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02. ADMIN\Data Admin\RINA\ADMIN QIA\RPA\"/>
    </mc:Choice>
  </mc:AlternateContent>
  <bookViews>
    <workbookView xWindow="0" yWindow="0" windowWidth="21600" windowHeight="9600"/>
  </bookViews>
  <sheets>
    <sheet name="AGENT"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xlnm._FilterDatabase" localSheetId="0" hidden="1">AGENT!$A$10:$CY$238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I253" i="1" l="1"/>
  <c r="CH253" i="1"/>
  <c r="CG253" i="1"/>
  <c r="CF253" i="1"/>
  <c r="BV253" i="1"/>
  <c r="BO253" i="1"/>
  <c r="BP253" i="1" s="1"/>
  <c r="BQ253" i="1" s="1"/>
  <c r="BT253" i="1" s="1"/>
  <c r="BN253" i="1"/>
  <c r="BM253" i="1"/>
  <c r="BL253" i="1"/>
  <c r="BI253" i="1"/>
  <c r="BJ253" i="1" s="1"/>
  <c r="BH253" i="1"/>
  <c r="BD253" i="1"/>
  <c r="BE253" i="1" s="1"/>
  <c r="BF253" i="1" s="1"/>
  <c r="BC253" i="1"/>
  <c r="AY253" i="1"/>
  <c r="AZ253" i="1" s="1"/>
  <c r="BA253" i="1" s="1"/>
  <c r="AU253" i="1"/>
  <c r="AV253" i="1" s="1"/>
  <c r="AW253" i="1" s="1"/>
  <c r="AS253" i="1"/>
  <c r="AR253" i="1"/>
  <c r="AQ253" i="1"/>
  <c r="AN253" i="1"/>
  <c r="AO253" i="1" s="1"/>
  <c r="AM253" i="1"/>
  <c r="AH253" i="1"/>
  <c r="AA253" i="1"/>
  <c r="AB253" i="1" s="1"/>
  <c r="Y253" i="1"/>
  <c r="V253" i="1"/>
  <c r="T253" i="1"/>
  <c r="S253" i="1"/>
  <c r="R253" i="1"/>
  <c r="Q253" i="1"/>
  <c r="U253" i="1" s="1"/>
  <c r="AC253" i="1" s="1"/>
  <c r="AE253" i="1" s="1"/>
  <c r="AF253" i="1" s="1"/>
  <c r="P253" i="1"/>
  <c r="O253" i="1"/>
  <c r="W253" i="1" s="1"/>
  <c r="AG253" i="1" s="1"/>
  <c r="AI253" i="1" s="1"/>
  <c r="AJ253" i="1" s="1"/>
  <c r="AK253" i="1" s="1"/>
  <c r="CI252" i="1"/>
  <c r="CH252" i="1"/>
  <c r="CG252" i="1"/>
  <c r="CF252" i="1"/>
  <c r="BW252" i="1"/>
  <c r="BV252" i="1"/>
  <c r="BQ252" i="1"/>
  <c r="BP252" i="1"/>
  <c r="BO252" i="1"/>
  <c r="BM252" i="1"/>
  <c r="BN252" i="1" s="1"/>
  <c r="BL252" i="1"/>
  <c r="BH252" i="1"/>
  <c r="BI252" i="1" s="1"/>
  <c r="BJ252" i="1" s="1"/>
  <c r="BD252" i="1"/>
  <c r="BC252" i="1"/>
  <c r="BE252" i="1" s="1"/>
  <c r="BF252" i="1" s="1"/>
  <c r="AY252" i="1"/>
  <c r="AZ252" i="1" s="1"/>
  <c r="BA252" i="1" s="1"/>
  <c r="AW252" i="1"/>
  <c r="AV252" i="1"/>
  <c r="AU252" i="1"/>
  <c r="AR252" i="1"/>
  <c r="AS252" i="1" s="1"/>
  <c r="AQ252" i="1"/>
  <c r="AM252" i="1"/>
  <c r="AN252" i="1" s="1"/>
  <c r="AO252" i="1" s="1"/>
  <c r="AH252" i="1"/>
  <c r="AI252" i="1" s="1"/>
  <c r="AJ252" i="1" s="1"/>
  <c r="AK252" i="1" s="1"/>
  <c r="Y252" i="1"/>
  <c r="T252" i="1"/>
  <c r="S252" i="1"/>
  <c r="R252" i="1"/>
  <c r="Q252" i="1"/>
  <c r="P252" i="1"/>
  <c r="V252" i="1" s="1"/>
  <c r="O252" i="1"/>
  <c r="W252" i="1" s="1"/>
  <c r="AG252" i="1" s="1"/>
  <c r="CI251" i="1"/>
  <c r="CH251" i="1"/>
  <c r="CG251" i="1"/>
  <c r="CF251" i="1"/>
  <c r="BW251" i="1"/>
  <c r="BV251" i="1"/>
  <c r="BP251" i="1"/>
  <c r="BQ251" i="1" s="1"/>
  <c r="BO251" i="1"/>
  <c r="BL251" i="1"/>
  <c r="BM251" i="1" s="1"/>
  <c r="BN251" i="1" s="1"/>
  <c r="BH251" i="1"/>
  <c r="BI251" i="1" s="1"/>
  <c r="BJ251" i="1" s="1"/>
  <c r="BF251" i="1"/>
  <c r="BE251" i="1"/>
  <c r="BD251" i="1"/>
  <c r="BC251" i="1"/>
  <c r="BA251" i="1"/>
  <c r="AZ251" i="1"/>
  <c r="AY251" i="1"/>
  <c r="AV251" i="1"/>
  <c r="AW251" i="1" s="1"/>
  <c r="AU251" i="1"/>
  <c r="AQ251" i="1"/>
  <c r="AR251" i="1" s="1"/>
  <c r="AS251" i="1" s="1"/>
  <c r="AM251" i="1"/>
  <c r="AN251" i="1" s="1"/>
  <c r="AO251" i="1" s="1"/>
  <c r="AH251" i="1"/>
  <c r="Y251" i="1"/>
  <c r="T251" i="1"/>
  <c r="S251" i="1"/>
  <c r="R251" i="1"/>
  <c r="Q251" i="1"/>
  <c r="P251" i="1"/>
  <c r="U251" i="1" s="1"/>
  <c r="AC251" i="1" s="1"/>
  <c r="O251" i="1"/>
  <c r="W251" i="1" s="1"/>
  <c r="AG251" i="1" s="1"/>
  <c r="CI250" i="1"/>
  <c r="CH250" i="1"/>
  <c r="CG250" i="1"/>
  <c r="CF250" i="1"/>
  <c r="BW250" i="1"/>
  <c r="BV250" i="1"/>
  <c r="BO250" i="1"/>
  <c r="BP250" i="1" s="1"/>
  <c r="BQ250" i="1" s="1"/>
  <c r="BL250" i="1"/>
  <c r="BM250" i="1" s="1"/>
  <c r="BN250" i="1" s="1"/>
  <c r="BJ250" i="1"/>
  <c r="BS250" i="1" s="1"/>
  <c r="BI250" i="1"/>
  <c r="BH250" i="1"/>
  <c r="BE250" i="1"/>
  <c r="BF250" i="1" s="1"/>
  <c r="BD250" i="1"/>
  <c r="BC250" i="1"/>
  <c r="AZ250" i="1"/>
  <c r="BA250" i="1" s="1"/>
  <c r="AY250" i="1"/>
  <c r="AU250" i="1"/>
  <c r="AV250" i="1" s="1"/>
  <c r="AW250" i="1" s="1"/>
  <c r="AQ250" i="1"/>
  <c r="AR250" i="1" s="1"/>
  <c r="AS250" i="1" s="1"/>
  <c r="AO250" i="1"/>
  <c r="AN250" i="1"/>
  <c r="AM250" i="1"/>
  <c r="AH250" i="1"/>
  <c r="AB250" i="1"/>
  <c r="AA250" i="1"/>
  <c r="Y250" i="1"/>
  <c r="W250" i="1"/>
  <c r="AG250" i="1" s="1"/>
  <c r="AI250" i="1" s="1"/>
  <c r="AJ250" i="1" s="1"/>
  <c r="AK250" i="1" s="1"/>
  <c r="T250" i="1"/>
  <c r="S250" i="1"/>
  <c r="R250" i="1"/>
  <c r="Q250" i="1"/>
  <c r="P250" i="1"/>
  <c r="U250" i="1" s="1"/>
  <c r="AC250" i="1" s="1"/>
  <c r="AE250" i="1" s="1"/>
  <c r="AF250" i="1" s="1"/>
  <c r="O250" i="1"/>
  <c r="V250" i="1" s="1"/>
  <c r="CI249" i="1"/>
  <c r="CH249" i="1"/>
  <c r="CG249" i="1"/>
  <c r="CF249" i="1"/>
  <c r="BV249" i="1"/>
  <c r="BO249" i="1"/>
  <c r="BP249" i="1" s="1"/>
  <c r="BQ249" i="1" s="1"/>
  <c r="BN249" i="1"/>
  <c r="BM249" i="1"/>
  <c r="BL249" i="1"/>
  <c r="BI249" i="1"/>
  <c r="BJ249" i="1" s="1"/>
  <c r="BH249" i="1"/>
  <c r="BD249" i="1"/>
  <c r="BE249" i="1" s="1"/>
  <c r="BF249" i="1" s="1"/>
  <c r="BC249" i="1"/>
  <c r="AY249" i="1"/>
  <c r="AZ249" i="1" s="1"/>
  <c r="BA249" i="1" s="1"/>
  <c r="AU249" i="1"/>
  <c r="AV249" i="1" s="1"/>
  <c r="AW249" i="1" s="1"/>
  <c r="AS249" i="1"/>
  <c r="AR249" i="1"/>
  <c r="AQ249" i="1"/>
  <c r="AN249" i="1"/>
  <c r="AO249" i="1" s="1"/>
  <c r="AM249" i="1"/>
  <c r="AH249" i="1"/>
  <c r="Y249" i="1"/>
  <c r="T249" i="1"/>
  <c r="S249" i="1"/>
  <c r="R249" i="1"/>
  <c r="Q249" i="1"/>
  <c r="AA249" i="1" s="1"/>
  <c r="AB249" i="1" s="1"/>
  <c r="P249" i="1"/>
  <c r="O249" i="1"/>
  <c r="W249" i="1" s="1"/>
  <c r="AG249" i="1" s="1"/>
  <c r="AI249" i="1" s="1"/>
  <c r="AJ249" i="1" s="1"/>
  <c r="AK249" i="1" s="1"/>
  <c r="CI248" i="1"/>
  <c r="CH248" i="1"/>
  <c r="CG248" i="1"/>
  <c r="CF248" i="1"/>
  <c r="BV248" i="1"/>
  <c r="BW248" i="1" s="1"/>
  <c r="BQ248" i="1"/>
  <c r="BP248" i="1"/>
  <c r="BO248" i="1"/>
  <c r="BM248" i="1"/>
  <c r="BN248" i="1" s="1"/>
  <c r="BT248" i="1" s="1"/>
  <c r="CD248" i="1" s="1"/>
  <c r="BL248" i="1"/>
  <c r="BH248" i="1"/>
  <c r="BI248" i="1" s="1"/>
  <c r="BJ248" i="1" s="1"/>
  <c r="BD248" i="1"/>
  <c r="BE248" i="1" s="1"/>
  <c r="BF248" i="1" s="1"/>
  <c r="BC248" i="1"/>
  <c r="AY248" i="1"/>
  <c r="AZ248" i="1" s="1"/>
  <c r="BA248" i="1" s="1"/>
  <c r="AW248" i="1"/>
  <c r="AV248" i="1"/>
  <c r="AU248" i="1"/>
  <c r="AQ248" i="1"/>
  <c r="AR248" i="1" s="1"/>
  <c r="AS248" i="1" s="1"/>
  <c r="AM248" i="1"/>
  <c r="AN248" i="1" s="1"/>
  <c r="AO248" i="1" s="1"/>
  <c r="AH248" i="1"/>
  <c r="AG248" i="1"/>
  <c r="Y248" i="1"/>
  <c r="T248" i="1"/>
  <c r="S248" i="1"/>
  <c r="R248" i="1"/>
  <c r="Q248" i="1"/>
  <c r="P248" i="1"/>
  <c r="U248" i="1" s="1"/>
  <c r="AC248" i="1" s="1"/>
  <c r="O248" i="1"/>
  <c r="W248" i="1" s="1"/>
  <c r="CI247" i="1"/>
  <c r="CH247" i="1"/>
  <c r="CG247" i="1"/>
  <c r="CF247" i="1"/>
  <c r="BW247" i="1"/>
  <c r="BV247" i="1"/>
  <c r="BO247" i="1"/>
  <c r="BP247" i="1" s="1"/>
  <c r="BQ247" i="1" s="1"/>
  <c r="BT247" i="1" s="1"/>
  <c r="CD247" i="1" s="1"/>
  <c r="BL247" i="1"/>
  <c r="BM247" i="1" s="1"/>
  <c r="BN247" i="1" s="1"/>
  <c r="BJ247" i="1"/>
  <c r="BS247" i="1" s="1"/>
  <c r="BH247" i="1"/>
  <c r="BI247" i="1" s="1"/>
  <c r="BF247" i="1"/>
  <c r="BE247" i="1"/>
  <c r="BD247" i="1"/>
  <c r="BC247" i="1"/>
  <c r="BA247" i="1"/>
  <c r="AZ247" i="1"/>
  <c r="AY247" i="1"/>
  <c r="AU247" i="1"/>
  <c r="AV247" i="1" s="1"/>
  <c r="AW247" i="1" s="1"/>
  <c r="AQ247" i="1"/>
  <c r="AR247" i="1" s="1"/>
  <c r="AS247" i="1" s="1"/>
  <c r="AO247" i="1"/>
  <c r="AN247" i="1"/>
  <c r="AM247" i="1"/>
  <c r="AH247" i="1"/>
  <c r="Y247" i="1"/>
  <c r="T247" i="1"/>
  <c r="S247" i="1"/>
  <c r="R247" i="1"/>
  <c r="Q247" i="1"/>
  <c r="P247" i="1"/>
  <c r="U247" i="1" s="1"/>
  <c r="AC247" i="1" s="1"/>
  <c r="O247" i="1"/>
  <c r="W247" i="1" s="1"/>
  <c r="AG247" i="1" s="1"/>
  <c r="CI246" i="1"/>
  <c r="CH246" i="1"/>
  <c r="CG246" i="1"/>
  <c r="CF246" i="1"/>
  <c r="BW246" i="1"/>
  <c r="BV246" i="1"/>
  <c r="BP246" i="1"/>
  <c r="BQ246" i="1" s="1"/>
  <c r="BT246" i="1" s="1"/>
  <c r="CD246" i="1" s="1"/>
  <c r="BO246" i="1"/>
  <c r="BN246" i="1"/>
  <c r="BL246" i="1"/>
  <c r="BM246" i="1" s="1"/>
  <c r="BJ246" i="1"/>
  <c r="BI246" i="1"/>
  <c r="BH246" i="1"/>
  <c r="BF246" i="1"/>
  <c r="BE246" i="1"/>
  <c r="BD246" i="1"/>
  <c r="BC246" i="1"/>
  <c r="BA246" i="1"/>
  <c r="AZ246" i="1"/>
  <c r="AY246" i="1"/>
  <c r="AV246" i="1"/>
  <c r="AW246" i="1" s="1"/>
  <c r="BS246" i="1" s="1"/>
  <c r="AU246" i="1"/>
  <c r="AS246" i="1"/>
  <c r="AQ246" i="1"/>
  <c r="AR246" i="1" s="1"/>
  <c r="AO246" i="1"/>
  <c r="AN246" i="1"/>
  <c r="AM246" i="1"/>
  <c r="AH246" i="1"/>
  <c r="Y246" i="1"/>
  <c r="T246" i="1"/>
  <c r="S246" i="1"/>
  <c r="R246" i="1"/>
  <c r="Q246" i="1"/>
  <c r="AE246" i="1" s="1"/>
  <c r="AF246" i="1" s="1"/>
  <c r="P246" i="1"/>
  <c r="U246" i="1" s="1"/>
  <c r="AC246" i="1" s="1"/>
  <c r="O246" i="1"/>
  <c r="V246" i="1" s="1"/>
  <c r="CI245" i="1"/>
  <c r="CH245" i="1"/>
  <c r="CG245" i="1"/>
  <c r="CF245" i="1"/>
  <c r="BV245" i="1"/>
  <c r="BP245" i="1"/>
  <c r="BQ245" i="1" s="1"/>
  <c r="BT245" i="1" s="1"/>
  <c r="BO245" i="1"/>
  <c r="BL245" i="1"/>
  <c r="BM245" i="1" s="1"/>
  <c r="BN245" i="1" s="1"/>
  <c r="BI245" i="1"/>
  <c r="BJ245" i="1" s="1"/>
  <c r="BH245" i="1"/>
  <c r="BD245" i="1"/>
  <c r="BE245" i="1" s="1"/>
  <c r="BF245" i="1" s="1"/>
  <c r="BC245" i="1"/>
  <c r="AY245" i="1"/>
  <c r="AZ245" i="1" s="1"/>
  <c r="BA245" i="1" s="1"/>
  <c r="AV245" i="1"/>
  <c r="AW245" i="1" s="1"/>
  <c r="AU245" i="1"/>
  <c r="AQ245" i="1"/>
  <c r="AR245" i="1" s="1"/>
  <c r="AS245" i="1" s="1"/>
  <c r="AN245" i="1"/>
  <c r="AO245" i="1" s="1"/>
  <c r="AM245" i="1"/>
  <c r="AH245" i="1"/>
  <c r="AA245" i="1"/>
  <c r="AB245" i="1" s="1"/>
  <c r="Y245" i="1"/>
  <c r="V245" i="1"/>
  <c r="AD245" i="1" s="1"/>
  <c r="T245" i="1"/>
  <c r="S245" i="1"/>
  <c r="R245" i="1"/>
  <c r="Q245" i="1"/>
  <c r="P245" i="1"/>
  <c r="U245" i="1" s="1"/>
  <c r="AC245" i="1" s="1"/>
  <c r="AE245" i="1" s="1"/>
  <c r="AF245" i="1" s="1"/>
  <c r="O245" i="1"/>
  <c r="W245" i="1" s="1"/>
  <c r="AG245" i="1" s="1"/>
  <c r="AI245" i="1" s="1"/>
  <c r="AJ245" i="1" s="1"/>
  <c r="AK245" i="1" s="1"/>
  <c r="CI244" i="1"/>
  <c r="CH244" i="1"/>
  <c r="CG244" i="1"/>
  <c r="CF244" i="1"/>
  <c r="BW244" i="1"/>
  <c r="BV244" i="1"/>
  <c r="BO244" i="1"/>
  <c r="BP244" i="1" s="1"/>
  <c r="BQ244" i="1" s="1"/>
  <c r="BT244" i="1" s="1"/>
  <c r="CD244" i="1" s="1"/>
  <c r="BM244" i="1"/>
  <c r="BN244" i="1" s="1"/>
  <c r="BL244" i="1"/>
  <c r="BH244" i="1"/>
  <c r="BI244" i="1" s="1"/>
  <c r="BJ244" i="1" s="1"/>
  <c r="BD244" i="1"/>
  <c r="BC244" i="1"/>
  <c r="BE244" i="1" s="1"/>
  <c r="BF244" i="1" s="1"/>
  <c r="AZ244" i="1"/>
  <c r="BA244" i="1" s="1"/>
  <c r="AY244" i="1"/>
  <c r="AW244" i="1"/>
  <c r="AU244" i="1"/>
  <c r="AV244" i="1" s="1"/>
  <c r="AR244" i="1"/>
  <c r="AS244" i="1" s="1"/>
  <c r="AQ244" i="1"/>
  <c r="AM244" i="1"/>
  <c r="AN244" i="1" s="1"/>
  <c r="AO244" i="1" s="1"/>
  <c r="AH244" i="1"/>
  <c r="AI244" i="1" s="1"/>
  <c r="AJ244" i="1" s="1"/>
  <c r="AK244" i="1" s="1"/>
  <c r="Y244" i="1"/>
  <c r="T244" i="1"/>
  <c r="S244" i="1"/>
  <c r="R244" i="1"/>
  <c r="Q244" i="1"/>
  <c r="P244" i="1"/>
  <c r="O244" i="1"/>
  <c r="W244" i="1" s="1"/>
  <c r="AG244" i="1" s="1"/>
  <c r="CI231" i="1"/>
  <c r="CH231" i="1"/>
  <c r="CG231" i="1"/>
  <c r="CF231" i="1"/>
  <c r="BV231" i="1"/>
  <c r="BW231" i="1" s="1"/>
  <c r="BO231" i="1"/>
  <c r="BP231" i="1" s="1"/>
  <c r="BQ231" i="1" s="1"/>
  <c r="BL231" i="1"/>
  <c r="BM231" i="1" s="1"/>
  <c r="BN231" i="1" s="1"/>
  <c r="BH231" i="1"/>
  <c r="BI231" i="1" s="1"/>
  <c r="BJ231" i="1" s="1"/>
  <c r="BD231" i="1"/>
  <c r="BE231" i="1" s="1"/>
  <c r="BF231" i="1" s="1"/>
  <c r="AZ231" i="1"/>
  <c r="BA231" i="1" s="1"/>
  <c r="AY231" i="1"/>
  <c r="AU231" i="1"/>
  <c r="AV231" i="1" s="1"/>
  <c r="AW231" i="1" s="1"/>
  <c r="AQ231" i="1"/>
  <c r="AR231" i="1" s="1"/>
  <c r="AS231" i="1" s="1"/>
  <c r="AO231" i="1"/>
  <c r="AM231" i="1"/>
  <c r="AN231" i="1" s="1"/>
  <c r="AH231" i="1"/>
  <c r="Y231" i="1"/>
  <c r="T231" i="1"/>
  <c r="S231" i="1"/>
  <c r="R231" i="1"/>
  <c r="Q231" i="1"/>
  <c r="P231" i="1"/>
  <c r="U231" i="1" s="1"/>
  <c r="AC231" i="1" s="1"/>
  <c r="O231" i="1"/>
  <c r="CI230" i="1"/>
  <c r="CH230" i="1"/>
  <c r="CG230" i="1"/>
  <c r="CF230" i="1"/>
  <c r="BV230" i="1"/>
  <c r="BW230" i="1" s="1"/>
  <c r="BO230" i="1"/>
  <c r="BP230" i="1" s="1"/>
  <c r="BQ230" i="1" s="1"/>
  <c r="BL230" i="1"/>
  <c r="BM230" i="1" s="1"/>
  <c r="BN230" i="1" s="1"/>
  <c r="BH230" i="1"/>
  <c r="BI230" i="1" s="1"/>
  <c r="BJ230" i="1" s="1"/>
  <c r="BD230" i="1"/>
  <c r="BE230" i="1" s="1"/>
  <c r="BF230" i="1" s="1"/>
  <c r="AY230" i="1"/>
  <c r="AZ230" i="1" s="1"/>
  <c r="BA230" i="1" s="1"/>
  <c r="AU230" i="1"/>
  <c r="AV230" i="1" s="1"/>
  <c r="AW230" i="1" s="1"/>
  <c r="AQ230" i="1"/>
  <c r="AR230" i="1" s="1"/>
  <c r="AS230" i="1" s="1"/>
  <c r="AM230" i="1"/>
  <c r="AN230" i="1" s="1"/>
  <c r="AO230" i="1" s="1"/>
  <c r="AH230" i="1"/>
  <c r="Y230" i="1"/>
  <c r="T230" i="1"/>
  <c r="S230" i="1"/>
  <c r="R230" i="1"/>
  <c r="Q230" i="1"/>
  <c r="AA230" i="1" s="1"/>
  <c r="AB230" i="1" s="1"/>
  <c r="P230" i="1"/>
  <c r="O230" i="1"/>
  <c r="CI229" i="1"/>
  <c r="CH229" i="1"/>
  <c r="CG229" i="1"/>
  <c r="CF229" i="1"/>
  <c r="BV229" i="1"/>
  <c r="BW229" i="1" s="1"/>
  <c r="BO229" i="1"/>
  <c r="BP229" i="1" s="1"/>
  <c r="BQ229" i="1" s="1"/>
  <c r="BL229" i="1"/>
  <c r="BM229" i="1" s="1"/>
  <c r="BN229" i="1" s="1"/>
  <c r="BH229" i="1"/>
  <c r="BI229" i="1" s="1"/>
  <c r="BJ229" i="1" s="1"/>
  <c r="BD229" i="1"/>
  <c r="BE229" i="1" s="1"/>
  <c r="BF229" i="1" s="1"/>
  <c r="AZ229" i="1"/>
  <c r="BA229" i="1" s="1"/>
  <c r="AY229" i="1"/>
  <c r="AU229" i="1"/>
  <c r="AV229" i="1" s="1"/>
  <c r="AW229" i="1" s="1"/>
  <c r="AQ229" i="1"/>
  <c r="AR229" i="1" s="1"/>
  <c r="AS229" i="1" s="1"/>
  <c r="AM229" i="1"/>
  <c r="AN229" i="1" s="1"/>
  <c r="AO229" i="1" s="1"/>
  <c r="AH229" i="1"/>
  <c r="Y229" i="1"/>
  <c r="T229" i="1"/>
  <c r="S229" i="1"/>
  <c r="R229" i="1"/>
  <c r="Q229" i="1"/>
  <c r="P229" i="1"/>
  <c r="O229" i="1"/>
  <c r="V229" i="1" s="1"/>
  <c r="CI228" i="1"/>
  <c r="CH228" i="1"/>
  <c r="CG228" i="1"/>
  <c r="CF228" i="1"/>
  <c r="BW228" i="1"/>
  <c r="BV228" i="1"/>
  <c r="CE228" i="1" s="1"/>
  <c r="BO228" i="1"/>
  <c r="BP228" i="1" s="1"/>
  <c r="BQ228" i="1" s="1"/>
  <c r="BL228" i="1"/>
  <c r="BM228" i="1" s="1"/>
  <c r="BN228" i="1" s="1"/>
  <c r="BH228" i="1"/>
  <c r="BI228" i="1" s="1"/>
  <c r="BJ228" i="1" s="1"/>
  <c r="BD228" i="1"/>
  <c r="BE228" i="1" s="1"/>
  <c r="BF228" i="1" s="1"/>
  <c r="AZ228" i="1"/>
  <c r="BA228" i="1" s="1"/>
  <c r="AY228" i="1"/>
  <c r="AU228" i="1"/>
  <c r="AV228" i="1" s="1"/>
  <c r="AW228" i="1" s="1"/>
  <c r="AQ228" i="1"/>
  <c r="AR228" i="1" s="1"/>
  <c r="AS228" i="1" s="1"/>
  <c r="AM228" i="1"/>
  <c r="AN228" i="1" s="1"/>
  <c r="AO228" i="1" s="1"/>
  <c r="AH228" i="1"/>
  <c r="Y228" i="1"/>
  <c r="T228" i="1"/>
  <c r="S228" i="1"/>
  <c r="R228" i="1"/>
  <c r="Q228" i="1"/>
  <c r="P228" i="1"/>
  <c r="O228" i="1"/>
  <c r="W228" i="1" s="1"/>
  <c r="AG228" i="1" s="1"/>
  <c r="CI227" i="1"/>
  <c r="CH227" i="1"/>
  <c r="CG227" i="1"/>
  <c r="CF227" i="1"/>
  <c r="BV227" i="1"/>
  <c r="BW227" i="1" s="1"/>
  <c r="BO227" i="1"/>
  <c r="BP227" i="1" s="1"/>
  <c r="BQ227" i="1" s="1"/>
  <c r="BT227" i="1" s="1"/>
  <c r="BL227" i="1"/>
  <c r="BM227" i="1" s="1"/>
  <c r="BN227" i="1" s="1"/>
  <c r="BH227" i="1"/>
  <c r="BI227" i="1" s="1"/>
  <c r="BJ227" i="1" s="1"/>
  <c r="BD227" i="1"/>
  <c r="BE227" i="1" s="1"/>
  <c r="BF227" i="1" s="1"/>
  <c r="AY227" i="1"/>
  <c r="AZ227" i="1" s="1"/>
  <c r="BA227" i="1" s="1"/>
  <c r="AU227" i="1"/>
  <c r="AV227" i="1" s="1"/>
  <c r="AW227" i="1" s="1"/>
  <c r="AR227" i="1"/>
  <c r="AS227" i="1" s="1"/>
  <c r="AQ227" i="1"/>
  <c r="AM227" i="1"/>
  <c r="AN227" i="1" s="1"/>
  <c r="AO227" i="1" s="1"/>
  <c r="AH227" i="1"/>
  <c r="Y227" i="1"/>
  <c r="T227" i="1"/>
  <c r="S227" i="1"/>
  <c r="R227" i="1"/>
  <c r="Q227" i="1"/>
  <c r="P227" i="1"/>
  <c r="O227" i="1"/>
  <c r="CI226" i="1"/>
  <c r="CH226" i="1"/>
  <c r="CG226" i="1"/>
  <c r="CF226" i="1"/>
  <c r="BV226" i="1"/>
  <c r="BW226" i="1" s="1"/>
  <c r="BP226" i="1"/>
  <c r="BQ226" i="1" s="1"/>
  <c r="BT226" i="1" s="1"/>
  <c r="BO226" i="1"/>
  <c r="BL226" i="1"/>
  <c r="BM226" i="1" s="1"/>
  <c r="BN226" i="1" s="1"/>
  <c r="BH226" i="1"/>
  <c r="BI226" i="1" s="1"/>
  <c r="BJ226" i="1" s="1"/>
  <c r="BF226" i="1"/>
  <c r="BE226" i="1"/>
  <c r="BD226" i="1"/>
  <c r="AY226" i="1"/>
  <c r="AZ226" i="1" s="1"/>
  <c r="BA226" i="1" s="1"/>
  <c r="AU226" i="1"/>
  <c r="AV226" i="1" s="1"/>
  <c r="AW226" i="1" s="1"/>
  <c r="AQ226" i="1"/>
  <c r="AR226" i="1" s="1"/>
  <c r="AS226" i="1" s="1"/>
  <c r="AM226" i="1"/>
  <c r="AN226" i="1" s="1"/>
  <c r="AO226" i="1" s="1"/>
  <c r="AH226" i="1"/>
  <c r="Y226" i="1"/>
  <c r="T226" i="1"/>
  <c r="S226" i="1"/>
  <c r="R226" i="1"/>
  <c r="Q226" i="1"/>
  <c r="P226" i="1"/>
  <c r="O226" i="1"/>
  <c r="W226" i="1" s="1"/>
  <c r="AG226" i="1" s="1"/>
  <c r="CI225" i="1"/>
  <c r="CH225" i="1"/>
  <c r="CG225" i="1"/>
  <c r="CF225" i="1"/>
  <c r="BV225" i="1"/>
  <c r="BW225" i="1" s="1"/>
  <c r="BO225" i="1"/>
  <c r="BP225" i="1" s="1"/>
  <c r="BQ225" i="1" s="1"/>
  <c r="BT225" i="1" s="1"/>
  <c r="BL225" i="1"/>
  <c r="BM225" i="1" s="1"/>
  <c r="BN225" i="1" s="1"/>
  <c r="BH225" i="1"/>
  <c r="BI225" i="1" s="1"/>
  <c r="BJ225" i="1" s="1"/>
  <c r="BD225" i="1"/>
  <c r="BE225" i="1" s="1"/>
  <c r="BF225" i="1" s="1"/>
  <c r="AY225" i="1"/>
  <c r="AZ225" i="1" s="1"/>
  <c r="BA225" i="1" s="1"/>
  <c r="AU225" i="1"/>
  <c r="AV225" i="1" s="1"/>
  <c r="AW225" i="1" s="1"/>
  <c r="AR225" i="1"/>
  <c r="AS225" i="1" s="1"/>
  <c r="AQ225" i="1"/>
  <c r="AM225" i="1"/>
  <c r="AN225" i="1" s="1"/>
  <c r="AO225" i="1" s="1"/>
  <c r="AH225" i="1"/>
  <c r="Y225" i="1"/>
  <c r="T225" i="1"/>
  <c r="S225" i="1"/>
  <c r="R225" i="1"/>
  <c r="Q225" i="1"/>
  <c r="P225" i="1"/>
  <c r="O225" i="1"/>
  <c r="CI224" i="1"/>
  <c r="CH224" i="1"/>
  <c r="CG224" i="1"/>
  <c r="CF224" i="1"/>
  <c r="BV224" i="1"/>
  <c r="BW224" i="1" s="1"/>
  <c r="BP224" i="1"/>
  <c r="BQ224" i="1" s="1"/>
  <c r="BO224" i="1"/>
  <c r="BL224" i="1"/>
  <c r="BM224" i="1" s="1"/>
  <c r="BN224" i="1" s="1"/>
  <c r="BH224" i="1"/>
  <c r="BI224" i="1" s="1"/>
  <c r="BJ224" i="1" s="1"/>
  <c r="BD224" i="1"/>
  <c r="BE224" i="1" s="1"/>
  <c r="BF224" i="1" s="1"/>
  <c r="AY224" i="1"/>
  <c r="AZ224" i="1" s="1"/>
  <c r="BA224" i="1" s="1"/>
  <c r="AU224" i="1"/>
  <c r="AV224" i="1" s="1"/>
  <c r="AW224" i="1" s="1"/>
  <c r="AR224" i="1"/>
  <c r="AS224" i="1" s="1"/>
  <c r="AQ224" i="1"/>
  <c r="AM224" i="1"/>
  <c r="AN224" i="1" s="1"/>
  <c r="AO224" i="1" s="1"/>
  <c r="AH224" i="1"/>
  <c r="Y224" i="1"/>
  <c r="T224" i="1"/>
  <c r="S224" i="1"/>
  <c r="R224" i="1"/>
  <c r="Q224" i="1"/>
  <c r="P224" i="1"/>
  <c r="O224" i="1"/>
  <c r="V224" i="1" s="1"/>
  <c r="Z224" i="1" s="1"/>
  <c r="CI223" i="1"/>
  <c r="CH223" i="1"/>
  <c r="CG223" i="1"/>
  <c r="CF223" i="1"/>
  <c r="BV223" i="1"/>
  <c r="BO223" i="1"/>
  <c r="BP223" i="1" s="1"/>
  <c r="BQ223" i="1" s="1"/>
  <c r="BL223" i="1"/>
  <c r="BM223" i="1" s="1"/>
  <c r="BN223" i="1" s="1"/>
  <c r="BH223" i="1"/>
  <c r="BI223" i="1" s="1"/>
  <c r="BJ223" i="1" s="1"/>
  <c r="BE223" i="1"/>
  <c r="BF223" i="1" s="1"/>
  <c r="BD223" i="1"/>
  <c r="AY223" i="1"/>
  <c r="AZ223" i="1" s="1"/>
  <c r="BA223" i="1" s="1"/>
  <c r="AU223" i="1"/>
  <c r="AV223" i="1" s="1"/>
  <c r="AW223" i="1" s="1"/>
  <c r="AR223" i="1"/>
  <c r="AS223" i="1" s="1"/>
  <c r="AQ223" i="1"/>
  <c r="AM223" i="1"/>
  <c r="AN223" i="1" s="1"/>
  <c r="AO223" i="1" s="1"/>
  <c r="AH223" i="1"/>
  <c r="Y223" i="1"/>
  <c r="T223" i="1"/>
  <c r="S223" i="1"/>
  <c r="R223" i="1"/>
  <c r="Q223" i="1"/>
  <c r="P223" i="1"/>
  <c r="O223" i="1"/>
  <c r="W223" i="1" s="1"/>
  <c r="AG223" i="1" s="1"/>
  <c r="CI222" i="1"/>
  <c r="CH222" i="1"/>
  <c r="CG222" i="1"/>
  <c r="CF222" i="1"/>
  <c r="BV222" i="1"/>
  <c r="BW222" i="1" s="1"/>
  <c r="BO222" i="1"/>
  <c r="BP222" i="1" s="1"/>
  <c r="BQ222" i="1" s="1"/>
  <c r="BL222" i="1"/>
  <c r="BM222" i="1" s="1"/>
  <c r="BN222" i="1" s="1"/>
  <c r="BI222" i="1"/>
  <c r="BJ222" i="1" s="1"/>
  <c r="BH222" i="1"/>
  <c r="BD222" i="1"/>
  <c r="BE222" i="1" s="1"/>
  <c r="BF222" i="1" s="1"/>
  <c r="AY222" i="1"/>
  <c r="AZ222" i="1" s="1"/>
  <c r="BA222" i="1" s="1"/>
  <c r="AU222" i="1"/>
  <c r="AV222" i="1" s="1"/>
  <c r="AW222" i="1" s="1"/>
  <c r="AR222" i="1"/>
  <c r="AS222" i="1" s="1"/>
  <c r="AQ222" i="1"/>
  <c r="AM222" i="1"/>
  <c r="AN222" i="1" s="1"/>
  <c r="AO222" i="1" s="1"/>
  <c r="AH222" i="1"/>
  <c r="AI222" i="1" s="1"/>
  <c r="AJ222" i="1" s="1"/>
  <c r="AK222" i="1" s="1"/>
  <c r="Y222" i="1"/>
  <c r="T222" i="1"/>
  <c r="S222" i="1"/>
  <c r="R222" i="1"/>
  <c r="Q222" i="1"/>
  <c r="P222" i="1"/>
  <c r="O222" i="1"/>
  <c r="W222" i="1" s="1"/>
  <c r="AG222" i="1" s="1"/>
  <c r="CI221" i="1"/>
  <c r="CH221" i="1"/>
  <c r="CG221" i="1"/>
  <c r="CF221" i="1"/>
  <c r="BV221" i="1"/>
  <c r="BW221" i="1" s="1"/>
  <c r="BO221" i="1"/>
  <c r="BP221" i="1" s="1"/>
  <c r="BQ221" i="1" s="1"/>
  <c r="BT221" i="1" s="1"/>
  <c r="CD221" i="1" s="1"/>
  <c r="BL221" i="1"/>
  <c r="BM221" i="1" s="1"/>
  <c r="BN221" i="1" s="1"/>
  <c r="BH221" i="1"/>
  <c r="BI221" i="1" s="1"/>
  <c r="BJ221" i="1" s="1"/>
  <c r="BD221" i="1"/>
  <c r="BE221" i="1" s="1"/>
  <c r="BF221" i="1" s="1"/>
  <c r="AZ221" i="1"/>
  <c r="BA221" i="1" s="1"/>
  <c r="AY221" i="1"/>
  <c r="AU221" i="1"/>
  <c r="AV221" i="1" s="1"/>
  <c r="AW221" i="1" s="1"/>
  <c r="AQ221" i="1"/>
  <c r="AR221" i="1" s="1"/>
  <c r="AS221" i="1" s="1"/>
  <c r="AM221" i="1"/>
  <c r="AN221" i="1" s="1"/>
  <c r="AO221" i="1" s="1"/>
  <c r="AH221" i="1"/>
  <c r="Y221" i="1"/>
  <c r="T221" i="1"/>
  <c r="S221" i="1"/>
  <c r="R221" i="1"/>
  <c r="Q221" i="1"/>
  <c r="P221" i="1"/>
  <c r="O221" i="1"/>
  <c r="CI220" i="1"/>
  <c r="CH220" i="1"/>
  <c r="CG220" i="1"/>
  <c r="CF220" i="1"/>
  <c r="BV220" i="1"/>
  <c r="BO220" i="1"/>
  <c r="BP220" i="1" s="1"/>
  <c r="BQ220" i="1" s="1"/>
  <c r="BL220" i="1"/>
  <c r="BM220" i="1" s="1"/>
  <c r="BN220" i="1" s="1"/>
  <c r="BH220" i="1"/>
  <c r="BI220" i="1" s="1"/>
  <c r="BJ220" i="1" s="1"/>
  <c r="BD220" i="1"/>
  <c r="BE220" i="1" s="1"/>
  <c r="BF220" i="1" s="1"/>
  <c r="AY220" i="1"/>
  <c r="AZ220" i="1" s="1"/>
  <c r="BA220" i="1" s="1"/>
  <c r="AU220" i="1"/>
  <c r="AV220" i="1" s="1"/>
  <c r="AW220" i="1" s="1"/>
  <c r="AR220" i="1"/>
  <c r="AS220" i="1" s="1"/>
  <c r="AQ220" i="1"/>
  <c r="AM220" i="1"/>
  <c r="AN220" i="1" s="1"/>
  <c r="AO220" i="1" s="1"/>
  <c r="AH220" i="1"/>
  <c r="AI220" i="1" s="1"/>
  <c r="AJ220" i="1" s="1"/>
  <c r="AK220" i="1" s="1"/>
  <c r="Y220" i="1"/>
  <c r="T220" i="1"/>
  <c r="S220" i="1"/>
  <c r="R220" i="1"/>
  <c r="Q220" i="1"/>
  <c r="P220" i="1"/>
  <c r="O220" i="1"/>
  <c r="W220" i="1" s="1"/>
  <c r="AG220" i="1" s="1"/>
  <c r="CI219" i="1"/>
  <c r="CH219" i="1"/>
  <c r="CG219" i="1"/>
  <c r="CF219" i="1"/>
  <c r="BV219" i="1"/>
  <c r="BW219" i="1" s="1"/>
  <c r="BO219" i="1"/>
  <c r="BP219" i="1" s="1"/>
  <c r="BQ219" i="1" s="1"/>
  <c r="BL219" i="1"/>
  <c r="BM219" i="1" s="1"/>
  <c r="BN219" i="1" s="1"/>
  <c r="BH219" i="1"/>
  <c r="BI219" i="1" s="1"/>
  <c r="BJ219" i="1" s="1"/>
  <c r="BD219" i="1"/>
  <c r="BE219" i="1" s="1"/>
  <c r="BF219" i="1" s="1"/>
  <c r="AZ219" i="1"/>
  <c r="BA219" i="1" s="1"/>
  <c r="AY219" i="1"/>
  <c r="AU219" i="1"/>
  <c r="AV219" i="1" s="1"/>
  <c r="AW219" i="1" s="1"/>
  <c r="AQ219" i="1"/>
  <c r="AR219" i="1" s="1"/>
  <c r="AS219" i="1" s="1"/>
  <c r="AM219" i="1"/>
  <c r="AN219" i="1" s="1"/>
  <c r="AO219" i="1" s="1"/>
  <c r="AH219" i="1"/>
  <c r="Y219" i="1"/>
  <c r="T219" i="1"/>
  <c r="S219" i="1"/>
  <c r="R219" i="1"/>
  <c r="Q219" i="1"/>
  <c r="P219" i="1"/>
  <c r="O219" i="1"/>
  <c r="CI218" i="1"/>
  <c r="CH218" i="1"/>
  <c r="CG218" i="1"/>
  <c r="CF218" i="1"/>
  <c r="BV218" i="1"/>
  <c r="BO218" i="1"/>
  <c r="BP218" i="1" s="1"/>
  <c r="BQ218" i="1" s="1"/>
  <c r="BL218" i="1"/>
  <c r="BM218" i="1" s="1"/>
  <c r="BN218" i="1" s="1"/>
  <c r="BI218" i="1"/>
  <c r="BJ218" i="1" s="1"/>
  <c r="BH218" i="1"/>
  <c r="BD218" i="1"/>
  <c r="BE218" i="1" s="1"/>
  <c r="BF218" i="1" s="1"/>
  <c r="AY218" i="1"/>
  <c r="AZ218" i="1" s="1"/>
  <c r="BA218" i="1" s="1"/>
  <c r="AU218" i="1"/>
  <c r="AV218" i="1" s="1"/>
  <c r="AW218" i="1" s="1"/>
  <c r="AQ218" i="1"/>
  <c r="AR218" i="1" s="1"/>
  <c r="AS218" i="1" s="1"/>
  <c r="AM218" i="1"/>
  <c r="AN218" i="1" s="1"/>
  <c r="AO218" i="1" s="1"/>
  <c r="AH218" i="1"/>
  <c r="Y218" i="1"/>
  <c r="T218" i="1"/>
  <c r="S218" i="1"/>
  <c r="R218" i="1"/>
  <c r="Q218" i="1"/>
  <c r="P218" i="1"/>
  <c r="O218" i="1"/>
  <c r="CI217" i="1"/>
  <c r="CH217" i="1"/>
  <c r="CG217" i="1"/>
  <c r="CF217" i="1"/>
  <c r="BV217" i="1"/>
  <c r="BW217" i="1" s="1"/>
  <c r="BO217" i="1"/>
  <c r="BP217" i="1" s="1"/>
  <c r="BQ217" i="1" s="1"/>
  <c r="BT217" i="1" s="1"/>
  <c r="BL217" i="1"/>
  <c r="BM217" i="1" s="1"/>
  <c r="BN217" i="1" s="1"/>
  <c r="BH217" i="1"/>
  <c r="BI217" i="1" s="1"/>
  <c r="BJ217" i="1" s="1"/>
  <c r="BE217" i="1"/>
  <c r="BF217" i="1" s="1"/>
  <c r="BD217" i="1"/>
  <c r="AY217" i="1"/>
  <c r="AZ217" i="1" s="1"/>
  <c r="BA217" i="1" s="1"/>
  <c r="AU217" i="1"/>
  <c r="AV217" i="1" s="1"/>
  <c r="AW217" i="1" s="1"/>
  <c r="AS217" i="1"/>
  <c r="AQ217" i="1"/>
  <c r="AR217" i="1" s="1"/>
  <c r="AM217" i="1"/>
  <c r="AN217" i="1" s="1"/>
  <c r="AO217" i="1" s="1"/>
  <c r="AH217" i="1"/>
  <c r="Y217" i="1"/>
  <c r="T217" i="1"/>
  <c r="S217" i="1"/>
  <c r="R217" i="1"/>
  <c r="Q217" i="1"/>
  <c r="P217" i="1"/>
  <c r="O217" i="1"/>
  <c r="W217" i="1" s="1"/>
  <c r="AG217" i="1" s="1"/>
  <c r="CI216" i="1"/>
  <c r="CH216" i="1"/>
  <c r="CG216" i="1"/>
  <c r="CF216" i="1"/>
  <c r="BV216" i="1"/>
  <c r="BW216" i="1" s="1"/>
  <c r="BO216" i="1"/>
  <c r="BP216" i="1" s="1"/>
  <c r="BQ216" i="1" s="1"/>
  <c r="BL216" i="1"/>
  <c r="BM216" i="1" s="1"/>
  <c r="BN216" i="1" s="1"/>
  <c r="BH216" i="1"/>
  <c r="BI216" i="1" s="1"/>
  <c r="BJ216" i="1" s="1"/>
  <c r="BD216" i="1"/>
  <c r="BE216" i="1" s="1"/>
  <c r="BF216" i="1" s="1"/>
  <c r="AY216" i="1"/>
  <c r="AZ216" i="1" s="1"/>
  <c r="BA216" i="1" s="1"/>
  <c r="AU216" i="1"/>
  <c r="AV216" i="1" s="1"/>
  <c r="AW216" i="1" s="1"/>
  <c r="AR216" i="1"/>
  <c r="AS216" i="1" s="1"/>
  <c r="AQ216" i="1"/>
  <c r="AM216" i="1"/>
  <c r="AN216" i="1" s="1"/>
  <c r="AO216" i="1" s="1"/>
  <c r="AH216" i="1"/>
  <c r="Y216" i="1"/>
  <c r="T216" i="1"/>
  <c r="S216" i="1"/>
  <c r="R216" i="1"/>
  <c r="Q216" i="1"/>
  <c r="P216" i="1"/>
  <c r="O216" i="1"/>
  <c r="CI215" i="1"/>
  <c r="CH215" i="1"/>
  <c r="CG215" i="1"/>
  <c r="CF215" i="1"/>
  <c r="BV215" i="1"/>
  <c r="BW215" i="1" s="1"/>
  <c r="BO215" i="1"/>
  <c r="BP215" i="1" s="1"/>
  <c r="BQ215" i="1" s="1"/>
  <c r="BT215" i="1" s="1"/>
  <c r="BL215" i="1"/>
  <c r="BM215" i="1" s="1"/>
  <c r="BN215" i="1" s="1"/>
  <c r="BH215" i="1"/>
  <c r="BI215" i="1" s="1"/>
  <c r="BJ215" i="1" s="1"/>
  <c r="BD215" i="1"/>
  <c r="BE215" i="1" s="1"/>
  <c r="BF215" i="1" s="1"/>
  <c r="AZ215" i="1"/>
  <c r="BA215" i="1" s="1"/>
  <c r="AY215" i="1"/>
  <c r="AU215" i="1"/>
  <c r="AV215" i="1" s="1"/>
  <c r="AW215" i="1" s="1"/>
  <c r="AQ215" i="1"/>
  <c r="AR215" i="1" s="1"/>
  <c r="AS215" i="1" s="1"/>
  <c r="AM215" i="1"/>
  <c r="AN215" i="1" s="1"/>
  <c r="AO215" i="1" s="1"/>
  <c r="AH215" i="1"/>
  <c r="Y215" i="1"/>
  <c r="T215" i="1"/>
  <c r="S215" i="1"/>
  <c r="R215" i="1"/>
  <c r="Q215" i="1"/>
  <c r="P215" i="1"/>
  <c r="O215" i="1"/>
  <c r="W215" i="1" s="1"/>
  <c r="AG215" i="1" s="1"/>
  <c r="CI214" i="1"/>
  <c r="CH214" i="1"/>
  <c r="CG214" i="1"/>
  <c r="CF214" i="1"/>
  <c r="BV214" i="1"/>
  <c r="BW214" i="1" s="1"/>
  <c r="BO214" i="1"/>
  <c r="BP214" i="1" s="1"/>
  <c r="BQ214" i="1" s="1"/>
  <c r="BL214" i="1"/>
  <c r="BM214" i="1" s="1"/>
  <c r="BN214" i="1" s="1"/>
  <c r="BI214" i="1"/>
  <c r="BJ214" i="1" s="1"/>
  <c r="BH214" i="1"/>
  <c r="BD214" i="1"/>
  <c r="BE214" i="1" s="1"/>
  <c r="BF214" i="1" s="1"/>
  <c r="AY214" i="1"/>
  <c r="AZ214" i="1" s="1"/>
  <c r="BA214" i="1" s="1"/>
  <c r="AU214" i="1"/>
  <c r="AV214" i="1" s="1"/>
  <c r="AW214" i="1" s="1"/>
  <c r="AQ214" i="1"/>
  <c r="AR214" i="1" s="1"/>
  <c r="AS214" i="1" s="1"/>
  <c r="AM214" i="1"/>
  <c r="AN214" i="1" s="1"/>
  <c r="AO214" i="1" s="1"/>
  <c r="AH214" i="1"/>
  <c r="Y214" i="1"/>
  <c r="T214" i="1"/>
  <c r="S214" i="1"/>
  <c r="R214" i="1"/>
  <c r="Q214" i="1"/>
  <c r="P214" i="1"/>
  <c r="O214" i="1"/>
  <c r="CI213" i="1"/>
  <c r="CH213" i="1"/>
  <c r="CG213" i="1"/>
  <c r="CF213" i="1"/>
  <c r="BV213" i="1"/>
  <c r="BW213" i="1" s="1"/>
  <c r="BP213" i="1"/>
  <c r="BQ213" i="1" s="1"/>
  <c r="BT213" i="1" s="1"/>
  <c r="BO213" i="1"/>
  <c r="BL213" i="1"/>
  <c r="BM213" i="1" s="1"/>
  <c r="BN213" i="1" s="1"/>
  <c r="BH213" i="1"/>
  <c r="BI213" i="1" s="1"/>
  <c r="BJ213" i="1" s="1"/>
  <c r="BD213" i="1"/>
  <c r="BE213" i="1" s="1"/>
  <c r="BF213" i="1" s="1"/>
  <c r="AY213" i="1"/>
  <c r="AZ213" i="1" s="1"/>
  <c r="BA213" i="1" s="1"/>
  <c r="AU213" i="1"/>
  <c r="AV213" i="1" s="1"/>
  <c r="AW213" i="1" s="1"/>
  <c r="AQ213" i="1"/>
  <c r="AR213" i="1" s="1"/>
  <c r="AS213" i="1" s="1"/>
  <c r="AN213" i="1"/>
  <c r="AO213" i="1" s="1"/>
  <c r="AM213" i="1"/>
  <c r="AH213" i="1"/>
  <c r="Y213" i="1"/>
  <c r="T213" i="1"/>
  <c r="S213" i="1"/>
  <c r="R213" i="1"/>
  <c r="Q213" i="1"/>
  <c r="P213" i="1"/>
  <c r="U213" i="1" s="1"/>
  <c r="AC213" i="1" s="1"/>
  <c r="AE213" i="1" s="1"/>
  <c r="AF213" i="1" s="1"/>
  <c r="O213" i="1"/>
  <c r="CI212" i="1"/>
  <c r="CH212" i="1"/>
  <c r="CG212" i="1"/>
  <c r="CF212" i="1"/>
  <c r="BV212" i="1"/>
  <c r="BW212" i="1" s="1"/>
  <c r="BO212" i="1"/>
  <c r="BP212" i="1" s="1"/>
  <c r="BQ212" i="1" s="1"/>
  <c r="BL212" i="1"/>
  <c r="BM212" i="1" s="1"/>
  <c r="BN212" i="1" s="1"/>
  <c r="BH212" i="1"/>
  <c r="BI212" i="1" s="1"/>
  <c r="BJ212" i="1" s="1"/>
  <c r="BD212" i="1"/>
  <c r="BE212" i="1" s="1"/>
  <c r="BF212" i="1" s="1"/>
  <c r="AY212" i="1"/>
  <c r="AZ212" i="1" s="1"/>
  <c r="BA212" i="1" s="1"/>
  <c r="AV212" i="1"/>
  <c r="AW212" i="1" s="1"/>
  <c r="AU212" i="1"/>
  <c r="AQ212" i="1"/>
  <c r="AR212" i="1" s="1"/>
  <c r="AS212" i="1" s="1"/>
  <c r="AM212" i="1"/>
  <c r="AN212" i="1" s="1"/>
  <c r="AO212" i="1" s="1"/>
  <c r="AH212" i="1"/>
  <c r="Y212" i="1"/>
  <c r="T212" i="1"/>
  <c r="S212" i="1"/>
  <c r="R212" i="1"/>
  <c r="Q212" i="1"/>
  <c r="P212" i="1"/>
  <c r="O212" i="1"/>
  <c r="V212" i="1" s="1"/>
  <c r="CI211" i="1"/>
  <c r="CH211" i="1"/>
  <c r="CG211" i="1"/>
  <c r="CF211" i="1"/>
  <c r="BV211" i="1"/>
  <c r="BW211" i="1" s="1"/>
  <c r="BO211" i="1"/>
  <c r="BP211" i="1" s="1"/>
  <c r="BQ211" i="1" s="1"/>
  <c r="BL211" i="1"/>
  <c r="BM211" i="1" s="1"/>
  <c r="BN211" i="1" s="1"/>
  <c r="BH211" i="1"/>
  <c r="BI211" i="1" s="1"/>
  <c r="BJ211" i="1" s="1"/>
  <c r="BE211" i="1"/>
  <c r="BF211" i="1" s="1"/>
  <c r="BD211" i="1"/>
  <c r="AY211" i="1"/>
  <c r="AZ211" i="1" s="1"/>
  <c r="BA211" i="1" s="1"/>
  <c r="AU211" i="1"/>
  <c r="AV211" i="1" s="1"/>
  <c r="AW211" i="1" s="1"/>
  <c r="AQ211" i="1"/>
  <c r="AR211" i="1" s="1"/>
  <c r="AS211" i="1" s="1"/>
  <c r="AM211" i="1"/>
  <c r="AN211" i="1" s="1"/>
  <c r="AO211" i="1" s="1"/>
  <c r="AH211" i="1"/>
  <c r="Y211" i="1"/>
  <c r="T211" i="1"/>
  <c r="S211" i="1"/>
  <c r="R211" i="1"/>
  <c r="Q211" i="1"/>
  <c r="P211" i="1"/>
  <c r="U211" i="1" s="1"/>
  <c r="AC211" i="1" s="1"/>
  <c r="O211" i="1"/>
  <c r="W211" i="1" s="1"/>
  <c r="AG211" i="1" s="1"/>
  <c r="AI211" i="1" s="1"/>
  <c r="AJ211" i="1" s="1"/>
  <c r="AK211" i="1" s="1"/>
  <c r="CI210" i="1"/>
  <c r="CH210" i="1"/>
  <c r="CG210" i="1"/>
  <c r="CF210" i="1"/>
  <c r="BV210" i="1"/>
  <c r="BW210" i="1" s="1"/>
  <c r="BO210" i="1"/>
  <c r="BP210" i="1" s="1"/>
  <c r="BQ210" i="1" s="1"/>
  <c r="BM210" i="1"/>
  <c r="BN210" i="1" s="1"/>
  <c r="BL210" i="1"/>
  <c r="BH210" i="1"/>
  <c r="BI210" i="1" s="1"/>
  <c r="BJ210" i="1" s="1"/>
  <c r="BD210" i="1"/>
  <c r="BE210" i="1" s="1"/>
  <c r="BF210" i="1" s="1"/>
  <c r="AY210" i="1"/>
  <c r="AZ210" i="1" s="1"/>
  <c r="BA210" i="1" s="1"/>
  <c r="AU210" i="1"/>
  <c r="AV210" i="1" s="1"/>
  <c r="AW210" i="1" s="1"/>
  <c r="AR210" i="1"/>
  <c r="AS210" i="1" s="1"/>
  <c r="AQ210" i="1"/>
  <c r="AM210" i="1"/>
  <c r="AN210" i="1" s="1"/>
  <c r="AO210" i="1" s="1"/>
  <c r="AH210" i="1"/>
  <c r="Y210" i="1"/>
  <c r="T210" i="1"/>
  <c r="S210" i="1"/>
  <c r="R210" i="1"/>
  <c r="Q210" i="1"/>
  <c r="P210" i="1"/>
  <c r="O210" i="1"/>
  <c r="V210" i="1" s="1"/>
  <c r="CI209" i="1"/>
  <c r="CH209" i="1"/>
  <c r="CG209" i="1"/>
  <c r="CF209" i="1"/>
  <c r="BW209" i="1"/>
  <c r="BV209" i="1"/>
  <c r="BO209" i="1"/>
  <c r="BP209" i="1" s="1"/>
  <c r="BQ209" i="1" s="1"/>
  <c r="BL209" i="1"/>
  <c r="BM209" i="1" s="1"/>
  <c r="BN209" i="1" s="1"/>
  <c r="BH209" i="1"/>
  <c r="BI209" i="1" s="1"/>
  <c r="BJ209" i="1" s="1"/>
  <c r="BD209" i="1"/>
  <c r="BE209" i="1" s="1"/>
  <c r="BF209" i="1" s="1"/>
  <c r="AZ209" i="1"/>
  <c r="BA209" i="1" s="1"/>
  <c r="AY209" i="1"/>
  <c r="AU209" i="1"/>
  <c r="AV209" i="1" s="1"/>
  <c r="AW209" i="1" s="1"/>
  <c r="AQ209" i="1"/>
  <c r="AR209" i="1" s="1"/>
  <c r="AS209" i="1" s="1"/>
  <c r="AM209" i="1"/>
  <c r="AN209" i="1" s="1"/>
  <c r="AO209" i="1" s="1"/>
  <c r="AH209" i="1"/>
  <c r="Y209" i="1"/>
  <c r="T209" i="1"/>
  <c r="S209" i="1"/>
  <c r="R209" i="1"/>
  <c r="Q209" i="1"/>
  <c r="AA209" i="1" s="1"/>
  <c r="AB209" i="1" s="1"/>
  <c r="P209" i="1"/>
  <c r="U209" i="1" s="1"/>
  <c r="AC209" i="1" s="1"/>
  <c r="AE209" i="1" s="1"/>
  <c r="AF209" i="1" s="1"/>
  <c r="O209" i="1"/>
  <c r="CI208" i="1"/>
  <c r="CH208" i="1"/>
  <c r="CG208" i="1"/>
  <c r="CF208" i="1"/>
  <c r="BV208" i="1"/>
  <c r="BO208" i="1"/>
  <c r="BP208" i="1" s="1"/>
  <c r="BQ208" i="1" s="1"/>
  <c r="BN208" i="1"/>
  <c r="BM208" i="1"/>
  <c r="BL208" i="1"/>
  <c r="BH208" i="1"/>
  <c r="BI208" i="1" s="1"/>
  <c r="BJ208" i="1" s="1"/>
  <c r="BD208" i="1"/>
  <c r="BE208" i="1" s="1"/>
  <c r="BF208" i="1" s="1"/>
  <c r="AY208" i="1"/>
  <c r="AZ208" i="1" s="1"/>
  <c r="BA208" i="1" s="1"/>
  <c r="AV208" i="1"/>
  <c r="AW208" i="1" s="1"/>
  <c r="AU208" i="1"/>
  <c r="AQ208" i="1"/>
  <c r="AR208" i="1" s="1"/>
  <c r="AS208" i="1" s="1"/>
  <c r="AM208" i="1"/>
  <c r="AN208" i="1" s="1"/>
  <c r="AO208" i="1" s="1"/>
  <c r="AH208" i="1"/>
  <c r="Y208" i="1"/>
  <c r="T208" i="1"/>
  <c r="S208" i="1"/>
  <c r="R208" i="1"/>
  <c r="Q208" i="1"/>
  <c r="P208" i="1"/>
  <c r="O208" i="1"/>
  <c r="CI207" i="1"/>
  <c r="CH207" i="1"/>
  <c r="CG207" i="1"/>
  <c r="CF207" i="1"/>
  <c r="BW207" i="1"/>
  <c r="BV207" i="1"/>
  <c r="BO207" i="1"/>
  <c r="BP207" i="1" s="1"/>
  <c r="BQ207" i="1" s="1"/>
  <c r="BT207" i="1" s="1"/>
  <c r="CD207" i="1" s="1"/>
  <c r="BL207" i="1"/>
  <c r="BM207" i="1" s="1"/>
  <c r="BN207" i="1" s="1"/>
  <c r="BH207" i="1"/>
  <c r="BI207" i="1" s="1"/>
  <c r="BJ207" i="1" s="1"/>
  <c r="BD207" i="1"/>
  <c r="BE207" i="1" s="1"/>
  <c r="BF207" i="1" s="1"/>
  <c r="AZ207" i="1"/>
  <c r="BA207" i="1" s="1"/>
  <c r="AY207" i="1"/>
  <c r="AU207" i="1"/>
  <c r="AV207" i="1" s="1"/>
  <c r="AW207" i="1" s="1"/>
  <c r="AQ207" i="1"/>
  <c r="AR207" i="1" s="1"/>
  <c r="AS207" i="1" s="1"/>
  <c r="AN207" i="1"/>
  <c r="AO207" i="1" s="1"/>
  <c r="AM207" i="1"/>
  <c r="AH207" i="1"/>
  <c r="AA207" i="1"/>
  <c r="AB207" i="1" s="1"/>
  <c r="Y207" i="1"/>
  <c r="T207" i="1"/>
  <c r="S207" i="1"/>
  <c r="R207" i="1"/>
  <c r="Q207" i="1"/>
  <c r="P207" i="1"/>
  <c r="O207" i="1"/>
  <c r="V207" i="1" s="1"/>
  <c r="CI206" i="1"/>
  <c r="CH206" i="1"/>
  <c r="CG206" i="1"/>
  <c r="CF206" i="1"/>
  <c r="BV206" i="1"/>
  <c r="BO206" i="1"/>
  <c r="BP206" i="1" s="1"/>
  <c r="BQ206" i="1" s="1"/>
  <c r="BM206" i="1"/>
  <c r="BN206" i="1" s="1"/>
  <c r="BL206" i="1"/>
  <c r="BH206" i="1"/>
  <c r="BI206" i="1" s="1"/>
  <c r="BJ206" i="1" s="1"/>
  <c r="BD206" i="1"/>
  <c r="BE206" i="1" s="1"/>
  <c r="BF206" i="1" s="1"/>
  <c r="BA206" i="1"/>
  <c r="AY206" i="1"/>
  <c r="AZ206" i="1" s="1"/>
  <c r="AU206" i="1"/>
  <c r="AV206" i="1" s="1"/>
  <c r="AW206" i="1" s="1"/>
  <c r="AQ206" i="1"/>
  <c r="AR206" i="1" s="1"/>
  <c r="AS206" i="1" s="1"/>
  <c r="AM206" i="1"/>
  <c r="AN206" i="1" s="1"/>
  <c r="AO206" i="1" s="1"/>
  <c r="AH206" i="1"/>
  <c r="Y206" i="1"/>
  <c r="T206" i="1"/>
  <c r="S206" i="1"/>
  <c r="R206" i="1"/>
  <c r="Q206" i="1"/>
  <c r="P206" i="1"/>
  <c r="U206" i="1" s="1"/>
  <c r="AC206" i="1" s="1"/>
  <c r="O206" i="1"/>
  <c r="CI205" i="1"/>
  <c r="CH205" i="1"/>
  <c r="CG205" i="1"/>
  <c r="CF205" i="1"/>
  <c r="BV205" i="1"/>
  <c r="BW205" i="1" s="1"/>
  <c r="BO205" i="1"/>
  <c r="BP205" i="1" s="1"/>
  <c r="BQ205" i="1" s="1"/>
  <c r="BT205" i="1" s="1"/>
  <c r="BL205" i="1"/>
  <c r="BM205" i="1" s="1"/>
  <c r="BN205" i="1" s="1"/>
  <c r="BH205" i="1"/>
  <c r="BI205" i="1" s="1"/>
  <c r="BJ205" i="1" s="1"/>
  <c r="BE205" i="1"/>
  <c r="BF205" i="1" s="1"/>
  <c r="BD205" i="1"/>
  <c r="AY205" i="1"/>
  <c r="AZ205" i="1" s="1"/>
  <c r="BA205" i="1" s="1"/>
  <c r="AU205" i="1"/>
  <c r="AV205" i="1" s="1"/>
  <c r="AW205" i="1" s="1"/>
  <c r="AQ205" i="1"/>
  <c r="AR205" i="1" s="1"/>
  <c r="AS205" i="1" s="1"/>
  <c r="AM205" i="1"/>
  <c r="AN205" i="1" s="1"/>
  <c r="AO205" i="1" s="1"/>
  <c r="AH205" i="1"/>
  <c r="Y205" i="1"/>
  <c r="W205" i="1"/>
  <c r="AG205" i="1" s="1"/>
  <c r="AI205" i="1" s="1"/>
  <c r="AJ205" i="1" s="1"/>
  <c r="AK205" i="1" s="1"/>
  <c r="T205" i="1"/>
  <c r="S205" i="1"/>
  <c r="R205" i="1"/>
  <c r="Q205" i="1"/>
  <c r="AA205" i="1" s="1"/>
  <c r="AB205" i="1" s="1"/>
  <c r="P205" i="1"/>
  <c r="O205" i="1"/>
  <c r="CI204" i="1"/>
  <c r="CH204" i="1"/>
  <c r="CG204" i="1"/>
  <c r="CF204" i="1"/>
  <c r="BV204" i="1"/>
  <c r="BQ204" i="1"/>
  <c r="BO204" i="1"/>
  <c r="BP204" i="1" s="1"/>
  <c r="BL204" i="1"/>
  <c r="BM204" i="1" s="1"/>
  <c r="BN204" i="1" s="1"/>
  <c r="BH204" i="1"/>
  <c r="BI204" i="1" s="1"/>
  <c r="BJ204" i="1" s="1"/>
  <c r="BD204" i="1"/>
  <c r="BE204" i="1" s="1"/>
  <c r="BF204" i="1" s="1"/>
  <c r="AY204" i="1"/>
  <c r="AZ204" i="1" s="1"/>
  <c r="BA204" i="1" s="1"/>
  <c r="AV204" i="1"/>
  <c r="AW204" i="1" s="1"/>
  <c r="AU204" i="1"/>
  <c r="AQ204" i="1"/>
  <c r="AR204" i="1" s="1"/>
  <c r="AS204" i="1" s="1"/>
  <c r="AM204" i="1"/>
  <c r="AN204" i="1" s="1"/>
  <c r="AO204" i="1" s="1"/>
  <c r="AH204" i="1"/>
  <c r="Y204" i="1"/>
  <c r="T204" i="1"/>
  <c r="S204" i="1"/>
  <c r="R204" i="1"/>
  <c r="Q204" i="1"/>
  <c r="P204" i="1"/>
  <c r="O204" i="1"/>
  <c r="CI203" i="1"/>
  <c r="CH203" i="1"/>
  <c r="CG203" i="1"/>
  <c r="CF203" i="1"/>
  <c r="BV203" i="1"/>
  <c r="BO203" i="1"/>
  <c r="BP203" i="1" s="1"/>
  <c r="BQ203" i="1" s="1"/>
  <c r="BL203" i="1"/>
  <c r="BM203" i="1" s="1"/>
  <c r="BN203" i="1" s="1"/>
  <c r="BH203" i="1"/>
  <c r="BI203" i="1" s="1"/>
  <c r="BJ203" i="1" s="1"/>
  <c r="BD203" i="1"/>
  <c r="BE203" i="1" s="1"/>
  <c r="BF203" i="1" s="1"/>
  <c r="AY203" i="1"/>
  <c r="AZ203" i="1" s="1"/>
  <c r="BA203" i="1" s="1"/>
  <c r="AU203" i="1"/>
  <c r="AV203" i="1" s="1"/>
  <c r="AW203" i="1" s="1"/>
  <c r="AR203" i="1"/>
  <c r="AS203" i="1" s="1"/>
  <c r="AQ203" i="1"/>
  <c r="AM203" i="1"/>
  <c r="AN203" i="1" s="1"/>
  <c r="AO203" i="1" s="1"/>
  <c r="AH203" i="1"/>
  <c r="Y203" i="1"/>
  <c r="T203" i="1"/>
  <c r="S203" i="1"/>
  <c r="R203" i="1"/>
  <c r="Q203" i="1"/>
  <c r="P203" i="1"/>
  <c r="O203" i="1"/>
  <c r="W203" i="1" s="1"/>
  <c r="AG203" i="1" s="1"/>
  <c r="CI202" i="1"/>
  <c r="CH202" i="1"/>
  <c r="CG202" i="1"/>
  <c r="CF202" i="1"/>
  <c r="BV202" i="1"/>
  <c r="BW202" i="1" s="1"/>
  <c r="BP202" i="1"/>
  <c r="BQ202" i="1" s="1"/>
  <c r="BO202" i="1"/>
  <c r="BL202" i="1"/>
  <c r="BM202" i="1" s="1"/>
  <c r="BN202" i="1" s="1"/>
  <c r="BI202" i="1"/>
  <c r="BJ202" i="1" s="1"/>
  <c r="BH202" i="1"/>
  <c r="BD202" i="1"/>
  <c r="BC202" i="1"/>
  <c r="AY202" i="1"/>
  <c r="AZ202" i="1" s="1"/>
  <c r="BA202" i="1" s="1"/>
  <c r="AV202" i="1"/>
  <c r="AW202" i="1" s="1"/>
  <c r="AU202" i="1"/>
  <c r="AQ202" i="1"/>
  <c r="AR202" i="1" s="1"/>
  <c r="AS202" i="1" s="1"/>
  <c r="AM202" i="1"/>
  <c r="AN202" i="1" s="1"/>
  <c r="AO202" i="1" s="1"/>
  <c r="AH202" i="1"/>
  <c r="Y202" i="1"/>
  <c r="T202" i="1"/>
  <c r="S202" i="1"/>
  <c r="R202" i="1"/>
  <c r="Q202" i="1"/>
  <c r="P202" i="1"/>
  <c r="O202" i="1"/>
  <c r="W202" i="1" s="1"/>
  <c r="AG202" i="1" s="1"/>
  <c r="J202" i="1"/>
  <c r="I202" i="1"/>
  <c r="G202" i="1"/>
  <c r="E202" i="1"/>
  <c r="D202" i="1"/>
  <c r="C202" i="1"/>
  <c r="CI201" i="1"/>
  <c r="CH201" i="1"/>
  <c r="CG201" i="1"/>
  <c r="CF201" i="1"/>
  <c r="BV201" i="1"/>
  <c r="BO201" i="1"/>
  <c r="BP201" i="1" s="1"/>
  <c r="BQ201" i="1" s="1"/>
  <c r="BM201" i="1"/>
  <c r="BN201" i="1" s="1"/>
  <c r="BL201" i="1"/>
  <c r="BH201" i="1"/>
  <c r="BI201" i="1" s="1"/>
  <c r="BJ201" i="1" s="1"/>
  <c r="BD201" i="1"/>
  <c r="BE201" i="1" s="1"/>
  <c r="BF201" i="1" s="1"/>
  <c r="BC201" i="1"/>
  <c r="AY201" i="1"/>
  <c r="AZ201" i="1" s="1"/>
  <c r="BA201" i="1" s="1"/>
  <c r="AU201" i="1"/>
  <c r="AV201" i="1" s="1"/>
  <c r="AW201" i="1" s="1"/>
  <c r="AR201" i="1"/>
  <c r="AS201" i="1" s="1"/>
  <c r="AQ201" i="1"/>
  <c r="AM201" i="1"/>
  <c r="AN201" i="1" s="1"/>
  <c r="AO201" i="1" s="1"/>
  <c r="AH201" i="1"/>
  <c r="Y201" i="1"/>
  <c r="T201" i="1"/>
  <c r="S201" i="1"/>
  <c r="R201" i="1"/>
  <c r="Q201" i="1"/>
  <c r="P201" i="1"/>
  <c r="O201" i="1"/>
  <c r="J201" i="1"/>
  <c r="I201" i="1"/>
  <c r="G201" i="1"/>
  <c r="E201" i="1"/>
  <c r="D201" i="1"/>
  <c r="C201" i="1"/>
  <c r="CI200" i="1"/>
  <c r="CH200" i="1"/>
  <c r="CG200" i="1"/>
  <c r="CF200" i="1"/>
  <c r="BV200" i="1"/>
  <c r="BO200" i="1"/>
  <c r="BP200" i="1" s="1"/>
  <c r="BQ200" i="1" s="1"/>
  <c r="BL200" i="1"/>
  <c r="BM200" i="1" s="1"/>
  <c r="BN200" i="1" s="1"/>
  <c r="BI200" i="1"/>
  <c r="BJ200" i="1" s="1"/>
  <c r="BH200" i="1"/>
  <c r="BD200" i="1"/>
  <c r="BE200" i="1" s="1"/>
  <c r="BF200" i="1" s="1"/>
  <c r="AY200" i="1"/>
  <c r="AZ200" i="1" s="1"/>
  <c r="BA200" i="1" s="1"/>
  <c r="AU200" i="1"/>
  <c r="AV200" i="1" s="1"/>
  <c r="AW200" i="1" s="1"/>
  <c r="AR200" i="1"/>
  <c r="AS200" i="1" s="1"/>
  <c r="AQ200" i="1"/>
  <c r="AM200" i="1"/>
  <c r="AN200" i="1" s="1"/>
  <c r="AO200" i="1" s="1"/>
  <c r="AH200" i="1"/>
  <c r="Y200" i="1"/>
  <c r="T200" i="1"/>
  <c r="S200" i="1"/>
  <c r="R200" i="1"/>
  <c r="Q200" i="1"/>
  <c r="P200" i="1"/>
  <c r="O200" i="1"/>
  <c r="W200" i="1" s="1"/>
  <c r="AG200" i="1" s="1"/>
  <c r="J200" i="1"/>
  <c r="I200" i="1"/>
  <c r="G200" i="1"/>
  <c r="E200" i="1"/>
  <c r="D200" i="1"/>
  <c r="C200" i="1"/>
  <c r="CI199" i="1"/>
  <c r="CH199" i="1"/>
  <c r="CG199" i="1"/>
  <c r="CF199" i="1"/>
  <c r="BV199" i="1"/>
  <c r="BO199" i="1"/>
  <c r="BP199" i="1" s="1"/>
  <c r="BQ199" i="1" s="1"/>
  <c r="BL199" i="1"/>
  <c r="BM199" i="1" s="1"/>
  <c r="BN199" i="1" s="1"/>
  <c r="BI199" i="1"/>
  <c r="BJ199" i="1" s="1"/>
  <c r="BH199" i="1"/>
  <c r="BD199" i="1"/>
  <c r="BC199" i="1"/>
  <c r="AY199" i="1"/>
  <c r="AZ199" i="1" s="1"/>
  <c r="BA199" i="1" s="1"/>
  <c r="AU199" i="1"/>
  <c r="AV199" i="1" s="1"/>
  <c r="AW199" i="1" s="1"/>
  <c r="AR199" i="1"/>
  <c r="AS199" i="1" s="1"/>
  <c r="AQ199" i="1"/>
  <c r="AM199" i="1"/>
  <c r="AN199" i="1" s="1"/>
  <c r="AO199" i="1" s="1"/>
  <c r="AH199" i="1"/>
  <c r="Y199" i="1"/>
  <c r="T199" i="1"/>
  <c r="S199" i="1"/>
  <c r="R199" i="1"/>
  <c r="Q199" i="1"/>
  <c r="P199" i="1"/>
  <c r="V199" i="1" s="1"/>
  <c r="O199" i="1"/>
  <c r="J199" i="1"/>
  <c r="I199" i="1"/>
  <c r="G199" i="1"/>
  <c r="E199" i="1"/>
  <c r="D199" i="1"/>
  <c r="C199" i="1"/>
  <c r="CI198" i="1"/>
  <c r="CH198" i="1"/>
  <c r="CG198" i="1"/>
  <c r="CF198" i="1"/>
  <c r="BV198" i="1"/>
  <c r="BO198" i="1"/>
  <c r="BP198" i="1" s="1"/>
  <c r="BQ198" i="1" s="1"/>
  <c r="BL198" i="1"/>
  <c r="BM198" i="1" s="1"/>
  <c r="BN198" i="1" s="1"/>
  <c r="BJ198" i="1"/>
  <c r="BI198" i="1"/>
  <c r="BH198" i="1"/>
  <c r="BD198" i="1"/>
  <c r="BE198" i="1" s="1"/>
  <c r="BF198" i="1" s="1"/>
  <c r="AY198" i="1"/>
  <c r="AZ198" i="1" s="1"/>
  <c r="BA198" i="1" s="1"/>
  <c r="AU198" i="1"/>
  <c r="AV198" i="1" s="1"/>
  <c r="AW198" i="1" s="1"/>
  <c r="AR198" i="1"/>
  <c r="AS198" i="1" s="1"/>
  <c r="AQ198" i="1"/>
  <c r="AM198" i="1"/>
  <c r="AN198" i="1" s="1"/>
  <c r="AO198" i="1" s="1"/>
  <c r="AH198" i="1"/>
  <c r="Y198" i="1"/>
  <c r="T198" i="1"/>
  <c r="S198" i="1"/>
  <c r="R198" i="1"/>
  <c r="Q198" i="1"/>
  <c r="AA198" i="1" s="1"/>
  <c r="AB198" i="1" s="1"/>
  <c r="P198" i="1"/>
  <c r="O198" i="1"/>
  <c r="J198" i="1"/>
  <c r="I198" i="1"/>
  <c r="G198" i="1"/>
  <c r="BW198" i="1" s="1"/>
  <c r="E198" i="1"/>
  <c r="D198" i="1"/>
  <c r="C198" i="1"/>
  <c r="CI197" i="1"/>
  <c r="CH197" i="1"/>
  <c r="CG197" i="1"/>
  <c r="CF197" i="1"/>
  <c r="BW197" i="1"/>
  <c r="BV197" i="1"/>
  <c r="BO197" i="1"/>
  <c r="BP197" i="1" s="1"/>
  <c r="BQ197" i="1" s="1"/>
  <c r="BM197" i="1"/>
  <c r="BN197" i="1" s="1"/>
  <c r="BL197" i="1"/>
  <c r="BH197" i="1"/>
  <c r="BI197" i="1" s="1"/>
  <c r="BJ197" i="1" s="1"/>
  <c r="BE197" i="1"/>
  <c r="BF197" i="1" s="1"/>
  <c r="BD197" i="1"/>
  <c r="AY197" i="1"/>
  <c r="AZ197" i="1" s="1"/>
  <c r="BA197" i="1" s="1"/>
  <c r="AU197" i="1"/>
  <c r="AV197" i="1" s="1"/>
  <c r="AW197" i="1" s="1"/>
  <c r="AQ197" i="1"/>
  <c r="AR197" i="1" s="1"/>
  <c r="AS197" i="1" s="1"/>
  <c r="AM197" i="1"/>
  <c r="AN197" i="1" s="1"/>
  <c r="AO197" i="1" s="1"/>
  <c r="AH197" i="1"/>
  <c r="Y197" i="1"/>
  <c r="T197" i="1"/>
  <c r="S197" i="1"/>
  <c r="R197" i="1"/>
  <c r="Q197" i="1"/>
  <c r="AA197" i="1" s="1"/>
  <c r="AB197" i="1" s="1"/>
  <c r="P197" i="1"/>
  <c r="O197" i="1"/>
  <c r="J197" i="1"/>
  <c r="I197" i="1"/>
  <c r="G197" i="1"/>
  <c r="E197" i="1"/>
  <c r="D197" i="1"/>
  <c r="C197" i="1"/>
  <c r="CI196" i="1"/>
  <c r="CH196" i="1"/>
  <c r="CG196" i="1"/>
  <c r="CF196" i="1"/>
  <c r="BW196" i="1"/>
  <c r="BV196" i="1"/>
  <c r="BO196" i="1"/>
  <c r="BP196" i="1" s="1"/>
  <c r="BQ196" i="1" s="1"/>
  <c r="BL196" i="1"/>
  <c r="BM196" i="1" s="1"/>
  <c r="BN196" i="1" s="1"/>
  <c r="BH196" i="1"/>
  <c r="BI196" i="1" s="1"/>
  <c r="BJ196" i="1" s="1"/>
  <c r="BD196" i="1"/>
  <c r="BC196" i="1"/>
  <c r="AZ196" i="1"/>
  <c r="BA196" i="1" s="1"/>
  <c r="AY196" i="1"/>
  <c r="AU196" i="1"/>
  <c r="AV196" i="1" s="1"/>
  <c r="AW196" i="1" s="1"/>
  <c r="AR196" i="1"/>
  <c r="AS196" i="1" s="1"/>
  <c r="AQ196" i="1"/>
  <c r="AM196" i="1"/>
  <c r="AN196" i="1" s="1"/>
  <c r="AO196" i="1" s="1"/>
  <c r="AH196" i="1"/>
  <c r="Y196" i="1"/>
  <c r="T196" i="1"/>
  <c r="S196" i="1"/>
  <c r="R196" i="1"/>
  <c r="Q196" i="1"/>
  <c r="P196" i="1"/>
  <c r="O196" i="1"/>
  <c r="V196" i="1" s="1"/>
  <c r="J196" i="1"/>
  <c r="I196" i="1"/>
  <c r="G196" i="1"/>
  <c r="E196" i="1"/>
  <c r="D196" i="1"/>
  <c r="C196" i="1"/>
  <c r="CI195" i="1"/>
  <c r="CH195" i="1"/>
  <c r="CG195" i="1"/>
  <c r="CF195" i="1"/>
  <c r="BV195" i="1"/>
  <c r="BO195" i="1"/>
  <c r="BP195" i="1" s="1"/>
  <c r="BQ195" i="1" s="1"/>
  <c r="BT195" i="1" s="1"/>
  <c r="BL195" i="1"/>
  <c r="BM195" i="1" s="1"/>
  <c r="BN195" i="1" s="1"/>
  <c r="BH195" i="1"/>
  <c r="BI195" i="1" s="1"/>
  <c r="BJ195" i="1" s="1"/>
  <c r="BD195" i="1"/>
  <c r="BE195" i="1" s="1"/>
  <c r="BF195" i="1" s="1"/>
  <c r="BC195" i="1"/>
  <c r="AY195" i="1"/>
  <c r="AZ195" i="1" s="1"/>
  <c r="BA195" i="1" s="1"/>
  <c r="AV195" i="1"/>
  <c r="AW195" i="1" s="1"/>
  <c r="AU195" i="1"/>
  <c r="AQ195" i="1"/>
  <c r="AR195" i="1" s="1"/>
  <c r="AS195" i="1" s="1"/>
  <c r="AM195" i="1"/>
  <c r="AN195" i="1" s="1"/>
  <c r="AO195" i="1" s="1"/>
  <c r="AH195" i="1"/>
  <c r="Y195" i="1"/>
  <c r="T195" i="1"/>
  <c r="S195" i="1"/>
  <c r="R195" i="1"/>
  <c r="Q195" i="1"/>
  <c r="P195" i="1"/>
  <c r="O195" i="1"/>
  <c r="J195" i="1"/>
  <c r="I195" i="1"/>
  <c r="G195" i="1"/>
  <c r="E195" i="1"/>
  <c r="D195" i="1"/>
  <c r="C195" i="1"/>
  <c r="CI194" i="1"/>
  <c r="CH194" i="1"/>
  <c r="CG194" i="1"/>
  <c r="CF194" i="1"/>
  <c r="BV194" i="1"/>
  <c r="BO194" i="1"/>
  <c r="BP194" i="1" s="1"/>
  <c r="BQ194" i="1" s="1"/>
  <c r="BT194" i="1" s="1"/>
  <c r="BM194" i="1"/>
  <c r="BN194" i="1" s="1"/>
  <c r="BL194" i="1"/>
  <c r="BH194" i="1"/>
  <c r="BI194" i="1" s="1"/>
  <c r="BJ194" i="1" s="1"/>
  <c r="BD194" i="1"/>
  <c r="BC194" i="1"/>
  <c r="AY194" i="1"/>
  <c r="AZ194" i="1" s="1"/>
  <c r="BA194" i="1" s="1"/>
  <c r="AU194" i="1"/>
  <c r="AV194" i="1" s="1"/>
  <c r="AW194" i="1" s="1"/>
  <c r="AR194" i="1"/>
  <c r="AS194" i="1" s="1"/>
  <c r="AQ194" i="1"/>
  <c r="AM194" i="1"/>
  <c r="AN194" i="1" s="1"/>
  <c r="AO194" i="1" s="1"/>
  <c r="AH194" i="1"/>
  <c r="AI194" i="1" s="1"/>
  <c r="AJ194" i="1" s="1"/>
  <c r="AK194" i="1" s="1"/>
  <c r="Y194" i="1"/>
  <c r="T194" i="1"/>
  <c r="S194" i="1"/>
  <c r="R194" i="1"/>
  <c r="Q194" i="1"/>
  <c r="P194" i="1"/>
  <c r="O194" i="1"/>
  <c r="W194" i="1" s="1"/>
  <c r="AG194" i="1" s="1"/>
  <c r="J194" i="1"/>
  <c r="I194" i="1"/>
  <c r="G194" i="1"/>
  <c r="E194" i="1"/>
  <c r="D194" i="1"/>
  <c r="C194" i="1"/>
  <c r="CI193" i="1"/>
  <c r="CH193" i="1"/>
  <c r="CG193" i="1"/>
  <c r="CF193" i="1"/>
  <c r="BV193" i="1"/>
  <c r="BO193" i="1"/>
  <c r="BP193" i="1" s="1"/>
  <c r="BQ193" i="1" s="1"/>
  <c r="BL193" i="1"/>
  <c r="BM193" i="1" s="1"/>
  <c r="BN193" i="1" s="1"/>
  <c r="BH193" i="1"/>
  <c r="BI193" i="1" s="1"/>
  <c r="BJ193" i="1" s="1"/>
  <c r="BD193" i="1"/>
  <c r="BE193" i="1" s="1"/>
  <c r="BF193" i="1" s="1"/>
  <c r="BC193" i="1"/>
  <c r="AY193" i="1"/>
  <c r="AZ193" i="1" s="1"/>
  <c r="BA193" i="1" s="1"/>
  <c r="AU193" i="1"/>
  <c r="AV193" i="1" s="1"/>
  <c r="AW193" i="1" s="1"/>
  <c r="AS193" i="1"/>
  <c r="AQ193" i="1"/>
  <c r="AR193" i="1" s="1"/>
  <c r="AM193" i="1"/>
  <c r="AN193" i="1" s="1"/>
  <c r="AO193" i="1" s="1"/>
  <c r="AH193" i="1"/>
  <c r="AA193" i="1"/>
  <c r="AB193" i="1" s="1"/>
  <c r="Y193" i="1"/>
  <c r="T193" i="1"/>
  <c r="S193" i="1"/>
  <c r="R193" i="1"/>
  <c r="Q193" i="1"/>
  <c r="P193" i="1"/>
  <c r="U193" i="1" s="1"/>
  <c r="AC193" i="1" s="1"/>
  <c r="AE193" i="1" s="1"/>
  <c r="AF193" i="1" s="1"/>
  <c r="O193" i="1"/>
  <c r="V193" i="1" s="1"/>
  <c r="J193" i="1"/>
  <c r="I193" i="1"/>
  <c r="G193" i="1"/>
  <c r="E193" i="1"/>
  <c r="D193" i="1"/>
  <c r="C193" i="1"/>
  <c r="CI192" i="1"/>
  <c r="CH192" i="1"/>
  <c r="CG192" i="1"/>
  <c r="CF192" i="1"/>
  <c r="BV192" i="1"/>
  <c r="BP192" i="1"/>
  <c r="BQ192" i="1" s="1"/>
  <c r="BT192" i="1" s="1"/>
  <c r="BO192" i="1"/>
  <c r="BL192" i="1"/>
  <c r="BM192" i="1" s="1"/>
  <c r="BN192" i="1" s="1"/>
  <c r="BH192" i="1"/>
  <c r="BI192" i="1" s="1"/>
  <c r="BJ192" i="1" s="1"/>
  <c r="BD192" i="1"/>
  <c r="BC192" i="1"/>
  <c r="BE192" i="1" s="1"/>
  <c r="BF192" i="1" s="1"/>
  <c r="AZ192" i="1"/>
  <c r="BA192" i="1" s="1"/>
  <c r="AY192" i="1"/>
  <c r="AU192" i="1"/>
  <c r="AV192" i="1" s="1"/>
  <c r="AW192" i="1" s="1"/>
  <c r="AQ192" i="1"/>
  <c r="AR192" i="1" s="1"/>
  <c r="AS192" i="1" s="1"/>
  <c r="AO192" i="1"/>
  <c r="AM192" i="1"/>
  <c r="AN192" i="1" s="1"/>
  <c r="AH192" i="1"/>
  <c r="Y192" i="1"/>
  <c r="T192" i="1"/>
  <c r="S192" i="1"/>
  <c r="R192" i="1"/>
  <c r="Q192" i="1"/>
  <c r="P192" i="1"/>
  <c r="O192" i="1"/>
  <c r="J192" i="1"/>
  <c r="I192" i="1"/>
  <c r="G192" i="1"/>
  <c r="E192" i="1"/>
  <c r="D192" i="1"/>
  <c r="C192" i="1"/>
  <c r="CI191" i="1"/>
  <c r="CH191" i="1"/>
  <c r="CG191" i="1"/>
  <c r="CF191" i="1"/>
  <c r="BV191" i="1"/>
  <c r="BP191" i="1"/>
  <c r="BQ191" i="1" s="1"/>
  <c r="BT191" i="1" s="1"/>
  <c r="BO191" i="1"/>
  <c r="BL191" i="1"/>
  <c r="BM191" i="1" s="1"/>
  <c r="BN191" i="1" s="1"/>
  <c r="BH191" i="1"/>
  <c r="BI191" i="1" s="1"/>
  <c r="BJ191" i="1" s="1"/>
  <c r="BD191" i="1"/>
  <c r="BC191" i="1"/>
  <c r="BA191" i="1"/>
  <c r="AY191" i="1"/>
  <c r="AZ191" i="1" s="1"/>
  <c r="AV191" i="1"/>
  <c r="AW191" i="1" s="1"/>
  <c r="AU191" i="1"/>
  <c r="AQ191" i="1"/>
  <c r="AR191" i="1" s="1"/>
  <c r="AS191" i="1" s="1"/>
  <c r="AM191" i="1"/>
  <c r="AN191" i="1" s="1"/>
  <c r="AO191" i="1" s="1"/>
  <c r="AH191" i="1"/>
  <c r="Y191" i="1"/>
  <c r="T191" i="1"/>
  <c r="S191" i="1"/>
  <c r="R191" i="1"/>
  <c r="Q191" i="1"/>
  <c r="P191" i="1"/>
  <c r="O191" i="1"/>
  <c r="J191" i="1"/>
  <c r="I191" i="1"/>
  <c r="G191" i="1"/>
  <c r="E191" i="1"/>
  <c r="D191" i="1"/>
  <c r="C191" i="1"/>
  <c r="CI190" i="1"/>
  <c r="CH190" i="1"/>
  <c r="CG190" i="1"/>
  <c r="CF190" i="1"/>
  <c r="BV190" i="1"/>
  <c r="BO190" i="1"/>
  <c r="BP190" i="1" s="1"/>
  <c r="BQ190" i="1" s="1"/>
  <c r="BM190" i="1"/>
  <c r="BN190" i="1" s="1"/>
  <c r="BL190" i="1"/>
  <c r="BH190" i="1"/>
  <c r="BI190" i="1" s="1"/>
  <c r="BJ190" i="1" s="1"/>
  <c r="BD190" i="1"/>
  <c r="BE190" i="1" s="1"/>
  <c r="BF190" i="1" s="1"/>
  <c r="BC190" i="1"/>
  <c r="AY190" i="1"/>
  <c r="AZ190" i="1" s="1"/>
  <c r="BA190" i="1" s="1"/>
  <c r="AV190" i="1"/>
  <c r="AW190" i="1" s="1"/>
  <c r="AU190" i="1"/>
  <c r="AR190" i="1"/>
  <c r="AS190" i="1" s="1"/>
  <c r="AQ190" i="1"/>
  <c r="AM190" i="1"/>
  <c r="AN190" i="1" s="1"/>
  <c r="AO190" i="1" s="1"/>
  <c r="AH190" i="1"/>
  <c r="Y190" i="1"/>
  <c r="T190" i="1"/>
  <c r="S190" i="1"/>
  <c r="R190" i="1"/>
  <c r="Q190" i="1"/>
  <c r="P190" i="1"/>
  <c r="O190" i="1"/>
  <c r="W190" i="1" s="1"/>
  <c r="AG190" i="1" s="1"/>
  <c r="J190" i="1"/>
  <c r="I190" i="1"/>
  <c r="G190" i="1"/>
  <c r="E190" i="1"/>
  <c r="D190" i="1"/>
  <c r="C190" i="1"/>
  <c r="CI189" i="1"/>
  <c r="CH189" i="1"/>
  <c r="CG189" i="1"/>
  <c r="CF189" i="1"/>
  <c r="BV189" i="1"/>
  <c r="BO189" i="1"/>
  <c r="BP189" i="1" s="1"/>
  <c r="BQ189" i="1" s="1"/>
  <c r="BT189" i="1" s="1"/>
  <c r="BN189" i="1"/>
  <c r="BM189" i="1"/>
  <c r="BL189" i="1"/>
  <c r="BI189" i="1"/>
  <c r="BJ189" i="1" s="1"/>
  <c r="BH189" i="1"/>
  <c r="BD189" i="1"/>
  <c r="BE189" i="1" s="1"/>
  <c r="BF189" i="1" s="1"/>
  <c r="AY189" i="1"/>
  <c r="AZ189" i="1" s="1"/>
  <c r="BA189" i="1" s="1"/>
  <c r="AW189" i="1"/>
  <c r="AV189" i="1"/>
  <c r="AU189" i="1"/>
  <c r="AQ189" i="1"/>
  <c r="AR189" i="1" s="1"/>
  <c r="AS189" i="1" s="1"/>
  <c r="AM189" i="1"/>
  <c r="AN189" i="1" s="1"/>
  <c r="AO189" i="1" s="1"/>
  <c r="AH189" i="1"/>
  <c r="Y189" i="1"/>
  <c r="T189" i="1"/>
  <c r="S189" i="1"/>
  <c r="R189" i="1"/>
  <c r="Q189" i="1"/>
  <c r="P189" i="1"/>
  <c r="O189" i="1"/>
  <c r="W189" i="1" s="1"/>
  <c r="AG189" i="1" s="1"/>
  <c r="J189" i="1"/>
  <c r="I189" i="1"/>
  <c r="G189" i="1"/>
  <c r="E189" i="1"/>
  <c r="D189" i="1"/>
  <c r="C189" i="1"/>
  <c r="CI188" i="1"/>
  <c r="CH188" i="1"/>
  <c r="CG188" i="1"/>
  <c r="CF188" i="1"/>
  <c r="BV188" i="1"/>
  <c r="BO188" i="1"/>
  <c r="BP188" i="1" s="1"/>
  <c r="BQ188" i="1" s="1"/>
  <c r="BT188" i="1" s="1"/>
  <c r="BN188" i="1"/>
  <c r="BL188" i="1"/>
  <c r="BM188" i="1" s="1"/>
  <c r="BH188" i="1"/>
  <c r="BI188" i="1" s="1"/>
  <c r="BJ188" i="1" s="1"/>
  <c r="BD188" i="1"/>
  <c r="BE188" i="1" s="1"/>
  <c r="BF188" i="1" s="1"/>
  <c r="AY188" i="1"/>
  <c r="AZ188" i="1" s="1"/>
  <c r="BA188" i="1" s="1"/>
  <c r="AV188" i="1"/>
  <c r="AW188" i="1" s="1"/>
  <c r="AU188" i="1"/>
  <c r="AQ188" i="1"/>
  <c r="AR188" i="1" s="1"/>
  <c r="AS188" i="1" s="1"/>
  <c r="AM188" i="1"/>
  <c r="AN188" i="1" s="1"/>
  <c r="AO188" i="1" s="1"/>
  <c r="AH188" i="1"/>
  <c r="Y188" i="1"/>
  <c r="T188" i="1"/>
  <c r="S188" i="1"/>
  <c r="R188" i="1"/>
  <c r="Q188" i="1"/>
  <c r="P188" i="1"/>
  <c r="O188" i="1"/>
  <c r="W188" i="1" s="1"/>
  <c r="AG188" i="1" s="1"/>
  <c r="J188" i="1"/>
  <c r="I188" i="1"/>
  <c r="G188" i="1"/>
  <c r="E188" i="1"/>
  <c r="D188" i="1"/>
  <c r="C188" i="1"/>
  <c r="CI187" i="1"/>
  <c r="CH187" i="1"/>
  <c r="CG187" i="1"/>
  <c r="CF187" i="1"/>
  <c r="BV187" i="1"/>
  <c r="BO187" i="1"/>
  <c r="BP187" i="1" s="1"/>
  <c r="BQ187" i="1" s="1"/>
  <c r="BT187" i="1" s="1"/>
  <c r="BL187" i="1"/>
  <c r="BM187" i="1" s="1"/>
  <c r="BN187" i="1" s="1"/>
  <c r="BI187" i="1"/>
  <c r="BJ187" i="1" s="1"/>
  <c r="BH187" i="1"/>
  <c r="BD187" i="1"/>
  <c r="BC187" i="1"/>
  <c r="AY187" i="1"/>
  <c r="AZ187" i="1" s="1"/>
  <c r="BA187" i="1" s="1"/>
  <c r="AU187" i="1"/>
  <c r="AV187" i="1" s="1"/>
  <c r="AW187" i="1" s="1"/>
  <c r="AQ187" i="1"/>
  <c r="AR187" i="1" s="1"/>
  <c r="AS187" i="1" s="1"/>
  <c r="AN187" i="1"/>
  <c r="AO187" i="1" s="1"/>
  <c r="AM187" i="1"/>
  <c r="AH187" i="1"/>
  <c r="AA187" i="1"/>
  <c r="AB187" i="1" s="1"/>
  <c r="Y187" i="1"/>
  <c r="T187" i="1"/>
  <c r="S187" i="1"/>
  <c r="R187" i="1"/>
  <c r="Q187" i="1"/>
  <c r="P187" i="1"/>
  <c r="O187" i="1"/>
  <c r="J187" i="1"/>
  <c r="I187" i="1"/>
  <c r="G187" i="1"/>
  <c r="E187" i="1"/>
  <c r="D187" i="1"/>
  <c r="C187" i="1"/>
  <c r="CI186" i="1"/>
  <c r="CH186" i="1"/>
  <c r="CG186" i="1"/>
  <c r="CF186" i="1"/>
  <c r="BV186" i="1"/>
  <c r="BO186" i="1"/>
  <c r="BP186" i="1" s="1"/>
  <c r="BQ186" i="1" s="1"/>
  <c r="BT186" i="1" s="1"/>
  <c r="BL186" i="1"/>
  <c r="BM186" i="1" s="1"/>
  <c r="BN186" i="1" s="1"/>
  <c r="BI186" i="1"/>
  <c r="BJ186" i="1" s="1"/>
  <c r="BH186" i="1"/>
  <c r="BD186" i="1"/>
  <c r="BE186" i="1" s="1"/>
  <c r="BF186" i="1" s="1"/>
  <c r="AY186" i="1"/>
  <c r="AZ186" i="1" s="1"/>
  <c r="BA186" i="1" s="1"/>
  <c r="AU186" i="1"/>
  <c r="AV186" i="1" s="1"/>
  <c r="AW186" i="1" s="1"/>
  <c r="AQ186" i="1"/>
  <c r="AR186" i="1" s="1"/>
  <c r="AS186" i="1" s="1"/>
  <c r="AN186" i="1"/>
  <c r="AO186" i="1" s="1"/>
  <c r="AM186" i="1"/>
  <c r="AH186" i="1"/>
  <c r="AA186" i="1"/>
  <c r="AB186" i="1" s="1"/>
  <c r="Y186" i="1"/>
  <c r="T186" i="1"/>
  <c r="S186" i="1"/>
  <c r="R186" i="1"/>
  <c r="Q186" i="1"/>
  <c r="P186" i="1"/>
  <c r="O186" i="1"/>
  <c r="J186" i="1"/>
  <c r="I186" i="1"/>
  <c r="G186" i="1"/>
  <c r="E186" i="1"/>
  <c r="D186" i="1"/>
  <c r="C186" i="1"/>
  <c r="CI185" i="1"/>
  <c r="CH185" i="1"/>
  <c r="CG185" i="1"/>
  <c r="CF185" i="1"/>
  <c r="BV185" i="1"/>
  <c r="BW185" i="1" s="1"/>
  <c r="BO185" i="1"/>
  <c r="BP185" i="1" s="1"/>
  <c r="BQ185" i="1" s="1"/>
  <c r="BT185" i="1" s="1"/>
  <c r="BL185" i="1"/>
  <c r="BM185" i="1" s="1"/>
  <c r="BN185" i="1" s="1"/>
  <c r="BI185" i="1"/>
  <c r="BJ185" i="1" s="1"/>
  <c r="BH185" i="1"/>
  <c r="BD185" i="1"/>
  <c r="BE185" i="1" s="1"/>
  <c r="BF185" i="1" s="1"/>
  <c r="BC185" i="1"/>
  <c r="AZ185" i="1"/>
  <c r="BA185" i="1" s="1"/>
  <c r="AY185" i="1"/>
  <c r="AU185" i="1"/>
  <c r="AV185" i="1" s="1"/>
  <c r="AW185" i="1" s="1"/>
  <c r="AS185" i="1"/>
  <c r="AR185" i="1"/>
  <c r="AQ185" i="1"/>
  <c r="AN185" i="1"/>
  <c r="AO185" i="1" s="1"/>
  <c r="AM185" i="1"/>
  <c r="AH185" i="1"/>
  <c r="AA185" i="1"/>
  <c r="AB185" i="1" s="1"/>
  <c r="Y185" i="1"/>
  <c r="T185" i="1"/>
  <c r="S185" i="1"/>
  <c r="R185" i="1"/>
  <c r="Q185" i="1"/>
  <c r="P185" i="1"/>
  <c r="O185" i="1"/>
  <c r="W185" i="1" s="1"/>
  <c r="AG185" i="1" s="1"/>
  <c r="AI185" i="1" s="1"/>
  <c r="AJ185" i="1" s="1"/>
  <c r="AK185" i="1" s="1"/>
  <c r="J185" i="1"/>
  <c r="I185" i="1"/>
  <c r="G185" i="1"/>
  <c r="E185" i="1"/>
  <c r="D185" i="1"/>
  <c r="C185" i="1"/>
  <c r="CI184" i="1"/>
  <c r="CH184" i="1"/>
  <c r="CG184" i="1"/>
  <c r="CF184" i="1"/>
  <c r="BV184" i="1"/>
  <c r="BO184" i="1"/>
  <c r="BP184" i="1" s="1"/>
  <c r="BQ184" i="1" s="1"/>
  <c r="BL184" i="1"/>
  <c r="BM184" i="1" s="1"/>
  <c r="BN184" i="1" s="1"/>
  <c r="BH184" i="1"/>
  <c r="BI184" i="1" s="1"/>
  <c r="BJ184" i="1" s="1"/>
  <c r="BD184" i="1"/>
  <c r="BE184" i="1" s="1"/>
  <c r="BF184" i="1" s="1"/>
  <c r="BC184" i="1"/>
  <c r="AY184" i="1"/>
  <c r="AZ184" i="1" s="1"/>
  <c r="BA184" i="1" s="1"/>
  <c r="AV184" i="1"/>
  <c r="AW184" i="1" s="1"/>
  <c r="AU184" i="1"/>
  <c r="AQ184" i="1"/>
  <c r="AR184" i="1" s="1"/>
  <c r="AS184" i="1" s="1"/>
  <c r="AN184" i="1"/>
  <c r="AO184" i="1" s="1"/>
  <c r="AM184" i="1"/>
  <c r="AH184" i="1"/>
  <c r="Y184" i="1"/>
  <c r="T184" i="1"/>
  <c r="S184" i="1"/>
  <c r="R184" i="1"/>
  <c r="Q184" i="1"/>
  <c r="P184" i="1"/>
  <c r="U184" i="1" s="1"/>
  <c r="AC184" i="1" s="1"/>
  <c r="O184" i="1"/>
  <c r="J184" i="1"/>
  <c r="I184" i="1"/>
  <c r="G184" i="1"/>
  <c r="BW184" i="1" s="1"/>
  <c r="E184" i="1"/>
  <c r="D184" i="1"/>
  <c r="C184" i="1"/>
  <c r="CI183" i="1"/>
  <c r="CH183" i="1"/>
  <c r="CG183" i="1"/>
  <c r="CF183" i="1"/>
  <c r="BV183" i="1"/>
  <c r="BW183" i="1" s="1"/>
  <c r="BO183" i="1"/>
  <c r="BP183" i="1" s="1"/>
  <c r="BQ183" i="1" s="1"/>
  <c r="BT183" i="1" s="1"/>
  <c r="BM183" i="1"/>
  <c r="BN183" i="1" s="1"/>
  <c r="BL183" i="1"/>
  <c r="BH183" i="1"/>
  <c r="BI183" i="1" s="1"/>
  <c r="BJ183" i="1" s="1"/>
  <c r="BD183" i="1"/>
  <c r="BC183" i="1"/>
  <c r="AY183" i="1"/>
  <c r="AZ183" i="1" s="1"/>
  <c r="BA183" i="1" s="1"/>
  <c r="AU183" i="1"/>
  <c r="AV183" i="1" s="1"/>
  <c r="AW183" i="1" s="1"/>
  <c r="AR183" i="1"/>
  <c r="AS183" i="1" s="1"/>
  <c r="AQ183" i="1"/>
  <c r="AM183" i="1"/>
  <c r="AN183" i="1" s="1"/>
  <c r="AO183" i="1" s="1"/>
  <c r="AH183" i="1"/>
  <c r="Y183" i="1"/>
  <c r="T183" i="1"/>
  <c r="S183" i="1"/>
  <c r="R183" i="1"/>
  <c r="Q183" i="1"/>
  <c r="P183" i="1"/>
  <c r="O183" i="1"/>
  <c r="V183" i="1" s="1"/>
  <c r="J183" i="1"/>
  <c r="I183" i="1"/>
  <c r="G183" i="1"/>
  <c r="E183" i="1"/>
  <c r="D183" i="1"/>
  <c r="C183" i="1"/>
  <c r="CI182" i="1"/>
  <c r="CH182" i="1"/>
  <c r="CG182" i="1"/>
  <c r="CF182" i="1"/>
  <c r="BV182" i="1"/>
  <c r="BO182" i="1"/>
  <c r="BP182" i="1" s="1"/>
  <c r="BQ182" i="1" s="1"/>
  <c r="BL182" i="1"/>
  <c r="BM182" i="1" s="1"/>
  <c r="BN182" i="1" s="1"/>
  <c r="BI182" i="1"/>
  <c r="BJ182" i="1" s="1"/>
  <c r="BH182" i="1"/>
  <c r="BD182" i="1"/>
  <c r="BE182" i="1" s="1"/>
  <c r="BF182" i="1" s="1"/>
  <c r="AZ182" i="1"/>
  <c r="BA182" i="1" s="1"/>
  <c r="AY182" i="1"/>
  <c r="AU182" i="1"/>
  <c r="AV182" i="1" s="1"/>
  <c r="AW182" i="1" s="1"/>
  <c r="AR182" i="1"/>
  <c r="AS182" i="1" s="1"/>
  <c r="AQ182" i="1"/>
  <c r="AM182" i="1"/>
  <c r="AN182" i="1" s="1"/>
  <c r="AO182" i="1" s="1"/>
  <c r="AH182" i="1"/>
  <c r="Y182" i="1"/>
  <c r="T182" i="1"/>
  <c r="S182" i="1"/>
  <c r="R182" i="1"/>
  <c r="Q182" i="1"/>
  <c r="P182" i="1"/>
  <c r="O182" i="1"/>
  <c r="J182" i="1"/>
  <c r="I182" i="1"/>
  <c r="G182" i="1"/>
  <c r="E182" i="1"/>
  <c r="D182" i="1"/>
  <c r="C182" i="1"/>
  <c r="CI181" i="1"/>
  <c r="CH181" i="1"/>
  <c r="CG181" i="1"/>
  <c r="CF181" i="1"/>
  <c r="BV181" i="1"/>
  <c r="BO181" i="1"/>
  <c r="BP181" i="1" s="1"/>
  <c r="BQ181" i="1" s="1"/>
  <c r="BL181" i="1"/>
  <c r="BM181" i="1" s="1"/>
  <c r="BN181" i="1" s="1"/>
  <c r="BI181" i="1"/>
  <c r="BJ181" i="1" s="1"/>
  <c r="BH181" i="1"/>
  <c r="BD181" i="1"/>
  <c r="BE181" i="1" s="1"/>
  <c r="BF181" i="1" s="1"/>
  <c r="AZ181" i="1"/>
  <c r="BA181" i="1" s="1"/>
  <c r="AY181" i="1"/>
  <c r="AU181" i="1"/>
  <c r="AV181" i="1" s="1"/>
  <c r="AW181" i="1" s="1"/>
  <c r="AR181" i="1"/>
  <c r="AS181" i="1" s="1"/>
  <c r="AQ181" i="1"/>
  <c r="AM181" i="1"/>
  <c r="AN181" i="1" s="1"/>
  <c r="AO181" i="1" s="1"/>
  <c r="AH181" i="1"/>
  <c r="Y181" i="1"/>
  <c r="T181" i="1"/>
  <c r="S181" i="1"/>
  <c r="R181" i="1"/>
  <c r="Q181" i="1"/>
  <c r="P181" i="1"/>
  <c r="O181" i="1"/>
  <c r="J181" i="1"/>
  <c r="I181" i="1"/>
  <c r="G181" i="1"/>
  <c r="E181" i="1"/>
  <c r="D181" i="1"/>
  <c r="C181" i="1"/>
  <c r="CI180" i="1"/>
  <c r="CH180" i="1"/>
  <c r="CG180" i="1"/>
  <c r="CF180" i="1"/>
  <c r="BV180" i="1"/>
  <c r="BO180" i="1"/>
  <c r="BP180" i="1" s="1"/>
  <c r="BQ180" i="1" s="1"/>
  <c r="BN180" i="1"/>
  <c r="BL180" i="1"/>
  <c r="BM180" i="1" s="1"/>
  <c r="BH180" i="1"/>
  <c r="BI180" i="1" s="1"/>
  <c r="BJ180" i="1" s="1"/>
  <c r="BD180" i="1"/>
  <c r="BE180" i="1" s="1"/>
  <c r="BF180" i="1" s="1"/>
  <c r="AZ180" i="1"/>
  <c r="BA180" i="1" s="1"/>
  <c r="AY180" i="1"/>
  <c r="AU180" i="1"/>
  <c r="AV180" i="1" s="1"/>
  <c r="AW180" i="1" s="1"/>
  <c r="AR180" i="1"/>
  <c r="AS180" i="1" s="1"/>
  <c r="AQ180" i="1"/>
  <c r="AM180" i="1"/>
  <c r="AN180" i="1" s="1"/>
  <c r="AO180" i="1" s="1"/>
  <c r="AH180" i="1"/>
  <c r="Y180" i="1"/>
  <c r="T180" i="1"/>
  <c r="S180" i="1"/>
  <c r="R180" i="1"/>
  <c r="Q180" i="1"/>
  <c r="P180" i="1"/>
  <c r="O180" i="1"/>
  <c r="J180" i="1"/>
  <c r="I180" i="1"/>
  <c r="G180" i="1"/>
  <c r="E180" i="1"/>
  <c r="D180" i="1"/>
  <c r="C180" i="1"/>
  <c r="CI179" i="1"/>
  <c r="CH179" i="1"/>
  <c r="CG179" i="1"/>
  <c r="CF179" i="1"/>
  <c r="BV179" i="1"/>
  <c r="BO179" i="1"/>
  <c r="BP179" i="1" s="1"/>
  <c r="BQ179" i="1" s="1"/>
  <c r="BL179" i="1"/>
  <c r="BM179" i="1" s="1"/>
  <c r="BN179" i="1" s="1"/>
  <c r="BI179" i="1"/>
  <c r="BJ179" i="1" s="1"/>
  <c r="BH179" i="1"/>
  <c r="BD179" i="1"/>
  <c r="BE179" i="1" s="1"/>
  <c r="BF179" i="1" s="1"/>
  <c r="AZ179" i="1"/>
  <c r="BA179" i="1" s="1"/>
  <c r="AY179" i="1"/>
  <c r="AU179" i="1"/>
  <c r="AV179" i="1" s="1"/>
  <c r="AW179" i="1" s="1"/>
  <c r="AR179" i="1"/>
  <c r="AS179" i="1" s="1"/>
  <c r="AQ179" i="1"/>
  <c r="AM179" i="1"/>
  <c r="AN179" i="1" s="1"/>
  <c r="AO179" i="1" s="1"/>
  <c r="AH179" i="1"/>
  <c r="Y179" i="1"/>
  <c r="T179" i="1"/>
  <c r="S179" i="1"/>
  <c r="R179" i="1"/>
  <c r="Q179" i="1"/>
  <c r="P179" i="1"/>
  <c r="O179" i="1"/>
  <c r="J179" i="1"/>
  <c r="I179" i="1"/>
  <c r="G179" i="1"/>
  <c r="E179" i="1"/>
  <c r="D179" i="1"/>
  <c r="C179" i="1"/>
  <c r="CI178" i="1"/>
  <c r="CH178" i="1"/>
  <c r="CG178" i="1"/>
  <c r="CF178" i="1"/>
  <c r="BV178" i="1"/>
  <c r="BO178" i="1"/>
  <c r="BP178" i="1" s="1"/>
  <c r="BQ178" i="1" s="1"/>
  <c r="BL178" i="1"/>
  <c r="BM178" i="1" s="1"/>
  <c r="BN178" i="1" s="1"/>
  <c r="BH178" i="1"/>
  <c r="BI178" i="1" s="1"/>
  <c r="BJ178" i="1" s="1"/>
  <c r="BD178" i="1"/>
  <c r="BE178" i="1" s="1"/>
  <c r="BF178" i="1" s="1"/>
  <c r="AY178" i="1"/>
  <c r="AZ178" i="1" s="1"/>
  <c r="BA178" i="1" s="1"/>
  <c r="AU178" i="1"/>
  <c r="AV178" i="1" s="1"/>
  <c r="AW178" i="1" s="1"/>
  <c r="AQ178" i="1"/>
  <c r="AR178" i="1" s="1"/>
  <c r="AS178" i="1" s="1"/>
  <c r="AM178" i="1"/>
  <c r="AN178" i="1" s="1"/>
  <c r="AO178" i="1" s="1"/>
  <c r="AH178" i="1"/>
  <c r="Y178" i="1"/>
  <c r="T178" i="1"/>
  <c r="S178" i="1"/>
  <c r="R178" i="1"/>
  <c r="Q178" i="1"/>
  <c r="P178" i="1"/>
  <c r="O178" i="1"/>
  <c r="V178" i="1" s="1"/>
  <c r="Z178" i="1" s="1"/>
  <c r="J178" i="1"/>
  <c r="I178" i="1"/>
  <c r="G178" i="1"/>
  <c r="E178" i="1"/>
  <c r="D178" i="1"/>
  <c r="C178" i="1"/>
  <c r="CI177" i="1"/>
  <c r="CH177" i="1"/>
  <c r="CG177" i="1"/>
  <c r="CF177" i="1"/>
  <c r="BV177" i="1"/>
  <c r="BO177" i="1"/>
  <c r="BP177" i="1" s="1"/>
  <c r="BQ177" i="1" s="1"/>
  <c r="BL177" i="1"/>
  <c r="BM177" i="1" s="1"/>
  <c r="BN177" i="1" s="1"/>
  <c r="BH177" i="1"/>
  <c r="BI177" i="1" s="1"/>
  <c r="BJ177" i="1" s="1"/>
  <c r="BD177" i="1"/>
  <c r="BE177" i="1" s="1"/>
  <c r="BF177" i="1" s="1"/>
  <c r="AZ177" i="1"/>
  <c r="BA177" i="1" s="1"/>
  <c r="AY177" i="1"/>
  <c r="AU177" i="1"/>
  <c r="AV177" i="1" s="1"/>
  <c r="AW177" i="1" s="1"/>
  <c r="AQ177" i="1"/>
  <c r="AR177" i="1" s="1"/>
  <c r="AS177" i="1" s="1"/>
  <c r="AM177" i="1"/>
  <c r="AN177" i="1" s="1"/>
  <c r="AO177" i="1" s="1"/>
  <c r="AH177" i="1"/>
  <c r="Y177" i="1"/>
  <c r="T177" i="1"/>
  <c r="S177" i="1"/>
  <c r="R177" i="1"/>
  <c r="Q177" i="1"/>
  <c r="P177" i="1"/>
  <c r="O177" i="1"/>
  <c r="V177" i="1" s="1"/>
  <c r="Z177" i="1" s="1"/>
  <c r="J177" i="1"/>
  <c r="I177" i="1"/>
  <c r="G177" i="1"/>
  <c r="E177" i="1"/>
  <c r="D177" i="1"/>
  <c r="C177" i="1"/>
  <c r="CI176" i="1"/>
  <c r="CH176" i="1"/>
  <c r="CG176" i="1"/>
  <c r="CF176" i="1"/>
  <c r="BV176" i="1"/>
  <c r="BP176" i="1"/>
  <c r="BQ176" i="1" s="1"/>
  <c r="BT176" i="1" s="1"/>
  <c r="BO176" i="1"/>
  <c r="BL176" i="1"/>
  <c r="BM176" i="1" s="1"/>
  <c r="BN176" i="1" s="1"/>
  <c r="BH176" i="1"/>
  <c r="BI176" i="1" s="1"/>
  <c r="BJ176" i="1" s="1"/>
  <c r="BD176" i="1"/>
  <c r="BE176" i="1" s="1"/>
  <c r="BF176" i="1" s="1"/>
  <c r="AZ176" i="1"/>
  <c r="BA176" i="1" s="1"/>
  <c r="AY176" i="1"/>
  <c r="AU176" i="1"/>
  <c r="AV176" i="1" s="1"/>
  <c r="AW176" i="1" s="1"/>
  <c r="AQ176" i="1"/>
  <c r="AR176" i="1" s="1"/>
  <c r="AS176" i="1" s="1"/>
  <c r="AM176" i="1"/>
  <c r="AN176" i="1" s="1"/>
  <c r="AO176" i="1" s="1"/>
  <c r="AH176" i="1"/>
  <c r="Y176" i="1"/>
  <c r="T176" i="1"/>
  <c r="S176" i="1"/>
  <c r="R176" i="1"/>
  <c r="Q176" i="1"/>
  <c r="P176" i="1"/>
  <c r="O176" i="1"/>
  <c r="J176" i="1"/>
  <c r="I176" i="1"/>
  <c r="G176" i="1"/>
  <c r="E176" i="1"/>
  <c r="D176" i="1"/>
  <c r="C176" i="1"/>
  <c r="CI175" i="1"/>
  <c r="CH175" i="1"/>
  <c r="CG175" i="1"/>
  <c r="CF175" i="1"/>
  <c r="BV175" i="1"/>
  <c r="BP175" i="1"/>
  <c r="BQ175" i="1" s="1"/>
  <c r="BO175" i="1"/>
  <c r="BL175" i="1"/>
  <c r="BM175" i="1" s="1"/>
  <c r="BN175" i="1" s="1"/>
  <c r="BI175" i="1"/>
  <c r="BJ175" i="1" s="1"/>
  <c r="BH175" i="1"/>
  <c r="BD175" i="1"/>
  <c r="BE175" i="1" s="1"/>
  <c r="BF175" i="1" s="1"/>
  <c r="AY175" i="1"/>
  <c r="AZ175" i="1" s="1"/>
  <c r="BA175" i="1" s="1"/>
  <c r="AU175" i="1"/>
  <c r="AV175" i="1" s="1"/>
  <c r="AW175" i="1" s="1"/>
  <c r="AQ175" i="1"/>
  <c r="AR175" i="1" s="1"/>
  <c r="AS175" i="1" s="1"/>
  <c r="AM175" i="1"/>
  <c r="AN175" i="1" s="1"/>
  <c r="AO175" i="1" s="1"/>
  <c r="AH175" i="1"/>
  <c r="Y175" i="1"/>
  <c r="T175" i="1"/>
  <c r="S175" i="1"/>
  <c r="R175" i="1"/>
  <c r="Q175" i="1"/>
  <c r="P175" i="1"/>
  <c r="O175" i="1"/>
  <c r="W175" i="1" s="1"/>
  <c r="AG175" i="1" s="1"/>
  <c r="J175" i="1"/>
  <c r="I175" i="1"/>
  <c r="G175" i="1"/>
  <c r="E175" i="1"/>
  <c r="D175" i="1"/>
  <c r="C175" i="1"/>
  <c r="CI174" i="1"/>
  <c r="CH174" i="1"/>
  <c r="CG174" i="1"/>
  <c r="CF174" i="1"/>
  <c r="BV174" i="1"/>
  <c r="BP174" i="1"/>
  <c r="BQ174" i="1" s="1"/>
  <c r="BO174" i="1"/>
  <c r="BL174" i="1"/>
  <c r="BM174" i="1" s="1"/>
  <c r="BN174" i="1" s="1"/>
  <c r="BH174" i="1"/>
  <c r="BI174" i="1" s="1"/>
  <c r="BJ174" i="1" s="1"/>
  <c r="BD174" i="1"/>
  <c r="BE174" i="1" s="1"/>
  <c r="BF174" i="1" s="1"/>
  <c r="AY174" i="1"/>
  <c r="AZ174" i="1" s="1"/>
  <c r="BA174" i="1" s="1"/>
  <c r="AU174" i="1"/>
  <c r="AV174" i="1" s="1"/>
  <c r="AW174" i="1" s="1"/>
  <c r="AR174" i="1"/>
  <c r="AS174" i="1" s="1"/>
  <c r="AQ174" i="1"/>
  <c r="AM174" i="1"/>
  <c r="AN174" i="1" s="1"/>
  <c r="AO174" i="1" s="1"/>
  <c r="AH174" i="1"/>
  <c r="Y174" i="1"/>
  <c r="T174" i="1"/>
  <c r="S174" i="1"/>
  <c r="R174" i="1"/>
  <c r="Q174" i="1"/>
  <c r="P174" i="1"/>
  <c r="O174" i="1"/>
  <c r="V174" i="1" s="1"/>
  <c r="Z174" i="1" s="1"/>
  <c r="J174" i="1"/>
  <c r="I174" i="1"/>
  <c r="G174" i="1"/>
  <c r="E174" i="1"/>
  <c r="D174" i="1"/>
  <c r="C174" i="1"/>
  <c r="CI173" i="1"/>
  <c r="CH173" i="1"/>
  <c r="CG173" i="1"/>
  <c r="CF173" i="1"/>
  <c r="BV173" i="1"/>
  <c r="BO173" i="1"/>
  <c r="BP173" i="1" s="1"/>
  <c r="BQ173" i="1" s="1"/>
  <c r="BN173" i="1"/>
  <c r="BL173" i="1"/>
  <c r="BM173" i="1" s="1"/>
  <c r="BH173" i="1"/>
  <c r="BI173" i="1" s="1"/>
  <c r="BJ173" i="1" s="1"/>
  <c r="BF173" i="1"/>
  <c r="BD173" i="1"/>
  <c r="BE173" i="1" s="1"/>
  <c r="AY173" i="1"/>
  <c r="AZ173" i="1" s="1"/>
  <c r="BA173" i="1" s="1"/>
  <c r="AU173" i="1"/>
  <c r="AV173" i="1" s="1"/>
  <c r="AW173" i="1" s="1"/>
  <c r="AQ173" i="1"/>
  <c r="AR173" i="1" s="1"/>
  <c r="AS173" i="1" s="1"/>
  <c r="AM173" i="1"/>
  <c r="AN173" i="1" s="1"/>
  <c r="AO173" i="1" s="1"/>
  <c r="AH173" i="1"/>
  <c r="Y173" i="1"/>
  <c r="T173" i="1"/>
  <c r="S173" i="1"/>
  <c r="R173" i="1"/>
  <c r="Q173" i="1"/>
  <c r="P173" i="1"/>
  <c r="O173" i="1"/>
  <c r="J173" i="1"/>
  <c r="I173" i="1"/>
  <c r="G173" i="1"/>
  <c r="E173" i="1"/>
  <c r="D173" i="1"/>
  <c r="C173" i="1"/>
  <c r="CI172" i="1"/>
  <c r="CH172" i="1"/>
  <c r="CG172" i="1"/>
  <c r="CF172" i="1"/>
  <c r="BV172" i="1"/>
  <c r="BP172" i="1"/>
  <c r="BQ172" i="1" s="1"/>
  <c r="BO172" i="1"/>
  <c r="BL172" i="1"/>
  <c r="BM172" i="1" s="1"/>
  <c r="BN172" i="1" s="1"/>
  <c r="BI172" i="1"/>
  <c r="BJ172" i="1" s="1"/>
  <c r="BH172" i="1"/>
  <c r="BD172" i="1"/>
  <c r="BE172" i="1" s="1"/>
  <c r="BF172" i="1" s="1"/>
  <c r="AY172" i="1"/>
  <c r="AZ172" i="1" s="1"/>
  <c r="BA172" i="1" s="1"/>
  <c r="AU172" i="1"/>
  <c r="AV172" i="1" s="1"/>
  <c r="AW172" i="1" s="1"/>
  <c r="AQ172" i="1"/>
  <c r="AR172" i="1" s="1"/>
  <c r="AS172" i="1" s="1"/>
  <c r="AM172" i="1"/>
  <c r="AN172" i="1" s="1"/>
  <c r="AO172" i="1" s="1"/>
  <c r="AH172" i="1"/>
  <c r="Y172" i="1"/>
  <c r="T172" i="1"/>
  <c r="W172" i="1" s="1"/>
  <c r="AG172" i="1" s="1"/>
  <c r="S172" i="1"/>
  <c r="R172" i="1"/>
  <c r="Q172" i="1"/>
  <c r="P172" i="1"/>
  <c r="O172" i="1"/>
  <c r="J172" i="1"/>
  <c r="I172" i="1"/>
  <c r="G172" i="1"/>
  <c r="E172" i="1"/>
  <c r="D172" i="1"/>
  <c r="C172" i="1"/>
  <c r="CI171" i="1"/>
  <c r="CH171" i="1"/>
  <c r="CG171" i="1"/>
  <c r="CF171" i="1"/>
  <c r="BV171" i="1"/>
  <c r="BP171" i="1"/>
  <c r="BQ171" i="1" s="1"/>
  <c r="BO171" i="1"/>
  <c r="BL171" i="1"/>
  <c r="BM171" i="1" s="1"/>
  <c r="BN171" i="1" s="1"/>
  <c r="BT171" i="1" s="1"/>
  <c r="BI171" i="1"/>
  <c r="BJ171" i="1" s="1"/>
  <c r="BH171" i="1"/>
  <c r="BD171" i="1"/>
  <c r="BE171" i="1" s="1"/>
  <c r="BF171" i="1" s="1"/>
  <c r="AY171" i="1"/>
  <c r="AZ171" i="1" s="1"/>
  <c r="BA171" i="1" s="1"/>
  <c r="AU171" i="1"/>
  <c r="AV171" i="1" s="1"/>
  <c r="AW171" i="1" s="1"/>
  <c r="AQ171" i="1"/>
  <c r="AR171" i="1" s="1"/>
  <c r="AS171" i="1" s="1"/>
  <c r="AM171" i="1"/>
  <c r="AN171" i="1" s="1"/>
  <c r="AO171" i="1" s="1"/>
  <c r="AH171" i="1"/>
  <c r="Y171" i="1"/>
  <c r="T171" i="1"/>
  <c r="W171" i="1" s="1"/>
  <c r="AG171" i="1" s="1"/>
  <c r="S171" i="1"/>
  <c r="R171" i="1"/>
  <c r="Q171" i="1"/>
  <c r="P171" i="1"/>
  <c r="O171" i="1"/>
  <c r="J171" i="1"/>
  <c r="I171" i="1"/>
  <c r="G171" i="1"/>
  <c r="E171" i="1"/>
  <c r="D171" i="1"/>
  <c r="C171" i="1"/>
  <c r="CI170" i="1"/>
  <c r="CH170" i="1"/>
  <c r="CG170" i="1"/>
  <c r="CF170" i="1"/>
  <c r="BV170" i="1"/>
  <c r="BP170" i="1"/>
  <c r="BQ170" i="1" s="1"/>
  <c r="BO170" i="1"/>
  <c r="BL170" i="1"/>
  <c r="BM170" i="1" s="1"/>
  <c r="BN170" i="1" s="1"/>
  <c r="BT170" i="1" s="1"/>
  <c r="BI170" i="1"/>
  <c r="BJ170" i="1" s="1"/>
  <c r="BH170" i="1"/>
  <c r="BD170" i="1"/>
  <c r="BE170" i="1" s="1"/>
  <c r="BF170" i="1" s="1"/>
  <c r="AZ170" i="1"/>
  <c r="BA170" i="1" s="1"/>
  <c r="AY170" i="1"/>
  <c r="AU170" i="1"/>
  <c r="AV170" i="1" s="1"/>
  <c r="AW170" i="1" s="1"/>
  <c r="AR170" i="1"/>
  <c r="AS170" i="1" s="1"/>
  <c r="AQ170" i="1"/>
  <c r="AM170" i="1"/>
  <c r="AN170" i="1" s="1"/>
  <c r="AO170" i="1" s="1"/>
  <c r="AH170" i="1"/>
  <c r="Y170" i="1"/>
  <c r="T170" i="1"/>
  <c r="S170" i="1"/>
  <c r="R170" i="1"/>
  <c r="Q170" i="1"/>
  <c r="P170" i="1"/>
  <c r="U170" i="1" s="1"/>
  <c r="AC170" i="1" s="1"/>
  <c r="O170" i="1"/>
  <c r="V170" i="1" s="1"/>
  <c r="Z170" i="1" s="1"/>
  <c r="J170" i="1"/>
  <c r="I170" i="1"/>
  <c r="G170" i="1"/>
  <c r="E170" i="1"/>
  <c r="D170" i="1"/>
  <c r="C170" i="1"/>
  <c r="CI169" i="1"/>
  <c r="CH169" i="1"/>
  <c r="CG169" i="1"/>
  <c r="CF169" i="1"/>
  <c r="BV169" i="1"/>
  <c r="BP169" i="1"/>
  <c r="BQ169" i="1" s="1"/>
  <c r="BT169" i="1" s="1"/>
  <c r="BO169" i="1"/>
  <c r="BL169" i="1"/>
  <c r="BM169" i="1" s="1"/>
  <c r="BN169" i="1" s="1"/>
  <c r="BH169" i="1"/>
  <c r="BI169" i="1" s="1"/>
  <c r="BJ169" i="1" s="1"/>
  <c r="BD169" i="1"/>
  <c r="BE169" i="1" s="1"/>
  <c r="BF169" i="1" s="1"/>
  <c r="AZ169" i="1"/>
  <c r="BA169" i="1" s="1"/>
  <c r="AY169" i="1"/>
  <c r="AU169" i="1"/>
  <c r="AV169" i="1" s="1"/>
  <c r="AW169" i="1" s="1"/>
  <c r="AQ169" i="1"/>
  <c r="AR169" i="1" s="1"/>
  <c r="AS169" i="1" s="1"/>
  <c r="AM169" i="1"/>
  <c r="AN169" i="1" s="1"/>
  <c r="AO169" i="1" s="1"/>
  <c r="AH169" i="1"/>
  <c r="Y169" i="1"/>
  <c r="T169" i="1"/>
  <c r="S169" i="1"/>
  <c r="R169" i="1"/>
  <c r="Q169" i="1"/>
  <c r="P169" i="1"/>
  <c r="U169" i="1" s="1"/>
  <c r="AC169" i="1" s="1"/>
  <c r="O169" i="1"/>
  <c r="J169" i="1"/>
  <c r="I169" i="1"/>
  <c r="G169" i="1"/>
  <c r="E169" i="1"/>
  <c r="D169" i="1"/>
  <c r="C169" i="1"/>
  <c r="CI168" i="1"/>
  <c r="CH168" i="1"/>
  <c r="CG168" i="1"/>
  <c r="CF168" i="1"/>
  <c r="BV168" i="1"/>
  <c r="BP168" i="1"/>
  <c r="BQ168" i="1" s="1"/>
  <c r="BO168" i="1"/>
  <c r="BL168" i="1"/>
  <c r="BM168" i="1" s="1"/>
  <c r="BN168" i="1" s="1"/>
  <c r="BH168" i="1"/>
  <c r="BI168" i="1" s="1"/>
  <c r="BJ168" i="1" s="1"/>
  <c r="BD168" i="1"/>
  <c r="BE168" i="1" s="1"/>
  <c r="BF168" i="1" s="1"/>
  <c r="AY168" i="1"/>
  <c r="AZ168" i="1" s="1"/>
  <c r="BA168" i="1" s="1"/>
  <c r="AU168" i="1"/>
  <c r="AV168" i="1" s="1"/>
  <c r="AW168" i="1" s="1"/>
  <c r="AQ168" i="1"/>
  <c r="AR168" i="1" s="1"/>
  <c r="AS168" i="1" s="1"/>
  <c r="AM168" i="1"/>
  <c r="AN168" i="1" s="1"/>
  <c r="AO168" i="1" s="1"/>
  <c r="AH168" i="1"/>
  <c r="Y168" i="1"/>
  <c r="T168" i="1"/>
  <c r="S168" i="1"/>
  <c r="R168" i="1"/>
  <c r="Q168" i="1"/>
  <c r="P168" i="1"/>
  <c r="O168" i="1"/>
  <c r="J168" i="1"/>
  <c r="I168" i="1"/>
  <c r="G168" i="1"/>
  <c r="E168" i="1"/>
  <c r="D168" i="1"/>
  <c r="C168" i="1"/>
  <c r="CI167" i="1"/>
  <c r="CH167" i="1"/>
  <c r="CG167" i="1"/>
  <c r="CF167" i="1"/>
  <c r="BV167" i="1"/>
  <c r="BO167" i="1"/>
  <c r="BP167" i="1" s="1"/>
  <c r="BQ167" i="1" s="1"/>
  <c r="BL167" i="1"/>
  <c r="BM167" i="1" s="1"/>
  <c r="BN167" i="1" s="1"/>
  <c r="BH167" i="1"/>
  <c r="BI167" i="1" s="1"/>
  <c r="BJ167" i="1" s="1"/>
  <c r="BD167" i="1"/>
  <c r="BC167" i="1"/>
  <c r="BA167" i="1"/>
  <c r="AY167" i="1"/>
  <c r="AZ167" i="1" s="1"/>
  <c r="AU167" i="1"/>
  <c r="AV167" i="1" s="1"/>
  <c r="AW167" i="1" s="1"/>
  <c r="AR167" i="1"/>
  <c r="AS167" i="1" s="1"/>
  <c r="AQ167" i="1"/>
  <c r="AM167" i="1"/>
  <c r="AN167" i="1" s="1"/>
  <c r="AO167" i="1" s="1"/>
  <c r="AH167" i="1"/>
  <c r="Y167" i="1"/>
  <c r="T167" i="1"/>
  <c r="S167" i="1"/>
  <c r="R167" i="1"/>
  <c r="Q167" i="1"/>
  <c r="AA167" i="1" s="1"/>
  <c r="AB167" i="1" s="1"/>
  <c r="P167" i="1"/>
  <c r="U167" i="1" s="1"/>
  <c r="AC167" i="1" s="1"/>
  <c r="AE167" i="1" s="1"/>
  <c r="AF167" i="1" s="1"/>
  <c r="O167" i="1"/>
  <c r="J167" i="1"/>
  <c r="I167" i="1"/>
  <c r="G167" i="1"/>
  <c r="E167" i="1"/>
  <c r="D167" i="1"/>
  <c r="C167" i="1"/>
  <c r="CI166" i="1"/>
  <c r="CH166" i="1"/>
  <c r="CG166" i="1"/>
  <c r="CF166" i="1"/>
  <c r="BV166" i="1"/>
  <c r="BQ166" i="1"/>
  <c r="BT166" i="1" s="1"/>
  <c r="BO166" i="1"/>
  <c r="BP166" i="1" s="1"/>
  <c r="BL166" i="1"/>
  <c r="BM166" i="1" s="1"/>
  <c r="BN166" i="1" s="1"/>
  <c r="BI166" i="1"/>
  <c r="BJ166" i="1" s="1"/>
  <c r="BH166" i="1"/>
  <c r="BD166" i="1"/>
  <c r="BE166" i="1" s="1"/>
  <c r="BF166" i="1" s="1"/>
  <c r="BC166" i="1"/>
  <c r="AY166" i="1"/>
  <c r="AZ166" i="1" s="1"/>
  <c r="BA166" i="1" s="1"/>
  <c r="AU166" i="1"/>
  <c r="AV166" i="1" s="1"/>
  <c r="AW166" i="1" s="1"/>
  <c r="AR166" i="1"/>
  <c r="AS166" i="1" s="1"/>
  <c r="AQ166" i="1"/>
  <c r="AM166" i="1"/>
  <c r="AN166" i="1" s="1"/>
  <c r="AO166" i="1" s="1"/>
  <c r="AH166" i="1"/>
  <c r="Y166" i="1"/>
  <c r="T166" i="1"/>
  <c r="S166" i="1"/>
  <c r="R166" i="1"/>
  <c r="Q166" i="1"/>
  <c r="P166" i="1"/>
  <c r="O166" i="1"/>
  <c r="J166" i="1"/>
  <c r="I166" i="1"/>
  <c r="G166" i="1"/>
  <c r="E166" i="1"/>
  <c r="D166" i="1"/>
  <c r="C166" i="1"/>
  <c r="CI165" i="1"/>
  <c r="CH165" i="1"/>
  <c r="CG165" i="1"/>
  <c r="CF165" i="1"/>
  <c r="BV165" i="1"/>
  <c r="BO165" i="1"/>
  <c r="BP165" i="1" s="1"/>
  <c r="BQ165" i="1" s="1"/>
  <c r="BM165" i="1"/>
  <c r="BN165" i="1" s="1"/>
  <c r="BL165" i="1"/>
  <c r="BH165" i="1"/>
  <c r="BI165" i="1" s="1"/>
  <c r="BJ165" i="1" s="1"/>
  <c r="BD165" i="1"/>
  <c r="BC165" i="1"/>
  <c r="BE165" i="1" s="1"/>
  <c r="BF165" i="1" s="1"/>
  <c r="AZ165" i="1"/>
  <c r="BA165" i="1" s="1"/>
  <c r="AY165" i="1"/>
  <c r="AU165" i="1"/>
  <c r="AV165" i="1" s="1"/>
  <c r="AW165" i="1" s="1"/>
  <c r="AR165" i="1"/>
  <c r="AS165" i="1" s="1"/>
  <c r="AQ165" i="1"/>
  <c r="AM165" i="1"/>
  <c r="AN165" i="1" s="1"/>
  <c r="AO165" i="1" s="1"/>
  <c r="AH165" i="1"/>
  <c r="Y165" i="1"/>
  <c r="T165" i="1"/>
  <c r="S165" i="1"/>
  <c r="R165" i="1"/>
  <c r="Q165" i="1"/>
  <c r="P165" i="1"/>
  <c r="O165" i="1"/>
  <c r="J165" i="1"/>
  <c r="I165" i="1"/>
  <c r="G165" i="1"/>
  <c r="BW165" i="1" s="1"/>
  <c r="E165" i="1"/>
  <c r="D165" i="1"/>
  <c r="C165" i="1"/>
  <c r="CI164" i="1"/>
  <c r="CH164" i="1"/>
  <c r="CG164" i="1"/>
  <c r="CF164" i="1"/>
  <c r="BV164" i="1"/>
  <c r="BO164" i="1"/>
  <c r="BP164" i="1" s="1"/>
  <c r="BQ164" i="1" s="1"/>
  <c r="BL164" i="1"/>
  <c r="BM164" i="1" s="1"/>
  <c r="BN164" i="1" s="1"/>
  <c r="BI164" i="1"/>
  <c r="BJ164" i="1" s="1"/>
  <c r="BH164" i="1"/>
  <c r="BD164" i="1"/>
  <c r="BC164" i="1"/>
  <c r="AY164" i="1"/>
  <c r="AZ164" i="1" s="1"/>
  <c r="BA164" i="1" s="1"/>
  <c r="AU164" i="1"/>
  <c r="AV164" i="1" s="1"/>
  <c r="AW164" i="1" s="1"/>
  <c r="AQ164" i="1"/>
  <c r="AR164" i="1" s="1"/>
  <c r="AS164" i="1" s="1"/>
  <c r="AN164" i="1"/>
  <c r="AO164" i="1" s="1"/>
  <c r="AM164" i="1"/>
  <c r="AH164" i="1"/>
  <c r="AA164" i="1"/>
  <c r="AB164" i="1" s="1"/>
  <c r="Y164" i="1"/>
  <c r="T164" i="1"/>
  <c r="S164" i="1"/>
  <c r="R164" i="1"/>
  <c r="Q164" i="1"/>
  <c r="P164" i="1"/>
  <c r="U164" i="1" s="1"/>
  <c r="AC164" i="1" s="1"/>
  <c r="AE164" i="1" s="1"/>
  <c r="AF164" i="1" s="1"/>
  <c r="O164" i="1"/>
  <c r="J164" i="1"/>
  <c r="I164" i="1"/>
  <c r="G164" i="1"/>
  <c r="E164" i="1"/>
  <c r="D164" i="1"/>
  <c r="C164" i="1"/>
  <c r="CI163" i="1"/>
  <c r="CH163" i="1"/>
  <c r="CG163" i="1"/>
  <c r="CF163" i="1"/>
  <c r="BV163" i="1"/>
  <c r="BO163" i="1"/>
  <c r="BP163" i="1" s="1"/>
  <c r="BQ163" i="1" s="1"/>
  <c r="BL163" i="1"/>
  <c r="BM163" i="1" s="1"/>
  <c r="BN163" i="1" s="1"/>
  <c r="BH163" i="1"/>
  <c r="BI163" i="1" s="1"/>
  <c r="BJ163" i="1" s="1"/>
  <c r="BD163" i="1"/>
  <c r="BC163" i="1"/>
  <c r="BE163" i="1" s="1"/>
  <c r="BF163" i="1" s="1"/>
  <c r="AZ163" i="1"/>
  <c r="BA163" i="1" s="1"/>
  <c r="AY163" i="1"/>
  <c r="AU163" i="1"/>
  <c r="AV163" i="1" s="1"/>
  <c r="AW163" i="1" s="1"/>
  <c r="AQ163" i="1"/>
  <c r="AR163" i="1" s="1"/>
  <c r="AS163" i="1" s="1"/>
  <c r="AM163" i="1"/>
  <c r="AN163" i="1" s="1"/>
  <c r="AO163" i="1" s="1"/>
  <c r="AH163" i="1"/>
  <c r="Y163" i="1"/>
  <c r="T163" i="1"/>
  <c r="S163" i="1"/>
  <c r="R163" i="1"/>
  <c r="Q163" i="1"/>
  <c r="P163" i="1"/>
  <c r="O163" i="1"/>
  <c r="J163" i="1"/>
  <c r="I163" i="1"/>
  <c r="G163" i="1"/>
  <c r="E163" i="1"/>
  <c r="D163" i="1"/>
  <c r="C163" i="1"/>
  <c r="CI162" i="1"/>
  <c r="CH162" i="1"/>
  <c r="CG162" i="1"/>
  <c r="CF162" i="1"/>
  <c r="BV162" i="1"/>
  <c r="BP162" i="1"/>
  <c r="BQ162" i="1" s="1"/>
  <c r="BO162" i="1"/>
  <c r="BL162" i="1"/>
  <c r="BM162" i="1" s="1"/>
  <c r="BN162" i="1" s="1"/>
  <c r="BI162" i="1"/>
  <c r="BJ162" i="1" s="1"/>
  <c r="BH162" i="1"/>
  <c r="BD162" i="1"/>
  <c r="BC162" i="1"/>
  <c r="AY162" i="1"/>
  <c r="AZ162" i="1" s="1"/>
  <c r="BA162" i="1" s="1"/>
  <c r="AV162" i="1"/>
  <c r="AW162" i="1" s="1"/>
  <c r="AU162" i="1"/>
  <c r="AQ162" i="1"/>
  <c r="AR162" i="1" s="1"/>
  <c r="AS162" i="1" s="1"/>
  <c r="AN162" i="1"/>
  <c r="AO162" i="1" s="1"/>
  <c r="AM162" i="1"/>
  <c r="AH162" i="1"/>
  <c r="Y162" i="1"/>
  <c r="T162" i="1"/>
  <c r="S162" i="1"/>
  <c r="R162" i="1"/>
  <c r="Q162" i="1"/>
  <c r="P162" i="1"/>
  <c r="U162" i="1" s="1"/>
  <c r="AC162" i="1" s="1"/>
  <c r="AE162" i="1" s="1"/>
  <c r="AF162" i="1" s="1"/>
  <c r="O162" i="1"/>
  <c r="J162" i="1"/>
  <c r="I162" i="1"/>
  <c r="G162" i="1"/>
  <c r="E162" i="1"/>
  <c r="D162" i="1"/>
  <c r="C162" i="1"/>
  <c r="CI161" i="1"/>
  <c r="CH161" i="1"/>
  <c r="CG161" i="1"/>
  <c r="CF161" i="1"/>
  <c r="BW161" i="1"/>
  <c r="BV161" i="1"/>
  <c r="BO161" i="1"/>
  <c r="BP161" i="1" s="1"/>
  <c r="BQ161" i="1" s="1"/>
  <c r="BL161" i="1"/>
  <c r="BM161" i="1" s="1"/>
  <c r="BN161" i="1" s="1"/>
  <c r="BH161" i="1"/>
  <c r="BI161" i="1" s="1"/>
  <c r="BJ161" i="1" s="1"/>
  <c r="BD161" i="1"/>
  <c r="BC161" i="1"/>
  <c r="BE161" i="1" s="1"/>
  <c r="BF161" i="1" s="1"/>
  <c r="AZ161" i="1"/>
  <c r="BA161" i="1" s="1"/>
  <c r="AY161" i="1"/>
  <c r="AU161" i="1"/>
  <c r="AV161" i="1" s="1"/>
  <c r="AW161" i="1" s="1"/>
  <c r="AQ161" i="1"/>
  <c r="AR161" i="1" s="1"/>
  <c r="AS161" i="1" s="1"/>
  <c r="AM161" i="1"/>
  <c r="AN161" i="1" s="1"/>
  <c r="AO161" i="1" s="1"/>
  <c r="AH161" i="1"/>
  <c r="Y161" i="1"/>
  <c r="T161" i="1"/>
  <c r="S161" i="1"/>
  <c r="R161" i="1"/>
  <c r="Q161" i="1"/>
  <c r="P161" i="1"/>
  <c r="O161" i="1"/>
  <c r="J161" i="1"/>
  <c r="I161" i="1"/>
  <c r="G161" i="1"/>
  <c r="E161" i="1"/>
  <c r="D161" i="1"/>
  <c r="C161" i="1"/>
  <c r="CI160" i="1"/>
  <c r="CH160" i="1"/>
  <c r="CG160" i="1"/>
  <c r="CF160" i="1"/>
  <c r="BV160" i="1"/>
  <c r="BW160" i="1" s="1"/>
  <c r="BP160" i="1"/>
  <c r="BQ160" i="1" s="1"/>
  <c r="BO160" i="1"/>
  <c r="BL160" i="1"/>
  <c r="BM160" i="1" s="1"/>
  <c r="BN160" i="1" s="1"/>
  <c r="BI160" i="1"/>
  <c r="BJ160" i="1" s="1"/>
  <c r="BH160" i="1"/>
  <c r="BD160" i="1"/>
  <c r="BC160" i="1"/>
  <c r="AY160" i="1"/>
  <c r="AZ160" i="1" s="1"/>
  <c r="BA160" i="1" s="1"/>
  <c r="AV160" i="1"/>
  <c r="AW160" i="1" s="1"/>
  <c r="AU160" i="1"/>
  <c r="AQ160" i="1"/>
  <c r="AR160" i="1" s="1"/>
  <c r="AS160" i="1" s="1"/>
  <c r="AN160" i="1"/>
  <c r="AO160" i="1" s="1"/>
  <c r="AM160" i="1"/>
  <c r="AH160" i="1"/>
  <c r="Y160" i="1"/>
  <c r="AA160" i="1" s="1"/>
  <c r="AB160" i="1" s="1"/>
  <c r="T160" i="1"/>
  <c r="S160" i="1"/>
  <c r="R160" i="1"/>
  <c r="Q160" i="1"/>
  <c r="P160" i="1"/>
  <c r="O160" i="1"/>
  <c r="W160" i="1" s="1"/>
  <c r="AG160" i="1" s="1"/>
  <c r="AI160" i="1" s="1"/>
  <c r="AJ160" i="1" s="1"/>
  <c r="AK160" i="1" s="1"/>
  <c r="J160" i="1"/>
  <c r="I160" i="1"/>
  <c r="G160" i="1"/>
  <c r="E160" i="1"/>
  <c r="D160" i="1"/>
  <c r="C160" i="1"/>
  <c r="CI159" i="1"/>
  <c r="CH159" i="1"/>
  <c r="CG159" i="1"/>
  <c r="CF159" i="1"/>
  <c r="BV159" i="1"/>
  <c r="BO159" i="1"/>
  <c r="BP159" i="1" s="1"/>
  <c r="BQ159" i="1" s="1"/>
  <c r="BT159" i="1" s="1"/>
  <c r="BM159" i="1"/>
  <c r="BN159" i="1" s="1"/>
  <c r="BL159" i="1"/>
  <c r="BH159" i="1"/>
  <c r="BI159" i="1" s="1"/>
  <c r="BJ159" i="1" s="1"/>
  <c r="BE159" i="1"/>
  <c r="BF159" i="1" s="1"/>
  <c r="BD159" i="1"/>
  <c r="AY159" i="1"/>
  <c r="AZ159" i="1" s="1"/>
  <c r="BA159" i="1" s="1"/>
  <c r="AU159" i="1"/>
  <c r="AV159" i="1" s="1"/>
  <c r="AW159" i="1" s="1"/>
  <c r="AQ159" i="1"/>
  <c r="AR159" i="1" s="1"/>
  <c r="AS159" i="1" s="1"/>
  <c r="AM159" i="1"/>
  <c r="AN159" i="1" s="1"/>
  <c r="AO159" i="1" s="1"/>
  <c r="AH159" i="1"/>
  <c r="Y159" i="1"/>
  <c r="T159" i="1"/>
  <c r="S159" i="1"/>
  <c r="R159" i="1"/>
  <c r="Q159" i="1"/>
  <c r="AA159" i="1" s="1"/>
  <c r="AB159" i="1" s="1"/>
  <c r="P159" i="1"/>
  <c r="O159" i="1"/>
  <c r="J159" i="1"/>
  <c r="I159" i="1"/>
  <c r="G159" i="1"/>
  <c r="E159" i="1"/>
  <c r="D159" i="1"/>
  <c r="C159" i="1"/>
  <c r="CI158" i="1"/>
  <c r="CH158" i="1"/>
  <c r="CG158" i="1"/>
  <c r="CF158" i="1"/>
  <c r="BW158" i="1"/>
  <c r="BV158" i="1"/>
  <c r="BO158" i="1"/>
  <c r="BP158" i="1" s="1"/>
  <c r="BQ158" i="1" s="1"/>
  <c r="BL158" i="1"/>
  <c r="BM158" i="1" s="1"/>
  <c r="BN158" i="1" s="1"/>
  <c r="BH158" i="1"/>
  <c r="BI158" i="1" s="1"/>
  <c r="BJ158" i="1" s="1"/>
  <c r="BD158" i="1"/>
  <c r="BE158" i="1" s="1"/>
  <c r="BF158" i="1" s="1"/>
  <c r="BC158" i="1"/>
  <c r="AZ158" i="1"/>
  <c r="BA158" i="1" s="1"/>
  <c r="AY158" i="1"/>
  <c r="AU158" i="1"/>
  <c r="AV158" i="1" s="1"/>
  <c r="AW158" i="1" s="1"/>
  <c r="AR158" i="1"/>
  <c r="AS158" i="1" s="1"/>
  <c r="AQ158" i="1"/>
  <c r="AM158" i="1"/>
  <c r="AN158" i="1" s="1"/>
  <c r="AO158" i="1" s="1"/>
  <c r="AH158" i="1"/>
  <c r="Y158" i="1"/>
  <c r="T158" i="1"/>
  <c r="S158" i="1"/>
  <c r="R158" i="1"/>
  <c r="Q158" i="1"/>
  <c r="P158" i="1"/>
  <c r="O158" i="1"/>
  <c r="J158" i="1"/>
  <c r="I158" i="1"/>
  <c r="G158" i="1"/>
  <c r="E158" i="1"/>
  <c r="D158" i="1"/>
  <c r="C158" i="1"/>
  <c r="CI157" i="1"/>
  <c r="CH157" i="1"/>
  <c r="CG157" i="1"/>
  <c r="CF157" i="1"/>
  <c r="BV157" i="1"/>
  <c r="BO157" i="1"/>
  <c r="BP157" i="1" s="1"/>
  <c r="BQ157" i="1" s="1"/>
  <c r="BL157" i="1"/>
  <c r="BM157" i="1" s="1"/>
  <c r="BN157" i="1" s="1"/>
  <c r="BI157" i="1"/>
  <c r="BJ157" i="1" s="1"/>
  <c r="BD157" i="1"/>
  <c r="BE157" i="1" s="1"/>
  <c r="BF157" i="1" s="1"/>
  <c r="BA157" i="1"/>
  <c r="AZ157" i="1"/>
  <c r="AU157" i="1"/>
  <c r="AV157" i="1" s="1"/>
  <c r="AW157" i="1" s="1"/>
  <c r="AQ157" i="1"/>
  <c r="AR157" i="1" s="1"/>
  <c r="AS157" i="1" s="1"/>
  <c r="AM157" i="1"/>
  <c r="AN157" i="1" s="1"/>
  <c r="AO157" i="1" s="1"/>
  <c r="AH157" i="1"/>
  <c r="Y157" i="1"/>
  <c r="T157" i="1"/>
  <c r="S157" i="1"/>
  <c r="R157" i="1"/>
  <c r="Q157" i="1"/>
  <c r="P157" i="1"/>
  <c r="O157" i="1"/>
  <c r="J157" i="1"/>
  <c r="I157" i="1"/>
  <c r="G157" i="1"/>
  <c r="E157" i="1"/>
  <c r="D157" i="1"/>
  <c r="C157" i="1"/>
  <c r="CI156" i="1"/>
  <c r="CH156" i="1"/>
  <c r="CG156" i="1"/>
  <c r="CF156" i="1"/>
  <c r="BV156" i="1"/>
  <c r="BW156" i="1" s="1"/>
  <c r="BP156" i="1"/>
  <c r="BQ156" i="1" s="1"/>
  <c r="BO156" i="1"/>
  <c r="BL156" i="1"/>
  <c r="BM156" i="1" s="1"/>
  <c r="BN156" i="1" s="1"/>
  <c r="BI156" i="1"/>
  <c r="BJ156" i="1" s="1"/>
  <c r="BH156" i="1"/>
  <c r="BD156" i="1"/>
  <c r="BC156" i="1"/>
  <c r="AY156" i="1"/>
  <c r="AZ156" i="1" s="1"/>
  <c r="BA156" i="1" s="1"/>
  <c r="AV156" i="1"/>
  <c r="AW156" i="1" s="1"/>
  <c r="AU156" i="1"/>
  <c r="AQ156" i="1"/>
  <c r="AR156" i="1" s="1"/>
  <c r="AS156" i="1" s="1"/>
  <c r="AN156" i="1"/>
  <c r="AO156" i="1" s="1"/>
  <c r="AM156" i="1"/>
  <c r="AH156" i="1"/>
  <c r="Y156" i="1"/>
  <c r="AA156" i="1" s="1"/>
  <c r="AB156" i="1" s="1"/>
  <c r="T156" i="1"/>
  <c r="S156" i="1"/>
  <c r="R156" i="1"/>
  <c r="Q156" i="1"/>
  <c r="P156" i="1"/>
  <c r="O156" i="1"/>
  <c r="W156" i="1" s="1"/>
  <c r="AG156" i="1" s="1"/>
  <c r="AI156" i="1" s="1"/>
  <c r="AJ156" i="1" s="1"/>
  <c r="AK156" i="1" s="1"/>
  <c r="CI155" i="1"/>
  <c r="CH155" i="1"/>
  <c r="CG155" i="1"/>
  <c r="CF155" i="1"/>
  <c r="BW155" i="1"/>
  <c r="BV155" i="1"/>
  <c r="BO155" i="1"/>
  <c r="BP155" i="1" s="1"/>
  <c r="BQ155" i="1" s="1"/>
  <c r="BL155" i="1"/>
  <c r="BM155" i="1" s="1"/>
  <c r="BN155" i="1" s="1"/>
  <c r="BH155" i="1"/>
  <c r="BI155" i="1" s="1"/>
  <c r="BJ155" i="1" s="1"/>
  <c r="BD155" i="1"/>
  <c r="BC155" i="1"/>
  <c r="BE155" i="1" s="1"/>
  <c r="BF155" i="1" s="1"/>
  <c r="AZ155" i="1"/>
  <c r="BA155" i="1" s="1"/>
  <c r="AY155" i="1"/>
  <c r="AU155" i="1"/>
  <c r="AV155" i="1" s="1"/>
  <c r="AW155" i="1" s="1"/>
  <c r="AQ155" i="1"/>
  <c r="AR155" i="1" s="1"/>
  <c r="AS155" i="1" s="1"/>
  <c r="AM155" i="1"/>
  <c r="AN155" i="1" s="1"/>
  <c r="AO155" i="1" s="1"/>
  <c r="AH155" i="1"/>
  <c r="Y155" i="1"/>
  <c r="T155" i="1"/>
  <c r="S155" i="1"/>
  <c r="R155" i="1"/>
  <c r="Q155" i="1"/>
  <c r="P155" i="1"/>
  <c r="O155" i="1"/>
  <c r="CI154" i="1"/>
  <c r="CH154" i="1"/>
  <c r="CG154" i="1"/>
  <c r="CF154" i="1"/>
  <c r="BV154" i="1"/>
  <c r="BW154" i="1" s="1"/>
  <c r="BO154" i="1"/>
  <c r="BP154" i="1" s="1"/>
  <c r="BQ154" i="1" s="1"/>
  <c r="BT154" i="1" s="1"/>
  <c r="CD154" i="1" s="1"/>
  <c r="BL154" i="1"/>
  <c r="BM154" i="1" s="1"/>
  <c r="BN154" i="1" s="1"/>
  <c r="BH154" i="1"/>
  <c r="BI154" i="1" s="1"/>
  <c r="BJ154" i="1" s="1"/>
  <c r="BD154" i="1"/>
  <c r="BE154" i="1" s="1"/>
  <c r="BF154" i="1" s="1"/>
  <c r="BC154" i="1"/>
  <c r="AY154" i="1"/>
  <c r="AZ154" i="1" s="1"/>
  <c r="BA154" i="1" s="1"/>
  <c r="AU154" i="1"/>
  <c r="AV154" i="1" s="1"/>
  <c r="AW154" i="1" s="1"/>
  <c r="AQ154" i="1"/>
  <c r="AR154" i="1" s="1"/>
  <c r="AS154" i="1" s="1"/>
  <c r="AM154" i="1"/>
  <c r="AN154" i="1" s="1"/>
  <c r="AO154" i="1" s="1"/>
  <c r="AH154" i="1"/>
  <c r="Y154" i="1"/>
  <c r="T154" i="1"/>
  <c r="S154" i="1"/>
  <c r="R154" i="1"/>
  <c r="Q154" i="1"/>
  <c r="P154" i="1"/>
  <c r="O154" i="1"/>
  <c r="W154" i="1" s="1"/>
  <c r="AG154" i="1" s="1"/>
  <c r="CI153" i="1"/>
  <c r="CH153" i="1"/>
  <c r="CG153" i="1"/>
  <c r="CF153" i="1"/>
  <c r="BW153" i="1"/>
  <c r="BV153" i="1"/>
  <c r="BO153" i="1"/>
  <c r="BP153" i="1" s="1"/>
  <c r="BQ153" i="1" s="1"/>
  <c r="BL153" i="1"/>
  <c r="BM153" i="1" s="1"/>
  <c r="BN153" i="1" s="1"/>
  <c r="BH153" i="1"/>
  <c r="BI153" i="1" s="1"/>
  <c r="BJ153" i="1" s="1"/>
  <c r="BD153" i="1"/>
  <c r="BC153" i="1"/>
  <c r="AZ153" i="1"/>
  <c r="BA153" i="1" s="1"/>
  <c r="AY153" i="1"/>
  <c r="AU153" i="1"/>
  <c r="AV153" i="1" s="1"/>
  <c r="AW153" i="1" s="1"/>
  <c r="AR153" i="1"/>
  <c r="AS153" i="1" s="1"/>
  <c r="AQ153" i="1"/>
  <c r="AM153" i="1"/>
  <c r="AN153" i="1" s="1"/>
  <c r="AO153" i="1" s="1"/>
  <c r="AH153" i="1"/>
  <c r="Y153" i="1"/>
  <c r="T153" i="1"/>
  <c r="S153" i="1"/>
  <c r="R153" i="1"/>
  <c r="Q153" i="1"/>
  <c r="P153" i="1"/>
  <c r="O153" i="1"/>
  <c r="CI152" i="1"/>
  <c r="CH152" i="1"/>
  <c r="CG152" i="1"/>
  <c r="CF152" i="1"/>
  <c r="BV152" i="1"/>
  <c r="BP152" i="1"/>
  <c r="BQ152" i="1" s="1"/>
  <c r="BO152" i="1"/>
  <c r="BL152" i="1"/>
  <c r="BM152" i="1" s="1"/>
  <c r="BN152" i="1" s="1"/>
  <c r="BH152" i="1"/>
  <c r="BI152" i="1" s="1"/>
  <c r="BJ152" i="1" s="1"/>
  <c r="BD152" i="1"/>
  <c r="BE152" i="1" s="1"/>
  <c r="BF152" i="1" s="1"/>
  <c r="BC152" i="1"/>
  <c r="AY152" i="1"/>
  <c r="AZ152" i="1" s="1"/>
  <c r="BA152" i="1" s="1"/>
  <c r="AV152" i="1"/>
  <c r="AW152" i="1" s="1"/>
  <c r="AU152" i="1"/>
  <c r="AQ152" i="1"/>
  <c r="AR152" i="1" s="1"/>
  <c r="AS152" i="1" s="1"/>
  <c r="AN152" i="1"/>
  <c r="AO152" i="1" s="1"/>
  <c r="AM152" i="1"/>
  <c r="AH152" i="1"/>
  <c r="AA152" i="1"/>
  <c r="AB152" i="1" s="1"/>
  <c r="Y152" i="1"/>
  <c r="T152" i="1"/>
  <c r="S152" i="1"/>
  <c r="R152" i="1"/>
  <c r="Q152" i="1"/>
  <c r="P152" i="1"/>
  <c r="O152" i="1"/>
  <c r="CI151" i="1"/>
  <c r="CH151" i="1"/>
  <c r="CG151" i="1"/>
  <c r="CF151" i="1"/>
  <c r="BW151" i="1"/>
  <c r="BV151" i="1"/>
  <c r="BO151" i="1"/>
  <c r="BP151" i="1" s="1"/>
  <c r="BQ151" i="1" s="1"/>
  <c r="BM151" i="1"/>
  <c r="BN151" i="1" s="1"/>
  <c r="BL151" i="1"/>
  <c r="BH151" i="1"/>
  <c r="BI151" i="1" s="1"/>
  <c r="BJ151" i="1" s="1"/>
  <c r="BD151" i="1"/>
  <c r="BC151" i="1"/>
  <c r="BE151" i="1" s="1"/>
  <c r="BF151" i="1" s="1"/>
  <c r="AZ151" i="1"/>
  <c r="BA151" i="1" s="1"/>
  <c r="AY151" i="1"/>
  <c r="AU151" i="1"/>
  <c r="AV151" i="1" s="1"/>
  <c r="AW151" i="1" s="1"/>
  <c r="AR151" i="1"/>
  <c r="AS151" i="1" s="1"/>
  <c r="AQ151" i="1"/>
  <c r="AM151" i="1"/>
  <c r="AN151" i="1" s="1"/>
  <c r="AO151" i="1" s="1"/>
  <c r="AH151" i="1"/>
  <c r="Y151" i="1"/>
  <c r="T151" i="1"/>
  <c r="S151" i="1"/>
  <c r="R151" i="1"/>
  <c r="Q151" i="1"/>
  <c r="P151" i="1"/>
  <c r="O151" i="1"/>
  <c r="CI150" i="1"/>
  <c r="CH150" i="1"/>
  <c r="CG150" i="1"/>
  <c r="CF150" i="1"/>
  <c r="BV150" i="1"/>
  <c r="BW150" i="1" s="1"/>
  <c r="BP150" i="1"/>
  <c r="BQ150" i="1" s="1"/>
  <c r="BT150" i="1" s="1"/>
  <c r="CD150" i="1" s="1"/>
  <c r="BO150" i="1"/>
  <c r="BL150" i="1"/>
  <c r="BM150" i="1" s="1"/>
  <c r="BN150" i="1" s="1"/>
  <c r="BH150" i="1"/>
  <c r="BI150" i="1" s="1"/>
  <c r="BJ150" i="1" s="1"/>
  <c r="BD150" i="1"/>
  <c r="BE150" i="1" s="1"/>
  <c r="BF150" i="1" s="1"/>
  <c r="BC150" i="1"/>
  <c r="AY150" i="1"/>
  <c r="AZ150" i="1" s="1"/>
  <c r="BA150" i="1" s="1"/>
  <c r="AV150" i="1"/>
  <c r="AW150" i="1" s="1"/>
  <c r="AU150" i="1"/>
  <c r="AQ150" i="1"/>
  <c r="AR150" i="1" s="1"/>
  <c r="AS150" i="1" s="1"/>
  <c r="AN150" i="1"/>
  <c r="AO150" i="1" s="1"/>
  <c r="AM150" i="1"/>
  <c r="AH150" i="1"/>
  <c r="Y150" i="1"/>
  <c r="T150" i="1"/>
  <c r="S150" i="1"/>
  <c r="R150" i="1"/>
  <c r="Q150" i="1"/>
  <c r="P150" i="1"/>
  <c r="O150" i="1"/>
  <c r="CI149" i="1"/>
  <c r="CH149" i="1"/>
  <c r="CG149" i="1"/>
  <c r="CF149" i="1"/>
  <c r="BV149" i="1"/>
  <c r="BW149" i="1" s="1"/>
  <c r="BO149" i="1"/>
  <c r="BP149" i="1" s="1"/>
  <c r="BQ149" i="1" s="1"/>
  <c r="BM149" i="1"/>
  <c r="BN149" i="1" s="1"/>
  <c r="BL149" i="1"/>
  <c r="BH149" i="1"/>
  <c r="BI149" i="1" s="1"/>
  <c r="BJ149" i="1" s="1"/>
  <c r="BE149" i="1"/>
  <c r="BF149" i="1" s="1"/>
  <c r="BD149" i="1"/>
  <c r="BC149" i="1"/>
  <c r="AY149" i="1"/>
  <c r="AZ149" i="1" s="1"/>
  <c r="BA149" i="1" s="1"/>
  <c r="AU149" i="1"/>
  <c r="AV149" i="1" s="1"/>
  <c r="AW149" i="1" s="1"/>
  <c r="AQ149" i="1"/>
  <c r="AR149" i="1" s="1"/>
  <c r="AS149" i="1" s="1"/>
  <c r="AM149" i="1"/>
  <c r="AN149" i="1" s="1"/>
  <c r="AO149" i="1" s="1"/>
  <c r="AH149" i="1"/>
  <c r="Y149" i="1"/>
  <c r="T149" i="1"/>
  <c r="W149" i="1" s="1"/>
  <c r="AG149" i="1" s="1"/>
  <c r="S149" i="1"/>
  <c r="R149" i="1"/>
  <c r="Q149" i="1"/>
  <c r="P149" i="1"/>
  <c r="O149" i="1"/>
  <c r="CI148" i="1"/>
  <c r="CH148" i="1"/>
  <c r="CG148" i="1"/>
  <c r="CF148" i="1"/>
  <c r="BV148" i="1"/>
  <c r="BW148" i="1" s="1"/>
  <c r="BO148" i="1"/>
  <c r="BP148" i="1" s="1"/>
  <c r="BQ148" i="1" s="1"/>
  <c r="BN148" i="1"/>
  <c r="BL148" i="1"/>
  <c r="BM148" i="1" s="1"/>
  <c r="BH148" i="1"/>
  <c r="BI148" i="1" s="1"/>
  <c r="BJ148" i="1" s="1"/>
  <c r="BD148" i="1"/>
  <c r="BC148" i="1"/>
  <c r="AY148" i="1"/>
  <c r="AZ148" i="1" s="1"/>
  <c r="BA148" i="1" s="1"/>
  <c r="AV148" i="1"/>
  <c r="AW148" i="1" s="1"/>
  <c r="AU148" i="1"/>
  <c r="AQ148" i="1"/>
  <c r="AR148" i="1" s="1"/>
  <c r="AS148" i="1" s="1"/>
  <c r="AN148" i="1"/>
  <c r="AO148" i="1" s="1"/>
  <c r="AM148" i="1"/>
  <c r="AH148" i="1"/>
  <c r="Y148" i="1"/>
  <c r="T148" i="1"/>
  <c r="S148" i="1"/>
  <c r="R148" i="1"/>
  <c r="Q148" i="1"/>
  <c r="P148" i="1"/>
  <c r="U148" i="1" s="1"/>
  <c r="AC148" i="1" s="1"/>
  <c r="AE148" i="1" s="1"/>
  <c r="AF148" i="1" s="1"/>
  <c r="O148" i="1"/>
  <c r="CI147" i="1"/>
  <c r="CH147" i="1"/>
  <c r="CG147" i="1"/>
  <c r="CF147" i="1"/>
  <c r="BV147" i="1"/>
  <c r="BW147" i="1" s="1"/>
  <c r="BO147" i="1"/>
  <c r="BP147" i="1" s="1"/>
  <c r="BQ147" i="1" s="1"/>
  <c r="BT147" i="1" s="1"/>
  <c r="CD147" i="1" s="1"/>
  <c r="BM147" i="1"/>
  <c r="BN147" i="1" s="1"/>
  <c r="BL147" i="1"/>
  <c r="BH147" i="1"/>
  <c r="BI147" i="1" s="1"/>
  <c r="BJ147" i="1" s="1"/>
  <c r="BD147" i="1"/>
  <c r="BC147" i="1"/>
  <c r="AY147" i="1"/>
  <c r="AZ147" i="1" s="1"/>
  <c r="BA147" i="1" s="1"/>
  <c r="AW147" i="1"/>
  <c r="AU147" i="1"/>
  <c r="AV147" i="1" s="1"/>
  <c r="AQ147" i="1"/>
  <c r="AR147" i="1" s="1"/>
  <c r="AS147" i="1" s="1"/>
  <c r="AO147" i="1"/>
  <c r="AM147" i="1"/>
  <c r="AN147" i="1" s="1"/>
  <c r="AH147" i="1"/>
  <c r="Y147" i="1"/>
  <c r="T147" i="1"/>
  <c r="S147" i="1"/>
  <c r="R147" i="1"/>
  <c r="Q147" i="1"/>
  <c r="P147" i="1"/>
  <c r="O147" i="1"/>
  <c r="CI146" i="1"/>
  <c r="CH146" i="1"/>
  <c r="CG146" i="1"/>
  <c r="CF146" i="1"/>
  <c r="BV146" i="1"/>
  <c r="BW146" i="1" s="1"/>
  <c r="BO146" i="1"/>
  <c r="BP146" i="1" s="1"/>
  <c r="BQ146" i="1" s="1"/>
  <c r="BL146" i="1"/>
  <c r="BM146" i="1" s="1"/>
  <c r="BN146" i="1" s="1"/>
  <c r="BH146" i="1"/>
  <c r="BI146" i="1" s="1"/>
  <c r="BJ146" i="1" s="1"/>
  <c r="BD146" i="1"/>
  <c r="BE146" i="1" s="1"/>
  <c r="BF146" i="1" s="1"/>
  <c r="BC146" i="1"/>
  <c r="AY146" i="1"/>
  <c r="AZ146" i="1" s="1"/>
  <c r="BA146" i="1" s="1"/>
  <c r="AV146" i="1"/>
  <c r="AW146" i="1" s="1"/>
  <c r="AU146" i="1"/>
  <c r="AQ146" i="1"/>
  <c r="AR146" i="1" s="1"/>
  <c r="AS146" i="1" s="1"/>
  <c r="AN146" i="1"/>
  <c r="AO146" i="1" s="1"/>
  <c r="AM146" i="1"/>
  <c r="AH146" i="1"/>
  <c r="Y146" i="1"/>
  <c r="AA146" i="1" s="1"/>
  <c r="AB146" i="1" s="1"/>
  <c r="T146" i="1"/>
  <c r="S146" i="1"/>
  <c r="R146" i="1"/>
  <c r="Q146" i="1"/>
  <c r="P146" i="1"/>
  <c r="O146" i="1"/>
  <c r="CI145" i="1"/>
  <c r="CH145" i="1"/>
  <c r="CG145" i="1"/>
  <c r="CF145" i="1"/>
  <c r="BW145" i="1"/>
  <c r="BV145" i="1"/>
  <c r="BO145" i="1"/>
  <c r="BP145" i="1" s="1"/>
  <c r="BQ145" i="1" s="1"/>
  <c r="BM145" i="1"/>
  <c r="BN145" i="1" s="1"/>
  <c r="BL145" i="1"/>
  <c r="BH145" i="1"/>
  <c r="BI145" i="1" s="1"/>
  <c r="BJ145" i="1" s="1"/>
  <c r="BD145" i="1"/>
  <c r="BC145" i="1"/>
  <c r="AY145" i="1"/>
  <c r="AZ145" i="1" s="1"/>
  <c r="BA145" i="1" s="1"/>
  <c r="AU145" i="1"/>
  <c r="AV145" i="1" s="1"/>
  <c r="AW145" i="1" s="1"/>
  <c r="AR145" i="1"/>
  <c r="AS145" i="1" s="1"/>
  <c r="AQ145" i="1"/>
  <c r="AM145" i="1"/>
  <c r="AN145" i="1" s="1"/>
  <c r="AO145" i="1" s="1"/>
  <c r="AH145" i="1"/>
  <c r="Y145" i="1"/>
  <c r="T145" i="1"/>
  <c r="S145" i="1"/>
  <c r="R145" i="1"/>
  <c r="Q145" i="1"/>
  <c r="P145" i="1"/>
  <c r="O145" i="1"/>
  <c r="W145" i="1" s="1"/>
  <c r="AG145" i="1" s="1"/>
  <c r="CI144" i="1"/>
  <c r="CH144" i="1"/>
  <c r="CG144" i="1"/>
  <c r="CF144" i="1"/>
  <c r="BV144" i="1"/>
  <c r="BW144" i="1" s="1"/>
  <c r="BO144" i="1"/>
  <c r="BP144" i="1" s="1"/>
  <c r="BQ144" i="1" s="1"/>
  <c r="BL144" i="1"/>
  <c r="BM144" i="1" s="1"/>
  <c r="BN144" i="1" s="1"/>
  <c r="BI144" i="1"/>
  <c r="BJ144" i="1" s="1"/>
  <c r="BH144" i="1"/>
  <c r="BD144" i="1"/>
  <c r="BE144" i="1" s="1"/>
  <c r="BF144" i="1" s="1"/>
  <c r="BC144" i="1"/>
  <c r="AY144" i="1"/>
  <c r="AZ144" i="1" s="1"/>
  <c r="BA144" i="1" s="1"/>
  <c r="AU144" i="1"/>
  <c r="AV144" i="1" s="1"/>
  <c r="AW144" i="1" s="1"/>
  <c r="AQ144" i="1"/>
  <c r="AR144" i="1" s="1"/>
  <c r="AS144" i="1" s="1"/>
  <c r="AN144" i="1"/>
  <c r="AO144" i="1" s="1"/>
  <c r="AM144" i="1"/>
  <c r="AH144" i="1"/>
  <c r="Y144" i="1"/>
  <c r="T144" i="1"/>
  <c r="S144" i="1"/>
  <c r="R144" i="1"/>
  <c r="Q144" i="1"/>
  <c r="P144" i="1"/>
  <c r="O144" i="1"/>
  <c r="CI143" i="1"/>
  <c r="CH143" i="1"/>
  <c r="CG143" i="1"/>
  <c r="CF143" i="1"/>
  <c r="BW143" i="1"/>
  <c r="BV143" i="1"/>
  <c r="BO143" i="1"/>
  <c r="BP143" i="1" s="1"/>
  <c r="BQ143" i="1" s="1"/>
  <c r="BL143" i="1"/>
  <c r="BM143" i="1" s="1"/>
  <c r="BN143" i="1" s="1"/>
  <c r="BH143" i="1"/>
  <c r="BI143" i="1" s="1"/>
  <c r="BJ143" i="1" s="1"/>
  <c r="BD143" i="1"/>
  <c r="BC143" i="1"/>
  <c r="AY143" i="1"/>
  <c r="AZ143" i="1" s="1"/>
  <c r="BA143" i="1" s="1"/>
  <c r="AW143" i="1"/>
  <c r="AU143" i="1"/>
  <c r="AV143" i="1" s="1"/>
  <c r="AQ143" i="1"/>
  <c r="AR143" i="1" s="1"/>
  <c r="AS143" i="1" s="1"/>
  <c r="AO143" i="1"/>
  <c r="AM143" i="1"/>
  <c r="AN143" i="1" s="1"/>
  <c r="AH143" i="1"/>
  <c r="Y143" i="1"/>
  <c r="T143" i="1"/>
  <c r="S143" i="1"/>
  <c r="R143" i="1"/>
  <c r="Q143" i="1"/>
  <c r="P143" i="1"/>
  <c r="O143" i="1"/>
  <c r="CI142" i="1"/>
  <c r="CH142" i="1"/>
  <c r="CG142" i="1"/>
  <c r="CF142" i="1"/>
  <c r="BV142" i="1"/>
  <c r="BW142" i="1" s="1"/>
  <c r="BP142" i="1"/>
  <c r="BQ142" i="1" s="1"/>
  <c r="BT142" i="1" s="1"/>
  <c r="CD142" i="1" s="1"/>
  <c r="BO142" i="1"/>
  <c r="BL142" i="1"/>
  <c r="BM142" i="1" s="1"/>
  <c r="BN142" i="1" s="1"/>
  <c r="BH142" i="1"/>
  <c r="BI142" i="1" s="1"/>
  <c r="BJ142" i="1" s="1"/>
  <c r="BD142" i="1"/>
  <c r="BE142" i="1" s="1"/>
  <c r="BF142" i="1" s="1"/>
  <c r="BC142" i="1"/>
  <c r="AY142" i="1"/>
  <c r="AZ142" i="1" s="1"/>
  <c r="BA142" i="1" s="1"/>
  <c r="AV142" i="1"/>
  <c r="AW142" i="1" s="1"/>
  <c r="AU142" i="1"/>
  <c r="AQ142" i="1"/>
  <c r="AR142" i="1" s="1"/>
  <c r="AS142" i="1" s="1"/>
  <c r="AN142" i="1"/>
  <c r="AO142" i="1" s="1"/>
  <c r="AM142" i="1"/>
  <c r="AH142" i="1"/>
  <c r="Y142" i="1"/>
  <c r="T142" i="1"/>
  <c r="S142" i="1"/>
  <c r="R142" i="1"/>
  <c r="Q142" i="1"/>
  <c r="P142" i="1"/>
  <c r="O142" i="1"/>
  <c r="V142" i="1" s="1"/>
  <c r="CI141" i="1"/>
  <c r="CH141" i="1"/>
  <c r="CG141" i="1"/>
  <c r="CF141" i="1"/>
  <c r="BW141" i="1"/>
  <c r="BV141" i="1"/>
  <c r="BO141" i="1"/>
  <c r="BP141" i="1" s="1"/>
  <c r="BQ141" i="1" s="1"/>
  <c r="BM141" i="1"/>
  <c r="BN141" i="1" s="1"/>
  <c r="BL141" i="1"/>
  <c r="BH141" i="1"/>
  <c r="BI141" i="1" s="1"/>
  <c r="BJ141" i="1" s="1"/>
  <c r="BD141" i="1"/>
  <c r="BC141" i="1"/>
  <c r="AY141" i="1"/>
  <c r="AZ141" i="1" s="1"/>
  <c r="BA141" i="1" s="1"/>
  <c r="AV141" i="1"/>
  <c r="AW141" i="1" s="1"/>
  <c r="AU141" i="1"/>
  <c r="AQ141" i="1"/>
  <c r="AR141" i="1" s="1"/>
  <c r="AS141" i="1" s="1"/>
  <c r="AO141" i="1"/>
  <c r="AM141" i="1"/>
  <c r="AN141" i="1" s="1"/>
  <c r="AH141" i="1"/>
  <c r="Y141" i="1"/>
  <c r="T141" i="1"/>
  <c r="S141" i="1"/>
  <c r="R141" i="1"/>
  <c r="Q141" i="1"/>
  <c r="P141" i="1"/>
  <c r="O141" i="1"/>
  <c r="CI140" i="1"/>
  <c r="CH140" i="1"/>
  <c r="CG140" i="1"/>
  <c r="CF140" i="1"/>
  <c r="BV140" i="1"/>
  <c r="BW140" i="1" s="1"/>
  <c r="BO140" i="1"/>
  <c r="BP140" i="1" s="1"/>
  <c r="BQ140" i="1" s="1"/>
  <c r="BT140" i="1" s="1"/>
  <c r="BL140" i="1"/>
  <c r="BM140" i="1" s="1"/>
  <c r="BN140" i="1" s="1"/>
  <c r="BI140" i="1"/>
  <c r="BJ140" i="1" s="1"/>
  <c r="BH140" i="1"/>
  <c r="BD140" i="1"/>
  <c r="BC140" i="1"/>
  <c r="AZ140" i="1"/>
  <c r="BA140" i="1" s="1"/>
  <c r="AY140" i="1"/>
  <c r="AU140" i="1"/>
  <c r="AV140" i="1" s="1"/>
  <c r="AW140" i="1" s="1"/>
  <c r="AQ140" i="1"/>
  <c r="AR140" i="1" s="1"/>
  <c r="AS140" i="1" s="1"/>
  <c r="AM140" i="1"/>
  <c r="AN140" i="1" s="1"/>
  <c r="AO140" i="1" s="1"/>
  <c r="AH140" i="1"/>
  <c r="Y140" i="1"/>
  <c r="T140" i="1"/>
  <c r="S140" i="1"/>
  <c r="R140" i="1"/>
  <c r="Q140" i="1"/>
  <c r="AA140" i="1" s="1"/>
  <c r="AB140" i="1" s="1"/>
  <c r="P140" i="1"/>
  <c r="U140" i="1" s="1"/>
  <c r="AC140" i="1" s="1"/>
  <c r="AE140" i="1" s="1"/>
  <c r="AF140" i="1" s="1"/>
  <c r="O140" i="1"/>
  <c r="CI139" i="1"/>
  <c r="CH139" i="1"/>
  <c r="CG139" i="1"/>
  <c r="CF139" i="1"/>
  <c r="BV139" i="1"/>
  <c r="BO139" i="1"/>
  <c r="BP139" i="1" s="1"/>
  <c r="BQ139" i="1" s="1"/>
  <c r="BN139" i="1"/>
  <c r="BM139" i="1"/>
  <c r="BL139" i="1"/>
  <c r="BH139" i="1"/>
  <c r="BI139" i="1" s="1"/>
  <c r="BJ139" i="1" s="1"/>
  <c r="BD139" i="1"/>
  <c r="BE139" i="1" s="1"/>
  <c r="BF139" i="1" s="1"/>
  <c r="BC139" i="1"/>
  <c r="AY139" i="1"/>
  <c r="AZ139" i="1" s="1"/>
  <c r="BA139" i="1" s="1"/>
  <c r="AU139" i="1"/>
  <c r="AV139" i="1" s="1"/>
  <c r="AW139" i="1" s="1"/>
  <c r="AQ139" i="1"/>
  <c r="AR139" i="1" s="1"/>
  <c r="AS139" i="1" s="1"/>
  <c r="AN139" i="1"/>
  <c r="AO139" i="1" s="1"/>
  <c r="AM139" i="1"/>
  <c r="AH139" i="1"/>
  <c r="AA139" i="1"/>
  <c r="AB139" i="1" s="1"/>
  <c r="Y139" i="1"/>
  <c r="T139" i="1"/>
  <c r="S139" i="1"/>
  <c r="R139" i="1"/>
  <c r="Q139" i="1"/>
  <c r="P139" i="1"/>
  <c r="O139" i="1"/>
  <c r="CI138" i="1"/>
  <c r="CH138" i="1"/>
  <c r="CG138" i="1"/>
  <c r="CF138" i="1"/>
  <c r="BV138" i="1"/>
  <c r="BW138" i="1" s="1"/>
  <c r="BO138" i="1"/>
  <c r="BP138" i="1" s="1"/>
  <c r="BQ138" i="1" s="1"/>
  <c r="BM138" i="1"/>
  <c r="BN138" i="1" s="1"/>
  <c r="BL138" i="1"/>
  <c r="BH138" i="1"/>
  <c r="BI138" i="1" s="1"/>
  <c r="BJ138" i="1" s="1"/>
  <c r="BD138" i="1"/>
  <c r="BC138" i="1"/>
  <c r="AY138" i="1"/>
  <c r="AZ138" i="1" s="1"/>
  <c r="BA138" i="1" s="1"/>
  <c r="AV138" i="1"/>
  <c r="AW138" i="1" s="1"/>
  <c r="AU138" i="1"/>
  <c r="AR138" i="1"/>
  <c r="AS138" i="1" s="1"/>
  <c r="AQ138" i="1"/>
  <c r="AM138" i="1"/>
  <c r="AN138" i="1" s="1"/>
  <c r="AO138" i="1" s="1"/>
  <c r="AH138" i="1"/>
  <c r="Y138" i="1"/>
  <c r="T138" i="1"/>
  <c r="S138" i="1"/>
  <c r="R138" i="1"/>
  <c r="Q138" i="1"/>
  <c r="P138" i="1"/>
  <c r="O138" i="1"/>
  <c r="W138" i="1" s="1"/>
  <c r="AG138" i="1" s="1"/>
  <c r="CI137" i="1"/>
  <c r="CH137" i="1"/>
  <c r="CG137" i="1"/>
  <c r="CF137" i="1"/>
  <c r="BW137" i="1"/>
  <c r="BV137" i="1"/>
  <c r="BO137" i="1"/>
  <c r="BP137" i="1" s="1"/>
  <c r="BQ137" i="1" s="1"/>
  <c r="BL137" i="1"/>
  <c r="BM137" i="1" s="1"/>
  <c r="BN137" i="1" s="1"/>
  <c r="BH137" i="1"/>
  <c r="BI137" i="1" s="1"/>
  <c r="BJ137" i="1" s="1"/>
  <c r="BD137" i="1"/>
  <c r="BE137" i="1" s="1"/>
  <c r="BF137" i="1" s="1"/>
  <c r="BC137" i="1"/>
  <c r="AY137" i="1"/>
  <c r="AZ137" i="1" s="1"/>
  <c r="BA137" i="1" s="1"/>
  <c r="AV137" i="1"/>
  <c r="AW137" i="1" s="1"/>
  <c r="AU137" i="1"/>
  <c r="AQ137" i="1"/>
  <c r="AR137" i="1" s="1"/>
  <c r="AS137" i="1" s="1"/>
  <c r="AM137" i="1"/>
  <c r="AN137" i="1" s="1"/>
  <c r="AO137" i="1" s="1"/>
  <c r="AH137" i="1"/>
  <c r="Y137" i="1"/>
  <c r="T137" i="1"/>
  <c r="S137" i="1"/>
  <c r="R137" i="1"/>
  <c r="Q137" i="1"/>
  <c r="P137" i="1"/>
  <c r="U137" i="1" s="1"/>
  <c r="AC137" i="1" s="1"/>
  <c r="O137" i="1"/>
  <c r="V137" i="1" s="1"/>
  <c r="CI136" i="1"/>
  <c r="CH136" i="1"/>
  <c r="CG136" i="1"/>
  <c r="CF136" i="1"/>
  <c r="BW136" i="1"/>
  <c r="BV136" i="1"/>
  <c r="BO136" i="1"/>
  <c r="BP136" i="1" s="1"/>
  <c r="BQ136" i="1" s="1"/>
  <c r="BL136" i="1"/>
  <c r="BM136" i="1" s="1"/>
  <c r="BN136" i="1" s="1"/>
  <c r="BH136" i="1"/>
  <c r="BI136" i="1" s="1"/>
  <c r="BJ136" i="1" s="1"/>
  <c r="BE136" i="1"/>
  <c r="BF136" i="1" s="1"/>
  <c r="BD136" i="1"/>
  <c r="BC136" i="1"/>
  <c r="AY136" i="1"/>
  <c r="AZ136" i="1" s="1"/>
  <c r="BA136" i="1" s="1"/>
  <c r="AU136" i="1"/>
  <c r="AV136" i="1" s="1"/>
  <c r="AW136" i="1" s="1"/>
  <c r="AQ136" i="1"/>
  <c r="AR136" i="1" s="1"/>
  <c r="AS136" i="1" s="1"/>
  <c r="AN136" i="1"/>
  <c r="AO136" i="1" s="1"/>
  <c r="AM136" i="1"/>
  <c r="AH136" i="1"/>
  <c r="AA136" i="1"/>
  <c r="AB136" i="1" s="1"/>
  <c r="Y136" i="1"/>
  <c r="T136" i="1"/>
  <c r="S136" i="1"/>
  <c r="R136" i="1"/>
  <c r="Q136" i="1"/>
  <c r="P136" i="1"/>
  <c r="O136" i="1"/>
  <c r="W136" i="1" s="1"/>
  <c r="AG136" i="1" s="1"/>
  <c r="AI136" i="1" s="1"/>
  <c r="AJ136" i="1" s="1"/>
  <c r="AK136" i="1" s="1"/>
  <c r="CI135" i="1"/>
  <c r="CH135" i="1"/>
  <c r="CG135" i="1"/>
  <c r="CF135" i="1"/>
  <c r="BV135" i="1"/>
  <c r="BO135" i="1"/>
  <c r="BP135" i="1" s="1"/>
  <c r="BQ135" i="1" s="1"/>
  <c r="BL135" i="1"/>
  <c r="BM135" i="1" s="1"/>
  <c r="BN135" i="1" s="1"/>
  <c r="BI135" i="1"/>
  <c r="BJ135" i="1" s="1"/>
  <c r="BH135" i="1"/>
  <c r="BD135" i="1"/>
  <c r="BC135" i="1"/>
  <c r="AY135" i="1"/>
  <c r="AZ135" i="1" s="1"/>
  <c r="BA135" i="1" s="1"/>
  <c r="AU135" i="1"/>
  <c r="AV135" i="1" s="1"/>
  <c r="AW135" i="1" s="1"/>
  <c r="AR135" i="1"/>
  <c r="AS135" i="1" s="1"/>
  <c r="AQ135" i="1"/>
  <c r="AM135" i="1"/>
  <c r="AN135" i="1" s="1"/>
  <c r="AO135" i="1" s="1"/>
  <c r="AH135" i="1"/>
  <c r="Y135" i="1"/>
  <c r="T135" i="1"/>
  <c r="S135" i="1"/>
  <c r="R135" i="1"/>
  <c r="Q135" i="1"/>
  <c r="P135" i="1"/>
  <c r="O135" i="1"/>
  <c r="CI134" i="1"/>
  <c r="CH134" i="1"/>
  <c r="CG134" i="1"/>
  <c r="CF134" i="1"/>
  <c r="BV134" i="1"/>
  <c r="BW134" i="1" s="1"/>
  <c r="BQ134" i="1"/>
  <c r="BT134" i="1" s="1"/>
  <c r="CD134" i="1" s="1"/>
  <c r="BP134" i="1"/>
  <c r="BO134" i="1"/>
  <c r="BL134" i="1"/>
  <c r="BM134" i="1" s="1"/>
  <c r="BN134" i="1" s="1"/>
  <c r="BH134" i="1"/>
  <c r="BI134" i="1" s="1"/>
  <c r="BJ134" i="1" s="1"/>
  <c r="BD134" i="1"/>
  <c r="BE134" i="1" s="1"/>
  <c r="BF134" i="1" s="1"/>
  <c r="BC134" i="1"/>
  <c r="AY134" i="1"/>
  <c r="AZ134" i="1" s="1"/>
  <c r="BA134" i="1" s="1"/>
  <c r="AW134" i="1"/>
  <c r="AV134" i="1"/>
  <c r="AU134" i="1"/>
  <c r="AQ134" i="1"/>
  <c r="AR134" i="1" s="1"/>
  <c r="AS134" i="1" s="1"/>
  <c r="AM134" i="1"/>
  <c r="AN134" i="1" s="1"/>
  <c r="AO134" i="1" s="1"/>
  <c r="AH134" i="1"/>
  <c r="Y134" i="1"/>
  <c r="T134" i="1"/>
  <c r="S134" i="1"/>
  <c r="R134" i="1"/>
  <c r="Q134" i="1"/>
  <c r="P134" i="1"/>
  <c r="O134" i="1"/>
  <c r="CI133" i="1"/>
  <c r="CH133" i="1"/>
  <c r="CG133" i="1"/>
  <c r="CF133" i="1"/>
  <c r="BV133" i="1"/>
  <c r="BW133" i="1" s="1"/>
  <c r="BP133" i="1"/>
  <c r="BQ133" i="1" s="1"/>
  <c r="BT133" i="1" s="1"/>
  <c r="CD133" i="1" s="1"/>
  <c r="BO133" i="1"/>
  <c r="BL133" i="1"/>
  <c r="BM133" i="1" s="1"/>
  <c r="BN133" i="1" s="1"/>
  <c r="BH133" i="1"/>
  <c r="BI133" i="1" s="1"/>
  <c r="BJ133" i="1" s="1"/>
  <c r="BF133" i="1"/>
  <c r="BD133" i="1"/>
  <c r="BC133" i="1"/>
  <c r="BE133" i="1" s="1"/>
  <c r="BA133" i="1"/>
  <c r="AZ133" i="1"/>
  <c r="AY133" i="1"/>
  <c r="AU133" i="1"/>
  <c r="AV133" i="1" s="1"/>
  <c r="AW133" i="1" s="1"/>
  <c r="AQ133" i="1"/>
  <c r="AR133" i="1" s="1"/>
  <c r="AS133" i="1" s="1"/>
  <c r="AM133" i="1"/>
  <c r="AN133" i="1" s="1"/>
  <c r="AO133" i="1" s="1"/>
  <c r="AH133" i="1"/>
  <c r="Y133" i="1"/>
  <c r="T133" i="1"/>
  <c r="S133" i="1"/>
  <c r="R133" i="1"/>
  <c r="Q133" i="1"/>
  <c r="P133" i="1"/>
  <c r="O133" i="1"/>
  <c r="CI132" i="1"/>
  <c r="CH132" i="1"/>
  <c r="CG132" i="1"/>
  <c r="CF132" i="1"/>
  <c r="BV132" i="1"/>
  <c r="BW132" i="1" s="1"/>
  <c r="BO132" i="1"/>
  <c r="BP132" i="1" s="1"/>
  <c r="BQ132" i="1" s="1"/>
  <c r="BT132" i="1" s="1"/>
  <c r="BL132" i="1"/>
  <c r="BM132" i="1" s="1"/>
  <c r="BN132" i="1" s="1"/>
  <c r="BI132" i="1"/>
  <c r="BJ132" i="1" s="1"/>
  <c r="BH132" i="1"/>
  <c r="BD132" i="1"/>
  <c r="BE132" i="1" s="1"/>
  <c r="BF132" i="1" s="1"/>
  <c r="BC132" i="1"/>
  <c r="AZ132" i="1"/>
  <c r="BA132" i="1" s="1"/>
  <c r="AY132" i="1"/>
  <c r="AU132" i="1"/>
  <c r="AV132" i="1" s="1"/>
  <c r="AW132" i="1" s="1"/>
  <c r="AQ132" i="1"/>
  <c r="AR132" i="1" s="1"/>
  <c r="AS132" i="1" s="1"/>
  <c r="AM132" i="1"/>
  <c r="AN132" i="1" s="1"/>
  <c r="AO132" i="1" s="1"/>
  <c r="AH132" i="1"/>
  <c r="Y132" i="1"/>
  <c r="T132" i="1"/>
  <c r="S132" i="1"/>
  <c r="R132" i="1"/>
  <c r="Q132" i="1"/>
  <c r="AA132" i="1" s="1"/>
  <c r="AB132" i="1" s="1"/>
  <c r="P132" i="1"/>
  <c r="O132" i="1"/>
  <c r="CI131" i="1"/>
  <c r="CH131" i="1"/>
  <c r="CG131" i="1"/>
  <c r="CF131" i="1"/>
  <c r="BV131" i="1"/>
  <c r="BO131" i="1"/>
  <c r="BP131" i="1" s="1"/>
  <c r="BQ131" i="1" s="1"/>
  <c r="BT131" i="1" s="1"/>
  <c r="BN131" i="1"/>
  <c r="BM131" i="1"/>
  <c r="BL131" i="1"/>
  <c r="BI131" i="1"/>
  <c r="BJ131" i="1" s="1"/>
  <c r="BH131" i="1"/>
  <c r="BD131" i="1"/>
  <c r="BE131" i="1" s="1"/>
  <c r="BF131" i="1" s="1"/>
  <c r="BC131" i="1"/>
  <c r="AY131" i="1"/>
  <c r="AZ131" i="1" s="1"/>
  <c r="BA131" i="1" s="1"/>
  <c r="AU131" i="1"/>
  <c r="AV131" i="1" s="1"/>
  <c r="AW131" i="1" s="1"/>
  <c r="AQ131" i="1"/>
  <c r="AR131" i="1" s="1"/>
  <c r="AS131" i="1" s="1"/>
  <c r="AN131" i="1"/>
  <c r="AO131" i="1" s="1"/>
  <c r="AM131" i="1"/>
  <c r="AH131" i="1"/>
  <c r="Y131" i="1"/>
  <c r="AA131" i="1" s="1"/>
  <c r="AB131" i="1" s="1"/>
  <c r="T131" i="1"/>
  <c r="S131" i="1"/>
  <c r="R131" i="1"/>
  <c r="Q131" i="1"/>
  <c r="P131" i="1"/>
  <c r="O131" i="1"/>
  <c r="CI130" i="1"/>
  <c r="CH130" i="1"/>
  <c r="CG130" i="1"/>
  <c r="CF130" i="1"/>
  <c r="BV130" i="1"/>
  <c r="BW130" i="1" s="1"/>
  <c r="BO130" i="1"/>
  <c r="BP130" i="1" s="1"/>
  <c r="BQ130" i="1" s="1"/>
  <c r="BM130" i="1"/>
  <c r="BN130" i="1" s="1"/>
  <c r="BL130" i="1"/>
  <c r="BH130" i="1"/>
  <c r="BI130" i="1" s="1"/>
  <c r="BJ130" i="1" s="1"/>
  <c r="BD130" i="1"/>
  <c r="BC130" i="1"/>
  <c r="AY130" i="1"/>
  <c r="AZ130" i="1" s="1"/>
  <c r="BA130" i="1" s="1"/>
  <c r="AU130" i="1"/>
  <c r="AV130" i="1" s="1"/>
  <c r="AW130" i="1" s="1"/>
  <c r="AR130" i="1"/>
  <c r="AS130" i="1" s="1"/>
  <c r="AQ130" i="1"/>
  <c r="AM130" i="1"/>
  <c r="AN130" i="1" s="1"/>
  <c r="AO130" i="1" s="1"/>
  <c r="AH130" i="1"/>
  <c r="Y130" i="1"/>
  <c r="T130" i="1"/>
  <c r="S130" i="1"/>
  <c r="R130" i="1"/>
  <c r="Q130" i="1"/>
  <c r="P130" i="1"/>
  <c r="O130" i="1"/>
  <c r="W130" i="1" s="1"/>
  <c r="AG130" i="1" s="1"/>
  <c r="CI129" i="1"/>
  <c r="CH129" i="1"/>
  <c r="CG129" i="1"/>
  <c r="CF129" i="1"/>
  <c r="BW129" i="1"/>
  <c r="BV129" i="1"/>
  <c r="BO129" i="1"/>
  <c r="BP129" i="1" s="1"/>
  <c r="BQ129" i="1" s="1"/>
  <c r="BL129" i="1"/>
  <c r="BM129" i="1" s="1"/>
  <c r="BN129" i="1" s="1"/>
  <c r="BT129" i="1" s="1"/>
  <c r="BH129" i="1"/>
  <c r="BI129" i="1" s="1"/>
  <c r="BJ129" i="1" s="1"/>
  <c r="BE129" i="1"/>
  <c r="BF129" i="1" s="1"/>
  <c r="BD129" i="1"/>
  <c r="BC129" i="1"/>
  <c r="AY129" i="1"/>
  <c r="AZ129" i="1" s="1"/>
  <c r="BA129" i="1" s="1"/>
  <c r="AV129" i="1"/>
  <c r="AW129" i="1" s="1"/>
  <c r="AU129" i="1"/>
  <c r="AQ129" i="1"/>
  <c r="AR129" i="1" s="1"/>
  <c r="AS129" i="1" s="1"/>
  <c r="AO129" i="1"/>
  <c r="AN129" i="1"/>
  <c r="AM129" i="1"/>
  <c r="AH129" i="1"/>
  <c r="Y129" i="1"/>
  <c r="T129" i="1"/>
  <c r="S129" i="1"/>
  <c r="R129" i="1"/>
  <c r="Q129" i="1"/>
  <c r="P129" i="1"/>
  <c r="O129" i="1"/>
  <c r="CI128" i="1"/>
  <c r="CH128" i="1"/>
  <c r="CG128" i="1"/>
  <c r="CF128" i="1"/>
  <c r="BV128" i="1"/>
  <c r="BW128" i="1" s="1"/>
  <c r="BO128" i="1"/>
  <c r="BP128" i="1" s="1"/>
  <c r="BQ128" i="1" s="1"/>
  <c r="BL128" i="1"/>
  <c r="BM128" i="1" s="1"/>
  <c r="BN128" i="1" s="1"/>
  <c r="BI128" i="1"/>
  <c r="BJ128" i="1" s="1"/>
  <c r="BH128" i="1"/>
  <c r="BD128" i="1"/>
  <c r="BC128" i="1"/>
  <c r="AZ128" i="1"/>
  <c r="BA128" i="1" s="1"/>
  <c r="AY128" i="1"/>
  <c r="AU128" i="1"/>
  <c r="AV128" i="1" s="1"/>
  <c r="AW128" i="1" s="1"/>
  <c r="AS128" i="1"/>
  <c r="AR128" i="1"/>
  <c r="AQ128" i="1"/>
  <c r="AN128" i="1"/>
  <c r="AO128" i="1" s="1"/>
  <c r="AM128" i="1"/>
  <c r="AH128" i="1"/>
  <c r="AA128" i="1"/>
  <c r="AB128" i="1" s="1"/>
  <c r="Y128" i="1"/>
  <c r="T128" i="1"/>
  <c r="S128" i="1"/>
  <c r="R128" i="1"/>
  <c r="Q128" i="1"/>
  <c r="P128" i="1"/>
  <c r="O128" i="1"/>
  <c r="V128" i="1" s="1"/>
  <c r="CI127" i="1"/>
  <c r="CH127" i="1"/>
  <c r="CG127" i="1"/>
  <c r="CF127" i="1"/>
  <c r="BV127" i="1"/>
  <c r="BO127" i="1"/>
  <c r="BP127" i="1" s="1"/>
  <c r="BQ127" i="1" s="1"/>
  <c r="BL127" i="1"/>
  <c r="BM127" i="1" s="1"/>
  <c r="BN127" i="1" s="1"/>
  <c r="BI127" i="1"/>
  <c r="BJ127" i="1" s="1"/>
  <c r="BH127" i="1"/>
  <c r="BD127" i="1"/>
  <c r="BC127" i="1"/>
  <c r="AY127" i="1"/>
  <c r="AZ127" i="1" s="1"/>
  <c r="BA127" i="1" s="1"/>
  <c r="AU127" i="1"/>
  <c r="AV127" i="1" s="1"/>
  <c r="AW127" i="1" s="1"/>
  <c r="AR127" i="1"/>
  <c r="AS127" i="1" s="1"/>
  <c r="AQ127" i="1"/>
  <c r="AM127" i="1"/>
  <c r="AN127" i="1" s="1"/>
  <c r="AO127" i="1" s="1"/>
  <c r="AH127" i="1"/>
  <c r="Y127" i="1"/>
  <c r="T127" i="1"/>
  <c r="S127" i="1"/>
  <c r="R127" i="1"/>
  <c r="Q127" i="1"/>
  <c r="AA127" i="1" s="1"/>
  <c r="AB127" i="1" s="1"/>
  <c r="P127" i="1"/>
  <c r="O127" i="1"/>
  <c r="CI126" i="1"/>
  <c r="CH126" i="1"/>
  <c r="CG126" i="1"/>
  <c r="CF126" i="1"/>
  <c r="BV126" i="1"/>
  <c r="BW126" i="1" s="1"/>
  <c r="BO126" i="1"/>
  <c r="BP126" i="1" s="1"/>
  <c r="BQ126" i="1" s="1"/>
  <c r="BM126" i="1"/>
  <c r="BN126" i="1" s="1"/>
  <c r="BL126" i="1"/>
  <c r="BH126" i="1"/>
  <c r="BI126" i="1" s="1"/>
  <c r="BJ126" i="1" s="1"/>
  <c r="BD126" i="1"/>
  <c r="BC126" i="1"/>
  <c r="AZ126" i="1"/>
  <c r="BA126" i="1" s="1"/>
  <c r="AY126" i="1"/>
  <c r="AV126" i="1"/>
  <c r="AW126" i="1" s="1"/>
  <c r="AU126" i="1"/>
  <c r="AR126" i="1"/>
  <c r="AS126" i="1" s="1"/>
  <c r="AQ126" i="1"/>
  <c r="AM126" i="1"/>
  <c r="AN126" i="1" s="1"/>
  <c r="AO126" i="1" s="1"/>
  <c r="AH126" i="1"/>
  <c r="Y126" i="1"/>
  <c r="T126" i="1"/>
  <c r="S126" i="1"/>
  <c r="R126" i="1"/>
  <c r="Q126" i="1"/>
  <c r="P126" i="1"/>
  <c r="O126" i="1"/>
  <c r="CI125" i="1"/>
  <c r="CH125" i="1"/>
  <c r="CG125" i="1"/>
  <c r="CF125" i="1"/>
  <c r="BV125" i="1"/>
  <c r="BW125" i="1" s="1"/>
  <c r="BO125" i="1"/>
  <c r="BP125" i="1" s="1"/>
  <c r="BQ125" i="1" s="1"/>
  <c r="BT125" i="1" s="1"/>
  <c r="CD125" i="1" s="1"/>
  <c r="BL125" i="1"/>
  <c r="BM125" i="1" s="1"/>
  <c r="BN125" i="1" s="1"/>
  <c r="BH125" i="1"/>
  <c r="BI125" i="1" s="1"/>
  <c r="BJ125" i="1" s="1"/>
  <c r="BS125" i="1" s="1"/>
  <c r="BD125" i="1"/>
  <c r="BE125" i="1" s="1"/>
  <c r="BF125" i="1" s="1"/>
  <c r="BC125" i="1"/>
  <c r="AY125" i="1"/>
  <c r="AZ125" i="1" s="1"/>
  <c r="BA125" i="1" s="1"/>
  <c r="AV125" i="1"/>
  <c r="AW125" i="1" s="1"/>
  <c r="AU125" i="1"/>
  <c r="AQ125" i="1"/>
  <c r="AR125" i="1" s="1"/>
  <c r="AS125" i="1" s="1"/>
  <c r="AN125" i="1"/>
  <c r="AO125" i="1" s="1"/>
  <c r="AM125" i="1"/>
  <c r="AH125" i="1"/>
  <c r="Y125" i="1"/>
  <c r="T125" i="1"/>
  <c r="S125" i="1"/>
  <c r="R125" i="1"/>
  <c r="Q125" i="1"/>
  <c r="P125" i="1"/>
  <c r="U125" i="1" s="1"/>
  <c r="AC125" i="1" s="1"/>
  <c r="O125" i="1"/>
  <c r="CI124" i="1"/>
  <c r="CH124" i="1"/>
  <c r="CG124" i="1"/>
  <c r="CF124" i="1"/>
  <c r="BV124" i="1"/>
  <c r="BW124" i="1" s="1"/>
  <c r="BO124" i="1"/>
  <c r="BP124" i="1" s="1"/>
  <c r="BQ124" i="1" s="1"/>
  <c r="BL124" i="1"/>
  <c r="BM124" i="1" s="1"/>
  <c r="BN124" i="1" s="1"/>
  <c r="BI124" i="1"/>
  <c r="BJ124" i="1" s="1"/>
  <c r="BH124" i="1"/>
  <c r="BD124" i="1"/>
  <c r="BE124" i="1" s="1"/>
  <c r="BF124" i="1" s="1"/>
  <c r="BC124" i="1"/>
  <c r="AY124" i="1"/>
  <c r="AZ124" i="1" s="1"/>
  <c r="BA124" i="1" s="1"/>
  <c r="AU124" i="1"/>
  <c r="AV124" i="1" s="1"/>
  <c r="AW124" i="1" s="1"/>
  <c r="AQ124" i="1"/>
  <c r="AR124" i="1" s="1"/>
  <c r="AS124" i="1" s="1"/>
  <c r="AO124" i="1"/>
  <c r="AN124" i="1"/>
  <c r="AM124" i="1"/>
  <c r="AH124" i="1"/>
  <c r="Y124" i="1"/>
  <c r="T124" i="1"/>
  <c r="S124" i="1"/>
  <c r="R124" i="1"/>
  <c r="Q124" i="1"/>
  <c r="P124" i="1"/>
  <c r="O124" i="1"/>
  <c r="V124" i="1" s="1"/>
  <c r="CI123" i="1"/>
  <c r="CH123" i="1"/>
  <c r="CG123" i="1"/>
  <c r="CF123" i="1"/>
  <c r="BV123" i="1"/>
  <c r="BO123" i="1"/>
  <c r="BP123" i="1" s="1"/>
  <c r="BQ123" i="1" s="1"/>
  <c r="BM123" i="1"/>
  <c r="BN123" i="1" s="1"/>
  <c r="BL123" i="1"/>
  <c r="BH123" i="1"/>
  <c r="BI123" i="1" s="1"/>
  <c r="BJ123" i="1" s="1"/>
  <c r="BD123" i="1"/>
  <c r="BE123" i="1" s="1"/>
  <c r="BF123" i="1" s="1"/>
  <c r="BC123" i="1"/>
  <c r="AY123" i="1"/>
  <c r="AZ123" i="1" s="1"/>
  <c r="BA123" i="1" s="1"/>
  <c r="AW123" i="1"/>
  <c r="AV123" i="1"/>
  <c r="AU123" i="1"/>
  <c r="AQ123" i="1"/>
  <c r="AR123" i="1" s="1"/>
  <c r="AS123" i="1" s="1"/>
  <c r="AN123" i="1"/>
  <c r="AO123" i="1" s="1"/>
  <c r="AM123" i="1"/>
  <c r="AH123" i="1"/>
  <c r="Y123" i="1"/>
  <c r="T123" i="1"/>
  <c r="S123" i="1"/>
  <c r="R123" i="1"/>
  <c r="Q123" i="1"/>
  <c r="P123" i="1"/>
  <c r="O123" i="1"/>
  <c r="CI122" i="1"/>
  <c r="CH122" i="1"/>
  <c r="CG122" i="1"/>
  <c r="CF122" i="1"/>
  <c r="BW122" i="1"/>
  <c r="BV122" i="1"/>
  <c r="BO122" i="1"/>
  <c r="BP122" i="1" s="1"/>
  <c r="BQ122" i="1" s="1"/>
  <c r="BL122" i="1"/>
  <c r="BM122" i="1" s="1"/>
  <c r="BN122" i="1" s="1"/>
  <c r="BH122" i="1"/>
  <c r="BI122" i="1" s="1"/>
  <c r="BJ122" i="1" s="1"/>
  <c r="BD122" i="1"/>
  <c r="BC122" i="1"/>
  <c r="BE122" i="1" s="1"/>
  <c r="BF122" i="1" s="1"/>
  <c r="AY122" i="1"/>
  <c r="AZ122" i="1" s="1"/>
  <c r="BA122" i="1" s="1"/>
  <c r="AU122" i="1"/>
  <c r="AV122" i="1" s="1"/>
  <c r="AW122" i="1" s="1"/>
  <c r="AQ122" i="1"/>
  <c r="AR122" i="1" s="1"/>
  <c r="AS122" i="1" s="1"/>
  <c r="AM122" i="1"/>
  <c r="AN122" i="1" s="1"/>
  <c r="AO122" i="1" s="1"/>
  <c r="AH122" i="1"/>
  <c r="Y122" i="1"/>
  <c r="T122" i="1"/>
  <c r="S122" i="1"/>
  <c r="R122" i="1"/>
  <c r="Q122" i="1"/>
  <c r="P122" i="1"/>
  <c r="O122" i="1"/>
  <c r="CI121" i="1"/>
  <c r="CH121" i="1"/>
  <c r="CG121" i="1"/>
  <c r="CF121" i="1"/>
  <c r="BV121" i="1"/>
  <c r="BW121" i="1" s="1"/>
  <c r="BO121" i="1"/>
  <c r="BP121" i="1" s="1"/>
  <c r="BQ121" i="1" s="1"/>
  <c r="BL121" i="1"/>
  <c r="BM121" i="1" s="1"/>
  <c r="BN121" i="1" s="1"/>
  <c r="BH121" i="1"/>
  <c r="BI121" i="1" s="1"/>
  <c r="BJ121" i="1" s="1"/>
  <c r="BD121" i="1"/>
  <c r="BE121" i="1" s="1"/>
  <c r="BF121" i="1" s="1"/>
  <c r="BC121" i="1"/>
  <c r="AY121" i="1"/>
  <c r="AZ121" i="1" s="1"/>
  <c r="BA121" i="1" s="1"/>
  <c r="AV121" i="1"/>
  <c r="AW121" i="1" s="1"/>
  <c r="AU121" i="1"/>
  <c r="AQ121" i="1"/>
  <c r="AR121" i="1" s="1"/>
  <c r="AS121" i="1" s="1"/>
  <c r="AN121" i="1"/>
  <c r="AO121" i="1" s="1"/>
  <c r="AM121" i="1"/>
  <c r="AH121" i="1"/>
  <c r="Y121" i="1"/>
  <c r="AA121" i="1" s="1"/>
  <c r="AB121" i="1" s="1"/>
  <c r="T121" i="1"/>
  <c r="S121" i="1"/>
  <c r="R121" i="1"/>
  <c r="Q121" i="1"/>
  <c r="P121" i="1"/>
  <c r="O121" i="1"/>
  <c r="W121" i="1" s="1"/>
  <c r="AG121" i="1" s="1"/>
  <c r="AI121" i="1" s="1"/>
  <c r="AJ121" i="1" s="1"/>
  <c r="AK121" i="1" s="1"/>
  <c r="CI120" i="1"/>
  <c r="CH120" i="1"/>
  <c r="CG120" i="1"/>
  <c r="CF120" i="1"/>
  <c r="BV120" i="1"/>
  <c r="BO120" i="1"/>
  <c r="BP120" i="1" s="1"/>
  <c r="BQ120" i="1" s="1"/>
  <c r="BL120" i="1"/>
  <c r="BM120" i="1" s="1"/>
  <c r="BN120" i="1" s="1"/>
  <c r="BH120" i="1"/>
  <c r="BI120" i="1" s="1"/>
  <c r="BJ120" i="1" s="1"/>
  <c r="BD120" i="1"/>
  <c r="BE120" i="1" s="1"/>
  <c r="BF120" i="1" s="1"/>
  <c r="BC120" i="1"/>
  <c r="AY120" i="1"/>
  <c r="AZ120" i="1" s="1"/>
  <c r="BA120" i="1" s="1"/>
  <c r="AU120" i="1"/>
  <c r="AV120" i="1" s="1"/>
  <c r="AW120" i="1" s="1"/>
  <c r="AQ120" i="1"/>
  <c r="AR120" i="1" s="1"/>
  <c r="AS120" i="1" s="1"/>
  <c r="AN120" i="1"/>
  <c r="AO120" i="1" s="1"/>
  <c r="AM120" i="1"/>
  <c r="AH120" i="1"/>
  <c r="Y120" i="1"/>
  <c r="T120" i="1"/>
  <c r="S120" i="1"/>
  <c r="R120" i="1"/>
  <c r="Q120" i="1"/>
  <c r="AA120" i="1" s="1"/>
  <c r="AB120" i="1" s="1"/>
  <c r="P120" i="1"/>
  <c r="O120" i="1"/>
  <c r="CI119" i="1"/>
  <c r="CH119" i="1"/>
  <c r="CG119" i="1"/>
  <c r="CF119" i="1"/>
  <c r="BV119" i="1"/>
  <c r="BQ119" i="1"/>
  <c r="BP119" i="1"/>
  <c r="BO119" i="1"/>
  <c r="BL119" i="1"/>
  <c r="BM119" i="1" s="1"/>
  <c r="BN119" i="1" s="1"/>
  <c r="BH119" i="1"/>
  <c r="BI119" i="1" s="1"/>
  <c r="BJ119" i="1" s="1"/>
  <c r="BD119" i="1"/>
  <c r="BC119" i="1"/>
  <c r="AY119" i="1"/>
  <c r="AZ119" i="1" s="1"/>
  <c r="BA119" i="1" s="1"/>
  <c r="AU119" i="1"/>
  <c r="AV119" i="1" s="1"/>
  <c r="AW119" i="1" s="1"/>
  <c r="AR119" i="1"/>
  <c r="AS119" i="1" s="1"/>
  <c r="AQ119" i="1"/>
  <c r="AM119" i="1"/>
  <c r="AN119" i="1" s="1"/>
  <c r="AO119" i="1" s="1"/>
  <c r="AH119" i="1"/>
  <c r="Y119" i="1"/>
  <c r="T119" i="1"/>
  <c r="S119" i="1"/>
  <c r="R119" i="1"/>
  <c r="Q119" i="1"/>
  <c r="P119" i="1"/>
  <c r="O119" i="1"/>
  <c r="CI118" i="1"/>
  <c r="CH118" i="1"/>
  <c r="CG118" i="1"/>
  <c r="CF118" i="1"/>
  <c r="BW118" i="1"/>
  <c r="BV118" i="1"/>
  <c r="BO118" i="1"/>
  <c r="BP118" i="1" s="1"/>
  <c r="BQ118" i="1" s="1"/>
  <c r="BT118" i="1" s="1"/>
  <c r="CD118" i="1" s="1"/>
  <c r="BM118" i="1"/>
  <c r="BN118" i="1" s="1"/>
  <c r="BL118" i="1"/>
  <c r="BH118" i="1"/>
  <c r="BI118" i="1" s="1"/>
  <c r="BJ118" i="1" s="1"/>
  <c r="BE118" i="1"/>
  <c r="BF118" i="1" s="1"/>
  <c r="BD118" i="1"/>
  <c r="BC118" i="1"/>
  <c r="AZ118" i="1"/>
  <c r="BA118" i="1" s="1"/>
  <c r="AY118" i="1"/>
  <c r="AU118" i="1"/>
  <c r="AV118" i="1" s="1"/>
  <c r="AW118" i="1" s="1"/>
  <c r="AQ118" i="1"/>
  <c r="AR118" i="1" s="1"/>
  <c r="AS118" i="1" s="1"/>
  <c r="AM118" i="1"/>
  <c r="AN118" i="1" s="1"/>
  <c r="AO118" i="1" s="1"/>
  <c r="AH118" i="1"/>
  <c r="Y118" i="1"/>
  <c r="T118" i="1"/>
  <c r="S118" i="1"/>
  <c r="R118" i="1"/>
  <c r="Q118" i="1"/>
  <c r="P118" i="1"/>
  <c r="O118" i="1"/>
  <c r="CI117" i="1"/>
  <c r="CH117" i="1"/>
  <c r="CG117" i="1"/>
  <c r="CF117" i="1"/>
  <c r="BV117" i="1"/>
  <c r="BW117" i="1" s="1"/>
  <c r="BP117" i="1"/>
  <c r="BQ117" i="1" s="1"/>
  <c r="BO117" i="1"/>
  <c r="BL117" i="1"/>
  <c r="BM117" i="1" s="1"/>
  <c r="BN117" i="1" s="1"/>
  <c r="BH117" i="1"/>
  <c r="BI117" i="1" s="1"/>
  <c r="BJ117" i="1" s="1"/>
  <c r="BD117" i="1"/>
  <c r="BE117" i="1" s="1"/>
  <c r="BF117" i="1" s="1"/>
  <c r="BC117" i="1"/>
  <c r="AY117" i="1"/>
  <c r="AZ117" i="1" s="1"/>
  <c r="BA117" i="1" s="1"/>
  <c r="AV117" i="1"/>
  <c r="AW117" i="1" s="1"/>
  <c r="AU117" i="1"/>
  <c r="AQ117" i="1"/>
  <c r="AR117" i="1" s="1"/>
  <c r="AS117" i="1" s="1"/>
  <c r="AM117" i="1"/>
  <c r="AN117" i="1" s="1"/>
  <c r="AO117" i="1" s="1"/>
  <c r="AH117" i="1"/>
  <c r="Y117" i="1"/>
  <c r="T117" i="1"/>
  <c r="S117" i="1"/>
  <c r="R117" i="1"/>
  <c r="Q117" i="1"/>
  <c r="P117" i="1"/>
  <c r="O117" i="1"/>
  <c r="CI116" i="1"/>
  <c r="CH116" i="1"/>
  <c r="CG116" i="1"/>
  <c r="CF116" i="1"/>
  <c r="BW116" i="1"/>
  <c r="BV116" i="1"/>
  <c r="BP116" i="1"/>
  <c r="BQ116" i="1" s="1"/>
  <c r="BO116" i="1"/>
  <c r="BL116" i="1"/>
  <c r="BM116" i="1" s="1"/>
  <c r="BN116" i="1" s="1"/>
  <c r="BH116" i="1"/>
  <c r="BI116" i="1" s="1"/>
  <c r="BJ116" i="1" s="1"/>
  <c r="BD116" i="1"/>
  <c r="BC116" i="1"/>
  <c r="BE116" i="1" s="1"/>
  <c r="BF116" i="1" s="1"/>
  <c r="AY116" i="1"/>
  <c r="AZ116" i="1" s="1"/>
  <c r="BA116" i="1" s="1"/>
  <c r="AU116" i="1"/>
  <c r="AV116" i="1" s="1"/>
  <c r="AW116" i="1" s="1"/>
  <c r="AQ116" i="1"/>
  <c r="AR116" i="1" s="1"/>
  <c r="AS116" i="1" s="1"/>
  <c r="AM116" i="1"/>
  <c r="AN116" i="1" s="1"/>
  <c r="AO116" i="1" s="1"/>
  <c r="AH116" i="1"/>
  <c r="Y116" i="1"/>
  <c r="T116" i="1"/>
  <c r="S116" i="1"/>
  <c r="R116" i="1"/>
  <c r="Q116" i="1"/>
  <c r="P116" i="1"/>
  <c r="O116" i="1"/>
  <c r="CI115" i="1"/>
  <c r="CH115" i="1"/>
  <c r="CG115" i="1"/>
  <c r="CF115" i="1"/>
  <c r="BV115" i="1"/>
  <c r="BW115" i="1" s="1"/>
  <c r="BO115" i="1"/>
  <c r="BP115" i="1" s="1"/>
  <c r="BQ115" i="1" s="1"/>
  <c r="BL115" i="1"/>
  <c r="BM115" i="1" s="1"/>
  <c r="BN115" i="1" s="1"/>
  <c r="BI115" i="1"/>
  <c r="BJ115" i="1" s="1"/>
  <c r="BH115" i="1"/>
  <c r="BD115" i="1"/>
  <c r="BC115" i="1"/>
  <c r="BE115" i="1" s="1"/>
  <c r="BF115" i="1" s="1"/>
  <c r="AY115" i="1"/>
  <c r="AZ115" i="1" s="1"/>
  <c r="BA115" i="1" s="1"/>
  <c r="AU115" i="1"/>
  <c r="AV115" i="1" s="1"/>
  <c r="AW115" i="1" s="1"/>
  <c r="AQ115" i="1"/>
  <c r="AR115" i="1" s="1"/>
  <c r="AS115" i="1" s="1"/>
  <c r="AN115" i="1"/>
  <c r="AO115" i="1" s="1"/>
  <c r="AM115" i="1"/>
  <c r="AH115" i="1"/>
  <c r="Y115" i="1"/>
  <c r="T115" i="1"/>
  <c r="S115" i="1"/>
  <c r="R115" i="1"/>
  <c r="Q115" i="1"/>
  <c r="P115" i="1"/>
  <c r="O115" i="1"/>
  <c r="CI114" i="1"/>
  <c r="CH114" i="1"/>
  <c r="CG114" i="1"/>
  <c r="CF114" i="1"/>
  <c r="BV114" i="1"/>
  <c r="BO114" i="1"/>
  <c r="BP114" i="1" s="1"/>
  <c r="BQ114" i="1" s="1"/>
  <c r="BL114" i="1"/>
  <c r="BM114" i="1" s="1"/>
  <c r="BN114" i="1" s="1"/>
  <c r="BI114" i="1"/>
  <c r="BJ114" i="1" s="1"/>
  <c r="BH114" i="1"/>
  <c r="BD114" i="1"/>
  <c r="BE114" i="1" s="1"/>
  <c r="BF114" i="1" s="1"/>
  <c r="BC114" i="1"/>
  <c r="AY114" i="1"/>
  <c r="AZ114" i="1" s="1"/>
  <c r="BA114" i="1" s="1"/>
  <c r="AU114" i="1"/>
  <c r="AV114" i="1" s="1"/>
  <c r="AW114" i="1" s="1"/>
  <c r="AQ114" i="1"/>
  <c r="AR114" i="1" s="1"/>
  <c r="AS114" i="1" s="1"/>
  <c r="AM114" i="1"/>
  <c r="AN114" i="1" s="1"/>
  <c r="AO114" i="1" s="1"/>
  <c r="AH114" i="1"/>
  <c r="AA114" i="1"/>
  <c r="AB114" i="1" s="1"/>
  <c r="Y114" i="1"/>
  <c r="T114" i="1"/>
  <c r="S114" i="1"/>
  <c r="R114" i="1"/>
  <c r="Q114" i="1"/>
  <c r="P114" i="1"/>
  <c r="O114" i="1"/>
  <c r="CI113" i="1"/>
  <c r="CH113" i="1"/>
  <c r="CG113" i="1"/>
  <c r="CF113" i="1"/>
  <c r="BV113" i="1"/>
  <c r="BW113" i="1" s="1"/>
  <c r="BP113" i="1"/>
  <c r="BQ113" i="1" s="1"/>
  <c r="BT113" i="1" s="1"/>
  <c r="BO113" i="1"/>
  <c r="BL113" i="1"/>
  <c r="BM113" i="1" s="1"/>
  <c r="BN113" i="1" s="1"/>
  <c r="BH113" i="1"/>
  <c r="BI113" i="1" s="1"/>
  <c r="BJ113" i="1" s="1"/>
  <c r="BD113" i="1"/>
  <c r="BE113" i="1" s="1"/>
  <c r="BF113" i="1" s="1"/>
  <c r="BC113" i="1"/>
  <c r="AY113" i="1"/>
  <c r="AZ113" i="1" s="1"/>
  <c r="BA113" i="1" s="1"/>
  <c r="AV113" i="1"/>
  <c r="AW113" i="1" s="1"/>
  <c r="AU113" i="1"/>
  <c r="AQ113" i="1"/>
  <c r="AR113" i="1" s="1"/>
  <c r="AS113" i="1" s="1"/>
  <c r="AM113" i="1"/>
  <c r="AN113" i="1" s="1"/>
  <c r="AO113" i="1" s="1"/>
  <c r="AH113" i="1"/>
  <c r="Y113" i="1"/>
  <c r="T113" i="1"/>
  <c r="S113" i="1"/>
  <c r="R113" i="1"/>
  <c r="Q113" i="1"/>
  <c r="P113" i="1"/>
  <c r="V113" i="1" s="1"/>
  <c r="O113" i="1"/>
  <c r="CI112" i="1"/>
  <c r="CH112" i="1"/>
  <c r="CG112" i="1"/>
  <c r="CF112" i="1"/>
  <c r="BW112" i="1"/>
  <c r="BV112" i="1"/>
  <c r="BP112" i="1"/>
  <c r="BQ112" i="1" s="1"/>
  <c r="BO112" i="1"/>
  <c r="BL112" i="1"/>
  <c r="BM112" i="1" s="1"/>
  <c r="BN112" i="1" s="1"/>
  <c r="BH112" i="1"/>
  <c r="BI112" i="1" s="1"/>
  <c r="BJ112" i="1" s="1"/>
  <c r="BD112" i="1"/>
  <c r="BC112" i="1"/>
  <c r="AY112" i="1"/>
  <c r="AZ112" i="1" s="1"/>
  <c r="BA112" i="1" s="1"/>
  <c r="AV112" i="1"/>
  <c r="AW112" i="1" s="1"/>
  <c r="AU112" i="1"/>
  <c r="AQ112" i="1"/>
  <c r="AR112" i="1" s="1"/>
  <c r="AS112" i="1" s="1"/>
  <c r="AM112" i="1"/>
  <c r="AN112" i="1" s="1"/>
  <c r="AO112" i="1" s="1"/>
  <c r="AH112" i="1"/>
  <c r="Y112" i="1"/>
  <c r="T112" i="1"/>
  <c r="S112" i="1"/>
  <c r="R112" i="1"/>
  <c r="Q112" i="1"/>
  <c r="P112" i="1"/>
  <c r="O112" i="1"/>
  <c r="CI111" i="1"/>
  <c r="CH111" i="1"/>
  <c r="CG111" i="1"/>
  <c r="CF111" i="1"/>
  <c r="BW111" i="1"/>
  <c r="BV111" i="1"/>
  <c r="BO111" i="1"/>
  <c r="BP111" i="1" s="1"/>
  <c r="BQ111" i="1" s="1"/>
  <c r="BT111" i="1" s="1"/>
  <c r="BL111" i="1"/>
  <c r="BM111" i="1" s="1"/>
  <c r="BN111" i="1" s="1"/>
  <c r="BH111" i="1"/>
  <c r="BI111" i="1" s="1"/>
  <c r="BJ111" i="1" s="1"/>
  <c r="BD111" i="1"/>
  <c r="BE111" i="1" s="1"/>
  <c r="BF111" i="1" s="1"/>
  <c r="BC111" i="1"/>
  <c r="AY111" i="1"/>
  <c r="AZ111" i="1" s="1"/>
  <c r="BA111" i="1" s="1"/>
  <c r="AU111" i="1"/>
  <c r="AV111" i="1" s="1"/>
  <c r="AW111" i="1" s="1"/>
  <c r="AQ111" i="1"/>
  <c r="AR111" i="1" s="1"/>
  <c r="AS111" i="1" s="1"/>
  <c r="AN111" i="1"/>
  <c r="AO111" i="1" s="1"/>
  <c r="AM111" i="1"/>
  <c r="AH111" i="1"/>
  <c r="Y111" i="1"/>
  <c r="T111" i="1"/>
  <c r="S111" i="1"/>
  <c r="R111" i="1"/>
  <c r="Q111" i="1"/>
  <c r="P111" i="1"/>
  <c r="O111" i="1"/>
  <c r="CI110" i="1"/>
  <c r="CH110" i="1"/>
  <c r="CG110" i="1"/>
  <c r="CF110" i="1"/>
  <c r="BW110" i="1"/>
  <c r="BV110" i="1"/>
  <c r="CE110" i="1" s="1"/>
  <c r="BO110" i="1"/>
  <c r="BP110" i="1" s="1"/>
  <c r="BQ110" i="1" s="1"/>
  <c r="BM110" i="1"/>
  <c r="BN110" i="1" s="1"/>
  <c r="BL110" i="1"/>
  <c r="BH110" i="1"/>
  <c r="BI110" i="1" s="1"/>
  <c r="BJ110" i="1" s="1"/>
  <c r="BD110" i="1"/>
  <c r="BC110" i="1"/>
  <c r="BE110" i="1" s="1"/>
  <c r="BF110" i="1" s="1"/>
  <c r="AY110" i="1"/>
  <c r="AZ110" i="1" s="1"/>
  <c r="BA110" i="1" s="1"/>
  <c r="AU110" i="1"/>
  <c r="AV110" i="1" s="1"/>
  <c r="AW110" i="1" s="1"/>
  <c r="AR110" i="1"/>
  <c r="AS110" i="1" s="1"/>
  <c r="AQ110" i="1"/>
  <c r="AN110" i="1"/>
  <c r="AO110" i="1" s="1"/>
  <c r="AM110" i="1"/>
  <c r="AH110" i="1"/>
  <c r="Y110" i="1"/>
  <c r="T110" i="1"/>
  <c r="S110" i="1"/>
  <c r="R110" i="1"/>
  <c r="Q110" i="1"/>
  <c r="P110" i="1"/>
  <c r="O110" i="1"/>
  <c r="CI109" i="1"/>
  <c r="CH109" i="1"/>
  <c r="CG109" i="1"/>
  <c r="CF109" i="1"/>
  <c r="BV109" i="1"/>
  <c r="BW109" i="1" s="1"/>
  <c r="BO109" i="1"/>
  <c r="BP109" i="1" s="1"/>
  <c r="BQ109" i="1" s="1"/>
  <c r="BL109" i="1"/>
  <c r="BM109" i="1" s="1"/>
  <c r="BN109" i="1" s="1"/>
  <c r="BH109" i="1"/>
  <c r="BI109" i="1" s="1"/>
  <c r="BJ109" i="1" s="1"/>
  <c r="BD109" i="1"/>
  <c r="BC109" i="1"/>
  <c r="AY109" i="1"/>
  <c r="AZ109" i="1" s="1"/>
  <c r="BA109" i="1" s="1"/>
  <c r="AU109" i="1"/>
  <c r="AV109" i="1" s="1"/>
  <c r="AW109" i="1" s="1"/>
  <c r="AQ109" i="1"/>
  <c r="AR109" i="1" s="1"/>
  <c r="AS109" i="1" s="1"/>
  <c r="AM109" i="1"/>
  <c r="AN109" i="1" s="1"/>
  <c r="AO109" i="1" s="1"/>
  <c r="AH109" i="1"/>
  <c r="Y109" i="1"/>
  <c r="T109" i="1"/>
  <c r="S109" i="1"/>
  <c r="R109" i="1"/>
  <c r="Q109" i="1"/>
  <c r="P109" i="1"/>
  <c r="O109" i="1"/>
  <c r="W109" i="1" s="1"/>
  <c r="AG109" i="1" s="1"/>
  <c r="CI108" i="1"/>
  <c r="CH108" i="1"/>
  <c r="CG108" i="1"/>
  <c r="CF108" i="1"/>
  <c r="BV108" i="1"/>
  <c r="BW108" i="1" s="1"/>
  <c r="BO108" i="1"/>
  <c r="BP108" i="1" s="1"/>
  <c r="BQ108" i="1" s="1"/>
  <c r="BL108" i="1"/>
  <c r="BM108" i="1" s="1"/>
  <c r="BN108" i="1" s="1"/>
  <c r="BH108" i="1"/>
  <c r="BI108" i="1" s="1"/>
  <c r="BJ108" i="1" s="1"/>
  <c r="BD108" i="1"/>
  <c r="BC108" i="1"/>
  <c r="BE108" i="1" s="1"/>
  <c r="BF108" i="1" s="1"/>
  <c r="AY108" i="1"/>
  <c r="AZ108" i="1" s="1"/>
  <c r="BA108" i="1" s="1"/>
  <c r="AU108" i="1"/>
  <c r="AV108" i="1" s="1"/>
  <c r="AW108" i="1" s="1"/>
  <c r="AQ108" i="1"/>
  <c r="AR108" i="1" s="1"/>
  <c r="AS108" i="1" s="1"/>
  <c r="AM108" i="1"/>
  <c r="AN108" i="1" s="1"/>
  <c r="AO108" i="1" s="1"/>
  <c r="AH108" i="1"/>
  <c r="Y108" i="1"/>
  <c r="T108" i="1"/>
  <c r="S108" i="1"/>
  <c r="R108" i="1"/>
  <c r="Q108" i="1"/>
  <c r="P108" i="1"/>
  <c r="U108" i="1" s="1"/>
  <c r="AC108" i="1" s="1"/>
  <c r="O108" i="1"/>
  <c r="CI107" i="1"/>
  <c r="CH107" i="1"/>
  <c r="CG107" i="1"/>
  <c r="CF107" i="1"/>
  <c r="BV107" i="1"/>
  <c r="BO107" i="1"/>
  <c r="BP107" i="1" s="1"/>
  <c r="BQ107" i="1" s="1"/>
  <c r="BL107" i="1"/>
  <c r="BM107" i="1" s="1"/>
  <c r="BN107" i="1" s="1"/>
  <c r="BI107" i="1"/>
  <c r="BJ107" i="1" s="1"/>
  <c r="BH107" i="1"/>
  <c r="BE107" i="1"/>
  <c r="BF107" i="1" s="1"/>
  <c r="BD107" i="1"/>
  <c r="BC107" i="1"/>
  <c r="AY107" i="1"/>
  <c r="AZ107" i="1" s="1"/>
  <c r="BA107" i="1" s="1"/>
  <c r="AU107" i="1"/>
  <c r="AV107" i="1" s="1"/>
  <c r="AW107" i="1" s="1"/>
  <c r="AQ107" i="1"/>
  <c r="AR107" i="1" s="1"/>
  <c r="AS107" i="1" s="1"/>
  <c r="AM107" i="1"/>
  <c r="AN107" i="1" s="1"/>
  <c r="AO107" i="1" s="1"/>
  <c r="AH107" i="1"/>
  <c r="Y107" i="1"/>
  <c r="T107" i="1"/>
  <c r="S107" i="1"/>
  <c r="R107" i="1"/>
  <c r="Q107" i="1"/>
  <c r="AA107" i="1" s="1"/>
  <c r="AB107" i="1" s="1"/>
  <c r="P107" i="1"/>
  <c r="O107" i="1"/>
  <c r="W107" i="1" s="1"/>
  <c r="AG107" i="1" s="1"/>
  <c r="AI107" i="1" s="1"/>
  <c r="AJ107" i="1" s="1"/>
  <c r="AK107" i="1" s="1"/>
  <c r="CI106" i="1"/>
  <c r="CH106" i="1"/>
  <c r="CG106" i="1"/>
  <c r="CF106" i="1"/>
  <c r="BV106" i="1"/>
  <c r="BO106" i="1"/>
  <c r="BP106" i="1" s="1"/>
  <c r="BQ106" i="1" s="1"/>
  <c r="BT106" i="1" s="1"/>
  <c r="BM106" i="1"/>
  <c r="BN106" i="1" s="1"/>
  <c r="BL106" i="1"/>
  <c r="BI106" i="1"/>
  <c r="BJ106" i="1" s="1"/>
  <c r="BH106" i="1"/>
  <c r="BD106" i="1"/>
  <c r="BE106" i="1" s="1"/>
  <c r="BF106" i="1" s="1"/>
  <c r="BC106" i="1"/>
  <c r="AY106" i="1"/>
  <c r="AZ106" i="1" s="1"/>
  <c r="BA106" i="1" s="1"/>
  <c r="AU106" i="1"/>
  <c r="AV106" i="1" s="1"/>
  <c r="AW106" i="1" s="1"/>
  <c r="AQ106" i="1"/>
  <c r="AR106" i="1" s="1"/>
  <c r="AS106" i="1" s="1"/>
  <c r="AM106" i="1"/>
  <c r="AN106" i="1" s="1"/>
  <c r="AO106" i="1" s="1"/>
  <c r="AH106" i="1"/>
  <c r="Y106" i="1"/>
  <c r="T106" i="1"/>
  <c r="S106" i="1"/>
  <c r="R106" i="1"/>
  <c r="Q106" i="1"/>
  <c r="P106" i="1"/>
  <c r="O106" i="1"/>
  <c r="W106" i="1" s="1"/>
  <c r="AG106" i="1" s="1"/>
  <c r="CI105" i="1"/>
  <c r="CH105" i="1"/>
  <c r="CG105" i="1"/>
  <c r="CF105" i="1"/>
  <c r="BV105" i="1"/>
  <c r="BW105" i="1" s="1"/>
  <c r="BP105" i="1"/>
  <c r="BQ105" i="1" s="1"/>
  <c r="BO105" i="1"/>
  <c r="BL105" i="1"/>
  <c r="BM105" i="1" s="1"/>
  <c r="BN105" i="1" s="1"/>
  <c r="BH105" i="1"/>
  <c r="BI105" i="1" s="1"/>
  <c r="BJ105" i="1" s="1"/>
  <c r="BD105" i="1"/>
  <c r="BE105" i="1" s="1"/>
  <c r="BF105" i="1" s="1"/>
  <c r="BC105" i="1"/>
  <c r="AY105" i="1"/>
  <c r="AZ105" i="1" s="1"/>
  <c r="BA105" i="1" s="1"/>
  <c r="AV105" i="1"/>
  <c r="AW105" i="1" s="1"/>
  <c r="AU105" i="1"/>
  <c r="AQ105" i="1"/>
  <c r="AR105" i="1" s="1"/>
  <c r="AS105" i="1" s="1"/>
  <c r="AM105" i="1"/>
  <c r="AN105" i="1" s="1"/>
  <c r="AO105" i="1" s="1"/>
  <c r="AH105" i="1"/>
  <c r="Y105" i="1"/>
  <c r="T105" i="1"/>
  <c r="S105" i="1"/>
  <c r="R105" i="1"/>
  <c r="Q105" i="1"/>
  <c r="P105" i="1"/>
  <c r="V105" i="1" s="1"/>
  <c r="O105" i="1"/>
  <c r="CI104" i="1"/>
  <c r="CH104" i="1"/>
  <c r="CG104" i="1"/>
  <c r="CF104" i="1"/>
  <c r="BW104" i="1"/>
  <c r="BV104" i="1"/>
  <c r="BP104" i="1"/>
  <c r="BQ104" i="1" s="1"/>
  <c r="BO104" i="1"/>
  <c r="BL104" i="1"/>
  <c r="BM104" i="1" s="1"/>
  <c r="BN104" i="1" s="1"/>
  <c r="BH104" i="1"/>
  <c r="BI104" i="1" s="1"/>
  <c r="BJ104" i="1" s="1"/>
  <c r="BF104" i="1"/>
  <c r="BD104" i="1"/>
  <c r="BE104" i="1" s="1"/>
  <c r="BC104" i="1"/>
  <c r="BA104" i="1"/>
  <c r="AY104" i="1"/>
  <c r="AZ104" i="1" s="1"/>
  <c r="AU104" i="1"/>
  <c r="AV104" i="1" s="1"/>
  <c r="AW104" i="1" s="1"/>
  <c r="AQ104" i="1"/>
  <c r="AR104" i="1" s="1"/>
  <c r="AS104" i="1" s="1"/>
  <c r="AM104" i="1"/>
  <c r="AN104" i="1" s="1"/>
  <c r="AO104" i="1" s="1"/>
  <c r="AH104" i="1"/>
  <c r="Y104" i="1"/>
  <c r="T104" i="1"/>
  <c r="S104" i="1"/>
  <c r="R104" i="1"/>
  <c r="Q104" i="1"/>
  <c r="P104" i="1"/>
  <c r="U104" i="1" s="1"/>
  <c r="AC104" i="1" s="1"/>
  <c r="O104" i="1"/>
  <c r="CI103" i="1"/>
  <c r="CH103" i="1"/>
  <c r="CG103" i="1"/>
  <c r="CF103" i="1"/>
  <c r="BW103" i="1"/>
  <c r="BV103" i="1"/>
  <c r="BO103" i="1"/>
  <c r="BP103" i="1" s="1"/>
  <c r="BQ103" i="1" s="1"/>
  <c r="BT103" i="1" s="1"/>
  <c r="CD103" i="1" s="1"/>
  <c r="BL103" i="1"/>
  <c r="BM103" i="1" s="1"/>
  <c r="BN103" i="1" s="1"/>
  <c r="BJ103" i="1"/>
  <c r="BH103" i="1"/>
  <c r="BI103" i="1" s="1"/>
  <c r="BD103" i="1"/>
  <c r="BE103" i="1" s="1"/>
  <c r="BF103" i="1" s="1"/>
  <c r="BC103" i="1"/>
  <c r="AZ103" i="1"/>
  <c r="BA103" i="1" s="1"/>
  <c r="AY103" i="1"/>
  <c r="AU103" i="1"/>
  <c r="AV103" i="1" s="1"/>
  <c r="AW103" i="1" s="1"/>
  <c r="AQ103" i="1"/>
  <c r="AR103" i="1" s="1"/>
  <c r="AS103" i="1" s="1"/>
  <c r="AM103" i="1"/>
  <c r="AN103" i="1" s="1"/>
  <c r="AO103" i="1" s="1"/>
  <c r="AH103" i="1"/>
  <c r="Y103" i="1"/>
  <c r="T103" i="1"/>
  <c r="S103" i="1"/>
  <c r="R103" i="1"/>
  <c r="Q103" i="1"/>
  <c r="AA103" i="1" s="1"/>
  <c r="AB103" i="1" s="1"/>
  <c r="P103" i="1"/>
  <c r="O103" i="1"/>
  <c r="W103" i="1" s="1"/>
  <c r="AG103" i="1" s="1"/>
  <c r="AI103" i="1" s="1"/>
  <c r="AJ103" i="1" s="1"/>
  <c r="AK103" i="1" s="1"/>
  <c r="CI102" i="1"/>
  <c r="CH102" i="1"/>
  <c r="CG102" i="1"/>
  <c r="CF102" i="1"/>
  <c r="BV102" i="1"/>
  <c r="BO102" i="1"/>
  <c r="BP102" i="1" s="1"/>
  <c r="BQ102" i="1" s="1"/>
  <c r="BL102" i="1"/>
  <c r="BM102" i="1" s="1"/>
  <c r="BN102" i="1" s="1"/>
  <c r="BI102" i="1"/>
  <c r="BJ102" i="1" s="1"/>
  <c r="BH102" i="1"/>
  <c r="BD102" i="1"/>
  <c r="BC102" i="1"/>
  <c r="AY102" i="1"/>
  <c r="AZ102" i="1" s="1"/>
  <c r="BA102" i="1" s="1"/>
  <c r="AU102" i="1"/>
  <c r="AV102" i="1" s="1"/>
  <c r="AW102" i="1" s="1"/>
  <c r="AR102" i="1"/>
  <c r="AS102" i="1" s="1"/>
  <c r="AQ102" i="1"/>
  <c r="AM102" i="1"/>
  <c r="AN102" i="1" s="1"/>
  <c r="AO102" i="1" s="1"/>
  <c r="AH102" i="1"/>
  <c r="Y102" i="1"/>
  <c r="T102" i="1"/>
  <c r="S102" i="1"/>
  <c r="R102" i="1"/>
  <c r="Q102" i="1"/>
  <c r="U102" i="1" s="1"/>
  <c r="AC102" i="1" s="1"/>
  <c r="AE102" i="1" s="1"/>
  <c r="AF102" i="1" s="1"/>
  <c r="P102" i="1"/>
  <c r="O102" i="1"/>
  <c r="W102" i="1" s="1"/>
  <c r="AG102" i="1" s="1"/>
  <c r="AI102" i="1" s="1"/>
  <c r="AJ102" i="1" s="1"/>
  <c r="AK102" i="1" s="1"/>
  <c r="CI101" i="1"/>
  <c r="CH101" i="1"/>
  <c r="CG101" i="1"/>
  <c r="CF101" i="1"/>
  <c r="BV101" i="1"/>
  <c r="BW101" i="1" s="1"/>
  <c r="BO101" i="1"/>
  <c r="BP101" i="1" s="1"/>
  <c r="BQ101" i="1" s="1"/>
  <c r="BT101" i="1" s="1"/>
  <c r="CD101" i="1" s="1"/>
  <c r="BL101" i="1"/>
  <c r="BM101" i="1" s="1"/>
  <c r="BN101" i="1" s="1"/>
  <c r="BH101" i="1"/>
  <c r="BI101" i="1" s="1"/>
  <c r="BJ101" i="1" s="1"/>
  <c r="BD101" i="1"/>
  <c r="BE101" i="1" s="1"/>
  <c r="BF101" i="1" s="1"/>
  <c r="BC101" i="1"/>
  <c r="AY101" i="1"/>
  <c r="AZ101" i="1" s="1"/>
  <c r="BA101" i="1" s="1"/>
  <c r="AW101" i="1"/>
  <c r="AV101" i="1"/>
  <c r="AU101" i="1"/>
  <c r="AQ101" i="1"/>
  <c r="AR101" i="1" s="1"/>
  <c r="AS101" i="1" s="1"/>
  <c r="AM101" i="1"/>
  <c r="AN101" i="1" s="1"/>
  <c r="AO101" i="1" s="1"/>
  <c r="AH101" i="1"/>
  <c r="Y101" i="1"/>
  <c r="T101" i="1"/>
  <c r="S101" i="1"/>
  <c r="R101" i="1"/>
  <c r="Q101" i="1"/>
  <c r="P101" i="1"/>
  <c r="O101" i="1"/>
  <c r="CI100" i="1"/>
  <c r="CH100" i="1"/>
  <c r="CG100" i="1"/>
  <c r="CF100" i="1"/>
  <c r="BV100" i="1"/>
  <c r="BW100" i="1" s="1"/>
  <c r="BO100" i="1"/>
  <c r="BP100" i="1" s="1"/>
  <c r="BQ100" i="1" s="1"/>
  <c r="BT100" i="1" s="1"/>
  <c r="CD100" i="1" s="1"/>
  <c r="BL100" i="1"/>
  <c r="BM100" i="1" s="1"/>
  <c r="BN100" i="1" s="1"/>
  <c r="BH100" i="1"/>
  <c r="BI100" i="1" s="1"/>
  <c r="BJ100" i="1" s="1"/>
  <c r="BE100" i="1"/>
  <c r="BF100" i="1" s="1"/>
  <c r="BD100" i="1"/>
  <c r="BC100" i="1"/>
  <c r="AZ100" i="1"/>
  <c r="BA100" i="1" s="1"/>
  <c r="AY100" i="1"/>
  <c r="AV100" i="1"/>
  <c r="AW100" i="1" s="1"/>
  <c r="AU100" i="1"/>
  <c r="AQ100" i="1"/>
  <c r="AR100" i="1" s="1"/>
  <c r="AS100" i="1" s="1"/>
  <c r="AM100" i="1"/>
  <c r="AN100" i="1" s="1"/>
  <c r="AO100" i="1" s="1"/>
  <c r="AH100" i="1"/>
  <c r="Y100" i="1"/>
  <c r="T100" i="1"/>
  <c r="S100" i="1"/>
  <c r="R100" i="1"/>
  <c r="Q100" i="1"/>
  <c r="P100" i="1"/>
  <c r="U100" i="1" s="1"/>
  <c r="AC100" i="1" s="1"/>
  <c r="O100" i="1"/>
  <c r="CI99" i="1"/>
  <c r="CH99" i="1"/>
  <c r="CG99" i="1"/>
  <c r="CF99" i="1"/>
  <c r="BW99" i="1"/>
  <c r="BV99" i="1"/>
  <c r="BO99" i="1"/>
  <c r="BP99" i="1" s="1"/>
  <c r="BQ99" i="1" s="1"/>
  <c r="BT99" i="1" s="1"/>
  <c r="CD99" i="1" s="1"/>
  <c r="BL99" i="1"/>
  <c r="BM99" i="1" s="1"/>
  <c r="BN99" i="1" s="1"/>
  <c r="BH99" i="1"/>
  <c r="BI99" i="1" s="1"/>
  <c r="BJ99" i="1" s="1"/>
  <c r="BD99" i="1"/>
  <c r="BC99" i="1"/>
  <c r="AZ99" i="1"/>
  <c r="BA99" i="1" s="1"/>
  <c r="AY99" i="1"/>
  <c r="AU99" i="1"/>
  <c r="AV99" i="1" s="1"/>
  <c r="AW99" i="1" s="1"/>
  <c r="AQ99" i="1"/>
  <c r="AR99" i="1" s="1"/>
  <c r="AS99" i="1" s="1"/>
  <c r="AM99" i="1"/>
  <c r="AN99" i="1" s="1"/>
  <c r="AO99" i="1" s="1"/>
  <c r="AH99" i="1"/>
  <c r="Y99" i="1"/>
  <c r="T99" i="1"/>
  <c r="S99" i="1"/>
  <c r="R99" i="1"/>
  <c r="Q99" i="1"/>
  <c r="P99" i="1"/>
  <c r="O99" i="1"/>
  <c r="W99" i="1" s="1"/>
  <c r="AG99" i="1" s="1"/>
  <c r="AI99" i="1" s="1"/>
  <c r="AJ99" i="1" s="1"/>
  <c r="AK99" i="1" s="1"/>
  <c r="CI98" i="1"/>
  <c r="CH98" i="1"/>
  <c r="CG98" i="1"/>
  <c r="CF98" i="1"/>
  <c r="BV98" i="1"/>
  <c r="BO98" i="1"/>
  <c r="BP98" i="1" s="1"/>
  <c r="BQ98" i="1" s="1"/>
  <c r="BT98" i="1" s="1"/>
  <c r="BL98" i="1"/>
  <c r="BM98" i="1" s="1"/>
  <c r="BN98" i="1" s="1"/>
  <c r="BI98" i="1"/>
  <c r="BJ98" i="1" s="1"/>
  <c r="BH98" i="1"/>
  <c r="BD98" i="1"/>
  <c r="BE98" i="1" s="1"/>
  <c r="BF98" i="1" s="1"/>
  <c r="BC98" i="1"/>
  <c r="AY98" i="1"/>
  <c r="AZ98" i="1" s="1"/>
  <c r="BA98" i="1" s="1"/>
  <c r="AU98" i="1"/>
  <c r="AV98" i="1" s="1"/>
  <c r="AW98" i="1" s="1"/>
  <c r="AS98" i="1"/>
  <c r="AQ98" i="1"/>
  <c r="AR98" i="1" s="1"/>
  <c r="AN98" i="1"/>
  <c r="AO98" i="1" s="1"/>
  <c r="AM98" i="1"/>
  <c r="AH98" i="1"/>
  <c r="Y98" i="1"/>
  <c r="T98" i="1"/>
  <c r="S98" i="1"/>
  <c r="R98" i="1"/>
  <c r="Q98" i="1"/>
  <c r="AA98" i="1" s="1"/>
  <c r="AB98" i="1" s="1"/>
  <c r="P98" i="1"/>
  <c r="O98" i="1"/>
  <c r="W98" i="1" s="1"/>
  <c r="AG98" i="1" s="1"/>
  <c r="AI98" i="1" s="1"/>
  <c r="AJ98" i="1" s="1"/>
  <c r="AK98" i="1" s="1"/>
  <c r="CI97" i="1"/>
  <c r="CH97" i="1"/>
  <c r="CG97" i="1"/>
  <c r="CF97" i="1"/>
  <c r="BW97" i="1"/>
  <c r="BV97" i="1"/>
  <c r="BO97" i="1"/>
  <c r="BP97" i="1" s="1"/>
  <c r="BQ97" i="1" s="1"/>
  <c r="BL97" i="1"/>
  <c r="BM97" i="1" s="1"/>
  <c r="BN97" i="1" s="1"/>
  <c r="BH97" i="1"/>
  <c r="BI97" i="1" s="1"/>
  <c r="BJ97" i="1" s="1"/>
  <c r="BD97" i="1"/>
  <c r="BC97" i="1"/>
  <c r="BE97" i="1" s="1"/>
  <c r="BF97" i="1" s="1"/>
  <c r="AZ97" i="1"/>
  <c r="BA97" i="1" s="1"/>
  <c r="AY97" i="1"/>
  <c r="AU97" i="1"/>
  <c r="AV97" i="1" s="1"/>
  <c r="AW97" i="1" s="1"/>
  <c r="AQ97" i="1"/>
  <c r="AR97" i="1" s="1"/>
  <c r="AS97" i="1" s="1"/>
  <c r="AM97" i="1"/>
  <c r="AN97" i="1" s="1"/>
  <c r="AO97" i="1" s="1"/>
  <c r="AH97" i="1"/>
  <c r="Y97" i="1"/>
  <c r="T97" i="1"/>
  <c r="S97" i="1"/>
  <c r="R97" i="1"/>
  <c r="Q97" i="1"/>
  <c r="P97" i="1"/>
  <c r="O97" i="1"/>
  <c r="CI96" i="1"/>
  <c r="CH96" i="1"/>
  <c r="CG96" i="1"/>
  <c r="CF96" i="1"/>
  <c r="BV96" i="1"/>
  <c r="BW96" i="1" s="1"/>
  <c r="BO96" i="1"/>
  <c r="BP96" i="1" s="1"/>
  <c r="BQ96" i="1" s="1"/>
  <c r="BT96" i="1" s="1"/>
  <c r="CD96" i="1" s="1"/>
  <c r="BL96" i="1"/>
  <c r="BM96" i="1" s="1"/>
  <c r="BN96" i="1" s="1"/>
  <c r="BH96" i="1"/>
  <c r="BI96" i="1" s="1"/>
  <c r="BJ96" i="1" s="1"/>
  <c r="BF96" i="1"/>
  <c r="BD96" i="1"/>
  <c r="BE96" i="1" s="1"/>
  <c r="BC96" i="1"/>
  <c r="AY96" i="1"/>
  <c r="AZ96" i="1" s="1"/>
  <c r="BA96" i="1" s="1"/>
  <c r="AU96" i="1"/>
  <c r="AV96" i="1" s="1"/>
  <c r="AW96" i="1" s="1"/>
  <c r="AQ96" i="1"/>
  <c r="AR96" i="1" s="1"/>
  <c r="AS96" i="1" s="1"/>
  <c r="AN96" i="1"/>
  <c r="AO96" i="1" s="1"/>
  <c r="AM96" i="1"/>
  <c r="AH96" i="1"/>
  <c r="Y96" i="1"/>
  <c r="T96" i="1"/>
  <c r="S96" i="1"/>
  <c r="R96" i="1"/>
  <c r="Q96" i="1"/>
  <c r="P96" i="1"/>
  <c r="O96" i="1"/>
  <c r="CI95" i="1"/>
  <c r="CH95" i="1"/>
  <c r="CG95" i="1"/>
  <c r="CF95" i="1"/>
  <c r="BW95" i="1"/>
  <c r="BV95" i="1"/>
  <c r="BO95" i="1"/>
  <c r="BP95" i="1" s="1"/>
  <c r="BQ95" i="1" s="1"/>
  <c r="BT95" i="1" s="1"/>
  <c r="BL95" i="1"/>
  <c r="BM95" i="1" s="1"/>
  <c r="BN95" i="1" s="1"/>
  <c r="BH95" i="1"/>
  <c r="BI95" i="1" s="1"/>
  <c r="BJ95" i="1" s="1"/>
  <c r="BE95" i="1"/>
  <c r="BF95" i="1" s="1"/>
  <c r="BD95" i="1"/>
  <c r="BC95" i="1"/>
  <c r="AZ95" i="1"/>
  <c r="BA95" i="1" s="1"/>
  <c r="AY95" i="1"/>
  <c r="AU95" i="1"/>
  <c r="AV95" i="1" s="1"/>
  <c r="AW95" i="1" s="1"/>
  <c r="AQ95" i="1"/>
  <c r="AR95" i="1" s="1"/>
  <c r="AS95" i="1" s="1"/>
  <c r="AO95" i="1"/>
  <c r="AM95" i="1"/>
  <c r="AN95" i="1" s="1"/>
  <c r="AH95" i="1"/>
  <c r="Y95" i="1"/>
  <c r="T95" i="1"/>
  <c r="S95" i="1"/>
  <c r="R95" i="1"/>
  <c r="Q95" i="1"/>
  <c r="U95" i="1" s="1"/>
  <c r="AC95" i="1" s="1"/>
  <c r="P95" i="1"/>
  <c r="O95" i="1"/>
  <c r="W95" i="1" s="1"/>
  <c r="AG95" i="1" s="1"/>
  <c r="CI94" i="1"/>
  <c r="CH94" i="1"/>
  <c r="CG94" i="1"/>
  <c r="CF94" i="1"/>
  <c r="BV94" i="1"/>
  <c r="BP94" i="1"/>
  <c r="BQ94" i="1" s="1"/>
  <c r="BO94" i="1"/>
  <c r="BL94" i="1"/>
  <c r="BM94" i="1" s="1"/>
  <c r="BN94" i="1" s="1"/>
  <c r="BH94" i="1"/>
  <c r="BI94" i="1" s="1"/>
  <c r="BJ94" i="1" s="1"/>
  <c r="BD94" i="1"/>
  <c r="BC94" i="1"/>
  <c r="AY94" i="1"/>
  <c r="AZ94" i="1" s="1"/>
  <c r="BA94" i="1" s="1"/>
  <c r="AW94" i="1"/>
  <c r="AU94" i="1"/>
  <c r="AV94" i="1" s="1"/>
  <c r="AS94" i="1"/>
  <c r="AQ94" i="1"/>
  <c r="AR94" i="1" s="1"/>
  <c r="AM94" i="1"/>
  <c r="AN94" i="1" s="1"/>
  <c r="AO94" i="1" s="1"/>
  <c r="AH94" i="1"/>
  <c r="Y94" i="1"/>
  <c r="T94" i="1"/>
  <c r="S94" i="1"/>
  <c r="R94" i="1"/>
  <c r="Q94" i="1"/>
  <c r="V94" i="1" s="1"/>
  <c r="P94" i="1"/>
  <c r="O94" i="1"/>
  <c r="CI93" i="1"/>
  <c r="CH93" i="1"/>
  <c r="CG93" i="1"/>
  <c r="CF93" i="1"/>
  <c r="BV93" i="1"/>
  <c r="BW93" i="1" s="1"/>
  <c r="BO93" i="1"/>
  <c r="BP93" i="1" s="1"/>
  <c r="BQ93" i="1" s="1"/>
  <c r="BT93" i="1" s="1"/>
  <c r="CD93" i="1" s="1"/>
  <c r="BM93" i="1"/>
  <c r="BN93" i="1" s="1"/>
  <c r="BL93" i="1"/>
  <c r="BH93" i="1"/>
  <c r="BI93" i="1" s="1"/>
  <c r="BJ93" i="1" s="1"/>
  <c r="BD93" i="1"/>
  <c r="BC93" i="1"/>
  <c r="AZ93" i="1"/>
  <c r="BA93" i="1" s="1"/>
  <c r="AY93" i="1"/>
  <c r="AW93" i="1"/>
  <c r="AU93" i="1"/>
  <c r="AV93" i="1" s="1"/>
  <c r="AQ93" i="1"/>
  <c r="AR93" i="1" s="1"/>
  <c r="AS93" i="1" s="1"/>
  <c r="AM93" i="1"/>
  <c r="AN93" i="1" s="1"/>
  <c r="AO93" i="1" s="1"/>
  <c r="AH93" i="1"/>
  <c r="Y93" i="1"/>
  <c r="T93" i="1"/>
  <c r="S93" i="1"/>
  <c r="R93" i="1"/>
  <c r="Q93" i="1"/>
  <c r="P93" i="1"/>
  <c r="O93" i="1"/>
  <c r="CI92" i="1"/>
  <c r="CH92" i="1"/>
  <c r="CG92" i="1"/>
  <c r="CF92" i="1"/>
  <c r="BV92" i="1"/>
  <c r="BP92" i="1"/>
  <c r="BQ92" i="1" s="1"/>
  <c r="BO92" i="1"/>
  <c r="BL92" i="1"/>
  <c r="BM92" i="1" s="1"/>
  <c r="BN92" i="1" s="1"/>
  <c r="BH92" i="1"/>
  <c r="BI92" i="1" s="1"/>
  <c r="BJ92" i="1" s="1"/>
  <c r="BD92" i="1"/>
  <c r="BE92" i="1" s="1"/>
  <c r="BF92" i="1" s="1"/>
  <c r="BC92" i="1"/>
  <c r="AY92" i="1"/>
  <c r="AZ92" i="1" s="1"/>
  <c r="BA92" i="1" s="1"/>
  <c r="AV92" i="1"/>
  <c r="AW92" i="1" s="1"/>
  <c r="AU92" i="1"/>
  <c r="AQ92" i="1"/>
  <c r="AR92" i="1" s="1"/>
  <c r="AS92" i="1" s="1"/>
  <c r="AM92" i="1"/>
  <c r="AN92" i="1" s="1"/>
  <c r="AO92" i="1" s="1"/>
  <c r="AH92" i="1"/>
  <c r="AA92" i="1"/>
  <c r="AB92" i="1" s="1"/>
  <c r="Y92" i="1"/>
  <c r="T92" i="1"/>
  <c r="S92" i="1"/>
  <c r="R92" i="1"/>
  <c r="Q92" i="1"/>
  <c r="P92" i="1"/>
  <c r="U92" i="1" s="1"/>
  <c r="AC92" i="1" s="1"/>
  <c r="AE92" i="1" s="1"/>
  <c r="AF92" i="1" s="1"/>
  <c r="O92" i="1"/>
  <c r="CI91" i="1"/>
  <c r="CH91" i="1"/>
  <c r="CG91" i="1"/>
  <c r="CF91" i="1"/>
  <c r="BV91" i="1"/>
  <c r="BW91" i="1" s="1"/>
  <c r="BO91" i="1"/>
  <c r="BP91" i="1" s="1"/>
  <c r="BQ91" i="1" s="1"/>
  <c r="BM91" i="1"/>
  <c r="BN91" i="1" s="1"/>
  <c r="BL91" i="1"/>
  <c r="BH91" i="1"/>
  <c r="BI91" i="1" s="1"/>
  <c r="BJ91" i="1" s="1"/>
  <c r="BD91" i="1"/>
  <c r="BC91" i="1"/>
  <c r="BE91" i="1" s="1"/>
  <c r="BF91" i="1" s="1"/>
  <c r="AZ91" i="1"/>
  <c r="BA91" i="1" s="1"/>
  <c r="AY91" i="1"/>
  <c r="AU91" i="1"/>
  <c r="AV91" i="1" s="1"/>
  <c r="AW91" i="1" s="1"/>
  <c r="AR91" i="1"/>
  <c r="AS91" i="1" s="1"/>
  <c r="AQ91" i="1"/>
  <c r="AM91" i="1"/>
  <c r="AN91" i="1" s="1"/>
  <c r="AO91" i="1" s="1"/>
  <c r="AH91" i="1"/>
  <c r="Y91" i="1"/>
  <c r="T91" i="1"/>
  <c r="S91" i="1"/>
  <c r="R91" i="1"/>
  <c r="Q91" i="1"/>
  <c r="U91" i="1" s="1"/>
  <c r="AC91" i="1" s="1"/>
  <c r="P91" i="1"/>
  <c r="O91" i="1"/>
  <c r="CI90" i="1"/>
  <c r="CH90" i="1"/>
  <c r="CG90" i="1"/>
  <c r="CF90" i="1"/>
  <c r="BV90" i="1"/>
  <c r="BW90" i="1" s="1"/>
  <c r="BP90" i="1"/>
  <c r="BQ90" i="1" s="1"/>
  <c r="BT90" i="1" s="1"/>
  <c r="CD90" i="1" s="1"/>
  <c r="BO90" i="1"/>
  <c r="BL90" i="1"/>
  <c r="BM90" i="1" s="1"/>
  <c r="BN90" i="1" s="1"/>
  <c r="BH90" i="1"/>
  <c r="BI90" i="1" s="1"/>
  <c r="BJ90" i="1" s="1"/>
  <c r="BD90" i="1"/>
  <c r="BE90" i="1" s="1"/>
  <c r="BF90" i="1" s="1"/>
  <c r="BC90" i="1"/>
  <c r="AY90" i="1"/>
  <c r="AZ90" i="1" s="1"/>
  <c r="BA90" i="1" s="1"/>
  <c r="AV90" i="1"/>
  <c r="AW90" i="1" s="1"/>
  <c r="AU90" i="1"/>
  <c r="AQ90" i="1"/>
  <c r="AR90" i="1" s="1"/>
  <c r="AS90" i="1" s="1"/>
  <c r="AM90" i="1"/>
  <c r="AN90" i="1" s="1"/>
  <c r="AO90" i="1" s="1"/>
  <c r="AH90" i="1"/>
  <c r="Y90" i="1"/>
  <c r="T90" i="1"/>
  <c r="S90" i="1"/>
  <c r="R90" i="1"/>
  <c r="Q90" i="1"/>
  <c r="P90" i="1"/>
  <c r="O90" i="1"/>
  <c r="W90" i="1" s="1"/>
  <c r="AG90" i="1" s="1"/>
  <c r="AI90" i="1" s="1"/>
  <c r="AJ90" i="1" s="1"/>
  <c r="AK90" i="1" s="1"/>
  <c r="CI89" i="1"/>
  <c r="CH89" i="1"/>
  <c r="CG89" i="1"/>
  <c r="CF89" i="1"/>
  <c r="BW89" i="1"/>
  <c r="BV89" i="1"/>
  <c r="BO89" i="1"/>
  <c r="BP89" i="1" s="1"/>
  <c r="BQ89" i="1" s="1"/>
  <c r="BM89" i="1"/>
  <c r="BN89" i="1" s="1"/>
  <c r="BL89" i="1"/>
  <c r="BH89" i="1"/>
  <c r="BI89" i="1" s="1"/>
  <c r="BJ89" i="1" s="1"/>
  <c r="BD89" i="1"/>
  <c r="BE89" i="1" s="1"/>
  <c r="BF89" i="1" s="1"/>
  <c r="BC89" i="1"/>
  <c r="AZ89" i="1"/>
  <c r="BA89" i="1" s="1"/>
  <c r="AY89" i="1"/>
  <c r="AU89" i="1"/>
  <c r="AV89" i="1" s="1"/>
  <c r="AW89" i="1" s="1"/>
  <c r="AR89" i="1"/>
  <c r="AS89" i="1" s="1"/>
  <c r="AQ89" i="1"/>
  <c r="AM89" i="1"/>
  <c r="AN89" i="1" s="1"/>
  <c r="AO89" i="1" s="1"/>
  <c r="AH89" i="1"/>
  <c r="Y89" i="1"/>
  <c r="T89" i="1"/>
  <c r="S89" i="1"/>
  <c r="R89" i="1"/>
  <c r="Q89" i="1"/>
  <c r="P89" i="1"/>
  <c r="O89" i="1"/>
  <c r="CI88" i="1"/>
  <c r="CH88" i="1"/>
  <c r="CG88" i="1"/>
  <c r="CF88" i="1"/>
  <c r="BV88" i="1"/>
  <c r="BP88" i="1"/>
  <c r="BQ88" i="1" s="1"/>
  <c r="BO88" i="1"/>
  <c r="BL88" i="1"/>
  <c r="BM88" i="1" s="1"/>
  <c r="BN88" i="1" s="1"/>
  <c r="BI88" i="1"/>
  <c r="BJ88" i="1" s="1"/>
  <c r="BH88" i="1"/>
  <c r="BD88" i="1"/>
  <c r="BE88" i="1" s="1"/>
  <c r="BF88" i="1" s="1"/>
  <c r="BC88" i="1"/>
  <c r="AY88" i="1"/>
  <c r="AZ88" i="1" s="1"/>
  <c r="BA88" i="1" s="1"/>
  <c r="AV88" i="1"/>
  <c r="AW88" i="1" s="1"/>
  <c r="AU88" i="1"/>
  <c r="AQ88" i="1"/>
  <c r="AR88" i="1" s="1"/>
  <c r="AS88" i="1" s="1"/>
  <c r="AN88" i="1"/>
  <c r="AO88" i="1" s="1"/>
  <c r="AM88" i="1"/>
  <c r="AH88" i="1"/>
  <c r="Y88" i="1"/>
  <c r="T88" i="1"/>
  <c r="S88" i="1"/>
  <c r="R88" i="1"/>
  <c r="Q88" i="1"/>
  <c r="AA88" i="1" s="1"/>
  <c r="AB88" i="1" s="1"/>
  <c r="P88" i="1"/>
  <c r="O88" i="1"/>
  <c r="CI87" i="1"/>
  <c r="CH87" i="1"/>
  <c r="CG87" i="1"/>
  <c r="CF87" i="1"/>
  <c r="BW87" i="1"/>
  <c r="BV87" i="1"/>
  <c r="BO87" i="1"/>
  <c r="BP87" i="1" s="1"/>
  <c r="BQ87" i="1" s="1"/>
  <c r="BL87" i="1"/>
  <c r="BM87" i="1" s="1"/>
  <c r="BN87" i="1" s="1"/>
  <c r="BH87" i="1"/>
  <c r="BI87" i="1" s="1"/>
  <c r="BJ87" i="1" s="1"/>
  <c r="BD87" i="1"/>
  <c r="BC87" i="1"/>
  <c r="AZ87" i="1"/>
  <c r="BA87" i="1" s="1"/>
  <c r="AY87" i="1"/>
  <c r="AU87" i="1"/>
  <c r="AV87" i="1" s="1"/>
  <c r="AW87" i="1" s="1"/>
  <c r="AQ87" i="1"/>
  <c r="AR87" i="1" s="1"/>
  <c r="AS87" i="1" s="1"/>
  <c r="AM87" i="1"/>
  <c r="AN87" i="1" s="1"/>
  <c r="AO87" i="1" s="1"/>
  <c r="AH87" i="1"/>
  <c r="Y87" i="1"/>
  <c r="T87" i="1"/>
  <c r="S87" i="1"/>
  <c r="R87" i="1"/>
  <c r="Q87" i="1"/>
  <c r="P87" i="1"/>
  <c r="O87" i="1"/>
  <c r="CI86" i="1"/>
  <c r="CH86" i="1"/>
  <c r="CG86" i="1"/>
  <c r="CF86" i="1"/>
  <c r="BV86" i="1"/>
  <c r="BW86" i="1" s="1"/>
  <c r="BO86" i="1"/>
  <c r="BP86" i="1" s="1"/>
  <c r="BQ86" i="1" s="1"/>
  <c r="BT86" i="1" s="1"/>
  <c r="CD86" i="1" s="1"/>
  <c r="BL86" i="1"/>
  <c r="BM86" i="1" s="1"/>
  <c r="BN86" i="1" s="1"/>
  <c r="BH86" i="1"/>
  <c r="BI86" i="1" s="1"/>
  <c r="BJ86" i="1" s="1"/>
  <c r="BD86" i="1"/>
  <c r="BC86" i="1"/>
  <c r="BE86" i="1" s="1"/>
  <c r="BF86" i="1" s="1"/>
  <c r="AY86" i="1"/>
  <c r="AZ86" i="1" s="1"/>
  <c r="BA86" i="1" s="1"/>
  <c r="AV86" i="1"/>
  <c r="AW86" i="1" s="1"/>
  <c r="AU86" i="1"/>
  <c r="AQ86" i="1"/>
  <c r="AR86" i="1" s="1"/>
  <c r="AS86" i="1" s="1"/>
  <c r="AN86" i="1"/>
  <c r="AO86" i="1" s="1"/>
  <c r="AM86" i="1"/>
  <c r="AH86" i="1"/>
  <c r="Y86" i="1"/>
  <c r="T86" i="1"/>
  <c r="S86" i="1"/>
  <c r="R86" i="1"/>
  <c r="Q86" i="1"/>
  <c r="P86" i="1"/>
  <c r="O86" i="1"/>
  <c r="CI85" i="1"/>
  <c r="CH85" i="1"/>
  <c r="CG85" i="1"/>
  <c r="CF85" i="1"/>
  <c r="BV85" i="1"/>
  <c r="CE85" i="1" s="1"/>
  <c r="BO85" i="1"/>
  <c r="BP85" i="1" s="1"/>
  <c r="BQ85" i="1" s="1"/>
  <c r="BL85" i="1"/>
  <c r="BM85" i="1" s="1"/>
  <c r="BN85" i="1" s="1"/>
  <c r="BH85" i="1"/>
  <c r="BI85" i="1" s="1"/>
  <c r="BJ85" i="1" s="1"/>
  <c r="BD85" i="1"/>
  <c r="BC85" i="1"/>
  <c r="BE85" i="1" s="1"/>
  <c r="BF85" i="1" s="1"/>
  <c r="AZ85" i="1"/>
  <c r="BA85" i="1" s="1"/>
  <c r="AY85" i="1"/>
  <c r="AU85" i="1"/>
  <c r="AV85" i="1" s="1"/>
  <c r="AW85" i="1" s="1"/>
  <c r="AS85" i="1"/>
  <c r="AR85" i="1"/>
  <c r="AQ85" i="1"/>
  <c r="AM85" i="1"/>
  <c r="AN85" i="1" s="1"/>
  <c r="AO85" i="1" s="1"/>
  <c r="AH85" i="1"/>
  <c r="Y85" i="1"/>
  <c r="T85" i="1"/>
  <c r="S85" i="1"/>
  <c r="R85" i="1"/>
  <c r="Q85" i="1"/>
  <c r="P85" i="1"/>
  <c r="O85" i="1"/>
  <c r="CI84" i="1"/>
  <c r="CH84" i="1"/>
  <c r="CG84" i="1"/>
  <c r="CF84" i="1"/>
  <c r="BV84" i="1"/>
  <c r="BP84" i="1"/>
  <c r="BQ84" i="1" s="1"/>
  <c r="BO84" i="1"/>
  <c r="BL84" i="1"/>
  <c r="BM84" i="1" s="1"/>
  <c r="BN84" i="1" s="1"/>
  <c r="BI84" i="1"/>
  <c r="BJ84" i="1" s="1"/>
  <c r="BH84" i="1"/>
  <c r="BD84" i="1"/>
  <c r="BE84" i="1" s="1"/>
  <c r="BF84" i="1" s="1"/>
  <c r="BC84" i="1"/>
  <c r="AY84" i="1"/>
  <c r="AZ84" i="1" s="1"/>
  <c r="BA84" i="1" s="1"/>
  <c r="AV84" i="1"/>
  <c r="AW84" i="1" s="1"/>
  <c r="AU84" i="1"/>
  <c r="AQ84" i="1"/>
  <c r="AR84" i="1" s="1"/>
  <c r="AS84" i="1" s="1"/>
  <c r="AN84" i="1"/>
  <c r="AO84" i="1" s="1"/>
  <c r="AM84" i="1"/>
  <c r="AH84" i="1"/>
  <c r="Y84" i="1"/>
  <c r="T84" i="1"/>
  <c r="S84" i="1"/>
  <c r="R84" i="1"/>
  <c r="Q84" i="1"/>
  <c r="AA84" i="1" s="1"/>
  <c r="AB84" i="1" s="1"/>
  <c r="P84" i="1"/>
  <c r="O84" i="1"/>
  <c r="CI83" i="1"/>
  <c r="CH83" i="1"/>
  <c r="CG83" i="1"/>
  <c r="CF83" i="1"/>
  <c r="BW83" i="1"/>
  <c r="BV83" i="1"/>
  <c r="BO83" i="1"/>
  <c r="BP83" i="1" s="1"/>
  <c r="BQ83" i="1" s="1"/>
  <c r="BL83" i="1"/>
  <c r="BM83" i="1" s="1"/>
  <c r="BN83" i="1" s="1"/>
  <c r="BH83" i="1"/>
  <c r="BI83" i="1" s="1"/>
  <c r="BJ83" i="1" s="1"/>
  <c r="BE83" i="1"/>
  <c r="BF83" i="1" s="1"/>
  <c r="BD83" i="1"/>
  <c r="BC83" i="1"/>
  <c r="AZ83" i="1"/>
  <c r="BA83" i="1" s="1"/>
  <c r="AY83" i="1"/>
  <c r="AU83" i="1"/>
  <c r="AV83" i="1" s="1"/>
  <c r="AW83" i="1" s="1"/>
  <c r="AR83" i="1"/>
  <c r="AS83" i="1" s="1"/>
  <c r="AQ83" i="1"/>
  <c r="AM83" i="1"/>
  <c r="AN83" i="1" s="1"/>
  <c r="AO83" i="1" s="1"/>
  <c r="AH83" i="1"/>
  <c r="Y83" i="1"/>
  <c r="T83" i="1"/>
  <c r="S83" i="1"/>
  <c r="R83" i="1"/>
  <c r="Q83" i="1"/>
  <c r="U83" i="1" s="1"/>
  <c r="AC83" i="1" s="1"/>
  <c r="P83" i="1"/>
  <c r="O83" i="1"/>
  <c r="CI82" i="1"/>
  <c r="CH82" i="1"/>
  <c r="CG82" i="1"/>
  <c r="CF82" i="1"/>
  <c r="BV82" i="1"/>
  <c r="BW82" i="1" s="1"/>
  <c r="BP82" i="1"/>
  <c r="BQ82" i="1" s="1"/>
  <c r="BO82" i="1"/>
  <c r="BL82" i="1"/>
  <c r="BM82" i="1" s="1"/>
  <c r="BN82" i="1" s="1"/>
  <c r="BH82" i="1"/>
  <c r="BI82" i="1" s="1"/>
  <c r="BJ82" i="1" s="1"/>
  <c r="BD82" i="1"/>
  <c r="BE82" i="1" s="1"/>
  <c r="BF82" i="1" s="1"/>
  <c r="BC82" i="1"/>
  <c r="AY82" i="1"/>
  <c r="AZ82" i="1" s="1"/>
  <c r="BA82" i="1" s="1"/>
  <c r="AV82" i="1"/>
  <c r="AW82" i="1" s="1"/>
  <c r="AU82" i="1"/>
  <c r="AQ82" i="1"/>
  <c r="AR82" i="1" s="1"/>
  <c r="AS82" i="1" s="1"/>
  <c r="AM82" i="1"/>
  <c r="AN82" i="1" s="1"/>
  <c r="AO82" i="1" s="1"/>
  <c r="AH82" i="1"/>
  <c r="Y82" i="1"/>
  <c r="T82" i="1"/>
  <c r="S82" i="1"/>
  <c r="R82" i="1"/>
  <c r="Q82" i="1"/>
  <c r="P82" i="1"/>
  <c r="O82" i="1"/>
  <c r="W82" i="1" s="1"/>
  <c r="AG82" i="1" s="1"/>
  <c r="AI82" i="1" s="1"/>
  <c r="AJ82" i="1" s="1"/>
  <c r="AK82" i="1" s="1"/>
  <c r="CI81" i="1"/>
  <c r="CH81" i="1"/>
  <c r="CG81" i="1"/>
  <c r="CF81" i="1"/>
  <c r="BW81" i="1"/>
  <c r="BV81" i="1"/>
  <c r="BO81" i="1"/>
  <c r="BP81" i="1" s="1"/>
  <c r="BQ81" i="1" s="1"/>
  <c r="BM81" i="1"/>
  <c r="BN81" i="1" s="1"/>
  <c r="BL81" i="1"/>
  <c r="BH81" i="1"/>
  <c r="BI81" i="1" s="1"/>
  <c r="BJ81" i="1" s="1"/>
  <c r="BD81" i="1"/>
  <c r="BE81" i="1" s="1"/>
  <c r="BF81" i="1" s="1"/>
  <c r="BC81" i="1"/>
  <c r="AZ81" i="1"/>
  <c r="BA81" i="1" s="1"/>
  <c r="AY81" i="1"/>
  <c r="AU81" i="1"/>
  <c r="AV81" i="1" s="1"/>
  <c r="AW81" i="1" s="1"/>
  <c r="AS81" i="1"/>
  <c r="AR81" i="1"/>
  <c r="AQ81" i="1"/>
  <c r="AM81" i="1"/>
  <c r="AN81" i="1" s="1"/>
  <c r="AO81" i="1" s="1"/>
  <c r="AH81" i="1"/>
  <c r="Y81" i="1"/>
  <c r="T81" i="1"/>
  <c r="S81" i="1"/>
  <c r="R81" i="1"/>
  <c r="Q81" i="1"/>
  <c r="P81" i="1"/>
  <c r="O81" i="1"/>
  <c r="W81" i="1" s="1"/>
  <c r="AG81" i="1" s="1"/>
  <c r="CI80" i="1"/>
  <c r="CH80" i="1"/>
  <c r="CG80" i="1"/>
  <c r="CF80" i="1"/>
  <c r="BV80" i="1"/>
  <c r="BO80" i="1"/>
  <c r="BP80" i="1" s="1"/>
  <c r="BQ80" i="1" s="1"/>
  <c r="BL80" i="1"/>
  <c r="BM80" i="1" s="1"/>
  <c r="BN80" i="1" s="1"/>
  <c r="BI80" i="1"/>
  <c r="BJ80" i="1" s="1"/>
  <c r="BH80" i="1"/>
  <c r="BD80" i="1"/>
  <c r="BC80" i="1"/>
  <c r="AY80" i="1"/>
  <c r="AZ80" i="1" s="1"/>
  <c r="BA80" i="1" s="1"/>
  <c r="AU80" i="1"/>
  <c r="AV80" i="1" s="1"/>
  <c r="AW80" i="1" s="1"/>
  <c r="AQ80" i="1"/>
  <c r="AR80" i="1" s="1"/>
  <c r="AS80" i="1" s="1"/>
  <c r="AN80" i="1"/>
  <c r="AO80" i="1" s="1"/>
  <c r="AM80" i="1"/>
  <c r="AH80" i="1"/>
  <c r="AA80" i="1"/>
  <c r="AB80" i="1" s="1"/>
  <c r="Y80" i="1"/>
  <c r="T80" i="1"/>
  <c r="S80" i="1"/>
  <c r="R80" i="1"/>
  <c r="Q80" i="1"/>
  <c r="P80" i="1"/>
  <c r="O80" i="1"/>
  <c r="W80" i="1" s="1"/>
  <c r="AG80" i="1" s="1"/>
  <c r="AI80" i="1" s="1"/>
  <c r="AJ80" i="1" s="1"/>
  <c r="AK80" i="1" s="1"/>
  <c r="CI79" i="1"/>
  <c r="CH79" i="1"/>
  <c r="CG79" i="1"/>
  <c r="CF79" i="1"/>
  <c r="BW79" i="1"/>
  <c r="BV79" i="1"/>
  <c r="BO79" i="1"/>
  <c r="BP79" i="1" s="1"/>
  <c r="BQ79" i="1" s="1"/>
  <c r="BM79" i="1"/>
  <c r="BN79" i="1" s="1"/>
  <c r="BL79" i="1"/>
  <c r="BH79" i="1"/>
  <c r="BI79" i="1" s="1"/>
  <c r="BJ79" i="1" s="1"/>
  <c r="BD79" i="1"/>
  <c r="BC79" i="1"/>
  <c r="BE79" i="1" s="1"/>
  <c r="BF79" i="1" s="1"/>
  <c r="AZ79" i="1"/>
  <c r="BA79" i="1" s="1"/>
  <c r="AY79" i="1"/>
  <c r="AU79" i="1"/>
  <c r="AV79" i="1" s="1"/>
  <c r="AW79" i="1" s="1"/>
  <c r="AR79" i="1"/>
  <c r="AS79" i="1" s="1"/>
  <c r="AQ79" i="1"/>
  <c r="AM79" i="1"/>
  <c r="AN79" i="1" s="1"/>
  <c r="AO79" i="1" s="1"/>
  <c r="AH79" i="1"/>
  <c r="Y79" i="1"/>
  <c r="T79" i="1"/>
  <c r="S79" i="1"/>
  <c r="R79" i="1"/>
  <c r="Q79" i="1"/>
  <c r="U79" i="1" s="1"/>
  <c r="AC79" i="1" s="1"/>
  <c r="P79" i="1"/>
  <c r="O79" i="1"/>
  <c r="CI78" i="1"/>
  <c r="CH78" i="1"/>
  <c r="CG78" i="1"/>
  <c r="CF78" i="1"/>
  <c r="BV78" i="1"/>
  <c r="BW78" i="1" s="1"/>
  <c r="BP78" i="1"/>
  <c r="BQ78" i="1" s="1"/>
  <c r="BT78" i="1" s="1"/>
  <c r="BO78" i="1"/>
  <c r="BL78" i="1"/>
  <c r="BM78" i="1" s="1"/>
  <c r="BN78" i="1" s="1"/>
  <c r="BH78" i="1"/>
  <c r="BI78" i="1" s="1"/>
  <c r="BJ78" i="1" s="1"/>
  <c r="BD78" i="1"/>
  <c r="BE78" i="1" s="1"/>
  <c r="BF78" i="1" s="1"/>
  <c r="BC78" i="1"/>
  <c r="AY78" i="1"/>
  <c r="AZ78" i="1" s="1"/>
  <c r="BA78" i="1" s="1"/>
  <c r="AV78" i="1"/>
  <c r="AW78" i="1" s="1"/>
  <c r="AU78" i="1"/>
  <c r="AQ78" i="1"/>
  <c r="AR78" i="1" s="1"/>
  <c r="AS78" i="1" s="1"/>
  <c r="AM78" i="1"/>
  <c r="AN78" i="1" s="1"/>
  <c r="AO78" i="1" s="1"/>
  <c r="AH78" i="1"/>
  <c r="Y78" i="1"/>
  <c r="T78" i="1"/>
  <c r="S78" i="1"/>
  <c r="R78" i="1"/>
  <c r="Q78" i="1"/>
  <c r="P78" i="1"/>
  <c r="O78" i="1"/>
  <c r="W78" i="1" s="1"/>
  <c r="AG78" i="1" s="1"/>
  <c r="AI78" i="1" s="1"/>
  <c r="AJ78" i="1" s="1"/>
  <c r="AK78" i="1" s="1"/>
  <c r="CI77" i="1"/>
  <c r="CH77" i="1"/>
  <c r="CG77" i="1"/>
  <c r="CF77" i="1"/>
  <c r="BW77" i="1"/>
  <c r="BV77" i="1"/>
  <c r="BO77" i="1"/>
  <c r="BP77" i="1" s="1"/>
  <c r="BQ77" i="1" s="1"/>
  <c r="BM77" i="1"/>
  <c r="BN77" i="1" s="1"/>
  <c r="BL77" i="1"/>
  <c r="BH77" i="1"/>
  <c r="BI77" i="1" s="1"/>
  <c r="BJ77" i="1" s="1"/>
  <c r="BD77" i="1"/>
  <c r="BE77" i="1" s="1"/>
  <c r="BF77" i="1" s="1"/>
  <c r="BC77" i="1"/>
  <c r="AY77" i="1"/>
  <c r="AZ77" i="1" s="1"/>
  <c r="BA77" i="1" s="1"/>
  <c r="AU77" i="1"/>
  <c r="AV77" i="1" s="1"/>
  <c r="AW77" i="1" s="1"/>
  <c r="AR77" i="1"/>
  <c r="AS77" i="1" s="1"/>
  <c r="AQ77" i="1"/>
  <c r="AM77" i="1"/>
  <c r="AN77" i="1" s="1"/>
  <c r="AO77" i="1" s="1"/>
  <c r="AH77" i="1"/>
  <c r="Y77" i="1"/>
  <c r="T77" i="1"/>
  <c r="S77" i="1"/>
  <c r="R77" i="1"/>
  <c r="Q77" i="1"/>
  <c r="P77" i="1"/>
  <c r="O77" i="1"/>
  <c r="W77" i="1" s="1"/>
  <c r="AG77" i="1" s="1"/>
  <c r="CI76" i="1"/>
  <c r="CH76" i="1"/>
  <c r="CG76" i="1"/>
  <c r="CF76" i="1"/>
  <c r="BV76" i="1"/>
  <c r="BO76" i="1"/>
  <c r="BP76" i="1" s="1"/>
  <c r="BQ76" i="1" s="1"/>
  <c r="BL76" i="1"/>
  <c r="BM76" i="1" s="1"/>
  <c r="BN76" i="1" s="1"/>
  <c r="BI76" i="1"/>
  <c r="BJ76" i="1" s="1"/>
  <c r="BH76" i="1"/>
  <c r="BD76" i="1"/>
  <c r="BC76" i="1"/>
  <c r="AY76" i="1"/>
  <c r="AZ76" i="1" s="1"/>
  <c r="BA76" i="1" s="1"/>
  <c r="AU76" i="1"/>
  <c r="AV76" i="1" s="1"/>
  <c r="AW76" i="1" s="1"/>
  <c r="AQ76" i="1"/>
  <c r="AR76" i="1" s="1"/>
  <c r="AS76" i="1" s="1"/>
  <c r="AN76" i="1"/>
  <c r="AO76" i="1" s="1"/>
  <c r="AM76" i="1"/>
  <c r="AH76" i="1"/>
  <c r="Y76" i="1"/>
  <c r="AA76" i="1" s="1"/>
  <c r="AB76" i="1" s="1"/>
  <c r="T76" i="1"/>
  <c r="S76" i="1"/>
  <c r="R76" i="1"/>
  <c r="Q76" i="1"/>
  <c r="P76" i="1"/>
  <c r="O76" i="1"/>
  <c r="W76" i="1" s="1"/>
  <c r="AG76" i="1" s="1"/>
  <c r="AI76" i="1" s="1"/>
  <c r="AJ76" i="1" s="1"/>
  <c r="AK76" i="1" s="1"/>
  <c r="CI75" i="1"/>
  <c r="CH75" i="1"/>
  <c r="CG75" i="1"/>
  <c r="CF75" i="1"/>
  <c r="BW75" i="1"/>
  <c r="BV75" i="1"/>
  <c r="BO75" i="1"/>
  <c r="BP75" i="1" s="1"/>
  <c r="BQ75" i="1" s="1"/>
  <c r="BL75" i="1"/>
  <c r="BM75" i="1" s="1"/>
  <c r="BN75" i="1" s="1"/>
  <c r="BH75" i="1"/>
  <c r="BI75" i="1" s="1"/>
  <c r="BJ75" i="1" s="1"/>
  <c r="BD75" i="1"/>
  <c r="BC75" i="1"/>
  <c r="BE75" i="1" s="1"/>
  <c r="BF75" i="1" s="1"/>
  <c r="AZ75" i="1"/>
  <c r="BA75" i="1" s="1"/>
  <c r="AY75" i="1"/>
  <c r="AU75" i="1"/>
  <c r="AV75" i="1" s="1"/>
  <c r="AW75" i="1" s="1"/>
  <c r="AQ75" i="1"/>
  <c r="AR75" i="1" s="1"/>
  <c r="AS75" i="1" s="1"/>
  <c r="AM75" i="1"/>
  <c r="AN75" i="1" s="1"/>
  <c r="AO75" i="1" s="1"/>
  <c r="AH75" i="1"/>
  <c r="Y75" i="1"/>
  <c r="T75" i="1"/>
  <c r="S75" i="1"/>
  <c r="R75" i="1"/>
  <c r="Q75" i="1"/>
  <c r="P75" i="1"/>
  <c r="O75" i="1"/>
  <c r="CI74" i="1"/>
  <c r="CH74" i="1"/>
  <c r="CG74" i="1"/>
  <c r="CF74" i="1"/>
  <c r="BV74" i="1"/>
  <c r="BW74" i="1" s="1"/>
  <c r="BO74" i="1"/>
  <c r="BP74" i="1" s="1"/>
  <c r="BQ74" i="1" s="1"/>
  <c r="BT74" i="1" s="1"/>
  <c r="CD74" i="1" s="1"/>
  <c r="BL74" i="1"/>
  <c r="BM74" i="1" s="1"/>
  <c r="BN74" i="1" s="1"/>
  <c r="BH74" i="1"/>
  <c r="BI74" i="1" s="1"/>
  <c r="BJ74" i="1" s="1"/>
  <c r="BD74" i="1"/>
  <c r="BE74" i="1" s="1"/>
  <c r="BF74" i="1" s="1"/>
  <c r="BC74" i="1"/>
  <c r="AY74" i="1"/>
  <c r="AZ74" i="1" s="1"/>
  <c r="BA74" i="1" s="1"/>
  <c r="AU74" i="1"/>
  <c r="AV74" i="1" s="1"/>
  <c r="AW74" i="1" s="1"/>
  <c r="AQ74" i="1"/>
  <c r="AR74" i="1" s="1"/>
  <c r="AS74" i="1" s="1"/>
  <c r="AM74" i="1"/>
  <c r="AN74" i="1" s="1"/>
  <c r="AO74" i="1" s="1"/>
  <c r="AH74" i="1"/>
  <c r="Y74" i="1"/>
  <c r="T74" i="1"/>
  <c r="S74" i="1"/>
  <c r="R74" i="1"/>
  <c r="Q74" i="1"/>
  <c r="P74" i="1"/>
  <c r="O74" i="1"/>
  <c r="W74" i="1" s="1"/>
  <c r="AG74" i="1" s="1"/>
  <c r="CI73" i="1"/>
  <c r="CH73" i="1"/>
  <c r="CG73" i="1"/>
  <c r="CF73" i="1"/>
  <c r="BW73" i="1"/>
  <c r="BV73" i="1"/>
  <c r="BO73" i="1"/>
  <c r="BP73" i="1" s="1"/>
  <c r="BQ73" i="1" s="1"/>
  <c r="BL73" i="1"/>
  <c r="BM73" i="1" s="1"/>
  <c r="BN73" i="1" s="1"/>
  <c r="BH73" i="1"/>
  <c r="BI73" i="1" s="1"/>
  <c r="BJ73" i="1" s="1"/>
  <c r="BD73" i="1"/>
  <c r="BE73" i="1" s="1"/>
  <c r="BF73" i="1" s="1"/>
  <c r="BC73" i="1"/>
  <c r="AY73" i="1"/>
  <c r="AZ73" i="1" s="1"/>
  <c r="BA73" i="1" s="1"/>
  <c r="AU73" i="1"/>
  <c r="AV73" i="1" s="1"/>
  <c r="AW73" i="1" s="1"/>
  <c r="AR73" i="1"/>
  <c r="AS73" i="1" s="1"/>
  <c r="AQ73" i="1"/>
  <c r="AM73" i="1"/>
  <c r="AN73" i="1" s="1"/>
  <c r="AO73" i="1" s="1"/>
  <c r="AH73" i="1"/>
  <c r="Y73" i="1"/>
  <c r="T73" i="1"/>
  <c r="S73" i="1"/>
  <c r="R73" i="1"/>
  <c r="Q73" i="1"/>
  <c r="P73" i="1"/>
  <c r="O73" i="1"/>
  <c r="W73" i="1" s="1"/>
  <c r="AG73" i="1" s="1"/>
  <c r="CI72" i="1"/>
  <c r="CH72" i="1"/>
  <c r="CG72" i="1"/>
  <c r="CF72" i="1"/>
  <c r="BV72" i="1"/>
  <c r="BP72" i="1"/>
  <c r="BQ72" i="1" s="1"/>
  <c r="BO72" i="1"/>
  <c r="BL72" i="1"/>
  <c r="BM72" i="1" s="1"/>
  <c r="BN72" i="1" s="1"/>
  <c r="BH72" i="1"/>
  <c r="BI72" i="1" s="1"/>
  <c r="BJ72" i="1" s="1"/>
  <c r="BD72" i="1"/>
  <c r="BC72" i="1"/>
  <c r="AY72" i="1"/>
  <c r="AZ72" i="1" s="1"/>
  <c r="BA72" i="1" s="1"/>
  <c r="AV72" i="1"/>
  <c r="AW72" i="1" s="1"/>
  <c r="AU72" i="1"/>
  <c r="AQ72" i="1"/>
  <c r="AR72" i="1" s="1"/>
  <c r="AS72" i="1" s="1"/>
  <c r="AM72" i="1"/>
  <c r="AN72" i="1" s="1"/>
  <c r="AO72" i="1" s="1"/>
  <c r="AH72" i="1"/>
  <c r="Y72" i="1"/>
  <c r="T72" i="1"/>
  <c r="S72" i="1"/>
  <c r="R72" i="1"/>
  <c r="Q72" i="1"/>
  <c r="V72" i="1" s="1"/>
  <c r="P72" i="1"/>
  <c r="O72" i="1"/>
  <c r="W72" i="1" s="1"/>
  <c r="AG72" i="1" s="1"/>
  <c r="AI72" i="1" s="1"/>
  <c r="AJ72" i="1" s="1"/>
  <c r="AK72" i="1" s="1"/>
  <c r="CI71" i="1"/>
  <c r="CH71" i="1"/>
  <c r="CG71" i="1"/>
  <c r="CF71" i="1"/>
  <c r="BV71" i="1"/>
  <c r="BW71" i="1" s="1"/>
  <c r="BO71" i="1"/>
  <c r="BP71" i="1" s="1"/>
  <c r="BQ71" i="1" s="1"/>
  <c r="BL71" i="1"/>
  <c r="BM71" i="1" s="1"/>
  <c r="BN71" i="1" s="1"/>
  <c r="BH71" i="1"/>
  <c r="BI71" i="1" s="1"/>
  <c r="BJ71" i="1" s="1"/>
  <c r="BD71" i="1"/>
  <c r="BC71" i="1"/>
  <c r="BE71" i="1" s="1"/>
  <c r="BF71" i="1" s="1"/>
  <c r="AY71" i="1"/>
  <c r="AZ71" i="1" s="1"/>
  <c r="BA71" i="1" s="1"/>
  <c r="AU71" i="1"/>
  <c r="AV71" i="1" s="1"/>
  <c r="AW71" i="1" s="1"/>
  <c r="AQ71" i="1"/>
  <c r="AR71" i="1" s="1"/>
  <c r="AS71" i="1" s="1"/>
  <c r="AM71" i="1"/>
  <c r="AN71" i="1" s="1"/>
  <c r="AO71" i="1" s="1"/>
  <c r="AH71" i="1"/>
  <c r="Y71" i="1"/>
  <c r="T71" i="1"/>
  <c r="S71" i="1"/>
  <c r="R71" i="1"/>
  <c r="Q71" i="1"/>
  <c r="P71" i="1"/>
  <c r="O71" i="1"/>
  <c r="W71" i="1" s="1"/>
  <c r="AG71" i="1" s="1"/>
  <c r="CI70" i="1"/>
  <c r="CH70" i="1"/>
  <c r="CG70" i="1"/>
  <c r="CF70" i="1"/>
  <c r="BV70" i="1"/>
  <c r="BW70" i="1" s="1"/>
  <c r="BO70" i="1"/>
  <c r="BP70" i="1" s="1"/>
  <c r="BQ70" i="1" s="1"/>
  <c r="BT70" i="1" s="1"/>
  <c r="CD70" i="1" s="1"/>
  <c r="BL70" i="1"/>
  <c r="BM70" i="1" s="1"/>
  <c r="BN70" i="1" s="1"/>
  <c r="BH70" i="1"/>
  <c r="BI70" i="1" s="1"/>
  <c r="BJ70" i="1" s="1"/>
  <c r="BD70" i="1"/>
  <c r="BE70" i="1" s="1"/>
  <c r="BF70" i="1" s="1"/>
  <c r="BC70" i="1"/>
  <c r="AY70" i="1"/>
  <c r="AZ70" i="1" s="1"/>
  <c r="BA70" i="1" s="1"/>
  <c r="AU70" i="1"/>
  <c r="AV70" i="1" s="1"/>
  <c r="AW70" i="1" s="1"/>
  <c r="AQ70" i="1"/>
  <c r="AR70" i="1" s="1"/>
  <c r="AS70" i="1" s="1"/>
  <c r="AM70" i="1"/>
  <c r="AN70" i="1" s="1"/>
  <c r="AO70" i="1" s="1"/>
  <c r="AH70" i="1"/>
  <c r="Y70" i="1"/>
  <c r="T70" i="1"/>
  <c r="S70" i="1"/>
  <c r="R70" i="1"/>
  <c r="Q70" i="1"/>
  <c r="P70" i="1"/>
  <c r="O70" i="1"/>
  <c r="W70" i="1" s="1"/>
  <c r="AG70" i="1" s="1"/>
  <c r="CI69" i="1"/>
  <c r="CH69" i="1"/>
  <c r="CG69" i="1"/>
  <c r="CF69" i="1"/>
  <c r="BW69" i="1"/>
  <c r="BV69" i="1"/>
  <c r="BO69" i="1"/>
  <c r="BP69" i="1" s="1"/>
  <c r="BQ69" i="1" s="1"/>
  <c r="BM69" i="1"/>
  <c r="BN69" i="1" s="1"/>
  <c r="BL69" i="1"/>
  <c r="BH69" i="1"/>
  <c r="BI69" i="1" s="1"/>
  <c r="BJ69" i="1" s="1"/>
  <c r="BE69" i="1"/>
  <c r="BF69" i="1" s="1"/>
  <c r="BD69" i="1"/>
  <c r="BC69" i="1"/>
  <c r="AZ69" i="1"/>
  <c r="BA69" i="1" s="1"/>
  <c r="AY69" i="1"/>
  <c r="AU69" i="1"/>
  <c r="AV69" i="1" s="1"/>
  <c r="AW69" i="1" s="1"/>
  <c r="AR69" i="1"/>
  <c r="AS69" i="1" s="1"/>
  <c r="AQ69" i="1"/>
  <c r="AM69" i="1"/>
  <c r="AN69" i="1" s="1"/>
  <c r="AO69" i="1" s="1"/>
  <c r="AH69" i="1"/>
  <c r="Y69" i="1"/>
  <c r="T69" i="1"/>
  <c r="S69" i="1"/>
  <c r="R69" i="1"/>
  <c r="Q69" i="1"/>
  <c r="P69" i="1"/>
  <c r="O69" i="1"/>
  <c r="CI68" i="1"/>
  <c r="CH68" i="1"/>
  <c r="CG68" i="1"/>
  <c r="CF68" i="1"/>
  <c r="BV68" i="1"/>
  <c r="BO68" i="1"/>
  <c r="BP68" i="1" s="1"/>
  <c r="BQ68" i="1" s="1"/>
  <c r="BL68" i="1"/>
  <c r="BM68" i="1" s="1"/>
  <c r="BN68" i="1" s="1"/>
  <c r="BI68" i="1"/>
  <c r="BJ68" i="1" s="1"/>
  <c r="BH68" i="1"/>
  <c r="BD68" i="1"/>
  <c r="BE68" i="1" s="1"/>
  <c r="BF68" i="1" s="1"/>
  <c r="AZ68" i="1"/>
  <c r="BA68" i="1" s="1"/>
  <c r="AY68" i="1"/>
  <c r="AU68" i="1"/>
  <c r="AV68" i="1" s="1"/>
  <c r="AW68" i="1" s="1"/>
  <c r="AQ68" i="1"/>
  <c r="AR68" i="1" s="1"/>
  <c r="AS68" i="1" s="1"/>
  <c r="AM68" i="1"/>
  <c r="AN68" i="1" s="1"/>
  <c r="AO68" i="1" s="1"/>
  <c r="AH68" i="1"/>
  <c r="Y68" i="1"/>
  <c r="T68" i="1"/>
  <c r="S68" i="1"/>
  <c r="R68" i="1"/>
  <c r="Q68" i="1"/>
  <c r="P68" i="1"/>
  <c r="O68" i="1"/>
  <c r="CI67" i="1"/>
  <c r="CH67" i="1"/>
  <c r="CG67" i="1"/>
  <c r="CF67" i="1"/>
  <c r="BV67" i="1"/>
  <c r="BW67" i="1" s="1"/>
  <c r="BP67" i="1"/>
  <c r="BQ67" i="1" s="1"/>
  <c r="BO67" i="1"/>
  <c r="BL67" i="1"/>
  <c r="BM67" i="1" s="1"/>
  <c r="BN67" i="1" s="1"/>
  <c r="BI67" i="1"/>
  <c r="BJ67" i="1" s="1"/>
  <c r="BH67" i="1"/>
  <c r="BD67" i="1"/>
  <c r="BE67" i="1" s="1"/>
  <c r="BF67" i="1" s="1"/>
  <c r="BC67" i="1"/>
  <c r="AY67" i="1"/>
  <c r="AZ67" i="1" s="1"/>
  <c r="BA67" i="1" s="1"/>
  <c r="AU67" i="1"/>
  <c r="AV67" i="1" s="1"/>
  <c r="AW67" i="1" s="1"/>
  <c r="AQ67" i="1"/>
  <c r="AR67" i="1" s="1"/>
  <c r="AS67" i="1" s="1"/>
  <c r="AN67" i="1"/>
  <c r="AO67" i="1" s="1"/>
  <c r="AM67" i="1"/>
  <c r="AH67" i="1"/>
  <c r="Y67" i="1"/>
  <c r="T67" i="1"/>
  <c r="S67" i="1"/>
  <c r="R67" i="1"/>
  <c r="Q67" i="1"/>
  <c r="P67" i="1"/>
  <c r="U67" i="1" s="1"/>
  <c r="AC67" i="1" s="1"/>
  <c r="AE67" i="1" s="1"/>
  <c r="AF67" i="1" s="1"/>
  <c r="O67" i="1"/>
  <c r="CI66" i="1"/>
  <c r="CH66" i="1"/>
  <c r="CG66" i="1"/>
  <c r="CF66" i="1"/>
  <c r="BV66" i="1"/>
  <c r="BW66" i="1" s="1"/>
  <c r="BO66" i="1"/>
  <c r="BP66" i="1" s="1"/>
  <c r="BQ66" i="1" s="1"/>
  <c r="BN66" i="1"/>
  <c r="BM66" i="1"/>
  <c r="BL66" i="1"/>
  <c r="BH66" i="1"/>
  <c r="BI66" i="1" s="1"/>
  <c r="BJ66" i="1" s="1"/>
  <c r="BD66" i="1"/>
  <c r="BE66" i="1" s="1"/>
  <c r="BF66" i="1" s="1"/>
  <c r="BC66" i="1"/>
  <c r="AY66" i="1"/>
  <c r="AZ66" i="1" s="1"/>
  <c r="BA66" i="1" s="1"/>
  <c r="AU66" i="1"/>
  <c r="AV66" i="1" s="1"/>
  <c r="AW66" i="1" s="1"/>
  <c r="AQ66" i="1"/>
  <c r="AR66" i="1" s="1"/>
  <c r="AS66" i="1" s="1"/>
  <c r="AN66" i="1"/>
  <c r="AO66" i="1" s="1"/>
  <c r="AM66" i="1"/>
  <c r="AH66" i="1"/>
  <c r="Y66" i="1"/>
  <c r="T66" i="1"/>
  <c r="S66" i="1"/>
  <c r="R66" i="1"/>
  <c r="Q66" i="1"/>
  <c r="P66" i="1"/>
  <c r="O66" i="1"/>
  <c r="W66" i="1" s="1"/>
  <c r="AG66" i="1" s="1"/>
  <c r="AI66" i="1" s="1"/>
  <c r="AJ66" i="1" s="1"/>
  <c r="AK66" i="1" s="1"/>
  <c r="CI65" i="1"/>
  <c r="CH65" i="1"/>
  <c r="CG65" i="1"/>
  <c r="CF65" i="1"/>
  <c r="BV65" i="1"/>
  <c r="BO65" i="1"/>
  <c r="BP65" i="1" s="1"/>
  <c r="BQ65" i="1" s="1"/>
  <c r="BT65" i="1" s="1"/>
  <c r="BM65" i="1"/>
  <c r="BN65" i="1" s="1"/>
  <c r="BL65" i="1"/>
  <c r="BH65" i="1"/>
  <c r="BI65" i="1" s="1"/>
  <c r="BJ65" i="1" s="1"/>
  <c r="BD65" i="1"/>
  <c r="BE65" i="1" s="1"/>
  <c r="BF65" i="1" s="1"/>
  <c r="BA65" i="1"/>
  <c r="AZ65" i="1"/>
  <c r="AY65" i="1"/>
  <c r="AU65" i="1"/>
  <c r="AV65" i="1" s="1"/>
  <c r="AW65" i="1" s="1"/>
  <c r="AQ65" i="1"/>
  <c r="AR65" i="1" s="1"/>
  <c r="AS65" i="1" s="1"/>
  <c r="AM65" i="1"/>
  <c r="AN65" i="1" s="1"/>
  <c r="AO65" i="1" s="1"/>
  <c r="AH65" i="1"/>
  <c r="Y65" i="1"/>
  <c r="T65" i="1"/>
  <c r="S65" i="1"/>
  <c r="R65" i="1"/>
  <c r="Q65" i="1"/>
  <c r="P65" i="1"/>
  <c r="O65" i="1"/>
  <c r="W65" i="1" s="1"/>
  <c r="AG65" i="1" s="1"/>
  <c r="CI64" i="1"/>
  <c r="CH64" i="1"/>
  <c r="CG64" i="1"/>
  <c r="CF64" i="1"/>
  <c r="BV64" i="1"/>
  <c r="BW64" i="1" s="1"/>
  <c r="BO64" i="1"/>
  <c r="BP64" i="1" s="1"/>
  <c r="BQ64" i="1" s="1"/>
  <c r="BT64" i="1" s="1"/>
  <c r="BL64" i="1"/>
  <c r="BM64" i="1" s="1"/>
  <c r="BN64" i="1" s="1"/>
  <c r="BI64" i="1"/>
  <c r="BJ64" i="1" s="1"/>
  <c r="BH64" i="1"/>
  <c r="BD64" i="1"/>
  <c r="BC64" i="1"/>
  <c r="BE64" i="1" s="1"/>
  <c r="BF64" i="1" s="1"/>
  <c r="AZ64" i="1"/>
  <c r="BA64" i="1" s="1"/>
  <c r="AY64" i="1"/>
  <c r="AU64" i="1"/>
  <c r="AV64" i="1" s="1"/>
  <c r="AW64" i="1" s="1"/>
  <c r="AQ64" i="1"/>
  <c r="AR64" i="1" s="1"/>
  <c r="AS64" i="1" s="1"/>
  <c r="AO64" i="1"/>
  <c r="AN64" i="1"/>
  <c r="AM64" i="1"/>
  <c r="AH64" i="1"/>
  <c r="Y64" i="1"/>
  <c r="T64" i="1"/>
  <c r="S64" i="1"/>
  <c r="R64" i="1"/>
  <c r="Q64" i="1"/>
  <c r="P64" i="1"/>
  <c r="O64" i="1"/>
  <c r="W64" i="1" s="1"/>
  <c r="AG64" i="1" s="1"/>
  <c r="CI63" i="1"/>
  <c r="CH63" i="1"/>
  <c r="CG63" i="1"/>
  <c r="CF63" i="1"/>
  <c r="BV63" i="1"/>
  <c r="BW63" i="1" s="1"/>
  <c r="BO63" i="1"/>
  <c r="BP63" i="1" s="1"/>
  <c r="BQ63" i="1" s="1"/>
  <c r="BL63" i="1"/>
  <c r="BM63" i="1" s="1"/>
  <c r="BN63" i="1" s="1"/>
  <c r="BI63" i="1"/>
  <c r="BJ63" i="1" s="1"/>
  <c r="BH63" i="1"/>
  <c r="BD63" i="1"/>
  <c r="BC63" i="1"/>
  <c r="AY63" i="1"/>
  <c r="AZ63" i="1" s="1"/>
  <c r="BA63" i="1" s="1"/>
  <c r="AU63" i="1"/>
  <c r="AV63" i="1" s="1"/>
  <c r="AW63" i="1" s="1"/>
  <c r="AR63" i="1"/>
  <c r="AS63" i="1" s="1"/>
  <c r="AQ63" i="1"/>
  <c r="AN63" i="1"/>
  <c r="AO63" i="1" s="1"/>
  <c r="AM63" i="1"/>
  <c r="AH63" i="1"/>
  <c r="AA63" i="1"/>
  <c r="AB63" i="1" s="1"/>
  <c r="Y63" i="1"/>
  <c r="T63" i="1"/>
  <c r="S63" i="1"/>
  <c r="R63" i="1"/>
  <c r="Q63" i="1"/>
  <c r="P63" i="1"/>
  <c r="O63" i="1"/>
  <c r="CI62" i="1"/>
  <c r="CH62" i="1"/>
  <c r="CG62" i="1"/>
  <c r="CF62" i="1"/>
  <c r="BV62" i="1"/>
  <c r="BP62" i="1"/>
  <c r="BQ62" i="1" s="1"/>
  <c r="BT62" i="1" s="1"/>
  <c r="BO62" i="1"/>
  <c r="BM62" i="1"/>
  <c r="BN62" i="1" s="1"/>
  <c r="BL62" i="1"/>
  <c r="BH62" i="1"/>
  <c r="BI62" i="1" s="1"/>
  <c r="BJ62" i="1" s="1"/>
  <c r="BD62" i="1"/>
  <c r="BE62" i="1" s="1"/>
  <c r="BF62" i="1" s="1"/>
  <c r="BC62" i="1"/>
  <c r="AY62" i="1"/>
  <c r="AZ62" i="1" s="1"/>
  <c r="BA62" i="1" s="1"/>
  <c r="AW62" i="1"/>
  <c r="AV62" i="1"/>
  <c r="AU62" i="1"/>
  <c r="AQ62" i="1"/>
  <c r="AR62" i="1" s="1"/>
  <c r="AS62" i="1" s="1"/>
  <c r="AM62" i="1"/>
  <c r="AN62" i="1" s="1"/>
  <c r="AO62" i="1" s="1"/>
  <c r="AH62" i="1"/>
  <c r="Y62" i="1"/>
  <c r="T62" i="1"/>
  <c r="S62" i="1"/>
  <c r="R62" i="1"/>
  <c r="Q62" i="1"/>
  <c r="P62" i="1"/>
  <c r="V62" i="1" s="1"/>
  <c r="O62" i="1"/>
  <c r="CI61" i="1"/>
  <c r="CH61" i="1"/>
  <c r="CG61" i="1"/>
  <c r="CF61" i="1"/>
  <c r="BW61" i="1"/>
  <c r="BV61" i="1"/>
  <c r="BP61" i="1"/>
  <c r="BQ61" i="1" s="1"/>
  <c r="BO61" i="1"/>
  <c r="BL61" i="1"/>
  <c r="BM61" i="1" s="1"/>
  <c r="BN61" i="1" s="1"/>
  <c r="BH61" i="1"/>
  <c r="BI61" i="1" s="1"/>
  <c r="BJ61" i="1" s="1"/>
  <c r="BD61" i="1"/>
  <c r="BC61" i="1"/>
  <c r="AY61" i="1"/>
  <c r="AZ61" i="1" s="1"/>
  <c r="BA61" i="1" s="1"/>
  <c r="AV61" i="1"/>
  <c r="AW61" i="1" s="1"/>
  <c r="AU61" i="1"/>
  <c r="AQ61" i="1"/>
  <c r="AR61" i="1" s="1"/>
  <c r="AS61" i="1" s="1"/>
  <c r="AM61" i="1"/>
  <c r="AN61" i="1" s="1"/>
  <c r="AO61" i="1" s="1"/>
  <c r="AH61" i="1"/>
  <c r="Y61" i="1"/>
  <c r="T61" i="1"/>
  <c r="S61" i="1"/>
  <c r="R61" i="1"/>
  <c r="Q61" i="1"/>
  <c r="P61" i="1"/>
  <c r="O61" i="1"/>
  <c r="W61" i="1" s="1"/>
  <c r="AG61" i="1" s="1"/>
  <c r="CI60" i="1"/>
  <c r="CH60" i="1"/>
  <c r="CG60" i="1"/>
  <c r="CF60" i="1"/>
  <c r="BW60" i="1"/>
  <c r="BV60" i="1"/>
  <c r="BO60" i="1"/>
  <c r="BP60" i="1" s="1"/>
  <c r="BQ60" i="1" s="1"/>
  <c r="BL60" i="1"/>
  <c r="BM60" i="1" s="1"/>
  <c r="BN60" i="1" s="1"/>
  <c r="BJ60" i="1"/>
  <c r="BI60" i="1"/>
  <c r="BH60" i="1"/>
  <c r="BE60" i="1"/>
  <c r="BF60" i="1" s="1"/>
  <c r="BD60" i="1"/>
  <c r="BC60" i="1"/>
  <c r="AY60" i="1"/>
  <c r="AZ60" i="1" s="1"/>
  <c r="BA60" i="1" s="1"/>
  <c r="AU60" i="1"/>
  <c r="AV60" i="1" s="1"/>
  <c r="AW60" i="1" s="1"/>
  <c r="AQ60" i="1"/>
  <c r="AR60" i="1" s="1"/>
  <c r="AS60" i="1" s="1"/>
  <c r="AN60" i="1"/>
  <c r="AO60" i="1" s="1"/>
  <c r="AM60" i="1"/>
  <c r="AH60" i="1"/>
  <c r="Y60" i="1"/>
  <c r="T60" i="1"/>
  <c r="S60" i="1"/>
  <c r="R60" i="1"/>
  <c r="Q60" i="1"/>
  <c r="P60" i="1"/>
  <c r="U60" i="1" s="1"/>
  <c r="AC60" i="1" s="1"/>
  <c r="AE60" i="1" s="1"/>
  <c r="AF60" i="1" s="1"/>
  <c r="O60" i="1"/>
  <c r="CI59" i="1"/>
  <c r="CH59" i="1"/>
  <c r="CG59" i="1"/>
  <c r="CF59" i="1"/>
  <c r="BV59" i="1"/>
  <c r="BW59" i="1" s="1"/>
  <c r="BO59" i="1"/>
  <c r="BP59" i="1" s="1"/>
  <c r="BQ59" i="1" s="1"/>
  <c r="BN59" i="1"/>
  <c r="BM59" i="1"/>
  <c r="BL59" i="1"/>
  <c r="BH59" i="1"/>
  <c r="BI59" i="1" s="1"/>
  <c r="BJ59" i="1" s="1"/>
  <c r="BD59" i="1"/>
  <c r="BE59" i="1" s="1"/>
  <c r="BF59" i="1" s="1"/>
  <c r="BC59" i="1"/>
  <c r="AY59" i="1"/>
  <c r="AZ59" i="1" s="1"/>
  <c r="BA59" i="1" s="1"/>
  <c r="AU59" i="1"/>
  <c r="AV59" i="1" s="1"/>
  <c r="AW59" i="1" s="1"/>
  <c r="AQ59" i="1"/>
  <c r="AR59" i="1" s="1"/>
  <c r="AS59" i="1" s="1"/>
  <c r="AN59" i="1"/>
  <c r="AO59" i="1" s="1"/>
  <c r="AM59" i="1"/>
  <c r="AH59" i="1"/>
  <c r="Y59" i="1"/>
  <c r="T59" i="1"/>
  <c r="S59" i="1"/>
  <c r="R59" i="1"/>
  <c r="Q59" i="1"/>
  <c r="P59" i="1"/>
  <c r="O59" i="1"/>
  <c r="W59" i="1" s="1"/>
  <c r="AG59" i="1" s="1"/>
  <c r="AI59" i="1" s="1"/>
  <c r="AJ59" i="1" s="1"/>
  <c r="AK59" i="1" s="1"/>
  <c r="CI58" i="1"/>
  <c r="CH58" i="1"/>
  <c r="CG58" i="1"/>
  <c r="CF58" i="1"/>
  <c r="BV58" i="1"/>
  <c r="CE58" i="1" s="1"/>
  <c r="BO58" i="1"/>
  <c r="BP58" i="1" s="1"/>
  <c r="BQ58" i="1" s="1"/>
  <c r="BT58" i="1" s="1"/>
  <c r="BM58" i="1"/>
  <c r="BN58" i="1" s="1"/>
  <c r="BL58" i="1"/>
  <c r="BH58" i="1"/>
  <c r="BI58" i="1" s="1"/>
  <c r="BJ58" i="1" s="1"/>
  <c r="BD58" i="1"/>
  <c r="BC58" i="1"/>
  <c r="AY58" i="1"/>
  <c r="AZ58" i="1" s="1"/>
  <c r="BA58" i="1" s="1"/>
  <c r="AU58" i="1"/>
  <c r="AV58" i="1" s="1"/>
  <c r="AW58" i="1" s="1"/>
  <c r="AR58" i="1"/>
  <c r="AS58" i="1" s="1"/>
  <c r="AQ58" i="1"/>
  <c r="AM58" i="1"/>
  <c r="AN58" i="1" s="1"/>
  <c r="AO58" i="1" s="1"/>
  <c r="AH58" i="1"/>
  <c r="Y58" i="1"/>
  <c r="T58" i="1"/>
  <c r="S58" i="1"/>
  <c r="R58" i="1"/>
  <c r="Q58" i="1"/>
  <c r="P58" i="1"/>
  <c r="O58" i="1"/>
  <c r="W58" i="1" s="1"/>
  <c r="AG58" i="1" s="1"/>
  <c r="CI57" i="1"/>
  <c r="CH57" i="1"/>
  <c r="CG57" i="1"/>
  <c r="CF57" i="1"/>
  <c r="BW57" i="1"/>
  <c r="BV57" i="1"/>
  <c r="BO57" i="1"/>
  <c r="BP57" i="1" s="1"/>
  <c r="BQ57" i="1" s="1"/>
  <c r="BT57" i="1" s="1"/>
  <c r="CD57" i="1" s="1"/>
  <c r="BL57" i="1"/>
  <c r="BM57" i="1" s="1"/>
  <c r="BN57" i="1" s="1"/>
  <c r="BH57" i="1"/>
  <c r="BI57" i="1" s="1"/>
  <c r="BJ57" i="1" s="1"/>
  <c r="BD57" i="1"/>
  <c r="BC57" i="1"/>
  <c r="BE57" i="1" s="1"/>
  <c r="BF57" i="1" s="1"/>
  <c r="BA57" i="1"/>
  <c r="AZ57" i="1"/>
  <c r="AY57" i="1"/>
  <c r="AU57" i="1"/>
  <c r="AV57" i="1" s="1"/>
  <c r="AW57" i="1" s="1"/>
  <c r="AQ57" i="1"/>
  <c r="AR57" i="1" s="1"/>
  <c r="AS57" i="1" s="1"/>
  <c r="AM57" i="1"/>
  <c r="AN57" i="1" s="1"/>
  <c r="AO57" i="1" s="1"/>
  <c r="AH57" i="1"/>
  <c r="Y57" i="1"/>
  <c r="T57" i="1"/>
  <c r="S57" i="1"/>
  <c r="R57" i="1"/>
  <c r="Q57" i="1"/>
  <c r="P57" i="1"/>
  <c r="O57" i="1"/>
  <c r="CI56" i="1"/>
  <c r="CH56" i="1"/>
  <c r="CG56" i="1"/>
  <c r="CF56" i="1"/>
  <c r="BV56" i="1"/>
  <c r="BW56" i="1" s="1"/>
  <c r="BO56" i="1"/>
  <c r="BP56" i="1" s="1"/>
  <c r="BQ56" i="1" s="1"/>
  <c r="BT56" i="1" s="1"/>
  <c r="BL56" i="1"/>
  <c r="BM56" i="1" s="1"/>
  <c r="BN56" i="1" s="1"/>
  <c r="BI56" i="1"/>
  <c r="BJ56" i="1" s="1"/>
  <c r="BH56" i="1"/>
  <c r="BD56" i="1"/>
  <c r="BE56" i="1" s="1"/>
  <c r="BF56" i="1" s="1"/>
  <c r="BC56" i="1"/>
  <c r="AZ56" i="1"/>
  <c r="BA56" i="1" s="1"/>
  <c r="AY56" i="1"/>
  <c r="AU56" i="1"/>
  <c r="AV56" i="1" s="1"/>
  <c r="AW56" i="1" s="1"/>
  <c r="AQ56" i="1"/>
  <c r="AR56" i="1" s="1"/>
  <c r="AS56" i="1" s="1"/>
  <c r="AM56" i="1"/>
  <c r="AN56" i="1" s="1"/>
  <c r="AO56" i="1" s="1"/>
  <c r="AH56" i="1"/>
  <c r="Y56" i="1"/>
  <c r="T56" i="1"/>
  <c r="S56" i="1"/>
  <c r="R56" i="1"/>
  <c r="Q56" i="1"/>
  <c r="P56" i="1"/>
  <c r="O56" i="1"/>
  <c r="W56" i="1" s="1"/>
  <c r="AG56" i="1" s="1"/>
  <c r="CI55" i="1"/>
  <c r="CH55" i="1"/>
  <c r="CG55" i="1"/>
  <c r="CF55" i="1"/>
  <c r="BV55" i="1"/>
  <c r="BW55" i="1" s="1"/>
  <c r="BO55" i="1"/>
  <c r="BP55" i="1" s="1"/>
  <c r="BQ55" i="1" s="1"/>
  <c r="BL55" i="1"/>
  <c r="BM55" i="1" s="1"/>
  <c r="BN55" i="1" s="1"/>
  <c r="BI55" i="1"/>
  <c r="BJ55" i="1" s="1"/>
  <c r="BH55" i="1"/>
  <c r="BD55" i="1"/>
  <c r="BC55" i="1"/>
  <c r="AY55" i="1"/>
  <c r="AZ55" i="1" s="1"/>
  <c r="BA55" i="1" s="1"/>
  <c r="AU55" i="1"/>
  <c r="AV55" i="1" s="1"/>
  <c r="AW55" i="1" s="1"/>
  <c r="AR55" i="1"/>
  <c r="AS55" i="1" s="1"/>
  <c r="AQ55" i="1"/>
  <c r="AM55" i="1"/>
  <c r="AN55" i="1" s="1"/>
  <c r="AO55" i="1" s="1"/>
  <c r="AH55" i="1"/>
  <c r="AA55" i="1"/>
  <c r="AB55" i="1" s="1"/>
  <c r="Y55" i="1"/>
  <c r="T55" i="1"/>
  <c r="S55" i="1"/>
  <c r="R55" i="1"/>
  <c r="Q55" i="1"/>
  <c r="P55" i="1"/>
  <c r="O55" i="1"/>
  <c r="CI54" i="1"/>
  <c r="CH54" i="1"/>
  <c r="CG54" i="1"/>
  <c r="CF54" i="1"/>
  <c r="BV54" i="1"/>
  <c r="BP54" i="1"/>
  <c r="BQ54" i="1" s="1"/>
  <c r="BO54" i="1"/>
  <c r="BL54" i="1"/>
  <c r="BM54" i="1" s="1"/>
  <c r="BN54" i="1" s="1"/>
  <c r="BH54" i="1"/>
  <c r="BI54" i="1" s="1"/>
  <c r="BJ54" i="1" s="1"/>
  <c r="BD54" i="1"/>
  <c r="BE54" i="1" s="1"/>
  <c r="BF54" i="1" s="1"/>
  <c r="BC54" i="1"/>
  <c r="AY54" i="1"/>
  <c r="AZ54" i="1" s="1"/>
  <c r="BA54" i="1" s="1"/>
  <c r="AW54" i="1"/>
  <c r="AV54" i="1"/>
  <c r="AU54" i="1"/>
  <c r="AQ54" i="1"/>
  <c r="AR54" i="1" s="1"/>
  <c r="AS54" i="1" s="1"/>
  <c r="AM54" i="1"/>
  <c r="AN54" i="1" s="1"/>
  <c r="AO54" i="1" s="1"/>
  <c r="AH54" i="1"/>
  <c r="Y54" i="1"/>
  <c r="T54" i="1"/>
  <c r="S54" i="1"/>
  <c r="R54" i="1"/>
  <c r="Q54" i="1"/>
  <c r="P54" i="1"/>
  <c r="V54" i="1" s="1"/>
  <c r="O54" i="1"/>
  <c r="CI53" i="1"/>
  <c r="CH53" i="1"/>
  <c r="CG53" i="1"/>
  <c r="CF53" i="1"/>
  <c r="BV53" i="1"/>
  <c r="BW53" i="1" s="1"/>
  <c r="BP53" i="1"/>
  <c r="BQ53" i="1" s="1"/>
  <c r="BO53" i="1"/>
  <c r="BL53" i="1"/>
  <c r="BM53" i="1" s="1"/>
  <c r="BN53" i="1" s="1"/>
  <c r="BH53" i="1"/>
  <c r="BI53" i="1" s="1"/>
  <c r="BJ53" i="1" s="1"/>
  <c r="BF53" i="1"/>
  <c r="BE53" i="1"/>
  <c r="BD53" i="1"/>
  <c r="BC53" i="1"/>
  <c r="BA53" i="1"/>
  <c r="AZ53" i="1"/>
  <c r="AY53" i="1"/>
  <c r="AU53" i="1"/>
  <c r="AV53" i="1" s="1"/>
  <c r="AW53" i="1" s="1"/>
  <c r="AQ53" i="1"/>
  <c r="AR53" i="1" s="1"/>
  <c r="AS53" i="1" s="1"/>
  <c r="AM53" i="1"/>
  <c r="AN53" i="1" s="1"/>
  <c r="AO53" i="1" s="1"/>
  <c r="AH53" i="1"/>
  <c r="Y53" i="1"/>
  <c r="T53" i="1"/>
  <c r="S53" i="1"/>
  <c r="R53" i="1"/>
  <c r="Q53" i="1"/>
  <c r="P53" i="1"/>
  <c r="O53" i="1"/>
  <c r="CI52" i="1"/>
  <c r="CH52" i="1"/>
  <c r="CG52" i="1"/>
  <c r="CF52" i="1"/>
  <c r="BV52" i="1"/>
  <c r="BW52" i="1" s="1"/>
  <c r="BO52" i="1"/>
  <c r="BP52" i="1" s="1"/>
  <c r="BQ52" i="1" s="1"/>
  <c r="BT52" i="1" s="1"/>
  <c r="BL52" i="1"/>
  <c r="BM52" i="1" s="1"/>
  <c r="BN52" i="1" s="1"/>
  <c r="BH52" i="1"/>
  <c r="BI52" i="1" s="1"/>
  <c r="BJ52" i="1" s="1"/>
  <c r="BD52" i="1"/>
  <c r="BE52" i="1" s="1"/>
  <c r="BF52" i="1" s="1"/>
  <c r="BC52" i="1"/>
  <c r="AZ52" i="1"/>
  <c r="BA52" i="1" s="1"/>
  <c r="AY52" i="1"/>
  <c r="AU52" i="1"/>
  <c r="AV52" i="1" s="1"/>
  <c r="AW52" i="1" s="1"/>
  <c r="AQ52" i="1"/>
  <c r="AR52" i="1" s="1"/>
  <c r="AS52" i="1" s="1"/>
  <c r="AM52" i="1"/>
  <c r="AN52" i="1" s="1"/>
  <c r="AO52" i="1" s="1"/>
  <c r="AH52" i="1"/>
  <c r="Y52" i="1"/>
  <c r="T52" i="1"/>
  <c r="S52" i="1"/>
  <c r="R52" i="1"/>
  <c r="Q52" i="1"/>
  <c r="P52" i="1"/>
  <c r="O52" i="1"/>
  <c r="W52" i="1" s="1"/>
  <c r="AG52" i="1" s="1"/>
  <c r="CI51" i="1"/>
  <c r="CH51" i="1"/>
  <c r="CG51" i="1"/>
  <c r="CF51" i="1"/>
  <c r="BV51" i="1"/>
  <c r="BW51" i="1" s="1"/>
  <c r="BO51" i="1"/>
  <c r="BP51" i="1" s="1"/>
  <c r="BQ51" i="1" s="1"/>
  <c r="BL51" i="1"/>
  <c r="BM51" i="1" s="1"/>
  <c r="BN51" i="1" s="1"/>
  <c r="BI51" i="1"/>
  <c r="BJ51" i="1" s="1"/>
  <c r="BH51" i="1"/>
  <c r="BD51" i="1"/>
  <c r="BC51" i="1"/>
  <c r="AY51" i="1"/>
  <c r="AZ51" i="1" s="1"/>
  <c r="BA51" i="1" s="1"/>
  <c r="AU51" i="1"/>
  <c r="AV51" i="1" s="1"/>
  <c r="AW51" i="1" s="1"/>
  <c r="AQ51" i="1"/>
  <c r="AR51" i="1" s="1"/>
  <c r="AS51" i="1" s="1"/>
  <c r="AM51" i="1"/>
  <c r="AN51" i="1" s="1"/>
  <c r="AO51" i="1" s="1"/>
  <c r="AH51" i="1"/>
  <c r="AA51" i="1"/>
  <c r="AB51" i="1" s="1"/>
  <c r="Y51" i="1"/>
  <c r="T51" i="1"/>
  <c r="S51" i="1"/>
  <c r="R51" i="1"/>
  <c r="Q51" i="1"/>
  <c r="P51" i="1"/>
  <c r="O51" i="1"/>
  <c r="W51" i="1" s="1"/>
  <c r="AG51" i="1" s="1"/>
  <c r="AI51" i="1" s="1"/>
  <c r="AJ51" i="1" s="1"/>
  <c r="AK51" i="1" s="1"/>
  <c r="CI50" i="1"/>
  <c r="CH50" i="1"/>
  <c r="CG50" i="1"/>
  <c r="CF50" i="1"/>
  <c r="BV50" i="1"/>
  <c r="BO50" i="1"/>
  <c r="BP50" i="1" s="1"/>
  <c r="BQ50" i="1" s="1"/>
  <c r="BT50" i="1" s="1"/>
  <c r="BL50" i="1"/>
  <c r="BM50" i="1" s="1"/>
  <c r="BN50" i="1" s="1"/>
  <c r="BH50" i="1"/>
  <c r="BI50" i="1" s="1"/>
  <c r="BJ50" i="1" s="1"/>
  <c r="BD50" i="1"/>
  <c r="BE50" i="1" s="1"/>
  <c r="BF50" i="1" s="1"/>
  <c r="BC50" i="1"/>
  <c r="AY50" i="1"/>
  <c r="AZ50" i="1" s="1"/>
  <c r="BA50" i="1" s="1"/>
  <c r="AV50" i="1"/>
  <c r="AW50" i="1" s="1"/>
  <c r="AU50" i="1"/>
  <c r="AQ50" i="1"/>
  <c r="AR50" i="1" s="1"/>
  <c r="AS50" i="1" s="1"/>
  <c r="AM50" i="1"/>
  <c r="AN50" i="1" s="1"/>
  <c r="AO50" i="1" s="1"/>
  <c r="AH50" i="1"/>
  <c r="Y50" i="1"/>
  <c r="T50" i="1"/>
  <c r="S50" i="1"/>
  <c r="R50" i="1"/>
  <c r="Q50" i="1"/>
  <c r="P50" i="1"/>
  <c r="O50" i="1"/>
  <c r="W50" i="1" s="1"/>
  <c r="AG50" i="1" s="1"/>
  <c r="CI49" i="1"/>
  <c r="CH49" i="1"/>
  <c r="CG49" i="1"/>
  <c r="CF49" i="1"/>
  <c r="BV49" i="1"/>
  <c r="BW49" i="1" s="1"/>
  <c r="BO49" i="1"/>
  <c r="BP49" i="1" s="1"/>
  <c r="BQ49" i="1" s="1"/>
  <c r="BL49" i="1"/>
  <c r="BM49" i="1" s="1"/>
  <c r="BN49" i="1" s="1"/>
  <c r="BH49" i="1"/>
  <c r="BI49" i="1" s="1"/>
  <c r="BJ49" i="1" s="1"/>
  <c r="BE49" i="1"/>
  <c r="BF49" i="1" s="1"/>
  <c r="BD49" i="1"/>
  <c r="BC49" i="1"/>
  <c r="AZ49" i="1"/>
  <c r="BA49" i="1" s="1"/>
  <c r="AY49" i="1"/>
  <c r="AU49" i="1"/>
  <c r="AV49" i="1" s="1"/>
  <c r="AW49" i="1" s="1"/>
  <c r="AQ49" i="1"/>
  <c r="AR49" i="1" s="1"/>
  <c r="AS49" i="1" s="1"/>
  <c r="AM49" i="1"/>
  <c r="AN49" i="1" s="1"/>
  <c r="AO49" i="1" s="1"/>
  <c r="AH49" i="1"/>
  <c r="Y49" i="1"/>
  <c r="T49" i="1"/>
  <c r="S49" i="1"/>
  <c r="R49" i="1"/>
  <c r="Q49" i="1"/>
  <c r="P49" i="1"/>
  <c r="U49" i="1" s="1"/>
  <c r="AC49" i="1" s="1"/>
  <c r="O49" i="1"/>
  <c r="CI48" i="1"/>
  <c r="CH48" i="1"/>
  <c r="CG48" i="1"/>
  <c r="CF48" i="1"/>
  <c r="BV48" i="1"/>
  <c r="BW48" i="1" s="1"/>
  <c r="BO48" i="1"/>
  <c r="BP48" i="1" s="1"/>
  <c r="BQ48" i="1" s="1"/>
  <c r="BT48" i="1" s="1"/>
  <c r="BL48" i="1"/>
  <c r="BM48" i="1" s="1"/>
  <c r="BN48" i="1" s="1"/>
  <c r="BH48" i="1"/>
  <c r="BI48" i="1" s="1"/>
  <c r="BJ48" i="1" s="1"/>
  <c r="BD48" i="1"/>
  <c r="BE48" i="1" s="1"/>
  <c r="BF48" i="1" s="1"/>
  <c r="BC48" i="1"/>
  <c r="AZ48" i="1"/>
  <c r="BA48" i="1" s="1"/>
  <c r="AY48" i="1"/>
  <c r="AU48" i="1"/>
  <c r="AV48" i="1" s="1"/>
  <c r="AW48" i="1" s="1"/>
  <c r="AQ48" i="1"/>
  <c r="AR48" i="1" s="1"/>
  <c r="AS48" i="1" s="1"/>
  <c r="AM48" i="1"/>
  <c r="AN48" i="1" s="1"/>
  <c r="AO48" i="1" s="1"/>
  <c r="AH48" i="1"/>
  <c r="Y48" i="1"/>
  <c r="T48" i="1"/>
  <c r="S48" i="1"/>
  <c r="R48" i="1"/>
  <c r="Q48" i="1"/>
  <c r="P48" i="1"/>
  <c r="O48" i="1"/>
  <c r="W48" i="1" s="1"/>
  <c r="AG48" i="1" s="1"/>
  <c r="CI47" i="1"/>
  <c r="CH47" i="1"/>
  <c r="CG47" i="1"/>
  <c r="CF47" i="1"/>
  <c r="BV47" i="1"/>
  <c r="BW47" i="1" s="1"/>
  <c r="BO47" i="1"/>
  <c r="BP47" i="1" s="1"/>
  <c r="BQ47" i="1" s="1"/>
  <c r="BL47" i="1"/>
  <c r="BM47" i="1" s="1"/>
  <c r="BN47" i="1" s="1"/>
  <c r="BI47" i="1"/>
  <c r="BJ47" i="1" s="1"/>
  <c r="BH47" i="1"/>
  <c r="BD47" i="1"/>
  <c r="BE47" i="1" s="1"/>
  <c r="BF47" i="1" s="1"/>
  <c r="AY47" i="1"/>
  <c r="AZ47" i="1" s="1"/>
  <c r="BA47" i="1" s="1"/>
  <c r="AU47" i="1"/>
  <c r="AV47" i="1" s="1"/>
  <c r="AW47" i="1" s="1"/>
  <c r="AQ47" i="1"/>
  <c r="AR47" i="1" s="1"/>
  <c r="AS47" i="1" s="1"/>
  <c r="AM47" i="1"/>
  <c r="AN47" i="1" s="1"/>
  <c r="AO47" i="1" s="1"/>
  <c r="AH47" i="1"/>
  <c r="Y47" i="1"/>
  <c r="T47" i="1"/>
  <c r="S47" i="1"/>
  <c r="R47" i="1"/>
  <c r="Q47" i="1"/>
  <c r="P47" i="1"/>
  <c r="O47" i="1"/>
  <c r="CI46" i="1"/>
  <c r="CH46" i="1"/>
  <c r="CG46" i="1"/>
  <c r="CF46" i="1"/>
  <c r="BV46" i="1"/>
  <c r="BW46" i="1" s="1"/>
  <c r="BP46" i="1"/>
  <c r="BQ46" i="1" s="1"/>
  <c r="BO46" i="1"/>
  <c r="BL46" i="1"/>
  <c r="BM46" i="1" s="1"/>
  <c r="BN46" i="1" s="1"/>
  <c r="BH46" i="1"/>
  <c r="BI46" i="1" s="1"/>
  <c r="BJ46" i="1" s="1"/>
  <c r="BD46" i="1"/>
  <c r="BC46" i="1"/>
  <c r="AY46" i="1"/>
  <c r="AZ46" i="1" s="1"/>
  <c r="BA46" i="1" s="1"/>
  <c r="AV46" i="1"/>
  <c r="AW46" i="1" s="1"/>
  <c r="AU46" i="1"/>
  <c r="AQ46" i="1"/>
  <c r="AR46" i="1" s="1"/>
  <c r="AS46" i="1" s="1"/>
  <c r="AM46" i="1"/>
  <c r="AN46" i="1" s="1"/>
  <c r="AO46" i="1" s="1"/>
  <c r="AH46" i="1"/>
  <c r="Y46" i="1"/>
  <c r="T46" i="1"/>
  <c r="S46" i="1"/>
  <c r="R46" i="1"/>
  <c r="Q46" i="1"/>
  <c r="P46" i="1"/>
  <c r="U46" i="1" s="1"/>
  <c r="AC46" i="1" s="1"/>
  <c r="O46" i="1"/>
  <c r="W46" i="1" s="1"/>
  <c r="AG46" i="1" s="1"/>
  <c r="CI45" i="1"/>
  <c r="CH45" i="1"/>
  <c r="CG45" i="1"/>
  <c r="CF45" i="1"/>
  <c r="BW45" i="1"/>
  <c r="BV45" i="1"/>
  <c r="BO45" i="1"/>
  <c r="BP45" i="1" s="1"/>
  <c r="BQ45" i="1" s="1"/>
  <c r="BL45" i="1"/>
  <c r="BM45" i="1" s="1"/>
  <c r="BN45" i="1" s="1"/>
  <c r="BH45" i="1"/>
  <c r="BI45" i="1" s="1"/>
  <c r="BJ45" i="1" s="1"/>
  <c r="BE45" i="1"/>
  <c r="BF45" i="1" s="1"/>
  <c r="BD45" i="1"/>
  <c r="BC45" i="1"/>
  <c r="AY45" i="1"/>
  <c r="AZ45" i="1" s="1"/>
  <c r="BA45" i="1" s="1"/>
  <c r="AU45" i="1"/>
  <c r="AV45" i="1" s="1"/>
  <c r="AW45" i="1" s="1"/>
  <c r="AQ45" i="1"/>
  <c r="AR45" i="1" s="1"/>
  <c r="AS45" i="1" s="1"/>
  <c r="AN45" i="1"/>
  <c r="AO45" i="1" s="1"/>
  <c r="AM45" i="1"/>
  <c r="AH45" i="1"/>
  <c r="Y45" i="1"/>
  <c r="T45" i="1"/>
  <c r="S45" i="1"/>
  <c r="R45" i="1"/>
  <c r="Q45" i="1"/>
  <c r="P45" i="1"/>
  <c r="U45" i="1" s="1"/>
  <c r="AC45" i="1" s="1"/>
  <c r="AE45" i="1" s="1"/>
  <c r="AF45" i="1" s="1"/>
  <c r="O45" i="1"/>
  <c r="CI44" i="1"/>
  <c r="CH44" i="1"/>
  <c r="CG44" i="1"/>
  <c r="CF44" i="1"/>
  <c r="BV44" i="1"/>
  <c r="BW44" i="1" s="1"/>
  <c r="BO44" i="1"/>
  <c r="BP44" i="1" s="1"/>
  <c r="BQ44" i="1" s="1"/>
  <c r="BL44" i="1"/>
  <c r="BM44" i="1" s="1"/>
  <c r="BN44" i="1" s="1"/>
  <c r="BH44" i="1"/>
  <c r="BI44" i="1" s="1"/>
  <c r="BJ44" i="1" s="1"/>
  <c r="BD44" i="1"/>
  <c r="BC44" i="1"/>
  <c r="AY44" i="1"/>
  <c r="AZ44" i="1" s="1"/>
  <c r="BA44" i="1" s="1"/>
  <c r="AU44" i="1"/>
  <c r="AV44" i="1" s="1"/>
  <c r="AW44" i="1" s="1"/>
  <c r="AQ44" i="1"/>
  <c r="AR44" i="1" s="1"/>
  <c r="AS44" i="1" s="1"/>
  <c r="AN44" i="1"/>
  <c r="AO44" i="1" s="1"/>
  <c r="AM44" i="1"/>
  <c r="AH44" i="1"/>
  <c r="Y44" i="1"/>
  <c r="AA44" i="1" s="1"/>
  <c r="AB44" i="1" s="1"/>
  <c r="T44" i="1"/>
  <c r="S44" i="1"/>
  <c r="R44" i="1"/>
  <c r="Q44" i="1"/>
  <c r="P44" i="1"/>
  <c r="O44" i="1"/>
  <c r="W44" i="1" s="1"/>
  <c r="AG44" i="1" s="1"/>
  <c r="AI44" i="1" s="1"/>
  <c r="AJ44" i="1" s="1"/>
  <c r="AK44" i="1" s="1"/>
  <c r="CI43" i="1"/>
  <c r="CH43" i="1"/>
  <c r="CG43" i="1"/>
  <c r="CF43" i="1"/>
  <c r="BV43" i="1"/>
  <c r="BO43" i="1"/>
  <c r="BP43" i="1" s="1"/>
  <c r="BQ43" i="1" s="1"/>
  <c r="BM43" i="1"/>
  <c r="BN43" i="1" s="1"/>
  <c r="BL43" i="1"/>
  <c r="BH43" i="1"/>
  <c r="BI43" i="1" s="1"/>
  <c r="BJ43" i="1" s="1"/>
  <c r="BD43" i="1"/>
  <c r="BC43" i="1"/>
  <c r="AY43" i="1"/>
  <c r="AZ43" i="1" s="1"/>
  <c r="BA43" i="1" s="1"/>
  <c r="AU43" i="1"/>
  <c r="AV43" i="1" s="1"/>
  <c r="AW43" i="1" s="1"/>
  <c r="AQ43" i="1"/>
  <c r="AR43" i="1" s="1"/>
  <c r="AS43" i="1" s="1"/>
  <c r="AM43" i="1"/>
  <c r="AN43" i="1" s="1"/>
  <c r="AO43" i="1" s="1"/>
  <c r="AH43" i="1"/>
  <c r="AI43" i="1" s="1"/>
  <c r="AJ43" i="1" s="1"/>
  <c r="AK43" i="1" s="1"/>
  <c r="Y43" i="1"/>
  <c r="T43" i="1"/>
  <c r="S43" i="1"/>
  <c r="R43" i="1"/>
  <c r="Q43" i="1"/>
  <c r="P43" i="1"/>
  <c r="O43" i="1"/>
  <c r="W43" i="1" s="1"/>
  <c r="AG43" i="1" s="1"/>
  <c r="CI42" i="1"/>
  <c r="CH42" i="1"/>
  <c r="CG42" i="1"/>
  <c r="CF42" i="1"/>
  <c r="BW42" i="1"/>
  <c r="BV42" i="1"/>
  <c r="BO42" i="1"/>
  <c r="BP42" i="1" s="1"/>
  <c r="BQ42" i="1" s="1"/>
  <c r="BT42" i="1" s="1"/>
  <c r="CD42" i="1" s="1"/>
  <c r="BL42" i="1"/>
  <c r="BM42" i="1" s="1"/>
  <c r="BN42" i="1" s="1"/>
  <c r="BH42" i="1"/>
  <c r="BI42" i="1" s="1"/>
  <c r="BJ42" i="1" s="1"/>
  <c r="BD42" i="1"/>
  <c r="BC42" i="1"/>
  <c r="BE42" i="1" s="1"/>
  <c r="BF42" i="1" s="1"/>
  <c r="AY42" i="1"/>
  <c r="AZ42" i="1" s="1"/>
  <c r="BA42" i="1" s="1"/>
  <c r="AU42" i="1"/>
  <c r="AV42" i="1" s="1"/>
  <c r="AW42" i="1" s="1"/>
  <c r="AQ42" i="1"/>
  <c r="AR42" i="1" s="1"/>
  <c r="AS42" i="1" s="1"/>
  <c r="AM42" i="1"/>
  <c r="AN42" i="1" s="1"/>
  <c r="AO42" i="1" s="1"/>
  <c r="AH42" i="1"/>
  <c r="Y42" i="1"/>
  <c r="T42" i="1"/>
  <c r="S42" i="1"/>
  <c r="R42" i="1"/>
  <c r="Q42" i="1"/>
  <c r="P42" i="1"/>
  <c r="O42" i="1"/>
  <c r="W42" i="1" s="1"/>
  <c r="AG42" i="1" s="1"/>
  <c r="CI41" i="1"/>
  <c r="CH41" i="1"/>
  <c r="CG41" i="1"/>
  <c r="CF41" i="1"/>
  <c r="BV41" i="1"/>
  <c r="BW41" i="1" s="1"/>
  <c r="BO41" i="1"/>
  <c r="BP41" i="1" s="1"/>
  <c r="BQ41" i="1" s="1"/>
  <c r="BL41" i="1"/>
  <c r="BM41" i="1" s="1"/>
  <c r="BN41" i="1" s="1"/>
  <c r="BI41" i="1"/>
  <c r="BJ41" i="1" s="1"/>
  <c r="BH41" i="1"/>
  <c r="BD41" i="1"/>
  <c r="BE41" i="1" s="1"/>
  <c r="BF41" i="1" s="1"/>
  <c r="BC41" i="1"/>
  <c r="AY41" i="1"/>
  <c r="AZ41" i="1" s="1"/>
  <c r="BA41" i="1" s="1"/>
  <c r="AU41" i="1"/>
  <c r="AV41" i="1" s="1"/>
  <c r="AW41" i="1" s="1"/>
  <c r="AQ41" i="1"/>
  <c r="AR41" i="1" s="1"/>
  <c r="AS41" i="1" s="1"/>
  <c r="AM41" i="1"/>
  <c r="AN41" i="1" s="1"/>
  <c r="AO41" i="1" s="1"/>
  <c r="AH41" i="1"/>
  <c r="Y41" i="1"/>
  <c r="T41" i="1"/>
  <c r="S41" i="1"/>
  <c r="R41" i="1"/>
  <c r="Q41" i="1"/>
  <c r="P41" i="1"/>
  <c r="O41" i="1"/>
  <c r="W41" i="1" s="1"/>
  <c r="AG41" i="1" s="1"/>
  <c r="AI41" i="1" s="1"/>
  <c r="AJ41" i="1" s="1"/>
  <c r="AK41" i="1" s="1"/>
  <c r="CI40" i="1"/>
  <c r="CH40" i="1"/>
  <c r="CG40" i="1"/>
  <c r="CF40" i="1"/>
  <c r="BV40" i="1"/>
  <c r="BW40" i="1" s="1"/>
  <c r="BO40" i="1"/>
  <c r="BP40" i="1" s="1"/>
  <c r="BQ40" i="1" s="1"/>
  <c r="BL40" i="1"/>
  <c r="BM40" i="1" s="1"/>
  <c r="BN40" i="1" s="1"/>
  <c r="BH40" i="1"/>
  <c r="BI40" i="1" s="1"/>
  <c r="BJ40" i="1" s="1"/>
  <c r="BD40" i="1"/>
  <c r="BC40" i="1"/>
  <c r="AY40" i="1"/>
  <c r="AZ40" i="1" s="1"/>
  <c r="BA40" i="1" s="1"/>
  <c r="AU40" i="1"/>
  <c r="AV40" i="1" s="1"/>
  <c r="AW40" i="1" s="1"/>
  <c r="AR40" i="1"/>
  <c r="AS40" i="1" s="1"/>
  <c r="AQ40" i="1"/>
  <c r="AM40" i="1"/>
  <c r="AN40" i="1" s="1"/>
  <c r="AO40" i="1" s="1"/>
  <c r="AH40" i="1"/>
  <c r="Y40" i="1"/>
  <c r="T40" i="1"/>
  <c r="S40" i="1"/>
  <c r="R40" i="1"/>
  <c r="Q40" i="1"/>
  <c r="AA40" i="1" s="1"/>
  <c r="AB40" i="1" s="1"/>
  <c r="P40" i="1"/>
  <c r="V40" i="1" s="1"/>
  <c r="O40" i="1"/>
  <c r="CI39" i="1"/>
  <c r="CH39" i="1"/>
  <c r="CG39" i="1"/>
  <c r="CF39" i="1"/>
  <c r="BV39" i="1"/>
  <c r="BP39" i="1"/>
  <c r="BQ39" i="1" s="1"/>
  <c r="BO39" i="1"/>
  <c r="BL39" i="1"/>
  <c r="BM39" i="1" s="1"/>
  <c r="BN39" i="1" s="1"/>
  <c r="BH39" i="1"/>
  <c r="BI39" i="1" s="1"/>
  <c r="BJ39" i="1" s="1"/>
  <c r="BD39" i="1"/>
  <c r="BC39" i="1"/>
  <c r="AY39" i="1"/>
  <c r="AZ39" i="1" s="1"/>
  <c r="BA39" i="1" s="1"/>
  <c r="AU39" i="1"/>
  <c r="AV39" i="1" s="1"/>
  <c r="AW39" i="1" s="1"/>
  <c r="AQ39" i="1"/>
  <c r="AR39" i="1" s="1"/>
  <c r="AS39" i="1" s="1"/>
  <c r="AM39" i="1"/>
  <c r="AN39" i="1" s="1"/>
  <c r="AO39" i="1" s="1"/>
  <c r="AH39" i="1"/>
  <c r="Y39" i="1"/>
  <c r="T39" i="1"/>
  <c r="S39" i="1"/>
  <c r="R39" i="1"/>
  <c r="Q39" i="1"/>
  <c r="P39" i="1"/>
  <c r="CI38" i="1"/>
  <c r="CH38" i="1"/>
  <c r="CG38" i="1"/>
  <c r="CF38" i="1"/>
  <c r="BV38" i="1"/>
  <c r="BW38" i="1" s="1"/>
  <c r="BO38" i="1"/>
  <c r="BP38" i="1" s="1"/>
  <c r="BQ38" i="1" s="1"/>
  <c r="BL38" i="1"/>
  <c r="BM38" i="1" s="1"/>
  <c r="BN38" i="1" s="1"/>
  <c r="BH38" i="1"/>
  <c r="BI38" i="1" s="1"/>
  <c r="BJ38" i="1" s="1"/>
  <c r="BE38" i="1"/>
  <c r="BF38" i="1" s="1"/>
  <c r="BD38" i="1"/>
  <c r="BC38" i="1"/>
  <c r="AY38" i="1"/>
  <c r="AZ38" i="1" s="1"/>
  <c r="BA38" i="1" s="1"/>
  <c r="AU38" i="1"/>
  <c r="AV38" i="1" s="1"/>
  <c r="AW38" i="1" s="1"/>
  <c r="AQ38" i="1"/>
  <c r="AR38" i="1" s="1"/>
  <c r="AS38" i="1" s="1"/>
  <c r="AN38" i="1"/>
  <c r="AO38" i="1" s="1"/>
  <c r="AM38" i="1"/>
  <c r="AH38" i="1"/>
  <c r="Y38" i="1"/>
  <c r="T38" i="1"/>
  <c r="S38" i="1"/>
  <c r="R38" i="1"/>
  <c r="Q38" i="1"/>
  <c r="P38" i="1"/>
  <c r="U38" i="1" s="1"/>
  <c r="AC38" i="1" s="1"/>
  <c r="AE38" i="1" s="1"/>
  <c r="AF38" i="1" s="1"/>
  <c r="O38" i="1"/>
  <c r="CI37" i="1"/>
  <c r="CH37" i="1"/>
  <c r="CG37" i="1"/>
  <c r="CF37" i="1"/>
  <c r="BV37" i="1"/>
  <c r="BW37" i="1" s="1"/>
  <c r="BO37" i="1"/>
  <c r="BP37" i="1" s="1"/>
  <c r="BQ37" i="1" s="1"/>
  <c r="BL37" i="1"/>
  <c r="BM37" i="1" s="1"/>
  <c r="BN37" i="1" s="1"/>
  <c r="BH37" i="1"/>
  <c r="BI37" i="1" s="1"/>
  <c r="BJ37" i="1" s="1"/>
  <c r="BD37" i="1"/>
  <c r="BC37" i="1"/>
  <c r="AY37" i="1"/>
  <c r="AZ37" i="1" s="1"/>
  <c r="BA37" i="1" s="1"/>
  <c r="AU37" i="1"/>
  <c r="AV37" i="1" s="1"/>
  <c r="AW37" i="1" s="1"/>
  <c r="AQ37" i="1"/>
  <c r="AR37" i="1" s="1"/>
  <c r="AS37" i="1" s="1"/>
  <c r="AN37" i="1"/>
  <c r="AO37" i="1" s="1"/>
  <c r="AM37" i="1"/>
  <c r="AH37" i="1"/>
  <c r="Y37" i="1"/>
  <c r="AA37" i="1" s="1"/>
  <c r="AB37" i="1" s="1"/>
  <c r="T37" i="1"/>
  <c r="S37" i="1"/>
  <c r="R37" i="1"/>
  <c r="Q37" i="1"/>
  <c r="P37" i="1"/>
  <c r="O37" i="1"/>
  <c r="W37" i="1" s="1"/>
  <c r="AG37" i="1" s="1"/>
  <c r="AI37" i="1" s="1"/>
  <c r="AJ37" i="1" s="1"/>
  <c r="AK37" i="1" s="1"/>
  <c r="CI36" i="1"/>
  <c r="CH36" i="1"/>
  <c r="CG36" i="1"/>
  <c r="CF36" i="1"/>
  <c r="BV36" i="1"/>
  <c r="BO36" i="1"/>
  <c r="BP36" i="1" s="1"/>
  <c r="BQ36" i="1" s="1"/>
  <c r="BM36" i="1"/>
  <c r="BN36" i="1" s="1"/>
  <c r="BL36" i="1"/>
  <c r="BH36" i="1"/>
  <c r="BI36" i="1" s="1"/>
  <c r="BJ36" i="1" s="1"/>
  <c r="BD36" i="1"/>
  <c r="BC36" i="1"/>
  <c r="AY36" i="1"/>
  <c r="AZ36" i="1" s="1"/>
  <c r="BA36" i="1" s="1"/>
  <c r="AU36" i="1"/>
  <c r="AV36" i="1" s="1"/>
  <c r="AW36" i="1" s="1"/>
  <c r="AQ36" i="1"/>
  <c r="AR36" i="1" s="1"/>
  <c r="AS36" i="1" s="1"/>
  <c r="AM36" i="1"/>
  <c r="AN36" i="1" s="1"/>
  <c r="AO36" i="1" s="1"/>
  <c r="AH36" i="1"/>
  <c r="Y36" i="1"/>
  <c r="T36" i="1"/>
  <c r="S36" i="1"/>
  <c r="R36" i="1"/>
  <c r="Q36" i="1"/>
  <c r="P36" i="1"/>
  <c r="O36" i="1"/>
  <c r="W36" i="1" s="1"/>
  <c r="AG36" i="1" s="1"/>
  <c r="CI35" i="1"/>
  <c r="CH35" i="1"/>
  <c r="CG35" i="1"/>
  <c r="CF35" i="1"/>
  <c r="BW35" i="1"/>
  <c r="BV35" i="1"/>
  <c r="BO35" i="1"/>
  <c r="BP35" i="1" s="1"/>
  <c r="BQ35" i="1" s="1"/>
  <c r="BT35" i="1" s="1"/>
  <c r="CD35" i="1" s="1"/>
  <c r="BL35" i="1"/>
  <c r="BM35" i="1" s="1"/>
  <c r="BN35" i="1" s="1"/>
  <c r="BH35" i="1"/>
  <c r="BI35" i="1" s="1"/>
  <c r="BJ35" i="1" s="1"/>
  <c r="BD35" i="1"/>
  <c r="BC35" i="1"/>
  <c r="BE35" i="1" s="1"/>
  <c r="BF35" i="1" s="1"/>
  <c r="AY35" i="1"/>
  <c r="AZ35" i="1" s="1"/>
  <c r="BA35" i="1" s="1"/>
  <c r="AV35" i="1"/>
  <c r="AW35" i="1" s="1"/>
  <c r="AU35" i="1"/>
  <c r="AQ35" i="1"/>
  <c r="AR35" i="1" s="1"/>
  <c r="AS35" i="1" s="1"/>
  <c r="AM35" i="1"/>
  <c r="AN35" i="1" s="1"/>
  <c r="AO35" i="1" s="1"/>
  <c r="AH35" i="1"/>
  <c r="Y35" i="1"/>
  <c r="T35" i="1"/>
  <c r="S35" i="1"/>
  <c r="R35" i="1"/>
  <c r="Q35" i="1"/>
  <c r="P35" i="1"/>
  <c r="O35" i="1"/>
  <c r="W35" i="1" s="1"/>
  <c r="AG35" i="1" s="1"/>
  <c r="CI34" i="1"/>
  <c r="CH34" i="1"/>
  <c r="CG34" i="1"/>
  <c r="CF34" i="1"/>
  <c r="BW34" i="1"/>
  <c r="BV34" i="1"/>
  <c r="BO34" i="1"/>
  <c r="BP34" i="1" s="1"/>
  <c r="BQ34" i="1" s="1"/>
  <c r="BL34" i="1"/>
  <c r="BM34" i="1" s="1"/>
  <c r="BN34" i="1" s="1"/>
  <c r="BJ34" i="1"/>
  <c r="BI34" i="1"/>
  <c r="BH34" i="1"/>
  <c r="BD34" i="1"/>
  <c r="BE34" i="1" s="1"/>
  <c r="BF34" i="1" s="1"/>
  <c r="BC34" i="1"/>
  <c r="AY34" i="1"/>
  <c r="AZ34" i="1" s="1"/>
  <c r="BA34" i="1" s="1"/>
  <c r="AU34" i="1"/>
  <c r="AV34" i="1" s="1"/>
  <c r="AW34" i="1" s="1"/>
  <c r="AQ34" i="1"/>
  <c r="AR34" i="1" s="1"/>
  <c r="AS34" i="1" s="1"/>
  <c r="AM34" i="1"/>
  <c r="AN34" i="1" s="1"/>
  <c r="AO34" i="1" s="1"/>
  <c r="AH34" i="1"/>
  <c r="Y34" i="1"/>
  <c r="T34" i="1"/>
  <c r="S34" i="1"/>
  <c r="R34" i="1"/>
  <c r="Q34" i="1"/>
  <c r="P34" i="1"/>
  <c r="O34" i="1"/>
  <c r="W34" i="1" s="1"/>
  <c r="AG34" i="1" s="1"/>
  <c r="AI34" i="1" s="1"/>
  <c r="AJ34" i="1" s="1"/>
  <c r="AK34" i="1" s="1"/>
  <c r="CI33" i="1"/>
  <c r="CH33" i="1"/>
  <c r="CG33" i="1"/>
  <c r="CF33" i="1"/>
  <c r="BV33" i="1"/>
  <c r="BW33" i="1" s="1"/>
  <c r="BO33" i="1"/>
  <c r="BP33" i="1" s="1"/>
  <c r="BQ33" i="1" s="1"/>
  <c r="BM33" i="1"/>
  <c r="BN33" i="1" s="1"/>
  <c r="BL33" i="1"/>
  <c r="BH33" i="1"/>
  <c r="BI33" i="1" s="1"/>
  <c r="BJ33" i="1" s="1"/>
  <c r="BD33" i="1"/>
  <c r="BE33" i="1" s="1"/>
  <c r="BF33" i="1" s="1"/>
  <c r="BC33" i="1"/>
  <c r="AY33" i="1"/>
  <c r="AZ33" i="1" s="1"/>
  <c r="BA33" i="1" s="1"/>
  <c r="AU33" i="1"/>
  <c r="AV33" i="1" s="1"/>
  <c r="AW33" i="1" s="1"/>
  <c r="AS33" i="1"/>
  <c r="AR33" i="1"/>
  <c r="AQ33" i="1"/>
  <c r="AM33" i="1"/>
  <c r="AN33" i="1" s="1"/>
  <c r="AO33" i="1" s="1"/>
  <c r="AH33" i="1"/>
  <c r="Y33" i="1"/>
  <c r="T33" i="1"/>
  <c r="S33" i="1"/>
  <c r="R33" i="1"/>
  <c r="Q33" i="1"/>
  <c r="U33" i="1" s="1"/>
  <c r="AC33" i="1" s="1"/>
  <c r="AE33" i="1" s="1"/>
  <c r="AF33" i="1" s="1"/>
  <c r="P33" i="1"/>
  <c r="O33" i="1"/>
  <c r="CI32" i="1"/>
  <c r="CH32" i="1"/>
  <c r="CG32" i="1"/>
  <c r="CF32" i="1"/>
  <c r="BV32" i="1"/>
  <c r="BQ32" i="1"/>
  <c r="BP32" i="1"/>
  <c r="BO32" i="1"/>
  <c r="BL32" i="1"/>
  <c r="BM32" i="1" s="1"/>
  <c r="BN32" i="1" s="1"/>
  <c r="BH32" i="1"/>
  <c r="BI32" i="1" s="1"/>
  <c r="BJ32" i="1" s="1"/>
  <c r="BD32" i="1"/>
  <c r="BE32" i="1" s="1"/>
  <c r="BF32" i="1" s="1"/>
  <c r="BC32" i="1"/>
  <c r="AY32" i="1"/>
  <c r="AZ32" i="1" s="1"/>
  <c r="BA32" i="1" s="1"/>
  <c r="AU32" i="1"/>
  <c r="AV32" i="1" s="1"/>
  <c r="AW32" i="1" s="1"/>
  <c r="AR32" i="1"/>
  <c r="AS32" i="1" s="1"/>
  <c r="AQ32" i="1"/>
  <c r="AM32" i="1"/>
  <c r="AN32" i="1" s="1"/>
  <c r="AO32" i="1" s="1"/>
  <c r="AH32" i="1"/>
  <c r="Y32" i="1"/>
  <c r="T32" i="1"/>
  <c r="S32" i="1"/>
  <c r="R32" i="1"/>
  <c r="Q32" i="1"/>
  <c r="P32" i="1"/>
  <c r="O32" i="1"/>
  <c r="CI31" i="1"/>
  <c r="CH31" i="1"/>
  <c r="CG31" i="1"/>
  <c r="CF31" i="1"/>
  <c r="BV31" i="1"/>
  <c r="BW31" i="1" s="1"/>
  <c r="BP31" i="1"/>
  <c r="BQ31" i="1" s="1"/>
  <c r="BO31" i="1"/>
  <c r="BL31" i="1"/>
  <c r="BM31" i="1" s="1"/>
  <c r="BN31" i="1" s="1"/>
  <c r="BH31" i="1"/>
  <c r="BI31" i="1" s="1"/>
  <c r="BJ31" i="1" s="1"/>
  <c r="BD31" i="1"/>
  <c r="BC31" i="1"/>
  <c r="AZ31" i="1"/>
  <c r="BA31" i="1" s="1"/>
  <c r="AY31" i="1"/>
  <c r="AV31" i="1"/>
  <c r="AW31" i="1" s="1"/>
  <c r="AU31" i="1"/>
  <c r="AQ31" i="1"/>
  <c r="AR31" i="1" s="1"/>
  <c r="AS31" i="1" s="1"/>
  <c r="AM31" i="1"/>
  <c r="AN31" i="1" s="1"/>
  <c r="AO31" i="1" s="1"/>
  <c r="AH31" i="1"/>
  <c r="Y31" i="1"/>
  <c r="T31" i="1"/>
  <c r="S31" i="1"/>
  <c r="R31" i="1"/>
  <c r="Q31" i="1"/>
  <c r="P31" i="1"/>
  <c r="U31" i="1" s="1"/>
  <c r="AC31" i="1" s="1"/>
  <c r="O31" i="1"/>
  <c r="W31" i="1" s="1"/>
  <c r="AG31" i="1" s="1"/>
  <c r="CI30" i="1"/>
  <c r="CH30" i="1"/>
  <c r="CG30" i="1"/>
  <c r="CF30" i="1"/>
  <c r="BW30" i="1"/>
  <c r="BV30" i="1"/>
  <c r="BO30" i="1"/>
  <c r="BP30" i="1" s="1"/>
  <c r="BQ30" i="1" s="1"/>
  <c r="BL30" i="1"/>
  <c r="BM30" i="1" s="1"/>
  <c r="BN30" i="1" s="1"/>
  <c r="BH30" i="1"/>
  <c r="BI30" i="1" s="1"/>
  <c r="BJ30" i="1" s="1"/>
  <c r="BE30" i="1"/>
  <c r="BF30" i="1" s="1"/>
  <c r="BD30" i="1"/>
  <c r="BC30" i="1"/>
  <c r="AY30" i="1"/>
  <c r="AZ30" i="1" s="1"/>
  <c r="BA30" i="1" s="1"/>
  <c r="AU30" i="1"/>
  <c r="AV30" i="1" s="1"/>
  <c r="AW30" i="1" s="1"/>
  <c r="AQ30" i="1"/>
  <c r="AR30" i="1" s="1"/>
  <c r="AS30" i="1" s="1"/>
  <c r="AN30" i="1"/>
  <c r="AO30" i="1" s="1"/>
  <c r="AM30" i="1"/>
  <c r="AH30" i="1"/>
  <c r="Y30" i="1"/>
  <c r="T30" i="1"/>
  <c r="S30" i="1"/>
  <c r="R30" i="1"/>
  <c r="Q30" i="1"/>
  <c r="P30" i="1"/>
  <c r="U30" i="1" s="1"/>
  <c r="AC30" i="1" s="1"/>
  <c r="AE30" i="1" s="1"/>
  <c r="AF30" i="1" s="1"/>
  <c r="O30" i="1"/>
  <c r="CI29" i="1"/>
  <c r="CH29" i="1"/>
  <c r="CG29" i="1"/>
  <c r="CF29" i="1"/>
  <c r="BV29" i="1"/>
  <c r="BW29" i="1" s="1"/>
  <c r="BO29" i="1"/>
  <c r="BP29" i="1" s="1"/>
  <c r="BQ29" i="1" s="1"/>
  <c r="BT29" i="1" s="1"/>
  <c r="BN29" i="1"/>
  <c r="BM29" i="1"/>
  <c r="BL29" i="1"/>
  <c r="BH29" i="1"/>
  <c r="BI29" i="1" s="1"/>
  <c r="BJ29" i="1" s="1"/>
  <c r="BD29" i="1"/>
  <c r="BE29" i="1" s="1"/>
  <c r="BF29" i="1" s="1"/>
  <c r="BC29" i="1"/>
  <c r="AY29" i="1"/>
  <c r="AZ29" i="1" s="1"/>
  <c r="BA29" i="1" s="1"/>
  <c r="AU29" i="1"/>
  <c r="AV29" i="1" s="1"/>
  <c r="AW29" i="1" s="1"/>
  <c r="AQ29" i="1"/>
  <c r="AR29" i="1" s="1"/>
  <c r="AS29" i="1" s="1"/>
  <c r="AN29" i="1"/>
  <c r="AO29" i="1" s="1"/>
  <c r="AM29" i="1"/>
  <c r="AH29" i="1"/>
  <c r="Y29" i="1"/>
  <c r="AA29" i="1" s="1"/>
  <c r="AB29" i="1" s="1"/>
  <c r="T29" i="1"/>
  <c r="S29" i="1"/>
  <c r="R29" i="1"/>
  <c r="Q29" i="1"/>
  <c r="P29" i="1"/>
  <c r="O29" i="1"/>
  <c r="CI28" i="1"/>
  <c r="CH28" i="1"/>
  <c r="CG28" i="1"/>
  <c r="CF28" i="1"/>
  <c r="BV28" i="1"/>
  <c r="BO28" i="1"/>
  <c r="BP28" i="1" s="1"/>
  <c r="BQ28" i="1" s="1"/>
  <c r="BM28" i="1"/>
  <c r="BN28" i="1" s="1"/>
  <c r="BL28" i="1"/>
  <c r="BH28" i="1"/>
  <c r="BI28" i="1" s="1"/>
  <c r="BJ28" i="1" s="1"/>
  <c r="BD28" i="1"/>
  <c r="BC28" i="1"/>
  <c r="AY28" i="1"/>
  <c r="AZ28" i="1" s="1"/>
  <c r="BA28" i="1" s="1"/>
  <c r="AU28" i="1"/>
  <c r="AV28" i="1" s="1"/>
  <c r="AW28" i="1" s="1"/>
  <c r="AQ28" i="1"/>
  <c r="AR28" i="1" s="1"/>
  <c r="AS28" i="1" s="1"/>
  <c r="AM28" i="1"/>
  <c r="AN28" i="1" s="1"/>
  <c r="AO28" i="1" s="1"/>
  <c r="AH28" i="1"/>
  <c r="Y28" i="1"/>
  <c r="T28" i="1"/>
  <c r="S28" i="1"/>
  <c r="R28" i="1"/>
  <c r="Q28" i="1"/>
  <c r="P28" i="1"/>
  <c r="O28" i="1"/>
  <c r="W28" i="1" s="1"/>
  <c r="AG28" i="1" s="1"/>
  <c r="CI27" i="1"/>
  <c r="CH27" i="1"/>
  <c r="CG27" i="1"/>
  <c r="CF27" i="1"/>
  <c r="BV27" i="1"/>
  <c r="BW27" i="1" s="1"/>
  <c r="BO27" i="1"/>
  <c r="BP27" i="1" s="1"/>
  <c r="BQ27" i="1" s="1"/>
  <c r="BT27" i="1" s="1"/>
  <c r="CD27" i="1" s="1"/>
  <c r="BL27" i="1"/>
  <c r="BM27" i="1" s="1"/>
  <c r="BN27" i="1" s="1"/>
  <c r="BH27" i="1"/>
  <c r="BI27" i="1" s="1"/>
  <c r="BJ27" i="1" s="1"/>
  <c r="BD27" i="1"/>
  <c r="BC27" i="1"/>
  <c r="AY27" i="1"/>
  <c r="AZ27" i="1" s="1"/>
  <c r="BA27" i="1" s="1"/>
  <c r="AU27" i="1"/>
  <c r="AV27" i="1" s="1"/>
  <c r="AW27" i="1" s="1"/>
  <c r="AQ27" i="1"/>
  <c r="AR27" i="1" s="1"/>
  <c r="AS27" i="1" s="1"/>
  <c r="AM27" i="1"/>
  <c r="AN27" i="1" s="1"/>
  <c r="AO27" i="1" s="1"/>
  <c r="AH27" i="1"/>
  <c r="Y27" i="1"/>
  <c r="T27" i="1"/>
  <c r="S27" i="1"/>
  <c r="R27" i="1"/>
  <c r="Q27" i="1"/>
  <c r="P27" i="1"/>
  <c r="U27" i="1" s="1"/>
  <c r="AC27" i="1" s="1"/>
  <c r="O27" i="1"/>
  <c r="W27" i="1" s="1"/>
  <c r="AG27" i="1" s="1"/>
  <c r="CI26" i="1"/>
  <c r="CH26" i="1"/>
  <c r="CG26" i="1"/>
  <c r="CF26" i="1"/>
  <c r="BV26" i="1"/>
  <c r="BW26" i="1" s="1"/>
  <c r="BO26" i="1"/>
  <c r="BP26" i="1" s="1"/>
  <c r="BQ26" i="1" s="1"/>
  <c r="BL26" i="1"/>
  <c r="BM26" i="1" s="1"/>
  <c r="BN26" i="1" s="1"/>
  <c r="BH26" i="1"/>
  <c r="BI26" i="1" s="1"/>
  <c r="BJ26" i="1" s="1"/>
  <c r="BD26" i="1"/>
  <c r="BE26" i="1" s="1"/>
  <c r="BF26" i="1" s="1"/>
  <c r="BC26" i="1"/>
  <c r="AY26" i="1"/>
  <c r="AZ26" i="1" s="1"/>
  <c r="BA26" i="1" s="1"/>
  <c r="AU26" i="1"/>
  <c r="AV26" i="1" s="1"/>
  <c r="AW26" i="1" s="1"/>
  <c r="AQ26" i="1"/>
  <c r="AR26" i="1" s="1"/>
  <c r="AS26" i="1" s="1"/>
  <c r="AM26" i="1"/>
  <c r="AN26" i="1" s="1"/>
  <c r="AO26" i="1" s="1"/>
  <c r="AH26" i="1"/>
  <c r="Y26" i="1"/>
  <c r="T26" i="1"/>
  <c r="S26" i="1"/>
  <c r="R26" i="1"/>
  <c r="Q26" i="1"/>
  <c r="P26" i="1"/>
  <c r="U26" i="1" s="1"/>
  <c r="AC26" i="1" s="1"/>
  <c r="O26" i="1"/>
  <c r="CI25" i="1"/>
  <c r="CH25" i="1"/>
  <c r="CG25" i="1"/>
  <c r="CF25" i="1"/>
  <c r="BV25" i="1"/>
  <c r="BW25" i="1" s="1"/>
  <c r="BO25" i="1"/>
  <c r="BP25" i="1" s="1"/>
  <c r="BQ25" i="1" s="1"/>
  <c r="BL25" i="1"/>
  <c r="BM25" i="1" s="1"/>
  <c r="BN25" i="1" s="1"/>
  <c r="BH25" i="1"/>
  <c r="BI25" i="1" s="1"/>
  <c r="BJ25" i="1" s="1"/>
  <c r="BD25" i="1"/>
  <c r="BC25" i="1"/>
  <c r="AY25" i="1"/>
  <c r="AZ25" i="1" s="1"/>
  <c r="BA25" i="1" s="1"/>
  <c r="AU25" i="1"/>
  <c r="AV25" i="1" s="1"/>
  <c r="AW25" i="1" s="1"/>
  <c r="AQ25" i="1"/>
  <c r="AR25" i="1" s="1"/>
  <c r="AS25" i="1" s="1"/>
  <c r="AN25" i="1"/>
  <c r="AO25" i="1" s="1"/>
  <c r="AM25" i="1"/>
  <c r="AH25" i="1"/>
  <c r="Y25" i="1"/>
  <c r="AA25" i="1" s="1"/>
  <c r="AB25" i="1" s="1"/>
  <c r="T25" i="1"/>
  <c r="S25" i="1"/>
  <c r="R25" i="1"/>
  <c r="Q25" i="1"/>
  <c r="P25" i="1"/>
  <c r="O25" i="1"/>
  <c r="W25" i="1" s="1"/>
  <c r="AG25" i="1" s="1"/>
  <c r="AI25" i="1" s="1"/>
  <c r="AJ25" i="1" s="1"/>
  <c r="AK25" i="1" s="1"/>
  <c r="CI24" i="1"/>
  <c r="CH24" i="1"/>
  <c r="CG24" i="1"/>
  <c r="CF24" i="1"/>
  <c r="BV24" i="1"/>
  <c r="BO24" i="1"/>
  <c r="BP24" i="1" s="1"/>
  <c r="BQ24" i="1" s="1"/>
  <c r="BL24" i="1"/>
  <c r="BM24" i="1" s="1"/>
  <c r="BN24" i="1" s="1"/>
  <c r="BH24" i="1"/>
  <c r="BI24" i="1" s="1"/>
  <c r="BJ24" i="1" s="1"/>
  <c r="BD24" i="1"/>
  <c r="BC24" i="1"/>
  <c r="AY24" i="1"/>
  <c r="AZ24" i="1" s="1"/>
  <c r="BA24" i="1" s="1"/>
  <c r="AU24" i="1"/>
  <c r="AV24" i="1" s="1"/>
  <c r="AW24" i="1" s="1"/>
  <c r="AQ24" i="1"/>
  <c r="AR24" i="1" s="1"/>
  <c r="AS24" i="1" s="1"/>
  <c r="AM24" i="1"/>
  <c r="AN24" i="1" s="1"/>
  <c r="AO24" i="1" s="1"/>
  <c r="AH24" i="1"/>
  <c r="Y24" i="1"/>
  <c r="T24" i="1"/>
  <c r="S24" i="1"/>
  <c r="R24" i="1"/>
  <c r="Q24" i="1"/>
  <c r="P24" i="1"/>
  <c r="O24" i="1"/>
  <c r="W24" i="1" s="1"/>
  <c r="AG24" i="1" s="1"/>
  <c r="CI23" i="1"/>
  <c r="CH23" i="1"/>
  <c r="CG23" i="1"/>
  <c r="CF23" i="1"/>
  <c r="BV23" i="1"/>
  <c r="BW23" i="1" s="1"/>
  <c r="BO23" i="1"/>
  <c r="BP23" i="1" s="1"/>
  <c r="BQ23" i="1" s="1"/>
  <c r="BL23" i="1"/>
  <c r="BM23" i="1" s="1"/>
  <c r="BN23" i="1" s="1"/>
  <c r="BH23" i="1"/>
  <c r="BI23" i="1" s="1"/>
  <c r="BJ23" i="1" s="1"/>
  <c r="BD23" i="1"/>
  <c r="BC23" i="1"/>
  <c r="AY23" i="1"/>
  <c r="AZ23" i="1" s="1"/>
  <c r="BA23" i="1" s="1"/>
  <c r="AV23" i="1"/>
  <c r="AW23" i="1" s="1"/>
  <c r="AU23" i="1"/>
  <c r="AR23" i="1"/>
  <c r="AS23" i="1" s="1"/>
  <c r="AM23" i="1"/>
  <c r="AN23" i="1" s="1"/>
  <c r="AO23" i="1" s="1"/>
  <c r="AH23" i="1"/>
  <c r="Y23" i="1"/>
  <c r="T23" i="1"/>
  <c r="S23" i="1"/>
  <c r="R23" i="1"/>
  <c r="Q23" i="1"/>
  <c r="P23" i="1"/>
  <c r="O23" i="1"/>
  <c r="W23" i="1" s="1"/>
  <c r="AG23" i="1" s="1"/>
  <c r="CI22" i="1"/>
  <c r="CH22" i="1"/>
  <c r="CG22" i="1"/>
  <c r="CF22" i="1"/>
  <c r="BV22" i="1"/>
  <c r="BW22" i="1" s="1"/>
  <c r="BO22" i="1"/>
  <c r="BP22" i="1" s="1"/>
  <c r="BQ22" i="1" s="1"/>
  <c r="BL22" i="1"/>
  <c r="BM22" i="1" s="1"/>
  <c r="BN22" i="1" s="1"/>
  <c r="BI22" i="1"/>
  <c r="BJ22" i="1" s="1"/>
  <c r="BH22" i="1"/>
  <c r="BD22" i="1"/>
  <c r="BC22" i="1"/>
  <c r="AY22" i="1"/>
  <c r="AZ22" i="1" s="1"/>
  <c r="BA22" i="1" s="1"/>
  <c r="AU22" i="1"/>
  <c r="AV22" i="1" s="1"/>
  <c r="AW22" i="1" s="1"/>
  <c r="AQ22" i="1"/>
  <c r="AR22" i="1" s="1"/>
  <c r="AS22" i="1" s="1"/>
  <c r="AM22" i="1"/>
  <c r="AN22" i="1" s="1"/>
  <c r="AO22" i="1" s="1"/>
  <c r="AH22" i="1"/>
  <c r="Y22" i="1"/>
  <c r="T22" i="1"/>
  <c r="S22" i="1"/>
  <c r="R22" i="1"/>
  <c r="Q22" i="1"/>
  <c r="AA22" i="1" s="1"/>
  <c r="AB22" i="1" s="1"/>
  <c r="P22" i="1"/>
  <c r="O22" i="1"/>
  <c r="CI21" i="1"/>
  <c r="CH21" i="1"/>
  <c r="CG21" i="1"/>
  <c r="CF21" i="1"/>
  <c r="BV21" i="1"/>
  <c r="BO21" i="1"/>
  <c r="BP21" i="1" s="1"/>
  <c r="BQ21" i="1" s="1"/>
  <c r="BT21" i="1" s="1"/>
  <c r="BM21" i="1"/>
  <c r="BN21" i="1" s="1"/>
  <c r="BL21" i="1"/>
  <c r="BH21" i="1"/>
  <c r="BI21" i="1" s="1"/>
  <c r="BJ21" i="1" s="1"/>
  <c r="BD21" i="1"/>
  <c r="BE21" i="1" s="1"/>
  <c r="BF21" i="1" s="1"/>
  <c r="BC21" i="1"/>
  <c r="AY21" i="1"/>
  <c r="AZ21" i="1" s="1"/>
  <c r="BA21" i="1" s="1"/>
  <c r="AU21" i="1"/>
  <c r="AV21" i="1" s="1"/>
  <c r="AW21" i="1" s="1"/>
  <c r="AR21" i="1"/>
  <c r="AS21" i="1" s="1"/>
  <c r="AQ21" i="1"/>
  <c r="AM21" i="1"/>
  <c r="AN21" i="1" s="1"/>
  <c r="AO21" i="1" s="1"/>
  <c r="AH21" i="1"/>
  <c r="Y21" i="1"/>
  <c r="T21" i="1"/>
  <c r="S21" i="1"/>
  <c r="R21" i="1"/>
  <c r="Q21" i="1"/>
  <c r="P21" i="1"/>
  <c r="O21" i="1"/>
  <c r="CI20" i="1"/>
  <c r="CH20" i="1"/>
  <c r="CG20" i="1"/>
  <c r="CF20" i="1"/>
  <c r="BV20" i="1"/>
  <c r="BW20" i="1" s="1"/>
  <c r="BP20" i="1"/>
  <c r="BQ20" i="1" s="1"/>
  <c r="BO20" i="1"/>
  <c r="BL20" i="1"/>
  <c r="BM20" i="1" s="1"/>
  <c r="BN20" i="1" s="1"/>
  <c r="BH20" i="1"/>
  <c r="BI20" i="1" s="1"/>
  <c r="BJ20" i="1" s="1"/>
  <c r="BD20" i="1"/>
  <c r="BE20" i="1" s="1"/>
  <c r="BF20" i="1" s="1"/>
  <c r="BC20" i="1"/>
  <c r="AY20" i="1"/>
  <c r="AZ20" i="1" s="1"/>
  <c r="BA20" i="1" s="1"/>
  <c r="AV20" i="1"/>
  <c r="AW20" i="1" s="1"/>
  <c r="AU20" i="1"/>
  <c r="AQ20" i="1"/>
  <c r="AR20" i="1" s="1"/>
  <c r="AS20" i="1" s="1"/>
  <c r="AM20" i="1"/>
  <c r="AN20" i="1" s="1"/>
  <c r="AO20" i="1" s="1"/>
  <c r="AH20" i="1"/>
  <c r="AI20" i="1" s="1"/>
  <c r="AJ20" i="1" s="1"/>
  <c r="AK20" i="1" s="1"/>
  <c r="Y20" i="1"/>
  <c r="T20" i="1"/>
  <c r="S20" i="1"/>
  <c r="R20" i="1"/>
  <c r="Q20" i="1"/>
  <c r="AE20" i="1" s="1"/>
  <c r="AF20" i="1" s="1"/>
  <c r="P20" i="1"/>
  <c r="O20" i="1"/>
  <c r="W20" i="1" s="1"/>
  <c r="AG20" i="1" s="1"/>
  <c r="CI19" i="1"/>
  <c r="CH19" i="1"/>
  <c r="CG19" i="1"/>
  <c r="CF19" i="1"/>
  <c r="BW19" i="1"/>
  <c r="BV19" i="1"/>
  <c r="BO19" i="1"/>
  <c r="BP19" i="1" s="1"/>
  <c r="BQ19" i="1" s="1"/>
  <c r="BL19" i="1"/>
  <c r="BM19" i="1" s="1"/>
  <c r="BN19" i="1" s="1"/>
  <c r="BH19" i="1"/>
  <c r="BI19" i="1" s="1"/>
  <c r="BJ19" i="1" s="1"/>
  <c r="BE19" i="1"/>
  <c r="BF19" i="1" s="1"/>
  <c r="BD19" i="1"/>
  <c r="BC19" i="1"/>
  <c r="AZ19" i="1"/>
  <c r="BA19" i="1" s="1"/>
  <c r="AY19" i="1"/>
  <c r="AU19" i="1"/>
  <c r="AV19" i="1" s="1"/>
  <c r="AW19" i="1" s="1"/>
  <c r="AQ19" i="1"/>
  <c r="AR19" i="1" s="1"/>
  <c r="AS19" i="1" s="1"/>
  <c r="AM19" i="1"/>
  <c r="AN19" i="1" s="1"/>
  <c r="AO19" i="1" s="1"/>
  <c r="AH19" i="1"/>
  <c r="Y19" i="1"/>
  <c r="T19" i="1"/>
  <c r="S19" i="1"/>
  <c r="R19" i="1"/>
  <c r="Q19" i="1"/>
  <c r="P19" i="1"/>
  <c r="O19" i="1"/>
  <c r="W19" i="1" s="1"/>
  <c r="AG19" i="1" s="1"/>
  <c r="CI18" i="1"/>
  <c r="CH18" i="1"/>
  <c r="CG18" i="1"/>
  <c r="CF18" i="1"/>
  <c r="BV18" i="1"/>
  <c r="BO18" i="1"/>
  <c r="BP18" i="1" s="1"/>
  <c r="BQ18" i="1" s="1"/>
  <c r="BL18" i="1"/>
  <c r="BM18" i="1" s="1"/>
  <c r="BN18" i="1" s="1"/>
  <c r="BI18" i="1"/>
  <c r="BJ18" i="1" s="1"/>
  <c r="BH18" i="1"/>
  <c r="BD18" i="1"/>
  <c r="BC18" i="1"/>
  <c r="AY18" i="1"/>
  <c r="AZ18" i="1" s="1"/>
  <c r="BA18" i="1" s="1"/>
  <c r="AU18" i="1"/>
  <c r="AV18" i="1" s="1"/>
  <c r="AW18" i="1" s="1"/>
  <c r="AQ18" i="1"/>
  <c r="AR18" i="1" s="1"/>
  <c r="AS18" i="1" s="1"/>
  <c r="AN18" i="1"/>
  <c r="AO18" i="1" s="1"/>
  <c r="AM18" i="1"/>
  <c r="AH18" i="1"/>
  <c r="AA18" i="1"/>
  <c r="AB18" i="1" s="1"/>
  <c r="Y18" i="1"/>
  <c r="T18" i="1"/>
  <c r="S18" i="1"/>
  <c r="R18" i="1"/>
  <c r="Q18" i="1"/>
  <c r="P18" i="1"/>
  <c r="O18" i="1"/>
  <c r="CI17" i="1"/>
  <c r="CH17" i="1"/>
  <c r="CG17" i="1"/>
  <c r="CF17" i="1"/>
  <c r="BV17" i="1"/>
  <c r="BO17" i="1"/>
  <c r="BP17" i="1" s="1"/>
  <c r="BQ17" i="1" s="1"/>
  <c r="BM17" i="1"/>
  <c r="BN17" i="1" s="1"/>
  <c r="BL17" i="1"/>
  <c r="BH17" i="1"/>
  <c r="BI17" i="1" s="1"/>
  <c r="BJ17" i="1" s="1"/>
  <c r="BD17" i="1"/>
  <c r="BC17" i="1"/>
  <c r="AY17" i="1"/>
  <c r="AZ17" i="1" s="1"/>
  <c r="BA17" i="1" s="1"/>
  <c r="AU17" i="1"/>
  <c r="AV17" i="1" s="1"/>
  <c r="AW17" i="1" s="1"/>
  <c r="AQ17" i="1"/>
  <c r="AR17" i="1" s="1"/>
  <c r="AS17" i="1" s="1"/>
  <c r="AM17" i="1"/>
  <c r="AN17" i="1" s="1"/>
  <c r="AO17" i="1" s="1"/>
  <c r="AH17" i="1"/>
  <c r="Y17" i="1"/>
  <c r="T17" i="1"/>
  <c r="S17" i="1"/>
  <c r="R17" i="1"/>
  <c r="Q17" i="1"/>
  <c r="P17" i="1"/>
  <c r="O17" i="1"/>
  <c r="CI16" i="1"/>
  <c r="CH16" i="1"/>
  <c r="CG16" i="1"/>
  <c r="CF16" i="1"/>
  <c r="BV16" i="1"/>
  <c r="BW16" i="1" s="1"/>
  <c r="BO16" i="1"/>
  <c r="BP16" i="1" s="1"/>
  <c r="BQ16" i="1" s="1"/>
  <c r="BT16" i="1" s="1"/>
  <c r="CD16" i="1" s="1"/>
  <c r="BL16" i="1"/>
  <c r="BM16" i="1" s="1"/>
  <c r="BN16" i="1" s="1"/>
  <c r="BH16" i="1"/>
  <c r="BI16" i="1" s="1"/>
  <c r="BJ16" i="1" s="1"/>
  <c r="BD16" i="1"/>
  <c r="BE16" i="1" s="1"/>
  <c r="BF16" i="1" s="1"/>
  <c r="BC16" i="1"/>
  <c r="AY16" i="1"/>
  <c r="AZ16" i="1" s="1"/>
  <c r="BA16" i="1" s="1"/>
  <c r="AU16" i="1"/>
  <c r="AV16" i="1" s="1"/>
  <c r="AW16" i="1" s="1"/>
  <c r="AQ16" i="1"/>
  <c r="AR16" i="1" s="1"/>
  <c r="AS16" i="1" s="1"/>
  <c r="AM16" i="1"/>
  <c r="AN16" i="1" s="1"/>
  <c r="AO16" i="1" s="1"/>
  <c r="AH16" i="1"/>
  <c r="Y16" i="1"/>
  <c r="T16" i="1"/>
  <c r="S16" i="1"/>
  <c r="R16" i="1"/>
  <c r="Q16" i="1"/>
  <c r="P16" i="1"/>
  <c r="O16" i="1"/>
  <c r="CI15" i="1"/>
  <c r="CH15" i="1"/>
  <c r="CG15" i="1"/>
  <c r="CF15" i="1"/>
  <c r="BV15" i="1"/>
  <c r="BW15" i="1" s="1"/>
  <c r="BO15" i="1"/>
  <c r="BP15" i="1" s="1"/>
  <c r="BQ15" i="1" s="1"/>
  <c r="BL15" i="1"/>
  <c r="BM15" i="1" s="1"/>
  <c r="BN15" i="1" s="1"/>
  <c r="BH15" i="1"/>
  <c r="BI15" i="1" s="1"/>
  <c r="BJ15" i="1" s="1"/>
  <c r="BE15" i="1"/>
  <c r="BF15" i="1" s="1"/>
  <c r="BD15" i="1"/>
  <c r="BC15" i="1"/>
  <c r="AY15" i="1"/>
  <c r="AZ15" i="1" s="1"/>
  <c r="BA15" i="1" s="1"/>
  <c r="AU15" i="1"/>
  <c r="AV15" i="1" s="1"/>
  <c r="AW15" i="1" s="1"/>
  <c r="AQ15" i="1"/>
  <c r="AR15" i="1" s="1"/>
  <c r="AS15" i="1" s="1"/>
  <c r="AM15" i="1"/>
  <c r="AN15" i="1" s="1"/>
  <c r="AO15" i="1" s="1"/>
  <c r="AH15" i="1"/>
  <c r="Y15" i="1"/>
  <c r="T15" i="1"/>
  <c r="S15" i="1"/>
  <c r="R15" i="1"/>
  <c r="Q15" i="1"/>
  <c r="P15" i="1"/>
  <c r="U15" i="1" s="1"/>
  <c r="AC15" i="1" s="1"/>
  <c r="O15" i="1"/>
  <c r="CI14" i="1"/>
  <c r="CH14" i="1"/>
  <c r="CG14" i="1"/>
  <c r="CF14" i="1"/>
  <c r="BV14" i="1"/>
  <c r="BO14" i="1"/>
  <c r="BP14" i="1" s="1"/>
  <c r="BQ14" i="1" s="1"/>
  <c r="BL14" i="1"/>
  <c r="BM14" i="1" s="1"/>
  <c r="BN14" i="1" s="1"/>
  <c r="BI14" i="1"/>
  <c r="BJ14" i="1" s="1"/>
  <c r="BH14" i="1"/>
  <c r="BD14" i="1"/>
  <c r="BC14" i="1"/>
  <c r="AY14" i="1"/>
  <c r="AZ14" i="1" s="1"/>
  <c r="BA14" i="1" s="1"/>
  <c r="AU14" i="1"/>
  <c r="AV14" i="1" s="1"/>
  <c r="AW14" i="1" s="1"/>
  <c r="AQ14" i="1"/>
  <c r="AR14" i="1" s="1"/>
  <c r="AS14" i="1" s="1"/>
  <c r="AM14" i="1"/>
  <c r="AN14" i="1" s="1"/>
  <c r="AO14" i="1" s="1"/>
  <c r="AH14" i="1"/>
  <c r="Y14" i="1"/>
  <c r="T14" i="1"/>
  <c r="S14" i="1"/>
  <c r="R14" i="1"/>
  <c r="Q14" i="1"/>
  <c r="AA14" i="1" s="1"/>
  <c r="AB14" i="1" s="1"/>
  <c r="P14" i="1"/>
  <c r="O14" i="1"/>
  <c r="W14" i="1" s="1"/>
  <c r="AG14" i="1" s="1"/>
  <c r="AI14" i="1" s="1"/>
  <c r="AJ14" i="1" s="1"/>
  <c r="AK14" i="1" s="1"/>
  <c r="CI13" i="1"/>
  <c r="CH13" i="1"/>
  <c r="CG13" i="1"/>
  <c r="CF13" i="1"/>
  <c r="BV13" i="1"/>
  <c r="CE13" i="1" s="1"/>
  <c r="BQ13" i="1"/>
  <c r="BO13" i="1"/>
  <c r="BP13" i="1" s="1"/>
  <c r="BL13" i="1"/>
  <c r="BM13" i="1" s="1"/>
  <c r="BN13" i="1" s="1"/>
  <c r="BH13" i="1"/>
  <c r="BI13" i="1" s="1"/>
  <c r="BJ13" i="1" s="1"/>
  <c r="BD13" i="1"/>
  <c r="BC13" i="1"/>
  <c r="AY13" i="1"/>
  <c r="AZ13" i="1" s="1"/>
  <c r="BA13" i="1" s="1"/>
  <c r="AW13" i="1"/>
  <c r="AU13" i="1"/>
  <c r="AV13" i="1" s="1"/>
  <c r="AQ13" i="1"/>
  <c r="AR13" i="1" s="1"/>
  <c r="AS13" i="1" s="1"/>
  <c r="AM13" i="1"/>
  <c r="AN13" i="1" s="1"/>
  <c r="AO13" i="1" s="1"/>
  <c r="AH13" i="1"/>
  <c r="Y13" i="1"/>
  <c r="T13" i="1"/>
  <c r="S13" i="1"/>
  <c r="R13" i="1"/>
  <c r="Q13" i="1"/>
  <c r="P13" i="1"/>
  <c r="O13" i="1"/>
  <c r="W13" i="1" s="1"/>
  <c r="AG13" i="1" s="1"/>
  <c r="CI12" i="1"/>
  <c r="CH12" i="1"/>
  <c r="CG12" i="1"/>
  <c r="CF12" i="1"/>
  <c r="BV12" i="1"/>
  <c r="BW12" i="1" s="1"/>
  <c r="BO12" i="1"/>
  <c r="BP12" i="1" s="1"/>
  <c r="BQ12" i="1" s="1"/>
  <c r="BT12" i="1" s="1"/>
  <c r="CD12" i="1" s="1"/>
  <c r="BL12" i="1"/>
  <c r="BM12" i="1" s="1"/>
  <c r="BN12" i="1" s="1"/>
  <c r="BH12" i="1"/>
  <c r="BI12" i="1" s="1"/>
  <c r="BJ12" i="1" s="1"/>
  <c r="BD12" i="1"/>
  <c r="BC12" i="1"/>
  <c r="AY12" i="1"/>
  <c r="AZ12" i="1" s="1"/>
  <c r="BA12" i="1" s="1"/>
  <c r="AU12" i="1"/>
  <c r="AV12" i="1" s="1"/>
  <c r="AW12" i="1" s="1"/>
  <c r="AQ12" i="1"/>
  <c r="AR12" i="1" s="1"/>
  <c r="AS12" i="1" s="1"/>
  <c r="AM12" i="1"/>
  <c r="AN12" i="1" s="1"/>
  <c r="AO12" i="1" s="1"/>
  <c r="AH12" i="1"/>
  <c r="Y12" i="1"/>
  <c r="T12" i="1"/>
  <c r="S12" i="1"/>
  <c r="R12" i="1"/>
  <c r="Q12" i="1"/>
  <c r="P12" i="1"/>
  <c r="O12" i="1"/>
  <c r="CI11" i="1"/>
  <c r="CH11" i="1"/>
  <c r="CG11" i="1"/>
  <c r="CF11" i="1"/>
  <c r="BW11" i="1"/>
  <c r="BV11" i="1"/>
  <c r="BO11" i="1"/>
  <c r="BP11" i="1" s="1"/>
  <c r="BQ11" i="1" s="1"/>
  <c r="BL11" i="1"/>
  <c r="BM11" i="1" s="1"/>
  <c r="BN11" i="1" s="1"/>
  <c r="BJ11" i="1"/>
  <c r="BH11" i="1"/>
  <c r="BI11" i="1" s="1"/>
  <c r="BD11" i="1"/>
  <c r="BE11" i="1" s="1"/>
  <c r="BF11" i="1" s="1"/>
  <c r="BC11" i="1"/>
  <c r="AY11" i="1"/>
  <c r="AZ11" i="1" s="1"/>
  <c r="BA11" i="1" s="1"/>
  <c r="AU11" i="1"/>
  <c r="AV11" i="1" s="1"/>
  <c r="AW11" i="1" s="1"/>
  <c r="AQ11" i="1"/>
  <c r="AR11" i="1" s="1"/>
  <c r="AS11" i="1" s="1"/>
  <c r="AM11" i="1"/>
  <c r="AN11" i="1" s="1"/>
  <c r="AO11" i="1" s="1"/>
  <c r="AH11" i="1"/>
  <c r="Y11" i="1"/>
  <c r="T11" i="1"/>
  <c r="S11" i="1"/>
  <c r="R11" i="1"/>
  <c r="Q11" i="1"/>
  <c r="P11" i="1"/>
  <c r="U11" i="1" s="1"/>
  <c r="AC11" i="1" s="1"/>
  <c r="O11" i="1"/>
  <c r="V11" i="1" s="1"/>
  <c r="W12" i="1" l="1"/>
  <c r="AG12" i="1" s="1"/>
  <c r="BE12" i="1"/>
  <c r="BF12" i="1" s="1"/>
  <c r="BT11" i="1"/>
  <c r="CD11" i="1" s="1"/>
  <c r="AI13" i="1"/>
  <c r="AJ13" i="1" s="1"/>
  <c r="AK13" i="1" s="1"/>
  <c r="U14" i="1"/>
  <c r="AC14" i="1" s="1"/>
  <c r="AE14" i="1" s="1"/>
  <c r="AF14" i="1" s="1"/>
  <c r="BT19" i="1"/>
  <c r="CD19" i="1" s="1"/>
  <c r="U20" i="1"/>
  <c r="AC20" i="1" s="1"/>
  <c r="W21" i="1"/>
  <c r="AG21" i="1" s="1"/>
  <c r="W22" i="1"/>
  <c r="AG22" i="1" s="1"/>
  <c r="AI22" i="1" s="1"/>
  <c r="AJ22" i="1" s="1"/>
  <c r="AK22" i="1" s="1"/>
  <c r="BE22" i="1"/>
  <c r="BF22" i="1" s="1"/>
  <c r="BT22" i="1"/>
  <c r="CD22" i="1" s="1"/>
  <c r="BE23" i="1"/>
  <c r="BF23" i="1" s="1"/>
  <c r="BE24" i="1"/>
  <c r="BF24" i="1" s="1"/>
  <c r="V25" i="1"/>
  <c r="W26" i="1"/>
  <c r="AG26" i="1" s="1"/>
  <c r="AI27" i="1"/>
  <c r="AJ27" i="1" s="1"/>
  <c r="AK27" i="1" s="1"/>
  <c r="AI28" i="1"/>
  <c r="AJ28" i="1" s="1"/>
  <c r="AK28" i="1" s="1"/>
  <c r="BT54" i="1"/>
  <c r="BT13" i="1"/>
  <c r="V14" i="1"/>
  <c r="V15" i="1"/>
  <c r="W17" i="1"/>
  <c r="AG17" i="1" s="1"/>
  <c r="AI17" i="1" s="1"/>
  <c r="AJ17" i="1" s="1"/>
  <c r="AK17" i="1" s="1"/>
  <c r="W18" i="1"/>
  <c r="AG18" i="1" s="1"/>
  <c r="AI18" i="1" s="1"/>
  <c r="AJ18" i="1" s="1"/>
  <c r="AK18" i="1" s="1"/>
  <c r="U22" i="1"/>
  <c r="AC22" i="1" s="1"/>
  <c r="AE22" i="1" s="1"/>
  <c r="AF22" i="1" s="1"/>
  <c r="W29" i="1"/>
  <c r="AG29" i="1" s="1"/>
  <c r="AI29" i="1" s="1"/>
  <c r="AJ29" i="1" s="1"/>
  <c r="AK29" i="1" s="1"/>
  <c r="V29" i="1"/>
  <c r="BS11" i="1"/>
  <c r="V22" i="1"/>
  <c r="AD22" i="1" s="1"/>
  <c r="BE25" i="1"/>
  <c r="BF25" i="1" s="1"/>
  <c r="BT25" i="1"/>
  <c r="CD25" i="1" s="1"/>
  <c r="AE26" i="1"/>
  <c r="AF26" i="1" s="1"/>
  <c r="BT26" i="1"/>
  <c r="CD26" i="1" s="1"/>
  <c r="AA30" i="1"/>
  <c r="AB30" i="1" s="1"/>
  <c r="BE14" i="1"/>
  <c r="BF14" i="1" s="1"/>
  <c r="W15" i="1"/>
  <c r="AG15" i="1" s="1"/>
  <c r="BS15" i="1"/>
  <c r="BE17" i="1"/>
  <c r="BF17" i="1" s="1"/>
  <c r="BT17" i="1"/>
  <c r="V18" i="1"/>
  <c r="BE18" i="1"/>
  <c r="BF18" i="1" s="1"/>
  <c r="U19" i="1"/>
  <c r="AC19" i="1" s="1"/>
  <c r="AE19" i="1" s="1"/>
  <c r="AF19" i="1" s="1"/>
  <c r="CE20" i="1"/>
  <c r="U23" i="1"/>
  <c r="AC23" i="1" s="1"/>
  <c r="AE23" i="1" s="1"/>
  <c r="AF23" i="1" s="1"/>
  <c r="U25" i="1"/>
  <c r="AC25" i="1" s="1"/>
  <c r="AE25" i="1" s="1"/>
  <c r="AF25" i="1" s="1"/>
  <c r="BE27" i="1"/>
  <c r="BF27" i="1" s="1"/>
  <c r="BE28" i="1"/>
  <c r="BF28" i="1" s="1"/>
  <c r="BT28" i="1"/>
  <c r="U29" i="1"/>
  <c r="AC29" i="1" s="1"/>
  <c r="AE29" i="1" s="1"/>
  <c r="AF29" i="1" s="1"/>
  <c r="W30" i="1"/>
  <c r="AG30" i="1" s="1"/>
  <c r="AI30" i="1" s="1"/>
  <c r="AJ30" i="1" s="1"/>
  <c r="AK30" i="1" s="1"/>
  <c r="BE31" i="1"/>
  <c r="BF31" i="1" s="1"/>
  <c r="W32" i="1"/>
  <c r="AG32" i="1" s="1"/>
  <c r="W33" i="1"/>
  <c r="AG33" i="1" s="1"/>
  <c r="AI33" i="1" s="1"/>
  <c r="AJ33" i="1" s="1"/>
  <c r="AK33" i="1" s="1"/>
  <c r="AA33" i="1"/>
  <c r="AB33" i="1" s="1"/>
  <c r="BT33" i="1"/>
  <c r="AA34" i="1"/>
  <c r="AB34" i="1" s="1"/>
  <c r="U35" i="1"/>
  <c r="AC35" i="1" s="1"/>
  <c r="U37" i="1"/>
  <c r="AC37" i="1" s="1"/>
  <c r="AE37" i="1" s="1"/>
  <c r="AF37" i="1" s="1"/>
  <c r="V37" i="1"/>
  <c r="BE37" i="1"/>
  <c r="BF37" i="1" s="1"/>
  <c r="W38" i="1"/>
  <c r="AG38" i="1" s="1"/>
  <c r="AI38" i="1" s="1"/>
  <c r="AJ38" i="1" s="1"/>
  <c r="AK38" i="1" s="1"/>
  <c r="W39" i="1"/>
  <c r="AG39" i="1" s="1"/>
  <c r="BE39" i="1"/>
  <c r="BF39" i="1" s="1"/>
  <c r="W40" i="1"/>
  <c r="AG40" i="1" s="1"/>
  <c r="AI40" i="1" s="1"/>
  <c r="AJ40" i="1" s="1"/>
  <c r="AK40" i="1" s="1"/>
  <c r="BT40" i="1"/>
  <c r="AA41" i="1"/>
  <c r="AB41" i="1" s="1"/>
  <c r="U42" i="1"/>
  <c r="AC42" i="1" s="1"/>
  <c r="U44" i="1"/>
  <c r="AC44" i="1" s="1"/>
  <c r="AE44" i="1" s="1"/>
  <c r="AF44" i="1" s="1"/>
  <c r="V44" i="1"/>
  <c r="BE44" i="1"/>
  <c r="BF44" i="1" s="1"/>
  <c r="W45" i="1"/>
  <c r="AG45" i="1" s="1"/>
  <c r="AI45" i="1" s="1"/>
  <c r="AJ45" i="1" s="1"/>
  <c r="AK45" i="1" s="1"/>
  <c r="BE46" i="1"/>
  <c r="BF46" i="1" s="1"/>
  <c r="W47" i="1"/>
  <c r="AG47" i="1" s="1"/>
  <c r="U48" i="1"/>
  <c r="AC48" i="1" s="1"/>
  <c r="AE48" i="1" s="1"/>
  <c r="AF48" i="1" s="1"/>
  <c r="W49" i="1"/>
  <c r="AG49" i="1" s="1"/>
  <c r="U52" i="1"/>
  <c r="AC52" i="1" s="1"/>
  <c r="AE52" i="1" s="1"/>
  <c r="AF52" i="1" s="1"/>
  <c r="W53" i="1"/>
  <c r="AG53" i="1" s="1"/>
  <c r="U56" i="1"/>
  <c r="AC56" i="1" s="1"/>
  <c r="AE56" i="1" s="1"/>
  <c r="AF56" i="1" s="1"/>
  <c r="W57" i="1"/>
  <c r="AG57" i="1" s="1"/>
  <c r="V58" i="1"/>
  <c r="U64" i="1"/>
  <c r="AC64" i="1" s="1"/>
  <c r="AE64" i="1" s="1"/>
  <c r="AF64" i="1" s="1"/>
  <c r="BT69" i="1"/>
  <c r="CD69" i="1" s="1"/>
  <c r="U70" i="1"/>
  <c r="AC70" i="1" s="1"/>
  <c r="AE70" i="1" s="1"/>
  <c r="AF70" i="1" s="1"/>
  <c r="U71" i="1"/>
  <c r="AC71" i="1" s="1"/>
  <c r="AA72" i="1"/>
  <c r="AB72" i="1" s="1"/>
  <c r="V74" i="1"/>
  <c r="U76" i="1"/>
  <c r="AC76" i="1" s="1"/>
  <c r="AE76" i="1" s="1"/>
  <c r="AF76" i="1" s="1"/>
  <c r="BE76" i="1"/>
  <c r="BF76" i="1" s="1"/>
  <c r="AA78" i="1"/>
  <c r="AB78" i="1" s="1"/>
  <c r="W79" i="1"/>
  <c r="AG79" i="1" s="1"/>
  <c r="V80" i="1"/>
  <c r="AA82" i="1"/>
  <c r="AB82" i="1" s="1"/>
  <c r="W83" i="1"/>
  <c r="AG83" i="1" s="1"/>
  <c r="U84" i="1"/>
  <c r="AC84" i="1" s="1"/>
  <c r="AE84" i="1" s="1"/>
  <c r="AF84" i="1" s="1"/>
  <c r="W86" i="1"/>
  <c r="AG86" i="1" s="1"/>
  <c r="AI86" i="1" s="1"/>
  <c r="AJ86" i="1" s="1"/>
  <c r="AK86" i="1" s="1"/>
  <c r="U88" i="1"/>
  <c r="AC88" i="1" s="1"/>
  <c r="AE88" i="1" s="1"/>
  <c r="AF88" i="1" s="1"/>
  <c r="AA90" i="1"/>
  <c r="AB90" i="1" s="1"/>
  <c r="W91" i="1"/>
  <c r="AG91" i="1" s="1"/>
  <c r="W94" i="1"/>
  <c r="AG94" i="1" s="1"/>
  <c r="AI94" i="1" s="1"/>
  <c r="AJ94" i="1" s="1"/>
  <c r="AK94" i="1" s="1"/>
  <c r="AA94" i="1"/>
  <c r="AB94" i="1" s="1"/>
  <c r="CD95" i="1"/>
  <c r="U96" i="1"/>
  <c r="AC96" i="1" s="1"/>
  <c r="AA102" i="1"/>
  <c r="AB102" i="1" s="1"/>
  <c r="BT104" i="1"/>
  <c r="CD104" i="1" s="1"/>
  <c r="BS32" i="1"/>
  <c r="AE35" i="1"/>
  <c r="AF35" i="1" s="1"/>
  <c r="AI36" i="1"/>
  <c r="AJ36" i="1" s="1"/>
  <c r="AK36" i="1" s="1"/>
  <c r="BS39" i="1"/>
  <c r="AE42" i="1"/>
  <c r="AF42" i="1" s="1"/>
  <c r="BT47" i="1"/>
  <c r="CD47" i="1" s="1"/>
  <c r="AA48" i="1"/>
  <c r="AB48" i="1" s="1"/>
  <c r="CD48" i="1"/>
  <c r="BT51" i="1"/>
  <c r="CD51" i="1" s="1"/>
  <c r="AA52" i="1"/>
  <c r="AB52" i="1" s="1"/>
  <c r="CD52" i="1"/>
  <c r="U53" i="1"/>
  <c r="AC53" i="1" s="1"/>
  <c r="W54" i="1"/>
  <c r="AG54" i="1" s="1"/>
  <c r="W55" i="1"/>
  <c r="AG55" i="1" s="1"/>
  <c r="AI55" i="1" s="1"/>
  <c r="AJ55" i="1" s="1"/>
  <c r="AK55" i="1" s="1"/>
  <c r="BT55" i="1"/>
  <c r="CD55" i="1" s="1"/>
  <c r="AA56" i="1"/>
  <c r="AB56" i="1" s="1"/>
  <c r="CD56" i="1"/>
  <c r="U57" i="1"/>
  <c r="AC57" i="1" s="1"/>
  <c r="U59" i="1"/>
  <c r="AC59" i="1" s="1"/>
  <c r="AE59" i="1" s="1"/>
  <c r="AF59" i="1" s="1"/>
  <c r="V59" i="1"/>
  <c r="W60" i="1"/>
  <c r="AG60" i="1" s="1"/>
  <c r="AI60" i="1" s="1"/>
  <c r="AJ60" i="1" s="1"/>
  <c r="AK60" i="1" s="1"/>
  <c r="AI61" i="1"/>
  <c r="AJ61" i="1" s="1"/>
  <c r="AK61" i="1" s="1"/>
  <c r="BE61" i="1"/>
  <c r="BF61" i="1" s="1"/>
  <c r="W62" i="1"/>
  <c r="AG62" i="1" s="1"/>
  <c r="W63" i="1"/>
  <c r="AG63" i="1" s="1"/>
  <c r="AI63" i="1" s="1"/>
  <c r="AJ63" i="1" s="1"/>
  <c r="AK63" i="1" s="1"/>
  <c r="BT63" i="1"/>
  <c r="CD63" i="1" s="1"/>
  <c r="AA64" i="1"/>
  <c r="AB64" i="1" s="1"/>
  <c r="CD64" i="1"/>
  <c r="U65" i="1"/>
  <c r="AC65" i="1" s="1"/>
  <c r="U66" i="1"/>
  <c r="AC66" i="1" s="1"/>
  <c r="AE66" i="1" s="1"/>
  <c r="AF66" i="1" s="1"/>
  <c r="V66" i="1"/>
  <c r="W67" i="1"/>
  <c r="AG67" i="1" s="1"/>
  <c r="AI67" i="1" s="1"/>
  <c r="AJ67" i="1" s="1"/>
  <c r="AK67" i="1" s="1"/>
  <c r="W68" i="1"/>
  <c r="AG68" i="1" s="1"/>
  <c r="AI68" i="1" s="1"/>
  <c r="AJ68" i="1" s="1"/>
  <c r="AK68" i="1" s="1"/>
  <c r="AA70" i="1"/>
  <c r="AB70" i="1" s="1"/>
  <c r="U72" i="1"/>
  <c r="AC72" i="1" s="1"/>
  <c r="AE72" i="1" s="1"/>
  <c r="AF72" i="1" s="1"/>
  <c r="BE72" i="1"/>
  <c r="BF72" i="1" s="1"/>
  <c r="AA74" i="1"/>
  <c r="AB74" i="1" s="1"/>
  <c r="W75" i="1"/>
  <c r="AG75" i="1" s="1"/>
  <c r="AI75" i="1" s="1"/>
  <c r="AJ75" i="1" s="1"/>
  <c r="AK75" i="1" s="1"/>
  <c r="V76" i="1"/>
  <c r="V84" i="1"/>
  <c r="BT85" i="1"/>
  <c r="U86" i="1"/>
  <c r="AC86" i="1" s="1"/>
  <c r="AE86" i="1" s="1"/>
  <c r="AF86" i="1" s="1"/>
  <c r="W87" i="1"/>
  <c r="AG87" i="1" s="1"/>
  <c r="AI87" i="1" s="1"/>
  <c r="AJ87" i="1" s="1"/>
  <c r="AK87" i="1" s="1"/>
  <c r="V88" i="1"/>
  <c r="W92" i="1"/>
  <c r="AG92" i="1" s="1"/>
  <c r="AI92" i="1" s="1"/>
  <c r="AJ92" i="1" s="1"/>
  <c r="AK92" i="1" s="1"/>
  <c r="BE93" i="1"/>
  <c r="BF93" i="1" s="1"/>
  <c r="W97" i="1"/>
  <c r="AG97" i="1" s="1"/>
  <c r="V98" i="1"/>
  <c r="BE99" i="1"/>
  <c r="BF99" i="1" s="1"/>
  <c r="W101" i="1"/>
  <c r="AG101" i="1" s="1"/>
  <c r="BE102" i="1"/>
  <c r="BF102" i="1" s="1"/>
  <c r="BT117" i="1"/>
  <c r="V33" i="1"/>
  <c r="BE36" i="1"/>
  <c r="BF36" i="1" s="1"/>
  <c r="BT37" i="1"/>
  <c r="AA38" i="1"/>
  <c r="AB38" i="1" s="1"/>
  <c r="U40" i="1"/>
  <c r="AC40" i="1" s="1"/>
  <c r="AE40" i="1" s="1"/>
  <c r="AF40" i="1" s="1"/>
  <c r="BE40" i="1"/>
  <c r="BF40" i="1" s="1"/>
  <c r="BE43" i="1"/>
  <c r="BF43" i="1" s="1"/>
  <c r="BS43" i="1" s="1"/>
  <c r="BT44" i="1"/>
  <c r="AA45" i="1"/>
  <c r="AB45" i="1" s="1"/>
  <c r="AA86" i="1"/>
  <c r="AB86" i="1" s="1"/>
  <c r="BR86" i="1" s="1"/>
  <c r="V102" i="1"/>
  <c r="BT102" i="1"/>
  <c r="BS28" i="1"/>
  <c r="AE31" i="1"/>
  <c r="AF31" i="1" s="1"/>
  <c r="AI32" i="1"/>
  <c r="AJ32" i="1" s="1"/>
  <c r="AK32" i="1" s="1"/>
  <c r="U34" i="1"/>
  <c r="AC34" i="1" s="1"/>
  <c r="AE34" i="1" s="1"/>
  <c r="AF34" i="1" s="1"/>
  <c r="BS36" i="1"/>
  <c r="AI39" i="1"/>
  <c r="AJ39" i="1" s="1"/>
  <c r="AK39" i="1" s="1"/>
  <c r="U41" i="1"/>
  <c r="AC41" i="1" s="1"/>
  <c r="AE41" i="1" s="1"/>
  <c r="AF41" i="1" s="1"/>
  <c r="AE46" i="1"/>
  <c r="AF46" i="1" s="1"/>
  <c r="AI47" i="1"/>
  <c r="AJ47" i="1" s="1"/>
  <c r="AK47" i="1" s="1"/>
  <c r="AI48" i="1"/>
  <c r="AJ48" i="1" s="1"/>
  <c r="AK48" i="1" s="1"/>
  <c r="AI49" i="1"/>
  <c r="AJ49" i="1" s="1"/>
  <c r="AK49" i="1" s="1"/>
  <c r="U51" i="1"/>
  <c r="AC51" i="1" s="1"/>
  <c r="AE51" i="1" s="1"/>
  <c r="AF51" i="1" s="1"/>
  <c r="V51" i="1"/>
  <c r="BE51" i="1"/>
  <c r="BF51" i="1" s="1"/>
  <c r="AI52" i="1"/>
  <c r="AJ52" i="1" s="1"/>
  <c r="AK52" i="1" s="1"/>
  <c r="AI53" i="1"/>
  <c r="AJ53" i="1" s="1"/>
  <c r="AK53" i="1" s="1"/>
  <c r="U55" i="1"/>
  <c r="AC55" i="1" s="1"/>
  <c r="AE55" i="1" s="1"/>
  <c r="AF55" i="1" s="1"/>
  <c r="V55" i="1"/>
  <c r="BE55" i="1"/>
  <c r="BF55" i="1" s="1"/>
  <c r="AI56" i="1"/>
  <c r="AJ56" i="1" s="1"/>
  <c r="AK56" i="1" s="1"/>
  <c r="AI57" i="1"/>
  <c r="AJ57" i="1" s="1"/>
  <c r="AK57" i="1" s="1"/>
  <c r="BE58" i="1"/>
  <c r="BF58" i="1" s="1"/>
  <c r="AA59" i="1"/>
  <c r="AB59" i="1" s="1"/>
  <c r="BT59" i="1"/>
  <c r="CD59" i="1" s="1"/>
  <c r="AA60" i="1"/>
  <c r="AB60" i="1" s="1"/>
  <c r="BT60" i="1"/>
  <c r="CD60" i="1" s="1"/>
  <c r="U61" i="1"/>
  <c r="AC61" i="1" s="1"/>
  <c r="U63" i="1"/>
  <c r="AC63" i="1" s="1"/>
  <c r="AE63" i="1" s="1"/>
  <c r="AF63" i="1" s="1"/>
  <c r="V63" i="1"/>
  <c r="BE63" i="1"/>
  <c r="BF63" i="1" s="1"/>
  <c r="AI64" i="1"/>
  <c r="AJ64" i="1" s="1"/>
  <c r="AK64" i="1" s="1"/>
  <c r="AI65" i="1"/>
  <c r="AJ65" i="1" s="1"/>
  <c r="AK65" i="1" s="1"/>
  <c r="AA66" i="1"/>
  <c r="AB66" i="1" s="1"/>
  <c r="BT66" i="1"/>
  <c r="AA67" i="1"/>
  <c r="AB67" i="1" s="1"/>
  <c r="AI70" i="1"/>
  <c r="AJ70" i="1" s="1"/>
  <c r="AK70" i="1" s="1"/>
  <c r="AI73" i="1"/>
  <c r="AJ73" i="1" s="1"/>
  <c r="AK73" i="1" s="1"/>
  <c r="AI74" i="1"/>
  <c r="AJ74" i="1" s="1"/>
  <c r="AK74" i="1" s="1"/>
  <c r="U75" i="1"/>
  <c r="AC75" i="1" s="1"/>
  <c r="BT77" i="1"/>
  <c r="CD77" i="1" s="1"/>
  <c r="V78" i="1"/>
  <c r="AI79" i="1"/>
  <c r="AJ79" i="1" s="1"/>
  <c r="AK79" i="1" s="1"/>
  <c r="BT79" i="1"/>
  <c r="CD79" i="1" s="1"/>
  <c r="U80" i="1"/>
  <c r="AC80" i="1" s="1"/>
  <c r="AE80" i="1" s="1"/>
  <c r="AF80" i="1" s="1"/>
  <c r="BE80" i="1"/>
  <c r="BF80" i="1" s="1"/>
  <c r="BT81" i="1"/>
  <c r="CD81" i="1" s="1"/>
  <c r="V82" i="1"/>
  <c r="AI83" i="1"/>
  <c r="AJ83" i="1" s="1"/>
  <c r="AK83" i="1" s="1"/>
  <c r="W84" i="1"/>
  <c r="AG84" i="1" s="1"/>
  <c r="AI84" i="1" s="1"/>
  <c r="AJ84" i="1" s="1"/>
  <c r="AK84" i="1" s="1"/>
  <c r="W85" i="1"/>
  <c r="AG85" i="1" s="1"/>
  <c r="BW85" i="1"/>
  <c r="U87" i="1"/>
  <c r="AC87" i="1" s="1"/>
  <c r="BE87" i="1"/>
  <c r="BF87" i="1" s="1"/>
  <c r="W88" i="1"/>
  <c r="AG88" i="1" s="1"/>
  <c r="AI88" i="1" s="1"/>
  <c r="AJ88" i="1" s="1"/>
  <c r="AK88" i="1" s="1"/>
  <c r="W89" i="1"/>
  <c r="AG89" i="1" s="1"/>
  <c r="U90" i="1"/>
  <c r="AC90" i="1" s="1"/>
  <c r="AE90" i="1" s="1"/>
  <c r="AF90" i="1" s="1"/>
  <c r="AI91" i="1"/>
  <c r="AJ91" i="1" s="1"/>
  <c r="AK91" i="1" s="1"/>
  <c r="V92" i="1"/>
  <c r="V93" i="1"/>
  <c r="BE94" i="1"/>
  <c r="BF94" i="1" s="1"/>
  <c r="V96" i="1"/>
  <c r="U98" i="1"/>
  <c r="AC98" i="1" s="1"/>
  <c r="AE98" i="1" s="1"/>
  <c r="AF98" i="1" s="1"/>
  <c r="U99" i="1"/>
  <c r="AC99" i="1" s="1"/>
  <c r="AE99" i="1" s="1"/>
  <c r="AF99" i="1" s="1"/>
  <c r="V100" i="1"/>
  <c r="U103" i="1"/>
  <c r="AC103" i="1" s="1"/>
  <c r="AE103" i="1" s="1"/>
  <c r="AF103" i="1" s="1"/>
  <c r="U107" i="1"/>
  <c r="AC107" i="1" s="1"/>
  <c r="AE107" i="1" s="1"/>
  <c r="AF107" i="1" s="1"/>
  <c r="V108" i="1"/>
  <c r="BE109" i="1"/>
  <c r="BF109" i="1" s="1"/>
  <c r="BS109" i="1" s="1"/>
  <c r="AA111" i="1"/>
  <c r="AB111" i="1" s="1"/>
  <c r="W114" i="1"/>
  <c r="AG114" i="1" s="1"/>
  <c r="AI114" i="1" s="1"/>
  <c r="AJ114" i="1" s="1"/>
  <c r="AK114" i="1" s="1"/>
  <c r="BT114" i="1"/>
  <c r="AA115" i="1"/>
  <c r="AB115" i="1" s="1"/>
  <c r="U116" i="1"/>
  <c r="AC116" i="1" s="1"/>
  <c r="W118" i="1"/>
  <c r="AG118" i="1" s="1"/>
  <c r="U121" i="1"/>
  <c r="AC121" i="1" s="1"/>
  <c r="AE121" i="1" s="1"/>
  <c r="AF121" i="1" s="1"/>
  <c r="AA124" i="1"/>
  <c r="AB124" i="1" s="1"/>
  <c r="W124" i="1"/>
  <c r="AG124" i="1" s="1"/>
  <c r="AI124" i="1" s="1"/>
  <c r="AJ124" i="1" s="1"/>
  <c r="AK124" i="1" s="1"/>
  <c r="BR124" i="1" s="1"/>
  <c r="U126" i="1"/>
  <c r="AC126" i="1" s="1"/>
  <c r="BE127" i="1"/>
  <c r="BF127" i="1" s="1"/>
  <c r="W131" i="1"/>
  <c r="AG131" i="1" s="1"/>
  <c r="AI131" i="1" s="1"/>
  <c r="AJ131" i="1" s="1"/>
  <c r="AK131" i="1" s="1"/>
  <c r="V131" i="1"/>
  <c r="U132" i="1"/>
  <c r="AC132" i="1" s="1"/>
  <c r="AE132" i="1" s="1"/>
  <c r="AF132" i="1" s="1"/>
  <c r="AI138" i="1"/>
  <c r="AJ138" i="1" s="1"/>
  <c r="AK138" i="1" s="1"/>
  <c r="BE138" i="1"/>
  <c r="BF138" i="1" s="1"/>
  <c r="BT138" i="1"/>
  <c r="CD138" i="1" s="1"/>
  <c r="BT141" i="1"/>
  <c r="CD141" i="1" s="1"/>
  <c r="AA144" i="1"/>
  <c r="AB144" i="1" s="1"/>
  <c r="BT145" i="1"/>
  <c r="CD145" i="1" s="1"/>
  <c r="AI113" i="1"/>
  <c r="AJ113" i="1" s="1"/>
  <c r="AK113" i="1" s="1"/>
  <c r="AE116" i="1"/>
  <c r="AF116" i="1" s="1"/>
  <c r="BS120" i="1"/>
  <c r="BS124" i="1"/>
  <c r="V127" i="1"/>
  <c r="U135" i="1"/>
  <c r="AC135" i="1" s="1"/>
  <c r="AE135" i="1" s="1"/>
  <c r="AF135" i="1" s="1"/>
  <c r="AA135" i="1"/>
  <c r="AB135" i="1" s="1"/>
  <c r="V135" i="1"/>
  <c r="W152" i="1"/>
  <c r="AG152" i="1" s="1"/>
  <c r="V152" i="1"/>
  <c r="AI152" i="1"/>
  <c r="AJ152" i="1" s="1"/>
  <c r="AK152" i="1" s="1"/>
  <c r="BW162" i="1"/>
  <c r="W164" i="1"/>
  <c r="AG164" i="1" s="1"/>
  <c r="AI164" i="1" s="1"/>
  <c r="AJ164" i="1" s="1"/>
  <c r="AK164" i="1" s="1"/>
  <c r="V164" i="1"/>
  <c r="AA166" i="1"/>
  <c r="AB166" i="1" s="1"/>
  <c r="W187" i="1"/>
  <c r="AG187" i="1" s="1"/>
  <c r="AI187" i="1" s="1"/>
  <c r="AJ187" i="1" s="1"/>
  <c r="AK187" i="1" s="1"/>
  <c r="V187" i="1"/>
  <c r="V104" i="1"/>
  <c r="W105" i="1"/>
  <c r="AG105" i="1" s="1"/>
  <c r="AI105" i="1" s="1"/>
  <c r="AJ105" i="1" s="1"/>
  <c r="AK105" i="1" s="1"/>
  <c r="V109" i="1"/>
  <c r="W110" i="1"/>
  <c r="AG110" i="1" s="1"/>
  <c r="AI110" i="1" s="1"/>
  <c r="AJ110" i="1" s="1"/>
  <c r="AK110" i="1" s="1"/>
  <c r="W111" i="1"/>
  <c r="AG111" i="1" s="1"/>
  <c r="AI111" i="1" s="1"/>
  <c r="AJ111" i="1" s="1"/>
  <c r="AK111" i="1" s="1"/>
  <c r="V112" i="1"/>
  <c r="BE112" i="1"/>
  <c r="BF112" i="1" s="1"/>
  <c r="W113" i="1"/>
  <c r="AG113" i="1" s="1"/>
  <c r="U114" i="1"/>
  <c r="AC114" i="1" s="1"/>
  <c r="AE114" i="1" s="1"/>
  <c r="AF114" i="1" s="1"/>
  <c r="W115" i="1"/>
  <c r="AG115" i="1" s="1"/>
  <c r="AI115" i="1" s="1"/>
  <c r="AJ115" i="1" s="1"/>
  <c r="AK115" i="1" s="1"/>
  <c r="W117" i="1"/>
  <c r="AG117" i="1" s="1"/>
  <c r="AI117" i="1" s="1"/>
  <c r="AJ117" i="1" s="1"/>
  <c r="AK117" i="1" s="1"/>
  <c r="BT121" i="1"/>
  <c r="CD121" i="1" s="1"/>
  <c r="W123" i="1"/>
  <c r="AG123" i="1" s="1"/>
  <c r="AI123" i="1" s="1"/>
  <c r="AJ123" i="1" s="1"/>
  <c r="AK123" i="1" s="1"/>
  <c r="V123" i="1"/>
  <c r="Z123" i="1" s="1"/>
  <c r="BE130" i="1"/>
  <c r="BF130" i="1" s="1"/>
  <c r="BT130" i="1"/>
  <c r="CD130" i="1" s="1"/>
  <c r="W139" i="1"/>
  <c r="AG139" i="1" s="1"/>
  <c r="AI139" i="1" s="1"/>
  <c r="AJ139" i="1" s="1"/>
  <c r="AK139" i="1" s="1"/>
  <c r="V139" i="1"/>
  <c r="BE153" i="1"/>
  <c r="BF153" i="1" s="1"/>
  <c r="U159" i="1"/>
  <c r="AC159" i="1" s="1"/>
  <c r="AE159" i="1" s="1"/>
  <c r="AF159" i="1" s="1"/>
  <c r="V159" i="1"/>
  <c r="BW163" i="1"/>
  <c r="BW171" i="1"/>
  <c r="CE186" i="1"/>
  <c r="BW186" i="1"/>
  <c r="BT110" i="1"/>
  <c r="CD110" i="1" s="1"/>
  <c r="U111" i="1"/>
  <c r="AC111" i="1" s="1"/>
  <c r="AE111" i="1" s="1"/>
  <c r="AF111" i="1" s="1"/>
  <c r="CD111" i="1"/>
  <c r="U112" i="1"/>
  <c r="AC112" i="1" s="1"/>
  <c r="BT112" i="1"/>
  <c r="CD112" i="1" s="1"/>
  <c r="BR114" i="1"/>
  <c r="U115" i="1"/>
  <c r="AC115" i="1" s="1"/>
  <c r="AE115" i="1" s="1"/>
  <c r="AF115" i="1" s="1"/>
  <c r="V116" i="1"/>
  <c r="BS118" i="1"/>
  <c r="W119" i="1"/>
  <c r="AG119" i="1" s="1"/>
  <c r="AI119" i="1" s="1"/>
  <c r="AJ119" i="1" s="1"/>
  <c r="AK119" i="1" s="1"/>
  <c r="V119" i="1"/>
  <c r="BE128" i="1"/>
  <c r="BF128" i="1" s="1"/>
  <c r="BS128" i="1" s="1"/>
  <c r="CD129" i="1"/>
  <c r="BE135" i="1"/>
  <c r="BF135" i="1" s="1"/>
  <c r="BT139" i="1"/>
  <c r="BE140" i="1"/>
  <c r="BF140" i="1" s="1"/>
  <c r="Z142" i="1"/>
  <c r="W146" i="1"/>
  <c r="AG146" i="1" s="1"/>
  <c r="AI146" i="1" s="1"/>
  <c r="AJ146" i="1" s="1"/>
  <c r="AK146" i="1" s="1"/>
  <c r="V146" i="1"/>
  <c r="BW159" i="1"/>
  <c r="CD159" i="1" s="1"/>
  <c r="BW172" i="1"/>
  <c r="CD183" i="1"/>
  <c r="W186" i="1"/>
  <c r="AG186" i="1" s="1"/>
  <c r="AI186" i="1" s="1"/>
  <c r="AJ186" i="1" s="1"/>
  <c r="AK186" i="1" s="1"/>
  <c r="V186" i="1"/>
  <c r="U198" i="1"/>
  <c r="AC198" i="1" s="1"/>
  <c r="AE198" i="1" s="1"/>
  <c r="AF198" i="1" s="1"/>
  <c r="V198" i="1"/>
  <c r="AD198" i="1" s="1"/>
  <c r="AA148" i="1"/>
  <c r="AB148" i="1" s="1"/>
  <c r="AA150" i="1"/>
  <c r="AB150" i="1" s="1"/>
  <c r="BT151" i="1"/>
  <c r="CD151" i="1" s="1"/>
  <c r="AI154" i="1"/>
  <c r="AJ154" i="1" s="1"/>
  <c r="AK154" i="1" s="1"/>
  <c r="AI158" i="1"/>
  <c r="AJ158" i="1" s="1"/>
  <c r="AK158" i="1" s="1"/>
  <c r="AA162" i="1"/>
  <c r="AB162" i="1" s="1"/>
  <c r="BE164" i="1"/>
  <c r="BF164" i="1" s="1"/>
  <c r="BT165" i="1"/>
  <c r="CD165" i="1" s="1"/>
  <c r="CD171" i="1"/>
  <c r="BE183" i="1"/>
  <c r="BF183" i="1" s="1"/>
  <c r="BW187" i="1"/>
  <c r="CD187" i="1" s="1"/>
  <c r="V188" i="1"/>
  <c r="BW188" i="1"/>
  <c r="V189" i="1"/>
  <c r="BE196" i="1"/>
  <c r="BF196" i="1" s="1"/>
  <c r="BE119" i="1"/>
  <c r="BF119" i="1" s="1"/>
  <c r="BS119" i="1" s="1"/>
  <c r="V120" i="1"/>
  <c r="AA123" i="1"/>
  <c r="AB123" i="1" s="1"/>
  <c r="W127" i="1"/>
  <c r="AG127" i="1" s="1"/>
  <c r="AI127" i="1" s="1"/>
  <c r="AJ127" i="1" s="1"/>
  <c r="AK127" i="1" s="1"/>
  <c r="U128" i="1"/>
  <c r="AC128" i="1" s="1"/>
  <c r="AE128" i="1" s="1"/>
  <c r="AF128" i="1" s="1"/>
  <c r="V133" i="1"/>
  <c r="U136" i="1"/>
  <c r="AC136" i="1" s="1"/>
  <c r="AE136" i="1" s="1"/>
  <c r="AF136" i="1" s="1"/>
  <c r="V141" i="1"/>
  <c r="Z141" i="1" s="1"/>
  <c r="U142" i="1"/>
  <c r="AC142" i="1" s="1"/>
  <c r="AE142" i="1" s="1"/>
  <c r="AF142" i="1" s="1"/>
  <c r="V143" i="1"/>
  <c r="BE143" i="1"/>
  <c r="BF143" i="1" s="1"/>
  <c r="BS143" i="1" s="1"/>
  <c r="U146" i="1"/>
  <c r="AC146" i="1" s="1"/>
  <c r="AE146" i="1" s="1"/>
  <c r="AF146" i="1" s="1"/>
  <c r="BE148" i="1"/>
  <c r="BF148" i="1" s="1"/>
  <c r="V153" i="1"/>
  <c r="U154" i="1"/>
  <c r="AC154" i="1" s="1"/>
  <c r="AE154" i="1" s="1"/>
  <c r="AF154" i="1" s="1"/>
  <c r="U156" i="1"/>
  <c r="AC156" i="1" s="1"/>
  <c r="AE156" i="1" s="1"/>
  <c r="AF156" i="1" s="1"/>
  <c r="BE156" i="1"/>
  <c r="BF156" i="1" s="1"/>
  <c r="W158" i="1"/>
  <c r="AG158" i="1" s="1"/>
  <c r="U160" i="1"/>
  <c r="AC160" i="1" s="1"/>
  <c r="AE160" i="1" s="1"/>
  <c r="AF160" i="1" s="1"/>
  <c r="BE160" i="1"/>
  <c r="BF160" i="1" s="1"/>
  <c r="BE162" i="1"/>
  <c r="BF162" i="1" s="1"/>
  <c r="V165" i="1"/>
  <c r="W166" i="1"/>
  <c r="AG166" i="1" s="1"/>
  <c r="AI166" i="1" s="1"/>
  <c r="AJ166" i="1" s="1"/>
  <c r="AK166" i="1" s="1"/>
  <c r="BE167" i="1"/>
  <c r="BF167" i="1" s="1"/>
  <c r="V168" i="1"/>
  <c r="Z168" i="1" s="1"/>
  <c r="BW173" i="1"/>
  <c r="V179" i="1"/>
  <c r="Z179" i="1" s="1"/>
  <c r="V182" i="1"/>
  <c r="U186" i="1"/>
  <c r="AC186" i="1" s="1"/>
  <c r="AE186" i="1" s="1"/>
  <c r="AF186" i="1" s="1"/>
  <c r="U187" i="1"/>
  <c r="AC187" i="1" s="1"/>
  <c r="AE187" i="1" s="1"/>
  <c r="AF187" i="1" s="1"/>
  <c r="BE187" i="1"/>
  <c r="BF187" i="1" s="1"/>
  <c r="BS192" i="1"/>
  <c r="U197" i="1"/>
  <c r="AC197" i="1" s="1"/>
  <c r="AE197" i="1" s="1"/>
  <c r="AF197" i="1" s="1"/>
  <c r="V197" i="1"/>
  <c r="U124" i="1"/>
  <c r="AC124" i="1" s="1"/>
  <c r="AE124" i="1" s="1"/>
  <c r="AF124" i="1" s="1"/>
  <c r="V125" i="1"/>
  <c r="BE126" i="1"/>
  <c r="BF126" i="1" s="1"/>
  <c r="BT127" i="1"/>
  <c r="U129" i="1"/>
  <c r="AC129" i="1" s="1"/>
  <c r="U131" i="1"/>
  <c r="AC131" i="1" s="1"/>
  <c r="AE131" i="1" s="1"/>
  <c r="AF131" i="1" s="1"/>
  <c r="W132" i="1"/>
  <c r="AG132" i="1" s="1"/>
  <c r="AI132" i="1" s="1"/>
  <c r="AJ132" i="1" s="1"/>
  <c r="AK132" i="1" s="1"/>
  <c r="CD132" i="1"/>
  <c r="U133" i="1"/>
  <c r="AC133" i="1" s="1"/>
  <c r="W134" i="1"/>
  <c r="AG134" i="1" s="1"/>
  <c r="W135" i="1"/>
  <c r="AG135" i="1" s="1"/>
  <c r="AI135" i="1" s="1"/>
  <c r="AJ135" i="1" s="1"/>
  <c r="AK135" i="1" s="1"/>
  <c r="BT135" i="1"/>
  <c r="U139" i="1"/>
  <c r="AC139" i="1" s="1"/>
  <c r="AE139" i="1" s="1"/>
  <c r="AF139" i="1" s="1"/>
  <c r="W140" i="1"/>
  <c r="AG140" i="1" s="1"/>
  <c r="AI140" i="1" s="1"/>
  <c r="AJ140" i="1" s="1"/>
  <c r="AK140" i="1" s="1"/>
  <c r="CD140" i="1"/>
  <c r="U141" i="1"/>
  <c r="AC141" i="1" s="1"/>
  <c r="BE141" i="1"/>
  <c r="BF141" i="1" s="1"/>
  <c r="BS141" i="1" s="1"/>
  <c r="AA142" i="1"/>
  <c r="AB142" i="1" s="1"/>
  <c r="BT143" i="1"/>
  <c r="CD143" i="1" s="1"/>
  <c r="BE145" i="1"/>
  <c r="BF145" i="1" s="1"/>
  <c r="W147" i="1"/>
  <c r="AG147" i="1" s="1"/>
  <c r="BE147" i="1"/>
  <c r="BF147" i="1" s="1"/>
  <c r="BT148" i="1"/>
  <c r="CD148" i="1" s="1"/>
  <c r="AI149" i="1"/>
  <c r="AJ149" i="1" s="1"/>
  <c r="AK149" i="1" s="1"/>
  <c r="BS153" i="1"/>
  <c r="AA154" i="1"/>
  <c r="AB154" i="1" s="1"/>
  <c r="V155" i="1"/>
  <c r="V156" i="1"/>
  <c r="V157" i="1"/>
  <c r="BW157" i="1"/>
  <c r="W159" i="1"/>
  <c r="AG159" i="1" s="1"/>
  <c r="AI159" i="1" s="1"/>
  <c r="AJ159" i="1" s="1"/>
  <c r="AK159" i="1" s="1"/>
  <c r="V160" i="1"/>
  <c r="V161" i="1"/>
  <c r="W162" i="1"/>
  <c r="AG162" i="1" s="1"/>
  <c r="AI162" i="1" s="1"/>
  <c r="AJ162" i="1" s="1"/>
  <c r="AK162" i="1" s="1"/>
  <c r="W163" i="1"/>
  <c r="AG163" i="1" s="1"/>
  <c r="BT163" i="1"/>
  <c r="CD163" i="1" s="1"/>
  <c r="BW164" i="1"/>
  <c r="U166" i="1"/>
  <c r="AC166" i="1" s="1"/>
  <c r="AE166" i="1" s="1"/>
  <c r="AF166" i="1" s="1"/>
  <c r="V169" i="1"/>
  <c r="Z169" i="1" s="1"/>
  <c r="V171" i="1"/>
  <c r="Z171" i="1" s="1"/>
  <c r="V173" i="1"/>
  <c r="Z173" i="1" s="1"/>
  <c r="BT173" i="1"/>
  <c r="CD173" i="1" s="1"/>
  <c r="BT175" i="1"/>
  <c r="W176" i="1"/>
  <c r="AG176" i="1" s="1"/>
  <c r="BS182" i="1"/>
  <c r="CK182" i="1" s="1"/>
  <c r="W184" i="1"/>
  <c r="AG184" i="1" s="1"/>
  <c r="AI184" i="1" s="1"/>
  <c r="AJ184" i="1" s="1"/>
  <c r="AK184" i="1" s="1"/>
  <c r="U185" i="1"/>
  <c r="AC185" i="1" s="1"/>
  <c r="AE185" i="1" s="1"/>
  <c r="AF185" i="1" s="1"/>
  <c r="CD185" i="1"/>
  <c r="CD186" i="1"/>
  <c r="AI189" i="1"/>
  <c r="AJ189" i="1" s="1"/>
  <c r="AK189" i="1" s="1"/>
  <c r="BS197" i="1"/>
  <c r="CD215" i="1"/>
  <c r="CD205" i="1"/>
  <c r="CD213" i="1"/>
  <c r="BS214" i="1"/>
  <c r="BT214" i="1"/>
  <c r="CD214" i="1" s="1"/>
  <c r="CD217" i="1"/>
  <c r="BT218" i="1"/>
  <c r="BT231" i="1"/>
  <c r="CD231" i="1" s="1"/>
  <c r="U199" i="1"/>
  <c r="AC199" i="1" s="1"/>
  <c r="AE199" i="1" s="1"/>
  <c r="AF199" i="1" s="1"/>
  <c r="BE199" i="1"/>
  <c r="BF199" i="1" s="1"/>
  <c r="BT199" i="1"/>
  <c r="V202" i="1"/>
  <c r="BT208" i="1"/>
  <c r="BT212" i="1"/>
  <c r="AA213" i="1"/>
  <c r="AB213" i="1" s="1"/>
  <c r="AI217" i="1"/>
  <c r="AJ217" i="1" s="1"/>
  <c r="AK217" i="1" s="1"/>
  <c r="BT219" i="1"/>
  <c r="CD219" i="1" s="1"/>
  <c r="AI223" i="1"/>
  <c r="AJ223" i="1" s="1"/>
  <c r="AK223" i="1" s="1"/>
  <c r="AI228" i="1"/>
  <c r="AJ228" i="1" s="1"/>
  <c r="AK228" i="1" s="1"/>
  <c r="BT228" i="1"/>
  <c r="CD228" i="1" s="1"/>
  <c r="U229" i="1"/>
  <c r="AC229" i="1" s="1"/>
  <c r="AI188" i="1"/>
  <c r="AJ188" i="1" s="1"/>
  <c r="AK188" i="1" s="1"/>
  <c r="BW189" i="1"/>
  <c r="V190" i="1"/>
  <c r="BS190" i="1"/>
  <c r="V192" i="1"/>
  <c r="BW194" i="1"/>
  <c r="CD194" i="1" s="1"/>
  <c r="AA195" i="1"/>
  <c r="AB195" i="1" s="1"/>
  <c r="BT196" i="1"/>
  <c r="CD196" i="1" s="1"/>
  <c r="BT197" i="1"/>
  <c r="CD197" i="1" s="1"/>
  <c r="BT198" i="1"/>
  <c r="CD198" i="1" s="1"/>
  <c r="BT200" i="1"/>
  <c r="W201" i="1"/>
  <c r="AG201" i="1" s="1"/>
  <c r="BE202" i="1"/>
  <c r="BF202" i="1" s="1"/>
  <c r="U204" i="1"/>
  <c r="AC204" i="1" s="1"/>
  <c r="V205" i="1"/>
  <c r="W207" i="1"/>
  <c r="AG207" i="1" s="1"/>
  <c r="AI207" i="1" s="1"/>
  <c r="AJ207" i="1" s="1"/>
  <c r="AK207" i="1" s="1"/>
  <c r="BT210" i="1"/>
  <c r="AE211" i="1"/>
  <c r="AF211" i="1" s="1"/>
  <c r="AI215" i="1"/>
  <c r="AJ215" i="1" s="1"/>
  <c r="AK215" i="1" s="1"/>
  <c r="V216" i="1"/>
  <c r="U217" i="1"/>
  <c r="AC217" i="1" s="1"/>
  <c r="AE217" i="1" s="1"/>
  <c r="AF217" i="1" s="1"/>
  <c r="V219" i="1"/>
  <c r="U223" i="1"/>
  <c r="AC223" i="1" s="1"/>
  <c r="AE223" i="1" s="1"/>
  <c r="AF223" i="1" s="1"/>
  <c r="W224" i="1"/>
  <c r="AG224" i="1" s="1"/>
  <c r="BT224" i="1"/>
  <c r="CD224" i="1" s="1"/>
  <c r="U226" i="1"/>
  <c r="AC226" i="1" s="1"/>
  <c r="V227" i="1"/>
  <c r="U228" i="1"/>
  <c r="AC228" i="1" s="1"/>
  <c r="AE228" i="1" s="1"/>
  <c r="AF228" i="1" s="1"/>
  <c r="BW192" i="1"/>
  <c r="BX192" i="1" s="1"/>
  <c r="U192" i="1"/>
  <c r="AC192" i="1" s="1"/>
  <c r="BE194" i="1"/>
  <c r="BF194" i="1" s="1"/>
  <c r="W197" i="1"/>
  <c r="AG197" i="1" s="1"/>
  <c r="AI197" i="1" s="1"/>
  <c r="AJ197" i="1" s="1"/>
  <c r="AK197" i="1" s="1"/>
  <c r="W198" i="1"/>
  <c r="AG198" i="1" s="1"/>
  <c r="AI198" i="1" s="1"/>
  <c r="AJ198" i="1" s="1"/>
  <c r="AK198" i="1" s="1"/>
  <c r="W199" i="1"/>
  <c r="AG199" i="1" s="1"/>
  <c r="AI199" i="1" s="1"/>
  <c r="AJ199" i="1" s="1"/>
  <c r="AK199" i="1" s="1"/>
  <c r="AA199" i="1"/>
  <c r="AB199" i="1" s="1"/>
  <c r="AI202" i="1"/>
  <c r="AJ202" i="1" s="1"/>
  <c r="AK202" i="1" s="1"/>
  <c r="V209" i="1"/>
  <c r="W213" i="1"/>
  <c r="AG213" i="1" s="1"/>
  <c r="AI213" i="1" s="1"/>
  <c r="AJ213" i="1" s="1"/>
  <c r="AK213" i="1" s="1"/>
  <c r="V214" i="1"/>
  <c r="U215" i="1"/>
  <c r="AC215" i="1" s="1"/>
  <c r="AE215" i="1" s="1"/>
  <c r="AF215" i="1" s="1"/>
  <c r="BT216" i="1"/>
  <c r="AA217" i="1"/>
  <c r="AB217" i="1" s="1"/>
  <c r="V218" i="1"/>
  <c r="U219" i="1"/>
  <c r="AC219" i="1" s="1"/>
  <c r="AE219" i="1" s="1"/>
  <c r="AF219" i="1" s="1"/>
  <c r="U221" i="1"/>
  <c r="AC221" i="1" s="1"/>
  <c r="V222" i="1"/>
  <c r="BS222" i="1"/>
  <c r="BT222" i="1"/>
  <c r="CD222" i="1" s="1"/>
  <c r="CD225" i="1"/>
  <c r="AE226" i="1"/>
  <c r="AF226" i="1" s="1"/>
  <c r="CD227" i="1"/>
  <c r="W230" i="1"/>
  <c r="AG230" i="1" s="1"/>
  <c r="AI230" i="1" s="1"/>
  <c r="AJ230" i="1" s="1"/>
  <c r="AK230" i="1" s="1"/>
  <c r="V231" i="1"/>
  <c r="CK15" i="1"/>
  <c r="CM15" i="1"/>
  <c r="CJ15" i="1"/>
  <c r="CL15" i="1"/>
  <c r="CK11" i="1"/>
  <c r="CJ11" i="1"/>
  <c r="CM11" i="1"/>
  <c r="BX11" i="1"/>
  <c r="CL11" i="1"/>
  <c r="BR14" i="1"/>
  <c r="BS12" i="1"/>
  <c r="AE11" i="1"/>
  <c r="AF11" i="1" s="1"/>
  <c r="W11" i="1"/>
  <c r="AG11" i="1" s="1"/>
  <c r="AI11" i="1" s="1"/>
  <c r="AJ11" i="1" s="1"/>
  <c r="AK11" i="1" s="1"/>
  <c r="BT14" i="1"/>
  <c r="BX15" i="1"/>
  <c r="V16" i="1"/>
  <c r="U16" i="1"/>
  <c r="AC16" i="1" s="1"/>
  <c r="AE16" i="1" s="1"/>
  <c r="AF16" i="1" s="1"/>
  <c r="BR22" i="1"/>
  <c r="BT23" i="1"/>
  <c r="CD23" i="1" s="1"/>
  <c r="BT24" i="1"/>
  <c r="AD25" i="1"/>
  <c r="BS25" i="1"/>
  <c r="BS26" i="1"/>
  <c r="BX26" i="1"/>
  <c r="BS27" i="1"/>
  <c r="BX27" i="1" s="1"/>
  <c r="CC27" i="1" s="1"/>
  <c r="BT31" i="1"/>
  <c r="CD31" i="1" s="1"/>
  <c r="CK32" i="1"/>
  <c r="CJ32" i="1"/>
  <c r="CM32" i="1"/>
  <c r="CL32" i="1"/>
  <c r="CK39" i="1"/>
  <c r="CJ39" i="1"/>
  <c r="CM39" i="1"/>
  <c r="CL39" i="1"/>
  <c r="BT46" i="1"/>
  <c r="CD46" i="1" s="1"/>
  <c r="BS47" i="1"/>
  <c r="BR48" i="1"/>
  <c r="BR51" i="1"/>
  <c r="BS51" i="1"/>
  <c r="BR52" i="1"/>
  <c r="BR55" i="1"/>
  <c r="BS55" i="1"/>
  <c r="BX55" i="1" s="1"/>
  <c r="CC55" i="1" s="1"/>
  <c r="BR56" i="1"/>
  <c r="BS57" i="1"/>
  <c r="AD59" i="1"/>
  <c r="BS60" i="1"/>
  <c r="BX60" i="1"/>
  <c r="BR63" i="1"/>
  <c r="BS63" i="1"/>
  <c r="BR64" i="1"/>
  <c r="AD66" i="1"/>
  <c r="AE13" i="1"/>
  <c r="AF13" i="1" s="1"/>
  <c r="AA13" i="1"/>
  <c r="AB13" i="1" s="1"/>
  <c r="V13" i="1"/>
  <c r="U13" i="1"/>
  <c r="AC13" i="1" s="1"/>
  <c r="BE13" i="1"/>
  <c r="BF13" i="1" s="1"/>
  <c r="BS14" i="1"/>
  <c r="AD15" i="1"/>
  <c r="Z15" i="1"/>
  <c r="BT15" i="1"/>
  <c r="CD15" i="1" s="1"/>
  <c r="BT18" i="1"/>
  <c r="AI19" i="1"/>
  <c r="AJ19" i="1" s="1"/>
  <c r="AK19" i="1" s="1"/>
  <c r="BT20" i="1"/>
  <c r="CD20" i="1" s="1"/>
  <c r="AI23" i="1"/>
  <c r="AJ23" i="1" s="1"/>
  <c r="AK23" i="1" s="1"/>
  <c r="BS23" i="1"/>
  <c r="BX23" i="1" s="1"/>
  <c r="AI24" i="1"/>
  <c r="AJ24" i="1" s="1"/>
  <c r="AK24" i="1" s="1"/>
  <c r="BS24" i="1"/>
  <c r="CC26" i="1"/>
  <c r="BR29" i="1"/>
  <c r="BS29" i="1"/>
  <c r="CD29" i="1"/>
  <c r="BR30" i="1"/>
  <c r="BT30" i="1"/>
  <c r="CD30" i="1" s="1"/>
  <c r="BS31" i="1"/>
  <c r="BT32" i="1"/>
  <c r="AD33" i="1"/>
  <c r="BS34" i="1"/>
  <c r="BX34" i="1" s="1"/>
  <c r="CC34" i="1" s="1"/>
  <c r="AI35" i="1"/>
  <c r="AJ35" i="1" s="1"/>
  <c r="AK35" i="1" s="1"/>
  <c r="BR37" i="1"/>
  <c r="BS37" i="1"/>
  <c r="BX37" i="1" s="1"/>
  <c r="CC37" i="1" s="1"/>
  <c r="CD37" i="1"/>
  <c r="BR38" i="1"/>
  <c r="BT38" i="1"/>
  <c r="CD38" i="1" s="1"/>
  <c r="BT39" i="1"/>
  <c r="AD40" i="1"/>
  <c r="BS41" i="1"/>
  <c r="BX41" i="1" s="1"/>
  <c r="CC41" i="1" s="1"/>
  <c r="AI42" i="1"/>
  <c r="AJ42" i="1" s="1"/>
  <c r="AK42" i="1" s="1"/>
  <c r="BR44" i="1"/>
  <c r="BS44" i="1"/>
  <c r="CD44" i="1"/>
  <c r="BR45" i="1"/>
  <c r="BT45" i="1"/>
  <c r="CD45" i="1" s="1"/>
  <c r="BS46" i="1"/>
  <c r="AE49" i="1"/>
  <c r="AF49" i="1" s="1"/>
  <c r="BT49" i="1"/>
  <c r="CD49" i="1" s="1"/>
  <c r="BS50" i="1"/>
  <c r="AE53" i="1"/>
  <c r="AF53" i="1" s="1"/>
  <c r="BT53" i="1"/>
  <c r="CD53" i="1" s="1"/>
  <c r="Z54" i="1"/>
  <c r="BS54" i="1"/>
  <c r="AE57" i="1"/>
  <c r="AF57" i="1" s="1"/>
  <c r="AI58" i="1"/>
  <c r="AJ58" i="1" s="1"/>
  <c r="AK58" i="1" s="1"/>
  <c r="CC60" i="1"/>
  <c r="BT61" i="1"/>
  <c r="CD61" i="1" s="1"/>
  <c r="Z62" i="1"/>
  <c r="BS62" i="1"/>
  <c r="BX63" i="1"/>
  <c r="CC63" i="1" s="1"/>
  <c r="AE65" i="1"/>
  <c r="AF65" i="1" s="1"/>
  <c r="BT67" i="1"/>
  <c r="CD67" i="1" s="1"/>
  <c r="AE17" i="1"/>
  <c r="AF17" i="1" s="1"/>
  <c r="AA17" i="1"/>
  <c r="AB17" i="1" s="1"/>
  <c r="V17" i="1"/>
  <c r="U17" i="1"/>
  <c r="AC17" i="1" s="1"/>
  <c r="U18" i="1"/>
  <c r="AC18" i="1" s="1"/>
  <c r="AE18" i="1" s="1"/>
  <c r="AF18" i="1" s="1"/>
  <c r="BS18" i="1"/>
  <c r="BS19" i="1"/>
  <c r="BX19" i="1" s="1"/>
  <c r="CC19" i="1" s="1"/>
  <c r="BS20" i="1"/>
  <c r="BX20" i="1"/>
  <c r="CC20" i="1" s="1"/>
  <c r="BS22" i="1"/>
  <c r="BR25" i="1"/>
  <c r="CK28" i="1"/>
  <c r="CJ28" i="1"/>
  <c r="CM28" i="1"/>
  <c r="CL28" i="1"/>
  <c r="BX29" i="1"/>
  <c r="CC29" i="1" s="1"/>
  <c r="CK36" i="1"/>
  <c r="CJ36" i="1"/>
  <c r="CM36" i="1"/>
  <c r="CL36" i="1"/>
  <c r="BX44" i="1"/>
  <c r="CC44" i="1" s="1"/>
  <c r="BS48" i="1"/>
  <c r="BX48" i="1" s="1"/>
  <c r="CC48" i="1" s="1"/>
  <c r="BS49" i="1"/>
  <c r="AD51" i="1"/>
  <c r="BS52" i="1"/>
  <c r="BX52" i="1"/>
  <c r="CC52" i="1" s="1"/>
  <c r="BS53" i="1"/>
  <c r="AD55" i="1"/>
  <c r="BS56" i="1"/>
  <c r="BX56" i="1"/>
  <c r="CC56" i="1" s="1"/>
  <c r="BR59" i="1"/>
  <c r="BS59" i="1"/>
  <c r="BR60" i="1"/>
  <c r="BS61" i="1"/>
  <c r="AD63" i="1"/>
  <c r="BS64" i="1"/>
  <c r="BX64" i="1"/>
  <c r="CC64" i="1" s="1"/>
  <c r="BR66" i="1"/>
  <c r="BS66" i="1"/>
  <c r="CD66" i="1"/>
  <c r="BR67" i="1"/>
  <c r="BS67" i="1"/>
  <c r="BX67" i="1" s="1"/>
  <c r="CC67" i="1" s="1"/>
  <c r="AD11" i="1"/>
  <c r="Z11" i="1"/>
  <c r="BS13" i="1"/>
  <c r="AD14" i="1"/>
  <c r="Z14" i="1"/>
  <c r="CE14" i="1"/>
  <c r="BW14" i="1"/>
  <c r="BX14" i="1" s="1"/>
  <c r="CC14" i="1" s="1"/>
  <c r="CC15" i="1"/>
  <c r="CC11" i="1"/>
  <c r="V12" i="1"/>
  <c r="U12" i="1"/>
  <c r="AC12" i="1" s="1"/>
  <c r="AE12" i="1" s="1"/>
  <c r="AF12" i="1" s="1"/>
  <c r="AI12" i="1"/>
  <c r="AJ12" i="1" s="1"/>
  <c r="AK12" i="1" s="1"/>
  <c r="AE15" i="1"/>
  <c r="AF15" i="1" s="1"/>
  <c r="AI15" i="1"/>
  <c r="AJ15" i="1" s="1"/>
  <c r="AK15" i="1" s="1"/>
  <c r="W16" i="1"/>
  <c r="AG16" i="1" s="1"/>
  <c r="AI16" i="1" s="1"/>
  <c r="AJ16" i="1" s="1"/>
  <c r="AK16" i="1" s="1"/>
  <c r="BS16" i="1"/>
  <c r="BS17" i="1"/>
  <c r="Z18" i="1"/>
  <c r="BW18" i="1"/>
  <c r="AI21" i="1"/>
  <c r="AJ21" i="1" s="1"/>
  <c r="AK21" i="1" s="1"/>
  <c r="BS21" i="1"/>
  <c r="BX25" i="1"/>
  <c r="CC25" i="1" s="1"/>
  <c r="AI26" i="1"/>
  <c r="AJ26" i="1" s="1"/>
  <c r="AK26" i="1" s="1"/>
  <c r="AE27" i="1"/>
  <c r="AF27" i="1" s="1"/>
  <c r="AD29" i="1"/>
  <c r="BS30" i="1"/>
  <c r="BX30" i="1" s="1"/>
  <c r="CC30" i="1" s="1"/>
  <c r="AI31" i="1"/>
  <c r="AJ31" i="1" s="1"/>
  <c r="AK31" i="1" s="1"/>
  <c r="BR33" i="1"/>
  <c r="BS33" i="1"/>
  <c r="BX33" i="1" s="1"/>
  <c r="CC33" i="1" s="1"/>
  <c r="CD33" i="1"/>
  <c r="BR34" i="1"/>
  <c r="BT34" i="1"/>
  <c r="CD34" i="1" s="1"/>
  <c r="BS35" i="1"/>
  <c r="BT36" i="1"/>
  <c r="AD37" i="1"/>
  <c r="BS38" i="1"/>
  <c r="BX38" i="1"/>
  <c r="CC38" i="1" s="1"/>
  <c r="BR40" i="1"/>
  <c r="BS40" i="1"/>
  <c r="CD40" i="1"/>
  <c r="BR41" i="1"/>
  <c r="BT41" i="1"/>
  <c r="CD41" i="1" s="1"/>
  <c r="BS42" i="1"/>
  <c r="BT43" i="1"/>
  <c r="AD44" i="1"/>
  <c r="BS45" i="1"/>
  <c r="BX45" i="1" s="1"/>
  <c r="CC45" i="1" s="1"/>
  <c r="AI46" i="1"/>
  <c r="AJ46" i="1" s="1"/>
  <c r="AK46" i="1" s="1"/>
  <c r="AI50" i="1"/>
  <c r="AJ50" i="1" s="1"/>
  <c r="AK50" i="1" s="1"/>
  <c r="AI54" i="1"/>
  <c r="AJ54" i="1" s="1"/>
  <c r="AK54" i="1" s="1"/>
  <c r="Z58" i="1"/>
  <c r="BS58" i="1"/>
  <c r="AE61" i="1"/>
  <c r="AF61" i="1" s="1"/>
  <c r="AI62" i="1"/>
  <c r="AJ62" i="1" s="1"/>
  <c r="AK62" i="1" s="1"/>
  <c r="BS65" i="1"/>
  <c r="BX66" i="1"/>
  <c r="CC66" i="1" s="1"/>
  <c r="BW13" i="1"/>
  <c r="CD13" i="1" s="1"/>
  <c r="AA16" i="1"/>
  <c r="AB16" i="1" s="1"/>
  <c r="BW17" i="1"/>
  <c r="V20" i="1"/>
  <c r="AA20" i="1"/>
  <c r="AB20" i="1" s="1"/>
  <c r="BR20" i="1" s="1"/>
  <c r="BW21" i="1"/>
  <c r="BX21" i="1" s="1"/>
  <c r="CC21" i="1" s="1"/>
  <c r="BW24" i="1"/>
  <c r="BX24" i="1" s="1"/>
  <c r="CC24" i="1" s="1"/>
  <c r="V27" i="1"/>
  <c r="AA27" i="1"/>
  <c r="AB27" i="1" s="1"/>
  <c r="BW28" i="1"/>
  <c r="BX28" i="1" s="1"/>
  <c r="CC28" i="1" s="1"/>
  <c r="V31" i="1"/>
  <c r="AA31" i="1"/>
  <c r="AB31" i="1" s="1"/>
  <c r="BR31" i="1" s="1"/>
  <c r="BW32" i="1"/>
  <c r="BX32" i="1" s="1"/>
  <c r="CC32" i="1" s="1"/>
  <c r="V35" i="1"/>
  <c r="AA35" i="1"/>
  <c r="AB35" i="1" s="1"/>
  <c r="BR35" i="1" s="1"/>
  <c r="BW36" i="1"/>
  <c r="BX36" i="1" s="1"/>
  <c r="CC36" i="1" s="1"/>
  <c r="BW39" i="1"/>
  <c r="BX39" i="1" s="1"/>
  <c r="CC39" i="1" s="1"/>
  <c r="V42" i="1"/>
  <c r="AA42" i="1"/>
  <c r="AB42" i="1" s="1"/>
  <c r="BR42" i="1" s="1"/>
  <c r="BW43" i="1"/>
  <c r="V46" i="1"/>
  <c r="AA46" i="1"/>
  <c r="AB46" i="1" s="1"/>
  <c r="BR46" i="1" s="1"/>
  <c r="V49" i="1"/>
  <c r="AA49" i="1"/>
  <c r="AB49" i="1" s="1"/>
  <c r="BR49" i="1" s="1"/>
  <c r="BW50" i="1"/>
  <c r="BX50" i="1" s="1"/>
  <c r="CC50" i="1" s="1"/>
  <c r="V53" i="1"/>
  <c r="AA53" i="1"/>
  <c r="AB53" i="1" s="1"/>
  <c r="BR53" i="1" s="1"/>
  <c r="BW54" i="1"/>
  <c r="V57" i="1"/>
  <c r="AA57" i="1"/>
  <c r="AB57" i="1" s="1"/>
  <c r="BR57" i="1" s="1"/>
  <c r="BW58" i="1"/>
  <c r="BX58" i="1" s="1"/>
  <c r="CC58" i="1" s="1"/>
  <c r="V61" i="1"/>
  <c r="AA61" i="1"/>
  <c r="AB61" i="1" s="1"/>
  <c r="BW62" i="1"/>
  <c r="BX62" i="1" s="1"/>
  <c r="CC62" i="1" s="1"/>
  <c r="V65" i="1"/>
  <c r="AA65" i="1"/>
  <c r="AB65" i="1" s="1"/>
  <c r="BR65" i="1" s="1"/>
  <c r="BW65" i="1"/>
  <c r="CD65" i="1" s="1"/>
  <c r="V67" i="1"/>
  <c r="BS68" i="1"/>
  <c r="BT68" i="1"/>
  <c r="BR70" i="1"/>
  <c r="AI71" i="1"/>
  <c r="AJ71" i="1" s="1"/>
  <c r="AK71" i="1" s="1"/>
  <c r="BT71" i="1"/>
  <c r="CD71" i="1" s="1"/>
  <c r="BS73" i="1"/>
  <c r="BS75" i="1"/>
  <c r="AD76" i="1"/>
  <c r="BT76" i="1"/>
  <c r="BS80" i="1"/>
  <c r="AI81" i="1"/>
  <c r="AJ81" i="1" s="1"/>
  <c r="AK81" i="1" s="1"/>
  <c r="BS83" i="1"/>
  <c r="BX83" i="1" s="1"/>
  <c r="CC83" i="1" s="1"/>
  <c r="AD84" i="1"/>
  <c r="BT84" i="1"/>
  <c r="BS85" i="1"/>
  <c r="BX85" i="1" s="1"/>
  <c r="CC85" i="1" s="1"/>
  <c r="BS87" i="1"/>
  <c r="AD88" i="1"/>
  <c r="BT88" i="1"/>
  <c r="BS92" i="1"/>
  <c r="AA12" i="1"/>
  <c r="AB12" i="1" s="1"/>
  <c r="AA11" i="1"/>
  <c r="AB11" i="1" s="1"/>
  <c r="AA15" i="1"/>
  <c r="AB15" i="1" s="1"/>
  <c r="V19" i="1"/>
  <c r="AA19" i="1"/>
  <c r="AB19" i="1" s="1"/>
  <c r="Z22" i="1"/>
  <c r="V23" i="1"/>
  <c r="AA23" i="1"/>
  <c r="AB23" i="1" s="1"/>
  <c r="Z25" i="1"/>
  <c r="V26" i="1"/>
  <c r="AA26" i="1"/>
  <c r="AB26" i="1" s="1"/>
  <c r="BR26" i="1" s="1"/>
  <c r="Z29" i="1"/>
  <c r="V30" i="1"/>
  <c r="Z33" i="1"/>
  <c r="V34" i="1"/>
  <c r="Z37" i="1"/>
  <c r="V38" i="1"/>
  <c r="Z40" i="1"/>
  <c r="V41" i="1"/>
  <c r="Z44" i="1"/>
  <c r="V45" i="1"/>
  <c r="V48" i="1"/>
  <c r="Z51" i="1"/>
  <c r="V52" i="1"/>
  <c r="Z55" i="1"/>
  <c r="V56" i="1"/>
  <c r="Z59" i="1"/>
  <c r="V60" i="1"/>
  <c r="Z63" i="1"/>
  <c r="V64" i="1"/>
  <c r="Z66" i="1"/>
  <c r="W69" i="1"/>
  <c r="AG69" i="1" s="1"/>
  <c r="AI69" i="1" s="1"/>
  <c r="AJ69" i="1" s="1"/>
  <c r="AK69" i="1" s="1"/>
  <c r="V69" i="1"/>
  <c r="BS71" i="1"/>
  <c r="BT72" i="1"/>
  <c r="BX73" i="1"/>
  <c r="CC73" i="1" s="1"/>
  <c r="BS76" i="1"/>
  <c r="AI77" i="1"/>
  <c r="AJ77" i="1" s="1"/>
  <c r="AK77" i="1" s="1"/>
  <c r="CD78" i="1"/>
  <c r="BR80" i="1"/>
  <c r="BT82" i="1"/>
  <c r="CD82" i="1" s="1"/>
  <c r="BS84" i="1"/>
  <c r="AI85" i="1"/>
  <c r="AJ85" i="1" s="1"/>
  <c r="AK85" i="1" s="1"/>
  <c r="CB86" i="1"/>
  <c r="BX87" i="1"/>
  <c r="CC87" i="1" s="1"/>
  <c r="BS88" i="1"/>
  <c r="AI89" i="1"/>
  <c r="AJ89" i="1" s="1"/>
  <c r="AK89" i="1" s="1"/>
  <c r="BR92" i="1"/>
  <c r="U21" i="1"/>
  <c r="AC21" i="1" s="1"/>
  <c r="AE21" i="1" s="1"/>
  <c r="AF21" i="1" s="1"/>
  <c r="U24" i="1"/>
  <c r="AC24" i="1" s="1"/>
  <c r="AE24" i="1" s="1"/>
  <c r="AF24" i="1" s="1"/>
  <c r="U28" i="1"/>
  <c r="AC28" i="1" s="1"/>
  <c r="AE28" i="1" s="1"/>
  <c r="AF28" i="1" s="1"/>
  <c r="U32" i="1"/>
  <c r="AC32" i="1" s="1"/>
  <c r="AE32" i="1" s="1"/>
  <c r="AF32" i="1" s="1"/>
  <c r="U36" i="1"/>
  <c r="AC36" i="1" s="1"/>
  <c r="AE36" i="1" s="1"/>
  <c r="AF36" i="1" s="1"/>
  <c r="U39" i="1"/>
  <c r="AC39" i="1" s="1"/>
  <c r="AE39" i="1" s="1"/>
  <c r="AF39" i="1" s="1"/>
  <c r="U43" i="1"/>
  <c r="AC43" i="1" s="1"/>
  <c r="AE43" i="1" s="1"/>
  <c r="AF43" i="1" s="1"/>
  <c r="U47" i="1"/>
  <c r="AC47" i="1" s="1"/>
  <c r="AE47" i="1" s="1"/>
  <c r="AF47" i="1" s="1"/>
  <c r="U50" i="1"/>
  <c r="AC50" i="1" s="1"/>
  <c r="AE50" i="1" s="1"/>
  <c r="AF50" i="1" s="1"/>
  <c r="U54" i="1"/>
  <c r="AC54" i="1" s="1"/>
  <c r="AE54" i="1" s="1"/>
  <c r="AF54" i="1" s="1"/>
  <c r="U58" i="1"/>
  <c r="AC58" i="1" s="1"/>
  <c r="AD58" i="1" s="1"/>
  <c r="U62" i="1"/>
  <c r="AC62" i="1" s="1"/>
  <c r="AD62" i="1" s="1"/>
  <c r="AE68" i="1"/>
  <c r="AF68" i="1" s="1"/>
  <c r="AA68" i="1"/>
  <c r="AB68" i="1" s="1"/>
  <c r="U68" i="1"/>
  <c r="AC68" i="1" s="1"/>
  <c r="BW68" i="1"/>
  <c r="BX71" i="1"/>
  <c r="CC71" i="1" s="1"/>
  <c r="BS72" i="1"/>
  <c r="BR76" i="1"/>
  <c r="Z78" i="1"/>
  <c r="CC78" i="1"/>
  <c r="BS78" i="1"/>
  <c r="BX78" i="1"/>
  <c r="Z82" i="1"/>
  <c r="BS82" i="1"/>
  <c r="BX82" i="1" s="1"/>
  <c r="CC82" i="1" s="1"/>
  <c r="BR84" i="1"/>
  <c r="BR88" i="1"/>
  <c r="BT89" i="1"/>
  <c r="CD89" i="1" s="1"/>
  <c r="BS90" i="1"/>
  <c r="BX90" i="1"/>
  <c r="CC90" i="1" s="1"/>
  <c r="BT91" i="1"/>
  <c r="CD91" i="1" s="1"/>
  <c r="V21" i="1"/>
  <c r="AA21" i="1"/>
  <c r="AB21" i="1" s="1"/>
  <c r="V24" i="1"/>
  <c r="AA24" i="1"/>
  <c r="AB24" i="1" s="1"/>
  <c r="V28" i="1"/>
  <c r="AA28" i="1"/>
  <c r="AB28" i="1" s="1"/>
  <c r="V32" i="1"/>
  <c r="AA32" i="1"/>
  <c r="AB32" i="1" s="1"/>
  <c r="V36" i="1"/>
  <c r="AA36" i="1"/>
  <c r="AB36" i="1" s="1"/>
  <c r="V39" i="1"/>
  <c r="AA39" i="1"/>
  <c r="AB39" i="1" s="1"/>
  <c r="V43" i="1"/>
  <c r="AA43" i="1"/>
  <c r="AB43" i="1" s="1"/>
  <c r="V47" i="1"/>
  <c r="AA47" i="1"/>
  <c r="AB47" i="1" s="1"/>
  <c r="V50" i="1"/>
  <c r="AA50" i="1"/>
  <c r="AB50" i="1" s="1"/>
  <c r="AA54" i="1"/>
  <c r="AB54" i="1" s="1"/>
  <c r="AA58" i="1"/>
  <c r="AB58" i="1" s="1"/>
  <c r="AA62" i="1"/>
  <c r="AB62" i="1" s="1"/>
  <c r="BS69" i="1"/>
  <c r="BX69" i="1" s="1"/>
  <c r="CC69" i="1" s="1"/>
  <c r="BS70" i="1"/>
  <c r="BR72" i="1"/>
  <c r="BT73" i="1"/>
  <c r="CD73" i="1" s="1"/>
  <c r="Z74" i="1"/>
  <c r="BS74" i="1"/>
  <c r="BX74" i="1"/>
  <c r="CC74" i="1" s="1"/>
  <c r="BT75" i="1"/>
  <c r="CD75" i="1" s="1"/>
  <c r="BS77" i="1"/>
  <c r="BX77" i="1" s="1"/>
  <c r="CC77" i="1" s="1"/>
  <c r="BS79" i="1"/>
  <c r="AD80" i="1"/>
  <c r="BT80" i="1"/>
  <c r="CD80" i="1" s="1"/>
  <c r="BS81" i="1"/>
  <c r="BT83" i="1"/>
  <c r="CD83" i="1" s="1"/>
  <c r="BS86" i="1"/>
  <c r="BX86" i="1"/>
  <c r="CC86" i="1" s="1"/>
  <c r="BT87" i="1"/>
  <c r="CD87" i="1" s="1"/>
  <c r="BS89" i="1"/>
  <c r="BR90" i="1"/>
  <c r="BS91" i="1"/>
  <c r="BX91" i="1" s="1"/>
  <c r="CC91" i="1" s="1"/>
  <c r="AD92" i="1"/>
  <c r="BT92" i="1"/>
  <c r="BS93" i="1"/>
  <c r="V68" i="1"/>
  <c r="V71" i="1"/>
  <c r="AA71" i="1"/>
  <c r="AB71" i="1" s="1"/>
  <c r="AE71" i="1"/>
  <c r="AF71" i="1" s="1"/>
  <c r="BW72" i="1"/>
  <c r="U74" i="1"/>
  <c r="AC74" i="1" s="1"/>
  <c r="AE74" i="1" s="1"/>
  <c r="AF74" i="1" s="1"/>
  <c r="BR74" i="1" s="1"/>
  <c r="V75" i="1"/>
  <c r="AA75" i="1"/>
  <c r="AB75" i="1" s="1"/>
  <c r="AE75" i="1"/>
  <c r="AF75" i="1" s="1"/>
  <c r="BW76" i="1"/>
  <c r="BX76" i="1" s="1"/>
  <c r="CC76" i="1" s="1"/>
  <c r="U78" i="1"/>
  <c r="AC78" i="1" s="1"/>
  <c r="AE78" i="1" s="1"/>
  <c r="AF78" i="1" s="1"/>
  <c r="BR78" i="1" s="1"/>
  <c r="V79" i="1"/>
  <c r="AA79" i="1"/>
  <c r="AB79" i="1" s="1"/>
  <c r="AE79" i="1"/>
  <c r="AF79" i="1" s="1"/>
  <c r="BW80" i="1"/>
  <c r="BX80" i="1" s="1"/>
  <c r="CC80" i="1" s="1"/>
  <c r="U82" i="1"/>
  <c r="AC82" i="1" s="1"/>
  <c r="AE82" i="1" s="1"/>
  <c r="AF82" i="1" s="1"/>
  <c r="BR82" i="1" s="1"/>
  <c r="V83" i="1"/>
  <c r="AA83" i="1"/>
  <c r="AB83" i="1" s="1"/>
  <c r="AE83" i="1"/>
  <c r="AF83" i="1" s="1"/>
  <c r="BW84" i="1"/>
  <c r="V87" i="1"/>
  <c r="AA87" i="1"/>
  <c r="AB87" i="1" s="1"/>
  <c r="AE87" i="1"/>
  <c r="AF87" i="1" s="1"/>
  <c r="BW88" i="1"/>
  <c r="V91" i="1"/>
  <c r="AA91" i="1"/>
  <c r="AB91" i="1" s="1"/>
  <c r="AE91" i="1"/>
  <c r="AF91" i="1" s="1"/>
  <c r="BW92" i="1"/>
  <c r="BX92" i="1" s="1"/>
  <c r="CC92" i="1" s="1"/>
  <c r="Z93" i="1"/>
  <c r="U94" i="1"/>
  <c r="AC94" i="1" s="1"/>
  <c r="AE94" i="1" s="1"/>
  <c r="AF94" i="1" s="1"/>
  <c r="BR94" i="1" s="1"/>
  <c r="BW94" i="1"/>
  <c r="AD96" i="1"/>
  <c r="Z96" i="1"/>
  <c r="BS96" i="1"/>
  <c r="BX96" i="1" s="1"/>
  <c r="CC96" i="1" s="1"/>
  <c r="AI97" i="1"/>
  <c r="AJ97" i="1" s="1"/>
  <c r="AK97" i="1" s="1"/>
  <c r="BT97" i="1"/>
  <c r="CD97" i="1" s="1"/>
  <c r="AD100" i="1"/>
  <c r="Z100" i="1"/>
  <c r="AI101" i="1"/>
  <c r="AJ101" i="1" s="1"/>
  <c r="AK101" i="1" s="1"/>
  <c r="AE104" i="1"/>
  <c r="AF104" i="1" s="1"/>
  <c r="BS104" i="1"/>
  <c r="BS107" i="1"/>
  <c r="AD108" i="1"/>
  <c r="Z108" i="1"/>
  <c r="BS108" i="1"/>
  <c r="BX108" i="1" s="1"/>
  <c r="CC108" i="1" s="1"/>
  <c r="AI109" i="1"/>
  <c r="AJ109" i="1" s="1"/>
  <c r="AK109" i="1" s="1"/>
  <c r="BT109" i="1"/>
  <c r="CD109" i="1" s="1"/>
  <c r="BR111" i="1"/>
  <c r="AE112" i="1"/>
  <c r="AF112" i="1" s="1"/>
  <c r="BS112" i="1"/>
  <c r="BS113" i="1"/>
  <c r="BX113" i="1" s="1"/>
  <c r="CC113" i="1" s="1"/>
  <c r="BS114" i="1"/>
  <c r="BR115" i="1"/>
  <c r="BT115" i="1"/>
  <c r="CD115" i="1" s="1"/>
  <c r="BS116" i="1"/>
  <c r="BS117" i="1"/>
  <c r="BX117" i="1" s="1"/>
  <c r="CC117" i="1" s="1"/>
  <c r="BT122" i="1"/>
  <c r="CD122" i="1" s="1"/>
  <c r="U69" i="1"/>
  <c r="AC69" i="1" s="1"/>
  <c r="AE69" i="1" s="1"/>
  <c r="AF69" i="1" s="1"/>
  <c r="V70" i="1"/>
  <c r="U73" i="1"/>
  <c r="AC73" i="1" s="1"/>
  <c r="AE73" i="1" s="1"/>
  <c r="AF73" i="1" s="1"/>
  <c r="U77" i="1"/>
  <c r="AC77" i="1" s="1"/>
  <c r="AE77" i="1" s="1"/>
  <c r="AF77" i="1" s="1"/>
  <c r="U81" i="1"/>
  <c r="AC81" i="1" s="1"/>
  <c r="AE81" i="1" s="1"/>
  <c r="AF81" i="1" s="1"/>
  <c r="U85" i="1"/>
  <c r="AC85" i="1" s="1"/>
  <c r="AE85" i="1" s="1"/>
  <c r="AF85" i="1" s="1"/>
  <c r="V86" i="1"/>
  <c r="U89" i="1"/>
  <c r="AC89" i="1" s="1"/>
  <c r="AE89" i="1" s="1"/>
  <c r="AF89" i="1" s="1"/>
  <c r="V90" i="1"/>
  <c r="AE93" i="1"/>
  <c r="AF93" i="1" s="1"/>
  <c r="AA93" i="1"/>
  <c r="AB93" i="1" s="1"/>
  <c r="U93" i="1"/>
  <c r="AC93" i="1" s="1"/>
  <c r="AD93" i="1" s="1"/>
  <c r="Z94" i="1"/>
  <c r="BS97" i="1"/>
  <c r="BR102" i="1"/>
  <c r="BS102" i="1"/>
  <c r="BS103" i="1"/>
  <c r="BX103" i="1" s="1"/>
  <c r="CC103" i="1" s="1"/>
  <c r="BT105" i="1"/>
  <c r="CD105" i="1" s="1"/>
  <c r="BS106" i="1"/>
  <c r="BS111" i="1"/>
  <c r="BX111" i="1"/>
  <c r="Z120" i="1"/>
  <c r="CJ120" i="1"/>
  <c r="CM120" i="1"/>
  <c r="CL120" i="1"/>
  <c r="CK120" i="1"/>
  <c r="CJ124" i="1"/>
  <c r="CM124" i="1"/>
  <c r="CK124" i="1"/>
  <c r="CL124" i="1"/>
  <c r="CK125" i="1"/>
  <c r="CJ125" i="1"/>
  <c r="CM125" i="1"/>
  <c r="CL125" i="1"/>
  <c r="BX125" i="1"/>
  <c r="CC125" i="1" s="1"/>
  <c r="AA69" i="1"/>
  <c r="AB69" i="1" s="1"/>
  <c r="Z72" i="1"/>
  <c r="V73" i="1"/>
  <c r="AA73" i="1"/>
  <c r="AB73" i="1" s="1"/>
  <c r="Z76" i="1"/>
  <c r="V77" i="1"/>
  <c r="AA77" i="1"/>
  <c r="AB77" i="1" s="1"/>
  <c r="Z80" i="1"/>
  <c r="V81" i="1"/>
  <c r="AA81" i="1"/>
  <c r="AB81" i="1" s="1"/>
  <c r="Z84" i="1"/>
  <c r="V85" i="1"/>
  <c r="AA85" i="1"/>
  <c r="AB85" i="1" s="1"/>
  <c r="Z88" i="1"/>
  <c r="V89" i="1"/>
  <c r="AA89" i="1"/>
  <c r="AB89" i="1" s="1"/>
  <c r="Z92" i="1"/>
  <c r="W93" i="1"/>
  <c r="AG93" i="1" s="1"/>
  <c r="AI93" i="1"/>
  <c r="AJ93" i="1" s="1"/>
  <c r="AK93" i="1" s="1"/>
  <c r="BS94" i="1"/>
  <c r="BT94" i="1"/>
  <c r="CD94" i="1" s="1"/>
  <c r="AI95" i="1"/>
  <c r="AJ95" i="1" s="1"/>
  <c r="AK95" i="1" s="1"/>
  <c r="AE96" i="1"/>
  <c r="AF96" i="1" s="1"/>
  <c r="AE100" i="1"/>
  <c r="AF100" i="1" s="1"/>
  <c r="BS101" i="1"/>
  <c r="BX101" i="1" s="1"/>
  <c r="CC101" i="1" s="1"/>
  <c r="AD104" i="1"/>
  <c r="Z104" i="1"/>
  <c r="BS105" i="1"/>
  <c r="BX105" i="1"/>
  <c r="CC105" i="1" s="1"/>
  <c r="AI106" i="1"/>
  <c r="AJ106" i="1" s="1"/>
  <c r="AK106" i="1" s="1"/>
  <c r="BT107" i="1"/>
  <c r="AE108" i="1"/>
  <c r="AF108" i="1" s="1"/>
  <c r="BT108" i="1"/>
  <c r="CD108" i="1" s="1"/>
  <c r="Z109" i="1"/>
  <c r="AD112" i="1"/>
  <c r="Z112" i="1"/>
  <c r="CD113" i="1"/>
  <c r="BS115" i="1"/>
  <c r="BX115" i="1"/>
  <c r="CD117" i="1"/>
  <c r="BX118" i="1"/>
  <c r="BS121" i="1"/>
  <c r="BS95" i="1"/>
  <c r="BX95" i="1"/>
  <c r="CC95" i="1" s="1"/>
  <c r="BR98" i="1"/>
  <c r="BS98" i="1"/>
  <c r="BS99" i="1"/>
  <c r="BX99" i="1" s="1"/>
  <c r="CC99" i="1" s="1"/>
  <c r="BS100" i="1"/>
  <c r="AD102" i="1"/>
  <c r="BR103" i="1"/>
  <c r="Z105" i="1"/>
  <c r="BR107" i="1"/>
  <c r="BS110" i="1"/>
  <c r="BX110" i="1" s="1"/>
  <c r="CC110" i="1" s="1"/>
  <c r="CC111" i="1"/>
  <c r="Z113" i="1"/>
  <c r="BU114" i="1"/>
  <c r="CE114" i="1" s="1"/>
  <c r="CC115" i="1"/>
  <c r="AD116" i="1"/>
  <c r="Z116" i="1"/>
  <c r="BT116" i="1"/>
  <c r="CD116" i="1" s="1"/>
  <c r="CK118" i="1"/>
  <c r="CJ118" i="1"/>
  <c r="CM118" i="1"/>
  <c r="CL118" i="1"/>
  <c r="V95" i="1"/>
  <c r="AA95" i="1"/>
  <c r="AB95" i="1" s="1"/>
  <c r="AE95" i="1"/>
  <c r="AF95" i="1" s="1"/>
  <c r="W96" i="1"/>
  <c r="AG96" i="1" s="1"/>
  <c r="AI96" i="1" s="1"/>
  <c r="AJ96" i="1" s="1"/>
  <c r="AK96" i="1" s="1"/>
  <c r="Z98" i="1"/>
  <c r="V99" i="1"/>
  <c r="AA99" i="1"/>
  <c r="AB99" i="1" s="1"/>
  <c r="W100" i="1"/>
  <c r="AG100" i="1" s="1"/>
  <c r="AI100" i="1" s="1"/>
  <c r="AJ100" i="1" s="1"/>
  <c r="AK100" i="1" s="1"/>
  <c r="Z102" i="1"/>
  <c r="V103" i="1"/>
  <c r="W104" i="1"/>
  <c r="AG104" i="1" s="1"/>
  <c r="AI104" i="1" s="1"/>
  <c r="AJ104" i="1" s="1"/>
  <c r="AK104" i="1" s="1"/>
  <c r="U106" i="1"/>
  <c r="AC106" i="1" s="1"/>
  <c r="AE106" i="1" s="1"/>
  <c r="AF106" i="1" s="1"/>
  <c r="V107" i="1"/>
  <c r="W108" i="1"/>
  <c r="AG108" i="1" s="1"/>
  <c r="AI108" i="1" s="1"/>
  <c r="AJ108" i="1" s="1"/>
  <c r="AK108" i="1" s="1"/>
  <c r="U110" i="1"/>
  <c r="AC110" i="1" s="1"/>
  <c r="AE110" i="1" s="1"/>
  <c r="AF110" i="1" s="1"/>
  <c r="V111" i="1"/>
  <c r="W112" i="1"/>
  <c r="AG112" i="1" s="1"/>
  <c r="AI112" i="1" s="1"/>
  <c r="AJ112" i="1" s="1"/>
  <c r="AK112" i="1" s="1"/>
  <c r="V115" i="1"/>
  <c r="W116" i="1"/>
  <c r="AG116" i="1" s="1"/>
  <c r="AI116" i="1" s="1"/>
  <c r="AJ116" i="1" s="1"/>
  <c r="AK116" i="1" s="1"/>
  <c r="AE118" i="1"/>
  <c r="AF118" i="1" s="1"/>
  <c r="AA118" i="1"/>
  <c r="AB118" i="1" s="1"/>
  <c r="U118" i="1"/>
  <c r="AC118" i="1" s="1"/>
  <c r="Z119" i="1"/>
  <c r="BT119" i="1"/>
  <c r="W120" i="1"/>
  <c r="AG120" i="1" s="1"/>
  <c r="AI120" i="1" s="1"/>
  <c r="AJ120" i="1" s="1"/>
  <c r="AK120" i="1" s="1"/>
  <c r="V121" i="1"/>
  <c r="BR121" i="1"/>
  <c r="BS123" i="1"/>
  <c r="BT124" i="1"/>
  <c r="CD124" i="1" s="1"/>
  <c r="BX124" i="1"/>
  <c r="CC124" i="1" s="1"/>
  <c r="W126" i="1"/>
  <c r="AG126" i="1" s="1"/>
  <c r="AI126" i="1" s="1"/>
  <c r="AJ126" i="1" s="1"/>
  <c r="AK126" i="1" s="1"/>
  <c r="U127" i="1"/>
  <c r="AC127" i="1" s="1"/>
  <c r="AE127" i="1" s="1"/>
  <c r="AF127" i="1" s="1"/>
  <c r="BR127" i="1" s="1"/>
  <c r="AD127" i="1"/>
  <c r="Z127" i="1"/>
  <c r="BS127" i="1"/>
  <c r="V129" i="1"/>
  <c r="BS129" i="1"/>
  <c r="BR131" i="1"/>
  <c r="BS131" i="1"/>
  <c r="CD131" i="1"/>
  <c r="BS132" i="1"/>
  <c r="BX132" i="1" s="1"/>
  <c r="CC132" i="1" s="1"/>
  <c r="BS133" i="1"/>
  <c r="AD135" i="1"/>
  <c r="BR136" i="1"/>
  <c r="BT136" i="1"/>
  <c r="CD136" i="1" s="1"/>
  <c r="BR139" i="1"/>
  <c r="BS139" i="1"/>
  <c r="BS140" i="1"/>
  <c r="BX140" i="1"/>
  <c r="BR146" i="1"/>
  <c r="BT146" i="1"/>
  <c r="CD146" i="1" s="1"/>
  <c r="BS147" i="1"/>
  <c r="BS149" i="1"/>
  <c r="U97" i="1"/>
  <c r="AC97" i="1" s="1"/>
  <c r="AE97" i="1" s="1"/>
  <c r="AF97" i="1" s="1"/>
  <c r="U101" i="1"/>
  <c r="AC101" i="1" s="1"/>
  <c r="AE101" i="1" s="1"/>
  <c r="AF101" i="1" s="1"/>
  <c r="U105" i="1"/>
  <c r="AC105" i="1" s="1"/>
  <c r="AE105" i="1" s="1"/>
  <c r="AF105" i="1" s="1"/>
  <c r="V106" i="1"/>
  <c r="AA106" i="1"/>
  <c r="AB106" i="1" s="1"/>
  <c r="BW107" i="1"/>
  <c r="U109" i="1"/>
  <c r="AC109" i="1" s="1"/>
  <c r="AE109" i="1" s="1"/>
  <c r="AF109" i="1" s="1"/>
  <c r="V110" i="1"/>
  <c r="AA110" i="1"/>
  <c r="AB110" i="1" s="1"/>
  <c r="U113" i="1"/>
  <c r="AC113" i="1" s="1"/>
  <c r="AD113" i="1" s="1"/>
  <c r="V114" i="1"/>
  <c r="U117" i="1"/>
  <c r="AC117" i="1" s="1"/>
  <c r="AE117" i="1" s="1"/>
  <c r="AF117" i="1" s="1"/>
  <c r="V118" i="1"/>
  <c r="U119" i="1"/>
  <c r="AC119" i="1" s="1"/>
  <c r="AE119" i="1" s="1"/>
  <c r="AF119" i="1" s="1"/>
  <c r="AA119" i="1"/>
  <c r="AB119" i="1" s="1"/>
  <c r="AA122" i="1"/>
  <c r="AB122" i="1" s="1"/>
  <c r="U122" i="1"/>
  <c r="AC122" i="1" s="1"/>
  <c r="AE122" i="1" s="1"/>
  <c r="AF122" i="1" s="1"/>
  <c r="BS122" i="1"/>
  <c r="BW123" i="1"/>
  <c r="AD124" i="1"/>
  <c r="Z124" i="1"/>
  <c r="AD125" i="1"/>
  <c r="Z125" i="1"/>
  <c r="AD128" i="1"/>
  <c r="Z128" i="1"/>
  <c r="BS130" i="1"/>
  <c r="AD133" i="1"/>
  <c r="Z133" i="1"/>
  <c r="AI134" i="1"/>
  <c r="AJ134" i="1" s="1"/>
  <c r="AK134" i="1" s="1"/>
  <c r="AE137" i="1"/>
  <c r="AF137" i="1" s="1"/>
  <c r="BT137" i="1"/>
  <c r="CD137" i="1" s="1"/>
  <c r="BS138" i="1"/>
  <c r="BT144" i="1"/>
  <c r="CD144" i="1" s="1"/>
  <c r="BS145" i="1"/>
  <c r="V97" i="1"/>
  <c r="AA97" i="1"/>
  <c r="AB97" i="1" s="1"/>
  <c r="BW98" i="1"/>
  <c r="BX98" i="1" s="1"/>
  <c r="CC98" i="1" s="1"/>
  <c r="V101" i="1"/>
  <c r="AA101" i="1"/>
  <c r="AB101" i="1" s="1"/>
  <c r="BW102" i="1"/>
  <c r="BX102" i="1" s="1"/>
  <c r="CC102" i="1" s="1"/>
  <c r="AA105" i="1"/>
  <c r="AB105" i="1" s="1"/>
  <c r="BW106" i="1"/>
  <c r="BX106" i="1" s="1"/>
  <c r="CC106" i="1" s="1"/>
  <c r="AA109" i="1"/>
  <c r="AB109" i="1" s="1"/>
  <c r="AA113" i="1"/>
  <c r="AB113" i="1" s="1"/>
  <c r="BW114" i="1"/>
  <c r="BX114" i="1" s="1"/>
  <c r="CC114" i="1" s="1"/>
  <c r="V117" i="1"/>
  <c r="AA117" i="1"/>
  <c r="AB117" i="1" s="1"/>
  <c r="AI118" i="1"/>
  <c r="AJ118" i="1" s="1"/>
  <c r="AK118" i="1" s="1"/>
  <c r="BT123" i="1"/>
  <c r="AE126" i="1"/>
  <c r="AF126" i="1" s="1"/>
  <c r="AA126" i="1"/>
  <c r="AB126" i="1" s="1"/>
  <c r="BS126" i="1"/>
  <c r="BW127" i="1"/>
  <c r="BX127" i="1" s="1"/>
  <c r="CC127" i="1" s="1"/>
  <c r="BR128" i="1"/>
  <c r="BT128" i="1"/>
  <c r="CD128" i="1" s="1"/>
  <c r="AE129" i="1"/>
  <c r="AF129" i="1" s="1"/>
  <c r="AD131" i="1"/>
  <c r="BR132" i="1"/>
  <c r="BR135" i="1"/>
  <c r="BS135" i="1"/>
  <c r="BS136" i="1"/>
  <c r="BX136" i="1" s="1"/>
  <c r="CC136" i="1" s="1"/>
  <c r="BS137" i="1"/>
  <c r="BR140" i="1"/>
  <c r="CM153" i="1"/>
  <c r="CK153" i="1"/>
  <c r="CJ153" i="1"/>
  <c r="CL153" i="1"/>
  <c r="AA96" i="1"/>
  <c r="AB96" i="1" s="1"/>
  <c r="AA100" i="1"/>
  <c r="AB100" i="1" s="1"/>
  <c r="AA104" i="1"/>
  <c r="AB104" i="1" s="1"/>
  <c r="AA108" i="1"/>
  <c r="AB108" i="1" s="1"/>
  <c r="AA112" i="1"/>
  <c r="AB112" i="1" s="1"/>
  <c r="AA116" i="1"/>
  <c r="AB116" i="1" s="1"/>
  <c r="CC118" i="1"/>
  <c r="BW119" i="1"/>
  <c r="U120" i="1"/>
  <c r="AC120" i="1" s="1"/>
  <c r="AE120" i="1" s="1"/>
  <c r="AF120" i="1" s="1"/>
  <c r="BT120" i="1"/>
  <c r="BW120" i="1"/>
  <c r="BX120" i="1" s="1"/>
  <c r="CC120" i="1" s="1"/>
  <c r="W122" i="1"/>
  <c r="AG122" i="1" s="1"/>
  <c r="AI122" i="1" s="1"/>
  <c r="AJ122" i="1" s="1"/>
  <c r="AK122" i="1" s="1"/>
  <c r="U123" i="1"/>
  <c r="AC123" i="1" s="1"/>
  <c r="AE123" i="1" s="1"/>
  <c r="AF123" i="1" s="1"/>
  <c r="AE125" i="1"/>
  <c r="AF125" i="1" s="1"/>
  <c r="W125" i="1"/>
  <c r="AG125" i="1" s="1"/>
  <c r="AI125" i="1" s="1"/>
  <c r="AJ125" i="1" s="1"/>
  <c r="AK125" i="1" s="1"/>
  <c r="BT126" i="1"/>
  <c r="CD126" i="1" s="1"/>
  <c r="W128" i="1"/>
  <c r="AG128" i="1" s="1"/>
  <c r="AI128" i="1" s="1"/>
  <c r="AJ128" i="1" s="1"/>
  <c r="AK128" i="1" s="1"/>
  <c r="AI130" i="1"/>
  <c r="AJ130" i="1" s="1"/>
  <c r="AK130" i="1" s="1"/>
  <c r="BX130" i="1"/>
  <c r="CC130" i="1" s="1"/>
  <c r="AE133" i="1"/>
  <c r="AF133" i="1" s="1"/>
  <c r="BS134" i="1"/>
  <c r="AD137" i="1"/>
  <c r="Z137" i="1"/>
  <c r="BX138" i="1"/>
  <c r="CC138" i="1" s="1"/>
  <c r="CC140" i="1"/>
  <c r="W129" i="1"/>
  <c r="AG129" i="1" s="1"/>
  <c r="AI129" i="1" s="1"/>
  <c r="AJ129" i="1" s="1"/>
  <c r="AK129" i="1" s="1"/>
  <c r="Z131" i="1"/>
  <c r="V132" i="1"/>
  <c r="W133" i="1"/>
  <c r="AG133" i="1" s="1"/>
  <c r="AI133" i="1" s="1"/>
  <c r="AJ133" i="1" s="1"/>
  <c r="AK133" i="1" s="1"/>
  <c r="Z135" i="1"/>
  <c r="V136" i="1"/>
  <c r="W137" i="1"/>
  <c r="AG137" i="1" s="1"/>
  <c r="AI137" i="1" s="1"/>
  <c r="AJ137" i="1" s="1"/>
  <c r="AK137" i="1" s="1"/>
  <c r="Z139" i="1"/>
  <c r="AD139" i="1"/>
  <c r="V140" i="1"/>
  <c r="W141" i="1"/>
  <c r="AG141" i="1" s="1"/>
  <c r="AI141" i="1"/>
  <c r="AJ141" i="1" s="1"/>
  <c r="AK141" i="1" s="1"/>
  <c r="BS144" i="1"/>
  <c r="AD146" i="1"/>
  <c r="Z146" i="1"/>
  <c r="AA147" i="1"/>
  <c r="AB147" i="1" s="1"/>
  <c r="U147" i="1"/>
  <c r="AC147" i="1" s="1"/>
  <c r="AE147" i="1" s="1"/>
  <c r="AF147" i="1" s="1"/>
  <c r="BX149" i="1"/>
  <c r="CC149" i="1" s="1"/>
  <c r="U150" i="1"/>
  <c r="AC150" i="1" s="1"/>
  <c r="AE150" i="1" s="1"/>
  <c r="AF150" i="1" s="1"/>
  <c r="V150" i="1"/>
  <c r="AA151" i="1"/>
  <c r="AB151" i="1" s="1"/>
  <c r="U151" i="1"/>
  <c r="AC151" i="1" s="1"/>
  <c r="AE151" i="1" s="1"/>
  <c r="AF151" i="1" s="1"/>
  <c r="Z153" i="1"/>
  <c r="BR156" i="1"/>
  <c r="BS159" i="1"/>
  <c r="BX159" i="1" s="1"/>
  <c r="CC159" i="1" s="1"/>
  <c r="BR160" i="1"/>
  <c r="BS169" i="1"/>
  <c r="U130" i="1"/>
  <c r="AC130" i="1" s="1"/>
  <c r="AE130" i="1" s="1"/>
  <c r="AF130" i="1" s="1"/>
  <c r="U134" i="1"/>
  <c r="AC134" i="1" s="1"/>
  <c r="AE134" i="1" s="1"/>
  <c r="AF134" i="1" s="1"/>
  <c r="U138" i="1"/>
  <c r="AC138" i="1" s="1"/>
  <c r="AE138" i="1" s="1"/>
  <c r="AF138" i="1" s="1"/>
  <c r="AD141" i="1"/>
  <c r="W142" i="1"/>
  <c r="AG142" i="1" s="1"/>
  <c r="AI142" i="1" s="1"/>
  <c r="AJ142" i="1" s="1"/>
  <c r="AK142" i="1" s="1"/>
  <c r="BR142" i="1" s="1"/>
  <c r="AD142" i="1"/>
  <c r="Z143" i="1"/>
  <c r="W144" i="1"/>
  <c r="AG144" i="1" s="1"/>
  <c r="AI144" i="1" s="1"/>
  <c r="AJ144" i="1" s="1"/>
  <c r="AK144" i="1" s="1"/>
  <c r="V145" i="1"/>
  <c r="BS146" i="1"/>
  <c r="BX146" i="1" s="1"/>
  <c r="CC146" i="1" s="1"/>
  <c r="BX147" i="1"/>
  <c r="CC147" i="1" s="1"/>
  <c r="V148" i="1"/>
  <c r="AA149" i="1"/>
  <c r="AB149" i="1" s="1"/>
  <c r="U149" i="1"/>
  <c r="AC149" i="1" s="1"/>
  <c r="AE149" i="1" s="1"/>
  <c r="AF149" i="1" s="1"/>
  <c r="BT149" i="1"/>
  <c r="CD149" i="1" s="1"/>
  <c r="BS150" i="1"/>
  <c r="BW152" i="1"/>
  <c r="BX153" i="1"/>
  <c r="CC153" i="1" s="1"/>
  <c r="BS154" i="1"/>
  <c r="BX154" i="1" s="1"/>
  <c r="CC154" i="1" s="1"/>
  <c r="BT155" i="1"/>
  <c r="CD155" i="1" s="1"/>
  <c r="BT157" i="1"/>
  <c r="CD157" i="1" s="1"/>
  <c r="BT158" i="1"/>
  <c r="CD158" i="1" s="1"/>
  <c r="BT161" i="1"/>
  <c r="CD161" i="1" s="1"/>
  <c r="AI163" i="1"/>
  <c r="AJ163" i="1" s="1"/>
  <c r="AK163" i="1" s="1"/>
  <c r="AD164" i="1"/>
  <c r="BT164" i="1"/>
  <c r="CD164" i="1" s="1"/>
  <c r="Z165" i="1"/>
  <c r="BS165" i="1"/>
  <c r="BX165" i="1" s="1"/>
  <c r="CC165" i="1" s="1"/>
  <c r="BT167" i="1"/>
  <c r="V122" i="1"/>
  <c r="V126" i="1"/>
  <c r="V130" i="1"/>
  <c r="AA130" i="1"/>
  <c r="AB130" i="1" s="1"/>
  <c r="BW131" i="1"/>
  <c r="BX131" i="1" s="1"/>
  <c r="CC131" i="1" s="1"/>
  <c r="V134" i="1"/>
  <c r="AA134" i="1"/>
  <c r="AB134" i="1" s="1"/>
  <c r="BW135" i="1"/>
  <c r="BX135" i="1" s="1"/>
  <c r="CC135" i="1" s="1"/>
  <c r="V138" i="1"/>
  <c r="AA138" i="1"/>
  <c r="AB138" i="1" s="1"/>
  <c r="BW139" i="1"/>
  <c r="BX139" i="1" s="1"/>
  <c r="CC139" i="1" s="1"/>
  <c r="AA143" i="1"/>
  <c r="AB143" i="1" s="1"/>
  <c r="U143" i="1"/>
  <c r="AC143" i="1" s="1"/>
  <c r="AD143" i="1" s="1"/>
  <c r="U144" i="1"/>
  <c r="AC144" i="1" s="1"/>
  <c r="AE144" i="1" s="1"/>
  <c r="AF144" i="1" s="1"/>
  <c r="AI145" i="1"/>
  <c r="AJ145" i="1" s="1"/>
  <c r="AK145" i="1" s="1"/>
  <c r="V147" i="1"/>
  <c r="BS148" i="1"/>
  <c r="V151" i="1"/>
  <c r="BS151" i="1"/>
  <c r="U152" i="1"/>
  <c r="AC152" i="1" s="1"/>
  <c r="AE152" i="1" s="1"/>
  <c r="AF152" i="1" s="1"/>
  <c r="BR152" i="1" s="1"/>
  <c r="W153" i="1"/>
  <c r="AG153" i="1" s="1"/>
  <c r="AI153" i="1"/>
  <c r="AJ153" i="1" s="1"/>
  <c r="AK153" i="1" s="1"/>
  <c r="BT153" i="1"/>
  <c r="CD153" i="1" s="1"/>
  <c r="BR154" i="1"/>
  <c r="Z155" i="1"/>
  <c r="BS155" i="1"/>
  <c r="BX155" i="1" s="1"/>
  <c r="CC155" i="1" s="1"/>
  <c r="BT156" i="1"/>
  <c r="CD156" i="1" s="1"/>
  <c r="Z157" i="1"/>
  <c r="BS157" i="1"/>
  <c r="BX157" i="1"/>
  <c r="CC157" i="1" s="1"/>
  <c r="BS158" i="1"/>
  <c r="BX158" i="1" s="1"/>
  <c r="CC158" i="1" s="1"/>
  <c r="BR159" i="1"/>
  <c r="AD160" i="1"/>
  <c r="BT160" i="1"/>
  <c r="CD160" i="1" s="1"/>
  <c r="Z161" i="1"/>
  <c r="BS161" i="1"/>
  <c r="BX161" i="1" s="1"/>
  <c r="CC161" i="1" s="1"/>
  <c r="BT162" i="1"/>
  <c r="CD162" i="1" s="1"/>
  <c r="BS164" i="1"/>
  <c r="BX164" i="1" s="1"/>
  <c r="CC164" i="1" s="1"/>
  <c r="BS166" i="1"/>
  <c r="AI167" i="1"/>
  <c r="AJ167" i="1" s="1"/>
  <c r="AK167" i="1" s="1"/>
  <c r="BR167" i="1" s="1"/>
  <c r="BS167" i="1"/>
  <c r="BT168" i="1"/>
  <c r="BT172" i="1"/>
  <c r="CD172" i="1" s="1"/>
  <c r="AD173" i="1"/>
  <c r="AA125" i="1"/>
  <c r="AB125" i="1" s="1"/>
  <c r="AA129" i="1"/>
  <c r="AB129" i="1" s="1"/>
  <c r="AA133" i="1"/>
  <c r="AB133" i="1" s="1"/>
  <c r="AA137" i="1"/>
  <c r="AB137" i="1" s="1"/>
  <c r="AE141" i="1"/>
  <c r="AF141" i="1" s="1"/>
  <c r="AA141" i="1"/>
  <c r="AB141" i="1" s="1"/>
  <c r="BS142" i="1"/>
  <c r="BX142" i="1" s="1"/>
  <c r="CC142" i="1" s="1"/>
  <c r="W143" i="1"/>
  <c r="AG143" i="1" s="1"/>
  <c r="AI143" i="1" s="1"/>
  <c r="AJ143" i="1" s="1"/>
  <c r="AK143" i="1" s="1"/>
  <c r="V144" i="1"/>
  <c r="AA145" i="1"/>
  <c r="AB145" i="1" s="1"/>
  <c r="U145" i="1"/>
  <c r="AC145" i="1" s="1"/>
  <c r="AE145" i="1" s="1"/>
  <c r="AF145" i="1" s="1"/>
  <c r="AI147" i="1"/>
  <c r="AJ147" i="1" s="1"/>
  <c r="AK147" i="1" s="1"/>
  <c r="W148" i="1"/>
  <c r="AG148" i="1" s="1"/>
  <c r="AI148" i="1" s="1"/>
  <c r="AJ148" i="1" s="1"/>
  <c r="AK148" i="1" s="1"/>
  <c r="BR148" i="1" s="1"/>
  <c r="V149" i="1"/>
  <c r="W150" i="1"/>
  <c r="AG150" i="1" s="1"/>
  <c r="AI150" i="1" s="1"/>
  <c r="AJ150" i="1" s="1"/>
  <c r="AK150" i="1" s="1"/>
  <c r="AD152" i="1"/>
  <c r="Z152" i="1"/>
  <c r="BS152" i="1"/>
  <c r="BT152" i="1"/>
  <c r="BS156" i="1"/>
  <c r="BX156" i="1"/>
  <c r="CC156" i="1" s="1"/>
  <c r="BS160" i="1"/>
  <c r="BX160" i="1"/>
  <c r="CC160" i="1" s="1"/>
  <c r="BS162" i="1"/>
  <c r="BX162" i="1" s="1"/>
  <c r="CC162" i="1" s="1"/>
  <c r="BS163" i="1"/>
  <c r="BR164" i="1"/>
  <c r="AE165" i="1"/>
  <c r="AF165" i="1" s="1"/>
  <c r="BS168" i="1"/>
  <c r="W151" i="1"/>
  <c r="AG151" i="1" s="1"/>
  <c r="AI151" i="1" s="1"/>
  <c r="AJ151" i="1" s="1"/>
  <c r="AK151" i="1" s="1"/>
  <c r="U153" i="1"/>
  <c r="AC153" i="1" s="1"/>
  <c r="AE153" i="1" s="1"/>
  <c r="AF153" i="1" s="1"/>
  <c r="V154" i="1"/>
  <c r="W155" i="1"/>
  <c r="AG155" i="1" s="1"/>
  <c r="AI155" i="1" s="1"/>
  <c r="AJ155" i="1" s="1"/>
  <c r="AK155" i="1" s="1"/>
  <c r="CE156" i="1"/>
  <c r="W157" i="1"/>
  <c r="AG157" i="1" s="1"/>
  <c r="AI157" i="1" s="1"/>
  <c r="AJ157" i="1" s="1"/>
  <c r="AK157" i="1" s="1"/>
  <c r="U158" i="1"/>
  <c r="AC158" i="1" s="1"/>
  <c r="AE158" i="1" s="1"/>
  <c r="AF158" i="1" s="1"/>
  <c r="W161" i="1"/>
  <c r="AG161" i="1" s="1"/>
  <c r="AI161" i="1" s="1"/>
  <c r="AJ161" i="1" s="1"/>
  <c r="AK161" i="1" s="1"/>
  <c r="V162" i="1"/>
  <c r="U163" i="1"/>
  <c r="AC163" i="1" s="1"/>
  <c r="AE163" i="1" s="1"/>
  <c r="AF163" i="1" s="1"/>
  <c r="W165" i="1"/>
  <c r="AG165" i="1" s="1"/>
  <c r="AI165" i="1" s="1"/>
  <c r="AJ165" i="1" s="1"/>
  <c r="AK165" i="1" s="1"/>
  <c r="V166" i="1"/>
  <c r="V167" i="1"/>
  <c r="AA168" i="1"/>
  <c r="AB168" i="1" s="1"/>
  <c r="U168" i="1"/>
  <c r="AC168" i="1" s="1"/>
  <c r="AE168" i="1" s="1"/>
  <c r="AF168" i="1" s="1"/>
  <c r="AE169" i="1"/>
  <c r="AF169" i="1" s="1"/>
  <c r="AA169" i="1"/>
  <c r="AB169" i="1" s="1"/>
  <c r="AE170" i="1"/>
  <c r="AF170" i="1" s="1"/>
  <c r="AA170" i="1"/>
  <c r="AB170" i="1" s="1"/>
  <c r="BS170" i="1"/>
  <c r="AI171" i="1"/>
  <c r="AJ171" i="1" s="1"/>
  <c r="AK171" i="1" s="1"/>
  <c r="V172" i="1"/>
  <c r="W173" i="1"/>
  <c r="AG173" i="1" s="1"/>
  <c r="AA174" i="1"/>
  <c r="AB174" i="1" s="1"/>
  <c r="U174" i="1"/>
  <c r="AC174" i="1" s="1"/>
  <c r="AE174" i="1" s="1"/>
  <c r="AF174" i="1" s="1"/>
  <c r="BS174" i="1"/>
  <c r="BT174" i="1"/>
  <c r="BS176" i="1"/>
  <c r="BT177" i="1"/>
  <c r="AA153" i="1"/>
  <c r="AB153" i="1" s="1"/>
  <c r="Z156" i="1"/>
  <c r="AD156" i="1"/>
  <c r="V158" i="1"/>
  <c r="AA158" i="1"/>
  <c r="AB158" i="1" s="1"/>
  <c r="Z159" i="1"/>
  <c r="Z160" i="1"/>
  <c r="V163" i="1"/>
  <c r="AA163" i="1"/>
  <c r="AB163" i="1" s="1"/>
  <c r="Z164" i="1"/>
  <c r="W167" i="1"/>
  <c r="AG167" i="1" s="1"/>
  <c r="W168" i="1"/>
  <c r="AG168" i="1" s="1"/>
  <c r="AI168" i="1" s="1"/>
  <c r="AJ168" i="1" s="1"/>
  <c r="AK168" i="1" s="1"/>
  <c r="W169" i="1"/>
  <c r="AG169" i="1" s="1"/>
  <c r="AI169" i="1" s="1"/>
  <c r="AJ169" i="1" s="1"/>
  <c r="AK169" i="1" s="1"/>
  <c r="W170" i="1"/>
  <c r="AG170" i="1" s="1"/>
  <c r="AI170" i="1" s="1"/>
  <c r="AJ170" i="1" s="1"/>
  <c r="AK170" i="1" s="1"/>
  <c r="AD170" i="1"/>
  <c r="AA171" i="1"/>
  <c r="AB171" i="1" s="1"/>
  <c r="U171" i="1"/>
  <c r="AC171" i="1" s="1"/>
  <c r="AD171" i="1" s="1"/>
  <c r="BS171" i="1"/>
  <c r="BX171" i="1" s="1"/>
  <c r="CC171" i="1" s="1"/>
  <c r="AI172" i="1"/>
  <c r="AJ172" i="1" s="1"/>
  <c r="AK172" i="1" s="1"/>
  <c r="W174" i="1"/>
  <c r="AG174" i="1" s="1"/>
  <c r="BS177" i="1"/>
  <c r="BT178" i="1"/>
  <c r="U155" i="1"/>
  <c r="AC155" i="1" s="1"/>
  <c r="AD155" i="1" s="1"/>
  <c r="U157" i="1"/>
  <c r="AC157" i="1" s="1"/>
  <c r="AE157" i="1" s="1"/>
  <c r="AF157" i="1" s="1"/>
  <c r="U161" i="1"/>
  <c r="AC161" i="1" s="1"/>
  <c r="AE161" i="1" s="1"/>
  <c r="AF161" i="1" s="1"/>
  <c r="U165" i="1"/>
  <c r="AC165" i="1" s="1"/>
  <c r="AD165" i="1" s="1"/>
  <c r="AD169" i="1"/>
  <c r="AA172" i="1"/>
  <c r="AB172" i="1" s="1"/>
  <c r="U172" i="1"/>
  <c r="AC172" i="1" s="1"/>
  <c r="AE172" i="1" s="1"/>
  <c r="AF172" i="1" s="1"/>
  <c r="BS172" i="1"/>
  <c r="AI173" i="1"/>
  <c r="AJ173" i="1" s="1"/>
  <c r="AK173" i="1" s="1"/>
  <c r="BW174" i="1"/>
  <c r="BX174" i="1" s="1"/>
  <c r="CC174" i="1" s="1"/>
  <c r="AI175" i="1"/>
  <c r="AJ175" i="1" s="1"/>
  <c r="AK175" i="1" s="1"/>
  <c r="BS178" i="1"/>
  <c r="AA155" i="1"/>
  <c r="AB155" i="1" s="1"/>
  <c r="AA157" i="1"/>
  <c r="AB157" i="1" s="1"/>
  <c r="AA161" i="1"/>
  <c r="AB161" i="1" s="1"/>
  <c r="AA165" i="1"/>
  <c r="AB165" i="1" s="1"/>
  <c r="BW166" i="1"/>
  <c r="BX166" i="1" s="1"/>
  <c r="CC166" i="1" s="1"/>
  <c r="BW167" i="1"/>
  <c r="BX167" i="1" s="1"/>
  <c r="CC167" i="1" s="1"/>
  <c r="BW168" i="1"/>
  <c r="BW169" i="1"/>
  <c r="BW170" i="1"/>
  <c r="BX170" i="1" s="1"/>
  <c r="CC170" i="1" s="1"/>
  <c r="AE173" i="1"/>
  <c r="AF173" i="1" s="1"/>
  <c r="AA173" i="1"/>
  <c r="AB173" i="1" s="1"/>
  <c r="U173" i="1"/>
  <c r="AC173" i="1" s="1"/>
  <c r="BS173" i="1"/>
  <c r="BX173" i="1" s="1"/>
  <c r="CC173" i="1" s="1"/>
  <c r="AI174" i="1"/>
  <c r="AJ174" i="1" s="1"/>
  <c r="AK174" i="1" s="1"/>
  <c r="BS175" i="1"/>
  <c r="U175" i="1"/>
  <c r="AC175" i="1" s="1"/>
  <c r="AE175" i="1" s="1"/>
  <c r="AF175" i="1" s="1"/>
  <c r="AA176" i="1"/>
  <c r="AB176" i="1" s="1"/>
  <c r="U176" i="1"/>
  <c r="AC176" i="1" s="1"/>
  <c r="AE176" i="1" s="1"/>
  <c r="AF176" i="1" s="1"/>
  <c r="AA177" i="1"/>
  <c r="AB177" i="1" s="1"/>
  <c r="U177" i="1"/>
  <c r="AC177" i="1" s="1"/>
  <c r="AE177" i="1" s="1"/>
  <c r="AF177" i="1" s="1"/>
  <c r="AE178" i="1"/>
  <c r="AF178" i="1" s="1"/>
  <c r="AA178" i="1"/>
  <c r="AB178" i="1" s="1"/>
  <c r="U178" i="1"/>
  <c r="AC178" i="1" s="1"/>
  <c r="AA179" i="1"/>
  <c r="AB179" i="1" s="1"/>
  <c r="U179" i="1"/>
  <c r="AC179" i="1" s="1"/>
  <c r="AE179" i="1" s="1"/>
  <c r="AF179" i="1" s="1"/>
  <c r="V180" i="1"/>
  <c r="BS180" i="1"/>
  <c r="BT180" i="1"/>
  <c r="AE182" i="1"/>
  <c r="AF182" i="1" s="1"/>
  <c r="AA182" i="1"/>
  <c r="AB182" i="1" s="1"/>
  <c r="U182" i="1"/>
  <c r="AC182" i="1" s="1"/>
  <c r="AD182" i="1" s="1"/>
  <c r="AD183" i="1"/>
  <c r="Z183" i="1"/>
  <c r="AE184" i="1"/>
  <c r="AF184" i="1" s="1"/>
  <c r="BT184" i="1"/>
  <c r="CD184" i="1" s="1"/>
  <c r="BR185" i="1"/>
  <c r="BS185" i="1"/>
  <c r="BX185" i="1" s="1"/>
  <c r="CC185" i="1" s="1"/>
  <c r="BS186" i="1"/>
  <c r="BX186" i="1"/>
  <c r="CC186" i="1" s="1"/>
  <c r="Z188" i="1"/>
  <c r="BS188" i="1"/>
  <c r="CD188" i="1"/>
  <c r="AI190" i="1"/>
  <c r="AJ190" i="1" s="1"/>
  <c r="AK190" i="1" s="1"/>
  <c r="CD192" i="1"/>
  <c r="AD193" i="1"/>
  <c r="Z193" i="1"/>
  <c r="V175" i="1"/>
  <c r="AA175" i="1"/>
  <c r="AB175" i="1" s="1"/>
  <c r="BW175" i="1"/>
  <c r="BX175" i="1" s="1"/>
  <c r="CC175" i="1" s="1"/>
  <c r="AI176" i="1"/>
  <c r="AJ176" i="1" s="1"/>
  <c r="AK176" i="1" s="1"/>
  <c r="W177" i="1"/>
  <c r="AG177" i="1" s="1"/>
  <c r="AI177" i="1"/>
  <c r="AJ177" i="1" s="1"/>
  <c r="AK177" i="1" s="1"/>
  <c r="W178" i="1"/>
  <c r="AG178" i="1" s="1"/>
  <c r="AI178" i="1" s="1"/>
  <c r="AJ178" i="1" s="1"/>
  <c r="AK178" i="1" s="1"/>
  <c r="W179" i="1"/>
  <c r="AG179" i="1" s="1"/>
  <c r="BS179" i="1"/>
  <c r="BT179" i="1"/>
  <c r="AA181" i="1"/>
  <c r="AB181" i="1" s="1"/>
  <c r="U181" i="1"/>
  <c r="AC181" i="1" s="1"/>
  <c r="AE181" i="1" s="1"/>
  <c r="AF181" i="1" s="1"/>
  <c r="BW181" i="1"/>
  <c r="BT182" i="1"/>
  <c r="BS183" i="1"/>
  <c r="BS184" i="1"/>
  <c r="AD186" i="1"/>
  <c r="AD187" i="1"/>
  <c r="Z189" i="1"/>
  <c r="BS189" i="1"/>
  <c r="CD189" i="1"/>
  <c r="CK192" i="1"/>
  <c r="CJ192" i="1"/>
  <c r="CM192" i="1"/>
  <c r="CL192" i="1"/>
  <c r="CD195" i="1"/>
  <c r="V176" i="1"/>
  <c r="AD178" i="1"/>
  <c r="AE180" i="1"/>
  <c r="AF180" i="1" s="1"/>
  <c r="AA180" i="1"/>
  <c r="AB180" i="1" s="1"/>
  <c r="U180" i="1"/>
  <c r="AC180" i="1" s="1"/>
  <c r="BW180" i="1"/>
  <c r="BX180" i="1" s="1"/>
  <c r="CC180" i="1" s="1"/>
  <c r="Z182" i="1"/>
  <c r="CL182" i="1"/>
  <c r="CJ182" i="1"/>
  <c r="CM182" i="1"/>
  <c r="BX189" i="1"/>
  <c r="CC189" i="1" s="1"/>
  <c r="Z190" i="1"/>
  <c r="CM190" i="1"/>
  <c r="CL190" i="1"/>
  <c r="CJ190" i="1"/>
  <c r="CK190" i="1"/>
  <c r="BW176" i="1"/>
  <c r="BX176" i="1" s="1"/>
  <c r="CC176" i="1" s="1"/>
  <c r="BW177" i="1"/>
  <c r="BX177" i="1" s="1"/>
  <c r="CC177" i="1" s="1"/>
  <c r="BW178" i="1"/>
  <c r="BX178" i="1" s="1"/>
  <c r="CC178" i="1" s="1"/>
  <c r="AI179" i="1"/>
  <c r="AJ179" i="1" s="1"/>
  <c r="AK179" i="1" s="1"/>
  <c r="BW179" i="1"/>
  <c r="V181" i="1"/>
  <c r="BS181" i="1"/>
  <c r="BT181" i="1"/>
  <c r="BW182" i="1"/>
  <c r="BX182" i="1" s="1"/>
  <c r="CC182" i="1" s="1"/>
  <c r="BX183" i="1"/>
  <c r="CC183" i="1" s="1"/>
  <c r="BX184" i="1"/>
  <c r="CC184" i="1" s="1"/>
  <c r="BR186" i="1"/>
  <c r="BR187" i="1"/>
  <c r="BS187" i="1"/>
  <c r="AE190" i="1"/>
  <c r="AF190" i="1" s="1"/>
  <c r="W180" i="1"/>
  <c r="AG180" i="1" s="1"/>
  <c r="AI180" i="1" s="1"/>
  <c r="AJ180" i="1" s="1"/>
  <c r="AK180" i="1" s="1"/>
  <c r="W181" i="1"/>
  <c r="AG181" i="1" s="1"/>
  <c r="AI181" i="1" s="1"/>
  <c r="AJ181" i="1" s="1"/>
  <c r="AK181" i="1" s="1"/>
  <c r="W182" i="1"/>
  <c r="AG182" i="1" s="1"/>
  <c r="AI182" i="1" s="1"/>
  <c r="AJ182" i="1" s="1"/>
  <c r="AK182" i="1" s="1"/>
  <c r="W183" i="1"/>
  <c r="AG183" i="1" s="1"/>
  <c r="AI183" i="1" s="1"/>
  <c r="AJ183" i="1" s="1"/>
  <c r="AK183" i="1" s="1"/>
  <c r="V184" i="1"/>
  <c r="AA184" i="1"/>
  <c r="AB184" i="1" s="1"/>
  <c r="BW190" i="1"/>
  <c r="BX190" i="1" s="1"/>
  <c r="CC190" i="1" s="1"/>
  <c r="W191" i="1"/>
  <c r="AG191" i="1" s="1"/>
  <c r="AI191" i="1" s="1"/>
  <c r="AJ191" i="1" s="1"/>
  <c r="AK191" i="1" s="1"/>
  <c r="AE192" i="1"/>
  <c r="AF192" i="1" s="1"/>
  <c r="W192" i="1"/>
  <c r="AG192" i="1" s="1"/>
  <c r="AI192" i="1" s="1"/>
  <c r="AJ192" i="1" s="1"/>
  <c r="AK192" i="1" s="1"/>
  <c r="W193" i="1"/>
  <c r="AG193" i="1" s="1"/>
  <c r="AI193" i="1" s="1"/>
  <c r="AJ193" i="1" s="1"/>
  <c r="AK193" i="1" s="1"/>
  <c r="BR193" i="1" s="1"/>
  <c r="BS194" i="1"/>
  <c r="W195" i="1"/>
  <c r="AG195" i="1" s="1"/>
  <c r="AI195" i="1" s="1"/>
  <c r="AJ195" i="1" s="1"/>
  <c r="AK195" i="1" s="1"/>
  <c r="BX197" i="1"/>
  <c r="CC197" i="1" s="1"/>
  <c r="BS198" i="1"/>
  <c r="BX198" i="1" s="1"/>
  <c r="CC198" i="1" s="1"/>
  <c r="AI200" i="1"/>
  <c r="AJ200" i="1" s="1"/>
  <c r="AK200" i="1" s="1"/>
  <c r="BS200" i="1"/>
  <c r="BT201" i="1"/>
  <c r="BS202" i="1"/>
  <c r="BX202" i="1" s="1"/>
  <c r="CC202" i="1" s="1"/>
  <c r="AI203" i="1"/>
  <c r="AJ203" i="1" s="1"/>
  <c r="AK203" i="1" s="1"/>
  <c r="BS204" i="1"/>
  <c r="Z207" i="1"/>
  <c r="V185" i="1"/>
  <c r="Z186" i="1"/>
  <c r="Z187" i="1"/>
  <c r="BT190" i="1"/>
  <c r="V191" i="1"/>
  <c r="BW191" i="1"/>
  <c r="CD191" i="1" s="1"/>
  <c r="BT193" i="1"/>
  <c r="V195" i="1"/>
  <c r="U195" i="1"/>
  <c r="AC195" i="1" s="1"/>
  <c r="AE195" i="1" s="1"/>
  <c r="AF195" i="1" s="1"/>
  <c r="Z196" i="1"/>
  <c r="AD199" i="1"/>
  <c r="AI201" i="1"/>
  <c r="AJ201" i="1" s="1"/>
  <c r="AK201" i="1" s="1"/>
  <c r="BS201" i="1"/>
  <c r="Z202" i="1"/>
  <c r="BS203" i="1"/>
  <c r="U183" i="1"/>
  <c r="AC183" i="1" s="1"/>
  <c r="AE183" i="1" s="1"/>
  <c r="AF183" i="1" s="1"/>
  <c r="U188" i="1"/>
  <c r="AC188" i="1" s="1"/>
  <c r="AD188" i="1" s="1"/>
  <c r="U189" i="1"/>
  <c r="AC189" i="1" s="1"/>
  <c r="AE189" i="1" s="1"/>
  <c r="AF189" i="1" s="1"/>
  <c r="U190" i="1"/>
  <c r="AC190" i="1" s="1"/>
  <c r="AD190" i="1" s="1"/>
  <c r="AA191" i="1"/>
  <c r="AB191" i="1" s="1"/>
  <c r="U191" i="1"/>
  <c r="AC191" i="1" s="1"/>
  <c r="AE191" i="1" s="1"/>
  <c r="AF191" i="1" s="1"/>
  <c r="AD192" i="1"/>
  <c r="Z192" i="1"/>
  <c r="BS193" i="1"/>
  <c r="AA194" i="1"/>
  <c r="AB194" i="1" s="1"/>
  <c r="U194" i="1"/>
  <c r="AC194" i="1" s="1"/>
  <c r="AE194" i="1" s="1"/>
  <c r="AF194" i="1" s="1"/>
  <c r="BR195" i="1"/>
  <c r="BS195" i="1"/>
  <c r="CK197" i="1"/>
  <c r="CJ197" i="1"/>
  <c r="CM197" i="1"/>
  <c r="CL197" i="1"/>
  <c r="AE202" i="1"/>
  <c r="AF202" i="1" s="1"/>
  <c r="AD205" i="1"/>
  <c r="Z205" i="1"/>
  <c r="BS205" i="1"/>
  <c r="BX205" i="1"/>
  <c r="CC205" i="1" s="1"/>
  <c r="BS206" i="1"/>
  <c r="BS207" i="1"/>
  <c r="AA183" i="1"/>
  <c r="AB183" i="1" s="1"/>
  <c r="AA188" i="1"/>
  <c r="AB188" i="1" s="1"/>
  <c r="AA189" i="1"/>
  <c r="AB189" i="1" s="1"/>
  <c r="AA190" i="1"/>
  <c r="AB190" i="1" s="1"/>
  <c r="BE191" i="1"/>
  <c r="BF191" i="1" s="1"/>
  <c r="BS191" i="1" s="1"/>
  <c r="CC192" i="1"/>
  <c r="BW193" i="1"/>
  <c r="BW195" i="1"/>
  <c r="W196" i="1"/>
  <c r="AG196" i="1" s="1"/>
  <c r="AI196" i="1"/>
  <c r="AJ196" i="1" s="1"/>
  <c r="AK196" i="1" s="1"/>
  <c r="BS196" i="1"/>
  <c r="BR197" i="1"/>
  <c r="BR198" i="1"/>
  <c r="BR199" i="1"/>
  <c r="BS199" i="1"/>
  <c r="BT202" i="1"/>
  <c r="CD202" i="1" s="1"/>
  <c r="BT203" i="1"/>
  <c r="U200" i="1"/>
  <c r="AC200" i="1" s="1"/>
  <c r="AE200" i="1" s="1"/>
  <c r="AF200" i="1" s="1"/>
  <c r="U201" i="1"/>
  <c r="AC201" i="1" s="1"/>
  <c r="AE201" i="1" s="1"/>
  <c r="AF201" i="1" s="1"/>
  <c r="U203" i="1"/>
  <c r="AC203" i="1" s="1"/>
  <c r="AE203" i="1" s="1"/>
  <c r="AF203" i="1" s="1"/>
  <c r="BT204" i="1"/>
  <c r="BT206" i="1"/>
  <c r="CD206" i="1" s="1"/>
  <c r="AD209" i="1"/>
  <c r="Z209" i="1"/>
  <c r="AI210" i="1"/>
  <c r="AJ210" i="1" s="1"/>
  <c r="AK210" i="1" s="1"/>
  <c r="AD212" i="1"/>
  <c r="Z212" i="1"/>
  <c r="CL214" i="1"/>
  <c r="CK214" i="1"/>
  <c r="CJ214" i="1"/>
  <c r="CM214" i="1"/>
  <c r="BS215" i="1"/>
  <c r="V194" i="1"/>
  <c r="BW199" i="1"/>
  <c r="BX199" i="1" s="1"/>
  <c r="CC199" i="1" s="1"/>
  <c r="V200" i="1"/>
  <c r="AA200" i="1"/>
  <c r="AB200" i="1" s="1"/>
  <c r="BW200" i="1"/>
  <c r="BX200" i="1" s="1"/>
  <c r="CC200" i="1" s="1"/>
  <c r="V201" i="1"/>
  <c r="AA201" i="1"/>
  <c r="AB201" i="1" s="1"/>
  <c r="U202" i="1"/>
  <c r="AC202" i="1" s="1"/>
  <c r="AD202" i="1" s="1"/>
  <c r="V203" i="1"/>
  <c r="AA203" i="1"/>
  <c r="AB203" i="1" s="1"/>
  <c r="AE204" i="1"/>
  <c r="AF204" i="1" s="1"/>
  <c r="AA204" i="1"/>
  <c r="AB204" i="1" s="1"/>
  <c r="AE206" i="1"/>
  <c r="AF206" i="1" s="1"/>
  <c r="AA206" i="1"/>
  <c r="AB206" i="1" s="1"/>
  <c r="AA208" i="1"/>
  <c r="AB208" i="1" s="1"/>
  <c r="U208" i="1"/>
  <c r="AC208" i="1" s="1"/>
  <c r="AE208" i="1" s="1"/>
  <c r="AF208" i="1" s="1"/>
  <c r="BW208" i="1"/>
  <c r="Z210" i="1"/>
  <c r="BT211" i="1"/>
  <c r="CD211" i="1" s="1"/>
  <c r="BS212" i="1"/>
  <c r="CD212" i="1"/>
  <c r="BR213" i="1"/>
  <c r="BS213" i="1"/>
  <c r="BX214" i="1"/>
  <c r="CC214" i="1" s="1"/>
  <c r="BS216" i="1"/>
  <c r="BX216" i="1" s="1"/>
  <c r="CC216" i="1" s="1"/>
  <c r="U196" i="1"/>
  <c r="AC196" i="1" s="1"/>
  <c r="AD196" i="1" s="1"/>
  <c r="BW201" i="1"/>
  <c r="AA202" i="1"/>
  <c r="AB202" i="1" s="1"/>
  <c r="U205" i="1"/>
  <c r="AC205" i="1" s="1"/>
  <c r="AE205" i="1" s="1"/>
  <c r="AF205" i="1" s="1"/>
  <c r="BR205" i="1" s="1"/>
  <c r="U207" i="1"/>
  <c r="AC207" i="1" s="1"/>
  <c r="AE207" i="1" s="1"/>
  <c r="AF207" i="1" s="1"/>
  <c r="BR207" i="1" s="1"/>
  <c r="W209" i="1"/>
  <c r="AG209" i="1" s="1"/>
  <c r="AI209" i="1" s="1"/>
  <c r="AJ209" i="1" s="1"/>
  <c r="AK209" i="1" s="1"/>
  <c r="BR209" i="1" s="1"/>
  <c r="BT209" i="1"/>
  <c r="CD209" i="1" s="1"/>
  <c r="BS210" i="1"/>
  <c r="CD210" i="1"/>
  <c r="BS211" i="1"/>
  <c r="AD216" i="1"/>
  <c r="Z216" i="1"/>
  <c r="BS217" i="1"/>
  <c r="AA192" i="1"/>
  <c r="AB192" i="1" s="1"/>
  <c r="AA196" i="1"/>
  <c r="AB196" i="1" s="1"/>
  <c r="Z197" i="1"/>
  <c r="Z198" i="1"/>
  <c r="Z199" i="1"/>
  <c r="BW203" i="1"/>
  <c r="BX203" i="1" s="1"/>
  <c r="CC203" i="1" s="1"/>
  <c r="V204" i="1"/>
  <c r="W204" i="1"/>
  <c r="AG204" i="1" s="1"/>
  <c r="AI204" i="1"/>
  <c r="AJ204" i="1" s="1"/>
  <c r="AK204" i="1" s="1"/>
  <c r="BW204" i="1"/>
  <c r="CE204" i="1"/>
  <c r="V206" i="1"/>
  <c r="BW206" i="1"/>
  <c r="BX206" i="1" s="1"/>
  <c r="CC206" i="1" s="1"/>
  <c r="V208" i="1"/>
  <c r="BS208" i="1"/>
  <c r="BS209" i="1"/>
  <c r="BX210" i="1"/>
  <c r="CC210" i="1" s="1"/>
  <c r="Z214" i="1"/>
  <c r="CD216" i="1"/>
  <c r="W206" i="1"/>
  <c r="AG206" i="1" s="1"/>
  <c r="AI206" i="1" s="1"/>
  <c r="AJ206" i="1" s="1"/>
  <c r="AK206" i="1" s="1"/>
  <c r="W208" i="1"/>
  <c r="AG208" i="1" s="1"/>
  <c r="AI208" i="1" s="1"/>
  <c r="AJ208" i="1" s="1"/>
  <c r="AK208" i="1" s="1"/>
  <c r="W210" i="1"/>
  <c r="AG210" i="1" s="1"/>
  <c r="W212" i="1"/>
  <c r="AG212" i="1" s="1"/>
  <c r="AI212" i="1" s="1"/>
  <c r="AJ212" i="1" s="1"/>
  <c r="AK212" i="1" s="1"/>
  <c r="W214" i="1"/>
  <c r="AG214" i="1" s="1"/>
  <c r="AI214" i="1" s="1"/>
  <c r="AJ214" i="1" s="1"/>
  <c r="AK214" i="1" s="1"/>
  <c r="W216" i="1"/>
  <c r="AG216" i="1" s="1"/>
  <c r="AI216" i="1" s="1"/>
  <c r="AJ216" i="1" s="1"/>
  <c r="AK216" i="1" s="1"/>
  <c r="V217" i="1"/>
  <c r="AA218" i="1"/>
  <c r="AB218" i="1" s="1"/>
  <c r="U218" i="1"/>
  <c r="AC218" i="1" s="1"/>
  <c r="AD218" i="1" s="1"/>
  <c r="BW218" i="1"/>
  <c r="CD218" i="1" s="1"/>
  <c r="V220" i="1"/>
  <c r="AE221" i="1"/>
  <c r="AF221" i="1" s="1"/>
  <c r="BS221" i="1"/>
  <c r="BX222" i="1"/>
  <c r="CC222" i="1" s="1"/>
  <c r="V211" i="1"/>
  <c r="AA211" i="1"/>
  <c r="AB211" i="1" s="1"/>
  <c r="BR211" i="1" s="1"/>
  <c r="V213" i="1"/>
  <c r="V215" i="1"/>
  <c r="AA215" i="1"/>
  <c r="AB215" i="1" s="1"/>
  <c r="W219" i="1"/>
  <c r="AG219" i="1" s="1"/>
  <c r="AI219" i="1" s="1"/>
  <c r="AJ219" i="1" s="1"/>
  <c r="AK219" i="1" s="1"/>
  <c r="BS219" i="1"/>
  <c r="AA220" i="1"/>
  <c r="AB220" i="1" s="1"/>
  <c r="U220" i="1"/>
  <c r="AC220" i="1" s="1"/>
  <c r="AE220" i="1" s="1"/>
  <c r="AF220" i="1" s="1"/>
  <c r="BT220" i="1"/>
  <c r="CD220" i="1" s="1"/>
  <c r="U210" i="1"/>
  <c r="AC210" i="1" s="1"/>
  <c r="AE210" i="1" s="1"/>
  <c r="AF210" i="1" s="1"/>
  <c r="U212" i="1"/>
  <c r="AC212" i="1" s="1"/>
  <c r="AE212" i="1" s="1"/>
  <c r="AF212" i="1" s="1"/>
  <c r="U214" i="1"/>
  <c r="AC214" i="1" s="1"/>
  <c r="AE214" i="1" s="1"/>
  <c r="AF214" i="1" s="1"/>
  <c r="U216" i="1"/>
  <c r="AC216" i="1" s="1"/>
  <c r="AE216" i="1" s="1"/>
  <c r="AF216" i="1" s="1"/>
  <c r="Z218" i="1"/>
  <c r="BS218" i="1"/>
  <c r="BS220" i="1"/>
  <c r="W221" i="1"/>
  <c r="AG221" i="1" s="1"/>
  <c r="AI221" i="1" s="1"/>
  <c r="AJ221" i="1" s="1"/>
  <c r="AK221" i="1" s="1"/>
  <c r="V221" i="1"/>
  <c r="BT223" i="1"/>
  <c r="AA210" i="1"/>
  <c r="AB210" i="1" s="1"/>
  <c r="AA212" i="1"/>
  <c r="AB212" i="1" s="1"/>
  <c r="AA214" i="1"/>
  <c r="AB214" i="1" s="1"/>
  <c r="AA216" i="1"/>
  <c r="AB216" i="1" s="1"/>
  <c r="AD219" i="1"/>
  <c r="Z219" i="1"/>
  <c r="BW220" i="1"/>
  <c r="Z222" i="1"/>
  <c r="CL222" i="1"/>
  <c r="CK222" i="1"/>
  <c r="CJ222" i="1"/>
  <c r="CM222" i="1"/>
  <c r="BS223" i="1"/>
  <c r="W218" i="1"/>
  <c r="AG218" i="1" s="1"/>
  <c r="AI218" i="1" s="1"/>
  <c r="AJ218" i="1" s="1"/>
  <c r="AK218" i="1" s="1"/>
  <c r="AI224" i="1"/>
  <c r="AJ224" i="1" s="1"/>
  <c r="AK224" i="1" s="1"/>
  <c r="AE225" i="1"/>
  <c r="AF225" i="1" s="1"/>
  <c r="AI226" i="1"/>
  <c r="AJ226" i="1" s="1"/>
  <c r="AK226" i="1" s="1"/>
  <c r="CD226" i="1"/>
  <c r="Z229" i="1"/>
  <c r="AD229" i="1"/>
  <c r="AA219" i="1"/>
  <c r="AB219" i="1" s="1"/>
  <c r="AA221" i="1"/>
  <c r="AB221" i="1" s="1"/>
  <c r="V223" i="1"/>
  <c r="AA223" i="1"/>
  <c r="AB223" i="1" s="1"/>
  <c r="AE224" i="1"/>
  <c r="AF224" i="1" s="1"/>
  <c r="AA224" i="1"/>
  <c r="AB224" i="1" s="1"/>
  <c r="U224" i="1"/>
  <c r="AC224" i="1" s="1"/>
  <c r="AD224" i="1" s="1"/>
  <c r="BS224" i="1"/>
  <c r="AI225" i="1"/>
  <c r="AJ225" i="1" s="1"/>
  <c r="AK225" i="1" s="1"/>
  <c r="BS225" i="1"/>
  <c r="BX225" i="1" s="1"/>
  <c r="CC225" i="1" s="1"/>
  <c r="BS226" i="1"/>
  <c r="BX226" i="1"/>
  <c r="CC226" i="1" s="1"/>
  <c r="AI227" i="1"/>
  <c r="AJ227" i="1" s="1"/>
  <c r="AK227" i="1" s="1"/>
  <c r="BS227" i="1"/>
  <c r="BX227" i="1" s="1"/>
  <c r="CC227" i="1" s="1"/>
  <c r="BT229" i="1"/>
  <c r="CD229" i="1" s="1"/>
  <c r="U222" i="1"/>
  <c r="AC222" i="1" s="1"/>
  <c r="AD222" i="1" s="1"/>
  <c r="V225" i="1"/>
  <c r="W225" i="1"/>
  <c r="AG225" i="1" s="1"/>
  <c r="Z227" i="1"/>
  <c r="BS229" i="1"/>
  <c r="BS230" i="1"/>
  <c r="AA222" i="1"/>
  <c r="AB222" i="1" s="1"/>
  <c r="BW223" i="1"/>
  <c r="BX223" i="1" s="1"/>
  <c r="CC223" i="1" s="1"/>
  <c r="BS228" i="1"/>
  <c r="BX228" i="1" s="1"/>
  <c r="CC228" i="1" s="1"/>
  <c r="W227" i="1"/>
  <c r="AG227" i="1" s="1"/>
  <c r="W229" i="1"/>
  <c r="AG229" i="1" s="1"/>
  <c r="AI229" i="1" s="1"/>
  <c r="AJ229" i="1" s="1"/>
  <c r="AK229" i="1" s="1"/>
  <c r="BT230" i="1"/>
  <c r="CD230" i="1" s="1"/>
  <c r="AE244" i="1"/>
  <c r="AF244" i="1" s="1"/>
  <c r="AA244" i="1"/>
  <c r="AB244" i="1" s="1"/>
  <c r="U244" i="1"/>
  <c r="AC244" i="1" s="1"/>
  <c r="CC245" i="1"/>
  <c r="V226" i="1"/>
  <c r="AA226" i="1"/>
  <c r="AB226" i="1" s="1"/>
  <c r="V228" i="1"/>
  <c r="AA228" i="1"/>
  <c r="AB228" i="1" s="1"/>
  <c r="U230" i="1"/>
  <c r="AC230" i="1" s="1"/>
  <c r="AE230" i="1"/>
  <c r="AF230" i="1" s="1"/>
  <c r="BR230" i="1" s="1"/>
  <c r="AD231" i="1"/>
  <c r="Z231" i="1"/>
  <c r="BS231" i="1"/>
  <c r="BX244" i="1"/>
  <c r="CD245" i="1"/>
  <c r="CJ246" i="1"/>
  <c r="CM246" i="1"/>
  <c r="CL246" i="1"/>
  <c r="CK246" i="1"/>
  <c r="BX246" i="1"/>
  <c r="CC246" i="1" s="1"/>
  <c r="U225" i="1"/>
  <c r="AC225" i="1" s="1"/>
  <c r="U227" i="1"/>
  <c r="AC227" i="1" s="1"/>
  <c r="AE227" i="1" s="1"/>
  <c r="AF227" i="1" s="1"/>
  <c r="AE229" i="1"/>
  <c r="AF229" i="1" s="1"/>
  <c r="AA229" i="1"/>
  <c r="AB229" i="1" s="1"/>
  <c r="V230" i="1"/>
  <c r="BS244" i="1"/>
  <c r="BS245" i="1"/>
  <c r="AI246" i="1"/>
  <c r="AJ246" i="1" s="1"/>
  <c r="AK246" i="1" s="1"/>
  <c r="AA225" i="1"/>
  <c r="AB225" i="1" s="1"/>
  <c r="AA227" i="1"/>
  <c r="AB227" i="1" s="1"/>
  <c r="AE231" i="1"/>
  <c r="AF231" i="1" s="1"/>
  <c r="W231" i="1"/>
  <c r="AG231" i="1" s="1"/>
  <c r="AI231" i="1" s="1"/>
  <c r="AJ231" i="1" s="1"/>
  <c r="AK231" i="1" s="1"/>
  <c r="CC244" i="1"/>
  <c r="BR245" i="1"/>
  <c r="AD246" i="1"/>
  <c r="Z246" i="1"/>
  <c r="CK247" i="1"/>
  <c r="CJ247" i="1"/>
  <c r="CL247" i="1"/>
  <c r="CM247" i="1"/>
  <c r="BX247" i="1"/>
  <c r="CC247" i="1" s="1"/>
  <c r="CK250" i="1"/>
  <c r="CJ250" i="1"/>
  <c r="CM250" i="1"/>
  <c r="CL250" i="1"/>
  <c r="W246" i="1"/>
  <c r="AG246" i="1" s="1"/>
  <c r="V249" i="1"/>
  <c r="BW249" i="1"/>
  <c r="BR250" i="1"/>
  <c r="AD253" i="1"/>
  <c r="V244" i="1"/>
  <c r="BW245" i="1"/>
  <c r="BX245" i="1" s="1"/>
  <c r="AE247" i="1"/>
  <c r="AF247" i="1" s="1"/>
  <c r="AI248" i="1"/>
  <c r="AJ248" i="1" s="1"/>
  <c r="AK248" i="1" s="1"/>
  <c r="BX250" i="1"/>
  <c r="CC250" i="1" s="1"/>
  <c r="BS248" i="1"/>
  <c r="BS249" i="1"/>
  <c r="BT249" i="1"/>
  <c r="CD249" i="1" s="1"/>
  <c r="BT250" i="1"/>
  <c r="CD250" i="1" s="1"/>
  <c r="AE251" i="1"/>
  <c r="AF251" i="1" s="1"/>
  <c r="BT251" i="1"/>
  <c r="CD251" i="1" s="1"/>
  <c r="AD252" i="1"/>
  <c r="Z252" i="1"/>
  <c r="BS252" i="1"/>
  <c r="BR253" i="1"/>
  <c r="BS253" i="1"/>
  <c r="AA231" i="1"/>
  <c r="AB231" i="1" s="1"/>
  <c r="Z245" i="1"/>
  <c r="AA246" i="1"/>
  <c r="AB246" i="1" s="1"/>
  <c r="BR246" i="1" s="1"/>
  <c r="V247" i="1"/>
  <c r="AI247" i="1"/>
  <c r="AJ247" i="1" s="1"/>
  <c r="AK247" i="1" s="1"/>
  <c r="AE248" i="1"/>
  <c r="AF248" i="1" s="1"/>
  <c r="AA248" i="1"/>
  <c r="AB248" i="1" s="1"/>
  <c r="BR248" i="1" s="1"/>
  <c r="U249" i="1"/>
  <c r="AC249" i="1" s="1"/>
  <c r="AE249" i="1" s="1"/>
  <c r="AF249" i="1" s="1"/>
  <c r="BR249" i="1" s="1"/>
  <c r="AD250" i="1"/>
  <c r="Z250" i="1"/>
  <c r="AI251" i="1"/>
  <c r="AJ251" i="1" s="1"/>
  <c r="AK251" i="1" s="1"/>
  <c r="BS251" i="1"/>
  <c r="AE252" i="1"/>
  <c r="AF252" i="1" s="1"/>
  <c r="BT252" i="1"/>
  <c r="CD252" i="1" s="1"/>
  <c r="U252" i="1"/>
  <c r="AC252" i="1" s="1"/>
  <c r="V248" i="1"/>
  <c r="AA252" i="1"/>
  <c r="AB252" i="1" s="1"/>
  <c r="BR252" i="1" s="1"/>
  <c r="BW253" i="1"/>
  <c r="BX253" i="1" s="1"/>
  <c r="CC253" i="1" s="1"/>
  <c r="AA247" i="1"/>
  <c r="AB247" i="1" s="1"/>
  <c r="V251" i="1"/>
  <c r="AA251" i="1"/>
  <c r="AB251" i="1" s="1"/>
  <c r="Z253" i="1"/>
  <c r="CM119" i="1" l="1"/>
  <c r="CL119" i="1"/>
  <c r="CK119" i="1"/>
  <c r="CJ119" i="1"/>
  <c r="CM109" i="1"/>
  <c r="CL109" i="1"/>
  <c r="BX109" i="1"/>
  <c r="CC109" i="1" s="1"/>
  <c r="CK109" i="1"/>
  <c r="CJ109" i="1"/>
  <c r="CL43" i="1"/>
  <c r="CK43" i="1"/>
  <c r="CJ43" i="1"/>
  <c r="CM43" i="1"/>
  <c r="CL141" i="1"/>
  <c r="BX141" i="1"/>
  <c r="CC141" i="1" s="1"/>
  <c r="CJ141" i="1"/>
  <c r="CK141" i="1"/>
  <c r="CM141" i="1"/>
  <c r="CJ143" i="1"/>
  <c r="CK143" i="1"/>
  <c r="BX143" i="1"/>
  <c r="CC143" i="1" s="1"/>
  <c r="CM143" i="1"/>
  <c r="CL143" i="1"/>
  <c r="CM128" i="1"/>
  <c r="CK128" i="1"/>
  <c r="BX128" i="1"/>
  <c r="CC128" i="1" s="1"/>
  <c r="CL128" i="1"/>
  <c r="CJ128" i="1"/>
  <c r="BR226" i="1"/>
  <c r="BR223" i="1"/>
  <c r="BR192" i="1"/>
  <c r="BX220" i="1"/>
  <c r="CC220" i="1" s="1"/>
  <c r="BR215" i="1"/>
  <c r="AD210" i="1"/>
  <c r="BX195" i="1"/>
  <c r="CC195" i="1" s="1"/>
  <c r="BR190" i="1"/>
  <c r="AD177" i="1"/>
  <c r="BX169" i="1"/>
  <c r="CC169" i="1" s="1"/>
  <c r="BU166" i="1"/>
  <c r="CE166" i="1" s="1"/>
  <c r="BR150" i="1"/>
  <c r="BR123" i="1"/>
  <c r="BR99" i="1"/>
  <c r="AD94" i="1"/>
  <c r="BX88" i="1"/>
  <c r="CC88" i="1" s="1"/>
  <c r="BX84" i="1"/>
  <c r="CC84" i="1" s="1"/>
  <c r="BR75" i="1"/>
  <c r="BX68" i="1"/>
  <c r="CC68" i="1" s="1"/>
  <c r="BR19" i="1"/>
  <c r="AD18" i="1"/>
  <c r="BR217" i="1"/>
  <c r="BR228" i="1"/>
  <c r="BR224" i="1"/>
  <c r="BR202" i="1"/>
  <c r="BX208" i="1"/>
  <c r="CC208" i="1" s="1"/>
  <c r="CD190" i="1"/>
  <c r="CD181" i="1"/>
  <c r="BR129" i="1"/>
  <c r="BX152" i="1"/>
  <c r="CC152" i="1" s="1"/>
  <c r="BR120" i="1"/>
  <c r="BX123" i="1"/>
  <c r="CC123" i="1" s="1"/>
  <c r="BR95" i="1"/>
  <c r="BR62" i="1"/>
  <c r="BR23" i="1"/>
  <c r="BX43" i="1"/>
  <c r="CC43" i="1" s="1"/>
  <c r="AD197" i="1"/>
  <c r="BR162" i="1"/>
  <c r="AD72" i="1"/>
  <c r="BR144" i="1"/>
  <c r="BX119" i="1"/>
  <c r="CC119" i="1" s="1"/>
  <c r="CD139" i="1"/>
  <c r="BR68" i="1"/>
  <c r="AE62" i="1"/>
  <c r="AF62" i="1" s="1"/>
  <c r="BR17" i="1"/>
  <c r="AD159" i="1"/>
  <c r="CD85" i="1"/>
  <c r="BR219" i="1"/>
  <c r="AD227" i="1"/>
  <c r="CD177" i="1"/>
  <c r="BR145" i="1"/>
  <c r="BR137" i="1"/>
  <c r="CD119" i="1"/>
  <c r="AD74" i="1"/>
  <c r="BR18" i="1"/>
  <c r="BR166" i="1"/>
  <c r="AD98" i="1"/>
  <c r="CB249" i="1"/>
  <c r="BU249" i="1"/>
  <c r="CE249" i="1" s="1"/>
  <c r="CB193" i="1"/>
  <c r="BU193" i="1"/>
  <c r="CE193" i="1" s="1"/>
  <c r="CB144" i="1"/>
  <c r="BU144" i="1"/>
  <c r="CE144" i="1" s="1"/>
  <c r="CB230" i="1"/>
  <c r="BU230" i="1"/>
  <c r="CE230" i="1" s="1"/>
  <c r="CL191" i="1"/>
  <c r="CK191" i="1"/>
  <c r="CM191" i="1"/>
  <c r="CJ191" i="1"/>
  <c r="BU167" i="1"/>
  <c r="CE167" i="1" s="1"/>
  <c r="CB167" i="1"/>
  <c r="CB148" i="1"/>
  <c r="BU148" i="1"/>
  <c r="CE148" i="1" s="1"/>
  <c r="CB150" i="1"/>
  <c r="BU150" i="1"/>
  <c r="CE150" i="1" s="1"/>
  <c r="CB123" i="1"/>
  <c r="BU123" i="1"/>
  <c r="CE123" i="1" s="1"/>
  <c r="CB82" i="1"/>
  <c r="BU82" i="1"/>
  <c r="CE82" i="1" s="1"/>
  <c r="CB142" i="1"/>
  <c r="BU142" i="1"/>
  <c r="CE142" i="1" s="1"/>
  <c r="CB120" i="1"/>
  <c r="BU120" i="1"/>
  <c r="CE120" i="1" s="1"/>
  <c r="CB78" i="1"/>
  <c r="BU78" i="1"/>
  <c r="CE78" i="1" s="1"/>
  <c r="CB205" i="1"/>
  <c r="BU205" i="1"/>
  <c r="CE205" i="1" s="1"/>
  <c r="CB209" i="1"/>
  <c r="BU209" i="1"/>
  <c r="CE209" i="1" s="1"/>
  <c r="CB94" i="1"/>
  <c r="BU94" i="1"/>
  <c r="CE94" i="1" s="1"/>
  <c r="CB74" i="1"/>
  <c r="BU74" i="1"/>
  <c r="CE74" i="1" s="1"/>
  <c r="BU248" i="1"/>
  <c r="CE248" i="1" s="1"/>
  <c r="CB248" i="1"/>
  <c r="CJ253" i="1"/>
  <c r="CM253" i="1"/>
  <c r="CL253" i="1"/>
  <c r="CK253" i="1"/>
  <c r="BR221" i="1"/>
  <c r="CJ219" i="1"/>
  <c r="CL219" i="1"/>
  <c r="CK219" i="1"/>
  <c r="CM219" i="1"/>
  <c r="BX219" i="1"/>
  <c r="CC219" i="1" s="1"/>
  <c r="AE222" i="1"/>
  <c r="AF222" i="1" s="1"/>
  <c r="AD214" i="1"/>
  <c r="Z204" i="1"/>
  <c r="AD204" i="1"/>
  <c r="CL212" i="1"/>
  <c r="CK212" i="1"/>
  <c r="CJ212" i="1"/>
  <c r="CM212" i="1"/>
  <c r="AE196" i="1"/>
  <c r="AF196" i="1" s="1"/>
  <c r="CL204" i="1"/>
  <c r="CM204" i="1"/>
  <c r="CK204" i="1"/>
  <c r="CJ204" i="1"/>
  <c r="BR251" i="1"/>
  <c r="CB253" i="1"/>
  <c r="BU253" i="1"/>
  <c r="CE253" i="1" s="1"/>
  <c r="Z249" i="1"/>
  <c r="AD249" i="1"/>
  <c r="Z230" i="1"/>
  <c r="AD230" i="1"/>
  <c r="CB219" i="1"/>
  <c r="BU219" i="1"/>
  <c r="CE219" i="1" s="1"/>
  <c r="AD251" i="1"/>
  <c r="Z251" i="1"/>
  <c r="AD248" i="1"/>
  <c r="Z248" i="1"/>
  <c r="BR231" i="1"/>
  <c r="CM252" i="1"/>
  <c r="BX252" i="1"/>
  <c r="CC252" i="1" s="1"/>
  <c r="CL252" i="1"/>
  <c r="CK252" i="1"/>
  <c r="CJ252" i="1"/>
  <c r="CJ249" i="1"/>
  <c r="CM249" i="1"/>
  <c r="CL249" i="1"/>
  <c r="CK249" i="1"/>
  <c r="CB250" i="1"/>
  <c r="BU250" i="1"/>
  <c r="CE250" i="1" s="1"/>
  <c r="BR225" i="1"/>
  <c r="CJ245" i="1"/>
  <c r="CM245" i="1"/>
  <c r="CL245" i="1"/>
  <c r="CK245" i="1"/>
  <c r="CL231" i="1"/>
  <c r="CK231" i="1"/>
  <c r="CJ231" i="1"/>
  <c r="BX231" i="1"/>
  <c r="CC231" i="1" s="1"/>
  <c r="CM231" i="1"/>
  <c r="AD226" i="1"/>
  <c r="Z226" i="1"/>
  <c r="CJ224" i="1"/>
  <c r="CL224" i="1"/>
  <c r="CM224" i="1"/>
  <c r="BX224" i="1"/>
  <c r="CC224" i="1" s="1"/>
  <c r="CK224" i="1"/>
  <c r="CB223" i="1"/>
  <c r="BU223" i="1"/>
  <c r="CE223" i="1" s="1"/>
  <c r="BR247" i="1"/>
  <c r="CL251" i="1"/>
  <c r="CK251" i="1"/>
  <c r="CJ251" i="1"/>
  <c r="CM251" i="1"/>
  <c r="BX251" i="1"/>
  <c r="CC251" i="1" s="1"/>
  <c r="AD247" i="1"/>
  <c r="Z247" i="1"/>
  <c r="CD253" i="1"/>
  <c r="CL248" i="1"/>
  <c r="CK248" i="1"/>
  <c r="CM248" i="1"/>
  <c r="BX248" i="1"/>
  <c r="CC248" i="1" s="1"/>
  <c r="CJ248" i="1"/>
  <c r="AD244" i="1"/>
  <c r="Z244" i="1"/>
  <c r="BX249" i="1"/>
  <c r="CC249" i="1" s="1"/>
  <c r="CB245" i="1"/>
  <c r="BU245" i="1"/>
  <c r="CE245" i="1" s="1"/>
  <c r="CM244" i="1"/>
  <c r="CL244" i="1"/>
  <c r="CK244" i="1"/>
  <c r="CJ244" i="1"/>
  <c r="BR229" i="1"/>
  <c r="CB228" i="1"/>
  <c r="CN228" i="1" s="1"/>
  <c r="BU228" i="1"/>
  <c r="BR244" i="1"/>
  <c r="BR222" i="1"/>
  <c r="AD225" i="1"/>
  <c r="Z225" i="1"/>
  <c r="CJ226" i="1"/>
  <c r="CM226" i="1"/>
  <c r="CL226" i="1"/>
  <c r="CK226" i="1"/>
  <c r="AD223" i="1"/>
  <c r="Z223" i="1"/>
  <c r="BR216" i="1"/>
  <c r="CD223" i="1"/>
  <c r="CL220" i="1"/>
  <c r="CJ220" i="1"/>
  <c r="CM220" i="1"/>
  <c r="CK220" i="1"/>
  <c r="AD215" i="1"/>
  <c r="Z215" i="1"/>
  <c r="Z220" i="1"/>
  <c r="AD220" i="1"/>
  <c r="AD217" i="1"/>
  <c r="Z217" i="1"/>
  <c r="Z208" i="1"/>
  <c r="AD208" i="1"/>
  <c r="Z206" i="1"/>
  <c r="AD206" i="1"/>
  <c r="CJ217" i="1"/>
  <c r="CK217" i="1"/>
  <c r="CM217" i="1"/>
  <c r="BX217" i="1"/>
  <c r="CC217" i="1" s="1"/>
  <c r="CL217" i="1"/>
  <c r="BX212" i="1"/>
  <c r="CC212" i="1" s="1"/>
  <c r="CL210" i="1"/>
  <c r="CK210" i="1"/>
  <c r="CJ210" i="1"/>
  <c r="CM210" i="1"/>
  <c r="BX201" i="1"/>
  <c r="CC201" i="1" s="1"/>
  <c r="BR208" i="1"/>
  <c r="BR204" i="1"/>
  <c r="BR200" i="1"/>
  <c r="CB199" i="1"/>
  <c r="BU199" i="1"/>
  <c r="CE199" i="1" s="1"/>
  <c r="CB197" i="1"/>
  <c r="CN197" i="1" s="1"/>
  <c r="BU197" i="1"/>
  <c r="CE197" i="1" s="1"/>
  <c r="BR189" i="1"/>
  <c r="CL206" i="1"/>
  <c r="CM206" i="1"/>
  <c r="CK206" i="1"/>
  <c r="CJ206" i="1"/>
  <c r="CD200" i="1"/>
  <c r="CB195" i="1"/>
  <c r="CN195" i="1" s="1"/>
  <c r="BU195" i="1"/>
  <c r="CE195" i="1" s="1"/>
  <c r="CJ203" i="1"/>
  <c r="CM203" i="1"/>
  <c r="CL203" i="1"/>
  <c r="CK203" i="1"/>
  <c r="CD193" i="1"/>
  <c r="AD191" i="1"/>
  <c r="Z191" i="1"/>
  <c r="AD185" i="1"/>
  <c r="Z185" i="1"/>
  <c r="CJ200" i="1"/>
  <c r="CM200" i="1"/>
  <c r="CL200" i="1"/>
  <c r="CK200" i="1"/>
  <c r="BR184" i="1"/>
  <c r="CL187" i="1"/>
  <c r="CK187" i="1"/>
  <c r="CJ187" i="1"/>
  <c r="CM187" i="1"/>
  <c r="Z181" i="1"/>
  <c r="AD181" i="1"/>
  <c r="BR180" i="1"/>
  <c r="Z176" i="1"/>
  <c r="AD176" i="1"/>
  <c r="CD179" i="1"/>
  <c r="BX187" i="1"/>
  <c r="CC187" i="1" s="1"/>
  <c r="CM185" i="1"/>
  <c r="CL185" i="1"/>
  <c r="CK185" i="1"/>
  <c r="CJ185" i="1"/>
  <c r="BR182" i="1"/>
  <c r="AD180" i="1"/>
  <c r="Z180" i="1"/>
  <c r="BR177" i="1"/>
  <c r="CJ175" i="1"/>
  <c r="CM175" i="1"/>
  <c r="CL175" i="1"/>
  <c r="CK175" i="1"/>
  <c r="BR173" i="1"/>
  <c r="BR161" i="1"/>
  <c r="CD175" i="1"/>
  <c r="AD174" i="1"/>
  <c r="CJ171" i="1"/>
  <c r="CL171" i="1"/>
  <c r="CM171" i="1"/>
  <c r="CK171" i="1"/>
  <c r="BR163" i="1"/>
  <c r="BR158" i="1"/>
  <c r="BR153" i="1"/>
  <c r="CJ174" i="1"/>
  <c r="CM174" i="1"/>
  <c r="CL174" i="1"/>
  <c r="CK174" i="1"/>
  <c r="CJ170" i="1"/>
  <c r="CL170" i="1"/>
  <c r="CK170" i="1"/>
  <c r="CM170" i="1"/>
  <c r="Z167" i="1"/>
  <c r="AD167" i="1"/>
  <c r="AD154" i="1"/>
  <c r="Z154" i="1"/>
  <c r="CD169" i="1"/>
  <c r="AD149" i="1"/>
  <c r="Z149" i="1"/>
  <c r="BR125" i="1"/>
  <c r="CL167" i="1"/>
  <c r="CM167" i="1"/>
  <c r="CK167" i="1"/>
  <c r="CJ167" i="1"/>
  <c r="AD157" i="1"/>
  <c r="CK155" i="1"/>
  <c r="CJ155" i="1"/>
  <c r="CM155" i="1"/>
  <c r="CL155" i="1"/>
  <c r="CB152" i="1"/>
  <c r="BU152" i="1"/>
  <c r="CE152" i="1" s="1"/>
  <c r="Z147" i="1"/>
  <c r="AD147" i="1"/>
  <c r="AE143" i="1"/>
  <c r="AF143" i="1" s="1"/>
  <c r="AD138" i="1"/>
  <c r="Z138" i="1"/>
  <c r="Z122" i="1"/>
  <c r="AD122" i="1"/>
  <c r="CJ154" i="1"/>
  <c r="CM154" i="1"/>
  <c r="CL154" i="1"/>
  <c r="CK154" i="1"/>
  <c r="Z145" i="1"/>
  <c r="AD145" i="1"/>
  <c r="CL169" i="1"/>
  <c r="CM169" i="1"/>
  <c r="CK169" i="1"/>
  <c r="CJ169" i="1"/>
  <c r="CB160" i="1"/>
  <c r="BU160" i="1"/>
  <c r="CE160" i="1" s="1"/>
  <c r="AE155" i="1"/>
  <c r="AF155" i="1" s="1"/>
  <c r="CL144" i="1"/>
  <c r="CJ144" i="1"/>
  <c r="CK144" i="1"/>
  <c r="CM144" i="1"/>
  <c r="BX144" i="1"/>
  <c r="CC144" i="1" s="1"/>
  <c r="CD120" i="1"/>
  <c r="BR104" i="1"/>
  <c r="CK137" i="1"/>
  <c r="CJ137" i="1"/>
  <c r="CM137" i="1"/>
  <c r="BX137" i="1"/>
  <c r="CC137" i="1" s="1"/>
  <c r="CL137" i="1"/>
  <c r="CD135" i="1"/>
  <c r="CB132" i="1"/>
  <c r="BU132" i="1"/>
  <c r="CE132" i="1" s="1"/>
  <c r="CL126" i="1"/>
  <c r="CK126" i="1"/>
  <c r="CM126" i="1"/>
  <c r="BX126" i="1"/>
  <c r="CC126" i="1" s="1"/>
  <c r="CJ126" i="1"/>
  <c r="CD123" i="1"/>
  <c r="AD117" i="1"/>
  <c r="Z117" i="1"/>
  <c r="AD101" i="1"/>
  <c r="Z101" i="1"/>
  <c r="CL122" i="1"/>
  <c r="CK122" i="1"/>
  <c r="CM122" i="1"/>
  <c r="BX122" i="1"/>
  <c r="CC122" i="1" s="1"/>
  <c r="CJ122" i="1"/>
  <c r="AD110" i="1"/>
  <c r="Z110" i="1"/>
  <c r="AD106" i="1"/>
  <c r="Z106" i="1"/>
  <c r="CM149" i="1"/>
  <c r="CK149" i="1"/>
  <c r="CJ149" i="1"/>
  <c r="CL149" i="1"/>
  <c r="CB146" i="1"/>
  <c r="BU146" i="1"/>
  <c r="CE146" i="1" s="1"/>
  <c r="CJ140" i="1"/>
  <c r="CL140" i="1"/>
  <c r="CK140" i="1"/>
  <c r="CM140" i="1"/>
  <c r="CJ132" i="1"/>
  <c r="CM132" i="1"/>
  <c r="CL132" i="1"/>
  <c r="CK132" i="1"/>
  <c r="CK129" i="1"/>
  <c r="CJ129" i="1"/>
  <c r="CM129" i="1"/>
  <c r="CL129" i="1"/>
  <c r="BX129" i="1"/>
  <c r="CC129" i="1" s="1"/>
  <c r="CM127" i="1"/>
  <c r="CL127" i="1"/>
  <c r="CJ127" i="1"/>
  <c r="CK127" i="1"/>
  <c r="CM123" i="1"/>
  <c r="CL123" i="1"/>
  <c r="CK123" i="1"/>
  <c r="CJ123" i="1"/>
  <c r="BR118" i="1"/>
  <c r="AD115" i="1"/>
  <c r="Z115" i="1"/>
  <c r="CB99" i="1"/>
  <c r="BU99" i="1"/>
  <c r="CE99" i="1" s="1"/>
  <c r="CB124" i="1"/>
  <c r="BU124" i="1"/>
  <c r="CE124" i="1" s="1"/>
  <c r="AD109" i="1"/>
  <c r="BR85" i="1"/>
  <c r="AD81" i="1"/>
  <c r="Z81" i="1"/>
  <c r="BR69" i="1"/>
  <c r="CM106" i="1"/>
  <c r="CL106" i="1"/>
  <c r="CK106" i="1"/>
  <c r="CJ106" i="1"/>
  <c r="CB102" i="1"/>
  <c r="BU102" i="1"/>
  <c r="CE102" i="1" s="1"/>
  <c r="BR93" i="1"/>
  <c r="AD86" i="1"/>
  <c r="Z86" i="1"/>
  <c r="CM114" i="1"/>
  <c r="CL114" i="1"/>
  <c r="CK114" i="1"/>
  <c r="CJ114" i="1"/>
  <c r="CK104" i="1"/>
  <c r="CJ104" i="1"/>
  <c r="CM104" i="1"/>
  <c r="BX104" i="1"/>
  <c r="CC104" i="1" s="1"/>
  <c r="CL104" i="1"/>
  <c r="CK96" i="1"/>
  <c r="CJ96" i="1"/>
  <c r="CM96" i="1"/>
  <c r="CL96" i="1"/>
  <c r="BX94" i="1"/>
  <c r="CC94" i="1" s="1"/>
  <c r="AD91" i="1"/>
  <c r="Z91" i="1"/>
  <c r="AD87" i="1"/>
  <c r="Z87" i="1"/>
  <c r="AD83" i="1"/>
  <c r="Z83" i="1"/>
  <c r="BR79" i="1"/>
  <c r="BX72" i="1"/>
  <c r="CC72" i="1" s="1"/>
  <c r="AD68" i="1"/>
  <c r="Z68" i="1"/>
  <c r="CJ91" i="1"/>
  <c r="CM91" i="1"/>
  <c r="CL91" i="1"/>
  <c r="CK91" i="1"/>
  <c r="CM70" i="1"/>
  <c r="BX70" i="1"/>
  <c r="CC70" i="1" s="1"/>
  <c r="CL70" i="1"/>
  <c r="CK70" i="1"/>
  <c r="CJ70" i="1"/>
  <c r="BR50" i="1"/>
  <c r="BR43" i="1"/>
  <c r="BR36" i="1"/>
  <c r="BR28" i="1"/>
  <c r="BR21" i="1"/>
  <c r="CM90" i="1"/>
  <c r="CL90" i="1"/>
  <c r="CK90" i="1"/>
  <c r="CJ90" i="1"/>
  <c r="CM78" i="1"/>
  <c r="CL78" i="1"/>
  <c r="CK78" i="1"/>
  <c r="CJ78" i="1"/>
  <c r="CB76" i="1"/>
  <c r="BU76" i="1"/>
  <c r="CE76" i="1" s="1"/>
  <c r="CK88" i="1"/>
  <c r="CJ88" i="1"/>
  <c r="CM88" i="1"/>
  <c r="CL88" i="1"/>
  <c r="CJ71" i="1"/>
  <c r="CM71" i="1"/>
  <c r="CL71" i="1"/>
  <c r="CK71" i="1"/>
  <c r="AD41" i="1"/>
  <c r="Z41" i="1"/>
  <c r="AD34" i="1"/>
  <c r="Z34" i="1"/>
  <c r="CB26" i="1"/>
  <c r="BU26" i="1"/>
  <c r="CE26" i="1" s="1"/>
  <c r="AD23" i="1"/>
  <c r="Z23" i="1"/>
  <c r="BR15" i="1"/>
  <c r="CK92" i="1"/>
  <c r="CJ92" i="1"/>
  <c r="CM92" i="1"/>
  <c r="CL92" i="1"/>
  <c r="CL73" i="1"/>
  <c r="CK73" i="1"/>
  <c r="CJ73" i="1"/>
  <c r="CM73" i="1"/>
  <c r="AD67" i="1"/>
  <c r="Z67" i="1"/>
  <c r="AD65" i="1"/>
  <c r="Z65" i="1"/>
  <c r="AD61" i="1"/>
  <c r="Z61" i="1"/>
  <c r="AD57" i="1"/>
  <c r="Z57" i="1"/>
  <c r="AD53" i="1"/>
  <c r="Z53" i="1"/>
  <c r="AD49" i="1"/>
  <c r="Z49" i="1"/>
  <c r="CB35" i="1"/>
  <c r="BU35" i="1"/>
  <c r="CE35" i="1" s="1"/>
  <c r="CB31" i="1"/>
  <c r="BU31" i="1"/>
  <c r="CE31" i="1" s="1"/>
  <c r="BR27" i="1"/>
  <c r="BX17" i="1"/>
  <c r="CC17" i="1" s="1"/>
  <c r="CM45" i="1"/>
  <c r="CL45" i="1"/>
  <c r="CK45" i="1"/>
  <c r="CJ45" i="1"/>
  <c r="CJ42" i="1"/>
  <c r="CM42" i="1"/>
  <c r="BX42" i="1"/>
  <c r="CC42" i="1" s="1"/>
  <c r="CL42" i="1"/>
  <c r="CK42" i="1"/>
  <c r="CM38" i="1"/>
  <c r="CL38" i="1"/>
  <c r="CK38" i="1"/>
  <c r="CJ38" i="1"/>
  <c r="CJ35" i="1"/>
  <c r="CM35" i="1"/>
  <c r="BX35" i="1"/>
  <c r="CC35" i="1" s="1"/>
  <c r="CL35" i="1"/>
  <c r="CK35" i="1"/>
  <c r="CC23" i="1"/>
  <c r="CK67" i="1"/>
  <c r="CJ67" i="1"/>
  <c r="CM67" i="1"/>
  <c r="CL67" i="1"/>
  <c r="CB66" i="1"/>
  <c r="BU66" i="1"/>
  <c r="CE66" i="1" s="1"/>
  <c r="CD62" i="1"/>
  <c r="CB60" i="1"/>
  <c r="BU60" i="1"/>
  <c r="CE60" i="1" s="1"/>
  <c r="CM56" i="1"/>
  <c r="CL56" i="1"/>
  <c r="CK56" i="1"/>
  <c r="CJ56" i="1"/>
  <c r="CJ53" i="1"/>
  <c r="CM53" i="1"/>
  <c r="BX53" i="1"/>
  <c r="CC53" i="1" s="1"/>
  <c r="CL53" i="1"/>
  <c r="CK53" i="1"/>
  <c r="CD50" i="1"/>
  <c r="CM48" i="1"/>
  <c r="CL48" i="1"/>
  <c r="CK48" i="1"/>
  <c r="CJ48" i="1"/>
  <c r="CM19" i="1"/>
  <c r="CL19" i="1"/>
  <c r="CK19" i="1"/>
  <c r="CJ19" i="1"/>
  <c r="AD17" i="1"/>
  <c r="Z17" i="1"/>
  <c r="CK62" i="1"/>
  <c r="CJ62" i="1"/>
  <c r="CM62" i="1"/>
  <c r="CL62" i="1"/>
  <c r="AD54" i="1"/>
  <c r="CK50" i="1"/>
  <c r="CJ50" i="1"/>
  <c r="CM50" i="1"/>
  <c r="CL50" i="1"/>
  <c r="CB45" i="1"/>
  <c r="BU45" i="1"/>
  <c r="CE45" i="1" s="1"/>
  <c r="CD39" i="1"/>
  <c r="CB30" i="1"/>
  <c r="BU30" i="1"/>
  <c r="CE30" i="1" s="1"/>
  <c r="CJ14" i="1"/>
  <c r="CM14" i="1"/>
  <c r="CL14" i="1"/>
  <c r="CK14" i="1"/>
  <c r="BR13" i="1"/>
  <c r="CB63" i="1"/>
  <c r="BU63" i="1"/>
  <c r="CE63" i="1" s="1"/>
  <c r="CD58" i="1"/>
  <c r="CB56" i="1"/>
  <c r="CN56" i="1" s="1"/>
  <c r="BU56" i="1"/>
  <c r="CE56" i="1" s="1"/>
  <c r="CB52" i="1"/>
  <c r="BU52" i="1"/>
  <c r="CE52" i="1" s="1"/>
  <c r="CB48" i="1"/>
  <c r="BU48" i="1"/>
  <c r="CE48" i="1" s="1"/>
  <c r="CL25" i="1"/>
  <c r="CK25" i="1"/>
  <c r="CJ25" i="1"/>
  <c r="CM25" i="1"/>
  <c r="CD14" i="1"/>
  <c r="CB14" i="1"/>
  <c r="BU14" i="1"/>
  <c r="CL227" i="1"/>
  <c r="CK227" i="1"/>
  <c r="CJ227" i="1"/>
  <c r="CM227" i="1"/>
  <c r="BR214" i="1"/>
  <c r="CJ209" i="1"/>
  <c r="CM209" i="1"/>
  <c r="BX209" i="1"/>
  <c r="CC209" i="1" s="1"/>
  <c r="CL209" i="1"/>
  <c r="CK209" i="1"/>
  <c r="CJ193" i="1"/>
  <c r="CM193" i="1"/>
  <c r="CL193" i="1"/>
  <c r="CK193" i="1"/>
  <c r="CM201" i="1"/>
  <c r="CL201" i="1"/>
  <c r="CK201" i="1"/>
  <c r="CJ201" i="1"/>
  <c r="AD195" i="1"/>
  <c r="Z195" i="1"/>
  <c r="CB207" i="1"/>
  <c r="BU207" i="1"/>
  <c r="CE207" i="1" s="1"/>
  <c r="CL202" i="1"/>
  <c r="CK202" i="1"/>
  <c r="CJ202" i="1"/>
  <c r="CM202" i="1"/>
  <c r="CM194" i="1"/>
  <c r="CL194" i="1"/>
  <c r="CK194" i="1"/>
  <c r="CJ194" i="1"/>
  <c r="AD184" i="1"/>
  <c r="Z184" i="1"/>
  <c r="CB187" i="1"/>
  <c r="BU187" i="1"/>
  <c r="CE187" i="1" s="1"/>
  <c r="AD189" i="1"/>
  <c r="CD182" i="1"/>
  <c r="CL179" i="1"/>
  <c r="CJ179" i="1"/>
  <c r="CM179" i="1"/>
  <c r="CK179" i="1"/>
  <c r="CL188" i="1"/>
  <c r="CK188" i="1"/>
  <c r="CJ188" i="1"/>
  <c r="CM188" i="1"/>
  <c r="CB185" i="1"/>
  <c r="BU185" i="1"/>
  <c r="CE185" i="1" s="1"/>
  <c r="BR178" i="1"/>
  <c r="BR157" i="1"/>
  <c r="CJ172" i="1"/>
  <c r="CL172" i="1"/>
  <c r="CM172" i="1"/>
  <c r="BX172" i="1"/>
  <c r="CC172" i="1" s="1"/>
  <c r="CK172" i="1"/>
  <c r="CD178" i="1"/>
  <c r="AD163" i="1"/>
  <c r="Z163" i="1"/>
  <c r="AD158" i="1"/>
  <c r="Z158" i="1"/>
  <c r="BR170" i="1"/>
  <c r="AD166" i="1"/>
  <c r="Z166" i="1"/>
  <c r="AD162" i="1"/>
  <c r="Z162" i="1"/>
  <c r="CL168" i="1"/>
  <c r="CM168" i="1"/>
  <c r="CK168" i="1"/>
  <c r="CJ168" i="1"/>
  <c r="BU145" i="1"/>
  <c r="CE145" i="1" s="1"/>
  <c r="CB145" i="1"/>
  <c r="CB137" i="1"/>
  <c r="CN137" i="1" s="1"/>
  <c r="BU137" i="1"/>
  <c r="CE137" i="1" s="1"/>
  <c r="CK161" i="1"/>
  <c r="CJ161" i="1"/>
  <c r="CM161" i="1"/>
  <c r="CL161" i="1"/>
  <c r="CK151" i="1"/>
  <c r="CM151" i="1"/>
  <c r="CL151" i="1"/>
  <c r="CJ151" i="1"/>
  <c r="BR130" i="1"/>
  <c r="CK165" i="1"/>
  <c r="CJ165" i="1"/>
  <c r="CM165" i="1"/>
  <c r="CL165" i="1"/>
  <c r="AD148" i="1"/>
  <c r="Z148" i="1"/>
  <c r="CM159" i="1"/>
  <c r="CL159" i="1"/>
  <c r="CK159" i="1"/>
  <c r="CJ159" i="1"/>
  <c r="AD150" i="1"/>
  <c r="Z150" i="1"/>
  <c r="CL134" i="1"/>
  <c r="CK134" i="1"/>
  <c r="CJ134" i="1"/>
  <c r="CM134" i="1"/>
  <c r="BR116" i="1"/>
  <c r="BR100" i="1"/>
  <c r="CB140" i="1"/>
  <c r="BU140" i="1"/>
  <c r="CE140" i="1" s="1"/>
  <c r="CM135" i="1"/>
  <c r="CL135" i="1"/>
  <c r="CK135" i="1"/>
  <c r="CJ135" i="1"/>
  <c r="CB128" i="1"/>
  <c r="BU128" i="1"/>
  <c r="CE128" i="1" s="1"/>
  <c r="BR126" i="1"/>
  <c r="BR105" i="1"/>
  <c r="CM145" i="1"/>
  <c r="CK145" i="1"/>
  <c r="CJ145" i="1"/>
  <c r="CL145" i="1"/>
  <c r="CL138" i="1"/>
  <c r="CK138" i="1"/>
  <c r="CJ138" i="1"/>
  <c r="CM138" i="1"/>
  <c r="BR119" i="1"/>
  <c r="AD114" i="1"/>
  <c r="Z114" i="1"/>
  <c r="CK133" i="1"/>
  <c r="CJ133" i="1"/>
  <c r="CM133" i="1"/>
  <c r="BX133" i="1"/>
  <c r="CC133" i="1" s="1"/>
  <c r="CL133" i="1"/>
  <c r="AD129" i="1"/>
  <c r="Z129" i="1"/>
  <c r="AD103" i="1"/>
  <c r="Z103" i="1"/>
  <c r="AD99" i="1"/>
  <c r="Z99" i="1"/>
  <c r="CB95" i="1"/>
  <c r="BU95" i="1"/>
  <c r="CE95" i="1" s="1"/>
  <c r="AD105" i="1"/>
  <c r="CJ99" i="1"/>
  <c r="CM99" i="1"/>
  <c r="CL99" i="1"/>
  <c r="CK99" i="1"/>
  <c r="CK121" i="1"/>
  <c r="CJ121" i="1"/>
  <c r="CM121" i="1"/>
  <c r="CL121" i="1"/>
  <c r="CM94" i="1"/>
  <c r="CL94" i="1"/>
  <c r="CJ94" i="1"/>
  <c r="CK94" i="1"/>
  <c r="BR89" i="1"/>
  <c r="AD85" i="1"/>
  <c r="Z85" i="1"/>
  <c r="BR73" i="1"/>
  <c r="AD120" i="1"/>
  <c r="CJ103" i="1"/>
  <c r="CM103" i="1"/>
  <c r="CL103" i="1"/>
  <c r="CK103" i="1"/>
  <c r="AD70" i="1"/>
  <c r="Z70" i="1"/>
  <c r="CL117" i="1"/>
  <c r="CK117" i="1"/>
  <c r="CJ117" i="1"/>
  <c r="CM117" i="1"/>
  <c r="CL113" i="1"/>
  <c r="CK113" i="1"/>
  <c r="CJ113" i="1"/>
  <c r="CM113" i="1"/>
  <c r="CB111" i="1"/>
  <c r="BU111" i="1"/>
  <c r="CE111" i="1" s="1"/>
  <c r="CJ107" i="1"/>
  <c r="CM107" i="1"/>
  <c r="CL107" i="1"/>
  <c r="CK107" i="1"/>
  <c r="AD79" i="1"/>
  <c r="Z79" i="1"/>
  <c r="CB75" i="1"/>
  <c r="BU75" i="1"/>
  <c r="CE75" i="1" s="1"/>
  <c r="CL93" i="1"/>
  <c r="CK93" i="1"/>
  <c r="CM93" i="1"/>
  <c r="CJ93" i="1"/>
  <c r="CB90" i="1"/>
  <c r="BU90" i="1"/>
  <c r="CE90" i="1" s="1"/>
  <c r="CB62" i="1"/>
  <c r="BU62" i="1"/>
  <c r="CE62" i="1" s="1"/>
  <c r="AD50" i="1"/>
  <c r="Z50" i="1"/>
  <c r="AD43" i="1"/>
  <c r="Z43" i="1"/>
  <c r="AD36" i="1"/>
  <c r="Z36" i="1"/>
  <c r="AD28" i="1"/>
  <c r="Z28" i="1"/>
  <c r="AD21" i="1"/>
  <c r="Z21" i="1"/>
  <c r="CB84" i="1"/>
  <c r="BU84" i="1"/>
  <c r="CE84" i="1" s="1"/>
  <c r="CB68" i="1"/>
  <c r="BU68" i="1"/>
  <c r="CE68" i="1" s="1"/>
  <c r="CB92" i="1"/>
  <c r="BU92" i="1"/>
  <c r="CE92" i="1" s="1"/>
  <c r="AD64" i="1"/>
  <c r="Z64" i="1"/>
  <c r="AD56" i="1"/>
  <c r="Z56" i="1"/>
  <c r="AD48" i="1"/>
  <c r="Z48" i="1"/>
  <c r="AD26" i="1"/>
  <c r="Z26" i="1"/>
  <c r="BR11" i="1"/>
  <c r="CD88" i="1"/>
  <c r="CL85" i="1"/>
  <c r="CK85" i="1"/>
  <c r="CJ85" i="1"/>
  <c r="CM85" i="1"/>
  <c r="CJ83" i="1"/>
  <c r="CM83" i="1"/>
  <c r="CL83" i="1"/>
  <c r="CK83" i="1"/>
  <c r="CJ75" i="1"/>
  <c r="CM75" i="1"/>
  <c r="CL75" i="1"/>
  <c r="CK75" i="1"/>
  <c r="AD35" i="1"/>
  <c r="Z35" i="1"/>
  <c r="AD31" i="1"/>
  <c r="Z31" i="1"/>
  <c r="AD27" i="1"/>
  <c r="Z27" i="1"/>
  <c r="BR16" i="1"/>
  <c r="CK65" i="1"/>
  <c r="CJ65" i="1"/>
  <c r="CM65" i="1"/>
  <c r="CL65" i="1"/>
  <c r="CL40" i="1"/>
  <c r="CK40" i="1"/>
  <c r="CJ40" i="1"/>
  <c r="CM40" i="1"/>
  <c r="CL33" i="1"/>
  <c r="CK33" i="1"/>
  <c r="CJ33" i="1"/>
  <c r="CM33" i="1"/>
  <c r="CM30" i="1"/>
  <c r="CL30" i="1"/>
  <c r="CK30" i="1"/>
  <c r="CJ30" i="1"/>
  <c r="CK17" i="1"/>
  <c r="CM17" i="1"/>
  <c r="CL17" i="1"/>
  <c r="CJ17" i="1"/>
  <c r="AD12" i="1"/>
  <c r="Z12" i="1"/>
  <c r="CM13" i="1"/>
  <c r="CL13" i="1"/>
  <c r="CK13" i="1"/>
  <c r="CJ13" i="1"/>
  <c r="CB67" i="1"/>
  <c r="CN67" i="1" s="1"/>
  <c r="BU67" i="1"/>
  <c r="CE67" i="1" s="1"/>
  <c r="CL59" i="1"/>
  <c r="CK59" i="1"/>
  <c r="CJ59" i="1"/>
  <c r="CM59" i="1"/>
  <c r="CB25" i="1"/>
  <c r="CN25" i="1" s="1"/>
  <c r="BU25" i="1"/>
  <c r="CE25" i="1" s="1"/>
  <c r="CL18" i="1"/>
  <c r="CJ18" i="1"/>
  <c r="CM18" i="1"/>
  <c r="CK18" i="1"/>
  <c r="CB17" i="1"/>
  <c r="BU17" i="1"/>
  <c r="CE17" i="1" s="1"/>
  <c r="CK54" i="1"/>
  <c r="CJ54" i="1"/>
  <c r="CM54" i="1"/>
  <c r="CL54" i="1"/>
  <c r="CJ46" i="1"/>
  <c r="CM46" i="1"/>
  <c r="BX46" i="1"/>
  <c r="CC46" i="1" s="1"/>
  <c r="CL46" i="1"/>
  <c r="CK46" i="1"/>
  <c r="CL37" i="1"/>
  <c r="CK37" i="1"/>
  <c r="CJ37" i="1"/>
  <c r="CM37" i="1"/>
  <c r="CM34" i="1"/>
  <c r="CL34" i="1"/>
  <c r="CK34" i="1"/>
  <c r="CJ34" i="1"/>
  <c r="CJ31" i="1"/>
  <c r="CM31" i="1"/>
  <c r="BX31" i="1"/>
  <c r="CC31" i="1" s="1"/>
  <c r="CL31" i="1"/>
  <c r="CK31" i="1"/>
  <c r="CJ23" i="1"/>
  <c r="CM23" i="1"/>
  <c r="CL23" i="1"/>
  <c r="CK23" i="1"/>
  <c r="AE58" i="1"/>
  <c r="AF58" i="1" s="1"/>
  <c r="CL55" i="1"/>
  <c r="CK55" i="1"/>
  <c r="CJ55" i="1"/>
  <c r="CM55" i="1"/>
  <c r="CL51" i="1"/>
  <c r="CK51" i="1"/>
  <c r="CJ51" i="1"/>
  <c r="CM51" i="1"/>
  <c r="CL47" i="1"/>
  <c r="CK47" i="1"/>
  <c r="CJ47" i="1"/>
  <c r="CM47" i="1"/>
  <c r="BX40" i="1"/>
  <c r="CC40" i="1" s="1"/>
  <c r="CJ27" i="1"/>
  <c r="CM27" i="1"/>
  <c r="CL27" i="1"/>
  <c r="CK27" i="1"/>
  <c r="CB22" i="1"/>
  <c r="BU22" i="1"/>
  <c r="CE22" i="1" s="1"/>
  <c r="AD228" i="1"/>
  <c r="Z228" i="1"/>
  <c r="CJ230" i="1"/>
  <c r="CM230" i="1"/>
  <c r="CK230" i="1"/>
  <c r="CL230" i="1"/>
  <c r="CB224" i="1"/>
  <c r="CN224" i="1" s="1"/>
  <c r="BU224" i="1"/>
  <c r="CE224" i="1" s="1"/>
  <c r="BR201" i="1"/>
  <c r="BR227" i="1"/>
  <c r="BX230" i="1"/>
  <c r="CC230" i="1" s="1"/>
  <c r="CL229" i="1"/>
  <c r="CJ229" i="1"/>
  <c r="BX229" i="1"/>
  <c r="CC229" i="1" s="1"/>
  <c r="CM229" i="1"/>
  <c r="CK229" i="1"/>
  <c r="BR212" i="1"/>
  <c r="AD221" i="1"/>
  <c r="Z221" i="1"/>
  <c r="CL218" i="1"/>
  <c r="CJ218" i="1"/>
  <c r="CM218" i="1"/>
  <c r="CK218" i="1"/>
  <c r="CB211" i="1"/>
  <c r="BU211" i="1"/>
  <c r="CE211" i="1" s="1"/>
  <c r="CJ221" i="1"/>
  <c r="CM221" i="1"/>
  <c r="BX221" i="1"/>
  <c r="CC221" i="1" s="1"/>
  <c r="CL221" i="1"/>
  <c r="CK221" i="1"/>
  <c r="CD208" i="1"/>
  <c r="BX204" i="1"/>
  <c r="CC204" i="1" s="1"/>
  <c r="BR196" i="1"/>
  <c r="CJ211" i="1"/>
  <c r="CM211" i="1"/>
  <c r="BX211" i="1"/>
  <c r="CC211" i="1" s="1"/>
  <c r="CL211" i="1"/>
  <c r="CK211" i="1"/>
  <c r="CL216" i="1"/>
  <c r="CK216" i="1"/>
  <c r="CJ216" i="1"/>
  <c r="CM216" i="1"/>
  <c r="CJ213" i="1"/>
  <c r="CM213" i="1"/>
  <c r="BX213" i="1"/>
  <c r="CC213" i="1" s="1"/>
  <c r="CL213" i="1"/>
  <c r="CK213" i="1"/>
  <c r="BR206" i="1"/>
  <c r="BR203" i="1"/>
  <c r="AD201" i="1"/>
  <c r="Z201" i="1"/>
  <c r="CJ215" i="1"/>
  <c r="CM215" i="1"/>
  <c r="BX215" i="1"/>
  <c r="CC215" i="1" s="1"/>
  <c r="CL215" i="1"/>
  <c r="CK215" i="1"/>
  <c r="CD204" i="1"/>
  <c r="CD203" i="1"/>
  <c r="CB198" i="1"/>
  <c r="BU198" i="1"/>
  <c r="CE198" i="1" s="1"/>
  <c r="CK196" i="1"/>
  <c r="CJ196" i="1"/>
  <c r="CM196" i="1"/>
  <c r="CL196" i="1"/>
  <c r="BR183" i="1"/>
  <c r="CJ205" i="1"/>
  <c r="CK205" i="1"/>
  <c r="CM205" i="1"/>
  <c r="CL205" i="1"/>
  <c r="BR191" i="1"/>
  <c r="CD201" i="1"/>
  <c r="CB186" i="1"/>
  <c r="CN186" i="1" s="1"/>
  <c r="BU186" i="1"/>
  <c r="BX179" i="1"/>
  <c r="CC179" i="1" s="1"/>
  <c r="BX188" i="1"/>
  <c r="CC188" i="1" s="1"/>
  <c r="CJ184" i="1"/>
  <c r="CM184" i="1"/>
  <c r="CL184" i="1"/>
  <c r="CK184" i="1"/>
  <c r="BR181" i="1"/>
  <c r="AD179" i="1"/>
  <c r="BR175" i="1"/>
  <c r="CM186" i="1"/>
  <c r="CL186" i="1"/>
  <c r="CK186" i="1"/>
  <c r="CJ186" i="1"/>
  <c r="CD180" i="1"/>
  <c r="BR179" i="1"/>
  <c r="CD176" i="1"/>
  <c r="CJ173" i="1"/>
  <c r="CL173" i="1"/>
  <c r="CM173" i="1"/>
  <c r="CK173" i="1"/>
  <c r="BR155" i="1"/>
  <c r="AD168" i="1"/>
  <c r="CL177" i="1"/>
  <c r="CM177" i="1"/>
  <c r="CK177" i="1"/>
  <c r="CJ177" i="1"/>
  <c r="CL176" i="1"/>
  <c r="CM176" i="1"/>
  <c r="CK176" i="1"/>
  <c r="CJ176" i="1"/>
  <c r="BR174" i="1"/>
  <c r="AD172" i="1"/>
  <c r="Z172" i="1"/>
  <c r="BR168" i="1"/>
  <c r="CD166" i="1"/>
  <c r="CB164" i="1"/>
  <c r="BU164" i="1"/>
  <c r="CE164" i="1" s="1"/>
  <c r="CJ162" i="1"/>
  <c r="CM162" i="1"/>
  <c r="CL162" i="1"/>
  <c r="CK162" i="1"/>
  <c r="CL160" i="1"/>
  <c r="CK160" i="1"/>
  <c r="CJ160" i="1"/>
  <c r="CM160" i="1"/>
  <c r="CD152" i="1"/>
  <c r="CJ142" i="1"/>
  <c r="CL142" i="1"/>
  <c r="CM142" i="1"/>
  <c r="CK142" i="1"/>
  <c r="BR133" i="1"/>
  <c r="CM166" i="1"/>
  <c r="CJ166" i="1"/>
  <c r="CL166" i="1"/>
  <c r="CK166" i="1"/>
  <c r="CL164" i="1"/>
  <c r="CK164" i="1"/>
  <c r="CJ164" i="1"/>
  <c r="CM164" i="1"/>
  <c r="CB159" i="1"/>
  <c r="BU159" i="1"/>
  <c r="CE159" i="1" s="1"/>
  <c r="CJ157" i="1"/>
  <c r="CM157" i="1"/>
  <c r="CL157" i="1"/>
  <c r="CK157" i="1"/>
  <c r="AD151" i="1"/>
  <c r="Z151" i="1"/>
  <c r="BR134" i="1"/>
  <c r="AD130" i="1"/>
  <c r="Z130" i="1"/>
  <c r="CD167" i="1"/>
  <c r="BX151" i="1"/>
  <c r="CC151" i="1" s="1"/>
  <c r="AD153" i="1"/>
  <c r="BR151" i="1"/>
  <c r="AD132" i="1"/>
  <c r="Z132" i="1"/>
  <c r="BR112" i="1"/>
  <c r="BR96" i="1"/>
  <c r="CB135" i="1"/>
  <c r="BU135" i="1"/>
  <c r="CE135" i="1" s="1"/>
  <c r="BR97" i="1"/>
  <c r="BX134" i="1"/>
  <c r="CC134" i="1" s="1"/>
  <c r="BR122" i="1"/>
  <c r="BX107" i="1"/>
  <c r="CC107" i="1" s="1"/>
  <c r="CK147" i="1"/>
  <c r="CM147" i="1"/>
  <c r="CL147" i="1"/>
  <c r="CJ147" i="1"/>
  <c r="CM139" i="1"/>
  <c r="CL139" i="1"/>
  <c r="CK139" i="1"/>
  <c r="CJ139" i="1"/>
  <c r="CB136" i="1"/>
  <c r="BU136" i="1"/>
  <c r="CE136" i="1" s="1"/>
  <c r="CM131" i="1"/>
  <c r="CL131" i="1"/>
  <c r="CK131" i="1"/>
  <c r="CJ131" i="1"/>
  <c r="CB121" i="1"/>
  <c r="BU121" i="1"/>
  <c r="CE121" i="1" s="1"/>
  <c r="AD107" i="1"/>
  <c r="Z107" i="1"/>
  <c r="AD95" i="1"/>
  <c r="Z95" i="1"/>
  <c r="CM110" i="1"/>
  <c r="CL110" i="1"/>
  <c r="CK110" i="1"/>
  <c r="CJ110" i="1"/>
  <c r="CB107" i="1"/>
  <c r="BU107" i="1"/>
  <c r="CE107" i="1" s="1"/>
  <c r="CK100" i="1"/>
  <c r="CJ100" i="1"/>
  <c r="CM100" i="1"/>
  <c r="BX100" i="1"/>
  <c r="CC100" i="1" s="1"/>
  <c r="CL100" i="1"/>
  <c r="CM98" i="1"/>
  <c r="CL98" i="1"/>
  <c r="CK98" i="1"/>
  <c r="CJ98" i="1"/>
  <c r="CJ95" i="1"/>
  <c r="CM95" i="1"/>
  <c r="CL95" i="1"/>
  <c r="CK95" i="1"/>
  <c r="CJ115" i="1"/>
  <c r="CM115" i="1"/>
  <c r="CL115" i="1"/>
  <c r="CK115" i="1"/>
  <c r="AD89" i="1"/>
  <c r="Z89" i="1"/>
  <c r="BR77" i="1"/>
  <c r="AD73" i="1"/>
  <c r="Z73" i="1"/>
  <c r="AD123" i="1"/>
  <c r="AD119" i="1"/>
  <c r="CD102" i="1"/>
  <c r="CD98" i="1"/>
  <c r="AD90" i="1"/>
  <c r="Z90" i="1"/>
  <c r="CB115" i="1"/>
  <c r="BU115" i="1"/>
  <c r="CE115" i="1" s="1"/>
  <c r="AE113" i="1"/>
  <c r="AF113" i="1" s="1"/>
  <c r="BR113" i="1" s="1"/>
  <c r="CK108" i="1"/>
  <c r="CJ108" i="1"/>
  <c r="CM108" i="1"/>
  <c r="CL108" i="1"/>
  <c r="AD75" i="1"/>
  <c r="Z75" i="1"/>
  <c r="BR71" i="1"/>
  <c r="CD92" i="1"/>
  <c r="CL77" i="1"/>
  <c r="CK77" i="1"/>
  <c r="CJ77" i="1"/>
  <c r="CM77" i="1"/>
  <c r="CM74" i="1"/>
  <c r="CL74" i="1"/>
  <c r="CK74" i="1"/>
  <c r="CJ74" i="1"/>
  <c r="CL69" i="1"/>
  <c r="CK69" i="1"/>
  <c r="CJ69" i="1"/>
  <c r="CM69" i="1"/>
  <c r="BR58" i="1"/>
  <c r="BR47" i="1"/>
  <c r="BR39" i="1"/>
  <c r="BR32" i="1"/>
  <c r="BR24" i="1"/>
  <c r="AD82" i="1"/>
  <c r="CK72" i="1"/>
  <c r="CJ72" i="1"/>
  <c r="CM72" i="1"/>
  <c r="CL72" i="1"/>
  <c r="CB80" i="1"/>
  <c r="BU80" i="1"/>
  <c r="CE80" i="1" s="1"/>
  <c r="CK76" i="1"/>
  <c r="CJ76" i="1"/>
  <c r="CM76" i="1"/>
  <c r="CL76" i="1"/>
  <c r="AD69" i="1"/>
  <c r="Z69" i="1"/>
  <c r="AD45" i="1"/>
  <c r="Z45" i="1"/>
  <c r="AD38" i="1"/>
  <c r="Z38" i="1"/>
  <c r="AD30" i="1"/>
  <c r="Z30" i="1"/>
  <c r="CB19" i="1"/>
  <c r="BU19" i="1"/>
  <c r="CE19" i="1" s="1"/>
  <c r="BR12" i="1"/>
  <c r="CK80" i="1"/>
  <c r="CJ80" i="1"/>
  <c r="CM80" i="1"/>
  <c r="CL80" i="1"/>
  <c r="CD68" i="1"/>
  <c r="BX65" i="1"/>
  <c r="CC65" i="1" s="1"/>
  <c r="BX54" i="1"/>
  <c r="CC54" i="1" s="1"/>
  <c r="CB46" i="1"/>
  <c r="BU46" i="1"/>
  <c r="CE46" i="1" s="1"/>
  <c r="CB42" i="1"/>
  <c r="BU42" i="1"/>
  <c r="CE42" i="1" s="1"/>
  <c r="CB20" i="1"/>
  <c r="CN20" i="1" s="1"/>
  <c r="BU20" i="1"/>
  <c r="BX13" i="1"/>
  <c r="CC13" i="1" s="1"/>
  <c r="BX59" i="1"/>
  <c r="CC59" i="1" s="1"/>
  <c r="CD43" i="1"/>
  <c r="CB40" i="1"/>
  <c r="BU40" i="1"/>
  <c r="CE40" i="1" s="1"/>
  <c r="CD36" i="1"/>
  <c r="CB33" i="1"/>
  <c r="BU33" i="1"/>
  <c r="CE33" i="1" s="1"/>
  <c r="CK21" i="1"/>
  <c r="CJ21" i="1"/>
  <c r="CM21" i="1"/>
  <c r="CL21" i="1"/>
  <c r="BX18" i="1"/>
  <c r="CC18" i="1" s="1"/>
  <c r="CL16" i="1"/>
  <c r="CJ16" i="1"/>
  <c r="CK16" i="1"/>
  <c r="CM16" i="1"/>
  <c r="CM64" i="1"/>
  <c r="CL64" i="1"/>
  <c r="CK64" i="1"/>
  <c r="CJ64" i="1"/>
  <c r="CJ61" i="1"/>
  <c r="CM61" i="1"/>
  <c r="BX61" i="1"/>
  <c r="CC61" i="1" s="1"/>
  <c r="CL61" i="1"/>
  <c r="CK61" i="1"/>
  <c r="CB59" i="1"/>
  <c r="BU59" i="1"/>
  <c r="CE59" i="1" s="1"/>
  <c r="CD54" i="1"/>
  <c r="CM52" i="1"/>
  <c r="CL52" i="1"/>
  <c r="CK52" i="1"/>
  <c r="CJ52" i="1"/>
  <c r="CJ49" i="1"/>
  <c r="CM49" i="1"/>
  <c r="BX49" i="1"/>
  <c r="CC49" i="1" s="1"/>
  <c r="CL49" i="1"/>
  <c r="CK49" i="1"/>
  <c r="CL22" i="1"/>
  <c r="CK22" i="1"/>
  <c r="CJ22" i="1"/>
  <c r="CM22" i="1"/>
  <c r="CJ20" i="1"/>
  <c r="CM20" i="1"/>
  <c r="CL20" i="1"/>
  <c r="CK20" i="1"/>
  <c r="CB18" i="1"/>
  <c r="BU18" i="1"/>
  <c r="CE18" i="1" s="1"/>
  <c r="CL44" i="1"/>
  <c r="CK44" i="1"/>
  <c r="CJ44" i="1"/>
  <c r="CM44" i="1"/>
  <c r="CM41" i="1"/>
  <c r="CL41" i="1"/>
  <c r="CK41" i="1"/>
  <c r="CJ41" i="1"/>
  <c r="CB37" i="1"/>
  <c r="BU37" i="1"/>
  <c r="CE37" i="1" s="1"/>
  <c r="CL29" i="1"/>
  <c r="CK29" i="1"/>
  <c r="CJ29" i="1"/>
  <c r="CM29" i="1"/>
  <c r="CK24" i="1"/>
  <c r="CJ24" i="1"/>
  <c r="CM24" i="1"/>
  <c r="CL24" i="1"/>
  <c r="CD18" i="1"/>
  <c r="CB64" i="1"/>
  <c r="BU64" i="1"/>
  <c r="CE64" i="1" s="1"/>
  <c r="CM60" i="1"/>
  <c r="CL60" i="1"/>
  <c r="CK60" i="1"/>
  <c r="CJ60" i="1"/>
  <c r="CJ57" i="1"/>
  <c r="CM57" i="1"/>
  <c r="BX57" i="1"/>
  <c r="CC57" i="1" s="1"/>
  <c r="CL57" i="1"/>
  <c r="CK57" i="1"/>
  <c r="CB55" i="1"/>
  <c r="BU55" i="1"/>
  <c r="CE55" i="1" s="1"/>
  <c r="CB51" i="1"/>
  <c r="BU51" i="1"/>
  <c r="CE51" i="1" s="1"/>
  <c r="CD24" i="1"/>
  <c r="AD16" i="1"/>
  <c r="Z16" i="1"/>
  <c r="BX16" i="1"/>
  <c r="CC16" i="1" s="1"/>
  <c r="CB246" i="1"/>
  <c r="BU246" i="1"/>
  <c r="CE246" i="1" s="1"/>
  <c r="CL225" i="1"/>
  <c r="CK225" i="1"/>
  <c r="CJ225" i="1"/>
  <c r="CM225" i="1"/>
  <c r="AD213" i="1"/>
  <c r="Z213" i="1"/>
  <c r="AD200" i="1"/>
  <c r="Z200" i="1"/>
  <c r="BX191" i="1"/>
  <c r="CC191" i="1" s="1"/>
  <c r="CB252" i="1"/>
  <c r="CN252" i="1" s="1"/>
  <c r="BU252" i="1"/>
  <c r="CE252" i="1" s="1"/>
  <c r="CB226" i="1"/>
  <c r="BU226" i="1"/>
  <c r="CE226" i="1" s="1"/>
  <c r="CJ228" i="1"/>
  <c r="CM228" i="1"/>
  <c r="CL228" i="1"/>
  <c r="CK228" i="1"/>
  <c r="CJ223" i="1"/>
  <c r="CM223" i="1"/>
  <c r="CL223" i="1"/>
  <c r="CK223" i="1"/>
  <c r="BR210" i="1"/>
  <c r="BR220" i="1"/>
  <c r="CB215" i="1"/>
  <c r="BU215" i="1"/>
  <c r="CE215" i="1" s="1"/>
  <c r="AD211" i="1"/>
  <c r="Z211" i="1"/>
  <c r="BX218" i="1"/>
  <c r="CC218" i="1" s="1"/>
  <c r="AE218" i="1"/>
  <c r="AF218" i="1" s="1"/>
  <c r="BR218" i="1" s="1"/>
  <c r="CL208" i="1"/>
  <c r="CJ208" i="1"/>
  <c r="CM208" i="1"/>
  <c r="CK208" i="1"/>
  <c r="CB192" i="1"/>
  <c r="BU192" i="1"/>
  <c r="CE192" i="1" s="1"/>
  <c r="CB202" i="1"/>
  <c r="BU202" i="1"/>
  <c r="CE202" i="1" s="1"/>
  <c r="CB213" i="1"/>
  <c r="BU213" i="1"/>
  <c r="CE213" i="1" s="1"/>
  <c r="AD203" i="1"/>
  <c r="Z203" i="1"/>
  <c r="AD194" i="1"/>
  <c r="Z194" i="1"/>
  <c r="CJ199" i="1"/>
  <c r="CM199" i="1"/>
  <c r="CL199" i="1"/>
  <c r="CK199" i="1"/>
  <c r="BX193" i="1"/>
  <c r="CC193" i="1" s="1"/>
  <c r="BU190" i="1"/>
  <c r="CE190" i="1" s="1"/>
  <c r="CB190" i="1"/>
  <c r="CJ207" i="1"/>
  <c r="CL207" i="1"/>
  <c r="CK207" i="1"/>
  <c r="CM207" i="1"/>
  <c r="BX207" i="1"/>
  <c r="CC207" i="1" s="1"/>
  <c r="CL195" i="1"/>
  <c r="CK195" i="1"/>
  <c r="CJ195" i="1"/>
  <c r="CM195" i="1"/>
  <c r="BR194" i="1"/>
  <c r="CD199" i="1"/>
  <c r="BX194" i="1"/>
  <c r="CC194" i="1" s="1"/>
  <c r="AD207" i="1"/>
  <c r="CK198" i="1"/>
  <c r="CJ198" i="1"/>
  <c r="CM198" i="1"/>
  <c r="CL198" i="1"/>
  <c r="BX196" i="1"/>
  <c r="CC196" i="1" s="1"/>
  <c r="CL181" i="1"/>
  <c r="CJ181" i="1"/>
  <c r="CM181" i="1"/>
  <c r="CK181" i="1"/>
  <c r="CL189" i="1"/>
  <c r="CK189" i="1"/>
  <c r="CJ189" i="1"/>
  <c r="CM189" i="1"/>
  <c r="AE188" i="1"/>
  <c r="AF188" i="1" s="1"/>
  <c r="BR188" i="1" s="1"/>
  <c r="CK183" i="1"/>
  <c r="CJ183" i="1"/>
  <c r="CM183" i="1"/>
  <c r="CL183" i="1"/>
  <c r="BX181" i="1"/>
  <c r="CC181" i="1" s="1"/>
  <c r="AD175" i="1"/>
  <c r="Z175" i="1"/>
  <c r="CL180" i="1"/>
  <c r="CJ180" i="1"/>
  <c r="CM180" i="1"/>
  <c r="CK180" i="1"/>
  <c r="BR176" i="1"/>
  <c r="BX168" i="1"/>
  <c r="CC168" i="1" s="1"/>
  <c r="BR165" i="1"/>
  <c r="CL178" i="1"/>
  <c r="CM178" i="1"/>
  <c r="CK178" i="1"/>
  <c r="CJ178" i="1"/>
  <c r="BR172" i="1"/>
  <c r="AE171" i="1"/>
  <c r="AF171" i="1" s="1"/>
  <c r="BR171" i="1" s="1"/>
  <c r="CD174" i="1"/>
  <c r="BR169" i="1"/>
  <c r="CB166" i="1"/>
  <c r="CN166" i="1" s="1"/>
  <c r="CM163" i="1"/>
  <c r="CL163" i="1"/>
  <c r="CK163" i="1"/>
  <c r="CJ163" i="1"/>
  <c r="CL156" i="1"/>
  <c r="CK156" i="1"/>
  <c r="CJ156" i="1"/>
  <c r="CM156" i="1"/>
  <c r="CL152" i="1"/>
  <c r="CJ152" i="1"/>
  <c r="CM152" i="1"/>
  <c r="CK152" i="1"/>
  <c r="AD144" i="1"/>
  <c r="Z144" i="1"/>
  <c r="BR141" i="1"/>
  <c r="CB129" i="1"/>
  <c r="BU129" i="1"/>
  <c r="CE129" i="1" s="1"/>
  <c r="CD168" i="1"/>
  <c r="AD161" i="1"/>
  <c r="CM158" i="1"/>
  <c r="CL158" i="1"/>
  <c r="CK158" i="1"/>
  <c r="CJ158" i="1"/>
  <c r="CB154" i="1"/>
  <c r="BU154" i="1"/>
  <c r="CE154" i="1" s="1"/>
  <c r="CL148" i="1"/>
  <c r="CJ148" i="1"/>
  <c r="CM148" i="1"/>
  <c r="BX148" i="1"/>
  <c r="CC148" i="1" s="1"/>
  <c r="CK148" i="1"/>
  <c r="BR143" i="1"/>
  <c r="BR138" i="1"/>
  <c r="AD134" i="1"/>
  <c r="Z134" i="1"/>
  <c r="AD126" i="1"/>
  <c r="Z126" i="1"/>
  <c r="CJ150" i="1"/>
  <c r="CL150" i="1"/>
  <c r="CK150" i="1"/>
  <c r="BX150" i="1"/>
  <c r="CC150" i="1" s="1"/>
  <c r="CM150" i="1"/>
  <c r="BR149" i="1"/>
  <c r="CJ146" i="1"/>
  <c r="CL146" i="1"/>
  <c r="CM146" i="1"/>
  <c r="CK146" i="1"/>
  <c r="CD170" i="1"/>
  <c r="BX163" i="1"/>
  <c r="CC163" i="1" s="1"/>
  <c r="CB156" i="1"/>
  <c r="CN156" i="1" s="1"/>
  <c r="BU156" i="1"/>
  <c r="BR147" i="1"/>
  <c r="BX145" i="1"/>
  <c r="CC145" i="1" s="1"/>
  <c r="AD140" i="1"/>
  <c r="Z140" i="1"/>
  <c r="AD136" i="1"/>
  <c r="Z136" i="1"/>
  <c r="BR108" i="1"/>
  <c r="CJ136" i="1"/>
  <c r="CM136" i="1"/>
  <c r="CL136" i="1"/>
  <c r="CK136" i="1"/>
  <c r="BR117" i="1"/>
  <c r="BR109" i="1"/>
  <c r="BR101" i="1"/>
  <c r="AD97" i="1"/>
  <c r="Z97" i="1"/>
  <c r="CL130" i="1"/>
  <c r="CK130" i="1"/>
  <c r="CJ130" i="1"/>
  <c r="CM130" i="1"/>
  <c r="AD118" i="1"/>
  <c r="Z118" i="1"/>
  <c r="BR110" i="1"/>
  <c r="BR106" i="1"/>
  <c r="CB139" i="1"/>
  <c r="BU139" i="1"/>
  <c r="CE139" i="1" s="1"/>
  <c r="CB131" i="1"/>
  <c r="BU131" i="1"/>
  <c r="CE131" i="1" s="1"/>
  <c r="CD127" i="1"/>
  <c r="CB127" i="1"/>
  <c r="BU127" i="1"/>
  <c r="CE127" i="1" s="1"/>
  <c r="AD121" i="1"/>
  <c r="Z121" i="1"/>
  <c r="AD111" i="1"/>
  <c r="Z111" i="1"/>
  <c r="BX121" i="1"/>
  <c r="CC121" i="1" s="1"/>
  <c r="CB114" i="1"/>
  <c r="CB103" i="1"/>
  <c r="BU103" i="1"/>
  <c r="CE103" i="1" s="1"/>
  <c r="CB98" i="1"/>
  <c r="BU98" i="1"/>
  <c r="CE98" i="1" s="1"/>
  <c r="BX93" i="1"/>
  <c r="CC93" i="1" s="1"/>
  <c r="CD107" i="1"/>
  <c r="CL105" i="1"/>
  <c r="CK105" i="1"/>
  <c r="CJ105" i="1"/>
  <c r="CM105" i="1"/>
  <c r="CL101" i="1"/>
  <c r="CK101" i="1"/>
  <c r="CJ101" i="1"/>
  <c r="CM101" i="1"/>
  <c r="BR81" i="1"/>
  <c r="AD77" i="1"/>
  <c r="Z77" i="1"/>
  <c r="CJ111" i="1"/>
  <c r="CM111" i="1"/>
  <c r="CL111" i="1"/>
  <c r="CK111" i="1"/>
  <c r="CD106" i="1"/>
  <c r="CM102" i="1"/>
  <c r="CL102" i="1"/>
  <c r="CK102" i="1"/>
  <c r="CJ102" i="1"/>
  <c r="CL97" i="1"/>
  <c r="CK97" i="1"/>
  <c r="CJ97" i="1"/>
  <c r="CM97" i="1"/>
  <c r="BX97" i="1"/>
  <c r="CC97" i="1" s="1"/>
  <c r="CK116" i="1"/>
  <c r="CJ116" i="1"/>
  <c r="CM116" i="1"/>
  <c r="BX116" i="1"/>
  <c r="CC116" i="1" s="1"/>
  <c r="CL116" i="1"/>
  <c r="CD114" i="1"/>
  <c r="CK112" i="1"/>
  <c r="CJ112" i="1"/>
  <c r="CM112" i="1"/>
  <c r="BX112" i="1"/>
  <c r="CC112" i="1" s="1"/>
  <c r="CL112" i="1"/>
  <c r="BR91" i="1"/>
  <c r="BR87" i="1"/>
  <c r="BR83" i="1"/>
  <c r="AD71" i="1"/>
  <c r="Z71" i="1"/>
  <c r="CL89" i="1"/>
  <c r="CK89" i="1"/>
  <c r="CJ89" i="1"/>
  <c r="CM89" i="1"/>
  <c r="CM86" i="1"/>
  <c r="CL86" i="1"/>
  <c r="CK86" i="1"/>
  <c r="CJ86" i="1"/>
  <c r="CL81" i="1"/>
  <c r="CK81" i="1"/>
  <c r="CJ81" i="1"/>
  <c r="CM81" i="1"/>
  <c r="CJ79" i="1"/>
  <c r="CM79" i="1"/>
  <c r="CL79" i="1"/>
  <c r="CK79" i="1"/>
  <c r="CB72" i="1"/>
  <c r="BU72" i="1"/>
  <c r="CE72" i="1" s="1"/>
  <c r="BR54" i="1"/>
  <c r="AD47" i="1"/>
  <c r="Z47" i="1"/>
  <c r="AD39" i="1"/>
  <c r="Z39" i="1"/>
  <c r="AD32" i="1"/>
  <c r="Z32" i="1"/>
  <c r="AD24" i="1"/>
  <c r="Z24" i="1"/>
  <c r="CB88" i="1"/>
  <c r="BU88" i="1"/>
  <c r="CE88" i="1" s="1"/>
  <c r="CM82" i="1"/>
  <c r="CL82" i="1"/>
  <c r="CK82" i="1"/>
  <c r="CJ82" i="1"/>
  <c r="AD78" i="1"/>
  <c r="BU86" i="1"/>
  <c r="CE86" i="1" s="1"/>
  <c r="CN86" i="1" s="1"/>
  <c r="CK84" i="1"/>
  <c r="CJ84" i="1"/>
  <c r="CM84" i="1"/>
  <c r="CL84" i="1"/>
  <c r="BX75" i="1"/>
  <c r="CC75" i="1" s="1"/>
  <c r="CD72" i="1"/>
  <c r="AD60" i="1"/>
  <c r="Z60" i="1"/>
  <c r="AD52" i="1"/>
  <c r="Z52" i="1"/>
  <c r="CB23" i="1"/>
  <c r="BU23" i="1"/>
  <c r="CE23" i="1" s="1"/>
  <c r="AD19" i="1"/>
  <c r="Z19" i="1"/>
  <c r="BX89" i="1"/>
  <c r="CC89" i="1" s="1"/>
  <c r="CJ87" i="1"/>
  <c r="CM87" i="1"/>
  <c r="CL87" i="1"/>
  <c r="CK87" i="1"/>
  <c r="CD84" i="1"/>
  <c r="BX81" i="1"/>
  <c r="CC81" i="1" s="1"/>
  <c r="BX79" i="1"/>
  <c r="CC79" i="1" s="1"/>
  <c r="CD76" i="1"/>
  <c r="CB70" i="1"/>
  <c r="CN70" i="1" s="1"/>
  <c r="BU70" i="1"/>
  <c r="CE70" i="1" s="1"/>
  <c r="CJ68" i="1"/>
  <c r="CM68" i="1"/>
  <c r="CL68" i="1"/>
  <c r="CK68" i="1"/>
  <c r="CB65" i="1"/>
  <c r="BU65" i="1"/>
  <c r="CE65" i="1" s="1"/>
  <c r="BR61" i="1"/>
  <c r="CB57" i="1"/>
  <c r="BU57" i="1"/>
  <c r="CE57" i="1" s="1"/>
  <c r="CB53" i="1"/>
  <c r="BU53" i="1"/>
  <c r="CE53" i="1" s="1"/>
  <c r="CB49" i="1"/>
  <c r="BU49" i="1"/>
  <c r="CE49" i="1" s="1"/>
  <c r="AD46" i="1"/>
  <c r="Z46" i="1"/>
  <c r="AD42" i="1"/>
  <c r="Z42" i="1"/>
  <c r="AD20" i="1"/>
  <c r="Z20" i="1"/>
  <c r="CK58" i="1"/>
  <c r="CJ58" i="1"/>
  <c r="CM58" i="1"/>
  <c r="CL58" i="1"/>
  <c r="CB41" i="1"/>
  <c r="BU41" i="1"/>
  <c r="CE41" i="1" s="1"/>
  <c r="CB34" i="1"/>
  <c r="BU34" i="1"/>
  <c r="CE34" i="1" s="1"/>
  <c r="CD28" i="1"/>
  <c r="CL66" i="1"/>
  <c r="CK66" i="1"/>
  <c r="CJ66" i="1"/>
  <c r="CM66" i="1"/>
  <c r="CD21" i="1"/>
  <c r="BX51" i="1"/>
  <c r="CC51" i="1" s="1"/>
  <c r="BX47" i="1"/>
  <c r="CC47" i="1" s="1"/>
  <c r="CB44" i="1"/>
  <c r="BU44" i="1"/>
  <c r="CE44" i="1" s="1"/>
  <c r="CB38" i="1"/>
  <c r="BU38" i="1"/>
  <c r="CE38" i="1" s="1"/>
  <c r="CD32" i="1"/>
  <c r="CB29" i="1"/>
  <c r="BU29" i="1"/>
  <c r="CE29" i="1" s="1"/>
  <c r="BX22" i="1"/>
  <c r="CC22" i="1" s="1"/>
  <c r="Z13" i="1"/>
  <c r="AD13" i="1"/>
  <c r="CL63" i="1"/>
  <c r="CK63" i="1"/>
  <c r="CJ63" i="1"/>
  <c r="CM63" i="1"/>
  <c r="CM26" i="1"/>
  <c r="CL26" i="1"/>
  <c r="CK26" i="1"/>
  <c r="CJ26" i="1"/>
  <c r="CL12" i="1"/>
  <c r="CK12" i="1"/>
  <c r="CJ12" i="1"/>
  <c r="BX12" i="1"/>
  <c r="CC12" i="1" s="1"/>
  <c r="CM12" i="1"/>
  <c r="CD17" i="1"/>
  <c r="CN23" i="1" l="1"/>
  <c r="CN103" i="1"/>
  <c r="CN127" i="1"/>
  <c r="CN154" i="1"/>
  <c r="CN129" i="1"/>
  <c r="CN202" i="1"/>
  <c r="CN215" i="1"/>
  <c r="CN226" i="1"/>
  <c r="CN64" i="1"/>
  <c r="CN198" i="1"/>
  <c r="CN99" i="1"/>
  <c r="CN74" i="1"/>
  <c r="CN78" i="1"/>
  <c r="CN142" i="1"/>
  <c r="CN44" i="1"/>
  <c r="CN41" i="1"/>
  <c r="CN49" i="1"/>
  <c r="CN57" i="1"/>
  <c r="CN88" i="1"/>
  <c r="CN98" i="1"/>
  <c r="CN190" i="1"/>
  <c r="CN213" i="1"/>
  <c r="CN192" i="1"/>
  <c r="CN115" i="1"/>
  <c r="CN14" i="1"/>
  <c r="CN45" i="1"/>
  <c r="CN26" i="1"/>
  <c r="BU162" i="1"/>
  <c r="CE162" i="1" s="1"/>
  <c r="CB162" i="1"/>
  <c r="CN162" i="1" s="1"/>
  <c r="BU217" i="1"/>
  <c r="CE217" i="1" s="1"/>
  <c r="CB217" i="1"/>
  <c r="CN217" i="1" s="1"/>
  <c r="CN211" i="1"/>
  <c r="CB171" i="1"/>
  <c r="BU171" i="1"/>
  <c r="CE171" i="1" s="1"/>
  <c r="CB188" i="1"/>
  <c r="CN188" i="1" s="1"/>
  <c r="BU188" i="1"/>
  <c r="CE188" i="1" s="1"/>
  <c r="CB218" i="1"/>
  <c r="BU218" i="1"/>
  <c r="CE218" i="1" s="1"/>
  <c r="CB113" i="1"/>
  <c r="CN113" i="1" s="1"/>
  <c r="BU113" i="1"/>
  <c r="CE113" i="1" s="1"/>
  <c r="CN34" i="1"/>
  <c r="CN53" i="1"/>
  <c r="CB83" i="1"/>
  <c r="CN83" i="1" s="1"/>
  <c r="BU83" i="1"/>
  <c r="CE83" i="1" s="1"/>
  <c r="CB101" i="1"/>
  <c r="BU101" i="1"/>
  <c r="CE101" i="1" s="1"/>
  <c r="CB138" i="1"/>
  <c r="CN138" i="1" s="1"/>
  <c r="BU138" i="1"/>
  <c r="CE138" i="1" s="1"/>
  <c r="CB172" i="1"/>
  <c r="BU172" i="1"/>
  <c r="CE172" i="1" s="1"/>
  <c r="CB194" i="1"/>
  <c r="CN194" i="1" s="1"/>
  <c r="BU194" i="1"/>
  <c r="CE194" i="1" s="1"/>
  <c r="CN40" i="1"/>
  <c r="CB32" i="1"/>
  <c r="BU32" i="1"/>
  <c r="CE32" i="1" s="1"/>
  <c r="CN107" i="1"/>
  <c r="CN136" i="1"/>
  <c r="CB97" i="1"/>
  <c r="BU97" i="1"/>
  <c r="CE97" i="1" s="1"/>
  <c r="CB96" i="1"/>
  <c r="BU96" i="1"/>
  <c r="CE96" i="1" s="1"/>
  <c r="BU151" i="1"/>
  <c r="CE151" i="1" s="1"/>
  <c r="CB151" i="1"/>
  <c r="CB133" i="1"/>
  <c r="BU133" i="1"/>
  <c r="CE133" i="1" s="1"/>
  <c r="CB174" i="1"/>
  <c r="BU174" i="1"/>
  <c r="CE174" i="1" s="1"/>
  <c r="CB183" i="1"/>
  <c r="BU183" i="1"/>
  <c r="CE183" i="1" s="1"/>
  <c r="CB203" i="1"/>
  <c r="BU203" i="1"/>
  <c r="CE203" i="1" s="1"/>
  <c r="CB196" i="1"/>
  <c r="BU196" i="1"/>
  <c r="CE196" i="1" s="1"/>
  <c r="CB227" i="1"/>
  <c r="BU227" i="1"/>
  <c r="CE227" i="1" s="1"/>
  <c r="CN22" i="1"/>
  <c r="CB105" i="1"/>
  <c r="BU105" i="1"/>
  <c r="CE105" i="1" s="1"/>
  <c r="CB130" i="1"/>
  <c r="CN130" i="1" s="1"/>
  <c r="BU130" i="1"/>
  <c r="CE130" i="1" s="1"/>
  <c r="CB157" i="1"/>
  <c r="CN157" i="1" s="1"/>
  <c r="BU157" i="1"/>
  <c r="CE157" i="1" s="1"/>
  <c r="CB214" i="1"/>
  <c r="CN214" i="1" s="1"/>
  <c r="BU214" i="1"/>
  <c r="CE214" i="1" s="1"/>
  <c r="CN63" i="1"/>
  <c r="CN66" i="1"/>
  <c r="CB36" i="1"/>
  <c r="CN36" i="1" s="1"/>
  <c r="BU36" i="1"/>
  <c r="CE36" i="1" s="1"/>
  <c r="CN102" i="1"/>
  <c r="CB85" i="1"/>
  <c r="CN85" i="1" s="1"/>
  <c r="BU85" i="1"/>
  <c r="CB118" i="1"/>
  <c r="BU118" i="1"/>
  <c r="CE118" i="1" s="1"/>
  <c r="CN132" i="1"/>
  <c r="CN160" i="1"/>
  <c r="BU177" i="1"/>
  <c r="CE177" i="1" s="1"/>
  <c r="CB177" i="1"/>
  <c r="CN177" i="1" s="1"/>
  <c r="CB180" i="1"/>
  <c r="BU180" i="1"/>
  <c r="CE180" i="1" s="1"/>
  <c r="CB189" i="1"/>
  <c r="BU189" i="1"/>
  <c r="CE189" i="1" s="1"/>
  <c r="CN199" i="1"/>
  <c r="BU244" i="1"/>
  <c r="CE244" i="1" s="1"/>
  <c r="CB244" i="1"/>
  <c r="CN223" i="1"/>
  <c r="CN38" i="1"/>
  <c r="CN29" i="1"/>
  <c r="CN65" i="1"/>
  <c r="CN72" i="1"/>
  <c r="CB87" i="1"/>
  <c r="BU87" i="1"/>
  <c r="CE87" i="1" s="1"/>
  <c r="CN114" i="1"/>
  <c r="CN139" i="1"/>
  <c r="CB109" i="1"/>
  <c r="BU109" i="1"/>
  <c r="CE109" i="1" s="1"/>
  <c r="BU147" i="1"/>
  <c r="CE147" i="1" s="1"/>
  <c r="CB147" i="1"/>
  <c r="CN147" i="1" s="1"/>
  <c r="BU143" i="1"/>
  <c r="CE143" i="1" s="1"/>
  <c r="CB143" i="1"/>
  <c r="CB141" i="1"/>
  <c r="BU141" i="1"/>
  <c r="CE141" i="1" s="1"/>
  <c r="BU169" i="1"/>
  <c r="CE169" i="1" s="1"/>
  <c r="CB169" i="1"/>
  <c r="CB165" i="1"/>
  <c r="BU165" i="1"/>
  <c r="CE165" i="1" s="1"/>
  <c r="CB220" i="1"/>
  <c r="BU220" i="1"/>
  <c r="CE220" i="1" s="1"/>
  <c r="CN246" i="1"/>
  <c r="CN55" i="1"/>
  <c r="CN18" i="1"/>
  <c r="CN59" i="1"/>
  <c r="CN33" i="1"/>
  <c r="CN46" i="1"/>
  <c r="CB12" i="1"/>
  <c r="BU12" i="1"/>
  <c r="CE12" i="1" s="1"/>
  <c r="CN80" i="1"/>
  <c r="CB39" i="1"/>
  <c r="BU39" i="1"/>
  <c r="CE39" i="1" s="1"/>
  <c r="CB71" i="1"/>
  <c r="CN71" i="1" s="1"/>
  <c r="BU71" i="1"/>
  <c r="CE71" i="1" s="1"/>
  <c r="CB112" i="1"/>
  <c r="BU112" i="1"/>
  <c r="CE112" i="1" s="1"/>
  <c r="BU168" i="1"/>
  <c r="CE168" i="1" s="1"/>
  <c r="CB168" i="1"/>
  <c r="CB179" i="1"/>
  <c r="BU179" i="1"/>
  <c r="CE179" i="1" s="1"/>
  <c r="CB181" i="1"/>
  <c r="CN181" i="1" s="1"/>
  <c r="BU181" i="1"/>
  <c r="CE181" i="1" s="1"/>
  <c r="BU206" i="1"/>
  <c r="CE206" i="1" s="1"/>
  <c r="CB206" i="1"/>
  <c r="CN206" i="1" s="1"/>
  <c r="CB212" i="1"/>
  <c r="CN212" i="1" s="1"/>
  <c r="BU212" i="1"/>
  <c r="CE212" i="1" s="1"/>
  <c r="CB201" i="1"/>
  <c r="BU201" i="1"/>
  <c r="CE201" i="1" s="1"/>
  <c r="CB16" i="1"/>
  <c r="CN16" i="1" s="1"/>
  <c r="BU16" i="1"/>
  <c r="CE16" i="1" s="1"/>
  <c r="CB11" i="1"/>
  <c r="BU11" i="1"/>
  <c r="CE11" i="1" s="1"/>
  <c r="CN68" i="1"/>
  <c r="CN90" i="1"/>
  <c r="CN95" i="1"/>
  <c r="CB126" i="1"/>
  <c r="BU126" i="1"/>
  <c r="CE126" i="1" s="1"/>
  <c r="CN140" i="1"/>
  <c r="CB170" i="1"/>
  <c r="BU170" i="1"/>
  <c r="CE170" i="1" s="1"/>
  <c r="BU178" i="1"/>
  <c r="CE178" i="1" s="1"/>
  <c r="CB178" i="1"/>
  <c r="CN48" i="1"/>
  <c r="BU13" i="1"/>
  <c r="CB13" i="1"/>
  <c r="CN13" i="1" s="1"/>
  <c r="CN60" i="1"/>
  <c r="CB27" i="1"/>
  <c r="BU27" i="1"/>
  <c r="CE27" i="1" s="1"/>
  <c r="CN35" i="1"/>
  <c r="CN76" i="1"/>
  <c r="CB43" i="1"/>
  <c r="BU43" i="1"/>
  <c r="CE43" i="1" s="1"/>
  <c r="CB69" i="1"/>
  <c r="CN69" i="1" s="1"/>
  <c r="BU69" i="1"/>
  <c r="CE69" i="1" s="1"/>
  <c r="CB125" i="1"/>
  <c r="BU125" i="1"/>
  <c r="CE125" i="1" s="1"/>
  <c r="CB153" i="1"/>
  <c r="CN153" i="1" s="1"/>
  <c r="BU153" i="1"/>
  <c r="CE153" i="1" s="1"/>
  <c r="CB200" i="1"/>
  <c r="BU200" i="1"/>
  <c r="CE200" i="1" s="1"/>
  <c r="CN245" i="1"/>
  <c r="CB225" i="1"/>
  <c r="BU225" i="1"/>
  <c r="CE225" i="1" s="1"/>
  <c r="CB231" i="1"/>
  <c r="BU231" i="1"/>
  <c r="CE231" i="1" s="1"/>
  <c r="CN253" i="1"/>
  <c r="CB221" i="1"/>
  <c r="BU221" i="1"/>
  <c r="CE221" i="1" s="1"/>
  <c r="CN209" i="1"/>
  <c r="CN123" i="1"/>
  <c r="CN148" i="1"/>
  <c r="CN230" i="1"/>
  <c r="CN193" i="1"/>
  <c r="CB91" i="1"/>
  <c r="BU91" i="1"/>
  <c r="CE91" i="1" s="1"/>
  <c r="CB81" i="1"/>
  <c r="BU81" i="1"/>
  <c r="CE81" i="1" s="1"/>
  <c r="CB106" i="1"/>
  <c r="BU106" i="1"/>
  <c r="CE106" i="1" s="1"/>
  <c r="CB117" i="1"/>
  <c r="BU117" i="1"/>
  <c r="CE117" i="1" s="1"/>
  <c r="CB149" i="1"/>
  <c r="BU149" i="1"/>
  <c r="CE149" i="1" s="1"/>
  <c r="CB210" i="1"/>
  <c r="BU210" i="1"/>
  <c r="CE210" i="1" s="1"/>
  <c r="CB47" i="1"/>
  <c r="BU47" i="1"/>
  <c r="CE47" i="1" s="1"/>
  <c r="CN121" i="1"/>
  <c r="CB122" i="1"/>
  <c r="CN122" i="1" s="1"/>
  <c r="BU122" i="1"/>
  <c r="CE122" i="1" s="1"/>
  <c r="CN17" i="1"/>
  <c r="CB89" i="1"/>
  <c r="BU89" i="1"/>
  <c r="CE89" i="1" s="1"/>
  <c r="CB100" i="1"/>
  <c r="BU100" i="1"/>
  <c r="CE100" i="1" s="1"/>
  <c r="CB15" i="1"/>
  <c r="BU15" i="1"/>
  <c r="CE15" i="1" s="1"/>
  <c r="CB21" i="1"/>
  <c r="BU21" i="1"/>
  <c r="CE21" i="1" s="1"/>
  <c r="CB50" i="1"/>
  <c r="BU50" i="1"/>
  <c r="CE50" i="1" s="1"/>
  <c r="BU93" i="1"/>
  <c r="CE93" i="1" s="1"/>
  <c r="CB93" i="1"/>
  <c r="CN93" i="1" s="1"/>
  <c r="CB158" i="1"/>
  <c r="BU158" i="1"/>
  <c r="CE158" i="1" s="1"/>
  <c r="CB161" i="1"/>
  <c r="BU161" i="1"/>
  <c r="CE161" i="1" s="1"/>
  <c r="BU204" i="1"/>
  <c r="CB204" i="1"/>
  <c r="CN204" i="1" s="1"/>
  <c r="CB216" i="1"/>
  <c r="BU216" i="1"/>
  <c r="CE216" i="1" s="1"/>
  <c r="CB247" i="1"/>
  <c r="BU247" i="1"/>
  <c r="CE247" i="1" s="1"/>
  <c r="CB251" i="1"/>
  <c r="BU251" i="1"/>
  <c r="CE251" i="1" s="1"/>
  <c r="CN248" i="1"/>
  <c r="CN167" i="1"/>
  <c r="CB61" i="1"/>
  <c r="BU61" i="1"/>
  <c r="CE61" i="1" s="1"/>
  <c r="CB54" i="1"/>
  <c r="BU54" i="1"/>
  <c r="CE54" i="1" s="1"/>
  <c r="CN131" i="1"/>
  <c r="CB110" i="1"/>
  <c r="CN110" i="1" s="1"/>
  <c r="BU110" i="1"/>
  <c r="CB108" i="1"/>
  <c r="CN108" i="1" s="1"/>
  <c r="BU108" i="1"/>
  <c r="CE108" i="1" s="1"/>
  <c r="BU176" i="1"/>
  <c r="CE176" i="1" s="1"/>
  <c r="CB176" i="1"/>
  <c r="CN176" i="1" s="1"/>
  <c r="CN51" i="1"/>
  <c r="CN37" i="1"/>
  <c r="CN42" i="1"/>
  <c r="CN19" i="1"/>
  <c r="CB24" i="1"/>
  <c r="CN24" i="1" s="1"/>
  <c r="BU24" i="1"/>
  <c r="CE24" i="1" s="1"/>
  <c r="CB58" i="1"/>
  <c r="CN58" i="1" s="1"/>
  <c r="BU58" i="1"/>
  <c r="CB77" i="1"/>
  <c r="CN77" i="1" s="1"/>
  <c r="BU77" i="1"/>
  <c r="CE77" i="1" s="1"/>
  <c r="CN135" i="1"/>
  <c r="CB134" i="1"/>
  <c r="BU134" i="1"/>
  <c r="CE134" i="1" s="1"/>
  <c r="CN159" i="1"/>
  <c r="CN164" i="1"/>
  <c r="CB155" i="1"/>
  <c r="BU155" i="1"/>
  <c r="CE155" i="1" s="1"/>
  <c r="CB175" i="1"/>
  <c r="BU175" i="1"/>
  <c r="CE175" i="1" s="1"/>
  <c r="CB191" i="1"/>
  <c r="BU191" i="1"/>
  <c r="CE191" i="1" s="1"/>
  <c r="CN92" i="1"/>
  <c r="CN84" i="1"/>
  <c r="CN62" i="1"/>
  <c r="CN75" i="1"/>
  <c r="CN111" i="1"/>
  <c r="CB73" i="1"/>
  <c r="BU73" i="1"/>
  <c r="CE73" i="1" s="1"/>
  <c r="BU119" i="1"/>
  <c r="CE119" i="1" s="1"/>
  <c r="CB119" i="1"/>
  <c r="CN128" i="1"/>
  <c r="CB116" i="1"/>
  <c r="BU116" i="1"/>
  <c r="CE116" i="1" s="1"/>
  <c r="CN145" i="1"/>
  <c r="CN185" i="1"/>
  <c r="CN187" i="1"/>
  <c r="CN207" i="1"/>
  <c r="CN52" i="1"/>
  <c r="CN30" i="1"/>
  <c r="CN31" i="1"/>
  <c r="CB28" i="1"/>
  <c r="CN28" i="1" s="1"/>
  <c r="BU28" i="1"/>
  <c r="CE28" i="1" s="1"/>
  <c r="CB79" i="1"/>
  <c r="BU79" i="1"/>
  <c r="CE79" i="1" s="1"/>
  <c r="CN124" i="1"/>
  <c r="CN146" i="1"/>
  <c r="CB104" i="1"/>
  <c r="BU104" i="1"/>
  <c r="CE104" i="1" s="1"/>
  <c r="CN152" i="1"/>
  <c r="CB163" i="1"/>
  <c r="BU163" i="1"/>
  <c r="CE163" i="1" s="1"/>
  <c r="CB173" i="1"/>
  <c r="BU173" i="1"/>
  <c r="CE173" i="1" s="1"/>
  <c r="CB182" i="1"/>
  <c r="BU182" i="1"/>
  <c r="CE182" i="1" s="1"/>
  <c r="CB184" i="1"/>
  <c r="BU184" i="1"/>
  <c r="CE184" i="1" s="1"/>
  <c r="CB208" i="1"/>
  <c r="BU208" i="1"/>
  <c r="CE208" i="1" s="1"/>
  <c r="CB222" i="1"/>
  <c r="BU222" i="1"/>
  <c r="CE222" i="1" s="1"/>
  <c r="BU229" i="1"/>
  <c r="CE229" i="1" s="1"/>
  <c r="CB229" i="1"/>
  <c r="CN229" i="1" s="1"/>
  <c r="CN250" i="1"/>
  <c r="CN219" i="1"/>
  <c r="CN94" i="1"/>
  <c r="CN205" i="1"/>
  <c r="CN120" i="1"/>
  <c r="CN82" i="1"/>
  <c r="CN150" i="1"/>
  <c r="CN144" i="1"/>
  <c r="CN249" i="1"/>
  <c r="CN158" i="1" l="1"/>
  <c r="CN50" i="1"/>
  <c r="CN15" i="1"/>
  <c r="CN89" i="1"/>
  <c r="CN210" i="1"/>
  <c r="CN117" i="1"/>
  <c r="CN81" i="1"/>
  <c r="CN231" i="1"/>
  <c r="CN126" i="1"/>
  <c r="CN220" i="1"/>
  <c r="CN109" i="1"/>
  <c r="CN87" i="1"/>
  <c r="CN180" i="1"/>
  <c r="CN227" i="1"/>
  <c r="CN203" i="1"/>
  <c r="CN174" i="1"/>
  <c r="CN97" i="1"/>
  <c r="CN32" i="1"/>
  <c r="CN222" i="1"/>
  <c r="CN104" i="1"/>
  <c r="CN208" i="1"/>
  <c r="CN182" i="1"/>
  <c r="CN163" i="1"/>
  <c r="CN119" i="1"/>
  <c r="CN175" i="1"/>
  <c r="CN61" i="1"/>
  <c r="CN251" i="1"/>
  <c r="CN216" i="1"/>
  <c r="CN161" i="1"/>
  <c r="CN21" i="1"/>
  <c r="CN100" i="1"/>
  <c r="CN47" i="1"/>
  <c r="CN149" i="1"/>
  <c r="CN106" i="1"/>
  <c r="CN91" i="1"/>
  <c r="CN225" i="1"/>
  <c r="CN178" i="1"/>
  <c r="CN168" i="1"/>
  <c r="CN165" i="1"/>
  <c r="CN141" i="1"/>
  <c r="CN244" i="1"/>
  <c r="CN189" i="1"/>
  <c r="CN118" i="1"/>
  <c r="CN196" i="1"/>
  <c r="CN183" i="1"/>
  <c r="CN133" i="1"/>
  <c r="CN96" i="1"/>
  <c r="CN169" i="1"/>
  <c r="CN143" i="1"/>
  <c r="CN151" i="1"/>
  <c r="CN184" i="1"/>
  <c r="CN116" i="1"/>
  <c r="CN191" i="1"/>
  <c r="CN155" i="1"/>
  <c r="CN134" i="1"/>
  <c r="CN54" i="1"/>
  <c r="CN247" i="1"/>
  <c r="CN12" i="1"/>
  <c r="CN173" i="1"/>
  <c r="CN79" i="1"/>
  <c r="CN73" i="1"/>
  <c r="CN221" i="1"/>
  <c r="CN200" i="1"/>
  <c r="CN125" i="1"/>
  <c r="CN43" i="1"/>
  <c r="CN27" i="1"/>
  <c r="CN170" i="1"/>
  <c r="CN11" i="1"/>
  <c r="CN201" i="1"/>
  <c r="CN179" i="1"/>
  <c r="CN112" i="1"/>
  <c r="CN39" i="1"/>
  <c r="CN105" i="1"/>
  <c r="CN172" i="1"/>
  <c r="CN101" i="1"/>
  <c r="CN218" i="1"/>
  <c r="CN171" i="1"/>
</calcChain>
</file>

<file path=xl/comments1.xml><?xml version="1.0" encoding="utf-8"?>
<comments xmlns="http://schemas.openxmlformats.org/spreadsheetml/2006/main">
  <authors>
    <author>user</author>
    <author>HR1</author>
    <author>ADMIN</author>
  </authors>
  <commentList>
    <comment ref="B7" authorId="0" shapeId="0">
      <text>
        <r>
          <rPr>
            <b/>
            <sz val="9"/>
            <color indexed="81"/>
            <rFont val="Tahoma"/>
            <family val="2"/>
          </rPr>
          <t>user:</t>
        </r>
        <r>
          <rPr>
            <sz val="9"/>
            <color indexed="81"/>
            <rFont val="Tahoma"/>
            <family val="2"/>
          </rPr>
          <t xml:space="preserve">
LOS 26112021</t>
        </r>
      </text>
    </comment>
    <comment ref="L7" authorId="1" shapeId="0">
      <text>
        <r>
          <rPr>
            <b/>
            <sz val="9"/>
            <color indexed="81"/>
            <rFont val="Tahoma"/>
            <family val="2"/>
          </rPr>
          <t>HR1:</t>
        </r>
        <r>
          <rPr>
            <sz val="9"/>
            <color indexed="81"/>
            <rFont val="Tahoma"/>
            <family val="2"/>
          </rPr>
          <t xml:space="preserve">
JIKA STATUSNYA SEDANG CUMIL MAKA DITULIS CUMIL</t>
        </r>
      </text>
    </comment>
    <comment ref="M7" authorId="1" shapeId="0">
      <text>
        <r>
          <rPr>
            <b/>
            <sz val="9"/>
            <color indexed="81"/>
            <rFont val="Tahoma"/>
            <family val="2"/>
          </rPr>
          <t>HR1:</t>
        </r>
        <r>
          <rPr>
            <sz val="9"/>
            <color indexed="81"/>
            <rFont val="Tahoma"/>
            <family val="2"/>
          </rPr>
          <t xml:space="preserve">
RESIGN PROSEDURAL = 1
RESIGN NON PROSEDURAL = 2
OJT= OJT
</t>
        </r>
      </text>
    </comment>
    <comment ref="AT8" authorId="2" shapeId="0">
      <text>
        <r>
          <rPr>
            <b/>
            <sz val="9"/>
            <color indexed="81"/>
            <rFont val="Tahoma"/>
            <family val="2"/>
          </rPr>
          <t>ADMIN:</t>
        </r>
        <r>
          <rPr>
            <sz val="9"/>
            <color indexed="81"/>
            <rFont val="Tahoma"/>
            <family val="2"/>
          </rPr>
          <t xml:space="preserve">
DATA CES DIAMBIL DARI DATA CCIS BUKAN DATA RAW</t>
        </r>
      </text>
    </comment>
    <comment ref="CA13" authorId="2" shapeId="0">
      <text>
        <r>
          <rPr>
            <b/>
            <sz val="9"/>
            <color indexed="81"/>
            <rFont val="Tahoma"/>
            <family val="2"/>
          </rPr>
          <t>ADMIN:</t>
        </r>
        <r>
          <rPr>
            <sz val="9"/>
            <color indexed="81"/>
            <rFont val="Tahoma"/>
            <family val="2"/>
          </rPr>
          <t xml:space="preserve">
TK TGL 28 NOVEMBER 2021</t>
        </r>
      </text>
    </comment>
    <comment ref="CA14" authorId="2" shapeId="0">
      <text>
        <r>
          <rPr>
            <b/>
            <sz val="9"/>
            <color indexed="81"/>
            <rFont val="Tahoma"/>
            <family val="2"/>
          </rPr>
          <t>ADMIN:</t>
        </r>
        <r>
          <rPr>
            <sz val="9"/>
            <color indexed="81"/>
            <rFont val="Tahoma"/>
            <family val="2"/>
          </rPr>
          <t xml:space="preserve">
AHT tidak achieve di bulan November 2021</t>
        </r>
      </text>
    </comment>
    <comment ref="BY17" authorId="2" shapeId="0">
      <text>
        <r>
          <rPr>
            <b/>
            <sz val="9"/>
            <color indexed="81"/>
            <rFont val="Tahoma"/>
            <family val="2"/>
          </rPr>
          <t>ADMIN:</t>
        </r>
        <r>
          <rPr>
            <sz val="9"/>
            <color indexed="81"/>
            <rFont val="Tahoma"/>
            <family val="2"/>
          </rPr>
          <t xml:space="preserve">
Ketidak tercapaian target CES NOVEMBER, pencapaian agent 91.75%</t>
        </r>
      </text>
    </comment>
    <comment ref="BY18" authorId="2" shapeId="0">
      <text>
        <r>
          <rPr>
            <b/>
            <sz val="9"/>
            <color indexed="81"/>
            <rFont val="Tahoma"/>
            <family val="2"/>
          </rPr>
          <t>ADMIN:</t>
        </r>
        <r>
          <rPr>
            <sz val="9"/>
            <color indexed="81"/>
            <rFont val="Tahoma"/>
            <family val="2"/>
          </rPr>
          <t xml:space="preserve">
Konseling 1 : Ketidaktercapaian target QA Score November 2021 (94.17)</t>
        </r>
      </text>
    </comment>
    <comment ref="BY19" authorId="2" shapeId="0">
      <text>
        <r>
          <rPr>
            <b/>
            <sz val="9"/>
            <color indexed="81"/>
            <rFont val="Tahoma"/>
            <family val="2"/>
          </rPr>
          <t>ADMIN:</t>
        </r>
        <r>
          <rPr>
            <sz val="9"/>
            <color indexed="81"/>
            <rFont val="Tahoma"/>
            <family val="2"/>
          </rPr>
          <t xml:space="preserve">
QA score &lt; 95 Bulan November 2021</t>
        </r>
      </text>
    </comment>
    <comment ref="CA20" authorId="2" shapeId="0">
      <text>
        <r>
          <rPr>
            <b/>
            <sz val="9"/>
            <color indexed="81"/>
            <rFont val="Tahoma"/>
            <family val="2"/>
          </rPr>
          <t>ADMIN:</t>
        </r>
        <r>
          <rPr>
            <sz val="9"/>
            <color indexed="81"/>
            <rFont val="Tahoma"/>
            <family val="2"/>
          </rPr>
          <t xml:space="preserve">
BATL 1 : Tidak Hadir Tanpa Keterangan selama 1 hari di tgl 13 November 2021</t>
        </r>
      </text>
    </comment>
    <comment ref="BY22" authorId="2" shapeId="0">
      <text>
        <r>
          <rPr>
            <b/>
            <sz val="9"/>
            <color indexed="81"/>
            <rFont val="Tahoma"/>
            <family val="2"/>
          </rPr>
          <t>ADMIN:</t>
        </r>
        <r>
          <rPr>
            <sz val="9"/>
            <color indexed="81"/>
            <rFont val="Tahoma"/>
            <family val="2"/>
          </rPr>
          <t xml:space="preserve">
Ketidaktercapaian AHT, pencapaian Agent 357</t>
        </r>
      </text>
    </comment>
    <comment ref="BY23" authorId="2" shapeId="0">
      <text>
        <r>
          <rPr>
            <b/>
            <sz val="9"/>
            <color indexed="81"/>
            <rFont val="Tahoma"/>
            <family val="2"/>
          </rPr>
          <t>ADMIN:</t>
        </r>
        <r>
          <rPr>
            <sz val="9"/>
            <color indexed="81"/>
            <rFont val="Tahoma"/>
            <family val="2"/>
          </rPr>
          <t xml:space="preserve">
Tidak achive AHT bulan Nop  2021, pencapaian 343.24 detik</t>
        </r>
      </text>
    </comment>
    <comment ref="BY27" authorId="2" shapeId="0">
      <text>
        <r>
          <rPr>
            <b/>
            <sz val="9"/>
            <color indexed="81"/>
            <rFont val="Tahoma"/>
            <family val="2"/>
          </rPr>
          <t>ADMIN:</t>
        </r>
        <r>
          <rPr>
            <sz val="9"/>
            <color indexed="81"/>
            <rFont val="Tahoma"/>
            <family val="2"/>
          </rPr>
          <t xml:space="preserve">
Target AHT = 300, Pencapaian Agent Bulan Nov 2021 = 315</t>
        </r>
      </text>
    </comment>
    <comment ref="BY36" authorId="2" shapeId="0">
      <text>
        <r>
          <rPr>
            <b/>
            <sz val="9"/>
            <color indexed="81"/>
            <rFont val="Tahoma"/>
            <family val="2"/>
          </rPr>
          <t>ADMIN:</t>
        </r>
        <r>
          <rPr>
            <sz val="9"/>
            <color indexed="81"/>
            <rFont val="Tahoma"/>
            <family val="2"/>
          </rPr>
          <t xml:space="preserve">
Ketidak tercapaian target AHT NOVEMBER, pencapaian agent 301</t>
        </r>
      </text>
    </comment>
    <comment ref="BY44" authorId="2" shapeId="0">
      <text>
        <r>
          <rPr>
            <b/>
            <sz val="9"/>
            <color indexed="81"/>
            <rFont val="Tahoma"/>
            <family val="2"/>
          </rPr>
          <t>ADMIN:</t>
        </r>
        <r>
          <rPr>
            <sz val="9"/>
            <color indexed="81"/>
            <rFont val="Tahoma"/>
            <family val="2"/>
          </rPr>
          <t xml:space="preserve">
AHT  tidak achieve di bulan November 2021</t>
        </r>
      </text>
    </comment>
    <comment ref="BY50" authorId="2" shapeId="0">
      <text>
        <r>
          <rPr>
            <b/>
            <sz val="9"/>
            <color indexed="81"/>
            <rFont val="Tahoma"/>
            <family val="2"/>
          </rPr>
          <t>ADMIN:</t>
        </r>
        <r>
          <rPr>
            <sz val="9"/>
            <color indexed="81"/>
            <rFont val="Tahoma"/>
            <family val="2"/>
          </rPr>
          <t xml:space="preserve">
Target AHT = 300, Pencapaian Agent Bulan Nov 2021 = 302</t>
        </r>
      </text>
    </comment>
    <comment ref="BY51" authorId="2" shapeId="0">
      <text>
        <r>
          <rPr>
            <b/>
            <sz val="9"/>
            <color indexed="81"/>
            <rFont val="Tahoma"/>
            <family val="2"/>
          </rPr>
          <t>ADMIN:</t>
        </r>
        <r>
          <rPr>
            <sz val="9"/>
            <color indexed="81"/>
            <rFont val="Tahoma"/>
            <family val="2"/>
          </rPr>
          <t xml:space="preserve">
Target QA Score= 95, Pencapaian Agent Bulan Nov 2021 =  85,97</t>
        </r>
      </text>
    </comment>
    <comment ref="BY53" authorId="2" shapeId="0">
      <text>
        <r>
          <rPr>
            <b/>
            <sz val="9"/>
            <color indexed="81"/>
            <rFont val="Tahoma"/>
            <family val="2"/>
          </rPr>
          <t>ADMIN:</t>
        </r>
        <r>
          <rPr>
            <sz val="9"/>
            <color indexed="81"/>
            <rFont val="Tahoma"/>
            <family val="2"/>
          </rPr>
          <t xml:space="preserve">
CES NOVEMBER &lt;92%</t>
        </r>
      </text>
    </comment>
    <comment ref="CA58" authorId="2" shapeId="0">
      <text>
        <r>
          <rPr>
            <b/>
            <sz val="9"/>
            <color indexed="81"/>
            <rFont val="Tahoma"/>
            <family val="2"/>
          </rPr>
          <t>ADMIN:</t>
        </r>
        <r>
          <rPr>
            <sz val="9"/>
            <color indexed="81"/>
            <rFont val="Tahoma"/>
            <family val="2"/>
          </rPr>
          <t xml:space="preserve">
November :
attitude : ketidakpuasan pelayanan agent ( detractor )</t>
        </r>
      </text>
    </comment>
    <comment ref="BZ61" authorId="2" shapeId="0">
      <text>
        <r>
          <rPr>
            <b/>
            <sz val="9"/>
            <color indexed="81"/>
            <rFont val="Tahoma"/>
            <family val="2"/>
          </rPr>
          <t>ADMIN:</t>
        </r>
        <r>
          <rPr>
            <sz val="9"/>
            <color indexed="81"/>
            <rFont val="Tahoma"/>
            <family val="2"/>
          </rPr>
          <t xml:space="preserve">
Tdk achieve AHT 322</t>
        </r>
      </text>
    </comment>
    <comment ref="BZ63" authorId="2" shapeId="0">
      <text>
        <r>
          <rPr>
            <b/>
            <sz val="9"/>
            <color indexed="81"/>
            <rFont val="Tahoma"/>
            <family val="2"/>
          </rPr>
          <t>ADMIN:</t>
        </r>
        <r>
          <rPr>
            <sz val="9"/>
            <color indexed="81"/>
            <rFont val="Tahoma"/>
            <family val="2"/>
          </rPr>
          <t xml:space="preserve">
Ketidaktercapaian Target AHT &gt; 320 detik bulan November</t>
        </r>
      </text>
    </comment>
    <comment ref="BY66" authorId="2" shapeId="0">
      <text>
        <r>
          <rPr>
            <b/>
            <sz val="9"/>
            <color indexed="81"/>
            <rFont val="Tahoma"/>
            <family val="2"/>
          </rPr>
          <t>ADMIN:</t>
        </r>
        <r>
          <rPr>
            <sz val="9"/>
            <color indexed="81"/>
            <rFont val="Tahoma"/>
            <family val="2"/>
          </rPr>
          <t xml:space="preserve">
Ketidaktercapaian Target QA Score &lt; 95 bulan November</t>
        </r>
      </text>
    </comment>
    <comment ref="BY69" authorId="2" shapeId="0">
      <text>
        <r>
          <rPr>
            <b/>
            <sz val="9"/>
            <color indexed="81"/>
            <rFont val="Tahoma"/>
            <family val="2"/>
          </rPr>
          <t>ADMIN:</t>
        </r>
        <r>
          <rPr>
            <sz val="9"/>
            <color indexed="81"/>
            <rFont val="Tahoma"/>
            <family val="2"/>
          </rPr>
          <t xml:space="preserve">
ketidak tercapaian QA Score 80,42 CES  88,48</t>
        </r>
      </text>
    </comment>
    <comment ref="BY79" authorId="2" shapeId="0">
      <text>
        <r>
          <rPr>
            <b/>
            <sz val="9"/>
            <color indexed="81"/>
            <rFont val="Tahoma"/>
            <family val="2"/>
          </rPr>
          <t>ADMIN:</t>
        </r>
        <r>
          <rPr>
            <sz val="9"/>
            <color indexed="81"/>
            <rFont val="Tahoma"/>
            <family val="2"/>
          </rPr>
          <t xml:space="preserve">
Ketidaktercapaian QA dan CES Nop  2021, pencapaian 90.00 dan 94.62%</t>
        </r>
      </text>
    </comment>
    <comment ref="CA85" authorId="2" shapeId="0">
      <text>
        <r>
          <rPr>
            <b/>
            <sz val="9"/>
            <color indexed="81"/>
            <rFont val="Tahoma"/>
            <family val="2"/>
          </rPr>
          <t>ADMIN:</t>
        </r>
        <r>
          <rPr>
            <sz val="9"/>
            <color indexed="81"/>
            <rFont val="Tahoma"/>
            <family val="2"/>
          </rPr>
          <t xml:space="preserve">
Tnps detractor attitude </t>
        </r>
      </text>
    </comment>
    <comment ref="BZ88" authorId="2" shapeId="0">
      <text>
        <r>
          <rPr>
            <b/>
            <sz val="9"/>
            <color indexed="81"/>
            <rFont val="Tahoma"/>
            <family val="2"/>
          </rPr>
          <t>ADMIN:</t>
        </r>
        <r>
          <rPr>
            <sz val="9"/>
            <color indexed="81"/>
            <rFont val="Tahoma"/>
            <family val="2"/>
          </rPr>
          <t xml:space="preserve">
November  :
tidak achieve Ces : 91.43%
tidak achieve AHT: 310</t>
        </r>
      </text>
    </comment>
    <comment ref="BZ94" authorId="2" shapeId="0">
      <text>
        <r>
          <rPr>
            <b/>
            <sz val="9"/>
            <color indexed="81"/>
            <rFont val="Tahoma"/>
            <family val="2"/>
          </rPr>
          <t>ADMIN:</t>
        </r>
        <r>
          <rPr>
            <sz val="9"/>
            <color indexed="81"/>
            <rFont val="Tahoma"/>
            <family val="2"/>
          </rPr>
          <t xml:space="preserve">
ces november tidak achieve nilai 91,43%</t>
        </r>
      </text>
    </comment>
    <comment ref="BY100" authorId="2" shapeId="0">
      <text>
        <r>
          <rPr>
            <b/>
            <sz val="9"/>
            <color indexed="81"/>
            <rFont val="Tahoma"/>
            <family val="2"/>
          </rPr>
          <t>ADMIN:</t>
        </r>
        <r>
          <rPr>
            <sz val="9"/>
            <color indexed="81"/>
            <rFont val="Tahoma"/>
            <family val="2"/>
          </rPr>
          <t xml:space="preserve">
Ketidaktercapaian AHT dan CES  bulan Nop  2021, pencapaian 335.22 dan 90.91%Ketidaktercapaian AHT dan CES  bulan Nop  2021, pencapaian 335.22 dan 90.91%</t>
        </r>
      </text>
    </comment>
    <comment ref="BZ103" authorId="2" shapeId="0">
      <text>
        <r>
          <rPr>
            <b/>
            <sz val="9"/>
            <color indexed="81"/>
            <rFont val="Tahoma"/>
            <family val="2"/>
          </rPr>
          <t>ADMIN:</t>
        </r>
        <r>
          <rPr>
            <sz val="9"/>
            <color indexed="81"/>
            <rFont val="Tahoma"/>
            <family val="2"/>
          </rPr>
          <t xml:space="preserve">
Ketidaktercapaian Target AHT &gt; 300 detik bulan November</t>
        </r>
      </text>
    </comment>
    <comment ref="CA110" authorId="2" shapeId="0">
      <text>
        <r>
          <rPr>
            <b/>
            <sz val="9"/>
            <color indexed="81"/>
            <rFont val="Tahoma"/>
            <family val="2"/>
          </rPr>
          <t>ADMIN:</t>
        </r>
        <r>
          <rPr>
            <sz val="9"/>
            <color indexed="81"/>
            <rFont val="Tahoma"/>
            <family val="2"/>
          </rPr>
          <t xml:space="preserve">
Ketidak tercapaian target QA Score NOVEMBER, pencapaian agent 91.94</t>
        </r>
      </text>
    </comment>
    <comment ref="BY115" authorId="2" shapeId="0">
      <text>
        <r>
          <rPr>
            <b/>
            <sz val="9"/>
            <color indexed="81"/>
            <rFont val="Tahoma"/>
            <family val="2"/>
          </rPr>
          <t>ADMIN:</t>
        </r>
        <r>
          <rPr>
            <sz val="9"/>
            <color indexed="81"/>
            <rFont val="Tahoma"/>
            <family val="2"/>
          </rPr>
          <t xml:space="preserve">
tdk achieve AHT 322</t>
        </r>
      </text>
    </comment>
    <comment ref="BY117" authorId="2" shapeId="0">
      <text>
        <r>
          <rPr>
            <b/>
            <sz val="9"/>
            <color indexed="81"/>
            <rFont val="Tahoma"/>
            <family val="2"/>
          </rPr>
          <t>ADMIN:</t>
        </r>
        <r>
          <rPr>
            <sz val="9"/>
            <color indexed="81"/>
            <rFont val="Tahoma"/>
            <family val="2"/>
          </rPr>
          <t xml:space="preserve">
QA score &lt; 95 Bulan November 2021</t>
        </r>
      </text>
    </comment>
    <comment ref="BZ118" authorId="2" shapeId="0">
      <text>
        <r>
          <rPr>
            <b/>
            <sz val="9"/>
            <color indexed="81"/>
            <rFont val="Tahoma"/>
            <family val="2"/>
          </rPr>
          <t>ADMIN:</t>
        </r>
        <r>
          <rPr>
            <sz val="9"/>
            <color indexed="81"/>
            <rFont val="Tahoma"/>
            <family val="2"/>
          </rPr>
          <t xml:space="preserve">
Ketidaktercapaian target AHT Nop  2021  , pencapaian agent 324.84</t>
        </r>
      </text>
    </comment>
    <comment ref="BY120" authorId="2" shapeId="0">
      <text>
        <r>
          <rPr>
            <b/>
            <sz val="9"/>
            <color indexed="81"/>
            <rFont val="Tahoma"/>
            <family val="2"/>
          </rPr>
          <t>ADMIN:</t>
        </r>
        <r>
          <rPr>
            <sz val="9"/>
            <color indexed="81"/>
            <rFont val="Tahoma"/>
            <family val="2"/>
          </rPr>
          <t xml:space="preserve">
 CES &lt; 92% November 2021</t>
        </r>
      </text>
    </comment>
    <comment ref="BY122" authorId="2" shapeId="0">
      <text>
        <r>
          <rPr>
            <b/>
            <sz val="9"/>
            <color indexed="81"/>
            <rFont val="Tahoma"/>
            <family val="2"/>
          </rPr>
          <t>ADMIN:</t>
        </r>
        <r>
          <rPr>
            <sz val="9"/>
            <color indexed="81"/>
            <rFont val="Tahoma"/>
            <family val="2"/>
          </rPr>
          <t xml:space="preserve">
AHT 308, CES 88.24, QA Score 87,50</t>
        </r>
      </text>
    </comment>
    <comment ref="BY129" authorId="2" shapeId="0">
      <text>
        <r>
          <rPr>
            <b/>
            <sz val="9"/>
            <color indexed="81"/>
            <rFont val="Tahoma"/>
            <family val="2"/>
          </rPr>
          <t>ADMIN:</t>
        </r>
        <r>
          <rPr>
            <sz val="9"/>
            <color indexed="81"/>
            <rFont val="Tahoma"/>
            <family val="2"/>
          </rPr>
          <t xml:space="preserve">
Ketidaktercapaian AHT November 2021</t>
        </r>
      </text>
    </comment>
    <comment ref="BZ145" authorId="2" shapeId="0">
      <text>
        <r>
          <rPr>
            <b/>
            <sz val="9"/>
            <color indexed="81"/>
            <rFont val="Tahoma"/>
            <family val="2"/>
          </rPr>
          <t>ADMIN:</t>
        </r>
        <r>
          <rPr>
            <sz val="9"/>
            <color indexed="81"/>
            <rFont val="Tahoma"/>
            <family val="2"/>
          </rPr>
          <t xml:space="preserve">
AHT NOVEMBER 2021 TDK ACHIEVED 310 DTK DAN CES 87.86%</t>
        </r>
      </text>
    </comment>
    <comment ref="BY146" authorId="2" shapeId="0">
      <text>
        <r>
          <rPr>
            <b/>
            <sz val="9"/>
            <color indexed="81"/>
            <rFont val="Tahoma"/>
            <family val="2"/>
          </rPr>
          <t>ADMIN:</t>
        </r>
        <r>
          <rPr>
            <sz val="9"/>
            <color indexed="81"/>
            <rFont val="Tahoma"/>
            <family val="2"/>
          </rPr>
          <t xml:space="preserve">
Tidak Achive CES ALL Bulan November 2021 (90.34%) , Tidak Achive QA Score Bulan November 2021 (88.33)</t>
        </r>
      </text>
    </comment>
    <comment ref="BZ148" authorId="2" shapeId="0">
      <text>
        <r>
          <rPr>
            <b/>
            <sz val="9"/>
            <color indexed="81"/>
            <rFont val="Tahoma"/>
            <family val="2"/>
          </rPr>
          <t>ADMIN:</t>
        </r>
        <r>
          <rPr>
            <sz val="9"/>
            <color indexed="81"/>
            <rFont val="Tahoma"/>
            <family val="2"/>
          </rPr>
          <t xml:space="preserve">
November :
tidak achieve qa score : 91.67
tidak achieve aht : 326</t>
        </r>
      </text>
    </comment>
    <comment ref="BY152" authorId="2" shapeId="0">
      <text>
        <r>
          <rPr>
            <b/>
            <sz val="9"/>
            <color indexed="81"/>
            <rFont val="Tahoma"/>
            <family val="2"/>
          </rPr>
          <t>ADMIN:</t>
        </r>
        <r>
          <rPr>
            <sz val="9"/>
            <color indexed="81"/>
            <rFont val="Tahoma"/>
            <family val="2"/>
          </rPr>
          <t xml:space="preserve">
Qa Score Nov 91</t>
        </r>
      </text>
    </comment>
    <comment ref="BY153" authorId="2" shapeId="0">
      <text>
        <r>
          <rPr>
            <b/>
            <sz val="9"/>
            <color indexed="81"/>
            <rFont val="Tahoma"/>
            <family val="2"/>
          </rPr>
          <t>ADMIN:</t>
        </r>
        <r>
          <rPr>
            <sz val="9"/>
            <color indexed="81"/>
            <rFont val="Tahoma"/>
            <family val="2"/>
          </rPr>
          <t xml:space="preserve">
QA SCORE NOVEMBER &lt; 95, CES NOVEMBER &lt;92%, AHT NOVEMBER &gt; 300</t>
        </r>
      </text>
    </comment>
    <comment ref="CA156" authorId="2" shapeId="0">
      <text>
        <r>
          <rPr>
            <b/>
            <sz val="9"/>
            <color indexed="81"/>
            <rFont val="Tahoma"/>
            <family val="2"/>
          </rPr>
          <t>ADMIN:</t>
        </r>
        <r>
          <rPr>
            <sz val="9"/>
            <color indexed="81"/>
            <rFont val="Tahoma"/>
            <family val="2"/>
          </rPr>
          <t xml:space="preserve">
Pelanggaran komitment agent yang berefek kepada experience pelanggan dan Merugikan Image Perusahaan HPCO detracto</t>
        </r>
      </text>
    </comment>
    <comment ref="BZ169" authorId="2" shapeId="0">
      <text>
        <r>
          <rPr>
            <b/>
            <sz val="9"/>
            <color indexed="81"/>
            <rFont val="Tahoma"/>
            <family val="2"/>
          </rPr>
          <t>ADMIN:</t>
        </r>
        <r>
          <rPr>
            <sz val="9"/>
            <color indexed="81"/>
            <rFont val="Tahoma"/>
            <family val="2"/>
          </rPr>
          <t xml:space="preserve">
Tidak Achive CES ALL Bulan November 2021 (86.53%) , Tidak Achive QA Score Bulan November 2021 (90.00), Tidak Achive AHT Bulan November 2021 (310)</t>
        </r>
      </text>
    </comment>
    <comment ref="BY171" authorId="2" shapeId="0">
      <text>
        <r>
          <rPr>
            <b/>
            <sz val="9"/>
            <color indexed="81"/>
            <rFont val="Tahoma"/>
            <family val="2"/>
          </rPr>
          <t>ADMIN:</t>
        </r>
        <r>
          <rPr>
            <sz val="9"/>
            <color indexed="81"/>
            <rFont val="Tahoma"/>
            <family val="2"/>
          </rPr>
          <t xml:space="preserve">
Ketidaktercapaian target AHT NOVEMBER, pencapaian agent 331</t>
        </r>
      </text>
    </comment>
    <comment ref="BY173" authorId="2" shapeId="0">
      <text>
        <r>
          <rPr>
            <b/>
            <sz val="9"/>
            <color indexed="81"/>
            <rFont val="Tahoma"/>
            <family val="2"/>
          </rPr>
          <t>ADMIN:</t>
        </r>
        <r>
          <rPr>
            <sz val="9"/>
            <color indexed="81"/>
            <rFont val="Tahoma"/>
            <family val="2"/>
          </rPr>
          <t xml:space="preserve">
tidak achieve Ces : 91.89%</t>
        </r>
      </text>
    </comment>
    <comment ref="BZ175" authorId="2" shapeId="0">
      <text>
        <r>
          <rPr>
            <b/>
            <sz val="9"/>
            <color indexed="81"/>
            <rFont val="Tahoma"/>
            <family val="2"/>
          </rPr>
          <t>ADMIN:</t>
        </r>
        <r>
          <rPr>
            <sz val="9"/>
            <color indexed="81"/>
            <rFont val="Tahoma"/>
            <family val="2"/>
          </rPr>
          <t xml:space="preserve">
ces november tidak achieve nilai 90,00%</t>
        </r>
      </text>
    </comment>
    <comment ref="BY177" authorId="2" shapeId="0">
      <text>
        <r>
          <rPr>
            <b/>
            <sz val="9"/>
            <color indexed="81"/>
            <rFont val="Tahoma"/>
            <family val="2"/>
          </rPr>
          <t>ADMIN:</t>
        </r>
        <r>
          <rPr>
            <sz val="9"/>
            <color indexed="81"/>
            <rFont val="Tahoma"/>
            <family val="2"/>
          </rPr>
          <t xml:space="preserve">
QA Score 91,67</t>
        </r>
      </text>
    </comment>
    <comment ref="BY178" authorId="2" shapeId="0">
      <text>
        <r>
          <rPr>
            <b/>
            <sz val="9"/>
            <color indexed="81"/>
            <rFont val="Tahoma"/>
            <family val="2"/>
          </rPr>
          <t>ADMIN:</t>
        </r>
        <r>
          <rPr>
            <sz val="9"/>
            <color indexed="81"/>
            <rFont val="Tahoma"/>
            <family val="2"/>
          </rPr>
          <t xml:space="preserve">
QA score &lt; 95, AHT &gt; 300", Bulan November 2021</t>
        </r>
      </text>
    </comment>
    <comment ref="BY179" authorId="2" shapeId="0">
      <text>
        <r>
          <rPr>
            <b/>
            <sz val="9"/>
            <color indexed="81"/>
            <rFont val="Tahoma"/>
            <family val="2"/>
          </rPr>
          <t>ADMIN:</t>
        </r>
        <r>
          <rPr>
            <sz val="9"/>
            <color indexed="81"/>
            <rFont val="Tahoma"/>
            <family val="2"/>
          </rPr>
          <t xml:space="preserve">
Konseling 1 : Ketidaktercapaian CES November 2021 (90.87%)</t>
        </r>
      </text>
    </comment>
    <comment ref="BY180" authorId="2" shapeId="0">
      <text>
        <r>
          <rPr>
            <b/>
            <sz val="9"/>
            <color indexed="81"/>
            <rFont val="Tahoma"/>
            <family val="2"/>
          </rPr>
          <t>ADMIN:</t>
        </r>
        <r>
          <rPr>
            <sz val="9"/>
            <color indexed="81"/>
            <rFont val="Tahoma"/>
            <family val="2"/>
          </rPr>
          <t xml:space="preserve">
Nilai CES &lt;92%, Nilai CES 90.56%'
Nilai AHT &gt;300, Nilai AHT 333</t>
        </r>
      </text>
    </comment>
    <comment ref="BY181" authorId="2" shapeId="0">
      <text>
        <r>
          <rPr>
            <b/>
            <sz val="9"/>
            <color indexed="81"/>
            <rFont val="Tahoma"/>
            <family val="2"/>
          </rPr>
          <t>ADMIN:</t>
        </r>
        <r>
          <rPr>
            <sz val="9"/>
            <color indexed="81"/>
            <rFont val="Tahoma"/>
            <family val="2"/>
          </rPr>
          <t xml:space="preserve">
Target CES = 92%, Pencapaian Agent Bulan Nov 2021 = 90,33%
Target AHT = 300, Pencapaian Agent Bulan Nov 2021 = 357</t>
        </r>
      </text>
    </comment>
    <comment ref="CA186" authorId="2" shapeId="0">
      <text>
        <r>
          <rPr>
            <b/>
            <sz val="9"/>
            <color indexed="81"/>
            <rFont val="Tahoma"/>
            <family val="2"/>
          </rPr>
          <t>ADMIN:</t>
        </r>
        <r>
          <rPr>
            <sz val="9"/>
            <color indexed="81"/>
            <rFont val="Tahoma"/>
            <family val="2"/>
          </rPr>
          <t xml:space="preserve">
November : 
ketidakpuasan pelanggan terhadap pelayanan agent</t>
        </r>
      </text>
    </comment>
    <comment ref="BY188" authorId="2" shapeId="0">
      <text>
        <r>
          <rPr>
            <b/>
            <sz val="9"/>
            <color indexed="81"/>
            <rFont val="Tahoma"/>
            <family val="2"/>
          </rPr>
          <t>ADMIN:</t>
        </r>
        <r>
          <rPr>
            <sz val="9"/>
            <color indexed="81"/>
            <rFont val="Tahoma"/>
            <family val="2"/>
          </rPr>
          <t xml:space="preserve">
CES NOVEMBER 2021 TDK ACHIEVED 91.67%</t>
        </r>
      </text>
    </comment>
    <comment ref="BY189" authorId="2" shapeId="0">
      <text>
        <r>
          <rPr>
            <b/>
            <sz val="9"/>
            <color indexed="81"/>
            <rFont val="Tahoma"/>
            <family val="2"/>
          </rPr>
          <t>ADMIN:</t>
        </r>
        <r>
          <rPr>
            <sz val="9"/>
            <color indexed="81"/>
            <rFont val="Tahoma"/>
            <family val="2"/>
          </rPr>
          <t xml:space="preserve">
Target QA Score= 95, Pencapaian Agent Bulan Nov 2021 =  87,08</t>
        </r>
      </text>
    </comment>
    <comment ref="BY200" authorId="2" shapeId="0">
      <text>
        <r>
          <rPr>
            <b/>
            <sz val="9"/>
            <color indexed="81"/>
            <rFont val="Tahoma"/>
            <family val="2"/>
          </rPr>
          <t>ADMIN:</t>
        </r>
        <r>
          <rPr>
            <sz val="9"/>
            <color indexed="81"/>
            <rFont val="Tahoma"/>
            <family val="2"/>
          </rPr>
          <t xml:space="preserve">
Ketidaktercapaian target QA Score NOVEMBER, pencapaian agent 83,13
Ketidaktercapaian target CES NOVEMBER, pencapaian agent 89,64%</t>
        </r>
      </text>
    </comment>
    <comment ref="BY203" authorId="2" shapeId="0">
      <text>
        <r>
          <rPr>
            <b/>
            <sz val="9"/>
            <color indexed="81"/>
            <rFont val="Tahoma"/>
            <family val="2"/>
          </rPr>
          <t>ADMIN:</t>
        </r>
        <r>
          <rPr>
            <sz val="9"/>
            <color indexed="81"/>
            <rFont val="Tahoma"/>
            <family val="2"/>
          </rPr>
          <t xml:space="preserve">
CES Nov 84.44</t>
        </r>
      </text>
    </comment>
    <comment ref="CA204" authorId="2" shapeId="0">
      <text>
        <r>
          <rPr>
            <b/>
            <sz val="9"/>
            <color indexed="81"/>
            <rFont val="Tahoma"/>
            <family val="2"/>
          </rPr>
          <t>ADMIN:</t>
        </r>
        <r>
          <rPr>
            <sz val="9"/>
            <color indexed="81"/>
            <rFont val="Tahoma"/>
            <family val="2"/>
          </rPr>
          <t xml:space="preserve">
QA SCORE NOVEMBER &lt; 95, CES NOVEMBER &lt;92%, AHT NOVEMBER &gt; 300, SP 1 KEHADIRAN 3 BLN</t>
        </r>
      </text>
    </comment>
    <comment ref="BY205" authorId="2" shapeId="0">
      <text>
        <r>
          <rPr>
            <b/>
            <sz val="9"/>
            <color indexed="81"/>
            <rFont val="Tahoma"/>
            <family val="2"/>
          </rPr>
          <t>ADMIN:</t>
        </r>
        <r>
          <rPr>
            <sz val="9"/>
            <color indexed="81"/>
            <rFont val="Tahoma"/>
            <family val="2"/>
          </rPr>
          <t xml:space="preserve">
November :
tidak achieve CES : 76.67%</t>
        </r>
      </text>
    </comment>
    <comment ref="BY207" authorId="2" shapeId="0">
      <text>
        <r>
          <rPr>
            <b/>
            <sz val="9"/>
            <color indexed="81"/>
            <rFont val="Tahoma"/>
            <family val="2"/>
          </rPr>
          <t>ADMIN:</t>
        </r>
        <r>
          <rPr>
            <sz val="9"/>
            <color indexed="81"/>
            <rFont val="Tahoma"/>
            <family val="2"/>
          </rPr>
          <t xml:space="preserve">
1. Ketidaktercapaiantarget CES NOVEMBER, pencapaian agent 86.32%
2. Ketidaktercapaiantarget AHT NOVEMBER, pencapaian agent 365</t>
        </r>
      </text>
    </comment>
    <comment ref="BY208" authorId="2" shapeId="0">
      <text>
        <r>
          <rPr>
            <b/>
            <sz val="9"/>
            <color indexed="81"/>
            <rFont val="Tahoma"/>
            <family val="2"/>
          </rPr>
          <t>ADMIN:</t>
        </r>
        <r>
          <rPr>
            <sz val="9"/>
            <color indexed="81"/>
            <rFont val="Tahoma"/>
            <family val="2"/>
          </rPr>
          <t xml:space="preserve">
tidak achieve CES 84.71%</t>
        </r>
      </text>
    </comment>
    <comment ref="BY213" authorId="2" shapeId="0">
      <text>
        <r>
          <rPr>
            <b/>
            <sz val="9"/>
            <color indexed="81"/>
            <rFont val="Tahoma"/>
            <family val="2"/>
          </rPr>
          <t>ADMIN:</t>
        </r>
        <r>
          <rPr>
            <sz val="9"/>
            <color indexed="81"/>
            <rFont val="Tahoma"/>
            <family val="2"/>
          </rPr>
          <t xml:space="preserve">
Tidak Achive CES ALL Bulan November 2021 (82.67%) , Tidak Achive QA Score Bulan November 2021 (84.58), Tidak Achive AHT Bulan November 2021 (359)</t>
        </r>
      </text>
    </comment>
    <comment ref="BY214" authorId="2" shapeId="0">
      <text>
        <r>
          <rPr>
            <b/>
            <sz val="9"/>
            <color indexed="81"/>
            <rFont val="Tahoma"/>
            <family val="2"/>
          </rPr>
          <t>ADMIN:</t>
        </r>
        <r>
          <rPr>
            <sz val="9"/>
            <color indexed="81"/>
            <rFont val="Tahoma"/>
            <family val="2"/>
          </rPr>
          <t xml:space="preserve">
AHT dan CES tidak achieved ( pencapaian AHT 317.45 dan 87.64% )</t>
        </r>
      </text>
    </comment>
    <comment ref="BY225" authorId="2" shapeId="0">
      <text>
        <r>
          <rPr>
            <b/>
            <sz val="9"/>
            <color indexed="81"/>
            <rFont val="Tahoma"/>
            <family val="2"/>
          </rPr>
          <t>ADMIN:</t>
        </r>
        <r>
          <rPr>
            <sz val="9"/>
            <color indexed="81"/>
            <rFont val="Tahoma"/>
            <family val="2"/>
          </rPr>
          <t xml:space="preserve">
Tidak achieved AHT dan CES November 2021</t>
        </r>
      </text>
    </comment>
    <comment ref="CA228" authorId="2" shapeId="0">
      <text>
        <r>
          <rPr>
            <b/>
            <sz val="9"/>
            <color indexed="81"/>
            <rFont val="Tahoma"/>
            <family val="2"/>
          </rPr>
          <t>ADMIN:</t>
        </r>
        <r>
          <rPr>
            <sz val="9"/>
            <color indexed="81"/>
            <rFont val="Tahoma"/>
            <family val="2"/>
          </rPr>
          <t xml:space="preserve">
KETIDAKHADIRAN 3 BULAN BERTURUT TURUT</t>
        </r>
      </text>
    </comment>
    <comment ref="L240" authorId="1" shapeId="0">
      <text>
        <r>
          <rPr>
            <b/>
            <sz val="9"/>
            <color indexed="81"/>
            <rFont val="Tahoma"/>
            <family val="2"/>
          </rPr>
          <t>HR1:</t>
        </r>
        <r>
          <rPr>
            <sz val="9"/>
            <color indexed="81"/>
            <rFont val="Tahoma"/>
            <family val="2"/>
          </rPr>
          <t xml:space="preserve">
JIKA STATUSNYA SEDANG CUMIL MAKA DITULIS CUMIL</t>
        </r>
      </text>
    </comment>
    <comment ref="M240" authorId="1" shapeId="0">
      <text>
        <r>
          <rPr>
            <b/>
            <sz val="9"/>
            <color indexed="81"/>
            <rFont val="Tahoma"/>
            <family val="2"/>
          </rPr>
          <t>HR1:</t>
        </r>
        <r>
          <rPr>
            <sz val="9"/>
            <color indexed="81"/>
            <rFont val="Tahoma"/>
            <family val="2"/>
          </rPr>
          <t xml:space="preserve">
RESIGN PROSEDURAL = 1
RESIGN NON PROSEDURAL = 2
OJT= OJT
</t>
        </r>
      </text>
    </comment>
    <comment ref="BY244" authorId="2" shapeId="0">
      <text>
        <r>
          <rPr>
            <b/>
            <sz val="9"/>
            <color indexed="81"/>
            <rFont val="Tahoma"/>
            <family val="2"/>
          </rPr>
          <t>ADMIN:</t>
        </r>
        <r>
          <rPr>
            <sz val="9"/>
            <color indexed="81"/>
            <rFont val="Tahoma"/>
            <family val="2"/>
          </rPr>
          <t xml:space="preserve">
CES Nov 89.33</t>
        </r>
      </text>
    </comment>
    <comment ref="BY246" authorId="2" shapeId="0">
      <text>
        <r>
          <rPr>
            <b/>
            <sz val="9"/>
            <color indexed="81"/>
            <rFont val="Tahoma"/>
            <family val="2"/>
          </rPr>
          <t>ADMIN:</t>
        </r>
        <r>
          <rPr>
            <sz val="9"/>
            <color indexed="81"/>
            <rFont val="Tahoma"/>
            <family val="2"/>
          </rPr>
          <t xml:space="preserve">
CES tidak achieved  91,11</t>
        </r>
      </text>
    </comment>
  </commentList>
</comments>
</file>

<file path=xl/sharedStrings.xml><?xml version="1.0" encoding="utf-8"?>
<sst xmlns="http://schemas.openxmlformats.org/spreadsheetml/2006/main" count="1468" uniqueCount="325">
  <si>
    <t>FORM REKAPITULASI PENILAIAN KINERJA</t>
  </si>
  <si>
    <t>CO LAYANAN TELKOMSEL</t>
  </si>
  <si>
    <t>LOKASI      : CC TELKOMSEL BANDUNG</t>
  </si>
  <si>
    <t>PERIODE   : NOVEMBER  2021</t>
  </si>
  <si>
    <t>NO</t>
  </si>
  <si>
    <t>NAMA LENGKAP</t>
  </si>
  <si>
    <t>PERNER</t>
  </si>
  <si>
    <t>AWAL KONTRAK</t>
  </si>
  <si>
    <t>AKHIR KONTRAK</t>
  </si>
  <si>
    <t>LOS</t>
  </si>
  <si>
    <t>JABATAN</t>
  </si>
  <si>
    <t>JENIS KELAMIN</t>
  </si>
  <si>
    <t>TEAM LEADER</t>
  </si>
  <si>
    <t>SUPERVISOR</t>
  </si>
  <si>
    <t>PPJP</t>
  </si>
  <si>
    <t>STATUS CUMIL</t>
  </si>
  <si>
    <t>STATUS RESIGN</t>
  </si>
  <si>
    <t>POLA LAYANAN</t>
  </si>
  <si>
    <t>HK ROSTER</t>
  </si>
  <si>
    <t>S</t>
  </si>
  <si>
    <t>A</t>
  </si>
  <si>
    <t>CDK</t>
  </si>
  <si>
    <t>CT</t>
  </si>
  <si>
    <t>OP</t>
  </si>
  <si>
    <t>Σ Sakit + Σ Alpa + Σ Cudak (tidak termasuk Σ Cutah)</t>
  </si>
  <si>
    <t>HK REALISASI</t>
  </si>
  <si>
    <t>HK TUPRES</t>
  </si>
  <si>
    <t>JAM EFFECTIVE</t>
  </si>
  <si>
    <t>PRODUKTIVITAS</t>
  </si>
  <si>
    <t>KUALITAS</t>
  </si>
  <si>
    <t>TEMATIK</t>
  </si>
  <si>
    <t>TOTAL %PRODUKTIVITAS</t>
  </si>
  <si>
    <t>TOTAL %KUALITAS</t>
  </si>
  <si>
    <t>TOTAL %TEMATIK</t>
  </si>
  <si>
    <t>TOTAL KINERJA</t>
  </si>
  <si>
    <t>GUGUR / TERIMA</t>
  </si>
  <si>
    <t>NOMINAL BERDASARKAN JABATAN</t>
  </si>
  <si>
    <t>NOMINAL KUALITAS YANG DIBAYARKAN</t>
  </si>
  <si>
    <t>KONSELING</t>
  </si>
  <si>
    <t xml:space="preserve">BATL </t>
  </si>
  <si>
    <t>SP</t>
  </si>
  <si>
    <t>TOTAL NOMINAL PRODUKTIVITAS YANG DIBAYARKAN</t>
  </si>
  <si>
    <t>TOTAL NOMINAL KUALITAS YANG DIBAYARKAN</t>
  </si>
  <si>
    <t>TOTAL NOMINAL TEMATIK YANG DIBAYARKAN</t>
  </si>
  <si>
    <t>REWARDS</t>
  </si>
  <si>
    <t>&lt;100%</t>
  </si>
  <si>
    <t>TOTAL TUPRES</t>
  </si>
  <si>
    <t>Ketepatan Waktu Login</t>
  </si>
  <si>
    <t>Kehadiran</t>
  </si>
  <si>
    <t>EFFECTIVE TIME (JAM)/DAY/MONTH</t>
  </si>
  <si>
    <t>Average Handling Time (AHT)</t>
  </si>
  <si>
    <t>QA SCORE</t>
  </si>
  <si>
    <t>CES Score</t>
  </si>
  <si>
    <t>Pengetahuan Produk &amp; Prosedur Test</t>
  </si>
  <si>
    <t>FCR Score</t>
  </si>
  <si>
    <t>tNPS Score</t>
  </si>
  <si>
    <t>ACD Valid</t>
  </si>
  <si>
    <t>Upgrade Knowledge</t>
  </si>
  <si>
    <t>LAKI-LAKI</t>
  </si>
  <si>
    <t>PEREMPUAN</t>
  </si>
  <si>
    <t>Realisasi</t>
  </si>
  <si>
    <t>% Pencapaian</t>
  </si>
  <si>
    <t>Nilai</t>
  </si>
  <si>
    <t>% Nilai</t>
  </si>
  <si>
    <t xml:space="preserve">Target </t>
  </si>
  <si>
    <t>Target KPI</t>
  </si>
  <si>
    <t>NC TIKET</t>
  </si>
  <si>
    <t>NANDA HAMIDAH NURMAN</t>
  </si>
  <si>
    <t>AGENT POSTPAID</t>
  </si>
  <si>
    <t>ADITYA ROY WICAKSONO</t>
  </si>
  <si>
    <t>AAN YANUAR</t>
  </si>
  <si>
    <t>INF</t>
  </si>
  <si>
    <t>ACHMAD FICKRI PRATAMA SYAHPUTRA</t>
  </si>
  <si>
    <t>DIMAS FIRMANSYAH</t>
  </si>
  <si>
    <t>FREDY CAHYADI</t>
  </si>
  <si>
    <t>RIKA RIANY</t>
  </si>
  <si>
    <t>RIZAL NOFRIMA PUTRA</t>
  </si>
  <si>
    <t>SLAMET GUMELAR</t>
  </si>
  <si>
    <t>ZULHAMKA JULIANTO KADIR</t>
  </si>
  <si>
    <t>IIN TARINAH</t>
  </si>
  <si>
    <t>NOFI SETIASIH</t>
  </si>
  <si>
    <t>ANGGITA SITI NUR MARFUAH</t>
  </si>
  <si>
    <t>DIELA SHENDY ANGGRENI</t>
  </si>
  <si>
    <t>RITA</t>
  </si>
  <si>
    <t>CHRISTIN ANGELINA SIMARMATA</t>
  </si>
  <si>
    <t>JEANNY ANASTASYA</t>
  </si>
  <si>
    <t>ANNISA FITRIANA</t>
  </si>
  <si>
    <t>WELLY FERDINANT NUGRAHA</t>
  </si>
  <si>
    <t>ARIEF MUHAMMAD RACHMAN</t>
  </si>
  <si>
    <t>ASTRI DIAH LESTARI</t>
  </si>
  <si>
    <t>ADITYA AMRULLAH</t>
  </si>
  <si>
    <t>JULIO SAECAR AGUSTA</t>
  </si>
  <si>
    <t>MOHAMAD RAMDAN HILMI SOFYAN</t>
  </si>
  <si>
    <t>NOVAN WIDIANSYAH</t>
  </si>
  <si>
    <t>METI PERMAYANTI</t>
  </si>
  <si>
    <t>NURUL NABILA</t>
  </si>
  <si>
    <t>RADEN LUCKY H</t>
  </si>
  <si>
    <t>AHMAD ZAKI MUHTAROM</t>
  </si>
  <si>
    <t>TATAN SUDRAJAT</t>
  </si>
  <si>
    <t>ANNISA NUR AFIDAH</t>
  </si>
  <si>
    <t>HENDRA</t>
  </si>
  <si>
    <t>HERU ADIANA</t>
  </si>
  <si>
    <t>FERDY LEONARD SAMUEL TAULO</t>
  </si>
  <si>
    <t>MUHAMMAD RIVALDI MULDIANSYAH</t>
  </si>
  <si>
    <t>OSHA ROSHALIA</t>
  </si>
  <si>
    <t>RISTI PERTIWI</t>
  </si>
  <si>
    <t>RR. ALDILLA DESYAZIZ SETIANTI</t>
  </si>
  <si>
    <t>ADE YUSUP JAMIL</t>
  </si>
  <si>
    <t>VILISIA VENY RIANTY</t>
  </si>
  <si>
    <t>ANDRYAN ANAKOTTA PARY</t>
  </si>
  <si>
    <t>EVI NURASTUTI</t>
  </si>
  <si>
    <t>YOHANES SAPUTRA</t>
  </si>
  <si>
    <t>EKO SUPRIYANTO</t>
  </si>
  <si>
    <t>HERIANSYAH PRIADY</t>
  </si>
  <si>
    <t>YUNI YULIANTI SURYADI</t>
  </si>
  <si>
    <t>CAHYO ADI PRASETYO</t>
  </si>
  <si>
    <t>ILYAS AFANDI</t>
  </si>
  <si>
    <t>DEVI SILVIA TAMBUNAN</t>
  </si>
  <si>
    <t>RESA CAHYANA ALGHIFARI</t>
  </si>
  <si>
    <t>WIDA MIRAWATI</t>
  </si>
  <si>
    <t>SHANTY AGNIA NURRAHMAH</t>
  </si>
  <si>
    <t>ARI KOSASIH</t>
  </si>
  <si>
    <t>WIDI HAYATI NINGRUM</t>
  </si>
  <si>
    <t>SUCI PRADITA SEPTIANI</t>
  </si>
  <si>
    <t>ADHI DHARMA KUSUMAH</t>
  </si>
  <si>
    <t>DESY SUTANTI ARI</t>
  </si>
  <si>
    <t>AGUNG WIBOWO</t>
  </si>
  <si>
    <t>ARIEF BIRAWAN</t>
  </si>
  <si>
    <t>DEFAN MARDIATNA</t>
  </si>
  <si>
    <t>DERA SETIAWADI</t>
  </si>
  <si>
    <t>DESIARTI MARTIKA DEWIANA</t>
  </si>
  <si>
    <t>DODDY HERMAWAN</t>
  </si>
  <si>
    <t>IRMA RISMAYASARI</t>
  </si>
  <si>
    <t>GANJAR RAMADHAN</t>
  </si>
  <si>
    <t>HANIAH FAUZIAH</t>
  </si>
  <si>
    <t>HIKMAT HIDAYAT</t>
  </si>
  <si>
    <t>IIS NURJANAH</t>
  </si>
  <si>
    <t>LISA YURIANA ARMAN</t>
  </si>
  <si>
    <t>M CHANDRA EKO</t>
  </si>
  <si>
    <t>MOCH IQBAL FATHUL BARI</t>
  </si>
  <si>
    <t>RACHMAT IQBAL</t>
  </si>
  <si>
    <t>RESPI SILVA NADILA</t>
  </si>
  <si>
    <t>RINI RIZKIAWATI</t>
  </si>
  <si>
    <t>RIRIN PITRIANI</t>
  </si>
  <si>
    <t>SELLY SILVIA</t>
  </si>
  <si>
    <t>SITI MARIAM</t>
  </si>
  <si>
    <t>SYLVIA CANDILLA</t>
  </si>
  <si>
    <t>TRINADIA RAHAYU SUGIHARTI SUHENDI</t>
  </si>
  <si>
    <t>WINA NURFAUZIAH</t>
  </si>
  <si>
    <t>HAMDANI NUR ARIPIN</t>
  </si>
  <si>
    <t>ANISA RAHAYU</t>
  </si>
  <si>
    <t>ASRI HANDIYANI</t>
  </si>
  <si>
    <t>DONNY YUSUF SUFRIYADI</t>
  </si>
  <si>
    <t>NOVI NOVIANTI</t>
  </si>
  <si>
    <t>SELLA SELVIA</t>
  </si>
  <si>
    <t>AMBAR WATI JUMIARSIH</t>
  </si>
  <si>
    <t>SAEPUL MILAH</t>
  </si>
  <si>
    <t>LIA LATHIFAH</t>
  </si>
  <si>
    <t>RIDA FARIDA</t>
  </si>
  <si>
    <t>RIVALI MUTAQSINA MANSYUR</t>
  </si>
  <si>
    <t>SELLY FEBRIANTI</t>
  </si>
  <si>
    <t>TRIA VIDIYANTI</t>
  </si>
  <si>
    <t>IVA SETIAMAH</t>
  </si>
  <si>
    <t>LUKMAN NULHAKIM</t>
  </si>
  <si>
    <t>MUHAMMAD FAZRIN RAMDANI</t>
  </si>
  <si>
    <t>KIKI RENDIANA</t>
  </si>
  <si>
    <t>DONI ANGGOLA</t>
  </si>
  <si>
    <t>RIANA AGUSTINA</t>
  </si>
  <si>
    <t>BELLA RIZKY FEBRIANI</t>
  </si>
  <si>
    <t>DIANA INDRAWATI RAHAYU</t>
  </si>
  <si>
    <t>ASTRID BENEDITA AZHARI</t>
  </si>
  <si>
    <t>RESVIORY AHMADI</t>
  </si>
  <si>
    <t>ANDITA HAPSARI</t>
  </si>
  <si>
    <t>DIMAS ADITIYA EKA PRAYOGO</t>
  </si>
  <si>
    <t>DWI DEFIANA HERLIANTI</t>
  </si>
  <si>
    <t>NISA NURAZIZAH</t>
  </si>
  <si>
    <t>SINTIA WULAN SARI</t>
  </si>
  <si>
    <t>FIRMANSYAH</t>
  </si>
  <si>
    <t>REZA OCTAVIA PUTRI</t>
  </si>
  <si>
    <t>ADE IRAWAN</t>
  </si>
  <si>
    <t>AGAM PRATAMA</t>
  </si>
  <si>
    <t>AHMAD</t>
  </si>
  <si>
    <t>ANGGER ZAINUDIN ROZAQ</t>
  </si>
  <si>
    <t>ANITA KUSUMANINGRUM</t>
  </si>
  <si>
    <t>ARISA DITA PRATAMI</t>
  </si>
  <si>
    <t>ARISAWATI PUJI WIDIANSYAH</t>
  </si>
  <si>
    <t>ASEP AHMAD AZIZ</t>
  </si>
  <si>
    <t>BELLA DWI FEBRIANI</t>
  </si>
  <si>
    <t>BRYAN WISHUDA SIHOMBING</t>
  </si>
  <si>
    <t>CHRIST YESAYA</t>
  </si>
  <si>
    <t>DADAN DANI RAHMAT</t>
  </si>
  <si>
    <t>DANI RAMDANI</t>
  </si>
  <si>
    <t>DIANA ROSINTA</t>
  </si>
  <si>
    <t>DWI CAHYA RAMDHANI</t>
  </si>
  <si>
    <t>ENI YAYUK UTAMI</t>
  </si>
  <si>
    <t>FEBY FEBRIYANSARI</t>
  </si>
  <si>
    <t>FERY HERIANSYAH</t>
  </si>
  <si>
    <t>GINANJAR MUKTI RAHMADI</t>
  </si>
  <si>
    <t>GURUH JAMALUDIN</t>
  </si>
  <si>
    <t>HADI NURDARYANTO</t>
  </si>
  <si>
    <t>INTAN MARDIANI</t>
  </si>
  <si>
    <t>JAMALUDIN ABDUL GANI</t>
  </si>
  <si>
    <t>MARLENI</t>
  </si>
  <si>
    <t>MASLIA MANDASARI</t>
  </si>
  <si>
    <t>MIRA ANDRIANI</t>
  </si>
  <si>
    <t>NIA KURNIAWATI FEBRIYANI</t>
  </si>
  <si>
    <t>RADIANSAH</t>
  </si>
  <si>
    <t>RANI ANDRIANI</t>
  </si>
  <si>
    <t>RIANI SETIANINGSIH</t>
  </si>
  <si>
    <t>RIFIAN NURDIANSYAH</t>
  </si>
  <si>
    <t>RISHMA SABIILA</t>
  </si>
  <si>
    <t>ROBI SUKMANA</t>
  </si>
  <si>
    <t>SITI NUR ROHAINI</t>
  </si>
  <si>
    <t>SUSANTI</t>
  </si>
  <si>
    <t>TITIN MEGAWATI</t>
  </si>
  <si>
    <t>TRIA ANDINI</t>
  </si>
  <si>
    <t>VINNY SORAYA TARPIANTI</t>
  </si>
  <si>
    <t>YAYU DAHLINA</t>
  </si>
  <si>
    <t>YULITA KUSDIANI</t>
  </si>
  <si>
    <t>HENDRA YADI PUTRA</t>
  </si>
  <si>
    <t>PEPPY PURNAMIASIH</t>
  </si>
  <si>
    <t>INA RAHAYU</t>
  </si>
  <si>
    <t>REZA ANGGRIANI</t>
  </si>
  <si>
    <t>ROHMAN</t>
  </si>
  <si>
    <t>GARIBALDI</t>
  </si>
  <si>
    <t>IIQ SITI ROFIQOH</t>
  </si>
  <si>
    <t>MOHAMMAD FAKHRUDDIN</t>
  </si>
  <si>
    <t>MUHAMAD BAIDHAWI</t>
  </si>
  <si>
    <t>YUDI AGUSTENDI</t>
  </si>
  <si>
    <t>FEBRIYANTI</t>
  </si>
  <si>
    <t>TIA SETIAWATI</t>
  </si>
  <si>
    <t>EGA NUR ISTHOFANI</t>
  </si>
  <si>
    <t>ULFAH NOVIANTY SANTOSA</t>
  </si>
  <si>
    <t>WINA PUJI ASTARI</t>
  </si>
  <si>
    <t>FANNY FARIANTI</t>
  </si>
  <si>
    <t>ANISA NURUL PATONAH</t>
  </si>
  <si>
    <t>TYAS JULIYANA NUGRAHA</t>
  </si>
  <si>
    <t>TRESNA NURAHMA DEWI</t>
  </si>
  <si>
    <t>FIRLY KOMALASARY</t>
  </si>
  <si>
    <t>RAINA SANCHIA RACHMA</t>
  </si>
  <si>
    <t>TIARA NURHIDAYATI ROSIDI</t>
  </si>
  <si>
    <t>AGUS SARIPUDIN</t>
  </si>
  <si>
    <t>ANITA MULYANI</t>
  </si>
  <si>
    <t>FAHMI HAKIKI</t>
  </si>
  <si>
    <t>HASNA PERMATASARI PAMUNGKAS</t>
  </si>
  <si>
    <t>REZA ADITIYA</t>
  </si>
  <si>
    <t>RIO NUGRAHA JAYA SAPUTRA</t>
  </si>
  <si>
    <t>WINDIARANI MAYANGSARI WINTANA</t>
  </si>
  <si>
    <t>ERSYANITYA PRIMANITA</t>
  </si>
  <si>
    <t>HARIS PRATAMA PUTRA J</t>
  </si>
  <si>
    <t>ASTI SULASTIKA</t>
  </si>
  <si>
    <t>PRIYANTO GUNAWAN</t>
  </si>
  <si>
    <t>RIZKI PAMUJI</t>
  </si>
  <si>
    <t>SALWA NABILA IZZA SALSABILA</t>
  </si>
  <si>
    <t>YUDA MAULANA</t>
  </si>
  <si>
    <t>ANDHIKA EKKY PUTRO</t>
  </si>
  <si>
    <t>INDA DIAN PRATIWI</t>
  </si>
  <si>
    <t>MARTHA GRACCELIA P</t>
  </si>
  <si>
    <t>RIZKA ADZKIA HANDOYO</t>
  </si>
  <si>
    <t>SITI RAHMAWATI</t>
  </si>
  <si>
    <t>TINA NURBIDARI</t>
  </si>
  <si>
    <t>ZAIMAH RIFA</t>
  </si>
  <si>
    <t>DONA AYU DEHAZ</t>
  </si>
  <si>
    <t>CICI DIANI</t>
  </si>
  <si>
    <t>ADITYA TRI PAMUNGKAS</t>
  </si>
  <si>
    <t>ANDIKA FAUZI</t>
  </si>
  <si>
    <t>ANNISA RIZKI PUJI RAHAYU</t>
  </si>
  <si>
    <t>ARIE FAKHRUL ZAWAWI</t>
  </si>
  <si>
    <t>ASEP DENI KURNIADI</t>
  </si>
  <si>
    <t>DHIYAA HANIIFAH</t>
  </si>
  <si>
    <t>FARRAS ZIHAN HARMANY</t>
  </si>
  <si>
    <t>FAUZI NUR MUHAMMAD</t>
  </si>
  <si>
    <t>FERRY ADITYA</t>
  </si>
  <si>
    <t>IVAN NURHAKIM</t>
  </si>
  <si>
    <t>MOHAMAD RIZKIANDRI SAPUTRA</t>
  </si>
  <si>
    <t>MUHAMAD ANGGA LESMANA</t>
  </si>
  <si>
    <t>MUHAMAD IQBAL PEBRIANSAH</t>
  </si>
  <si>
    <t>PUTRI ANADIA FEBRIANTY</t>
  </si>
  <si>
    <t>QISTHINA IDZNI ISHAMI</t>
  </si>
  <si>
    <t>SITI KHOMALA SYARIE</t>
  </si>
  <si>
    <t>SOPIAN ALI SANROPI</t>
  </si>
  <si>
    <t>SRI WAHYUNI</t>
  </si>
  <si>
    <t>ANA NURDIANA</t>
  </si>
  <si>
    <t>AGENT PREPAID</t>
  </si>
  <si>
    <t>ARTHUR PRATAMA HAMONANGAN N</t>
  </si>
  <si>
    <t>ELMO MAHESA ADIGRAHA</t>
  </si>
  <si>
    <t>GILVAN TRESALVANTIO</t>
  </si>
  <si>
    <t>NOVELITA SHASHA LARASATI</t>
  </si>
  <si>
    <t>RAUDHIA NUR ARIBAH</t>
  </si>
  <si>
    <t>SERELIN ARDIANITA</t>
  </si>
  <si>
    <t>SHAFIRA LUTHFIANI</t>
  </si>
  <si>
    <t>ANGGA SUTEDJA</t>
  </si>
  <si>
    <t>ANITA NUR FAUZIAH</t>
  </si>
  <si>
    <t>MUKHLIS SHOHIBUDIN</t>
  </si>
  <si>
    <t>ALVIANTI NAZARI</t>
  </si>
  <si>
    <t>ANANDA SALMA PEBRIANTY</t>
  </si>
  <si>
    <t>ANCEU IMAN FIRMANSYAH</t>
  </si>
  <si>
    <t>ANGGI PUJI ASWARI</t>
  </si>
  <si>
    <t>ANNISA NUZRAT</t>
  </si>
  <si>
    <t>BAGOES EKO DANTO</t>
  </si>
  <si>
    <t>DWI RETNO ANGRAENI PUTRI</t>
  </si>
  <si>
    <t>GITA FITRIANI</t>
  </si>
  <si>
    <t>KINTAN AYU ASYIFA</t>
  </si>
  <si>
    <t>RAMDHAN NUGRAHA</t>
  </si>
  <si>
    <t>VISKA NURFITRIA</t>
  </si>
  <si>
    <t>AGUNG PURWANDI</t>
  </si>
  <si>
    <t>DESI NURHASANAH</t>
  </si>
  <si>
    <t>GHINA NISRINA FIRDAUS KUSMAYADI</t>
  </si>
  <si>
    <t>GISNI PUTRI DWI LESTARI</t>
  </si>
  <si>
    <t>JODY EDWARD</t>
  </si>
  <si>
    <t>LANSIUS BERTO ARITONANG</t>
  </si>
  <si>
    <t>YUDHA SENA WIJAYA</t>
  </si>
  <si>
    <t>cru</t>
  </si>
  <si>
    <t>NAMA AGENT PRIORITY</t>
  </si>
  <si>
    <t>MARIYAM PURBASARI</t>
  </si>
  <si>
    <t>AGENT PRIORITY</t>
  </si>
  <si>
    <t>IRMAN GINANJAR</t>
  </si>
  <si>
    <t>KIKI HAKIAH</t>
  </si>
  <si>
    <t>SITI ROHSAYIDAH</t>
  </si>
  <si>
    <t>SHOFI NURUL AZHARI</t>
  </si>
  <si>
    <t>MEGALIA TAMARA PUTRI</t>
  </si>
  <si>
    <t>MEBRI AMPERA PUTRA</t>
  </si>
  <si>
    <t>ROSI ROSMAWATI</t>
  </si>
  <si>
    <t>FATHU ABDILLAH MUHTADI</t>
  </si>
  <si>
    <t>M IQBAL TAWAKAL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</si>
</sst>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00_-;\-* #,##0.00_-;_-* &quot;-&quot;??_-;_-@_-"/>
    <numFmt numFmtId="165" formatCode="_(* #,##0_);_(* \(#,##0\);_(* &quot;-&quot;??_);_(@_)"/>
    <numFmt numFmtId="166" formatCode="_([$Rp-421]* #,##0_);_([$Rp-421]* \(#,##0\);_([$Rp-421]* &quot;-&quot;_);_(@_)"/>
    <numFmt numFmtId="167" formatCode="[$-409]d\-mmm\-yy;@"/>
    <numFmt numFmtId="168" formatCode="_([$Rp-421]* #,##0.00_);_([$Rp-421]* \(#,##0.00\);_([$Rp-421]* &quot;-&quot;??_);_(@_)"/>
    <numFmt numFmtId="169" formatCode="0.0%"/>
    <numFmt numFmtId="170" formatCode="0.0"/>
  </numFmts>
  <fonts count="19" x14ac:knownFonts="1">
    <font>
      <sz val="11"/>
      <color theme="1"/>
      <name val="Calibri"/>
      <family val="2"/>
      <scheme val="minor"/>
    </font>
    <font>
      <sz val="11"/>
      <color theme="1"/>
      <name val="Calibri"/>
      <family val="2"/>
      <scheme val="minor"/>
    </font>
    <font>
      <sz val="8"/>
      <color theme="1"/>
      <name val="Calibri"/>
      <family val="2"/>
      <scheme val="minor"/>
    </font>
    <font>
      <sz val="8"/>
      <name val="Calibri"/>
      <family val="2"/>
      <scheme val="minor"/>
    </font>
    <font>
      <sz val="10"/>
      <name val="Arial"/>
      <family val="2"/>
    </font>
    <font>
      <b/>
      <sz val="8"/>
      <color theme="1"/>
      <name val="Arial Black"/>
      <family val="2"/>
    </font>
    <font>
      <b/>
      <sz val="8"/>
      <color rgb="FF002060"/>
      <name val="Calibri"/>
      <family val="2"/>
      <scheme val="minor"/>
    </font>
    <font>
      <b/>
      <sz val="8"/>
      <color theme="0"/>
      <name val="Calibri"/>
      <family val="2"/>
      <scheme val="minor"/>
    </font>
    <font>
      <sz val="8"/>
      <color rgb="FF002060"/>
      <name val="Calibri"/>
      <family val="2"/>
      <scheme val="minor"/>
    </font>
    <font>
      <sz val="12"/>
      <name val="Times New Roman"/>
      <family val="1"/>
    </font>
    <font>
      <sz val="11"/>
      <color indexed="8"/>
      <name val="Calibri"/>
      <family val="2"/>
      <charset val="1"/>
    </font>
    <font>
      <sz val="8"/>
      <color indexed="8"/>
      <name val="Calibri"/>
      <family val="2"/>
      <scheme val="minor"/>
    </font>
    <font>
      <sz val="8"/>
      <color rgb="FF000000"/>
      <name val="Calibri"/>
      <family val="2"/>
      <scheme val="minor"/>
    </font>
    <font>
      <sz val="8"/>
      <color rgb="FF000000"/>
      <name val="Calibri"/>
      <family val="2"/>
    </font>
    <font>
      <sz val="8"/>
      <color indexed="8"/>
      <name val="Calibri"/>
      <family val="2"/>
    </font>
    <font>
      <sz val="8"/>
      <name val="Calibri"/>
      <family val="2"/>
    </font>
    <font>
      <sz val="8"/>
      <name val="KaiTi"/>
      <family val="3"/>
    </font>
    <font>
      <b/>
      <sz val="9"/>
      <color indexed="81"/>
      <name val="Tahoma"/>
      <family val="2"/>
    </font>
    <font>
      <sz val="9"/>
      <color indexed="81"/>
      <name val="Tahoma"/>
      <family val="2"/>
    </font>
  </fonts>
  <fills count="18">
    <fill>
      <patternFill patternType="none"/>
    </fill>
    <fill>
      <patternFill patternType="gray125"/>
    </fill>
    <fill>
      <patternFill patternType="solid">
        <fgColor rgb="FF33CCCC"/>
        <bgColor indexed="64"/>
      </patternFill>
    </fill>
    <fill>
      <patternFill patternType="solid">
        <fgColor rgb="FFCCFF33"/>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rgb="FFFFC00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tint="-0.249977111117893"/>
        <bgColor indexed="64"/>
      </patternFill>
    </fill>
    <fill>
      <patternFill patternType="solid">
        <fgColor theme="0"/>
        <bgColor indexed="64"/>
      </patternFill>
    </fill>
    <fill>
      <patternFill patternType="solid">
        <fgColor rgb="FF00B050"/>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auto="1"/>
      </left>
      <right style="thin">
        <color auto="1"/>
      </right>
      <top/>
      <bottom style="thin">
        <color auto="1"/>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0" fontId="9" fillId="0" borderId="0"/>
    <xf numFmtId="0" fontId="10" fillId="0" borderId="0"/>
    <xf numFmtId="0" fontId="4" fillId="0" borderId="0"/>
    <xf numFmtId="43" fontId="4" fillId="0" borderId="0" applyFont="0" applyFill="0" applyBorder="0" applyAlignment="0" applyProtection="0"/>
  </cellStyleXfs>
  <cellXfs count="184">
    <xf numFmtId="0" fontId="0" fillId="0" borderId="0" xfId="0"/>
    <xf numFmtId="0" fontId="2" fillId="0" borderId="0" xfId="0" applyFont="1"/>
    <xf numFmtId="0" fontId="2" fillId="0" borderId="0" xfId="0" applyFont="1" applyAlignment="1">
      <alignment horizontal="center"/>
    </xf>
    <xf numFmtId="0" fontId="2" fillId="0" borderId="0" xfId="0" applyNumberFormat="1" applyFont="1"/>
    <xf numFmtId="0" fontId="2" fillId="0" borderId="0" xfId="0" applyFont="1" applyAlignment="1">
      <alignment horizontal="center" vertical="center"/>
    </xf>
    <xf numFmtId="165" fontId="3" fillId="0" borderId="0" xfId="1" applyNumberFormat="1" applyFont="1" applyAlignment="1">
      <alignment horizontal="center"/>
    </xf>
    <xf numFmtId="165" fontId="3" fillId="0" borderId="0" xfId="1" applyNumberFormat="1" applyFont="1"/>
    <xf numFmtId="0" fontId="2" fillId="0" borderId="0" xfId="0" applyFont="1" applyFill="1" applyAlignment="1">
      <alignment vertical="center"/>
    </xf>
    <xf numFmtId="10" fontId="2" fillId="0" borderId="0" xfId="2" applyNumberFormat="1" applyFont="1"/>
    <xf numFmtId="0" fontId="5" fillId="0" borderId="0" xfId="3" applyFont="1" applyFill="1" applyBorder="1" applyAlignment="1">
      <alignment vertical="center" wrapText="1"/>
    </xf>
    <xf numFmtId="0" fontId="2" fillId="0" borderId="0" xfId="0" applyFont="1" applyFill="1"/>
    <xf numFmtId="166" fontId="2" fillId="0" borderId="0" xfId="0" applyNumberFormat="1" applyFont="1"/>
    <xf numFmtId="2" fontId="2" fillId="0" borderId="0" xfId="0" applyNumberFormat="1" applyFont="1"/>
    <xf numFmtId="0" fontId="6" fillId="2" borderId="1" xfId="4" applyFont="1" applyFill="1" applyBorder="1" applyAlignment="1">
      <alignment horizontal="center" vertical="center" wrapText="1"/>
    </xf>
    <xf numFmtId="1" fontId="6" fillId="2" borderId="1" xfId="4" applyNumberFormat="1" applyFont="1" applyFill="1" applyBorder="1" applyAlignment="1">
      <alignment horizontal="center" vertical="center" wrapText="1"/>
    </xf>
    <xf numFmtId="167" fontId="6" fillId="2" borderId="1" xfId="4" applyNumberFormat="1" applyFont="1" applyFill="1" applyBorder="1" applyAlignment="1">
      <alignment horizontal="center" vertical="center" wrapText="1"/>
    </xf>
    <xf numFmtId="0" fontId="6" fillId="2" borderId="1" xfId="4" applyNumberFormat="1" applyFont="1" applyFill="1" applyBorder="1" applyAlignment="1">
      <alignment horizontal="center" vertical="center" wrapText="1"/>
    </xf>
    <xf numFmtId="0" fontId="6" fillId="3" borderId="1" xfId="4" applyFont="1" applyFill="1" applyBorder="1" applyAlignment="1">
      <alignment horizontal="center" vertical="center" wrapText="1"/>
    </xf>
    <xf numFmtId="0" fontId="6" fillId="2" borderId="2" xfId="4" applyFont="1" applyFill="1" applyBorder="1" applyAlignment="1">
      <alignment horizontal="center" vertical="center"/>
    </xf>
    <xf numFmtId="0" fontId="6" fillId="2" borderId="3" xfId="4" applyFont="1" applyFill="1" applyBorder="1" applyAlignment="1">
      <alignment horizontal="center" vertical="center"/>
    </xf>
    <xf numFmtId="0" fontId="6" fillId="2" borderId="4" xfId="4" applyFont="1" applyFill="1" applyBorder="1" applyAlignment="1">
      <alignment horizontal="center" vertical="center"/>
    </xf>
    <xf numFmtId="0" fontId="6" fillId="4" borderId="2" xfId="4" applyFont="1" applyFill="1" applyBorder="1" applyAlignment="1">
      <alignment horizontal="center" vertical="center"/>
    </xf>
    <xf numFmtId="0" fontId="6" fillId="4" borderId="3" xfId="4" applyFont="1" applyFill="1" applyBorder="1" applyAlignment="1">
      <alignment horizontal="center" vertical="center"/>
    </xf>
    <xf numFmtId="0" fontId="6" fillId="4" borderId="4" xfId="4" applyFont="1" applyFill="1" applyBorder="1" applyAlignment="1">
      <alignment horizontal="center" vertical="center"/>
    </xf>
    <xf numFmtId="0" fontId="6" fillId="2" borderId="5" xfId="4" applyFont="1" applyFill="1" applyBorder="1" applyAlignment="1">
      <alignment horizontal="center" vertical="center"/>
    </xf>
    <xf numFmtId="0" fontId="6" fillId="2" borderId="6" xfId="4" applyFont="1" applyFill="1" applyBorder="1" applyAlignment="1">
      <alignment horizontal="center" vertical="center"/>
    </xf>
    <xf numFmtId="0" fontId="6" fillId="2" borderId="7" xfId="4" applyFont="1" applyFill="1" applyBorder="1" applyAlignment="1">
      <alignment horizontal="center" vertical="center"/>
    </xf>
    <xf numFmtId="0" fontId="6" fillId="5" borderId="8" xfId="4" applyFont="1" applyFill="1" applyBorder="1" applyAlignment="1">
      <alignment horizontal="center" vertical="center" wrapText="1"/>
    </xf>
    <xf numFmtId="0" fontId="6" fillId="2" borderId="8" xfId="4" applyFont="1" applyFill="1" applyBorder="1" applyAlignment="1">
      <alignment horizontal="center" vertical="center" wrapText="1"/>
    </xf>
    <xf numFmtId="168" fontId="6" fillId="2" borderId="8" xfId="4" applyNumberFormat="1" applyFont="1" applyFill="1" applyBorder="1" applyAlignment="1">
      <alignment horizontal="center" vertical="center" wrapText="1"/>
    </xf>
    <xf numFmtId="0" fontId="6" fillId="3" borderId="8" xfId="4" applyFont="1" applyFill="1" applyBorder="1" applyAlignment="1">
      <alignment horizontal="center" vertical="center" wrapText="1"/>
    </xf>
    <xf numFmtId="168" fontId="6" fillId="6" borderId="8" xfId="4" applyNumberFormat="1" applyFont="1" applyFill="1" applyBorder="1" applyAlignment="1">
      <alignment horizontal="center" vertical="center" wrapText="1"/>
    </xf>
    <xf numFmtId="0" fontId="7" fillId="7" borderId="8" xfId="4" applyFont="1" applyFill="1" applyBorder="1" applyAlignment="1">
      <alignment horizontal="center" vertical="center"/>
    </xf>
    <xf numFmtId="9"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7" fillId="7" borderId="8" xfId="4" applyFont="1" applyFill="1" applyBorder="1" applyAlignment="1">
      <alignment horizontal="center" vertical="center" wrapText="1"/>
    </xf>
    <xf numFmtId="0" fontId="6" fillId="2" borderId="1" xfId="4" applyFont="1" applyFill="1" applyBorder="1" applyAlignment="1">
      <alignment horizontal="center" vertical="center"/>
    </xf>
    <xf numFmtId="0" fontId="6" fillId="2" borderId="2" xfId="3" applyFont="1" applyFill="1" applyBorder="1" applyAlignment="1">
      <alignment horizontal="center" vertical="center" wrapText="1"/>
    </xf>
    <xf numFmtId="0" fontId="6" fillId="2" borderId="3" xfId="3" applyFont="1" applyFill="1" applyBorder="1" applyAlignment="1">
      <alignment horizontal="center" vertical="center" wrapText="1"/>
    </xf>
    <xf numFmtId="0" fontId="6" fillId="2" borderId="4" xfId="3" applyFont="1" applyFill="1" applyBorder="1" applyAlignment="1">
      <alignment horizontal="center" vertical="center" wrapText="1"/>
    </xf>
    <xf numFmtId="0" fontId="6" fillId="4" borderId="1" xfId="4" applyFont="1" applyFill="1" applyBorder="1" applyAlignment="1">
      <alignment horizontal="center" vertical="center"/>
    </xf>
    <xf numFmtId="0" fontId="6" fillId="4" borderId="2" xfId="4" applyFont="1" applyFill="1" applyBorder="1" applyAlignment="1">
      <alignment horizontal="center" vertical="center" wrapText="1"/>
    </xf>
    <xf numFmtId="0" fontId="6" fillId="4" borderId="3" xfId="4" applyFont="1" applyFill="1" applyBorder="1" applyAlignment="1">
      <alignment horizontal="center" vertical="center" wrapText="1"/>
    </xf>
    <xf numFmtId="0" fontId="6" fillId="4" borderId="4" xfId="4" applyFont="1" applyFill="1" applyBorder="1" applyAlignment="1">
      <alignment horizontal="center" vertical="center" wrapText="1"/>
    </xf>
    <xf numFmtId="0" fontId="6" fillId="5" borderId="9" xfId="4" applyFont="1" applyFill="1" applyBorder="1" applyAlignment="1">
      <alignment horizontal="center" vertical="center" wrapText="1"/>
    </xf>
    <xf numFmtId="0" fontId="6" fillId="2" borderId="9" xfId="4" applyFont="1" applyFill="1" applyBorder="1" applyAlignment="1">
      <alignment horizontal="center" vertical="center" wrapText="1"/>
    </xf>
    <xf numFmtId="168" fontId="6" fillId="2" borderId="9" xfId="4" applyNumberFormat="1" applyFont="1" applyFill="1" applyBorder="1" applyAlignment="1">
      <alignment horizontal="center" vertical="center" wrapText="1"/>
    </xf>
    <xf numFmtId="0" fontId="6" fillId="3" borderId="9" xfId="4" applyFont="1" applyFill="1" applyBorder="1" applyAlignment="1">
      <alignment horizontal="center" vertical="center" wrapText="1"/>
    </xf>
    <xf numFmtId="168" fontId="6" fillId="6" borderId="9" xfId="4" applyNumberFormat="1" applyFont="1" applyFill="1" applyBorder="1" applyAlignment="1">
      <alignment horizontal="center" vertical="center" wrapText="1"/>
    </xf>
    <xf numFmtId="0" fontId="7" fillId="7" borderId="9" xfId="4" applyFont="1" applyFill="1" applyBorder="1" applyAlignment="1">
      <alignment horizontal="center" vertical="center"/>
    </xf>
    <xf numFmtId="0" fontId="8" fillId="2" borderId="8" xfId="0" applyFont="1" applyFill="1" applyBorder="1" applyAlignment="1">
      <alignment horizontal="center" vertical="center" wrapText="1"/>
    </xf>
    <xf numFmtId="0" fontId="7" fillId="7" borderId="9" xfId="4" applyFont="1" applyFill="1" applyBorder="1" applyAlignment="1">
      <alignment horizontal="center" vertical="center" wrapText="1"/>
    </xf>
    <xf numFmtId="9" fontId="6" fillId="2" borderId="1" xfId="4" applyNumberFormat="1" applyFont="1" applyFill="1" applyBorder="1" applyAlignment="1">
      <alignment horizontal="center" vertical="center"/>
    </xf>
    <xf numFmtId="9" fontId="6" fillId="2" borderId="2" xfId="4" applyNumberFormat="1" applyFont="1" applyFill="1" applyBorder="1" applyAlignment="1">
      <alignment horizontal="center" vertical="center"/>
    </xf>
    <xf numFmtId="9" fontId="6" fillId="2" borderId="3" xfId="4" applyNumberFormat="1" applyFont="1" applyFill="1" applyBorder="1" applyAlignment="1">
      <alignment horizontal="center" vertical="center"/>
    </xf>
    <xf numFmtId="9" fontId="6" fillId="2" borderId="4" xfId="4" applyNumberFormat="1" applyFont="1" applyFill="1" applyBorder="1" applyAlignment="1">
      <alignment horizontal="center" vertical="center"/>
    </xf>
    <xf numFmtId="9" fontId="6" fillId="4" borderId="1" xfId="4" applyNumberFormat="1" applyFont="1" applyFill="1" applyBorder="1" applyAlignment="1">
      <alignment horizontal="center" vertical="center"/>
    </xf>
    <xf numFmtId="9" fontId="6" fillId="4" borderId="2" xfId="4" applyNumberFormat="1" applyFont="1" applyFill="1" applyBorder="1" applyAlignment="1">
      <alignment horizontal="center" vertical="center"/>
    </xf>
    <xf numFmtId="9" fontId="6" fillId="4" borderId="3" xfId="4" applyNumberFormat="1" applyFont="1" applyFill="1" applyBorder="1" applyAlignment="1">
      <alignment horizontal="center" vertical="center"/>
    </xf>
    <xf numFmtId="9" fontId="6" fillId="4" borderId="4" xfId="4" applyNumberFormat="1" applyFont="1" applyFill="1" applyBorder="1" applyAlignment="1">
      <alignment horizontal="center" vertical="center"/>
    </xf>
    <xf numFmtId="0" fontId="8" fillId="2" borderId="9" xfId="0" applyFont="1" applyFill="1" applyBorder="1" applyAlignment="1">
      <alignment horizontal="center" vertical="center" wrapText="1"/>
    </xf>
    <xf numFmtId="0" fontId="6" fillId="8" borderId="1" xfId="4" applyFont="1" applyFill="1" applyBorder="1" applyAlignment="1">
      <alignment vertical="center"/>
    </xf>
    <xf numFmtId="0" fontId="6" fillId="9" borderId="1" xfId="4" applyFont="1" applyFill="1" applyBorder="1" applyAlignment="1">
      <alignment vertical="center"/>
    </xf>
    <xf numFmtId="0" fontId="6" fillId="2" borderId="1" xfId="4" applyFont="1" applyFill="1" applyBorder="1" applyAlignment="1">
      <alignment vertical="center"/>
    </xf>
    <xf numFmtId="0" fontId="6" fillId="4" borderId="8" xfId="4" applyFont="1" applyFill="1" applyBorder="1" applyAlignment="1">
      <alignment vertical="center"/>
    </xf>
    <xf numFmtId="0" fontId="6" fillId="10" borderId="8" xfId="4" applyFont="1" applyFill="1" applyBorder="1" applyAlignment="1">
      <alignment vertical="center"/>
    </xf>
    <xf numFmtId="10" fontId="6" fillId="10" borderId="8" xfId="4" applyNumberFormat="1" applyFont="1" applyFill="1" applyBorder="1" applyAlignment="1">
      <alignment vertical="center"/>
    </xf>
    <xf numFmtId="0" fontId="6" fillId="10" borderId="8" xfId="4" applyFont="1" applyFill="1" applyBorder="1" applyAlignment="1">
      <alignment vertical="center" wrapText="1"/>
    </xf>
    <xf numFmtId="0" fontId="6" fillId="2" borderId="8" xfId="4" applyFont="1" applyFill="1" applyBorder="1" applyAlignment="1">
      <alignment vertical="center"/>
    </xf>
    <xf numFmtId="0" fontId="6" fillId="8" borderId="8" xfId="4" applyFont="1" applyFill="1" applyBorder="1" applyAlignment="1">
      <alignment vertical="center"/>
    </xf>
    <xf numFmtId="0" fontId="6" fillId="5" borderId="10" xfId="4" applyFont="1" applyFill="1" applyBorder="1" applyAlignment="1">
      <alignment horizontal="center" vertical="center" wrapText="1"/>
    </xf>
    <xf numFmtId="0" fontId="6" fillId="2" borderId="10" xfId="4" applyFont="1" applyFill="1" applyBorder="1" applyAlignment="1">
      <alignment horizontal="center" vertical="center" wrapText="1"/>
    </xf>
    <xf numFmtId="168" fontId="6" fillId="2" borderId="10" xfId="4" applyNumberFormat="1" applyFont="1" applyFill="1" applyBorder="1" applyAlignment="1">
      <alignment horizontal="center" vertical="center" wrapText="1"/>
    </xf>
    <xf numFmtId="0" fontId="6" fillId="3" borderId="10" xfId="4" applyFont="1" applyFill="1" applyBorder="1" applyAlignment="1">
      <alignment horizontal="center" vertical="center" wrapText="1"/>
    </xf>
    <xf numFmtId="168" fontId="6" fillId="6" borderId="10" xfId="4" applyNumberFormat="1" applyFont="1" applyFill="1" applyBorder="1" applyAlignment="1">
      <alignment horizontal="center" vertical="center" wrapText="1"/>
    </xf>
    <xf numFmtId="0" fontId="7" fillId="7" borderId="10" xfId="4" applyFont="1" applyFill="1" applyBorder="1" applyAlignment="1">
      <alignment horizontal="center" vertical="center"/>
    </xf>
    <xf numFmtId="0" fontId="8" fillId="2" borderId="10" xfId="0" applyFont="1" applyFill="1" applyBorder="1" applyAlignment="1">
      <alignment horizontal="center" vertical="center" wrapText="1"/>
    </xf>
    <xf numFmtId="0" fontId="7" fillId="7" borderId="10" xfId="4" applyFont="1" applyFill="1" applyBorder="1" applyAlignment="1">
      <alignment horizontal="center" vertical="center" wrapText="1"/>
    </xf>
    <xf numFmtId="0" fontId="3" fillId="0" borderId="1" xfId="4" applyFont="1" applyFill="1" applyBorder="1" applyAlignment="1">
      <alignment horizontal="center" vertical="center"/>
    </xf>
    <xf numFmtId="0" fontId="2" fillId="0" borderId="1" xfId="0" applyFont="1" applyFill="1" applyBorder="1" applyAlignment="1">
      <alignment horizontal="left" vertical="center"/>
    </xf>
    <xf numFmtId="0" fontId="2" fillId="0" borderId="1" xfId="0" applyFont="1" applyFill="1" applyBorder="1" applyAlignment="1">
      <alignment horizontal="center" vertical="center"/>
    </xf>
    <xf numFmtId="167" fontId="2" fillId="0"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1" fontId="3" fillId="0" borderId="1" xfId="0" applyNumberFormat="1" applyFont="1" applyFill="1" applyBorder="1" applyAlignment="1">
      <alignment horizontal="center" vertical="center"/>
    </xf>
    <xf numFmtId="9" fontId="3" fillId="0" borderId="1" xfId="2" applyFont="1" applyFill="1" applyBorder="1" applyAlignment="1">
      <alignment horizontal="center" vertical="center"/>
    </xf>
    <xf numFmtId="9" fontId="3" fillId="0" borderId="1" xfId="5" applyFont="1" applyFill="1" applyBorder="1" applyAlignment="1">
      <alignment horizontal="center" vertical="center"/>
    </xf>
    <xf numFmtId="10" fontId="3" fillId="0" borderId="1" xfId="4" applyNumberFormat="1" applyFont="1" applyFill="1" applyBorder="1" applyAlignment="1">
      <alignment horizontal="center" vertical="center"/>
    </xf>
    <xf numFmtId="1" fontId="3" fillId="0" borderId="1" xfId="5" applyNumberFormat="1" applyFont="1" applyFill="1" applyBorder="1" applyAlignment="1">
      <alignment horizontal="center" vertical="center"/>
    </xf>
    <xf numFmtId="2" fontId="2" fillId="0" borderId="1" xfId="2" applyNumberFormat="1" applyFont="1" applyFill="1" applyBorder="1" applyAlignment="1">
      <alignment horizontal="center" vertical="center"/>
    </xf>
    <xf numFmtId="2" fontId="3" fillId="0" borderId="1" xfId="5" applyNumberFormat="1" applyFont="1" applyFill="1" applyBorder="1" applyAlignment="1">
      <alignment horizontal="center" vertical="center"/>
    </xf>
    <xf numFmtId="10" fontId="3" fillId="0" borderId="1" xfId="2" applyNumberFormat="1" applyFont="1" applyFill="1" applyBorder="1" applyAlignment="1">
      <alignment horizontal="center" vertical="center"/>
    </xf>
    <xf numFmtId="0" fontId="3" fillId="0" borderId="1" xfId="2" applyNumberFormat="1" applyFont="1" applyFill="1" applyBorder="1" applyAlignment="1">
      <alignment horizontal="center" vertical="center"/>
    </xf>
    <xf numFmtId="9" fontId="3" fillId="0" borderId="1" xfId="2" applyNumberFormat="1" applyFont="1" applyFill="1" applyBorder="1" applyAlignment="1">
      <alignment horizontal="center" vertical="center"/>
    </xf>
    <xf numFmtId="10" fontId="2" fillId="0" borderId="1" xfId="2" applyNumberFormat="1" applyFont="1" applyFill="1" applyBorder="1" applyAlignment="1">
      <alignment horizontal="center" vertical="center"/>
    </xf>
    <xf numFmtId="1" fontId="2" fillId="0" borderId="1" xfId="0" applyNumberFormat="1" applyFont="1" applyFill="1" applyBorder="1" applyAlignment="1">
      <alignment horizontal="center" vertical="center"/>
    </xf>
    <xf numFmtId="169" fontId="3" fillId="0" borderId="1" xfId="5" applyNumberFormat="1" applyFont="1" applyFill="1" applyBorder="1" applyAlignment="1">
      <alignment horizontal="center" vertical="center"/>
    </xf>
    <xf numFmtId="10" fontId="3" fillId="0" borderId="1" xfId="6" applyNumberFormat="1" applyFont="1" applyFill="1" applyBorder="1" applyAlignment="1">
      <alignment horizontal="center" vertical="center" wrapText="1"/>
    </xf>
    <xf numFmtId="166" fontId="3" fillId="0" borderId="1" xfId="6" applyNumberFormat="1" applyFont="1" applyFill="1" applyBorder="1" applyAlignment="1">
      <alignment horizontal="center" vertical="center" wrapText="1"/>
    </xf>
    <xf numFmtId="3" fontId="3" fillId="0" borderId="1" xfId="5"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3" fontId="2" fillId="0" borderId="1" xfId="0" applyNumberFormat="1" applyFont="1" applyFill="1" applyBorder="1" applyAlignment="1">
      <alignment horizontal="center" vertical="center"/>
    </xf>
    <xf numFmtId="9" fontId="0" fillId="0" borderId="0" xfId="2" applyFont="1"/>
    <xf numFmtId="0" fontId="2" fillId="11" borderId="1" xfId="0" applyFont="1" applyFill="1" applyBorder="1" applyAlignment="1">
      <alignment horizontal="left" vertical="center"/>
    </xf>
    <xf numFmtId="0" fontId="3" fillId="0" borderId="1" xfId="6" applyNumberFormat="1" applyFont="1" applyFill="1" applyBorder="1" applyAlignment="1">
      <alignment horizontal="center" vertical="center" wrapText="1"/>
    </xf>
    <xf numFmtId="0" fontId="2" fillId="7" borderId="1" xfId="0" applyFont="1" applyFill="1" applyBorder="1" applyAlignment="1">
      <alignment horizontal="left" vertical="center"/>
    </xf>
    <xf numFmtId="0" fontId="2" fillId="12" borderId="1" xfId="7" applyFont="1" applyFill="1" applyBorder="1" applyAlignment="1">
      <alignment horizontal="left" vertical="center"/>
    </xf>
    <xf numFmtId="0" fontId="11" fillId="0" borderId="1" xfId="7" applyFont="1" applyFill="1" applyBorder="1" applyAlignment="1">
      <alignment horizontal="left" vertical="center"/>
    </xf>
    <xf numFmtId="0" fontId="2" fillId="0" borderId="1" xfId="0" applyFont="1" applyBorder="1"/>
    <xf numFmtId="0" fontId="11" fillId="13" borderId="1" xfId="7" applyFont="1" applyFill="1" applyBorder="1" applyAlignment="1">
      <alignment horizontal="left" vertical="center"/>
    </xf>
    <xf numFmtId="0" fontId="3" fillId="0" borderId="1" xfId="0" applyFont="1" applyFill="1" applyBorder="1" applyAlignment="1">
      <alignment horizontal="left"/>
    </xf>
    <xf numFmtId="0" fontId="3" fillId="0" borderId="1" xfId="0" applyFont="1" applyFill="1" applyBorder="1" applyAlignment="1">
      <alignment horizontal="left" vertical="center"/>
    </xf>
    <xf numFmtId="0" fontId="2" fillId="0" borderId="1" xfId="0" applyFont="1" applyFill="1" applyBorder="1" applyAlignment="1">
      <alignment horizontal="left"/>
    </xf>
    <xf numFmtId="0" fontId="3" fillId="0" borderId="1" xfId="7" applyFont="1" applyFill="1" applyBorder="1" applyAlignment="1">
      <alignment horizontal="left" vertical="center"/>
    </xf>
    <xf numFmtId="0" fontId="2" fillId="0" borderId="1" xfId="0" applyFont="1" applyBorder="1" applyAlignment="1">
      <alignment horizontal="center" vertical="center"/>
    </xf>
    <xf numFmtId="9" fontId="3" fillId="8" borderId="1" xfId="2" applyFont="1" applyFill="1" applyBorder="1" applyAlignment="1">
      <alignment horizontal="center" vertical="center"/>
    </xf>
    <xf numFmtId="0" fontId="12" fillId="0" borderId="1" xfId="0" applyFont="1" applyFill="1" applyBorder="1"/>
    <xf numFmtId="0" fontId="2" fillId="0" borderId="2" xfId="0" applyFont="1" applyFill="1" applyBorder="1" applyAlignment="1">
      <alignment horizontal="left" vertical="center"/>
    </xf>
    <xf numFmtId="0" fontId="3" fillId="0" borderId="1" xfId="8" applyFont="1" applyFill="1" applyBorder="1" applyAlignment="1">
      <alignment horizontal="left" vertical="center"/>
    </xf>
    <xf numFmtId="0" fontId="2" fillId="13" borderId="1" xfId="0" applyFont="1" applyFill="1" applyBorder="1" applyAlignment="1">
      <alignment horizontal="left" vertical="center"/>
    </xf>
    <xf numFmtId="0" fontId="2" fillId="0" borderId="1" xfId="8" applyFont="1" applyFill="1" applyBorder="1" applyAlignment="1">
      <alignment horizontal="left" vertical="center"/>
    </xf>
    <xf numFmtId="0" fontId="2" fillId="0" borderId="10" xfId="0" applyFont="1" applyFill="1" applyBorder="1" applyAlignment="1">
      <alignment horizontal="left"/>
    </xf>
    <xf numFmtId="0" fontId="2" fillId="0" borderId="1" xfId="7" applyFont="1" applyFill="1" applyBorder="1" applyAlignment="1">
      <alignment horizontal="left" vertical="center"/>
    </xf>
    <xf numFmtId="0" fontId="0" fillId="14" borderId="0" xfId="0" applyFill="1"/>
    <xf numFmtId="0" fontId="11" fillId="14" borderId="1" xfId="7" applyFont="1" applyFill="1" applyBorder="1" applyAlignment="1">
      <alignment horizontal="left" vertical="center"/>
    </xf>
    <xf numFmtId="0" fontId="11" fillId="11" borderId="1" xfId="7" applyFont="1" applyFill="1" applyBorder="1" applyAlignment="1">
      <alignment horizontal="left" vertical="center"/>
    </xf>
    <xf numFmtId="0" fontId="3" fillId="13" borderId="1" xfId="7" applyFont="1" applyFill="1" applyBorder="1" applyAlignment="1">
      <alignment horizontal="left" vertical="center"/>
    </xf>
    <xf numFmtId="0" fontId="2" fillId="0" borderId="1" xfId="0" applyFont="1" applyFill="1" applyBorder="1" applyAlignment="1">
      <alignment vertical="center"/>
    </xf>
    <xf numFmtId="0" fontId="12" fillId="0" borderId="1" xfId="0" applyFont="1" applyBorder="1"/>
    <xf numFmtId="0" fontId="13" fillId="15" borderId="1" xfId="0" applyFont="1" applyFill="1" applyBorder="1" applyAlignment="1">
      <alignment horizontal="left" vertical="center"/>
    </xf>
    <xf numFmtId="9" fontId="0" fillId="0" borderId="0" xfId="2" applyFont="1" applyFill="1"/>
    <xf numFmtId="0" fontId="0" fillId="0" borderId="0" xfId="0" applyFill="1"/>
    <xf numFmtId="0" fontId="0" fillId="0" borderId="0" xfId="0" applyNumberFormat="1"/>
    <xf numFmtId="3" fontId="0" fillId="0" borderId="0" xfId="0" applyNumberFormat="1"/>
    <xf numFmtId="0" fontId="6" fillId="16" borderId="1" xfId="4" applyFont="1" applyFill="1" applyBorder="1" applyAlignment="1">
      <alignment horizontal="center" vertical="center" wrapText="1"/>
    </xf>
    <xf numFmtId="0" fontId="6" fillId="16" borderId="8" xfId="4" applyFont="1" applyFill="1" applyBorder="1" applyAlignment="1">
      <alignment horizontal="center" vertical="center" wrapText="1"/>
    </xf>
    <xf numFmtId="1" fontId="6" fillId="16" borderId="1" xfId="4" applyNumberFormat="1" applyFont="1" applyFill="1" applyBorder="1" applyAlignment="1">
      <alignment horizontal="center" vertical="center" wrapText="1"/>
    </xf>
    <xf numFmtId="167" fontId="6" fillId="16" borderId="1" xfId="4" applyNumberFormat="1" applyFont="1" applyFill="1" applyBorder="1" applyAlignment="1">
      <alignment horizontal="center" vertical="center" wrapText="1"/>
    </xf>
    <xf numFmtId="0" fontId="6" fillId="16" borderId="1" xfId="4" applyNumberFormat="1" applyFont="1" applyFill="1" applyBorder="1" applyAlignment="1">
      <alignment horizontal="center" vertical="center" wrapText="1"/>
    </xf>
    <xf numFmtId="0" fontId="6" fillId="16" borderId="2" xfId="4" applyFont="1" applyFill="1" applyBorder="1" applyAlignment="1">
      <alignment horizontal="center" vertical="center"/>
    </xf>
    <xf numFmtId="0" fontId="6" fillId="16" borderId="3" xfId="4" applyFont="1" applyFill="1" applyBorder="1" applyAlignment="1">
      <alignment horizontal="center" vertical="center"/>
    </xf>
    <xf numFmtId="0" fontId="6" fillId="16" borderId="4" xfId="4" applyFont="1" applyFill="1" applyBorder="1" applyAlignment="1">
      <alignment horizontal="center" vertical="center"/>
    </xf>
    <xf numFmtId="0" fontId="6" fillId="16" borderId="5" xfId="4" applyFont="1" applyFill="1" applyBorder="1" applyAlignment="1">
      <alignment horizontal="center" vertical="center"/>
    </xf>
    <xf numFmtId="0" fontId="6" fillId="16" borderId="6" xfId="4" applyFont="1" applyFill="1" applyBorder="1" applyAlignment="1">
      <alignment horizontal="center" vertical="center"/>
    </xf>
    <xf numFmtId="0" fontId="6" fillId="16" borderId="7" xfId="4" applyFont="1" applyFill="1" applyBorder="1" applyAlignment="1">
      <alignment horizontal="center" vertical="center"/>
    </xf>
    <xf numFmtId="168" fontId="6" fillId="16" borderId="8" xfId="4" applyNumberFormat="1" applyFont="1" applyFill="1" applyBorder="1" applyAlignment="1">
      <alignment horizontal="center" vertical="center" wrapText="1"/>
    </xf>
    <xf numFmtId="0" fontId="6" fillId="3" borderId="8" xfId="4" applyNumberFormat="1" applyFont="1" applyFill="1" applyBorder="1" applyAlignment="1">
      <alignment horizontal="center" vertical="center" wrapText="1"/>
    </xf>
    <xf numFmtId="0" fontId="7" fillId="16" borderId="8" xfId="4" applyFont="1" applyFill="1" applyBorder="1" applyAlignment="1">
      <alignment horizontal="center" vertical="center"/>
    </xf>
    <xf numFmtId="9" fontId="8" fillId="16" borderId="1" xfId="0" applyNumberFormat="1" applyFont="1" applyFill="1" applyBorder="1" applyAlignment="1">
      <alignment horizontal="center" vertical="center"/>
    </xf>
    <xf numFmtId="0" fontId="8" fillId="16" borderId="1" xfId="0" applyFont="1" applyFill="1" applyBorder="1" applyAlignment="1">
      <alignment horizontal="center" vertical="center"/>
    </xf>
    <xf numFmtId="0" fontId="7" fillId="16" borderId="8" xfId="4" applyFont="1" applyFill="1" applyBorder="1" applyAlignment="1">
      <alignment horizontal="center" vertical="center" wrapText="1"/>
    </xf>
    <xf numFmtId="0" fontId="6" fillId="16" borderId="9" xfId="4" applyFont="1" applyFill="1" applyBorder="1" applyAlignment="1">
      <alignment horizontal="center" vertical="center" wrapText="1"/>
    </xf>
    <xf numFmtId="0" fontId="6" fillId="16" borderId="1" xfId="4" applyFont="1" applyFill="1" applyBorder="1" applyAlignment="1">
      <alignment horizontal="center" vertical="center"/>
    </xf>
    <xf numFmtId="0" fontId="6" fillId="16" borderId="2" xfId="3" applyFont="1" applyFill="1" applyBorder="1" applyAlignment="1">
      <alignment horizontal="center" vertical="center" wrapText="1"/>
    </xf>
    <xf numFmtId="0" fontId="6" fillId="16" borderId="3" xfId="3" applyFont="1" applyFill="1" applyBorder="1" applyAlignment="1">
      <alignment horizontal="center" vertical="center" wrapText="1"/>
    </xf>
    <xf numFmtId="0" fontId="6" fillId="16" borderId="4" xfId="3" applyFont="1" applyFill="1" applyBorder="1" applyAlignment="1">
      <alignment horizontal="center" vertical="center" wrapText="1"/>
    </xf>
    <xf numFmtId="0" fontId="6" fillId="16" borderId="2" xfId="4" applyFont="1" applyFill="1" applyBorder="1" applyAlignment="1">
      <alignment horizontal="center" vertical="center" wrapText="1"/>
    </xf>
    <xf numFmtId="0" fontId="6" fillId="16" borderId="3" xfId="4" applyFont="1" applyFill="1" applyBorder="1" applyAlignment="1">
      <alignment horizontal="center" vertical="center" wrapText="1"/>
    </xf>
    <xf numFmtId="0" fontId="6" fillId="16" borderId="4" xfId="4" applyFont="1" applyFill="1" applyBorder="1" applyAlignment="1">
      <alignment horizontal="center" vertical="center" wrapText="1"/>
    </xf>
    <xf numFmtId="168" fontId="6" fillId="16" borderId="9" xfId="4" applyNumberFormat="1" applyFont="1" applyFill="1" applyBorder="1" applyAlignment="1">
      <alignment horizontal="center" vertical="center" wrapText="1"/>
    </xf>
    <xf numFmtId="0" fontId="6" fillId="3" borderId="9" xfId="4" applyNumberFormat="1" applyFont="1" applyFill="1" applyBorder="1" applyAlignment="1">
      <alignment horizontal="center" vertical="center" wrapText="1"/>
    </xf>
    <xf numFmtId="0" fontId="7" fillId="16" borderId="9" xfId="4" applyFont="1" applyFill="1" applyBorder="1" applyAlignment="1">
      <alignment horizontal="center" vertical="center"/>
    </xf>
    <xf numFmtId="0" fontId="8" fillId="16" borderId="8" xfId="0" applyFont="1" applyFill="1" applyBorder="1" applyAlignment="1">
      <alignment horizontal="center" vertical="center" wrapText="1"/>
    </xf>
    <xf numFmtId="0" fontId="7" fillId="16" borderId="9" xfId="4" applyFont="1" applyFill="1" applyBorder="1" applyAlignment="1">
      <alignment horizontal="center" vertical="center" wrapText="1"/>
    </xf>
    <xf numFmtId="9" fontId="6" fillId="16" borderId="1" xfId="4" applyNumberFormat="1" applyFont="1" applyFill="1" applyBorder="1" applyAlignment="1">
      <alignment horizontal="center" vertical="center"/>
    </xf>
    <xf numFmtId="9" fontId="6" fillId="16" borderId="2" xfId="4" applyNumberFormat="1" applyFont="1" applyFill="1" applyBorder="1" applyAlignment="1">
      <alignment horizontal="center" vertical="center"/>
    </xf>
    <xf numFmtId="9" fontId="6" fillId="16" borderId="3" xfId="4" applyNumberFormat="1" applyFont="1" applyFill="1" applyBorder="1" applyAlignment="1">
      <alignment horizontal="center" vertical="center"/>
    </xf>
    <xf numFmtId="9" fontId="6" fillId="16" borderId="4" xfId="4" applyNumberFormat="1" applyFont="1" applyFill="1" applyBorder="1" applyAlignment="1">
      <alignment horizontal="center" vertical="center"/>
    </xf>
    <xf numFmtId="0" fontId="8" fillId="16" borderId="9" xfId="0" applyFont="1" applyFill="1" applyBorder="1" applyAlignment="1">
      <alignment horizontal="center" vertical="center" wrapText="1"/>
    </xf>
    <xf numFmtId="0" fontId="6" fillId="16" borderId="10" xfId="4" applyFont="1" applyFill="1" applyBorder="1" applyAlignment="1">
      <alignment horizontal="center" vertical="center" wrapText="1"/>
    </xf>
    <xf numFmtId="0" fontId="6" fillId="17" borderId="1" xfId="4" applyFont="1" applyFill="1" applyBorder="1" applyAlignment="1">
      <alignment vertical="center"/>
    </xf>
    <xf numFmtId="0" fontId="6" fillId="16" borderId="1" xfId="4" applyFont="1" applyFill="1" applyBorder="1" applyAlignment="1">
      <alignment vertical="center"/>
    </xf>
    <xf numFmtId="0" fontId="6" fillId="16" borderId="8" xfId="4" applyFont="1" applyFill="1" applyBorder="1" applyAlignment="1">
      <alignment vertical="center"/>
    </xf>
    <xf numFmtId="0" fontId="6" fillId="16" borderId="8" xfId="4" applyFont="1" applyFill="1" applyBorder="1" applyAlignment="1">
      <alignment vertical="center" wrapText="1"/>
    </xf>
    <xf numFmtId="168" fontId="6" fillId="16" borderId="10" xfId="4" applyNumberFormat="1" applyFont="1" applyFill="1" applyBorder="1" applyAlignment="1">
      <alignment horizontal="center" vertical="center" wrapText="1"/>
    </xf>
    <xf numFmtId="0" fontId="6" fillId="3" borderId="10" xfId="4" applyNumberFormat="1" applyFont="1" applyFill="1" applyBorder="1" applyAlignment="1">
      <alignment horizontal="center" vertical="center" wrapText="1"/>
    </xf>
    <xf numFmtId="0" fontId="7" fillId="16" borderId="10" xfId="4" applyFont="1" applyFill="1" applyBorder="1" applyAlignment="1">
      <alignment horizontal="center" vertical="center"/>
    </xf>
    <xf numFmtId="0" fontId="8" fillId="16" borderId="10" xfId="0" applyFont="1" applyFill="1" applyBorder="1" applyAlignment="1">
      <alignment horizontal="center" vertical="center" wrapText="1"/>
    </xf>
    <xf numFmtId="0" fontId="7" fillId="16" borderId="10" xfId="4" applyFont="1" applyFill="1" applyBorder="1" applyAlignment="1">
      <alignment horizontal="center" vertical="center" wrapText="1"/>
    </xf>
    <xf numFmtId="0" fontId="14" fillId="0" borderId="1" xfId="0" applyFont="1" applyFill="1" applyBorder="1" applyAlignment="1">
      <alignment horizontal="center" vertical="center"/>
    </xf>
    <xf numFmtId="167" fontId="14" fillId="0" borderId="1" xfId="0" applyNumberFormat="1" applyFont="1" applyFill="1" applyBorder="1" applyAlignment="1">
      <alignment horizontal="center" vertical="center"/>
    </xf>
    <xf numFmtId="170" fontId="3" fillId="0" borderId="1" xfId="0" applyNumberFormat="1" applyFont="1" applyFill="1" applyBorder="1" applyAlignment="1">
      <alignment horizontal="center" vertical="center"/>
    </xf>
    <xf numFmtId="9" fontId="15" fillId="0" borderId="1" xfId="5" applyFont="1" applyFill="1" applyBorder="1" applyAlignment="1">
      <alignment horizontal="center" vertical="center"/>
    </xf>
    <xf numFmtId="1" fontId="16" fillId="0" borderId="1" xfId="9" applyNumberFormat="1" applyFont="1" applyFill="1" applyBorder="1" applyAlignment="1">
      <alignment horizontal="center" vertical="center"/>
    </xf>
    <xf numFmtId="170" fontId="14" fillId="0" borderId="1" xfId="0" applyNumberFormat="1" applyFont="1" applyFill="1" applyBorder="1" applyAlignment="1">
      <alignment horizontal="center" vertical="center"/>
    </xf>
  </cellXfs>
  <cellStyles count="10">
    <cellStyle name="Comma" xfId="1" builtinId="3"/>
    <cellStyle name="Comma 2 2" xfId="9"/>
    <cellStyle name="Normal" xfId="0" builtinId="0"/>
    <cellStyle name="Normal 13" xfId="7"/>
    <cellStyle name="Normal 2 2" xfId="8"/>
    <cellStyle name="Normal 4" xfId="4"/>
    <cellStyle name="Normal 4 10" xfId="3"/>
    <cellStyle name="Normal_Kinerja Nov 08" xfId="6"/>
    <cellStyle name="Percent" xfId="2" builtinId="5"/>
    <cellStyle name="Percent 2" xfId="5"/>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24994659260841701"/>
        </patternFill>
      </fill>
    </dxf>
    <dxf>
      <fill>
        <patternFill>
          <bgColor theme="7" tint="0.39994506668294322"/>
        </patternFill>
      </fill>
    </dxf>
    <dxf>
      <fill>
        <patternFill>
          <bgColor theme="8" tint="0.39994506668294322"/>
        </patternFill>
      </fill>
    </dxf>
    <dxf>
      <font>
        <color rgb="FF9C0006"/>
      </font>
      <fill>
        <patternFill>
          <bgColor rgb="FFFFC7CE"/>
        </patternFill>
      </fill>
    </dxf>
    <dxf>
      <fill>
        <patternFill>
          <bgColor theme="7" tint="0.39994506668294322"/>
        </patternFill>
      </fill>
    </dxf>
    <dxf>
      <fill>
        <patternFill>
          <bgColor theme="8" tint="0.39994506668294322"/>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ill>
        <patternFill>
          <bgColor theme="8" tint="0.39994506668294322"/>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rgb="FF00B0F0"/>
        </patternFill>
      </fill>
    </dxf>
    <dxf>
      <fill>
        <patternFill>
          <bgColor theme="4" tint="-0.24994659260841701"/>
        </patternFill>
      </fill>
    </dxf>
    <dxf>
      <font>
        <color rgb="FF9C0006"/>
      </font>
      <fill>
        <patternFill>
          <bgColor rgb="FFFFC7CE"/>
        </patternFill>
      </fill>
    </dxf>
    <dxf>
      <fill>
        <patternFill>
          <bgColor theme="7" tint="0.39994506668294322"/>
        </patternFill>
      </fill>
    </dxf>
    <dxf>
      <fill>
        <patternFill>
          <bgColor theme="8" tint="0.39994506668294322"/>
        </patternFill>
      </fill>
    </dxf>
    <dxf>
      <fill>
        <patternFill>
          <bgColor theme="9" tint="-0.24994659260841701"/>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ill>
        <patternFill>
          <bgColor theme="8" tint="0.39994506668294322"/>
        </patternFill>
      </fill>
    </dxf>
    <dxf>
      <fill>
        <patternFill>
          <bgColor theme="7" tint="0.39994506668294322"/>
        </patternFill>
      </fill>
    </dxf>
    <dxf>
      <fill>
        <patternFill>
          <bgColor theme="8" tint="0.39994506668294322"/>
        </patternFill>
      </fill>
    </dxf>
    <dxf>
      <fill>
        <patternFill>
          <bgColor theme="7"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ill>
        <patternFill>
          <bgColor theme="9" tint="-0.24994659260841701"/>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2" Type="http://schemas.openxmlformats.org/officeDocument/2006/relationships/externalLink" Target="externalLinks/externalLink1.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sharedStrings" Target="sharedStrings.xml"/><Relationship Id="rId10" Type="http://schemas.openxmlformats.org/officeDocument/2006/relationships/externalLink" Target="externalLinks/externalLink9.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11.1.%20Master%20Data%20Absensi%20Agent%20November%202021%20CC%20BANDU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NEW%20Summary%20AHT%20November%202021%20Avaya%20Daily%20re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QA%20SCORE%20IBC%20PERIODE%20NOVEMBER%2020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Nilai%20CES%20CC%20Bandung%20%20Nov.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Nilai%20Tryout%20Propper%20Nov%20202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Nilai%20FCR%20CC%20Bandung%20Nov%20CCI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11.%20Rekap%20NC%20November%20rev%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Nilai%20NPS%20CC%20Bandung%20Nov%20CC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Call%20Valid%20Nov%20202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Rekap%20Sharing%20Knowledge%20Nov'2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02.%20ADMIN/Data%20Admin/RINA/ADMIN%20QIA/REKAP%20KINERJA/2021/11.%20November%202021/Data%20Pendukung/LOS%202611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KETIDAKHADIRAN ALL"/>
      <sheetName val="REPORT CX"/>
      <sheetName val="TUKCUT"/>
      <sheetName val="LIST ALL PERBANTUAN"/>
      <sheetName val="ABSENSI ALL"/>
      <sheetName val="KETERLAMBATAN"/>
      <sheetName val="ALL SAKIT OPNAME"/>
      <sheetName val="IMP"/>
      <sheetName val="TK"/>
      <sheetName val="ALL TK"/>
      <sheetName val="SAKIT"/>
      <sheetName val="ALL SAKIT"/>
      <sheetName val="CUMIL"/>
      <sheetName val="CUTI"/>
      <sheetName val="CUDAK"/>
      <sheetName val="RESIGN"/>
      <sheetName val="ALL RESIGN"/>
      <sheetName val="PROMOSI"/>
    </sheetNames>
    <sheetDataSet>
      <sheetData sheetId="0"/>
      <sheetData sheetId="1"/>
      <sheetData sheetId="2"/>
      <sheetData sheetId="3"/>
      <sheetData sheetId="4">
        <row r="11">
          <cell r="B11" t="str">
            <v>TYAS JULIYANA NUGRAHA</v>
          </cell>
          <cell r="C11">
            <v>156546</v>
          </cell>
          <cell r="D11" t="str">
            <v>4</v>
          </cell>
          <cell r="E11" t="str">
            <v>ISLAM</v>
          </cell>
          <cell r="F11" t="str">
            <v>PHL</v>
          </cell>
          <cell r="G11" t="str">
            <v>MKIOS</v>
          </cell>
          <cell r="H11">
            <v>28.5</v>
          </cell>
          <cell r="I11" t="str">
            <v>E</v>
          </cell>
          <cell r="J11">
            <v>19232998</v>
          </cell>
          <cell r="K11">
            <v>570091</v>
          </cell>
          <cell r="L11" t="str">
            <v>PEREMPUAN</v>
          </cell>
          <cell r="M11" t="str">
            <v>AGENT PREPAID</v>
          </cell>
          <cell r="N11" t="str">
            <v>IMAN RINALDI</v>
          </cell>
          <cell r="O11" t="str">
            <v>RIKA RIANY</v>
          </cell>
          <cell r="P11" t="str">
            <v>CUMIL 13 SEPTEMBER 2021- 12 DESEMBER 2021</v>
          </cell>
          <cell r="Q11"/>
          <cell r="R11"/>
          <cell r="S11" t="str">
            <v>CM</v>
          </cell>
          <cell r="T11"/>
          <cell r="U11"/>
          <cell r="V11"/>
          <cell r="W11"/>
          <cell r="X11" t="str">
            <v>CUMIL 13 SEPTEMBER 2021- 12 DESEMBER 2021</v>
          </cell>
          <cell r="Y11"/>
          <cell r="Z11"/>
          <cell r="AA11"/>
          <cell r="AB11"/>
          <cell r="AC11"/>
          <cell r="AD11"/>
          <cell r="AE11"/>
          <cell r="AF11"/>
          <cell r="AG11"/>
          <cell r="AH11"/>
          <cell r="AI11"/>
          <cell r="AJ11"/>
          <cell r="AK11" t="str">
            <v>CM</v>
          </cell>
          <cell r="AL11"/>
          <cell r="AM11"/>
          <cell r="AN11"/>
          <cell r="AO11"/>
          <cell r="AP11" t="str">
            <v>CUMIL 13 SEPTEMBER 2021- 12 DESEMBER 2021</v>
          </cell>
          <cell r="AQ11"/>
          <cell r="AR11"/>
          <cell r="AS11"/>
          <cell r="AT11"/>
          <cell r="AU11"/>
          <cell r="AV11"/>
          <cell r="AW11"/>
          <cell r="AX11"/>
          <cell r="AY11"/>
          <cell r="AZ11"/>
          <cell r="BA11"/>
          <cell r="BB11"/>
          <cell r="BC11" t="str">
            <v>CM</v>
          </cell>
          <cell r="BD11"/>
          <cell r="BE11"/>
          <cell r="BF11"/>
          <cell r="BG11"/>
          <cell r="BH11" t="str">
            <v>CUMIL 13 SEPTEMBER 2021- 12 DESEMBER 2021</v>
          </cell>
          <cell r="BI11"/>
          <cell r="BJ11"/>
          <cell r="BK11"/>
          <cell r="BL11"/>
          <cell r="BM11"/>
          <cell r="BN11"/>
          <cell r="BO11"/>
          <cell r="BP11"/>
          <cell r="BQ11"/>
          <cell r="BR11"/>
          <cell r="BS11"/>
          <cell r="BT11"/>
          <cell r="BU11" t="str">
            <v>CM</v>
          </cell>
          <cell r="BV11"/>
          <cell r="BW11"/>
          <cell r="BX11"/>
          <cell r="BY11"/>
          <cell r="BZ11" t="str">
            <v>CUMIL 13 SEPTEMBER 2021- 12 DESEMBER 2021</v>
          </cell>
          <cell r="CA11"/>
          <cell r="CB11"/>
          <cell r="CC11"/>
          <cell r="CD11"/>
          <cell r="CE11"/>
          <cell r="CF11"/>
          <cell r="CG11"/>
          <cell r="CH11"/>
          <cell r="CI11"/>
          <cell r="CJ11"/>
          <cell r="CK11"/>
          <cell r="CL11"/>
          <cell r="CM11" t="str">
            <v>CM</v>
          </cell>
          <cell r="CN11"/>
          <cell r="CO11"/>
          <cell r="CP11"/>
          <cell r="CQ11"/>
          <cell r="CR11" t="str">
            <v>CUMIL 13 SEPTEMBER 2021- 12 DESEMBER 2021</v>
          </cell>
          <cell r="CS11"/>
          <cell r="CT11"/>
          <cell r="CU11"/>
          <cell r="CV11"/>
          <cell r="CW11"/>
          <cell r="CX11"/>
          <cell r="CY11"/>
          <cell r="CZ11"/>
          <cell r="DA11"/>
          <cell r="DB11"/>
          <cell r="DC11"/>
          <cell r="DD11"/>
          <cell r="DE11" t="str">
            <v>CM</v>
          </cell>
          <cell r="DF11"/>
          <cell r="DG11"/>
          <cell r="DH11"/>
          <cell r="DI11"/>
          <cell r="DJ11" t="str">
            <v>CUMIL 13 SEPTEMBER 2021- 12 DESEMBER 2021</v>
          </cell>
          <cell r="DK11"/>
          <cell r="DL11"/>
          <cell r="DM11"/>
          <cell r="DN11"/>
          <cell r="DO11"/>
          <cell r="DP11"/>
          <cell r="DQ11"/>
          <cell r="DR11"/>
          <cell r="DS11"/>
          <cell r="DT11"/>
          <cell r="DU11"/>
          <cell r="DV11"/>
          <cell r="DW11" t="str">
            <v>CM</v>
          </cell>
          <cell r="DX11"/>
          <cell r="DY11"/>
          <cell r="DZ11"/>
          <cell r="EA11"/>
          <cell r="EB11" t="str">
            <v>CUMIL 13 SEPTEMBER 2021- 12 DESEMBER 2021</v>
          </cell>
          <cell r="EC11"/>
          <cell r="ED11"/>
          <cell r="EE11"/>
          <cell r="EF11"/>
          <cell r="EG11"/>
          <cell r="EH11"/>
          <cell r="EI11"/>
          <cell r="EJ11"/>
          <cell r="EK11"/>
          <cell r="EL11"/>
          <cell r="EM11"/>
          <cell r="EN11"/>
          <cell r="EO11" t="str">
            <v>CM</v>
          </cell>
          <cell r="EP11"/>
          <cell r="EQ11"/>
          <cell r="ER11"/>
          <cell r="ES11"/>
          <cell r="ET11" t="str">
            <v>CUMIL 13 SEPTEMBER 2021- 12 DESEMBER 2021</v>
          </cell>
          <cell r="EU11"/>
          <cell r="EV11"/>
          <cell r="EW11"/>
          <cell r="EX11"/>
          <cell r="EY11"/>
          <cell r="EZ11"/>
          <cell r="FA11"/>
          <cell r="FB11"/>
          <cell r="FC11"/>
          <cell r="FD11"/>
          <cell r="FE11"/>
          <cell r="FF11"/>
          <cell r="FG11" t="str">
            <v>CM</v>
          </cell>
          <cell r="FH11"/>
          <cell r="FI11"/>
          <cell r="FJ11"/>
          <cell r="FK11"/>
          <cell r="FL11" t="str">
            <v>CUMIL 13 SEPTEMBER 2021- 12 DESEMBER 2021</v>
          </cell>
          <cell r="FM11"/>
          <cell r="FN11"/>
          <cell r="FO11"/>
          <cell r="FP11"/>
          <cell r="FQ11"/>
          <cell r="FR11"/>
          <cell r="FS11"/>
          <cell r="FT11"/>
          <cell r="FU11"/>
          <cell r="FV11"/>
          <cell r="FW11"/>
          <cell r="FX11"/>
          <cell r="FY11" t="str">
            <v>CM</v>
          </cell>
          <cell r="FZ11"/>
          <cell r="GA11"/>
          <cell r="GB11"/>
          <cell r="GC11"/>
          <cell r="GD11" t="str">
            <v>CUMIL 13 SEPTEMBER 2021- 12 DESEMBER 2021</v>
          </cell>
          <cell r="GE11"/>
          <cell r="GF11"/>
          <cell r="GG11"/>
          <cell r="GH11"/>
          <cell r="GI11"/>
          <cell r="GJ11"/>
          <cell r="GK11"/>
          <cell r="GL11"/>
          <cell r="GM11"/>
          <cell r="GN11"/>
          <cell r="GO11"/>
          <cell r="GP11"/>
          <cell r="GQ11" t="str">
            <v>CM</v>
          </cell>
          <cell r="GR11"/>
          <cell r="GS11"/>
          <cell r="GT11"/>
          <cell r="GU11"/>
          <cell r="GV11" t="str">
            <v>CUMIL 13 SEPTEMBER 2021- 12 DESEMBER 2021</v>
          </cell>
          <cell r="GW11"/>
          <cell r="GX11"/>
          <cell r="GY11"/>
          <cell r="GZ11"/>
          <cell r="HA11"/>
          <cell r="HB11"/>
          <cell r="HC11"/>
          <cell r="HD11"/>
          <cell r="HE11"/>
          <cell r="HF11"/>
          <cell r="HG11"/>
          <cell r="HH11"/>
          <cell r="HI11" t="str">
            <v>CM</v>
          </cell>
          <cell r="HJ11"/>
          <cell r="HK11"/>
          <cell r="HL11"/>
          <cell r="HM11"/>
          <cell r="HN11" t="str">
            <v>CUMIL 13 SEPTEMBER 2021- 12 DESEMBER 2021</v>
          </cell>
          <cell r="HO11"/>
          <cell r="HP11"/>
          <cell r="HQ11"/>
          <cell r="HR11"/>
          <cell r="HS11"/>
          <cell r="HT11"/>
          <cell r="HU11"/>
          <cell r="HV11"/>
          <cell r="HW11"/>
          <cell r="HX11"/>
          <cell r="HY11"/>
          <cell r="HZ11"/>
          <cell r="IA11" t="str">
            <v>CM</v>
          </cell>
          <cell r="IB11"/>
          <cell r="IC11"/>
          <cell r="ID11"/>
          <cell r="IE11"/>
          <cell r="IF11" t="str">
            <v>CUMIL 13 SEPTEMBER 2021- 12 DESEMBER 2021</v>
          </cell>
          <cell r="IG11"/>
          <cell r="IH11"/>
          <cell r="II11"/>
          <cell r="IJ11"/>
          <cell r="IK11"/>
          <cell r="IL11"/>
          <cell r="IM11"/>
          <cell r="IN11"/>
          <cell r="IO11"/>
          <cell r="IP11"/>
          <cell r="IQ11"/>
          <cell r="IR11"/>
          <cell r="IS11" t="str">
            <v>CM</v>
          </cell>
          <cell r="IT11"/>
          <cell r="IU11"/>
          <cell r="IV11"/>
          <cell r="IW11"/>
          <cell r="IX11" t="str">
            <v>CUMIL 13 SEPTEMBER 2021- 12 DESEMBER 2021</v>
          </cell>
          <cell r="IY11"/>
          <cell r="IZ11"/>
          <cell r="JA11"/>
          <cell r="JB11"/>
          <cell r="JC11"/>
          <cell r="JD11"/>
          <cell r="JE11"/>
          <cell r="JF11"/>
          <cell r="JG11"/>
          <cell r="JH11"/>
          <cell r="JI11"/>
          <cell r="JJ11"/>
          <cell r="JK11" t="str">
            <v>CM</v>
          </cell>
          <cell r="JL11"/>
          <cell r="JM11"/>
          <cell r="JN11"/>
          <cell r="JO11"/>
          <cell r="JP11" t="str">
            <v>CUMIL 13 SEPTEMBER 2021- 12 DESEMBER 2021</v>
          </cell>
          <cell r="JQ11"/>
          <cell r="JR11"/>
          <cell r="JS11"/>
          <cell r="JT11"/>
          <cell r="JU11"/>
          <cell r="JV11"/>
          <cell r="JW11"/>
          <cell r="JX11"/>
          <cell r="JY11"/>
          <cell r="JZ11"/>
          <cell r="KA11"/>
          <cell r="KB11"/>
          <cell r="KC11" t="str">
            <v>CM</v>
          </cell>
          <cell r="KD11"/>
          <cell r="KE11"/>
          <cell r="KF11"/>
          <cell r="KG11"/>
          <cell r="KH11" t="str">
            <v>CUMIL 13 SEPTEMBER 2021- 12 DESEMBER 2021</v>
          </cell>
          <cell r="KI11"/>
          <cell r="KJ11"/>
          <cell r="KK11"/>
          <cell r="KL11"/>
          <cell r="KM11"/>
          <cell r="KN11"/>
          <cell r="KO11"/>
          <cell r="KP11"/>
          <cell r="KQ11"/>
          <cell r="KR11"/>
          <cell r="KS11"/>
          <cell r="KT11"/>
          <cell r="KU11" t="str">
            <v>CM</v>
          </cell>
          <cell r="KV11"/>
          <cell r="KW11"/>
          <cell r="KX11"/>
          <cell r="KY11"/>
          <cell r="KZ11" t="str">
            <v>CUMIL 13 SEPTEMBER 2021- 12 DESEMBER 2021</v>
          </cell>
          <cell r="LA11"/>
          <cell r="LB11"/>
          <cell r="LC11"/>
          <cell r="LD11"/>
          <cell r="LE11"/>
          <cell r="LF11"/>
          <cell r="LG11"/>
          <cell r="LH11"/>
          <cell r="LI11"/>
          <cell r="LJ11"/>
          <cell r="LK11"/>
          <cell r="LL11"/>
          <cell r="LM11" t="str">
            <v>CM</v>
          </cell>
          <cell r="LN11"/>
          <cell r="LO11"/>
          <cell r="LP11"/>
          <cell r="LQ11"/>
          <cell r="LR11" t="str">
            <v>CUMIL 13 SEPTEMBER 2021- 12 DESEMBER 2021</v>
          </cell>
          <cell r="LS11"/>
          <cell r="LT11"/>
          <cell r="LU11"/>
          <cell r="LV11"/>
          <cell r="LW11"/>
          <cell r="LX11"/>
          <cell r="LY11"/>
          <cell r="LZ11"/>
          <cell r="MA11"/>
          <cell r="MB11"/>
          <cell r="MC11"/>
          <cell r="MD11"/>
          <cell r="ME11" t="str">
            <v>CM</v>
          </cell>
          <cell r="MF11"/>
          <cell r="MG11"/>
          <cell r="MH11"/>
          <cell r="MI11"/>
          <cell r="MJ11" t="str">
            <v>CUMIL 13 SEPTEMBER 2021- 12 DESEMBER 2021</v>
          </cell>
          <cell r="MK11"/>
          <cell r="ML11"/>
          <cell r="MM11"/>
          <cell r="MN11"/>
          <cell r="MO11"/>
          <cell r="MP11"/>
          <cell r="MQ11"/>
          <cell r="MR11"/>
          <cell r="MS11"/>
          <cell r="MT11"/>
          <cell r="MU11"/>
          <cell r="MV11"/>
          <cell r="MW11" t="str">
            <v>CM</v>
          </cell>
          <cell r="MX11"/>
          <cell r="MY11"/>
          <cell r="MZ11"/>
          <cell r="NA11"/>
          <cell r="NB11" t="str">
            <v>CUMIL 13 SEPTEMBER 2021- 12 DESEMBER 2021</v>
          </cell>
          <cell r="NC11"/>
          <cell r="ND11"/>
          <cell r="NE11"/>
          <cell r="NF11"/>
          <cell r="NG11"/>
          <cell r="NH11"/>
          <cell r="NI11"/>
          <cell r="NJ11"/>
          <cell r="NK11"/>
          <cell r="NL11"/>
          <cell r="NM11"/>
          <cell r="NN11"/>
          <cell r="NO11" t="str">
            <v>CM</v>
          </cell>
          <cell r="NP11"/>
          <cell r="NQ11"/>
          <cell r="NR11"/>
          <cell r="NS11"/>
          <cell r="NT11" t="str">
            <v>CUMIL 13 SEPTEMBER 2021- 12 DESEMBER 2021</v>
          </cell>
          <cell r="NU11"/>
          <cell r="NV11"/>
          <cell r="NW11"/>
          <cell r="NX11"/>
          <cell r="NY11"/>
          <cell r="NZ11"/>
          <cell r="OA11"/>
          <cell r="OB11"/>
          <cell r="OC11"/>
          <cell r="OD11"/>
          <cell r="OE11"/>
          <cell r="OF11"/>
          <cell r="OG11" t="str">
            <v>CM</v>
          </cell>
          <cell r="OH11"/>
          <cell r="OI11"/>
          <cell r="OJ11"/>
          <cell r="OK11"/>
          <cell r="OL11" t="str">
            <v>CUMIL 13 SEPTEMBER 2021- 12 DESEMBER 2021</v>
          </cell>
          <cell r="OM11"/>
          <cell r="ON11"/>
          <cell r="OO11"/>
          <cell r="OP11"/>
          <cell r="OQ11"/>
          <cell r="OR11"/>
          <cell r="OS11"/>
          <cell r="OT11"/>
          <cell r="OU11"/>
          <cell r="OV11"/>
          <cell r="OW11"/>
          <cell r="OX11"/>
          <cell r="OY11" t="str">
            <v>CM</v>
          </cell>
          <cell r="OZ11"/>
          <cell r="PA11"/>
          <cell r="PB11"/>
          <cell r="PC11"/>
          <cell r="PD11" t="str">
            <v>CUMIL 13 SEPTEMBER 2021- 12 DESEMBER 2021</v>
          </cell>
          <cell r="PE11"/>
          <cell r="PF11"/>
          <cell r="PG11"/>
          <cell r="PH11"/>
          <cell r="PI11"/>
          <cell r="PJ11"/>
          <cell r="PK11"/>
          <cell r="PL11"/>
          <cell r="PM11"/>
          <cell r="PN11"/>
          <cell r="PO11"/>
          <cell r="PP11"/>
          <cell r="PQ11" t="str">
            <v>H</v>
          </cell>
          <cell r="PR11"/>
          <cell r="PS11"/>
          <cell r="PT11"/>
          <cell r="PU11"/>
          <cell r="PV11" t="str">
            <v>CUMIL 13 SEPTEMBER 2021- 12 DESEMBER 2021</v>
          </cell>
          <cell r="PW11"/>
          <cell r="PX11"/>
          <cell r="PY11"/>
          <cell r="PZ11"/>
          <cell r="QA11"/>
          <cell r="QB11"/>
          <cell r="QC11"/>
          <cell r="QD11"/>
          <cell r="QE11"/>
          <cell r="QF11"/>
          <cell r="QG11"/>
          <cell r="QH11"/>
          <cell r="QI11" t="str">
            <v>H</v>
          </cell>
          <cell r="QJ11"/>
          <cell r="QK11"/>
          <cell r="QL11"/>
          <cell r="QM11"/>
          <cell r="QN11" t="str">
            <v>CUMIL 13 SEPTEMBER 2021- 12 DESEMBER 2021</v>
          </cell>
          <cell r="QO11"/>
          <cell r="QP11"/>
          <cell r="QQ11"/>
          <cell r="QR11"/>
          <cell r="QS11"/>
          <cell r="QT11"/>
          <cell r="QU11"/>
          <cell r="QV11"/>
          <cell r="QW11"/>
          <cell r="QX11"/>
          <cell r="QY11"/>
          <cell r="QZ11"/>
          <cell r="RA11" t="str">
            <v>H</v>
          </cell>
          <cell r="RB11"/>
          <cell r="RC11"/>
          <cell r="RD11"/>
          <cell r="RE11"/>
          <cell r="RF11" t="str">
            <v>CUMIL 13 SEPTEMBER 2021- 12 DESEMBER 2021</v>
          </cell>
          <cell r="RG11"/>
          <cell r="RH11"/>
          <cell r="RI11"/>
          <cell r="RJ11"/>
          <cell r="RK11"/>
          <cell r="RL11"/>
          <cell r="RM11"/>
          <cell r="RN11"/>
          <cell r="RO11"/>
          <cell r="RP11"/>
          <cell r="RQ11"/>
          <cell r="RR11"/>
          <cell r="RS11" t="str">
            <v>H</v>
          </cell>
          <cell r="RT11"/>
          <cell r="RU11"/>
          <cell r="RV11"/>
          <cell r="RW11"/>
          <cell r="RX11" t="str">
            <v>CUMIL 13 SEPTEMBER 2021- 12 DESEMBER 2021</v>
          </cell>
          <cell r="RY11"/>
          <cell r="RZ11"/>
          <cell r="SA11"/>
          <cell r="SB11"/>
          <cell r="SC11"/>
          <cell r="SD11"/>
          <cell r="SE11"/>
          <cell r="SF11"/>
          <cell r="SG11"/>
          <cell r="SH11"/>
          <cell r="SI11"/>
          <cell r="SJ11"/>
          <cell r="SK11" t="str">
            <v>H</v>
          </cell>
          <cell r="SL11"/>
          <cell r="SM11"/>
          <cell r="SN11"/>
          <cell r="SO11"/>
          <cell r="SP11" t="str">
            <v>CUMIL 13 SEPTEMBER 2021- 12 DESEMBER 2021</v>
          </cell>
          <cell r="SQ11"/>
          <cell r="SR11"/>
          <cell r="SS11"/>
          <cell r="ST11"/>
          <cell r="SU11"/>
          <cell r="SV11"/>
          <cell r="SW11"/>
          <cell r="SX11"/>
          <cell r="SY11"/>
          <cell r="SZ11"/>
          <cell r="TA11"/>
          <cell r="TB11"/>
          <cell r="TC11" t="str">
            <v>H</v>
          </cell>
          <cell r="TD11"/>
          <cell r="TE11"/>
          <cell r="TF11"/>
          <cell r="TG11"/>
          <cell r="TH11" t="str">
            <v>CUMIL 13 SEPTEMBER 2021- 12 DESEMBER 2021</v>
          </cell>
          <cell r="TI11"/>
          <cell r="TJ11"/>
          <cell r="TK11"/>
          <cell r="TL11"/>
          <cell r="TM11"/>
          <cell r="TN11"/>
          <cell r="TO11"/>
          <cell r="TP11"/>
          <cell r="TQ11"/>
          <cell r="TR11"/>
          <cell r="TS11"/>
          <cell r="TT11"/>
          <cell r="TU11" t="str">
            <v>H</v>
          </cell>
          <cell r="TV11"/>
          <cell r="TW11"/>
          <cell r="TX11"/>
          <cell r="TY11"/>
          <cell r="TZ11" t="str">
            <v>CUMIL 13 SEPTEMBER 2021- 12 DESEMBER 2021</v>
          </cell>
          <cell r="UA11"/>
          <cell r="UB11"/>
          <cell r="UC11"/>
          <cell r="UD11"/>
          <cell r="UE11"/>
          <cell r="UF11"/>
          <cell r="UG11"/>
          <cell r="UH11"/>
          <cell r="UI11"/>
          <cell r="UJ11"/>
          <cell r="UK11"/>
          <cell r="UL11"/>
          <cell r="UM11"/>
          <cell r="UN11"/>
          <cell r="UO11"/>
          <cell r="UP11"/>
          <cell r="UQ11"/>
          <cell r="UR11"/>
          <cell r="US11"/>
          <cell r="UT11"/>
          <cell r="UU11"/>
          <cell r="UV11"/>
          <cell r="UW11"/>
          <cell r="UX11"/>
          <cell r="UY11"/>
          <cell r="UZ11"/>
          <cell r="VA11"/>
          <cell r="VB11"/>
          <cell r="VC11"/>
          <cell r="VD11">
            <v>0</v>
          </cell>
          <cell r="VE11">
            <v>0</v>
          </cell>
          <cell r="VF11">
            <v>0</v>
          </cell>
          <cell r="VG11">
            <v>0</v>
          </cell>
          <cell r="VH11">
            <v>0</v>
          </cell>
          <cell r="VI11">
            <v>0</v>
          </cell>
          <cell r="VJ11">
            <v>0</v>
          </cell>
          <cell r="VK11">
            <v>0</v>
          </cell>
          <cell r="VL11">
            <v>0</v>
          </cell>
          <cell r="VM11">
            <v>0</v>
          </cell>
          <cell r="VN11">
            <v>0</v>
          </cell>
          <cell r="VO11">
            <v>0</v>
          </cell>
          <cell r="VP11">
            <v>0</v>
          </cell>
          <cell r="VQ11">
            <v>0</v>
          </cell>
          <cell r="VR11">
            <v>0</v>
          </cell>
          <cell r="VS11">
            <v>0</v>
          </cell>
          <cell r="VT11">
            <v>0</v>
          </cell>
          <cell r="VU11">
            <v>0</v>
          </cell>
          <cell r="VV11">
            <v>0</v>
          </cell>
          <cell r="VW11">
            <v>0</v>
          </cell>
          <cell r="VX11">
            <v>0</v>
          </cell>
          <cell r="VY11">
            <v>0</v>
          </cell>
          <cell r="VZ11">
            <v>0</v>
          </cell>
          <cell r="WA11">
            <v>0</v>
          </cell>
          <cell r="WB11">
            <v>0</v>
          </cell>
          <cell r="WC11">
            <v>0</v>
          </cell>
          <cell r="WD11">
            <v>0</v>
          </cell>
          <cell r="WE11">
            <v>0</v>
          </cell>
          <cell r="WF11">
            <v>0</v>
          </cell>
          <cell r="WG11">
            <v>0</v>
          </cell>
          <cell r="WH11">
            <v>0</v>
          </cell>
          <cell r="WJ11" t="str">
            <v>CM</v>
          </cell>
          <cell r="WK11" t="str">
            <v>CM</v>
          </cell>
          <cell r="WL11" t="str">
            <v>CM</v>
          </cell>
          <cell r="WM11" t="str">
            <v>CM</v>
          </cell>
          <cell r="WN11" t="str">
            <v>CM</v>
          </cell>
          <cell r="WO11" t="str">
            <v>CM</v>
          </cell>
          <cell r="WP11" t="str">
            <v>CM</v>
          </cell>
          <cell r="WQ11" t="str">
            <v>CM</v>
          </cell>
          <cell r="WR11" t="str">
            <v>CM</v>
          </cell>
          <cell r="WS11" t="str">
            <v>CM</v>
          </cell>
          <cell r="WT11" t="str">
            <v>CM</v>
          </cell>
          <cell r="WU11" t="str">
            <v>CM</v>
          </cell>
          <cell r="WV11" t="str">
            <v>CM</v>
          </cell>
          <cell r="WW11" t="str">
            <v>CM</v>
          </cell>
          <cell r="WX11" t="str">
            <v>CM</v>
          </cell>
          <cell r="WY11" t="str">
            <v>CM</v>
          </cell>
          <cell r="WZ11" t="str">
            <v>CM</v>
          </cell>
          <cell r="XA11" t="str">
            <v>CM</v>
          </cell>
          <cell r="XB11" t="str">
            <v>CM</v>
          </cell>
          <cell r="XC11" t="str">
            <v>CM</v>
          </cell>
          <cell r="XD11" t="str">
            <v>CM</v>
          </cell>
          <cell r="XE11" t="str">
            <v>CM</v>
          </cell>
          <cell r="XF11" t="str">
            <v>CM</v>
          </cell>
          <cell r="XG11" t="str">
            <v>H</v>
          </cell>
          <cell r="XH11" t="str">
            <v>H</v>
          </cell>
          <cell r="XI11" t="str">
            <v>H</v>
          </cell>
          <cell r="XJ11" t="str">
            <v>H</v>
          </cell>
          <cell r="XK11" t="str">
            <v>H</v>
          </cell>
          <cell r="XL11" t="str">
            <v>H</v>
          </cell>
          <cell r="XM11" t="str">
            <v>H</v>
          </cell>
          <cell r="XN11">
            <v>0</v>
          </cell>
          <cell r="XP11">
            <v>0</v>
          </cell>
          <cell r="XQ11">
            <v>0</v>
          </cell>
          <cell r="XR11">
            <v>0</v>
          </cell>
          <cell r="XS11">
            <v>0</v>
          </cell>
          <cell r="XT11">
            <v>0</v>
          </cell>
          <cell r="XU11">
            <v>0</v>
          </cell>
          <cell r="XV11">
            <v>0</v>
          </cell>
          <cell r="XW11">
            <v>0</v>
          </cell>
          <cell r="XX11">
            <v>0</v>
          </cell>
          <cell r="XY11">
            <v>0</v>
          </cell>
          <cell r="XZ11">
            <v>0</v>
          </cell>
          <cell r="YA11">
            <v>0</v>
          </cell>
          <cell r="YB11">
            <v>0</v>
          </cell>
          <cell r="YC11">
            <v>0</v>
          </cell>
          <cell r="YD11">
            <v>0</v>
          </cell>
          <cell r="YE11">
            <v>0</v>
          </cell>
          <cell r="YF11">
            <v>0</v>
          </cell>
          <cell r="YG11">
            <v>0</v>
          </cell>
          <cell r="YH11">
            <v>0</v>
          </cell>
          <cell r="YI11">
            <v>0</v>
          </cell>
          <cell r="YJ11">
            <v>0</v>
          </cell>
          <cell r="YK11">
            <v>0</v>
          </cell>
          <cell r="YL11">
            <v>0</v>
          </cell>
          <cell r="YM11">
            <v>0</v>
          </cell>
          <cell r="YN11">
            <v>0</v>
          </cell>
          <cell r="YO11">
            <v>0</v>
          </cell>
          <cell r="YP11">
            <v>0</v>
          </cell>
          <cell r="YQ11">
            <v>0</v>
          </cell>
          <cell r="YR11">
            <v>0</v>
          </cell>
          <cell r="YS11">
            <v>0</v>
          </cell>
          <cell r="YT11">
            <v>0</v>
          </cell>
          <cell r="YV11">
            <v>0</v>
          </cell>
          <cell r="YW11">
            <v>0</v>
          </cell>
          <cell r="YX11">
            <v>0</v>
          </cell>
          <cell r="YY11">
            <v>0</v>
          </cell>
          <cell r="YZ11">
            <v>0</v>
          </cell>
          <cell r="ZA11">
            <v>0</v>
          </cell>
          <cell r="ZB11">
            <v>0</v>
          </cell>
          <cell r="ZC11">
            <v>0</v>
          </cell>
          <cell r="ZD11">
            <v>0</v>
          </cell>
          <cell r="ZE11">
            <v>0</v>
          </cell>
          <cell r="ZF11">
            <v>0</v>
          </cell>
          <cell r="ZG11">
            <v>0</v>
          </cell>
          <cell r="ZH11">
            <v>0</v>
          </cell>
          <cell r="ZI11">
            <v>0</v>
          </cell>
          <cell r="ZJ11">
            <v>0</v>
          </cell>
          <cell r="ZK11">
            <v>0</v>
          </cell>
          <cell r="ZL11">
            <v>0</v>
          </cell>
          <cell r="ZM11">
            <v>0</v>
          </cell>
          <cell r="ZN11">
            <v>0</v>
          </cell>
          <cell r="ZO11">
            <v>0</v>
          </cell>
          <cell r="ZP11">
            <v>0</v>
          </cell>
          <cell r="ZQ11">
            <v>0</v>
          </cell>
          <cell r="ZR11">
            <v>0</v>
          </cell>
          <cell r="ZS11">
            <v>0</v>
          </cell>
          <cell r="ZT11">
            <v>0</v>
          </cell>
          <cell r="ZU11">
            <v>0</v>
          </cell>
          <cell r="ZV11">
            <v>0</v>
          </cell>
          <cell r="ZW11">
            <v>0</v>
          </cell>
          <cell r="ZX11">
            <v>0</v>
          </cell>
          <cell r="ZY11">
            <v>0</v>
          </cell>
          <cell r="ZZ11">
            <v>0</v>
          </cell>
          <cell r="AAB11">
            <v>0</v>
          </cell>
          <cell r="AAC11">
            <v>0</v>
          </cell>
          <cell r="AAD11">
            <v>0</v>
          </cell>
          <cell r="AAE11">
            <v>0</v>
          </cell>
          <cell r="AAF11">
            <v>0</v>
          </cell>
          <cell r="AAG11">
            <v>0</v>
          </cell>
          <cell r="AAH11">
            <v>0</v>
          </cell>
          <cell r="AAI11">
            <v>0</v>
          </cell>
          <cell r="AAJ11">
            <v>0</v>
          </cell>
          <cell r="AAK11">
            <v>0</v>
          </cell>
          <cell r="AAL11">
            <v>0</v>
          </cell>
          <cell r="AAM11">
            <v>0</v>
          </cell>
          <cell r="AAN11">
            <v>0</v>
          </cell>
          <cell r="AAO11">
            <v>0</v>
          </cell>
          <cell r="AAP11">
            <v>0</v>
          </cell>
          <cell r="AAQ11">
            <v>0</v>
          </cell>
          <cell r="AAR11">
            <v>0</v>
          </cell>
          <cell r="AAS11">
            <v>0</v>
          </cell>
          <cell r="AAT11">
            <v>0</v>
          </cell>
          <cell r="AAU11">
            <v>0</v>
          </cell>
          <cell r="AAV11">
            <v>0</v>
          </cell>
          <cell r="AAW11">
            <v>0</v>
          </cell>
          <cell r="AAX11">
            <v>0</v>
          </cell>
          <cell r="AAY11">
            <v>0</v>
          </cell>
          <cell r="AAZ11">
            <v>0</v>
          </cell>
          <cell r="ABA11">
            <v>0</v>
          </cell>
          <cell r="ABB11">
            <v>0</v>
          </cell>
          <cell r="ABC11">
            <v>0</v>
          </cell>
          <cell r="ABD11">
            <v>0</v>
          </cell>
          <cell r="ABE11">
            <v>0</v>
          </cell>
          <cell r="ABF11">
            <v>0</v>
          </cell>
          <cell r="ABH11">
            <v>0</v>
          </cell>
          <cell r="ABI11">
            <v>0</v>
          </cell>
          <cell r="ABJ11">
            <v>0</v>
          </cell>
          <cell r="ABK11">
            <v>0</v>
          </cell>
          <cell r="ABL11">
            <v>0</v>
          </cell>
          <cell r="ABM11">
            <v>0</v>
          </cell>
          <cell r="ABN11">
            <v>0</v>
          </cell>
          <cell r="ABO11">
            <v>0</v>
          </cell>
          <cell r="ABP11">
            <v>0</v>
          </cell>
          <cell r="ABQ11">
            <v>0</v>
          </cell>
          <cell r="ABR11">
            <v>0</v>
          </cell>
          <cell r="ABS11">
            <v>0</v>
          </cell>
          <cell r="ABT11">
            <v>0</v>
          </cell>
          <cell r="ABU11">
            <v>0</v>
          </cell>
          <cell r="ABV11">
            <v>0</v>
          </cell>
          <cell r="ABW11">
            <v>0</v>
          </cell>
          <cell r="ABX11">
            <v>0</v>
          </cell>
          <cell r="ABY11">
            <v>0</v>
          </cell>
          <cell r="ABZ11">
            <v>0</v>
          </cell>
          <cell r="ACA11">
            <v>0</v>
          </cell>
          <cell r="ACB11">
            <v>0</v>
          </cell>
          <cell r="ACC11">
            <v>0</v>
          </cell>
          <cell r="ACD11">
            <v>0</v>
          </cell>
          <cell r="ACE11">
            <v>0</v>
          </cell>
          <cell r="ACF11">
            <v>0</v>
          </cell>
          <cell r="ACG11">
            <v>0</v>
          </cell>
          <cell r="ACH11">
            <v>0</v>
          </cell>
          <cell r="ACI11">
            <v>0</v>
          </cell>
          <cell r="ACJ11">
            <v>0</v>
          </cell>
          <cell r="ACK11">
            <v>0</v>
          </cell>
          <cell r="ACL11">
            <v>0</v>
          </cell>
          <cell r="ACN11">
            <v>0</v>
          </cell>
          <cell r="ACO11">
            <v>0</v>
          </cell>
          <cell r="ACP11">
            <v>0</v>
          </cell>
          <cell r="ACQ11">
            <v>0</v>
          </cell>
          <cell r="ACR11">
            <v>0</v>
          </cell>
          <cell r="ACS11">
            <v>0</v>
          </cell>
          <cell r="ACT11">
            <v>0</v>
          </cell>
          <cell r="ACU11">
            <v>0</v>
          </cell>
          <cell r="ACV11">
            <v>0</v>
          </cell>
          <cell r="ACW11">
            <v>0</v>
          </cell>
          <cell r="ACX11">
            <v>0</v>
          </cell>
          <cell r="ACY11">
            <v>0</v>
          </cell>
          <cell r="ACZ11">
            <v>0</v>
          </cell>
          <cell r="ADA11">
            <v>0</v>
          </cell>
          <cell r="ADB11">
            <v>0</v>
          </cell>
          <cell r="ADC11">
            <v>0</v>
          </cell>
          <cell r="ADD11">
            <v>0</v>
          </cell>
          <cell r="ADE11">
            <v>0</v>
          </cell>
          <cell r="ADF11">
            <v>0</v>
          </cell>
          <cell r="ADG11">
            <v>0</v>
          </cell>
          <cell r="ADH11">
            <v>0</v>
          </cell>
          <cell r="ADI11">
            <v>0</v>
          </cell>
          <cell r="ADJ11">
            <v>0</v>
          </cell>
          <cell r="ADK11">
            <v>0</v>
          </cell>
          <cell r="ADL11">
            <v>0</v>
          </cell>
          <cell r="ADM11">
            <v>0</v>
          </cell>
          <cell r="ADN11">
            <v>0</v>
          </cell>
          <cell r="ADO11">
            <v>0</v>
          </cell>
          <cell r="ADP11">
            <v>0</v>
          </cell>
          <cell r="ADQ11">
            <v>0</v>
          </cell>
          <cell r="ADR11">
            <v>0</v>
          </cell>
          <cell r="ADT11" t="str">
            <v>TYAS JULIYANA NUGRAHA</v>
          </cell>
          <cell r="ADU11" t="str">
            <v>MKIOS</v>
          </cell>
          <cell r="ADV11">
            <v>0</v>
          </cell>
          <cell r="ADW11">
            <v>0</v>
          </cell>
          <cell r="ADX11">
            <v>0</v>
          </cell>
          <cell r="ADY11">
            <v>0</v>
          </cell>
          <cell r="ADZ11">
            <v>0</v>
          </cell>
          <cell r="AEA11">
            <v>0</v>
          </cell>
          <cell r="AEB11">
            <v>0</v>
          </cell>
          <cell r="AEC11">
            <v>0</v>
          </cell>
          <cell r="AED11">
            <v>0</v>
          </cell>
          <cell r="AEE11">
            <v>0</v>
          </cell>
          <cell r="AEF11">
            <v>0</v>
          </cell>
          <cell r="AEG11">
            <v>0</v>
          </cell>
          <cell r="AEH11">
            <v>0</v>
          </cell>
          <cell r="AEI11">
            <v>0</v>
          </cell>
          <cell r="AEJ11">
            <v>0</v>
          </cell>
          <cell r="AEK11">
            <v>0</v>
          </cell>
          <cell r="AEL11">
            <v>0</v>
          </cell>
          <cell r="AEM11">
            <v>0</v>
          </cell>
          <cell r="AEN11">
            <v>0</v>
          </cell>
          <cell r="AEO11">
            <v>0</v>
          </cell>
          <cell r="AEP11">
            <v>0</v>
          </cell>
          <cell r="AEQ11">
            <v>0</v>
          </cell>
          <cell r="AER11">
            <v>0</v>
          </cell>
          <cell r="AES11">
            <v>0</v>
          </cell>
          <cell r="AET11">
            <v>0</v>
          </cell>
          <cell r="AEU11">
            <v>0</v>
          </cell>
          <cell r="AEV11">
            <v>0</v>
          </cell>
          <cell r="AEW11">
            <v>0</v>
          </cell>
          <cell r="AEX11">
            <v>0</v>
          </cell>
          <cell r="AEY11">
            <v>0</v>
          </cell>
          <cell r="AEZ11">
            <v>0</v>
          </cell>
          <cell r="AFB11">
            <v>0</v>
          </cell>
          <cell r="AFC11">
            <v>0</v>
          </cell>
          <cell r="AFD11">
            <v>0</v>
          </cell>
          <cell r="AFE11">
            <v>0</v>
          </cell>
          <cell r="AFF11">
            <v>0</v>
          </cell>
          <cell r="AFG11">
            <v>0</v>
          </cell>
          <cell r="AFH11">
            <v>0</v>
          </cell>
          <cell r="AFI11">
            <v>0</v>
          </cell>
          <cell r="AFJ11">
            <v>0</v>
          </cell>
          <cell r="AFK11">
            <v>0</v>
          </cell>
          <cell r="AFL11">
            <v>0</v>
          </cell>
          <cell r="AFM11">
            <v>0</v>
          </cell>
          <cell r="AFN11">
            <v>0</v>
          </cell>
          <cell r="AFO11">
            <v>0</v>
          </cell>
          <cell r="AFP11">
            <v>0</v>
          </cell>
          <cell r="AFQ11">
            <v>0</v>
          </cell>
          <cell r="AFR11">
            <v>0</v>
          </cell>
          <cell r="AFS11">
            <v>0</v>
          </cell>
          <cell r="AFT11">
            <v>0</v>
          </cell>
          <cell r="AFU11">
            <v>0</v>
          </cell>
          <cell r="AFV11">
            <v>0</v>
          </cell>
          <cell r="AFW11">
            <v>0</v>
          </cell>
          <cell r="AFX11">
            <v>0</v>
          </cell>
          <cell r="AFY11">
            <v>0</v>
          </cell>
          <cell r="AFZ11">
            <v>0</v>
          </cell>
          <cell r="AGA11">
            <v>0</v>
          </cell>
          <cell r="AGB11">
            <v>0</v>
          </cell>
          <cell r="AGC11">
            <v>0</v>
          </cell>
          <cell r="AGD11">
            <v>0</v>
          </cell>
          <cell r="AGE11">
            <v>0</v>
          </cell>
          <cell r="AGF11">
            <v>0</v>
          </cell>
          <cell r="AGH11" t="str">
            <v>TYAS JULIYANA NUGRAHA</v>
          </cell>
          <cell r="AGI11" t="str">
            <v>MKIOS</v>
          </cell>
          <cell r="AGJ11">
            <v>0</v>
          </cell>
          <cell r="AGK11">
            <v>0</v>
          </cell>
          <cell r="AGL11">
            <v>0</v>
          </cell>
          <cell r="AGM11">
            <v>0</v>
          </cell>
          <cell r="AGN11">
            <v>0</v>
          </cell>
          <cell r="AGO11">
            <v>0</v>
          </cell>
          <cell r="AGP11">
            <v>0</v>
          </cell>
          <cell r="AGQ11">
            <v>0</v>
          </cell>
          <cell r="AGR11">
            <v>0</v>
          </cell>
          <cell r="AGS11">
            <v>0</v>
          </cell>
          <cell r="AGT11">
            <v>0</v>
          </cell>
          <cell r="AGU11">
            <v>0</v>
          </cell>
          <cell r="AGV11">
            <v>0</v>
          </cell>
          <cell r="AGW11">
            <v>0</v>
          </cell>
          <cell r="AGX11">
            <v>0</v>
          </cell>
          <cell r="AGY11">
            <v>0</v>
          </cell>
          <cell r="AGZ11">
            <v>0</v>
          </cell>
          <cell r="AHA11">
            <v>0</v>
          </cell>
          <cell r="AHB11">
            <v>0</v>
          </cell>
          <cell r="AHC11">
            <v>0</v>
          </cell>
          <cell r="AHD11">
            <v>0</v>
          </cell>
          <cell r="AHE11">
            <v>0</v>
          </cell>
          <cell r="AHF11">
            <v>0</v>
          </cell>
          <cell r="AHG11">
            <v>0</v>
          </cell>
          <cell r="AHH11">
            <v>0</v>
          </cell>
          <cell r="AHI11">
            <v>0</v>
          </cell>
          <cell r="AHJ11">
            <v>0</v>
          </cell>
          <cell r="AHK11">
            <v>0</v>
          </cell>
          <cell r="AHL11">
            <v>0</v>
          </cell>
          <cell r="AHM11">
            <v>0</v>
          </cell>
          <cell r="AHN11">
            <v>0</v>
          </cell>
          <cell r="AHO11"/>
          <cell r="AHQ11">
            <v>0</v>
          </cell>
          <cell r="AHR11">
            <v>0</v>
          </cell>
          <cell r="AHS11">
            <v>0</v>
          </cell>
          <cell r="AHT11">
            <v>0</v>
          </cell>
          <cell r="AHU11">
            <v>0</v>
          </cell>
          <cell r="AHV11">
            <v>0</v>
          </cell>
          <cell r="AHW11">
            <v>0</v>
          </cell>
          <cell r="AHX11">
            <v>0</v>
          </cell>
          <cell r="AHY11">
            <v>0</v>
          </cell>
          <cell r="AHZ11">
            <v>0</v>
          </cell>
          <cell r="AIA11">
            <v>0</v>
          </cell>
          <cell r="AIB11">
            <v>0</v>
          </cell>
          <cell r="AIC11">
            <v>0</v>
          </cell>
          <cell r="AID11">
            <v>0</v>
          </cell>
          <cell r="AIE11">
            <v>0</v>
          </cell>
          <cell r="AIF11">
            <v>0</v>
          </cell>
          <cell r="AIG11">
            <v>0</v>
          </cell>
          <cell r="AIH11">
            <v>0</v>
          </cell>
          <cell r="AII11">
            <v>0</v>
          </cell>
          <cell r="AIJ11">
            <v>0</v>
          </cell>
          <cell r="AIK11">
            <v>0</v>
          </cell>
          <cell r="AIL11">
            <v>0</v>
          </cell>
          <cell r="AIM11">
            <v>0</v>
          </cell>
          <cell r="AIN11">
            <v>0</v>
          </cell>
          <cell r="AIO11">
            <v>0</v>
          </cell>
          <cell r="AIP11">
            <v>0</v>
          </cell>
          <cell r="AIQ11">
            <v>0</v>
          </cell>
          <cell r="AIR11">
            <v>0</v>
          </cell>
          <cell r="AIS11">
            <v>0</v>
          </cell>
          <cell r="AIT11">
            <v>0</v>
          </cell>
          <cell r="AIU11">
            <v>0</v>
          </cell>
          <cell r="AIW11" t="str">
            <v>TYAS JULIYANA NUGRAHA</v>
          </cell>
          <cell r="AIX11" t="str">
            <v>MKIOS</v>
          </cell>
          <cell r="AIY11">
            <v>0</v>
          </cell>
          <cell r="AIZ11">
            <v>0</v>
          </cell>
          <cell r="AJA11">
            <v>0</v>
          </cell>
          <cell r="AJB11">
            <v>0</v>
          </cell>
          <cell r="AJC11">
            <v>0</v>
          </cell>
          <cell r="AJD11">
            <v>0</v>
          </cell>
          <cell r="AJE11">
            <v>0</v>
          </cell>
          <cell r="AJF11">
            <v>0</v>
          </cell>
          <cell r="AJG11">
            <v>0</v>
          </cell>
          <cell r="AJH11">
            <v>0</v>
          </cell>
          <cell r="AJI11">
            <v>0</v>
          </cell>
          <cell r="AJJ11">
            <v>0</v>
          </cell>
          <cell r="AJK11">
            <v>0</v>
          </cell>
          <cell r="AJL11">
            <v>0</v>
          </cell>
          <cell r="AJM11">
            <v>0</v>
          </cell>
          <cell r="AJN11">
            <v>0</v>
          </cell>
          <cell r="AJO11">
            <v>0</v>
          </cell>
          <cell r="AJP11">
            <v>0</v>
          </cell>
          <cell r="AJQ11">
            <v>0</v>
          </cell>
          <cell r="AJR11">
            <v>0</v>
          </cell>
          <cell r="AJS11">
            <v>0</v>
          </cell>
          <cell r="AJT11">
            <v>0</v>
          </cell>
          <cell r="AJU11">
            <v>0</v>
          </cell>
          <cell r="AJV11">
            <v>0</v>
          </cell>
          <cell r="AJW11">
            <v>0</v>
          </cell>
          <cell r="AJX11">
            <v>0</v>
          </cell>
          <cell r="AJY11">
            <v>0</v>
          </cell>
          <cell r="AJZ11">
            <v>0</v>
          </cell>
          <cell r="AKA11">
            <v>0</v>
          </cell>
          <cell r="AKB11">
            <v>0</v>
          </cell>
          <cell r="AKC11">
            <v>0</v>
          </cell>
          <cell r="AKD11"/>
          <cell r="AKF11">
            <v>0</v>
          </cell>
          <cell r="AKG11">
            <v>0</v>
          </cell>
          <cell r="AKH11">
            <v>0</v>
          </cell>
          <cell r="AKI11">
            <v>0</v>
          </cell>
          <cell r="AKJ11">
            <v>0</v>
          </cell>
          <cell r="AKK11">
            <v>0</v>
          </cell>
          <cell r="AKL11">
            <v>0</v>
          </cell>
          <cell r="AKM11">
            <v>0</v>
          </cell>
          <cell r="AKN11">
            <v>0</v>
          </cell>
          <cell r="AKO11">
            <v>0</v>
          </cell>
          <cell r="AKP11">
            <v>0</v>
          </cell>
          <cell r="AKQ11">
            <v>0</v>
          </cell>
          <cell r="AKR11">
            <v>0</v>
          </cell>
          <cell r="AKS11">
            <v>0</v>
          </cell>
          <cell r="AKT11">
            <v>0</v>
          </cell>
          <cell r="AKU11">
            <v>0</v>
          </cell>
          <cell r="AKV11">
            <v>0</v>
          </cell>
          <cell r="AKW11">
            <v>0</v>
          </cell>
          <cell r="AKX11">
            <v>0</v>
          </cell>
          <cell r="AKY11">
            <v>0</v>
          </cell>
          <cell r="AKZ11">
            <v>0</v>
          </cell>
          <cell r="ALA11">
            <v>0</v>
          </cell>
          <cell r="ALB11">
            <v>0</v>
          </cell>
          <cell r="ALC11">
            <v>0</v>
          </cell>
          <cell r="ALD11">
            <v>0</v>
          </cell>
          <cell r="ALE11">
            <v>0</v>
          </cell>
          <cell r="ALF11">
            <v>0</v>
          </cell>
          <cell r="ALG11">
            <v>0</v>
          </cell>
          <cell r="ALH11">
            <v>0</v>
          </cell>
          <cell r="ALI11">
            <v>0</v>
          </cell>
          <cell r="ALJ11">
            <v>0</v>
          </cell>
          <cell r="ALL11">
            <v>0</v>
          </cell>
          <cell r="ALM11">
            <v>0</v>
          </cell>
          <cell r="ALN11">
            <v>0</v>
          </cell>
          <cell r="ALO11">
            <v>0</v>
          </cell>
          <cell r="ALP11">
            <v>0</v>
          </cell>
          <cell r="ALQ11">
            <v>0</v>
          </cell>
          <cell r="ALR11">
            <v>0</v>
          </cell>
          <cell r="ALS11">
            <v>0</v>
          </cell>
          <cell r="ALT11">
            <v>0</v>
          </cell>
          <cell r="ALU11">
            <v>0</v>
          </cell>
          <cell r="ALV11">
            <v>0</v>
          </cell>
          <cell r="ALW11">
            <v>0</v>
          </cell>
          <cell r="ALX11">
            <v>0</v>
          </cell>
          <cell r="ALY11">
            <v>0</v>
          </cell>
          <cell r="ALZ11">
            <v>0</v>
          </cell>
          <cell r="AMA11">
            <v>0</v>
          </cell>
          <cell r="AMB11">
            <v>0</v>
          </cell>
          <cell r="AMC11">
            <v>0</v>
          </cell>
          <cell r="AMD11">
            <v>0</v>
          </cell>
          <cell r="AME11">
            <v>0</v>
          </cell>
          <cell r="AMF11">
            <v>0</v>
          </cell>
          <cell r="AMG11">
            <v>0</v>
          </cell>
          <cell r="AMH11">
            <v>0</v>
          </cell>
          <cell r="AMI11">
            <v>0</v>
          </cell>
          <cell r="AMJ11">
            <v>0</v>
          </cell>
          <cell r="AMK11">
            <v>0</v>
          </cell>
          <cell r="AML11">
            <v>0</v>
          </cell>
          <cell r="AMM11">
            <v>0</v>
          </cell>
          <cell r="AMN11">
            <v>0</v>
          </cell>
          <cell r="AMO11">
            <v>0</v>
          </cell>
          <cell r="AMP11" t="e">
            <v>#REF!</v>
          </cell>
          <cell r="AMR11">
            <v>0</v>
          </cell>
          <cell r="AMS11">
            <v>0</v>
          </cell>
          <cell r="AMT11">
            <v>0</v>
          </cell>
          <cell r="AMU11">
            <v>0</v>
          </cell>
          <cell r="AMV11">
            <v>0</v>
          </cell>
          <cell r="AMW11">
            <v>0</v>
          </cell>
          <cell r="AMX11">
            <v>0</v>
          </cell>
          <cell r="AMY11">
            <v>0</v>
          </cell>
          <cell r="AMZ11">
            <v>0</v>
          </cell>
          <cell r="ANA11">
            <v>0</v>
          </cell>
          <cell r="ANB11">
            <v>0</v>
          </cell>
          <cell r="ANC11">
            <v>0</v>
          </cell>
          <cell r="AND11">
            <v>0</v>
          </cell>
          <cell r="ANE11">
            <v>0</v>
          </cell>
          <cell r="ANF11">
            <v>0</v>
          </cell>
          <cell r="ANG11">
            <v>0</v>
          </cell>
          <cell r="ANH11">
            <v>0</v>
          </cell>
          <cell r="ANI11">
            <v>0</v>
          </cell>
          <cell r="ANJ11">
            <v>0</v>
          </cell>
          <cell r="ANK11">
            <v>0</v>
          </cell>
          <cell r="ANL11">
            <v>0</v>
          </cell>
          <cell r="ANM11">
            <v>0</v>
          </cell>
          <cell r="ANN11">
            <v>0</v>
          </cell>
          <cell r="ANO11">
            <v>0</v>
          </cell>
          <cell r="ANP11">
            <v>0</v>
          </cell>
          <cell r="ANQ11">
            <v>0</v>
          </cell>
          <cell r="ANR11">
            <v>0</v>
          </cell>
          <cell r="ANS11">
            <v>0</v>
          </cell>
          <cell r="ANT11">
            <v>0</v>
          </cell>
          <cell r="ANU11">
            <v>0</v>
          </cell>
          <cell r="ANV11" t="e">
            <v>#REF!</v>
          </cell>
          <cell r="ANX11">
            <v>30</v>
          </cell>
          <cell r="ANY11">
            <v>30</v>
          </cell>
          <cell r="ANZ11">
            <v>7</v>
          </cell>
          <cell r="AOA11">
            <v>0</v>
          </cell>
          <cell r="AOB11">
            <v>0</v>
          </cell>
          <cell r="AOC11">
            <v>0</v>
          </cell>
          <cell r="AOD11">
            <v>0</v>
          </cell>
          <cell r="AOE11">
            <v>0</v>
          </cell>
          <cell r="AOF11">
            <v>0</v>
          </cell>
          <cell r="AOG11">
            <v>0</v>
          </cell>
          <cell r="AOH11">
            <v>0</v>
          </cell>
          <cell r="AOI11">
            <v>0</v>
          </cell>
          <cell r="AOJ11">
            <v>0</v>
          </cell>
          <cell r="AOK11">
            <v>0</v>
          </cell>
          <cell r="AOL11">
            <v>0</v>
          </cell>
          <cell r="AOM11">
            <v>23</v>
          </cell>
          <cell r="AON11">
            <v>0</v>
          </cell>
          <cell r="AOO11">
            <v>23</v>
          </cell>
          <cell r="AOP11">
            <v>0</v>
          </cell>
          <cell r="AOQ11">
            <v>0</v>
          </cell>
          <cell r="AOR11">
            <v>0</v>
          </cell>
          <cell r="AOS11">
            <v>0</v>
          </cell>
          <cell r="AOT11">
            <v>0</v>
          </cell>
          <cell r="AOV11">
            <v>0</v>
          </cell>
          <cell r="AOW11">
            <v>0</v>
          </cell>
          <cell r="AOX11">
            <v>0</v>
          </cell>
          <cell r="AOY11">
            <v>0</v>
          </cell>
          <cell r="AOZ11">
            <v>0</v>
          </cell>
          <cell r="APA11">
            <v>0</v>
          </cell>
          <cell r="APB11">
            <v>0</v>
          </cell>
          <cell r="APC11">
            <v>0</v>
          </cell>
          <cell r="APD11">
            <v>0</v>
          </cell>
          <cell r="APE11">
            <v>0</v>
          </cell>
          <cell r="APF11">
            <v>0</v>
          </cell>
          <cell r="APG11">
            <v>0</v>
          </cell>
          <cell r="APH11">
            <v>0</v>
          </cell>
          <cell r="API11">
            <v>0</v>
          </cell>
          <cell r="APJ11">
            <v>0</v>
          </cell>
          <cell r="APK11">
            <v>0</v>
          </cell>
          <cell r="APL11">
            <v>0</v>
          </cell>
          <cell r="APM11">
            <v>0</v>
          </cell>
          <cell r="APN11">
            <v>0</v>
          </cell>
          <cell r="APO11">
            <v>0</v>
          </cell>
          <cell r="APP11">
            <v>0</v>
          </cell>
          <cell r="APQ11">
            <v>0</v>
          </cell>
          <cell r="APR11">
            <v>7</v>
          </cell>
          <cell r="APS11">
            <v>7</v>
          </cell>
          <cell r="APT11">
            <v>0</v>
          </cell>
          <cell r="APU11">
            <v>0</v>
          </cell>
          <cell r="APV11">
            <v>0</v>
          </cell>
          <cell r="APW11">
            <v>0</v>
          </cell>
          <cell r="APX11">
            <v>0</v>
          </cell>
          <cell r="APY11">
            <v>0</v>
          </cell>
          <cell r="APZ11">
            <v>0</v>
          </cell>
          <cell r="AQA11">
            <v>0</v>
          </cell>
          <cell r="AQB11">
            <v>0</v>
          </cell>
          <cell r="AQC11">
            <v>0</v>
          </cell>
          <cell r="AQD11">
            <v>0</v>
          </cell>
          <cell r="AQE11">
            <v>0</v>
          </cell>
          <cell r="AQF11">
            <v>0</v>
          </cell>
          <cell r="AQG11">
            <v>0</v>
          </cell>
          <cell r="AQH11">
            <v>0</v>
          </cell>
          <cell r="AQI11">
            <v>0</v>
          </cell>
          <cell r="AQJ11">
            <v>0</v>
          </cell>
          <cell r="AQK11">
            <v>14</v>
          </cell>
          <cell r="AQL11" t="str">
            <v>0%</v>
          </cell>
          <cell r="AQM11" t="str">
            <v>0%</v>
          </cell>
          <cell r="AQN11" t="str">
            <v>0%</v>
          </cell>
          <cell r="AQO11">
            <v>1</v>
          </cell>
          <cell r="AQQ11">
            <v>1</v>
          </cell>
          <cell r="AQR11" t="str">
            <v>A</v>
          </cell>
          <cell r="AQS11">
            <v>1</v>
          </cell>
          <cell r="AQT11">
            <v>0</v>
          </cell>
          <cell r="AQU11">
            <v>1</v>
          </cell>
          <cell r="AQW11">
            <v>0</v>
          </cell>
          <cell r="AQX11">
            <v>0</v>
          </cell>
          <cell r="AQY11">
            <v>0</v>
          </cell>
          <cell r="AQZ11">
            <v>0</v>
          </cell>
          <cell r="ARA11">
            <v>0</v>
          </cell>
          <cell r="ARB11">
            <v>0</v>
          </cell>
          <cell r="ARC11">
            <v>0</v>
          </cell>
          <cell r="ARD11">
            <v>0</v>
          </cell>
          <cell r="ARE11">
            <v>0</v>
          </cell>
          <cell r="ARF11">
            <v>0</v>
          </cell>
          <cell r="ARG11">
            <v>0</v>
          </cell>
          <cell r="ARH11">
            <v>0</v>
          </cell>
          <cell r="ARI11">
            <v>0</v>
          </cell>
        </row>
        <row r="12">
          <cell r="B12" t="str">
            <v>YUNI YULIANTI SURYADI</v>
          </cell>
          <cell r="C12">
            <v>160066</v>
          </cell>
          <cell r="D12" t="str">
            <v>8</v>
          </cell>
          <cell r="E12" t="str">
            <v>ISLAM</v>
          </cell>
          <cell r="F12" t="str">
            <v>PHL</v>
          </cell>
          <cell r="G12" t="str">
            <v>POSTPAID</v>
          </cell>
          <cell r="H12">
            <v>23.366666666666667</v>
          </cell>
          <cell r="I12" t="str">
            <v>D</v>
          </cell>
          <cell r="J12">
            <v>19234852</v>
          </cell>
          <cell r="K12">
            <v>570234</v>
          </cell>
          <cell r="L12" t="str">
            <v>PEREMPUAN</v>
          </cell>
          <cell r="M12" t="str">
            <v>AGENT POSTPAID</v>
          </cell>
          <cell r="N12" t="str">
            <v>JEANNY ANASTASYA</v>
          </cell>
          <cell r="O12" t="str">
            <v>AAN YANUAR</v>
          </cell>
          <cell r="P12" t="str">
            <v xml:space="preserve">CUMIL 16 NOVEMBER - </v>
          </cell>
          <cell r="Q12">
            <v>0.35555555555555546</v>
          </cell>
          <cell r="R12" t="str">
            <v>33-1</v>
          </cell>
          <cell r="S12" t="str">
            <v>H</v>
          </cell>
          <cell r="T12"/>
          <cell r="U12"/>
          <cell r="V12"/>
          <cell r="W12"/>
          <cell r="X12"/>
          <cell r="Y12"/>
          <cell r="Z12"/>
          <cell r="AA12"/>
          <cell r="AB12">
            <v>0.29995370370370367</v>
          </cell>
          <cell r="AC12" t="str">
            <v>NOK</v>
          </cell>
          <cell r="AD12">
            <v>0.29995370370370367</v>
          </cell>
          <cell r="AE12">
            <v>7.4351851851851863E-2</v>
          </cell>
          <cell r="AF12">
            <v>1.8750000000000044E-2</v>
          </cell>
          <cell r="AG12" t="str">
            <v>NOK</v>
          </cell>
          <cell r="AH12">
            <v>5.5601851851851819E-2</v>
          </cell>
          <cell r="AI12">
            <v>0</v>
          </cell>
          <cell r="AJ12"/>
          <cell r="AK12" t="str">
            <v>LP</v>
          </cell>
          <cell r="AL12"/>
          <cell r="AM12"/>
          <cell r="AN12"/>
          <cell r="AO12"/>
          <cell r="AP12"/>
          <cell r="AQ12"/>
          <cell r="AR12"/>
          <cell r="AS12"/>
          <cell r="AT12"/>
          <cell r="AU12"/>
          <cell r="AV12"/>
          <cell r="AW12"/>
          <cell r="AX12"/>
          <cell r="AY12"/>
          <cell r="AZ12"/>
          <cell r="BA12">
            <v>0</v>
          </cell>
          <cell r="BB12"/>
          <cell r="BC12" t="str">
            <v>LP</v>
          </cell>
          <cell r="BD12"/>
          <cell r="BE12"/>
          <cell r="BF12"/>
          <cell r="BG12"/>
          <cell r="BH12"/>
          <cell r="BI12"/>
          <cell r="BJ12"/>
          <cell r="BK12"/>
          <cell r="BL12"/>
          <cell r="BM12"/>
          <cell r="BN12"/>
          <cell r="BO12"/>
          <cell r="BP12"/>
          <cell r="BQ12"/>
          <cell r="BR12"/>
          <cell r="BS12">
            <v>0</v>
          </cell>
          <cell r="BT12"/>
          <cell r="BU12" t="str">
            <v>LP</v>
          </cell>
          <cell r="BV12"/>
          <cell r="BW12"/>
          <cell r="BX12"/>
          <cell r="BY12"/>
          <cell r="BZ12"/>
          <cell r="CA12"/>
          <cell r="CB12"/>
          <cell r="CC12"/>
          <cell r="CD12"/>
          <cell r="CE12"/>
          <cell r="CF12"/>
          <cell r="CG12"/>
          <cell r="CH12"/>
          <cell r="CI12"/>
          <cell r="CJ12"/>
          <cell r="CK12">
            <v>0.36944444444444441</v>
          </cell>
          <cell r="CL12">
            <v>22</v>
          </cell>
          <cell r="CM12" t="str">
            <v>H</v>
          </cell>
          <cell r="CN12"/>
          <cell r="CO12"/>
          <cell r="CP12"/>
          <cell r="CQ12"/>
          <cell r="CR12"/>
          <cell r="CS12"/>
          <cell r="CT12"/>
          <cell r="CU12"/>
          <cell r="CV12">
            <v>0.30159722222222213</v>
          </cell>
          <cell r="CW12" t="str">
            <v>NOK</v>
          </cell>
          <cell r="CX12">
            <v>0.30159722222222213</v>
          </cell>
          <cell r="CY12">
            <v>8.3125000000000004E-2</v>
          </cell>
          <cell r="CZ12">
            <v>1.5277777777777724E-2</v>
          </cell>
          <cell r="DA12" t="str">
            <v>NOK</v>
          </cell>
          <cell r="DB12">
            <v>6.7847222222222281E-2</v>
          </cell>
          <cell r="DC12">
            <v>0.35694444444444434</v>
          </cell>
          <cell r="DD12">
            <v>25</v>
          </cell>
          <cell r="DE12" t="str">
            <v>H</v>
          </cell>
          <cell r="DF12"/>
          <cell r="DG12"/>
          <cell r="DH12"/>
          <cell r="DI12"/>
          <cell r="DJ12"/>
          <cell r="DK12"/>
          <cell r="DL12"/>
          <cell r="DM12"/>
          <cell r="DN12">
            <v>0.29273148148148143</v>
          </cell>
          <cell r="DO12" t="str">
            <v>NOK</v>
          </cell>
          <cell r="DP12">
            <v>0.29273148148148143</v>
          </cell>
          <cell r="DQ12">
            <v>8.0879629629629621E-2</v>
          </cell>
          <cell r="DR12">
            <v>1.6666666666666718E-2</v>
          </cell>
          <cell r="DS12" t="str">
            <v>NOK</v>
          </cell>
          <cell r="DT12">
            <v>6.4212962962962902E-2</v>
          </cell>
          <cell r="DU12">
            <v>0.37569444444444433</v>
          </cell>
          <cell r="DV12">
            <v>22</v>
          </cell>
          <cell r="DW12" t="str">
            <v>TDP</v>
          </cell>
          <cell r="DX12" t="str">
            <v>BELLA DWI FEBRIANI</v>
          </cell>
          <cell r="DY12" t="str">
            <v>CES</v>
          </cell>
          <cell r="DZ12"/>
          <cell r="EA12"/>
          <cell r="EB12"/>
          <cell r="EC12"/>
          <cell r="ED12"/>
          <cell r="EE12"/>
          <cell r="EF12">
            <v>0.32707175925925913</v>
          </cell>
          <cell r="EG12" t="str">
            <v>OK</v>
          </cell>
          <cell r="EH12">
            <v>0.32707175925925913</v>
          </cell>
          <cell r="EI12">
            <v>7.917824074074073E-2</v>
          </cell>
          <cell r="EJ12">
            <v>1.1111111111111072E-2</v>
          </cell>
          <cell r="EK12" t="str">
            <v>OK</v>
          </cell>
          <cell r="EL12">
            <v>4.8622685185185213E-2</v>
          </cell>
          <cell r="EM12">
            <v>1.365277777777778</v>
          </cell>
          <cell r="EN12" t="str">
            <v>33-1</v>
          </cell>
          <cell r="EO12" t="str">
            <v>H</v>
          </cell>
          <cell r="EP12"/>
          <cell r="EQ12"/>
          <cell r="ER12"/>
          <cell r="ES12"/>
          <cell r="ET12"/>
          <cell r="EU12"/>
          <cell r="EV12"/>
          <cell r="EW12"/>
          <cell r="EX12">
            <v>1.3216087962962966</v>
          </cell>
          <cell r="EY12" t="str">
            <v>OK</v>
          </cell>
          <cell r="EZ12">
            <v>1.3216087962962966</v>
          </cell>
          <cell r="FA12">
            <v>9.089120370370371E-2</v>
          </cell>
          <cell r="FB12">
            <v>2.3611111111111083E-2</v>
          </cell>
          <cell r="FC12" t="str">
            <v>OK</v>
          </cell>
          <cell r="FD12">
            <v>4.3668981481481517E-2</v>
          </cell>
          <cell r="FE12">
            <v>0</v>
          </cell>
          <cell r="FF12"/>
          <cell r="FG12" t="str">
            <v>LP</v>
          </cell>
          <cell r="FH12"/>
          <cell r="FI12"/>
          <cell r="FJ12"/>
          <cell r="FK12"/>
          <cell r="FL12"/>
          <cell r="FM12"/>
          <cell r="FN12"/>
          <cell r="FO12"/>
          <cell r="FP12"/>
          <cell r="FQ12"/>
          <cell r="FR12"/>
          <cell r="FS12"/>
          <cell r="FT12"/>
          <cell r="FU12"/>
          <cell r="FV12"/>
          <cell r="FW12">
            <v>0</v>
          </cell>
          <cell r="FX12"/>
          <cell r="FY12" t="str">
            <v>LP</v>
          </cell>
          <cell r="FZ12"/>
          <cell r="GA12"/>
          <cell r="GB12"/>
          <cell r="GC12"/>
          <cell r="GD12"/>
          <cell r="GE12"/>
          <cell r="GF12"/>
          <cell r="GG12"/>
          <cell r="GH12"/>
          <cell r="GI12"/>
          <cell r="GJ12"/>
          <cell r="GK12"/>
          <cell r="GL12"/>
          <cell r="GM12"/>
          <cell r="GN12"/>
          <cell r="GO12">
            <v>0</v>
          </cell>
          <cell r="GP12"/>
          <cell r="GQ12" t="str">
            <v>LP</v>
          </cell>
          <cell r="GR12"/>
          <cell r="GS12"/>
          <cell r="GT12"/>
          <cell r="GU12"/>
          <cell r="GV12"/>
          <cell r="GW12"/>
          <cell r="GX12"/>
          <cell r="GY12"/>
          <cell r="GZ12"/>
          <cell r="HA12"/>
          <cell r="HB12"/>
          <cell r="HC12"/>
          <cell r="HD12"/>
          <cell r="HE12"/>
          <cell r="HF12"/>
          <cell r="HG12">
            <v>0.31319444444444444</v>
          </cell>
          <cell r="HH12">
            <v>22</v>
          </cell>
          <cell r="HI12" t="str">
            <v>IMP</v>
          </cell>
          <cell r="HJ12"/>
          <cell r="HK12"/>
          <cell r="HL12"/>
          <cell r="HM12" t="str">
            <v>BEROBAT</v>
          </cell>
          <cell r="HN12"/>
          <cell r="HO12"/>
          <cell r="HP12"/>
          <cell r="HQ12"/>
          <cell r="HR12">
            <v>0.2600115740740741</v>
          </cell>
          <cell r="HS12" t="str">
            <v>NOK</v>
          </cell>
          <cell r="HT12">
            <v>0.2600115740740741</v>
          </cell>
          <cell r="HU12">
            <v>8.3738425925925924E-2</v>
          </cell>
          <cell r="HV12">
            <v>3.0555555555555586E-2</v>
          </cell>
          <cell r="HW12" t="str">
            <v>NOK</v>
          </cell>
          <cell r="HX12">
            <v>5.3182870370370339E-2</v>
          </cell>
          <cell r="HY12">
            <v>2.3729166666666668</v>
          </cell>
          <cell r="HZ12">
            <v>23</v>
          </cell>
          <cell r="IA12" t="str">
            <v>H</v>
          </cell>
          <cell r="IB12"/>
          <cell r="IC12"/>
          <cell r="ID12"/>
          <cell r="IE12"/>
          <cell r="IF12"/>
          <cell r="IG12"/>
          <cell r="IH12"/>
          <cell r="II12"/>
          <cell r="IJ12">
            <v>2.3241203703703706</v>
          </cell>
          <cell r="IK12" t="str">
            <v>OK</v>
          </cell>
          <cell r="IL12">
            <v>2.3241203703703706</v>
          </cell>
          <cell r="IM12">
            <v>7.4490740740740732E-2</v>
          </cell>
          <cell r="IN12">
            <v>2.569444444444452E-2</v>
          </cell>
          <cell r="IO12" t="str">
            <v>OK</v>
          </cell>
          <cell r="IP12">
            <v>4.8796296296296213E-2</v>
          </cell>
          <cell r="IQ12">
            <v>0.34722222222222221</v>
          </cell>
          <cell r="IR12">
            <v>31</v>
          </cell>
          <cell r="IS12" t="str">
            <v>H</v>
          </cell>
          <cell r="IT12"/>
          <cell r="IU12"/>
          <cell r="IV12"/>
          <cell r="IW12"/>
          <cell r="IX12"/>
          <cell r="IY12"/>
          <cell r="IZ12"/>
          <cell r="JA12"/>
          <cell r="JB12">
            <v>0.30521990740740718</v>
          </cell>
          <cell r="JC12" t="str">
            <v>NOK</v>
          </cell>
          <cell r="JD12">
            <v>0.30521990740740718</v>
          </cell>
          <cell r="JE12">
            <v>6.8391203703703704E-2</v>
          </cell>
          <cell r="JF12">
            <v>2.6388888888888684E-2</v>
          </cell>
          <cell r="JG12" t="str">
            <v>OK</v>
          </cell>
          <cell r="JH12">
            <v>4.200231481481502E-2</v>
          </cell>
          <cell r="JI12">
            <v>0.37430555555555567</v>
          </cell>
          <cell r="JJ12">
            <v>22</v>
          </cell>
          <cell r="JK12" t="str">
            <v>TDP</v>
          </cell>
          <cell r="JL12" t="str">
            <v>DESIARTI MARTIKA DEWIANA</v>
          </cell>
          <cell r="JM12" t="str">
            <v>KETEPATAN LOGIN</v>
          </cell>
          <cell r="JN12"/>
          <cell r="JO12"/>
          <cell r="JP12"/>
          <cell r="JQ12"/>
          <cell r="JR12"/>
          <cell r="JS12"/>
          <cell r="JT12">
            <v>0.32019675925925939</v>
          </cell>
          <cell r="JU12" t="str">
            <v>NOK</v>
          </cell>
          <cell r="JV12">
            <v>0.32019675925925939</v>
          </cell>
          <cell r="JW12">
            <v>7.1469907407407413E-2</v>
          </cell>
          <cell r="JX12">
            <v>1.736111111111116E-2</v>
          </cell>
          <cell r="JY12" t="str">
            <v>NOK</v>
          </cell>
          <cell r="JZ12">
            <v>5.4108796296296252E-2</v>
          </cell>
          <cell r="KA12">
            <v>0</v>
          </cell>
          <cell r="KB12"/>
          <cell r="KC12" t="str">
            <v>LP</v>
          </cell>
          <cell r="KD12"/>
          <cell r="KE12"/>
          <cell r="KF12"/>
          <cell r="KG12"/>
          <cell r="KH12"/>
          <cell r="KI12"/>
          <cell r="KJ12"/>
          <cell r="KK12"/>
          <cell r="KL12"/>
          <cell r="KM12"/>
          <cell r="KN12"/>
          <cell r="KO12"/>
          <cell r="KP12"/>
          <cell r="KQ12"/>
          <cell r="KR12"/>
          <cell r="KS12"/>
          <cell r="KT12"/>
          <cell r="KU12" t="str">
            <v>CM</v>
          </cell>
          <cell r="KV12"/>
          <cell r="KW12"/>
          <cell r="KX12"/>
          <cell r="KY12"/>
          <cell r="KZ12" t="str">
            <v xml:space="preserve">CUMIL 16 NOVEMBER - </v>
          </cell>
          <cell r="LA12"/>
          <cell r="LB12"/>
          <cell r="LC12"/>
          <cell r="LD12"/>
          <cell r="LE12"/>
          <cell r="LF12"/>
          <cell r="LG12"/>
          <cell r="LH12"/>
          <cell r="LI12"/>
          <cell r="LJ12"/>
          <cell r="LK12"/>
          <cell r="LL12"/>
          <cell r="LM12" t="str">
            <v>CM</v>
          </cell>
          <cell r="LN12"/>
          <cell r="LO12"/>
          <cell r="LP12"/>
          <cell r="LQ12"/>
          <cell r="LR12" t="str">
            <v xml:space="preserve">CUMIL 16 NOVEMBER - </v>
          </cell>
          <cell r="LS12"/>
          <cell r="LT12"/>
          <cell r="LU12"/>
          <cell r="LV12"/>
          <cell r="LW12"/>
          <cell r="LX12"/>
          <cell r="LY12"/>
          <cell r="LZ12"/>
          <cell r="MA12"/>
          <cell r="MB12"/>
          <cell r="MC12"/>
          <cell r="MD12"/>
          <cell r="ME12" t="str">
            <v>CM</v>
          </cell>
          <cell r="MF12"/>
          <cell r="MG12"/>
          <cell r="MH12"/>
          <cell r="MI12"/>
          <cell r="MJ12" t="str">
            <v xml:space="preserve">CUMIL 16 NOVEMBER - </v>
          </cell>
          <cell r="MK12"/>
          <cell r="ML12"/>
          <cell r="MM12"/>
          <cell r="MN12"/>
          <cell r="MO12"/>
          <cell r="MP12"/>
          <cell r="MQ12"/>
          <cell r="MR12"/>
          <cell r="MS12"/>
          <cell r="MT12"/>
          <cell r="MU12"/>
          <cell r="MV12"/>
          <cell r="MW12" t="str">
            <v>CM</v>
          </cell>
          <cell r="MX12"/>
          <cell r="MY12"/>
          <cell r="MZ12"/>
          <cell r="NA12"/>
          <cell r="NB12" t="str">
            <v xml:space="preserve">CUMIL 16 NOVEMBER - </v>
          </cell>
          <cell r="NC12"/>
          <cell r="ND12"/>
          <cell r="NE12"/>
          <cell r="NF12"/>
          <cell r="NG12"/>
          <cell r="NH12"/>
          <cell r="NI12"/>
          <cell r="NJ12"/>
          <cell r="NK12"/>
          <cell r="NL12"/>
          <cell r="NM12"/>
          <cell r="NN12"/>
          <cell r="NO12" t="str">
            <v>CM</v>
          </cell>
          <cell r="NP12"/>
          <cell r="NQ12"/>
          <cell r="NR12"/>
          <cell r="NS12"/>
          <cell r="NT12" t="str">
            <v xml:space="preserve">CUMIL 16 NOVEMBER - </v>
          </cell>
          <cell r="NU12"/>
          <cell r="NV12"/>
          <cell r="NW12"/>
          <cell r="NX12"/>
          <cell r="NY12"/>
          <cell r="NZ12"/>
          <cell r="OA12"/>
          <cell r="OB12"/>
          <cell r="OC12"/>
          <cell r="OD12"/>
          <cell r="OE12"/>
          <cell r="OF12"/>
          <cell r="OG12" t="str">
            <v>CM</v>
          </cell>
          <cell r="OH12"/>
          <cell r="OI12"/>
          <cell r="OJ12"/>
          <cell r="OK12"/>
          <cell r="OL12" t="str">
            <v xml:space="preserve">CUMIL 16 NOVEMBER - </v>
          </cell>
          <cell r="OM12"/>
          <cell r="ON12"/>
          <cell r="OO12"/>
          <cell r="OP12"/>
          <cell r="OQ12"/>
          <cell r="OR12"/>
          <cell r="OS12"/>
          <cell r="OT12"/>
          <cell r="OU12"/>
          <cell r="OV12"/>
          <cell r="OW12"/>
          <cell r="OX12"/>
          <cell r="OY12" t="str">
            <v>CM</v>
          </cell>
          <cell r="OZ12"/>
          <cell r="PA12"/>
          <cell r="PB12"/>
          <cell r="PC12"/>
          <cell r="PD12" t="str">
            <v xml:space="preserve">CUMIL 16 NOVEMBER - </v>
          </cell>
          <cell r="PE12"/>
          <cell r="PF12"/>
          <cell r="PG12"/>
          <cell r="PH12"/>
          <cell r="PI12"/>
          <cell r="PJ12"/>
          <cell r="PK12"/>
          <cell r="PL12"/>
          <cell r="PM12"/>
          <cell r="PN12"/>
          <cell r="PO12"/>
          <cell r="PP12"/>
          <cell r="PQ12" t="str">
            <v>CM</v>
          </cell>
          <cell r="PR12"/>
          <cell r="PS12"/>
          <cell r="PT12"/>
          <cell r="PU12"/>
          <cell r="PV12" t="str">
            <v xml:space="preserve">CUMIL 16 NOVEMBER - </v>
          </cell>
          <cell r="PW12"/>
          <cell r="PX12"/>
          <cell r="PY12"/>
          <cell r="PZ12"/>
          <cell r="QA12"/>
          <cell r="QB12"/>
          <cell r="QC12"/>
          <cell r="QD12"/>
          <cell r="QE12"/>
          <cell r="QF12"/>
          <cell r="QG12"/>
          <cell r="QH12"/>
          <cell r="QI12" t="str">
            <v>CM</v>
          </cell>
          <cell r="QJ12"/>
          <cell r="QK12"/>
          <cell r="QL12"/>
          <cell r="QM12"/>
          <cell r="QN12" t="str">
            <v xml:space="preserve">CUMIL 16 NOVEMBER - </v>
          </cell>
          <cell r="QO12"/>
          <cell r="QP12"/>
          <cell r="QQ12"/>
          <cell r="QR12"/>
          <cell r="QS12"/>
          <cell r="QT12"/>
          <cell r="QU12"/>
          <cell r="QV12"/>
          <cell r="QW12"/>
          <cell r="QX12"/>
          <cell r="QY12"/>
          <cell r="QZ12"/>
          <cell r="RA12" t="str">
            <v>CM</v>
          </cell>
          <cell r="RB12"/>
          <cell r="RC12"/>
          <cell r="RD12"/>
          <cell r="RE12"/>
          <cell r="RF12" t="str">
            <v xml:space="preserve">CUMIL 16 NOVEMBER - </v>
          </cell>
          <cell r="RG12"/>
          <cell r="RH12"/>
          <cell r="RI12"/>
          <cell r="RJ12"/>
          <cell r="RK12"/>
          <cell r="RL12"/>
          <cell r="RM12"/>
          <cell r="RN12"/>
          <cell r="RO12"/>
          <cell r="RP12"/>
          <cell r="RQ12"/>
          <cell r="RR12"/>
          <cell r="RS12" t="str">
            <v>CM</v>
          </cell>
          <cell r="RT12"/>
          <cell r="RU12"/>
          <cell r="RV12"/>
          <cell r="RW12"/>
          <cell r="RX12" t="str">
            <v xml:space="preserve">CUMIL 16 NOVEMBER - </v>
          </cell>
          <cell r="RY12"/>
          <cell r="RZ12"/>
          <cell r="SA12"/>
          <cell r="SB12"/>
          <cell r="SC12"/>
          <cell r="SD12"/>
          <cell r="SE12"/>
          <cell r="SF12"/>
          <cell r="SG12"/>
          <cell r="SH12"/>
          <cell r="SI12"/>
          <cell r="SJ12"/>
          <cell r="SK12" t="str">
            <v>CM</v>
          </cell>
          <cell r="SL12"/>
          <cell r="SM12"/>
          <cell r="SN12"/>
          <cell r="SO12"/>
          <cell r="SP12" t="str">
            <v xml:space="preserve">CUMIL 16 NOVEMBER - </v>
          </cell>
          <cell r="SQ12"/>
          <cell r="SR12"/>
          <cell r="SS12"/>
          <cell r="ST12"/>
          <cell r="SU12"/>
          <cell r="SV12"/>
          <cell r="SW12"/>
          <cell r="SX12"/>
          <cell r="SY12"/>
          <cell r="SZ12"/>
          <cell r="TA12"/>
          <cell r="TB12"/>
          <cell r="TC12" t="str">
            <v>CM</v>
          </cell>
          <cell r="TD12"/>
          <cell r="TE12"/>
          <cell r="TF12"/>
          <cell r="TG12"/>
          <cell r="TH12" t="str">
            <v xml:space="preserve">CUMIL 16 NOVEMBER - </v>
          </cell>
          <cell r="TI12"/>
          <cell r="TJ12"/>
          <cell r="TK12"/>
          <cell r="TL12"/>
          <cell r="TM12"/>
          <cell r="TN12"/>
          <cell r="TO12"/>
          <cell r="TP12"/>
          <cell r="TQ12"/>
          <cell r="TR12"/>
          <cell r="TS12"/>
          <cell r="TT12"/>
          <cell r="TU12" t="str">
            <v>CM</v>
          </cell>
          <cell r="TV12"/>
          <cell r="TW12"/>
          <cell r="TX12"/>
          <cell r="TY12"/>
          <cell r="TZ12" t="str">
            <v xml:space="preserve">CUMIL 16 NOVEMBER - </v>
          </cell>
          <cell r="UA12"/>
          <cell r="UB12"/>
          <cell r="UC12"/>
          <cell r="UD12"/>
          <cell r="UE12"/>
          <cell r="UF12"/>
          <cell r="UG12"/>
          <cell r="UH12"/>
          <cell r="UI12"/>
          <cell r="UJ12"/>
          <cell r="UK12"/>
          <cell r="UL12"/>
          <cell r="UM12"/>
          <cell r="UN12"/>
          <cell r="UO12"/>
          <cell r="UP12"/>
          <cell r="UQ12"/>
          <cell r="UR12"/>
          <cell r="US12"/>
          <cell r="UT12"/>
          <cell r="UU12"/>
          <cell r="UV12"/>
          <cell r="UW12"/>
          <cell r="UX12"/>
          <cell r="UY12"/>
          <cell r="UZ12"/>
          <cell r="VA12"/>
          <cell r="VB12"/>
          <cell r="VC12"/>
          <cell r="VD12" t="str">
            <v>33-1</v>
          </cell>
          <cell r="VE12">
            <v>0</v>
          </cell>
          <cell r="VF12">
            <v>0</v>
          </cell>
          <cell r="VG12">
            <v>0</v>
          </cell>
          <cell r="VH12">
            <v>22</v>
          </cell>
          <cell r="VI12">
            <v>25</v>
          </cell>
          <cell r="VJ12">
            <v>22</v>
          </cell>
          <cell r="VK12" t="str">
            <v>33-1</v>
          </cell>
          <cell r="VL12">
            <v>0</v>
          </cell>
          <cell r="VM12">
            <v>0</v>
          </cell>
          <cell r="VN12">
            <v>0</v>
          </cell>
          <cell r="VO12">
            <v>22</v>
          </cell>
          <cell r="VP12">
            <v>23</v>
          </cell>
          <cell r="VQ12">
            <v>31</v>
          </cell>
          <cell r="VR12">
            <v>22</v>
          </cell>
          <cell r="VS12">
            <v>0</v>
          </cell>
          <cell r="VT12">
            <v>0</v>
          </cell>
          <cell r="VU12">
            <v>0</v>
          </cell>
          <cell r="VV12">
            <v>0</v>
          </cell>
          <cell r="VW12">
            <v>0</v>
          </cell>
          <cell r="VX12">
            <v>0</v>
          </cell>
          <cell r="VY12">
            <v>0</v>
          </cell>
          <cell r="VZ12">
            <v>0</v>
          </cell>
          <cell r="WA12">
            <v>0</v>
          </cell>
          <cell r="WB12">
            <v>0</v>
          </cell>
          <cell r="WC12">
            <v>0</v>
          </cell>
          <cell r="WD12">
            <v>0</v>
          </cell>
          <cell r="WE12">
            <v>0</v>
          </cell>
          <cell r="WF12">
            <v>0</v>
          </cell>
          <cell r="WG12">
            <v>0</v>
          </cell>
          <cell r="WH12">
            <v>0</v>
          </cell>
          <cell r="WI12"/>
          <cell r="WJ12" t="str">
            <v>H</v>
          </cell>
          <cell r="WK12" t="str">
            <v>LP</v>
          </cell>
          <cell r="WL12" t="str">
            <v>LP</v>
          </cell>
          <cell r="WM12" t="str">
            <v>LP</v>
          </cell>
          <cell r="WN12" t="str">
            <v>H</v>
          </cell>
          <cell r="WO12" t="str">
            <v>H</v>
          </cell>
          <cell r="WP12" t="str">
            <v>TDP</v>
          </cell>
          <cell r="WQ12" t="str">
            <v>H</v>
          </cell>
          <cell r="WR12" t="str">
            <v>LP</v>
          </cell>
          <cell r="WS12" t="str">
            <v>LP</v>
          </cell>
          <cell r="WT12" t="str">
            <v>LP</v>
          </cell>
          <cell r="WU12" t="str">
            <v>IMP</v>
          </cell>
          <cell r="WV12" t="str">
            <v>H</v>
          </cell>
          <cell r="WW12" t="str">
            <v>H</v>
          </cell>
          <cell r="WX12" t="str">
            <v>TDP</v>
          </cell>
          <cell r="WY12" t="str">
            <v>LP</v>
          </cell>
          <cell r="WZ12" t="str">
            <v>CM</v>
          </cell>
          <cell r="XA12" t="str">
            <v>CM</v>
          </cell>
          <cell r="XB12" t="str">
            <v>CM</v>
          </cell>
          <cell r="XC12" t="str">
            <v>CM</v>
          </cell>
          <cell r="XD12" t="str">
            <v>CM</v>
          </cell>
          <cell r="XE12" t="str">
            <v>CM</v>
          </cell>
          <cell r="XF12" t="str">
            <v>CM</v>
          </cell>
          <cell r="XG12" t="str">
            <v>CM</v>
          </cell>
          <cell r="XH12" t="str">
            <v>CM</v>
          </cell>
          <cell r="XI12" t="str">
            <v>CM</v>
          </cell>
          <cell r="XJ12" t="str">
            <v>CM</v>
          </cell>
          <cell r="XK12" t="str">
            <v>CM</v>
          </cell>
          <cell r="XL12" t="str">
            <v>CM</v>
          </cell>
          <cell r="XM12" t="str">
            <v>CM</v>
          </cell>
          <cell r="XN12">
            <v>0</v>
          </cell>
          <cell r="XO12"/>
          <cell r="XP12">
            <v>0</v>
          </cell>
          <cell r="XQ12">
            <v>0</v>
          </cell>
          <cell r="XR12">
            <v>0</v>
          </cell>
          <cell r="XS12">
            <v>0</v>
          </cell>
          <cell r="XT12">
            <v>0</v>
          </cell>
          <cell r="XU12">
            <v>0</v>
          </cell>
          <cell r="XV12" t="str">
            <v>BELLA DWI FEBRIANI</v>
          </cell>
          <cell r="XW12">
            <v>0</v>
          </cell>
          <cell r="XX12">
            <v>0</v>
          </cell>
          <cell r="XY12">
            <v>0</v>
          </cell>
          <cell r="XZ12">
            <v>0</v>
          </cell>
          <cell r="YA12">
            <v>0</v>
          </cell>
          <cell r="YB12">
            <v>0</v>
          </cell>
          <cell r="YC12">
            <v>0</v>
          </cell>
          <cell r="YD12" t="str">
            <v>DESIARTI MARTIKA DEWIANA</v>
          </cell>
          <cell r="YE12">
            <v>0</v>
          </cell>
          <cell r="YF12">
            <v>0</v>
          </cell>
          <cell r="YG12">
            <v>0</v>
          </cell>
          <cell r="YH12">
            <v>0</v>
          </cell>
          <cell r="YI12">
            <v>0</v>
          </cell>
          <cell r="YJ12">
            <v>0</v>
          </cell>
          <cell r="YK12">
            <v>0</v>
          </cell>
          <cell r="YL12">
            <v>0</v>
          </cell>
          <cell r="YM12">
            <v>0</v>
          </cell>
          <cell r="YN12">
            <v>0</v>
          </cell>
          <cell r="YO12">
            <v>0</v>
          </cell>
          <cell r="YP12">
            <v>0</v>
          </cell>
          <cell r="YQ12">
            <v>0</v>
          </cell>
          <cell r="YR12">
            <v>0</v>
          </cell>
          <cell r="YS12">
            <v>0</v>
          </cell>
          <cell r="YT12">
            <v>0</v>
          </cell>
          <cell r="YU12"/>
          <cell r="YV12">
            <v>0</v>
          </cell>
          <cell r="YW12">
            <v>0</v>
          </cell>
          <cell r="YX12">
            <v>0</v>
          </cell>
          <cell r="YY12">
            <v>0</v>
          </cell>
          <cell r="YZ12">
            <v>0</v>
          </cell>
          <cell r="ZA12">
            <v>0</v>
          </cell>
          <cell r="ZB12" t="str">
            <v>CES</v>
          </cell>
          <cell r="ZC12">
            <v>0</v>
          </cell>
          <cell r="ZD12">
            <v>0</v>
          </cell>
          <cell r="ZE12">
            <v>0</v>
          </cell>
          <cell r="ZF12">
            <v>0</v>
          </cell>
          <cell r="ZG12">
            <v>0</v>
          </cell>
          <cell r="ZH12">
            <v>0</v>
          </cell>
          <cell r="ZI12">
            <v>0</v>
          </cell>
          <cell r="ZJ12" t="str">
            <v>KETEPATAN LOGIN</v>
          </cell>
          <cell r="ZK12">
            <v>0</v>
          </cell>
          <cell r="ZL12">
            <v>0</v>
          </cell>
          <cell r="ZM12">
            <v>0</v>
          </cell>
          <cell r="ZN12">
            <v>0</v>
          </cell>
          <cell r="ZO12">
            <v>0</v>
          </cell>
          <cell r="ZP12">
            <v>0</v>
          </cell>
          <cell r="ZQ12">
            <v>0</v>
          </cell>
          <cell r="ZR12">
            <v>0</v>
          </cell>
          <cell r="ZS12">
            <v>0</v>
          </cell>
          <cell r="ZT12">
            <v>0</v>
          </cell>
          <cell r="ZU12">
            <v>0</v>
          </cell>
          <cell r="ZV12">
            <v>0</v>
          </cell>
          <cell r="ZW12">
            <v>0</v>
          </cell>
          <cell r="ZX12">
            <v>0</v>
          </cell>
          <cell r="ZY12">
            <v>0</v>
          </cell>
          <cell r="ZZ12">
            <v>0</v>
          </cell>
          <cell r="AAA12"/>
          <cell r="AAB12">
            <v>0</v>
          </cell>
          <cell r="AAC12">
            <v>0</v>
          </cell>
          <cell r="AAD12">
            <v>0.36944444444444441</v>
          </cell>
          <cell r="AAE12">
            <v>0.35694444444444434</v>
          </cell>
          <cell r="AAF12">
            <v>0.37569444444444433</v>
          </cell>
          <cell r="AAG12">
            <v>1.365277777777778</v>
          </cell>
          <cell r="AAH12">
            <v>0</v>
          </cell>
          <cell r="AAI12">
            <v>0</v>
          </cell>
          <cell r="AAJ12">
            <v>0</v>
          </cell>
          <cell r="AAK12">
            <v>0.31319444444444444</v>
          </cell>
          <cell r="AAL12">
            <v>2.3729166666666668</v>
          </cell>
          <cell r="AAM12">
            <v>0.34722222222222221</v>
          </cell>
          <cell r="AAN12">
            <v>0.37430555555555567</v>
          </cell>
          <cell r="AAO12">
            <v>0</v>
          </cell>
          <cell r="AAP12">
            <v>0</v>
          </cell>
          <cell r="AAQ12">
            <v>0</v>
          </cell>
          <cell r="AAR12">
            <v>0</v>
          </cell>
          <cell r="AAS12">
            <v>0</v>
          </cell>
          <cell r="AAT12">
            <v>0</v>
          </cell>
          <cell r="AAU12">
            <v>0</v>
          </cell>
          <cell r="AAV12">
            <v>0</v>
          </cell>
          <cell r="AAW12">
            <v>0</v>
          </cell>
          <cell r="AAX12">
            <v>0</v>
          </cell>
          <cell r="AAY12">
            <v>0</v>
          </cell>
          <cell r="AAZ12">
            <v>0</v>
          </cell>
          <cell r="ABA12">
            <v>0</v>
          </cell>
          <cell r="ABB12">
            <v>0</v>
          </cell>
          <cell r="ABC12">
            <v>0</v>
          </cell>
          <cell r="ABD12">
            <v>0</v>
          </cell>
          <cell r="ABE12">
            <v>0</v>
          </cell>
          <cell r="ABF12">
            <v>0</v>
          </cell>
          <cell r="ABG12"/>
          <cell r="ABH12">
            <v>0</v>
          </cell>
          <cell r="ABI12">
            <v>0</v>
          </cell>
          <cell r="ABJ12">
            <v>0</v>
          </cell>
          <cell r="ABK12">
            <v>0</v>
          </cell>
          <cell r="ABL12">
            <v>0</v>
          </cell>
          <cell r="ABM12">
            <v>0</v>
          </cell>
          <cell r="ABN12">
            <v>0</v>
          </cell>
          <cell r="ABO12">
            <v>0</v>
          </cell>
          <cell r="ABP12">
            <v>0</v>
          </cell>
          <cell r="ABQ12">
            <v>0</v>
          </cell>
          <cell r="ABR12">
            <v>0</v>
          </cell>
          <cell r="ABS12">
            <v>0</v>
          </cell>
          <cell r="ABT12">
            <v>0</v>
          </cell>
          <cell r="ABU12">
            <v>0</v>
          </cell>
          <cell r="ABV12">
            <v>0</v>
          </cell>
          <cell r="ABW12">
            <v>0</v>
          </cell>
          <cell r="ABX12">
            <v>0</v>
          </cell>
          <cell r="ABY12">
            <v>0</v>
          </cell>
          <cell r="ABZ12">
            <v>0</v>
          </cell>
          <cell r="ACA12">
            <v>0</v>
          </cell>
          <cell r="ACB12">
            <v>0</v>
          </cell>
          <cell r="ACC12">
            <v>0</v>
          </cell>
          <cell r="ACD12">
            <v>0</v>
          </cell>
          <cell r="ACE12">
            <v>0</v>
          </cell>
          <cell r="ACF12">
            <v>0</v>
          </cell>
          <cell r="ACG12">
            <v>0</v>
          </cell>
          <cell r="ACH12">
            <v>0</v>
          </cell>
          <cell r="ACI12">
            <v>0</v>
          </cell>
          <cell r="ACJ12">
            <v>0</v>
          </cell>
          <cell r="ACK12">
            <v>0</v>
          </cell>
          <cell r="ACL12">
            <v>0</v>
          </cell>
          <cell r="ACM12"/>
          <cell r="ACN12">
            <v>0</v>
          </cell>
          <cell r="ACO12">
            <v>0</v>
          </cell>
          <cell r="ACP12">
            <v>0</v>
          </cell>
          <cell r="ACQ12">
            <v>0</v>
          </cell>
          <cell r="ACR12">
            <v>0</v>
          </cell>
          <cell r="ACS12">
            <v>0</v>
          </cell>
          <cell r="ACT12">
            <v>0</v>
          </cell>
          <cell r="ACU12">
            <v>0</v>
          </cell>
          <cell r="ACV12">
            <v>0</v>
          </cell>
          <cell r="ACW12">
            <v>0</v>
          </cell>
          <cell r="ACX12">
            <v>0</v>
          </cell>
          <cell r="ACY12">
            <v>0</v>
          </cell>
          <cell r="ACZ12">
            <v>0</v>
          </cell>
          <cell r="ADA12">
            <v>0</v>
          </cell>
          <cell r="ADB12">
            <v>0</v>
          </cell>
          <cell r="ADC12">
            <v>0</v>
          </cell>
          <cell r="ADD12">
            <v>0</v>
          </cell>
          <cell r="ADE12">
            <v>0</v>
          </cell>
          <cell r="ADF12">
            <v>0</v>
          </cell>
          <cell r="ADG12">
            <v>0</v>
          </cell>
          <cell r="ADH12">
            <v>0</v>
          </cell>
          <cell r="ADI12">
            <v>0</v>
          </cell>
          <cell r="ADJ12">
            <v>0</v>
          </cell>
          <cell r="ADK12">
            <v>0</v>
          </cell>
          <cell r="ADL12">
            <v>0</v>
          </cell>
          <cell r="ADM12">
            <v>0</v>
          </cell>
          <cell r="ADN12">
            <v>0</v>
          </cell>
          <cell r="ADO12">
            <v>0</v>
          </cell>
          <cell r="ADP12">
            <v>0</v>
          </cell>
          <cell r="ADQ12">
            <v>0</v>
          </cell>
          <cell r="ADR12">
            <v>0</v>
          </cell>
          <cell r="ADS12"/>
          <cell r="ADT12" t="str">
            <v>YUNI YULIANTI SURYADI</v>
          </cell>
          <cell r="ADU12" t="str">
            <v>POSTPAID</v>
          </cell>
          <cell r="ADV12">
            <v>0.29995370370370367</v>
          </cell>
          <cell r="ADW12">
            <v>0</v>
          </cell>
          <cell r="ADX12">
            <v>0</v>
          </cell>
          <cell r="ADY12">
            <v>0</v>
          </cell>
          <cell r="ADZ12">
            <v>0.30159722222222213</v>
          </cell>
          <cell r="AEA12">
            <v>0.29273148148148143</v>
          </cell>
          <cell r="AEB12">
            <v>0.32707175925925913</v>
          </cell>
          <cell r="AEC12">
            <v>1.3216087962962966</v>
          </cell>
          <cell r="AED12">
            <v>0</v>
          </cell>
          <cell r="AEE12">
            <v>0</v>
          </cell>
          <cell r="AEF12">
            <v>0</v>
          </cell>
          <cell r="AEG12">
            <v>0.2600115740740741</v>
          </cell>
          <cell r="AEH12">
            <v>2.3241203703703706</v>
          </cell>
          <cell r="AEI12">
            <v>0.30521990740740718</v>
          </cell>
          <cell r="AEJ12">
            <v>0.32019675925925939</v>
          </cell>
          <cell r="AEK12">
            <v>0</v>
          </cell>
          <cell r="AEL12">
            <v>0</v>
          </cell>
          <cell r="AEM12">
            <v>0</v>
          </cell>
          <cell r="AEN12">
            <v>0</v>
          </cell>
          <cell r="AEO12">
            <v>0</v>
          </cell>
          <cell r="AEP12">
            <v>0</v>
          </cell>
          <cell r="AEQ12">
            <v>0</v>
          </cell>
          <cell r="AER12">
            <v>0</v>
          </cell>
          <cell r="AES12">
            <v>0</v>
          </cell>
          <cell r="AET12">
            <v>0</v>
          </cell>
          <cell r="AEU12">
            <v>0</v>
          </cell>
          <cell r="AEV12">
            <v>0</v>
          </cell>
          <cell r="AEW12">
            <v>0</v>
          </cell>
          <cell r="AEX12">
            <v>0</v>
          </cell>
          <cell r="AEY12">
            <v>0</v>
          </cell>
          <cell r="AEZ12">
            <v>0</v>
          </cell>
          <cell r="AFA12"/>
          <cell r="AFB12">
            <v>0.29995370370370367</v>
          </cell>
          <cell r="AFC12">
            <v>0</v>
          </cell>
          <cell r="AFD12">
            <v>0</v>
          </cell>
          <cell r="AFE12">
            <v>0</v>
          </cell>
          <cell r="AFF12">
            <v>0.30159722222222213</v>
          </cell>
          <cell r="AFG12">
            <v>0.29273148148148143</v>
          </cell>
          <cell r="AFH12">
            <v>0.32707175925925913</v>
          </cell>
          <cell r="AFI12">
            <v>1.3216087962962966</v>
          </cell>
          <cell r="AFJ12">
            <v>0</v>
          </cell>
          <cell r="AFK12">
            <v>0</v>
          </cell>
          <cell r="AFL12">
            <v>0</v>
          </cell>
          <cell r="AFM12">
            <v>0.2600115740740741</v>
          </cell>
          <cell r="AFN12">
            <v>2.3241203703703706</v>
          </cell>
          <cell r="AFO12">
            <v>0.30521990740740718</v>
          </cell>
          <cell r="AFP12">
            <v>0.32019675925925939</v>
          </cell>
          <cell r="AFQ12">
            <v>0</v>
          </cell>
          <cell r="AFR12">
            <v>0</v>
          </cell>
          <cell r="AFS12">
            <v>0</v>
          </cell>
          <cell r="AFT12">
            <v>0</v>
          </cell>
          <cell r="AFU12">
            <v>0</v>
          </cell>
          <cell r="AFV12">
            <v>0</v>
          </cell>
          <cell r="AFW12">
            <v>0</v>
          </cell>
          <cell r="AFX12">
            <v>0</v>
          </cell>
          <cell r="AFY12">
            <v>0</v>
          </cell>
          <cell r="AFZ12">
            <v>0</v>
          </cell>
          <cell r="AGA12">
            <v>0</v>
          </cell>
          <cell r="AGB12">
            <v>0</v>
          </cell>
          <cell r="AGC12">
            <v>0</v>
          </cell>
          <cell r="AGD12">
            <v>0</v>
          </cell>
          <cell r="AGE12">
            <v>0</v>
          </cell>
          <cell r="AGF12">
            <v>0</v>
          </cell>
          <cell r="AGH12" t="str">
            <v>YUNI YULIANTI SURYADI</v>
          </cell>
          <cell r="AGI12" t="str">
            <v>POSTPAID</v>
          </cell>
          <cell r="AGJ12">
            <v>7.4351851851851863E-2</v>
          </cell>
          <cell r="AGK12">
            <v>0</v>
          </cell>
          <cell r="AGL12">
            <v>0</v>
          </cell>
          <cell r="AGM12">
            <v>0</v>
          </cell>
          <cell r="AGN12">
            <v>8.3125000000000004E-2</v>
          </cell>
          <cell r="AGO12">
            <v>8.0879629629629621E-2</v>
          </cell>
          <cell r="AGP12">
            <v>7.917824074074073E-2</v>
          </cell>
          <cell r="AGQ12">
            <v>9.089120370370371E-2</v>
          </cell>
          <cell r="AGR12">
            <v>0</v>
          </cell>
          <cell r="AGS12">
            <v>0</v>
          </cell>
          <cell r="AGT12">
            <v>0</v>
          </cell>
          <cell r="AGU12">
            <v>8.3738425925925924E-2</v>
          </cell>
          <cell r="AGV12">
            <v>7.4490740740740732E-2</v>
          </cell>
          <cell r="AGW12">
            <v>6.8391203703703704E-2</v>
          </cell>
          <cell r="AGX12">
            <v>7.1469907407407413E-2</v>
          </cell>
          <cell r="AGY12">
            <v>0</v>
          </cell>
          <cell r="AGZ12">
            <v>0</v>
          </cell>
          <cell r="AHA12">
            <v>0</v>
          </cell>
          <cell r="AHB12">
            <v>0</v>
          </cell>
          <cell r="AHC12">
            <v>0</v>
          </cell>
          <cell r="AHD12">
            <v>0</v>
          </cell>
          <cell r="AHE12">
            <v>0</v>
          </cell>
          <cell r="AHF12">
            <v>0</v>
          </cell>
          <cell r="AHG12">
            <v>0</v>
          </cell>
          <cell r="AHH12">
            <v>0</v>
          </cell>
          <cell r="AHI12">
            <v>0</v>
          </cell>
          <cell r="AHJ12">
            <v>0</v>
          </cell>
          <cell r="AHK12">
            <v>0</v>
          </cell>
          <cell r="AHL12">
            <v>0</v>
          </cell>
          <cell r="AHM12">
            <v>0</v>
          </cell>
          <cell r="AHN12">
            <v>0</v>
          </cell>
          <cell r="AHO12">
            <v>7.8501800411522632E-2</v>
          </cell>
          <cell r="AHP12"/>
          <cell r="AHQ12">
            <v>6424</v>
          </cell>
          <cell r="AHR12">
            <v>0</v>
          </cell>
          <cell r="AHS12">
            <v>0</v>
          </cell>
          <cell r="AHT12">
            <v>0</v>
          </cell>
          <cell r="AHU12">
            <v>7182</v>
          </cell>
          <cell r="AHV12">
            <v>6988</v>
          </cell>
          <cell r="AHW12">
            <v>6841</v>
          </cell>
          <cell r="AHX12">
            <v>7853</v>
          </cell>
          <cell r="AHY12">
            <v>0</v>
          </cell>
          <cell r="AHZ12">
            <v>0</v>
          </cell>
          <cell r="AIA12">
            <v>0</v>
          </cell>
          <cell r="AIB12">
            <v>7235</v>
          </cell>
          <cell r="AIC12">
            <v>6436</v>
          </cell>
          <cell r="AID12">
            <v>5909</v>
          </cell>
          <cell r="AIE12">
            <v>6175</v>
          </cell>
          <cell r="AIF12">
            <v>0</v>
          </cell>
          <cell r="AIG12">
            <v>0</v>
          </cell>
          <cell r="AIH12">
            <v>0</v>
          </cell>
          <cell r="AII12">
            <v>0</v>
          </cell>
          <cell r="AIJ12">
            <v>0</v>
          </cell>
          <cell r="AIK12">
            <v>0</v>
          </cell>
          <cell r="AIL12">
            <v>0</v>
          </cell>
          <cell r="AIM12">
            <v>0</v>
          </cell>
          <cell r="AIN12">
            <v>0</v>
          </cell>
          <cell r="AIO12">
            <v>0</v>
          </cell>
          <cell r="AIP12">
            <v>0</v>
          </cell>
          <cell r="AIQ12">
            <v>0</v>
          </cell>
          <cell r="AIR12">
            <v>0</v>
          </cell>
          <cell r="AIS12">
            <v>0</v>
          </cell>
          <cell r="AIT12">
            <v>0</v>
          </cell>
          <cell r="AIU12">
            <v>0</v>
          </cell>
          <cell r="AIW12" t="str">
            <v>YUNI YULIANTI SURYADI</v>
          </cell>
          <cell r="AIX12" t="str">
            <v>POSTPAID</v>
          </cell>
          <cell r="AIY12">
            <v>5.5601851851851819E-2</v>
          </cell>
          <cell r="AIZ12">
            <v>0</v>
          </cell>
          <cell r="AJA12">
            <v>0</v>
          </cell>
          <cell r="AJB12">
            <v>0</v>
          </cell>
          <cell r="AJC12">
            <v>6.7847222222222281E-2</v>
          </cell>
          <cell r="AJD12">
            <v>6.4212962962962902E-2</v>
          </cell>
          <cell r="AJE12">
            <v>4.8622685185185213E-2</v>
          </cell>
          <cell r="AJF12">
            <v>4.3668981481481517E-2</v>
          </cell>
          <cell r="AJG12">
            <v>0</v>
          </cell>
          <cell r="AJH12">
            <v>0</v>
          </cell>
          <cell r="AJI12">
            <v>0</v>
          </cell>
          <cell r="AJJ12">
            <v>5.3182870370370339E-2</v>
          </cell>
          <cell r="AJK12">
            <v>4.8796296296296213E-2</v>
          </cell>
          <cell r="AJL12">
            <v>4.200231481481502E-2</v>
          </cell>
          <cell r="AJM12">
            <v>5.4108796296296252E-2</v>
          </cell>
          <cell r="AJN12">
            <v>0</v>
          </cell>
          <cell r="AJO12">
            <v>0</v>
          </cell>
          <cell r="AJP12">
            <v>0</v>
          </cell>
          <cell r="AJQ12">
            <v>0</v>
          </cell>
          <cell r="AJR12">
            <v>0</v>
          </cell>
          <cell r="AJS12">
            <v>0</v>
          </cell>
          <cell r="AJT12">
            <v>0</v>
          </cell>
          <cell r="AJU12">
            <v>0</v>
          </cell>
          <cell r="AJV12">
            <v>0</v>
          </cell>
          <cell r="AJW12">
            <v>0</v>
          </cell>
          <cell r="AJX12">
            <v>0</v>
          </cell>
          <cell r="AJY12">
            <v>0</v>
          </cell>
          <cell r="AJZ12">
            <v>0</v>
          </cell>
          <cell r="AKA12">
            <v>0</v>
          </cell>
          <cell r="AKB12">
            <v>0</v>
          </cell>
          <cell r="AKC12">
            <v>0</v>
          </cell>
          <cell r="AKD12">
            <v>5.3115997942386833E-2</v>
          </cell>
          <cell r="AKE12"/>
          <cell r="AKF12">
            <v>4804</v>
          </cell>
          <cell r="AKG12">
            <v>0</v>
          </cell>
          <cell r="AKH12">
            <v>0</v>
          </cell>
          <cell r="AKI12">
            <v>0</v>
          </cell>
          <cell r="AKJ12">
            <v>5862</v>
          </cell>
          <cell r="AKK12">
            <v>5548</v>
          </cell>
          <cell r="AKL12">
            <v>4201</v>
          </cell>
          <cell r="AKM12">
            <v>3773</v>
          </cell>
          <cell r="AKN12">
            <v>0</v>
          </cell>
          <cell r="AKO12">
            <v>0</v>
          </cell>
          <cell r="AKP12">
            <v>0</v>
          </cell>
          <cell r="AKQ12">
            <v>4595</v>
          </cell>
          <cell r="AKR12">
            <v>4216</v>
          </cell>
          <cell r="AKS12">
            <v>3629</v>
          </cell>
          <cell r="AKT12">
            <v>4675</v>
          </cell>
          <cell r="AKU12">
            <v>0</v>
          </cell>
          <cell r="AKV12">
            <v>0</v>
          </cell>
          <cell r="AKW12">
            <v>0</v>
          </cell>
          <cell r="AKX12">
            <v>0</v>
          </cell>
          <cell r="AKY12">
            <v>0</v>
          </cell>
          <cell r="AKZ12">
            <v>0</v>
          </cell>
          <cell r="ALA12">
            <v>0</v>
          </cell>
          <cell r="ALB12">
            <v>0</v>
          </cell>
          <cell r="ALC12">
            <v>0</v>
          </cell>
          <cell r="ALD12">
            <v>0</v>
          </cell>
          <cell r="ALE12">
            <v>0</v>
          </cell>
          <cell r="ALF12">
            <v>0</v>
          </cell>
          <cell r="ALG12">
            <v>0</v>
          </cell>
          <cell r="ALH12">
            <v>0</v>
          </cell>
          <cell r="ALI12">
            <v>0</v>
          </cell>
          <cell r="ALJ12">
            <v>0</v>
          </cell>
          <cell r="ALL12">
            <v>7.4351851851851863E-2</v>
          </cell>
          <cell r="ALM12">
            <v>7.4351851851851863E-2</v>
          </cell>
          <cell r="ALN12">
            <v>0.37594907407407396</v>
          </cell>
          <cell r="ALO12">
            <v>0.45020833333333332</v>
          </cell>
          <cell r="ALP12">
            <v>0.4823032407407406</v>
          </cell>
          <cell r="ALQ12">
            <v>1.4751388888888892</v>
          </cell>
          <cell r="ALR12">
            <v>0.16524305555555557</v>
          </cell>
          <cell r="ALS12">
            <v>7.4351851851851863E-2</v>
          </cell>
          <cell r="ALT12">
            <v>7.4351851851851863E-2</v>
          </cell>
          <cell r="ALU12">
            <v>0.33436342592592594</v>
          </cell>
          <cell r="ALV12">
            <v>2.4822106481481483</v>
          </cell>
          <cell r="ALW12">
            <v>0.45406249999999976</v>
          </cell>
          <cell r="ALX12">
            <v>0.46293981481481494</v>
          </cell>
          <cell r="ALY12">
            <v>0.14582175925925928</v>
          </cell>
          <cell r="ALZ12">
            <v>7.4351851851851863E-2</v>
          </cell>
          <cell r="AMA12">
            <v>7.4351851851851863E-2</v>
          </cell>
          <cell r="AMB12">
            <v>7.4351851851851863E-2</v>
          </cell>
          <cell r="AMC12">
            <v>7.4351851851851863E-2</v>
          </cell>
          <cell r="AMD12">
            <v>7.4351851851851863E-2</v>
          </cell>
          <cell r="AME12">
            <v>7.4351851851851863E-2</v>
          </cell>
          <cell r="AMF12">
            <v>7.4351851851851863E-2</v>
          </cell>
          <cell r="AMG12">
            <v>7.4351851851851863E-2</v>
          </cell>
          <cell r="AMH12">
            <v>7.4351851851851863E-2</v>
          </cell>
          <cell r="AMI12">
            <v>7.4351851851851863E-2</v>
          </cell>
          <cell r="AMJ12">
            <v>7.4351851851851863E-2</v>
          </cell>
          <cell r="AMK12">
            <v>7.4351851851851863E-2</v>
          </cell>
          <cell r="AML12">
            <v>7.4351851851851863E-2</v>
          </cell>
          <cell r="AMM12">
            <v>7.4351851851851863E-2</v>
          </cell>
          <cell r="AMN12">
            <v>7.4351851851851863E-2</v>
          </cell>
          <cell r="AMO12">
            <v>7.4351851851851863E-2</v>
          </cell>
          <cell r="AMP12" t="e">
            <v>#REF!</v>
          </cell>
          <cell r="AMR12">
            <v>6424</v>
          </cell>
          <cell r="AMS12">
            <v>6424</v>
          </cell>
          <cell r="AMT12">
            <v>32482</v>
          </cell>
          <cell r="AMU12">
            <v>38898</v>
          </cell>
          <cell r="AMV12">
            <v>41671</v>
          </cell>
          <cell r="AMW12">
            <v>41052</v>
          </cell>
          <cell r="AMX12">
            <v>14277</v>
          </cell>
          <cell r="AMY12">
            <v>6424</v>
          </cell>
          <cell r="AMZ12">
            <v>6424</v>
          </cell>
          <cell r="ANA12">
            <v>28889</v>
          </cell>
          <cell r="ANB12">
            <v>41663</v>
          </cell>
          <cell r="ANC12">
            <v>39231</v>
          </cell>
          <cell r="AND12">
            <v>39998</v>
          </cell>
          <cell r="ANE12">
            <v>12599</v>
          </cell>
          <cell r="ANF12">
            <v>6424</v>
          </cell>
          <cell r="ANG12">
            <v>6424</v>
          </cell>
          <cell r="ANH12">
            <v>6424</v>
          </cell>
          <cell r="ANI12">
            <v>6424</v>
          </cell>
          <cell r="ANJ12">
            <v>6424</v>
          </cell>
          <cell r="ANK12">
            <v>6424</v>
          </cell>
          <cell r="ANL12">
            <v>6424</v>
          </cell>
          <cell r="ANM12">
            <v>6424</v>
          </cell>
          <cell r="ANN12">
            <v>6424</v>
          </cell>
          <cell r="ANO12">
            <v>6424</v>
          </cell>
          <cell r="ANP12">
            <v>6424</v>
          </cell>
          <cell r="ANQ12">
            <v>6424</v>
          </cell>
          <cell r="ANR12">
            <v>6424</v>
          </cell>
          <cell r="ANS12">
            <v>6424</v>
          </cell>
          <cell r="ANT12">
            <v>6424</v>
          </cell>
          <cell r="ANU12">
            <v>0</v>
          </cell>
          <cell r="ANV12" t="e">
            <v>#REF!</v>
          </cell>
          <cell r="ANX12">
            <v>30</v>
          </cell>
          <cell r="ANY12">
            <v>22</v>
          </cell>
          <cell r="ANZ12">
            <v>9</v>
          </cell>
          <cell r="AOA12">
            <v>7</v>
          </cell>
          <cell r="AOB12">
            <v>0</v>
          </cell>
          <cell r="AOC12">
            <v>0</v>
          </cell>
          <cell r="AOD12">
            <v>0</v>
          </cell>
          <cell r="AOE12">
            <v>0</v>
          </cell>
          <cell r="AOF12">
            <v>0</v>
          </cell>
          <cell r="AOG12">
            <v>0</v>
          </cell>
          <cell r="AOH12">
            <v>0</v>
          </cell>
          <cell r="AOI12">
            <v>0</v>
          </cell>
          <cell r="AOJ12">
            <v>0</v>
          </cell>
          <cell r="AOK12">
            <v>0</v>
          </cell>
          <cell r="AOL12">
            <v>0</v>
          </cell>
          <cell r="AOM12">
            <v>14</v>
          </cell>
          <cell r="AON12">
            <v>0</v>
          </cell>
          <cell r="AOO12">
            <v>14</v>
          </cell>
          <cell r="AOP12">
            <v>0</v>
          </cell>
          <cell r="AOQ12">
            <v>0</v>
          </cell>
          <cell r="AOR12">
            <v>0</v>
          </cell>
          <cell r="AOS12">
            <v>0</v>
          </cell>
          <cell r="AOT12">
            <v>2</v>
          </cell>
          <cell r="AOU12"/>
          <cell r="AOV12">
            <v>0</v>
          </cell>
          <cell r="AOW12">
            <v>2</v>
          </cell>
          <cell r="AOX12">
            <v>2</v>
          </cell>
          <cell r="AOY12">
            <v>0</v>
          </cell>
          <cell r="AOZ12">
            <v>0</v>
          </cell>
          <cell r="APA12">
            <v>0</v>
          </cell>
          <cell r="APB12">
            <v>0</v>
          </cell>
          <cell r="APC12">
            <v>0</v>
          </cell>
          <cell r="APD12">
            <v>2</v>
          </cell>
          <cell r="APE12">
            <v>0</v>
          </cell>
          <cell r="APF12">
            <v>1</v>
          </cell>
          <cell r="APG12">
            <v>1</v>
          </cell>
          <cell r="APH12">
            <v>0</v>
          </cell>
          <cell r="API12">
            <v>0</v>
          </cell>
          <cell r="APJ12">
            <v>0</v>
          </cell>
          <cell r="APK12">
            <v>0</v>
          </cell>
          <cell r="APL12">
            <v>0</v>
          </cell>
          <cell r="APM12">
            <v>0</v>
          </cell>
          <cell r="APN12">
            <v>0</v>
          </cell>
          <cell r="APO12">
            <v>2</v>
          </cell>
          <cell r="APP12">
            <v>5</v>
          </cell>
          <cell r="APQ12">
            <v>4</v>
          </cell>
          <cell r="APR12">
            <v>0</v>
          </cell>
          <cell r="APS12">
            <v>9</v>
          </cell>
          <cell r="APT12">
            <v>0</v>
          </cell>
          <cell r="APU12">
            <v>0</v>
          </cell>
          <cell r="APV12">
            <v>0</v>
          </cell>
          <cell r="APW12">
            <v>0</v>
          </cell>
          <cell r="APX12">
            <v>0</v>
          </cell>
          <cell r="APY12">
            <v>0</v>
          </cell>
          <cell r="APZ12">
            <v>0</v>
          </cell>
          <cell r="AQA12">
            <v>0</v>
          </cell>
          <cell r="AQB12">
            <v>5</v>
          </cell>
          <cell r="AQC12">
            <v>2</v>
          </cell>
          <cell r="AQD12">
            <v>2</v>
          </cell>
          <cell r="AQE12">
            <v>9</v>
          </cell>
          <cell r="AQF12">
            <v>0</v>
          </cell>
          <cell r="AQG12">
            <v>0</v>
          </cell>
          <cell r="AQH12">
            <v>0</v>
          </cell>
          <cell r="AQI12">
            <v>0</v>
          </cell>
          <cell r="AQJ12">
            <v>0</v>
          </cell>
          <cell r="AQK12">
            <v>18</v>
          </cell>
          <cell r="AQL12">
            <v>1</v>
          </cell>
          <cell r="AQM12">
            <v>1</v>
          </cell>
          <cell r="AQN12">
            <v>1</v>
          </cell>
          <cell r="AQO12">
            <v>1</v>
          </cell>
          <cell r="AQP12"/>
          <cell r="AQQ12">
            <v>1</v>
          </cell>
          <cell r="AQR12" t="str">
            <v>A</v>
          </cell>
          <cell r="AQS12">
            <v>1</v>
          </cell>
          <cell r="AQT12">
            <v>0</v>
          </cell>
          <cell r="AQU12">
            <v>1</v>
          </cell>
          <cell r="AQV12"/>
          <cell r="AQW12">
            <v>0</v>
          </cell>
          <cell r="AQX12">
            <v>0</v>
          </cell>
          <cell r="AQY12">
            <v>0</v>
          </cell>
          <cell r="AQZ12">
            <v>5.7525115740740738</v>
          </cell>
          <cell r="ARA12">
            <v>0.63916795267489712</v>
          </cell>
          <cell r="ARB12">
            <v>8280</v>
          </cell>
          <cell r="ARC12">
            <v>143640</v>
          </cell>
          <cell r="ARD12">
            <v>0.18490854584092287</v>
          </cell>
          <cell r="ARE12">
            <v>0.47804398148148153</v>
          </cell>
          <cell r="ARF12">
            <v>5.3115997942386833E-2</v>
          </cell>
          <cell r="ARG12">
            <v>684</v>
          </cell>
          <cell r="ARH12">
            <v>11880</v>
          </cell>
          <cell r="ARI12">
            <v>1.5420773596176824E-2</v>
          </cell>
        </row>
        <row r="13">
          <cell r="B13" t="str">
            <v>ARDI DESPRIYANSYAH</v>
          </cell>
          <cell r="C13">
            <v>51958</v>
          </cell>
          <cell r="D13" t="str">
            <v>196</v>
          </cell>
          <cell r="E13" t="str">
            <v>ISLAM</v>
          </cell>
          <cell r="F13" t="str">
            <v>PKWT</v>
          </cell>
          <cell r="G13" t="str">
            <v>PRIO</v>
          </cell>
          <cell r="H13">
            <v>85.566666666666663</v>
          </cell>
          <cell r="I13" t="str">
            <v>E</v>
          </cell>
          <cell r="J13" t="str">
            <v>14011582</v>
          </cell>
          <cell r="K13">
            <v>570144</v>
          </cell>
          <cell r="L13" t="str">
            <v>LAKI-LAKI</v>
          </cell>
          <cell r="M13" t="str">
            <v>AGENT POSTPAID PRIORITY</v>
          </cell>
          <cell r="N13" t="str">
            <v>ANDRYAN ANAKOTTA PARY</v>
          </cell>
          <cell r="O13" t="str">
            <v>AAN YANUAR</v>
          </cell>
          <cell r="P13" t="str">
            <v>POH QCO PER 26 OKTOBER 2021</v>
          </cell>
          <cell r="Q13"/>
          <cell r="R13"/>
          <cell r="S13" t="str">
            <v>POH</v>
          </cell>
          <cell r="T13"/>
          <cell r="U13"/>
          <cell r="V13"/>
          <cell r="W13"/>
          <cell r="X13" t="str">
            <v>POH QCO PER 26 OKTOBER 2021</v>
          </cell>
          <cell r="Y13"/>
          <cell r="Z13"/>
          <cell r="AA13"/>
          <cell r="AB13"/>
          <cell r="AC13"/>
          <cell r="AD13"/>
          <cell r="AE13"/>
          <cell r="AF13"/>
          <cell r="AG13"/>
          <cell r="AH13"/>
          <cell r="AI13"/>
          <cell r="AJ13"/>
          <cell r="AK13" t="str">
            <v>POH</v>
          </cell>
          <cell r="AL13"/>
          <cell r="AM13"/>
          <cell r="AN13"/>
          <cell r="AO13"/>
          <cell r="AP13" t="str">
            <v>POH QCO PER 26 OKTOBER 2021</v>
          </cell>
          <cell r="AQ13"/>
          <cell r="AR13"/>
          <cell r="AS13"/>
          <cell r="AT13"/>
          <cell r="AU13"/>
          <cell r="AV13"/>
          <cell r="AW13"/>
          <cell r="AX13"/>
          <cell r="AY13"/>
          <cell r="AZ13"/>
          <cell r="BA13"/>
          <cell r="BB13"/>
          <cell r="BC13" t="str">
            <v>POH</v>
          </cell>
          <cell r="BD13"/>
          <cell r="BE13"/>
          <cell r="BF13"/>
          <cell r="BG13"/>
          <cell r="BH13" t="str">
            <v>POH QCO PER 26 OKTOBER 2021</v>
          </cell>
          <cell r="BI13"/>
          <cell r="BJ13"/>
          <cell r="BK13"/>
          <cell r="BL13"/>
          <cell r="BM13"/>
          <cell r="BN13"/>
          <cell r="BO13"/>
          <cell r="BP13"/>
          <cell r="BQ13"/>
          <cell r="BR13"/>
          <cell r="BS13"/>
          <cell r="BT13"/>
          <cell r="BU13" t="str">
            <v>POH</v>
          </cell>
          <cell r="BV13"/>
          <cell r="BW13"/>
          <cell r="BX13"/>
          <cell r="BY13"/>
          <cell r="BZ13" t="str">
            <v>POH QCO PER 26 OKTOBER 2021</v>
          </cell>
          <cell r="CA13"/>
          <cell r="CB13"/>
          <cell r="CC13"/>
          <cell r="CD13"/>
          <cell r="CE13"/>
          <cell r="CF13"/>
          <cell r="CG13"/>
          <cell r="CH13"/>
          <cell r="CI13"/>
          <cell r="CJ13"/>
          <cell r="CK13"/>
          <cell r="CL13"/>
          <cell r="CM13" t="str">
            <v>POH</v>
          </cell>
          <cell r="CN13"/>
          <cell r="CO13"/>
          <cell r="CP13"/>
          <cell r="CQ13"/>
          <cell r="CR13" t="str">
            <v>POH QCO PER 26 OKTOBER 2021</v>
          </cell>
          <cell r="CS13"/>
          <cell r="CT13"/>
          <cell r="CU13"/>
          <cell r="CV13"/>
          <cell r="CW13"/>
          <cell r="CX13"/>
          <cell r="CY13"/>
          <cell r="CZ13"/>
          <cell r="DA13"/>
          <cell r="DB13"/>
          <cell r="DC13"/>
          <cell r="DD13"/>
          <cell r="DE13" t="str">
            <v>POH</v>
          </cell>
          <cell r="DF13"/>
          <cell r="DG13"/>
          <cell r="DH13"/>
          <cell r="DI13"/>
          <cell r="DJ13" t="str">
            <v>POH QCO PER 26 OKTOBER 2021</v>
          </cell>
          <cell r="DK13"/>
          <cell r="DL13"/>
          <cell r="DM13"/>
          <cell r="DN13"/>
          <cell r="DO13"/>
          <cell r="DP13"/>
          <cell r="DQ13"/>
          <cell r="DR13"/>
          <cell r="DS13"/>
          <cell r="DT13"/>
          <cell r="DU13"/>
          <cell r="DV13"/>
          <cell r="DW13" t="str">
            <v>POH</v>
          </cell>
          <cell r="DX13"/>
          <cell r="DY13"/>
          <cell r="DZ13"/>
          <cell r="EA13"/>
          <cell r="EB13" t="str">
            <v>POH QCO PER 26 OKTOBER 2021</v>
          </cell>
          <cell r="EC13"/>
          <cell r="ED13"/>
          <cell r="EE13"/>
          <cell r="EF13"/>
          <cell r="EG13"/>
          <cell r="EH13"/>
          <cell r="EI13"/>
          <cell r="EJ13"/>
          <cell r="EK13"/>
          <cell r="EL13"/>
          <cell r="EM13"/>
          <cell r="EN13"/>
          <cell r="EO13" t="str">
            <v>POH</v>
          </cell>
          <cell r="EP13"/>
          <cell r="EQ13"/>
          <cell r="ER13"/>
          <cell r="ES13"/>
          <cell r="ET13" t="str">
            <v>POH QCO PER 26 OKTOBER 2021</v>
          </cell>
          <cell r="EU13"/>
          <cell r="EV13"/>
          <cell r="EW13"/>
          <cell r="EX13"/>
          <cell r="EY13"/>
          <cell r="EZ13"/>
          <cell r="FA13"/>
          <cell r="FB13"/>
          <cell r="FC13"/>
          <cell r="FD13"/>
          <cell r="FE13"/>
          <cell r="FF13"/>
          <cell r="FG13" t="str">
            <v>POH</v>
          </cell>
          <cell r="FH13"/>
          <cell r="FI13"/>
          <cell r="FJ13"/>
          <cell r="FK13"/>
          <cell r="FL13" t="str">
            <v>POH QCO PER 26 OKTOBER 2021</v>
          </cell>
          <cell r="FM13"/>
          <cell r="FN13"/>
          <cell r="FO13"/>
          <cell r="FP13"/>
          <cell r="FQ13"/>
          <cell r="FR13"/>
          <cell r="FS13"/>
          <cell r="FT13"/>
          <cell r="FU13"/>
          <cell r="FV13"/>
          <cell r="FW13"/>
          <cell r="FX13"/>
          <cell r="FY13" t="str">
            <v>POH</v>
          </cell>
          <cell r="FZ13"/>
          <cell r="GA13"/>
          <cell r="GB13"/>
          <cell r="GC13"/>
          <cell r="GD13" t="str">
            <v>POH QCO PER 26 OKTOBER 2021</v>
          </cell>
          <cell r="GE13"/>
          <cell r="GF13"/>
          <cell r="GG13"/>
          <cell r="GH13"/>
          <cell r="GI13"/>
          <cell r="GJ13"/>
          <cell r="GK13"/>
          <cell r="GL13"/>
          <cell r="GM13"/>
          <cell r="GN13"/>
          <cell r="GO13"/>
          <cell r="GP13"/>
          <cell r="GQ13" t="str">
            <v>POH</v>
          </cell>
          <cell r="GR13"/>
          <cell r="GS13"/>
          <cell r="GT13"/>
          <cell r="GU13"/>
          <cell r="GV13" t="str">
            <v>POH QCO PER 26 OKTOBER 2021</v>
          </cell>
          <cell r="GW13"/>
          <cell r="GX13"/>
          <cell r="GY13"/>
          <cell r="GZ13"/>
          <cell r="HA13"/>
          <cell r="HB13"/>
          <cell r="HC13"/>
          <cell r="HD13"/>
          <cell r="HE13"/>
          <cell r="HF13"/>
          <cell r="HG13"/>
          <cell r="HH13"/>
          <cell r="HI13" t="str">
            <v>POH</v>
          </cell>
          <cell r="HJ13"/>
          <cell r="HK13"/>
          <cell r="HL13"/>
          <cell r="HM13"/>
          <cell r="HN13" t="str">
            <v>POH QCO PER 26 OKTOBER 2021</v>
          </cell>
          <cell r="HO13"/>
          <cell r="HP13"/>
          <cell r="HQ13"/>
          <cell r="HR13"/>
          <cell r="HS13"/>
          <cell r="HT13"/>
          <cell r="HU13"/>
          <cell r="HV13"/>
          <cell r="HW13"/>
          <cell r="HX13"/>
          <cell r="HY13"/>
          <cell r="HZ13"/>
          <cell r="IA13" t="str">
            <v>POH</v>
          </cell>
          <cell r="IB13"/>
          <cell r="IC13"/>
          <cell r="ID13"/>
          <cell r="IE13"/>
          <cell r="IF13" t="str">
            <v>POH QCO PER 26 OKTOBER 2021</v>
          </cell>
          <cell r="IG13"/>
          <cell r="IH13"/>
          <cell r="II13"/>
          <cell r="IJ13"/>
          <cell r="IK13"/>
          <cell r="IL13"/>
          <cell r="IM13"/>
          <cell r="IN13"/>
          <cell r="IO13"/>
          <cell r="IP13"/>
          <cell r="IQ13"/>
          <cell r="IR13"/>
          <cell r="IS13" t="str">
            <v>POH</v>
          </cell>
          <cell r="IT13"/>
          <cell r="IU13"/>
          <cell r="IV13"/>
          <cell r="IW13"/>
          <cell r="IX13" t="str">
            <v>POH QCO PER 26 OKTOBER 2021</v>
          </cell>
          <cell r="IY13"/>
          <cell r="IZ13"/>
          <cell r="JA13"/>
          <cell r="JB13"/>
          <cell r="JC13"/>
          <cell r="JD13"/>
          <cell r="JE13"/>
          <cell r="JF13"/>
          <cell r="JG13"/>
          <cell r="JH13"/>
          <cell r="JI13"/>
          <cell r="JJ13"/>
          <cell r="JK13" t="str">
            <v>POH</v>
          </cell>
          <cell r="JL13"/>
          <cell r="JM13"/>
          <cell r="JN13"/>
          <cell r="JO13"/>
          <cell r="JP13" t="str">
            <v>POH QCO PER 26 OKTOBER 2021</v>
          </cell>
          <cell r="JQ13"/>
          <cell r="JR13"/>
          <cell r="JS13"/>
          <cell r="JT13"/>
          <cell r="JU13"/>
          <cell r="JV13"/>
          <cell r="JW13"/>
          <cell r="JX13"/>
          <cell r="JY13"/>
          <cell r="JZ13"/>
          <cell r="KA13"/>
          <cell r="KB13"/>
          <cell r="KC13" t="str">
            <v>POH</v>
          </cell>
          <cell r="KD13"/>
          <cell r="KE13"/>
          <cell r="KF13"/>
          <cell r="KG13"/>
          <cell r="KH13" t="str">
            <v>POH QCO PER 26 OKTOBER 2021</v>
          </cell>
          <cell r="KI13"/>
          <cell r="KJ13"/>
          <cell r="KK13"/>
          <cell r="KL13"/>
          <cell r="KM13"/>
          <cell r="KN13"/>
          <cell r="KO13"/>
          <cell r="KP13"/>
          <cell r="KQ13"/>
          <cell r="KR13"/>
          <cell r="KS13"/>
          <cell r="KT13"/>
          <cell r="KU13" t="str">
            <v>POH</v>
          </cell>
          <cell r="KV13"/>
          <cell r="KW13"/>
          <cell r="KX13"/>
          <cell r="KY13"/>
          <cell r="KZ13" t="str">
            <v>POH QCO PER 26 OKTOBER 2021</v>
          </cell>
          <cell r="LA13"/>
          <cell r="LB13"/>
          <cell r="LC13"/>
          <cell r="LD13"/>
          <cell r="LE13"/>
          <cell r="LF13"/>
          <cell r="LG13"/>
          <cell r="LH13"/>
          <cell r="LI13"/>
          <cell r="LJ13"/>
          <cell r="LK13"/>
          <cell r="LL13"/>
          <cell r="LM13" t="str">
            <v>POH</v>
          </cell>
          <cell r="LN13"/>
          <cell r="LO13"/>
          <cell r="LP13"/>
          <cell r="LQ13"/>
          <cell r="LR13" t="str">
            <v>POH QCO PER 26 OKTOBER 2021</v>
          </cell>
          <cell r="LS13"/>
          <cell r="LT13"/>
          <cell r="LU13"/>
          <cell r="LV13"/>
          <cell r="LW13"/>
          <cell r="LX13"/>
          <cell r="LY13"/>
          <cell r="LZ13"/>
          <cell r="MA13"/>
          <cell r="MB13"/>
          <cell r="MC13"/>
          <cell r="MD13"/>
          <cell r="ME13" t="str">
            <v>POH</v>
          </cell>
          <cell r="MF13"/>
          <cell r="MG13"/>
          <cell r="MH13"/>
          <cell r="MI13"/>
          <cell r="MJ13" t="str">
            <v>POH QCO PER 26 OKTOBER 2021</v>
          </cell>
          <cell r="MK13"/>
          <cell r="ML13"/>
          <cell r="MM13"/>
          <cell r="MN13"/>
          <cell r="MO13"/>
          <cell r="MP13"/>
          <cell r="MQ13"/>
          <cell r="MR13"/>
          <cell r="MS13"/>
          <cell r="MT13"/>
          <cell r="MU13"/>
          <cell r="MV13"/>
          <cell r="MW13" t="str">
            <v>POH</v>
          </cell>
          <cell r="MX13"/>
          <cell r="MY13"/>
          <cell r="MZ13"/>
          <cell r="NA13"/>
          <cell r="NB13" t="str">
            <v>POH QCO PER 26 OKTOBER 2021</v>
          </cell>
          <cell r="NC13"/>
          <cell r="ND13"/>
          <cell r="NE13"/>
          <cell r="NF13"/>
          <cell r="NG13"/>
          <cell r="NH13"/>
          <cell r="NI13"/>
          <cell r="NJ13"/>
          <cell r="NK13"/>
          <cell r="NL13"/>
          <cell r="NM13"/>
          <cell r="NN13"/>
          <cell r="NO13" t="str">
            <v>POH</v>
          </cell>
          <cell r="NP13"/>
          <cell r="NQ13"/>
          <cell r="NR13"/>
          <cell r="NS13"/>
          <cell r="NT13" t="str">
            <v>POH QCO PER 26 OKTOBER 2021</v>
          </cell>
          <cell r="NU13"/>
          <cell r="NV13"/>
          <cell r="NW13"/>
          <cell r="NX13"/>
          <cell r="NY13"/>
          <cell r="NZ13"/>
          <cell r="OA13"/>
          <cell r="OB13"/>
          <cell r="OC13"/>
          <cell r="OD13"/>
          <cell r="OE13"/>
          <cell r="OF13"/>
          <cell r="OG13" t="str">
            <v>POH</v>
          </cell>
          <cell r="OH13"/>
          <cell r="OI13"/>
          <cell r="OJ13"/>
          <cell r="OK13"/>
          <cell r="OL13" t="str">
            <v>POH QCO PER 26 OKTOBER 2021</v>
          </cell>
          <cell r="OM13"/>
          <cell r="ON13"/>
          <cell r="OO13"/>
          <cell r="OP13"/>
          <cell r="OQ13"/>
          <cell r="OR13"/>
          <cell r="OS13"/>
          <cell r="OT13"/>
          <cell r="OU13"/>
          <cell r="OV13"/>
          <cell r="OW13"/>
          <cell r="OX13"/>
          <cell r="OY13" t="str">
            <v>POH</v>
          </cell>
          <cell r="OZ13"/>
          <cell r="PA13"/>
          <cell r="PB13"/>
          <cell r="PC13"/>
          <cell r="PD13" t="str">
            <v>POH QCO PER 26 OKTOBER 2021</v>
          </cell>
          <cell r="PE13"/>
          <cell r="PF13"/>
          <cell r="PG13"/>
          <cell r="PH13"/>
          <cell r="PI13"/>
          <cell r="PJ13"/>
          <cell r="PK13"/>
          <cell r="PL13"/>
          <cell r="PM13"/>
          <cell r="PN13"/>
          <cell r="PO13"/>
          <cell r="PP13"/>
          <cell r="PQ13" t="str">
            <v>POH</v>
          </cell>
          <cell r="PR13"/>
          <cell r="PS13"/>
          <cell r="PT13"/>
          <cell r="PU13"/>
          <cell r="PV13" t="str">
            <v>POH QCO PER 26 OKTOBER 2021</v>
          </cell>
          <cell r="PW13"/>
          <cell r="PX13"/>
          <cell r="PY13"/>
          <cell r="PZ13"/>
          <cell r="QA13"/>
          <cell r="QB13"/>
          <cell r="QC13"/>
          <cell r="QD13"/>
          <cell r="QE13"/>
          <cell r="QF13"/>
          <cell r="QG13"/>
          <cell r="QH13"/>
          <cell r="QI13" t="str">
            <v>POH</v>
          </cell>
          <cell r="QJ13"/>
          <cell r="QK13"/>
          <cell r="QL13"/>
          <cell r="QM13"/>
          <cell r="QN13" t="str">
            <v>POH QCO PER 26 OKTOBER 2021</v>
          </cell>
          <cell r="QO13"/>
          <cell r="QP13"/>
          <cell r="QQ13"/>
          <cell r="QR13"/>
          <cell r="QS13"/>
          <cell r="QT13"/>
          <cell r="QU13"/>
          <cell r="QV13"/>
          <cell r="QW13"/>
          <cell r="QX13"/>
          <cell r="QY13"/>
          <cell r="QZ13"/>
          <cell r="RA13" t="str">
            <v>POH</v>
          </cell>
          <cell r="RB13"/>
          <cell r="RC13"/>
          <cell r="RD13"/>
          <cell r="RE13"/>
          <cell r="RF13" t="str">
            <v>POH QCO PER 26 OKTOBER 2021</v>
          </cell>
          <cell r="RG13"/>
          <cell r="RH13"/>
          <cell r="RI13"/>
          <cell r="RJ13"/>
          <cell r="RK13"/>
          <cell r="RL13"/>
          <cell r="RM13"/>
          <cell r="RN13"/>
          <cell r="RO13"/>
          <cell r="RP13"/>
          <cell r="RQ13"/>
          <cell r="RR13"/>
          <cell r="RS13" t="str">
            <v>POH</v>
          </cell>
          <cell r="RT13"/>
          <cell r="RU13"/>
          <cell r="RV13"/>
          <cell r="RW13"/>
          <cell r="RX13" t="str">
            <v>POH QCO PER 26 OKTOBER 2021</v>
          </cell>
          <cell r="RY13"/>
          <cell r="RZ13"/>
          <cell r="SA13"/>
          <cell r="SB13"/>
          <cell r="SC13"/>
          <cell r="SD13"/>
          <cell r="SE13"/>
          <cell r="SF13"/>
          <cell r="SG13"/>
          <cell r="SH13"/>
          <cell r="SI13"/>
          <cell r="SJ13"/>
          <cell r="SK13" t="str">
            <v>POH</v>
          </cell>
          <cell r="SL13"/>
          <cell r="SM13"/>
          <cell r="SN13"/>
          <cell r="SO13"/>
          <cell r="SP13" t="str">
            <v>POH QCO PER 26 OKTOBER 2021</v>
          </cell>
          <cell r="SQ13"/>
          <cell r="SR13"/>
          <cell r="SS13"/>
          <cell r="ST13"/>
          <cell r="SU13"/>
          <cell r="SV13"/>
          <cell r="SW13"/>
          <cell r="SX13"/>
          <cell r="SY13"/>
          <cell r="SZ13"/>
          <cell r="TA13"/>
          <cell r="TB13"/>
          <cell r="TC13" t="str">
            <v>POH</v>
          </cell>
          <cell r="TD13"/>
          <cell r="TE13"/>
          <cell r="TF13"/>
          <cell r="TG13"/>
          <cell r="TH13" t="str">
            <v>POH QCO PER 26 OKTOBER 2021</v>
          </cell>
          <cell r="TI13"/>
          <cell r="TJ13"/>
          <cell r="TK13"/>
          <cell r="TL13"/>
          <cell r="TM13"/>
          <cell r="TN13"/>
          <cell r="TO13"/>
          <cell r="TP13"/>
          <cell r="TQ13"/>
          <cell r="TR13"/>
          <cell r="TS13"/>
          <cell r="TT13"/>
          <cell r="TU13" t="str">
            <v>POH</v>
          </cell>
          <cell r="TV13"/>
          <cell r="TW13"/>
          <cell r="TX13"/>
          <cell r="TY13"/>
          <cell r="TZ13" t="str">
            <v>POH QCO PER 26 OKTOBER 2021</v>
          </cell>
          <cell r="UA13"/>
          <cell r="UB13"/>
          <cell r="UC13"/>
          <cell r="UD13"/>
          <cell r="UE13"/>
          <cell r="UF13"/>
          <cell r="UG13"/>
          <cell r="UH13"/>
          <cell r="UI13"/>
          <cell r="UJ13"/>
          <cell r="UK13"/>
          <cell r="UL13"/>
          <cell r="UM13"/>
          <cell r="UN13"/>
          <cell r="UO13"/>
          <cell r="UP13"/>
          <cell r="UQ13"/>
          <cell r="UR13"/>
          <cell r="US13"/>
          <cell r="UT13"/>
          <cell r="UU13"/>
          <cell r="UV13"/>
          <cell r="UW13"/>
          <cell r="UX13"/>
          <cell r="UY13"/>
          <cell r="UZ13"/>
          <cell r="VA13"/>
          <cell r="VB13"/>
          <cell r="VC13"/>
          <cell r="VD13">
            <v>0</v>
          </cell>
          <cell r="VE13">
            <v>0</v>
          </cell>
          <cell r="VF13">
            <v>0</v>
          </cell>
          <cell r="VG13">
            <v>0</v>
          </cell>
          <cell r="VH13">
            <v>0</v>
          </cell>
          <cell r="VI13">
            <v>0</v>
          </cell>
          <cell r="VJ13">
            <v>0</v>
          </cell>
          <cell r="VK13">
            <v>0</v>
          </cell>
          <cell r="VL13">
            <v>0</v>
          </cell>
          <cell r="VM13">
            <v>0</v>
          </cell>
          <cell r="VN13">
            <v>0</v>
          </cell>
          <cell r="VO13">
            <v>0</v>
          </cell>
          <cell r="VP13">
            <v>0</v>
          </cell>
          <cell r="VQ13">
            <v>0</v>
          </cell>
          <cell r="VR13">
            <v>0</v>
          </cell>
          <cell r="VS13">
            <v>0</v>
          </cell>
          <cell r="VT13">
            <v>0</v>
          </cell>
          <cell r="VU13">
            <v>0</v>
          </cell>
          <cell r="VV13">
            <v>0</v>
          </cell>
          <cell r="VW13">
            <v>0</v>
          </cell>
          <cell r="VX13">
            <v>0</v>
          </cell>
          <cell r="VY13">
            <v>0</v>
          </cell>
          <cell r="VZ13">
            <v>0</v>
          </cell>
          <cell r="WA13">
            <v>0</v>
          </cell>
          <cell r="WB13">
            <v>0</v>
          </cell>
          <cell r="WC13">
            <v>0</v>
          </cell>
          <cell r="WD13">
            <v>0</v>
          </cell>
          <cell r="WE13">
            <v>0</v>
          </cell>
          <cell r="WF13">
            <v>0</v>
          </cell>
          <cell r="WG13">
            <v>0</v>
          </cell>
          <cell r="WH13">
            <v>0</v>
          </cell>
          <cell r="WI13"/>
          <cell r="WJ13" t="str">
            <v>POH</v>
          </cell>
          <cell r="WK13" t="str">
            <v>POH</v>
          </cell>
          <cell r="WL13" t="str">
            <v>POH</v>
          </cell>
          <cell r="WM13" t="str">
            <v>POH</v>
          </cell>
          <cell r="WN13" t="str">
            <v>POH</v>
          </cell>
          <cell r="WO13" t="str">
            <v>POH</v>
          </cell>
          <cell r="WP13" t="str">
            <v>POH</v>
          </cell>
          <cell r="WQ13" t="str">
            <v>POH</v>
          </cell>
          <cell r="WR13" t="str">
            <v>POH</v>
          </cell>
          <cell r="WS13" t="str">
            <v>POH</v>
          </cell>
          <cell r="WT13" t="str">
            <v>POH</v>
          </cell>
          <cell r="WU13" t="str">
            <v>POH</v>
          </cell>
          <cell r="WV13" t="str">
            <v>POH</v>
          </cell>
          <cell r="WW13" t="str">
            <v>POH</v>
          </cell>
          <cell r="WX13" t="str">
            <v>POH</v>
          </cell>
          <cell r="WY13" t="str">
            <v>POH</v>
          </cell>
          <cell r="WZ13" t="str">
            <v>POH</v>
          </cell>
          <cell r="XA13" t="str">
            <v>POH</v>
          </cell>
          <cell r="XB13" t="str">
            <v>POH</v>
          </cell>
          <cell r="XC13" t="str">
            <v>POH</v>
          </cell>
          <cell r="XD13" t="str">
            <v>POH</v>
          </cell>
          <cell r="XE13" t="str">
            <v>POH</v>
          </cell>
          <cell r="XF13" t="str">
            <v>POH</v>
          </cell>
          <cell r="XG13" t="str">
            <v>POH</v>
          </cell>
          <cell r="XH13" t="str">
            <v>POH</v>
          </cell>
          <cell r="XI13" t="str">
            <v>POH</v>
          </cell>
          <cell r="XJ13" t="str">
            <v>POH</v>
          </cell>
          <cell r="XK13" t="str">
            <v>POH</v>
          </cell>
          <cell r="XL13" t="str">
            <v>POH</v>
          </cell>
          <cell r="XM13" t="str">
            <v>POH</v>
          </cell>
          <cell r="XN13">
            <v>0</v>
          </cell>
          <cell r="XO13"/>
          <cell r="XP13">
            <v>0</v>
          </cell>
          <cell r="XQ13">
            <v>0</v>
          </cell>
          <cell r="XR13">
            <v>0</v>
          </cell>
          <cell r="XS13">
            <v>0</v>
          </cell>
          <cell r="XT13">
            <v>0</v>
          </cell>
          <cell r="XU13">
            <v>0</v>
          </cell>
          <cell r="XV13">
            <v>0</v>
          </cell>
          <cell r="XW13">
            <v>0</v>
          </cell>
          <cell r="XX13">
            <v>0</v>
          </cell>
          <cell r="XY13">
            <v>0</v>
          </cell>
          <cell r="XZ13">
            <v>0</v>
          </cell>
          <cell r="YA13">
            <v>0</v>
          </cell>
          <cell r="YB13">
            <v>0</v>
          </cell>
          <cell r="YC13">
            <v>0</v>
          </cell>
          <cell r="YD13">
            <v>0</v>
          </cell>
          <cell r="YE13">
            <v>0</v>
          </cell>
          <cell r="YF13">
            <v>0</v>
          </cell>
          <cell r="YG13">
            <v>0</v>
          </cell>
          <cell r="YH13">
            <v>0</v>
          </cell>
          <cell r="YI13">
            <v>0</v>
          </cell>
          <cell r="YJ13">
            <v>0</v>
          </cell>
          <cell r="YK13">
            <v>0</v>
          </cell>
          <cell r="YL13">
            <v>0</v>
          </cell>
          <cell r="YM13">
            <v>0</v>
          </cell>
          <cell r="YN13">
            <v>0</v>
          </cell>
          <cell r="YO13">
            <v>0</v>
          </cell>
          <cell r="YP13">
            <v>0</v>
          </cell>
          <cell r="YQ13">
            <v>0</v>
          </cell>
          <cell r="YR13">
            <v>0</v>
          </cell>
          <cell r="YS13">
            <v>0</v>
          </cell>
          <cell r="YT13">
            <v>0</v>
          </cell>
          <cell r="YU13"/>
          <cell r="YV13">
            <v>0</v>
          </cell>
          <cell r="YW13">
            <v>0</v>
          </cell>
          <cell r="YX13">
            <v>0</v>
          </cell>
          <cell r="YY13">
            <v>0</v>
          </cell>
          <cell r="YZ13">
            <v>0</v>
          </cell>
          <cell r="ZA13">
            <v>0</v>
          </cell>
          <cell r="ZB13">
            <v>0</v>
          </cell>
          <cell r="ZC13">
            <v>0</v>
          </cell>
          <cell r="ZD13">
            <v>0</v>
          </cell>
          <cell r="ZE13">
            <v>0</v>
          </cell>
          <cell r="ZF13">
            <v>0</v>
          </cell>
          <cell r="ZG13">
            <v>0</v>
          </cell>
          <cell r="ZH13">
            <v>0</v>
          </cell>
          <cell r="ZI13">
            <v>0</v>
          </cell>
          <cell r="ZJ13">
            <v>0</v>
          </cell>
          <cell r="ZK13">
            <v>0</v>
          </cell>
          <cell r="ZL13">
            <v>0</v>
          </cell>
          <cell r="ZM13">
            <v>0</v>
          </cell>
          <cell r="ZN13">
            <v>0</v>
          </cell>
          <cell r="ZO13">
            <v>0</v>
          </cell>
          <cell r="ZP13">
            <v>0</v>
          </cell>
          <cell r="ZQ13">
            <v>0</v>
          </cell>
          <cell r="ZR13">
            <v>0</v>
          </cell>
          <cell r="ZS13">
            <v>0</v>
          </cell>
          <cell r="ZT13">
            <v>0</v>
          </cell>
          <cell r="ZU13">
            <v>0</v>
          </cell>
          <cell r="ZV13">
            <v>0</v>
          </cell>
          <cell r="ZW13">
            <v>0</v>
          </cell>
          <cell r="ZX13">
            <v>0</v>
          </cell>
          <cell r="ZY13">
            <v>0</v>
          </cell>
          <cell r="ZZ13">
            <v>0</v>
          </cell>
          <cell r="AAA13"/>
          <cell r="AAB13">
            <v>0</v>
          </cell>
          <cell r="AAC13">
            <v>0</v>
          </cell>
          <cell r="AAD13">
            <v>0</v>
          </cell>
          <cell r="AAE13">
            <v>0</v>
          </cell>
          <cell r="AAF13">
            <v>0</v>
          </cell>
          <cell r="AAG13">
            <v>0</v>
          </cell>
          <cell r="AAH13">
            <v>0</v>
          </cell>
          <cell r="AAI13">
            <v>0</v>
          </cell>
          <cell r="AAJ13">
            <v>0</v>
          </cell>
          <cell r="AAK13">
            <v>0</v>
          </cell>
          <cell r="AAL13">
            <v>0</v>
          </cell>
          <cell r="AAM13">
            <v>0</v>
          </cell>
          <cell r="AAN13">
            <v>0</v>
          </cell>
          <cell r="AAO13">
            <v>0</v>
          </cell>
          <cell r="AAP13">
            <v>0</v>
          </cell>
          <cell r="AAQ13">
            <v>0</v>
          </cell>
          <cell r="AAR13">
            <v>0</v>
          </cell>
          <cell r="AAS13">
            <v>0</v>
          </cell>
          <cell r="AAT13">
            <v>0</v>
          </cell>
          <cell r="AAU13">
            <v>0</v>
          </cell>
          <cell r="AAV13">
            <v>0</v>
          </cell>
          <cell r="AAW13">
            <v>0</v>
          </cell>
          <cell r="AAX13">
            <v>0</v>
          </cell>
          <cell r="AAY13">
            <v>0</v>
          </cell>
          <cell r="AAZ13">
            <v>0</v>
          </cell>
          <cell r="ABA13">
            <v>0</v>
          </cell>
          <cell r="ABB13">
            <v>0</v>
          </cell>
          <cell r="ABC13">
            <v>0</v>
          </cell>
          <cell r="ABD13">
            <v>0</v>
          </cell>
          <cell r="ABE13">
            <v>0</v>
          </cell>
          <cell r="ABF13">
            <v>0</v>
          </cell>
          <cell r="ABG13"/>
          <cell r="ABH13">
            <v>0</v>
          </cell>
          <cell r="ABI13">
            <v>0</v>
          </cell>
          <cell r="ABJ13">
            <v>0</v>
          </cell>
          <cell r="ABK13">
            <v>0</v>
          </cell>
          <cell r="ABL13">
            <v>0</v>
          </cell>
          <cell r="ABM13">
            <v>0</v>
          </cell>
          <cell r="ABN13">
            <v>0</v>
          </cell>
          <cell r="ABO13">
            <v>0</v>
          </cell>
          <cell r="ABP13">
            <v>0</v>
          </cell>
          <cell r="ABQ13">
            <v>0</v>
          </cell>
          <cell r="ABR13">
            <v>0</v>
          </cell>
          <cell r="ABS13">
            <v>0</v>
          </cell>
          <cell r="ABT13">
            <v>0</v>
          </cell>
          <cell r="ABU13">
            <v>0</v>
          </cell>
          <cell r="ABV13">
            <v>0</v>
          </cell>
          <cell r="ABW13">
            <v>0</v>
          </cell>
          <cell r="ABX13">
            <v>0</v>
          </cell>
          <cell r="ABY13">
            <v>0</v>
          </cell>
          <cell r="ABZ13">
            <v>0</v>
          </cell>
          <cell r="ACA13">
            <v>0</v>
          </cell>
          <cell r="ACB13">
            <v>0</v>
          </cell>
          <cell r="ACC13">
            <v>0</v>
          </cell>
          <cell r="ACD13">
            <v>0</v>
          </cell>
          <cell r="ACE13">
            <v>0</v>
          </cell>
          <cell r="ACF13">
            <v>0</v>
          </cell>
          <cell r="ACG13">
            <v>0</v>
          </cell>
          <cell r="ACH13">
            <v>0</v>
          </cell>
          <cell r="ACI13">
            <v>0</v>
          </cell>
          <cell r="ACJ13">
            <v>0</v>
          </cell>
          <cell r="ACK13">
            <v>0</v>
          </cell>
          <cell r="ACL13">
            <v>0</v>
          </cell>
          <cell r="ACM13"/>
          <cell r="ACN13">
            <v>0</v>
          </cell>
          <cell r="ACO13">
            <v>0</v>
          </cell>
          <cell r="ACP13">
            <v>0</v>
          </cell>
          <cell r="ACQ13">
            <v>0</v>
          </cell>
          <cell r="ACR13">
            <v>0</v>
          </cell>
          <cell r="ACS13">
            <v>0</v>
          </cell>
          <cell r="ACT13">
            <v>0</v>
          </cell>
          <cell r="ACU13">
            <v>0</v>
          </cell>
          <cell r="ACV13">
            <v>0</v>
          </cell>
          <cell r="ACW13">
            <v>0</v>
          </cell>
          <cell r="ACX13">
            <v>0</v>
          </cell>
          <cell r="ACY13">
            <v>0</v>
          </cell>
          <cell r="ACZ13">
            <v>0</v>
          </cell>
          <cell r="ADA13">
            <v>0</v>
          </cell>
          <cell r="ADB13">
            <v>0</v>
          </cell>
          <cell r="ADC13">
            <v>0</v>
          </cell>
          <cell r="ADD13">
            <v>0</v>
          </cell>
          <cell r="ADE13">
            <v>0</v>
          </cell>
          <cell r="ADF13">
            <v>0</v>
          </cell>
          <cell r="ADG13">
            <v>0</v>
          </cell>
          <cell r="ADH13">
            <v>0</v>
          </cell>
          <cell r="ADI13">
            <v>0</v>
          </cell>
          <cell r="ADJ13">
            <v>0</v>
          </cell>
          <cell r="ADK13">
            <v>0</v>
          </cell>
          <cell r="ADL13">
            <v>0</v>
          </cell>
          <cell r="ADM13">
            <v>0</v>
          </cell>
          <cell r="ADN13">
            <v>0</v>
          </cell>
          <cell r="ADO13">
            <v>0</v>
          </cell>
          <cell r="ADP13">
            <v>0</v>
          </cell>
          <cell r="ADQ13">
            <v>0</v>
          </cell>
          <cell r="ADR13">
            <v>0</v>
          </cell>
          <cell r="ADS13"/>
          <cell r="ADT13" t="str">
            <v>ARDI DESPRIYANSYAH</v>
          </cell>
          <cell r="ADU13" t="str">
            <v>PRIO</v>
          </cell>
          <cell r="ADV13">
            <v>0</v>
          </cell>
          <cell r="ADW13">
            <v>0</v>
          </cell>
          <cell r="ADX13">
            <v>0</v>
          </cell>
          <cell r="ADY13">
            <v>0</v>
          </cell>
          <cell r="ADZ13">
            <v>0</v>
          </cell>
          <cell r="AEA13">
            <v>0</v>
          </cell>
          <cell r="AEB13">
            <v>0</v>
          </cell>
          <cell r="AEC13">
            <v>0</v>
          </cell>
          <cell r="AED13">
            <v>0</v>
          </cell>
          <cell r="AEE13">
            <v>0</v>
          </cell>
          <cell r="AEF13">
            <v>0</v>
          </cell>
          <cell r="AEG13">
            <v>0</v>
          </cell>
          <cell r="AEH13">
            <v>0</v>
          </cell>
          <cell r="AEI13">
            <v>0</v>
          </cell>
          <cell r="AEJ13">
            <v>0</v>
          </cell>
          <cell r="AEK13">
            <v>0</v>
          </cell>
          <cell r="AEL13">
            <v>0</v>
          </cell>
          <cell r="AEM13">
            <v>0</v>
          </cell>
          <cell r="AEN13">
            <v>0</v>
          </cell>
          <cell r="AEO13">
            <v>0</v>
          </cell>
          <cell r="AEP13">
            <v>0</v>
          </cell>
          <cell r="AEQ13">
            <v>0</v>
          </cell>
          <cell r="AER13">
            <v>0</v>
          </cell>
          <cell r="AES13">
            <v>0</v>
          </cell>
          <cell r="AET13">
            <v>0</v>
          </cell>
          <cell r="AEU13">
            <v>0</v>
          </cell>
          <cell r="AEV13">
            <v>0</v>
          </cell>
          <cell r="AEW13">
            <v>0</v>
          </cell>
          <cell r="AEX13">
            <v>0</v>
          </cell>
          <cell r="AEY13">
            <v>0</v>
          </cell>
          <cell r="AEZ13">
            <v>0</v>
          </cell>
          <cell r="AFA13"/>
          <cell r="AFB13">
            <v>0</v>
          </cell>
          <cell r="AFC13">
            <v>0</v>
          </cell>
          <cell r="AFD13">
            <v>0</v>
          </cell>
          <cell r="AFE13">
            <v>0</v>
          </cell>
          <cell r="AFF13">
            <v>0</v>
          </cell>
          <cell r="AFG13">
            <v>0</v>
          </cell>
          <cell r="AFH13">
            <v>0</v>
          </cell>
          <cell r="AFI13">
            <v>0</v>
          </cell>
          <cell r="AFJ13">
            <v>0</v>
          </cell>
          <cell r="AFK13">
            <v>0</v>
          </cell>
          <cell r="AFL13">
            <v>0</v>
          </cell>
          <cell r="AFM13">
            <v>0</v>
          </cell>
          <cell r="AFN13">
            <v>0</v>
          </cell>
          <cell r="AFO13">
            <v>0</v>
          </cell>
          <cell r="AFP13">
            <v>0</v>
          </cell>
          <cell r="AFQ13">
            <v>0</v>
          </cell>
          <cell r="AFR13">
            <v>0</v>
          </cell>
          <cell r="AFS13">
            <v>0</v>
          </cell>
          <cell r="AFT13">
            <v>0</v>
          </cell>
          <cell r="AFU13">
            <v>0</v>
          </cell>
          <cell r="AFV13">
            <v>0</v>
          </cell>
          <cell r="AFW13">
            <v>0</v>
          </cell>
          <cell r="AFX13">
            <v>0</v>
          </cell>
          <cell r="AFY13">
            <v>0</v>
          </cell>
          <cell r="AFZ13">
            <v>0</v>
          </cell>
          <cell r="AGA13">
            <v>0</v>
          </cell>
          <cell r="AGB13">
            <v>0</v>
          </cell>
          <cell r="AGC13">
            <v>0</v>
          </cell>
          <cell r="AGD13">
            <v>0</v>
          </cell>
          <cell r="AGE13">
            <v>0</v>
          </cell>
          <cell r="AGF13">
            <v>0</v>
          </cell>
          <cell r="AGH13" t="str">
            <v>ARDI DESPRIYANSYAH</v>
          </cell>
          <cell r="AGI13" t="str">
            <v>PRIO</v>
          </cell>
          <cell r="AGJ13">
            <v>0</v>
          </cell>
          <cell r="AGK13">
            <v>0</v>
          </cell>
          <cell r="AGL13">
            <v>0</v>
          </cell>
          <cell r="AGM13">
            <v>0</v>
          </cell>
          <cell r="AGN13">
            <v>0</v>
          </cell>
          <cell r="AGO13">
            <v>0</v>
          </cell>
          <cell r="AGP13">
            <v>0</v>
          </cell>
          <cell r="AGQ13">
            <v>0</v>
          </cell>
          <cell r="AGR13">
            <v>0</v>
          </cell>
          <cell r="AGS13">
            <v>0</v>
          </cell>
          <cell r="AGT13">
            <v>0</v>
          </cell>
          <cell r="AGU13">
            <v>0</v>
          </cell>
          <cell r="AGV13">
            <v>0</v>
          </cell>
          <cell r="AGW13">
            <v>0</v>
          </cell>
          <cell r="AGX13">
            <v>0</v>
          </cell>
          <cell r="AGY13">
            <v>0</v>
          </cell>
          <cell r="AGZ13">
            <v>0</v>
          </cell>
          <cell r="AHA13">
            <v>0</v>
          </cell>
          <cell r="AHB13">
            <v>0</v>
          </cell>
          <cell r="AHC13">
            <v>0</v>
          </cell>
          <cell r="AHD13">
            <v>0</v>
          </cell>
          <cell r="AHE13">
            <v>0</v>
          </cell>
          <cell r="AHF13">
            <v>0</v>
          </cell>
          <cell r="AHG13">
            <v>0</v>
          </cell>
          <cell r="AHH13">
            <v>0</v>
          </cell>
          <cell r="AHI13">
            <v>0</v>
          </cell>
          <cell r="AHJ13">
            <v>0</v>
          </cell>
          <cell r="AHK13">
            <v>0</v>
          </cell>
          <cell r="AHL13">
            <v>0</v>
          </cell>
          <cell r="AHM13">
            <v>0</v>
          </cell>
          <cell r="AHN13">
            <v>0</v>
          </cell>
          <cell r="AHO13"/>
          <cell r="AHP13"/>
          <cell r="AHQ13">
            <v>0</v>
          </cell>
          <cell r="AHR13">
            <v>0</v>
          </cell>
          <cell r="AHS13">
            <v>0</v>
          </cell>
          <cell r="AHT13">
            <v>0</v>
          </cell>
          <cell r="AHU13">
            <v>0</v>
          </cell>
          <cell r="AHV13">
            <v>0</v>
          </cell>
          <cell r="AHW13">
            <v>0</v>
          </cell>
          <cell r="AHX13">
            <v>0</v>
          </cell>
          <cell r="AHY13">
            <v>0</v>
          </cell>
          <cell r="AHZ13">
            <v>0</v>
          </cell>
          <cell r="AIA13">
            <v>0</v>
          </cell>
          <cell r="AIB13">
            <v>0</v>
          </cell>
          <cell r="AIC13">
            <v>0</v>
          </cell>
          <cell r="AID13">
            <v>0</v>
          </cell>
          <cell r="AIE13">
            <v>0</v>
          </cell>
          <cell r="AIF13">
            <v>0</v>
          </cell>
          <cell r="AIG13">
            <v>0</v>
          </cell>
          <cell r="AIH13">
            <v>0</v>
          </cell>
          <cell r="AII13">
            <v>0</v>
          </cell>
          <cell r="AIJ13">
            <v>0</v>
          </cell>
          <cell r="AIK13">
            <v>0</v>
          </cell>
          <cell r="AIL13">
            <v>0</v>
          </cell>
          <cell r="AIM13">
            <v>0</v>
          </cell>
          <cell r="AIN13">
            <v>0</v>
          </cell>
          <cell r="AIO13">
            <v>0</v>
          </cell>
          <cell r="AIP13">
            <v>0</v>
          </cell>
          <cell r="AIQ13">
            <v>0</v>
          </cell>
          <cell r="AIR13">
            <v>0</v>
          </cell>
          <cell r="AIS13">
            <v>0</v>
          </cell>
          <cell r="AIT13">
            <v>0</v>
          </cell>
          <cell r="AIU13">
            <v>0</v>
          </cell>
          <cell r="AIW13" t="str">
            <v>ARDI DESPRIYANSYAH</v>
          </cell>
          <cell r="AIX13" t="str">
            <v>PRIO</v>
          </cell>
          <cell r="AIY13">
            <v>0</v>
          </cell>
          <cell r="AIZ13">
            <v>0</v>
          </cell>
          <cell r="AJA13">
            <v>0</v>
          </cell>
          <cell r="AJB13">
            <v>0</v>
          </cell>
          <cell r="AJC13">
            <v>0</v>
          </cell>
          <cell r="AJD13">
            <v>0</v>
          </cell>
          <cell r="AJE13">
            <v>0</v>
          </cell>
          <cell r="AJF13">
            <v>0</v>
          </cell>
          <cell r="AJG13">
            <v>0</v>
          </cell>
          <cell r="AJH13">
            <v>0</v>
          </cell>
          <cell r="AJI13">
            <v>0</v>
          </cell>
          <cell r="AJJ13">
            <v>0</v>
          </cell>
          <cell r="AJK13">
            <v>0</v>
          </cell>
          <cell r="AJL13">
            <v>0</v>
          </cell>
          <cell r="AJM13">
            <v>0</v>
          </cell>
          <cell r="AJN13">
            <v>0</v>
          </cell>
          <cell r="AJO13">
            <v>0</v>
          </cell>
          <cell r="AJP13">
            <v>0</v>
          </cell>
          <cell r="AJQ13">
            <v>0</v>
          </cell>
          <cell r="AJR13">
            <v>0</v>
          </cell>
          <cell r="AJS13">
            <v>0</v>
          </cell>
          <cell r="AJT13">
            <v>0</v>
          </cell>
          <cell r="AJU13">
            <v>0</v>
          </cell>
          <cell r="AJV13">
            <v>0</v>
          </cell>
          <cell r="AJW13">
            <v>0</v>
          </cell>
          <cell r="AJX13">
            <v>0</v>
          </cell>
          <cell r="AJY13">
            <v>0</v>
          </cell>
          <cell r="AJZ13">
            <v>0</v>
          </cell>
          <cell r="AKA13">
            <v>0</v>
          </cell>
          <cell r="AKB13">
            <v>0</v>
          </cell>
          <cell r="AKC13">
            <v>0</v>
          </cell>
          <cell r="AKD13"/>
          <cell r="AKE13"/>
          <cell r="AKF13">
            <v>0</v>
          </cell>
          <cell r="AKG13">
            <v>0</v>
          </cell>
          <cell r="AKH13">
            <v>0</v>
          </cell>
          <cell r="AKI13">
            <v>0</v>
          </cell>
          <cell r="AKJ13">
            <v>0</v>
          </cell>
          <cell r="AKK13">
            <v>0</v>
          </cell>
          <cell r="AKL13">
            <v>0</v>
          </cell>
          <cell r="AKM13">
            <v>0</v>
          </cell>
          <cell r="AKN13">
            <v>0</v>
          </cell>
          <cell r="AKO13">
            <v>0</v>
          </cell>
          <cell r="AKP13">
            <v>0</v>
          </cell>
          <cell r="AKQ13">
            <v>0</v>
          </cell>
          <cell r="AKR13">
            <v>0</v>
          </cell>
          <cell r="AKS13">
            <v>0</v>
          </cell>
          <cell r="AKT13">
            <v>0</v>
          </cell>
          <cell r="AKU13">
            <v>0</v>
          </cell>
          <cell r="AKV13">
            <v>0</v>
          </cell>
          <cell r="AKW13">
            <v>0</v>
          </cell>
          <cell r="AKX13">
            <v>0</v>
          </cell>
          <cell r="AKY13">
            <v>0</v>
          </cell>
          <cell r="AKZ13">
            <v>0</v>
          </cell>
          <cell r="ALA13">
            <v>0</v>
          </cell>
          <cell r="ALB13">
            <v>0</v>
          </cell>
          <cell r="ALC13">
            <v>0</v>
          </cell>
          <cell r="ALD13">
            <v>0</v>
          </cell>
          <cell r="ALE13">
            <v>0</v>
          </cell>
          <cell r="ALF13">
            <v>0</v>
          </cell>
          <cell r="ALG13">
            <v>0</v>
          </cell>
          <cell r="ALH13">
            <v>0</v>
          </cell>
          <cell r="ALI13">
            <v>0</v>
          </cell>
          <cell r="ALJ13">
            <v>0</v>
          </cell>
          <cell r="ALL13">
            <v>0</v>
          </cell>
          <cell r="ALM13">
            <v>0</v>
          </cell>
          <cell r="ALN13">
            <v>0</v>
          </cell>
          <cell r="ALO13">
            <v>0</v>
          </cell>
          <cell r="ALP13">
            <v>0</v>
          </cell>
          <cell r="ALQ13">
            <v>0</v>
          </cell>
          <cell r="ALR13">
            <v>0</v>
          </cell>
          <cell r="ALS13">
            <v>0</v>
          </cell>
          <cell r="ALT13">
            <v>0</v>
          </cell>
          <cell r="ALU13">
            <v>0</v>
          </cell>
          <cell r="ALV13">
            <v>0</v>
          </cell>
          <cell r="ALW13">
            <v>0</v>
          </cell>
          <cell r="ALX13">
            <v>0</v>
          </cell>
          <cell r="ALY13">
            <v>0</v>
          </cell>
          <cell r="ALZ13">
            <v>0</v>
          </cell>
          <cell r="AMA13">
            <v>0</v>
          </cell>
          <cell r="AMB13">
            <v>0</v>
          </cell>
          <cell r="AMC13">
            <v>0</v>
          </cell>
          <cell r="AMD13">
            <v>0</v>
          </cell>
          <cell r="AME13">
            <v>0</v>
          </cell>
          <cell r="AMF13">
            <v>0</v>
          </cell>
          <cell r="AMG13">
            <v>0</v>
          </cell>
          <cell r="AMH13">
            <v>0</v>
          </cell>
          <cell r="AMI13">
            <v>0</v>
          </cell>
          <cell r="AMJ13">
            <v>0</v>
          </cell>
          <cell r="AMK13">
            <v>0</v>
          </cell>
          <cell r="AML13">
            <v>0</v>
          </cell>
          <cell r="AMM13">
            <v>0</v>
          </cell>
          <cell r="AMN13">
            <v>0</v>
          </cell>
          <cell r="AMO13">
            <v>0</v>
          </cell>
          <cell r="AMP13" t="e">
            <v>#REF!</v>
          </cell>
          <cell r="AMR13">
            <v>0</v>
          </cell>
          <cell r="AMS13">
            <v>0</v>
          </cell>
          <cell r="AMT13">
            <v>0</v>
          </cell>
          <cell r="AMU13">
            <v>0</v>
          </cell>
          <cell r="AMV13">
            <v>0</v>
          </cell>
          <cell r="AMW13">
            <v>0</v>
          </cell>
          <cell r="AMX13">
            <v>0</v>
          </cell>
          <cell r="AMY13">
            <v>0</v>
          </cell>
          <cell r="AMZ13">
            <v>0</v>
          </cell>
          <cell r="ANA13">
            <v>0</v>
          </cell>
          <cell r="ANB13">
            <v>0</v>
          </cell>
          <cell r="ANC13">
            <v>0</v>
          </cell>
          <cell r="AND13">
            <v>0</v>
          </cell>
          <cell r="ANE13">
            <v>0</v>
          </cell>
          <cell r="ANF13">
            <v>0</v>
          </cell>
          <cell r="ANG13">
            <v>0</v>
          </cell>
          <cell r="ANH13">
            <v>0</v>
          </cell>
          <cell r="ANI13">
            <v>0</v>
          </cell>
          <cell r="ANJ13">
            <v>0</v>
          </cell>
          <cell r="ANK13">
            <v>0</v>
          </cell>
          <cell r="ANL13">
            <v>0</v>
          </cell>
          <cell r="ANM13">
            <v>0</v>
          </cell>
          <cell r="ANN13">
            <v>0</v>
          </cell>
          <cell r="ANO13">
            <v>0</v>
          </cell>
          <cell r="ANP13">
            <v>0</v>
          </cell>
          <cell r="ANQ13">
            <v>0</v>
          </cell>
          <cell r="ANR13">
            <v>0</v>
          </cell>
          <cell r="ANS13">
            <v>0</v>
          </cell>
          <cell r="ANT13">
            <v>0</v>
          </cell>
          <cell r="ANU13">
            <v>0</v>
          </cell>
          <cell r="ANV13" t="e">
            <v>#REF!</v>
          </cell>
          <cell r="ANX13">
            <v>0</v>
          </cell>
          <cell r="ANY13">
            <v>0</v>
          </cell>
          <cell r="ANZ13">
            <v>0</v>
          </cell>
          <cell r="AOA13">
            <v>0</v>
          </cell>
          <cell r="AOB13">
            <v>0</v>
          </cell>
          <cell r="AOC13">
            <v>0</v>
          </cell>
          <cell r="AOD13">
            <v>0</v>
          </cell>
          <cell r="AOE13">
            <v>0</v>
          </cell>
          <cell r="AOF13">
            <v>0</v>
          </cell>
          <cell r="AOG13">
            <v>0</v>
          </cell>
          <cell r="AOH13">
            <v>0</v>
          </cell>
          <cell r="AOI13">
            <v>0</v>
          </cell>
          <cell r="AOJ13">
            <v>0</v>
          </cell>
          <cell r="AOK13">
            <v>0</v>
          </cell>
          <cell r="AOL13">
            <v>0</v>
          </cell>
          <cell r="AOM13">
            <v>0</v>
          </cell>
          <cell r="AON13">
            <v>0</v>
          </cell>
          <cell r="AOO13">
            <v>0</v>
          </cell>
          <cell r="AOP13">
            <v>0</v>
          </cell>
          <cell r="AOQ13">
            <v>0</v>
          </cell>
          <cell r="AOR13">
            <v>0</v>
          </cell>
          <cell r="AOS13">
            <v>0</v>
          </cell>
          <cell r="AOT13">
            <v>0</v>
          </cell>
          <cell r="AOU13"/>
          <cell r="AOV13">
            <v>0</v>
          </cell>
          <cell r="AOW13">
            <v>0</v>
          </cell>
          <cell r="AOX13">
            <v>0</v>
          </cell>
          <cell r="AOY13">
            <v>0</v>
          </cell>
          <cell r="AOZ13">
            <v>0</v>
          </cell>
          <cell r="APA13">
            <v>0</v>
          </cell>
          <cell r="APB13">
            <v>0</v>
          </cell>
          <cell r="APC13">
            <v>0</v>
          </cell>
          <cell r="APD13">
            <v>0</v>
          </cell>
          <cell r="APE13">
            <v>0</v>
          </cell>
          <cell r="APF13">
            <v>0</v>
          </cell>
          <cell r="APG13">
            <v>0</v>
          </cell>
          <cell r="APH13">
            <v>0</v>
          </cell>
          <cell r="API13">
            <v>0</v>
          </cell>
          <cell r="APJ13">
            <v>0</v>
          </cell>
          <cell r="APK13">
            <v>0</v>
          </cell>
          <cell r="APL13">
            <v>0</v>
          </cell>
          <cell r="APM13">
            <v>0</v>
          </cell>
          <cell r="APN13">
            <v>0</v>
          </cell>
          <cell r="APO13">
            <v>0</v>
          </cell>
          <cell r="APP13">
            <v>0</v>
          </cell>
          <cell r="APQ13">
            <v>0</v>
          </cell>
          <cell r="APR13">
            <v>0</v>
          </cell>
          <cell r="APS13">
            <v>0</v>
          </cell>
          <cell r="APT13">
            <v>0</v>
          </cell>
          <cell r="APU13">
            <v>0</v>
          </cell>
          <cell r="APV13">
            <v>0</v>
          </cell>
          <cell r="APW13">
            <v>0</v>
          </cell>
          <cell r="APX13">
            <v>0</v>
          </cell>
          <cell r="APY13">
            <v>0</v>
          </cell>
          <cell r="APZ13">
            <v>0</v>
          </cell>
          <cell r="AQA13">
            <v>0</v>
          </cell>
          <cell r="AQB13">
            <v>0</v>
          </cell>
          <cell r="AQC13">
            <v>0</v>
          </cell>
          <cell r="AQD13">
            <v>0</v>
          </cell>
          <cell r="AQE13">
            <v>0</v>
          </cell>
          <cell r="AQF13">
            <v>0</v>
          </cell>
          <cell r="AQG13">
            <v>0</v>
          </cell>
          <cell r="AQH13">
            <v>0</v>
          </cell>
          <cell r="AQI13">
            <v>0</v>
          </cell>
          <cell r="AQJ13">
            <v>0</v>
          </cell>
          <cell r="AQK13">
            <v>0</v>
          </cell>
          <cell r="AQL13" t="str">
            <v>0%</v>
          </cell>
          <cell r="AQM13" t="str">
            <v>0%</v>
          </cell>
          <cell r="AQN13" t="str">
            <v>0%</v>
          </cell>
          <cell r="AQO13" t="str">
            <v>0%</v>
          </cell>
          <cell r="AQP13"/>
          <cell r="AQQ13">
            <v>0</v>
          </cell>
          <cell r="AQR13" t="str">
            <v>B</v>
          </cell>
          <cell r="AQS13">
            <v>0</v>
          </cell>
          <cell r="AQT13">
            <v>0</v>
          </cell>
          <cell r="AQU13" t="str">
            <v>0%</v>
          </cell>
          <cell r="AQV13"/>
          <cell r="AQW13">
            <v>0</v>
          </cell>
          <cell r="AQX13">
            <v>0</v>
          </cell>
          <cell r="AQY13">
            <v>0</v>
          </cell>
          <cell r="AQZ13">
            <v>0</v>
          </cell>
          <cell r="ARA13"/>
          <cell r="ARB13"/>
          <cell r="ARC13">
            <v>0</v>
          </cell>
          <cell r="ARD13">
            <v>0</v>
          </cell>
          <cell r="ARE13">
            <v>0</v>
          </cell>
          <cell r="ARF13">
            <v>0</v>
          </cell>
          <cell r="ARG13">
            <v>0</v>
          </cell>
          <cell r="ARH13">
            <v>0</v>
          </cell>
          <cell r="ARI13">
            <v>0</v>
          </cell>
        </row>
        <row r="14">
          <cell r="B14" t="str">
            <v>SONA MAULANA MUHAMMAD</v>
          </cell>
          <cell r="C14">
            <v>178151</v>
          </cell>
          <cell r="D14">
            <v>8</v>
          </cell>
          <cell r="E14" t="str">
            <v>ISLAM</v>
          </cell>
          <cell r="F14" t="str">
            <v>PHL</v>
          </cell>
          <cell r="G14" t="str">
            <v>PREPAID</v>
          </cell>
          <cell r="H14">
            <v>3.7</v>
          </cell>
          <cell r="I14" t="str">
            <v>B</v>
          </cell>
          <cell r="J14">
            <v>21239951</v>
          </cell>
          <cell r="K14">
            <v>570401</v>
          </cell>
          <cell r="L14" t="str">
            <v>LAKI-LAKI</v>
          </cell>
          <cell r="M14" t="str">
            <v>AGENT PREPAID</v>
          </cell>
          <cell r="N14" t="str">
            <v>IRMA RISMAYASARI</v>
          </cell>
          <cell r="O14" t="str">
            <v>RIKA RIANY</v>
          </cell>
          <cell r="P14" t="str">
            <v>RESIGN OMN PER 10 NOVEMBER MENDAPATKAN PEKERJAAN LAIN Grounded Agent PER 28 OKTOBER 2021 - 3 NOVEMBER 2021</v>
          </cell>
          <cell r="Q14">
            <v>0</v>
          </cell>
          <cell r="R14"/>
          <cell r="S14" t="str">
            <v>LL</v>
          </cell>
          <cell r="T14"/>
          <cell r="U14"/>
          <cell r="V14"/>
          <cell r="W14"/>
          <cell r="X14"/>
          <cell r="Y14"/>
          <cell r="Z14"/>
          <cell r="AA14"/>
          <cell r="AB14"/>
          <cell r="AC14"/>
          <cell r="AD14"/>
          <cell r="AE14"/>
          <cell r="AF14"/>
          <cell r="AG14"/>
          <cell r="AH14"/>
          <cell r="AI14">
            <v>0</v>
          </cell>
          <cell r="AJ14"/>
          <cell r="AK14" t="str">
            <v>LL</v>
          </cell>
          <cell r="AL14"/>
          <cell r="AM14"/>
          <cell r="AN14"/>
          <cell r="AO14"/>
          <cell r="AP14"/>
          <cell r="AQ14"/>
          <cell r="AR14"/>
          <cell r="AS14"/>
          <cell r="AT14"/>
          <cell r="AU14"/>
          <cell r="AV14"/>
          <cell r="AW14"/>
          <cell r="AX14"/>
          <cell r="AY14"/>
          <cell r="AZ14"/>
          <cell r="BA14">
            <v>0</v>
          </cell>
          <cell r="BB14"/>
          <cell r="BC14" t="str">
            <v>LL</v>
          </cell>
          <cell r="BD14"/>
          <cell r="BE14"/>
          <cell r="BF14"/>
          <cell r="BG14"/>
          <cell r="BH14"/>
          <cell r="BI14"/>
          <cell r="BJ14"/>
          <cell r="BK14"/>
          <cell r="BL14"/>
          <cell r="BM14"/>
          <cell r="BN14"/>
          <cell r="BO14"/>
          <cell r="BP14"/>
          <cell r="BQ14"/>
          <cell r="BR14"/>
          <cell r="BS14">
            <v>0</v>
          </cell>
          <cell r="BT14"/>
          <cell r="BU14" t="str">
            <v>LL</v>
          </cell>
          <cell r="BV14"/>
          <cell r="BW14"/>
          <cell r="BX14"/>
          <cell r="BY14"/>
          <cell r="BZ14"/>
          <cell r="CA14"/>
          <cell r="CB14"/>
          <cell r="CC14"/>
          <cell r="CD14"/>
          <cell r="CE14"/>
          <cell r="CF14"/>
          <cell r="CG14"/>
          <cell r="CH14"/>
          <cell r="CI14"/>
          <cell r="CJ14"/>
          <cell r="CK14">
            <v>0</v>
          </cell>
          <cell r="CL14"/>
          <cell r="CM14" t="str">
            <v>LL</v>
          </cell>
          <cell r="CN14"/>
          <cell r="CO14"/>
          <cell r="CP14"/>
          <cell r="CQ14"/>
          <cell r="CR14"/>
          <cell r="CS14"/>
          <cell r="CT14"/>
          <cell r="CU14"/>
          <cell r="CV14"/>
          <cell r="CW14"/>
          <cell r="CX14"/>
          <cell r="CY14"/>
          <cell r="CZ14"/>
          <cell r="DA14"/>
          <cell r="DB14"/>
          <cell r="DC14">
            <v>0</v>
          </cell>
          <cell r="DD14"/>
          <cell r="DE14" t="str">
            <v>LL</v>
          </cell>
          <cell r="DF14"/>
          <cell r="DG14"/>
          <cell r="DH14"/>
          <cell r="DI14"/>
          <cell r="DJ14"/>
          <cell r="DK14"/>
          <cell r="DL14"/>
          <cell r="DM14"/>
          <cell r="DN14"/>
          <cell r="DO14"/>
          <cell r="DP14"/>
          <cell r="DQ14"/>
          <cell r="DR14"/>
          <cell r="DS14"/>
          <cell r="DT14"/>
          <cell r="DU14">
            <v>0</v>
          </cell>
          <cell r="DV14"/>
          <cell r="DW14" t="str">
            <v>LL</v>
          </cell>
          <cell r="DX14"/>
          <cell r="DY14"/>
          <cell r="DZ14"/>
          <cell r="EA14"/>
          <cell r="EB14"/>
          <cell r="EC14"/>
          <cell r="ED14"/>
          <cell r="EE14"/>
          <cell r="EF14"/>
          <cell r="EG14"/>
          <cell r="EH14"/>
          <cell r="EI14"/>
          <cell r="EJ14"/>
          <cell r="EK14"/>
          <cell r="EL14"/>
          <cell r="EM14">
            <v>0</v>
          </cell>
          <cell r="EN14"/>
          <cell r="EO14" t="str">
            <v>LL</v>
          </cell>
          <cell r="EP14"/>
          <cell r="EQ14"/>
          <cell r="ER14"/>
          <cell r="ES14"/>
          <cell r="ET14"/>
          <cell r="EU14"/>
          <cell r="EV14"/>
          <cell r="EW14"/>
          <cell r="EX14"/>
          <cell r="EY14"/>
          <cell r="EZ14"/>
          <cell r="FA14"/>
          <cell r="FB14"/>
          <cell r="FC14"/>
          <cell r="FD14"/>
          <cell r="FE14">
            <v>0</v>
          </cell>
          <cell r="FF14"/>
          <cell r="FG14" t="str">
            <v>LL</v>
          </cell>
          <cell r="FH14"/>
          <cell r="FI14"/>
          <cell r="FJ14"/>
          <cell r="FK14"/>
          <cell r="FL14"/>
          <cell r="FM14"/>
          <cell r="FN14"/>
          <cell r="FO14"/>
          <cell r="FP14"/>
          <cell r="FQ14"/>
          <cell r="FR14"/>
          <cell r="FS14"/>
          <cell r="FT14"/>
          <cell r="FU14"/>
          <cell r="FV14"/>
          <cell r="FW14"/>
          <cell r="FX14"/>
          <cell r="FY14" t="str">
            <v>R</v>
          </cell>
          <cell r="FZ14"/>
          <cell r="GA14"/>
          <cell r="GB14"/>
          <cell r="GC14"/>
          <cell r="GD14"/>
          <cell r="GE14"/>
          <cell r="GF14"/>
          <cell r="GG14"/>
          <cell r="GH14"/>
          <cell r="GI14"/>
          <cell r="GJ14"/>
          <cell r="GK14"/>
          <cell r="GL14"/>
          <cell r="GM14"/>
          <cell r="GN14"/>
          <cell r="GO14"/>
          <cell r="GP14"/>
          <cell r="GQ14" t="str">
            <v>R</v>
          </cell>
          <cell r="GR14"/>
          <cell r="GS14"/>
          <cell r="GT14"/>
          <cell r="GU14"/>
          <cell r="GV14"/>
          <cell r="GW14"/>
          <cell r="GX14"/>
          <cell r="GY14"/>
          <cell r="GZ14"/>
          <cell r="HA14"/>
          <cell r="HB14"/>
          <cell r="HC14"/>
          <cell r="HD14"/>
          <cell r="HE14"/>
          <cell r="HF14"/>
          <cell r="HG14"/>
          <cell r="HH14"/>
          <cell r="HI14" t="str">
            <v>R</v>
          </cell>
          <cell r="HJ14"/>
          <cell r="HK14"/>
          <cell r="HL14"/>
          <cell r="HM14"/>
          <cell r="HN14"/>
          <cell r="HO14"/>
          <cell r="HP14"/>
          <cell r="HQ14"/>
          <cell r="HR14"/>
          <cell r="HS14"/>
          <cell r="HT14"/>
          <cell r="HU14"/>
          <cell r="HV14"/>
          <cell r="HW14"/>
          <cell r="HX14"/>
          <cell r="HY14"/>
          <cell r="HZ14"/>
          <cell r="IA14" t="str">
            <v>R</v>
          </cell>
          <cell r="IB14"/>
          <cell r="IC14"/>
          <cell r="ID14"/>
          <cell r="IE14"/>
          <cell r="IF14"/>
          <cell r="IG14"/>
          <cell r="IH14"/>
          <cell r="II14"/>
          <cell r="IJ14"/>
          <cell r="IK14"/>
          <cell r="IL14"/>
          <cell r="IM14"/>
          <cell r="IN14"/>
          <cell r="IO14"/>
          <cell r="IP14"/>
          <cell r="IQ14"/>
          <cell r="IR14"/>
          <cell r="IS14" t="str">
            <v>R</v>
          </cell>
          <cell r="IT14"/>
          <cell r="IU14"/>
          <cell r="IV14"/>
          <cell r="IW14"/>
          <cell r="IX14"/>
          <cell r="IY14"/>
          <cell r="IZ14"/>
          <cell r="JA14"/>
          <cell r="JB14"/>
          <cell r="JC14"/>
          <cell r="JD14"/>
          <cell r="JE14"/>
          <cell r="JF14"/>
          <cell r="JG14"/>
          <cell r="JH14"/>
          <cell r="JI14"/>
          <cell r="JJ14"/>
          <cell r="JK14" t="str">
            <v>R</v>
          </cell>
          <cell r="JL14"/>
          <cell r="JM14"/>
          <cell r="JN14"/>
          <cell r="JO14"/>
          <cell r="JP14"/>
          <cell r="JQ14"/>
          <cell r="JR14"/>
          <cell r="JS14"/>
          <cell r="JT14"/>
          <cell r="JU14"/>
          <cell r="JV14"/>
          <cell r="JW14"/>
          <cell r="JX14"/>
          <cell r="JY14"/>
          <cell r="JZ14"/>
          <cell r="KA14"/>
          <cell r="KB14"/>
          <cell r="KC14" t="str">
            <v>R</v>
          </cell>
          <cell r="KD14"/>
          <cell r="KE14"/>
          <cell r="KF14"/>
          <cell r="KG14"/>
          <cell r="KH14" t="str">
            <v>RESIGN OMN PER 10 NOVEMBER MENDAPATKAN PEKERJAAN LAIN Grounded Agent PER 28 OKTOBER 2021 - 3 NOVEMBER 2021</v>
          </cell>
          <cell r="KI14"/>
          <cell r="KJ14"/>
          <cell r="KK14"/>
          <cell r="KL14"/>
          <cell r="KM14"/>
          <cell r="KN14"/>
          <cell r="KO14"/>
          <cell r="KP14"/>
          <cell r="KQ14"/>
          <cell r="KR14"/>
          <cell r="KS14"/>
          <cell r="KT14"/>
          <cell r="KU14" t="str">
            <v>R</v>
          </cell>
          <cell r="KV14"/>
          <cell r="KW14"/>
          <cell r="KX14"/>
          <cell r="KY14"/>
          <cell r="KZ14" t="str">
            <v>RESIGN OMN PER 10 NOVEMBER MENDAPATKAN PEKERJAAN LAIN Grounded Agent PER 28 OKTOBER 2021 - 3 NOVEMBER 2021</v>
          </cell>
          <cell r="LA14"/>
          <cell r="LB14"/>
          <cell r="LC14"/>
          <cell r="LD14"/>
          <cell r="LE14"/>
          <cell r="LF14"/>
          <cell r="LG14"/>
          <cell r="LH14"/>
          <cell r="LI14"/>
          <cell r="LJ14"/>
          <cell r="LK14"/>
          <cell r="LL14"/>
          <cell r="LM14" t="str">
            <v>R</v>
          </cell>
          <cell r="LN14"/>
          <cell r="LO14"/>
          <cell r="LP14"/>
          <cell r="LQ14"/>
          <cell r="LR14" t="str">
            <v>RESIGN OMN PER 10 NOVEMBER MENDAPATKAN PEKERJAAN LAIN Grounded Agent PER 28 OKTOBER 2021 - 3 NOVEMBER 2021</v>
          </cell>
          <cell r="LS14"/>
          <cell r="LT14"/>
          <cell r="LU14"/>
          <cell r="LV14"/>
          <cell r="LW14"/>
          <cell r="LX14"/>
          <cell r="LY14"/>
          <cell r="LZ14"/>
          <cell r="MA14"/>
          <cell r="MB14"/>
          <cell r="MC14"/>
          <cell r="MD14"/>
          <cell r="ME14" t="str">
            <v>R</v>
          </cell>
          <cell r="MF14"/>
          <cell r="MG14"/>
          <cell r="MH14"/>
          <cell r="MI14"/>
          <cell r="MJ14" t="str">
            <v>RESIGN OMN PER 10 NOVEMBER MENDAPATKAN PEKERJAAN LAIN Grounded Agent PER 28 OKTOBER 2021 - 3 NOVEMBER 2021</v>
          </cell>
          <cell r="MK14"/>
          <cell r="ML14"/>
          <cell r="MM14"/>
          <cell r="MN14"/>
          <cell r="MO14"/>
          <cell r="MP14"/>
          <cell r="MQ14"/>
          <cell r="MR14"/>
          <cell r="MS14"/>
          <cell r="MT14"/>
          <cell r="MU14"/>
          <cell r="MV14"/>
          <cell r="MW14" t="str">
            <v>R</v>
          </cell>
          <cell r="MX14"/>
          <cell r="MY14"/>
          <cell r="MZ14"/>
          <cell r="NA14"/>
          <cell r="NB14" t="str">
            <v>RESIGN OMN PER 10 NOVEMBER MENDAPATKAN PEKERJAAN LAIN Grounded Agent PER 28 OKTOBER 2021 - 3 NOVEMBER 2021</v>
          </cell>
          <cell r="NC14"/>
          <cell r="ND14"/>
          <cell r="NE14"/>
          <cell r="NF14"/>
          <cell r="NG14"/>
          <cell r="NH14"/>
          <cell r="NI14"/>
          <cell r="NJ14"/>
          <cell r="NK14"/>
          <cell r="NL14"/>
          <cell r="NM14"/>
          <cell r="NN14"/>
          <cell r="NO14" t="str">
            <v>R</v>
          </cell>
          <cell r="NP14"/>
          <cell r="NQ14"/>
          <cell r="NR14"/>
          <cell r="NS14"/>
          <cell r="NT14" t="str">
            <v>RESIGN OMN PER 10 NOVEMBER MENDAPATKAN PEKERJAAN LAIN Grounded Agent PER 28 OKTOBER 2021 - 3 NOVEMBER 2021</v>
          </cell>
          <cell r="NU14"/>
          <cell r="NV14"/>
          <cell r="NW14"/>
          <cell r="NX14"/>
          <cell r="NY14"/>
          <cell r="NZ14"/>
          <cell r="OA14"/>
          <cell r="OB14"/>
          <cell r="OC14"/>
          <cell r="OD14"/>
          <cell r="OE14"/>
          <cell r="OF14"/>
          <cell r="OG14" t="str">
            <v>R</v>
          </cell>
          <cell r="OH14"/>
          <cell r="OI14"/>
          <cell r="OJ14"/>
          <cell r="OK14"/>
          <cell r="OL14" t="str">
            <v>RESIGN OMN PER 10 NOVEMBER MENDAPATKAN PEKERJAAN LAIN Grounded Agent PER 28 OKTOBER 2021 - 3 NOVEMBER 2021</v>
          </cell>
          <cell r="OM14"/>
          <cell r="ON14"/>
          <cell r="OO14"/>
          <cell r="OP14"/>
          <cell r="OQ14"/>
          <cell r="OR14"/>
          <cell r="OS14"/>
          <cell r="OT14"/>
          <cell r="OU14"/>
          <cell r="OV14"/>
          <cell r="OW14"/>
          <cell r="OX14"/>
          <cell r="OY14" t="str">
            <v>R</v>
          </cell>
          <cell r="OZ14"/>
          <cell r="PA14"/>
          <cell r="PB14"/>
          <cell r="PC14"/>
          <cell r="PD14" t="str">
            <v>RESIGN OMN PER 10 NOVEMBER MENDAPATKAN PEKERJAAN LAIN Grounded Agent PER 28 OKTOBER 2021 - 3 NOVEMBER 2021</v>
          </cell>
          <cell r="PE14"/>
          <cell r="PF14"/>
          <cell r="PG14"/>
          <cell r="PH14"/>
          <cell r="PI14"/>
          <cell r="PJ14"/>
          <cell r="PK14"/>
          <cell r="PL14"/>
          <cell r="PM14"/>
          <cell r="PN14"/>
          <cell r="PO14"/>
          <cell r="PP14"/>
          <cell r="PQ14" t="str">
            <v>R</v>
          </cell>
          <cell r="PR14"/>
          <cell r="PS14"/>
          <cell r="PT14"/>
          <cell r="PU14"/>
          <cell r="PV14" t="str">
            <v>RESIGN OMN PER 10 NOVEMBER MENDAPATKAN PEKERJAAN LAIN Grounded Agent PER 28 OKTOBER 2021 - 3 NOVEMBER 2021</v>
          </cell>
          <cell r="PW14"/>
          <cell r="PX14"/>
          <cell r="PY14"/>
          <cell r="PZ14"/>
          <cell r="QA14"/>
          <cell r="QB14"/>
          <cell r="QC14"/>
          <cell r="QD14"/>
          <cell r="QE14"/>
          <cell r="QF14"/>
          <cell r="QG14"/>
          <cell r="QH14"/>
          <cell r="QI14" t="str">
            <v>R</v>
          </cell>
          <cell r="QJ14"/>
          <cell r="QK14"/>
          <cell r="QL14"/>
          <cell r="QM14"/>
          <cell r="QN14" t="str">
            <v>RESIGN OMN PER 10 NOVEMBER MENDAPATKAN PEKERJAAN LAIN Grounded Agent PER 28 OKTOBER 2021 - 3 NOVEMBER 2021</v>
          </cell>
          <cell r="QO14"/>
          <cell r="QP14"/>
          <cell r="QQ14"/>
          <cell r="QR14"/>
          <cell r="QS14"/>
          <cell r="QT14"/>
          <cell r="QU14"/>
          <cell r="QV14"/>
          <cell r="QW14"/>
          <cell r="QX14"/>
          <cell r="QY14"/>
          <cell r="QZ14"/>
          <cell r="RA14" t="str">
            <v>R</v>
          </cell>
          <cell r="RB14"/>
          <cell r="RC14"/>
          <cell r="RD14"/>
          <cell r="RE14"/>
          <cell r="RF14" t="str">
            <v>RESIGN OMN PER 10 NOVEMBER MENDAPATKAN PEKERJAAN LAIN Grounded Agent PER 28 OKTOBER 2021 - 3 NOVEMBER 2021</v>
          </cell>
          <cell r="RG14"/>
          <cell r="RH14"/>
          <cell r="RI14"/>
          <cell r="RJ14"/>
          <cell r="RK14"/>
          <cell r="RL14"/>
          <cell r="RM14"/>
          <cell r="RN14"/>
          <cell r="RO14"/>
          <cell r="RP14"/>
          <cell r="RQ14"/>
          <cell r="RR14"/>
          <cell r="RS14" t="str">
            <v>R</v>
          </cell>
          <cell r="RT14"/>
          <cell r="RU14"/>
          <cell r="RV14"/>
          <cell r="RW14"/>
          <cell r="RX14" t="str">
            <v>RESIGN OMN PER 10 NOVEMBER MENDAPATKAN PEKERJAAN LAIN Grounded Agent PER 28 OKTOBER 2021 - 3 NOVEMBER 2021</v>
          </cell>
          <cell r="RY14"/>
          <cell r="RZ14"/>
          <cell r="SA14"/>
          <cell r="SB14"/>
          <cell r="SC14"/>
          <cell r="SD14"/>
          <cell r="SE14"/>
          <cell r="SF14"/>
          <cell r="SG14"/>
          <cell r="SH14"/>
          <cell r="SI14"/>
          <cell r="SJ14"/>
          <cell r="SK14" t="str">
            <v>R</v>
          </cell>
          <cell r="SL14"/>
          <cell r="SM14"/>
          <cell r="SN14"/>
          <cell r="SO14"/>
          <cell r="SP14" t="str">
            <v>RESIGN OMN PER 10 NOVEMBER MENDAPATKAN PEKERJAAN LAIN Grounded Agent PER 28 OKTOBER 2021 - 3 NOVEMBER 2021</v>
          </cell>
          <cell r="SQ14"/>
          <cell r="SR14"/>
          <cell r="SS14"/>
          <cell r="ST14"/>
          <cell r="SU14"/>
          <cell r="SV14"/>
          <cell r="SW14"/>
          <cell r="SX14"/>
          <cell r="SY14"/>
          <cell r="SZ14"/>
          <cell r="TA14"/>
          <cell r="TB14"/>
          <cell r="TC14" t="str">
            <v>R</v>
          </cell>
          <cell r="TD14"/>
          <cell r="TE14"/>
          <cell r="TF14"/>
          <cell r="TG14"/>
          <cell r="TH14" t="str">
            <v>RESIGN OMN PER 10 NOVEMBER MENDAPATKAN PEKERJAAN LAIN Grounded Agent PER 28 OKTOBER 2021 - 3 NOVEMBER 2021</v>
          </cell>
          <cell r="TI14"/>
          <cell r="TJ14"/>
          <cell r="TK14"/>
          <cell r="TL14"/>
          <cell r="TM14"/>
          <cell r="TN14"/>
          <cell r="TO14"/>
          <cell r="TP14"/>
          <cell r="TQ14"/>
          <cell r="TR14"/>
          <cell r="TS14"/>
          <cell r="TT14"/>
          <cell r="TU14" t="str">
            <v>R</v>
          </cell>
          <cell r="TV14"/>
          <cell r="TW14"/>
          <cell r="TX14"/>
          <cell r="TY14"/>
          <cell r="TZ14" t="str">
            <v>RESIGN OMN PER 10 NOVEMBER MENDAPATKAN PEKERJAAN LAIN Grounded Agent PER 28 OKTOBER 2021 - 3 NOVEMBER 2021</v>
          </cell>
          <cell r="UA14"/>
          <cell r="UB14"/>
          <cell r="UC14"/>
          <cell r="UD14"/>
          <cell r="UE14"/>
          <cell r="UF14"/>
          <cell r="UG14"/>
          <cell r="UH14"/>
          <cell r="UI14"/>
          <cell r="UJ14"/>
          <cell r="UK14"/>
          <cell r="UL14"/>
          <cell r="UM14"/>
          <cell r="UN14"/>
          <cell r="UO14"/>
          <cell r="UP14"/>
          <cell r="UQ14"/>
          <cell r="UR14"/>
          <cell r="US14"/>
          <cell r="UT14"/>
          <cell r="UU14"/>
          <cell r="UV14"/>
          <cell r="UW14"/>
          <cell r="UX14"/>
          <cell r="UY14"/>
          <cell r="UZ14"/>
          <cell r="VA14"/>
          <cell r="VB14"/>
          <cell r="VC14"/>
          <cell r="VD14">
            <v>0</v>
          </cell>
          <cell r="VE14">
            <v>0</v>
          </cell>
          <cell r="VF14">
            <v>0</v>
          </cell>
          <cell r="VG14">
            <v>0</v>
          </cell>
          <cell r="VH14">
            <v>0</v>
          </cell>
          <cell r="VI14">
            <v>0</v>
          </cell>
          <cell r="VJ14">
            <v>0</v>
          </cell>
          <cell r="VK14">
            <v>0</v>
          </cell>
          <cell r="VL14">
            <v>0</v>
          </cell>
          <cell r="VM14">
            <v>0</v>
          </cell>
          <cell r="VN14">
            <v>0</v>
          </cell>
          <cell r="VO14">
            <v>0</v>
          </cell>
          <cell r="VP14">
            <v>0</v>
          </cell>
          <cell r="VQ14">
            <v>0</v>
          </cell>
          <cell r="VR14">
            <v>0</v>
          </cell>
          <cell r="VS14">
            <v>0</v>
          </cell>
          <cell r="VT14">
            <v>0</v>
          </cell>
          <cell r="VU14">
            <v>0</v>
          </cell>
          <cell r="VV14">
            <v>0</v>
          </cell>
          <cell r="VW14">
            <v>0</v>
          </cell>
          <cell r="VX14">
            <v>0</v>
          </cell>
          <cell r="VY14">
            <v>0</v>
          </cell>
          <cell r="VZ14">
            <v>0</v>
          </cell>
          <cell r="WA14">
            <v>0</v>
          </cell>
          <cell r="WB14">
            <v>0</v>
          </cell>
          <cell r="WC14">
            <v>0</v>
          </cell>
          <cell r="WD14">
            <v>0</v>
          </cell>
          <cell r="WE14">
            <v>0</v>
          </cell>
          <cell r="WF14">
            <v>0</v>
          </cell>
          <cell r="WG14">
            <v>0</v>
          </cell>
          <cell r="WH14">
            <v>0</v>
          </cell>
          <cell r="WI14"/>
          <cell r="WJ14" t="str">
            <v>LL</v>
          </cell>
          <cell r="WK14" t="str">
            <v>LL</v>
          </cell>
          <cell r="WL14" t="str">
            <v>LL</v>
          </cell>
          <cell r="WM14" t="str">
            <v>LL</v>
          </cell>
          <cell r="WN14" t="str">
            <v>LL</v>
          </cell>
          <cell r="WO14" t="str">
            <v>LL</v>
          </cell>
          <cell r="WP14" t="str">
            <v>LL</v>
          </cell>
          <cell r="WQ14" t="str">
            <v>LL</v>
          </cell>
          <cell r="WR14" t="str">
            <v>LL</v>
          </cell>
          <cell r="WS14" t="str">
            <v>R</v>
          </cell>
          <cell r="WT14" t="str">
            <v>R</v>
          </cell>
          <cell r="WU14" t="str">
            <v>R</v>
          </cell>
          <cell r="WV14" t="str">
            <v>R</v>
          </cell>
          <cell r="WW14" t="str">
            <v>R</v>
          </cell>
          <cell r="WX14" t="str">
            <v>R</v>
          </cell>
          <cell r="WY14" t="str">
            <v>R</v>
          </cell>
          <cell r="WZ14" t="str">
            <v>R</v>
          </cell>
          <cell r="XA14" t="str">
            <v>R</v>
          </cell>
          <cell r="XB14" t="str">
            <v>R</v>
          </cell>
          <cell r="XC14" t="str">
            <v>R</v>
          </cell>
          <cell r="XD14" t="str">
            <v>R</v>
          </cell>
          <cell r="XE14" t="str">
            <v>R</v>
          </cell>
          <cell r="XF14" t="str">
            <v>R</v>
          </cell>
          <cell r="XG14" t="str">
            <v>R</v>
          </cell>
          <cell r="XH14" t="str">
            <v>R</v>
          </cell>
          <cell r="XI14" t="str">
            <v>R</v>
          </cell>
          <cell r="XJ14" t="str">
            <v>R</v>
          </cell>
          <cell r="XK14" t="str">
            <v>R</v>
          </cell>
          <cell r="XL14" t="str">
            <v>R</v>
          </cell>
          <cell r="XM14" t="str">
            <v>R</v>
          </cell>
          <cell r="XN14">
            <v>0</v>
          </cell>
          <cell r="XO14"/>
          <cell r="XP14">
            <v>0</v>
          </cell>
          <cell r="XQ14">
            <v>0</v>
          </cell>
          <cell r="XR14">
            <v>0</v>
          </cell>
          <cell r="XS14">
            <v>0</v>
          </cell>
          <cell r="XT14">
            <v>0</v>
          </cell>
          <cell r="XU14">
            <v>0</v>
          </cell>
          <cell r="XV14">
            <v>0</v>
          </cell>
          <cell r="XW14">
            <v>0</v>
          </cell>
          <cell r="XX14">
            <v>0</v>
          </cell>
          <cell r="XY14">
            <v>0</v>
          </cell>
          <cell r="XZ14">
            <v>0</v>
          </cell>
          <cell r="YA14">
            <v>0</v>
          </cell>
          <cell r="YB14">
            <v>0</v>
          </cell>
          <cell r="YC14">
            <v>0</v>
          </cell>
          <cell r="YD14">
            <v>0</v>
          </cell>
          <cell r="YE14">
            <v>0</v>
          </cell>
          <cell r="YF14">
            <v>0</v>
          </cell>
          <cell r="YG14">
            <v>0</v>
          </cell>
          <cell r="YH14">
            <v>0</v>
          </cell>
          <cell r="YI14">
            <v>0</v>
          </cell>
          <cell r="YJ14">
            <v>0</v>
          </cell>
          <cell r="YK14">
            <v>0</v>
          </cell>
          <cell r="YL14">
            <v>0</v>
          </cell>
          <cell r="YM14">
            <v>0</v>
          </cell>
          <cell r="YN14">
            <v>0</v>
          </cell>
          <cell r="YO14">
            <v>0</v>
          </cell>
          <cell r="YP14">
            <v>0</v>
          </cell>
          <cell r="YQ14">
            <v>0</v>
          </cell>
          <cell r="YR14">
            <v>0</v>
          </cell>
          <cell r="YS14">
            <v>0</v>
          </cell>
          <cell r="YT14">
            <v>0</v>
          </cell>
          <cell r="YU14"/>
          <cell r="YV14">
            <v>0</v>
          </cell>
          <cell r="YW14">
            <v>0</v>
          </cell>
          <cell r="YX14">
            <v>0</v>
          </cell>
          <cell r="YY14">
            <v>0</v>
          </cell>
          <cell r="YZ14">
            <v>0</v>
          </cell>
          <cell r="ZA14">
            <v>0</v>
          </cell>
          <cell r="ZB14">
            <v>0</v>
          </cell>
          <cell r="ZC14">
            <v>0</v>
          </cell>
          <cell r="ZD14">
            <v>0</v>
          </cell>
          <cell r="ZE14">
            <v>0</v>
          </cell>
          <cell r="ZF14">
            <v>0</v>
          </cell>
          <cell r="ZG14">
            <v>0</v>
          </cell>
          <cell r="ZH14">
            <v>0</v>
          </cell>
          <cell r="ZI14">
            <v>0</v>
          </cell>
          <cell r="ZJ14">
            <v>0</v>
          </cell>
          <cell r="ZK14">
            <v>0</v>
          </cell>
          <cell r="ZL14">
            <v>0</v>
          </cell>
          <cell r="ZM14">
            <v>0</v>
          </cell>
          <cell r="ZN14">
            <v>0</v>
          </cell>
          <cell r="ZO14">
            <v>0</v>
          </cell>
          <cell r="ZP14">
            <v>0</v>
          </cell>
          <cell r="ZQ14">
            <v>0</v>
          </cell>
          <cell r="ZR14">
            <v>0</v>
          </cell>
          <cell r="ZS14">
            <v>0</v>
          </cell>
          <cell r="ZT14">
            <v>0</v>
          </cell>
          <cell r="ZU14">
            <v>0</v>
          </cell>
          <cell r="ZV14">
            <v>0</v>
          </cell>
          <cell r="ZW14">
            <v>0</v>
          </cell>
          <cell r="ZX14">
            <v>0</v>
          </cell>
          <cell r="ZY14">
            <v>0</v>
          </cell>
          <cell r="ZZ14">
            <v>0</v>
          </cell>
          <cell r="AAA14"/>
          <cell r="AAB14">
            <v>0</v>
          </cell>
          <cell r="AAC14">
            <v>0</v>
          </cell>
          <cell r="AAD14">
            <v>0</v>
          </cell>
          <cell r="AAE14">
            <v>0</v>
          </cell>
          <cell r="AAF14">
            <v>0</v>
          </cell>
          <cell r="AAG14">
            <v>0</v>
          </cell>
          <cell r="AAH14">
            <v>0</v>
          </cell>
          <cell r="AAI14">
            <v>0</v>
          </cell>
          <cell r="AAJ14">
            <v>0</v>
          </cell>
          <cell r="AAK14">
            <v>0</v>
          </cell>
          <cell r="AAL14">
            <v>0</v>
          </cell>
          <cell r="AAM14">
            <v>0</v>
          </cell>
          <cell r="AAN14">
            <v>0</v>
          </cell>
          <cell r="AAO14">
            <v>0</v>
          </cell>
          <cell r="AAP14">
            <v>0</v>
          </cell>
          <cell r="AAQ14">
            <v>0</v>
          </cell>
          <cell r="AAR14">
            <v>0</v>
          </cell>
          <cell r="AAS14">
            <v>0</v>
          </cell>
          <cell r="AAT14">
            <v>0</v>
          </cell>
          <cell r="AAU14">
            <v>0</v>
          </cell>
          <cell r="AAV14">
            <v>0</v>
          </cell>
          <cell r="AAW14">
            <v>0</v>
          </cell>
          <cell r="AAX14">
            <v>0</v>
          </cell>
          <cell r="AAY14">
            <v>0</v>
          </cell>
          <cell r="AAZ14">
            <v>0</v>
          </cell>
          <cell r="ABA14">
            <v>0</v>
          </cell>
          <cell r="ABB14">
            <v>0</v>
          </cell>
          <cell r="ABC14">
            <v>0</v>
          </cell>
          <cell r="ABD14">
            <v>0</v>
          </cell>
          <cell r="ABE14">
            <v>0</v>
          </cell>
          <cell r="ABF14">
            <v>0</v>
          </cell>
          <cell r="ABG14"/>
          <cell r="ABH14">
            <v>0</v>
          </cell>
          <cell r="ABI14">
            <v>0</v>
          </cell>
          <cell r="ABJ14">
            <v>0</v>
          </cell>
          <cell r="ABK14">
            <v>0</v>
          </cell>
          <cell r="ABL14">
            <v>0</v>
          </cell>
          <cell r="ABM14">
            <v>0</v>
          </cell>
          <cell r="ABN14">
            <v>0</v>
          </cell>
          <cell r="ABO14">
            <v>0</v>
          </cell>
          <cell r="ABP14">
            <v>0</v>
          </cell>
          <cell r="ABQ14">
            <v>0</v>
          </cell>
          <cell r="ABR14">
            <v>0</v>
          </cell>
          <cell r="ABS14">
            <v>0</v>
          </cell>
          <cell r="ABT14">
            <v>0</v>
          </cell>
          <cell r="ABU14">
            <v>0</v>
          </cell>
          <cell r="ABV14">
            <v>0</v>
          </cell>
          <cell r="ABW14">
            <v>0</v>
          </cell>
          <cell r="ABX14">
            <v>0</v>
          </cell>
          <cell r="ABY14">
            <v>0</v>
          </cell>
          <cell r="ABZ14">
            <v>0</v>
          </cell>
          <cell r="ACA14">
            <v>0</v>
          </cell>
          <cell r="ACB14">
            <v>0</v>
          </cell>
          <cell r="ACC14">
            <v>0</v>
          </cell>
          <cell r="ACD14">
            <v>0</v>
          </cell>
          <cell r="ACE14">
            <v>0</v>
          </cell>
          <cell r="ACF14">
            <v>0</v>
          </cell>
          <cell r="ACG14">
            <v>0</v>
          </cell>
          <cell r="ACH14">
            <v>0</v>
          </cell>
          <cell r="ACI14">
            <v>0</v>
          </cell>
          <cell r="ACJ14">
            <v>0</v>
          </cell>
          <cell r="ACK14">
            <v>0</v>
          </cell>
          <cell r="ACL14">
            <v>0</v>
          </cell>
          <cell r="ACM14"/>
          <cell r="ACN14">
            <v>0</v>
          </cell>
          <cell r="ACO14">
            <v>0</v>
          </cell>
          <cell r="ACP14">
            <v>0</v>
          </cell>
          <cell r="ACQ14">
            <v>0</v>
          </cell>
          <cell r="ACR14">
            <v>0</v>
          </cell>
          <cell r="ACS14">
            <v>0</v>
          </cell>
          <cell r="ACT14">
            <v>0</v>
          </cell>
          <cell r="ACU14">
            <v>0</v>
          </cell>
          <cell r="ACV14">
            <v>0</v>
          </cell>
          <cell r="ACW14">
            <v>0</v>
          </cell>
          <cell r="ACX14">
            <v>0</v>
          </cell>
          <cell r="ACY14">
            <v>0</v>
          </cell>
          <cell r="ACZ14">
            <v>0</v>
          </cell>
          <cell r="ADA14">
            <v>0</v>
          </cell>
          <cell r="ADB14">
            <v>0</v>
          </cell>
          <cell r="ADC14">
            <v>0</v>
          </cell>
          <cell r="ADD14">
            <v>0</v>
          </cell>
          <cell r="ADE14">
            <v>0</v>
          </cell>
          <cell r="ADF14">
            <v>0</v>
          </cell>
          <cell r="ADG14">
            <v>0</v>
          </cell>
          <cell r="ADH14">
            <v>0</v>
          </cell>
          <cell r="ADI14">
            <v>0</v>
          </cell>
          <cell r="ADJ14">
            <v>0</v>
          </cell>
          <cell r="ADK14">
            <v>0</v>
          </cell>
          <cell r="ADL14">
            <v>0</v>
          </cell>
          <cell r="ADM14">
            <v>0</v>
          </cell>
          <cell r="ADN14">
            <v>0</v>
          </cell>
          <cell r="ADO14">
            <v>0</v>
          </cell>
          <cell r="ADP14">
            <v>0</v>
          </cell>
          <cell r="ADQ14">
            <v>0</v>
          </cell>
          <cell r="ADR14">
            <v>0</v>
          </cell>
          <cell r="ADS14"/>
          <cell r="ADT14" t="str">
            <v>SONA MAULANA MUHAMMAD</v>
          </cell>
          <cell r="ADU14" t="str">
            <v>PREPAID</v>
          </cell>
          <cell r="ADV14">
            <v>0</v>
          </cell>
          <cell r="ADW14">
            <v>0</v>
          </cell>
          <cell r="ADX14">
            <v>0</v>
          </cell>
          <cell r="ADY14">
            <v>0</v>
          </cell>
          <cell r="ADZ14">
            <v>0</v>
          </cell>
          <cell r="AEA14">
            <v>0</v>
          </cell>
          <cell r="AEB14">
            <v>0</v>
          </cell>
          <cell r="AEC14">
            <v>0</v>
          </cell>
          <cell r="AED14">
            <v>0</v>
          </cell>
          <cell r="AEE14">
            <v>0</v>
          </cell>
          <cell r="AEF14">
            <v>0</v>
          </cell>
          <cell r="AEG14">
            <v>0</v>
          </cell>
          <cell r="AEH14">
            <v>0</v>
          </cell>
          <cell r="AEI14">
            <v>0</v>
          </cell>
          <cell r="AEJ14">
            <v>0</v>
          </cell>
          <cell r="AEK14">
            <v>0</v>
          </cell>
          <cell r="AEL14">
            <v>0</v>
          </cell>
          <cell r="AEM14">
            <v>0</v>
          </cell>
          <cell r="AEN14">
            <v>0</v>
          </cell>
          <cell r="AEO14">
            <v>0</v>
          </cell>
          <cell r="AEP14">
            <v>0</v>
          </cell>
          <cell r="AEQ14">
            <v>0</v>
          </cell>
          <cell r="AER14">
            <v>0</v>
          </cell>
          <cell r="AES14">
            <v>0</v>
          </cell>
          <cell r="AET14">
            <v>0</v>
          </cell>
          <cell r="AEU14">
            <v>0</v>
          </cell>
          <cell r="AEV14">
            <v>0</v>
          </cell>
          <cell r="AEW14">
            <v>0</v>
          </cell>
          <cell r="AEX14">
            <v>0</v>
          </cell>
          <cell r="AEY14">
            <v>0</v>
          </cell>
          <cell r="AEZ14">
            <v>0</v>
          </cell>
          <cell r="AFA14"/>
          <cell r="AFB14">
            <v>0</v>
          </cell>
          <cell r="AFC14">
            <v>0</v>
          </cell>
          <cell r="AFD14">
            <v>0</v>
          </cell>
          <cell r="AFE14">
            <v>0</v>
          </cell>
          <cell r="AFF14">
            <v>0</v>
          </cell>
          <cell r="AFG14">
            <v>0</v>
          </cell>
          <cell r="AFH14">
            <v>0</v>
          </cell>
          <cell r="AFI14">
            <v>0</v>
          </cell>
          <cell r="AFJ14">
            <v>0</v>
          </cell>
          <cell r="AFK14">
            <v>0</v>
          </cell>
          <cell r="AFL14">
            <v>0</v>
          </cell>
          <cell r="AFM14">
            <v>0</v>
          </cell>
          <cell r="AFN14">
            <v>0</v>
          </cell>
          <cell r="AFO14">
            <v>0</v>
          </cell>
          <cell r="AFP14">
            <v>0</v>
          </cell>
          <cell r="AFQ14">
            <v>0</v>
          </cell>
          <cell r="AFR14">
            <v>0</v>
          </cell>
          <cell r="AFS14">
            <v>0</v>
          </cell>
          <cell r="AFT14">
            <v>0</v>
          </cell>
          <cell r="AFU14">
            <v>0</v>
          </cell>
          <cell r="AFV14">
            <v>0</v>
          </cell>
          <cell r="AFW14">
            <v>0</v>
          </cell>
          <cell r="AFX14">
            <v>0</v>
          </cell>
          <cell r="AFY14">
            <v>0</v>
          </cell>
          <cell r="AFZ14">
            <v>0</v>
          </cell>
          <cell r="AGA14">
            <v>0</v>
          </cell>
          <cell r="AGB14">
            <v>0</v>
          </cell>
          <cell r="AGC14">
            <v>0</v>
          </cell>
          <cell r="AGD14">
            <v>0</v>
          </cell>
          <cell r="AGE14">
            <v>0</v>
          </cell>
          <cell r="AGF14">
            <v>0</v>
          </cell>
          <cell r="AGH14" t="str">
            <v>SONA MAULANA MUHAMMAD</v>
          </cell>
          <cell r="AGI14" t="str">
            <v>PREPAID</v>
          </cell>
          <cell r="AGJ14">
            <v>0</v>
          </cell>
          <cell r="AGK14">
            <v>0</v>
          </cell>
          <cell r="AGL14">
            <v>0</v>
          </cell>
          <cell r="AGM14">
            <v>0</v>
          </cell>
          <cell r="AGN14">
            <v>0</v>
          </cell>
          <cell r="AGO14">
            <v>0</v>
          </cell>
          <cell r="AGP14">
            <v>0</v>
          </cell>
          <cell r="AGQ14">
            <v>0</v>
          </cell>
          <cell r="AGR14">
            <v>0</v>
          </cell>
          <cell r="AGS14">
            <v>0</v>
          </cell>
          <cell r="AGT14">
            <v>0</v>
          </cell>
          <cell r="AGU14">
            <v>0</v>
          </cell>
          <cell r="AGV14">
            <v>0</v>
          </cell>
          <cell r="AGW14">
            <v>0</v>
          </cell>
          <cell r="AGX14">
            <v>0</v>
          </cell>
          <cell r="AGY14">
            <v>0</v>
          </cell>
          <cell r="AGZ14">
            <v>0</v>
          </cell>
          <cell r="AHA14">
            <v>0</v>
          </cell>
          <cell r="AHB14">
            <v>0</v>
          </cell>
          <cell r="AHC14">
            <v>0</v>
          </cell>
          <cell r="AHD14">
            <v>0</v>
          </cell>
          <cell r="AHE14">
            <v>0</v>
          </cell>
          <cell r="AHF14">
            <v>0</v>
          </cell>
          <cell r="AHG14">
            <v>0</v>
          </cell>
          <cell r="AHH14">
            <v>0</v>
          </cell>
          <cell r="AHI14">
            <v>0</v>
          </cell>
          <cell r="AHJ14">
            <v>0</v>
          </cell>
          <cell r="AHK14">
            <v>0</v>
          </cell>
          <cell r="AHL14">
            <v>0</v>
          </cell>
          <cell r="AHM14">
            <v>0</v>
          </cell>
          <cell r="AHN14">
            <v>0</v>
          </cell>
          <cell r="AHO14"/>
          <cell r="AHP14"/>
          <cell r="AHQ14">
            <v>0</v>
          </cell>
          <cell r="AHR14">
            <v>0</v>
          </cell>
          <cell r="AHS14">
            <v>0</v>
          </cell>
          <cell r="AHT14">
            <v>0</v>
          </cell>
          <cell r="AHU14">
            <v>0</v>
          </cell>
          <cell r="AHV14">
            <v>0</v>
          </cell>
          <cell r="AHW14">
            <v>0</v>
          </cell>
          <cell r="AHX14">
            <v>0</v>
          </cell>
          <cell r="AHY14">
            <v>0</v>
          </cell>
          <cell r="AHZ14">
            <v>0</v>
          </cell>
          <cell r="AIA14">
            <v>0</v>
          </cell>
          <cell r="AIB14">
            <v>0</v>
          </cell>
          <cell r="AIC14">
            <v>0</v>
          </cell>
          <cell r="AID14">
            <v>0</v>
          </cell>
          <cell r="AIE14">
            <v>0</v>
          </cell>
          <cell r="AIF14">
            <v>0</v>
          </cell>
          <cell r="AIG14">
            <v>0</v>
          </cell>
          <cell r="AIH14">
            <v>0</v>
          </cell>
          <cell r="AII14">
            <v>0</v>
          </cell>
          <cell r="AIJ14">
            <v>0</v>
          </cell>
          <cell r="AIK14">
            <v>0</v>
          </cell>
          <cell r="AIL14">
            <v>0</v>
          </cell>
          <cell r="AIM14">
            <v>0</v>
          </cell>
          <cell r="AIN14">
            <v>0</v>
          </cell>
          <cell r="AIO14">
            <v>0</v>
          </cell>
          <cell r="AIP14">
            <v>0</v>
          </cell>
          <cell r="AIQ14">
            <v>0</v>
          </cell>
          <cell r="AIR14">
            <v>0</v>
          </cell>
          <cell r="AIS14">
            <v>0</v>
          </cell>
          <cell r="AIT14">
            <v>0</v>
          </cell>
          <cell r="AIU14">
            <v>0</v>
          </cell>
          <cell r="AIW14" t="str">
            <v>SONA MAULANA MUHAMMAD</v>
          </cell>
          <cell r="AIX14" t="str">
            <v>PREPAID</v>
          </cell>
          <cell r="AIY14">
            <v>0</v>
          </cell>
          <cell r="AIZ14">
            <v>0</v>
          </cell>
          <cell r="AJA14">
            <v>0</v>
          </cell>
          <cell r="AJB14">
            <v>0</v>
          </cell>
          <cell r="AJC14">
            <v>0</v>
          </cell>
          <cell r="AJD14">
            <v>0</v>
          </cell>
          <cell r="AJE14">
            <v>0</v>
          </cell>
          <cell r="AJF14">
            <v>0</v>
          </cell>
          <cell r="AJG14">
            <v>0</v>
          </cell>
          <cell r="AJH14">
            <v>0</v>
          </cell>
          <cell r="AJI14">
            <v>0</v>
          </cell>
          <cell r="AJJ14">
            <v>0</v>
          </cell>
          <cell r="AJK14">
            <v>0</v>
          </cell>
          <cell r="AJL14">
            <v>0</v>
          </cell>
          <cell r="AJM14">
            <v>0</v>
          </cell>
          <cell r="AJN14">
            <v>0</v>
          </cell>
          <cell r="AJO14">
            <v>0</v>
          </cell>
          <cell r="AJP14">
            <v>0</v>
          </cell>
          <cell r="AJQ14">
            <v>0</v>
          </cell>
          <cell r="AJR14">
            <v>0</v>
          </cell>
          <cell r="AJS14">
            <v>0</v>
          </cell>
          <cell r="AJT14">
            <v>0</v>
          </cell>
          <cell r="AJU14">
            <v>0</v>
          </cell>
          <cell r="AJV14">
            <v>0</v>
          </cell>
          <cell r="AJW14">
            <v>0</v>
          </cell>
          <cell r="AJX14">
            <v>0</v>
          </cell>
          <cell r="AJY14">
            <v>0</v>
          </cell>
          <cell r="AJZ14">
            <v>0</v>
          </cell>
          <cell r="AKA14">
            <v>0</v>
          </cell>
          <cell r="AKB14">
            <v>0</v>
          </cell>
          <cell r="AKC14">
            <v>0</v>
          </cell>
          <cell r="AKD14"/>
          <cell r="AKE14"/>
          <cell r="AKF14">
            <v>0</v>
          </cell>
          <cell r="AKG14">
            <v>0</v>
          </cell>
          <cell r="AKH14">
            <v>0</v>
          </cell>
          <cell r="AKI14">
            <v>0</v>
          </cell>
          <cell r="AKJ14">
            <v>0</v>
          </cell>
          <cell r="AKK14">
            <v>0</v>
          </cell>
          <cell r="AKL14">
            <v>0</v>
          </cell>
          <cell r="AKM14">
            <v>0</v>
          </cell>
          <cell r="AKN14">
            <v>0</v>
          </cell>
          <cell r="AKO14">
            <v>0</v>
          </cell>
          <cell r="AKP14">
            <v>0</v>
          </cell>
          <cell r="AKQ14">
            <v>0</v>
          </cell>
          <cell r="AKR14">
            <v>0</v>
          </cell>
          <cell r="AKS14">
            <v>0</v>
          </cell>
          <cell r="AKT14">
            <v>0</v>
          </cell>
          <cell r="AKU14">
            <v>0</v>
          </cell>
          <cell r="AKV14">
            <v>0</v>
          </cell>
          <cell r="AKW14">
            <v>0</v>
          </cell>
          <cell r="AKX14">
            <v>0</v>
          </cell>
          <cell r="AKY14">
            <v>0</v>
          </cell>
          <cell r="AKZ14">
            <v>0</v>
          </cell>
          <cell r="ALA14">
            <v>0</v>
          </cell>
          <cell r="ALB14">
            <v>0</v>
          </cell>
          <cell r="ALC14">
            <v>0</v>
          </cell>
          <cell r="ALD14">
            <v>0</v>
          </cell>
          <cell r="ALE14">
            <v>0</v>
          </cell>
          <cell r="ALF14">
            <v>0</v>
          </cell>
          <cell r="ALG14">
            <v>0</v>
          </cell>
          <cell r="ALH14">
            <v>0</v>
          </cell>
          <cell r="ALI14">
            <v>0</v>
          </cell>
          <cell r="ALJ14">
            <v>0</v>
          </cell>
          <cell r="ALL14">
            <v>0</v>
          </cell>
          <cell r="ALM14">
            <v>0</v>
          </cell>
          <cell r="ALN14">
            <v>0</v>
          </cell>
          <cell r="ALO14">
            <v>0</v>
          </cell>
          <cell r="ALP14">
            <v>0</v>
          </cell>
          <cell r="ALQ14">
            <v>0</v>
          </cell>
          <cell r="ALR14">
            <v>0</v>
          </cell>
          <cell r="ALS14">
            <v>0</v>
          </cell>
          <cell r="ALT14">
            <v>0</v>
          </cell>
          <cell r="ALU14">
            <v>0</v>
          </cell>
          <cell r="ALV14">
            <v>0</v>
          </cell>
          <cell r="ALW14">
            <v>0</v>
          </cell>
          <cell r="ALX14">
            <v>0</v>
          </cell>
          <cell r="ALY14">
            <v>0</v>
          </cell>
          <cell r="ALZ14">
            <v>0</v>
          </cell>
          <cell r="AMA14">
            <v>0</v>
          </cell>
          <cell r="AMB14">
            <v>0</v>
          </cell>
          <cell r="AMC14">
            <v>0</v>
          </cell>
          <cell r="AMD14">
            <v>0</v>
          </cell>
          <cell r="AME14">
            <v>0</v>
          </cell>
          <cell r="AMF14">
            <v>0</v>
          </cell>
          <cell r="AMG14">
            <v>0</v>
          </cell>
          <cell r="AMH14">
            <v>0</v>
          </cell>
          <cell r="AMI14">
            <v>0</v>
          </cell>
          <cell r="AMJ14">
            <v>0</v>
          </cell>
          <cell r="AMK14">
            <v>0</v>
          </cell>
          <cell r="AML14">
            <v>0</v>
          </cell>
          <cell r="AMM14">
            <v>0</v>
          </cell>
          <cell r="AMN14">
            <v>0</v>
          </cell>
          <cell r="AMO14">
            <v>0</v>
          </cell>
          <cell r="AMP14" t="e">
            <v>#REF!</v>
          </cell>
          <cell r="AMR14">
            <v>0</v>
          </cell>
          <cell r="AMS14">
            <v>0</v>
          </cell>
          <cell r="AMT14">
            <v>0</v>
          </cell>
          <cell r="AMU14">
            <v>0</v>
          </cell>
          <cell r="AMV14">
            <v>0</v>
          </cell>
          <cell r="AMW14">
            <v>0</v>
          </cell>
          <cell r="AMX14">
            <v>0</v>
          </cell>
          <cell r="AMY14">
            <v>0</v>
          </cell>
          <cell r="AMZ14">
            <v>0</v>
          </cell>
          <cell r="ANA14">
            <v>0</v>
          </cell>
          <cell r="ANB14">
            <v>0</v>
          </cell>
          <cell r="ANC14">
            <v>0</v>
          </cell>
          <cell r="AND14">
            <v>0</v>
          </cell>
          <cell r="ANE14">
            <v>0</v>
          </cell>
          <cell r="ANF14">
            <v>0</v>
          </cell>
          <cell r="ANG14">
            <v>0</v>
          </cell>
          <cell r="ANH14">
            <v>0</v>
          </cell>
          <cell r="ANI14">
            <v>0</v>
          </cell>
          <cell r="ANJ14">
            <v>0</v>
          </cell>
          <cell r="ANK14">
            <v>0</v>
          </cell>
          <cell r="ANL14">
            <v>0</v>
          </cell>
          <cell r="ANM14">
            <v>0</v>
          </cell>
          <cell r="ANN14">
            <v>0</v>
          </cell>
          <cell r="ANO14">
            <v>0</v>
          </cell>
          <cell r="ANP14">
            <v>0</v>
          </cell>
          <cell r="ANQ14">
            <v>0</v>
          </cell>
          <cell r="ANR14">
            <v>0</v>
          </cell>
          <cell r="ANS14">
            <v>0</v>
          </cell>
          <cell r="ANT14">
            <v>0</v>
          </cell>
          <cell r="ANU14">
            <v>0</v>
          </cell>
          <cell r="ANV14" t="e">
            <v>#REF!</v>
          </cell>
          <cell r="ANX14">
            <v>30</v>
          </cell>
          <cell r="ANY14">
            <v>0</v>
          </cell>
          <cell r="ANZ14">
            <v>0</v>
          </cell>
          <cell r="AOA14">
            <v>9</v>
          </cell>
          <cell r="AOB14">
            <v>0</v>
          </cell>
          <cell r="AOC14">
            <v>0</v>
          </cell>
          <cell r="AOD14">
            <v>0</v>
          </cell>
          <cell r="AOE14">
            <v>0</v>
          </cell>
          <cell r="AOF14">
            <v>0</v>
          </cell>
          <cell r="AOG14">
            <v>0</v>
          </cell>
          <cell r="AOH14">
            <v>0</v>
          </cell>
          <cell r="AOI14">
            <v>0</v>
          </cell>
          <cell r="AOJ14">
            <v>0</v>
          </cell>
          <cell r="AOK14">
            <v>0</v>
          </cell>
          <cell r="AOL14">
            <v>0</v>
          </cell>
          <cell r="AOM14">
            <v>0</v>
          </cell>
          <cell r="AON14">
            <v>0</v>
          </cell>
          <cell r="AOO14">
            <v>0</v>
          </cell>
          <cell r="AOP14">
            <v>0</v>
          </cell>
          <cell r="AOQ14">
            <v>21</v>
          </cell>
          <cell r="AOR14">
            <v>0</v>
          </cell>
          <cell r="AOS14">
            <v>21</v>
          </cell>
          <cell r="AOT14">
            <v>0</v>
          </cell>
          <cell r="AOU14"/>
          <cell r="AOV14">
            <v>0</v>
          </cell>
          <cell r="AOW14">
            <v>0</v>
          </cell>
          <cell r="AOX14">
            <v>0</v>
          </cell>
          <cell r="AOY14">
            <v>0</v>
          </cell>
          <cell r="AOZ14">
            <v>0</v>
          </cell>
          <cell r="APA14">
            <v>0</v>
          </cell>
          <cell r="APB14">
            <v>0</v>
          </cell>
          <cell r="APC14">
            <v>0</v>
          </cell>
          <cell r="APD14">
            <v>0</v>
          </cell>
          <cell r="APE14">
            <v>0</v>
          </cell>
          <cell r="APF14">
            <v>0</v>
          </cell>
          <cell r="APG14">
            <v>0</v>
          </cell>
          <cell r="APH14">
            <v>0</v>
          </cell>
          <cell r="API14">
            <v>0</v>
          </cell>
          <cell r="APJ14">
            <v>0</v>
          </cell>
          <cell r="APK14">
            <v>0</v>
          </cell>
          <cell r="APL14">
            <v>0</v>
          </cell>
          <cell r="APM14">
            <v>0</v>
          </cell>
          <cell r="APN14">
            <v>0</v>
          </cell>
          <cell r="APO14">
            <v>0</v>
          </cell>
          <cell r="APP14">
            <v>0</v>
          </cell>
          <cell r="APQ14">
            <v>0</v>
          </cell>
          <cell r="APR14">
            <v>0</v>
          </cell>
          <cell r="APS14">
            <v>0</v>
          </cell>
          <cell r="APT14">
            <v>0</v>
          </cell>
          <cell r="APU14">
            <v>0</v>
          </cell>
          <cell r="APV14">
            <v>0</v>
          </cell>
          <cell r="APW14">
            <v>0</v>
          </cell>
          <cell r="APX14">
            <v>0</v>
          </cell>
          <cell r="APY14">
            <v>0</v>
          </cell>
          <cell r="APZ14">
            <v>0</v>
          </cell>
          <cell r="AQA14">
            <v>0</v>
          </cell>
          <cell r="AQB14">
            <v>9</v>
          </cell>
          <cell r="AQC14">
            <v>0</v>
          </cell>
          <cell r="AQD14">
            <v>0</v>
          </cell>
          <cell r="AQE14">
            <v>9</v>
          </cell>
          <cell r="AQF14">
            <v>0</v>
          </cell>
          <cell r="AQG14">
            <v>0</v>
          </cell>
          <cell r="AQH14">
            <v>0</v>
          </cell>
          <cell r="AQI14">
            <v>0</v>
          </cell>
          <cell r="AQJ14">
            <v>0</v>
          </cell>
          <cell r="AQK14">
            <v>0</v>
          </cell>
          <cell r="AQL14" t="str">
            <v>0%</v>
          </cell>
          <cell r="AQM14" t="str">
            <v>0%</v>
          </cell>
          <cell r="AQN14" t="str">
            <v>0%</v>
          </cell>
          <cell r="AQO14" t="str">
            <v>0%</v>
          </cell>
          <cell r="AQP14"/>
          <cell r="AQQ14">
            <v>1</v>
          </cell>
          <cell r="AQR14" t="str">
            <v>A</v>
          </cell>
          <cell r="AQS14">
            <v>1</v>
          </cell>
          <cell r="AQT14">
            <v>21</v>
          </cell>
          <cell r="AQU14" t="str">
            <v>0%</v>
          </cell>
          <cell r="AQV14"/>
          <cell r="AQW14">
            <v>0</v>
          </cell>
          <cell r="AQX14">
            <v>0</v>
          </cell>
          <cell r="AQY14">
            <v>0</v>
          </cell>
          <cell r="AQZ14">
            <v>0</v>
          </cell>
          <cell r="ARA14"/>
          <cell r="ARB14"/>
          <cell r="ARC14">
            <v>0</v>
          </cell>
          <cell r="ARD14">
            <v>0</v>
          </cell>
          <cell r="ARE14">
            <v>0</v>
          </cell>
          <cell r="ARF14">
            <v>0</v>
          </cell>
          <cell r="ARG14">
            <v>0</v>
          </cell>
          <cell r="ARH14">
            <v>0</v>
          </cell>
          <cell r="ARI14">
            <v>0</v>
          </cell>
        </row>
        <row r="15">
          <cell r="B15" t="str">
            <v>SINDY SINTHIA DEWI</v>
          </cell>
          <cell r="C15">
            <v>160062</v>
          </cell>
          <cell r="D15" t="str">
            <v>8</v>
          </cell>
          <cell r="E15" t="str">
            <v>ISLAM</v>
          </cell>
          <cell r="F15" t="str">
            <v>PKWT</v>
          </cell>
          <cell r="G15" t="str">
            <v>POSTPAID</v>
          </cell>
          <cell r="H15">
            <v>22.333333333333332</v>
          </cell>
          <cell r="I15" t="str">
            <v>D</v>
          </cell>
          <cell r="J15">
            <v>19234855</v>
          </cell>
          <cell r="K15">
            <v>570139</v>
          </cell>
          <cell r="L15" t="str">
            <v>PEREMPUAN</v>
          </cell>
          <cell r="M15" t="str">
            <v>AGENT POSTPAID</v>
          </cell>
          <cell r="N15" t="str">
            <v>IRMA RISMAYASARI</v>
          </cell>
          <cell r="O15" t="str">
            <v>RIKA RIANY</v>
          </cell>
          <cell r="P15" t="str">
            <v>PENGEMBALIAN AGENT 25 NOVEMBER 2021 INDISIPLINER</v>
          </cell>
          <cell r="Q15">
            <v>0.41319444444444453</v>
          </cell>
          <cell r="R15">
            <v>26</v>
          </cell>
          <cell r="S15" t="str">
            <v>H</v>
          </cell>
          <cell r="T15"/>
          <cell r="U15"/>
          <cell r="V15"/>
          <cell r="W15"/>
          <cell r="X15"/>
          <cell r="Y15"/>
          <cell r="Z15"/>
          <cell r="AA15"/>
          <cell r="AB15">
            <v>0.38722222222222225</v>
          </cell>
          <cell r="AC15" t="str">
            <v>OK</v>
          </cell>
          <cell r="AD15">
            <v>0.38722222222222225</v>
          </cell>
          <cell r="AE15">
            <v>6.5555555555555561E-2</v>
          </cell>
          <cell r="AF15">
            <v>3.9583333333333304E-2</v>
          </cell>
          <cell r="AG15" t="str">
            <v>OK</v>
          </cell>
          <cell r="AH15">
            <v>2.5972222222222258E-2</v>
          </cell>
          <cell r="AI15">
            <v>0.37986111111111104</v>
          </cell>
          <cell r="AJ15">
            <v>34</v>
          </cell>
          <cell r="AK15" t="str">
            <v>H</v>
          </cell>
          <cell r="AL15"/>
          <cell r="AM15"/>
          <cell r="AN15"/>
          <cell r="AO15"/>
          <cell r="AP15"/>
          <cell r="AQ15"/>
          <cell r="AR15"/>
          <cell r="AS15"/>
          <cell r="AT15">
            <v>0.34349537037037026</v>
          </cell>
          <cell r="AU15" t="str">
            <v>OK</v>
          </cell>
          <cell r="AV15">
            <v>0.34349537037037026</v>
          </cell>
          <cell r="AW15">
            <v>5.2337962962962961E-2</v>
          </cell>
          <cell r="AX15">
            <v>1.5972222222222165E-2</v>
          </cell>
          <cell r="AY15" t="str">
            <v>OK</v>
          </cell>
          <cell r="AZ15">
            <v>3.6365740740740796E-2</v>
          </cell>
          <cell r="BA15">
            <v>0.37152777777777768</v>
          </cell>
          <cell r="BB15">
            <v>22</v>
          </cell>
          <cell r="BC15" t="str">
            <v>TDT</v>
          </cell>
          <cell r="BD15" t="str">
            <v>DEVI SILVIA TAMBUNAN</v>
          </cell>
          <cell r="BE15"/>
          <cell r="BF15"/>
          <cell r="BG15"/>
          <cell r="BH15"/>
          <cell r="BI15"/>
          <cell r="BJ15"/>
          <cell r="BK15"/>
          <cell r="BL15">
            <v>0.33239583333333328</v>
          </cell>
          <cell r="BM15" t="str">
            <v>OK</v>
          </cell>
          <cell r="BN15">
            <v>0.33239583333333328</v>
          </cell>
          <cell r="BO15">
            <v>6.4131944444444436E-2</v>
          </cell>
          <cell r="BP15">
            <v>2.5000000000000022E-2</v>
          </cell>
          <cell r="BQ15" t="str">
            <v>OK</v>
          </cell>
          <cell r="BR15">
            <v>3.9131944444444414E-2</v>
          </cell>
          <cell r="BS15">
            <v>0</v>
          </cell>
          <cell r="BT15"/>
          <cell r="BU15" t="str">
            <v>LP</v>
          </cell>
          <cell r="BV15"/>
          <cell r="BW15"/>
          <cell r="BX15"/>
          <cell r="BY15"/>
          <cell r="BZ15"/>
          <cell r="CA15"/>
          <cell r="CB15"/>
          <cell r="CC15"/>
          <cell r="CD15"/>
          <cell r="CE15"/>
          <cell r="CF15"/>
          <cell r="CG15"/>
          <cell r="CH15"/>
          <cell r="CI15"/>
          <cell r="CJ15"/>
          <cell r="CK15">
            <v>0</v>
          </cell>
          <cell r="CL15"/>
          <cell r="CM15" t="str">
            <v>LP</v>
          </cell>
          <cell r="CN15"/>
          <cell r="CO15"/>
          <cell r="CP15"/>
          <cell r="CQ15"/>
          <cell r="CR15"/>
          <cell r="CS15"/>
          <cell r="CT15"/>
          <cell r="CU15"/>
          <cell r="CV15"/>
          <cell r="CW15"/>
          <cell r="CX15"/>
          <cell r="CY15"/>
          <cell r="CZ15"/>
          <cell r="DA15"/>
          <cell r="DB15"/>
          <cell r="DC15">
            <v>0</v>
          </cell>
          <cell r="DD15" t="str">
            <v>CT</v>
          </cell>
          <cell r="DE15" t="str">
            <v>C</v>
          </cell>
          <cell r="DF15"/>
          <cell r="DG15"/>
          <cell r="DH15"/>
          <cell r="DI15"/>
          <cell r="DJ15"/>
          <cell r="DK15"/>
          <cell r="DL15"/>
          <cell r="DM15"/>
          <cell r="DN15">
            <v>0.32291666666666669</v>
          </cell>
          <cell r="DO15" t="str">
            <v>OK</v>
          </cell>
          <cell r="DP15">
            <v>0.32291666666666669</v>
          </cell>
          <cell r="DQ15">
            <v>0</v>
          </cell>
          <cell r="DR15">
            <v>0</v>
          </cell>
          <cell r="DS15" t="str">
            <v>OK</v>
          </cell>
          <cell r="DT15">
            <v>5.2083333333333336E-2</v>
          </cell>
          <cell r="DU15">
            <v>0.37361111111111112</v>
          </cell>
          <cell r="DV15">
            <v>22</v>
          </cell>
          <cell r="DW15" t="str">
            <v>H</v>
          </cell>
          <cell r="DX15"/>
          <cell r="DY15"/>
          <cell r="DZ15"/>
          <cell r="EA15"/>
          <cell r="EB15"/>
          <cell r="EC15"/>
          <cell r="ED15"/>
          <cell r="EE15"/>
          <cell r="EF15">
            <v>0.32909722222222221</v>
          </cell>
          <cell r="EG15" t="str">
            <v>OK</v>
          </cell>
          <cell r="EH15">
            <v>0.32909722222222221</v>
          </cell>
          <cell r="EI15">
            <v>5.9097222222222232E-2</v>
          </cell>
          <cell r="EJ15">
            <v>1.4583333333333337E-2</v>
          </cell>
          <cell r="EK15" t="str">
            <v>OK</v>
          </cell>
          <cell r="EL15">
            <v>4.4513888888888895E-2</v>
          </cell>
          <cell r="EM15">
            <v>0.38055555555555559</v>
          </cell>
          <cell r="EN15">
            <v>29</v>
          </cell>
          <cell r="EO15" t="str">
            <v>H</v>
          </cell>
          <cell r="EP15"/>
          <cell r="EQ15"/>
          <cell r="ER15"/>
          <cell r="ES15"/>
          <cell r="ET15"/>
          <cell r="EU15"/>
          <cell r="EV15"/>
          <cell r="EW15"/>
          <cell r="EX15">
            <v>0.34282407407407417</v>
          </cell>
          <cell r="EY15" t="str">
            <v>OK</v>
          </cell>
          <cell r="EZ15">
            <v>0.34282407407407417</v>
          </cell>
          <cell r="FA15">
            <v>7.5231481481481469E-2</v>
          </cell>
          <cell r="FB15">
            <v>3.7500000000000033E-2</v>
          </cell>
          <cell r="FC15" t="str">
            <v>OK</v>
          </cell>
          <cell r="FD15">
            <v>3.7731481481481435E-2</v>
          </cell>
          <cell r="FE15">
            <v>0.37500000000000006</v>
          </cell>
          <cell r="FF15">
            <v>29</v>
          </cell>
          <cell r="FG15" t="str">
            <v>TDP</v>
          </cell>
          <cell r="FH15" t="str">
            <v>ANITA KUSUMANINGRUM</v>
          </cell>
          <cell r="FI15" t="str">
            <v>KETEPATAN LOGIN</v>
          </cell>
          <cell r="FJ15"/>
          <cell r="FK15"/>
          <cell r="FL15"/>
          <cell r="FM15"/>
          <cell r="FN15"/>
          <cell r="FO15"/>
          <cell r="FP15">
            <v>0.34263888888888894</v>
          </cell>
          <cell r="FQ15" t="str">
            <v>OK</v>
          </cell>
          <cell r="FR15">
            <v>0.34263888888888894</v>
          </cell>
          <cell r="FS15">
            <v>0.11986111111111111</v>
          </cell>
          <cell r="FT15">
            <v>8.7500000000000022E-2</v>
          </cell>
          <cell r="FU15" t="str">
            <v>OK</v>
          </cell>
          <cell r="FV15">
            <v>3.2361111111111091E-2</v>
          </cell>
          <cell r="FW15">
            <v>0</v>
          </cell>
          <cell r="FX15"/>
          <cell r="FY15" t="str">
            <v>LP</v>
          </cell>
          <cell r="FZ15"/>
          <cell r="GA15"/>
          <cell r="GB15"/>
          <cell r="GC15"/>
          <cell r="GD15"/>
          <cell r="GE15"/>
          <cell r="GF15"/>
          <cell r="GG15"/>
          <cell r="GH15"/>
          <cell r="GI15"/>
          <cell r="GJ15"/>
          <cell r="GK15"/>
          <cell r="GL15"/>
          <cell r="GM15"/>
          <cell r="GN15"/>
          <cell r="GO15">
            <v>0.36944444444444441</v>
          </cell>
          <cell r="GP15">
            <v>24</v>
          </cell>
          <cell r="GQ15" t="str">
            <v>H</v>
          </cell>
          <cell r="GR15"/>
          <cell r="GS15"/>
          <cell r="GT15"/>
          <cell r="GU15"/>
          <cell r="GV15"/>
          <cell r="GW15"/>
          <cell r="GX15"/>
          <cell r="GY15"/>
          <cell r="GZ15">
            <v>0.3314467592592592</v>
          </cell>
          <cell r="HA15" t="str">
            <v>OK</v>
          </cell>
          <cell r="HB15">
            <v>0.3314467592592592</v>
          </cell>
          <cell r="HC15">
            <v>8.1053240740740731E-2</v>
          </cell>
          <cell r="HD15">
            <v>4.3055555555555514E-2</v>
          </cell>
          <cell r="HE15" t="str">
            <v>OK</v>
          </cell>
          <cell r="HF15">
            <v>3.7997685185185218E-2</v>
          </cell>
          <cell r="HG15">
            <v>0.37222222222222218</v>
          </cell>
          <cell r="HH15">
            <v>25</v>
          </cell>
          <cell r="HI15" t="str">
            <v>H</v>
          </cell>
          <cell r="HJ15"/>
          <cell r="HK15"/>
          <cell r="HL15"/>
          <cell r="HM15"/>
          <cell r="HN15"/>
          <cell r="HO15"/>
          <cell r="HP15"/>
          <cell r="HQ15"/>
          <cell r="HR15">
            <v>0.34160879629629626</v>
          </cell>
          <cell r="HS15" t="str">
            <v>OK</v>
          </cell>
          <cell r="HT15">
            <v>0.34160879629629626</v>
          </cell>
          <cell r="HU15">
            <v>5.2141203703703703E-2</v>
          </cell>
          <cell r="HV15">
            <v>2.1527777777777757E-2</v>
          </cell>
          <cell r="HW15" t="str">
            <v>OK</v>
          </cell>
          <cell r="HX15">
            <v>3.0613425925925947E-2</v>
          </cell>
          <cell r="HY15">
            <v>0.37083333333333335</v>
          </cell>
          <cell r="HZ15">
            <v>22</v>
          </cell>
          <cell r="IA15" t="str">
            <v>TDT</v>
          </cell>
          <cell r="IB15" t="str">
            <v>NOVI NOVIANTI</v>
          </cell>
          <cell r="IC15"/>
          <cell r="ID15"/>
          <cell r="IE15"/>
          <cell r="IF15"/>
          <cell r="IG15"/>
          <cell r="IH15"/>
          <cell r="II15"/>
          <cell r="IJ15">
            <v>0.33158564814814823</v>
          </cell>
          <cell r="IK15" t="str">
            <v>OK</v>
          </cell>
          <cell r="IL15">
            <v>0.33158564814814823</v>
          </cell>
          <cell r="IM15">
            <v>7.9525462962962964E-2</v>
          </cell>
          <cell r="IN15">
            <v>4.0277777777777857E-2</v>
          </cell>
          <cell r="IO15" t="str">
            <v>OK</v>
          </cell>
          <cell r="IP15">
            <v>3.9247685185185108E-2</v>
          </cell>
          <cell r="IQ15">
            <v>0.18680555555555561</v>
          </cell>
          <cell r="IR15" t="str">
            <v>33-2</v>
          </cell>
          <cell r="IS15" t="str">
            <v>H</v>
          </cell>
          <cell r="IT15"/>
          <cell r="IU15"/>
          <cell r="IV15"/>
          <cell r="IW15"/>
          <cell r="IX15"/>
          <cell r="IY15"/>
          <cell r="IZ15"/>
          <cell r="JA15"/>
          <cell r="JB15">
            <v>0.17957175925925936</v>
          </cell>
          <cell r="JC15" t="str">
            <v>NOK</v>
          </cell>
          <cell r="JD15">
            <v>0.17957175925925936</v>
          </cell>
          <cell r="JE15">
            <v>2.3900462962962964E-2</v>
          </cell>
          <cell r="JF15">
            <v>1.6666666666666718E-2</v>
          </cell>
          <cell r="JG15" t="str">
            <v>OK</v>
          </cell>
          <cell r="JH15">
            <v>7.2337962962962452E-3</v>
          </cell>
          <cell r="JI15">
            <v>0.1875</v>
          </cell>
          <cell r="JJ15" t="str">
            <v>33-2</v>
          </cell>
          <cell r="JK15" t="str">
            <v>H</v>
          </cell>
          <cell r="JL15"/>
          <cell r="JM15"/>
          <cell r="JN15"/>
          <cell r="JO15"/>
          <cell r="JP15"/>
          <cell r="JQ15"/>
          <cell r="JR15"/>
          <cell r="JS15"/>
          <cell r="JT15">
            <v>0.17177083333333334</v>
          </cell>
          <cell r="JU15" t="str">
            <v>NOK</v>
          </cell>
          <cell r="JV15">
            <v>0.17177083333333334</v>
          </cell>
          <cell r="JW15">
            <v>3.0312499999999999E-2</v>
          </cell>
          <cell r="JX15">
            <v>1.4583333333333337E-2</v>
          </cell>
          <cell r="JY15" t="str">
            <v>OK</v>
          </cell>
          <cell r="JZ15">
            <v>1.5729166666666662E-2</v>
          </cell>
          <cell r="KA15">
            <v>0</v>
          </cell>
          <cell r="KB15"/>
          <cell r="KC15" t="str">
            <v>LP</v>
          </cell>
          <cell r="KD15"/>
          <cell r="KE15"/>
          <cell r="KF15"/>
          <cell r="KG15"/>
          <cell r="KH15"/>
          <cell r="KI15"/>
          <cell r="KJ15"/>
          <cell r="KK15"/>
          <cell r="KL15"/>
          <cell r="KM15"/>
          <cell r="KN15"/>
          <cell r="KO15"/>
          <cell r="KP15"/>
          <cell r="KQ15"/>
          <cell r="KR15"/>
          <cell r="KS15">
            <v>0.37500000000000011</v>
          </cell>
          <cell r="KT15">
            <v>22</v>
          </cell>
          <cell r="KU15" t="str">
            <v>H</v>
          </cell>
          <cell r="KV15"/>
          <cell r="KW15"/>
          <cell r="KX15"/>
          <cell r="KY15"/>
          <cell r="KZ15"/>
          <cell r="LA15"/>
          <cell r="LB15"/>
          <cell r="LC15"/>
          <cell r="LD15">
            <v>0.35773148148148148</v>
          </cell>
          <cell r="LE15" t="str">
            <v>OK</v>
          </cell>
          <cell r="LF15">
            <v>0.35773148148148148</v>
          </cell>
          <cell r="LG15">
            <v>7.0740740740740743E-2</v>
          </cell>
          <cell r="LH15">
            <v>5.3472222222222143E-2</v>
          </cell>
          <cell r="LI15" t="str">
            <v>OK</v>
          </cell>
          <cell r="LJ15">
            <v>1.72685185185186E-2</v>
          </cell>
          <cell r="LK15">
            <v>0.37361111111111117</v>
          </cell>
          <cell r="LL15">
            <v>26</v>
          </cell>
          <cell r="LM15" t="str">
            <v>H</v>
          </cell>
          <cell r="LN15"/>
          <cell r="LO15"/>
          <cell r="LP15"/>
          <cell r="LQ15"/>
          <cell r="LR15"/>
          <cell r="LS15"/>
          <cell r="LT15"/>
          <cell r="LU15"/>
          <cell r="LV15">
            <v>0.33832175925925939</v>
          </cell>
          <cell r="LW15" t="str">
            <v>OK</v>
          </cell>
          <cell r="LX15">
            <v>0.33832175925925939</v>
          </cell>
          <cell r="LY15">
            <v>6.6539351851851836E-2</v>
          </cell>
          <cell r="LZ15">
            <v>3.1250000000000056E-2</v>
          </cell>
          <cell r="MA15" t="str">
            <v>OK</v>
          </cell>
          <cell r="MB15">
            <v>3.528935185185178E-2</v>
          </cell>
          <cell r="MC15">
            <v>0.37222222222222229</v>
          </cell>
          <cell r="MD15">
            <v>26</v>
          </cell>
          <cell r="ME15" t="str">
            <v>H</v>
          </cell>
          <cell r="MF15"/>
          <cell r="MG15"/>
          <cell r="MH15"/>
          <cell r="MI15"/>
          <cell r="MJ15"/>
          <cell r="MK15"/>
          <cell r="ML15"/>
          <cell r="MM15"/>
          <cell r="MN15">
            <v>0.33121527777777782</v>
          </cell>
          <cell r="MO15" t="str">
            <v>OK</v>
          </cell>
          <cell r="MP15">
            <v>0.33121527777777782</v>
          </cell>
          <cell r="MQ15">
            <v>6.3923611111111098E-2</v>
          </cell>
          <cell r="MR15">
            <v>2.2916666666666641E-2</v>
          </cell>
          <cell r="MS15" t="str">
            <v>OK</v>
          </cell>
          <cell r="MT15">
            <v>4.1006944444444457E-2</v>
          </cell>
          <cell r="MU15">
            <v>0.38402777777777775</v>
          </cell>
          <cell r="MV15">
            <v>23</v>
          </cell>
          <cell r="MW15" t="str">
            <v>TDP</v>
          </cell>
          <cell r="MX15" t="str">
            <v>CHRISTIN ANGELINA SIMARMATA</v>
          </cell>
          <cell r="MY15" t="str">
            <v>KETEPATAN LOGIN</v>
          </cell>
          <cell r="MZ15"/>
          <cell r="NA15"/>
          <cell r="NB15"/>
          <cell r="NC15"/>
          <cell r="ND15"/>
          <cell r="NE15"/>
          <cell r="NF15">
            <v>0.37057870370370349</v>
          </cell>
          <cell r="NG15" t="str">
            <v>OK</v>
          </cell>
          <cell r="NH15">
            <v>0.37057870370370349</v>
          </cell>
          <cell r="NI15">
            <v>6.3449074074074074E-2</v>
          </cell>
          <cell r="NJ15">
            <v>4.9999999999999822E-2</v>
          </cell>
          <cell r="NK15" t="str">
            <v>OK</v>
          </cell>
          <cell r="NL15">
            <v>1.3449074074074252E-2</v>
          </cell>
          <cell r="NM15">
            <v>0.18611111111111112</v>
          </cell>
          <cell r="NN15" t="str">
            <v>33-2</v>
          </cell>
          <cell r="NO15" t="str">
            <v>H</v>
          </cell>
          <cell r="NP15"/>
          <cell r="NQ15"/>
          <cell r="NR15"/>
          <cell r="NS15"/>
          <cell r="NT15"/>
          <cell r="NU15"/>
          <cell r="NV15"/>
          <cell r="NW15"/>
          <cell r="NX15">
            <v>0.17961805555555574</v>
          </cell>
          <cell r="NY15" t="str">
            <v>NOK</v>
          </cell>
          <cell r="NZ15">
            <v>0.17961805555555574</v>
          </cell>
          <cell r="OA15">
            <v>3.3576388888888885E-2</v>
          </cell>
          <cell r="OB15">
            <v>2.7083333333333515E-2</v>
          </cell>
          <cell r="OC15" t="str">
            <v>OK</v>
          </cell>
          <cell r="OD15">
            <v>6.4930555555553701E-3</v>
          </cell>
          <cell r="OE15">
            <v>0</v>
          </cell>
          <cell r="OF15"/>
          <cell r="OG15" t="str">
            <v>LP</v>
          </cell>
          <cell r="OH15"/>
          <cell r="OI15"/>
          <cell r="OJ15"/>
          <cell r="OK15"/>
          <cell r="OL15"/>
          <cell r="OM15"/>
          <cell r="ON15"/>
          <cell r="OO15"/>
          <cell r="OP15"/>
          <cell r="OQ15"/>
          <cell r="OR15"/>
          <cell r="OS15"/>
          <cell r="OT15"/>
          <cell r="OU15"/>
          <cell r="OV15"/>
          <cell r="OW15">
            <v>0.37361111111111112</v>
          </cell>
          <cell r="OX15">
            <v>22</v>
          </cell>
          <cell r="OY15" t="str">
            <v>H</v>
          </cell>
          <cell r="OZ15"/>
          <cell r="PA15"/>
          <cell r="PB15"/>
          <cell r="PC15"/>
          <cell r="PD15"/>
          <cell r="PE15"/>
          <cell r="PF15"/>
          <cell r="PG15"/>
          <cell r="PH15">
            <v>0.33236111111111105</v>
          </cell>
          <cell r="PI15" t="str">
            <v>OK</v>
          </cell>
          <cell r="PJ15">
            <v>0.33236111111111105</v>
          </cell>
          <cell r="PK15">
            <v>7.3888888888888879E-2</v>
          </cell>
          <cell r="PL15">
            <v>3.2638888888888801E-2</v>
          </cell>
          <cell r="PM15" t="str">
            <v>OK</v>
          </cell>
          <cell r="PN15">
            <v>4.1250000000000078E-2</v>
          </cell>
          <cell r="PO15">
            <v>0.37430555555555556</v>
          </cell>
          <cell r="PP15">
            <v>22</v>
          </cell>
          <cell r="PQ15" t="str">
            <v>TDT</v>
          </cell>
          <cell r="PR15" t="str">
            <v>HANIAH FAUZIAH</v>
          </cell>
          <cell r="PS15"/>
          <cell r="PT15"/>
          <cell r="PU15"/>
          <cell r="PV15"/>
          <cell r="PW15"/>
          <cell r="PX15"/>
          <cell r="PY15"/>
          <cell r="PZ15">
            <v>0.33766203703703696</v>
          </cell>
          <cell r="QA15" t="str">
            <v>OK</v>
          </cell>
          <cell r="QB15">
            <v>0.33766203703703696</v>
          </cell>
          <cell r="QC15">
            <v>6.4421296296296296E-2</v>
          </cell>
          <cell r="QD15">
            <v>2.7777777777777679E-2</v>
          </cell>
          <cell r="QE15" t="str">
            <v>OK</v>
          </cell>
          <cell r="QF15">
            <v>3.6643518518518617E-2</v>
          </cell>
          <cell r="QG15"/>
          <cell r="QH15"/>
          <cell r="QI15" t="str">
            <v>R</v>
          </cell>
          <cell r="QJ15"/>
          <cell r="QK15"/>
          <cell r="QL15"/>
          <cell r="QM15"/>
          <cell r="QN15" t="str">
            <v>PENGEMBALIAN AGENT 25 NOVEMBER 2021 INDISIPLINER</v>
          </cell>
          <cell r="QO15"/>
          <cell r="QP15"/>
          <cell r="QQ15"/>
          <cell r="QR15"/>
          <cell r="QS15"/>
          <cell r="QT15"/>
          <cell r="QU15"/>
          <cell r="QV15"/>
          <cell r="QW15"/>
          <cell r="QX15"/>
          <cell r="QY15"/>
          <cell r="QZ15"/>
          <cell r="RA15" t="str">
            <v>R</v>
          </cell>
          <cell r="RB15"/>
          <cell r="RC15"/>
          <cell r="RD15"/>
          <cell r="RE15"/>
          <cell r="RF15" t="str">
            <v>PENGEMBALIAN AGENT 25 NOVEMBER 2021 INDISIPLINER</v>
          </cell>
          <cell r="RG15"/>
          <cell r="RH15"/>
          <cell r="RI15"/>
          <cell r="RJ15"/>
          <cell r="RK15"/>
          <cell r="RL15"/>
          <cell r="RM15"/>
          <cell r="RN15"/>
          <cell r="RO15"/>
          <cell r="RP15"/>
          <cell r="RQ15"/>
          <cell r="RR15"/>
          <cell r="RS15" t="str">
            <v>R</v>
          </cell>
          <cell r="RT15"/>
          <cell r="RU15"/>
          <cell r="RV15"/>
          <cell r="RW15"/>
          <cell r="RX15" t="str">
            <v>PENGEMBALIAN AGENT 25 NOVEMBER 2021 INDISIPLINER</v>
          </cell>
          <cell r="RY15"/>
          <cell r="RZ15"/>
          <cell r="SA15"/>
          <cell r="SB15"/>
          <cell r="SC15"/>
          <cell r="SD15"/>
          <cell r="SE15"/>
          <cell r="SF15"/>
          <cell r="SG15"/>
          <cell r="SH15"/>
          <cell r="SI15"/>
          <cell r="SJ15"/>
          <cell r="SK15" t="str">
            <v>R</v>
          </cell>
          <cell r="SL15"/>
          <cell r="SM15"/>
          <cell r="SN15"/>
          <cell r="SO15"/>
          <cell r="SP15" t="str">
            <v>PENGEMBALIAN AGENT 25 NOVEMBER 2021 INDISIPLINER</v>
          </cell>
          <cell r="SQ15"/>
          <cell r="SR15"/>
          <cell r="SS15"/>
          <cell r="ST15"/>
          <cell r="SU15"/>
          <cell r="SV15"/>
          <cell r="SW15"/>
          <cell r="SX15"/>
          <cell r="SY15"/>
          <cell r="SZ15"/>
          <cell r="TA15"/>
          <cell r="TB15"/>
          <cell r="TC15" t="str">
            <v>R</v>
          </cell>
          <cell r="TD15"/>
          <cell r="TE15"/>
          <cell r="TF15"/>
          <cell r="TG15"/>
          <cell r="TH15" t="str">
            <v>PENGEMBALIAN AGENT 25 NOVEMBER 2021 INDISIPLINER</v>
          </cell>
          <cell r="TI15"/>
          <cell r="TJ15"/>
          <cell r="TK15"/>
          <cell r="TL15"/>
          <cell r="TM15"/>
          <cell r="TN15"/>
          <cell r="TO15"/>
          <cell r="TP15"/>
          <cell r="TQ15"/>
          <cell r="TR15"/>
          <cell r="TS15"/>
          <cell r="TT15"/>
          <cell r="TU15" t="str">
            <v>R</v>
          </cell>
          <cell r="TV15"/>
          <cell r="TW15"/>
          <cell r="TX15"/>
          <cell r="TY15"/>
          <cell r="TZ15" t="str">
            <v>PENGEMBALIAN AGENT 25 NOVEMBER 2021 INDISIPLINER</v>
          </cell>
          <cell r="UA15"/>
          <cell r="UB15"/>
          <cell r="UC15"/>
          <cell r="UD15"/>
          <cell r="UE15"/>
          <cell r="UF15"/>
          <cell r="UG15"/>
          <cell r="UH15"/>
          <cell r="UI15"/>
          <cell r="UJ15"/>
          <cell r="UK15"/>
          <cell r="UL15"/>
          <cell r="UM15"/>
          <cell r="UN15"/>
          <cell r="UO15"/>
          <cell r="UP15"/>
          <cell r="UQ15"/>
          <cell r="UR15"/>
          <cell r="US15"/>
          <cell r="UT15"/>
          <cell r="UU15"/>
          <cell r="UV15"/>
          <cell r="UW15"/>
          <cell r="UX15"/>
          <cell r="UY15"/>
          <cell r="UZ15"/>
          <cell r="VA15"/>
          <cell r="VB15"/>
          <cell r="VC15"/>
          <cell r="VD15">
            <v>26</v>
          </cell>
          <cell r="VE15">
            <v>34</v>
          </cell>
          <cell r="VF15">
            <v>22</v>
          </cell>
          <cell r="VG15">
            <v>0</v>
          </cell>
          <cell r="VH15">
            <v>0</v>
          </cell>
          <cell r="VI15" t="str">
            <v>CT</v>
          </cell>
          <cell r="VJ15">
            <v>22</v>
          </cell>
          <cell r="VK15">
            <v>29</v>
          </cell>
          <cell r="VL15">
            <v>29</v>
          </cell>
          <cell r="VM15">
            <v>0</v>
          </cell>
          <cell r="VN15">
            <v>24</v>
          </cell>
          <cell r="VO15">
            <v>25</v>
          </cell>
          <cell r="VP15">
            <v>22</v>
          </cell>
          <cell r="VQ15" t="str">
            <v>33-2</v>
          </cell>
          <cell r="VR15" t="str">
            <v>33-2</v>
          </cell>
          <cell r="VS15">
            <v>0</v>
          </cell>
          <cell r="VT15">
            <v>22</v>
          </cell>
          <cell r="VU15">
            <v>26</v>
          </cell>
          <cell r="VV15">
            <v>26</v>
          </cell>
          <cell r="VW15">
            <v>23</v>
          </cell>
          <cell r="VX15" t="str">
            <v>33-2</v>
          </cell>
          <cell r="VY15">
            <v>0</v>
          </cell>
          <cell r="VZ15">
            <v>22</v>
          </cell>
          <cell r="WA15">
            <v>22</v>
          </cell>
          <cell r="WB15">
            <v>0</v>
          </cell>
          <cell r="WC15">
            <v>0</v>
          </cell>
          <cell r="WD15">
            <v>0</v>
          </cell>
          <cell r="WE15">
            <v>0</v>
          </cell>
          <cell r="WF15">
            <v>0</v>
          </cell>
          <cell r="WG15">
            <v>0</v>
          </cell>
          <cell r="WH15">
            <v>0</v>
          </cell>
          <cell r="WI15"/>
          <cell r="WJ15" t="str">
            <v>H</v>
          </cell>
          <cell r="WK15" t="str">
            <v>H</v>
          </cell>
          <cell r="WL15" t="str">
            <v>TDT</v>
          </cell>
          <cell r="WM15" t="str">
            <v>LP</v>
          </cell>
          <cell r="WN15" t="str">
            <v>LP</v>
          </cell>
          <cell r="WO15" t="str">
            <v>C</v>
          </cell>
          <cell r="WP15" t="str">
            <v>H</v>
          </cell>
          <cell r="WQ15" t="str">
            <v>H</v>
          </cell>
          <cell r="WR15" t="str">
            <v>TDP</v>
          </cell>
          <cell r="WS15" t="str">
            <v>LP</v>
          </cell>
          <cell r="WT15" t="str">
            <v>H</v>
          </cell>
          <cell r="WU15" t="str">
            <v>H</v>
          </cell>
          <cell r="WV15" t="str">
            <v>TDT</v>
          </cell>
          <cell r="WW15" t="str">
            <v>H</v>
          </cell>
          <cell r="WX15" t="str">
            <v>H</v>
          </cell>
          <cell r="WY15" t="str">
            <v>LP</v>
          </cell>
          <cell r="WZ15" t="str">
            <v>H</v>
          </cell>
          <cell r="XA15" t="str">
            <v>H</v>
          </cell>
          <cell r="XB15" t="str">
            <v>H</v>
          </cell>
          <cell r="XC15" t="str">
            <v>TDP</v>
          </cell>
          <cell r="XD15" t="str">
            <v>H</v>
          </cell>
          <cell r="XE15" t="str">
            <v>LP</v>
          </cell>
          <cell r="XF15" t="str">
            <v>H</v>
          </cell>
          <cell r="XG15" t="str">
            <v>TDT</v>
          </cell>
          <cell r="XH15" t="str">
            <v>R</v>
          </cell>
          <cell r="XI15" t="str">
            <v>R</v>
          </cell>
          <cell r="XJ15" t="str">
            <v>R</v>
          </cell>
          <cell r="XK15" t="str">
            <v>R</v>
          </cell>
          <cell r="XL15" t="str">
            <v>R</v>
          </cell>
          <cell r="XM15" t="str">
            <v>R</v>
          </cell>
          <cell r="XN15">
            <v>0</v>
          </cell>
          <cell r="XO15"/>
          <cell r="XP15">
            <v>0</v>
          </cell>
          <cell r="XQ15">
            <v>0</v>
          </cell>
          <cell r="XR15" t="str">
            <v>DEVI SILVIA TAMBUNAN</v>
          </cell>
          <cell r="XS15">
            <v>0</v>
          </cell>
          <cell r="XT15">
            <v>0</v>
          </cell>
          <cell r="XU15">
            <v>0</v>
          </cell>
          <cell r="XV15">
            <v>0</v>
          </cell>
          <cell r="XW15">
            <v>0</v>
          </cell>
          <cell r="XX15" t="str">
            <v>ANITA KUSUMANINGRUM</v>
          </cell>
          <cell r="XY15">
            <v>0</v>
          </cell>
          <cell r="XZ15">
            <v>0</v>
          </cell>
          <cell r="YA15">
            <v>0</v>
          </cell>
          <cell r="YB15" t="str">
            <v>NOVI NOVIANTI</v>
          </cell>
          <cell r="YC15">
            <v>0</v>
          </cell>
          <cell r="YD15">
            <v>0</v>
          </cell>
          <cell r="YE15">
            <v>0</v>
          </cell>
          <cell r="YF15">
            <v>0</v>
          </cell>
          <cell r="YG15">
            <v>0</v>
          </cell>
          <cell r="YH15">
            <v>0</v>
          </cell>
          <cell r="YI15" t="str">
            <v>CHRISTIN ANGELINA SIMARMATA</v>
          </cell>
          <cell r="YJ15">
            <v>0</v>
          </cell>
          <cell r="YK15">
            <v>0</v>
          </cell>
          <cell r="YL15">
            <v>0</v>
          </cell>
          <cell r="YM15" t="str">
            <v>HANIAH FAUZIAH</v>
          </cell>
          <cell r="YN15">
            <v>0</v>
          </cell>
          <cell r="YO15">
            <v>0</v>
          </cell>
          <cell r="YP15">
            <v>0</v>
          </cell>
          <cell r="YQ15">
            <v>0</v>
          </cell>
          <cell r="YR15">
            <v>0</v>
          </cell>
          <cell r="YS15">
            <v>0</v>
          </cell>
          <cell r="YT15">
            <v>0</v>
          </cell>
          <cell r="YU15"/>
          <cell r="YV15">
            <v>0</v>
          </cell>
          <cell r="YW15">
            <v>0</v>
          </cell>
          <cell r="YX15">
            <v>0</v>
          </cell>
          <cell r="YY15">
            <v>0</v>
          </cell>
          <cell r="YZ15">
            <v>0</v>
          </cell>
          <cell r="ZA15">
            <v>0</v>
          </cell>
          <cell r="ZB15">
            <v>0</v>
          </cell>
          <cell r="ZC15">
            <v>0</v>
          </cell>
          <cell r="ZD15" t="str">
            <v>KETEPATAN LOGIN</v>
          </cell>
          <cell r="ZE15">
            <v>0</v>
          </cell>
          <cell r="ZF15">
            <v>0</v>
          </cell>
          <cell r="ZG15">
            <v>0</v>
          </cell>
          <cell r="ZH15">
            <v>0</v>
          </cell>
          <cell r="ZI15">
            <v>0</v>
          </cell>
          <cell r="ZJ15">
            <v>0</v>
          </cell>
          <cell r="ZK15">
            <v>0</v>
          </cell>
          <cell r="ZL15">
            <v>0</v>
          </cell>
          <cell r="ZM15">
            <v>0</v>
          </cell>
          <cell r="ZN15">
            <v>0</v>
          </cell>
          <cell r="ZO15" t="str">
            <v>KETEPATAN LOGIN</v>
          </cell>
          <cell r="ZP15">
            <v>0</v>
          </cell>
          <cell r="ZQ15">
            <v>0</v>
          </cell>
          <cell r="ZR15">
            <v>0</v>
          </cell>
          <cell r="ZS15">
            <v>0</v>
          </cell>
          <cell r="ZT15">
            <v>0</v>
          </cell>
          <cell r="ZU15">
            <v>0</v>
          </cell>
          <cell r="ZV15">
            <v>0</v>
          </cell>
          <cell r="ZW15">
            <v>0</v>
          </cell>
          <cell r="ZX15">
            <v>0</v>
          </cell>
          <cell r="ZY15">
            <v>0</v>
          </cell>
          <cell r="ZZ15">
            <v>0</v>
          </cell>
          <cell r="AAA15"/>
          <cell r="AAB15">
            <v>0.37152777777777768</v>
          </cell>
          <cell r="AAC15">
            <v>0</v>
          </cell>
          <cell r="AAD15">
            <v>0</v>
          </cell>
          <cell r="AAE15">
            <v>0</v>
          </cell>
          <cell r="AAF15">
            <v>0.37361111111111112</v>
          </cell>
          <cell r="AAG15">
            <v>0.38055555555555559</v>
          </cell>
          <cell r="AAH15">
            <v>0.37500000000000006</v>
          </cell>
          <cell r="AAI15">
            <v>0</v>
          </cell>
          <cell r="AAJ15">
            <v>0.36944444444444441</v>
          </cell>
          <cell r="AAK15">
            <v>0.37222222222222218</v>
          </cell>
          <cell r="AAL15">
            <v>0.37083333333333335</v>
          </cell>
          <cell r="AAM15">
            <v>0.18680555555555561</v>
          </cell>
          <cell r="AAN15">
            <v>0.1875</v>
          </cell>
          <cell r="AAO15">
            <v>0</v>
          </cell>
          <cell r="AAP15">
            <v>0.37500000000000011</v>
          </cell>
          <cell r="AAQ15">
            <v>0.37361111111111117</v>
          </cell>
          <cell r="AAR15">
            <v>0.37222222222222229</v>
          </cell>
          <cell r="AAS15">
            <v>0.38402777777777775</v>
          </cell>
          <cell r="AAT15">
            <v>0.18611111111111112</v>
          </cell>
          <cell r="AAU15">
            <v>0</v>
          </cell>
          <cell r="AAV15">
            <v>0.37361111111111112</v>
          </cell>
          <cell r="AAW15">
            <v>0.37430555555555556</v>
          </cell>
          <cell r="AAX15">
            <v>0</v>
          </cell>
          <cell r="AAY15">
            <v>0</v>
          </cell>
          <cell r="AAZ15">
            <v>0</v>
          </cell>
          <cell r="ABA15">
            <v>0</v>
          </cell>
          <cell r="ABB15">
            <v>0</v>
          </cell>
          <cell r="ABC15">
            <v>0</v>
          </cell>
          <cell r="ABD15">
            <v>0</v>
          </cell>
          <cell r="ABE15">
            <v>0</v>
          </cell>
          <cell r="ABF15">
            <v>0</v>
          </cell>
          <cell r="ABG15"/>
          <cell r="ABH15">
            <v>0</v>
          </cell>
          <cell r="ABI15">
            <v>0</v>
          </cell>
          <cell r="ABJ15">
            <v>0</v>
          </cell>
          <cell r="ABK15">
            <v>0</v>
          </cell>
          <cell r="ABL15">
            <v>0</v>
          </cell>
          <cell r="ABM15">
            <v>0</v>
          </cell>
          <cell r="ABN15">
            <v>0</v>
          </cell>
          <cell r="ABO15">
            <v>0</v>
          </cell>
          <cell r="ABP15">
            <v>0</v>
          </cell>
          <cell r="ABQ15">
            <v>0</v>
          </cell>
          <cell r="ABR15">
            <v>0</v>
          </cell>
          <cell r="ABS15">
            <v>0</v>
          </cell>
          <cell r="ABT15">
            <v>0</v>
          </cell>
          <cell r="ABU15">
            <v>0</v>
          </cell>
          <cell r="ABV15">
            <v>0</v>
          </cell>
          <cell r="ABW15">
            <v>0</v>
          </cell>
          <cell r="ABX15">
            <v>0</v>
          </cell>
          <cell r="ABY15">
            <v>0</v>
          </cell>
          <cell r="ABZ15">
            <v>0</v>
          </cell>
          <cell r="ACA15">
            <v>0</v>
          </cell>
          <cell r="ACB15">
            <v>0</v>
          </cell>
          <cell r="ACC15">
            <v>0</v>
          </cell>
          <cell r="ACD15">
            <v>0</v>
          </cell>
          <cell r="ACE15">
            <v>0</v>
          </cell>
          <cell r="ACF15">
            <v>0</v>
          </cell>
          <cell r="ACG15">
            <v>0</v>
          </cell>
          <cell r="ACH15">
            <v>0</v>
          </cell>
          <cell r="ACI15">
            <v>0</v>
          </cell>
          <cell r="ACJ15">
            <v>0</v>
          </cell>
          <cell r="ACK15">
            <v>0</v>
          </cell>
          <cell r="ACL15">
            <v>0</v>
          </cell>
          <cell r="ACM15"/>
          <cell r="ACN15">
            <v>0</v>
          </cell>
          <cell r="ACO15">
            <v>0</v>
          </cell>
          <cell r="ACP15">
            <v>0</v>
          </cell>
          <cell r="ACQ15">
            <v>0</v>
          </cell>
          <cell r="ACR15">
            <v>0</v>
          </cell>
          <cell r="ACS15">
            <v>0</v>
          </cell>
          <cell r="ACT15">
            <v>0</v>
          </cell>
          <cell r="ACU15">
            <v>0</v>
          </cell>
          <cell r="ACV15">
            <v>0</v>
          </cell>
          <cell r="ACW15">
            <v>0</v>
          </cell>
          <cell r="ACX15">
            <v>0</v>
          </cell>
          <cell r="ACY15">
            <v>0</v>
          </cell>
          <cell r="ACZ15">
            <v>0</v>
          </cell>
          <cell r="ADA15">
            <v>0</v>
          </cell>
          <cell r="ADB15">
            <v>0</v>
          </cell>
          <cell r="ADC15">
            <v>0</v>
          </cell>
          <cell r="ADD15">
            <v>0</v>
          </cell>
          <cell r="ADE15">
            <v>0</v>
          </cell>
          <cell r="ADF15">
            <v>0</v>
          </cell>
          <cell r="ADG15">
            <v>0</v>
          </cell>
          <cell r="ADH15">
            <v>0</v>
          </cell>
          <cell r="ADI15">
            <v>0</v>
          </cell>
          <cell r="ADJ15">
            <v>0</v>
          </cell>
          <cell r="ADK15">
            <v>0</v>
          </cell>
          <cell r="ADL15">
            <v>0</v>
          </cell>
          <cell r="ADM15">
            <v>0</v>
          </cell>
          <cell r="ADN15">
            <v>0</v>
          </cell>
          <cell r="ADO15">
            <v>0</v>
          </cell>
          <cell r="ADP15">
            <v>0</v>
          </cell>
          <cell r="ADQ15">
            <v>0</v>
          </cell>
          <cell r="ADR15">
            <v>0</v>
          </cell>
          <cell r="ADS15"/>
          <cell r="ADT15" t="str">
            <v>SINDY SINTHIA DEWI</v>
          </cell>
          <cell r="ADU15" t="str">
            <v>POSTPAID</v>
          </cell>
          <cell r="ADV15">
            <v>0.38722222222222225</v>
          </cell>
          <cell r="ADW15">
            <v>0.34349537037037026</v>
          </cell>
          <cell r="ADX15">
            <v>0.33239583333333328</v>
          </cell>
          <cell r="ADY15">
            <v>0</v>
          </cell>
          <cell r="ADZ15">
            <v>0</v>
          </cell>
          <cell r="AEA15">
            <v>0.32291666666666669</v>
          </cell>
          <cell r="AEB15">
            <v>0.32909722222222221</v>
          </cell>
          <cell r="AEC15">
            <v>0.34282407407407417</v>
          </cell>
          <cell r="AED15">
            <v>0.34263888888888894</v>
          </cell>
          <cell r="AEE15">
            <v>0</v>
          </cell>
          <cell r="AEF15">
            <v>0.3314467592592592</v>
          </cell>
          <cell r="AEG15">
            <v>0.34160879629629626</v>
          </cell>
          <cell r="AEH15">
            <v>0.33158564814814823</v>
          </cell>
          <cell r="AEI15">
            <v>0.17957175925925936</v>
          </cell>
          <cell r="AEJ15">
            <v>0.17177083333333334</v>
          </cell>
          <cell r="AEK15">
            <v>0</v>
          </cell>
          <cell r="AEL15">
            <v>0.35773148148148148</v>
          </cell>
          <cell r="AEM15">
            <v>0.33832175925925939</v>
          </cell>
          <cell r="AEN15">
            <v>0.33121527777777782</v>
          </cell>
          <cell r="AEO15">
            <v>0.37057870370370349</v>
          </cell>
          <cell r="AEP15">
            <v>0.17961805555555574</v>
          </cell>
          <cell r="AEQ15">
            <v>0</v>
          </cell>
          <cell r="AER15">
            <v>0.33236111111111105</v>
          </cell>
          <cell r="AES15">
            <v>0.33766203703703696</v>
          </cell>
          <cell r="AET15">
            <v>0</v>
          </cell>
          <cell r="AEU15">
            <v>0</v>
          </cell>
          <cell r="AEV15">
            <v>0</v>
          </cell>
          <cell r="AEW15">
            <v>0</v>
          </cell>
          <cell r="AEX15">
            <v>0</v>
          </cell>
          <cell r="AEY15">
            <v>0</v>
          </cell>
          <cell r="AEZ15">
            <v>0</v>
          </cell>
          <cell r="AFA15"/>
          <cell r="AFB15">
            <v>0.38722222222222225</v>
          </cell>
          <cell r="AFC15">
            <v>0.34349537037037026</v>
          </cell>
          <cell r="AFD15">
            <v>0.33239583333333328</v>
          </cell>
          <cell r="AFE15">
            <v>0</v>
          </cell>
          <cell r="AFF15">
            <v>0</v>
          </cell>
          <cell r="AFG15">
            <v>0.32291666666666669</v>
          </cell>
          <cell r="AFH15">
            <v>0.32909722222222221</v>
          </cell>
          <cell r="AFI15">
            <v>0.34282407407407417</v>
          </cell>
          <cell r="AFJ15">
            <v>0.34263888888888894</v>
          </cell>
          <cell r="AFK15">
            <v>0</v>
          </cell>
          <cell r="AFL15">
            <v>0.3314467592592592</v>
          </cell>
          <cell r="AFM15">
            <v>0.34160879629629626</v>
          </cell>
          <cell r="AFN15">
            <v>0.33158564814814823</v>
          </cell>
          <cell r="AFO15">
            <v>0.32291666666666669</v>
          </cell>
          <cell r="AFP15">
            <v>0.32291666666666669</v>
          </cell>
          <cell r="AFQ15">
            <v>0</v>
          </cell>
          <cell r="AFR15">
            <v>0.35773148148148148</v>
          </cell>
          <cell r="AFS15">
            <v>0.33832175925925939</v>
          </cell>
          <cell r="AFT15">
            <v>0.33121527777777782</v>
          </cell>
          <cell r="AFU15">
            <v>0.37057870370370349</v>
          </cell>
          <cell r="AFV15">
            <v>0.17961805555555574</v>
          </cell>
          <cell r="AFW15">
            <v>0</v>
          </cell>
          <cell r="AFX15">
            <v>0.33236111111111105</v>
          </cell>
          <cell r="AFY15">
            <v>0.33766203703703696</v>
          </cell>
          <cell r="AFZ15">
            <v>0</v>
          </cell>
          <cell r="AGA15">
            <v>0</v>
          </cell>
          <cell r="AGB15">
            <v>0</v>
          </cell>
          <cell r="AGC15">
            <v>0</v>
          </cell>
          <cell r="AGD15">
            <v>0</v>
          </cell>
          <cell r="AGE15">
            <v>0</v>
          </cell>
          <cell r="AGF15">
            <v>0</v>
          </cell>
          <cell r="AGH15" t="str">
            <v>SINDY SINTHIA DEWI</v>
          </cell>
          <cell r="AGI15" t="str">
            <v>POSTPAID</v>
          </cell>
          <cell r="AGJ15">
            <v>6.5555555555555561E-2</v>
          </cell>
          <cell r="AGK15">
            <v>5.2337962962962961E-2</v>
          </cell>
          <cell r="AGL15">
            <v>6.4131944444444436E-2</v>
          </cell>
          <cell r="AGM15">
            <v>0</v>
          </cell>
          <cell r="AGN15">
            <v>0</v>
          </cell>
          <cell r="AGO15">
            <v>0</v>
          </cell>
          <cell r="AGP15">
            <v>5.9097222222222232E-2</v>
          </cell>
          <cell r="AGQ15">
            <v>7.5231481481481469E-2</v>
          </cell>
          <cell r="AGR15">
            <v>0.11986111111111111</v>
          </cell>
          <cell r="AGS15">
            <v>0</v>
          </cell>
          <cell r="AGT15">
            <v>8.1053240740740731E-2</v>
          </cell>
          <cell r="AGU15">
            <v>5.2141203703703703E-2</v>
          </cell>
          <cell r="AGV15">
            <v>7.9525462962962964E-2</v>
          </cell>
          <cell r="AGW15">
            <v>2.3900462962962964E-2</v>
          </cell>
          <cell r="AGX15">
            <v>3.0312499999999999E-2</v>
          </cell>
          <cell r="AGY15">
            <v>0</v>
          </cell>
          <cell r="AGZ15">
            <v>7.0740740740740743E-2</v>
          </cell>
          <cell r="AHA15">
            <v>6.6539351851851836E-2</v>
          </cell>
          <cell r="AHB15">
            <v>6.3923611111111098E-2</v>
          </cell>
          <cell r="AHC15">
            <v>6.3449074074074074E-2</v>
          </cell>
          <cell r="AHD15">
            <v>3.3576388888888885E-2</v>
          </cell>
          <cell r="AHE15">
            <v>0</v>
          </cell>
          <cell r="AHF15">
            <v>7.3888888888888879E-2</v>
          </cell>
          <cell r="AHG15">
            <v>6.4421296296296296E-2</v>
          </cell>
          <cell r="AHH15">
            <v>0</v>
          </cell>
          <cell r="AHI15">
            <v>0</v>
          </cell>
          <cell r="AHJ15">
            <v>0</v>
          </cell>
          <cell r="AHK15">
            <v>0</v>
          </cell>
          <cell r="AHL15">
            <v>0</v>
          </cell>
          <cell r="AHM15">
            <v>0</v>
          </cell>
          <cell r="AHN15">
            <v>0</v>
          </cell>
          <cell r="AHO15">
            <v>6.3315972222222211E-2</v>
          </cell>
          <cell r="AHP15"/>
          <cell r="AHQ15">
            <v>5664</v>
          </cell>
          <cell r="AHR15">
            <v>4522</v>
          </cell>
          <cell r="AHS15">
            <v>5541</v>
          </cell>
          <cell r="AHT15">
            <v>0</v>
          </cell>
          <cell r="AHU15">
            <v>0</v>
          </cell>
          <cell r="AHV15">
            <v>0</v>
          </cell>
          <cell r="AHW15">
            <v>5106</v>
          </cell>
          <cell r="AHX15">
            <v>6500</v>
          </cell>
          <cell r="AHY15">
            <v>10356</v>
          </cell>
          <cell r="AHZ15">
            <v>0</v>
          </cell>
          <cell r="AIA15">
            <v>7003</v>
          </cell>
          <cell r="AIB15">
            <v>4505</v>
          </cell>
          <cell r="AIC15">
            <v>6871</v>
          </cell>
          <cell r="AID15">
            <v>2065</v>
          </cell>
          <cell r="AIE15">
            <v>2619</v>
          </cell>
          <cell r="AIF15">
            <v>0</v>
          </cell>
          <cell r="AIG15">
            <v>6112</v>
          </cell>
          <cell r="AIH15">
            <v>5749</v>
          </cell>
          <cell r="AII15">
            <v>5523</v>
          </cell>
          <cell r="AIJ15">
            <v>5482</v>
          </cell>
          <cell r="AIK15">
            <v>2901</v>
          </cell>
          <cell r="AIL15">
            <v>0</v>
          </cell>
          <cell r="AIM15">
            <v>6384</v>
          </cell>
          <cell r="AIN15">
            <v>5566</v>
          </cell>
          <cell r="AIO15">
            <v>0</v>
          </cell>
          <cell r="AIP15">
            <v>0</v>
          </cell>
          <cell r="AIQ15">
            <v>0</v>
          </cell>
          <cell r="AIR15">
            <v>0</v>
          </cell>
          <cell r="AIS15">
            <v>0</v>
          </cell>
          <cell r="AIT15">
            <v>0</v>
          </cell>
          <cell r="AIU15">
            <v>0</v>
          </cell>
          <cell r="AIW15" t="str">
            <v>SINDY SINTHIA DEWI</v>
          </cell>
          <cell r="AIX15" t="str">
            <v>POSTPAID</v>
          </cell>
          <cell r="AIY15">
            <v>2.5972222222222258E-2</v>
          </cell>
          <cell r="AIZ15">
            <v>3.6365740740740796E-2</v>
          </cell>
          <cell r="AJA15">
            <v>3.9131944444444414E-2</v>
          </cell>
          <cell r="AJB15">
            <v>0</v>
          </cell>
          <cell r="AJC15">
            <v>0</v>
          </cell>
          <cell r="AJD15">
            <v>5.2083333333333336E-2</v>
          </cell>
          <cell r="AJE15">
            <v>4.4513888888888895E-2</v>
          </cell>
          <cell r="AJF15">
            <v>3.7731481481481435E-2</v>
          </cell>
          <cell r="AJG15">
            <v>3.2361111111111091E-2</v>
          </cell>
          <cell r="AJH15">
            <v>0</v>
          </cell>
          <cell r="AJI15">
            <v>3.7997685185185218E-2</v>
          </cell>
          <cell r="AJJ15">
            <v>3.0613425925925947E-2</v>
          </cell>
          <cell r="AJK15">
            <v>3.9247685185185108E-2</v>
          </cell>
          <cell r="AJL15">
            <v>7.2337962962962452E-3</v>
          </cell>
          <cell r="AJM15">
            <v>1.5729166666666662E-2</v>
          </cell>
          <cell r="AJN15">
            <v>0</v>
          </cell>
          <cell r="AJO15">
            <v>1.72685185185186E-2</v>
          </cell>
          <cell r="AJP15">
            <v>3.528935185185178E-2</v>
          </cell>
          <cell r="AJQ15">
            <v>4.1006944444444457E-2</v>
          </cell>
          <cell r="AJR15">
            <v>1.3449074074074252E-2</v>
          </cell>
          <cell r="AJS15">
            <v>6.4930555555553701E-3</v>
          </cell>
          <cell r="AJT15">
            <v>0</v>
          </cell>
          <cell r="AJU15">
            <v>4.1250000000000078E-2</v>
          </cell>
          <cell r="AJV15">
            <v>3.6643518518518617E-2</v>
          </cell>
          <cell r="AJW15">
            <v>0</v>
          </cell>
          <cell r="AJX15">
            <v>0</v>
          </cell>
          <cell r="AJY15">
            <v>0</v>
          </cell>
          <cell r="AJZ15">
            <v>0</v>
          </cell>
          <cell r="AKA15">
            <v>0</v>
          </cell>
          <cell r="AKB15">
            <v>0</v>
          </cell>
          <cell r="AKC15">
            <v>0</v>
          </cell>
          <cell r="AKD15">
            <v>3.1072733918128669E-2</v>
          </cell>
          <cell r="AKE15"/>
          <cell r="AKF15">
            <v>2244</v>
          </cell>
          <cell r="AKG15">
            <v>3142</v>
          </cell>
          <cell r="AKH15">
            <v>3381</v>
          </cell>
          <cell r="AKI15">
            <v>0</v>
          </cell>
          <cell r="AKJ15">
            <v>0</v>
          </cell>
          <cell r="AKK15">
            <v>4500</v>
          </cell>
          <cell r="AKL15">
            <v>3846</v>
          </cell>
          <cell r="AKM15">
            <v>3260</v>
          </cell>
          <cell r="AKN15">
            <v>2796</v>
          </cell>
          <cell r="AKO15">
            <v>0</v>
          </cell>
          <cell r="AKP15">
            <v>3283</v>
          </cell>
          <cell r="AKQ15">
            <v>2645</v>
          </cell>
          <cell r="AKR15">
            <v>3391</v>
          </cell>
          <cell r="AKS15">
            <v>625</v>
          </cell>
          <cell r="AKT15">
            <v>1359</v>
          </cell>
          <cell r="AKU15">
            <v>0</v>
          </cell>
          <cell r="AKV15">
            <v>1492</v>
          </cell>
          <cell r="AKW15">
            <v>3049</v>
          </cell>
          <cell r="AKX15">
            <v>3543</v>
          </cell>
          <cell r="AKY15">
            <v>1162</v>
          </cell>
          <cell r="AKZ15">
            <v>561</v>
          </cell>
          <cell r="ALA15">
            <v>0</v>
          </cell>
          <cell r="ALB15">
            <v>3564</v>
          </cell>
          <cell r="ALC15">
            <v>3166</v>
          </cell>
          <cell r="ALD15">
            <v>0</v>
          </cell>
          <cell r="ALE15">
            <v>0</v>
          </cell>
          <cell r="ALF15">
            <v>0</v>
          </cell>
          <cell r="ALG15">
            <v>0</v>
          </cell>
          <cell r="ALH15">
            <v>0</v>
          </cell>
          <cell r="ALI15">
            <v>0</v>
          </cell>
          <cell r="ALJ15">
            <v>0</v>
          </cell>
          <cell r="ALL15">
            <v>0.45028935185185182</v>
          </cell>
          <cell r="ALM15">
            <v>0.12968750000000001</v>
          </cell>
          <cell r="ALN15">
            <v>6.5555555555555561E-2</v>
          </cell>
          <cell r="ALO15">
            <v>0.38847222222222222</v>
          </cell>
          <cell r="ALP15">
            <v>0.39465277777777774</v>
          </cell>
          <cell r="ALQ15">
            <v>0.46747685185185195</v>
          </cell>
          <cell r="ALR15">
            <v>0.48342592592592598</v>
          </cell>
          <cell r="ALS15">
            <v>0.18541666666666667</v>
          </cell>
          <cell r="ALT15">
            <v>0.39700231481481474</v>
          </cell>
          <cell r="ALU15">
            <v>0.48821759259259256</v>
          </cell>
          <cell r="ALV15">
            <v>0.44928240740740749</v>
          </cell>
          <cell r="ALW15">
            <v>0.3246527777777779</v>
          </cell>
          <cell r="ALX15">
            <v>0.2612268518518519</v>
          </cell>
          <cell r="ALY15">
            <v>9.5868055555555554E-2</v>
          </cell>
          <cell r="ALZ15">
            <v>0.42328703703703707</v>
          </cell>
          <cell r="AMA15">
            <v>0.4746180555555557</v>
          </cell>
          <cell r="AMB15">
            <v>0.46331018518518519</v>
          </cell>
          <cell r="AMC15">
            <v>0.50005787037037019</v>
          </cell>
          <cell r="AMD15">
            <v>0.30862268518518537</v>
          </cell>
          <cell r="AME15">
            <v>9.9131944444444453E-2</v>
          </cell>
          <cell r="AMF15">
            <v>0.39791666666666659</v>
          </cell>
          <cell r="AMG15">
            <v>0.47710648148148138</v>
          </cell>
          <cell r="AMH15">
            <v>0.12997685185185187</v>
          </cell>
          <cell r="AMI15">
            <v>6.5555555555555561E-2</v>
          </cell>
          <cell r="AMJ15">
            <v>6.5555555555555561E-2</v>
          </cell>
          <cell r="AMK15">
            <v>6.5555555555555561E-2</v>
          </cell>
          <cell r="AML15">
            <v>6.5555555555555561E-2</v>
          </cell>
          <cell r="AMM15">
            <v>6.5555555555555561E-2</v>
          </cell>
          <cell r="AMN15">
            <v>6.5555555555555561E-2</v>
          </cell>
          <cell r="AMO15">
            <v>6.5555555555555561E-2</v>
          </cell>
          <cell r="AMP15" t="e">
            <v>#REF!</v>
          </cell>
          <cell r="AMR15">
            <v>38905</v>
          </cell>
          <cell r="AMS15">
            <v>11205</v>
          </cell>
          <cell r="AMT15">
            <v>5664</v>
          </cell>
          <cell r="AMU15">
            <v>33564</v>
          </cell>
          <cell r="AMV15">
            <v>34098</v>
          </cell>
          <cell r="AMW15">
            <v>40390</v>
          </cell>
          <cell r="AMX15">
            <v>41768</v>
          </cell>
          <cell r="AMY15">
            <v>16020</v>
          </cell>
          <cell r="AMZ15">
            <v>34301</v>
          </cell>
          <cell r="ANA15">
            <v>42182</v>
          </cell>
          <cell r="ANB15">
            <v>38818</v>
          </cell>
          <cell r="ANC15">
            <v>28050</v>
          </cell>
          <cell r="AND15">
            <v>22570</v>
          </cell>
          <cell r="ANE15">
            <v>8283</v>
          </cell>
          <cell r="ANF15">
            <v>36572</v>
          </cell>
          <cell r="ANG15">
            <v>41007</v>
          </cell>
          <cell r="ANH15">
            <v>40030</v>
          </cell>
          <cell r="ANI15">
            <v>43205</v>
          </cell>
          <cell r="ANJ15">
            <v>26665</v>
          </cell>
          <cell r="ANK15">
            <v>8565</v>
          </cell>
          <cell r="ANL15">
            <v>34380</v>
          </cell>
          <cell r="ANM15">
            <v>41222</v>
          </cell>
          <cell r="ANN15">
            <v>11230</v>
          </cell>
          <cell r="ANO15">
            <v>5664</v>
          </cell>
          <cell r="ANP15">
            <v>5664</v>
          </cell>
          <cell r="ANQ15">
            <v>5664</v>
          </cell>
          <cell r="ANR15">
            <v>5664</v>
          </cell>
          <cell r="ANS15">
            <v>5664</v>
          </cell>
          <cell r="ANT15">
            <v>5664</v>
          </cell>
          <cell r="ANU15">
            <v>0</v>
          </cell>
          <cell r="ANV15" t="e">
            <v>#REF!</v>
          </cell>
          <cell r="ANX15">
            <v>30</v>
          </cell>
          <cell r="ANY15">
            <v>19</v>
          </cell>
          <cell r="ANZ15">
            <v>18</v>
          </cell>
          <cell r="AOA15">
            <v>5</v>
          </cell>
          <cell r="AOB15">
            <v>0</v>
          </cell>
          <cell r="AOC15">
            <v>0</v>
          </cell>
          <cell r="AOD15">
            <v>0</v>
          </cell>
          <cell r="AOE15">
            <v>0</v>
          </cell>
          <cell r="AOF15">
            <v>0</v>
          </cell>
          <cell r="AOG15">
            <v>0</v>
          </cell>
          <cell r="AOH15">
            <v>0</v>
          </cell>
          <cell r="AOI15">
            <v>0</v>
          </cell>
          <cell r="AOJ15">
            <v>1</v>
          </cell>
          <cell r="AOK15">
            <v>0</v>
          </cell>
          <cell r="AOL15">
            <v>0</v>
          </cell>
          <cell r="AOM15">
            <v>0</v>
          </cell>
          <cell r="AON15">
            <v>0</v>
          </cell>
          <cell r="AOO15">
            <v>1</v>
          </cell>
          <cell r="AOP15">
            <v>0</v>
          </cell>
          <cell r="AOQ15">
            <v>6</v>
          </cell>
          <cell r="AOR15">
            <v>0</v>
          </cell>
          <cell r="AOS15">
            <v>6</v>
          </cell>
          <cell r="AOT15">
            <v>0</v>
          </cell>
          <cell r="AOU15"/>
          <cell r="AOV15">
            <v>3</v>
          </cell>
          <cell r="AOW15">
            <v>2</v>
          </cell>
          <cell r="AOX15">
            <v>5</v>
          </cell>
          <cell r="AOY15">
            <v>0</v>
          </cell>
          <cell r="AOZ15">
            <v>0</v>
          </cell>
          <cell r="APA15">
            <v>0</v>
          </cell>
          <cell r="APB15">
            <v>0</v>
          </cell>
          <cell r="APC15">
            <v>0</v>
          </cell>
          <cell r="APD15">
            <v>2</v>
          </cell>
          <cell r="APE15">
            <v>0</v>
          </cell>
          <cell r="APF15">
            <v>2</v>
          </cell>
          <cell r="APG15">
            <v>0</v>
          </cell>
          <cell r="APH15">
            <v>0</v>
          </cell>
          <cell r="API15">
            <v>0</v>
          </cell>
          <cell r="APJ15">
            <v>0</v>
          </cell>
          <cell r="APK15">
            <v>0</v>
          </cell>
          <cell r="APL15">
            <v>0</v>
          </cell>
          <cell r="APM15">
            <v>0</v>
          </cell>
          <cell r="APN15">
            <v>0</v>
          </cell>
          <cell r="APO15">
            <v>2</v>
          </cell>
          <cell r="APP15">
            <v>6</v>
          </cell>
          <cell r="APQ15">
            <v>9</v>
          </cell>
          <cell r="APR15">
            <v>3</v>
          </cell>
          <cell r="APS15">
            <v>18</v>
          </cell>
          <cell r="APT15">
            <v>0</v>
          </cell>
          <cell r="APU15">
            <v>0</v>
          </cell>
          <cell r="APV15">
            <v>0</v>
          </cell>
          <cell r="APW15">
            <v>0</v>
          </cell>
          <cell r="APX15">
            <v>0</v>
          </cell>
          <cell r="APY15">
            <v>0</v>
          </cell>
          <cell r="APZ15">
            <v>0</v>
          </cell>
          <cell r="AQA15">
            <v>0</v>
          </cell>
          <cell r="AQB15">
            <v>3</v>
          </cell>
          <cell r="AQC15">
            <v>1</v>
          </cell>
          <cell r="AQD15">
            <v>1</v>
          </cell>
          <cell r="AQE15">
            <v>5</v>
          </cell>
          <cell r="AQF15">
            <v>0</v>
          </cell>
          <cell r="AQG15">
            <v>0</v>
          </cell>
          <cell r="AQH15">
            <v>0</v>
          </cell>
          <cell r="AQI15">
            <v>0</v>
          </cell>
          <cell r="AQJ15">
            <v>0</v>
          </cell>
          <cell r="AQK15">
            <v>36</v>
          </cell>
          <cell r="AQL15">
            <v>1</v>
          </cell>
          <cell r="AQM15">
            <v>1</v>
          </cell>
          <cell r="AQN15">
            <v>1</v>
          </cell>
          <cell r="AQO15">
            <v>1</v>
          </cell>
          <cell r="AQP15"/>
          <cell r="AQQ15">
            <v>1</v>
          </cell>
          <cell r="AQR15" t="str">
            <v>B</v>
          </cell>
          <cell r="AQS15">
            <v>1</v>
          </cell>
          <cell r="AQT15">
            <v>6</v>
          </cell>
          <cell r="AQU15">
            <v>1</v>
          </cell>
          <cell r="AQV15"/>
          <cell r="AQW15">
            <v>0</v>
          </cell>
          <cell r="AQX15">
            <v>0</v>
          </cell>
          <cell r="AQY15">
            <v>0</v>
          </cell>
          <cell r="AQZ15">
            <v>6.2985532407407412</v>
          </cell>
          <cell r="ARA15">
            <v>0.34991962448559671</v>
          </cell>
          <cell r="ARB15">
            <v>9054</v>
          </cell>
          <cell r="ARC15">
            <v>290520</v>
          </cell>
          <cell r="ARD15">
            <v>0.18723816029143892</v>
          </cell>
          <cell r="ARE15">
            <v>0.5903819444444447</v>
          </cell>
          <cell r="ARF15">
            <v>3.2798996913580264E-2</v>
          </cell>
          <cell r="ARG15">
            <v>846</v>
          </cell>
          <cell r="ARH15">
            <v>29160</v>
          </cell>
          <cell r="ARI15">
            <v>1.9044578853046602E-2</v>
          </cell>
        </row>
        <row r="16">
          <cell r="B16" t="str">
            <v>ADE GANJAR</v>
          </cell>
          <cell r="C16" t="str">
            <v>183241</v>
          </cell>
          <cell r="D16">
            <v>13</v>
          </cell>
          <cell r="E16" t="str">
            <v>ISLAM</v>
          </cell>
          <cell r="F16" t="str">
            <v>PHL</v>
          </cell>
          <cell r="G16" t="str">
            <v>PREPAID</v>
          </cell>
          <cell r="H16">
            <v>1.0666666666666667</v>
          </cell>
          <cell r="I16" t="str">
            <v>A</v>
          </cell>
          <cell r="J16">
            <v>21240790</v>
          </cell>
          <cell r="K16">
            <v>570431</v>
          </cell>
          <cell r="L16" t="str">
            <v>LAKI-LAKI</v>
          </cell>
          <cell r="M16" t="str">
            <v>AGENT PREPAID</v>
          </cell>
          <cell r="N16" t="str">
            <v>ANGGITA SITI NUR MARFUAH</v>
          </cell>
          <cell r="O16" t="str">
            <v>AAN YANUAR</v>
          </cell>
          <cell r="P16" t="str">
            <v>RESIGN OTS PER 25 NOVEMBER MENDAPATKAN PEKERJAAN LAIN</v>
          </cell>
          <cell r="Q16">
            <v>0.37569444444444444</v>
          </cell>
          <cell r="R16">
            <v>84</v>
          </cell>
          <cell r="S16" t="str">
            <v>H</v>
          </cell>
          <cell r="T16"/>
          <cell r="U16"/>
          <cell r="V16"/>
          <cell r="W16"/>
          <cell r="X16"/>
          <cell r="Y16"/>
          <cell r="Z16"/>
          <cell r="AA16"/>
          <cell r="AB16">
            <v>0.32815972222222223</v>
          </cell>
          <cell r="AC16" t="str">
            <v>OK</v>
          </cell>
          <cell r="AD16">
            <v>0.32815972222222223</v>
          </cell>
          <cell r="AE16">
            <v>4.7534722222222228E-2</v>
          </cell>
          <cell r="AF16">
            <v>0</v>
          </cell>
          <cell r="AG16" t="str">
            <v>OK</v>
          </cell>
          <cell r="AH16">
            <v>4.7534722222222228E-2</v>
          </cell>
          <cell r="AI16">
            <v>0</v>
          </cell>
          <cell r="AJ16"/>
          <cell r="AK16" t="str">
            <v>LL</v>
          </cell>
          <cell r="AL16"/>
          <cell r="AM16"/>
          <cell r="AN16"/>
          <cell r="AO16"/>
          <cell r="AP16"/>
          <cell r="AQ16"/>
          <cell r="AR16"/>
          <cell r="AS16"/>
          <cell r="AT16"/>
          <cell r="AU16"/>
          <cell r="AV16"/>
          <cell r="AW16"/>
          <cell r="AX16"/>
          <cell r="AY16"/>
          <cell r="AZ16"/>
          <cell r="BA16">
            <v>0.37638888888888899</v>
          </cell>
          <cell r="BB16">
            <v>52</v>
          </cell>
          <cell r="BC16" t="str">
            <v>H</v>
          </cell>
          <cell r="BD16"/>
          <cell r="BE16"/>
          <cell r="BF16"/>
          <cell r="BG16"/>
          <cell r="BH16"/>
          <cell r="BI16"/>
          <cell r="BJ16"/>
          <cell r="BK16"/>
          <cell r="BL16">
            <v>0.3342824074074075</v>
          </cell>
          <cell r="BM16" t="str">
            <v>OK</v>
          </cell>
          <cell r="BN16">
            <v>0.3342824074074075</v>
          </cell>
          <cell r="BO16">
            <v>5.6689814814814818E-2</v>
          </cell>
          <cell r="BP16">
            <v>1.4583333333333306E-2</v>
          </cell>
          <cell r="BQ16" t="str">
            <v>OK</v>
          </cell>
          <cell r="BR16">
            <v>4.2106481481481509E-2</v>
          </cell>
          <cell r="BS16">
            <v>0.37569444444444444</v>
          </cell>
          <cell r="BT16">
            <v>60</v>
          </cell>
          <cell r="BU16" t="str">
            <v>H</v>
          </cell>
          <cell r="BV16"/>
          <cell r="BW16"/>
          <cell r="BX16"/>
          <cell r="BY16"/>
          <cell r="BZ16"/>
          <cell r="CA16"/>
          <cell r="CB16"/>
          <cell r="CC16"/>
          <cell r="CD16">
            <v>0.33401620370370388</v>
          </cell>
          <cell r="CE16" t="str">
            <v>OK</v>
          </cell>
          <cell r="CF16">
            <v>0.33401620370370388</v>
          </cell>
          <cell r="CG16">
            <v>5.4178240740740742E-2</v>
          </cell>
          <cell r="CH16">
            <v>1.2500000000000178E-2</v>
          </cell>
          <cell r="CI16" t="str">
            <v>OK</v>
          </cell>
          <cell r="CJ16">
            <v>4.1678240740740564E-2</v>
          </cell>
          <cell r="CK16">
            <v>0.375</v>
          </cell>
          <cell r="CL16">
            <v>58</v>
          </cell>
          <cell r="CM16" t="str">
            <v>TDT</v>
          </cell>
          <cell r="CN16" t="str">
            <v>ANDHIKA EKKY PUTRO</v>
          </cell>
          <cell r="CO16"/>
          <cell r="CP16"/>
          <cell r="CQ16"/>
          <cell r="CR16"/>
          <cell r="CS16"/>
          <cell r="CT16"/>
          <cell r="CU16"/>
          <cell r="CV16">
            <v>0.33043981481481499</v>
          </cell>
          <cell r="CW16" t="str">
            <v>OK</v>
          </cell>
          <cell r="CX16">
            <v>0.33043981481481499</v>
          </cell>
          <cell r="CY16">
            <v>9.4560185185185178E-2</v>
          </cell>
          <cell r="CZ16">
            <v>5.0000000000000169E-2</v>
          </cell>
          <cell r="DA16" t="str">
            <v>OK</v>
          </cell>
          <cell r="DB16">
            <v>4.4560185185185008E-2</v>
          </cell>
          <cell r="DC16">
            <v>0</v>
          </cell>
          <cell r="DD16"/>
          <cell r="DE16" t="str">
            <v>LL</v>
          </cell>
          <cell r="DF16"/>
          <cell r="DG16"/>
          <cell r="DH16"/>
          <cell r="DI16"/>
          <cell r="DJ16"/>
          <cell r="DK16"/>
          <cell r="DL16"/>
          <cell r="DM16"/>
          <cell r="DN16"/>
          <cell r="DO16"/>
          <cell r="DP16"/>
          <cell r="DQ16"/>
          <cell r="DR16"/>
          <cell r="DS16"/>
          <cell r="DT16"/>
          <cell r="DU16">
            <v>0</v>
          </cell>
          <cell r="DV16"/>
          <cell r="DW16" t="str">
            <v>LL</v>
          </cell>
          <cell r="DX16"/>
          <cell r="DY16"/>
          <cell r="DZ16"/>
          <cell r="EA16"/>
          <cell r="EB16"/>
          <cell r="EC16"/>
          <cell r="ED16"/>
          <cell r="EE16"/>
          <cell r="EF16"/>
          <cell r="EG16"/>
          <cell r="EH16"/>
          <cell r="EI16"/>
          <cell r="EJ16"/>
          <cell r="EK16"/>
          <cell r="EL16"/>
          <cell r="EM16">
            <v>0.37708333333333333</v>
          </cell>
          <cell r="EN16">
            <v>56</v>
          </cell>
          <cell r="EO16" t="str">
            <v>H</v>
          </cell>
          <cell r="EP16"/>
          <cell r="EQ16"/>
          <cell r="ER16"/>
          <cell r="ES16"/>
          <cell r="ET16"/>
          <cell r="EU16"/>
          <cell r="EV16"/>
          <cell r="EW16"/>
          <cell r="EX16">
            <v>0.33395833333333302</v>
          </cell>
          <cell r="EY16" t="str">
            <v>OK</v>
          </cell>
          <cell r="EZ16">
            <v>0.33395833333333302</v>
          </cell>
          <cell r="FA16">
            <v>7.1597222222222215E-2</v>
          </cell>
          <cell r="FB16">
            <v>2.8472222222221899E-2</v>
          </cell>
          <cell r="FC16" t="str">
            <v>OK</v>
          </cell>
          <cell r="FD16">
            <v>4.3125000000000316E-2</v>
          </cell>
          <cell r="FE16">
            <v>0.375</v>
          </cell>
          <cell r="FF16">
            <v>58</v>
          </cell>
          <cell r="FG16" t="str">
            <v>H</v>
          </cell>
          <cell r="FH16"/>
          <cell r="FI16"/>
          <cell r="FJ16"/>
          <cell r="FK16"/>
          <cell r="FL16"/>
          <cell r="FM16"/>
          <cell r="FN16"/>
          <cell r="FO16"/>
          <cell r="FP16">
            <v>0.33116898148148149</v>
          </cell>
          <cell r="FQ16" t="str">
            <v>OK</v>
          </cell>
          <cell r="FR16">
            <v>0.33116898148148149</v>
          </cell>
          <cell r="FS16">
            <v>6.4664351851851862E-2</v>
          </cell>
          <cell r="FT16">
            <v>2.083333333333337E-2</v>
          </cell>
          <cell r="FU16" t="str">
            <v>OK</v>
          </cell>
          <cell r="FV16">
            <v>4.3831018518518491E-2</v>
          </cell>
          <cell r="FW16">
            <v>0.375</v>
          </cell>
          <cell r="FX16">
            <v>66</v>
          </cell>
          <cell r="FY16" t="str">
            <v>H</v>
          </cell>
          <cell r="FZ16"/>
          <cell r="GA16"/>
          <cell r="GB16"/>
          <cell r="GC16"/>
          <cell r="GD16"/>
          <cell r="GE16"/>
          <cell r="GF16"/>
          <cell r="GG16"/>
          <cell r="GH16">
            <v>0.3278703703703702</v>
          </cell>
          <cell r="GI16" t="str">
            <v>OK</v>
          </cell>
          <cell r="GJ16">
            <v>0.3278703703703702</v>
          </cell>
          <cell r="GK16">
            <v>6.5879629629629621E-2</v>
          </cell>
          <cell r="GL16">
            <v>1.8749999999999822E-2</v>
          </cell>
          <cell r="GM16" t="str">
            <v>OK</v>
          </cell>
          <cell r="GN16">
            <v>4.7129629629629799E-2</v>
          </cell>
          <cell r="GO16">
            <v>0</v>
          </cell>
          <cell r="GP16"/>
          <cell r="GQ16" t="str">
            <v>S</v>
          </cell>
          <cell r="GR16"/>
          <cell r="GS16"/>
          <cell r="GT16" t="str">
            <v>PUSING</v>
          </cell>
          <cell r="GU16"/>
          <cell r="GV16"/>
          <cell r="GW16"/>
          <cell r="GX16"/>
          <cell r="GY16"/>
          <cell r="GZ16"/>
          <cell r="HA16"/>
          <cell r="HB16"/>
          <cell r="HC16"/>
          <cell r="HD16"/>
          <cell r="HE16"/>
          <cell r="HF16"/>
          <cell r="HG16">
            <v>0</v>
          </cell>
          <cell r="HH16"/>
          <cell r="HI16" t="str">
            <v>LL</v>
          </cell>
          <cell r="HJ16"/>
          <cell r="HK16"/>
          <cell r="HL16"/>
          <cell r="HM16"/>
          <cell r="HN16"/>
          <cell r="HO16"/>
          <cell r="HP16"/>
          <cell r="HQ16"/>
          <cell r="HR16"/>
          <cell r="HS16"/>
          <cell r="HT16"/>
          <cell r="HU16"/>
          <cell r="HV16"/>
          <cell r="HW16"/>
          <cell r="HX16"/>
          <cell r="HY16">
            <v>0</v>
          </cell>
          <cell r="HZ16"/>
          <cell r="IA16" t="str">
            <v>LL</v>
          </cell>
          <cell r="IB16"/>
          <cell r="IC16"/>
          <cell r="ID16"/>
          <cell r="IE16"/>
          <cell r="IF16"/>
          <cell r="IG16"/>
          <cell r="IH16"/>
          <cell r="II16"/>
          <cell r="IJ16"/>
          <cell r="IK16"/>
          <cell r="IL16"/>
          <cell r="IM16"/>
          <cell r="IN16"/>
          <cell r="IO16"/>
          <cell r="IP16"/>
          <cell r="IQ16">
            <v>0.1645833333333333</v>
          </cell>
          <cell r="IR16">
            <v>52</v>
          </cell>
          <cell r="IS16" t="str">
            <v>H</v>
          </cell>
          <cell r="IT16"/>
          <cell r="IU16"/>
          <cell r="IV16"/>
          <cell r="IW16"/>
          <cell r="IX16"/>
          <cell r="IY16"/>
          <cell r="IZ16"/>
          <cell r="JA16"/>
          <cell r="JB16">
            <v>0.12828703703703701</v>
          </cell>
          <cell r="JC16" t="str">
            <v>NOK</v>
          </cell>
          <cell r="JD16">
            <v>0.12828703703703701</v>
          </cell>
          <cell r="JE16">
            <v>3.6296296296296299E-2</v>
          </cell>
          <cell r="JF16">
            <v>0</v>
          </cell>
          <cell r="JG16" t="str">
            <v>OK</v>
          </cell>
          <cell r="JH16">
            <v>3.6296296296296299E-2</v>
          </cell>
          <cell r="JI16">
            <v>0.37638888888888899</v>
          </cell>
          <cell r="JJ16">
            <v>58</v>
          </cell>
          <cell r="JK16" t="str">
            <v>H</v>
          </cell>
          <cell r="JL16"/>
          <cell r="JM16"/>
          <cell r="JN16"/>
          <cell r="JO16"/>
          <cell r="JP16"/>
          <cell r="JQ16"/>
          <cell r="JR16"/>
          <cell r="JS16"/>
          <cell r="JT16">
            <v>0.3276851851851853</v>
          </cell>
          <cell r="JU16" t="str">
            <v>OK</v>
          </cell>
          <cell r="JV16">
            <v>0.3276851851851853</v>
          </cell>
          <cell r="JW16">
            <v>5.2175925925925931E-2</v>
          </cell>
          <cell r="JX16">
            <v>3.4722222222222168E-3</v>
          </cell>
          <cell r="JY16" t="str">
            <v>OK</v>
          </cell>
          <cell r="JZ16">
            <v>4.8703703703703714E-2</v>
          </cell>
          <cell r="KA16">
            <v>0.37569444444444439</v>
          </cell>
          <cell r="KB16">
            <v>68</v>
          </cell>
          <cell r="KC16" t="str">
            <v>H</v>
          </cell>
          <cell r="KD16"/>
          <cell r="KE16"/>
          <cell r="KF16"/>
          <cell r="KG16"/>
          <cell r="KH16"/>
          <cell r="KI16"/>
          <cell r="KJ16"/>
          <cell r="KK16"/>
          <cell r="KL16">
            <v>0.33196759259259251</v>
          </cell>
          <cell r="KM16" t="str">
            <v>OK</v>
          </cell>
          <cell r="KN16">
            <v>0.33196759259259251</v>
          </cell>
          <cell r="KO16">
            <v>5.3449074074074079E-2</v>
          </cell>
          <cell r="KP16">
            <v>9.7222222222221946E-3</v>
          </cell>
          <cell r="KQ16" t="str">
            <v>OK</v>
          </cell>
          <cell r="KR16">
            <v>4.3726851851851885E-2</v>
          </cell>
          <cell r="KS16">
            <v>0.37222222222222223</v>
          </cell>
          <cell r="KT16">
            <v>82</v>
          </cell>
          <cell r="KU16" t="str">
            <v>H</v>
          </cell>
          <cell r="KV16"/>
          <cell r="KW16"/>
          <cell r="KX16"/>
          <cell r="KY16"/>
          <cell r="KZ16"/>
          <cell r="LA16"/>
          <cell r="LB16"/>
          <cell r="LC16"/>
          <cell r="LD16">
            <v>0.32378472222222215</v>
          </cell>
          <cell r="LE16" t="str">
            <v>OK</v>
          </cell>
          <cell r="LF16">
            <v>0.32378472222222215</v>
          </cell>
          <cell r="LG16">
            <v>6.6493055555555555E-2</v>
          </cell>
          <cell r="LH16">
            <v>1.8055555555555498E-2</v>
          </cell>
          <cell r="LI16" t="str">
            <v>OK</v>
          </cell>
          <cell r="LJ16">
            <v>4.8437500000000057E-2</v>
          </cell>
          <cell r="LK16">
            <v>0</v>
          </cell>
          <cell r="LL16"/>
          <cell r="LM16" t="str">
            <v>LL</v>
          </cell>
          <cell r="LN16"/>
          <cell r="LO16"/>
          <cell r="LP16"/>
          <cell r="LQ16"/>
          <cell r="LR16"/>
          <cell r="LS16"/>
          <cell r="LT16"/>
          <cell r="LU16"/>
          <cell r="LV16"/>
          <cell r="LW16"/>
          <cell r="LX16"/>
          <cell r="LY16"/>
          <cell r="LZ16"/>
          <cell r="MA16"/>
          <cell r="MB16"/>
          <cell r="MC16">
            <v>0.38402777777777763</v>
          </cell>
          <cell r="MD16">
            <v>56</v>
          </cell>
          <cell r="ME16" t="str">
            <v>H</v>
          </cell>
          <cell r="MF16"/>
          <cell r="MG16"/>
          <cell r="MH16"/>
          <cell r="MI16"/>
          <cell r="MJ16"/>
          <cell r="MK16"/>
          <cell r="ML16"/>
          <cell r="MM16"/>
          <cell r="MN16">
            <v>0.33194444444444432</v>
          </cell>
          <cell r="MO16" t="str">
            <v>OK</v>
          </cell>
          <cell r="MP16">
            <v>0.33194444444444432</v>
          </cell>
          <cell r="MQ16">
            <v>7.6539351851851858E-2</v>
          </cell>
          <cell r="MR16">
            <v>1.4583333333333504E-2</v>
          </cell>
          <cell r="MS16" t="str">
            <v>OK</v>
          </cell>
          <cell r="MT16">
            <v>5.2083333333333336E-2</v>
          </cell>
          <cell r="MU16">
            <v>0.41805555555555562</v>
          </cell>
          <cell r="MV16">
            <v>58</v>
          </cell>
          <cell r="MW16" t="str">
            <v>H</v>
          </cell>
          <cell r="MX16"/>
          <cell r="MY16"/>
          <cell r="MZ16"/>
          <cell r="NA16"/>
          <cell r="NB16"/>
          <cell r="NC16"/>
          <cell r="ND16"/>
          <cell r="NE16"/>
          <cell r="NF16">
            <v>0.41805555555555562</v>
          </cell>
          <cell r="NG16" t="str">
            <v>OK</v>
          </cell>
          <cell r="NH16">
            <v>0.41805555555555562</v>
          </cell>
          <cell r="NI16">
            <v>6.0694444444444447E-2</v>
          </cell>
          <cell r="NJ16">
            <v>0.3583333333333335</v>
          </cell>
          <cell r="NK16" t="str">
            <v>OK</v>
          </cell>
          <cell r="NL16">
            <v>0</v>
          </cell>
          <cell r="NM16">
            <v>0</v>
          </cell>
          <cell r="NN16">
            <v>82</v>
          </cell>
          <cell r="NO16" t="str">
            <v>TK</v>
          </cell>
          <cell r="NP16"/>
          <cell r="NQ16"/>
          <cell r="NR16"/>
          <cell r="NS16"/>
          <cell r="NT16"/>
          <cell r="NU16"/>
          <cell r="NV16"/>
          <cell r="NW16"/>
          <cell r="NX16">
            <v>0</v>
          </cell>
          <cell r="NY16" t="str">
            <v>NOK</v>
          </cell>
          <cell r="NZ16">
            <v>0</v>
          </cell>
          <cell r="OA16">
            <v>0</v>
          </cell>
          <cell r="OB16">
            <v>0</v>
          </cell>
          <cell r="OC16" t="str">
            <v>OK</v>
          </cell>
          <cell r="OD16">
            <v>0</v>
          </cell>
          <cell r="OE16">
            <v>0</v>
          </cell>
          <cell r="OF16"/>
          <cell r="OG16" t="str">
            <v>LL</v>
          </cell>
          <cell r="OH16"/>
          <cell r="OI16"/>
          <cell r="OJ16"/>
          <cell r="OK16"/>
          <cell r="OL16"/>
          <cell r="OM16"/>
          <cell r="ON16"/>
          <cell r="OO16"/>
          <cell r="OP16"/>
          <cell r="OQ16"/>
          <cell r="OR16"/>
          <cell r="OS16"/>
          <cell r="OT16"/>
          <cell r="OU16"/>
          <cell r="OV16"/>
          <cell r="OW16">
            <v>0.37569444444444433</v>
          </cell>
          <cell r="OX16">
            <v>56</v>
          </cell>
          <cell r="OY16" t="str">
            <v>H</v>
          </cell>
          <cell r="OZ16"/>
          <cell r="PA16"/>
          <cell r="PB16"/>
          <cell r="PC16"/>
          <cell r="PD16"/>
          <cell r="PE16"/>
          <cell r="PF16"/>
          <cell r="PG16"/>
          <cell r="PH16">
            <v>0.32874999999999982</v>
          </cell>
          <cell r="PI16" t="str">
            <v>OK</v>
          </cell>
          <cell r="PJ16">
            <v>0.32874999999999982</v>
          </cell>
          <cell r="PK16">
            <v>6.222222222222222E-2</v>
          </cell>
          <cell r="PL16">
            <v>1.5277777777777724E-2</v>
          </cell>
          <cell r="PM16" t="str">
            <v>OK</v>
          </cell>
          <cell r="PN16">
            <v>4.6944444444444497E-2</v>
          </cell>
          <cell r="PO16">
            <v>0.37638888888888899</v>
          </cell>
          <cell r="PP16">
            <v>57</v>
          </cell>
          <cell r="PQ16" t="str">
            <v>H</v>
          </cell>
          <cell r="PR16"/>
          <cell r="PS16"/>
          <cell r="PT16"/>
          <cell r="PU16"/>
          <cell r="PV16"/>
          <cell r="PW16"/>
          <cell r="PX16"/>
          <cell r="PY16"/>
          <cell r="PZ16">
            <v>0.37638888888888899</v>
          </cell>
          <cell r="QA16" t="str">
            <v>OK</v>
          </cell>
          <cell r="QB16">
            <v>0.37638888888888899</v>
          </cell>
          <cell r="QC16">
            <v>7.3333333333333334E-2</v>
          </cell>
          <cell r="QD16">
            <v>0.15972222222222221</v>
          </cell>
          <cell r="QE16" t="str">
            <v>OK</v>
          </cell>
          <cell r="QF16">
            <v>0</v>
          </cell>
          <cell r="QG16"/>
          <cell r="QH16"/>
          <cell r="QI16" t="str">
            <v>R</v>
          </cell>
          <cell r="QJ16"/>
          <cell r="QK16"/>
          <cell r="QL16"/>
          <cell r="QM16"/>
          <cell r="QN16" t="str">
            <v>RESIGN OTS PER 25 NOVEMBER MENDAPATKAN PEKERJAAN LAIN</v>
          </cell>
          <cell r="QO16"/>
          <cell r="QP16"/>
          <cell r="QQ16"/>
          <cell r="QR16"/>
          <cell r="QS16"/>
          <cell r="QT16"/>
          <cell r="QU16"/>
          <cell r="QV16"/>
          <cell r="QW16"/>
          <cell r="QX16"/>
          <cell r="QY16"/>
          <cell r="QZ16"/>
          <cell r="RA16" t="str">
            <v>R</v>
          </cell>
          <cell r="RB16"/>
          <cell r="RC16"/>
          <cell r="RD16"/>
          <cell r="RE16"/>
          <cell r="RF16" t="str">
            <v>RESIGN OTS PER 25 NOVEMBER MENDAPATKAN PEKERJAAN LAIN</v>
          </cell>
          <cell r="RG16"/>
          <cell r="RH16"/>
          <cell r="RI16"/>
          <cell r="RJ16"/>
          <cell r="RK16"/>
          <cell r="RL16"/>
          <cell r="RM16"/>
          <cell r="RN16"/>
          <cell r="RO16"/>
          <cell r="RP16"/>
          <cell r="RQ16"/>
          <cell r="RR16"/>
          <cell r="RS16" t="str">
            <v>R</v>
          </cell>
          <cell r="RT16"/>
          <cell r="RU16"/>
          <cell r="RV16"/>
          <cell r="RW16"/>
          <cell r="RX16" t="str">
            <v>RESIGN OTS PER 25 NOVEMBER MENDAPATKAN PEKERJAAN LAIN</v>
          </cell>
          <cell r="RY16"/>
          <cell r="RZ16"/>
          <cell r="SA16"/>
          <cell r="SB16"/>
          <cell r="SC16"/>
          <cell r="SD16"/>
          <cell r="SE16"/>
          <cell r="SF16"/>
          <cell r="SG16"/>
          <cell r="SH16"/>
          <cell r="SI16"/>
          <cell r="SJ16"/>
          <cell r="SK16" t="str">
            <v>R</v>
          </cell>
          <cell r="SL16"/>
          <cell r="SM16"/>
          <cell r="SN16"/>
          <cell r="SO16"/>
          <cell r="SP16" t="str">
            <v>RESIGN OTS PER 25 NOVEMBER MENDAPATKAN PEKERJAAN LAIN</v>
          </cell>
          <cell r="SQ16"/>
          <cell r="SR16"/>
          <cell r="SS16"/>
          <cell r="ST16"/>
          <cell r="SU16"/>
          <cell r="SV16"/>
          <cell r="SW16"/>
          <cell r="SX16"/>
          <cell r="SY16"/>
          <cell r="SZ16"/>
          <cell r="TA16"/>
          <cell r="TB16"/>
          <cell r="TC16" t="str">
            <v>R</v>
          </cell>
          <cell r="TD16"/>
          <cell r="TE16"/>
          <cell r="TF16"/>
          <cell r="TG16"/>
          <cell r="TH16" t="str">
            <v>RESIGN OTS PER 25 NOVEMBER MENDAPATKAN PEKERJAAN LAIN</v>
          </cell>
          <cell r="TI16"/>
          <cell r="TJ16"/>
          <cell r="TK16"/>
          <cell r="TL16"/>
          <cell r="TM16"/>
          <cell r="TN16"/>
          <cell r="TO16"/>
          <cell r="TP16"/>
          <cell r="TQ16"/>
          <cell r="TR16"/>
          <cell r="TS16"/>
          <cell r="TT16"/>
          <cell r="TU16" t="str">
            <v>R</v>
          </cell>
          <cell r="TV16"/>
          <cell r="TW16"/>
          <cell r="TX16"/>
          <cell r="TY16"/>
          <cell r="TZ16" t="str">
            <v>RESIGN OTS PER 25 NOVEMBER MENDAPATKAN PEKERJAAN LAIN</v>
          </cell>
          <cell r="UA16"/>
          <cell r="UB16"/>
          <cell r="UC16"/>
          <cell r="UD16"/>
          <cell r="UE16"/>
          <cell r="UF16"/>
          <cell r="UG16"/>
          <cell r="UH16"/>
          <cell r="UI16"/>
          <cell r="UJ16"/>
          <cell r="UK16"/>
          <cell r="UL16"/>
          <cell r="UM16"/>
          <cell r="UN16"/>
          <cell r="UO16"/>
          <cell r="UP16"/>
          <cell r="UQ16"/>
          <cell r="UR16"/>
          <cell r="US16"/>
          <cell r="UT16"/>
          <cell r="UU16"/>
          <cell r="UV16"/>
          <cell r="UW16"/>
          <cell r="UX16"/>
          <cell r="UY16"/>
          <cell r="UZ16"/>
          <cell r="VA16"/>
          <cell r="VB16"/>
          <cell r="VC16"/>
          <cell r="VD16">
            <v>84</v>
          </cell>
          <cell r="VE16">
            <v>0</v>
          </cell>
          <cell r="VF16">
            <v>52</v>
          </cell>
          <cell r="VG16">
            <v>60</v>
          </cell>
          <cell r="VH16">
            <v>58</v>
          </cell>
          <cell r="VI16">
            <v>0</v>
          </cell>
          <cell r="VJ16">
            <v>0</v>
          </cell>
          <cell r="VK16">
            <v>56</v>
          </cell>
          <cell r="VL16">
            <v>58</v>
          </cell>
          <cell r="VM16">
            <v>66</v>
          </cell>
          <cell r="VN16">
            <v>0</v>
          </cell>
          <cell r="VO16">
            <v>0</v>
          </cell>
          <cell r="VP16">
            <v>0</v>
          </cell>
          <cell r="VQ16">
            <v>52</v>
          </cell>
          <cell r="VR16">
            <v>58</v>
          </cell>
          <cell r="VS16">
            <v>68</v>
          </cell>
          <cell r="VT16">
            <v>82</v>
          </cell>
          <cell r="VU16">
            <v>0</v>
          </cell>
          <cell r="VV16">
            <v>56</v>
          </cell>
          <cell r="VW16">
            <v>58</v>
          </cell>
          <cell r="VX16">
            <v>82</v>
          </cell>
          <cell r="VY16">
            <v>0</v>
          </cell>
          <cell r="VZ16">
            <v>56</v>
          </cell>
          <cell r="WA16">
            <v>57</v>
          </cell>
          <cell r="WB16">
            <v>0</v>
          </cell>
          <cell r="WC16">
            <v>0</v>
          </cell>
          <cell r="WD16">
            <v>0</v>
          </cell>
          <cell r="WE16">
            <v>0</v>
          </cell>
          <cell r="WF16">
            <v>0</v>
          </cell>
          <cell r="WG16">
            <v>0</v>
          </cell>
          <cell r="WH16">
            <v>0</v>
          </cell>
          <cell r="WI16"/>
          <cell r="WJ16" t="str">
            <v>H</v>
          </cell>
          <cell r="WK16" t="str">
            <v>LL</v>
          </cell>
          <cell r="WL16" t="str">
            <v>H</v>
          </cell>
          <cell r="WM16" t="str">
            <v>H</v>
          </cell>
          <cell r="WN16" t="str">
            <v>TDT</v>
          </cell>
          <cell r="WO16" t="str">
            <v>LL</v>
          </cell>
          <cell r="WP16" t="str">
            <v>LL</v>
          </cell>
          <cell r="WQ16" t="str">
            <v>H</v>
          </cell>
          <cell r="WR16" t="str">
            <v>H</v>
          </cell>
          <cell r="WS16" t="str">
            <v>H</v>
          </cell>
          <cell r="WT16" t="str">
            <v>S</v>
          </cell>
          <cell r="WU16" t="str">
            <v>LL</v>
          </cell>
          <cell r="WV16" t="str">
            <v>LL</v>
          </cell>
          <cell r="WW16" t="str">
            <v>H</v>
          </cell>
          <cell r="WX16" t="str">
            <v>H</v>
          </cell>
          <cell r="WY16" t="str">
            <v>H</v>
          </cell>
          <cell r="WZ16" t="str">
            <v>H</v>
          </cell>
          <cell r="XA16" t="str">
            <v>LL</v>
          </cell>
          <cell r="XB16" t="str">
            <v>H</v>
          </cell>
          <cell r="XC16" t="str">
            <v>H</v>
          </cell>
          <cell r="XD16" t="str">
            <v>TK</v>
          </cell>
          <cell r="XE16" t="str">
            <v>LL</v>
          </cell>
          <cell r="XF16" t="str">
            <v>H</v>
          </cell>
          <cell r="XG16" t="str">
            <v>H</v>
          </cell>
          <cell r="XH16" t="str">
            <v>R</v>
          </cell>
          <cell r="XI16" t="str">
            <v>R</v>
          </cell>
          <cell r="XJ16" t="str">
            <v>R</v>
          </cell>
          <cell r="XK16" t="str">
            <v>R</v>
          </cell>
          <cell r="XL16" t="str">
            <v>R</v>
          </cell>
          <cell r="XM16" t="str">
            <v>R</v>
          </cell>
          <cell r="XN16">
            <v>0</v>
          </cell>
          <cell r="XO16"/>
          <cell r="XP16">
            <v>0</v>
          </cell>
          <cell r="XQ16">
            <v>0</v>
          </cell>
          <cell r="XR16">
            <v>0</v>
          </cell>
          <cell r="XS16">
            <v>0</v>
          </cell>
          <cell r="XT16" t="str">
            <v>ANDHIKA EKKY PUTRO</v>
          </cell>
          <cell r="XU16">
            <v>0</v>
          </cell>
          <cell r="XV16">
            <v>0</v>
          </cell>
          <cell r="XW16">
            <v>0</v>
          </cell>
          <cell r="XX16">
            <v>0</v>
          </cell>
          <cell r="XY16">
            <v>0</v>
          </cell>
          <cell r="XZ16">
            <v>0</v>
          </cell>
          <cell r="YA16">
            <v>0</v>
          </cell>
          <cell r="YB16">
            <v>0</v>
          </cell>
          <cell r="YC16">
            <v>0</v>
          </cell>
          <cell r="YD16">
            <v>0</v>
          </cell>
          <cell r="YE16">
            <v>0</v>
          </cell>
          <cell r="YF16">
            <v>0</v>
          </cell>
          <cell r="YG16">
            <v>0</v>
          </cell>
          <cell r="YH16">
            <v>0</v>
          </cell>
          <cell r="YI16">
            <v>0</v>
          </cell>
          <cell r="YJ16">
            <v>0</v>
          </cell>
          <cell r="YK16">
            <v>0</v>
          </cell>
          <cell r="YL16">
            <v>0</v>
          </cell>
          <cell r="YM16">
            <v>0</v>
          </cell>
          <cell r="YN16">
            <v>0</v>
          </cell>
          <cell r="YO16">
            <v>0</v>
          </cell>
          <cell r="YP16">
            <v>0</v>
          </cell>
          <cell r="YQ16">
            <v>0</v>
          </cell>
          <cell r="YR16">
            <v>0</v>
          </cell>
          <cell r="YS16">
            <v>0</v>
          </cell>
          <cell r="YT16">
            <v>0</v>
          </cell>
          <cell r="YU16"/>
          <cell r="YV16">
            <v>0</v>
          </cell>
          <cell r="YW16">
            <v>0</v>
          </cell>
          <cell r="YX16">
            <v>0</v>
          </cell>
          <cell r="YY16">
            <v>0</v>
          </cell>
          <cell r="YZ16">
            <v>0</v>
          </cell>
          <cell r="ZA16">
            <v>0</v>
          </cell>
          <cell r="ZB16">
            <v>0</v>
          </cell>
          <cell r="ZC16">
            <v>0</v>
          </cell>
          <cell r="ZD16">
            <v>0</v>
          </cell>
          <cell r="ZE16">
            <v>0</v>
          </cell>
          <cell r="ZF16">
            <v>0</v>
          </cell>
          <cell r="ZG16">
            <v>0</v>
          </cell>
          <cell r="ZH16">
            <v>0</v>
          </cell>
          <cell r="ZI16">
            <v>0</v>
          </cell>
          <cell r="ZJ16">
            <v>0</v>
          </cell>
          <cell r="ZK16">
            <v>0</v>
          </cell>
          <cell r="ZL16">
            <v>0</v>
          </cell>
          <cell r="ZM16">
            <v>0</v>
          </cell>
          <cell r="ZN16">
            <v>0</v>
          </cell>
          <cell r="ZO16">
            <v>0</v>
          </cell>
          <cell r="ZP16">
            <v>0</v>
          </cell>
          <cell r="ZQ16">
            <v>0</v>
          </cell>
          <cell r="ZR16">
            <v>0</v>
          </cell>
          <cell r="ZS16">
            <v>0</v>
          </cell>
          <cell r="ZT16">
            <v>0</v>
          </cell>
          <cell r="ZU16">
            <v>0</v>
          </cell>
          <cell r="ZV16">
            <v>0</v>
          </cell>
          <cell r="ZW16">
            <v>0</v>
          </cell>
          <cell r="ZX16">
            <v>0</v>
          </cell>
          <cell r="ZY16">
            <v>0</v>
          </cell>
          <cell r="ZZ16">
            <v>0</v>
          </cell>
          <cell r="AAA16"/>
          <cell r="AAB16">
            <v>0.37638888888888899</v>
          </cell>
          <cell r="AAC16">
            <v>0.37569444444444444</v>
          </cell>
          <cell r="AAD16">
            <v>0.375</v>
          </cell>
          <cell r="AAE16">
            <v>0</v>
          </cell>
          <cell r="AAF16">
            <v>0</v>
          </cell>
          <cell r="AAG16">
            <v>0.37708333333333333</v>
          </cell>
          <cell r="AAH16">
            <v>0.375</v>
          </cell>
          <cell r="AAI16">
            <v>0.375</v>
          </cell>
          <cell r="AAJ16">
            <v>0</v>
          </cell>
          <cell r="AAK16">
            <v>0</v>
          </cell>
          <cell r="AAL16">
            <v>0</v>
          </cell>
          <cell r="AAM16">
            <v>0.1645833333333333</v>
          </cell>
          <cell r="AAN16">
            <v>0.37638888888888899</v>
          </cell>
          <cell r="AAO16">
            <v>0.37569444444444439</v>
          </cell>
          <cell r="AAP16">
            <v>0.37222222222222223</v>
          </cell>
          <cell r="AAQ16">
            <v>0</v>
          </cell>
          <cell r="AAR16">
            <v>0.38402777777777763</v>
          </cell>
          <cell r="AAS16">
            <v>0.41805555555555562</v>
          </cell>
          <cell r="AAT16">
            <v>0</v>
          </cell>
          <cell r="AAU16">
            <v>0</v>
          </cell>
          <cell r="AAV16">
            <v>0.37569444444444433</v>
          </cell>
          <cell r="AAW16">
            <v>0.37638888888888899</v>
          </cell>
          <cell r="AAX16">
            <v>0</v>
          </cell>
          <cell r="AAY16">
            <v>0</v>
          </cell>
          <cell r="AAZ16">
            <v>0</v>
          </cell>
          <cell r="ABA16">
            <v>0</v>
          </cell>
          <cell r="ABB16">
            <v>0</v>
          </cell>
          <cell r="ABC16">
            <v>0</v>
          </cell>
          <cell r="ABD16">
            <v>0</v>
          </cell>
          <cell r="ABE16">
            <v>0</v>
          </cell>
          <cell r="ABF16">
            <v>0</v>
          </cell>
          <cell r="ABG16"/>
          <cell r="ABH16">
            <v>0</v>
          </cell>
          <cell r="ABI16">
            <v>0</v>
          </cell>
          <cell r="ABJ16">
            <v>0</v>
          </cell>
          <cell r="ABK16">
            <v>0</v>
          </cell>
          <cell r="ABL16">
            <v>0</v>
          </cell>
          <cell r="ABM16">
            <v>0</v>
          </cell>
          <cell r="ABN16">
            <v>0</v>
          </cell>
          <cell r="ABO16">
            <v>0</v>
          </cell>
          <cell r="ABP16">
            <v>0</v>
          </cell>
          <cell r="ABQ16">
            <v>0</v>
          </cell>
          <cell r="ABR16">
            <v>0</v>
          </cell>
          <cell r="ABS16">
            <v>0</v>
          </cell>
          <cell r="ABT16">
            <v>0</v>
          </cell>
          <cell r="ABU16">
            <v>0</v>
          </cell>
          <cell r="ABV16">
            <v>0</v>
          </cell>
          <cell r="ABW16">
            <v>0</v>
          </cell>
          <cell r="ABX16">
            <v>0</v>
          </cell>
          <cell r="ABY16">
            <v>0</v>
          </cell>
          <cell r="ABZ16">
            <v>0</v>
          </cell>
          <cell r="ACA16">
            <v>0</v>
          </cell>
          <cell r="ACB16">
            <v>0</v>
          </cell>
          <cell r="ACC16">
            <v>0</v>
          </cell>
          <cell r="ACD16">
            <v>0</v>
          </cell>
          <cell r="ACE16">
            <v>0</v>
          </cell>
          <cell r="ACF16">
            <v>0</v>
          </cell>
          <cell r="ACG16">
            <v>0</v>
          </cell>
          <cell r="ACH16">
            <v>0</v>
          </cell>
          <cell r="ACI16">
            <v>0</v>
          </cell>
          <cell r="ACJ16">
            <v>0</v>
          </cell>
          <cell r="ACK16">
            <v>0</v>
          </cell>
          <cell r="ACL16">
            <v>0</v>
          </cell>
          <cell r="ACM16"/>
          <cell r="ACN16">
            <v>0</v>
          </cell>
          <cell r="ACO16">
            <v>0</v>
          </cell>
          <cell r="ACP16">
            <v>0</v>
          </cell>
          <cell r="ACQ16">
            <v>0</v>
          </cell>
          <cell r="ACR16">
            <v>0</v>
          </cell>
          <cell r="ACS16">
            <v>0</v>
          </cell>
          <cell r="ACT16">
            <v>0</v>
          </cell>
          <cell r="ACU16">
            <v>0</v>
          </cell>
          <cell r="ACV16">
            <v>0</v>
          </cell>
          <cell r="ACW16">
            <v>0</v>
          </cell>
          <cell r="ACX16">
            <v>0</v>
          </cell>
          <cell r="ACY16">
            <v>0</v>
          </cell>
          <cell r="ACZ16">
            <v>0</v>
          </cell>
          <cell r="ADA16">
            <v>0</v>
          </cell>
          <cell r="ADB16">
            <v>0</v>
          </cell>
          <cell r="ADC16">
            <v>0</v>
          </cell>
          <cell r="ADD16">
            <v>0</v>
          </cell>
          <cell r="ADE16">
            <v>0</v>
          </cell>
          <cell r="ADF16">
            <v>0</v>
          </cell>
          <cell r="ADG16">
            <v>0</v>
          </cell>
          <cell r="ADH16">
            <v>0</v>
          </cell>
          <cell r="ADI16">
            <v>0</v>
          </cell>
          <cell r="ADJ16">
            <v>0</v>
          </cell>
          <cell r="ADK16">
            <v>0</v>
          </cell>
          <cell r="ADL16">
            <v>0</v>
          </cell>
          <cell r="ADM16">
            <v>0</v>
          </cell>
          <cell r="ADN16">
            <v>0</v>
          </cell>
          <cell r="ADO16">
            <v>0</v>
          </cell>
          <cell r="ADP16">
            <v>0</v>
          </cell>
          <cell r="ADQ16">
            <v>0</v>
          </cell>
          <cell r="ADR16">
            <v>0</v>
          </cell>
          <cell r="ADS16"/>
          <cell r="ADT16" t="str">
            <v>ADE GANJAR</v>
          </cell>
          <cell r="ADU16" t="str">
            <v>PREPAID</v>
          </cell>
          <cell r="ADV16">
            <v>0.32815972222222223</v>
          </cell>
          <cell r="ADW16">
            <v>0</v>
          </cell>
          <cell r="ADX16">
            <v>0.3342824074074075</v>
          </cell>
          <cell r="ADY16">
            <v>0.33401620370370388</v>
          </cell>
          <cell r="ADZ16">
            <v>0.33043981481481499</v>
          </cell>
          <cell r="AEA16">
            <v>0</v>
          </cell>
          <cell r="AEB16">
            <v>0</v>
          </cell>
          <cell r="AEC16">
            <v>0.33395833333333302</v>
          </cell>
          <cell r="AED16">
            <v>0.33116898148148149</v>
          </cell>
          <cell r="AEE16">
            <v>0.3278703703703702</v>
          </cell>
          <cell r="AEF16">
            <v>0</v>
          </cell>
          <cell r="AEG16">
            <v>0</v>
          </cell>
          <cell r="AEH16">
            <v>0</v>
          </cell>
          <cell r="AEI16">
            <v>0.12828703703703701</v>
          </cell>
          <cell r="AEJ16">
            <v>0.3276851851851853</v>
          </cell>
          <cell r="AEK16">
            <v>0.33196759259259251</v>
          </cell>
          <cell r="AEL16">
            <v>0.32378472222222215</v>
          </cell>
          <cell r="AEM16">
            <v>0</v>
          </cell>
          <cell r="AEN16">
            <v>0.33194444444444432</v>
          </cell>
          <cell r="AEO16">
            <v>0.41805555555555562</v>
          </cell>
          <cell r="AEP16">
            <v>0</v>
          </cell>
          <cell r="AEQ16">
            <v>0</v>
          </cell>
          <cell r="AER16">
            <v>0.32874999999999982</v>
          </cell>
          <cell r="AES16">
            <v>0.37638888888888899</v>
          </cell>
          <cell r="AET16">
            <v>0</v>
          </cell>
          <cell r="AEU16">
            <v>0</v>
          </cell>
          <cell r="AEV16">
            <v>0</v>
          </cell>
          <cell r="AEW16">
            <v>0</v>
          </cell>
          <cell r="AEX16">
            <v>0</v>
          </cell>
          <cell r="AEY16">
            <v>0</v>
          </cell>
          <cell r="AEZ16">
            <v>0</v>
          </cell>
          <cell r="AFA16"/>
          <cell r="AFB16">
            <v>0.32815972222222223</v>
          </cell>
          <cell r="AFC16">
            <v>0</v>
          </cell>
          <cell r="AFD16">
            <v>0.3342824074074075</v>
          </cell>
          <cell r="AFE16">
            <v>0.33401620370370388</v>
          </cell>
          <cell r="AFF16">
            <v>0.33043981481481499</v>
          </cell>
          <cell r="AFG16">
            <v>0</v>
          </cell>
          <cell r="AFH16">
            <v>0</v>
          </cell>
          <cell r="AFI16">
            <v>0.33395833333333302</v>
          </cell>
          <cell r="AFJ16">
            <v>0.33116898148148149</v>
          </cell>
          <cell r="AFK16">
            <v>0.3278703703703702</v>
          </cell>
          <cell r="AFL16">
            <v>0</v>
          </cell>
          <cell r="AFM16">
            <v>0</v>
          </cell>
          <cell r="AFN16">
            <v>0</v>
          </cell>
          <cell r="AFO16">
            <v>0.12828703703703701</v>
          </cell>
          <cell r="AFP16">
            <v>0.3276851851851853</v>
          </cell>
          <cell r="AFQ16">
            <v>0.33196759259259251</v>
          </cell>
          <cell r="AFR16">
            <v>0.32378472222222215</v>
          </cell>
          <cell r="AFS16">
            <v>0</v>
          </cell>
          <cell r="AFT16">
            <v>0.33194444444444432</v>
          </cell>
          <cell r="AFU16">
            <v>0.41805555555555562</v>
          </cell>
          <cell r="AFV16">
            <v>0</v>
          </cell>
          <cell r="AFW16">
            <v>0</v>
          </cell>
          <cell r="AFX16">
            <v>0.32874999999999982</v>
          </cell>
          <cell r="AFY16">
            <v>0.37638888888888899</v>
          </cell>
          <cell r="AFZ16">
            <v>0</v>
          </cell>
          <cell r="AGA16">
            <v>0</v>
          </cell>
          <cell r="AGB16">
            <v>0</v>
          </cell>
          <cell r="AGC16">
            <v>0</v>
          </cell>
          <cell r="AGD16">
            <v>0</v>
          </cell>
          <cell r="AGE16">
            <v>0</v>
          </cell>
          <cell r="AGF16">
            <v>0</v>
          </cell>
          <cell r="AGH16" t="str">
            <v>ADE GANJAR</v>
          </cell>
          <cell r="AGI16" t="str">
            <v>PREPAID</v>
          </cell>
          <cell r="AGJ16">
            <v>4.7534722222222228E-2</v>
          </cell>
          <cell r="AGK16">
            <v>0</v>
          </cell>
          <cell r="AGL16">
            <v>5.6689814814814818E-2</v>
          </cell>
          <cell r="AGM16">
            <v>5.4178240740740742E-2</v>
          </cell>
          <cell r="AGN16">
            <v>9.4560185185185178E-2</v>
          </cell>
          <cell r="AGO16">
            <v>0</v>
          </cell>
          <cell r="AGP16">
            <v>0</v>
          </cell>
          <cell r="AGQ16">
            <v>7.1597222222222215E-2</v>
          </cell>
          <cell r="AGR16">
            <v>6.4664351851851862E-2</v>
          </cell>
          <cell r="AGS16">
            <v>6.5879629629629621E-2</v>
          </cell>
          <cell r="AGT16">
            <v>0</v>
          </cell>
          <cell r="AGU16">
            <v>0</v>
          </cell>
          <cell r="AGV16">
            <v>0</v>
          </cell>
          <cell r="AGW16">
            <v>3.6296296296296299E-2</v>
          </cell>
          <cell r="AGX16">
            <v>5.2175925925925931E-2</v>
          </cell>
          <cell r="AGY16">
            <v>5.3449074074074079E-2</v>
          </cell>
          <cell r="AGZ16">
            <v>6.6493055555555555E-2</v>
          </cell>
          <cell r="AHA16">
            <v>0</v>
          </cell>
          <cell r="AHB16">
            <v>7.6539351851851858E-2</v>
          </cell>
          <cell r="AHC16">
            <v>6.0694444444444447E-2</v>
          </cell>
          <cell r="AHD16">
            <v>0</v>
          </cell>
          <cell r="AHE16">
            <v>0</v>
          </cell>
          <cell r="AHF16">
            <v>6.222222222222222E-2</v>
          </cell>
          <cell r="AHG16">
            <v>7.3333333333333334E-2</v>
          </cell>
          <cell r="AHH16">
            <v>0</v>
          </cell>
          <cell r="AHI16">
            <v>0</v>
          </cell>
          <cell r="AHJ16">
            <v>0</v>
          </cell>
          <cell r="AHK16">
            <v>0</v>
          </cell>
          <cell r="AHL16">
            <v>0</v>
          </cell>
          <cell r="AHM16">
            <v>0</v>
          </cell>
          <cell r="AHN16">
            <v>0</v>
          </cell>
          <cell r="AHO16">
            <v>6.2420524691358024E-2</v>
          </cell>
          <cell r="AHP16"/>
          <cell r="AHQ16">
            <v>4107</v>
          </cell>
          <cell r="AHR16">
            <v>0</v>
          </cell>
          <cell r="AHS16">
            <v>4898</v>
          </cell>
          <cell r="AHT16">
            <v>4681</v>
          </cell>
          <cell r="AHU16">
            <v>8170</v>
          </cell>
          <cell r="AHV16">
            <v>0</v>
          </cell>
          <cell r="AHW16">
            <v>0</v>
          </cell>
          <cell r="AHX16">
            <v>6186</v>
          </cell>
          <cell r="AHY16">
            <v>5587</v>
          </cell>
          <cell r="AHZ16">
            <v>5692</v>
          </cell>
          <cell r="AIA16">
            <v>0</v>
          </cell>
          <cell r="AIB16">
            <v>0</v>
          </cell>
          <cell r="AIC16">
            <v>0</v>
          </cell>
          <cell r="AID16">
            <v>3136</v>
          </cell>
          <cell r="AIE16">
            <v>4508</v>
          </cell>
          <cell r="AIF16">
            <v>4618</v>
          </cell>
          <cell r="AIG16">
            <v>5745</v>
          </cell>
          <cell r="AIH16">
            <v>0</v>
          </cell>
          <cell r="AII16">
            <v>6613</v>
          </cell>
          <cell r="AIJ16">
            <v>5244</v>
          </cell>
          <cell r="AIK16">
            <v>0</v>
          </cell>
          <cell r="AIL16">
            <v>0</v>
          </cell>
          <cell r="AIM16">
            <v>5376</v>
          </cell>
          <cell r="AIN16">
            <v>6336</v>
          </cell>
          <cell r="AIO16">
            <v>0</v>
          </cell>
          <cell r="AIP16">
            <v>0</v>
          </cell>
          <cell r="AIQ16">
            <v>0</v>
          </cell>
          <cell r="AIR16">
            <v>0</v>
          </cell>
          <cell r="AIS16">
            <v>0</v>
          </cell>
          <cell r="AIT16">
            <v>0</v>
          </cell>
          <cell r="AIU16">
            <v>0</v>
          </cell>
          <cell r="AIW16" t="str">
            <v>ADE GANJAR</v>
          </cell>
          <cell r="AIX16" t="str">
            <v>PREPAID</v>
          </cell>
          <cell r="AIY16">
            <v>4.7534722222222228E-2</v>
          </cell>
          <cell r="AIZ16">
            <v>0</v>
          </cell>
          <cell r="AJA16">
            <v>4.2106481481481509E-2</v>
          </cell>
          <cell r="AJB16">
            <v>4.1678240740740564E-2</v>
          </cell>
          <cell r="AJC16">
            <v>4.4560185185185008E-2</v>
          </cell>
          <cell r="AJD16">
            <v>0</v>
          </cell>
          <cell r="AJE16">
            <v>0</v>
          </cell>
          <cell r="AJF16">
            <v>4.3125000000000316E-2</v>
          </cell>
          <cell r="AJG16">
            <v>4.3831018518518491E-2</v>
          </cell>
          <cell r="AJH16">
            <v>4.7129629629629799E-2</v>
          </cell>
          <cell r="AJI16">
            <v>0</v>
          </cell>
          <cell r="AJJ16">
            <v>0</v>
          </cell>
          <cell r="AJK16">
            <v>0</v>
          </cell>
          <cell r="AJL16">
            <v>3.6296296296296299E-2</v>
          </cell>
          <cell r="AJM16">
            <v>4.8703703703703714E-2</v>
          </cell>
          <cell r="AJN16">
            <v>4.3726851851851885E-2</v>
          </cell>
          <cell r="AJO16">
            <v>4.8437500000000057E-2</v>
          </cell>
          <cell r="AJP16">
            <v>0</v>
          </cell>
          <cell r="AJQ16">
            <v>5.2083333333333336E-2</v>
          </cell>
          <cell r="AJR16">
            <v>0</v>
          </cell>
          <cell r="AJS16">
            <v>0</v>
          </cell>
          <cell r="AJT16">
            <v>0</v>
          </cell>
          <cell r="AJU16">
            <v>4.6944444444444497E-2</v>
          </cell>
          <cell r="AJV16">
            <v>0</v>
          </cell>
          <cell r="AJW16">
            <v>0</v>
          </cell>
          <cell r="AJX16">
            <v>0</v>
          </cell>
          <cell r="AJY16">
            <v>0</v>
          </cell>
          <cell r="AJZ16">
            <v>0</v>
          </cell>
          <cell r="AKA16">
            <v>0</v>
          </cell>
          <cell r="AKB16">
            <v>0</v>
          </cell>
          <cell r="AKC16">
            <v>0</v>
          </cell>
          <cell r="AKD16">
            <v>4.5089031339031353E-2</v>
          </cell>
          <cell r="AKE16"/>
          <cell r="AKF16">
            <v>4107</v>
          </cell>
          <cell r="AKG16">
            <v>0</v>
          </cell>
          <cell r="AKH16">
            <v>3638</v>
          </cell>
          <cell r="AKI16">
            <v>3601</v>
          </cell>
          <cell r="AKJ16">
            <v>3850</v>
          </cell>
          <cell r="AKK16">
            <v>0</v>
          </cell>
          <cell r="AKL16">
            <v>0</v>
          </cell>
          <cell r="AKM16">
            <v>3726</v>
          </cell>
          <cell r="AKN16">
            <v>3787</v>
          </cell>
          <cell r="AKO16">
            <v>4072</v>
          </cell>
          <cell r="AKP16">
            <v>0</v>
          </cell>
          <cell r="AKQ16">
            <v>0</v>
          </cell>
          <cell r="AKR16">
            <v>0</v>
          </cell>
          <cell r="AKS16">
            <v>3136</v>
          </cell>
          <cell r="AKT16">
            <v>4208</v>
          </cell>
          <cell r="AKU16">
            <v>3778</v>
          </cell>
          <cell r="AKV16">
            <v>4185</v>
          </cell>
          <cell r="AKW16">
            <v>0</v>
          </cell>
          <cell r="AKX16">
            <v>4500</v>
          </cell>
          <cell r="AKY16">
            <v>0</v>
          </cell>
          <cell r="AKZ16">
            <v>0</v>
          </cell>
          <cell r="ALA16">
            <v>0</v>
          </cell>
          <cell r="ALB16">
            <v>4056</v>
          </cell>
          <cell r="ALC16">
            <v>0</v>
          </cell>
          <cell r="ALD16">
            <v>0</v>
          </cell>
          <cell r="ALE16">
            <v>0</v>
          </cell>
          <cell r="ALF16">
            <v>0</v>
          </cell>
          <cell r="ALG16">
            <v>0</v>
          </cell>
          <cell r="ALH16">
            <v>0</v>
          </cell>
          <cell r="ALI16">
            <v>0</v>
          </cell>
          <cell r="ALJ16">
            <v>0</v>
          </cell>
          <cell r="ALL16">
            <v>0.38181712962962971</v>
          </cell>
          <cell r="ALM16">
            <v>0.43824074074074093</v>
          </cell>
          <cell r="ALN16">
            <v>0.43215277777777794</v>
          </cell>
          <cell r="ALO16">
            <v>0.14209490740740741</v>
          </cell>
          <cell r="ALP16">
            <v>4.7534722222222228E-2</v>
          </cell>
          <cell r="ALQ16">
            <v>0.38149305555555524</v>
          </cell>
          <cell r="ALR16">
            <v>0.45030092592592597</v>
          </cell>
          <cell r="ALS16">
            <v>0.44006944444444429</v>
          </cell>
          <cell r="ALT16">
            <v>0.11341435185185185</v>
          </cell>
          <cell r="ALU16">
            <v>4.7534722222222228E-2</v>
          </cell>
          <cell r="ALV16">
            <v>4.7534722222222228E-2</v>
          </cell>
          <cell r="ALW16">
            <v>0.17582175925925925</v>
          </cell>
          <cell r="ALX16">
            <v>0.41151620370370384</v>
          </cell>
          <cell r="ALY16">
            <v>0.43167824074074068</v>
          </cell>
          <cell r="ALZ16">
            <v>0.42476851851851849</v>
          </cell>
          <cell r="AMA16">
            <v>0.11402777777777778</v>
          </cell>
          <cell r="AMB16">
            <v>0.37947916666666653</v>
          </cell>
          <cell r="AMC16">
            <v>0.54212962962962974</v>
          </cell>
          <cell r="AMD16">
            <v>0.10822916666666668</v>
          </cell>
          <cell r="AME16">
            <v>4.7534722222222228E-2</v>
          </cell>
          <cell r="AMF16">
            <v>0.37628472222222203</v>
          </cell>
          <cell r="AMG16">
            <v>0.48614583333333344</v>
          </cell>
          <cell r="AMH16">
            <v>0.12086805555555556</v>
          </cell>
          <cell r="AMI16">
            <v>4.7534722222222228E-2</v>
          </cell>
          <cell r="AMJ16">
            <v>4.7534722222222228E-2</v>
          </cell>
          <cell r="AMK16">
            <v>4.7534722222222228E-2</v>
          </cell>
          <cell r="AML16">
            <v>4.7534722222222228E-2</v>
          </cell>
          <cell r="AMM16">
            <v>4.7534722222222228E-2</v>
          </cell>
          <cell r="AMN16">
            <v>4.7534722222222228E-2</v>
          </cell>
          <cell r="AMO16">
            <v>4.7534722222222228E-2</v>
          </cell>
          <cell r="AMP16" t="e">
            <v>#REF!</v>
          </cell>
          <cell r="AMR16">
            <v>32989</v>
          </cell>
          <cell r="AMS16">
            <v>37864</v>
          </cell>
          <cell r="AMT16">
            <v>37338</v>
          </cell>
          <cell r="AMU16">
            <v>12277</v>
          </cell>
          <cell r="AMV16">
            <v>4107</v>
          </cell>
          <cell r="AMW16">
            <v>32961</v>
          </cell>
          <cell r="AMX16">
            <v>38906</v>
          </cell>
          <cell r="AMY16">
            <v>38022</v>
          </cell>
          <cell r="AMZ16">
            <v>9799</v>
          </cell>
          <cell r="ANA16">
            <v>4107</v>
          </cell>
          <cell r="ANB16">
            <v>4107</v>
          </cell>
          <cell r="ANC16">
            <v>15191</v>
          </cell>
          <cell r="AND16">
            <v>35555</v>
          </cell>
          <cell r="ANE16">
            <v>37297</v>
          </cell>
          <cell r="ANF16">
            <v>36700</v>
          </cell>
          <cell r="ANG16">
            <v>9852</v>
          </cell>
          <cell r="ANH16">
            <v>32787</v>
          </cell>
          <cell r="ANI16">
            <v>46840</v>
          </cell>
          <cell r="ANJ16">
            <v>9351</v>
          </cell>
          <cell r="ANK16">
            <v>4107</v>
          </cell>
          <cell r="ANL16">
            <v>32511</v>
          </cell>
          <cell r="ANM16">
            <v>42003</v>
          </cell>
          <cell r="ANN16">
            <v>10443</v>
          </cell>
          <cell r="ANO16">
            <v>4107</v>
          </cell>
          <cell r="ANP16">
            <v>4107</v>
          </cell>
          <cell r="ANQ16">
            <v>4107</v>
          </cell>
          <cell r="ANR16">
            <v>4107</v>
          </cell>
          <cell r="ANS16">
            <v>4107</v>
          </cell>
          <cell r="ANT16">
            <v>4107</v>
          </cell>
          <cell r="ANU16">
            <v>0</v>
          </cell>
          <cell r="ANV16" t="e">
            <v>#REF!</v>
          </cell>
          <cell r="ANX16">
            <v>30</v>
          </cell>
          <cell r="ANY16">
            <v>15</v>
          </cell>
          <cell r="ANZ16">
            <v>15</v>
          </cell>
          <cell r="AOA16">
            <v>7</v>
          </cell>
          <cell r="AOB16">
            <v>1</v>
          </cell>
          <cell r="AOC16">
            <v>0</v>
          </cell>
          <cell r="AOD16">
            <v>1</v>
          </cell>
          <cell r="AOE16">
            <v>0</v>
          </cell>
          <cell r="AOF16">
            <v>1</v>
          </cell>
          <cell r="AOG16">
            <v>0</v>
          </cell>
          <cell r="AOH16">
            <v>1</v>
          </cell>
          <cell r="AOI16">
            <v>2</v>
          </cell>
          <cell r="AOJ16">
            <v>0</v>
          </cell>
          <cell r="AOK16">
            <v>0</v>
          </cell>
          <cell r="AOL16">
            <v>0</v>
          </cell>
          <cell r="AOM16">
            <v>0</v>
          </cell>
          <cell r="AON16">
            <v>0</v>
          </cell>
          <cell r="AOO16">
            <v>0</v>
          </cell>
          <cell r="AOP16">
            <v>0</v>
          </cell>
          <cell r="AOQ16">
            <v>6</v>
          </cell>
          <cell r="AOR16">
            <v>0</v>
          </cell>
          <cell r="AOS16">
            <v>6</v>
          </cell>
          <cell r="AOT16">
            <v>16</v>
          </cell>
          <cell r="AOU16"/>
          <cell r="AOV16">
            <v>1</v>
          </cell>
          <cell r="AOW16">
            <v>0</v>
          </cell>
          <cell r="AOX16">
            <v>1</v>
          </cell>
          <cell r="AOY16">
            <v>0</v>
          </cell>
          <cell r="AOZ16">
            <v>0</v>
          </cell>
          <cell r="APA16">
            <v>0</v>
          </cell>
          <cell r="APB16">
            <v>0</v>
          </cell>
          <cell r="APC16">
            <v>0</v>
          </cell>
          <cell r="APD16">
            <v>0</v>
          </cell>
          <cell r="APE16">
            <v>0</v>
          </cell>
          <cell r="APF16">
            <v>0</v>
          </cell>
          <cell r="APG16">
            <v>0</v>
          </cell>
          <cell r="APH16">
            <v>0</v>
          </cell>
          <cell r="API16">
            <v>0</v>
          </cell>
          <cell r="APJ16">
            <v>0</v>
          </cell>
          <cell r="APK16">
            <v>0</v>
          </cell>
          <cell r="APL16">
            <v>0</v>
          </cell>
          <cell r="APM16">
            <v>0</v>
          </cell>
          <cell r="APN16">
            <v>0</v>
          </cell>
          <cell r="APO16">
            <v>0</v>
          </cell>
          <cell r="APP16">
            <v>7</v>
          </cell>
          <cell r="APQ16">
            <v>6</v>
          </cell>
          <cell r="APR16">
            <v>2</v>
          </cell>
          <cell r="APS16">
            <v>15</v>
          </cell>
          <cell r="APT16">
            <v>0</v>
          </cell>
          <cell r="APU16">
            <v>1</v>
          </cell>
          <cell r="APV16">
            <v>0</v>
          </cell>
          <cell r="APW16">
            <v>1</v>
          </cell>
          <cell r="APX16">
            <v>0</v>
          </cell>
          <cell r="APY16">
            <v>0</v>
          </cell>
          <cell r="APZ16">
            <v>0</v>
          </cell>
          <cell r="AQA16">
            <v>0</v>
          </cell>
          <cell r="AQB16">
            <v>3</v>
          </cell>
          <cell r="AQC16">
            <v>3</v>
          </cell>
          <cell r="AQD16">
            <v>3</v>
          </cell>
          <cell r="AQE16">
            <v>9</v>
          </cell>
          <cell r="AQF16">
            <v>0</v>
          </cell>
          <cell r="AQG16">
            <v>0</v>
          </cell>
          <cell r="AQH16">
            <v>1</v>
          </cell>
          <cell r="AQI16">
            <v>1</v>
          </cell>
          <cell r="AQJ16">
            <v>1</v>
          </cell>
          <cell r="AQK16">
            <v>32</v>
          </cell>
          <cell r="AQL16">
            <v>1</v>
          </cell>
          <cell r="AQM16">
            <v>0.875</v>
          </cell>
          <cell r="AQN16">
            <v>0.875</v>
          </cell>
          <cell r="AQO16">
            <v>0.88235294117647056</v>
          </cell>
          <cell r="AQP16"/>
          <cell r="AQQ16">
            <v>0.90909090909090906</v>
          </cell>
          <cell r="AQR16" t="str">
            <v>A</v>
          </cell>
          <cell r="AQS16">
            <v>0.90909090909090906</v>
          </cell>
          <cell r="AQT16">
            <v>8</v>
          </cell>
          <cell r="AQU16">
            <v>0.88235294117647056</v>
          </cell>
          <cell r="AQV16"/>
          <cell r="AQW16">
            <v>0</v>
          </cell>
          <cell r="AQX16">
            <v>0</v>
          </cell>
          <cell r="AQY16">
            <v>0</v>
          </cell>
          <cell r="AQZ16">
            <v>4.8867592592592581</v>
          </cell>
          <cell r="ARA16">
            <v>0.32578395061728388</v>
          </cell>
          <cell r="ARB16">
            <v>7035</v>
          </cell>
          <cell r="ARC16">
            <v>188100</v>
          </cell>
          <cell r="ARD16">
            <v>0.14559483151183969</v>
          </cell>
          <cell r="ARE16">
            <v>0.58615740740740763</v>
          </cell>
          <cell r="ARF16">
            <v>3.9077160493827173E-2</v>
          </cell>
          <cell r="ARG16">
            <v>840</v>
          </cell>
          <cell r="ARH16">
            <v>24300</v>
          </cell>
          <cell r="ARI16">
            <v>1.8908303464755086E-2</v>
          </cell>
        </row>
        <row r="17">
          <cell r="B17" t="str">
            <v>FIRLY KOMALASARY</v>
          </cell>
          <cell r="C17">
            <v>157011</v>
          </cell>
          <cell r="D17" t="str">
            <v>5</v>
          </cell>
          <cell r="E17" t="str">
            <v>ISLAM</v>
          </cell>
          <cell r="F17" t="str">
            <v>PHL</v>
          </cell>
          <cell r="G17" t="str">
            <v>MKIOS</v>
          </cell>
          <cell r="H17">
            <v>27.5</v>
          </cell>
          <cell r="I17" t="str">
            <v>E</v>
          </cell>
          <cell r="J17">
            <v>19233388</v>
          </cell>
          <cell r="K17">
            <v>570051</v>
          </cell>
          <cell r="L17" t="str">
            <v>PEREMPUAN</v>
          </cell>
          <cell r="M17" t="str">
            <v>AGENT PREPAID</v>
          </cell>
          <cell r="N17" t="str">
            <v>IMAN RINALDI</v>
          </cell>
          <cell r="O17" t="str">
            <v>RIKA RIANY</v>
          </cell>
          <cell r="P17" t="str">
            <v>WFH DI QCO PER 21 NOVEMBER 2021</v>
          </cell>
          <cell r="Q17">
            <v>0</v>
          </cell>
          <cell r="R17"/>
          <cell r="S17" t="str">
            <v>LP</v>
          </cell>
          <cell r="T17"/>
          <cell r="U17"/>
          <cell r="V17"/>
          <cell r="W17"/>
          <cell r="X17"/>
          <cell r="Y17"/>
          <cell r="Z17"/>
          <cell r="AA17"/>
          <cell r="AB17"/>
          <cell r="AC17"/>
          <cell r="AD17"/>
          <cell r="AE17"/>
          <cell r="AF17"/>
          <cell r="AG17"/>
          <cell r="AH17"/>
          <cell r="AI17">
            <v>0</v>
          </cell>
          <cell r="AJ17"/>
          <cell r="AK17" t="str">
            <v>LP</v>
          </cell>
          <cell r="AL17"/>
          <cell r="AM17"/>
          <cell r="AN17"/>
          <cell r="AO17"/>
          <cell r="AP17"/>
          <cell r="AQ17"/>
          <cell r="AR17"/>
          <cell r="AS17"/>
          <cell r="AT17"/>
          <cell r="AU17"/>
          <cell r="AV17"/>
          <cell r="AW17"/>
          <cell r="AX17"/>
          <cell r="AY17"/>
          <cell r="AZ17"/>
          <cell r="BA17">
            <v>0.37500000000000006</v>
          </cell>
          <cell r="BB17">
            <v>32</v>
          </cell>
          <cell r="BC17" t="str">
            <v>H</v>
          </cell>
          <cell r="BD17"/>
          <cell r="BE17"/>
          <cell r="BF17"/>
          <cell r="BG17"/>
          <cell r="BH17"/>
          <cell r="BI17"/>
          <cell r="BJ17"/>
          <cell r="BK17"/>
          <cell r="BL17">
            <v>0.34528935185185194</v>
          </cell>
          <cell r="BM17" t="str">
            <v>OK</v>
          </cell>
          <cell r="BN17">
            <v>0.34528935185185194</v>
          </cell>
          <cell r="BO17">
            <v>7.6238425925925932E-2</v>
          </cell>
          <cell r="BP17">
            <v>4.6527777777777807E-2</v>
          </cell>
          <cell r="BQ17" t="str">
            <v>OK</v>
          </cell>
          <cell r="BR17">
            <v>2.9710648148148125E-2</v>
          </cell>
          <cell r="BS17">
            <v>0.37847222222222227</v>
          </cell>
          <cell r="BT17">
            <v>32</v>
          </cell>
          <cell r="BU17" t="str">
            <v>H</v>
          </cell>
          <cell r="BV17"/>
          <cell r="BW17"/>
          <cell r="BX17"/>
          <cell r="BY17"/>
          <cell r="BZ17"/>
          <cell r="CA17"/>
          <cell r="CB17"/>
          <cell r="CC17"/>
          <cell r="CD17">
            <v>0.37644675925925936</v>
          </cell>
          <cell r="CE17" t="str">
            <v>OK</v>
          </cell>
          <cell r="CF17">
            <v>0.37644675925925936</v>
          </cell>
          <cell r="CG17">
            <v>0.29924768518518519</v>
          </cell>
          <cell r="CH17">
            <v>0.29722222222222228</v>
          </cell>
          <cell r="CI17" t="str">
            <v>OK</v>
          </cell>
          <cell r="CJ17">
            <v>2.0254629629629095E-3</v>
          </cell>
          <cell r="CK17">
            <v>0.3840277777777778</v>
          </cell>
          <cell r="CL17">
            <v>32</v>
          </cell>
          <cell r="CM17" t="str">
            <v>H</v>
          </cell>
          <cell r="CN17"/>
          <cell r="CO17"/>
          <cell r="CP17"/>
          <cell r="CQ17"/>
          <cell r="CR17"/>
          <cell r="CS17"/>
          <cell r="CT17"/>
          <cell r="CU17"/>
          <cell r="CV17">
            <v>0.34909722222222223</v>
          </cell>
          <cell r="CW17" t="str">
            <v>OK</v>
          </cell>
          <cell r="CX17">
            <v>0.34909722222222223</v>
          </cell>
          <cell r="CY17">
            <v>7.3124999999999996E-2</v>
          </cell>
          <cell r="CZ17">
            <v>3.819444444444442E-2</v>
          </cell>
          <cell r="DA17" t="str">
            <v>OK</v>
          </cell>
          <cell r="DB17">
            <v>3.4930555555555576E-2</v>
          </cell>
          <cell r="DC17">
            <v>0.37708333333333349</v>
          </cell>
          <cell r="DD17">
            <v>36</v>
          </cell>
          <cell r="DE17" t="str">
            <v>H</v>
          </cell>
          <cell r="DF17"/>
          <cell r="DG17"/>
          <cell r="DH17"/>
          <cell r="DI17"/>
          <cell r="DJ17"/>
          <cell r="DK17"/>
          <cell r="DL17"/>
          <cell r="DM17"/>
          <cell r="DN17">
            <v>0.33255787037037049</v>
          </cell>
          <cell r="DO17" t="str">
            <v>OK</v>
          </cell>
          <cell r="DP17">
            <v>0.33255787037037049</v>
          </cell>
          <cell r="DQ17">
            <v>5.6331018518518516E-2</v>
          </cell>
          <cell r="DR17">
            <v>1.1805555555555514E-2</v>
          </cell>
          <cell r="DS17" t="str">
            <v>OK</v>
          </cell>
          <cell r="DT17">
            <v>4.4525462962963003E-2</v>
          </cell>
          <cell r="DU17">
            <v>0</v>
          </cell>
          <cell r="DV17"/>
          <cell r="DW17" t="str">
            <v>LP</v>
          </cell>
          <cell r="DX17"/>
          <cell r="DY17"/>
          <cell r="DZ17"/>
          <cell r="EA17"/>
          <cell r="EB17"/>
          <cell r="EC17"/>
          <cell r="ED17"/>
          <cell r="EE17"/>
          <cell r="EF17"/>
          <cell r="EG17"/>
          <cell r="EH17"/>
          <cell r="EI17"/>
          <cell r="EJ17"/>
          <cell r="EK17"/>
          <cell r="EL17"/>
          <cell r="EM17">
            <v>0</v>
          </cell>
          <cell r="EN17"/>
          <cell r="EO17" t="str">
            <v>LP</v>
          </cell>
          <cell r="EP17"/>
          <cell r="EQ17"/>
          <cell r="ER17"/>
          <cell r="ES17"/>
          <cell r="ET17"/>
          <cell r="EU17"/>
          <cell r="EV17"/>
          <cell r="EW17"/>
          <cell r="EX17"/>
          <cell r="EY17"/>
          <cell r="EZ17"/>
          <cell r="FA17"/>
          <cell r="FB17"/>
          <cell r="FC17"/>
          <cell r="FD17"/>
          <cell r="FE17">
            <v>0.37569444444444439</v>
          </cell>
          <cell r="FF17">
            <v>32</v>
          </cell>
          <cell r="FG17" t="str">
            <v>H</v>
          </cell>
          <cell r="FH17"/>
          <cell r="FI17"/>
          <cell r="FJ17"/>
          <cell r="FK17"/>
          <cell r="FL17"/>
          <cell r="FM17"/>
          <cell r="FN17"/>
          <cell r="FO17"/>
          <cell r="FP17">
            <v>0.33018518518518514</v>
          </cell>
          <cell r="FQ17" t="str">
            <v>OK</v>
          </cell>
          <cell r="FR17">
            <v>0.33018518518518514</v>
          </cell>
          <cell r="FS17">
            <v>6.2870370370370382E-2</v>
          </cell>
          <cell r="FT17">
            <v>1.7361111111111105E-2</v>
          </cell>
          <cell r="FU17" t="str">
            <v>OK</v>
          </cell>
          <cell r="FV17">
            <v>4.5509259259259277E-2</v>
          </cell>
          <cell r="FW17">
            <v>0.34097222222222218</v>
          </cell>
          <cell r="FX17">
            <v>32</v>
          </cell>
          <cell r="FY17" t="str">
            <v>H</v>
          </cell>
          <cell r="FZ17"/>
          <cell r="GA17"/>
          <cell r="GB17"/>
          <cell r="GC17"/>
          <cell r="GD17"/>
          <cell r="GE17"/>
          <cell r="GF17"/>
          <cell r="GG17"/>
          <cell r="GH17">
            <v>0.34097222222222218</v>
          </cell>
          <cell r="GI17" t="str">
            <v>OK</v>
          </cell>
          <cell r="GJ17">
            <v>0.34097222222222218</v>
          </cell>
          <cell r="GK17">
            <v>0.22403935185185178</v>
          </cell>
          <cell r="GL17">
            <v>0.24791666666666673</v>
          </cell>
          <cell r="GM17" t="str">
            <v>OK</v>
          </cell>
          <cell r="GN17">
            <v>0</v>
          </cell>
          <cell r="GO17">
            <v>0.38194444444444442</v>
          </cell>
          <cell r="GP17">
            <v>36</v>
          </cell>
          <cell r="GQ17" t="str">
            <v>H</v>
          </cell>
          <cell r="GR17"/>
          <cell r="GS17"/>
          <cell r="GT17"/>
          <cell r="GU17"/>
          <cell r="GV17"/>
          <cell r="GW17"/>
          <cell r="GX17"/>
          <cell r="GY17"/>
          <cell r="GZ17">
            <v>0.33166666666666667</v>
          </cell>
          <cell r="HA17" t="str">
            <v>OK</v>
          </cell>
          <cell r="HB17">
            <v>0.33166666666666667</v>
          </cell>
          <cell r="HC17">
            <v>5.0277777777777775E-2</v>
          </cell>
          <cell r="HD17">
            <v>0</v>
          </cell>
          <cell r="HE17" t="str">
            <v>OK</v>
          </cell>
          <cell r="HF17">
            <v>5.0277777777777775E-2</v>
          </cell>
          <cell r="HG17">
            <v>0.37847222222222227</v>
          </cell>
          <cell r="HH17">
            <v>36</v>
          </cell>
          <cell r="HI17" t="str">
            <v>H</v>
          </cell>
          <cell r="HJ17"/>
          <cell r="HK17"/>
          <cell r="HL17"/>
          <cell r="HM17"/>
          <cell r="HN17"/>
          <cell r="HO17"/>
          <cell r="HP17"/>
          <cell r="HQ17"/>
          <cell r="HR17">
            <v>0.32638888888888895</v>
          </cell>
          <cell r="HS17" t="str">
            <v>OK</v>
          </cell>
          <cell r="HT17">
            <v>0.32638888888888895</v>
          </cell>
          <cell r="HU17">
            <v>0.14734953703703707</v>
          </cell>
          <cell r="HV17">
            <v>0</v>
          </cell>
          <cell r="HW17" t="str">
            <v>OK</v>
          </cell>
          <cell r="HX17">
            <v>5.2083333333333336E-2</v>
          </cell>
          <cell r="HY17">
            <v>0</v>
          </cell>
          <cell r="HZ17"/>
          <cell r="IA17" t="str">
            <v>LP</v>
          </cell>
          <cell r="IB17"/>
          <cell r="IC17"/>
          <cell r="ID17"/>
          <cell r="IE17"/>
          <cell r="IF17"/>
          <cell r="IG17"/>
          <cell r="IH17"/>
          <cell r="II17"/>
          <cell r="IJ17"/>
          <cell r="IK17"/>
          <cell r="IL17"/>
          <cell r="IM17"/>
          <cell r="IN17"/>
          <cell r="IO17"/>
          <cell r="IP17"/>
          <cell r="IQ17">
            <v>0</v>
          </cell>
          <cell r="IR17"/>
          <cell r="IS17" t="str">
            <v>LP</v>
          </cell>
          <cell r="IT17"/>
          <cell r="IU17"/>
          <cell r="IV17"/>
          <cell r="IW17"/>
          <cell r="IX17"/>
          <cell r="IY17"/>
          <cell r="IZ17"/>
          <cell r="JA17"/>
          <cell r="JB17"/>
          <cell r="JC17"/>
          <cell r="JD17"/>
          <cell r="JE17"/>
          <cell r="JF17"/>
          <cell r="JG17"/>
          <cell r="JH17"/>
          <cell r="JI17">
            <v>0.38263888888888886</v>
          </cell>
          <cell r="JJ17">
            <v>36</v>
          </cell>
          <cell r="JK17" t="str">
            <v>H</v>
          </cell>
          <cell r="JL17"/>
          <cell r="JM17"/>
          <cell r="JN17"/>
          <cell r="JO17"/>
          <cell r="JP17"/>
          <cell r="JQ17"/>
          <cell r="JR17"/>
          <cell r="JS17"/>
          <cell r="JT17">
            <v>0.34822916666666681</v>
          </cell>
          <cell r="JU17" t="str">
            <v>OK</v>
          </cell>
          <cell r="JV17">
            <v>0.34822916666666681</v>
          </cell>
          <cell r="JW17">
            <v>0.13788194444444446</v>
          </cell>
          <cell r="JX17">
            <v>0.10347222222222241</v>
          </cell>
          <cell r="JY17" t="str">
            <v>OK</v>
          </cell>
          <cell r="JZ17">
            <v>3.440972222222205E-2</v>
          </cell>
          <cell r="KA17">
            <v>0.37777777777777777</v>
          </cell>
          <cell r="KB17">
            <v>36</v>
          </cell>
          <cell r="KC17" t="str">
            <v>H</v>
          </cell>
          <cell r="KD17"/>
          <cell r="KE17"/>
          <cell r="KF17"/>
          <cell r="KG17"/>
          <cell r="KH17"/>
          <cell r="KI17"/>
          <cell r="KJ17"/>
          <cell r="KK17"/>
          <cell r="KL17">
            <v>0.335787037037037</v>
          </cell>
          <cell r="KM17" t="str">
            <v>OK</v>
          </cell>
          <cell r="KN17">
            <v>0.335787037037037</v>
          </cell>
          <cell r="KO17">
            <v>5.032407407407407E-2</v>
          </cell>
          <cell r="KP17">
            <v>8.3333333333333037E-3</v>
          </cell>
          <cell r="KQ17" t="str">
            <v>OK</v>
          </cell>
          <cell r="KR17">
            <v>4.1990740740740766E-2</v>
          </cell>
          <cell r="KS17">
            <v>0</v>
          </cell>
          <cell r="KT17"/>
          <cell r="KU17" t="str">
            <v>S</v>
          </cell>
          <cell r="KV17"/>
          <cell r="KW17"/>
          <cell r="KX17" t="str">
            <v>ULU HATI</v>
          </cell>
          <cell r="KY17"/>
          <cell r="KZ17"/>
          <cell r="LA17"/>
          <cell r="LB17"/>
          <cell r="LC17"/>
          <cell r="LD17"/>
          <cell r="LE17"/>
          <cell r="LF17"/>
          <cell r="LG17"/>
          <cell r="LH17"/>
          <cell r="LI17"/>
          <cell r="LJ17"/>
          <cell r="LK17">
            <v>0.37638888888888888</v>
          </cell>
          <cell r="LL17">
            <v>36</v>
          </cell>
          <cell r="LM17" t="str">
            <v>H</v>
          </cell>
          <cell r="LN17"/>
          <cell r="LO17"/>
          <cell r="LP17"/>
          <cell r="LQ17"/>
          <cell r="LR17"/>
          <cell r="LS17"/>
          <cell r="LT17"/>
          <cell r="LU17"/>
          <cell r="LV17">
            <v>0.32748842592592597</v>
          </cell>
          <cell r="LW17" t="str">
            <v>OK</v>
          </cell>
          <cell r="LX17">
            <v>0.32748842592592597</v>
          </cell>
          <cell r="LY17">
            <v>0.15306712962962962</v>
          </cell>
          <cell r="LZ17">
            <v>0.10416666666666674</v>
          </cell>
          <cell r="MA17" t="str">
            <v>OK</v>
          </cell>
          <cell r="MB17">
            <v>4.8900462962962882E-2</v>
          </cell>
          <cell r="MC17">
            <v>0</v>
          </cell>
          <cell r="MD17"/>
          <cell r="ME17" t="str">
            <v>LP</v>
          </cell>
          <cell r="MF17"/>
          <cell r="MG17"/>
          <cell r="MH17"/>
          <cell r="MI17"/>
          <cell r="MJ17"/>
          <cell r="MK17"/>
          <cell r="ML17"/>
          <cell r="MM17"/>
          <cell r="MN17"/>
          <cell r="MO17"/>
          <cell r="MP17"/>
          <cell r="MQ17"/>
          <cell r="MR17"/>
          <cell r="MS17"/>
          <cell r="MT17"/>
          <cell r="MU17">
            <v>0.42430555555555566</v>
          </cell>
          <cell r="MV17">
            <v>36</v>
          </cell>
          <cell r="MW17" t="str">
            <v>H</v>
          </cell>
          <cell r="MX17"/>
          <cell r="MY17"/>
          <cell r="MZ17"/>
          <cell r="NA17"/>
          <cell r="NB17"/>
          <cell r="NC17"/>
          <cell r="ND17"/>
          <cell r="NE17"/>
          <cell r="NF17">
            <v>0.38618055555555564</v>
          </cell>
          <cell r="NG17" t="str">
            <v>OK</v>
          </cell>
          <cell r="NH17">
            <v>0.38618055555555564</v>
          </cell>
          <cell r="NI17">
            <v>0.12562499999999999</v>
          </cell>
          <cell r="NJ17">
            <v>8.7499999999999953E-2</v>
          </cell>
          <cell r="NK17" t="str">
            <v>OK</v>
          </cell>
          <cell r="NL17">
            <v>3.8125000000000034E-2</v>
          </cell>
          <cell r="NM17">
            <v>0</v>
          </cell>
          <cell r="NN17" t="str">
            <v>L</v>
          </cell>
          <cell r="NO17" t="str">
            <v>H</v>
          </cell>
          <cell r="NP17"/>
          <cell r="NQ17"/>
          <cell r="NR17"/>
          <cell r="NS17"/>
          <cell r="NT17"/>
          <cell r="NU17"/>
          <cell r="NV17"/>
          <cell r="NW17"/>
          <cell r="NX17">
            <v>0.32291666666666669</v>
          </cell>
          <cell r="NY17" t="str">
            <v>OK</v>
          </cell>
          <cell r="NZ17">
            <v>0.32291666666666669</v>
          </cell>
          <cell r="OA17">
            <v>0</v>
          </cell>
          <cell r="OB17">
            <v>0</v>
          </cell>
          <cell r="OC17" t="str">
            <v>OK</v>
          </cell>
          <cell r="OD17">
            <v>5.2083333333333336E-2</v>
          </cell>
          <cell r="OE17">
            <v>0</v>
          </cell>
          <cell r="OF17">
            <v>32</v>
          </cell>
          <cell r="OG17" t="str">
            <v>H</v>
          </cell>
          <cell r="OH17"/>
          <cell r="OI17"/>
          <cell r="OJ17"/>
          <cell r="OK17"/>
          <cell r="OL17"/>
          <cell r="OM17"/>
          <cell r="ON17"/>
          <cell r="OO17"/>
          <cell r="OP17">
            <v>0.32291666666666669</v>
          </cell>
          <cell r="OQ17" t="str">
            <v>OK</v>
          </cell>
          <cell r="OR17">
            <v>0.32291666666666669</v>
          </cell>
          <cell r="OS17">
            <v>0</v>
          </cell>
          <cell r="OT17">
            <v>0</v>
          </cell>
          <cell r="OU17" t="str">
            <v>OK</v>
          </cell>
          <cell r="OV17">
            <v>5.2083333333333336E-2</v>
          </cell>
          <cell r="OW17">
            <v>0</v>
          </cell>
          <cell r="OX17">
            <v>32</v>
          </cell>
          <cell r="OY17" t="str">
            <v>H</v>
          </cell>
          <cell r="OZ17"/>
          <cell r="PA17"/>
          <cell r="PB17"/>
          <cell r="PC17"/>
          <cell r="PD17"/>
          <cell r="PE17"/>
          <cell r="PF17"/>
          <cell r="PG17"/>
          <cell r="PH17">
            <v>0.32291666666666669</v>
          </cell>
          <cell r="PI17" t="str">
            <v>OK</v>
          </cell>
          <cell r="PJ17">
            <v>0.32291666666666669</v>
          </cell>
          <cell r="PK17">
            <v>0</v>
          </cell>
          <cell r="PL17">
            <v>0</v>
          </cell>
          <cell r="PM17" t="str">
            <v>OK</v>
          </cell>
          <cell r="PN17">
            <v>5.2083333333333336E-2</v>
          </cell>
          <cell r="PO17">
            <v>0</v>
          </cell>
          <cell r="PP17">
            <v>32</v>
          </cell>
          <cell r="PQ17" t="str">
            <v>H</v>
          </cell>
          <cell r="PR17"/>
          <cell r="PS17"/>
          <cell r="PT17"/>
          <cell r="PU17"/>
          <cell r="PV17"/>
          <cell r="PW17"/>
          <cell r="PX17"/>
          <cell r="PY17"/>
          <cell r="PZ17">
            <v>0.32291666666666669</v>
          </cell>
          <cell r="QA17" t="str">
            <v>OK</v>
          </cell>
          <cell r="QB17">
            <v>0.32291666666666669</v>
          </cell>
          <cell r="QC17">
            <v>0</v>
          </cell>
          <cell r="QD17">
            <v>0</v>
          </cell>
          <cell r="QE17" t="str">
            <v>OK</v>
          </cell>
          <cell r="QF17">
            <v>5.2083333333333336E-2</v>
          </cell>
          <cell r="QG17">
            <v>0</v>
          </cell>
          <cell r="QH17">
            <v>32</v>
          </cell>
          <cell r="QI17" t="str">
            <v>H</v>
          </cell>
          <cell r="QJ17"/>
          <cell r="QK17"/>
          <cell r="QL17"/>
          <cell r="QM17"/>
          <cell r="QN17"/>
          <cell r="QO17"/>
          <cell r="QP17"/>
          <cell r="QQ17"/>
          <cell r="QR17">
            <v>0.32291666666666669</v>
          </cell>
          <cell r="QS17" t="str">
            <v>OK</v>
          </cell>
          <cell r="QT17">
            <v>0.32291666666666669</v>
          </cell>
          <cell r="QU17">
            <v>0</v>
          </cell>
          <cell r="QV17">
            <v>0</v>
          </cell>
          <cell r="QW17" t="str">
            <v>OK</v>
          </cell>
          <cell r="QX17">
            <v>5.2083333333333336E-2</v>
          </cell>
          <cell r="QY17">
            <v>0</v>
          </cell>
          <cell r="QZ17">
            <v>32</v>
          </cell>
          <cell r="RA17" t="str">
            <v>H</v>
          </cell>
          <cell r="RB17"/>
          <cell r="RC17"/>
          <cell r="RD17"/>
          <cell r="RE17"/>
          <cell r="RF17"/>
          <cell r="RG17"/>
          <cell r="RH17"/>
          <cell r="RI17"/>
          <cell r="RJ17">
            <v>0.32291666666666669</v>
          </cell>
          <cell r="RK17" t="str">
            <v>OK</v>
          </cell>
          <cell r="RL17">
            <v>0.32291666666666669</v>
          </cell>
          <cell r="RM17">
            <v>0</v>
          </cell>
          <cell r="RN17">
            <v>0</v>
          </cell>
          <cell r="RO17" t="str">
            <v>OK</v>
          </cell>
          <cell r="RP17">
            <v>5.2083333333333336E-2</v>
          </cell>
          <cell r="RQ17">
            <v>0</v>
          </cell>
          <cell r="RR17"/>
          <cell r="RS17" t="str">
            <v>LP</v>
          </cell>
          <cell r="RT17"/>
          <cell r="RU17"/>
          <cell r="RV17"/>
          <cell r="RW17"/>
          <cell r="RX17"/>
          <cell r="RY17"/>
          <cell r="RZ17"/>
          <cell r="SA17"/>
          <cell r="SB17"/>
          <cell r="SC17"/>
          <cell r="SD17"/>
          <cell r="SE17"/>
          <cell r="SF17"/>
          <cell r="SG17"/>
          <cell r="SH17"/>
          <cell r="SI17">
            <v>0</v>
          </cell>
          <cell r="SJ17"/>
          <cell r="SK17" t="str">
            <v>LP</v>
          </cell>
          <cell r="SL17"/>
          <cell r="SM17"/>
          <cell r="SN17"/>
          <cell r="SO17"/>
          <cell r="SP17"/>
          <cell r="SQ17"/>
          <cell r="SR17"/>
          <cell r="SS17"/>
          <cell r="ST17"/>
          <cell r="SU17"/>
          <cell r="SV17"/>
          <cell r="SW17"/>
          <cell r="SX17"/>
          <cell r="SY17"/>
          <cell r="SZ17"/>
          <cell r="TA17">
            <v>0</v>
          </cell>
          <cell r="TB17">
            <v>32</v>
          </cell>
          <cell r="TC17" t="str">
            <v>H</v>
          </cell>
          <cell r="TD17"/>
          <cell r="TE17"/>
          <cell r="TF17"/>
          <cell r="TG17"/>
          <cell r="TH17"/>
          <cell r="TI17"/>
          <cell r="TJ17"/>
          <cell r="TK17"/>
          <cell r="TL17">
            <v>0.32291666666666669</v>
          </cell>
          <cell r="TM17" t="str">
            <v>OK</v>
          </cell>
          <cell r="TN17">
            <v>0.32291666666666669</v>
          </cell>
          <cell r="TO17">
            <v>0</v>
          </cell>
          <cell r="TP17">
            <v>0</v>
          </cell>
          <cell r="TQ17" t="str">
            <v>OK</v>
          </cell>
          <cell r="TR17">
            <v>5.2083333333333336E-2</v>
          </cell>
          <cell r="TS17">
            <v>0</v>
          </cell>
          <cell r="TT17">
            <v>32</v>
          </cell>
          <cell r="TU17" t="str">
            <v>H</v>
          </cell>
          <cell r="TV17"/>
          <cell r="TW17"/>
          <cell r="TX17"/>
          <cell r="TY17"/>
          <cell r="TZ17"/>
          <cell r="UA17"/>
          <cell r="UB17"/>
          <cell r="UC17"/>
          <cell r="UD17">
            <v>0.32291666666666669</v>
          </cell>
          <cell r="UE17" t="str">
            <v>OK</v>
          </cell>
          <cell r="UF17">
            <v>0.32291666666666669</v>
          </cell>
          <cell r="UG17">
            <v>0</v>
          </cell>
          <cell r="UH17">
            <v>0</v>
          </cell>
          <cell r="UI17" t="str">
            <v>OK</v>
          </cell>
          <cell r="UJ17">
            <v>5.2083333333333336E-2</v>
          </cell>
          <cell r="UK17"/>
          <cell r="UL17"/>
          <cell r="UM17"/>
          <cell r="UN17"/>
          <cell r="UO17"/>
          <cell r="UP17"/>
          <cell r="UQ17"/>
          <cell r="UR17"/>
          <cell r="US17"/>
          <cell r="UT17"/>
          <cell r="UU17"/>
          <cell r="UV17"/>
          <cell r="UW17"/>
          <cell r="UX17"/>
          <cell r="UY17"/>
          <cell r="UZ17"/>
          <cell r="VA17"/>
          <cell r="VB17"/>
          <cell r="VC17"/>
          <cell r="VD17">
            <v>0</v>
          </cell>
          <cell r="VE17">
            <v>0</v>
          </cell>
          <cell r="VF17">
            <v>32</v>
          </cell>
          <cell r="VG17">
            <v>32</v>
          </cell>
          <cell r="VH17">
            <v>32</v>
          </cell>
          <cell r="VI17">
            <v>36</v>
          </cell>
          <cell r="VJ17">
            <v>0</v>
          </cell>
          <cell r="VK17">
            <v>0</v>
          </cell>
          <cell r="VL17">
            <v>32</v>
          </cell>
          <cell r="VM17">
            <v>32</v>
          </cell>
          <cell r="VN17">
            <v>36</v>
          </cell>
          <cell r="VO17">
            <v>36</v>
          </cell>
          <cell r="VP17">
            <v>0</v>
          </cell>
          <cell r="VQ17">
            <v>0</v>
          </cell>
          <cell r="VR17">
            <v>36</v>
          </cell>
          <cell r="VS17">
            <v>36</v>
          </cell>
          <cell r="VT17">
            <v>0</v>
          </cell>
          <cell r="VU17">
            <v>36</v>
          </cell>
          <cell r="VV17">
            <v>0</v>
          </cell>
          <cell r="VW17">
            <v>36</v>
          </cell>
          <cell r="VX17" t="str">
            <v>L</v>
          </cell>
          <cell r="VY17">
            <v>32</v>
          </cell>
          <cell r="VZ17">
            <v>32</v>
          </cell>
          <cell r="WA17">
            <v>32</v>
          </cell>
          <cell r="WB17">
            <v>32</v>
          </cell>
          <cell r="WC17">
            <v>32</v>
          </cell>
          <cell r="WD17">
            <v>0</v>
          </cell>
          <cell r="WE17">
            <v>0</v>
          </cell>
          <cell r="WF17">
            <v>32</v>
          </cell>
          <cell r="WG17">
            <v>32</v>
          </cell>
          <cell r="WH17">
            <v>0</v>
          </cell>
          <cell r="WJ17" t="str">
            <v>LP</v>
          </cell>
          <cell r="WK17" t="str">
            <v>LP</v>
          </cell>
          <cell r="WL17" t="str">
            <v>H</v>
          </cell>
          <cell r="WM17" t="str">
            <v>H</v>
          </cell>
          <cell r="WN17" t="str">
            <v>H</v>
          </cell>
          <cell r="WO17" t="str">
            <v>H</v>
          </cell>
          <cell r="WP17" t="str">
            <v>LP</v>
          </cell>
          <cell r="WQ17" t="str">
            <v>LP</v>
          </cell>
          <cell r="WR17" t="str">
            <v>H</v>
          </cell>
          <cell r="WS17" t="str">
            <v>H</v>
          </cell>
          <cell r="WT17" t="str">
            <v>H</v>
          </cell>
          <cell r="WU17" t="str">
            <v>H</v>
          </cell>
          <cell r="WV17" t="str">
            <v>LP</v>
          </cell>
          <cell r="WW17" t="str">
            <v>LP</v>
          </cell>
          <cell r="WX17" t="str">
            <v>H</v>
          </cell>
          <cell r="WY17" t="str">
            <v>H</v>
          </cell>
          <cell r="WZ17" t="str">
            <v>S</v>
          </cell>
          <cell r="XA17" t="str">
            <v>H</v>
          </cell>
          <cell r="XB17" t="str">
            <v>LP</v>
          </cell>
          <cell r="XC17" t="str">
            <v>H</v>
          </cell>
          <cell r="XD17" t="str">
            <v>H</v>
          </cell>
          <cell r="XE17" t="str">
            <v>H</v>
          </cell>
          <cell r="XF17" t="str">
            <v>H</v>
          </cell>
          <cell r="XG17" t="str">
            <v>H</v>
          </cell>
          <cell r="XH17" t="str">
            <v>H</v>
          </cell>
          <cell r="XI17" t="str">
            <v>H</v>
          </cell>
          <cell r="XJ17" t="str">
            <v>LP</v>
          </cell>
          <cell r="XK17" t="str">
            <v>LP</v>
          </cell>
          <cell r="XL17" t="str">
            <v>H</v>
          </cell>
          <cell r="XM17" t="str">
            <v>H</v>
          </cell>
          <cell r="XN17">
            <v>0</v>
          </cell>
          <cell r="XP17">
            <v>0</v>
          </cell>
          <cell r="XQ17">
            <v>0</v>
          </cell>
          <cell r="XR17">
            <v>0</v>
          </cell>
          <cell r="XS17">
            <v>0</v>
          </cell>
          <cell r="XT17">
            <v>0</v>
          </cell>
          <cell r="XU17">
            <v>0</v>
          </cell>
          <cell r="XV17">
            <v>0</v>
          </cell>
          <cell r="XW17">
            <v>0</v>
          </cell>
          <cell r="XX17">
            <v>0</v>
          </cell>
          <cell r="XY17">
            <v>0</v>
          </cell>
          <cell r="XZ17">
            <v>0</v>
          </cell>
          <cell r="YA17">
            <v>0</v>
          </cell>
          <cell r="YB17">
            <v>0</v>
          </cell>
          <cell r="YC17">
            <v>0</v>
          </cell>
          <cell r="YD17">
            <v>0</v>
          </cell>
          <cell r="YE17">
            <v>0</v>
          </cell>
          <cell r="YF17">
            <v>0</v>
          </cell>
          <cell r="YG17">
            <v>0</v>
          </cell>
          <cell r="YH17">
            <v>0</v>
          </cell>
          <cell r="YI17">
            <v>0</v>
          </cell>
          <cell r="YJ17">
            <v>0</v>
          </cell>
          <cell r="YK17">
            <v>0</v>
          </cell>
          <cell r="YL17">
            <v>0</v>
          </cell>
          <cell r="YM17">
            <v>0</v>
          </cell>
          <cell r="YN17">
            <v>0</v>
          </cell>
          <cell r="YO17">
            <v>0</v>
          </cell>
          <cell r="YP17">
            <v>0</v>
          </cell>
          <cell r="YQ17">
            <v>0</v>
          </cell>
          <cell r="YR17">
            <v>0</v>
          </cell>
          <cell r="YS17">
            <v>0</v>
          </cell>
          <cell r="YT17">
            <v>0</v>
          </cell>
          <cell r="YV17">
            <v>0</v>
          </cell>
          <cell r="YW17">
            <v>0</v>
          </cell>
          <cell r="YX17">
            <v>0</v>
          </cell>
          <cell r="YY17">
            <v>0</v>
          </cell>
          <cell r="YZ17">
            <v>0</v>
          </cell>
          <cell r="ZA17">
            <v>0</v>
          </cell>
          <cell r="ZB17">
            <v>0</v>
          </cell>
          <cell r="ZC17">
            <v>0</v>
          </cell>
          <cell r="ZD17">
            <v>0</v>
          </cell>
          <cell r="ZE17">
            <v>0</v>
          </cell>
          <cell r="ZF17">
            <v>0</v>
          </cell>
          <cell r="ZG17">
            <v>0</v>
          </cell>
          <cell r="ZH17">
            <v>0</v>
          </cell>
          <cell r="ZI17">
            <v>0</v>
          </cell>
          <cell r="ZJ17">
            <v>0</v>
          </cell>
          <cell r="ZK17">
            <v>0</v>
          </cell>
          <cell r="ZL17">
            <v>0</v>
          </cell>
          <cell r="ZM17">
            <v>0</v>
          </cell>
          <cell r="ZN17">
            <v>0</v>
          </cell>
          <cell r="ZO17">
            <v>0</v>
          </cell>
          <cell r="ZP17">
            <v>0</v>
          </cell>
          <cell r="ZQ17">
            <v>0</v>
          </cell>
          <cell r="ZR17">
            <v>0</v>
          </cell>
          <cell r="ZS17">
            <v>0</v>
          </cell>
          <cell r="ZT17">
            <v>0</v>
          </cell>
          <cell r="ZU17">
            <v>0</v>
          </cell>
          <cell r="ZV17">
            <v>0</v>
          </cell>
          <cell r="ZW17">
            <v>0</v>
          </cell>
          <cell r="ZX17">
            <v>0</v>
          </cell>
          <cell r="ZY17">
            <v>0</v>
          </cell>
          <cell r="ZZ17">
            <v>0</v>
          </cell>
          <cell r="AAB17">
            <v>0.37500000000000006</v>
          </cell>
          <cell r="AAC17">
            <v>0.37847222222222227</v>
          </cell>
          <cell r="AAD17">
            <v>0.3840277777777778</v>
          </cell>
          <cell r="AAE17">
            <v>0.37708333333333349</v>
          </cell>
          <cell r="AAF17">
            <v>0</v>
          </cell>
          <cell r="AAG17">
            <v>0</v>
          </cell>
          <cell r="AAH17">
            <v>0.37569444444444439</v>
          </cell>
          <cell r="AAI17">
            <v>0.34097222222222218</v>
          </cell>
          <cell r="AAJ17">
            <v>0.38194444444444442</v>
          </cell>
          <cell r="AAK17">
            <v>0.37847222222222227</v>
          </cell>
          <cell r="AAL17">
            <v>0</v>
          </cell>
          <cell r="AAM17">
            <v>0</v>
          </cell>
          <cell r="AAN17">
            <v>0.38263888888888886</v>
          </cell>
          <cell r="AAO17">
            <v>0.37777777777777777</v>
          </cell>
          <cell r="AAP17">
            <v>0</v>
          </cell>
          <cell r="AAQ17">
            <v>0.37638888888888888</v>
          </cell>
          <cell r="AAR17">
            <v>0</v>
          </cell>
          <cell r="AAS17">
            <v>0.42430555555555566</v>
          </cell>
          <cell r="AAT17">
            <v>0</v>
          </cell>
          <cell r="AAU17">
            <v>0</v>
          </cell>
          <cell r="AAV17">
            <v>0</v>
          </cell>
          <cell r="AAW17">
            <v>0</v>
          </cell>
          <cell r="AAX17">
            <v>0</v>
          </cell>
          <cell r="AAY17">
            <v>0</v>
          </cell>
          <cell r="AAZ17">
            <v>0</v>
          </cell>
          <cell r="ABA17">
            <v>0</v>
          </cell>
          <cell r="ABB17">
            <v>0</v>
          </cell>
          <cell r="ABC17">
            <v>0</v>
          </cell>
          <cell r="ABD17">
            <v>0</v>
          </cell>
          <cell r="ABE17">
            <v>0</v>
          </cell>
          <cell r="ABF17">
            <v>0</v>
          </cell>
          <cell r="ABH17">
            <v>0</v>
          </cell>
          <cell r="ABI17">
            <v>0</v>
          </cell>
          <cell r="ABJ17">
            <v>0</v>
          </cell>
          <cell r="ABK17">
            <v>0</v>
          </cell>
          <cell r="ABL17">
            <v>0</v>
          </cell>
          <cell r="ABM17">
            <v>0</v>
          </cell>
          <cell r="ABN17">
            <v>0</v>
          </cell>
          <cell r="ABO17">
            <v>0</v>
          </cell>
          <cell r="ABP17">
            <v>0</v>
          </cell>
          <cell r="ABQ17">
            <v>0</v>
          </cell>
          <cell r="ABR17">
            <v>0</v>
          </cell>
          <cell r="ABS17">
            <v>0</v>
          </cell>
          <cell r="ABT17">
            <v>0</v>
          </cell>
          <cell r="ABU17">
            <v>0</v>
          </cell>
          <cell r="ABV17">
            <v>0</v>
          </cell>
          <cell r="ABW17">
            <v>0</v>
          </cell>
          <cell r="ABX17">
            <v>0</v>
          </cell>
          <cell r="ABY17">
            <v>0</v>
          </cell>
          <cell r="ABZ17">
            <v>0</v>
          </cell>
          <cell r="ACA17">
            <v>0</v>
          </cell>
          <cell r="ACB17">
            <v>0</v>
          </cell>
          <cell r="ACC17">
            <v>0</v>
          </cell>
          <cell r="ACD17">
            <v>0</v>
          </cell>
          <cell r="ACE17">
            <v>0</v>
          </cell>
          <cell r="ACF17">
            <v>0</v>
          </cell>
          <cell r="ACG17">
            <v>0</v>
          </cell>
          <cell r="ACH17">
            <v>0</v>
          </cell>
          <cell r="ACI17">
            <v>0</v>
          </cell>
          <cell r="ACJ17">
            <v>0</v>
          </cell>
          <cell r="ACK17">
            <v>0</v>
          </cell>
          <cell r="ACL17">
            <v>0</v>
          </cell>
          <cell r="ACN17">
            <v>0</v>
          </cell>
          <cell r="ACO17">
            <v>0</v>
          </cell>
          <cell r="ACP17">
            <v>0</v>
          </cell>
          <cell r="ACQ17">
            <v>0</v>
          </cell>
          <cell r="ACR17">
            <v>0</v>
          </cell>
          <cell r="ACS17">
            <v>0</v>
          </cell>
          <cell r="ACT17">
            <v>0</v>
          </cell>
          <cell r="ACU17">
            <v>0</v>
          </cell>
          <cell r="ACV17">
            <v>0</v>
          </cell>
          <cell r="ACW17">
            <v>0</v>
          </cell>
          <cell r="ACX17">
            <v>0</v>
          </cell>
          <cell r="ACY17">
            <v>0</v>
          </cell>
          <cell r="ACZ17">
            <v>0</v>
          </cell>
          <cell r="ADA17">
            <v>0</v>
          </cell>
          <cell r="ADB17">
            <v>0</v>
          </cell>
          <cell r="ADC17">
            <v>0</v>
          </cell>
          <cell r="ADD17">
            <v>0</v>
          </cell>
          <cell r="ADE17">
            <v>0</v>
          </cell>
          <cell r="ADF17">
            <v>0</v>
          </cell>
          <cell r="ADG17">
            <v>0</v>
          </cell>
          <cell r="ADH17">
            <v>0</v>
          </cell>
          <cell r="ADI17">
            <v>0</v>
          </cell>
          <cell r="ADJ17">
            <v>0</v>
          </cell>
          <cell r="ADK17">
            <v>0</v>
          </cell>
          <cell r="ADL17">
            <v>0</v>
          </cell>
          <cell r="ADM17">
            <v>0</v>
          </cell>
          <cell r="ADN17">
            <v>0</v>
          </cell>
          <cell r="ADO17">
            <v>0</v>
          </cell>
          <cell r="ADP17">
            <v>0</v>
          </cell>
          <cell r="ADQ17">
            <v>0</v>
          </cell>
          <cell r="ADR17">
            <v>0</v>
          </cell>
          <cell r="ADT17" t="str">
            <v>FIRLY KOMALASARY</v>
          </cell>
          <cell r="ADU17" t="str">
            <v>MKIOS</v>
          </cell>
          <cell r="ADV17">
            <v>0</v>
          </cell>
          <cell r="ADW17">
            <v>0</v>
          </cell>
          <cell r="ADX17">
            <v>0.34528935185185194</v>
          </cell>
          <cell r="ADY17">
            <v>0.37644675925925936</v>
          </cell>
          <cell r="ADZ17">
            <v>0.34909722222222223</v>
          </cell>
          <cell r="AEA17">
            <v>0.33255787037037049</v>
          </cell>
          <cell r="AEB17">
            <v>0</v>
          </cell>
          <cell r="AEC17">
            <v>0</v>
          </cell>
          <cell r="AED17">
            <v>0.33018518518518514</v>
          </cell>
          <cell r="AEE17">
            <v>0.34097222222222218</v>
          </cell>
          <cell r="AEF17">
            <v>0.33166666666666667</v>
          </cell>
          <cell r="AEG17">
            <v>0.32638888888888895</v>
          </cell>
          <cell r="AEH17">
            <v>0</v>
          </cell>
          <cell r="AEI17">
            <v>0</v>
          </cell>
          <cell r="AEJ17">
            <v>0.34822916666666681</v>
          </cell>
          <cell r="AEK17">
            <v>0.335787037037037</v>
          </cell>
          <cell r="AEL17">
            <v>0</v>
          </cell>
          <cell r="AEM17">
            <v>0.32748842592592597</v>
          </cell>
          <cell r="AEN17">
            <v>0</v>
          </cell>
          <cell r="AEO17">
            <v>0.38618055555555564</v>
          </cell>
          <cell r="AEP17">
            <v>0.32291666666666669</v>
          </cell>
          <cell r="AEQ17">
            <v>0.32291666666666669</v>
          </cell>
          <cell r="AER17">
            <v>0.32291666666666669</v>
          </cell>
          <cell r="AES17">
            <v>0.32291666666666669</v>
          </cell>
          <cell r="AET17">
            <v>0.32291666666666669</v>
          </cell>
          <cell r="AEU17">
            <v>0.32291666666666669</v>
          </cell>
          <cell r="AEV17">
            <v>0</v>
          </cell>
          <cell r="AEW17">
            <v>0</v>
          </cell>
          <cell r="AEX17">
            <v>0.32291666666666669</v>
          </cell>
          <cell r="AEY17">
            <v>0.32291666666666669</v>
          </cell>
          <cell r="AEZ17">
            <v>0</v>
          </cell>
          <cell r="AFB17">
            <v>0</v>
          </cell>
          <cell r="AFC17">
            <v>0</v>
          </cell>
          <cell r="AFD17">
            <v>0.34528935185185194</v>
          </cell>
          <cell r="AFE17">
            <v>0.37644675925925936</v>
          </cell>
          <cell r="AFF17">
            <v>0.34909722222222223</v>
          </cell>
          <cell r="AFG17">
            <v>0.33255787037037049</v>
          </cell>
          <cell r="AFH17">
            <v>0</v>
          </cell>
          <cell r="AFI17">
            <v>0</v>
          </cell>
          <cell r="AFJ17">
            <v>0.33018518518518514</v>
          </cell>
          <cell r="AFK17">
            <v>0.34097222222222218</v>
          </cell>
          <cell r="AFL17">
            <v>0.33166666666666667</v>
          </cell>
          <cell r="AFM17">
            <v>0.32638888888888895</v>
          </cell>
          <cell r="AFN17">
            <v>0</v>
          </cell>
          <cell r="AFO17">
            <v>0</v>
          </cell>
          <cell r="AFP17">
            <v>0.34822916666666681</v>
          </cell>
          <cell r="AFQ17">
            <v>0.335787037037037</v>
          </cell>
          <cell r="AFR17">
            <v>0</v>
          </cell>
          <cell r="AFS17">
            <v>0.32748842592592597</v>
          </cell>
          <cell r="AFT17">
            <v>0</v>
          </cell>
          <cell r="AFU17">
            <v>0.38618055555555564</v>
          </cell>
          <cell r="AFV17">
            <v>0.32291666666666669</v>
          </cell>
          <cell r="AFW17">
            <v>0.32291666666666669</v>
          </cell>
          <cell r="AFX17">
            <v>0.32291666666666669</v>
          </cell>
          <cell r="AFY17">
            <v>0.32291666666666669</v>
          </cell>
          <cell r="AFZ17">
            <v>0.32291666666666669</v>
          </cell>
          <cell r="AGA17">
            <v>0.32291666666666669</v>
          </cell>
          <cell r="AGB17">
            <v>0</v>
          </cell>
          <cell r="AGC17">
            <v>0</v>
          </cell>
          <cell r="AGD17">
            <v>0.32291666666666669</v>
          </cell>
          <cell r="AGE17">
            <v>0.32291666666666669</v>
          </cell>
          <cell r="AGF17">
            <v>0</v>
          </cell>
          <cell r="AGH17" t="str">
            <v>FIRLY KOMALASARY</v>
          </cell>
          <cell r="AGI17" t="str">
            <v>MKIOS</v>
          </cell>
          <cell r="AGJ17">
            <v>0</v>
          </cell>
          <cell r="AGK17">
            <v>0</v>
          </cell>
          <cell r="AGL17">
            <v>7.6238425925925932E-2</v>
          </cell>
          <cell r="AGM17">
            <v>0.29924768518518519</v>
          </cell>
          <cell r="AGN17">
            <v>7.3124999999999996E-2</v>
          </cell>
          <cell r="AGO17">
            <v>5.6331018518518516E-2</v>
          </cell>
          <cell r="AGP17">
            <v>0</v>
          </cell>
          <cell r="AGQ17">
            <v>0</v>
          </cell>
          <cell r="AGR17">
            <v>6.2870370370370382E-2</v>
          </cell>
          <cell r="AGS17">
            <v>0.22403935185185178</v>
          </cell>
          <cell r="AGT17">
            <v>5.0277777777777775E-2</v>
          </cell>
          <cell r="AGU17">
            <v>0.14734953703703707</v>
          </cell>
          <cell r="AGV17">
            <v>0</v>
          </cell>
          <cell r="AGW17">
            <v>0</v>
          </cell>
          <cell r="AGX17">
            <v>0.13788194444444446</v>
          </cell>
          <cell r="AGY17">
            <v>5.032407407407407E-2</v>
          </cell>
          <cell r="AGZ17">
            <v>0</v>
          </cell>
          <cell r="AHA17">
            <v>0.15306712962962962</v>
          </cell>
          <cell r="AHB17">
            <v>0</v>
          </cell>
          <cell r="AHC17">
            <v>0.12562499999999999</v>
          </cell>
          <cell r="AHD17">
            <v>0</v>
          </cell>
          <cell r="AHE17">
            <v>0</v>
          </cell>
          <cell r="AHF17">
            <v>0</v>
          </cell>
          <cell r="AHG17">
            <v>0</v>
          </cell>
          <cell r="AHH17">
            <v>0</v>
          </cell>
          <cell r="AHI17">
            <v>0</v>
          </cell>
          <cell r="AHJ17">
            <v>0</v>
          </cell>
          <cell r="AHK17">
            <v>0</v>
          </cell>
          <cell r="AHL17">
            <v>0</v>
          </cell>
          <cell r="AHM17">
            <v>0</v>
          </cell>
          <cell r="AHN17">
            <v>0</v>
          </cell>
          <cell r="AHO17">
            <v>0.12136477623456787</v>
          </cell>
          <cell r="AHQ17">
            <v>0</v>
          </cell>
          <cell r="AHR17">
            <v>0</v>
          </cell>
          <cell r="AHS17">
            <v>6587</v>
          </cell>
          <cell r="AHT17">
            <v>25855</v>
          </cell>
          <cell r="AHU17">
            <v>6318</v>
          </cell>
          <cell r="AHV17">
            <v>4867</v>
          </cell>
          <cell r="AHW17">
            <v>0</v>
          </cell>
          <cell r="AHX17">
            <v>0</v>
          </cell>
          <cell r="AHY17">
            <v>5432</v>
          </cell>
          <cell r="AHZ17">
            <v>19357</v>
          </cell>
          <cell r="AIA17">
            <v>4344</v>
          </cell>
          <cell r="AIB17">
            <v>12731</v>
          </cell>
          <cell r="AIC17">
            <v>0</v>
          </cell>
          <cell r="AID17">
            <v>0</v>
          </cell>
          <cell r="AIE17">
            <v>11913</v>
          </cell>
          <cell r="AIF17">
            <v>4348</v>
          </cell>
          <cell r="AIG17">
            <v>0</v>
          </cell>
          <cell r="AIH17">
            <v>13225</v>
          </cell>
          <cell r="AII17">
            <v>0</v>
          </cell>
          <cell r="AIJ17">
            <v>10854</v>
          </cell>
          <cell r="AIK17">
            <v>0</v>
          </cell>
          <cell r="AIL17">
            <v>0</v>
          </cell>
          <cell r="AIM17">
            <v>0</v>
          </cell>
          <cell r="AIN17">
            <v>0</v>
          </cell>
          <cell r="AIO17">
            <v>0</v>
          </cell>
          <cell r="AIP17">
            <v>0</v>
          </cell>
          <cell r="AIQ17">
            <v>0</v>
          </cell>
          <cell r="AIR17">
            <v>0</v>
          </cell>
          <cell r="AIS17">
            <v>0</v>
          </cell>
          <cell r="AIT17">
            <v>0</v>
          </cell>
          <cell r="AIU17">
            <v>0</v>
          </cell>
          <cell r="AIW17" t="str">
            <v>FIRLY KOMALASARY</v>
          </cell>
          <cell r="AIX17" t="str">
            <v>MKIOS</v>
          </cell>
          <cell r="AIY17">
            <v>0</v>
          </cell>
          <cell r="AIZ17">
            <v>0</v>
          </cell>
          <cell r="AJA17">
            <v>2.9710648148148125E-2</v>
          </cell>
          <cell r="AJB17">
            <v>2.0254629629629095E-3</v>
          </cell>
          <cell r="AJC17">
            <v>3.4930555555555576E-2</v>
          </cell>
          <cell r="AJD17">
            <v>4.4525462962963003E-2</v>
          </cell>
          <cell r="AJE17">
            <v>0</v>
          </cell>
          <cell r="AJF17">
            <v>0</v>
          </cell>
          <cell r="AJG17">
            <v>4.5509259259259277E-2</v>
          </cell>
          <cell r="AJH17">
            <v>0</v>
          </cell>
          <cell r="AJI17">
            <v>5.0277777777777775E-2</v>
          </cell>
          <cell r="AJJ17">
            <v>5.2083333333333336E-2</v>
          </cell>
          <cell r="AJK17">
            <v>0</v>
          </cell>
          <cell r="AJL17">
            <v>0</v>
          </cell>
          <cell r="AJM17">
            <v>3.440972222222205E-2</v>
          </cell>
          <cell r="AJN17">
            <v>4.1990740740740766E-2</v>
          </cell>
          <cell r="AJO17">
            <v>0</v>
          </cell>
          <cell r="AJP17">
            <v>4.8900462962962882E-2</v>
          </cell>
          <cell r="AJQ17">
            <v>0</v>
          </cell>
          <cell r="AJR17">
            <v>3.8125000000000034E-2</v>
          </cell>
          <cell r="AJS17">
            <v>5.2083333333333336E-2</v>
          </cell>
          <cell r="AJT17">
            <v>5.2083333333333336E-2</v>
          </cell>
          <cell r="AJU17">
            <v>5.2083333333333336E-2</v>
          </cell>
          <cell r="AJV17">
            <v>5.2083333333333336E-2</v>
          </cell>
          <cell r="AJW17">
            <v>5.2083333333333336E-2</v>
          </cell>
          <cell r="AJX17">
            <v>5.2083333333333336E-2</v>
          </cell>
          <cell r="AJY17">
            <v>0</v>
          </cell>
          <cell r="AJZ17">
            <v>0</v>
          </cell>
          <cell r="AKA17">
            <v>5.2083333333333336E-2</v>
          </cell>
          <cell r="AKB17">
            <v>5.2083333333333336E-2</v>
          </cell>
          <cell r="AKC17">
            <v>0</v>
          </cell>
          <cell r="AKD17">
            <v>4.4166057504873298E-2</v>
          </cell>
          <cell r="AKF17">
            <v>0</v>
          </cell>
          <cell r="AKG17">
            <v>0</v>
          </cell>
          <cell r="AKH17">
            <v>2567</v>
          </cell>
          <cell r="AKI17">
            <v>175</v>
          </cell>
          <cell r="AKJ17">
            <v>3018</v>
          </cell>
          <cell r="AKK17">
            <v>3847</v>
          </cell>
          <cell r="AKL17">
            <v>0</v>
          </cell>
          <cell r="AKM17">
            <v>0</v>
          </cell>
          <cell r="AKN17">
            <v>3932</v>
          </cell>
          <cell r="AKO17">
            <v>0</v>
          </cell>
          <cell r="AKP17">
            <v>4344</v>
          </cell>
          <cell r="AKQ17">
            <v>4500</v>
          </cell>
          <cell r="AKR17">
            <v>0</v>
          </cell>
          <cell r="AKS17">
            <v>0</v>
          </cell>
          <cell r="AKT17">
            <v>2973</v>
          </cell>
          <cell r="AKU17">
            <v>3628</v>
          </cell>
          <cell r="AKV17">
            <v>0</v>
          </cell>
          <cell r="AKW17">
            <v>4225</v>
          </cell>
          <cell r="AKX17">
            <v>0</v>
          </cell>
          <cell r="AKY17">
            <v>3294</v>
          </cell>
          <cell r="AKZ17">
            <v>4500</v>
          </cell>
          <cell r="ALA17">
            <v>4500</v>
          </cell>
          <cell r="ALB17">
            <v>4500</v>
          </cell>
          <cell r="ALC17">
            <v>4500</v>
          </cell>
          <cell r="ALD17">
            <v>4500</v>
          </cell>
          <cell r="ALE17">
            <v>4500</v>
          </cell>
          <cell r="ALF17">
            <v>0</v>
          </cell>
          <cell r="ALG17">
            <v>0</v>
          </cell>
          <cell r="ALH17">
            <v>4500</v>
          </cell>
          <cell r="ALI17">
            <v>4500</v>
          </cell>
          <cell r="ALJ17">
            <v>0</v>
          </cell>
          <cell r="ALL17">
            <v>0.34528935185185194</v>
          </cell>
          <cell r="ALM17">
            <v>0.4526851851851853</v>
          </cell>
          <cell r="ALN17">
            <v>0.64834490740740747</v>
          </cell>
          <cell r="ALO17">
            <v>0.40568287037037049</v>
          </cell>
          <cell r="ALP17">
            <v>5.6331018518518516E-2</v>
          </cell>
          <cell r="ALQ17">
            <v>0</v>
          </cell>
          <cell r="ALR17">
            <v>0.33018518518518514</v>
          </cell>
          <cell r="ALS17">
            <v>0.40384259259259259</v>
          </cell>
          <cell r="ALT17">
            <v>0.55570601851851842</v>
          </cell>
          <cell r="ALU17">
            <v>0.37666666666666671</v>
          </cell>
          <cell r="ALV17">
            <v>0.14734953703703707</v>
          </cell>
          <cell r="ALW17">
            <v>0</v>
          </cell>
          <cell r="ALX17">
            <v>0.34822916666666681</v>
          </cell>
          <cell r="ALY17">
            <v>0.47366898148148145</v>
          </cell>
          <cell r="ALZ17">
            <v>5.032407407407407E-2</v>
          </cell>
          <cell r="AMA17">
            <v>0.32748842592592597</v>
          </cell>
          <cell r="AMB17">
            <v>0.15306712962962962</v>
          </cell>
          <cell r="AMC17">
            <v>0.38618055555555564</v>
          </cell>
          <cell r="AMD17">
            <v>0.44854166666666667</v>
          </cell>
          <cell r="AME17">
            <v>0.32291666666666669</v>
          </cell>
          <cell r="AMF17">
            <v>0.32291666666666669</v>
          </cell>
          <cell r="AMG17">
            <v>0.32291666666666669</v>
          </cell>
          <cell r="AMH17">
            <v>0.32291666666666669</v>
          </cell>
          <cell r="AMI17">
            <v>0.32291666666666669</v>
          </cell>
          <cell r="AMJ17">
            <v>0</v>
          </cell>
          <cell r="AMK17">
            <v>0</v>
          </cell>
          <cell r="AML17">
            <v>0.32291666666666669</v>
          </cell>
          <cell r="AMM17">
            <v>0.32291666666666669</v>
          </cell>
          <cell r="AMN17">
            <v>0</v>
          </cell>
          <cell r="AMO17">
            <v>0</v>
          </cell>
          <cell r="AMP17" t="e">
            <v>#REF!</v>
          </cell>
          <cell r="AMR17">
            <v>29833</v>
          </cell>
          <cell r="AMS17">
            <v>39112</v>
          </cell>
          <cell r="AMT17">
            <v>56017</v>
          </cell>
          <cell r="AMU17">
            <v>35051</v>
          </cell>
          <cell r="AMV17">
            <v>4867</v>
          </cell>
          <cell r="AMW17">
            <v>0</v>
          </cell>
          <cell r="AMX17">
            <v>28528</v>
          </cell>
          <cell r="AMY17">
            <v>34892</v>
          </cell>
          <cell r="AMZ17">
            <v>48013</v>
          </cell>
          <cell r="ANA17">
            <v>32544</v>
          </cell>
          <cell r="ANB17">
            <v>12731</v>
          </cell>
          <cell r="ANC17">
            <v>0</v>
          </cell>
          <cell r="AND17">
            <v>30087</v>
          </cell>
          <cell r="ANE17">
            <v>40925</v>
          </cell>
          <cell r="ANF17">
            <v>4348</v>
          </cell>
          <cell r="ANG17">
            <v>28295</v>
          </cell>
          <cell r="ANH17">
            <v>13225</v>
          </cell>
          <cell r="ANI17">
            <v>33366</v>
          </cell>
          <cell r="ANJ17">
            <v>38754</v>
          </cell>
          <cell r="ANK17">
            <v>27900</v>
          </cell>
          <cell r="ANL17">
            <v>27900</v>
          </cell>
          <cell r="ANM17">
            <v>27900</v>
          </cell>
          <cell r="ANN17">
            <v>27900</v>
          </cell>
          <cell r="ANO17">
            <v>27900</v>
          </cell>
          <cell r="ANP17">
            <v>0</v>
          </cell>
          <cell r="ANQ17">
            <v>0</v>
          </cell>
          <cell r="ANR17">
            <v>27900</v>
          </cell>
          <cell r="ANS17">
            <v>27900</v>
          </cell>
          <cell r="ANT17">
            <v>0</v>
          </cell>
          <cell r="ANU17">
            <v>0</v>
          </cell>
          <cell r="ANV17" t="e">
            <v>#REF!</v>
          </cell>
          <cell r="ANX17">
            <v>30</v>
          </cell>
          <cell r="ANY17">
            <v>20</v>
          </cell>
          <cell r="ANZ17">
            <v>20</v>
          </cell>
          <cell r="AOA17">
            <v>9</v>
          </cell>
          <cell r="AOB17">
            <v>1</v>
          </cell>
          <cell r="AOC17">
            <v>0</v>
          </cell>
          <cell r="AOD17">
            <v>1</v>
          </cell>
          <cell r="AOE17">
            <v>0</v>
          </cell>
          <cell r="AOF17">
            <v>0</v>
          </cell>
          <cell r="AOG17">
            <v>0</v>
          </cell>
          <cell r="AOH17">
            <v>0</v>
          </cell>
          <cell r="AOI17">
            <v>1</v>
          </cell>
          <cell r="AOJ17">
            <v>0</v>
          </cell>
          <cell r="AOK17">
            <v>0</v>
          </cell>
          <cell r="AOL17">
            <v>0</v>
          </cell>
          <cell r="AOM17">
            <v>0</v>
          </cell>
          <cell r="AON17">
            <v>0</v>
          </cell>
          <cell r="AOO17">
            <v>0</v>
          </cell>
          <cell r="AOP17">
            <v>0</v>
          </cell>
          <cell r="AOQ17">
            <v>0</v>
          </cell>
          <cell r="AOR17">
            <v>0</v>
          </cell>
          <cell r="AOS17">
            <v>0</v>
          </cell>
          <cell r="AOT17">
            <v>0</v>
          </cell>
          <cell r="AOV17">
            <v>0</v>
          </cell>
          <cell r="AOW17">
            <v>0</v>
          </cell>
          <cell r="AOX17">
            <v>0</v>
          </cell>
          <cell r="AOY17">
            <v>0</v>
          </cell>
          <cell r="AOZ17">
            <v>0</v>
          </cell>
          <cell r="APA17">
            <v>0</v>
          </cell>
          <cell r="APB17">
            <v>0</v>
          </cell>
          <cell r="APC17">
            <v>0</v>
          </cell>
          <cell r="APD17">
            <v>0</v>
          </cell>
          <cell r="APE17">
            <v>0</v>
          </cell>
          <cell r="APF17">
            <v>0</v>
          </cell>
          <cell r="APG17">
            <v>0</v>
          </cell>
          <cell r="APH17">
            <v>0</v>
          </cell>
          <cell r="API17">
            <v>0</v>
          </cell>
          <cell r="APJ17">
            <v>0</v>
          </cell>
          <cell r="APK17">
            <v>0</v>
          </cell>
          <cell r="APL17">
            <v>0</v>
          </cell>
          <cell r="APM17">
            <v>0</v>
          </cell>
          <cell r="APN17">
            <v>0</v>
          </cell>
          <cell r="APO17">
            <v>0</v>
          </cell>
          <cell r="APP17">
            <v>6</v>
          </cell>
          <cell r="APQ17">
            <v>6</v>
          </cell>
          <cell r="APR17">
            <v>8</v>
          </cell>
          <cell r="APS17">
            <v>20</v>
          </cell>
          <cell r="APT17">
            <v>0</v>
          </cell>
          <cell r="APU17">
            <v>1</v>
          </cell>
          <cell r="APV17">
            <v>0</v>
          </cell>
          <cell r="APW17">
            <v>1</v>
          </cell>
          <cell r="APX17">
            <v>0</v>
          </cell>
          <cell r="APY17">
            <v>0</v>
          </cell>
          <cell r="APZ17">
            <v>0</v>
          </cell>
          <cell r="AQA17">
            <v>0</v>
          </cell>
          <cell r="AQB17">
            <v>4</v>
          </cell>
          <cell r="AQC17">
            <v>3</v>
          </cell>
          <cell r="AQD17">
            <v>3</v>
          </cell>
          <cell r="AQE17">
            <v>10</v>
          </cell>
          <cell r="AQF17">
            <v>0</v>
          </cell>
          <cell r="AQG17">
            <v>0</v>
          </cell>
          <cell r="AQH17">
            <v>0</v>
          </cell>
          <cell r="AQI17">
            <v>0</v>
          </cell>
          <cell r="AQJ17">
            <v>0</v>
          </cell>
          <cell r="AQK17">
            <v>41</v>
          </cell>
          <cell r="AQL17">
            <v>1</v>
          </cell>
          <cell r="AQM17">
            <v>0.8571428571428571</v>
          </cell>
          <cell r="AQN17">
            <v>1</v>
          </cell>
          <cell r="AQO17">
            <v>0.95238095238095233</v>
          </cell>
          <cell r="AQQ17">
            <v>0.9375</v>
          </cell>
          <cell r="AQR17" t="str">
            <v>A</v>
          </cell>
          <cell r="AQS17">
            <v>0.9375</v>
          </cell>
          <cell r="AQT17">
            <v>1</v>
          </cell>
          <cell r="AQU17">
            <v>0.95238095238095233</v>
          </cell>
          <cell r="AQW17">
            <v>0</v>
          </cell>
          <cell r="AQX17">
            <v>0</v>
          </cell>
          <cell r="AQY17">
            <v>0</v>
          </cell>
          <cell r="AQZ17">
            <v>6.7136226851851877</v>
          </cell>
          <cell r="ARA17">
            <v>0.33568113425925938</v>
          </cell>
          <cell r="ARB17">
            <v>9660</v>
          </cell>
          <cell r="ARC17">
            <v>361200</v>
          </cell>
          <cell r="ARD17">
            <v>0.20953684729811772</v>
          </cell>
          <cell r="ARE17">
            <v>0.83915509259259269</v>
          </cell>
          <cell r="ARF17">
            <v>4.1957754629629633E-2</v>
          </cell>
          <cell r="ARG17">
            <v>1200</v>
          </cell>
          <cell r="ARH17">
            <v>45600</v>
          </cell>
          <cell r="ARI17">
            <v>2.7069519115890086E-2</v>
          </cell>
        </row>
        <row r="18">
          <cell r="B18" t="str">
            <v>ZULHAMKA JULIANTO KADIR</v>
          </cell>
          <cell r="C18">
            <v>72307</v>
          </cell>
          <cell r="D18" t="str">
            <v>13</v>
          </cell>
          <cell r="E18" t="str">
            <v>ISLAM</v>
          </cell>
          <cell r="F18" t="str">
            <v>PKWT</v>
          </cell>
          <cell r="G18" t="str">
            <v>POSTPAID</v>
          </cell>
          <cell r="H18">
            <v>62.9</v>
          </cell>
          <cell r="I18" t="str">
            <v>E</v>
          </cell>
          <cell r="J18" t="str">
            <v>16009686</v>
          </cell>
          <cell r="K18">
            <v>570268</v>
          </cell>
          <cell r="L18" t="str">
            <v>LAKI-LAKI</v>
          </cell>
          <cell r="M18" t="str">
            <v>AGENT POSTPAID</v>
          </cell>
          <cell r="N18" t="str">
            <v>IIN TARINAH</v>
          </cell>
          <cell r="O18" t="str">
            <v>AAN YANUAR</v>
          </cell>
          <cell r="P18" t="str">
            <v>AGENT WFH</v>
          </cell>
          <cell r="Q18">
            <v>0.79861111111111105</v>
          </cell>
          <cell r="R18">
            <v>28</v>
          </cell>
          <cell r="S18" t="str">
            <v>H</v>
          </cell>
          <cell r="T18"/>
          <cell r="U18"/>
          <cell r="V18"/>
          <cell r="W18"/>
          <cell r="X18"/>
          <cell r="Y18"/>
          <cell r="Z18"/>
          <cell r="AA18"/>
          <cell r="AB18">
            <v>0.74652777777777768</v>
          </cell>
          <cell r="AC18" t="str">
            <v>OK</v>
          </cell>
          <cell r="AD18">
            <v>0.74652777777777768</v>
          </cell>
          <cell r="AE18">
            <v>5.3831018518518521E-2</v>
          </cell>
          <cell r="AF18">
            <v>0</v>
          </cell>
          <cell r="AG18" t="str">
            <v>OK</v>
          </cell>
          <cell r="AH18">
            <v>5.2083333333333336E-2</v>
          </cell>
          <cell r="AI18">
            <v>0.41805555555555546</v>
          </cell>
          <cell r="AJ18">
            <v>28</v>
          </cell>
          <cell r="AK18" t="str">
            <v>H</v>
          </cell>
          <cell r="AL18"/>
          <cell r="AM18"/>
          <cell r="AN18"/>
          <cell r="AO18"/>
          <cell r="AP18"/>
          <cell r="AQ18"/>
          <cell r="AR18"/>
          <cell r="AS18"/>
          <cell r="AT18">
            <v>0.39305555555555538</v>
          </cell>
          <cell r="AU18" t="str">
            <v>OK</v>
          </cell>
          <cell r="AV18">
            <v>0.39305555555555538</v>
          </cell>
          <cell r="AW18">
            <v>4.0972222222222222E-2</v>
          </cell>
          <cell r="AX18">
            <v>1.5972222222222165E-2</v>
          </cell>
          <cell r="AY18" t="str">
            <v>OK</v>
          </cell>
          <cell r="AZ18">
            <v>2.5000000000000057E-2</v>
          </cell>
          <cell r="BA18">
            <v>0.37638888888888894</v>
          </cell>
          <cell r="BB18" t="str">
            <v>33-1</v>
          </cell>
          <cell r="BC18" t="str">
            <v>TDT</v>
          </cell>
          <cell r="BD18" t="str">
            <v>RESVIORY AHMADI</v>
          </cell>
          <cell r="BE18"/>
          <cell r="BF18"/>
          <cell r="BG18"/>
          <cell r="BH18"/>
          <cell r="BI18"/>
          <cell r="BJ18"/>
          <cell r="BK18"/>
          <cell r="BL18">
            <v>0.33324074074074078</v>
          </cell>
          <cell r="BM18" t="str">
            <v>OK</v>
          </cell>
          <cell r="BN18">
            <v>0.33324074074074078</v>
          </cell>
          <cell r="BO18">
            <v>4.5231481481481484E-2</v>
          </cell>
          <cell r="BP18">
            <v>2.0833333333333259E-3</v>
          </cell>
          <cell r="BQ18" t="str">
            <v>OK</v>
          </cell>
          <cell r="BR18">
            <v>4.3148148148148158E-2</v>
          </cell>
          <cell r="BS18">
            <v>0.18125000000000002</v>
          </cell>
          <cell r="BT18"/>
          <cell r="BU18" t="str">
            <v>LL</v>
          </cell>
          <cell r="BV18"/>
          <cell r="BW18"/>
          <cell r="BX18"/>
          <cell r="BY18"/>
          <cell r="BZ18"/>
          <cell r="CA18"/>
          <cell r="CB18"/>
          <cell r="CC18"/>
          <cell r="CD18"/>
          <cell r="CE18"/>
          <cell r="CF18"/>
          <cell r="CG18"/>
          <cell r="CH18"/>
          <cell r="CI18"/>
          <cell r="CJ18"/>
          <cell r="CK18">
            <v>0.18680555555555561</v>
          </cell>
          <cell r="CL18"/>
          <cell r="CM18" t="str">
            <v>LL</v>
          </cell>
          <cell r="CN18"/>
          <cell r="CO18"/>
          <cell r="CP18"/>
          <cell r="CQ18"/>
          <cell r="CR18"/>
          <cell r="CS18"/>
          <cell r="CT18"/>
          <cell r="CU18"/>
          <cell r="CV18"/>
          <cell r="CW18"/>
          <cell r="CX18"/>
          <cell r="CY18"/>
          <cell r="CZ18"/>
          <cell r="DA18"/>
          <cell r="DB18"/>
          <cell r="DC18">
            <v>0.17847222222222231</v>
          </cell>
          <cell r="DD18"/>
          <cell r="DE18" t="str">
            <v>LL</v>
          </cell>
          <cell r="DF18"/>
          <cell r="DG18"/>
          <cell r="DH18"/>
          <cell r="DI18"/>
          <cell r="DJ18"/>
          <cell r="DK18"/>
          <cell r="DL18"/>
          <cell r="DM18"/>
          <cell r="DN18"/>
          <cell r="DO18"/>
          <cell r="DP18"/>
          <cell r="DQ18"/>
          <cell r="DR18"/>
          <cell r="DS18"/>
          <cell r="DT18"/>
          <cell r="DU18">
            <v>0.37986111111111115</v>
          </cell>
          <cell r="DV18" t="str">
            <v>33-1</v>
          </cell>
          <cell r="DW18" t="str">
            <v>TDT</v>
          </cell>
          <cell r="DX18" t="str">
            <v>DIANA ROSINTA</v>
          </cell>
          <cell r="DY18"/>
          <cell r="DZ18"/>
          <cell r="EA18"/>
          <cell r="EB18"/>
          <cell r="EC18"/>
          <cell r="ED18"/>
          <cell r="EE18"/>
          <cell r="EF18">
            <v>0.3401967592592593</v>
          </cell>
          <cell r="EG18" t="str">
            <v>OK</v>
          </cell>
          <cell r="EH18">
            <v>0.3401967592592593</v>
          </cell>
          <cell r="EI18">
            <v>3.9664351851851853E-2</v>
          </cell>
          <cell r="EJ18">
            <v>0</v>
          </cell>
          <cell r="EK18" t="str">
            <v>OK</v>
          </cell>
          <cell r="EL18">
            <v>3.9664351851851853E-2</v>
          </cell>
          <cell r="EM18">
            <v>0.38472222222222235</v>
          </cell>
          <cell r="EN18" t="str">
            <v>33-1</v>
          </cell>
          <cell r="EO18" t="str">
            <v>TDT</v>
          </cell>
          <cell r="EP18" t="str">
            <v>SINTIA WULAN SARI</v>
          </cell>
          <cell r="EQ18"/>
          <cell r="ER18"/>
          <cell r="ES18"/>
          <cell r="ET18"/>
          <cell r="EU18"/>
          <cell r="EV18"/>
          <cell r="EW18"/>
          <cell r="EX18">
            <v>0.3392939814814816</v>
          </cell>
          <cell r="EY18" t="str">
            <v>OK</v>
          </cell>
          <cell r="EZ18">
            <v>0.3392939814814816</v>
          </cell>
          <cell r="FA18">
            <v>4.5428240740740741E-2</v>
          </cell>
          <cell r="FB18">
            <v>0</v>
          </cell>
          <cell r="FC18" t="str">
            <v>OK</v>
          </cell>
          <cell r="FD18">
            <v>4.5428240740740741E-2</v>
          </cell>
          <cell r="FE18">
            <v>0.37916666666666671</v>
          </cell>
          <cell r="FF18" t="str">
            <v>33-1</v>
          </cell>
          <cell r="FG18" t="str">
            <v>TDP</v>
          </cell>
          <cell r="FH18" t="str">
            <v>ANNISA FITRIANA</v>
          </cell>
          <cell r="FI18" t="str">
            <v>NPS</v>
          </cell>
          <cell r="FJ18"/>
          <cell r="FK18"/>
          <cell r="FL18"/>
          <cell r="FM18"/>
          <cell r="FN18"/>
          <cell r="FO18"/>
          <cell r="FP18">
            <v>0.33619212962962969</v>
          </cell>
          <cell r="FQ18" t="str">
            <v>OK</v>
          </cell>
          <cell r="FR18">
            <v>0.33619212962962969</v>
          </cell>
          <cell r="FS18">
            <v>4.2974537037037033E-2</v>
          </cell>
          <cell r="FT18">
            <v>0</v>
          </cell>
          <cell r="FU18" t="str">
            <v>OK</v>
          </cell>
          <cell r="FV18">
            <v>4.2974537037037033E-2</v>
          </cell>
          <cell r="FW18">
            <v>0.38541666666666669</v>
          </cell>
          <cell r="FX18">
            <v>28</v>
          </cell>
          <cell r="FY18" t="str">
            <v>H</v>
          </cell>
          <cell r="FZ18"/>
          <cell r="GA18"/>
          <cell r="GB18"/>
          <cell r="GC18"/>
          <cell r="GD18"/>
          <cell r="GE18"/>
          <cell r="GF18"/>
          <cell r="GG18"/>
          <cell r="GH18">
            <v>0.3507986111111111</v>
          </cell>
          <cell r="GI18" t="str">
            <v>OK</v>
          </cell>
          <cell r="GJ18">
            <v>0.3507986111111111</v>
          </cell>
          <cell r="GK18">
            <v>3.4618055555555555E-2</v>
          </cell>
          <cell r="GL18">
            <v>0</v>
          </cell>
          <cell r="GM18" t="str">
            <v>OK</v>
          </cell>
          <cell r="GN18">
            <v>3.4618055555555555E-2</v>
          </cell>
          <cell r="GO18">
            <v>0</v>
          </cell>
          <cell r="GP18"/>
          <cell r="GQ18" t="str">
            <v>LL</v>
          </cell>
          <cell r="GR18"/>
          <cell r="GS18"/>
          <cell r="GT18"/>
          <cell r="GU18"/>
          <cell r="GV18"/>
          <cell r="GW18"/>
          <cell r="GX18"/>
          <cell r="GY18"/>
          <cell r="GZ18"/>
          <cell r="HA18"/>
          <cell r="HB18"/>
          <cell r="HC18"/>
          <cell r="HD18"/>
          <cell r="HE18"/>
          <cell r="HF18"/>
          <cell r="HG18">
            <v>0.3791666666666666</v>
          </cell>
          <cell r="HH18">
            <v>36</v>
          </cell>
          <cell r="HI18" t="str">
            <v>TLTM</v>
          </cell>
          <cell r="HJ18" t="str">
            <v>REZA OCTAVIA PUTRI</v>
          </cell>
          <cell r="HK18"/>
          <cell r="HL18"/>
          <cell r="HM18"/>
          <cell r="HN18"/>
          <cell r="HO18"/>
          <cell r="HP18"/>
          <cell r="HQ18"/>
          <cell r="HR18">
            <v>0.3791666666666666</v>
          </cell>
          <cell r="HS18" t="str">
            <v>OK</v>
          </cell>
          <cell r="HT18">
            <v>0.3791666666666666</v>
          </cell>
          <cell r="HU18">
            <v>5.7395833333333326E-2</v>
          </cell>
          <cell r="HV18">
            <v>2.7777777777777846E-2</v>
          </cell>
          <cell r="HW18" t="str">
            <v>OK</v>
          </cell>
          <cell r="HX18">
            <v>0</v>
          </cell>
          <cell r="HY18">
            <v>0</v>
          </cell>
          <cell r="HZ18"/>
          <cell r="IA18" t="str">
            <v>TLTL</v>
          </cell>
          <cell r="IB18" t="str">
            <v>REZA OCTAVIA PUTRI</v>
          </cell>
          <cell r="IC18"/>
          <cell r="ID18"/>
          <cell r="IE18"/>
          <cell r="IF18"/>
          <cell r="IG18"/>
          <cell r="IH18"/>
          <cell r="II18"/>
          <cell r="IJ18"/>
          <cell r="IK18"/>
          <cell r="IL18"/>
          <cell r="IM18"/>
          <cell r="IN18"/>
          <cell r="IO18"/>
          <cell r="IP18"/>
          <cell r="IQ18">
            <v>0.3756944444444445</v>
          </cell>
          <cell r="IR18">
            <v>26</v>
          </cell>
          <cell r="IS18" t="str">
            <v>H</v>
          </cell>
          <cell r="IT18"/>
          <cell r="IU18"/>
          <cell r="IV18"/>
          <cell r="IW18"/>
          <cell r="IX18"/>
          <cell r="IY18"/>
          <cell r="IZ18"/>
          <cell r="JA18"/>
          <cell r="JB18">
            <v>0.34490740740740744</v>
          </cell>
          <cell r="JC18" t="str">
            <v>OK</v>
          </cell>
          <cell r="JD18">
            <v>0.34490740740740744</v>
          </cell>
          <cell r="JE18">
            <v>3.078703703703704E-2</v>
          </cell>
          <cell r="JF18">
            <v>0</v>
          </cell>
          <cell r="JG18" t="str">
            <v>OK</v>
          </cell>
          <cell r="JH18">
            <v>3.078703703703704E-2</v>
          </cell>
          <cell r="JI18">
            <v>0.37847222222222204</v>
          </cell>
          <cell r="JJ18">
            <v>29</v>
          </cell>
          <cell r="JK18" t="str">
            <v>H</v>
          </cell>
          <cell r="JL18"/>
          <cell r="JM18"/>
          <cell r="JN18"/>
          <cell r="JO18"/>
          <cell r="JP18"/>
          <cell r="JQ18"/>
          <cell r="JR18"/>
          <cell r="JS18"/>
          <cell r="JT18">
            <v>0.33229166666666637</v>
          </cell>
          <cell r="JU18" t="str">
            <v>OK</v>
          </cell>
          <cell r="JV18">
            <v>0.33229166666666637</v>
          </cell>
          <cell r="JW18">
            <v>4.9652777777777775E-2</v>
          </cell>
          <cell r="JX18">
            <v>3.4722222222220989E-3</v>
          </cell>
          <cell r="JY18" t="str">
            <v>OK</v>
          </cell>
          <cell r="JZ18">
            <v>4.6180555555555676E-2</v>
          </cell>
          <cell r="KA18">
            <v>0.18819444444444444</v>
          </cell>
          <cell r="KB18" t="str">
            <v>66-2</v>
          </cell>
          <cell r="KC18" t="str">
            <v>H</v>
          </cell>
          <cell r="KD18"/>
          <cell r="KE18"/>
          <cell r="KF18"/>
          <cell r="KG18"/>
          <cell r="KH18"/>
          <cell r="KI18"/>
          <cell r="KJ18"/>
          <cell r="KK18"/>
          <cell r="KL18">
            <v>0.32291666666666669</v>
          </cell>
          <cell r="KM18" t="str">
            <v>OK</v>
          </cell>
          <cell r="KN18">
            <v>0.32291666666666669</v>
          </cell>
          <cell r="KO18">
            <v>1.9375E-2</v>
          </cell>
          <cell r="KP18">
            <v>0</v>
          </cell>
          <cell r="KQ18" t="str">
            <v>OK</v>
          </cell>
          <cell r="KR18">
            <v>1.9375E-2</v>
          </cell>
          <cell r="KS18">
            <v>0.18958333333333344</v>
          </cell>
          <cell r="KT18" t="str">
            <v>66-2</v>
          </cell>
          <cell r="KU18" t="str">
            <v>H</v>
          </cell>
          <cell r="KV18"/>
          <cell r="KW18"/>
          <cell r="KX18"/>
          <cell r="KY18"/>
          <cell r="KZ18"/>
          <cell r="LA18"/>
          <cell r="LB18"/>
          <cell r="LC18"/>
          <cell r="LD18">
            <v>0.16971064814814824</v>
          </cell>
          <cell r="LE18" t="str">
            <v>NOK</v>
          </cell>
          <cell r="LF18">
            <v>0.16971064814814824</v>
          </cell>
          <cell r="LG18">
            <v>2.2650462962962963E-2</v>
          </cell>
          <cell r="LH18">
            <v>2.7777777777777679E-3</v>
          </cell>
          <cell r="LI18" t="str">
            <v>OK</v>
          </cell>
          <cell r="LJ18">
            <v>1.9872685185185195E-2</v>
          </cell>
          <cell r="LK18">
            <v>0</v>
          </cell>
          <cell r="LL18" t="str">
            <v>CT</v>
          </cell>
          <cell r="LM18" t="str">
            <v>C</v>
          </cell>
          <cell r="LN18"/>
          <cell r="LO18"/>
          <cell r="LP18"/>
          <cell r="LQ18"/>
          <cell r="LR18"/>
          <cell r="LS18"/>
          <cell r="LT18"/>
          <cell r="LU18"/>
          <cell r="LV18">
            <v>0.32291666666666669</v>
          </cell>
          <cell r="LW18" t="str">
            <v>OK</v>
          </cell>
          <cell r="LX18">
            <v>0.32291666666666669</v>
          </cell>
          <cell r="LY18">
            <v>1.0937500000000001E-2</v>
          </cell>
          <cell r="LZ18">
            <v>0</v>
          </cell>
          <cell r="MA18" t="str">
            <v>OK</v>
          </cell>
          <cell r="MB18">
            <v>5.2083333333333336E-2</v>
          </cell>
          <cell r="MC18">
            <v>0.38958333333333339</v>
          </cell>
          <cell r="MD18">
            <v>22</v>
          </cell>
          <cell r="ME18" t="str">
            <v>H</v>
          </cell>
          <cell r="MF18"/>
          <cell r="MG18"/>
          <cell r="MH18"/>
          <cell r="MI18"/>
          <cell r="MJ18"/>
          <cell r="MK18"/>
          <cell r="ML18"/>
          <cell r="MM18"/>
          <cell r="MN18">
            <v>0.3830324074074074</v>
          </cell>
          <cell r="MO18" t="str">
            <v>OK</v>
          </cell>
          <cell r="MP18">
            <v>0.3830324074074074</v>
          </cell>
          <cell r="MQ18">
            <v>6.3495370370370369E-2</v>
          </cell>
          <cell r="MR18">
            <v>2.5694444444444409E-2</v>
          </cell>
          <cell r="MS18" t="str">
            <v>OK</v>
          </cell>
          <cell r="MT18">
            <v>6.55092592592596E-3</v>
          </cell>
          <cell r="MU18">
            <v>0.38819444444444451</v>
          </cell>
          <cell r="MV18">
            <v>24</v>
          </cell>
          <cell r="MW18" t="str">
            <v>H</v>
          </cell>
          <cell r="MX18"/>
          <cell r="MY18"/>
          <cell r="MZ18"/>
          <cell r="NA18"/>
          <cell r="NB18"/>
          <cell r="NC18"/>
          <cell r="ND18"/>
          <cell r="NE18"/>
          <cell r="NF18">
            <v>0.37868055555555563</v>
          </cell>
          <cell r="NG18" t="str">
            <v>OK</v>
          </cell>
          <cell r="NH18">
            <v>0.37868055555555563</v>
          </cell>
          <cell r="NI18">
            <v>3.4513888888888893E-2</v>
          </cell>
          <cell r="NJ18">
            <v>2.5000000000000022E-2</v>
          </cell>
          <cell r="NK18" t="str">
            <v>OK</v>
          </cell>
          <cell r="NL18">
            <v>9.5138888888888704E-3</v>
          </cell>
          <cell r="NM18">
            <v>0.41041666666666665</v>
          </cell>
          <cell r="NN18">
            <v>26</v>
          </cell>
          <cell r="NO18" t="str">
            <v>H</v>
          </cell>
          <cell r="NP18"/>
          <cell r="NQ18"/>
          <cell r="NR18"/>
          <cell r="NS18"/>
          <cell r="NT18"/>
          <cell r="NU18"/>
          <cell r="NV18"/>
          <cell r="NW18"/>
          <cell r="NX18">
            <v>0.36855324074074075</v>
          </cell>
          <cell r="NY18" t="str">
            <v>OK</v>
          </cell>
          <cell r="NZ18">
            <v>0.36855324074074075</v>
          </cell>
          <cell r="OA18">
            <v>4.6724537037037037E-2</v>
          </cell>
          <cell r="OB18">
            <v>4.8611111111111494E-3</v>
          </cell>
          <cell r="OC18" t="str">
            <v>OK</v>
          </cell>
          <cell r="OD18">
            <v>4.1863425925925887E-2</v>
          </cell>
          <cell r="OE18">
            <v>1.3881944444444445</v>
          </cell>
          <cell r="OF18">
            <v>30</v>
          </cell>
          <cell r="OG18" t="str">
            <v>H</v>
          </cell>
          <cell r="OH18"/>
          <cell r="OI18"/>
          <cell r="OJ18"/>
          <cell r="OK18"/>
          <cell r="OL18"/>
          <cell r="OM18"/>
          <cell r="ON18"/>
          <cell r="OO18"/>
          <cell r="OP18">
            <v>1.3490625000000003</v>
          </cell>
          <cell r="OQ18" t="str">
            <v>OK</v>
          </cell>
          <cell r="OR18">
            <v>1.3490625000000003</v>
          </cell>
          <cell r="OS18">
            <v>5.5104166666666669E-2</v>
          </cell>
          <cell r="OT18">
            <v>1.5972222222222332E-2</v>
          </cell>
          <cell r="OU18" t="str">
            <v>OK</v>
          </cell>
          <cell r="OV18">
            <v>3.9131944444444337E-2</v>
          </cell>
          <cell r="OW18">
            <v>0.18819444444444444</v>
          </cell>
          <cell r="OX18" t="str">
            <v>66-2</v>
          </cell>
          <cell r="OY18" t="str">
            <v>H</v>
          </cell>
          <cell r="OZ18"/>
          <cell r="PA18"/>
          <cell r="PB18"/>
          <cell r="PC18"/>
          <cell r="PD18"/>
          <cell r="PE18"/>
          <cell r="PF18"/>
          <cell r="PG18"/>
          <cell r="PH18">
            <v>0.1683912037037037</v>
          </cell>
          <cell r="PI18" t="str">
            <v>NOK</v>
          </cell>
          <cell r="PJ18">
            <v>0.1683912037037037</v>
          </cell>
          <cell r="PK18">
            <v>1.9803240740740739E-2</v>
          </cell>
          <cell r="PL18">
            <v>0</v>
          </cell>
          <cell r="PM18" t="str">
            <v>OK</v>
          </cell>
          <cell r="PN18">
            <v>1.9803240740740739E-2</v>
          </cell>
          <cell r="PO18">
            <v>0</v>
          </cell>
          <cell r="PP18"/>
          <cell r="PQ18" t="str">
            <v>LL</v>
          </cell>
          <cell r="PR18"/>
          <cell r="PS18"/>
          <cell r="PT18"/>
          <cell r="PU18"/>
          <cell r="PV18"/>
          <cell r="PW18"/>
          <cell r="PX18"/>
          <cell r="PY18"/>
          <cell r="PZ18"/>
          <cell r="QA18"/>
          <cell r="QB18"/>
          <cell r="QC18"/>
          <cell r="QD18"/>
          <cell r="QE18"/>
          <cell r="QF18"/>
          <cell r="QG18">
            <v>0</v>
          </cell>
          <cell r="QH18"/>
          <cell r="QI18" t="str">
            <v>LL</v>
          </cell>
          <cell r="QJ18"/>
          <cell r="QK18"/>
          <cell r="QL18"/>
          <cell r="QM18"/>
          <cell r="QN18"/>
          <cell r="QO18"/>
          <cell r="QP18"/>
          <cell r="QQ18"/>
          <cell r="QR18"/>
          <cell r="QS18"/>
          <cell r="QT18"/>
          <cell r="QU18"/>
          <cell r="QV18"/>
          <cell r="QW18"/>
          <cell r="QX18"/>
          <cell r="QY18">
            <v>0.37569444444444444</v>
          </cell>
          <cell r="QZ18">
            <v>22</v>
          </cell>
          <cell r="RA18" t="str">
            <v>H</v>
          </cell>
          <cell r="RB18"/>
          <cell r="RC18"/>
          <cell r="RD18"/>
          <cell r="RE18"/>
          <cell r="RF18"/>
          <cell r="RG18"/>
          <cell r="RH18"/>
          <cell r="RI18"/>
          <cell r="RJ18">
            <v>0.34293981481481473</v>
          </cell>
          <cell r="RK18" t="str">
            <v>OK</v>
          </cell>
          <cell r="RL18">
            <v>0.34293981481481473</v>
          </cell>
          <cell r="RM18">
            <v>7.8587962962962971E-2</v>
          </cell>
          <cell r="RN18">
            <v>4.5833333333333282E-2</v>
          </cell>
          <cell r="RO18" t="str">
            <v>OK</v>
          </cell>
          <cell r="RP18">
            <v>3.2754629629629689E-2</v>
          </cell>
          <cell r="RQ18">
            <v>0.37569444444444439</v>
          </cell>
          <cell r="RR18">
            <v>25</v>
          </cell>
          <cell r="RS18" t="str">
            <v>H</v>
          </cell>
          <cell r="RT18"/>
          <cell r="RU18"/>
          <cell r="RV18"/>
          <cell r="RW18"/>
          <cell r="RX18"/>
          <cell r="RY18"/>
          <cell r="RZ18"/>
          <cell r="SA18"/>
          <cell r="SB18">
            <v>0.35398148148148151</v>
          </cell>
          <cell r="SC18" t="str">
            <v>OK</v>
          </cell>
          <cell r="SD18">
            <v>0.35398148148148151</v>
          </cell>
          <cell r="SE18">
            <v>5.7129629629629627E-2</v>
          </cell>
          <cell r="SF18">
            <v>3.5416666666666763E-2</v>
          </cell>
          <cell r="SG18" t="str">
            <v>OK</v>
          </cell>
          <cell r="SH18">
            <v>2.1712962962962865E-2</v>
          </cell>
          <cell r="SI18">
            <v>0.37638888888888888</v>
          </cell>
          <cell r="SJ18">
            <v>30</v>
          </cell>
          <cell r="SK18" t="str">
            <v>H</v>
          </cell>
          <cell r="SL18"/>
          <cell r="SM18"/>
          <cell r="SN18"/>
          <cell r="SO18"/>
          <cell r="SP18"/>
          <cell r="SQ18"/>
          <cell r="SR18"/>
          <cell r="SS18"/>
          <cell r="ST18">
            <v>0.3401851851851852</v>
          </cell>
          <cell r="SU18" t="str">
            <v>OK</v>
          </cell>
          <cell r="SV18">
            <v>0.3401851851851852</v>
          </cell>
          <cell r="SW18">
            <v>9.5231481481481486E-2</v>
          </cell>
          <cell r="SX18">
            <v>5.902777777777779E-2</v>
          </cell>
          <cell r="SY18" t="str">
            <v>OK</v>
          </cell>
          <cell r="SZ18">
            <v>3.6203703703703696E-2</v>
          </cell>
          <cell r="TA18">
            <v>0.41875000000000012</v>
          </cell>
          <cell r="TB18">
            <v>36</v>
          </cell>
          <cell r="TC18" t="str">
            <v>H</v>
          </cell>
          <cell r="TD18"/>
          <cell r="TE18"/>
          <cell r="TF18"/>
          <cell r="TG18"/>
          <cell r="TH18"/>
          <cell r="TI18"/>
          <cell r="TJ18"/>
          <cell r="TK18"/>
          <cell r="TL18">
            <v>0.38002314814814825</v>
          </cell>
          <cell r="TM18" t="str">
            <v>OK</v>
          </cell>
          <cell r="TN18">
            <v>0.38002314814814825</v>
          </cell>
          <cell r="TO18">
            <v>3.872685185185186E-2</v>
          </cell>
          <cell r="TP18">
            <v>0</v>
          </cell>
          <cell r="TQ18" t="str">
            <v>OK</v>
          </cell>
          <cell r="TR18">
            <v>3.872685185185186E-2</v>
          </cell>
          <cell r="TS18">
            <v>0.1923611111111112</v>
          </cell>
          <cell r="TT18" t="str">
            <v>66-2</v>
          </cell>
          <cell r="TU18" t="str">
            <v>H</v>
          </cell>
          <cell r="TV18"/>
          <cell r="TW18"/>
          <cell r="TX18"/>
          <cell r="TY18"/>
          <cell r="TZ18"/>
          <cell r="UA18"/>
          <cell r="UB18"/>
          <cell r="UC18"/>
          <cell r="UD18">
            <v>0.17304398148148145</v>
          </cell>
          <cell r="UE18" t="str">
            <v>NOK</v>
          </cell>
          <cell r="UF18">
            <v>0.17304398148148145</v>
          </cell>
          <cell r="UG18">
            <v>2.3483796296296294E-2</v>
          </cell>
          <cell r="UH18">
            <v>4.1666666666665408E-3</v>
          </cell>
          <cell r="UI18" t="str">
            <v>OK</v>
          </cell>
          <cell r="UJ18">
            <v>1.9317129629629753E-2</v>
          </cell>
          <cell r="UK18"/>
          <cell r="UL18"/>
          <cell r="UM18"/>
          <cell r="UN18"/>
          <cell r="UO18"/>
          <cell r="UP18"/>
          <cell r="UQ18"/>
          <cell r="UR18"/>
          <cell r="US18"/>
          <cell r="UT18"/>
          <cell r="UU18"/>
          <cell r="UV18"/>
          <cell r="UW18"/>
          <cell r="UX18"/>
          <cell r="UY18"/>
          <cell r="UZ18"/>
          <cell r="VA18"/>
          <cell r="VB18"/>
          <cell r="VC18"/>
          <cell r="VD18">
            <v>28</v>
          </cell>
          <cell r="VE18">
            <v>28</v>
          </cell>
          <cell r="VF18" t="str">
            <v>33-1</v>
          </cell>
          <cell r="VG18">
            <v>0</v>
          </cell>
          <cell r="VH18">
            <v>0</v>
          </cell>
          <cell r="VI18">
            <v>0</v>
          </cell>
          <cell r="VJ18" t="str">
            <v>33-1</v>
          </cell>
          <cell r="VK18" t="str">
            <v>33-1</v>
          </cell>
          <cell r="VL18" t="str">
            <v>33-1</v>
          </cell>
          <cell r="VM18">
            <v>28</v>
          </cell>
          <cell r="VN18">
            <v>0</v>
          </cell>
          <cell r="VO18">
            <v>36</v>
          </cell>
          <cell r="VP18">
            <v>0</v>
          </cell>
          <cell r="VQ18">
            <v>26</v>
          </cell>
          <cell r="VR18">
            <v>29</v>
          </cell>
          <cell r="VS18" t="str">
            <v>66-2</v>
          </cell>
          <cell r="VT18" t="str">
            <v>66-2</v>
          </cell>
          <cell r="VU18" t="str">
            <v>CT</v>
          </cell>
          <cell r="VV18">
            <v>22</v>
          </cell>
          <cell r="VW18">
            <v>24</v>
          </cell>
          <cell r="VX18">
            <v>26</v>
          </cell>
          <cell r="VY18">
            <v>30</v>
          </cell>
          <cell r="VZ18" t="str">
            <v>66-2</v>
          </cell>
          <cell r="WA18">
            <v>0</v>
          </cell>
          <cell r="WB18">
            <v>0</v>
          </cell>
          <cell r="WC18">
            <v>22</v>
          </cell>
          <cell r="WD18">
            <v>25</v>
          </cell>
          <cell r="WE18">
            <v>30</v>
          </cell>
          <cell r="WF18">
            <v>36</v>
          </cell>
          <cell r="WG18" t="str">
            <v>66-2</v>
          </cell>
          <cell r="WH18">
            <v>0</v>
          </cell>
          <cell r="WJ18" t="str">
            <v>H</v>
          </cell>
          <cell r="WK18" t="str">
            <v>H</v>
          </cell>
          <cell r="WL18" t="str">
            <v>TDT</v>
          </cell>
          <cell r="WM18" t="str">
            <v>LL</v>
          </cell>
          <cell r="WN18" t="str">
            <v>LL</v>
          </cell>
          <cell r="WO18" t="str">
            <v>LL</v>
          </cell>
          <cell r="WP18" t="str">
            <v>TDT</v>
          </cell>
          <cell r="WQ18" t="str">
            <v>TDT</v>
          </cell>
          <cell r="WR18" t="str">
            <v>TDP</v>
          </cell>
          <cell r="WS18" t="str">
            <v>H</v>
          </cell>
          <cell r="WT18" t="str">
            <v>LL</v>
          </cell>
          <cell r="WU18" t="str">
            <v>TLTM</v>
          </cell>
          <cell r="WV18" t="str">
            <v>TLTL</v>
          </cell>
          <cell r="WW18" t="str">
            <v>H</v>
          </cell>
          <cell r="WX18" t="str">
            <v>H</v>
          </cell>
          <cell r="WY18" t="str">
            <v>H</v>
          </cell>
          <cell r="WZ18" t="str">
            <v>H</v>
          </cell>
          <cell r="XA18" t="str">
            <v>C</v>
          </cell>
          <cell r="XB18" t="str">
            <v>H</v>
          </cell>
          <cell r="XC18" t="str">
            <v>H</v>
          </cell>
          <cell r="XD18" t="str">
            <v>H</v>
          </cell>
          <cell r="XE18" t="str">
            <v>H</v>
          </cell>
          <cell r="XF18" t="str">
            <v>H</v>
          </cell>
          <cell r="XG18" t="str">
            <v>LL</v>
          </cell>
          <cell r="XH18" t="str">
            <v>LL</v>
          </cell>
          <cell r="XI18" t="str">
            <v>H</v>
          </cell>
          <cell r="XJ18" t="str">
            <v>H</v>
          </cell>
          <cell r="XK18" t="str">
            <v>H</v>
          </cell>
          <cell r="XL18" t="str">
            <v>H</v>
          </cell>
          <cell r="XM18" t="str">
            <v>H</v>
          </cell>
          <cell r="XN18">
            <v>0</v>
          </cell>
          <cell r="XP18">
            <v>0</v>
          </cell>
          <cell r="XQ18">
            <v>0</v>
          </cell>
          <cell r="XR18" t="str">
            <v>RESVIORY AHMADI</v>
          </cell>
          <cell r="XS18">
            <v>0</v>
          </cell>
          <cell r="XT18">
            <v>0</v>
          </cell>
          <cell r="XU18">
            <v>0</v>
          </cell>
          <cell r="XV18" t="str">
            <v>DIANA ROSINTA</v>
          </cell>
          <cell r="XW18" t="str">
            <v>SINTIA WULAN SARI</v>
          </cell>
          <cell r="XX18" t="str">
            <v>ANNISA FITRIANA</v>
          </cell>
          <cell r="XY18">
            <v>0</v>
          </cell>
          <cell r="XZ18">
            <v>0</v>
          </cell>
          <cell r="YA18" t="str">
            <v>REZA OCTAVIA PUTRI</v>
          </cell>
          <cell r="YB18" t="str">
            <v>REZA OCTAVIA PUTRI</v>
          </cell>
          <cell r="YC18">
            <v>0</v>
          </cell>
          <cell r="YD18">
            <v>0</v>
          </cell>
          <cell r="YE18">
            <v>0</v>
          </cell>
          <cell r="YF18">
            <v>0</v>
          </cell>
          <cell r="YG18">
            <v>0</v>
          </cell>
          <cell r="YH18">
            <v>0</v>
          </cell>
          <cell r="YI18">
            <v>0</v>
          </cell>
          <cell r="YJ18">
            <v>0</v>
          </cell>
          <cell r="YK18">
            <v>0</v>
          </cell>
          <cell r="YL18">
            <v>0</v>
          </cell>
          <cell r="YM18">
            <v>0</v>
          </cell>
          <cell r="YN18">
            <v>0</v>
          </cell>
          <cell r="YO18">
            <v>0</v>
          </cell>
          <cell r="YP18">
            <v>0</v>
          </cell>
          <cell r="YQ18">
            <v>0</v>
          </cell>
          <cell r="YR18">
            <v>0</v>
          </cell>
          <cell r="YS18">
            <v>0</v>
          </cell>
          <cell r="YT18">
            <v>0</v>
          </cell>
          <cell r="YV18">
            <v>0</v>
          </cell>
          <cell r="YW18">
            <v>0</v>
          </cell>
          <cell r="YX18">
            <v>0</v>
          </cell>
          <cell r="YY18">
            <v>0</v>
          </cell>
          <cell r="YZ18">
            <v>0</v>
          </cell>
          <cell r="ZA18">
            <v>0</v>
          </cell>
          <cell r="ZB18">
            <v>0</v>
          </cell>
          <cell r="ZC18">
            <v>0</v>
          </cell>
          <cell r="ZD18" t="str">
            <v>NPS</v>
          </cell>
          <cell r="ZE18">
            <v>0</v>
          </cell>
          <cell r="ZF18">
            <v>0</v>
          </cell>
          <cell r="ZG18">
            <v>0</v>
          </cell>
          <cell r="ZH18">
            <v>0</v>
          </cell>
          <cell r="ZI18">
            <v>0</v>
          </cell>
          <cell r="ZJ18">
            <v>0</v>
          </cell>
          <cell r="ZK18">
            <v>0</v>
          </cell>
          <cell r="ZL18">
            <v>0</v>
          </cell>
          <cell r="ZM18">
            <v>0</v>
          </cell>
          <cell r="ZN18">
            <v>0</v>
          </cell>
          <cell r="ZO18">
            <v>0</v>
          </cell>
          <cell r="ZP18">
            <v>0</v>
          </cell>
          <cell r="ZQ18">
            <v>0</v>
          </cell>
          <cell r="ZR18">
            <v>0</v>
          </cell>
          <cell r="ZS18">
            <v>0</v>
          </cell>
          <cell r="ZT18">
            <v>0</v>
          </cell>
          <cell r="ZU18">
            <v>0</v>
          </cell>
          <cell r="ZV18">
            <v>0</v>
          </cell>
          <cell r="ZW18">
            <v>0</v>
          </cell>
          <cell r="ZX18">
            <v>0</v>
          </cell>
          <cell r="ZY18">
            <v>0</v>
          </cell>
          <cell r="ZZ18">
            <v>0</v>
          </cell>
          <cell r="AAB18">
            <v>0.37638888888888894</v>
          </cell>
          <cell r="AAC18">
            <v>0.18125000000000002</v>
          </cell>
          <cell r="AAD18">
            <v>0.18680555555555561</v>
          </cell>
          <cell r="AAE18">
            <v>0.17847222222222231</v>
          </cell>
          <cell r="AAF18">
            <v>0.37986111111111115</v>
          </cell>
          <cell r="AAG18">
            <v>0.38472222222222235</v>
          </cell>
          <cell r="AAH18">
            <v>0.37916666666666671</v>
          </cell>
          <cell r="AAI18">
            <v>0.38541666666666669</v>
          </cell>
          <cell r="AAJ18">
            <v>0</v>
          </cell>
          <cell r="AAK18">
            <v>0.3791666666666666</v>
          </cell>
          <cell r="AAL18">
            <v>0</v>
          </cell>
          <cell r="AAM18">
            <v>0.3756944444444445</v>
          </cell>
          <cell r="AAN18">
            <v>0.37847222222222204</v>
          </cell>
          <cell r="AAO18">
            <v>0.18819444444444444</v>
          </cell>
          <cell r="AAP18">
            <v>0.18958333333333344</v>
          </cell>
          <cell r="AAQ18">
            <v>0</v>
          </cell>
          <cell r="AAR18">
            <v>0.38958333333333339</v>
          </cell>
          <cell r="AAS18">
            <v>0.38819444444444451</v>
          </cell>
          <cell r="AAT18">
            <v>0.41041666666666665</v>
          </cell>
          <cell r="AAU18">
            <v>1.3881944444444445</v>
          </cell>
          <cell r="AAV18">
            <v>0.18819444444444444</v>
          </cell>
          <cell r="AAW18">
            <v>0</v>
          </cell>
          <cell r="AAX18">
            <v>0</v>
          </cell>
          <cell r="AAY18">
            <v>0.37569444444444444</v>
          </cell>
          <cell r="AAZ18">
            <v>0.37569444444444439</v>
          </cell>
          <cell r="ABA18">
            <v>0.37638888888888888</v>
          </cell>
          <cell r="ABB18">
            <v>0.41875000000000012</v>
          </cell>
          <cell r="ABC18">
            <v>0.1923611111111112</v>
          </cell>
          <cell r="ABD18">
            <v>0</v>
          </cell>
          <cell r="ABE18">
            <v>0.1923611111111112</v>
          </cell>
          <cell r="ABF18">
            <v>0</v>
          </cell>
          <cell r="ABH18">
            <v>0</v>
          </cell>
          <cell r="ABI18">
            <v>0</v>
          </cell>
          <cell r="ABJ18">
            <v>0</v>
          </cell>
          <cell r="ABK18">
            <v>0</v>
          </cell>
          <cell r="ABL18">
            <v>0</v>
          </cell>
          <cell r="ABM18">
            <v>0</v>
          </cell>
          <cell r="ABN18">
            <v>0</v>
          </cell>
          <cell r="ABO18">
            <v>0</v>
          </cell>
          <cell r="ABP18">
            <v>0</v>
          </cell>
          <cell r="ABQ18">
            <v>0</v>
          </cell>
          <cell r="ABR18">
            <v>0</v>
          </cell>
          <cell r="ABS18">
            <v>0</v>
          </cell>
          <cell r="ABT18">
            <v>0</v>
          </cell>
          <cell r="ABU18">
            <v>0</v>
          </cell>
          <cell r="ABV18">
            <v>0</v>
          </cell>
          <cell r="ABW18">
            <v>0</v>
          </cell>
          <cell r="ABX18">
            <v>0</v>
          </cell>
          <cell r="ABY18">
            <v>0</v>
          </cell>
          <cell r="ABZ18">
            <v>0</v>
          </cell>
          <cell r="ACA18">
            <v>0</v>
          </cell>
          <cell r="ACB18">
            <v>0</v>
          </cell>
          <cell r="ACC18">
            <v>0</v>
          </cell>
          <cell r="ACD18">
            <v>0</v>
          </cell>
          <cell r="ACE18">
            <v>0</v>
          </cell>
          <cell r="ACF18">
            <v>0</v>
          </cell>
          <cell r="ACG18">
            <v>0</v>
          </cell>
          <cell r="ACH18">
            <v>0</v>
          </cell>
          <cell r="ACI18">
            <v>0</v>
          </cell>
          <cell r="ACJ18">
            <v>0</v>
          </cell>
          <cell r="ACK18">
            <v>0</v>
          </cell>
          <cell r="ACL18">
            <v>0</v>
          </cell>
          <cell r="ACN18">
            <v>0</v>
          </cell>
          <cell r="ACO18">
            <v>0</v>
          </cell>
          <cell r="ACP18">
            <v>0</v>
          </cell>
          <cell r="ACQ18">
            <v>0</v>
          </cell>
          <cell r="ACR18">
            <v>0</v>
          </cell>
          <cell r="ACS18">
            <v>0</v>
          </cell>
          <cell r="ACT18">
            <v>0</v>
          </cell>
          <cell r="ACU18">
            <v>0</v>
          </cell>
          <cell r="ACV18">
            <v>0</v>
          </cell>
          <cell r="ACW18">
            <v>0</v>
          </cell>
          <cell r="ACX18">
            <v>0</v>
          </cell>
          <cell r="ACY18">
            <v>0</v>
          </cell>
          <cell r="ACZ18">
            <v>0</v>
          </cell>
          <cell r="ADA18">
            <v>0</v>
          </cell>
          <cell r="ADB18">
            <v>0</v>
          </cell>
          <cell r="ADC18">
            <v>0</v>
          </cell>
          <cell r="ADD18">
            <v>0</v>
          </cell>
          <cell r="ADE18">
            <v>0</v>
          </cell>
          <cell r="ADF18">
            <v>0</v>
          </cell>
          <cell r="ADG18">
            <v>0</v>
          </cell>
          <cell r="ADH18">
            <v>0</v>
          </cell>
          <cell r="ADI18">
            <v>0</v>
          </cell>
          <cell r="ADJ18">
            <v>0</v>
          </cell>
          <cell r="ADK18">
            <v>0</v>
          </cell>
          <cell r="ADL18">
            <v>0</v>
          </cell>
          <cell r="ADM18">
            <v>0</v>
          </cell>
          <cell r="ADN18">
            <v>0</v>
          </cell>
          <cell r="ADO18">
            <v>0</v>
          </cell>
          <cell r="ADP18">
            <v>0</v>
          </cell>
          <cell r="ADQ18">
            <v>0</v>
          </cell>
          <cell r="ADR18">
            <v>0</v>
          </cell>
          <cell r="ADT18" t="str">
            <v>ZULHAMKA JULIANTO KADIR</v>
          </cell>
          <cell r="ADU18" t="str">
            <v>POSTPAID</v>
          </cell>
          <cell r="ADV18">
            <v>0.74652777777777768</v>
          </cell>
          <cell r="ADW18">
            <v>0.39305555555555538</v>
          </cell>
          <cell r="ADX18">
            <v>0.33324074074074078</v>
          </cell>
          <cell r="ADY18">
            <v>0</v>
          </cell>
          <cell r="ADZ18">
            <v>0</v>
          </cell>
          <cell r="AEA18">
            <v>0</v>
          </cell>
          <cell r="AEB18">
            <v>0.3401967592592593</v>
          </cell>
          <cell r="AEC18">
            <v>0.3392939814814816</v>
          </cell>
          <cell r="AED18">
            <v>0.33619212962962969</v>
          </cell>
          <cell r="AEE18">
            <v>0.3507986111111111</v>
          </cell>
          <cell r="AEF18">
            <v>0</v>
          </cell>
          <cell r="AEG18">
            <v>0.3791666666666666</v>
          </cell>
          <cell r="AEH18">
            <v>0</v>
          </cell>
          <cell r="AEI18">
            <v>0.34490740740740744</v>
          </cell>
          <cell r="AEJ18">
            <v>0.33229166666666637</v>
          </cell>
          <cell r="AEK18">
            <v>0.32291666666666669</v>
          </cell>
          <cell r="AEL18">
            <v>0.16971064814814824</v>
          </cell>
          <cell r="AEM18">
            <v>0.32291666666666669</v>
          </cell>
          <cell r="AEN18">
            <v>0.3830324074074074</v>
          </cell>
          <cell r="AEO18">
            <v>0.37868055555555563</v>
          </cell>
          <cell r="AEP18">
            <v>0.36855324074074075</v>
          </cell>
          <cell r="AEQ18">
            <v>1.3490625000000003</v>
          </cell>
          <cell r="AER18">
            <v>0.1683912037037037</v>
          </cell>
          <cell r="AES18">
            <v>0</v>
          </cell>
          <cell r="AET18">
            <v>0</v>
          </cell>
          <cell r="AEU18">
            <v>0.34293981481481473</v>
          </cell>
          <cell r="AEV18">
            <v>0.35398148148148151</v>
          </cell>
          <cell r="AEW18">
            <v>0.3401851851851852</v>
          </cell>
          <cell r="AEX18">
            <v>0.38002314814814825</v>
          </cell>
          <cell r="AEY18">
            <v>0.17304398148148145</v>
          </cell>
          <cell r="AEZ18">
            <v>0</v>
          </cell>
          <cell r="AFB18">
            <v>0.74652777777777768</v>
          </cell>
          <cell r="AFC18">
            <v>0.39305555555555538</v>
          </cell>
          <cell r="AFD18">
            <v>0.33324074074074078</v>
          </cell>
          <cell r="AFE18">
            <v>0</v>
          </cell>
          <cell r="AFF18">
            <v>0</v>
          </cell>
          <cell r="AFG18">
            <v>0</v>
          </cell>
          <cell r="AFH18">
            <v>0.3401967592592593</v>
          </cell>
          <cell r="AFI18">
            <v>0.3392939814814816</v>
          </cell>
          <cell r="AFJ18">
            <v>0.33619212962962969</v>
          </cell>
          <cell r="AFK18">
            <v>0.3507986111111111</v>
          </cell>
          <cell r="AFL18">
            <v>0</v>
          </cell>
          <cell r="AFM18">
            <v>0.3791666666666666</v>
          </cell>
          <cell r="AFN18">
            <v>0</v>
          </cell>
          <cell r="AFO18">
            <v>0.34490740740740744</v>
          </cell>
          <cell r="AFP18">
            <v>0.33229166666666637</v>
          </cell>
          <cell r="AFQ18">
            <v>0.32291666666666669</v>
          </cell>
          <cell r="AFR18">
            <v>0.16971064814814824</v>
          </cell>
          <cell r="AFS18">
            <v>0.32291666666666669</v>
          </cell>
          <cell r="AFT18">
            <v>0.3830324074074074</v>
          </cell>
          <cell r="AFU18">
            <v>0.37868055555555563</v>
          </cell>
          <cell r="AFV18">
            <v>0.36855324074074075</v>
          </cell>
          <cell r="AFW18">
            <v>1.3490625000000003</v>
          </cell>
          <cell r="AFX18">
            <v>0.1683912037037037</v>
          </cell>
          <cell r="AFY18">
            <v>0</v>
          </cell>
          <cell r="AFZ18">
            <v>0</v>
          </cell>
          <cell r="AGA18">
            <v>0.34293981481481473</v>
          </cell>
          <cell r="AGB18">
            <v>0.35398148148148151</v>
          </cell>
          <cell r="AGC18">
            <v>0.3401851851851852</v>
          </cell>
          <cell r="AGD18">
            <v>0.38002314814814825</v>
          </cell>
          <cell r="AGE18">
            <v>0.17304398148148145</v>
          </cell>
          <cell r="AGF18">
            <v>0</v>
          </cell>
          <cell r="AGH18" t="str">
            <v>ZULHAMKA JULIANTO KADIR</v>
          </cell>
          <cell r="AGI18" t="str">
            <v>POSTPAID</v>
          </cell>
          <cell r="AGJ18">
            <v>5.3831018518518521E-2</v>
          </cell>
          <cell r="AGK18">
            <v>4.0972222222222222E-2</v>
          </cell>
          <cell r="AGL18">
            <v>4.5231481481481484E-2</v>
          </cell>
          <cell r="AGM18">
            <v>0</v>
          </cell>
          <cell r="AGN18">
            <v>0</v>
          </cell>
          <cell r="AGO18">
            <v>0</v>
          </cell>
          <cell r="AGP18">
            <v>3.9664351851851853E-2</v>
          </cell>
          <cell r="AGQ18">
            <v>4.5428240740740741E-2</v>
          </cell>
          <cell r="AGR18">
            <v>4.2974537037037033E-2</v>
          </cell>
          <cell r="AGS18">
            <v>3.4618055555555555E-2</v>
          </cell>
          <cell r="AGT18">
            <v>0</v>
          </cell>
          <cell r="AGU18">
            <v>5.7395833333333326E-2</v>
          </cell>
          <cell r="AGV18">
            <v>0</v>
          </cell>
          <cell r="AGW18">
            <v>3.078703703703704E-2</v>
          </cell>
          <cell r="AGX18">
            <v>4.9652777777777775E-2</v>
          </cell>
          <cell r="AGY18">
            <v>1.9375E-2</v>
          </cell>
          <cell r="AGZ18">
            <v>2.2650462962962963E-2</v>
          </cell>
          <cell r="AHA18">
            <v>1.0937500000000001E-2</v>
          </cell>
          <cell r="AHB18">
            <v>6.3495370370370369E-2</v>
          </cell>
          <cell r="AHC18">
            <v>3.4513888888888893E-2</v>
          </cell>
          <cell r="AHD18">
            <v>4.6724537037037037E-2</v>
          </cell>
          <cell r="AHE18">
            <v>5.5104166666666669E-2</v>
          </cell>
          <cell r="AHF18">
            <v>1.9803240740740739E-2</v>
          </cell>
          <cell r="AHG18">
            <v>0</v>
          </cell>
          <cell r="AHH18">
            <v>0</v>
          </cell>
          <cell r="AHI18">
            <v>7.8587962962962971E-2</v>
          </cell>
          <cell r="AHJ18">
            <v>5.7129629629629627E-2</v>
          </cell>
          <cell r="AHK18">
            <v>9.5231481481481486E-2</v>
          </cell>
          <cell r="AHL18">
            <v>3.872685185185186E-2</v>
          </cell>
          <cell r="AHM18">
            <v>2.3483796296296294E-2</v>
          </cell>
          <cell r="AHN18">
            <v>0</v>
          </cell>
          <cell r="AHO18">
            <v>4.375301932367149E-2</v>
          </cell>
          <cell r="AHQ18">
            <v>4651</v>
          </cell>
          <cell r="AHR18">
            <v>3540</v>
          </cell>
          <cell r="AHS18">
            <v>3908</v>
          </cell>
          <cell r="AHT18">
            <v>0</v>
          </cell>
          <cell r="AHU18">
            <v>0</v>
          </cell>
          <cell r="AHV18">
            <v>0</v>
          </cell>
          <cell r="AHW18">
            <v>3427</v>
          </cell>
          <cell r="AHX18">
            <v>3925</v>
          </cell>
          <cell r="AHY18">
            <v>3713</v>
          </cell>
          <cell r="AHZ18">
            <v>2991</v>
          </cell>
          <cell r="AIA18">
            <v>0</v>
          </cell>
          <cell r="AIB18">
            <v>4959</v>
          </cell>
          <cell r="AIC18">
            <v>0</v>
          </cell>
          <cell r="AID18">
            <v>2660</v>
          </cell>
          <cell r="AIE18">
            <v>4290</v>
          </cell>
          <cell r="AIF18">
            <v>1674</v>
          </cell>
          <cell r="AIG18">
            <v>1957</v>
          </cell>
          <cell r="AIH18">
            <v>945</v>
          </cell>
          <cell r="AII18">
            <v>5486</v>
          </cell>
          <cell r="AIJ18">
            <v>2982</v>
          </cell>
          <cell r="AIK18">
            <v>4037</v>
          </cell>
          <cell r="AIL18">
            <v>4761</v>
          </cell>
          <cell r="AIM18">
            <v>1711</v>
          </cell>
          <cell r="AIN18">
            <v>0</v>
          </cell>
          <cell r="AIO18">
            <v>0</v>
          </cell>
          <cell r="AIP18">
            <v>6790</v>
          </cell>
          <cell r="AIQ18">
            <v>4936</v>
          </cell>
          <cell r="AIR18">
            <v>8228</v>
          </cell>
          <cell r="AIS18">
            <v>3346</v>
          </cell>
          <cell r="AIT18">
            <v>2029</v>
          </cell>
          <cell r="AIU18">
            <v>0</v>
          </cell>
          <cell r="AIW18" t="str">
            <v>ZULHAMKA JULIANTO KADIR</v>
          </cell>
          <cell r="AIX18" t="str">
            <v>POSTPAID</v>
          </cell>
          <cell r="AIY18">
            <v>5.2083333333333336E-2</v>
          </cell>
          <cell r="AIZ18">
            <v>2.5000000000000057E-2</v>
          </cell>
          <cell r="AJA18">
            <v>4.3148148148148158E-2</v>
          </cell>
          <cell r="AJB18">
            <v>0</v>
          </cell>
          <cell r="AJC18">
            <v>0</v>
          </cell>
          <cell r="AJD18">
            <v>0</v>
          </cell>
          <cell r="AJE18">
            <v>3.9664351851851853E-2</v>
          </cell>
          <cell r="AJF18">
            <v>4.5428240740740741E-2</v>
          </cell>
          <cell r="AJG18">
            <v>4.2974537037037033E-2</v>
          </cell>
          <cell r="AJH18">
            <v>3.4618055555555555E-2</v>
          </cell>
          <cell r="AJI18">
            <v>0</v>
          </cell>
          <cell r="AJJ18">
            <v>0</v>
          </cell>
          <cell r="AJK18">
            <v>0</v>
          </cell>
          <cell r="AJL18">
            <v>3.078703703703704E-2</v>
          </cell>
          <cell r="AJM18">
            <v>4.6180555555555676E-2</v>
          </cell>
          <cell r="AJN18">
            <v>1.9375E-2</v>
          </cell>
          <cell r="AJO18">
            <v>1.9872685185185195E-2</v>
          </cell>
          <cell r="AJP18">
            <v>5.2083333333333336E-2</v>
          </cell>
          <cell r="AJQ18">
            <v>6.55092592592596E-3</v>
          </cell>
          <cell r="AJR18">
            <v>9.5138888888888704E-3</v>
          </cell>
          <cell r="AJS18">
            <v>4.1863425925925887E-2</v>
          </cell>
          <cell r="AJT18">
            <v>3.9131944444444337E-2</v>
          </cell>
          <cell r="AJU18">
            <v>1.9803240740740739E-2</v>
          </cell>
          <cell r="AJV18">
            <v>0</v>
          </cell>
          <cell r="AJW18">
            <v>0</v>
          </cell>
          <cell r="AJX18">
            <v>3.2754629629629689E-2</v>
          </cell>
          <cell r="AJY18">
            <v>2.1712962962962865E-2</v>
          </cell>
          <cell r="AJZ18">
            <v>3.6203703703703696E-2</v>
          </cell>
          <cell r="AKA18">
            <v>3.872685185185186E-2</v>
          </cell>
          <cell r="AKB18">
            <v>1.9317129629629753E-2</v>
          </cell>
          <cell r="AKC18">
            <v>0</v>
          </cell>
          <cell r="AKD18">
            <v>3.2581544612794618E-2</v>
          </cell>
          <cell r="AKF18">
            <v>4500</v>
          </cell>
          <cell r="AKG18">
            <v>2160</v>
          </cell>
          <cell r="AKH18">
            <v>3728</v>
          </cell>
          <cell r="AKI18">
            <v>0</v>
          </cell>
          <cell r="AKJ18">
            <v>0</v>
          </cell>
          <cell r="AKK18">
            <v>0</v>
          </cell>
          <cell r="AKL18">
            <v>3427</v>
          </cell>
          <cell r="AKM18">
            <v>3925</v>
          </cell>
          <cell r="AKN18">
            <v>3713</v>
          </cell>
          <cell r="AKO18">
            <v>2991</v>
          </cell>
          <cell r="AKP18">
            <v>0</v>
          </cell>
          <cell r="AKQ18">
            <v>0</v>
          </cell>
          <cell r="AKR18">
            <v>0</v>
          </cell>
          <cell r="AKS18">
            <v>2660</v>
          </cell>
          <cell r="AKT18">
            <v>3990</v>
          </cell>
          <cell r="AKU18">
            <v>1674</v>
          </cell>
          <cell r="AKV18">
            <v>1717</v>
          </cell>
          <cell r="AKW18">
            <v>4500</v>
          </cell>
          <cell r="AKX18">
            <v>566</v>
          </cell>
          <cell r="AKY18">
            <v>822</v>
          </cell>
          <cell r="AKZ18">
            <v>3617</v>
          </cell>
          <cell r="ALA18">
            <v>3381</v>
          </cell>
          <cell r="ALB18">
            <v>1711</v>
          </cell>
          <cell r="ALC18">
            <v>0</v>
          </cell>
          <cell r="ALD18">
            <v>0</v>
          </cell>
          <cell r="ALE18">
            <v>2830</v>
          </cell>
          <cell r="ALF18">
            <v>1876</v>
          </cell>
          <cell r="ALG18">
            <v>3128</v>
          </cell>
          <cell r="ALH18">
            <v>3346</v>
          </cell>
          <cell r="ALI18">
            <v>1669</v>
          </cell>
          <cell r="ALJ18">
            <v>0</v>
          </cell>
          <cell r="ALL18">
            <v>0.42804398148148154</v>
          </cell>
          <cell r="ALM18">
            <v>9.9062499999999998E-2</v>
          </cell>
          <cell r="ALN18">
            <v>5.3831018518518521E-2</v>
          </cell>
          <cell r="ALO18">
            <v>5.3831018518518521E-2</v>
          </cell>
          <cell r="ALP18">
            <v>0.39402777777777781</v>
          </cell>
          <cell r="ALQ18">
            <v>0.43278935185185197</v>
          </cell>
          <cell r="ALR18">
            <v>0.43545138888888896</v>
          </cell>
          <cell r="ALS18">
            <v>0.44760416666666669</v>
          </cell>
          <cell r="ALT18">
            <v>8.8449074074074069E-2</v>
          </cell>
          <cell r="ALU18">
            <v>0.43299768518518511</v>
          </cell>
          <cell r="ALV18">
            <v>0.11122685185185185</v>
          </cell>
          <cell r="ALW18">
            <v>0.39873842592592595</v>
          </cell>
          <cell r="ALX18">
            <v>0.41690972222222195</v>
          </cell>
          <cell r="ALY18">
            <v>0.42640046296296297</v>
          </cell>
          <cell r="ALZ18">
            <v>0.24291666666666675</v>
          </cell>
          <cell r="AMA18">
            <v>0.39939814814814817</v>
          </cell>
          <cell r="AMB18">
            <v>0.44780092592592591</v>
          </cell>
          <cell r="AMC18">
            <v>0.49600694444444449</v>
          </cell>
          <cell r="AMD18">
            <v>0.45689814814814816</v>
          </cell>
          <cell r="AME18">
            <v>1.4496180555555558</v>
          </cell>
          <cell r="AMF18">
            <v>0.27732638888888889</v>
          </cell>
          <cell r="AMG18">
            <v>7.363425925925926E-2</v>
          </cell>
          <cell r="AMH18">
            <v>5.3831018518518521E-2</v>
          </cell>
          <cell r="AMI18">
            <v>0.39677083333333324</v>
          </cell>
          <cell r="AMJ18">
            <v>0.48640046296296302</v>
          </cell>
          <cell r="AMK18">
            <v>0.45114583333333336</v>
          </cell>
          <cell r="AML18">
            <v>0.52908564814814829</v>
          </cell>
          <cell r="AMM18">
            <v>0.26560185185185181</v>
          </cell>
          <cell r="AMN18">
            <v>7.7314814814814808E-2</v>
          </cell>
          <cell r="AMO18">
            <v>5.3831018518518521E-2</v>
          </cell>
          <cell r="AMP18" t="e">
            <v>#REF!</v>
          </cell>
          <cell r="AMR18">
            <v>36983</v>
          </cell>
          <cell r="AMS18">
            <v>8559</v>
          </cell>
          <cell r="AMT18">
            <v>4651</v>
          </cell>
          <cell r="AMU18">
            <v>4651</v>
          </cell>
          <cell r="AMV18">
            <v>34044</v>
          </cell>
          <cell r="AMW18">
            <v>37393</v>
          </cell>
          <cell r="AMX18">
            <v>37623</v>
          </cell>
          <cell r="AMY18">
            <v>38673</v>
          </cell>
          <cell r="AMZ18">
            <v>7642</v>
          </cell>
          <cell r="ANA18">
            <v>37411</v>
          </cell>
          <cell r="ANB18">
            <v>9610</v>
          </cell>
          <cell r="ANC18">
            <v>34451</v>
          </cell>
          <cell r="AND18">
            <v>36021</v>
          </cell>
          <cell r="ANE18">
            <v>36841</v>
          </cell>
          <cell r="ANF18">
            <v>20988</v>
          </cell>
          <cell r="ANG18">
            <v>34508</v>
          </cell>
          <cell r="ANH18">
            <v>38690</v>
          </cell>
          <cell r="ANI18">
            <v>42855</v>
          </cell>
          <cell r="ANJ18">
            <v>39476</v>
          </cell>
          <cell r="ANK18">
            <v>38847</v>
          </cell>
          <cell r="ANL18">
            <v>23961</v>
          </cell>
          <cell r="ANM18">
            <v>6362</v>
          </cell>
          <cell r="ANN18">
            <v>4651</v>
          </cell>
          <cell r="ANO18">
            <v>34281</v>
          </cell>
          <cell r="ANP18">
            <v>42025</v>
          </cell>
          <cell r="ANQ18">
            <v>38979</v>
          </cell>
          <cell r="ANR18">
            <v>45713</v>
          </cell>
          <cell r="ANS18">
            <v>22948</v>
          </cell>
          <cell r="ANT18">
            <v>6680</v>
          </cell>
          <cell r="ANU18">
            <v>0</v>
          </cell>
          <cell r="ANV18" t="e">
            <v>#REF!</v>
          </cell>
          <cell r="ANX18">
            <v>30</v>
          </cell>
          <cell r="ANY18">
            <v>22</v>
          </cell>
          <cell r="ANZ18">
            <v>22</v>
          </cell>
          <cell r="AOA18">
            <v>7</v>
          </cell>
          <cell r="AOB18">
            <v>0</v>
          </cell>
          <cell r="AOC18">
            <v>0</v>
          </cell>
          <cell r="AOD18">
            <v>0</v>
          </cell>
          <cell r="AOE18">
            <v>0</v>
          </cell>
          <cell r="AOF18">
            <v>0</v>
          </cell>
          <cell r="AOG18">
            <v>0</v>
          </cell>
          <cell r="AOH18">
            <v>0</v>
          </cell>
          <cell r="AOI18">
            <v>0</v>
          </cell>
          <cell r="AOJ18">
            <v>1</v>
          </cell>
          <cell r="AOK18">
            <v>0</v>
          </cell>
          <cell r="AOL18">
            <v>0</v>
          </cell>
          <cell r="AOM18">
            <v>0</v>
          </cell>
          <cell r="AON18">
            <v>0</v>
          </cell>
          <cell r="AOO18">
            <v>1</v>
          </cell>
          <cell r="AOP18">
            <v>0</v>
          </cell>
          <cell r="AOQ18">
            <v>0</v>
          </cell>
          <cell r="AOR18">
            <v>0</v>
          </cell>
          <cell r="AOS18">
            <v>0</v>
          </cell>
          <cell r="AOT18">
            <v>8</v>
          </cell>
          <cell r="AOV18">
            <v>3</v>
          </cell>
          <cell r="AOW18">
            <v>1</v>
          </cell>
          <cell r="AOX18">
            <v>4</v>
          </cell>
          <cell r="AOY18">
            <v>0</v>
          </cell>
          <cell r="AOZ18">
            <v>0</v>
          </cell>
          <cell r="APA18">
            <v>1</v>
          </cell>
          <cell r="APB18">
            <v>1</v>
          </cell>
          <cell r="APC18">
            <v>2</v>
          </cell>
          <cell r="APD18">
            <v>1</v>
          </cell>
          <cell r="APE18">
            <v>0</v>
          </cell>
          <cell r="APF18">
            <v>0</v>
          </cell>
          <cell r="APG18">
            <v>0</v>
          </cell>
          <cell r="APH18">
            <v>0</v>
          </cell>
          <cell r="API18">
            <v>0</v>
          </cell>
          <cell r="APJ18">
            <v>1</v>
          </cell>
          <cell r="APK18">
            <v>0</v>
          </cell>
          <cell r="APL18">
            <v>0</v>
          </cell>
          <cell r="APM18">
            <v>0</v>
          </cell>
          <cell r="APN18">
            <v>0</v>
          </cell>
          <cell r="APO18">
            <v>1</v>
          </cell>
          <cell r="APP18">
            <v>7</v>
          </cell>
          <cell r="APQ18">
            <v>7</v>
          </cell>
          <cell r="APR18">
            <v>8</v>
          </cell>
          <cell r="APS18">
            <v>22</v>
          </cell>
          <cell r="APT18">
            <v>0</v>
          </cell>
          <cell r="APU18">
            <v>0</v>
          </cell>
          <cell r="APV18">
            <v>0</v>
          </cell>
          <cell r="APW18">
            <v>0</v>
          </cell>
          <cell r="APX18">
            <v>0</v>
          </cell>
          <cell r="APY18">
            <v>0</v>
          </cell>
          <cell r="APZ18">
            <v>0</v>
          </cell>
          <cell r="AQA18">
            <v>0</v>
          </cell>
          <cell r="AQB18">
            <v>3</v>
          </cell>
          <cell r="AQC18">
            <v>1</v>
          </cell>
          <cell r="AQD18">
            <v>1</v>
          </cell>
          <cell r="AQE18">
            <v>5</v>
          </cell>
          <cell r="AQF18">
            <v>0</v>
          </cell>
          <cell r="AQG18">
            <v>0</v>
          </cell>
          <cell r="AQH18">
            <v>0</v>
          </cell>
          <cell r="AQI18">
            <v>0</v>
          </cell>
          <cell r="AQJ18">
            <v>0</v>
          </cell>
          <cell r="AQK18">
            <v>44</v>
          </cell>
          <cell r="AQL18">
            <v>1</v>
          </cell>
          <cell r="AQM18">
            <v>1</v>
          </cell>
          <cell r="AQN18">
            <v>1</v>
          </cell>
          <cell r="AQO18">
            <v>1</v>
          </cell>
          <cell r="AQQ18">
            <v>1</v>
          </cell>
          <cell r="AQR18" t="str">
            <v>B</v>
          </cell>
          <cell r="AQS18">
            <v>1</v>
          </cell>
          <cell r="AQT18">
            <v>0</v>
          </cell>
          <cell r="AQU18">
            <v>1</v>
          </cell>
          <cell r="AQW18">
            <v>0</v>
          </cell>
          <cell r="AQX18">
            <v>0</v>
          </cell>
          <cell r="AQY18">
            <v>0</v>
          </cell>
          <cell r="AQZ18">
            <v>8.9491087962962936</v>
          </cell>
          <cell r="ARA18">
            <v>0.40677767255892244</v>
          </cell>
          <cell r="ARB18">
            <v>12870</v>
          </cell>
          <cell r="ARC18">
            <v>516120</v>
          </cell>
          <cell r="ARD18">
            <v>0.27156439738919252</v>
          </cell>
          <cell r="ARE18">
            <v>0.71679398148148166</v>
          </cell>
          <cell r="ARF18">
            <v>3.2581544612794618E-2</v>
          </cell>
          <cell r="ARG18">
            <v>1012</v>
          </cell>
          <cell r="ARH18">
            <v>43560</v>
          </cell>
          <cell r="ARI18">
            <v>2.3122386499402636E-2</v>
          </cell>
        </row>
        <row r="19">
          <cell r="B19" t="str">
            <v>TRESNA NURAHMA DEWI</v>
          </cell>
          <cell r="C19">
            <v>160712</v>
          </cell>
          <cell r="D19" t="str">
            <v>12</v>
          </cell>
          <cell r="E19" t="str">
            <v>ISLAM</v>
          </cell>
          <cell r="F19" t="str">
            <v>PKWT</v>
          </cell>
          <cell r="G19" t="str">
            <v>PREPAID</v>
          </cell>
          <cell r="H19">
            <v>22.566666666666666</v>
          </cell>
          <cell r="I19" t="str">
            <v>D</v>
          </cell>
          <cell r="J19">
            <v>19235326</v>
          </cell>
          <cell r="K19">
            <v>570088</v>
          </cell>
          <cell r="L19" t="str">
            <v>PEREMPUAN</v>
          </cell>
          <cell r="M19" t="str">
            <v>AGENT PREPAID</v>
          </cell>
          <cell r="N19" t="str">
            <v>DESY SUTANTI ARI</v>
          </cell>
          <cell r="O19" t="str">
            <v>AAN YANUAR</v>
          </cell>
          <cell r="P19" t="str">
            <v>AGENT WFH</v>
          </cell>
          <cell r="Q19">
            <v>0.38541666666666663</v>
          </cell>
          <cell r="R19">
            <v>22</v>
          </cell>
          <cell r="S19" t="str">
            <v>TDP</v>
          </cell>
          <cell r="T19" t="str">
            <v>ASTI SULASTIKA</v>
          </cell>
          <cell r="U19" t="str">
            <v>KETEPATAN LOGIN</v>
          </cell>
          <cell r="V19"/>
          <cell r="W19"/>
          <cell r="X19"/>
          <cell r="Y19"/>
          <cell r="Z19"/>
          <cell r="AA19"/>
          <cell r="AB19">
            <v>0.33333333333333331</v>
          </cell>
          <cell r="AC19" t="str">
            <v>OK</v>
          </cell>
          <cell r="AD19">
            <v>0.33333333333333331</v>
          </cell>
          <cell r="AE19">
            <v>5.9062500000000004E-2</v>
          </cell>
          <cell r="AF19">
            <v>0</v>
          </cell>
          <cell r="AG19" t="str">
            <v>OK</v>
          </cell>
          <cell r="AH19">
            <v>5.2083333333333336E-2</v>
          </cell>
          <cell r="AI19">
            <v>0.3756944444444445</v>
          </cell>
          <cell r="AJ19" t="str">
            <v>33-1</v>
          </cell>
          <cell r="AK19" t="str">
            <v>H</v>
          </cell>
          <cell r="AL19"/>
          <cell r="AM19"/>
          <cell r="AN19"/>
          <cell r="AO19"/>
          <cell r="AP19"/>
          <cell r="AQ19"/>
          <cell r="AR19"/>
          <cell r="AS19"/>
          <cell r="AT19">
            <v>0.33136574074074082</v>
          </cell>
          <cell r="AU19" t="str">
            <v>OK</v>
          </cell>
          <cell r="AV19">
            <v>0.33136574074074082</v>
          </cell>
          <cell r="AW19">
            <v>5.2662037037037035E-2</v>
          </cell>
          <cell r="AX19">
            <v>8.3333333333333592E-3</v>
          </cell>
          <cell r="AY19" t="str">
            <v>OK</v>
          </cell>
          <cell r="AZ19">
            <v>4.4328703703703676E-2</v>
          </cell>
          <cell r="BA19">
            <v>0</v>
          </cell>
          <cell r="BB19"/>
          <cell r="BC19" t="str">
            <v>LP</v>
          </cell>
          <cell r="BD19"/>
          <cell r="BE19"/>
          <cell r="BF19"/>
          <cell r="BG19"/>
          <cell r="BH19"/>
          <cell r="BI19"/>
          <cell r="BJ19"/>
          <cell r="BK19"/>
          <cell r="BL19"/>
          <cell r="BM19"/>
          <cell r="BN19"/>
          <cell r="BO19"/>
          <cell r="BP19"/>
          <cell r="BQ19"/>
          <cell r="BR19"/>
          <cell r="BS19">
            <v>0.37430555555555556</v>
          </cell>
          <cell r="BT19">
            <v>22</v>
          </cell>
          <cell r="BU19" t="str">
            <v>H</v>
          </cell>
          <cell r="BV19"/>
          <cell r="BW19"/>
          <cell r="BX19"/>
          <cell r="BY19"/>
          <cell r="BZ19"/>
          <cell r="CA19"/>
          <cell r="CB19"/>
          <cell r="CC19"/>
          <cell r="CD19">
            <v>0.32291666666666669</v>
          </cell>
          <cell r="CE19" t="str">
            <v>OK</v>
          </cell>
          <cell r="CF19">
            <v>0.32291666666666669</v>
          </cell>
          <cell r="CG19">
            <v>8.0266203703703701E-2</v>
          </cell>
          <cell r="CH19">
            <v>2.0138888888888873E-2</v>
          </cell>
          <cell r="CI19" t="str">
            <v>OK</v>
          </cell>
          <cell r="CJ19">
            <v>5.2083333333333336E-2</v>
          </cell>
          <cell r="CK19">
            <v>0.37499999999999994</v>
          </cell>
          <cell r="CL19">
            <v>28</v>
          </cell>
          <cell r="CM19" t="str">
            <v>H</v>
          </cell>
          <cell r="CN19"/>
          <cell r="CO19"/>
          <cell r="CP19"/>
          <cell r="CQ19"/>
          <cell r="CR19"/>
          <cell r="CS19"/>
          <cell r="CT19"/>
          <cell r="CU19"/>
          <cell r="CV19">
            <v>0.32799768518518513</v>
          </cell>
          <cell r="CW19" t="str">
            <v>OK</v>
          </cell>
          <cell r="CX19">
            <v>0.32799768518518513</v>
          </cell>
          <cell r="CY19">
            <v>4.7002314814814816E-2</v>
          </cell>
          <cell r="CZ19">
            <v>0</v>
          </cell>
          <cell r="DA19" t="str">
            <v>OK</v>
          </cell>
          <cell r="DB19">
            <v>4.7002314814814816E-2</v>
          </cell>
          <cell r="DC19">
            <v>0.37986111111111109</v>
          </cell>
          <cell r="DD19" t="str">
            <v>34-1</v>
          </cell>
          <cell r="DE19" t="str">
            <v>H</v>
          </cell>
          <cell r="DF19"/>
          <cell r="DG19"/>
          <cell r="DH19"/>
          <cell r="DI19"/>
          <cell r="DJ19"/>
          <cell r="DK19"/>
          <cell r="DL19"/>
          <cell r="DM19"/>
          <cell r="DN19">
            <v>0.32835648148148144</v>
          </cell>
          <cell r="DO19" t="str">
            <v>OK</v>
          </cell>
          <cell r="DP19">
            <v>0.32835648148148144</v>
          </cell>
          <cell r="DQ19">
            <v>5.1504629629629629E-2</v>
          </cell>
          <cell r="DR19">
            <v>0</v>
          </cell>
          <cell r="DS19" t="str">
            <v>OK</v>
          </cell>
          <cell r="DT19">
            <v>5.1504629629629629E-2</v>
          </cell>
          <cell r="DU19">
            <v>0</v>
          </cell>
          <cell r="DV19" t="str">
            <v>CT</v>
          </cell>
          <cell r="DW19" t="str">
            <v>C</v>
          </cell>
          <cell r="DX19"/>
          <cell r="DY19"/>
          <cell r="DZ19"/>
          <cell r="EA19"/>
          <cell r="EB19"/>
          <cell r="EC19"/>
          <cell r="ED19"/>
          <cell r="EE19"/>
          <cell r="EF19">
            <v>0.32291666666666669</v>
          </cell>
          <cell r="EG19" t="str">
            <v>OK</v>
          </cell>
          <cell r="EH19">
            <v>0.32291666666666669</v>
          </cell>
          <cell r="EI19">
            <v>0</v>
          </cell>
          <cell r="EJ19">
            <v>0</v>
          </cell>
          <cell r="EK19" t="str">
            <v>OK</v>
          </cell>
          <cell r="EL19">
            <v>5.2083333333333336E-2</v>
          </cell>
          <cell r="EM19">
            <v>0</v>
          </cell>
          <cell r="EN19"/>
          <cell r="EO19" t="str">
            <v>LP</v>
          </cell>
          <cell r="EP19"/>
          <cell r="EQ19"/>
          <cell r="ER19"/>
          <cell r="ES19"/>
          <cell r="ET19"/>
          <cell r="EU19"/>
          <cell r="EV19"/>
          <cell r="EW19"/>
          <cell r="EX19"/>
          <cell r="EY19"/>
          <cell r="EZ19"/>
          <cell r="FA19"/>
          <cell r="FB19"/>
          <cell r="FC19"/>
          <cell r="FD19"/>
          <cell r="FE19">
            <v>0.37708333333333333</v>
          </cell>
          <cell r="FF19">
            <v>22</v>
          </cell>
          <cell r="FG19" t="str">
            <v>H</v>
          </cell>
          <cell r="FH19"/>
          <cell r="FI19"/>
          <cell r="FJ19"/>
          <cell r="FK19"/>
          <cell r="FL19"/>
          <cell r="FM19"/>
          <cell r="FN19"/>
          <cell r="FO19"/>
          <cell r="FP19">
            <v>0.32500000000000001</v>
          </cell>
          <cell r="FQ19" t="str">
            <v>OK</v>
          </cell>
          <cell r="FR19">
            <v>0.32500000000000001</v>
          </cell>
          <cell r="FS19">
            <v>5.3645833333333323E-2</v>
          </cell>
          <cell r="FT19">
            <v>0</v>
          </cell>
          <cell r="FU19" t="str">
            <v>OK</v>
          </cell>
          <cell r="FV19">
            <v>5.2083333333333336E-2</v>
          </cell>
          <cell r="FW19">
            <v>0.37638888888888883</v>
          </cell>
          <cell r="FX19">
            <v>25</v>
          </cell>
          <cell r="FY19" t="str">
            <v>H</v>
          </cell>
          <cell r="FZ19"/>
          <cell r="GA19"/>
          <cell r="GB19"/>
          <cell r="GC19"/>
          <cell r="GD19"/>
          <cell r="GE19"/>
          <cell r="GF19"/>
          <cell r="GG19"/>
          <cell r="GH19">
            <v>0.32302083333333326</v>
          </cell>
          <cell r="GI19" t="str">
            <v>OK</v>
          </cell>
          <cell r="GJ19">
            <v>0.32302083333333326</v>
          </cell>
          <cell r="GK19">
            <v>5.3368055555555557E-2</v>
          </cell>
          <cell r="GL19">
            <v>0</v>
          </cell>
          <cell r="GM19" t="str">
            <v>NOK</v>
          </cell>
          <cell r="GN19">
            <v>5.3368055555555557E-2</v>
          </cell>
          <cell r="GO19">
            <v>0.37638888888888894</v>
          </cell>
          <cell r="GP19">
            <v>32</v>
          </cell>
          <cell r="GQ19" t="str">
            <v>H</v>
          </cell>
          <cell r="GR19"/>
          <cell r="GS19"/>
          <cell r="GT19"/>
          <cell r="GU19"/>
          <cell r="GV19"/>
          <cell r="GW19"/>
          <cell r="GX19"/>
          <cell r="GY19"/>
          <cell r="GZ19">
            <v>0.32291666666666669</v>
          </cell>
          <cell r="HA19" t="str">
            <v>OK</v>
          </cell>
          <cell r="HB19">
            <v>0.32291666666666669</v>
          </cell>
          <cell r="HC19">
            <v>5.8287037037037033E-2</v>
          </cell>
          <cell r="HD19">
            <v>0</v>
          </cell>
          <cell r="HE19" t="str">
            <v>OK</v>
          </cell>
          <cell r="HF19">
            <v>5.2083333333333336E-2</v>
          </cell>
          <cell r="HG19">
            <v>0.38055555555555565</v>
          </cell>
          <cell r="HH19" t="str">
            <v>34-1</v>
          </cell>
          <cell r="HI19" t="str">
            <v>H</v>
          </cell>
          <cell r="HJ19"/>
          <cell r="HK19"/>
          <cell r="HL19"/>
          <cell r="HM19"/>
          <cell r="HN19"/>
          <cell r="HO19"/>
          <cell r="HP19"/>
          <cell r="HQ19"/>
          <cell r="HR19">
            <v>0.33785879629629639</v>
          </cell>
          <cell r="HS19" t="str">
            <v>OK</v>
          </cell>
          <cell r="HT19">
            <v>0.33785879629629639</v>
          </cell>
          <cell r="HU19">
            <v>4.2696759259259261E-2</v>
          </cell>
          <cell r="HV19">
            <v>0</v>
          </cell>
          <cell r="HW19" t="str">
            <v>OK</v>
          </cell>
          <cell r="HX19">
            <v>4.2696759259259261E-2</v>
          </cell>
          <cell r="HY19">
            <v>0</v>
          </cell>
          <cell r="HZ19"/>
          <cell r="IA19" t="str">
            <v>LP</v>
          </cell>
          <cell r="IB19"/>
          <cell r="IC19"/>
          <cell r="ID19"/>
          <cell r="IE19"/>
          <cell r="IF19"/>
          <cell r="IG19"/>
          <cell r="IH19"/>
          <cell r="II19"/>
          <cell r="IJ19"/>
          <cell r="IK19"/>
          <cell r="IL19"/>
          <cell r="IM19"/>
          <cell r="IN19"/>
          <cell r="IO19"/>
          <cell r="IP19"/>
          <cell r="IQ19">
            <v>0</v>
          </cell>
          <cell r="IR19"/>
          <cell r="IS19" t="str">
            <v>LP</v>
          </cell>
          <cell r="IT19"/>
          <cell r="IU19"/>
          <cell r="IV19"/>
          <cell r="IW19"/>
          <cell r="IX19"/>
          <cell r="IY19"/>
          <cell r="IZ19"/>
          <cell r="JA19"/>
          <cell r="JB19"/>
          <cell r="JC19"/>
          <cell r="JD19"/>
          <cell r="JE19"/>
          <cell r="JF19"/>
          <cell r="JG19"/>
          <cell r="JH19"/>
          <cell r="JI19">
            <v>0.37569444444444444</v>
          </cell>
          <cell r="JJ19">
            <v>22</v>
          </cell>
          <cell r="JK19" t="str">
            <v>H</v>
          </cell>
          <cell r="JL19"/>
          <cell r="JM19"/>
          <cell r="JN19"/>
          <cell r="JO19"/>
          <cell r="JP19"/>
          <cell r="JQ19"/>
          <cell r="JR19"/>
          <cell r="JS19"/>
          <cell r="JT19">
            <v>0.32361111111111113</v>
          </cell>
          <cell r="JU19" t="str">
            <v>OK</v>
          </cell>
          <cell r="JV19">
            <v>0.32361111111111113</v>
          </cell>
          <cell r="JW19">
            <v>5.3518518518518521E-2</v>
          </cell>
          <cell r="JX19">
            <v>0</v>
          </cell>
          <cell r="JY19" t="str">
            <v>OK</v>
          </cell>
          <cell r="JZ19">
            <v>5.2083333333333336E-2</v>
          </cell>
          <cell r="KA19">
            <v>0.2993055555555556</v>
          </cell>
          <cell r="KB19">
            <v>22</v>
          </cell>
          <cell r="KC19" t="str">
            <v>IMP</v>
          </cell>
          <cell r="KD19" t="str">
            <v>ASTI SULASTIKA</v>
          </cell>
          <cell r="KE19" t="str">
            <v>RESPON WEB</v>
          </cell>
          <cell r="KF19"/>
          <cell r="KG19"/>
          <cell r="KH19"/>
          <cell r="KI19"/>
          <cell r="KJ19"/>
          <cell r="KK19"/>
          <cell r="KL19">
            <v>0.32291666666666669</v>
          </cell>
          <cell r="KM19" t="str">
            <v>OK</v>
          </cell>
          <cell r="KN19">
            <v>0.32291666666666669</v>
          </cell>
          <cell r="KO19">
            <v>5.0162037037037033E-2</v>
          </cell>
          <cell r="KP19">
            <v>6.2500000000000333E-3</v>
          </cell>
          <cell r="KQ19" t="str">
            <v>OK</v>
          </cell>
          <cell r="KR19">
            <v>4.3912037037036999E-2</v>
          </cell>
          <cell r="KS19">
            <v>0.39097222222222217</v>
          </cell>
          <cell r="KT19" t="str">
            <v>33-1</v>
          </cell>
          <cell r="KU19" t="str">
            <v>H</v>
          </cell>
          <cell r="KV19"/>
          <cell r="KW19"/>
          <cell r="KX19"/>
          <cell r="KY19"/>
          <cell r="KZ19"/>
          <cell r="LA19"/>
          <cell r="LB19"/>
          <cell r="LC19"/>
          <cell r="LD19">
            <v>0.33888888888888885</v>
          </cell>
          <cell r="LE19" t="str">
            <v>OK</v>
          </cell>
          <cell r="LF19">
            <v>0.33888888888888885</v>
          </cell>
          <cell r="LG19">
            <v>6.0787037037037042E-2</v>
          </cell>
          <cell r="LH19">
            <v>4.8611111111111494E-3</v>
          </cell>
          <cell r="LI19" t="str">
            <v>OK</v>
          </cell>
          <cell r="LJ19">
            <v>5.2083333333333336E-2</v>
          </cell>
          <cell r="LK19">
            <v>0</v>
          </cell>
          <cell r="LL19"/>
          <cell r="LM19" t="str">
            <v>LP</v>
          </cell>
          <cell r="LN19"/>
          <cell r="LO19"/>
          <cell r="LP19"/>
          <cell r="LQ19"/>
          <cell r="LR19"/>
          <cell r="LS19"/>
          <cell r="LT19"/>
          <cell r="LU19"/>
          <cell r="LV19"/>
          <cell r="LW19"/>
          <cell r="LX19"/>
          <cell r="LY19"/>
          <cell r="LZ19"/>
          <cell r="MA19"/>
          <cell r="MB19"/>
          <cell r="MC19">
            <v>0.39513888888888882</v>
          </cell>
          <cell r="MD19">
            <v>22</v>
          </cell>
          <cell r="ME19" t="str">
            <v>TDP</v>
          </cell>
          <cell r="MF19" t="str">
            <v>DONA AYU DEHAZ</v>
          </cell>
          <cell r="MG19" t="str">
            <v>CES</v>
          </cell>
          <cell r="MH19"/>
          <cell r="MI19"/>
          <cell r="MJ19"/>
          <cell r="MK19"/>
          <cell r="ML19"/>
          <cell r="MM19"/>
          <cell r="MN19">
            <v>0.34861111111111104</v>
          </cell>
          <cell r="MO19" t="str">
            <v>OK</v>
          </cell>
          <cell r="MP19">
            <v>0.34861111111111104</v>
          </cell>
          <cell r="MQ19">
            <v>4.6527777777777779E-2</v>
          </cell>
          <cell r="MR19">
            <v>0</v>
          </cell>
          <cell r="MS19" t="str">
            <v>OK</v>
          </cell>
          <cell r="MT19">
            <v>4.6527777777777779E-2</v>
          </cell>
          <cell r="MU19">
            <v>0.37847222222222227</v>
          </cell>
          <cell r="MV19" t="str">
            <v>33-1</v>
          </cell>
          <cell r="MW19" t="str">
            <v>H</v>
          </cell>
          <cell r="MX19"/>
          <cell r="MY19"/>
          <cell r="MZ19"/>
          <cell r="NA19"/>
          <cell r="NB19"/>
          <cell r="NC19"/>
          <cell r="ND19"/>
          <cell r="NE19"/>
          <cell r="NF19">
            <v>0.328587962962963</v>
          </cell>
          <cell r="NG19" t="str">
            <v>OK</v>
          </cell>
          <cell r="NH19">
            <v>0.328587962962963</v>
          </cell>
          <cell r="NI19">
            <v>4.988425925925926E-2</v>
          </cell>
          <cell r="NJ19">
            <v>0</v>
          </cell>
          <cell r="NK19" t="str">
            <v>OK</v>
          </cell>
          <cell r="NL19">
            <v>4.988425925925926E-2</v>
          </cell>
          <cell r="NM19">
            <v>0</v>
          </cell>
          <cell r="NN19"/>
          <cell r="NO19" t="str">
            <v>LP</v>
          </cell>
          <cell r="NP19"/>
          <cell r="NQ19"/>
          <cell r="NR19"/>
          <cell r="NS19"/>
          <cell r="NT19"/>
          <cell r="NU19"/>
          <cell r="NV19"/>
          <cell r="NW19"/>
          <cell r="NX19"/>
          <cell r="NY19"/>
          <cell r="NZ19"/>
          <cell r="OA19"/>
          <cell r="OB19"/>
          <cell r="OC19"/>
          <cell r="OD19"/>
          <cell r="OE19">
            <v>0</v>
          </cell>
          <cell r="OF19"/>
          <cell r="OG19" t="str">
            <v>LP</v>
          </cell>
          <cell r="OH19"/>
          <cell r="OI19"/>
          <cell r="OJ19"/>
          <cell r="OK19"/>
          <cell r="OL19"/>
          <cell r="OM19"/>
          <cell r="ON19"/>
          <cell r="OO19"/>
          <cell r="OP19"/>
          <cell r="OQ19"/>
          <cell r="OR19"/>
          <cell r="OS19"/>
          <cell r="OT19"/>
          <cell r="OU19"/>
          <cell r="OV19"/>
          <cell r="OW19">
            <v>0.37708333333333333</v>
          </cell>
          <cell r="OX19">
            <v>22</v>
          </cell>
          <cell r="OY19" t="str">
            <v>H</v>
          </cell>
          <cell r="OZ19"/>
          <cell r="PA19"/>
          <cell r="PB19"/>
          <cell r="PC19"/>
          <cell r="PD19"/>
          <cell r="PE19"/>
          <cell r="PF19"/>
          <cell r="PG19"/>
          <cell r="PH19">
            <v>0.32552083333333331</v>
          </cell>
          <cell r="PI19" t="str">
            <v>OK</v>
          </cell>
          <cell r="PJ19">
            <v>0.32552083333333331</v>
          </cell>
          <cell r="PK19">
            <v>5.1562499999999997E-2</v>
          </cell>
          <cell r="PL19">
            <v>0</v>
          </cell>
          <cell r="PM19" t="str">
            <v>OK</v>
          </cell>
          <cell r="PN19">
            <v>5.1562499999999997E-2</v>
          </cell>
          <cell r="PO19">
            <v>0.38125000000000003</v>
          </cell>
          <cell r="PP19">
            <v>26</v>
          </cell>
          <cell r="PQ19" t="str">
            <v>H</v>
          </cell>
          <cell r="PR19"/>
          <cell r="PS19"/>
          <cell r="PT19"/>
          <cell r="PU19"/>
          <cell r="PV19"/>
          <cell r="PW19"/>
          <cell r="PX19"/>
          <cell r="PY19"/>
          <cell r="PZ19">
            <v>0.32930555555555557</v>
          </cell>
          <cell r="QA19" t="str">
            <v>OK</v>
          </cell>
          <cell r="QB19">
            <v>0.32930555555555557</v>
          </cell>
          <cell r="QC19">
            <v>5.6111111111111112E-2</v>
          </cell>
          <cell r="QD19">
            <v>4.1666666666666519E-3</v>
          </cell>
          <cell r="QE19" t="str">
            <v>OK</v>
          </cell>
          <cell r="QF19">
            <v>5.194444444444446E-2</v>
          </cell>
          <cell r="QG19">
            <v>0</v>
          </cell>
          <cell r="QH19"/>
          <cell r="QI19" t="str">
            <v>S</v>
          </cell>
          <cell r="QJ19"/>
          <cell r="QK19"/>
          <cell r="QL19" t="str">
            <v>DEMAM</v>
          </cell>
          <cell r="QM19"/>
          <cell r="QN19"/>
          <cell r="QO19"/>
          <cell r="QP19"/>
          <cell r="QQ19"/>
          <cell r="QR19"/>
          <cell r="QS19"/>
          <cell r="QT19"/>
          <cell r="QU19"/>
          <cell r="QV19"/>
          <cell r="QW19"/>
          <cell r="QX19"/>
          <cell r="QY19">
            <v>0</v>
          </cell>
          <cell r="QZ19"/>
          <cell r="RA19" t="str">
            <v>S</v>
          </cell>
          <cell r="RB19"/>
          <cell r="RC19"/>
          <cell r="RD19" t="str">
            <v>DEMAM</v>
          </cell>
          <cell r="RE19"/>
          <cell r="RF19"/>
          <cell r="RG19"/>
          <cell r="RH19"/>
          <cell r="RI19"/>
          <cell r="RJ19"/>
          <cell r="RK19"/>
          <cell r="RL19"/>
          <cell r="RM19"/>
          <cell r="RN19"/>
          <cell r="RO19"/>
          <cell r="RP19"/>
          <cell r="RQ19">
            <v>0.3791666666666666</v>
          </cell>
          <cell r="RR19" t="str">
            <v>34-1</v>
          </cell>
          <cell r="RS19" t="str">
            <v>TLPM</v>
          </cell>
          <cell r="RT19" t="str">
            <v>DONA AYU DEHAZ</v>
          </cell>
          <cell r="RU19" t="str">
            <v>RESPON WEB</v>
          </cell>
          <cell r="RV19"/>
          <cell r="RW19"/>
          <cell r="RX19"/>
          <cell r="RY19"/>
          <cell r="RZ19"/>
          <cell r="SA19"/>
          <cell r="SB19">
            <v>0.33583333333333326</v>
          </cell>
          <cell r="SC19" t="str">
            <v>OK</v>
          </cell>
          <cell r="SD19">
            <v>0.33583333333333326</v>
          </cell>
          <cell r="SE19">
            <v>4.3333333333333335E-2</v>
          </cell>
          <cell r="SF19">
            <v>0</v>
          </cell>
          <cell r="SG19" t="str">
            <v>OK</v>
          </cell>
          <cell r="SH19">
            <v>4.3333333333333335E-2</v>
          </cell>
          <cell r="SI19">
            <v>0</v>
          </cell>
          <cell r="SJ19"/>
          <cell r="SK19" t="str">
            <v>TLPL</v>
          </cell>
          <cell r="SL19" t="str">
            <v>DONA AYU DEHAZ</v>
          </cell>
          <cell r="SM19" t="str">
            <v>RESPON WEB</v>
          </cell>
          <cell r="SN19"/>
          <cell r="SO19"/>
          <cell r="SP19"/>
          <cell r="SQ19"/>
          <cell r="SR19"/>
          <cell r="SS19"/>
          <cell r="ST19"/>
          <cell r="SU19"/>
          <cell r="SV19"/>
          <cell r="SW19"/>
          <cell r="SX19"/>
          <cell r="SY19"/>
          <cell r="SZ19"/>
          <cell r="TA19">
            <v>0.37916666666666665</v>
          </cell>
          <cell r="TB19" t="str">
            <v>33-1</v>
          </cell>
          <cell r="TC19" t="str">
            <v>H</v>
          </cell>
          <cell r="TD19"/>
          <cell r="TE19"/>
          <cell r="TF19"/>
          <cell r="TG19"/>
          <cell r="TH19"/>
          <cell r="TI19"/>
          <cell r="TJ19"/>
          <cell r="TK19"/>
          <cell r="TL19">
            <v>0.33660879629629625</v>
          </cell>
          <cell r="TM19" t="str">
            <v>OK</v>
          </cell>
          <cell r="TN19">
            <v>0.33660879629629625</v>
          </cell>
          <cell r="TO19">
            <v>4.2557870370370371E-2</v>
          </cell>
          <cell r="TP19">
            <v>0</v>
          </cell>
          <cell r="TQ19" t="str">
            <v>OK</v>
          </cell>
          <cell r="TR19">
            <v>4.2557870370370371E-2</v>
          </cell>
          <cell r="TS19">
            <v>0</v>
          </cell>
          <cell r="TT19"/>
          <cell r="TU19" t="str">
            <v>LP</v>
          </cell>
          <cell r="TV19"/>
          <cell r="TW19"/>
          <cell r="TX19"/>
          <cell r="TY19"/>
          <cell r="TZ19"/>
          <cell r="UA19"/>
          <cell r="UB19"/>
          <cell r="UC19"/>
          <cell r="UD19"/>
          <cell r="UE19"/>
          <cell r="UF19"/>
          <cell r="UG19"/>
          <cell r="UH19"/>
          <cell r="UI19"/>
          <cell r="UJ19"/>
          <cell r="UK19"/>
          <cell r="UL19"/>
          <cell r="UM19"/>
          <cell r="UN19"/>
          <cell r="UO19"/>
          <cell r="UP19"/>
          <cell r="UQ19"/>
          <cell r="UR19"/>
          <cell r="US19"/>
          <cell r="UT19"/>
          <cell r="UU19"/>
          <cell r="UV19"/>
          <cell r="UW19"/>
          <cell r="UX19"/>
          <cell r="UY19"/>
          <cell r="UZ19"/>
          <cell r="VA19"/>
          <cell r="VB19"/>
          <cell r="VC19"/>
          <cell r="VD19">
            <v>22</v>
          </cell>
          <cell r="VE19" t="str">
            <v>33-1</v>
          </cell>
          <cell r="VF19">
            <v>0</v>
          </cell>
          <cell r="VG19">
            <v>22</v>
          </cell>
          <cell r="VH19">
            <v>28</v>
          </cell>
          <cell r="VI19" t="str">
            <v>34-1</v>
          </cell>
          <cell r="VJ19" t="str">
            <v>CT</v>
          </cell>
          <cell r="VK19">
            <v>0</v>
          </cell>
          <cell r="VL19">
            <v>22</v>
          </cell>
          <cell r="VM19">
            <v>25</v>
          </cell>
          <cell r="VN19">
            <v>32</v>
          </cell>
          <cell r="VO19" t="str">
            <v>34-1</v>
          </cell>
          <cell r="VP19">
            <v>0</v>
          </cell>
          <cell r="VQ19">
            <v>0</v>
          </cell>
          <cell r="VR19">
            <v>22</v>
          </cell>
          <cell r="VS19">
            <v>22</v>
          </cell>
          <cell r="VT19" t="str">
            <v>33-1</v>
          </cell>
          <cell r="VU19">
            <v>0</v>
          </cell>
          <cell r="VV19">
            <v>22</v>
          </cell>
          <cell r="VW19" t="str">
            <v>33-1</v>
          </cell>
          <cell r="VX19">
            <v>0</v>
          </cell>
          <cell r="VY19">
            <v>0</v>
          </cell>
          <cell r="VZ19">
            <v>22</v>
          </cell>
          <cell r="WA19">
            <v>26</v>
          </cell>
          <cell r="WB19">
            <v>0</v>
          </cell>
          <cell r="WC19">
            <v>0</v>
          </cell>
          <cell r="WD19" t="str">
            <v>34-1</v>
          </cell>
          <cell r="WE19">
            <v>0</v>
          </cell>
          <cell r="WF19" t="str">
            <v>33-1</v>
          </cell>
          <cell r="WG19">
            <v>0</v>
          </cell>
          <cell r="WH19">
            <v>0</v>
          </cell>
          <cell r="WJ19" t="str">
            <v>TDP</v>
          </cell>
          <cell r="WK19" t="str">
            <v>H</v>
          </cell>
          <cell r="WL19" t="str">
            <v>LP</v>
          </cell>
          <cell r="WM19" t="str">
            <v>H</v>
          </cell>
          <cell r="WN19" t="str">
            <v>H</v>
          </cell>
          <cell r="WO19" t="str">
            <v>H</v>
          </cell>
          <cell r="WP19" t="str">
            <v>C</v>
          </cell>
          <cell r="WQ19" t="str">
            <v>LP</v>
          </cell>
          <cell r="WR19" t="str">
            <v>H</v>
          </cell>
          <cell r="WS19" t="str">
            <v>H</v>
          </cell>
          <cell r="WT19" t="str">
            <v>H</v>
          </cell>
          <cell r="WU19" t="str">
            <v>H</v>
          </cell>
          <cell r="WV19" t="str">
            <v>LP</v>
          </cell>
          <cell r="WW19" t="str">
            <v>LP</v>
          </cell>
          <cell r="WX19" t="str">
            <v>H</v>
          </cell>
          <cell r="WY19" t="str">
            <v>IMP</v>
          </cell>
          <cell r="WZ19" t="str">
            <v>H</v>
          </cell>
          <cell r="XA19" t="str">
            <v>LP</v>
          </cell>
          <cell r="XB19" t="str">
            <v>TDP</v>
          </cell>
          <cell r="XC19" t="str">
            <v>H</v>
          </cell>
          <cell r="XD19" t="str">
            <v>LP</v>
          </cell>
          <cell r="XE19" t="str">
            <v>LP</v>
          </cell>
          <cell r="XF19" t="str">
            <v>H</v>
          </cell>
          <cell r="XG19" t="str">
            <v>H</v>
          </cell>
          <cell r="XH19" t="str">
            <v>S</v>
          </cell>
          <cell r="XI19" t="str">
            <v>S</v>
          </cell>
          <cell r="XJ19" t="str">
            <v>TLPM</v>
          </cell>
          <cell r="XK19" t="str">
            <v>TLPL</v>
          </cell>
          <cell r="XL19" t="str">
            <v>H</v>
          </cell>
          <cell r="XM19" t="str">
            <v>LP</v>
          </cell>
          <cell r="XN19">
            <v>0</v>
          </cell>
          <cell r="XP19" t="str">
            <v>ASTI SULASTIKA</v>
          </cell>
          <cell r="XQ19">
            <v>0</v>
          </cell>
          <cell r="XR19">
            <v>0</v>
          </cell>
          <cell r="XS19">
            <v>0</v>
          </cell>
          <cell r="XT19">
            <v>0</v>
          </cell>
          <cell r="XU19">
            <v>0</v>
          </cell>
          <cell r="XV19">
            <v>0</v>
          </cell>
          <cell r="XW19">
            <v>0</v>
          </cell>
          <cell r="XX19">
            <v>0</v>
          </cell>
          <cell r="XY19">
            <v>0</v>
          </cell>
          <cell r="XZ19">
            <v>0</v>
          </cell>
          <cell r="YA19">
            <v>0</v>
          </cell>
          <cell r="YB19">
            <v>0</v>
          </cell>
          <cell r="YC19">
            <v>0</v>
          </cell>
          <cell r="YD19">
            <v>0</v>
          </cell>
          <cell r="YE19" t="str">
            <v>ASTI SULASTIKA</v>
          </cell>
          <cell r="YF19">
            <v>0</v>
          </cell>
          <cell r="YG19">
            <v>0</v>
          </cell>
          <cell r="YH19" t="str">
            <v>DONA AYU DEHAZ</v>
          </cell>
          <cell r="YI19">
            <v>0</v>
          </cell>
          <cell r="YJ19">
            <v>0</v>
          </cell>
          <cell r="YK19">
            <v>0</v>
          </cell>
          <cell r="YL19">
            <v>0</v>
          </cell>
          <cell r="YM19">
            <v>0</v>
          </cell>
          <cell r="YN19">
            <v>0</v>
          </cell>
          <cell r="YO19">
            <v>0</v>
          </cell>
          <cell r="YP19" t="str">
            <v>DONA AYU DEHAZ</v>
          </cell>
          <cell r="YQ19" t="str">
            <v>DONA AYU DEHAZ</v>
          </cell>
          <cell r="YR19">
            <v>0</v>
          </cell>
          <cell r="YS19">
            <v>0</v>
          </cell>
          <cell r="YT19">
            <v>0</v>
          </cell>
          <cell r="YV19" t="str">
            <v>KETEPATAN LOGIN</v>
          </cell>
          <cell r="YW19">
            <v>0</v>
          </cell>
          <cell r="YX19">
            <v>0</v>
          </cell>
          <cell r="YY19">
            <v>0</v>
          </cell>
          <cell r="YZ19">
            <v>0</v>
          </cell>
          <cell r="ZA19">
            <v>0</v>
          </cell>
          <cell r="ZB19">
            <v>0</v>
          </cell>
          <cell r="ZC19">
            <v>0</v>
          </cell>
          <cell r="ZD19">
            <v>0</v>
          </cell>
          <cell r="ZE19">
            <v>0</v>
          </cell>
          <cell r="ZF19">
            <v>0</v>
          </cell>
          <cell r="ZG19">
            <v>0</v>
          </cell>
          <cell r="ZH19">
            <v>0</v>
          </cell>
          <cell r="ZI19">
            <v>0</v>
          </cell>
          <cell r="ZJ19">
            <v>0</v>
          </cell>
          <cell r="ZK19" t="str">
            <v>RESPON WEB</v>
          </cell>
          <cell r="ZL19">
            <v>0</v>
          </cell>
          <cell r="ZM19">
            <v>0</v>
          </cell>
          <cell r="ZN19" t="str">
            <v>CES</v>
          </cell>
          <cell r="ZO19">
            <v>0</v>
          </cell>
          <cell r="ZP19">
            <v>0</v>
          </cell>
          <cell r="ZQ19">
            <v>0</v>
          </cell>
          <cell r="ZR19">
            <v>0</v>
          </cell>
          <cell r="ZS19">
            <v>0</v>
          </cell>
          <cell r="ZT19">
            <v>0</v>
          </cell>
          <cell r="ZU19">
            <v>0</v>
          </cell>
          <cell r="ZV19" t="str">
            <v>RESPON WEB</v>
          </cell>
          <cell r="ZW19" t="str">
            <v>RESPON WEB</v>
          </cell>
          <cell r="ZX19">
            <v>0</v>
          </cell>
          <cell r="ZY19">
            <v>0</v>
          </cell>
          <cell r="ZZ19">
            <v>0</v>
          </cell>
          <cell r="AAB19">
            <v>0</v>
          </cell>
          <cell r="AAC19">
            <v>0.37430555555555556</v>
          </cell>
          <cell r="AAD19">
            <v>0.37499999999999994</v>
          </cell>
          <cell r="AAE19">
            <v>0.37986111111111109</v>
          </cell>
          <cell r="AAF19">
            <v>0</v>
          </cell>
          <cell r="AAG19">
            <v>0</v>
          </cell>
          <cell r="AAH19">
            <v>0.37708333333333333</v>
          </cell>
          <cell r="AAI19">
            <v>0.37638888888888883</v>
          </cell>
          <cell r="AAJ19">
            <v>0.37638888888888894</v>
          </cell>
          <cell r="AAK19">
            <v>0.38055555555555565</v>
          </cell>
          <cell r="AAL19">
            <v>0</v>
          </cell>
          <cell r="AAM19">
            <v>0</v>
          </cell>
          <cell r="AAN19">
            <v>0.37569444444444444</v>
          </cell>
          <cell r="AAO19">
            <v>0.2993055555555556</v>
          </cell>
          <cell r="AAP19">
            <v>0.39097222222222217</v>
          </cell>
          <cell r="AAQ19">
            <v>0</v>
          </cell>
          <cell r="AAR19">
            <v>0.39513888888888882</v>
          </cell>
          <cell r="AAS19">
            <v>0.37847222222222227</v>
          </cell>
          <cell r="AAT19">
            <v>0</v>
          </cell>
          <cell r="AAU19">
            <v>0</v>
          </cell>
          <cell r="AAV19">
            <v>0.37708333333333333</v>
          </cell>
          <cell r="AAW19">
            <v>0.38125000000000003</v>
          </cell>
          <cell r="AAX19">
            <v>0</v>
          </cell>
          <cell r="AAY19">
            <v>0</v>
          </cell>
          <cell r="AAZ19">
            <v>0.3791666666666666</v>
          </cell>
          <cell r="ABA19">
            <v>0</v>
          </cell>
          <cell r="ABB19">
            <v>0.37916666666666665</v>
          </cell>
          <cell r="ABC19">
            <v>0</v>
          </cell>
          <cell r="ABD19">
            <v>0</v>
          </cell>
          <cell r="ABE19">
            <v>0</v>
          </cell>
          <cell r="ABF19">
            <v>0</v>
          </cell>
          <cell r="ABH19">
            <v>0</v>
          </cell>
          <cell r="ABI19">
            <v>0</v>
          </cell>
          <cell r="ABJ19">
            <v>0</v>
          </cell>
          <cell r="ABK19">
            <v>0</v>
          </cell>
          <cell r="ABL19">
            <v>0</v>
          </cell>
          <cell r="ABM19">
            <v>0</v>
          </cell>
          <cell r="ABN19">
            <v>0</v>
          </cell>
          <cell r="ABO19">
            <v>0</v>
          </cell>
          <cell r="ABP19">
            <v>0</v>
          </cell>
          <cell r="ABQ19">
            <v>0</v>
          </cell>
          <cell r="ABR19">
            <v>0</v>
          </cell>
          <cell r="ABS19">
            <v>0</v>
          </cell>
          <cell r="ABT19">
            <v>0</v>
          </cell>
          <cell r="ABU19">
            <v>0</v>
          </cell>
          <cell r="ABV19">
            <v>0</v>
          </cell>
          <cell r="ABW19">
            <v>0</v>
          </cell>
          <cell r="ABX19">
            <v>0</v>
          </cell>
          <cell r="ABY19">
            <v>0</v>
          </cell>
          <cell r="ABZ19">
            <v>0</v>
          </cell>
          <cell r="ACA19">
            <v>0</v>
          </cell>
          <cell r="ACB19">
            <v>0</v>
          </cell>
          <cell r="ACC19">
            <v>0</v>
          </cell>
          <cell r="ACD19">
            <v>0</v>
          </cell>
          <cell r="ACE19">
            <v>0</v>
          </cell>
          <cell r="ACF19">
            <v>0</v>
          </cell>
          <cell r="ACG19">
            <v>0</v>
          </cell>
          <cell r="ACH19">
            <v>0</v>
          </cell>
          <cell r="ACI19">
            <v>0</v>
          </cell>
          <cell r="ACJ19">
            <v>0</v>
          </cell>
          <cell r="ACK19">
            <v>0</v>
          </cell>
          <cell r="ACL19">
            <v>0</v>
          </cell>
          <cell r="ACN19">
            <v>0</v>
          </cell>
          <cell r="ACO19">
            <v>0</v>
          </cell>
          <cell r="ACP19">
            <v>0</v>
          </cell>
          <cell r="ACQ19">
            <v>0</v>
          </cell>
          <cell r="ACR19">
            <v>0</v>
          </cell>
          <cell r="ACS19">
            <v>0</v>
          </cell>
          <cell r="ACT19">
            <v>0</v>
          </cell>
          <cell r="ACU19">
            <v>0</v>
          </cell>
          <cell r="ACV19">
            <v>0</v>
          </cell>
          <cell r="ACW19">
            <v>0</v>
          </cell>
          <cell r="ACX19">
            <v>0</v>
          </cell>
          <cell r="ACY19">
            <v>0</v>
          </cell>
          <cell r="ACZ19">
            <v>0</v>
          </cell>
          <cell r="ADA19">
            <v>0</v>
          </cell>
          <cell r="ADB19">
            <v>0</v>
          </cell>
          <cell r="ADC19">
            <v>0</v>
          </cell>
          <cell r="ADD19">
            <v>0</v>
          </cell>
          <cell r="ADE19">
            <v>0</v>
          </cell>
          <cell r="ADF19">
            <v>0</v>
          </cell>
          <cell r="ADG19">
            <v>0</v>
          </cell>
          <cell r="ADH19">
            <v>0</v>
          </cell>
          <cell r="ADI19">
            <v>0</v>
          </cell>
          <cell r="ADJ19">
            <v>0</v>
          </cell>
          <cell r="ADK19">
            <v>0</v>
          </cell>
          <cell r="ADL19">
            <v>0</v>
          </cell>
          <cell r="ADM19">
            <v>0</v>
          </cell>
          <cell r="ADN19">
            <v>0</v>
          </cell>
          <cell r="ADO19">
            <v>0</v>
          </cell>
          <cell r="ADP19">
            <v>0</v>
          </cell>
          <cell r="ADQ19">
            <v>0</v>
          </cell>
          <cell r="ADR19">
            <v>0</v>
          </cell>
          <cell r="ADT19" t="str">
            <v>TRESNA NURAHMA DEWI</v>
          </cell>
          <cell r="ADU19" t="str">
            <v>PREPAID</v>
          </cell>
          <cell r="ADV19">
            <v>0.33333333333333331</v>
          </cell>
          <cell r="ADW19">
            <v>0.33136574074074082</v>
          </cell>
          <cell r="ADX19">
            <v>0</v>
          </cell>
          <cell r="ADY19">
            <v>0.32291666666666669</v>
          </cell>
          <cell r="ADZ19">
            <v>0.32799768518518513</v>
          </cell>
          <cell r="AEA19">
            <v>0.32835648148148144</v>
          </cell>
          <cell r="AEB19">
            <v>0.32291666666666669</v>
          </cell>
          <cell r="AEC19">
            <v>0</v>
          </cell>
          <cell r="AED19">
            <v>0.32500000000000001</v>
          </cell>
          <cell r="AEE19">
            <v>0.32302083333333326</v>
          </cell>
          <cell r="AEF19">
            <v>0.32291666666666669</v>
          </cell>
          <cell r="AEG19">
            <v>0.33785879629629639</v>
          </cell>
          <cell r="AEH19">
            <v>0</v>
          </cell>
          <cell r="AEI19">
            <v>0</v>
          </cell>
          <cell r="AEJ19">
            <v>0.32361111111111113</v>
          </cell>
          <cell r="AEK19">
            <v>0.32291666666666669</v>
          </cell>
          <cell r="AEL19">
            <v>0.33888888888888885</v>
          </cell>
          <cell r="AEM19">
            <v>0</v>
          </cell>
          <cell r="AEN19">
            <v>0.34861111111111104</v>
          </cell>
          <cell r="AEO19">
            <v>0.328587962962963</v>
          </cell>
          <cell r="AEP19">
            <v>0</v>
          </cell>
          <cell r="AEQ19">
            <v>0</v>
          </cell>
          <cell r="AER19">
            <v>0.32552083333333331</v>
          </cell>
          <cell r="AES19">
            <v>0.32930555555555557</v>
          </cell>
          <cell r="AET19">
            <v>0</v>
          </cell>
          <cell r="AEU19">
            <v>0</v>
          </cell>
          <cell r="AEV19">
            <v>0.33583333333333326</v>
          </cell>
          <cell r="AEW19">
            <v>0</v>
          </cell>
          <cell r="AEX19">
            <v>0.33660879629629625</v>
          </cell>
          <cell r="AEY19">
            <v>0</v>
          </cell>
          <cell r="AEZ19">
            <v>0</v>
          </cell>
          <cell r="AFB19">
            <v>0.33333333333333331</v>
          </cell>
          <cell r="AFC19">
            <v>0.33136574074074082</v>
          </cell>
          <cell r="AFD19">
            <v>0</v>
          </cell>
          <cell r="AFE19">
            <v>0.32291666666666669</v>
          </cell>
          <cell r="AFF19">
            <v>0.32799768518518513</v>
          </cell>
          <cell r="AFG19">
            <v>0.32835648148148144</v>
          </cell>
          <cell r="AFH19">
            <v>0.32291666666666669</v>
          </cell>
          <cell r="AFI19">
            <v>0</v>
          </cell>
          <cell r="AFJ19">
            <v>0.32500000000000001</v>
          </cell>
          <cell r="AFK19">
            <v>0.32302083333333326</v>
          </cell>
          <cell r="AFL19">
            <v>0.32291666666666669</v>
          </cell>
          <cell r="AFM19">
            <v>0.33785879629629639</v>
          </cell>
          <cell r="AFN19">
            <v>0</v>
          </cell>
          <cell r="AFO19">
            <v>0</v>
          </cell>
          <cell r="AFP19">
            <v>0.32361111111111113</v>
          </cell>
          <cell r="AFQ19">
            <v>0.32291666666666669</v>
          </cell>
          <cell r="AFR19">
            <v>0.33888888888888885</v>
          </cell>
          <cell r="AFS19">
            <v>0</v>
          </cell>
          <cell r="AFT19">
            <v>0.34861111111111104</v>
          </cell>
          <cell r="AFU19">
            <v>0.328587962962963</v>
          </cell>
          <cell r="AFV19">
            <v>0</v>
          </cell>
          <cell r="AFW19">
            <v>0</v>
          </cell>
          <cell r="AFX19">
            <v>0.32552083333333331</v>
          </cell>
          <cell r="AFY19">
            <v>0.32930555555555557</v>
          </cell>
          <cell r="AFZ19">
            <v>0</v>
          </cell>
          <cell r="AGA19">
            <v>0</v>
          </cell>
          <cell r="AGB19">
            <v>0.33583333333333326</v>
          </cell>
          <cell r="AGC19">
            <v>0</v>
          </cell>
          <cell r="AGD19">
            <v>0.33660879629629625</v>
          </cell>
          <cell r="AGE19">
            <v>0</v>
          </cell>
          <cell r="AGF19">
            <v>0</v>
          </cell>
          <cell r="AGH19" t="str">
            <v>TRESNA NURAHMA DEWI</v>
          </cell>
          <cell r="AGI19" t="str">
            <v>PREPAID</v>
          </cell>
          <cell r="AGJ19">
            <v>5.9062500000000004E-2</v>
          </cell>
          <cell r="AGK19">
            <v>5.2662037037037035E-2</v>
          </cell>
          <cell r="AGL19">
            <v>0</v>
          </cell>
          <cell r="AGM19">
            <v>8.0266203703703701E-2</v>
          </cell>
          <cell r="AGN19">
            <v>4.7002314814814816E-2</v>
          </cell>
          <cell r="AGO19">
            <v>5.1504629629629629E-2</v>
          </cell>
          <cell r="AGP19">
            <v>0</v>
          </cell>
          <cell r="AGQ19">
            <v>0</v>
          </cell>
          <cell r="AGR19">
            <v>5.3645833333333323E-2</v>
          </cell>
          <cell r="AGS19">
            <v>5.3368055555555557E-2</v>
          </cell>
          <cell r="AGT19">
            <v>5.8287037037037033E-2</v>
          </cell>
          <cell r="AGU19">
            <v>4.2696759259259261E-2</v>
          </cell>
          <cell r="AGV19">
            <v>0</v>
          </cell>
          <cell r="AGW19">
            <v>0</v>
          </cell>
          <cell r="AGX19">
            <v>5.3518518518518521E-2</v>
          </cell>
          <cell r="AGY19">
            <v>5.0162037037037033E-2</v>
          </cell>
          <cell r="AGZ19">
            <v>6.0787037037037042E-2</v>
          </cell>
          <cell r="AHA19">
            <v>0</v>
          </cell>
          <cell r="AHB19">
            <v>4.6527777777777779E-2</v>
          </cell>
          <cell r="AHC19">
            <v>4.988425925925926E-2</v>
          </cell>
          <cell r="AHD19">
            <v>0</v>
          </cell>
          <cell r="AHE19">
            <v>0</v>
          </cell>
          <cell r="AHF19">
            <v>5.1562499999999997E-2</v>
          </cell>
          <cell r="AHG19">
            <v>5.6111111111111112E-2</v>
          </cell>
          <cell r="AHH19">
            <v>0</v>
          </cell>
          <cell r="AHI19">
            <v>0</v>
          </cell>
          <cell r="AHJ19">
            <v>4.3333333333333335E-2</v>
          </cell>
          <cell r="AHK19">
            <v>0</v>
          </cell>
          <cell r="AHL19">
            <v>4.2557870370370371E-2</v>
          </cell>
          <cell r="AHM19">
            <v>0</v>
          </cell>
          <cell r="AHN19">
            <v>0</v>
          </cell>
          <cell r="AHO19">
            <v>5.2941100823045262E-2</v>
          </cell>
          <cell r="AHQ19">
            <v>5103</v>
          </cell>
          <cell r="AHR19">
            <v>4550</v>
          </cell>
          <cell r="AHS19">
            <v>0</v>
          </cell>
          <cell r="AHT19">
            <v>6935</v>
          </cell>
          <cell r="AHU19">
            <v>4061</v>
          </cell>
          <cell r="AHV19">
            <v>4450</v>
          </cell>
          <cell r="AHW19">
            <v>0</v>
          </cell>
          <cell r="AHX19">
            <v>0</v>
          </cell>
          <cell r="AHY19">
            <v>4635</v>
          </cell>
          <cell r="AHZ19">
            <v>4611</v>
          </cell>
          <cell r="AIA19">
            <v>5036</v>
          </cell>
          <cell r="AIB19">
            <v>3689</v>
          </cell>
          <cell r="AIC19">
            <v>0</v>
          </cell>
          <cell r="AID19">
            <v>0</v>
          </cell>
          <cell r="AIE19">
            <v>4624</v>
          </cell>
          <cell r="AIF19">
            <v>4334</v>
          </cell>
          <cell r="AIG19">
            <v>5252</v>
          </cell>
          <cell r="AIH19">
            <v>0</v>
          </cell>
          <cell r="AII19">
            <v>4020</v>
          </cell>
          <cell r="AIJ19">
            <v>4310</v>
          </cell>
          <cell r="AIK19">
            <v>0</v>
          </cell>
          <cell r="AIL19">
            <v>0</v>
          </cell>
          <cell r="AIM19">
            <v>4455</v>
          </cell>
          <cell r="AIN19">
            <v>4848</v>
          </cell>
          <cell r="AIO19">
            <v>0</v>
          </cell>
          <cell r="AIP19">
            <v>0</v>
          </cell>
          <cell r="AIQ19">
            <v>3744</v>
          </cell>
          <cell r="AIR19">
            <v>0</v>
          </cell>
          <cell r="AIS19">
            <v>3677</v>
          </cell>
          <cell r="AIT19">
            <v>0</v>
          </cell>
          <cell r="AIU19">
            <v>0</v>
          </cell>
          <cell r="AIW19" t="str">
            <v>TRESNA NURAHMA DEWI</v>
          </cell>
          <cell r="AIX19" t="str">
            <v>PREPAID</v>
          </cell>
          <cell r="AIY19">
            <v>5.2083333333333336E-2</v>
          </cell>
          <cell r="AIZ19">
            <v>4.4328703703703676E-2</v>
          </cell>
          <cell r="AJA19">
            <v>0</v>
          </cell>
          <cell r="AJB19">
            <v>5.2083333333333336E-2</v>
          </cell>
          <cell r="AJC19">
            <v>4.7002314814814816E-2</v>
          </cell>
          <cell r="AJD19">
            <v>5.1504629629629629E-2</v>
          </cell>
          <cell r="AJE19">
            <v>5.2083333333333336E-2</v>
          </cell>
          <cell r="AJF19">
            <v>0</v>
          </cell>
          <cell r="AJG19">
            <v>5.2083333333333336E-2</v>
          </cell>
          <cell r="AJH19">
            <v>5.3368055555555557E-2</v>
          </cell>
          <cell r="AJI19">
            <v>5.2083333333333336E-2</v>
          </cell>
          <cell r="AJJ19">
            <v>4.2696759259259261E-2</v>
          </cell>
          <cell r="AJK19">
            <v>0</v>
          </cell>
          <cell r="AJL19">
            <v>0</v>
          </cell>
          <cell r="AJM19">
            <v>5.2083333333333336E-2</v>
          </cell>
          <cell r="AJN19">
            <v>4.3912037037036999E-2</v>
          </cell>
          <cell r="AJO19">
            <v>5.2083333333333336E-2</v>
          </cell>
          <cell r="AJP19">
            <v>0</v>
          </cell>
          <cell r="AJQ19">
            <v>4.6527777777777779E-2</v>
          </cell>
          <cell r="AJR19">
            <v>4.988425925925926E-2</v>
          </cell>
          <cell r="AJS19">
            <v>0</v>
          </cell>
          <cell r="AJT19">
            <v>0</v>
          </cell>
          <cell r="AJU19">
            <v>5.1562499999999997E-2</v>
          </cell>
          <cell r="AJV19">
            <v>5.194444444444446E-2</v>
          </cell>
          <cell r="AJW19">
            <v>0</v>
          </cell>
          <cell r="AJX19">
            <v>0</v>
          </cell>
          <cell r="AJY19">
            <v>4.3333333333333335E-2</v>
          </cell>
          <cell r="AJZ19">
            <v>0</v>
          </cell>
          <cell r="AKA19">
            <v>4.2557870370370371E-2</v>
          </cell>
          <cell r="AKB19">
            <v>0</v>
          </cell>
          <cell r="AKC19">
            <v>0</v>
          </cell>
          <cell r="AKD19">
            <v>4.9116106237816759E-2</v>
          </cell>
          <cell r="AKF19">
            <v>4500</v>
          </cell>
          <cell r="AKG19">
            <v>3830</v>
          </cell>
          <cell r="AKH19">
            <v>0</v>
          </cell>
          <cell r="AKI19">
            <v>4500</v>
          </cell>
          <cell r="AKJ19">
            <v>4061</v>
          </cell>
          <cell r="AKK19">
            <v>4450</v>
          </cell>
          <cell r="AKL19">
            <v>4500</v>
          </cell>
          <cell r="AKM19">
            <v>0</v>
          </cell>
          <cell r="AKN19">
            <v>4500</v>
          </cell>
          <cell r="AKO19">
            <v>4611</v>
          </cell>
          <cell r="AKP19">
            <v>4500</v>
          </cell>
          <cell r="AKQ19">
            <v>3689</v>
          </cell>
          <cell r="AKR19">
            <v>0</v>
          </cell>
          <cell r="AKS19">
            <v>0</v>
          </cell>
          <cell r="AKT19">
            <v>4500</v>
          </cell>
          <cell r="AKU19">
            <v>3794</v>
          </cell>
          <cell r="AKV19">
            <v>4500</v>
          </cell>
          <cell r="AKW19">
            <v>0</v>
          </cell>
          <cell r="AKX19">
            <v>4020</v>
          </cell>
          <cell r="AKY19">
            <v>4310</v>
          </cell>
          <cell r="AKZ19">
            <v>0</v>
          </cell>
          <cell r="ALA19">
            <v>0</v>
          </cell>
          <cell r="ALB19">
            <v>4455</v>
          </cell>
          <cell r="ALC19">
            <v>4488</v>
          </cell>
          <cell r="ALD19">
            <v>0</v>
          </cell>
          <cell r="ALE19">
            <v>0</v>
          </cell>
          <cell r="ALF19">
            <v>3744</v>
          </cell>
          <cell r="ALG19">
            <v>0</v>
          </cell>
          <cell r="ALH19">
            <v>3677</v>
          </cell>
          <cell r="ALI19">
            <v>0</v>
          </cell>
          <cell r="ALJ19">
            <v>0</v>
          </cell>
          <cell r="ALL19">
            <v>0.11172453703703704</v>
          </cell>
          <cell r="ALM19">
            <v>0.3819791666666667</v>
          </cell>
          <cell r="ALN19">
            <v>0.46732638888888883</v>
          </cell>
          <cell r="ALO19">
            <v>0.43442129629629628</v>
          </cell>
          <cell r="ALP19">
            <v>0.4334837962962963</v>
          </cell>
          <cell r="ALQ19">
            <v>5.9062500000000004E-2</v>
          </cell>
          <cell r="ALR19">
            <v>0.38406250000000003</v>
          </cell>
          <cell r="ALS19">
            <v>0.43572916666666661</v>
          </cell>
          <cell r="ALT19">
            <v>0.43534722222222222</v>
          </cell>
          <cell r="ALU19">
            <v>0.45520833333333344</v>
          </cell>
          <cell r="ALV19">
            <v>0.10175925925925927</v>
          </cell>
          <cell r="ALW19">
            <v>5.9062500000000004E-2</v>
          </cell>
          <cell r="ALX19">
            <v>0.38267361111111114</v>
          </cell>
          <cell r="ALY19">
            <v>0.43549768518518522</v>
          </cell>
          <cell r="ALZ19">
            <v>0.4481134259259259</v>
          </cell>
          <cell r="AMA19">
            <v>0.11984953703703705</v>
          </cell>
          <cell r="AMB19">
            <v>0.40767361111111106</v>
          </cell>
          <cell r="AMC19">
            <v>0.4341782407407408</v>
          </cell>
          <cell r="AMD19">
            <v>0.10894675925925926</v>
          </cell>
          <cell r="AME19">
            <v>5.9062500000000004E-2</v>
          </cell>
          <cell r="AMF19">
            <v>0.38458333333333333</v>
          </cell>
          <cell r="AMG19">
            <v>0.4399305555555556</v>
          </cell>
          <cell r="AMH19">
            <v>0.11517361111111112</v>
          </cell>
          <cell r="AMI19">
            <v>5.9062500000000004E-2</v>
          </cell>
          <cell r="AMJ19">
            <v>0.39489583333333328</v>
          </cell>
          <cell r="AMK19">
            <v>0.10239583333333334</v>
          </cell>
          <cell r="AML19">
            <v>0.39567129629629627</v>
          </cell>
          <cell r="AMM19">
            <v>0.10162037037037037</v>
          </cell>
          <cell r="AMN19">
            <v>5.9062500000000004E-2</v>
          </cell>
          <cell r="AMO19">
            <v>5.9062500000000004E-2</v>
          </cell>
          <cell r="AMP19" t="e">
            <v>#REF!</v>
          </cell>
          <cell r="AMR19">
            <v>9653</v>
          </cell>
          <cell r="AMS19">
            <v>33003</v>
          </cell>
          <cell r="AMT19">
            <v>40377</v>
          </cell>
          <cell r="AMU19">
            <v>37534</v>
          </cell>
          <cell r="AMV19">
            <v>37453</v>
          </cell>
          <cell r="AMW19">
            <v>5103</v>
          </cell>
          <cell r="AMX19">
            <v>33183</v>
          </cell>
          <cell r="AMY19">
            <v>37647</v>
          </cell>
          <cell r="AMZ19">
            <v>37614</v>
          </cell>
          <cell r="ANA19">
            <v>39330</v>
          </cell>
          <cell r="ANB19">
            <v>8792</v>
          </cell>
          <cell r="ANC19">
            <v>5103</v>
          </cell>
          <cell r="AND19">
            <v>33063</v>
          </cell>
          <cell r="ANE19">
            <v>37627</v>
          </cell>
          <cell r="ANF19">
            <v>38717</v>
          </cell>
          <cell r="ANG19">
            <v>10355</v>
          </cell>
          <cell r="ANH19">
            <v>35223</v>
          </cell>
          <cell r="ANI19">
            <v>37513</v>
          </cell>
          <cell r="ANJ19">
            <v>9413</v>
          </cell>
          <cell r="ANK19">
            <v>5103</v>
          </cell>
          <cell r="ANL19">
            <v>33228</v>
          </cell>
          <cell r="ANM19">
            <v>38010</v>
          </cell>
          <cell r="ANN19">
            <v>9951</v>
          </cell>
          <cell r="ANO19">
            <v>5103</v>
          </cell>
          <cell r="ANP19">
            <v>34119</v>
          </cell>
          <cell r="ANQ19">
            <v>8847</v>
          </cell>
          <cell r="ANR19">
            <v>34186</v>
          </cell>
          <cell r="ANS19">
            <v>8780</v>
          </cell>
          <cell r="ANT19">
            <v>5103</v>
          </cell>
          <cell r="ANU19">
            <v>0</v>
          </cell>
          <cell r="ANV19" t="e">
            <v>#REF!</v>
          </cell>
          <cell r="ANX19">
            <v>30</v>
          </cell>
          <cell r="ANY19">
            <v>19</v>
          </cell>
          <cell r="ANZ19">
            <v>18</v>
          </cell>
          <cell r="AOA19">
            <v>9</v>
          </cell>
          <cell r="AOB19">
            <v>2</v>
          </cell>
          <cell r="AOC19">
            <v>0</v>
          </cell>
          <cell r="AOD19">
            <v>2</v>
          </cell>
          <cell r="AOE19">
            <v>0</v>
          </cell>
          <cell r="AOF19">
            <v>0</v>
          </cell>
          <cell r="AOG19">
            <v>0</v>
          </cell>
          <cell r="AOH19">
            <v>0</v>
          </cell>
          <cell r="AOI19">
            <v>2</v>
          </cell>
          <cell r="AOJ19">
            <v>1</v>
          </cell>
          <cell r="AOK19">
            <v>0</v>
          </cell>
          <cell r="AOL19">
            <v>0</v>
          </cell>
          <cell r="AOM19">
            <v>0</v>
          </cell>
          <cell r="AON19">
            <v>0</v>
          </cell>
          <cell r="AOO19">
            <v>1</v>
          </cell>
          <cell r="AOP19">
            <v>0</v>
          </cell>
          <cell r="AOQ19">
            <v>0</v>
          </cell>
          <cell r="AOR19">
            <v>0</v>
          </cell>
          <cell r="AOS19">
            <v>0</v>
          </cell>
          <cell r="AOT19">
            <v>7</v>
          </cell>
          <cell r="AOV19">
            <v>0</v>
          </cell>
          <cell r="AOW19">
            <v>2</v>
          </cell>
          <cell r="AOX19">
            <v>2</v>
          </cell>
          <cell r="AOY19">
            <v>1</v>
          </cell>
          <cell r="AOZ19">
            <v>1</v>
          </cell>
          <cell r="APA19">
            <v>0</v>
          </cell>
          <cell r="APB19">
            <v>0</v>
          </cell>
          <cell r="APC19">
            <v>2</v>
          </cell>
          <cell r="APD19">
            <v>4</v>
          </cell>
          <cell r="APE19">
            <v>0</v>
          </cell>
          <cell r="APF19">
            <v>1</v>
          </cell>
          <cell r="APG19">
            <v>1</v>
          </cell>
          <cell r="APH19">
            <v>3</v>
          </cell>
          <cell r="API19">
            <v>0</v>
          </cell>
          <cell r="APJ19">
            <v>0</v>
          </cell>
          <cell r="APK19">
            <v>0</v>
          </cell>
          <cell r="APL19">
            <v>0</v>
          </cell>
          <cell r="APM19">
            <v>0</v>
          </cell>
          <cell r="APN19">
            <v>0</v>
          </cell>
          <cell r="APO19">
            <v>5</v>
          </cell>
          <cell r="APP19">
            <v>7</v>
          </cell>
          <cell r="APQ19">
            <v>7</v>
          </cell>
          <cell r="APR19">
            <v>4</v>
          </cell>
          <cell r="APS19">
            <v>18</v>
          </cell>
          <cell r="APT19">
            <v>0</v>
          </cell>
          <cell r="APU19">
            <v>0</v>
          </cell>
          <cell r="APV19">
            <v>2</v>
          </cell>
          <cell r="APW19">
            <v>2</v>
          </cell>
          <cell r="APX19">
            <v>0</v>
          </cell>
          <cell r="APY19">
            <v>0</v>
          </cell>
          <cell r="APZ19">
            <v>0</v>
          </cell>
          <cell r="AQA19">
            <v>0</v>
          </cell>
          <cell r="AQB19">
            <v>2</v>
          </cell>
          <cell r="AQC19">
            <v>3</v>
          </cell>
          <cell r="AQD19">
            <v>3</v>
          </cell>
          <cell r="AQE19">
            <v>8</v>
          </cell>
          <cell r="AQF19">
            <v>0</v>
          </cell>
          <cell r="AQG19">
            <v>0</v>
          </cell>
          <cell r="AQH19">
            <v>0</v>
          </cell>
          <cell r="AQI19">
            <v>0</v>
          </cell>
          <cell r="AQJ19">
            <v>0</v>
          </cell>
          <cell r="AQK19">
            <v>38</v>
          </cell>
          <cell r="AQL19">
            <v>1</v>
          </cell>
          <cell r="AQM19">
            <v>1</v>
          </cell>
          <cell r="AQN19">
            <v>0.77777777777777779</v>
          </cell>
          <cell r="AQO19">
            <v>0.9</v>
          </cell>
          <cell r="AQQ19">
            <v>0.88571428571428568</v>
          </cell>
          <cell r="AQR19" t="str">
            <v>B</v>
          </cell>
          <cell r="AQS19">
            <v>0.88571428571428568</v>
          </cell>
          <cell r="AQT19">
            <v>2</v>
          </cell>
          <cell r="AQU19">
            <v>0.9</v>
          </cell>
          <cell r="AQW19">
            <v>0</v>
          </cell>
          <cell r="AQX19">
            <v>0</v>
          </cell>
          <cell r="AQY19">
            <v>0</v>
          </cell>
          <cell r="AQZ19">
            <v>6.2655671296296305</v>
          </cell>
          <cell r="ARA19">
            <v>0.34808706275720169</v>
          </cell>
          <cell r="ARB19">
            <v>9018</v>
          </cell>
          <cell r="ARC19">
            <v>297000</v>
          </cell>
          <cell r="ARD19">
            <v>0.19106955828779598</v>
          </cell>
          <cell r="ARE19">
            <v>0.93320601851851848</v>
          </cell>
          <cell r="ARF19">
            <v>5.1844778806584363E-2</v>
          </cell>
          <cell r="ARG19">
            <v>1332</v>
          </cell>
          <cell r="ARH19">
            <v>46440</v>
          </cell>
          <cell r="ARI19">
            <v>3.0103419952210272E-2</v>
          </cell>
        </row>
        <row r="20">
          <cell r="B20" t="str">
            <v>ACHMAD FICKRI PRATAMA SYAHPUTRA</v>
          </cell>
          <cell r="C20">
            <v>105787</v>
          </cell>
          <cell r="D20" t="str">
            <v>8</v>
          </cell>
          <cell r="E20" t="str">
            <v>ISLAM</v>
          </cell>
          <cell r="F20" t="str">
            <v>PKWT</v>
          </cell>
          <cell r="G20" t="str">
            <v>POSTPAID</v>
          </cell>
          <cell r="H20">
            <v>38.866666666666667</v>
          </cell>
          <cell r="I20" t="str">
            <v>E</v>
          </cell>
          <cell r="J20">
            <v>18010579</v>
          </cell>
          <cell r="K20">
            <v>570158</v>
          </cell>
          <cell r="L20" t="str">
            <v>LAKI-LAKI</v>
          </cell>
          <cell r="M20" t="str">
            <v>AGENT POSTPAID</v>
          </cell>
          <cell r="N20" t="str">
            <v>ADITYA ROY WICAKSONO</v>
          </cell>
          <cell r="O20" t="str">
            <v>AAN YANUAR</v>
          </cell>
          <cell r="P20" t="str">
            <v>AGENT KONTEN</v>
          </cell>
          <cell r="Q20">
            <v>0.56041666666666656</v>
          </cell>
          <cell r="R20">
            <v>62</v>
          </cell>
          <cell r="S20" t="str">
            <v>H</v>
          </cell>
          <cell r="T20"/>
          <cell r="U20"/>
          <cell r="V20"/>
          <cell r="W20"/>
          <cell r="X20"/>
          <cell r="Y20"/>
          <cell r="Z20"/>
          <cell r="AA20"/>
          <cell r="AB20">
            <v>0.51797453703703678</v>
          </cell>
          <cell r="AC20" t="str">
            <v>OK</v>
          </cell>
          <cell r="AD20">
            <v>0.51797453703703678</v>
          </cell>
          <cell r="AE20">
            <v>9.660879629629629E-2</v>
          </cell>
          <cell r="AF20">
            <v>5.4166666666666474E-2</v>
          </cell>
          <cell r="AG20" t="str">
            <v>OK</v>
          </cell>
          <cell r="AH20">
            <v>4.2442129629629816E-2</v>
          </cell>
          <cell r="AI20">
            <v>0</v>
          </cell>
          <cell r="AJ20"/>
          <cell r="AK20" t="str">
            <v>LL</v>
          </cell>
          <cell r="AL20"/>
          <cell r="AM20"/>
          <cell r="AN20"/>
          <cell r="AO20"/>
          <cell r="AP20"/>
          <cell r="AQ20"/>
          <cell r="AR20"/>
          <cell r="AS20"/>
          <cell r="AT20"/>
          <cell r="AU20"/>
          <cell r="AV20"/>
          <cell r="AW20"/>
          <cell r="AX20"/>
          <cell r="AY20"/>
          <cell r="AZ20"/>
          <cell r="BA20">
            <v>0.3666666666666667</v>
          </cell>
          <cell r="BB20">
            <v>51</v>
          </cell>
          <cell r="BC20" t="str">
            <v>H</v>
          </cell>
          <cell r="BD20"/>
          <cell r="BE20"/>
          <cell r="BF20"/>
          <cell r="BG20"/>
          <cell r="BH20"/>
          <cell r="BI20"/>
          <cell r="BJ20"/>
          <cell r="BK20"/>
          <cell r="BL20">
            <v>0.34634259259259265</v>
          </cell>
          <cell r="BM20" t="str">
            <v>OK</v>
          </cell>
          <cell r="BN20">
            <v>0.34634259259259265</v>
          </cell>
          <cell r="BO20">
            <v>6.6157407407407415E-2</v>
          </cell>
          <cell r="BP20">
            <v>4.5833333333333386E-2</v>
          </cell>
          <cell r="BQ20" t="str">
            <v>OK</v>
          </cell>
          <cell r="BR20">
            <v>2.0324074074074029E-2</v>
          </cell>
          <cell r="BS20">
            <v>0.375</v>
          </cell>
          <cell r="BT20">
            <v>53</v>
          </cell>
          <cell r="BU20" t="str">
            <v>H</v>
          </cell>
          <cell r="BV20"/>
          <cell r="BW20"/>
          <cell r="BX20"/>
          <cell r="BY20"/>
          <cell r="BZ20"/>
          <cell r="CA20"/>
          <cell r="CB20"/>
          <cell r="CC20"/>
          <cell r="CD20">
            <v>0.375</v>
          </cell>
          <cell r="CE20" t="str">
            <v>OK</v>
          </cell>
          <cell r="CF20">
            <v>0.375</v>
          </cell>
          <cell r="CG20">
            <v>0.29420138888888892</v>
          </cell>
          <cell r="CH20">
            <v>0.29444444444444451</v>
          </cell>
          <cell r="CI20" t="str">
            <v>OK</v>
          </cell>
          <cell r="CJ20">
            <v>0</v>
          </cell>
          <cell r="CK20">
            <v>0.375</v>
          </cell>
          <cell r="CL20">
            <v>53</v>
          </cell>
          <cell r="CM20" t="str">
            <v>H</v>
          </cell>
          <cell r="CN20"/>
          <cell r="CO20"/>
          <cell r="CP20"/>
          <cell r="CQ20"/>
          <cell r="CR20"/>
          <cell r="CS20"/>
          <cell r="CT20"/>
          <cell r="CU20"/>
          <cell r="CV20">
            <v>0.33298611111111104</v>
          </cell>
          <cell r="CW20" t="str">
            <v>OK</v>
          </cell>
          <cell r="CX20">
            <v>0.33298611111111104</v>
          </cell>
          <cell r="CY20">
            <v>0.10104166666666667</v>
          </cell>
          <cell r="CZ20">
            <v>5.90277777777777E-2</v>
          </cell>
          <cell r="DA20" t="str">
            <v>OK</v>
          </cell>
          <cell r="DB20">
            <v>4.2013888888888969E-2</v>
          </cell>
          <cell r="DC20">
            <v>0.37291666666666656</v>
          </cell>
          <cell r="DD20">
            <v>60</v>
          </cell>
          <cell r="DE20" t="str">
            <v>H</v>
          </cell>
          <cell r="DF20"/>
          <cell r="DG20"/>
          <cell r="DH20"/>
          <cell r="DI20"/>
          <cell r="DJ20"/>
          <cell r="DK20"/>
          <cell r="DL20"/>
          <cell r="DM20"/>
          <cell r="DN20">
            <v>0.33390046296296305</v>
          </cell>
          <cell r="DO20" t="str">
            <v>OK</v>
          </cell>
          <cell r="DP20">
            <v>0.33390046296296305</v>
          </cell>
          <cell r="DQ20">
            <v>0.10776620370370368</v>
          </cell>
          <cell r="DR20">
            <v>6.87500000000002E-2</v>
          </cell>
          <cell r="DS20" t="str">
            <v>OK</v>
          </cell>
          <cell r="DT20">
            <v>3.9016203703703484E-2</v>
          </cell>
          <cell r="DU20">
            <v>0.37361111111111106</v>
          </cell>
          <cell r="DV20">
            <v>62</v>
          </cell>
          <cell r="DW20" t="str">
            <v>TDT</v>
          </cell>
          <cell r="DX20" t="str">
            <v>DANI RAMDANI</v>
          </cell>
          <cell r="DY20"/>
          <cell r="DZ20"/>
          <cell r="EA20"/>
          <cell r="EB20"/>
          <cell r="EC20"/>
          <cell r="ED20"/>
          <cell r="EE20"/>
          <cell r="EF20">
            <v>0.34802083333333328</v>
          </cell>
          <cell r="EG20" t="str">
            <v>OK</v>
          </cell>
          <cell r="EH20">
            <v>0.34802083333333328</v>
          </cell>
          <cell r="EI20">
            <v>0.20961805555555552</v>
          </cell>
          <cell r="EJ20">
            <v>0.18402777777777773</v>
          </cell>
          <cell r="EK20" t="str">
            <v>OK</v>
          </cell>
          <cell r="EL20">
            <v>2.5590277777777781E-2</v>
          </cell>
          <cell r="EM20">
            <v>0</v>
          </cell>
          <cell r="EN20"/>
          <cell r="EO20" t="str">
            <v>LL</v>
          </cell>
          <cell r="EP20"/>
          <cell r="EQ20"/>
          <cell r="ER20"/>
          <cell r="ES20"/>
          <cell r="ET20"/>
          <cell r="EU20"/>
          <cell r="EV20"/>
          <cell r="EW20"/>
          <cell r="EX20"/>
          <cell r="EY20"/>
          <cell r="EZ20"/>
          <cell r="FA20"/>
          <cell r="FB20"/>
          <cell r="FC20"/>
          <cell r="FD20"/>
          <cell r="FE20">
            <v>0</v>
          </cell>
          <cell r="FF20"/>
          <cell r="FG20" t="str">
            <v>LL</v>
          </cell>
          <cell r="FH20"/>
          <cell r="FI20"/>
          <cell r="FJ20"/>
          <cell r="FK20"/>
          <cell r="FL20"/>
          <cell r="FM20"/>
          <cell r="FN20"/>
          <cell r="FO20"/>
          <cell r="FP20"/>
          <cell r="FQ20"/>
          <cell r="FR20"/>
          <cell r="FS20"/>
          <cell r="FT20"/>
          <cell r="FU20"/>
          <cell r="FV20"/>
          <cell r="FW20">
            <v>0</v>
          </cell>
          <cell r="FX20"/>
          <cell r="FY20" t="str">
            <v>S</v>
          </cell>
          <cell r="FZ20"/>
          <cell r="GA20"/>
          <cell r="GB20" t="str">
            <v>BATUK</v>
          </cell>
          <cell r="GC20"/>
          <cell r="GD20"/>
          <cell r="GE20"/>
          <cell r="GF20"/>
          <cell r="GG20"/>
          <cell r="GH20"/>
          <cell r="GI20"/>
          <cell r="GJ20"/>
          <cell r="GK20"/>
          <cell r="GL20"/>
          <cell r="GM20"/>
          <cell r="GN20"/>
          <cell r="GO20">
            <v>0.375</v>
          </cell>
          <cell r="GP20">
            <v>51</v>
          </cell>
          <cell r="GQ20" t="str">
            <v>H</v>
          </cell>
          <cell r="GR20"/>
          <cell r="GS20"/>
          <cell r="GT20"/>
          <cell r="GU20"/>
          <cell r="GV20"/>
          <cell r="GW20"/>
          <cell r="GX20"/>
          <cell r="GY20"/>
          <cell r="GZ20">
            <v>0.33737268518518509</v>
          </cell>
          <cell r="HA20" t="str">
            <v>OK</v>
          </cell>
          <cell r="HB20">
            <v>0.33737268518518509</v>
          </cell>
          <cell r="HC20">
            <v>6.8877314814814808E-2</v>
          </cell>
          <cell r="HD20">
            <v>3.1249999999999889E-2</v>
          </cell>
          <cell r="HE20" t="str">
            <v>OK</v>
          </cell>
          <cell r="HF20">
            <v>3.7627314814814919E-2</v>
          </cell>
          <cell r="HG20">
            <v>0.37708333333333333</v>
          </cell>
          <cell r="HH20">
            <v>56</v>
          </cell>
          <cell r="HI20" t="str">
            <v>H</v>
          </cell>
          <cell r="HJ20"/>
          <cell r="HK20"/>
          <cell r="HL20"/>
          <cell r="HM20"/>
          <cell r="HN20"/>
          <cell r="HO20"/>
          <cell r="HP20"/>
          <cell r="HQ20"/>
          <cell r="HR20">
            <v>0.34432870370370372</v>
          </cell>
          <cell r="HS20" t="str">
            <v>OK</v>
          </cell>
          <cell r="HT20">
            <v>0.34432870370370372</v>
          </cell>
          <cell r="HU20">
            <v>0.14733796296296298</v>
          </cell>
          <cell r="HV20">
            <v>0.11458333333333337</v>
          </cell>
          <cell r="HW20" t="str">
            <v>OK</v>
          </cell>
          <cell r="HX20">
            <v>3.2754629629629606E-2</v>
          </cell>
          <cell r="HY20">
            <v>0.36388888888888904</v>
          </cell>
          <cell r="HZ20">
            <v>62</v>
          </cell>
          <cell r="IA20" t="str">
            <v>H</v>
          </cell>
          <cell r="IB20"/>
          <cell r="IC20"/>
          <cell r="ID20"/>
          <cell r="IE20"/>
          <cell r="IF20"/>
          <cell r="IG20"/>
          <cell r="IH20"/>
          <cell r="II20"/>
          <cell r="IJ20">
            <v>0.32682870370370382</v>
          </cell>
          <cell r="IK20" t="str">
            <v>OK</v>
          </cell>
          <cell r="IL20">
            <v>0.32682870370370382</v>
          </cell>
          <cell r="IM20">
            <v>7.7337962962962969E-2</v>
          </cell>
          <cell r="IN20">
            <v>4.0277777777777746E-2</v>
          </cell>
          <cell r="IO20" t="str">
            <v>OK</v>
          </cell>
          <cell r="IP20">
            <v>3.7060185185185224E-2</v>
          </cell>
          <cell r="IQ20">
            <v>0</v>
          </cell>
          <cell r="IR20"/>
          <cell r="IS20" t="str">
            <v>LL</v>
          </cell>
          <cell r="IT20"/>
          <cell r="IU20"/>
          <cell r="IV20"/>
          <cell r="IW20"/>
          <cell r="IX20"/>
          <cell r="IY20"/>
          <cell r="IZ20"/>
          <cell r="JA20"/>
          <cell r="JB20"/>
          <cell r="JC20"/>
          <cell r="JD20"/>
          <cell r="JE20"/>
          <cell r="JF20"/>
          <cell r="JG20"/>
          <cell r="JH20"/>
          <cell r="JI20">
            <v>1.365277777777778</v>
          </cell>
          <cell r="JJ20">
            <v>56</v>
          </cell>
          <cell r="JK20" t="str">
            <v>H</v>
          </cell>
          <cell r="JL20"/>
          <cell r="JM20"/>
          <cell r="JN20"/>
          <cell r="JO20"/>
          <cell r="JP20"/>
          <cell r="JQ20"/>
          <cell r="JR20"/>
          <cell r="JS20"/>
          <cell r="JT20">
            <v>1.3229166666666672</v>
          </cell>
          <cell r="JU20" t="str">
            <v>OK</v>
          </cell>
          <cell r="JV20">
            <v>1.3229166666666672</v>
          </cell>
          <cell r="JW20">
            <v>0.18263888888888885</v>
          </cell>
          <cell r="JX20">
            <v>0.14027777777777795</v>
          </cell>
          <cell r="JY20" t="str">
            <v>OK</v>
          </cell>
          <cell r="JZ20">
            <v>4.2361111111110905E-2</v>
          </cell>
          <cell r="KA20">
            <v>0.35347222222222208</v>
          </cell>
          <cell r="KB20">
            <v>52</v>
          </cell>
          <cell r="KC20" t="str">
            <v>H</v>
          </cell>
          <cell r="KD20"/>
          <cell r="KE20"/>
          <cell r="KF20"/>
          <cell r="KG20"/>
          <cell r="KH20"/>
          <cell r="KI20"/>
          <cell r="KJ20"/>
          <cell r="KK20"/>
          <cell r="KL20">
            <v>0.32493055555555561</v>
          </cell>
          <cell r="KM20" t="str">
            <v>OK</v>
          </cell>
          <cell r="KN20">
            <v>0.32493055555555561</v>
          </cell>
          <cell r="KO20">
            <v>0.10354166666666667</v>
          </cell>
          <cell r="KP20">
            <v>7.5000000000000178E-2</v>
          </cell>
          <cell r="KQ20" t="str">
            <v>OK</v>
          </cell>
          <cell r="KR20">
            <v>2.8541666666666493E-2</v>
          </cell>
          <cell r="KS20">
            <v>0.36805555555555558</v>
          </cell>
          <cell r="KT20">
            <v>51</v>
          </cell>
          <cell r="KU20" t="str">
            <v>H</v>
          </cell>
          <cell r="KV20"/>
          <cell r="KW20"/>
          <cell r="KX20"/>
          <cell r="KY20"/>
          <cell r="KZ20"/>
          <cell r="LA20"/>
          <cell r="LB20"/>
          <cell r="LC20"/>
          <cell r="LD20">
            <v>0.32874999999999999</v>
          </cell>
          <cell r="LE20" t="str">
            <v>OK</v>
          </cell>
          <cell r="LF20">
            <v>0.32874999999999999</v>
          </cell>
          <cell r="LG20">
            <v>7.194444444444445E-2</v>
          </cell>
          <cell r="LH20">
            <v>3.2638888888888856E-2</v>
          </cell>
          <cell r="LI20" t="str">
            <v>OK</v>
          </cell>
          <cell r="LJ20">
            <v>3.9305555555555594E-2</v>
          </cell>
          <cell r="LK20">
            <v>0.36875000000000002</v>
          </cell>
          <cell r="LL20">
            <v>56</v>
          </cell>
          <cell r="LM20" t="str">
            <v>H</v>
          </cell>
          <cell r="LN20"/>
          <cell r="LO20"/>
          <cell r="LP20"/>
          <cell r="LQ20"/>
          <cell r="LR20"/>
          <cell r="LS20"/>
          <cell r="LT20"/>
          <cell r="LU20"/>
          <cell r="LV20">
            <v>0.3353356481481482</v>
          </cell>
          <cell r="LW20" t="str">
            <v>OK</v>
          </cell>
          <cell r="LX20">
            <v>0.3353356481481482</v>
          </cell>
          <cell r="LY20">
            <v>7.9247685185185185E-2</v>
          </cell>
          <cell r="LZ20">
            <v>4.5833333333333393E-2</v>
          </cell>
          <cell r="MA20" t="str">
            <v>OK</v>
          </cell>
          <cell r="MB20">
            <v>3.3414351851851792E-2</v>
          </cell>
          <cell r="MC20">
            <v>0.37430555555555556</v>
          </cell>
          <cell r="MD20">
            <v>60</v>
          </cell>
          <cell r="ME20" t="str">
            <v>TDP</v>
          </cell>
          <cell r="MF20" t="str">
            <v>KIKI RENDIANA</v>
          </cell>
          <cell r="MG20" t="str">
            <v>CES</v>
          </cell>
          <cell r="MH20"/>
          <cell r="MI20"/>
          <cell r="MJ20"/>
          <cell r="MK20"/>
          <cell r="ML20"/>
          <cell r="MM20"/>
          <cell r="MN20">
            <v>0.33273148148148168</v>
          </cell>
          <cell r="MO20" t="str">
            <v>OK</v>
          </cell>
          <cell r="MP20">
            <v>0.33273148148148168</v>
          </cell>
          <cell r="MQ20">
            <v>8.7407407407407406E-2</v>
          </cell>
          <cell r="MR20">
            <v>4.5833333333333504E-2</v>
          </cell>
          <cell r="MS20" t="str">
            <v>OK</v>
          </cell>
          <cell r="MT20">
            <v>4.1574074074073902E-2</v>
          </cell>
          <cell r="MU20">
            <v>0</v>
          </cell>
          <cell r="MV20" t="str">
            <v>CT</v>
          </cell>
          <cell r="MW20" t="str">
            <v>C</v>
          </cell>
          <cell r="MX20"/>
          <cell r="MY20"/>
          <cell r="MZ20"/>
          <cell r="NA20"/>
          <cell r="NB20"/>
          <cell r="NC20"/>
          <cell r="ND20"/>
          <cell r="NE20"/>
          <cell r="NF20">
            <v>0.32291666666666669</v>
          </cell>
          <cell r="NG20" t="str">
            <v>OK</v>
          </cell>
          <cell r="NH20">
            <v>0.32291666666666669</v>
          </cell>
          <cell r="NI20">
            <v>0</v>
          </cell>
          <cell r="NJ20">
            <v>0</v>
          </cell>
          <cell r="NK20" t="str">
            <v>OK</v>
          </cell>
          <cell r="NL20">
            <v>5.2083333333333336E-2</v>
          </cell>
          <cell r="NM20">
            <v>0</v>
          </cell>
          <cell r="NN20"/>
          <cell r="NO20" t="str">
            <v>LL</v>
          </cell>
          <cell r="NP20"/>
          <cell r="NQ20"/>
          <cell r="NR20"/>
          <cell r="NS20"/>
          <cell r="NT20"/>
          <cell r="NU20"/>
          <cell r="NV20"/>
          <cell r="NW20"/>
          <cell r="NX20"/>
          <cell r="NY20"/>
          <cell r="NZ20"/>
          <cell r="OA20"/>
          <cell r="OB20"/>
          <cell r="OC20"/>
          <cell r="OD20"/>
          <cell r="OE20">
            <v>0.1875</v>
          </cell>
          <cell r="OF20" t="str">
            <v>66-2</v>
          </cell>
          <cell r="OG20" t="str">
            <v>H</v>
          </cell>
          <cell r="OH20"/>
          <cell r="OI20"/>
          <cell r="OJ20"/>
          <cell r="OK20"/>
          <cell r="OL20"/>
          <cell r="OM20"/>
          <cell r="ON20"/>
          <cell r="OO20"/>
          <cell r="OP20">
            <v>0.17018518518518533</v>
          </cell>
          <cell r="OQ20" t="str">
            <v>NOK</v>
          </cell>
          <cell r="OR20">
            <v>0.17018518518518533</v>
          </cell>
          <cell r="OS20">
            <v>5.2731481481481483E-2</v>
          </cell>
          <cell r="OT20">
            <v>3.5416666666666818E-2</v>
          </cell>
          <cell r="OU20" t="str">
            <v>OK</v>
          </cell>
          <cell r="OV20">
            <v>1.7314814814814665E-2</v>
          </cell>
          <cell r="OW20">
            <v>1.375</v>
          </cell>
          <cell r="OX20">
            <v>60</v>
          </cell>
          <cell r="OY20" t="str">
            <v>H</v>
          </cell>
          <cell r="OZ20"/>
          <cell r="PA20"/>
          <cell r="PB20"/>
          <cell r="PC20"/>
          <cell r="PD20"/>
          <cell r="PE20"/>
          <cell r="PF20"/>
          <cell r="PG20"/>
          <cell r="PH20">
            <v>1.3406018518518521</v>
          </cell>
          <cell r="PI20" t="str">
            <v>OK</v>
          </cell>
          <cell r="PJ20">
            <v>1.3406018518518521</v>
          </cell>
          <cell r="PK20">
            <v>7.6759259259259249E-2</v>
          </cell>
          <cell r="PL20">
            <v>4.2361111111111294E-2</v>
          </cell>
          <cell r="PM20" t="str">
            <v>OK</v>
          </cell>
          <cell r="PN20">
            <v>3.4398148148147956E-2</v>
          </cell>
          <cell r="PO20">
            <v>0.37291666666666656</v>
          </cell>
          <cell r="PP20">
            <v>55</v>
          </cell>
          <cell r="PQ20" t="str">
            <v>TDP</v>
          </cell>
          <cell r="PR20" t="str">
            <v>DADAN DANI RAHMAT</v>
          </cell>
          <cell r="PS20" t="str">
            <v>CES</v>
          </cell>
          <cell r="PT20"/>
          <cell r="PU20"/>
          <cell r="PV20"/>
          <cell r="PW20"/>
          <cell r="PX20"/>
          <cell r="PY20"/>
          <cell r="PZ20">
            <v>0.32783564814814825</v>
          </cell>
          <cell r="QA20" t="str">
            <v>OK</v>
          </cell>
          <cell r="QB20">
            <v>0.32783564814814825</v>
          </cell>
          <cell r="QC20">
            <v>8.7442129629629634E-2</v>
          </cell>
          <cell r="QD20">
            <v>4.2361111111111294E-2</v>
          </cell>
          <cell r="QE20" t="str">
            <v>OK</v>
          </cell>
          <cell r="QF20">
            <v>4.508101851851834E-2</v>
          </cell>
          <cell r="QG20">
            <v>0</v>
          </cell>
          <cell r="QH20"/>
          <cell r="QI20" t="str">
            <v>LL</v>
          </cell>
          <cell r="QJ20"/>
          <cell r="QK20"/>
          <cell r="QL20"/>
          <cell r="QM20"/>
          <cell r="QN20"/>
          <cell r="QO20"/>
          <cell r="QP20"/>
          <cell r="QQ20"/>
          <cell r="QR20"/>
          <cell r="QS20"/>
          <cell r="QT20"/>
          <cell r="QU20"/>
          <cell r="QV20"/>
          <cell r="QW20"/>
          <cell r="QX20"/>
          <cell r="QY20">
            <v>0</v>
          </cell>
          <cell r="QZ20"/>
          <cell r="RA20" t="str">
            <v>CD</v>
          </cell>
          <cell r="RB20"/>
          <cell r="RC20"/>
          <cell r="RD20"/>
          <cell r="RE20"/>
          <cell r="RF20" t="str">
            <v>NENEK MENINGGAL</v>
          </cell>
          <cell r="RG20"/>
          <cell r="RH20"/>
          <cell r="RI20"/>
          <cell r="RJ20"/>
          <cell r="RK20"/>
          <cell r="RL20"/>
          <cell r="RM20"/>
          <cell r="RN20"/>
          <cell r="RO20"/>
          <cell r="RP20"/>
          <cell r="RQ20">
            <v>0.375</v>
          </cell>
          <cell r="RR20">
            <v>60</v>
          </cell>
          <cell r="RS20" t="str">
            <v>H</v>
          </cell>
          <cell r="RT20"/>
          <cell r="RU20"/>
          <cell r="RV20"/>
          <cell r="RW20"/>
          <cell r="RX20"/>
          <cell r="RY20"/>
          <cell r="RZ20"/>
          <cell r="SA20"/>
          <cell r="SB20">
            <v>0.34981481481481486</v>
          </cell>
          <cell r="SC20" t="str">
            <v>OK</v>
          </cell>
          <cell r="SD20">
            <v>0.34981481481481486</v>
          </cell>
          <cell r="SE20">
            <v>0.2744907407407407</v>
          </cell>
          <cell r="SF20">
            <v>0.24930555555555556</v>
          </cell>
          <cell r="SG20" t="str">
            <v>OK</v>
          </cell>
          <cell r="SH20">
            <v>2.5185185185185144E-2</v>
          </cell>
          <cell r="SI20">
            <v>1.375</v>
          </cell>
          <cell r="SJ20">
            <v>51</v>
          </cell>
          <cell r="SK20" t="str">
            <v>TDP</v>
          </cell>
          <cell r="SL20" t="str">
            <v>AHMAD</v>
          </cell>
          <cell r="SM20"/>
          <cell r="SN20"/>
          <cell r="SO20"/>
          <cell r="SP20"/>
          <cell r="SQ20"/>
          <cell r="SR20"/>
          <cell r="SS20"/>
          <cell r="ST20">
            <v>1.3352430555555554</v>
          </cell>
          <cell r="SU20" t="str">
            <v>OK</v>
          </cell>
          <cell r="SV20">
            <v>1.3352430555555554</v>
          </cell>
          <cell r="SW20">
            <v>0.30156249999999996</v>
          </cell>
          <cell r="SX20">
            <v>0.26180555555555551</v>
          </cell>
          <cell r="SY20" t="str">
            <v>OK</v>
          </cell>
          <cell r="SZ20">
            <v>3.9756944444444442E-2</v>
          </cell>
          <cell r="TA20">
            <v>0</v>
          </cell>
          <cell r="TB20"/>
          <cell r="TC20" t="str">
            <v>LL</v>
          </cell>
          <cell r="TD20"/>
          <cell r="TE20"/>
          <cell r="TF20"/>
          <cell r="TG20"/>
          <cell r="TH20"/>
          <cell r="TI20"/>
          <cell r="TJ20"/>
          <cell r="TK20"/>
          <cell r="TL20"/>
          <cell r="TM20"/>
          <cell r="TN20"/>
          <cell r="TO20"/>
          <cell r="TP20"/>
          <cell r="TQ20"/>
          <cell r="TR20"/>
          <cell r="TS20">
            <v>0</v>
          </cell>
          <cell r="TT20"/>
          <cell r="TU20" t="str">
            <v>LL</v>
          </cell>
          <cell r="TV20"/>
          <cell r="TW20"/>
          <cell r="TX20"/>
          <cell r="TY20"/>
          <cell r="TZ20"/>
          <cell r="UA20"/>
          <cell r="UB20"/>
          <cell r="UC20"/>
          <cell r="UD20"/>
          <cell r="UE20"/>
          <cell r="UF20"/>
          <cell r="UG20"/>
          <cell r="UH20"/>
          <cell r="UI20"/>
          <cell r="UJ20"/>
          <cell r="UK20"/>
          <cell r="UL20"/>
          <cell r="UM20"/>
          <cell r="UN20"/>
          <cell r="UO20"/>
          <cell r="UP20"/>
          <cell r="UQ20"/>
          <cell r="UR20"/>
          <cell r="US20"/>
          <cell r="UT20"/>
          <cell r="UU20"/>
          <cell r="UV20"/>
          <cell r="UW20"/>
          <cell r="UX20"/>
          <cell r="UY20"/>
          <cell r="UZ20"/>
          <cell r="VA20"/>
          <cell r="VB20"/>
          <cell r="VC20"/>
          <cell r="VD20">
            <v>62</v>
          </cell>
          <cell r="VE20">
            <v>0</v>
          </cell>
          <cell r="VF20">
            <v>51</v>
          </cell>
          <cell r="VG20">
            <v>53</v>
          </cell>
          <cell r="VH20">
            <v>53</v>
          </cell>
          <cell r="VI20">
            <v>60</v>
          </cell>
          <cell r="VJ20">
            <v>62</v>
          </cell>
          <cell r="VK20">
            <v>0</v>
          </cell>
          <cell r="VL20">
            <v>0</v>
          </cell>
          <cell r="VM20">
            <v>0</v>
          </cell>
          <cell r="VN20">
            <v>51</v>
          </cell>
          <cell r="VO20">
            <v>56</v>
          </cell>
          <cell r="VP20">
            <v>62</v>
          </cell>
          <cell r="VQ20">
            <v>0</v>
          </cell>
          <cell r="VR20">
            <v>56</v>
          </cell>
          <cell r="VS20">
            <v>52</v>
          </cell>
          <cell r="VT20">
            <v>51</v>
          </cell>
          <cell r="VU20">
            <v>56</v>
          </cell>
          <cell r="VV20">
            <v>60</v>
          </cell>
          <cell r="VW20" t="str">
            <v>CT</v>
          </cell>
          <cell r="VX20">
            <v>0</v>
          </cell>
          <cell r="VY20" t="str">
            <v>66-2</v>
          </cell>
          <cell r="VZ20">
            <v>60</v>
          </cell>
          <cell r="WA20">
            <v>55</v>
          </cell>
          <cell r="WB20">
            <v>0</v>
          </cell>
          <cell r="WC20">
            <v>0</v>
          </cell>
          <cell r="WD20">
            <v>60</v>
          </cell>
          <cell r="WE20">
            <v>51</v>
          </cell>
          <cell r="WF20">
            <v>0</v>
          </cell>
          <cell r="WG20">
            <v>0</v>
          </cell>
          <cell r="WH20">
            <v>0</v>
          </cell>
          <cell r="WI20"/>
          <cell r="WJ20" t="str">
            <v>H</v>
          </cell>
          <cell r="WK20" t="str">
            <v>LL</v>
          </cell>
          <cell r="WL20" t="str">
            <v>H</v>
          </cell>
          <cell r="WM20" t="str">
            <v>H</v>
          </cell>
          <cell r="WN20" t="str">
            <v>H</v>
          </cell>
          <cell r="WO20" t="str">
            <v>H</v>
          </cell>
          <cell r="WP20" t="str">
            <v>TDT</v>
          </cell>
          <cell r="WQ20" t="str">
            <v>LL</v>
          </cell>
          <cell r="WR20" t="str">
            <v>LL</v>
          </cell>
          <cell r="WS20" t="str">
            <v>S</v>
          </cell>
          <cell r="WT20" t="str">
            <v>H</v>
          </cell>
          <cell r="WU20" t="str">
            <v>H</v>
          </cell>
          <cell r="WV20" t="str">
            <v>H</v>
          </cell>
          <cell r="WW20" t="str">
            <v>LL</v>
          </cell>
          <cell r="WX20" t="str">
            <v>H</v>
          </cell>
          <cell r="WY20" t="str">
            <v>H</v>
          </cell>
          <cell r="WZ20" t="str">
            <v>H</v>
          </cell>
          <cell r="XA20" t="str">
            <v>H</v>
          </cell>
          <cell r="XB20" t="str">
            <v>TDP</v>
          </cell>
          <cell r="XC20" t="str">
            <v>C</v>
          </cell>
          <cell r="XD20" t="str">
            <v>LL</v>
          </cell>
          <cell r="XE20" t="str">
            <v>H</v>
          </cell>
          <cell r="XF20" t="str">
            <v>H</v>
          </cell>
          <cell r="XG20" t="str">
            <v>TDP</v>
          </cell>
          <cell r="XH20" t="str">
            <v>LL</v>
          </cell>
          <cell r="XI20" t="str">
            <v>CD</v>
          </cell>
          <cell r="XJ20" t="str">
            <v>H</v>
          </cell>
          <cell r="XK20" t="str">
            <v>TDP</v>
          </cell>
          <cell r="XL20" t="str">
            <v>LL</v>
          </cell>
          <cell r="XM20" t="str">
            <v>LL</v>
          </cell>
          <cell r="XN20">
            <v>0</v>
          </cell>
          <cell r="XO20"/>
          <cell r="XP20">
            <v>0</v>
          </cell>
          <cell r="XQ20">
            <v>0</v>
          </cell>
          <cell r="XR20">
            <v>0</v>
          </cell>
          <cell r="XS20">
            <v>0</v>
          </cell>
          <cell r="XT20">
            <v>0</v>
          </cell>
          <cell r="XU20">
            <v>0</v>
          </cell>
          <cell r="XV20" t="str">
            <v>DANI RAMDANI</v>
          </cell>
          <cell r="XW20">
            <v>0</v>
          </cell>
          <cell r="XX20">
            <v>0</v>
          </cell>
          <cell r="XY20">
            <v>0</v>
          </cell>
          <cell r="XZ20">
            <v>0</v>
          </cell>
          <cell r="YA20">
            <v>0</v>
          </cell>
          <cell r="YB20">
            <v>0</v>
          </cell>
          <cell r="YC20">
            <v>0</v>
          </cell>
          <cell r="YD20">
            <v>0</v>
          </cell>
          <cell r="YE20">
            <v>0</v>
          </cell>
          <cell r="YF20">
            <v>0</v>
          </cell>
          <cell r="YG20">
            <v>0</v>
          </cell>
          <cell r="YH20" t="str">
            <v>KIKI RENDIANA</v>
          </cell>
          <cell r="YI20">
            <v>0</v>
          </cell>
          <cell r="YJ20">
            <v>0</v>
          </cell>
          <cell r="YK20">
            <v>0</v>
          </cell>
          <cell r="YL20">
            <v>0</v>
          </cell>
          <cell r="YM20" t="str">
            <v>DADAN DANI RAHMAT</v>
          </cell>
          <cell r="YN20">
            <v>0</v>
          </cell>
          <cell r="YO20">
            <v>0</v>
          </cell>
          <cell r="YP20">
            <v>0</v>
          </cell>
          <cell r="YQ20" t="str">
            <v>AHMAD</v>
          </cell>
          <cell r="YR20">
            <v>0</v>
          </cell>
          <cell r="YS20">
            <v>0</v>
          </cell>
          <cell r="YT20">
            <v>0</v>
          </cell>
          <cell r="YU20"/>
          <cell r="YV20">
            <v>0</v>
          </cell>
          <cell r="YW20">
            <v>0</v>
          </cell>
          <cell r="YX20">
            <v>0</v>
          </cell>
          <cell r="YY20">
            <v>0</v>
          </cell>
          <cell r="YZ20">
            <v>0</v>
          </cell>
          <cell r="ZA20">
            <v>0</v>
          </cell>
          <cell r="ZB20">
            <v>0</v>
          </cell>
          <cell r="ZC20">
            <v>0</v>
          </cell>
          <cell r="ZD20">
            <v>0</v>
          </cell>
          <cell r="ZE20">
            <v>0</v>
          </cell>
          <cell r="ZF20">
            <v>0</v>
          </cell>
          <cell r="ZG20">
            <v>0</v>
          </cell>
          <cell r="ZH20">
            <v>0</v>
          </cell>
          <cell r="ZI20">
            <v>0</v>
          </cell>
          <cell r="ZJ20">
            <v>0</v>
          </cell>
          <cell r="ZK20">
            <v>0</v>
          </cell>
          <cell r="ZL20">
            <v>0</v>
          </cell>
          <cell r="ZM20">
            <v>0</v>
          </cell>
          <cell r="ZN20" t="str">
            <v>CES</v>
          </cell>
          <cell r="ZO20">
            <v>0</v>
          </cell>
          <cell r="ZP20">
            <v>0</v>
          </cell>
          <cell r="ZQ20">
            <v>0</v>
          </cell>
          <cell r="ZR20">
            <v>0</v>
          </cell>
          <cell r="ZS20" t="str">
            <v>CES</v>
          </cell>
          <cell r="ZT20">
            <v>0</v>
          </cell>
          <cell r="ZU20">
            <v>0</v>
          </cell>
          <cell r="ZV20">
            <v>0</v>
          </cell>
          <cell r="ZW20">
            <v>0</v>
          </cell>
          <cell r="ZX20">
            <v>0</v>
          </cell>
          <cell r="ZY20">
            <v>0</v>
          </cell>
          <cell r="ZZ20">
            <v>0</v>
          </cell>
          <cell r="AAA20"/>
          <cell r="AAB20">
            <v>0.3666666666666667</v>
          </cell>
          <cell r="AAC20">
            <v>0.375</v>
          </cell>
          <cell r="AAD20">
            <v>0.375</v>
          </cell>
          <cell r="AAE20">
            <v>0.37291666666666656</v>
          </cell>
          <cell r="AAF20">
            <v>0.37361111111111106</v>
          </cell>
          <cell r="AAG20">
            <v>0</v>
          </cell>
          <cell r="AAH20">
            <v>0</v>
          </cell>
          <cell r="AAI20">
            <v>0</v>
          </cell>
          <cell r="AAJ20">
            <v>0.375</v>
          </cell>
          <cell r="AAK20">
            <v>0.37708333333333333</v>
          </cell>
          <cell r="AAL20">
            <v>0.36388888888888904</v>
          </cell>
          <cell r="AAM20">
            <v>0</v>
          </cell>
          <cell r="AAN20">
            <v>1.365277777777778</v>
          </cell>
          <cell r="AAO20">
            <v>0.35347222222222208</v>
          </cell>
          <cell r="AAP20">
            <v>0.36805555555555558</v>
          </cell>
          <cell r="AAQ20">
            <v>0.36875000000000002</v>
          </cell>
          <cell r="AAR20">
            <v>0.37430555555555556</v>
          </cell>
          <cell r="AAS20">
            <v>0</v>
          </cell>
          <cell r="AAT20">
            <v>0</v>
          </cell>
          <cell r="AAU20">
            <v>0.1875</v>
          </cell>
          <cell r="AAV20">
            <v>1.375</v>
          </cell>
          <cell r="AAW20">
            <v>0.37291666666666656</v>
          </cell>
          <cell r="AAX20">
            <v>0</v>
          </cell>
          <cell r="AAY20">
            <v>0</v>
          </cell>
          <cell r="AAZ20">
            <v>0.375</v>
          </cell>
          <cell r="ABA20">
            <v>1.375</v>
          </cell>
          <cell r="ABB20">
            <v>0</v>
          </cell>
          <cell r="ABC20">
            <v>0</v>
          </cell>
          <cell r="ABD20">
            <v>0</v>
          </cell>
          <cell r="ABE20">
            <v>0</v>
          </cell>
          <cell r="ABF20">
            <v>0</v>
          </cell>
          <cell r="ABG20"/>
          <cell r="ABH20">
            <v>0</v>
          </cell>
          <cell r="ABI20">
            <v>0</v>
          </cell>
          <cell r="ABJ20">
            <v>0</v>
          </cell>
          <cell r="ABK20">
            <v>0</v>
          </cell>
          <cell r="ABL20">
            <v>0</v>
          </cell>
          <cell r="ABM20">
            <v>0</v>
          </cell>
          <cell r="ABN20">
            <v>0</v>
          </cell>
          <cell r="ABO20">
            <v>0</v>
          </cell>
          <cell r="ABP20">
            <v>0</v>
          </cell>
          <cell r="ABQ20">
            <v>0</v>
          </cell>
          <cell r="ABR20">
            <v>0</v>
          </cell>
          <cell r="ABS20">
            <v>0</v>
          </cell>
          <cell r="ABT20">
            <v>0</v>
          </cell>
          <cell r="ABU20">
            <v>0</v>
          </cell>
          <cell r="ABV20">
            <v>0</v>
          </cell>
          <cell r="ABW20">
            <v>0</v>
          </cell>
          <cell r="ABX20">
            <v>0</v>
          </cell>
          <cell r="ABY20">
            <v>0</v>
          </cell>
          <cell r="ABZ20">
            <v>0</v>
          </cell>
          <cell r="ACA20">
            <v>0</v>
          </cell>
          <cell r="ACB20">
            <v>0</v>
          </cell>
          <cell r="ACC20">
            <v>0</v>
          </cell>
          <cell r="ACD20">
            <v>0</v>
          </cell>
          <cell r="ACE20">
            <v>0</v>
          </cell>
          <cell r="ACF20">
            <v>0</v>
          </cell>
          <cell r="ACG20">
            <v>0</v>
          </cell>
          <cell r="ACH20">
            <v>0</v>
          </cell>
          <cell r="ACI20">
            <v>0</v>
          </cell>
          <cell r="ACJ20">
            <v>0</v>
          </cell>
          <cell r="ACK20">
            <v>0</v>
          </cell>
          <cell r="ACL20">
            <v>0</v>
          </cell>
          <cell r="ACM20"/>
          <cell r="ACN20">
            <v>0</v>
          </cell>
          <cell r="ACO20">
            <v>0</v>
          </cell>
          <cell r="ACP20">
            <v>0</v>
          </cell>
          <cell r="ACQ20">
            <v>0</v>
          </cell>
          <cell r="ACR20">
            <v>0</v>
          </cell>
          <cell r="ACS20">
            <v>0</v>
          </cell>
          <cell r="ACT20">
            <v>0</v>
          </cell>
          <cell r="ACU20">
            <v>0</v>
          </cell>
          <cell r="ACV20">
            <v>0</v>
          </cell>
          <cell r="ACW20">
            <v>0</v>
          </cell>
          <cell r="ACX20">
            <v>0</v>
          </cell>
          <cell r="ACY20">
            <v>0</v>
          </cell>
          <cell r="ACZ20">
            <v>0</v>
          </cell>
          <cell r="ADA20">
            <v>0</v>
          </cell>
          <cell r="ADB20">
            <v>0</v>
          </cell>
          <cell r="ADC20">
            <v>0</v>
          </cell>
          <cell r="ADD20">
            <v>0</v>
          </cell>
          <cell r="ADE20">
            <v>0</v>
          </cell>
          <cell r="ADF20">
            <v>0</v>
          </cell>
          <cell r="ADG20">
            <v>0</v>
          </cell>
          <cell r="ADH20">
            <v>0</v>
          </cell>
          <cell r="ADI20">
            <v>0</v>
          </cell>
          <cell r="ADJ20">
            <v>0</v>
          </cell>
          <cell r="ADK20">
            <v>0</v>
          </cell>
          <cell r="ADL20">
            <v>0</v>
          </cell>
          <cell r="ADM20">
            <v>0</v>
          </cell>
          <cell r="ADN20">
            <v>0</v>
          </cell>
          <cell r="ADO20">
            <v>0</v>
          </cell>
          <cell r="ADP20">
            <v>0</v>
          </cell>
          <cell r="ADQ20">
            <v>0</v>
          </cell>
          <cell r="ADR20">
            <v>0</v>
          </cell>
          <cell r="ADS20"/>
          <cell r="ADT20" t="str">
            <v>ACHMAD FICKRI PRATAMA SYAHPUTRA</v>
          </cell>
          <cell r="ADU20" t="str">
            <v>POSTPAID</v>
          </cell>
          <cell r="ADV20">
            <v>0.51797453703703678</v>
          </cell>
          <cell r="ADW20">
            <v>0</v>
          </cell>
          <cell r="ADX20">
            <v>0.34634259259259265</v>
          </cell>
          <cell r="ADY20">
            <v>0.375</v>
          </cell>
          <cell r="ADZ20">
            <v>0.33298611111111104</v>
          </cell>
          <cell r="AEA20">
            <v>0.33390046296296305</v>
          </cell>
          <cell r="AEB20">
            <v>0.34802083333333328</v>
          </cell>
          <cell r="AEC20">
            <v>0</v>
          </cell>
          <cell r="AED20">
            <v>0</v>
          </cell>
          <cell r="AEE20">
            <v>0</v>
          </cell>
          <cell r="AEF20">
            <v>0.33737268518518509</v>
          </cell>
          <cell r="AEG20">
            <v>0.34432870370370372</v>
          </cell>
          <cell r="AEH20">
            <v>0.32682870370370382</v>
          </cell>
          <cell r="AEI20">
            <v>0</v>
          </cell>
          <cell r="AEJ20">
            <v>1.3229166666666672</v>
          </cell>
          <cell r="AEK20">
            <v>0.32493055555555561</v>
          </cell>
          <cell r="AEL20">
            <v>0.32874999999999999</v>
          </cell>
          <cell r="AEM20">
            <v>0.3353356481481482</v>
          </cell>
          <cell r="AEN20">
            <v>0.33273148148148168</v>
          </cell>
          <cell r="AEO20">
            <v>0.32291666666666669</v>
          </cell>
          <cell r="AEP20">
            <v>0</v>
          </cell>
          <cell r="AEQ20">
            <v>0.17018518518518533</v>
          </cell>
          <cell r="AER20">
            <v>1.3406018518518521</v>
          </cell>
          <cell r="AES20">
            <v>0.32783564814814825</v>
          </cell>
          <cell r="AET20">
            <v>0</v>
          </cell>
          <cell r="AEU20">
            <v>0</v>
          </cell>
          <cell r="AEV20">
            <v>0.34981481481481486</v>
          </cell>
          <cell r="AEW20">
            <v>1.3352430555555554</v>
          </cell>
          <cell r="AEX20">
            <v>0</v>
          </cell>
          <cell r="AEY20">
            <v>0</v>
          </cell>
          <cell r="AEZ20">
            <v>0</v>
          </cell>
          <cell r="AFA20"/>
          <cell r="AFB20">
            <v>0.51797453703703678</v>
          </cell>
          <cell r="AFC20">
            <v>0</v>
          </cell>
          <cell r="AFD20">
            <v>0.34634259259259265</v>
          </cell>
          <cell r="AFE20">
            <v>0.375</v>
          </cell>
          <cell r="AFF20">
            <v>0.33298611111111104</v>
          </cell>
          <cell r="AFG20">
            <v>0.33390046296296305</v>
          </cell>
          <cell r="AFH20">
            <v>0.34802083333333328</v>
          </cell>
          <cell r="AFI20">
            <v>0</v>
          </cell>
          <cell r="AFJ20">
            <v>0</v>
          </cell>
          <cell r="AFK20">
            <v>0</v>
          </cell>
          <cell r="AFL20">
            <v>0.33737268518518509</v>
          </cell>
          <cell r="AFM20">
            <v>0.34432870370370372</v>
          </cell>
          <cell r="AFN20">
            <v>0.32682870370370382</v>
          </cell>
          <cell r="AFO20">
            <v>0</v>
          </cell>
          <cell r="AFP20">
            <v>1.3229166666666672</v>
          </cell>
          <cell r="AFQ20">
            <v>0.32493055555555561</v>
          </cell>
          <cell r="AFR20">
            <v>0.32874999999999999</v>
          </cell>
          <cell r="AFS20">
            <v>0.3353356481481482</v>
          </cell>
          <cell r="AFT20">
            <v>0.33273148148148168</v>
          </cell>
          <cell r="AFU20">
            <v>0.32291666666666669</v>
          </cell>
          <cell r="AFV20">
            <v>0</v>
          </cell>
          <cell r="AFW20">
            <v>0.17018518518518533</v>
          </cell>
          <cell r="AFX20">
            <v>1.3406018518518521</v>
          </cell>
          <cell r="AFY20">
            <v>0.32783564814814825</v>
          </cell>
          <cell r="AFZ20">
            <v>0</v>
          </cell>
          <cell r="AGA20">
            <v>0</v>
          </cell>
          <cell r="AGB20">
            <v>0.34981481481481486</v>
          </cell>
          <cell r="AGC20">
            <v>1.3352430555555554</v>
          </cell>
          <cell r="AGD20">
            <v>0</v>
          </cell>
          <cell r="AGE20">
            <v>0</v>
          </cell>
          <cell r="AGF20">
            <v>0</v>
          </cell>
          <cell r="AGH20" t="str">
            <v>ACHMAD FICKRI PRATAMA SYAHPUTRA</v>
          </cell>
          <cell r="AGI20" t="str">
            <v>POSTPAID</v>
          </cell>
          <cell r="AGJ20">
            <v>9.660879629629629E-2</v>
          </cell>
          <cell r="AGK20">
            <v>0</v>
          </cell>
          <cell r="AGL20">
            <v>6.6157407407407415E-2</v>
          </cell>
          <cell r="AGM20">
            <v>0.29420138888888892</v>
          </cell>
          <cell r="AGN20">
            <v>0.10104166666666667</v>
          </cell>
          <cell r="AGO20">
            <v>0.10776620370370368</v>
          </cell>
          <cell r="AGP20">
            <v>0.20961805555555552</v>
          </cell>
          <cell r="AGQ20">
            <v>0</v>
          </cell>
          <cell r="AGR20">
            <v>0</v>
          </cell>
          <cell r="AGS20">
            <v>0</v>
          </cell>
          <cell r="AGT20">
            <v>6.8877314814814808E-2</v>
          </cell>
          <cell r="AGU20">
            <v>0.14733796296296298</v>
          </cell>
          <cell r="AGV20">
            <v>7.7337962962962969E-2</v>
          </cell>
          <cell r="AGW20">
            <v>0</v>
          </cell>
          <cell r="AGX20">
            <v>0.18263888888888885</v>
          </cell>
          <cell r="AGY20">
            <v>0.10354166666666667</v>
          </cell>
          <cell r="AGZ20">
            <v>7.194444444444445E-2</v>
          </cell>
          <cell r="AHA20">
            <v>7.9247685185185185E-2</v>
          </cell>
          <cell r="AHB20">
            <v>8.7407407407407406E-2</v>
          </cell>
          <cell r="AHC20">
            <v>0</v>
          </cell>
          <cell r="AHD20">
            <v>0</v>
          </cell>
          <cell r="AHE20">
            <v>5.2731481481481483E-2</v>
          </cell>
          <cell r="AHF20">
            <v>7.6759259259259249E-2</v>
          </cell>
          <cell r="AHG20">
            <v>8.7442129629629634E-2</v>
          </cell>
          <cell r="AHH20">
            <v>0</v>
          </cell>
          <cell r="AHI20">
            <v>0</v>
          </cell>
          <cell r="AHJ20">
            <v>0.2744907407407407</v>
          </cell>
          <cell r="AHK20">
            <v>0.30156249999999996</v>
          </cell>
          <cell r="AHL20">
            <v>0</v>
          </cell>
          <cell r="AHM20">
            <v>0</v>
          </cell>
          <cell r="AHN20">
            <v>0</v>
          </cell>
          <cell r="AHO20">
            <v>0.1308796296296296</v>
          </cell>
          <cell r="AHP20"/>
          <cell r="AHQ20">
            <v>8347</v>
          </cell>
          <cell r="AHR20">
            <v>0</v>
          </cell>
          <cell r="AHS20">
            <v>5716</v>
          </cell>
          <cell r="AHT20">
            <v>25419</v>
          </cell>
          <cell r="AHU20">
            <v>8730</v>
          </cell>
          <cell r="AHV20">
            <v>9311</v>
          </cell>
          <cell r="AHW20">
            <v>18111</v>
          </cell>
          <cell r="AHX20">
            <v>0</v>
          </cell>
          <cell r="AHY20">
            <v>0</v>
          </cell>
          <cell r="AHZ20">
            <v>0</v>
          </cell>
          <cell r="AIA20">
            <v>5951</v>
          </cell>
          <cell r="AIB20">
            <v>12730</v>
          </cell>
          <cell r="AIC20">
            <v>6682</v>
          </cell>
          <cell r="AID20">
            <v>0</v>
          </cell>
          <cell r="AIE20">
            <v>15780</v>
          </cell>
          <cell r="AIF20">
            <v>8946</v>
          </cell>
          <cell r="AIG20">
            <v>6216</v>
          </cell>
          <cell r="AIH20">
            <v>6847</v>
          </cell>
          <cell r="AII20">
            <v>7552</v>
          </cell>
          <cell r="AIJ20">
            <v>0</v>
          </cell>
          <cell r="AIK20">
            <v>0</v>
          </cell>
          <cell r="AIL20">
            <v>4556</v>
          </cell>
          <cell r="AIM20">
            <v>6632</v>
          </cell>
          <cell r="AIN20">
            <v>7555</v>
          </cell>
          <cell r="AIO20">
            <v>0</v>
          </cell>
          <cell r="AIP20">
            <v>0</v>
          </cell>
          <cell r="AIQ20">
            <v>23716</v>
          </cell>
          <cell r="AIR20">
            <v>26055</v>
          </cell>
          <cell r="AIS20">
            <v>0</v>
          </cell>
          <cell r="AIT20">
            <v>0</v>
          </cell>
          <cell r="AIU20">
            <v>0</v>
          </cell>
          <cell r="AIW20" t="str">
            <v>ACHMAD FICKRI PRATAMA SYAHPUTRA</v>
          </cell>
          <cell r="AIX20" t="str">
            <v>POSTPAID</v>
          </cell>
          <cell r="AIY20">
            <v>4.2442129629629816E-2</v>
          </cell>
          <cell r="AIZ20">
            <v>0</v>
          </cell>
          <cell r="AJA20">
            <v>2.0324074074074029E-2</v>
          </cell>
          <cell r="AJB20">
            <v>0</v>
          </cell>
          <cell r="AJC20">
            <v>4.2013888888888969E-2</v>
          </cell>
          <cell r="AJD20">
            <v>3.9016203703703484E-2</v>
          </cell>
          <cell r="AJE20">
            <v>2.5590277777777781E-2</v>
          </cell>
          <cell r="AJF20">
            <v>0</v>
          </cell>
          <cell r="AJG20">
            <v>0</v>
          </cell>
          <cell r="AJH20">
            <v>0</v>
          </cell>
          <cell r="AJI20">
            <v>3.7627314814814919E-2</v>
          </cell>
          <cell r="AJJ20">
            <v>3.2754629629629606E-2</v>
          </cell>
          <cell r="AJK20">
            <v>3.7060185185185224E-2</v>
          </cell>
          <cell r="AJL20">
            <v>0</v>
          </cell>
          <cell r="AJM20">
            <v>4.2361111111110905E-2</v>
          </cell>
          <cell r="AJN20">
            <v>2.8541666666666493E-2</v>
          </cell>
          <cell r="AJO20">
            <v>3.9305555555555594E-2</v>
          </cell>
          <cell r="AJP20">
            <v>3.3414351851851792E-2</v>
          </cell>
          <cell r="AJQ20">
            <v>4.1574074074073902E-2</v>
          </cell>
          <cell r="AJR20">
            <v>5.2083333333333336E-2</v>
          </cell>
          <cell r="AJS20">
            <v>0</v>
          </cell>
          <cell r="AJT20">
            <v>1.7314814814814665E-2</v>
          </cell>
          <cell r="AJU20">
            <v>3.4398148148147956E-2</v>
          </cell>
          <cell r="AJV20">
            <v>4.508101851851834E-2</v>
          </cell>
          <cell r="AJW20">
            <v>0</v>
          </cell>
          <cell r="AJX20">
            <v>0</v>
          </cell>
          <cell r="AJY20">
            <v>2.5185185185185144E-2</v>
          </cell>
          <cell r="AJZ20">
            <v>3.9756944444444442E-2</v>
          </cell>
          <cell r="AKA20">
            <v>0</v>
          </cell>
          <cell r="AKB20">
            <v>0</v>
          </cell>
          <cell r="AKC20">
            <v>0</v>
          </cell>
          <cell r="AKD20">
            <v>3.5570784600389808E-2</v>
          </cell>
          <cell r="AKE20"/>
          <cell r="AKF20">
            <v>3667</v>
          </cell>
          <cell r="AKG20">
            <v>0</v>
          </cell>
          <cell r="AKH20">
            <v>1756</v>
          </cell>
          <cell r="AKI20">
            <v>0</v>
          </cell>
          <cell r="AKJ20">
            <v>3630</v>
          </cell>
          <cell r="AKK20">
            <v>3371</v>
          </cell>
          <cell r="AKL20">
            <v>2211</v>
          </cell>
          <cell r="AKM20">
            <v>0</v>
          </cell>
          <cell r="AKN20">
            <v>0</v>
          </cell>
          <cell r="AKO20">
            <v>0</v>
          </cell>
          <cell r="AKP20">
            <v>3251</v>
          </cell>
          <cell r="AKQ20">
            <v>2830</v>
          </cell>
          <cell r="AKR20">
            <v>3202</v>
          </cell>
          <cell r="AKS20">
            <v>0</v>
          </cell>
          <cell r="AKT20">
            <v>3660</v>
          </cell>
          <cell r="AKU20">
            <v>2466</v>
          </cell>
          <cell r="AKV20">
            <v>3396</v>
          </cell>
          <cell r="AKW20">
            <v>2887</v>
          </cell>
          <cell r="AKX20">
            <v>3592</v>
          </cell>
          <cell r="AKY20">
            <v>4500</v>
          </cell>
          <cell r="AKZ20">
            <v>0</v>
          </cell>
          <cell r="ALA20">
            <v>1496</v>
          </cell>
          <cell r="ALB20">
            <v>2972</v>
          </cell>
          <cell r="ALC20">
            <v>3895</v>
          </cell>
          <cell r="ALD20">
            <v>0</v>
          </cell>
          <cell r="ALE20">
            <v>0</v>
          </cell>
          <cell r="ALF20">
            <v>2176</v>
          </cell>
          <cell r="ALG20">
            <v>3435</v>
          </cell>
          <cell r="ALH20">
            <v>0</v>
          </cell>
          <cell r="ALI20">
            <v>0</v>
          </cell>
          <cell r="ALJ20">
            <v>0</v>
          </cell>
          <cell r="ALL20">
            <v>0.44295138888888896</v>
          </cell>
          <cell r="ALM20">
            <v>0.53776620370370365</v>
          </cell>
          <cell r="ALN20">
            <v>0.72379629629629627</v>
          </cell>
          <cell r="ALO20">
            <v>0.53155092592592601</v>
          </cell>
          <cell r="ALP20">
            <v>0.5523958333333332</v>
          </cell>
          <cell r="ALQ20">
            <v>0.30622685185185183</v>
          </cell>
          <cell r="ALR20">
            <v>9.660879629629629E-2</v>
          </cell>
          <cell r="ALS20">
            <v>9.660879629629629E-2</v>
          </cell>
          <cell r="ALT20">
            <v>0.43398148148148141</v>
          </cell>
          <cell r="ALU20">
            <v>0.50981481481481483</v>
          </cell>
          <cell r="ALV20">
            <v>0.57077546296296311</v>
          </cell>
          <cell r="ALW20">
            <v>0.17394675925925926</v>
          </cell>
          <cell r="ALX20">
            <v>1.4195254629629634</v>
          </cell>
          <cell r="ALY20">
            <v>0.60417824074074078</v>
          </cell>
          <cell r="ALZ20">
            <v>0.528900462962963</v>
          </cell>
          <cell r="AMA20">
            <v>0.50388888888888894</v>
          </cell>
          <cell r="AMB20">
            <v>0.50858796296296316</v>
          </cell>
          <cell r="AMC20">
            <v>0.50693287037037038</v>
          </cell>
          <cell r="AMD20">
            <v>9.660879629629629E-2</v>
          </cell>
          <cell r="AME20">
            <v>0.26679398148148159</v>
          </cell>
          <cell r="AMF20">
            <v>1.4899421296296298</v>
          </cell>
          <cell r="AMG20">
            <v>0.50120370370370382</v>
          </cell>
          <cell r="AMH20">
            <v>0.18405092592592592</v>
          </cell>
          <cell r="AMI20">
            <v>9.660879629629629E-2</v>
          </cell>
          <cell r="AMJ20">
            <v>0.44642361111111117</v>
          </cell>
          <cell r="AMK20">
            <v>1.7063425925925926</v>
          </cell>
          <cell r="AML20">
            <v>0.39817129629629622</v>
          </cell>
          <cell r="AMM20">
            <v>9.660879629629629E-2</v>
          </cell>
          <cell r="AMN20">
            <v>9.660879629629629E-2</v>
          </cell>
          <cell r="AMO20">
            <v>9.660879629629629E-2</v>
          </cell>
          <cell r="AMP20" t="e">
            <v>#REF!</v>
          </cell>
          <cell r="AMR20">
            <v>38271</v>
          </cell>
          <cell r="AMS20">
            <v>46463</v>
          </cell>
          <cell r="AMT20">
            <v>62536</v>
          </cell>
          <cell r="AMU20">
            <v>45926</v>
          </cell>
          <cell r="AMV20">
            <v>47727</v>
          </cell>
          <cell r="AMW20">
            <v>26458</v>
          </cell>
          <cell r="AMX20">
            <v>8347</v>
          </cell>
          <cell r="AMY20">
            <v>8347</v>
          </cell>
          <cell r="AMZ20">
            <v>37496</v>
          </cell>
          <cell r="ANA20">
            <v>44048</v>
          </cell>
          <cell r="ANB20">
            <v>49315</v>
          </cell>
          <cell r="ANC20">
            <v>15029</v>
          </cell>
          <cell r="AND20">
            <v>36247</v>
          </cell>
          <cell r="ANE20">
            <v>52201</v>
          </cell>
          <cell r="ANF20">
            <v>45697</v>
          </cell>
          <cell r="ANG20">
            <v>43536</v>
          </cell>
          <cell r="ANH20">
            <v>43942</v>
          </cell>
          <cell r="ANI20">
            <v>43799</v>
          </cell>
          <cell r="ANJ20">
            <v>8347</v>
          </cell>
          <cell r="ANK20">
            <v>23051</v>
          </cell>
          <cell r="ANL20">
            <v>42331</v>
          </cell>
          <cell r="ANM20">
            <v>43304</v>
          </cell>
          <cell r="ANN20">
            <v>15902</v>
          </cell>
          <cell r="ANO20">
            <v>8347</v>
          </cell>
          <cell r="ANP20">
            <v>38571</v>
          </cell>
          <cell r="ANQ20">
            <v>61028</v>
          </cell>
          <cell r="ANR20">
            <v>34402</v>
          </cell>
          <cell r="ANS20">
            <v>8347</v>
          </cell>
          <cell r="ANT20">
            <v>8347</v>
          </cell>
          <cell r="ANU20">
            <v>0</v>
          </cell>
          <cell r="ANV20" t="e">
            <v>#REF!</v>
          </cell>
          <cell r="ANX20">
            <v>30</v>
          </cell>
          <cell r="ANY20">
            <v>21</v>
          </cell>
          <cell r="ANZ20">
            <v>19</v>
          </cell>
          <cell r="AOA20">
            <v>8</v>
          </cell>
          <cell r="AOB20">
            <v>1</v>
          </cell>
          <cell r="AOC20">
            <v>0</v>
          </cell>
          <cell r="AOD20">
            <v>1</v>
          </cell>
          <cell r="AOE20">
            <v>0</v>
          </cell>
          <cell r="AOF20">
            <v>0</v>
          </cell>
          <cell r="AOG20">
            <v>0</v>
          </cell>
          <cell r="AOH20">
            <v>0</v>
          </cell>
          <cell r="AOI20">
            <v>1</v>
          </cell>
          <cell r="AOJ20">
            <v>1</v>
          </cell>
          <cell r="AOK20">
            <v>0</v>
          </cell>
          <cell r="AOL20">
            <v>1</v>
          </cell>
          <cell r="AOM20">
            <v>0</v>
          </cell>
          <cell r="AON20">
            <v>0</v>
          </cell>
          <cell r="AOO20">
            <v>2</v>
          </cell>
          <cell r="AOP20">
            <v>0</v>
          </cell>
          <cell r="AOQ20">
            <v>0</v>
          </cell>
          <cell r="AOR20">
            <v>0</v>
          </cell>
          <cell r="AOS20">
            <v>0</v>
          </cell>
          <cell r="AOT20">
            <v>19</v>
          </cell>
          <cell r="AOU20"/>
          <cell r="AOV20">
            <v>1</v>
          </cell>
          <cell r="AOW20">
            <v>3</v>
          </cell>
          <cell r="AOX20">
            <v>4</v>
          </cell>
          <cell r="AOY20">
            <v>0</v>
          </cell>
          <cell r="AOZ20">
            <v>0</v>
          </cell>
          <cell r="APA20">
            <v>0</v>
          </cell>
          <cell r="APB20">
            <v>0</v>
          </cell>
          <cell r="APC20">
            <v>0</v>
          </cell>
          <cell r="APD20">
            <v>3</v>
          </cell>
          <cell r="APE20">
            <v>0</v>
          </cell>
          <cell r="APF20">
            <v>0</v>
          </cell>
          <cell r="APG20">
            <v>2</v>
          </cell>
          <cell r="APH20">
            <v>0</v>
          </cell>
          <cell r="API20">
            <v>0</v>
          </cell>
          <cell r="APJ20">
            <v>0</v>
          </cell>
          <cell r="APK20">
            <v>0</v>
          </cell>
          <cell r="APL20">
            <v>0</v>
          </cell>
          <cell r="APM20">
            <v>0</v>
          </cell>
          <cell r="APN20">
            <v>0</v>
          </cell>
          <cell r="APO20">
            <v>2</v>
          </cell>
          <cell r="APP20">
            <v>6</v>
          </cell>
          <cell r="APQ20">
            <v>8</v>
          </cell>
          <cell r="APR20">
            <v>5</v>
          </cell>
          <cell r="APS20">
            <v>19</v>
          </cell>
          <cell r="APT20">
            <v>1</v>
          </cell>
          <cell r="APU20">
            <v>0</v>
          </cell>
          <cell r="APV20">
            <v>0</v>
          </cell>
          <cell r="APW20">
            <v>1</v>
          </cell>
          <cell r="APX20">
            <v>0</v>
          </cell>
          <cell r="APY20">
            <v>0</v>
          </cell>
          <cell r="APZ20">
            <v>0</v>
          </cell>
          <cell r="AQA20">
            <v>0</v>
          </cell>
          <cell r="AQB20">
            <v>3</v>
          </cell>
          <cell r="AQC20">
            <v>1</v>
          </cell>
          <cell r="AQD20">
            <v>1</v>
          </cell>
          <cell r="AQE20">
            <v>5</v>
          </cell>
          <cell r="AQF20">
            <v>0</v>
          </cell>
          <cell r="AQG20">
            <v>0</v>
          </cell>
          <cell r="AQH20">
            <v>0</v>
          </cell>
          <cell r="AQI20">
            <v>0</v>
          </cell>
          <cell r="AQJ20">
            <v>0</v>
          </cell>
          <cell r="AQK20">
            <v>39</v>
          </cell>
          <cell r="AQL20">
            <v>0.8571428571428571</v>
          </cell>
          <cell r="AQM20">
            <v>1</v>
          </cell>
          <cell r="AQN20">
            <v>1</v>
          </cell>
          <cell r="AQO20">
            <v>0.95</v>
          </cell>
          <cell r="AQP20"/>
          <cell r="AQQ20">
            <v>0.94117647058823528</v>
          </cell>
          <cell r="AQR20" t="str">
            <v>B</v>
          </cell>
          <cell r="AQS20">
            <v>0.94117647058823528</v>
          </cell>
          <cell r="AQT20">
            <v>1</v>
          </cell>
          <cell r="AQU20">
            <v>0.95</v>
          </cell>
          <cell r="AQV20"/>
          <cell r="AQW20">
            <v>0</v>
          </cell>
          <cell r="AQX20">
            <v>0</v>
          </cell>
          <cell r="AQY20">
            <v>0</v>
          </cell>
          <cell r="AQZ20">
            <v>9.7540162037037064</v>
          </cell>
          <cell r="ARA20">
            <v>0.51336927387914244</v>
          </cell>
          <cell r="ARB20">
            <v>14041</v>
          </cell>
          <cell r="ARC20">
            <v>495900</v>
          </cell>
          <cell r="ARD20">
            <v>0.30215543412264728</v>
          </cell>
          <cell r="ARE20">
            <v>0.67584490740740633</v>
          </cell>
          <cell r="ARF20">
            <v>3.5570784600389808E-2</v>
          </cell>
          <cell r="ARG20">
            <v>969</v>
          </cell>
          <cell r="ARH20">
            <v>35340</v>
          </cell>
          <cell r="ARI20">
            <v>2.1801448626045366E-2</v>
          </cell>
        </row>
        <row r="21">
          <cell r="B21" t="str">
            <v>DIMAS FIRMANSYAH</v>
          </cell>
          <cell r="C21">
            <v>154465</v>
          </cell>
          <cell r="D21" t="str">
            <v>MIGRASI OBC TO IBC</v>
          </cell>
          <cell r="E21" t="str">
            <v>ISLAM</v>
          </cell>
          <cell r="F21" t="str">
            <v>PHL</v>
          </cell>
          <cell r="G21" t="str">
            <v>POSTPAID</v>
          </cell>
          <cell r="H21">
            <v>29.3</v>
          </cell>
          <cell r="I21" t="str">
            <v>E</v>
          </cell>
          <cell r="J21">
            <v>19231554</v>
          </cell>
          <cell r="K21">
            <v>570029</v>
          </cell>
          <cell r="L21" t="str">
            <v>LAKI-LAKI</v>
          </cell>
          <cell r="M21" t="str">
            <v>AGENT POSTPAID</v>
          </cell>
          <cell r="N21" t="str">
            <v>FREDY CAHYADI</v>
          </cell>
          <cell r="O21" t="str">
            <v>RIKA RIANY</v>
          </cell>
          <cell r="P21" t="str">
            <v>AGENT KONTEN</v>
          </cell>
          <cell r="Q21">
            <v>0.36805555555555558</v>
          </cell>
          <cell r="R21"/>
          <cell r="S21" t="str">
            <v>LL</v>
          </cell>
          <cell r="T21"/>
          <cell r="U21"/>
          <cell r="V21"/>
          <cell r="W21"/>
          <cell r="X21"/>
          <cell r="Y21"/>
          <cell r="Z21"/>
          <cell r="AA21"/>
          <cell r="AB21"/>
          <cell r="AC21"/>
          <cell r="AD21"/>
          <cell r="AE21"/>
          <cell r="AF21"/>
          <cell r="AG21"/>
          <cell r="AH21"/>
          <cell r="AI21">
            <v>0</v>
          </cell>
          <cell r="AJ21"/>
          <cell r="AK21" t="str">
            <v>LL</v>
          </cell>
          <cell r="AL21"/>
          <cell r="AM21"/>
          <cell r="AN21"/>
          <cell r="AO21"/>
          <cell r="AP21"/>
          <cell r="AQ21"/>
          <cell r="AR21"/>
          <cell r="AS21"/>
          <cell r="AT21"/>
          <cell r="AU21"/>
          <cell r="AV21"/>
          <cell r="AW21"/>
          <cell r="AX21"/>
          <cell r="AY21"/>
          <cell r="AZ21"/>
          <cell r="BA21">
            <v>0.37708333333333338</v>
          </cell>
          <cell r="BB21">
            <v>32</v>
          </cell>
          <cell r="BC21" t="str">
            <v>H</v>
          </cell>
          <cell r="BD21"/>
          <cell r="BE21"/>
          <cell r="BF21"/>
          <cell r="BG21"/>
          <cell r="BH21"/>
          <cell r="BI21"/>
          <cell r="BJ21"/>
          <cell r="BK21"/>
          <cell r="BL21">
            <v>0.32950231481481485</v>
          </cell>
          <cell r="BM21" t="str">
            <v>OK</v>
          </cell>
          <cell r="BN21">
            <v>0.32950231481481485</v>
          </cell>
          <cell r="BO21">
            <v>4.7581018518518509E-2</v>
          </cell>
          <cell r="BP21">
            <v>0</v>
          </cell>
          <cell r="BQ21" t="str">
            <v>OK</v>
          </cell>
          <cell r="BR21">
            <v>4.7581018518518509E-2</v>
          </cell>
          <cell r="BS21">
            <v>0.375</v>
          </cell>
          <cell r="BT21">
            <v>51</v>
          </cell>
          <cell r="BU21" t="str">
            <v>TDP</v>
          </cell>
          <cell r="BV21" t="str">
            <v>FERY HERIANSYAH</v>
          </cell>
          <cell r="BW21" t="str">
            <v>KETEPATAN LOGIN</v>
          </cell>
          <cell r="BX21"/>
          <cell r="BY21"/>
          <cell r="BZ21"/>
          <cell r="CA21"/>
          <cell r="CB21"/>
          <cell r="CC21"/>
          <cell r="CD21">
            <v>0.3684027777777778</v>
          </cell>
          <cell r="CE21" t="str">
            <v>OK</v>
          </cell>
          <cell r="CF21">
            <v>0.3684027777777778</v>
          </cell>
          <cell r="CG21">
            <v>0.27812500000000001</v>
          </cell>
          <cell r="CH21">
            <v>0.27152777777777781</v>
          </cell>
          <cell r="CI21" t="str">
            <v>OK</v>
          </cell>
          <cell r="CJ21">
            <v>6.5972222222221988E-3</v>
          </cell>
          <cell r="CK21">
            <v>0</v>
          </cell>
          <cell r="CL21"/>
          <cell r="CM21" t="str">
            <v>S</v>
          </cell>
          <cell r="CN21"/>
          <cell r="CO21"/>
          <cell r="CP21" t="str">
            <v>MIGRAIN</v>
          </cell>
          <cell r="CQ21"/>
          <cell r="CR21"/>
          <cell r="CS21"/>
          <cell r="CT21"/>
          <cell r="CU21"/>
          <cell r="CV21"/>
          <cell r="CW21"/>
          <cell r="CX21"/>
          <cell r="CY21"/>
          <cell r="CZ21"/>
          <cell r="DA21"/>
          <cell r="DB21"/>
          <cell r="DC21">
            <v>0</v>
          </cell>
          <cell r="DD21"/>
          <cell r="DE21" t="str">
            <v>LL</v>
          </cell>
          <cell r="DF21"/>
          <cell r="DG21"/>
          <cell r="DH21"/>
          <cell r="DI21"/>
          <cell r="DJ21"/>
          <cell r="DK21"/>
          <cell r="DL21"/>
          <cell r="DM21"/>
          <cell r="DN21"/>
          <cell r="DO21"/>
          <cell r="DP21"/>
          <cell r="DQ21"/>
          <cell r="DR21"/>
          <cell r="DS21"/>
          <cell r="DT21"/>
          <cell r="DU21">
            <v>0.3666666666666667</v>
          </cell>
          <cell r="DV21">
            <v>51</v>
          </cell>
          <cell r="DW21" t="str">
            <v>H</v>
          </cell>
          <cell r="DX21"/>
          <cell r="DY21"/>
          <cell r="DZ21"/>
          <cell r="EA21"/>
          <cell r="EB21"/>
          <cell r="EC21"/>
          <cell r="ED21"/>
          <cell r="EE21"/>
          <cell r="EF21">
            <v>0.3240509259259261</v>
          </cell>
          <cell r="EG21" t="str">
            <v>OK</v>
          </cell>
          <cell r="EH21">
            <v>0.3240509259259261</v>
          </cell>
          <cell r="EI21">
            <v>0.10997685185185183</v>
          </cell>
          <cell r="EJ21">
            <v>6.7361111111111205E-2</v>
          </cell>
          <cell r="EK21" t="str">
            <v>OK</v>
          </cell>
          <cell r="EL21">
            <v>4.2615740740740621E-2</v>
          </cell>
          <cell r="EM21">
            <v>0</v>
          </cell>
          <cell r="EN21">
            <v>59</v>
          </cell>
          <cell r="EO21" t="str">
            <v>H</v>
          </cell>
          <cell r="EP21"/>
          <cell r="EQ21"/>
          <cell r="ER21"/>
          <cell r="ES21"/>
          <cell r="ET21"/>
          <cell r="EU21"/>
          <cell r="EV21"/>
          <cell r="EW21"/>
          <cell r="EX21">
            <v>0.32291666666666669</v>
          </cell>
          <cell r="EY21" t="str">
            <v>OK</v>
          </cell>
          <cell r="EZ21">
            <v>0.32291666666666669</v>
          </cell>
          <cell r="FA21">
            <v>0</v>
          </cell>
          <cell r="FB21">
            <v>0</v>
          </cell>
          <cell r="FC21" t="str">
            <v>OK</v>
          </cell>
          <cell r="FD21">
            <v>5.2083333333333336E-2</v>
          </cell>
          <cell r="FE21">
            <v>0.35486111111111129</v>
          </cell>
          <cell r="FF21">
            <v>82</v>
          </cell>
          <cell r="FG21" t="str">
            <v>H</v>
          </cell>
          <cell r="FH21"/>
          <cell r="FI21"/>
          <cell r="FJ21"/>
          <cell r="FK21"/>
          <cell r="FL21"/>
          <cell r="FM21"/>
          <cell r="FN21"/>
          <cell r="FO21"/>
          <cell r="FP21">
            <v>0.32291666666666669</v>
          </cell>
          <cell r="FQ21" t="str">
            <v>OK</v>
          </cell>
          <cell r="FR21">
            <v>0.32291666666666669</v>
          </cell>
          <cell r="FS21">
            <v>4.7291666666666676E-2</v>
          </cell>
          <cell r="FT21">
            <v>0</v>
          </cell>
          <cell r="FU21" t="str">
            <v>OK</v>
          </cell>
          <cell r="FV21">
            <v>4.7291666666666676E-2</v>
          </cell>
          <cell r="FW21">
            <v>0</v>
          </cell>
          <cell r="FX21"/>
          <cell r="FY21" t="str">
            <v>LL</v>
          </cell>
          <cell r="FZ21"/>
          <cell r="GA21"/>
          <cell r="GB21"/>
          <cell r="GC21"/>
          <cell r="GD21"/>
          <cell r="GE21"/>
          <cell r="GF21"/>
          <cell r="GG21"/>
          <cell r="GH21"/>
          <cell r="GI21"/>
          <cell r="GJ21"/>
          <cell r="GK21"/>
          <cell r="GL21"/>
          <cell r="GM21"/>
          <cell r="GN21"/>
          <cell r="GO21">
            <v>0</v>
          </cell>
          <cell r="GP21"/>
          <cell r="GQ21" t="str">
            <v>LL</v>
          </cell>
          <cell r="GR21"/>
          <cell r="GS21"/>
          <cell r="GT21"/>
          <cell r="GU21"/>
          <cell r="GV21"/>
          <cell r="GW21"/>
          <cell r="GX21"/>
          <cell r="GY21"/>
          <cell r="GZ21"/>
          <cell r="HA21"/>
          <cell r="HB21"/>
          <cell r="HC21"/>
          <cell r="HD21"/>
          <cell r="HE21"/>
          <cell r="HF21"/>
          <cell r="HG21">
            <v>0</v>
          </cell>
          <cell r="HH21"/>
          <cell r="HI21" t="str">
            <v>S</v>
          </cell>
          <cell r="HJ21"/>
          <cell r="HK21"/>
          <cell r="HL21" t="str">
            <v>MUNTAH</v>
          </cell>
          <cell r="HM21"/>
          <cell r="HN21"/>
          <cell r="HO21"/>
          <cell r="HP21"/>
          <cell r="HQ21"/>
          <cell r="HR21"/>
          <cell r="HS21"/>
          <cell r="HT21"/>
          <cell r="HU21"/>
          <cell r="HV21"/>
          <cell r="HW21"/>
          <cell r="HX21"/>
          <cell r="HY21">
            <v>0.37569444444444444</v>
          </cell>
          <cell r="HZ21">
            <v>52</v>
          </cell>
          <cell r="IA21" t="str">
            <v>H</v>
          </cell>
          <cell r="IB21"/>
          <cell r="IC21"/>
          <cell r="ID21"/>
          <cell r="IE21"/>
          <cell r="IF21"/>
          <cell r="IG21"/>
          <cell r="IH21"/>
          <cell r="II21"/>
          <cell r="IJ21">
            <v>0.32842592592592579</v>
          </cell>
          <cell r="IK21" t="str">
            <v>OK</v>
          </cell>
          <cell r="IL21">
            <v>0.32842592592592579</v>
          </cell>
          <cell r="IM21">
            <v>6.0462962962962968E-2</v>
          </cell>
          <cell r="IN21">
            <v>1.3194444444444287E-2</v>
          </cell>
          <cell r="IO21" t="str">
            <v>OK</v>
          </cell>
          <cell r="IP21">
            <v>4.7268518518518682E-2</v>
          </cell>
          <cell r="IQ21">
            <v>0.37083333333333335</v>
          </cell>
          <cell r="IR21">
            <v>60</v>
          </cell>
          <cell r="IS21" t="str">
            <v>H</v>
          </cell>
          <cell r="IT21"/>
          <cell r="IU21"/>
          <cell r="IV21"/>
          <cell r="IW21"/>
          <cell r="IX21"/>
          <cell r="IY21"/>
          <cell r="IZ21"/>
          <cell r="JA21"/>
          <cell r="JB21">
            <v>0.32291666666666669</v>
          </cell>
          <cell r="JC21" t="str">
            <v>OK</v>
          </cell>
          <cell r="JD21">
            <v>0.32291666666666669</v>
          </cell>
          <cell r="JE21">
            <v>5.7835648148148143E-2</v>
          </cell>
          <cell r="JF21">
            <v>0</v>
          </cell>
          <cell r="JG21" t="str">
            <v>OK</v>
          </cell>
          <cell r="JH21">
            <v>5.2083333333333336E-2</v>
          </cell>
          <cell r="JI21">
            <v>0.37499999999999994</v>
          </cell>
          <cell r="JJ21">
            <v>68</v>
          </cell>
          <cell r="JK21" t="str">
            <v>TDP</v>
          </cell>
          <cell r="JL21" t="str">
            <v>GANJAR RAMADHAN</v>
          </cell>
          <cell r="JM21" t="str">
            <v>KETEPATAN LOGIN</v>
          </cell>
          <cell r="JN21"/>
          <cell r="JO21"/>
          <cell r="JP21"/>
          <cell r="JQ21"/>
          <cell r="JR21"/>
          <cell r="JS21"/>
          <cell r="JT21">
            <v>0.35076388888888865</v>
          </cell>
          <cell r="JU21" t="str">
            <v>OK</v>
          </cell>
          <cell r="JV21">
            <v>0.35076388888888865</v>
          </cell>
          <cell r="JW21">
            <v>0.21173611111111112</v>
          </cell>
          <cell r="JX21">
            <v>0.18749999999999986</v>
          </cell>
          <cell r="JY21" t="str">
            <v>OK</v>
          </cell>
          <cell r="JZ21">
            <v>2.4236111111111264E-2</v>
          </cell>
          <cell r="KA21">
            <v>0</v>
          </cell>
          <cell r="KB21"/>
          <cell r="KC21" t="str">
            <v>LL</v>
          </cell>
          <cell r="KD21"/>
          <cell r="KE21"/>
          <cell r="KF21"/>
          <cell r="KG21"/>
          <cell r="KH21"/>
          <cell r="KI21"/>
          <cell r="KJ21"/>
          <cell r="KK21"/>
          <cell r="KL21"/>
          <cell r="KM21"/>
          <cell r="KN21"/>
          <cell r="KO21"/>
          <cell r="KP21"/>
          <cell r="KQ21"/>
          <cell r="KR21"/>
          <cell r="KS21">
            <v>0.37222222222222229</v>
          </cell>
          <cell r="KT21">
            <v>40</v>
          </cell>
          <cell r="KU21" t="str">
            <v>H</v>
          </cell>
          <cell r="KV21"/>
          <cell r="KW21"/>
          <cell r="KX21"/>
          <cell r="KY21"/>
          <cell r="KZ21"/>
          <cell r="LA21"/>
          <cell r="LB21"/>
          <cell r="LC21"/>
          <cell r="LD21">
            <v>0.32013888888888897</v>
          </cell>
          <cell r="LE21" t="str">
            <v>NOK</v>
          </cell>
          <cell r="LF21">
            <v>0.32013888888888897</v>
          </cell>
          <cell r="LG21">
            <v>6.6759259259259268E-2</v>
          </cell>
          <cell r="LH21">
            <v>0</v>
          </cell>
          <cell r="LI21" t="str">
            <v>OK</v>
          </cell>
          <cell r="LJ21">
            <v>5.2083333333333336E-2</v>
          </cell>
          <cell r="LK21">
            <v>0.37013888888888891</v>
          </cell>
          <cell r="LL21">
            <v>51</v>
          </cell>
          <cell r="LM21" t="str">
            <v>H</v>
          </cell>
          <cell r="LN21"/>
          <cell r="LO21"/>
          <cell r="LP21"/>
          <cell r="LQ21"/>
          <cell r="LR21"/>
          <cell r="LS21"/>
          <cell r="LT21"/>
          <cell r="LU21"/>
          <cell r="LV21">
            <v>0.32868055555555575</v>
          </cell>
          <cell r="LW21" t="str">
            <v>OK</v>
          </cell>
          <cell r="LX21">
            <v>0.32868055555555575</v>
          </cell>
          <cell r="LY21">
            <v>9.2152777777777764E-2</v>
          </cell>
          <cell r="LZ21">
            <v>5.0694444444444597E-2</v>
          </cell>
          <cell r="MA21" t="str">
            <v>OK</v>
          </cell>
          <cell r="MB21">
            <v>4.1458333333333167E-2</v>
          </cell>
          <cell r="MC21">
            <v>0.41180555555555565</v>
          </cell>
          <cell r="MD21">
            <v>51</v>
          </cell>
          <cell r="ME21" t="str">
            <v>H</v>
          </cell>
          <cell r="MF21"/>
          <cell r="MG21"/>
          <cell r="MH21"/>
          <cell r="MI21"/>
          <cell r="MJ21"/>
          <cell r="MK21"/>
          <cell r="ML21"/>
          <cell r="MM21"/>
          <cell r="MN21">
            <v>0.39938657407407402</v>
          </cell>
          <cell r="MO21" t="str">
            <v>OK</v>
          </cell>
          <cell r="MP21">
            <v>0.39938657407407402</v>
          </cell>
          <cell r="MQ21">
            <v>0.11033564814814817</v>
          </cell>
          <cell r="MR21">
            <v>6.6666666666666541E-2</v>
          </cell>
          <cell r="MS21" t="str">
            <v>OK</v>
          </cell>
          <cell r="MT21">
            <v>1.2418981481481628E-2</v>
          </cell>
          <cell r="MU21">
            <v>0.36736111111111103</v>
          </cell>
          <cell r="MV21">
            <v>59</v>
          </cell>
          <cell r="MW21" t="str">
            <v>H</v>
          </cell>
          <cell r="MX21"/>
          <cell r="MY21"/>
          <cell r="MZ21"/>
          <cell r="NA21"/>
          <cell r="NB21"/>
          <cell r="NC21"/>
          <cell r="ND21"/>
          <cell r="NE21"/>
          <cell r="NF21">
            <v>0.32291666666666669</v>
          </cell>
          <cell r="NG21" t="str">
            <v>OK</v>
          </cell>
          <cell r="NH21">
            <v>0.32291666666666669</v>
          </cell>
          <cell r="NI21">
            <v>6.3344907407407419E-2</v>
          </cell>
          <cell r="NJ21">
            <v>1.2500000000000067E-2</v>
          </cell>
          <cell r="NK21" t="str">
            <v>OK</v>
          </cell>
          <cell r="NL21">
            <v>5.0844907407407353E-2</v>
          </cell>
          <cell r="NM21">
            <v>0</v>
          </cell>
          <cell r="NN21"/>
          <cell r="NO21" t="str">
            <v>S</v>
          </cell>
          <cell r="NP21" t="str">
            <v>DANI RAMDANI</v>
          </cell>
          <cell r="NQ21" t="str">
            <v>KETEPATAN LOGIN</v>
          </cell>
          <cell r="NR21" t="str">
            <v>TELINGA BENGKAK</v>
          </cell>
          <cell r="NS21"/>
          <cell r="NT21"/>
          <cell r="NU21"/>
          <cell r="NV21"/>
          <cell r="NW21"/>
          <cell r="NX21"/>
          <cell r="NY21"/>
          <cell r="NZ21"/>
          <cell r="OA21"/>
          <cell r="OB21"/>
          <cell r="OC21"/>
          <cell r="OD21"/>
          <cell r="OE21">
            <v>0</v>
          </cell>
          <cell r="OF21"/>
          <cell r="OG21" t="str">
            <v>LL</v>
          </cell>
          <cell r="OH21"/>
          <cell r="OI21"/>
          <cell r="OJ21"/>
          <cell r="OK21"/>
          <cell r="OL21"/>
          <cell r="OM21"/>
          <cell r="ON21"/>
          <cell r="OO21"/>
          <cell r="OP21"/>
          <cell r="OQ21"/>
          <cell r="OR21"/>
          <cell r="OS21"/>
          <cell r="OT21"/>
          <cell r="OU21"/>
          <cell r="OV21"/>
          <cell r="OW21">
            <v>0</v>
          </cell>
          <cell r="OX21"/>
          <cell r="OY21" t="str">
            <v>LL</v>
          </cell>
          <cell r="OZ21"/>
          <cell r="PA21"/>
          <cell r="PB21"/>
          <cell r="PC21"/>
          <cell r="PD21"/>
          <cell r="PE21"/>
          <cell r="PF21"/>
          <cell r="PG21"/>
          <cell r="PH21"/>
          <cell r="PI21"/>
          <cell r="PJ21"/>
          <cell r="PK21"/>
          <cell r="PL21"/>
          <cell r="PM21"/>
          <cell r="PN21"/>
          <cell r="PO21">
            <v>0.36666666666666659</v>
          </cell>
          <cell r="PP21">
            <v>45</v>
          </cell>
          <cell r="PQ21" t="str">
            <v>H</v>
          </cell>
          <cell r="PR21"/>
          <cell r="PS21"/>
          <cell r="PT21"/>
          <cell r="PU21"/>
          <cell r="PV21"/>
          <cell r="PW21"/>
          <cell r="PX21"/>
          <cell r="PY21"/>
          <cell r="PZ21">
            <v>0.32291666666666669</v>
          </cell>
          <cell r="QA21" t="str">
            <v>OK</v>
          </cell>
          <cell r="QB21">
            <v>0.32291666666666669</v>
          </cell>
          <cell r="QC21">
            <v>6.7395833333333349E-2</v>
          </cell>
          <cell r="QD21">
            <v>0</v>
          </cell>
          <cell r="QE21" t="str">
            <v>OK</v>
          </cell>
          <cell r="QF21">
            <v>5.2083333333333336E-2</v>
          </cell>
          <cell r="QG21">
            <v>0.36805555555555558</v>
          </cell>
          <cell r="QH21">
            <v>84</v>
          </cell>
          <cell r="QI21" t="str">
            <v>TDT</v>
          </cell>
          <cell r="QJ21" t="str">
            <v>NOVAN WIDIANSYAH</v>
          </cell>
          <cell r="QK21"/>
          <cell r="QL21"/>
          <cell r="QM21"/>
          <cell r="QN21"/>
          <cell r="QO21"/>
          <cell r="QP21"/>
          <cell r="QQ21"/>
          <cell r="QR21">
            <v>0.31982638888888892</v>
          </cell>
          <cell r="QS21" t="str">
            <v>NOK</v>
          </cell>
          <cell r="QT21">
            <v>0.31982638888888892</v>
          </cell>
          <cell r="QU21">
            <v>4.8229166666666663E-2</v>
          </cell>
          <cell r="QV21">
            <v>0</v>
          </cell>
          <cell r="QW21" t="str">
            <v>OK</v>
          </cell>
          <cell r="QX21">
            <v>4.8229166666666663E-2</v>
          </cell>
          <cell r="QY21">
            <v>0.37013888888888891</v>
          </cell>
          <cell r="QZ21">
            <v>84</v>
          </cell>
          <cell r="RA21" t="str">
            <v>TDT</v>
          </cell>
          <cell r="RB21" t="str">
            <v>HIKMAT HIDAYAT</v>
          </cell>
          <cell r="RC21"/>
          <cell r="RD21"/>
          <cell r="RE21"/>
          <cell r="RF21"/>
          <cell r="RG21"/>
          <cell r="RH21"/>
          <cell r="RI21"/>
          <cell r="RJ21">
            <v>0.31982638888888892</v>
          </cell>
          <cell r="RK21" t="str">
            <v>NOK</v>
          </cell>
          <cell r="RL21">
            <v>0.31982638888888892</v>
          </cell>
          <cell r="RM21">
            <v>5.0312500000000003E-2</v>
          </cell>
          <cell r="RN21">
            <v>0</v>
          </cell>
          <cell r="RO21" t="str">
            <v>OK</v>
          </cell>
          <cell r="RP21">
            <v>5.0312500000000003E-2</v>
          </cell>
          <cell r="RQ21">
            <v>0.36736111111111114</v>
          </cell>
          <cell r="RR21">
            <v>84</v>
          </cell>
          <cell r="RS21" t="str">
            <v>TDT</v>
          </cell>
          <cell r="RT21" t="str">
            <v>BRYAN WISHUDA SIHOMBING</v>
          </cell>
          <cell r="RU21"/>
          <cell r="RV21"/>
          <cell r="RW21"/>
          <cell r="RX21"/>
          <cell r="RY21"/>
          <cell r="RZ21"/>
          <cell r="SA21"/>
          <cell r="SB21">
            <v>0.32284722222222223</v>
          </cell>
          <cell r="SC21" t="str">
            <v>NOK</v>
          </cell>
          <cell r="SD21">
            <v>0.32284722222222223</v>
          </cell>
          <cell r="SE21">
            <v>5.423611111111111E-2</v>
          </cell>
          <cell r="SF21">
            <v>9.7222222222221877E-3</v>
          </cell>
          <cell r="SG21" t="str">
            <v>OK</v>
          </cell>
          <cell r="SH21">
            <v>4.4513888888888922E-2</v>
          </cell>
          <cell r="SI21">
            <v>0</v>
          </cell>
          <cell r="SJ21"/>
          <cell r="SK21" t="str">
            <v>TK</v>
          </cell>
          <cell r="SL21"/>
          <cell r="SM21"/>
          <cell r="SN21"/>
          <cell r="SO21"/>
          <cell r="SP21"/>
          <cell r="SQ21"/>
          <cell r="SR21"/>
          <cell r="SS21"/>
          <cell r="ST21"/>
          <cell r="SU21"/>
          <cell r="SV21"/>
          <cell r="SW21"/>
          <cell r="SX21"/>
          <cell r="SY21"/>
          <cell r="SZ21"/>
          <cell r="TA21">
            <v>0</v>
          </cell>
          <cell r="TB21"/>
          <cell r="TC21" t="str">
            <v>LL</v>
          </cell>
          <cell r="TD21"/>
          <cell r="TE21"/>
          <cell r="TF21"/>
          <cell r="TG21"/>
          <cell r="TH21"/>
          <cell r="TI21"/>
          <cell r="TJ21"/>
          <cell r="TK21"/>
          <cell r="TL21"/>
          <cell r="TM21"/>
          <cell r="TN21"/>
          <cell r="TO21"/>
          <cell r="TP21"/>
          <cell r="TQ21"/>
          <cell r="TR21"/>
          <cell r="TS21">
            <v>0</v>
          </cell>
          <cell r="TT21"/>
          <cell r="TU21" t="str">
            <v>LL</v>
          </cell>
          <cell r="TV21"/>
          <cell r="TW21"/>
          <cell r="TX21"/>
          <cell r="TY21"/>
          <cell r="TZ21"/>
          <cell r="UA21"/>
          <cell r="UB21"/>
          <cell r="UC21"/>
          <cell r="UD21"/>
          <cell r="UE21"/>
          <cell r="UF21"/>
          <cell r="UG21"/>
          <cell r="UH21"/>
          <cell r="UI21"/>
          <cell r="UJ21"/>
          <cell r="UK21"/>
          <cell r="UL21"/>
          <cell r="UM21"/>
          <cell r="UN21"/>
          <cell r="UO21"/>
          <cell r="UP21"/>
          <cell r="UQ21"/>
          <cell r="UR21"/>
          <cell r="US21"/>
          <cell r="UT21"/>
          <cell r="UU21"/>
          <cell r="UV21"/>
          <cell r="UW21"/>
          <cell r="UX21"/>
          <cell r="UY21"/>
          <cell r="UZ21"/>
          <cell r="VA21"/>
          <cell r="VB21"/>
          <cell r="VC21"/>
          <cell r="VD21">
            <v>0</v>
          </cell>
          <cell r="VE21">
            <v>0</v>
          </cell>
          <cell r="VF21">
            <v>32</v>
          </cell>
          <cell r="VG21">
            <v>51</v>
          </cell>
          <cell r="VH21">
            <v>0</v>
          </cell>
          <cell r="VI21">
            <v>0</v>
          </cell>
          <cell r="VJ21">
            <v>51</v>
          </cell>
          <cell r="VK21">
            <v>59</v>
          </cell>
          <cell r="VL21">
            <v>82</v>
          </cell>
          <cell r="VM21">
            <v>0</v>
          </cell>
          <cell r="VN21">
            <v>0</v>
          </cell>
          <cell r="VO21">
            <v>0</v>
          </cell>
          <cell r="VP21">
            <v>52</v>
          </cell>
          <cell r="VQ21">
            <v>60</v>
          </cell>
          <cell r="VR21">
            <v>68</v>
          </cell>
          <cell r="VS21">
            <v>0</v>
          </cell>
          <cell r="VT21">
            <v>40</v>
          </cell>
          <cell r="VU21">
            <v>51</v>
          </cell>
          <cell r="VV21">
            <v>51</v>
          </cell>
          <cell r="VW21">
            <v>59</v>
          </cell>
          <cell r="VX21">
            <v>0</v>
          </cell>
          <cell r="VY21">
            <v>0</v>
          </cell>
          <cell r="VZ21">
            <v>0</v>
          </cell>
          <cell r="WA21">
            <v>45</v>
          </cell>
          <cell r="WB21">
            <v>84</v>
          </cell>
          <cell r="WC21">
            <v>84</v>
          </cell>
          <cell r="WD21">
            <v>84</v>
          </cell>
          <cell r="WE21">
            <v>0</v>
          </cell>
          <cell r="WF21">
            <v>0</v>
          </cell>
          <cell r="WG21">
            <v>0</v>
          </cell>
          <cell r="WH21">
            <v>0</v>
          </cell>
          <cell r="WJ21" t="str">
            <v>LL</v>
          </cell>
          <cell r="WK21" t="str">
            <v>LL</v>
          </cell>
          <cell r="WL21" t="str">
            <v>H</v>
          </cell>
          <cell r="WM21" t="str">
            <v>TDP</v>
          </cell>
          <cell r="WN21" t="str">
            <v>S</v>
          </cell>
          <cell r="WO21" t="str">
            <v>LL</v>
          </cell>
          <cell r="WP21" t="str">
            <v>H</v>
          </cell>
          <cell r="WQ21" t="str">
            <v>H</v>
          </cell>
          <cell r="WR21" t="str">
            <v>H</v>
          </cell>
          <cell r="WS21" t="str">
            <v>LL</v>
          </cell>
          <cell r="WT21" t="str">
            <v>LL</v>
          </cell>
          <cell r="WU21" t="str">
            <v>S</v>
          </cell>
          <cell r="WV21" t="str">
            <v>H</v>
          </cell>
          <cell r="WW21" t="str">
            <v>H</v>
          </cell>
          <cell r="WX21" t="str">
            <v>TDP</v>
          </cell>
          <cell r="WY21" t="str">
            <v>LL</v>
          </cell>
          <cell r="WZ21" t="str">
            <v>H</v>
          </cell>
          <cell r="XA21" t="str">
            <v>H</v>
          </cell>
          <cell r="XB21" t="str">
            <v>H</v>
          </cell>
          <cell r="XC21" t="str">
            <v>H</v>
          </cell>
          <cell r="XD21" t="str">
            <v>S</v>
          </cell>
          <cell r="XE21" t="str">
            <v>LL</v>
          </cell>
          <cell r="XF21" t="str">
            <v>LL</v>
          </cell>
          <cell r="XG21" t="str">
            <v>H</v>
          </cell>
          <cell r="XH21" t="str">
            <v>TDT</v>
          </cell>
          <cell r="XI21" t="str">
            <v>TDT</v>
          </cell>
          <cell r="XJ21" t="str">
            <v>TDT</v>
          </cell>
          <cell r="XK21" t="str">
            <v>TK</v>
          </cell>
          <cell r="XL21" t="str">
            <v>LL</v>
          </cell>
          <cell r="XM21" t="str">
            <v>LL</v>
          </cell>
          <cell r="XN21">
            <v>0</v>
          </cell>
          <cell r="XP21">
            <v>0</v>
          </cell>
          <cell r="XQ21">
            <v>0</v>
          </cell>
          <cell r="XR21">
            <v>0</v>
          </cell>
          <cell r="XS21" t="str">
            <v>FERY HERIANSYAH</v>
          </cell>
          <cell r="XT21">
            <v>0</v>
          </cell>
          <cell r="XU21">
            <v>0</v>
          </cell>
          <cell r="XV21">
            <v>0</v>
          </cell>
          <cell r="XW21">
            <v>0</v>
          </cell>
          <cell r="XX21">
            <v>0</v>
          </cell>
          <cell r="XY21">
            <v>0</v>
          </cell>
          <cell r="XZ21">
            <v>0</v>
          </cell>
          <cell r="YA21">
            <v>0</v>
          </cell>
          <cell r="YB21">
            <v>0</v>
          </cell>
          <cell r="YC21">
            <v>0</v>
          </cell>
          <cell r="YD21" t="str">
            <v>GANJAR RAMADHAN</v>
          </cell>
          <cell r="YE21">
            <v>0</v>
          </cell>
          <cell r="YF21">
            <v>0</v>
          </cell>
          <cell r="YG21">
            <v>0</v>
          </cell>
          <cell r="YH21">
            <v>0</v>
          </cell>
          <cell r="YI21">
            <v>0</v>
          </cell>
          <cell r="YJ21" t="str">
            <v>DANI RAMDANI</v>
          </cell>
          <cell r="YK21">
            <v>0</v>
          </cell>
          <cell r="YL21">
            <v>0</v>
          </cell>
          <cell r="YM21">
            <v>0</v>
          </cell>
          <cell r="YN21" t="str">
            <v>NOVAN WIDIANSYAH</v>
          </cell>
          <cell r="YO21" t="str">
            <v>HIKMAT HIDAYAT</v>
          </cell>
          <cell r="YP21" t="str">
            <v>BRYAN WISHUDA SIHOMBING</v>
          </cell>
          <cell r="YQ21">
            <v>0</v>
          </cell>
          <cell r="YR21">
            <v>0</v>
          </cell>
          <cell r="YS21">
            <v>0</v>
          </cell>
          <cell r="YT21">
            <v>0</v>
          </cell>
          <cell r="YV21">
            <v>0</v>
          </cell>
          <cell r="YW21">
            <v>0</v>
          </cell>
          <cell r="YX21">
            <v>0</v>
          </cell>
          <cell r="YY21" t="str">
            <v>KETEPATAN LOGIN</v>
          </cell>
          <cell r="YZ21">
            <v>0</v>
          </cell>
          <cell r="ZA21">
            <v>0</v>
          </cell>
          <cell r="ZB21">
            <v>0</v>
          </cell>
          <cell r="ZC21">
            <v>0</v>
          </cell>
          <cell r="ZD21">
            <v>0</v>
          </cell>
          <cell r="ZE21">
            <v>0</v>
          </cell>
          <cell r="ZF21">
            <v>0</v>
          </cell>
          <cell r="ZG21">
            <v>0</v>
          </cell>
          <cell r="ZH21">
            <v>0</v>
          </cell>
          <cell r="ZI21">
            <v>0</v>
          </cell>
          <cell r="ZJ21" t="str">
            <v>KETEPATAN LOGIN</v>
          </cell>
          <cell r="ZK21">
            <v>0</v>
          </cell>
          <cell r="ZL21">
            <v>0</v>
          </cell>
          <cell r="ZM21">
            <v>0</v>
          </cell>
          <cell r="ZN21">
            <v>0</v>
          </cell>
          <cell r="ZO21">
            <v>0</v>
          </cell>
          <cell r="ZP21" t="str">
            <v>KETEPATAN LOGIN</v>
          </cell>
          <cell r="ZQ21">
            <v>0</v>
          </cell>
          <cell r="ZR21">
            <v>0</v>
          </cell>
          <cell r="ZS21">
            <v>0</v>
          </cell>
          <cell r="ZT21">
            <v>0</v>
          </cell>
          <cell r="ZU21">
            <v>0</v>
          </cell>
          <cell r="ZV21">
            <v>0</v>
          </cell>
          <cell r="ZW21">
            <v>0</v>
          </cell>
          <cell r="ZX21">
            <v>0</v>
          </cell>
          <cell r="ZY21">
            <v>0</v>
          </cell>
          <cell r="ZZ21">
            <v>0</v>
          </cell>
          <cell r="AAB21">
            <v>0.37708333333333338</v>
          </cell>
          <cell r="AAC21">
            <v>0.375</v>
          </cell>
          <cell r="AAD21">
            <v>0</v>
          </cell>
          <cell r="AAE21">
            <v>0</v>
          </cell>
          <cell r="AAF21">
            <v>0.3666666666666667</v>
          </cell>
          <cell r="AAG21">
            <v>0</v>
          </cell>
          <cell r="AAH21">
            <v>0.35486111111111129</v>
          </cell>
          <cell r="AAI21">
            <v>0</v>
          </cell>
          <cell r="AAJ21">
            <v>0</v>
          </cell>
          <cell r="AAK21">
            <v>0</v>
          </cell>
          <cell r="AAL21">
            <v>0.37569444444444444</v>
          </cell>
          <cell r="AAM21">
            <v>0.37083333333333335</v>
          </cell>
          <cell r="AAN21">
            <v>0.37499999999999994</v>
          </cell>
          <cell r="AAO21">
            <v>0</v>
          </cell>
          <cell r="AAP21">
            <v>0.37222222222222229</v>
          </cell>
          <cell r="AAQ21">
            <v>0.37013888888888891</v>
          </cell>
          <cell r="AAR21">
            <v>0.41180555555555565</v>
          </cell>
          <cell r="AAS21">
            <v>0.36736111111111103</v>
          </cell>
          <cell r="AAT21">
            <v>0</v>
          </cell>
          <cell r="AAU21">
            <v>0</v>
          </cell>
          <cell r="AAV21">
            <v>0</v>
          </cell>
          <cell r="AAW21">
            <v>0.36666666666666659</v>
          </cell>
          <cell r="AAX21">
            <v>0.36805555555555558</v>
          </cell>
          <cell r="AAY21">
            <v>0.37013888888888891</v>
          </cell>
          <cell r="AAZ21">
            <v>0.36736111111111114</v>
          </cell>
          <cell r="ABA21">
            <v>0</v>
          </cell>
          <cell r="ABB21">
            <v>0</v>
          </cell>
          <cell r="ABC21">
            <v>0</v>
          </cell>
          <cell r="ABD21">
            <v>0</v>
          </cell>
          <cell r="ABE21">
            <v>0</v>
          </cell>
          <cell r="ABF21">
            <v>0</v>
          </cell>
          <cell r="ABH21">
            <v>0</v>
          </cell>
          <cell r="ABI21">
            <v>0</v>
          </cell>
          <cell r="ABJ21">
            <v>0</v>
          </cell>
          <cell r="ABK21">
            <v>0</v>
          </cell>
          <cell r="ABL21">
            <v>0</v>
          </cell>
          <cell r="ABM21">
            <v>0</v>
          </cell>
          <cell r="ABN21">
            <v>0</v>
          </cell>
          <cell r="ABO21">
            <v>0</v>
          </cell>
          <cell r="ABP21">
            <v>0</v>
          </cell>
          <cell r="ABQ21">
            <v>0</v>
          </cell>
          <cell r="ABR21">
            <v>0</v>
          </cell>
          <cell r="ABS21">
            <v>0</v>
          </cell>
          <cell r="ABT21">
            <v>0</v>
          </cell>
          <cell r="ABU21">
            <v>0</v>
          </cell>
          <cell r="ABV21">
            <v>0</v>
          </cell>
          <cell r="ABW21">
            <v>0</v>
          </cell>
          <cell r="ABX21">
            <v>0</v>
          </cell>
          <cell r="ABY21">
            <v>0</v>
          </cell>
          <cell r="ABZ21">
            <v>0</v>
          </cell>
          <cell r="ACA21">
            <v>0</v>
          </cell>
          <cell r="ACB21">
            <v>0</v>
          </cell>
          <cell r="ACC21">
            <v>0</v>
          </cell>
          <cell r="ACD21">
            <v>0</v>
          </cell>
          <cell r="ACE21">
            <v>0</v>
          </cell>
          <cell r="ACF21">
            <v>0</v>
          </cell>
          <cell r="ACG21">
            <v>0</v>
          </cell>
          <cell r="ACH21">
            <v>0</v>
          </cell>
          <cell r="ACI21">
            <v>0</v>
          </cell>
          <cell r="ACJ21">
            <v>0</v>
          </cell>
          <cell r="ACK21">
            <v>0</v>
          </cell>
          <cell r="ACL21">
            <v>0</v>
          </cell>
          <cell r="ACN21">
            <v>0</v>
          </cell>
          <cell r="ACO21">
            <v>0</v>
          </cell>
          <cell r="ACP21">
            <v>0</v>
          </cell>
          <cell r="ACQ21">
            <v>0</v>
          </cell>
          <cell r="ACR21">
            <v>0</v>
          </cell>
          <cell r="ACS21">
            <v>0</v>
          </cell>
          <cell r="ACT21">
            <v>0</v>
          </cell>
          <cell r="ACU21">
            <v>0</v>
          </cell>
          <cell r="ACV21">
            <v>0</v>
          </cell>
          <cell r="ACW21">
            <v>0</v>
          </cell>
          <cell r="ACX21">
            <v>0</v>
          </cell>
          <cell r="ACY21">
            <v>0</v>
          </cell>
          <cell r="ACZ21">
            <v>0</v>
          </cell>
          <cell r="ADA21">
            <v>0</v>
          </cell>
          <cell r="ADB21">
            <v>0</v>
          </cell>
          <cell r="ADC21">
            <v>0</v>
          </cell>
          <cell r="ADD21">
            <v>0</v>
          </cell>
          <cell r="ADE21">
            <v>0</v>
          </cell>
          <cell r="ADF21">
            <v>0</v>
          </cell>
          <cell r="ADG21">
            <v>0</v>
          </cell>
          <cell r="ADH21">
            <v>0</v>
          </cell>
          <cell r="ADI21">
            <v>0</v>
          </cell>
          <cell r="ADJ21">
            <v>0</v>
          </cell>
          <cell r="ADK21">
            <v>0</v>
          </cell>
          <cell r="ADL21">
            <v>0</v>
          </cell>
          <cell r="ADM21">
            <v>0</v>
          </cell>
          <cell r="ADN21">
            <v>0</v>
          </cell>
          <cell r="ADO21">
            <v>0</v>
          </cell>
          <cell r="ADP21">
            <v>0</v>
          </cell>
          <cell r="ADQ21">
            <v>0</v>
          </cell>
          <cell r="ADR21">
            <v>0</v>
          </cell>
          <cell r="ADT21" t="str">
            <v>DIMAS FIRMANSYAH</v>
          </cell>
          <cell r="ADU21" t="str">
            <v>POSTPAID</v>
          </cell>
          <cell r="ADV21">
            <v>0</v>
          </cell>
          <cell r="ADW21">
            <v>0</v>
          </cell>
          <cell r="ADX21">
            <v>0.32950231481481485</v>
          </cell>
          <cell r="ADY21">
            <v>0.3684027777777778</v>
          </cell>
          <cell r="ADZ21">
            <v>0</v>
          </cell>
          <cell r="AEA21">
            <v>0</v>
          </cell>
          <cell r="AEB21">
            <v>0.3240509259259261</v>
          </cell>
          <cell r="AEC21">
            <v>0.32291666666666669</v>
          </cell>
          <cell r="AED21">
            <v>0.32291666666666669</v>
          </cell>
          <cell r="AEE21">
            <v>0</v>
          </cell>
          <cell r="AEF21">
            <v>0</v>
          </cell>
          <cell r="AEG21">
            <v>0</v>
          </cell>
          <cell r="AEH21">
            <v>0.32842592592592579</v>
          </cell>
          <cell r="AEI21">
            <v>0.32291666666666669</v>
          </cell>
          <cell r="AEJ21">
            <v>0.35076388888888865</v>
          </cell>
          <cell r="AEK21">
            <v>0</v>
          </cell>
          <cell r="AEL21">
            <v>0.32013888888888897</v>
          </cell>
          <cell r="AEM21">
            <v>0.32868055555555575</v>
          </cell>
          <cell r="AEN21">
            <v>0.39938657407407402</v>
          </cell>
          <cell r="AEO21">
            <v>0.32291666666666669</v>
          </cell>
          <cell r="AEP21">
            <v>0</v>
          </cell>
          <cell r="AEQ21">
            <v>0</v>
          </cell>
          <cell r="AER21">
            <v>0</v>
          </cell>
          <cell r="AES21">
            <v>0.32291666666666669</v>
          </cell>
          <cell r="AET21">
            <v>0.31982638888888892</v>
          </cell>
          <cell r="AEU21">
            <v>0.31982638888888892</v>
          </cell>
          <cell r="AEV21">
            <v>0.32284722222222223</v>
          </cell>
          <cell r="AEW21">
            <v>0</v>
          </cell>
          <cell r="AEX21">
            <v>0</v>
          </cell>
          <cell r="AEY21">
            <v>0</v>
          </cell>
          <cell r="AEZ21">
            <v>0</v>
          </cell>
          <cell r="AFB21">
            <v>0</v>
          </cell>
          <cell r="AFC21">
            <v>0</v>
          </cell>
          <cell r="AFD21">
            <v>0.32950231481481485</v>
          </cell>
          <cell r="AFE21">
            <v>0.3684027777777778</v>
          </cell>
          <cell r="AFF21">
            <v>0</v>
          </cell>
          <cell r="AFG21">
            <v>0</v>
          </cell>
          <cell r="AFH21">
            <v>0.3240509259259261</v>
          </cell>
          <cell r="AFI21">
            <v>0.32291666666666669</v>
          </cell>
          <cell r="AFJ21">
            <v>0.32291666666666669</v>
          </cell>
          <cell r="AFK21">
            <v>0</v>
          </cell>
          <cell r="AFL21">
            <v>0</v>
          </cell>
          <cell r="AFM21">
            <v>0</v>
          </cell>
          <cell r="AFN21">
            <v>0.32842592592592579</v>
          </cell>
          <cell r="AFO21">
            <v>0.32291666666666669</v>
          </cell>
          <cell r="AFP21">
            <v>0.35076388888888865</v>
          </cell>
          <cell r="AFQ21">
            <v>0</v>
          </cell>
          <cell r="AFR21">
            <v>0.32013888888888897</v>
          </cell>
          <cell r="AFS21">
            <v>0.32868055555555575</v>
          </cell>
          <cell r="AFT21">
            <v>0.39938657407407402</v>
          </cell>
          <cell r="AFU21">
            <v>0.32291666666666669</v>
          </cell>
          <cell r="AFV21">
            <v>0</v>
          </cell>
          <cell r="AFW21">
            <v>0</v>
          </cell>
          <cell r="AFX21">
            <v>0</v>
          </cell>
          <cell r="AFY21">
            <v>0.32291666666666669</v>
          </cell>
          <cell r="AFZ21">
            <v>0.31982638888888892</v>
          </cell>
          <cell r="AGA21">
            <v>0.31982638888888892</v>
          </cell>
          <cell r="AGB21">
            <v>0.32284722222222223</v>
          </cell>
          <cell r="AGC21">
            <v>0</v>
          </cell>
          <cell r="AGD21">
            <v>0</v>
          </cell>
          <cell r="AGE21">
            <v>0</v>
          </cell>
          <cell r="AGF21">
            <v>0</v>
          </cell>
          <cell r="AGH21" t="str">
            <v>DIMAS FIRMANSYAH</v>
          </cell>
          <cell r="AGI21" t="str">
            <v>POSTPAID</v>
          </cell>
          <cell r="AGJ21">
            <v>0</v>
          </cell>
          <cell r="AGK21">
            <v>0</v>
          </cell>
          <cell r="AGL21">
            <v>4.7581018518518509E-2</v>
          </cell>
          <cell r="AGM21">
            <v>0.27812500000000001</v>
          </cell>
          <cell r="AGN21">
            <v>0</v>
          </cell>
          <cell r="AGO21">
            <v>0</v>
          </cell>
          <cell r="AGP21">
            <v>0.10997685185185183</v>
          </cell>
          <cell r="AGQ21">
            <v>0</v>
          </cell>
          <cell r="AGR21">
            <v>4.7291666666666676E-2</v>
          </cell>
          <cell r="AGS21">
            <v>0</v>
          </cell>
          <cell r="AGT21">
            <v>0</v>
          </cell>
          <cell r="AGU21">
            <v>0</v>
          </cell>
          <cell r="AGV21">
            <v>6.0462962962962968E-2</v>
          </cell>
          <cell r="AGW21">
            <v>5.7835648148148143E-2</v>
          </cell>
          <cell r="AGX21">
            <v>0.21173611111111112</v>
          </cell>
          <cell r="AGY21">
            <v>0</v>
          </cell>
          <cell r="AGZ21">
            <v>6.6759259259259268E-2</v>
          </cell>
          <cell r="AHA21">
            <v>9.2152777777777764E-2</v>
          </cell>
          <cell r="AHB21">
            <v>0.11033564814814817</v>
          </cell>
          <cell r="AHC21">
            <v>6.3344907407407419E-2</v>
          </cell>
          <cell r="AHD21">
            <v>0</v>
          </cell>
          <cell r="AHE21">
            <v>0</v>
          </cell>
          <cell r="AHF21">
            <v>0</v>
          </cell>
          <cell r="AHG21">
            <v>6.7395833333333349E-2</v>
          </cell>
          <cell r="AHH21">
            <v>4.8229166666666663E-2</v>
          </cell>
          <cell r="AHI21">
            <v>5.0312500000000003E-2</v>
          </cell>
          <cell r="AHJ21">
            <v>5.423611111111111E-2</v>
          </cell>
          <cell r="AHK21">
            <v>0</v>
          </cell>
          <cell r="AHL21">
            <v>0</v>
          </cell>
          <cell r="AHM21">
            <v>0</v>
          </cell>
          <cell r="AHN21">
            <v>0</v>
          </cell>
          <cell r="AHO21">
            <v>9.1051697530864215E-2</v>
          </cell>
          <cell r="AHQ21">
            <v>0</v>
          </cell>
          <cell r="AHR21">
            <v>0</v>
          </cell>
          <cell r="AHS21">
            <v>4111</v>
          </cell>
          <cell r="AHT21">
            <v>24030</v>
          </cell>
          <cell r="AHU21">
            <v>0</v>
          </cell>
          <cell r="AHV21">
            <v>0</v>
          </cell>
          <cell r="AHW21">
            <v>9502</v>
          </cell>
          <cell r="AHX21">
            <v>0</v>
          </cell>
          <cell r="AHY21">
            <v>4086</v>
          </cell>
          <cell r="AHZ21">
            <v>0</v>
          </cell>
          <cell r="AIA21">
            <v>0</v>
          </cell>
          <cell r="AIB21">
            <v>0</v>
          </cell>
          <cell r="AIC21">
            <v>5224</v>
          </cell>
          <cell r="AID21">
            <v>4997</v>
          </cell>
          <cell r="AIE21">
            <v>18294</v>
          </cell>
          <cell r="AIF21">
            <v>0</v>
          </cell>
          <cell r="AIG21">
            <v>5768</v>
          </cell>
          <cell r="AIH21">
            <v>7962</v>
          </cell>
          <cell r="AII21">
            <v>9533</v>
          </cell>
          <cell r="AIJ21">
            <v>5473</v>
          </cell>
          <cell r="AIK21">
            <v>0</v>
          </cell>
          <cell r="AIL21">
            <v>0</v>
          </cell>
          <cell r="AIM21">
            <v>0</v>
          </cell>
          <cell r="AIN21">
            <v>5823</v>
          </cell>
          <cell r="AIO21">
            <v>4167</v>
          </cell>
          <cell r="AIP21">
            <v>4347</v>
          </cell>
          <cell r="AIQ21">
            <v>4686</v>
          </cell>
          <cell r="AIR21">
            <v>0</v>
          </cell>
          <cell r="AIS21">
            <v>0</v>
          </cell>
          <cell r="AIT21">
            <v>0</v>
          </cell>
          <cell r="AIU21">
            <v>0</v>
          </cell>
          <cell r="AIW21" t="str">
            <v>DIMAS FIRMANSYAH</v>
          </cell>
          <cell r="AIX21" t="str">
            <v>POSTPAID</v>
          </cell>
          <cell r="AIY21">
            <v>0</v>
          </cell>
          <cell r="AIZ21">
            <v>0</v>
          </cell>
          <cell r="AJA21">
            <v>4.7581018518518509E-2</v>
          </cell>
          <cell r="AJB21">
            <v>6.5972222222221988E-3</v>
          </cell>
          <cell r="AJC21">
            <v>0</v>
          </cell>
          <cell r="AJD21">
            <v>0</v>
          </cell>
          <cell r="AJE21">
            <v>4.2615740740740621E-2</v>
          </cell>
          <cell r="AJF21">
            <v>5.2083333333333336E-2</v>
          </cell>
          <cell r="AJG21">
            <v>4.7291666666666676E-2</v>
          </cell>
          <cell r="AJH21">
            <v>0</v>
          </cell>
          <cell r="AJI21">
            <v>0</v>
          </cell>
          <cell r="AJJ21">
            <v>0</v>
          </cell>
          <cell r="AJK21">
            <v>4.7268518518518682E-2</v>
          </cell>
          <cell r="AJL21">
            <v>5.2083333333333336E-2</v>
          </cell>
          <cell r="AJM21">
            <v>2.4236111111111264E-2</v>
          </cell>
          <cell r="AJN21">
            <v>0</v>
          </cell>
          <cell r="AJO21">
            <v>5.2083333333333336E-2</v>
          </cell>
          <cell r="AJP21">
            <v>4.1458333333333167E-2</v>
          </cell>
          <cell r="AJQ21">
            <v>1.2418981481481628E-2</v>
          </cell>
          <cell r="AJR21">
            <v>5.0844907407407353E-2</v>
          </cell>
          <cell r="AJS21">
            <v>0</v>
          </cell>
          <cell r="AJT21">
            <v>0</v>
          </cell>
          <cell r="AJU21">
            <v>0</v>
          </cell>
          <cell r="AJV21">
            <v>5.2083333333333336E-2</v>
          </cell>
          <cell r="AJW21">
            <v>4.8229166666666663E-2</v>
          </cell>
          <cell r="AJX21">
            <v>5.0312500000000003E-2</v>
          </cell>
          <cell r="AJY21">
            <v>4.4513888888888922E-2</v>
          </cell>
          <cell r="AJZ21">
            <v>0</v>
          </cell>
          <cell r="AKA21">
            <v>0</v>
          </cell>
          <cell r="AKB21">
            <v>0</v>
          </cell>
          <cell r="AKC21">
            <v>0</v>
          </cell>
          <cell r="AKD21">
            <v>4.1981336805555561E-2</v>
          </cell>
          <cell r="AKF21">
            <v>0</v>
          </cell>
          <cell r="AKG21">
            <v>0</v>
          </cell>
          <cell r="AKH21">
            <v>4111</v>
          </cell>
          <cell r="AKI21">
            <v>570</v>
          </cell>
          <cell r="AKJ21">
            <v>0</v>
          </cell>
          <cell r="AKK21">
            <v>0</v>
          </cell>
          <cell r="AKL21">
            <v>3682</v>
          </cell>
          <cell r="AKM21">
            <v>4500</v>
          </cell>
          <cell r="AKN21">
            <v>4086</v>
          </cell>
          <cell r="AKO21">
            <v>0</v>
          </cell>
          <cell r="AKP21">
            <v>0</v>
          </cell>
          <cell r="AKQ21">
            <v>0</v>
          </cell>
          <cell r="AKR21">
            <v>4084</v>
          </cell>
          <cell r="AKS21">
            <v>4500</v>
          </cell>
          <cell r="AKT21">
            <v>2094</v>
          </cell>
          <cell r="AKU21">
            <v>0</v>
          </cell>
          <cell r="AKV21">
            <v>4500</v>
          </cell>
          <cell r="AKW21">
            <v>3582</v>
          </cell>
          <cell r="AKX21">
            <v>1073</v>
          </cell>
          <cell r="AKY21">
            <v>4393</v>
          </cell>
          <cell r="AKZ21">
            <v>0</v>
          </cell>
          <cell r="ALA21">
            <v>0</v>
          </cell>
          <cell r="ALB21">
            <v>0</v>
          </cell>
          <cell r="ALC21">
            <v>4500</v>
          </cell>
          <cell r="ALD21">
            <v>4167</v>
          </cell>
          <cell r="ALE21">
            <v>4347</v>
          </cell>
          <cell r="ALF21">
            <v>3846</v>
          </cell>
          <cell r="ALG21">
            <v>0</v>
          </cell>
          <cell r="ALH21">
            <v>0</v>
          </cell>
          <cell r="ALI21">
            <v>0</v>
          </cell>
          <cell r="ALJ21">
            <v>0</v>
          </cell>
          <cell r="ALL21">
            <v>0.32950231481481485</v>
          </cell>
          <cell r="ALM21">
            <v>0.41598379629629634</v>
          </cell>
          <cell r="ALN21">
            <v>0.27812500000000001</v>
          </cell>
          <cell r="ALO21">
            <v>0</v>
          </cell>
          <cell r="ALP21">
            <v>0.3240509259259261</v>
          </cell>
          <cell r="ALQ21">
            <v>0.43289351851851854</v>
          </cell>
          <cell r="ALR21">
            <v>0.32291666666666669</v>
          </cell>
          <cell r="ALS21">
            <v>4.7291666666666676E-2</v>
          </cell>
          <cell r="ALT21">
            <v>0</v>
          </cell>
          <cell r="ALU21">
            <v>0</v>
          </cell>
          <cell r="ALV21">
            <v>0.32842592592592579</v>
          </cell>
          <cell r="ALW21">
            <v>0.38337962962962968</v>
          </cell>
          <cell r="ALX21">
            <v>0.40859953703703678</v>
          </cell>
          <cell r="ALY21">
            <v>0.21173611111111112</v>
          </cell>
          <cell r="ALZ21">
            <v>0.32013888888888897</v>
          </cell>
          <cell r="AMA21">
            <v>0.39543981481481505</v>
          </cell>
          <cell r="AMB21">
            <v>0.49153935185185177</v>
          </cell>
          <cell r="AMC21">
            <v>0.43325231481481485</v>
          </cell>
          <cell r="AMD21">
            <v>6.3344907407407419E-2</v>
          </cell>
          <cell r="AME21">
            <v>0</v>
          </cell>
          <cell r="AMF21">
            <v>0</v>
          </cell>
          <cell r="AMG21">
            <v>0.32291666666666669</v>
          </cell>
          <cell r="AMH21">
            <v>0.38722222222222225</v>
          </cell>
          <cell r="AMI21">
            <v>0.36805555555555558</v>
          </cell>
          <cell r="AMJ21">
            <v>0.37315972222222221</v>
          </cell>
          <cell r="AMK21">
            <v>5.423611111111111E-2</v>
          </cell>
          <cell r="AML21">
            <v>0</v>
          </cell>
          <cell r="AMM21">
            <v>0</v>
          </cell>
          <cell r="AMN21">
            <v>0</v>
          </cell>
          <cell r="AMO21">
            <v>0</v>
          </cell>
          <cell r="AMP21" t="e">
            <v>#REF!</v>
          </cell>
          <cell r="AMR21">
            <v>28469</v>
          </cell>
          <cell r="AMS21">
            <v>35941</v>
          </cell>
          <cell r="AMT21">
            <v>24030</v>
          </cell>
          <cell r="AMU21">
            <v>0</v>
          </cell>
          <cell r="AMV21">
            <v>27998</v>
          </cell>
          <cell r="AMW21">
            <v>37402</v>
          </cell>
          <cell r="AMX21">
            <v>27900</v>
          </cell>
          <cell r="AMY21">
            <v>4086</v>
          </cell>
          <cell r="AMZ21">
            <v>0</v>
          </cell>
          <cell r="ANA21">
            <v>0</v>
          </cell>
          <cell r="ANB21">
            <v>28376</v>
          </cell>
          <cell r="ANC21">
            <v>33124</v>
          </cell>
          <cell r="AND21">
            <v>35303</v>
          </cell>
          <cell r="ANE21">
            <v>18294</v>
          </cell>
          <cell r="ANF21">
            <v>27660</v>
          </cell>
          <cell r="ANG21">
            <v>34166</v>
          </cell>
          <cell r="ANH21">
            <v>42469</v>
          </cell>
          <cell r="ANI21">
            <v>37433</v>
          </cell>
          <cell r="ANJ21">
            <v>5473</v>
          </cell>
          <cell r="ANK21">
            <v>0</v>
          </cell>
          <cell r="ANL21">
            <v>0</v>
          </cell>
          <cell r="ANM21">
            <v>27900</v>
          </cell>
          <cell r="ANN21">
            <v>33456</v>
          </cell>
          <cell r="ANO21">
            <v>31800</v>
          </cell>
          <cell r="ANP21">
            <v>32241</v>
          </cell>
          <cell r="ANQ21">
            <v>4686</v>
          </cell>
          <cell r="ANR21">
            <v>0</v>
          </cell>
          <cell r="ANS21">
            <v>0</v>
          </cell>
          <cell r="ANT21">
            <v>0</v>
          </cell>
          <cell r="ANU21">
            <v>0</v>
          </cell>
          <cell r="ANV21" t="e">
            <v>#REF!</v>
          </cell>
          <cell r="ANX21">
            <v>30</v>
          </cell>
          <cell r="ANY21">
            <v>16</v>
          </cell>
          <cell r="ANZ21">
            <v>16</v>
          </cell>
          <cell r="AOA21">
            <v>10</v>
          </cell>
          <cell r="AOB21">
            <v>3</v>
          </cell>
          <cell r="AOC21">
            <v>0</v>
          </cell>
          <cell r="AOD21">
            <v>3</v>
          </cell>
          <cell r="AOE21">
            <v>0</v>
          </cell>
          <cell r="AOF21">
            <v>1</v>
          </cell>
          <cell r="AOG21">
            <v>0</v>
          </cell>
          <cell r="AOH21">
            <v>1</v>
          </cell>
          <cell r="AOI21">
            <v>4</v>
          </cell>
          <cell r="AOJ21">
            <v>0</v>
          </cell>
          <cell r="AOK21">
            <v>0</v>
          </cell>
          <cell r="AOL21">
            <v>0</v>
          </cell>
          <cell r="AOM21">
            <v>0</v>
          </cell>
          <cell r="AON21">
            <v>0</v>
          </cell>
          <cell r="AOO21">
            <v>0</v>
          </cell>
          <cell r="AOP21">
            <v>0</v>
          </cell>
          <cell r="AOQ21">
            <v>0</v>
          </cell>
          <cell r="AOR21">
            <v>0</v>
          </cell>
          <cell r="AOS21">
            <v>0</v>
          </cell>
          <cell r="AOT21">
            <v>13</v>
          </cell>
          <cell r="AOV21">
            <v>3</v>
          </cell>
          <cell r="AOW21">
            <v>2</v>
          </cell>
          <cell r="AOX21">
            <v>5</v>
          </cell>
          <cell r="AOY21">
            <v>0</v>
          </cell>
          <cell r="AOZ21">
            <v>0</v>
          </cell>
          <cell r="APA21">
            <v>0</v>
          </cell>
          <cell r="APB21">
            <v>0</v>
          </cell>
          <cell r="APC21">
            <v>0</v>
          </cell>
          <cell r="APD21">
            <v>2</v>
          </cell>
          <cell r="APE21">
            <v>0</v>
          </cell>
          <cell r="APF21">
            <v>3</v>
          </cell>
          <cell r="APG21">
            <v>0</v>
          </cell>
          <cell r="APH21">
            <v>0</v>
          </cell>
          <cell r="API21">
            <v>0</v>
          </cell>
          <cell r="APJ21">
            <v>0</v>
          </cell>
          <cell r="APK21">
            <v>0</v>
          </cell>
          <cell r="APL21">
            <v>0</v>
          </cell>
          <cell r="APM21">
            <v>0</v>
          </cell>
          <cell r="APN21">
            <v>0</v>
          </cell>
          <cell r="APO21">
            <v>3</v>
          </cell>
          <cell r="APP21">
            <v>5</v>
          </cell>
          <cell r="APQ21">
            <v>7</v>
          </cell>
          <cell r="APR21">
            <v>4</v>
          </cell>
          <cell r="APS21">
            <v>16</v>
          </cell>
          <cell r="APT21">
            <v>1</v>
          </cell>
          <cell r="APU21">
            <v>1</v>
          </cell>
          <cell r="APV21">
            <v>1</v>
          </cell>
          <cell r="APW21">
            <v>3</v>
          </cell>
          <cell r="APX21">
            <v>0</v>
          </cell>
          <cell r="APY21">
            <v>0</v>
          </cell>
          <cell r="APZ21">
            <v>0</v>
          </cell>
          <cell r="AQA21">
            <v>0</v>
          </cell>
          <cell r="AQB21">
            <v>4</v>
          </cell>
          <cell r="AQC21">
            <v>2</v>
          </cell>
          <cell r="AQD21">
            <v>2</v>
          </cell>
          <cell r="AQE21">
            <v>8</v>
          </cell>
          <cell r="AQF21">
            <v>0</v>
          </cell>
          <cell r="AQG21">
            <v>0</v>
          </cell>
          <cell r="AQH21">
            <v>1</v>
          </cell>
          <cell r="AQI21">
            <v>1</v>
          </cell>
          <cell r="AQJ21">
            <v>1</v>
          </cell>
          <cell r="AQK21">
            <v>36</v>
          </cell>
          <cell r="AQL21">
            <v>0.83333333333333337</v>
          </cell>
          <cell r="AQM21">
            <v>0.83333333333333337</v>
          </cell>
          <cell r="AQN21">
            <v>0.7142857142857143</v>
          </cell>
          <cell r="AQO21">
            <v>0.8</v>
          </cell>
          <cell r="AQQ21">
            <v>0.81081081081081074</v>
          </cell>
          <cell r="AQR21" t="str">
            <v>A</v>
          </cell>
          <cell r="AQS21">
            <v>0.81081081081081074</v>
          </cell>
          <cell r="AQT21">
            <v>4</v>
          </cell>
          <cell r="AQU21">
            <v>0.8</v>
          </cell>
          <cell r="AQW21">
            <v>0</v>
          </cell>
          <cell r="AQX21">
            <v>0</v>
          </cell>
          <cell r="AQY21">
            <v>0</v>
          </cell>
          <cell r="AQZ21">
            <v>5.3264351851851854</v>
          </cell>
          <cell r="ARA21">
            <v>0.33290219907407409</v>
          </cell>
          <cell r="ARB21">
            <v>7664</v>
          </cell>
          <cell r="ARC21">
            <v>226560</v>
          </cell>
          <cell r="ARD21">
            <v>0.16397616879174251</v>
          </cell>
          <cell r="ARE21">
            <v>0.67170138888888897</v>
          </cell>
          <cell r="ARF21">
            <v>4.1981336805555561E-2</v>
          </cell>
          <cell r="ARG21">
            <v>960</v>
          </cell>
          <cell r="ARH21">
            <v>29760</v>
          </cell>
          <cell r="ARI21">
            <v>2.1667786738351257E-2</v>
          </cell>
        </row>
        <row r="22">
          <cell r="B22" t="str">
            <v>RIZAL NOFRIMA PUTRA</v>
          </cell>
          <cell r="C22">
            <v>95694</v>
          </cell>
          <cell r="D22" t="str">
            <v>6</v>
          </cell>
          <cell r="E22" t="str">
            <v>ISLAM</v>
          </cell>
          <cell r="F22" t="str">
            <v>PKWT</v>
          </cell>
          <cell r="G22" t="str">
            <v>POSTPAID</v>
          </cell>
          <cell r="H22">
            <v>46.966666666666669</v>
          </cell>
          <cell r="I22" t="str">
            <v>E</v>
          </cell>
          <cell r="J22" t="str">
            <v>17011833</v>
          </cell>
          <cell r="K22">
            <v>570043</v>
          </cell>
          <cell r="L22" t="str">
            <v>LAKI-LAKI</v>
          </cell>
          <cell r="M22" t="str">
            <v>AGENT POSTPAID</v>
          </cell>
          <cell r="N22" t="str">
            <v>SLAMET GUMELAR</v>
          </cell>
          <cell r="O22" t="str">
            <v>RIKA RIANY</v>
          </cell>
          <cell r="P22" t="str">
            <v>AGENT KONTEN</v>
          </cell>
          <cell r="Q22">
            <v>0.35138888888888886</v>
          </cell>
          <cell r="R22">
            <v>32</v>
          </cell>
          <cell r="S22" t="str">
            <v>H</v>
          </cell>
          <cell r="T22"/>
          <cell r="U22"/>
          <cell r="V22"/>
          <cell r="W22"/>
          <cell r="X22"/>
          <cell r="Y22"/>
          <cell r="Z22"/>
          <cell r="AA22"/>
          <cell r="AB22">
            <v>0.32291666666666669</v>
          </cell>
          <cell r="AC22" t="str">
            <v>OK</v>
          </cell>
          <cell r="AD22">
            <v>0.32291666666666669</v>
          </cell>
          <cell r="AE22">
            <v>0</v>
          </cell>
          <cell r="AF22">
            <v>0</v>
          </cell>
          <cell r="AG22" t="str">
            <v>OK</v>
          </cell>
          <cell r="AH22">
            <v>5.2083333333333336E-2</v>
          </cell>
          <cell r="AI22">
            <v>0.37430555555555556</v>
          </cell>
          <cell r="AJ22">
            <v>51</v>
          </cell>
          <cell r="AK22" t="str">
            <v>H</v>
          </cell>
          <cell r="AL22"/>
          <cell r="AM22"/>
          <cell r="AN22"/>
          <cell r="AO22"/>
          <cell r="AP22"/>
          <cell r="AQ22"/>
          <cell r="AR22"/>
          <cell r="AS22"/>
          <cell r="AT22">
            <v>0.32291666666666669</v>
          </cell>
          <cell r="AU22" t="str">
            <v>OK</v>
          </cell>
          <cell r="AV22">
            <v>0.32291666666666669</v>
          </cell>
          <cell r="AW22">
            <v>9.0138888888888893E-2</v>
          </cell>
          <cell r="AX22">
            <v>2.8472222222222177E-2</v>
          </cell>
          <cell r="AY22" t="str">
            <v>OK</v>
          </cell>
          <cell r="AZ22">
            <v>5.2083333333333336E-2</v>
          </cell>
          <cell r="BA22">
            <v>0.38124999999999998</v>
          </cell>
          <cell r="BB22">
            <v>51</v>
          </cell>
          <cell r="BC22" t="str">
            <v>TDP</v>
          </cell>
          <cell r="BD22" t="str">
            <v>AHMAD ZAKI MUHTAROM</v>
          </cell>
          <cell r="BE22" t="str">
            <v>CES</v>
          </cell>
          <cell r="BF22"/>
          <cell r="BG22"/>
          <cell r="BH22"/>
          <cell r="BI22"/>
          <cell r="BJ22"/>
          <cell r="BK22"/>
          <cell r="BL22">
            <v>0.32291666666666669</v>
          </cell>
          <cell r="BM22" t="str">
            <v>OK</v>
          </cell>
          <cell r="BN22">
            <v>0.32291666666666669</v>
          </cell>
          <cell r="BO22">
            <v>8.4837962962962976E-2</v>
          </cell>
          <cell r="BP22">
            <v>9.7222222222219656E-3</v>
          </cell>
          <cell r="BQ22" t="str">
            <v>OK</v>
          </cell>
          <cell r="BR22">
            <v>5.2083333333333336E-2</v>
          </cell>
          <cell r="BS22">
            <v>0.35069444444444436</v>
          </cell>
          <cell r="BT22">
            <v>40</v>
          </cell>
          <cell r="BU22" t="str">
            <v>TDP</v>
          </cell>
          <cell r="BV22" t="str">
            <v>JAMALUDIN ABDUL GANI</v>
          </cell>
          <cell r="BW22" t="str">
            <v>KETEPATAN LOGIN</v>
          </cell>
          <cell r="BX22"/>
          <cell r="BY22"/>
          <cell r="BZ22"/>
          <cell r="CA22"/>
          <cell r="CB22"/>
          <cell r="CC22"/>
          <cell r="CD22">
            <v>0.35069444444444436</v>
          </cell>
          <cell r="CE22" t="str">
            <v>OK</v>
          </cell>
          <cell r="CF22">
            <v>0.35069444444444436</v>
          </cell>
          <cell r="CG22">
            <v>0.35060185185185189</v>
          </cell>
          <cell r="CH22">
            <v>0.3743055555555555</v>
          </cell>
          <cell r="CI22" t="str">
            <v>OK</v>
          </cell>
          <cell r="CJ22">
            <v>0</v>
          </cell>
          <cell r="CK22">
            <v>0</v>
          </cell>
          <cell r="CL22"/>
          <cell r="CM22" t="str">
            <v>LL</v>
          </cell>
          <cell r="CN22"/>
          <cell r="CO22"/>
          <cell r="CP22"/>
          <cell r="CQ22"/>
          <cell r="CR22"/>
          <cell r="CS22"/>
          <cell r="CT22"/>
          <cell r="CU22"/>
          <cell r="CV22"/>
          <cell r="CW22"/>
          <cell r="CX22"/>
          <cell r="CY22"/>
          <cell r="CZ22"/>
          <cell r="DA22"/>
          <cell r="DB22"/>
          <cell r="DC22">
            <v>0</v>
          </cell>
          <cell r="DD22"/>
          <cell r="DE22" t="str">
            <v>LL</v>
          </cell>
          <cell r="DF22"/>
          <cell r="DG22"/>
          <cell r="DH22"/>
          <cell r="DI22"/>
          <cell r="DJ22"/>
          <cell r="DK22"/>
          <cell r="DL22"/>
          <cell r="DM22"/>
          <cell r="DN22"/>
          <cell r="DO22"/>
          <cell r="DP22"/>
          <cell r="DQ22"/>
          <cell r="DR22"/>
          <cell r="DS22"/>
          <cell r="DT22"/>
          <cell r="DU22">
            <v>0</v>
          </cell>
          <cell r="DV22"/>
          <cell r="DW22" t="str">
            <v>LL</v>
          </cell>
          <cell r="DX22"/>
          <cell r="DY22"/>
          <cell r="DZ22"/>
          <cell r="EA22"/>
          <cell r="EB22"/>
          <cell r="EC22"/>
          <cell r="ED22"/>
          <cell r="EE22"/>
          <cell r="EF22"/>
          <cell r="EG22"/>
          <cell r="EH22"/>
          <cell r="EI22"/>
          <cell r="EJ22"/>
          <cell r="EK22"/>
          <cell r="EL22"/>
          <cell r="EM22">
            <v>0.29444444444444445</v>
          </cell>
          <cell r="EN22">
            <v>34</v>
          </cell>
          <cell r="EO22" t="str">
            <v>H</v>
          </cell>
          <cell r="EP22"/>
          <cell r="EQ22"/>
          <cell r="ER22"/>
          <cell r="ES22"/>
          <cell r="ET22"/>
          <cell r="EU22"/>
          <cell r="EV22"/>
          <cell r="EW22"/>
          <cell r="EX22">
            <v>0.32291666666666669</v>
          </cell>
          <cell r="EY22" t="str">
            <v>OK</v>
          </cell>
          <cell r="EZ22">
            <v>0.32291666666666669</v>
          </cell>
          <cell r="FA22">
            <v>3.982638888888889E-2</v>
          </cell>
          <cell r="FB22">
            <v>4.1666666666667074E-3</v>
          </cell>
          <cell r="FC22" t="str">
            <v>OK</v>
          </cell>
          <cell r="FD22">
            <v>3.5659722222222183E-2</v>
          </cell>
          <cell r="FE22">
            <v>0</v>
          </cell>
          <cell r="FF22">
            <v>59</v>
          </cell>
          <cell r="FG22" t="str">
            <v>H</v>
          </cell>
          <cell r="FH22"/>
          <cell r="FI22"/>
          <cell r="FJ22"/>
          <cell r="FK22"/>
          <cell r="FL22"/>
          <cell r="FM22"/>
          <cell r="FN22"/>
          <cell r="FO22"/>
          <cell r="FP22">
            <v>0.32291666666666669</v>
          </cell>
          <cell r="FQ22" t="str">
            <v>OK</v>
          </cell>
          <cell r="FR22">
            <v>0.32291666666666669</v>
          </cell>
          <cell r="FS22">
            <v>0</v>
          </cell>
          <cell r="FT22">
            <v>0</v>
          </cell>
          <cell r="FU22" t="str">
            <v>OK</v>
          </cell>
          <cell r="FV22">
            <v>5.2083333333333336E-2</v>
          </cell>
          <cell r="FW22">
            <v>0</v>
          </cell>
          <cell r="FX22">
            <v>68</v>
          </cell>
          <cell r="FY22" t="str">
            <v>H</v>
          </cell>
          <cell r="FZ22"/>
          <cell r="GA22"/>
          <cell r="GB22"/>
          <cell r="GC22"/>
          <cell r="GD22"/>
          <cell r="GE22"/>
          <cell r="GF22"/>
          <cell r="GG22"/>
          <cell r="GH22">
            <v>0.32291666666666669</v>
          </cell>
          <cell r="GI22" t="str">
            <v>OK</v>
          </cell>
          <cell r="GJ22">
            <v>0.32291666666666669</v>
          </cell>
          <cell r="GK22">
            <v>0</v>
          </cell>
          <cell r="GL22">
            <v>0</v>
          </cell>
          <cell r="GM22" t="str">
            <v>OK</v>
          </cell>
          <cell r="GN22">
            <v>5.2083333333333336E-2</v>
          </cell>
          <cell r="GO22">
            <v>0</v>
          </cell>
          <cell r="GP22"/>
          <cell r="GQ22" t="str">
            <v>LL</v>
          </cell>
          <cell r="GR22"/>
          <cell r="GS22"/>
          <cell r="GT22"/>
          <cell r="GU22"/>
          <cell r="GV22"/>
          <cell r="GW22"/>
          <cell r="GX22"/>
          <cell r="GY22"/>
          <cell r="GZ22"/>
          <cell r="HA22"/>
          <cell r="HB22"/>
          <cell r="HC22"/>
          <cell r="HD22"/>
          <cell r="HE22"/>
          <cell r="HF22"/>
          <cell r="HG22">
            <v>0.375</v>
          </cell>
          <cell r="HH22">
            <v>56</v>
          </cell>
          <cell r="HI22" t="str">
            <v>H</v>
          </cell>
          <cell r="HJ22"/>
          <cell r="HK22"/>
          <cell r="HL22"/>
          <cell r="HM22"/>
          <cell r="HN22"/>
          <cell r="HO22"/>
          <cell r="HP22"/>
          <cell r="HQ22"/>
          <cell r="HR22">
            <v>0.33741898148148164</v>
          </cell>
          <cell r="HS22" t="str">
            <v>OK</v>
          </cell>
          <cell r="HT22">
            <v>0.33741898148148164</v>
          </cell>
          <cell r="HU22">
            <v>9.5219907407407406E-2</v>
          </cell>
          <cell r="HV22">
            <v>5.7638888888889017E-2</v>
          </cell>
          <cell r="HW22" t="str">
            <v>OK</v>
          </cell>
          <cell r="HX22">
            <v>3.7581018518518389E-2</v>
          </cell>
          <cell r="HY22">
            <v>0.37777777777777777</v>
          </cell>
          <cell r="HZ22">
            <v>56</v>
          </cell>
          <cell r="IA22" t="str">
            <v>H</v>
          </cell>
          <cell r="IB22"/>
          <cell r="IC22"/>
          <cell r="ID22"/>
          <cell r="IE22"/>
          <cell r="IF22"/>
          <cell r="IG22"/>
          <cell r="IH22"/>
          <cell r="II22"/>
          <cell r="IJ22">
            <v>0.32715277777777785</v>
          </cell>
          <cell r="IK22" t="str">
            <v>OK</v>
          </cell>
          <cell r="IL22">
            <v>0.32715277777777785</v>
          </cell>
          <cell r="IM22">
            <v>5.2708333333333329E-2</v>
          </cell>
          <cell r="IN22">
            <v>2.083333333333437E-3</v>
          </cell>
          <cell r="IO22" t="str">
            <v>OK</v>
          </cell>
          <cell r="IP22">
            <v>5.0624999999999892E-2</v>
          </cell>
          <cell r="IQ22">
            <v>0.37569444444444444</v>
          </cell>
          <cell r="IR22">
            <v>51</v>
          </cell>
          <cell r="IS22" t="str">
            <v>TDT</v>
          </cell>
          <cell r="IT22" t="str">
            <v>DEFAN MARDIATNA</v>
          </cell>
          <cell r="IU22"/>
          <cell r="IV22"/>
          <cell r="IW22"/>
          <cell r="IX22"/>
          <cell r="IY22"/>
          <cell r="IZ22"/>
          <cell r="JA22"/>
          <cell r="JB22">
            <v>0.32688657407407407</v>
          </cell>
          <cell r="JC22" t="str">
            <v>OK</v>
          </cell>
          <cell r="JD22">
            <v>0.32688657407407407</v>
          </cell>
          <cell r="JE22">
            <v>0.11686342592592593</v>
          </cell>
          <cell r="JF22">
            <v>6.8055555555555536E-2</v>
          </cell>
          <cell r="JG22" t="str">
            <v>OK</v>
          </cell>
          <cell r="JH22">
            <v>4.880787037037039E-2</v>
          </cell>
          <cell r="JI22">
            <v>0.37708333333333333</v>
          </cell>
          <cell r="JJ22">
            <v>60</v>
          </cell>
          <cell r="JK22" t="str">
            <v>TDP</v>
          </cell>
          <cell r="JL22" t="str">
            <v>AHMAD</v>
          </cell>
          <cell r="JM22" t="str">
            <v>KETEPATAN LOGIN</v>
          </cell>
          <cell r="JN22"/>
          <cell r="JO22"/>
          <cell r="JP22"/>
          <cell r="JQ22"/>
          <cell r="JR22"/>
          <cell r="JS22"/>
          <cell r="JT22">
            <v>0.32927083333333329</v>
          </cell>
          <cell r="JU22" t="str">
            <v>OK</v>
          </cell>
          <cell r="JV22">
            <v>0.32927083333333329</v>
          </cell>
          <cell r="JW22">
            <v>0.12142361111111111</v>
          </cell>
          <cell r="JX22">
            <v>7.3611111111111072E-2</v>
          </cell>
          <cell r="JY22" t="str">
            <v>OK</v>
          </cell>
          <cell r="JZ22">
            <v>4.7812500000000036E-2</v>
          </cell>
          <cell r="KA22">
            <v>0</v>
          </cell>
          <cell r="KB22"/>
          <cell r="KC22" t="str">
            <v>LL</v>
          </cell>
          <cell r="KD22"/>
          <cell r="KE22"/>
          <cell r="KF22"/>
          <cell r="KG22"/>
          <cell r="KH22"/>
          <cell r="KI22"/>
          <cell r="KJ22"/>
          <cell r="KK22"/>
          <cell r="KL22"/>
          <cell r="KM22"/>
          <cell r="KN22"/>
          <cell r="KO22"/>
          <cell r="KP22"/>
          <cell r="KQ22"/>
          <cell r="KR22"/>
          <cell r="KS22">
            <v>0.37638888888888888</v>
          </cell>
          <cell r="KT22">
            <v>56</v>
          </cell>
          <cell r="KU22" t="str">
            <v>H</v>
          </cell>
          <cell r="KV22"/>
          <cell r="KW22"/>
          <cell r="KX22"/>
          <cell r="KY22"/>
          <cell r="KZ22"/>
          <cell r="LA22"/>
          <cell r="LB22"/>
          <cell r="LC22"/>
          <cell r="LD22">
            <v>0.32440972222222225</v>
          </cell>
          <cell r="LE22" t="str">
            <v>OK</v>
          </cell>
          <cell r="LF22">
            <v>0.32440972222222225</v>
          </cell>
          <cell r="LG22">
            <v>7.6979166666666654E-2</v>
          </cell>
          <cell r="LH22">
            <v>2.5000000000000022E-2</v>
          </cell>
          <cell r="LI22" t="str">
            <v>OK</v>
          </cell>
          <cell r="LJ22">
            <v>5.1979166666666632E-2</v>
          </cell>
          <cell r="LK22">
            <v>0.37361111111111117</v>
          </cell>
          <cell r="LL22">
            <v>62</v>
          </cell>
          <cell r="LM22" t="str">
            <v>TDP</v>
          </cell>
          <cell r="LN22" t="str">
            <v>JAMALUDIN ABDUL GANI</v>
          </cell>
          <cell r="LO22" t="str">
            <v>NPS</v>
          </cell>
          <cell r="LP22"/>
          <cell r="LQ22"/>
          <cell r="LR22"/>
          <cell r="LS22"/>
          <cell r="LT22"/>
          <cell r="LU22"/>
          <cell r="LV22">
            <v>0.32685185185185189</v>
          </cell>
          <cell r="LW22" t="str">
            <v>OK</v>
          </cell>
          <cell r="LX22">
            <v>0.32685185185185189</v>
          </cell>
          <cell r="LY22">
            <v>5.7175925925925922E-2</v>
          </cell>
          <cell r="LZ22">
            <v>1.041666666666663E-2</v>
          </cell>
          <cell r="MA22" t="str">
            <v>OK</v>
          </cell>
          <cell r="MB22">
            <v>4.6759259259259292E-2</v>
          </cell>
          <cell r="MC22">
            <v>0</v>
          </cell>
          <cell r="MD22"/>
          <cell r="ME22" t="str">
            <v>LL</v>
          </cell>
          <cell r="MF22"/>
          <cell r="MG22"/>
          <cell r="MH22"/>
          <cell r="MI22"/>
          <cell r="MJ22"/>
          <cell r="MK22"/>
          <cell r="ML22"/>
          <cell r="MM22"/>
          <cell r="MN22"/>
          <cell r="MO22"/>
          <cell r="MP22"/>
          <cell r="MQ22"/>
          <cell r="MR22"/>
          <cell r="MS22"/>
          <cell r="MT22"/>
          <cell r="MU22">
            <v>0</v>
          </cell>
          <cell r="MV22"/>
          <cell r="MW22" t="str">
            <v>LL</v>
          </cell>
          <cell r="MX22"/>
          <cell r="MY22"/>
          <cell r="MZ22"/>
          <cell r="NA22"/>
          <cell r="NB22"/>
          <cell r="NC22"/>
          <cell r="ND22"/>
          <cell r="NE22"/>
          <cell r="NF22"/>
          <cell r="NG22"/>
          <cell r="NH22"/>
          <cell r="NI22"/>
          <cell r="NJ22"/>
          <cell r="NK22"/>
          <cell r="NL22"/>
          <cell r="NM22">
            <v>0</v>
          </cell>
          <cell r="NN22" t="str">
            <v>CT</v>
          </cell>
          <cell r="NO22" t="str">
            <v>C</v>
          </cell>
          <cell r="NP22"/>
          <cell r="NQ22"/>
          <cell r="NR22"/>
          <cell r="NS22"/>
          <cell r="NT22"/>
          <cell r="NU22"/>
          <cell r="NV22"/>
          <cell r="NW22"/>
          <cell r="NX22">
            <v>0.32291666666666669</v>
          </cell>
          <cell r="NY22" t="str">
            <v>OK</v>
          </cell>
          <cell r="NZ22">
            <v>0.32291666666666669</v>
          </cell>
          <cell r="OA22">
            <v>0</v>
          </cell>
          <cell r="OB22">
            <v>0</v>
          </cell>
          <cell r="OC22" t="str">
            <v>OK</v>
          </cell>
          <cell r="OD22">
            <v>5.2083333333333336E-2</v>
          </cell>
          <cell r="OE22">
            <v>0.1875</v>
          </cell>
          <cell r="OF22" t="str">
            <v>66-2</v>
          </cell>
          <cell r="OG22" t="str">
            <v>H</v>
          </cell>
          <cell r="OH22"/>
          <cell r="OI22"/>
          <cell r="OJ22"/>
          <cell r="OK22"/>
          <cell r="OL22"/>
          <cell r="OM22"/>
          <cell r="ON22"/>
          <cell r="OO22"/>
          <cell r="OP22">
            <v>0.15217592592592605</v>
          </cell>
          <cell r="OQ22" t="str">
            <v>NOK</v>
          </cell>
          <cell r="OR22">
            <v>0.15217592592592605</v>
          </cell>
          <cell r="OS22">
            <v>3.6712962962962961E-2</v>
          </cell>
          <cell r="OT22">
            <v>1.388888888888995E-3</v>
          </cell>
          <cell r="OU22" t="str">
            <v>OK</v>
          </cell>
          <cell r="OV22">
            <v>3.5324074074073966E-2</v>
          </cell>
          <cell r="OW22">
            <v>0.37430555555555545</v>
          </cell>
          <cell r="OX22">
            <v>56</v>
          </cell>
          <cell r="OY22" t="str">
            <v>H</v>
          </cell>
          <cell r="OZ22"/>
          <cell r="PA22"/>
          <cell r="PB22"/>
          <cell r="PC22"/>
          <cell r="PD22"/>
          <cell r="PE22"/>
          <cell r="PF22"/>
          <cell r="PG22"/>
          <cell r="PH22">
            <v>0.33246527777777757</v>
          </cell>
          <cell r="PI22" t="str">
            <v>OK</v>
          </cell>
          <cell r="PJ22">
            <v>0.33246527777777757</v>
          </cell>
          <cell r="PK22">
            <v>7.5173611111111108E-2</v>
          </cell>
          <cell r="PL22">
            <v>3.3333333333333215E-2</v>
          </cell>
          <cell r="PM22" t="str">
            <v>OK</v>
          </cell>
          <cell r="PN22">
            <v>4.1840277777777893E-2</v>
          </cell>
          <cell r="PO22">
            <v>0.37361111111111112</v>
          </cell>
          <cell r="PP22">
            <v>60</v>
          </cell>
          <cell r="PQ22" t="str">
            <v>H</v>
          </cell>
          <cell r="PR22"/>
          <cell r="PS22"/>
          <cell r="PT22"/>
          <cell r="PU22"/>
          <cell r="PV22"/>
          <cell r="PW22"/>
          <cell r="PX22"/>
          <cell r="PY22"/>
          <cell r="PZ22">
            <v>0.32291666666666669</v>
          </cell>
          <cell r="QA22" t="str">
            <v>OK</v>
          </cell>
          <cell r="QB22">
            <v>0.32291666666666669</v>
          </cell>
          <cell r="QC22">
            <v>7.03125E-2</v>
          </cell>
          <cell r="QD22">
            <v>1.5972222222222388E-2</v>
          </cell>
          <cell r="QE22" t="str">
            <v>OK</v>
          </cell>
          <cell r="QF22">
            <v>5.2083333333333336E-2</v>
          </cell>
          <cell r="QG22">
            <v>0.37916666666666654</v>
          </cell>
          <cell r="QH22">
            <v>56</v>
          </cell>
          <cell r="QI22" t="str">
            <v>TDP</v>
          </cell>
          <cell r="QJ22" t="str">
            <v>LUKMAN NULHAKIM</v>
          </cell>
          <cell r="QK22" t="str">
            <v>KEHADIRAN</v>
          </cell>
          <cell r="QL22"/>
          <cell r="QM22"/>
          <cell r="QN22"/>
          <cell r="QO22"/>
          <cell r="QP22"/>
          <cell r="QQ22"/>
          <cell r="QR22">
            <v>0.32708333333333323</v>
          </cell>
          <cell r="QS22" t="str">
            <v>OK</v>
          </cell>
          <cell r="QT22">
            <v>0.32708333333333323</v>
          </cell>
          <cell r="QU22">
            <v>8.2962962962962961E-2</v>
          </cell>
          <cell r="QV22">
            <v>3.0555555555555447E-2</v>
          </cell>
          <cell r="QW22" t="str">
            <v>OK</v>
          </cell>
          <cell r="QX22">
            <v>5.2083333333333336E-2</v>
          </cell>
          <cell r="QY22">
            <v>0</v>
          </cell>
          <cell r="QZ22"/>
          <cell r="RA22" t="str">
            <v>LL</v>
          </cell>
          <cell r="RB22"/>
          <cell r="RC22"/>
          <cell r="RD22"/>
          <cell r="RE22"/>
          <cell r="RF22"/>
          <cell r="RG22"/>
          <cell r="RH22"/>
          <cell r="RI22"/>
          <cell r="RJ22"/>
          <cell r="RK22"/>
          <cell r="RL22"/>
          <cell r="RM22"/>
          <cell r="RN22"/>
          <cell r="RO22"/>
          <cell r="RP22"/>
          <cell r="RQ22">
            <v>0</v>
          </cell>
          <cell r="RR22"/>
          <cell r="RS22" t="str">
            <v>LL</v>
          </cell>
          <cell r="RT22"/>
          <cell r="RU22"/>
          <cell r="RV22"/>
          <cell r="RW22"/>
          <cell r="RX22"/>
          <cell r="RY22"/>
          <cell r="RZ22"/>
          <cell r="SA22"/>
          <cell r="SB22"/>
          <cell r="SC22"/>
          <cell r="SD22"/>
          <cell r="SE22"/>
          <cell r="SF22"/>
          <cell r="SG22"/>
          <cell r="SH22"/>
          <cell r="SI22">
            <v>0</v>
          </cell>
          <cell r="SJ22"/>
          <cell r="SK22" t="str">
            <v>H</v>
          </cell>
          <cell r="SL22"/>
          <cell r="SM22"/>
          <cell r="SN22"/>
          <cell r="SO22"/>
          <cell r="SP22"/>
          <cell r="SQ22"/>
          <cell r="SR22"/>
          <cell r="SS22"/>
          <cell r="ST22">
            <v>0.32291666666666669</v>
          </cell>
          <cell r="SU22" t="str">
            <v>OK</v>
          </cell>
          <cell r="SV22">
            <v>0.32291666666666669</v>
          </cell>
          <cell r="SW22">
            <v>0</v>
          </cell>
          <cell r="SX22">
            <v>0</v>
          </cell>
          <cell r="SY22" t="str">
            <v>OK</v>
          </cell>
          <cell r="SZ22">
            <v>5.2083333333333336E-2</v>
          </cell>
          <cell r="TA22">
            <v>0</v>
          </cell>
          <cell r="TB22"/>
          <cell r="TC22" t="str">
            <v>CD</v>
          </cell>
          <cell r="TD22"/>
          <cell r="TE22"/>
          <cell r="TF22"/>
          <cell r="TG22"/>
          <cell r="TH22" t="str">
            <v>IBU OPERASI</v>
          </cell>
          <cell r="TI22"/>
          <cell r="TJ22"/>
          <cell r="TK22"/>
          <cell r="TL22"/>
          <cell r="TM22"/>
          <cell r="TN22"/>
          <cell r="TO22"/>
          <cell r="TP22"/>
          <cell r="TQ22"/>
          <cell r="TR22"/>
          <cell r="TS22">
            <v>0</v>
          </cell>
          <cell r="TT22">
            <v>58</v>
          </cell>
          <cell r="TU22" t="str">
            <v>H</v>
          </cell>
          <cell r="TV22"/>
          <cell r="TW22"/>
          <cell r="TX22"/>
          <cell r="TY22"/>
          <cell r="TZ22"/>
          <cell r="UA22"/>
          <cell r="UB22"/>
          <cell r="UC22"/>
          <cell r="UD22">
            <v>0.32291666666666669</v>
          </cell>
          <cell r="UE22" t="str">
            <v>OK</v>
          </cell>
          <cell r="UF22">
            <v>0.32291666666666669</v>
          </cell>
          <cell r="UG22">
            <v>0</v>
          </cell>
          <cell r="UH22">
            <v>0</v>
          </cell>
          <cell r="UI22" t="str">
            <v>OK</v>
          </cell>
          <cell r="UJ22">
            <v>5.2083333333333336E-2</v>
          </cell>
          <cell r="UK22"/>
          <cell r="UL22"/>
          <cell r="UM22"/>
          <cell r="UN22"/>
          <cell r="UO22"/>
          <cell r="UP22"/>
          <cell r="UQ22"/>
          <cell r="UR22"/>
          <cell r="US22"/>
          <cell r="UT22"/>
          <cell r="UU22"/>
          <cell r="UV22"/>
          <cell r="UW22"/>
          <cell r="UX22"/>
          <cell r="UY22"/>
          <cell r="UZ22"/>
          <cell r="VA22"/>
          <cell r="VB22"/>
          <cell r="VC22"/>
          <cell r="VD22">
            <v>32</v>
          </cell>
          <cell r="VE22">
            <v>51</v>
          </cell>
          <cell r="VF22">
            <v>51</v>
          </cell>
          <cell r="VG22">
            <v>40</v>
          </cell>
          <cell r="VH22">
            <v>0</v>
          </cell>
          <cell r="VI22">
            <v>0</v>
          </cell>
          <cell r="VJ22">
            <v>0</v>
          </cell>
          <cell r="VK22">
            <v>34</v>
          </cell>
          <cell r="VL22">
            <v>59</v>
          </cell>
          <cell r="VM22">
            <v>68</v>
          </cell>
          <cell r="VN22">
            <v>0</v>
          </cell>
          <cell r="VO22">
            <v>56</v>
          </cell>
          <cell r="VP22">
            <v>56</v>
          </cell>
          <cell r="VQ22">
            <v>51</v>
          </cell>
          <cell r="VR22">
            <v>60</v>
          </cell>
          <cell r="VS22">
            <v>0</v>
          </cell>
          <cell r="VT22">
            <v>56</v>
          </cell>
          <cell r="VU22">
            <v>62</v>
          </cell>
          <cell r="VV22">
            <v>0</v>
          </cell>
          <cell r="VW22">
            <v>0</v>
          </cell>
          <cell r="VX22" t="str">
            <v>CT</v>
          </cell>
          <cell r="VY22" t="str">
            <v>66-2</v>
          </cell>
          <cell r="VZ22">
            <v>56</v>
          </cell>
          <cell r="WA22">
            <v>60</v>
          </cell>
          <cell r="WB22">
            <v>56</v>
          </cell>
          <cell r="WC22">
            <v>0</v>
          </cell>
          <cell r="WD22">
            <v>0</v>
          </cell>
          <cell r="WE22">
            <v>0</v>
          </cell>
          <cell r="WF22">
            <v>0</v>
          </cell>
          <cell r="WG22">
            <v>58</v>
          </cell>
          <cell r="WH22">
            <v>0</v>
          </cell>
          <cell r="WJ22" t="str">
            <v>H</v>
          </cell>
          <cell r="WK22" t="str">
            <v>H</v>
          </cell>
          <cell r="WL22" t="str">
            <v>TDP</v>
          </cell>
          <cell r="WM22" t="str">
            <v>TDP</v>
          </cell>
          <cell r="WN22" t="str">
            <v>LL</v>
          </cell>
          <cell r="WO22" t="str">
            <v>LL</v>
          </cell>
          <cell r="WP22" t="str">
            <v>LL</v>
          </cell>
          <cell r="WQ22" t="str">
            <v>H</v>
          </cell>
          <cell r="WR22" t="str">
            <v>H</v>
          </cell>
          <cell r="WS22" t="str">
            <v>H</v>
          </cell>
          <cell r="WT22" t="str">
            <v>LL</v>
          </cell>
          <cell r="WU22" t="str">
            <v>H</v>
          </cell>
          <cell r="WV22" t="str">
            <v>H</v>
          </cell>
          <cell r="WW22" t="str">
            <v>TDT</v>
          </cell>
          <cell r="WX22" t="str">
            <v>TDP</v>
          </cell>
          <cell r="WY22" t="str">
            <v>LL</v>
          </cell>
          <cell r="WZ22" t="str">
            <v>H</v>
          </cell>
          <cell r="XA22" t="str">
            <v>TDP</v>
          </cell>
          <cell r="XB22" t="str">
            <v>LL</v>
          </cell>
          <cell r="XC22" t="str">
            <v>LL</v>
          </cell>
          <cell r="XD22" t="str">
            <v>C</v>
          </cell>
          <cell r="XE22" t="str">
            <v>H</v>
          </cell>
          <cell r="XF22" t="str">
            <v>H</v>
          </cell>
          <cell r="XG22" t="str">
            <v>H</v>
          </cell>
          <cell r="XH22" t="str">
            <v>TDP</v>
          </cell>
          <cell r="XI22" t="str">
            <v>LL</v>
          </cell>
          <cell r="XJ22" t="str">
            <v>LL</v>
          </cell>
          <cell r="XK22" t="str">
            <v>H</v>
          </cell>
          <cell r="XL22" t="str">
            <v>CD</v>
          </cell>
          <cell r="XM22" t="str">
            <v>H</v>
          </cell>
          <cell r="XN22">
            <v>0</v>
          </cell>
          <cell r="XP22">
            <v>0</v>
          </cell>
          <cell r="XQ22">
            <v>0</v>
          </cell>
          <cell r="XR22" t="str">
            <v>AHMAD ZAKI MUHTAROM</v>
          </cell>
          <cell r="XS22" t="str">
            <v>JAMALUDIN ABDUL GANI</v>
          </cell>
          <cell r="XT22">
            <v>0</v>
          </cell>
          <cell r="XU22">
            <v>0</v>
          </cell>
          <cell r="XV22">
            <v>0</v>
          </cell>
          <cell r="XW22">
            <v>0</v>
          </cell>
          <cell r="XX22">
            <v>0</v>
          </cell>
          <cell r="XY22">
            <v>0</v>
          </cell>
          <cell r="XZ22">
            <v>0</v>
          </cell>
          <cell r="YA22">
            <v>0</v>
          </cell>
          <cell r="YB22">
            <v>0</v>
          </cell>
          <cell r="YC22" t="str">
            <v>DEFAN MARDIATNA</v>
          </cell>
          <cell r="YD22" t="str">
            <v>AHMAD</v>
          </cell>
          <cell r="YE22">
            <v>0</v>
          </cell>
          <cell r="YF22">
            <v>0</v>
          </cell>
          <cell r="YG22" t="str">
            <v>JAMALUDIN ABDUL GANI</v>
          </cell>
          <cell r="YH22">
            <v>0</v>
          </cell>
          <cell r="YI22">
            <v>0</v>
          </cell>
          <cell r="YJ22">
            <v>0</v>
          </cell>
          <cell r="YK22">
            <v>0</v>
          </cell>
          <cell r="YL22">
            <v>0</v>
          </cell>
          <cell r="YM22">
            <v>0</v>
          </cell>
          <cell r="YN22" t="str">
            <v>LUKMAN NULHAKIM</v>
          </cell>
          <cell r="YO22">
            <v>0</v>
          </cell>
          <cell r="YP22">
            <v>0</v>
          </cell>
          <cell r="YQ22">
            <v>0</v>
          </cell>
          <cell r="YR22">
            <v>0</v>
          </cell>
          <cell r="YS22">
            <v>0</v>
          </cell>
          <cell r="YT22">
            <v>0</v>
          </cell>
          <cell r="YV22">
            <v>0</v>
          </cell>
          <cell r="YW22">
            <v>0</v>
          </cell>
          <cell r="YX22" t="str">
            <v>CES</v>
          </cell>
          <cell r="YY22" t="str">
            <v>KETEPATAN LOGIN</v>
          </cell>
          <cell r="YZ22">
            <v>0</v>
          </cell>
          <cell r="ZA22">
            <v>0</v>
          </cell>
          <cell r="ZB22">
            <v>0</v>
          </cell>
          <cell r="ZC22">
            <v>0</v>
          </cell>
          <cell r="ZD22">
            <v>0</v>
          </cell>
          <cell r="ZE22">
            <v>0</v>
          </cell>
          <cell r="ZF22">
            <v>0</v>
          </cell>
          <cell r="ZG22">
            <v>0</v>
          </cell>
          <cell r="ZH22">
            <v>0</v>
          </cell>
          <cell r="ZI22">
            <v>0</v>
          </cell>
          <cell r="ZJ22" t="str">
            <v>KETEPATAN LOGIN</v>
          </cell>
          <cell r="ZK22">
            <v>0</v>
          </cell>
          <cell r="ZL22">
            <v>0</v>
          </cell>
          <cell r="ZM22" t="str">
            <v>NPS</v>
          </cell>
          <cell r="ZN22">
            <v>0</v>
          </cell>
          <cell r="ZO22">
            <v>0</v>
          </cell>
          <cell r="ZP22">
            <v>0</v>
          </cell>
          <cell r="ZQ22">
            <v>0</v>
          </cell>
          <cell r="ZR22">
            <v>0</v>
          </cell>
          <cell r="ZS22">
            <v>0</v>
          </cell>
          <cell r="ZT22" t="str">
            <v>KEHADIRAN</v>
          </cell>
          <cell r="ZU22">
            <v>0</v>
          </cell>
          <cell r="ZV22">
            <v>0</v>
          </cell>
          <cell r="ZW22">
            <v>0</v>
          </cell>
          <cell r="ZX22">
            <v>0</v>
          </cell>
          <cell r="ZY22">
            <v>0</v>
          </cell>
          <cell r="ZZ22">
            <v>0</v>
          </cell>
          <cell r="AAB22">
            <v>0.38124999999999998</v>
          </cell>
          <cell r="AAC22">
            <v>0.35069444444444436</v>
          </cell>
          <cell r="AAD22">
            <v>0</v>
          </cell>
          <cell r="AAE22">
            <v>0</v>
          </cell>
          <cell r="AAF22">
            <v>0</v>
          </cell>
          <cell r="AAG22">
            <v>0.29444444444444445</v>
          </cell>
          <cell r="AAH22">
            <v>0</v>
          </cell>
          <cell r="AAI22">
            <v>0</v>
          </cell>
          <cell r="AAJ22">
            <v>0</v>
          </cell>
          <cell r="AAK22">
            <v>0.375</v>
          </cell>
          <cell r="AAL22">
            <v>0.37777777777777777</v>
          </cell>
          <cell r="AAM22">
            <v>0.37569444444444444</v>
          </cell>
          <cell r="AAN22">
            <v>0.37708333333333333</v>
          </cell>
          <cell r="AAO22">
            <v>0</v>
          </cell>
          <cell r="AAP22">
            <v>0.37638888888888888</v>
          </cell>
          <cell r="AAQ22">
            <v>0.37361111111111117</v>
          </cell>
          <cell r="AAR22">
            <v>0</v>
          </cell>
          <cell r="AAS22">
            <v>0</v>
          </cell>
          <cell r="AAT22">
            <v>0</v>
          </cell>
          <cell r="AAU22">
            <v>0.1875</v>
          </cell>
          <cell r="AAV22">
            <v>0.37430555555555545</v>
          </cell>
          <cell r="AAW22">
            <v>0.37361111111111112</v>
          </cell>
          <cell r="AAX22">
            <v>0.37916666666666654</v>
          </cell>
          <cell r="AAY22">
            <v>0</v>
          </cell>
          <cell r="AAZ22">
            <v>0</v>
          </cell>
          <cell r="ABA22">
            <v>0</v>
          </cell>
          <cell r="ABB22">
            <v>0</v>
          </cell>
          <cell r="ABC22">
            <v>0</v>
          </cell>
          <cell r="ABD22">
            <v>0</v>
          </cell>
          <cell r="ABE22">
            <v>0</v>
          </cell>
          <cell r="ABF22">
            <v>0</v>
          </cell>
          <cell r="ABH22">
            <v>0</v>
          </cell>
          <cell r="ABI22">
            <v>0</v>
          </cell>
          <cell r="ABJ22">
            <v>0</v>
          </cell>
          <cell r="ABK22">
            <v>0</v>
          </cell>
          <cell r="ABL22">
            <v>0</v>
          </cell>
          <cell r="ABM22">
            <v>0</v>
          </cell>
          <cell r="ABN22">
            <v>0</v>
          </cell>
          <cell r="ABO22">
            <v>0</v>
          </cell>
          <cell r="ABP22">
            <v>0</v>
          </cell>
          <cell r="ABQ22">
            <v>0</v>
          </cell>
          <cell r="ABR22">
            <v>0</v>
          </cell>
          <cell r="ABS22">
            <v>0</v>
          </cell>
          <cell r="ABT22">
            <v>0</v>
          </cell>
          <cell r="ABU22">
            <v>0</v>
          </cell>
          <cell r="ABV22">
            <v>0</v>
          </cell>
          <cell r="ABW22">
            <v>0</v>
          </cell>
          <cell r="ABX22">
            <v>0</v>
          </cell>
          <cell r="ABY22">
            <v>0</v>
          </cell>
          <cell r="ABZ22">
            <v>0</v>
          </cell>
          <cell r="ACA22">
            <v>0</v>
          </cell>
          <cell r="ACB22">
            <v>0</v>
          </cell>
          <cell r="ACC22">
            <v>0</v>
          </cell>
          <cell r="ACD22">
            <v>0</v>
          </cell>
          <cell r="ACE22">
            <v>0</v>
          </cell>
          <cell r="ACF22">
            <v>0</v>
          </cell>
          <cell r="ACG22">
            <v>0</v>
          </cell>
          <cell r="ACH22">
            <v>0</v>
          </cell>
          <cell r="ACI22">
            <v>0</v>
          </cell>
          <cell r="ACJ22">
            <v>0</v>
          </cell>
          <cell r="ACK22">
            <v>0</v>
          </cell>
          <cell r="ACL22">
            <v>0</v>
          </cell>
          <cell r="ACN22">
            <v>0</v>
          </cell>
          <cell r="ACO22">
            <v>0</v>
          </cell>
          <cell r="ACP22">
            <v>0</v>
          </cell>
          <cell r="ACQ22">
            <v>0</v>
          </cell>
          <cell r="ACR22">
            <v>0</v>
          </cell>
          <cell r="ACS22">
            <v>0</v>
          </cell>
          <cell r="ACT22">
            <v>0</v>
          </cell>
          <cell r="ACU22">
            <v>0</v>
          </cell>
          <cell r="ACV22">
            <v>0</v>
          </cell>
          <cell r="ACW22">
            <v>0</v>
          </cell>
          <cell r="ACX22">
            <v>0</v>
          </cell>
          <cell r="ACY22">
            <v>0</v>
          </cell>
          <cell r="ACZ22">
            <v>0</v>
          </cell>
          <cell r="ADA22">
            <v>0</v>
          </cell>
          <cell r="ADB22">
            <v>0</v>
          </cell>
          <cell r="ADC22">
            <v>0</v>
          </cell>
          <cell r="ADD22">
            <v>0</v>
          </cell>
          <cell r="ADE22">
            <v>0</v>
          </cell>
          <cell r="ADF22">
            <v>0</v>
          </cell>
          <cell r="ADG22">
            <v>0</v>
          </cell>
          <cell r="ADH22">
            <v>0</v>
          </cell>
          <cell r="ADI22">
            <v>0</v>
          </cell>
          <cell r="ADJ22">
            <v>0</v>
          </cell>
          <cell r="ADK22">
            <v>0</v>
          </cell>
          <cell r="ADL22">
            <v>0</v>
          </cell>
          <cell r="ADM22">
            <v>0</v>
          </cell>
          <cell r="ADN22">
            <v>0</v>
          </cell>
          <cell r="ADO22">
            <v>0</v>
          </cell>
          <cell r="ADP22">
            <v>0</v>
          </cell>
          <cell r="ADQ22">
            <v>0</v>
          </cell>
          <cell r="ADR22">
            <v>0</v>
          </cell>
          <cell r="ADT22" t="str">
            <v>RIZAL NOFRIMA PUTRA</v>
          </cell>
          <cell r="ADU22" t="str">
            <v>POSTPAID</v>
          </cell>
          <cell r="ADV22">
            <v>0.32291666666666669</v>
          </cell>
          <cell r="ADW22">
            <v>0.32291666666666669</v>
          </cell>
          <cell r="ADX22">
            <v>0.32291666666666669</v>
          </cell>
          <cell r="ADY22">
            <v>0.35069444444444436</v>
          </cell>
          <cell r="ADZ22">
            <v>0</v>
          </cell>
          <cell r="AEA22">
            <v>0</v>
          </cell>
          <cell r="AEB22">
            <v>0</v>
          </cell>
          <cell r="AEC22">
            <v>0.32291666666666669</v>
          </cell>
          <cell r="AED22">
            <v>0.32291666666666669</v>
          </cell>
          <cell r="AEE22">
            <v>0.32291666666666669</v>
          </cell>
          <cell r="AEF22">
            <v>0</v>
          </cell>
          <cell r="AEG22">
            <v>0.33741898148148164</v>
          </cell>
          <cell r="AEH22">
            <v>0.32715277777777785</v>
          </cell>
          <cell r="AEI22">
            <v>0.32688657407407407</v>
          </cell>
          <cell r="AEJ22">
            <v>0.32927083333333329</v>
          </cell>
          <cell r="AEK22">
            <v>0</v>
          </cell>
          <cell r="AEL22">
            <v>0.32440972222222225</v>
          </cell>
          <cell r="AEM22">
            <v>0.32685185185185189</v>
          </cell>
          <cell r="AEN22">
            <v>0</v>
          </cell>
          <cell r="AEO22">
            <v>0</v>
          </cell>
          <cell r="AEP22">
            <v>0.32291666666666669</v>
          </cell>
          <cell r="AEQ22">
            <v>0.15217592592592605</v>
          </cell>
          <cell r="AER22">
            <v>0.33246527777777757</v>
          </cell>
          <cell r="AES22">
            <v>0.32291666666666669</v>
          </cell>
          <cell r="AET22">
            <v>0.32708333333333323</v>
          </cell>
          <cell r="AEU22">
            <v>0</v>
          </cell>
          <cell r="AEV22">
            <v>0</v>
          </cell>
          <cell r="AEW22">
            <v>0.32291666666666669</v>
          </cell>
          <cell r="AEX22">
            <v>0</v>
          </cell>
          <cell r="AEY22">
            <v>0.32291666666666669</v>
          </cell>
          <cell r="AEZ22">
            <v>0</v>
          </cell>
          <cell r="AFB22">
            <v>0.32291666666666669</v>
          </cell>
          <cell r="AFC22">
            <v>0.32291666666666669</v>
          </cell>
          <cell r="AFD22">
            <v>0.32291666666666669</v>
          </cell>
          <cell r="AFE22">
            <v>0.35069444444444436</v>
          </cell>
          <cell r="AFF22">
            <v>0</v>
          </cell>
          <cell r="AFG22">
            <v>0</v>
          </cell>
          <cell r="AFH22">
            <v>0</v>
          </cell>
          <cell r="AFI22">
            <v>0.32291666666666669</v>
          </cell>
          <cell r="AFJ22">
            <v>0.32291666666666669</v>
          </cell>
          <cell r="AFK22">
            <v>0.32291666666666669</v>
          </cell>
          <cell r="AFL22">
            <v>0</v>
          </cell>
          <cell r="AFM22">
            <v>0.33741898148148164</v>
          </cell>
          <cell r="AFN22">
            <v>0.32715277777777785</v>
          </cell>
          <cell r="AFO22">
            <v>0.32688657407407407</v>
          </cell>
          <cell r="AFP22">
            <v>0.32927083333333329</v>
          </cell>
          <cell r="AFQ22">
            <v>0</v>
          </cell>
          <cell r="AFR22">
            <v>0.32440972222222225</v>
          </cell>
          <cell r="AFS22">
            <v>0.32685185185185189</v>
          </cell>
          <cell r="AFT22">
            <v>0</v>
          </cell>
          <cell r="AFU22">
            <v>0</v>
          </cell>
          <cell r="AFV22">
            <v>0.32291666666666669</v>
          </cell>
          <cell r="AFW22">
            <v>0.15217592592592605</v>
          </cell>
          <cell r="AFX22">
            <v>0.33246527777777757</v>
          </cell>
          <cell r="AFY22">
            <v>0.32291666666666669</v>
          </cell>
          <cell r="AFZ22">
            <v>0.32708333333333323</v>
          </cell>
          <cell r="AGA22">
            <v>0</v>
          </cell>
          <cell r="AGB22">
            <v>0</v>
          </cell>
          <cell r="AGC22">
            <v>0.32291666666666669</v>
          </cell>
          <cell r="AGD22">
            <v>0</v>
          </cell>
          <cell r="AGE22">
            <v>0.32291666666666669</v>
          </cell>
          <cell r="AGF22">
            <v>0</v>
          </cell>
          <cell r="AGH22" t="str">
            <v>RIZAL NOFRIMA PUTRA</v>
          </cell>
          <cell r="AGI22" t="str">
            <v>POSTPAID</v>
          </cell>
          <cell r="AGJ22">
            <v>0</v>
          </cell>
          <cell r="AGK22">
            <v>9.0138888888888893E-2</v>
          </cell>
          <cell r="AGL22">
            <v>8.4837962962962976E-2</v>
          </cell>
          <cell r="AGM22">
            <v>0.35060185185185189</v>
          </cell>
          <cell r="AGN22">
            <v>0</v>
          </cell>
          <cell r="AGO22">
            <v>0</v>
          </cell>
          <cell r="AGP22">
            <v>0</v>
          </cell>
          <cell r="AGQ22">
            <v>3.982638888888889E-2</v>
          </cell>
          <cell r="AGR22">
            <v>0</v>
          </cell>
          <cell r="AGS22">
            <v>0</v>
          </cell>
          <cell r="AGT22">
            <v>0</v>
          </cell>
          <cell r="AGU22">
            <v>9.5219907407407406E-2</v>
          </cell>
          <cell r="AGV22">
            <v>5.2708333333333329E-2</v>
          </cell>
          <cell r="AGW22">
            <v>0.11686342592592593</v>
          </cell>
          <cell r="AGX22">
            <v>0.12142361111111111</v>
          </cell>
          <cell r="AGY22">
            <v>0</v>
          </cell>
          <cell r="AGZ22">
            <v>7.6979166666666654E-2</v>
          </cell>
          <cell r="AHA22">
            <v>5.7175925925925922E-2</v>
          </cell>
          <cell r="AHB22">
            <v>0</v>
          </cell>
          <cell r="AHC22">
            <v>0</v>
          </cell>
          <cell r="AHD22">
            <v>0</v>
          </cell>
          <cell r="AHE22">
            <v>3.6712962962962961E-2</v>
          </cell>
          <cell r="AHF22">
            <v>7.5173611111111108E-2</v>
          </cell>
          <cell r="AHG22">
            <v>7.03125E-2</v>
          </cell>
          <cell r="AHH22">
            <v>8.2962962962962961E-2</v>
          </cell>
          <cell r="AHI22">
            <v>0</v>
          </cell>
          <cell r="AHJ22">
            <v>0</v>
          </cell>
          <cell r="AHK22">
            <v>0</v>
          </cell>
          <cell r="AHL22">
            <v>0</v>
          </cell>
          <cell r="AHM22">
            <v>0</v>
          </cell>
          <cell r="AHN22">
            <v>0</v>
          </cell>
          <cell r="AHO22">
            <v>9.6495535714285721E-2</v>
          </cell>
          <cell r="AHQ22">
            <v>0</v>
          </cell>
          <cell r="AHR22">
            <v>7788</v>
          </cell>
          <cell r="AHS22">
            <v>7330</v>
          </cell>
          <cell r="AHT22">
            <v>30292</v>
          </cell>
          <cell r="AHU22">
            <v>0</v>
          </cell>
          <cell r="AHV22">
            <v>0</v>
          </cell>
          <cell r="AHW22">
            <v>0</v>
          </cell>
          <cell r="AHX22">
            <v>3441</v>
          </cell>
          <cell r="AHY22">
            <v>0</v>
          </cell>
          <cell r="AHZ22">
            <v>0</v>
          </cell>
          <cell r="AIA22">
            <v>0</v>
          </cell>
          <cell r="AIB22">
            <v>8227</v>
          </cell>
          <cell r="AIC22">
            <v>4554</v>
          </cell>
          <cell r="AID22">
            <v>10097</v>
          </cell>
          <cell r="AIE22">
            <v>10491</v>
          </cell>
          <cell r="AIF22">
            <v>0</v>
          </cell>
          <cell r="AIG22">
            <v>6651</v>
          </cell>
          <cell r="AIH22">
            <v>4940</v>
          </cell>
          <cell r="AII22">
            <v>0</v>
          </cell>
          <cell r="AIJ22">
            <v>0</v>
          </cell>
          <cell r="AIK22">
            <v>0</v>
          </cell>
          <cell r="AIL22">
            <v>3172</v>
          </cell>
          <cell r="AIM22">
            <v>6495</v>
          </cell>
          <cell r="AIN22">
            <v>6075</v>
          </cell>
          <cell r="AIO22">
            <v>7168</v>
          </cell>
          <cell r="AIP22">
            <v>0</v>
          </cell>
          <cell r="AIQ22">
            <v>0</v>
          </cell>
          <cell r="AIR22">
            <v>0</v>
          </cell>
          <cell r="AIS22">
            <v>0</v>
          </cell>
          <cell r="AIT22">
            <v>0</v>
          </cell>
          <cell r="AIU22">
            <v>0</v>
          </cell>
          <cell r="AIW22" t="str">
            <v>RIZAL NOFRIMA PUTRA</v>
          </cell>
          <cell r="AIX22" t="str">
            <v>POSTPAID</v>
          </cell>
          <cell r="AIY22">
            <v>5.2083333333333336E-2</v>
          </cell>
          <cell r="AIZ22">
            <v>5.2083333333333336E-2</v>
          </cell>
          <cell r="AJA22">
            <v>5.2083333333333336E-2</v>
          </cell>
          <cell r="AJB22">
            <v>0</v>
          </cell>
          <cell r="AJC22">
            <v>0</v>
          </cell>
          <cell r="AJD22">
            <v>0</v>
          </cell>
          <cell r="AJE22">
            <v>0</v>
          </cell>
          <cell r="AJF22">
            <v>3.5659722222222183E-2</v>
          </cell>
          <cell r="AJG22">
            <v>5.2083333333333336E-2</v>
          </cell>
          <cell r="AJH22">
            <v>5.2083333333333336E-2</v>
          </cell>
          <cell r="AJI22">
            <v>0</v>
          </cell>
          <cell r="AJJ22">
            <v>3.7581018518518389E-2</v>
          </cell>
          <cell r="AJK22">
            <v>5.0624999999999892E-2</v>
          </cell>
          <cell r="AJL22">
            <v>4.880787037037039E-2</v>
          </cell>
          <cell r="AJM22">
            <v>4.7812500000000036E-2</v>
          </cell>
          <cell r="AJN22">
            <v>0</v>
          </cell>
          <cell r="AJO22">
            <v>5.1979166666666632E-2</v>
          </cell>
          <cell r="AJP22">
            <v>4.6759259259259292E-2</v>
          </cell>
          <cell r="AJQ22">
            <v>0</v>
          </cell>
          <cell r="AJR22">
            <v>0</v>
          </cell>
          <cell r="AJS22">
            <v>5.2083333333333336E-2</v>
          </cell>
          <cell r="AJT22">
            <v>3.5324074074073966E-2</v>
          </cell>
          <cell r="AJU22">
            <v>4.1840277777777893E-2</v>
          </cell>
          <cell r="AJV22">
            <v>5.2083333333333336E-2</v>
          </cell>
          <cell r="AJW22">
            <v>5.2083333333333336E-2</v>
          </cell>
          <cell r="AJX22">
            <v>0</v>
          </cell>
          <cell r="AJY22">
            <v>0</v>
          </cell>
          <cell r="AJZ22">
            <v>5.2083333333333336E-2</v>
          </cell>
          <cell r="AKA22">
            <v>0</v>
          </cell>
          <cell r="AKB22">
            <v>5.2083333333333336E-2</v>
          </cell>
          <cell r="AKC22">
            <v>0</v>
          </cell>
          <cell r="AKD22">
            <v>4.8274853801169589E-2</v>
          </cell>
          <cell r="AKF22">
            <v>4500</v>
          </cell>
          <cell r="AKG22">
            <v>4500</v>
          </cell>
          <cell r="AKH22">
            <v>4500</v>
          </cell>
          <cell r="AKI22">
            <v>0</v>
          </cell>
          <cell r="AKJ22">
            <v>0</v>
          </cell>
          <cell r="AKK22">
            <v>0</v>
          </cell>
          <cell r="AKL22">
            <v>0</v>
          </cell>
          <cell r="AKM22">
            <v>3081</v>
          </cell>
          <cell r="AKN22">
            <v>4500</v>
          </cell>
          <cell r="AKO22">
            <v>4500</v>
          </cell>
          <cell r="AKP22">
            <v>0</v>
          </cell>
          <cell r="AKQ22">
            <v>3247</v>
          </cell>
          <cell r="AKR22">
            <v>4374</v>
          </cell>
          <cell r="AKS22">
            <v>4217</v>
          </cell>
          <cell r="AKT22">
            <v>4131</v>
          </cell>
          <cell r="AKU22">
            <v>0</v>
          </cell>
          <cell r="AKV22">
            <v>4491</v>
          </cell>
          <cell r="AKW22">
            <v>4040</v>
          </cell>
          <cell r="AKX22">
            <v>0</v>
          </cell>
          <cell r="AKY22">
            <v>0</v>
          </cell>
          <cell r="AKZ22">
            <v>4500</v>
          </cell>
          <cell r="ALA22">
            <v>3052</v>
          </cell>
          <cell r="ALB22">
            <v>3615</v>
          </cell>
          <cell r="ALC22">
            <v>4500</v>
          </cell>
          <cell r="ALD22">
            <v>4500</v>
          </cell>
          <cell r="ALE22">
            <v>0</v>
          </cell>
          <cell r="ALF22">
            <v>0</v>
          </cell>
          <cell r="ALG22">
            <v>4500</v>
          </cell>
          <cell r="ALH22">
            <v>0</v>
          </cell>
          <cell r="ALI22">
            <v>4500</v>
          </cell>
          <cell r="ALJ22">
            <v>0</v>
          </cell>
          <cell r="ALL22">
            <v>0.41305555555555556</v>
          </cell>
          <cell r="ALM22">
            <v>0.43553240740740734</v>
          </cell>
          <cell r="ALN22">
            <v>0.35060185185185189</v>
          </cell>
          <cell r="ALO22">
            <v>0</v>
          </cell>
          <cell r="ALP22">
            <v>0</v>
          </cell>
          <cell r="ALQ22">
            <v>0.32291666666666669</v>
          </cell>
          <cell r="ALR22">
            <v>0.36274305555555558</v>
          </cell>
          <cell r="ALS22">
            <v>0.32291666666666669</v>
          </cell>
          <cell r="ALT22">
            <v>0</v>
          </cell>
          <cell r="ALU22">
            <v>0.33741898148148164</v>
          </cell>
          <cell r="ALV22">
            <v>0.42237268518518523</v>
          </cell>
          <cell r="ALW22">
            <v>0.37959490740740742</v>
          </cell>
          <cell r="ALX22">
            <v>0.4461342592592592</v>
          </cell>
          <cell r="ALY22">
            <v>0.12142361111111111</v>
          </cell>
          <cell r="ALZ22">
            <v>0.32440972222222225</v>
          </cell>
          <cell r="AMA22">
            <v>0.40383101851851855</v>
          </cell>
          <cell r="AMB22">
            <v>5.7175925925925922E-2</v>
          </cell>
          <cell r="AMC22">
            <v>0</v>
          </cell>
          <cell r="AMD22">
            <v>0.32291666666666669</v>
          </cell>
          <cell r="AME22">
            <v>0.15217592592592605</v>
          </cell>
          <cell r="AMF22">
            <v>0.36917824074074052</v>
          </cell>
          <cell r="AMG22">
            <v>0.39809027777777778</v>
          </cell>
          <cell r="AMH22">
            <v>0.39739583333333323</v>
          </cell>
          <cell r="AMI22">
            <v>8.2962962962962961E-2</v>
          </cell>
          <cell r="AMJ22">
            <v>0</v>
          </cell>
          <cell r="AMK22">
            <v>0.32291666666666669</v>
          </cell>
          <cell r="AML22">
            <v>0</v>
          </cell>
          <cell r="AMM22">
            <v>0.32291666666666669</v>
          </cell>
          <cell r="AMN22">
            <v>0</v>
          </cell>
          <cell r="AMO22">
            <v>0</v>
          </cell>
          <cell r="AMP22" t="e">
            <v>#REF!</v>
          </cell>
          <cell r="AMR22">
            <v>35688</v>
          </cell>
          <cell r="AMS22">
            <v>37630</v>
          </cell>
          <cell r="AMT22">
            <v>30292</v>
          </cell>
          <cell r="AMU22">
            <v>0</v>
          </cell>
          <cell r="AMV22">
            <v>0</v>
          </cell>
          <cell r="AMW22">
            <v>27900</v>
          </cell>
          <cell r="AMX22">
            <v>31341</v>
          </cell>
          <cell r="AMY22">
            <v>27900</v>
          </cell>
          <cell r="AMZ22">
            <v>0</v>
          </cell>
          <cell r="ANA22">
            <v>29153</v>
          </cell>
          <cell r="ANB22">
            <v>36493</v>
          </cell>
          <cell r="ANC22">
            <v>32797</v>
          </cell>
          <cell r="AND22">
            <v>38546</v>
          </cell>
          <cell r="ANE22">
            <v>10491</v>
          </cell>
          <cell r="ANF22">
            <v>28029</v>
          </cell>
          <cell r="ANG22">
            <v>34891</v>
          </cell>
          <cell r="ANH22">
            <v>4940</v>
          </cell>
          <cell r="ANI22">
            <v>0</v>
          </cell>
          <cell r="ANJ22">
            <v>27900</v>
          </cell>
          <cell r="ANK22">
            <v>13148</v>
          </cell>
          <cell r="ANL22">
            <v>31897</v>
          </cell>
          <cell r="ANM22">
            <v>34395</v>
          </cell>
          <cell r="ANN22">
            <v>34335</v>
          </cell>
          <cell r="ANO22">
            <v>7168</v>
          </cell>
          <cell r="ANP22">
            <v>0</v>
          </cell>
          <cell r="ANQ22">
            <v>27900</v>
          </cell>
          <cell r="ANR22">
            <v>0</v>
          </cell>
          <cell r="ANS22">
            <v>27900</v>
          </cell>
          <cell r="ANT22">
            <v>0</v>
          </cell>
          <cell r="ANU22">
            <v>0</v>
          </cell>
          <cell r="ANV22" t="e">
            <v>#REF!</v>
          </cell>
          <cell r="ANX22">
            <v>30</v>
          </cell>
          <cell r="ANY22">
            <v>21</v>
          </cell>
          <cell r="ANZ22">
            <v>19</v>
          </cell>
          <cell r="AOA22">
            <v>9</v>
          </cell>
          <cell r="AOB22">
            <v>0</v>
          </cell>
          <cell r="AOC22">
            <v>0</v>
          </cell>
          <cell r="AOD22">
            <v>0</v>
          </cell>
          <cell r="AOE22">
            <v>0</v>
          </cell>
          <cell r="AOF22">
            <v>0</v>
          </cell>
          <cell r="AOG22">
            <v>0</v>
          </cell>
          <cell r="AOH22">
            <v>0</v>
          </cell>
          <cell r="AOI22">
            <v>0</v>
          </cell>
          <cell r="AOJ22">
            <v>1</v>
          </cell>
          <cell r="AOK22">
            <v>0</v>
          </cell>
          <cell r="AOL22">
            <v>1</v>
          </cell>
          <cell r="AOM22">
            <v>0</v>
          </cell>
          <cell r="AON22">
            <v>0</v>
          </cell>
          <cell r="AOO22">
            <v>2</v>
          </cell>
          <cell r="AOP22">
            <v>0</v>
          </cell>
          <cell r="AOQ22">
            <v>0</v>
          </cell>
          <cell r="AOR22">
            <v>0</v>
          </cell>
          <cell r="AOS22">
            <v>0</v>
          </cell>
          <cell r="AOT22">
            <v>15</v>
          </cell>
          <cell r="AOV22">
            <v>1</v>
          </cell>
          <cell r="AOW22">
            <v>5</v>
          </cell>
          <cell r="AOX22">
            <v>6</v>
          </cell>
          <cell r="AOY22">
            <v>0</v>
          </cell>
          <cell r="AOZ22">
            <v>0</v>
          </cell>
          <cell r="APA22">
            <v>0</v>
          </cell>
          <cell r="APB22">
            <v>0</v>
          </cell>
          <cell r="APC22">
            <v>0</v>
          </cell>
          <cell r="APD22">
            <v>5</v>
          </cell>
          <cell r="APE22">
            <v>1</v>
          </cell>
          <cell r="APF22">
            <v>2</v>
          </cell>
          <cell r="APG22">
            <v>1</v>
          </cell>
          <cell r="APH22">
            <v>0</v>
          </cell>
          <cell r="API22">
            <v>0</v>
          </cell>
          <cell r="APJ22">
            <v>1</v>
          </cell>
          <cell r="APK22">
            <v>0</v>
          </cell>
          <cell r="APL22">
            <v>0</v>
          </cell>
          <cell r="APM22">
            <v>0</v>
          </cell>
          <cell r="APN22">
            <v>0</v>
          </cell>
          <cell r="APO22">
            <v>5</v>
          </cell>
          <cell r="APP22">
            <v>7</v>
          </cell>
          <cell r="APQ22">
            <v>6</v>
          </cell>
          <cell r="APR22">
            <v>6</v>
          </cell>
          <cell r="APS22">
            <v>19</v>
          </cell>
          <cell r="APT22">
            <v>0</v>
          </cell>
          <cell r="APU22">
            <v>0</v>
          </cell>
          <cell r="APV22">
            <v>0</v>
          </cell>
          <cell r="APW22">
            <v>0</v>
          </cell>
          <cell r="APX22">
            <v>0</v>
          </cell>
          <cell r="APY22">
            <v>0</v>
          </cell>
          <cell r="APZ22">
            <v>0</v>
          </cell>
          <cell r="AQA22">
            <v>0</v>
          </cell>
          <cell r="AQB22">
            <v>3</v>
          </cell>
          <cell r="AQC22">
            <v>4</v>
          </cell>
          <cell r="AQD22">
            <v>4</v>
          </cell>
          <cell r="AQE22">
            <v>11</v>
          </cell>
          <cell r="AQF22">
            <v>0</v>
          </cell>
          <cell r="AQG22">
            <v>0</v>
          </cell>
          <cell r="AQH22">
            <v>0</v>
          </cell>
          <cell r="AQI22">
            <v>0</v>
          </cell>
          <cell r="AQJ22">
            <v>0</v>
          </cell>
          <cell r="AQK22">
            <v>38</v>
          </cell>
          <cell r="AQL22">
            <v>1</v>
          </cell>
          <cell r="AQM22">
            <v>1</v>
          </cell>
          <cell r="AQN22">
            <v>1</v>
          </cell>
          <cell r="AQO22">
            <v>1</v>
          </cell>
          <cell r="AQQ22">
            <v>1</v>
          </cell>
          <cell r="AQR22" t="str">
            <v>B</v>
          </cell>
          <cell r="AQS22">
            <v>1</v>
          </cell>
          <cell r="AQT22">
            <v>0</v>
          </cell>
          <cell r="AQU22">
            <v>1</v>
          </cell>
          <cell r="AQW22">
            <v>0</v>
          </cell>
          <cell r="AQX22">
            <v>0</v>
          </cell>
          <cell r="AQY22">
            <v>0</v>
          </cell>
          <cell r="AQZ22">
            <v>6.3635763888888901</v>
          </cell>
          <cell r="ARA22">
            <v>0.33492507309941527</v>
          </cell>
          <cell r="ARB22">
            <v>9158</v>
          </cell>
          <cell r="ARC22">
            <v>311220</v>
          </cell>
          <cell r="ARD22">
            <v>0.18988008500303583</v>
          </cell>
          <cell r="ARE22">
            <v>0.91722222222222216</v>
          </cell>
          <cell r="ARF22">
            <v>4.8274853801169589E-2</v>
          </cell>
          <cell r="ARG22">
            <v>1311</v>
          </cell>
          <cell r="ARH22">
            <v>47880</v>
          </cell>
          <cell r="ARI22">
            <v>2.9587813620071683E-2</v>
          </cell>
        </row>
        <row r="23">
          <cell r="B23" t="str">
            <v>YULITA KUSDIANI</v>
          </cell>
          <cell r="C23">
            <v>106439</v>
          </cell>
          <cell r="D23" t="str">
            <v>10</v>
          </cell>
          <cell r="E23" t="str">
            <v>ISLAM</v>
          </cell>
          <cell r="F23" t="str">
            <v>PKWT</v>
          </cell>
          <cell r="G23" t="str">
            <v>POSTPAID</v>
          </cell>
          <cell r="H23">
            <v>38.4</v>
          </cell>
          <cell r="I23" t="str">
            <v>E</v>
          </cell>
          <cell r="J23">
            <v>18010785</v>
          </cell>
          <cell r="K23">
            <v>570164</v>
          </cell>
          <cell r="L23" t="str">
            <v>PEREMPUAN</v>
          </cell>
          <cell r="M23" t="str">
            <v>AGENT POSTPAID</v>
          </cell>
          <cell r="N23" t="str">
            <v>ILYAS AFANDI</v>
          </cell>
          <cell r="O23" t="str">
            <v>AAN YANUAR</v>
          </cell>
          <cell r="P23" t="str">
            <v xml:space="preserve">SO PER 3 NOVEMBER 2021 DBD- </v>
          </cell>
          <cell r="Q23">
            <v>0.37708333333333338</v>
          </cell>
          <cell r="R23">
            <v>32</v>
          </cell>
          <cell r="S23" t="str">
            <v>TDT</v>
          </cell>
          <cell r="T23" t="str">
            <v>TIA SETIAWATI</v>
          </cell>
          <cell r="U23"/>
          <cell r="V23"/>
          <cell r="W23"/>
          <cell r="X23"/>
          <cell r="Y23"/>
          <cell r="Z23"/>
          <cell r="AA23"/>
          <cell r="AB23">
            <v>0.33209490740740744</v>
          </cell>
          <cell r="AC23" t="str">
            <v>OK</v>
          </cell>
          <cell r="AD23">
            <v>0.33209490740740744</v>
          </cell>
          <cell r="AE23">
            <v>5.3321759259259256E-2</v>
          </cell>
          <cell r="AF23">
            <v>8.3333333333333037E-3</v>
          </cell>
          <cell r="AG23" t="str">
            <v>OK</v>
          </cell>
          <cell r="AH23">
            <v>4.4988425925925953E-2</v>
          </cell>
          <cell r="AI23">
            <v>0.37500000000000006</v>
          </cell>
          <cell r="AJ23">
            <v>26</v>
          </cell>
          <cell r="AK23" t="str">
            <v>H</v>
          </cell>
          <cell r="AL23"/>
          <cell r="AM23"/>
          <cell r="AN23"/>
          <cell r="AO23"/>
          <cell r="AP23"/>
          <cell r="AQ23"/>
          <cell r="AR23"/>
          <cell r="AS23"/>
          <cell r="AT23">
            <v>0.32596064814814818</v>
          </cell>
          <cell r="AU23" t="str">
            <v>OK</v>
          </cell>
          <cell r="AV23">
            <v>0.32596064814814818</v>
          </cell>
          <cell r="AW23">
            <v>7.0567129629629632E-2</v>
          </cell>
          <cell r="AX23">
            <v>2.1527777777777757E-2</v>
          </cell>
          <cell r="AY23" t="str">
            <v>OK</v>
          </cell>
          <cell r="AZ23">
            <v>4.9039351851851876E-2</v>
          </cell>
          <cell r="BA23">
            <v>0</v>
          </cell>
          <cell r="BB23"/>
          <cell r="BC23" t="str">
            <v>SO</v>
          </cell>
          <cell r="BD23"/>
          <cell r="BE23"/>
          <cell r="BF23" t="str">
            <v>DBD</v>
          </cell>
          <cell r="BG23"/>
          <cell r="BH23"/>
          <cell r="BI23"/>
          <cell r="BJ23"/>
          <cell r="BK23"/>
          <cell r="BL23"/>
          <cell r="BM23"/>
          <cell r="BN23"/>
          <cell r="BO23"/>
          <cell r="BP23"/>
          <cell r="BQ23"/>
          <cell r="BR23"/>
          <cell r="BS23">
            <v>0</v>
          </cell>
          <cell r="BT23"/>
          <cell r="BU23" t="str">
            <v>SO</v>
          </cell>
          <cell r="BV23"/>
          <cell r="BW23"/>
          <cell r="BX23" t="str">
            <v>DBD</v>
          </cell>
          <cell r="BY23"/>
          <cell r="BZ23"/>
          <cell r="CA23"/>
          <cell r="CB23"/>
          <cell r="CC23"/>
          <cell r="CD23"/>
          <cell r="CE23"/>
          <cell r="CF23"/>
          <cell r="CG23"/>
          <cell r="CH23"/>
          <cell r="CI23"/>
          <cell r="CJ23"/>
          <cell r="CK23">
            <v>0</v>
          </cell>
          <cell r="CL23"/>
          <cell r="CM23" t="str">
            <v>LP</v>
          </cell>
          <cell r="CN23"/>
          <cell r="CO23"/>
          <cell r="CP23"/>
          <cell r="CQ23"/>
          <cell r="CR23"/>
          <cell r="CS23"/>
          <cell r="CT23"/>
          <cell r="CU23"/>
          <cell r="CV23"/>
          <cell r="CW23"/>
          <cell r="CX23"/>
          <cell r="CY23"/>
          <cell r="CZ23"/>
          <cell r="DA23"/>
          <cell r="DB23"/>
          <cell r="DC23">
            <v>0</v>
          </cell>
          <cell r="DD23"/>
          <cell r="DE23" t="str">
            <v>LP</v>
          </cell>
          <cell r="DF23"/>
          <cell r="DG23"/>
          <cell r="DH23"/>
          <cell r="DI23"/>
          <cell r="DJ23"/>
          <cell r="DK23"/>
          <cell r="DL23"/>
          <cell r="DM23"/>
          <cell r="DN23"/>
          <cell r="DO23"/>
          <cell r="DP23"/>
          <cell r="DQ23"/>
          <cell r="DR23"/>
          <cell r="DS23"/>
          <cell r="DT23"/>
          <cell r="DU23">
            <v>0</v>
          </cell>
          <cell r="DV23"/>
          <cell r="DW23" t="str">
            <v>LP</v>
          </cell>
          <cell r="DX23"/>
          <cell r="DY23"/>
          <cell r="DZ23"/>
          <cell r="EA23"/>
          <cell r="EB23"/>
          <cell r="EC23"/>
          <cell r="ED23"/>
          <cell r="EE23"/>
          <cell r="EF23"/>
          <cell r="EG23"/>
          <cell r="EH23"/>
          <cell r="EI23"/>
          <cell r="EJ23"/>
          <cell r="EK23"/>
          <cell r="EL23"/>
          <cell r="EM23">
            <v>0</v>
          </cell>
          <cell r="EN23"/>
          <cell r="EO23" t="str">
            <v>SO</v>
          </cell>
          <cell r="EP23"/>
          <cell r="EQ23"/>
          <cell r="ER23" t="str">
            <v>DBD</v>
          </cell>
          <cell r="ES23"/>
          <cell r="ET23"/>
          <cell r="EU23"/>
          <cell r="EV23"/>
          <cell r="EW23"/>
          <cell r="EX23"/>
          <cell r="EY23"/>
          <cell r="EZ23"/>
          <cell r="FA23"/>
          <cell r="FB23"/>
          <cell r="FC23"/>
          <cell r="FD23"/>
          <cell r="FE23">
            <v>0</v>
          </cell>
          <cell r="FF23"/>
          <cell r="FG23" t="str">
            <v>SO</v>
          </cell>
          <cell r="FH23"/>
          <cell r="FI23"/>
          <cell r="FJ23" t="str">
            <v>DBD</v>
          </cell>
          <cell r="FK23"/>
          <cell r="FL23"/>
          <cell r="FM23"/>
          <cell r="FN23"/>
          <cell r="FO23"/>
          <cell r="FP23"/>
          <cell r="FQ23"/>
          <cell r="FR23"/>
          <cell r="FS23"/>
          <cell r="FT23"/>
          <cell r="FU23"/>
          <cell r="FV23"/>
          <cell r="FW23">
            <v>0</v>
          </cell>
          <cell r="FX23"/>
          <cell r="FY23" t="str">
            <v>SO</v>
          </cell>
          <cell r="FZ23"/>
          <cell r="GA23"/>
          <cell r="GB23" t="str">
            <v>DBD</v>
          </cell>
          <cell r="GC23"/>
          <cell r="GD23"/>
          <cell r="GE23"/>
          <cell r="GF23"/>
          <cell r="GG23"/>
          <cell r="GH23"/>
          <cell r="GI23"/>
          <cell r="GJ23"/>
          <cell r="GK23"/>
          <cell r="GL23"/>
          <cell r="GM23"/>
          <cell r="GN23"/>
          <cell r="GO23">
            <v>0</v>
          </cell>
          <cell r="GP23"/>
          <cell r="GQ23" t="str">
            <v>SO</v>
          </cell>
          <cell r="GR23"/>
          <cell r="GS23"/>
          <cell r="GT23" t="str">
            <v>DBC</v>
          </cell>
          <cell r="GU23"/>
          <cell r="GV23"/>
          <cell r="GW23"/>
          <cell r="GX23"/>
          <cell r="GY23"/>
          <cell r="GZ23"/>
          <cell r="HA23"/>
          <cell r="HB23"/>
          <cell r="HC23"/>
          <cell r="HD23"/>
          <cell r="HE23"/>
          <cell r="HF23"/>
          <cell r="HG23">
            <v>0</v>
          </cell>
          <cell r="HH23"/>
          <cell r="HI23" t="str">
            <v>SO</v>
          </cell>
          <cell r="HJ23"/>
          <cell r="HK23"/>
          <cell r="HL23" t="str">
            <v>DBD</v>
          </cell>
          <cell r="HM23"/>
          <cell r="HN23"/>
          <cell r="HO23"/>
          <cell r="HP23"/>
          <cell r="HQ23"/>
          <cell r="HR23"/>
          <cell r="HS23"/>
          <cell r="HT23"/>
          <cell r="HU23"/>
          <cell r="HV23"/>
          <cell r="HW23"/>
          <cell r="HX23"/>
          <cell r="HY23">
            <v>0</v>
          </cell>
          <cell r="HZ23"/>
          <cell r="IA23" t="str">
            <v>LP</v>
          </cell>
          <cell r="IB23"/>
          <cell r="IC23"/>
          <cell r="ID23"/>
          <cell r="IE23"/>
          <cell r="IF23"/>
          <cell r="IG23"/>
          <cell r="IH23"/>
          <cell r="II23"/>
          <cell r="IJ23"/>
          <cell r="IK23"/>
          <cell r="IL23"/>
          <cell r="IM23"/>
          <cell r="IN23"/>
          <cell r="IO23"/>
          <cell r="IP23"/>
          <cell r="IQ23">
            <v>0</v>
          </cell>
          <cell r="IR23"/>
          <cell r="IS23" t="str">
            <v>LP</v>
          </cell>
          <cell r="IT23"/>
          <cell r="IU23"/>
          <cell r="IV23"/>
          <cell r="IW23"/>
          <cell r="IX23"/>
          <cell r="IY23"/>
          <cell r="IZ23"/>
          <cell r="JA23"/>
          <cell r="JB23"/>
          <cell r="JC23"/>
          <cell r="JD23"/>
          <cell r="JE23"/>
          <cell r="JF23"/>
          <cell r="JG23"/>
          <cell r="JH23"/>
          <cell r="JI23">
            <v>0</v>
          </cell>
          <cell r="JJ23" t="str">
            <v>CT</v>
          </cell>
          <cell r="JK23" t="str">
            <v>C</v>
          </cell>
          <cell r="JL23"/>
          <cell r="JM23"/>
          <cell r="JN23"/>
          <cell r="JO23"/>
          <cell r="JP23"/>
          <cell r="JQ23"/>
          <cell r="JR23"/>
          <cell r="JS23"/>
          <cell r="JT23">
            <v>0.32291666666666669</v>
          </cell>
          <cell r="JU23" t="str">
            <v>OK</v>
          </cell>
          <cell r="JV23">
            <v>0.32291666666666669</v>
          </cell>
          <cell r="JW23">
            <v>0</v>
          </cell>
          <cell r="JX23">
            <v>0</v>
          </cell>
          <cell r="JY23" t="str">
            <v>OK</v>
          </cell>
          <cell r="JZ23">
            <v>5.2083333333333336E-2</v>
          </cell>
          <cell r="KA23">
            <v>0.37638888888888894</v>
          </cell>
          <cell r="KB23">
            <v>36</v>
          </cell>
          <cell r="KC23" t="str">
            <v>TDP</v>
          </cell>
          <cell r="KD23" t="str">
            <v>ANISA NURUL PATONAH</v>
          </cell>
          <cell r="KE23" t="str">
            <v>KETEPATAN LOGIN</v>
          </cell>
          <cell r="KF23"/>
          <cell r="KG23"/>
          <cell r="KH23"/>
          <cell r="KI23"/>
          <cell r="KJ23"/>
          <cell r="KK23"/>
          <cell r="KL23">
            <v>0.34873842592592602</v>
          </cell>
          <cell r="KM23" t="str">
            <v>OK</v>
          </cell>
          <cell r="KN23">
            <v>0.34873842592592602</v>
          </cell>
          <cell r="KO23">
            <v>8.9456018518518518E-2</v>
          </cell>
          <cell r="KP23">
            <v>6.1805555555555614E-2</v>
          </cell>
          <cell r="KQ23" t="str">
            <v>OK</v>
          </cell>
          <cell r="KR23">
            <v>2.7650462962962905E-2</v>
          </cell>
          <cell r="KS23">
            <v>0.37499999999999994</v>
          </cell>
          <cell r="KT23">
            <v>28</v>
          </cell>
          <cell r="KU23" t="str">
            <v>H</v>
          </cell>
          <cell r="KV23"/>
          <cell r="KW23"/>
          <cell r="KX23"/>
          <cell r="KY23"/>
          <cell r="KZ23"/>
          <cell r="LA23"/>
          <cell r="LB23"/>
          <cell r="LC23"/>
          <cell r="LD23">
            <v>0.32914351851851847</v>
          </cell>
          <cell r="LE23" t="str">
            <v>OK</v>
          </cell>
          <cell r="LF23">
            <v>0.32914351851851847</v>
          </cell>
          <cell r="LG23">
            <v>5.4189814814814816E-2</v>
          </cell>
          <cell r="LH23">
            <v>8.3333333333333592E-3</v>
          </cell>
          <cell r="LI23" t="str">
            <v>OK</v>
          </cell>
          <cell r="LJ23">
            <v>4.5856481481481456E-2</v>
          </cell>
          <cell r="LK23">
            <v>0.37500000000000006</v>
          </cell>
          <cell r="LL23">
            <v>32</v>
          </cell>
          <cell r="LM23" t="str">
            <v>H</v>
          </cell>
          <cell r="LN23"/>
          <cell r="LO23"/>
          <cell r="LP23"/>
          <cell r="LQ23"/>
          <cell r="LR23"/>
          <cell r="LS23"/>
          <cell r="LT23"/>
          <cell r="LU23"/>
          <cell r="LV23">
            <v>0.32307870370370373</v>
          </cell>
          <cell r="LW23" t="str">
            <v>OK</v>
          </cell>
          <cell r="LX23">
            <v>0.32307870370370373</v>
          </cell>
          <cell r="LY23">
            <v>5.67824074074074E-2</v>
          </cell>
          <cell r="LZ23">
            <v>4.8611111111110938E-3</v>
          </cell>
          <cell r="MA23" t="str">
            <v>OK</v>
          </cell>
          <cell r="MB23">
            <v>5.1921296296296306E-2</v>
          </cell>
          <cell r="MC23">
            <v>0</v>
          </cell>
          <cell r="MD23"/>
          <cell r="ME23" t="str">
            <v>LP</v>
          </cell>
          <cell r="MF23"/>
          <cell r="MG23"/>
          <cell r="MH23"/>
          <cell r="MI23"/>
          <cell r="MJ23"/>
          <cell r="MK23"/>
          <cell r="ML23"/>
          <cell r="MM23"/>
          <cell r="MN23"/>
          <cell r="MO23"/>
          <cell r="MP23"/>
          <cell r="MQ23"/>
          <cell r="MR23"/>
          <cell r="MS23"/>
          <cell r="MT23"/>
          <cell r="MU23">
            <v>0.38263888888888886</v>
          </cell>
          <cell r="MV23">
            <v>22</v>
          </cell>
          <cell r="MW23" t="str">
            <v>H</v>
          </cell>
          <cell r="MX23"/>
          <cell r="MY23"/>
          <cell r="MZ23"/>
          <cell r="NA23"/>
          <cell r="NB23"/>
          <cell r="NC23"/>
          <cell r="ND23"/>
          <cell r="NE23"/>
          <cell r="NF23">
            <v>0.33265046296296297</v>
          </cell>
          <cell r="NG23" t="str">
            <v>OK</v>
          </cell>
          <cell r="NH23">
            <v>0.33265046296296297</v>
          </cell>
          <cell r="NI23">
            <v>4.9988425925925922E-2</v>
          </cell>
          <cell r="NJ23">
            <v>0</v>
          </cell>
          <cell r="NK23" t="str">
            <v>OK</v>
          </cell>
          <cell r="NL23">
            <v>4.9988425925925922E-2</v>
          </cell>
          <cell r="NM23">
            <v>0.37499999999999994</v>
          </cell>
          <cell r="NN23">
            <v>25</v>
          </cell>
          <cell r="NO23" t="str">
            <v>H</v>
          </cell>
          <cell r="NP23"/>
          <cell r="NQ23"/>
          <cell r="NR23"/>
          <cell r="NS23"/>
          <cell r="NT23"/>
          <cell r="NU23"/>
          <cell r="NV23"/>
          <cell r="NW23"/>
          <cell r="NX23">
            <v>0.33068287037037025</v>
          </cell>
          <cell r="NY23" t="str">
            <v>OK</v>
          </cell>
          <cell r="NZ23">
            <v>0.33068287037037025</v>
          </cell>
          <cell r="OA23">
            <v>5.334490740740741E-2</v>
          </cell>
          <cell r="OB23">
            <v>9.0277777777777457E-3</v>
          </cell>
          <cell r="OC23" t="str">
            <v>OK</v>
          </cell>
          <cell r="OD23">
            <v>4.4317129629629665E-2</v>
          </cell>
          <cell r="OE23">
            <v>0.41944444444444445</v>
          </cell>
          <cell r="OF23">
            <v>26</v>
          </cell>
          <cell r="OG23" t="str">
            <v>H</v>
          </cell>
          <cell r="OH23"/>
          <cell r="OI23"/>
          <cell r="OJ23"/>
          <cell r="OK23"/>
          <cell r="OL23"/>
          <cell r="OM23"/>
          <cell r="ON23"/>
          <cell r="OO23"/>
          <cell r="OP23">
            <v>0.37495370370370379</v>
          </cell>
          <cell r="OQ23" t="str">
            <v>OK</v>
          </cell>
          <cell r="OR23">
            <v>0.37495370370370379</v>
          </cell>
          <cell r="OS23">
            <v>5.4907407407407405E-2</v>
          </cell>
          <cell r="OT23">
            <v>1.0416666666666741E-2</v>
          </cell>
          <cell r="OU23" t="str">
            <v>OK</v>
          </cell>
          <cell r="OV23">
            <v>4.4490740740740664E-2</v>
          </cell>
          <cell r="OW23">
            <v>0.375</v>
          </cell>
          <cell r="OX23">
            <v>30</v>
          </cell>
          <cell r="OY23" t="str">
            <v>H</v>
          </cell>
          <cell r="OZ23"/>
          <cell r="PA23"/>
          <cell r="PB23"/>
          <cell r="PC23"/>
          <cell r="PD23"/>
          <cell r="PE23"/>
          <cell r="PF23"/>
          <cell r="PG23"/>
          <cell r="PH23">
            <v>0.32384259259259257</v>
          </cell>
          <cell r="PI23" t="str">
            <v>OK</v>
          </cell>
          <cell r="PJ23">
            <v>0.32384259259259257</v>
          </cell>
          <cell r="PK23">
            <v>5.949074074074074E-2</v>
          </cell>
          <cell r="PL23">
            <v>8.3333333333333037E-3</v>
          </cell>
          <cell r="PM23" t="str">
            <v>OK</v>
          </cell>
          <cell r="PN23">
            <v>5.1157407407407436E-2</v>
          </cell>
          <cell r="PO23">
            <v>0.1875</v>
          </cell>
          <cell r="PP23" t="str">
            <v>33-2</v>
          </cell>
          <cell r="PQ23" t="str">
            <v>H</v>
          </cell>
          <cell r="PR23"/>
          <cell r="PS23"/>
          <cell r="PT23"/>
          <cell r="PU23"/>
          <cell r="PV23"/>
          <cell r="PW23"/>
          <cell r="PX23"/>
          <cell r="PY23"/>
          <cell r="PZ23">
            <v>0.16803240740740741</v>
          </cell>
          <cell r="QA23" t="str">
            <v>NOK</v>
          </cell>
          <cell r="QB23">
            <v>0.16803240740740741</v>
          </cell>
          <cell r="QC23">
            <v>1.9467592592592592E-2</v>
          </cell>
          <cell r="QD23">
            <v>0</v>
          </cell>
          <cell r="QE23" t="str">
            <v>OK</v>
          </cell>
          <cell r="QF23">
            <v>1.9467592592592592E-2</v>
          </cell>
          <cell r="QG23">
            <v>0</v>
          </cell>
          <cell r="QH23"/>
          <cell r="QI23" t="str">
            <v>LP</v>
          </cell>
          <cell r="QJ23"/>
          <cell r="QK23"/>
          <cell r="QL23"/>
          <cell r="QM23"/>
          <cell r="QN23"/>
          <cell r="QO23"/>
          <cell r="QP23"/>
          <cell r="QQ23"/>
          <cell r="QR23"/>
          <cell r="QS23"/>
          <cell r="QT23"/>
          <cell r="QU23"/>
          <cell r="QV23"/>
          <cell r="QW23"/>
          <cell r="QX23"/>
          <cell r="QY23">
            <v>0.39027777777777783</v>
          </cell>
          <cell r="QZ23">
            <v>36</v>
          </cell>
          <cell r="RA23" t="str">
            <v>TDT</v>
          </cell>
          <cell r="RB23" t="str">
            <v>RISHMA SABIILA</v>
          </cell>
          <cell r="RC23"/>
          <cell r="RD23"/>
          <cell r="RE23"/>
          <cell r="RF23"/>
          <cell r="RG23"/>
          <cell r="RH23"/>
          <cell r="RI23"/>
          <cell r="RJ23">
            <v>0.34144675925925949</v>
          </cell>
          <cell r="RK23" t="str">
            <v>OK</v>
          </cell>
          <cell r="RL23">
            <v>0.34144675925925949</v>
          </cell>
          <cell r="RM23">
            <v>5.5081018518518515E-2</v>
          </cell>
          <cell r="RN23">
            <v>6.2500000000001443E-3</v>
          </cell>
          <cell r="RO23" t="str">
            <v>OK</v>
          </cell>
          <cell r="RP23">
            <v>4.8831018518518371E-2</v>
          </cell>
          <cell r="RQ23">
            <v>0.41666666666666669</v>
          </cell>
          <cell r="RR23">
            <v>26</v>
          </cell>
          <cell r="RS23" t="str">
            <v>H</v>
          </cell>
          <cell r="RT23"/>
          <cell r="RU23"/>
          <cell r="RV23"/>
          <cell r="RW23"/>
          <cell r="RX23"/>
          <cell r="RY23"/>
          <cell r="RZ23"/>
          <cell r="SA23"/>
          <cell r="SB23">
            <v>0.36938657407407405</v>
          </cell>
          <cell r="SC23" t="str">
            <v>OK</v>
          </cell>
          <cell r="SD23">
            <v>0.36938657407407405</v>
          </cell>
          <cell r="SE23">
            <v>6.0474537037037035E-2</v>
          </cell>
          <cell r="SF23">
            <v>1.3194444444444398E-2</v>
          </cell>
          <cell r="SG23" t="str">
            <v>OK</v>
          </cell>
          <cell r="SH23">
            <v>4.7280092592592637E-2</v>
          </cell>
          <cell r="SI23">
            <v>0.375</v>
          </cell>
          <cell r="SJ23">
            <v>30</v>
          </cell>
          <cell r="SK23" t="str">
            <v>H</v>
          </cell>
          <cell r="SL23"/>
          <cell r="SM23"/>
          <cell r="SN23"/>
          <cell r="SO23"/>
          <cell r="SP23"/>
          <cell r="SQ23"/>
          <cell r="SR23"/>
          <cell r="SS23"/>
          <cell r="ST23">
            <v>0.3285763888888889</v>
          </cell>
          <cell r="SU23" t="str">
            <v>OK</v>
          </cell>
          <cell r="SV23">
            <v>0.3285763888888889</v>
          </cell>
          <cell r="SW23">
            <v>4.642361111111111E-2</v>
          </cell>
          <cell r="SX23">
            <v>0</v>
          </cell>
          <cell r="SY23" t="str">
            <v>OK</v>
          </cell>
          <cell r="SZ23">
            <v>4.642361111111111E-2</v>
          </cell>
          <cell r="TA23">
            <v>0.38263888888888892</v>
          </cell>
          <cell r="TB23">
            <v>32</v>
          </cell>
          <cell r="TC23" t="str">
            <v>H</v>
          </cell>
          <cell r="TD23"/>
          <cell r="TE23"/>
          <cell r="TF23"/>
          <cell r="TG23"/>
          <cell r="TH23"/>
          <cell r="TI23"/>
          <cell r="TJ23"/>
          <cell r="TK23"/>
          <cell r="TL23">
            <v>0.35043981481481484</v>
          </cell>
          <cell r="TM23" t="str">
            <v>OK</v>
          </cell>
          <cell r="TN23">
            <v>0.35043981481481484</v>
          </cell>
          <cell r="TO23">
            <v>4.400462962962963E-2</v>
          </cell>
          <cell r="TP23">
            <v>1.1805555555555569E-2</v>
          </cell>
          <cell r="TQ23" t="str">
            <v>OK</v>
          </cell>
          <cell r="TR23">
            <v>3.2199074074074061E-2</v>
          </cell>
          <cell r="TS23">
            <v>0.1875</v>
          </cell>
          <cell r="TT23" t="str">
            <v>66-2</v>
          </cell>
          <cell r="TU23" t="str">
            <v>H</v>
          </cell>
          <cell r="TV23"/>
          <cell r="TW23"/>
          <cell r="TX23"/>
          <cell r="TY23"/>
          <cell r="TZ23"/>
          <cell r="UA23"/>
          <cell r="UB23"/>
          <cell r="UC23"/>
          <cell r="UD23">
            <v>0.16731481481481481</v>
          </cell>
          <cell r="UE23" t="str">
            <v>NOK</v>
          </cell>
          <cell r="UF23">
            <v>0.16731481481481481</v>
          </cell>
          <cell r="UG23">
            <v>2.0185185185185188E-2</v>
          </cell>
          <cell r="UH23">
            <v>0</v>
          </cell>
          <cell r="UI23" t="str">
            <v>OK</v>
          </cell>
          <cell r="UJ23">
            <v>2.0185185185185188E-2</v>
          </cell>
          <cell r="UK23"/>
          <cell r="UL23"/>
          <cell r="UM23"/>
          <cell r="UN23"/>
          <cell r="UO23"/>
          <cell r="UP23"/>
          <cell r="UQ23"/>
          <cell r="UR23"/>
          <cell r="US23"/>
          <cell r="UT23"/>
          <cell r="UU23"/>
          <cell r="UV23"/>
          <cell r="UW23"/>
          <cell r="UX23"/>
          <cell r="UY23"/>
          <cell r="UZ23"/>
          <cell r="VA23"/>
          <cell r="VB23"/>
          <cell r="VC23"/>
          <cell r="VD23">
            <v>32</v>
          </cell>
          <cell r="VE23">
            <v>26</v>
          </cell>
          <cell r="VF23">
            <v>0</v>
          </cell>
          <cell r="VG23">
            <v>0</v>
          </cell>
          <cell r="VH23">
            <v>0</v>
          </cell>
          <cell r="VI23">
            <v>0</v>
          </cell>
          <cell r="VJ23">
            <v>0</v>
          </cell>
          <cell r="VK23">
            <v>0</v>
          </cell>
          <cell r="VL23">
            <v>0</v>
          </cell>
          <cell r="VM23">
            <v>0</v>
          </cell>
          <cell r="VN23">
            <v>0</v>
          </cell>
          <cell r="VO23">
            <v>0</v>
          </cell>
          <cell r="VP23">
            <v>0</v>
          </cell>
          <cell r="VQ23">
            <v>0</v>
          </cell>
          <cell r="VR23" t="str">
            <v>CT</v>
          </cell>
          <cell r="VS23">
            <v>36</v>
          </cell>
          <cell r="VT23">
            <v>28</v>
          </cell>
          <cell r="VU23">
            <v>32</v>
          </cell>
          <cell r="VV23">
            <v>0</v>
          </cell>
          <cell r="VW23">
            <v>22</v>
          </cell>
          <cell r="VX23">
            <v>25</v>
          </cell>
          <cell r="VY23">
            <v>26</v>
          </cell>
          <cell r="VZ23">
            <v>30</v>
          </cell>
          <cell r="WA23" t="str">
            <v>33-2</v>
          </cell>
          <cell r="WB23">
            <v>0</v>
          </cell>
          <cell r="WC23">
            <v>36</v>
          </cell>
          <cell r="WD23">
            <v>26</v>
          </cell>
          <cell r="WE23">
            <v>30</v>
          </cell>
          <cell r="WF23">
            <v>32</v>
          </cell>
          <cell r="WG23" t="str">
            <v>66-2</v>
          </cell>
          <cell r="WH23">
            <v>0</v>
          </cell>
          <cell r="WI23"/>
          <cell r="WJ23" t="str">
            <v>TDT</v>
          </cell>
          <cell r="WK23" t="str">
            <v>H</v>
          </cell>
          <cell r="WL23" t="str">
            <v>SO</v>
          </cell>
          <cell r="WM23" t="str">
            <v>SO</v>
          </cell>
          <cell r="WN23" t="str">
            <v>LP</v>
          </cell>
          <cell r="WO23" t="str">
            <v>LP</v>
          </cell>
          <cell r="WP23" t="str">
            <v>LP</v>
          </cell>
          <cell r="WQ23" t="str">
            <v>SO</v>
          </cell>
          <cell r="WR23" t="str">
            <v>SO</v>
          </cell>
          <cell r="WS23" t="str">
            <v>SO</v>
          </cell>
          <cell r="WT23" t="str">
            <v>SO</v>
          </cell>
          <cell r="WU23" t="str">
            <v>SO</v>
          </cell>
          <cell r="WV23" t="str">
            <v>LP</v>
          </cell>
          <cell r="WW23" t="str">
            <v>LP</v>
          </cell>
          <cell r="WX23" t="str">
            <v>C</v>
          </cell>
          <cell r="WY23" t="str">
            <v>TDP</v>
          </cell>
          <cell r="WZ23" t="str">
            <v>H</v>
          </cell>
          <cell r="XA23" t="str">
            <v>H</v>
          </cell>
          <cell r="XB23" t="str">
            <v>LP</v>
          </cell>
          <cell r="XC23" t="str">
            <v>H</v>
          </cell>
          <cell r="XD23" t="str">
            <v>H</v>
          </cell>
          <cell r="XE23" t="str">
            <v>H</v>
          </cell>
          <cell r="XF23" t="str">
            <v>H</v>
          </cell>
          <cell r="XG23" t="str">
            <v>H</v>
          </cell>
          <cell r="XH23" t="str">
            <v>LP</v>
          </cell>
          <cell r="XI23" t="str">
            <v>TDT</v>
          </cell>
          <cell r="XJ23" t="str">
            <v>H</v>
          </cell>
          <cell r="XK23" t="str">
            <v>H</v>
          </cell>
          <cell r="XL23" t="str">
            <v>H</v>
          </cell>
          <cell r="XM23" t="str">
            <v>H</v>
          </cell>
          <cell r="XN23">
            <v>0</v>
          </cell>
          <cell r="XO23"/>
          <cell r="XP23" t="str">
            <v>TIA SETIAWATI</v>
          </cell>
          <cell r="XQ23">
            <v>0</v>
          </cell>
          <cell r="XR23">
            <v>0</v>
          </cell>
          <cell r="XS23">
            <v>0</v>
          </cell>
          <cell r="XT23">
            <v>0</v>
          </cell>
          <cell r="XU23">
            <v>0</v>
          </cell>
          <cell r="XV23">
            <v>0</v>
          </cell>
          <cell r="XW23">
            <v>0</v>
          </cell>
          <cell r="XX23">
            <v>0</v>
          </cell>
          <cell r="XY23">
            <v>0</v>
          </cell>
          <cell r="XZ23">
            <v>0</v>
          </cell>
          <cell r="YA23">
            <v>0</v>
          </cell>
          <cell r="YB23">
            <v>0</v>
          </cell>
          <cell r="YC23">
            <v>0</v>
          </cell>
          <cell r="YD23">
            <v>0</v>
          </cell>
          <cell r="YE23" t="str">
            <v>ANISA NURUL PATONAH</v>
          </cell>
          <cell r="YF23">
            <v>0</v>
          </cell>
          <cell r="YG23">
            <v>0</v>
          </cell>
          <cell r="YH23">
            <v>0</v>
          </cell>
          <cell r="YI23">
            <v>0</v>
          </cell>
          <cell r="YJ23">
            <v>0</v>
          </cell>
          <cell r="YK23">
            <v>0</v>
          </cell>
          <cell r="YL23">
            <v>0</v>
          </cell>
          <cell r="YM23">
            <v>0</v>
          </cell>
          <cell r="YN23">
            <v>0</v>
          </cell>
          <cell r="YO23" t="str">
            <v>RISHMA SABIILA</v>
          </cell>
          <cell r="YP23">
            <v>0</v>
          </cell>
          <cell r="YQ23">
            <v>0</v>
          </cell>
          <cell r="YR23">
            <v>0</v>
          </cell>
          <cell r="YS23">
            <v>0</v>
          </cell>
          <cell r="YT23">
            <v>0</v>
          </cell>
          <cell r="YU23"/>
          <cell r="YV23">
            <v>0</v>
          </cell>
          <cell r="YW23">
            <v>0</v>
          </cell>
          <cell r="YX23">
            <v>0</v>
          </cell>
          <cell r="YY23">
            <v>0</v>
          </cell>
          <cell r="YZ23">
            <v>0</v>
          </cell>
          <cell r="ZA23">
            <v>0</v>
          </cell>
          <cell r="ZB23">
            <v>0</v>
          </cell>
          <cell r="ZC23">
            <v>0</v>
          </cell>
          <cell r="ZD23">
            <v>0</v>
          </cell>
          <cell r="ZE23">
            <v>0</v>
          </cell>
          <cell r="ZF23">
            <v>0</v>
          </cell>
          <cell r="ZG23">
            <v>0</v>
          </cell>
          <cell r="ZH23">
            <v>0</v>
          </cell>
          <cell r="ZI23">
            <v>0</v>
          </cell>
          <cell r="ZJ23">
            <v>0</v>
          </cell>
          <cell r="ZK23" t="str">
            <v>KETEPATAN LOGIN</v>
          </cell>
          <cell r="ZL23">
            <v>0</v>
          </cell>
          <cell r="ZM23">
            <v>0</v>
          </cell>
          <cell r="ZN23">
            <v>0</v>
          </cell>
          <cell r="ZO23">
            <v>0</v>
          </cell>
          <cell r="ZP23">
            <v>0</v>
          </cell>
          <cell r="ZQ23">
            <v>0</v>
          </cell>
          <cell r="ZR23">
            <v>0</v>
          </cell>
          <cell r="ZS23">
            <v>0</v>
          </cell>
          <cell r="ZT23">
            <v>0</v>
          </cell>
          <cell r="ZU23">
            <v>0</v>
          </cell>
          <cell r="ZV23">
            <v>0</v>
          </cell>
          <cell r="ZW23">
            <v>0</v>
          </cell>
          <cell r="ZX23">
            <v>0</v>
          </cell>
          <cell r="ZY23">
            <v>0</v>
          </cell>
          <cell r="ZZ23">
            <v>0</v>
          </cell>
          <cell r="AAA23"/>
          <cell r="AAB23">
            <v>0</v>
          </cell>
          <cell r="AAC23">
            <v>0</v>
          </cell>
          <cell r="AAD23">
            <v>0</v>
          </cell>
          <cell r="AAE23">
            <v>0</v>
          </cell>
          <cell r="AAF23">
            <v>0</v>
          </cell>
          <cell r="AAG23">
            <v>0</v>
          </cell>
          <cell r="AAH23">
            <v>0</v>
          </cell>
          <cell r="AAI23">
            <v>0</v>
          </cell>
          <cell r="AAJ23">
            <v>0</v>
          </cell>
          <cell r="AAK23">
            <v>0</v>
          </cell>
          <cell r="AAL23">
            <v>0</v>
          </cell>
          <cell r="AAM23">
            <v>0</v>
          </cell>
          <cell r="AAN23">
            <v>0</v>
          </cell>
          <cell r="AAO23">
            <v>0.37638888888888894</v>
          </cell>
          <cell r="AAP23">
            <v>0.37499999999999994</v>
          </cell>
          <cell r="AAQ23">
            <v>0.37500000000000006</v>
          </cell>
          <cell r="AAR23">
            <v>0</v>
          </cell>
          <cell r="AAS23">
            <v>0.38263888888888886</v>
          </cell>
          <cell r="AAT23">
            <v>0.37499999999999994</v>
          </cell>
          <cell r="AAU23">
            <v>0.41944444444444445</v>
          </cell>
          <cell r="AAV23">
            <v>0.375</v>
          </cell>
          <cell r="AAW23">
            <v>0.1875</v>
          </cell>
          <cell r="AAX23">
            <v>0</v>
          </cell>
          <cell r="AAY23">
            <v>0.39027777777777783</v>
          </cell>
          <cell r="AAZ23">
            <v>0.41666666666666669</v>
          </cell>
          <cell r="ABA23">
            <v>0.375</v>
          </cell>
          <cell r="ABB23">
            <v>0.38263888888888892</v>
          </cell>
          <cell r="ABC23">
            <v>0.1875</v>
          </cell>
          <cell r="ABD23">
            <v>0</v>
          </cell>
          <cell r="ABE23">
            <v>0.1875</v>
          </cell>
          <cell r="ABF23">
            <v>0</v>
          </cell>
          <cell r="ABG23"/>
          <cell r="ABH23">
            <v>0</v>
          </cell>
          <cell r="ABI23">
            <v>0</v>
          </cell>
          <cell r="ABJ23">
            <v>0</v>
          </cell>
          <cell r="ABK23">
            <v>0</v>
          </cell>
          <cell r="ABL23">
            <v>0</v>
          </cell>
          <cell r="ABM23">
            <v>0</v>
          </cell>
          <cell r="ABN23">
            <v>0</v>
          </cell>
          <cell r="ABO23">
            <v>0</v>
          </cell>
          <cell r="ABP23">
            <v>0</v>
          </cell>
          <cell r="ABQ23">
            <v>0</v>
          </cell>
          <cell r="ABR23">
            <v>0</v>
          </cell>
          <cell r="ABS23">
            <v>0</v>
          </cell>
          <cell r="ABT23">
            <v>0</v>
          </cell>
          <cell r="ABU23">
            <v>0</v>
          </cell>
          <cell r="ABV23">
            <v>0</v>
          </cell>
          <cell r="ABW23">
            <v>0</v>
          </cell>
          <cell r="ABX23">
            <v>0</v>
          </cell>
          <cell r="ABY23">
            <v>0</v>
          </cell>
          <cell r="ABZ23">
            <v>0</v>
          </cell>
          <cell r="ACA23">
            <v>0</v>
          </cell>
          <cell r="ACB23">
            <v>0</v>
          </cell>
          <cell r="ACC23">
            <v>0</v>
          </cell>
          <cell r="ACD23">
            <v>0</v>
          </cell>
          <cell r="ACE23">
            <v>0</v>
          </cell>
          <cell r="ACF23">
            <v>0</v>
          </cell>
          <cell r="ACG23">
            <v>0</v>
          </cell>
          <cell r="ACH23">
            <v>0</v>
          </cell>
          <cell r="ACI23">
            <v>0</v>
          </cell>
          <cell r="ACJ23">
            <v>0</v>
          </cell>
          <cell r="ACK23">
            <v>0</v>
          </cell>
          <cell r="ACL23">
            <v>0</v>
          </cell>
          <cell r="ACM23"/>
          <cell r="ACN23">
            <v>0</v>
          </cell>
          <cell r="ACO23">
            <v>0</v>
          </cell>
          <cell r="ACP23">
            <v>0</v>
          </cell>
          <cell r="ACQ23">
            <v>0</v>
          </cell>
          <cell r="ACR23">
            <v>0</v>
          </cell>
          <cell r="ACS23">
            <v>0</v>
          </cell>
          <cell r="ACT23">
            <v>0</v>
          </cell>
          <cell r="ACU23">
            <v>0</v>
          </cell>
          <cell r="ACV23">
            <v>0</v>
          </cell>
          <cell r="ACW23">
            <v>0</v>
          </cell>
          <cell r="ACX23">
            <v>0</v>
          </cell>
          <cell r="ACY23">
            <v>0</v>
          </cell>
          <cell r="ACZ23">
            <v>0</v>
          </cell>
          <cell r="ADA23">
            <v>0</v>
          </cell>
          <cell r="ADB23">
            <v>0</v>
          </cell>
          <cell r="ADC23">
            <v>0</v>
          </cell>
          <cell r="ADD23">
            <v>0</v>
          </cell>
          <cell r="ADE23">
            <v>0</v>
          </cell>
          <cell r="ADF23">
            <v>0</v>
          </cell>
          <cell r="ADG23">
            <v>0</v>
          </cell>
          <cell r="ADH23">
            <v>0</v>
          </cell>
          <cell r="ADI23">
            <v>0</v>
          </cell>
          <cell r="ADJ23">
            <v>0</v>
          </cell>
          <cell r="ADK23">
            <v>0</v>
          </cell>
          <cell r="ADL23">
            <v>0</v>
          </cell>
          <cell r="ADM23">
            <v>0</v>
          </cell>
          <cell r="ADN23">
            <v>0</v>
          </cell>
          <cell r="ADO23">
            <v>0</v>
          </cell>
          <cell r="ADP23">
            <v>0</v>
          </cell>
          <cell r="ADQ23">
            <v>0</v>
          </cell>
          <cell r="ADR23">
            <v>0</v>
          </cell>
          <cell r="ADS23"/>
          <cell r="ADT23" t="str">
            <v>YULITA KUSDIANI</v>
          </cell>
          <cell r="ADU23" t="str">
            <v>POSTPAID</v>
          </cell>
          <cell r="ADV23">
            <v>0.33209490740740744</v>
          </cell>
          <cell r="ADW23">
            <v>0.32596064814814818</v>
          </cell>
          <cell r="ADX23">
            <v>0</v>
          </cell>
          <cell r="ADY23">
            <v>0</v>
          </cell>
          <cell r="ADZ23">
            <v>0</v>
          </cell>
          <cell r="AEA23">
            <v>0</v>
          </cell>
          <cell r="AEB23">
            <v>0</v>
          </cell>
          <cell r="AEC23">
            <v>0</v>
          </cell>
          <cell r="AED23">
            <v>0</v>
          </cell>
          <cell r="AEE23">
            <v>0</v>
          </cell>
          <cell r="AEF23">
            <v>0</v>
          </cell>
          <cell r="AEG23">
            <v>0</v>
          </cell>
          <cell r="AEH23">
            <v>0</v>
          </cell>
          <cell r="AEI23">
            <v>0</v>
          </cell>
          <cell r="AEJ23">
            <v>0.32291666666666669</v>
          </cell>
          <cell r="AEK23">
            <v>0.34873842592592602</v>
          </cell>
          <cell r="AEL23">
            <v>0.32914351851851847</v>
          </cell>
          <cell r="AEM23">
            <v>0.32307870370370373</v>
          </cell>
          <cell r="AEN23">
            <v>0</v>
          </cell>
          <cell r="AEO23">
            <v>0.33265046296296297</v>
          </cell>
          <cell r="AEP23">
            <v>0.33068287037037025</v>
          </cell>
          <cell r="AEQ23">
            <v>0.37495370370370379</v>
          </cell>
          <cell r="AER23">
            <v>0.32384259259259257</v>
          </cell>
          <cell r="AES23">
            <v>0.16803240740740741</v>
          </cell>
          <cell r="AET23">
            <v>0</v>
          </cell>
          <cell r="AEU23">
            <v>0.34144675925925949</v>
          </cell>
          <cell r="AEV23">
            <v>0.36938657407407405</v>
          </cell>
          <cell r="AEW23">
            <v>0.3285763888888889</v>
          </cell>
          <cell r="AEX23">
            <v>0.35043981481481484</v>
          </cell>
          <cell r="AEY23">
            <v>0.16731481481481481</v>
          </cell>
          <cell r="AEZ23">
            <v>0</v>
          </cell>
          <cell r="AFA23"/>
          <cell r="AFB23">
            <v>0.33209490740740744</v>
          </cell>
          <cell r="AFC23">
            <v>0.32596064814814818</v>
          </cell>
          <cell r="AFD23">
            <v>0</v>
          </cell>
          <cell r="AFE23">
            <v>0</v>
          </cell>
          <cell r="AFF23">
            <v>0</v>
          </cell>
          <cell r="AFG23">
            <v>0</v>
          </cell>
          <cell r="AFH23">
            <v>0</v>
          </cell>
          <cell r="AFI23">
            <v>0</v>
          </cell>
          <cell r="AFJ23">
            <v>0</v>
          </cell>
          <cell r="AFK23">
            <v>0</v>
          </cell>
          <cell r="AFL23">
            <v>0</v>
          </cell>
          <cell r="AFM23">
            <v>0</v>
          </cell>
          <cell r="AFN23">
            <v>0</v>
          </cell>
          <cell r="AFO23">
            <v>0</v>
          </cell>
          <cell r="AFP23">
            <v>0.32291666666666669</v>
          </cell>
          <cell r="AFQ23">
            <v>0.34873842592592602</v>
          </cell>
          <cell r="AFR23">
            <v>0.32914351851851847</v>
          </cell>
          <cell r="AFS23">
            <v>0.32307870370370373</v>
          </cell>
          <cell r="AFT23">
            <v>0</v>
          </cell>
          <cell r="AFU23">
            <v>0.33265046296296297</v>
          </cell>
          <cell r="AFV23">
            <v>0.33068287037037025</v>
          </cell>
          <cell r="AFW23">
            <v>0.37495370370370379</v>
          </cell>
          <cell r="AFX23">
            <v>0.32384259259259257</v>
          </cell>
          <cell r="AFY23">
            <v>0.16803240740740741</v>
          </cell>
          <cell r="AFZ23">
            <v>0</v>
          </cell>
          <cell r="AGA23">
            <v>0.34144675925925949</v>
          </cell>
          <cell r="AGB23">
            <v>0.36938657407407405</v>
          </cell>
          <cell r="AGC23">
            <v>0.3285763888888889</v>
          </cell>
          <cell r="AGD23">
            <v>0.35043981481481484</v>
          </cell>
          <cell r="AGE23">
            <v>0.16731481481481481</v>
          </cell>
          <cell r="AGF23">
            <v>0</v>
          </cell>
          <cell r="AGH23" t="str">
            <v>YULITA KUSDIANI</v>
          </cell>
          <cell r="AGI23" t="str">
            <v>POSTPAID</v>
          </cell>
          <cell r="AGJ23">
            <v>5.3321759259259256E-2</v>
          </cell>
          <cell r="AGK23">
            <v>7.0567129629629632E-2</v>
          </cell>
          <cell r="AGL23">
            <v>0</v>
          </cell>
          <cell r="AGM23">
            <v>0</v>
          </cell>
          <cell r="AGN23">
            <v>0</v>
          </cell>
          <cell r="AGO23">
            <v>0</v>
          </cell>
          <cell r="AGP23">
            <v>0</v>
          </cell>
          <cell r="AGQ23">
            <v>0</v>
          </cell>
          <cell r="AGR23">
            <v>0</v>
          </cell>
          <cell r="AGS23">
            <v>0</v>
          </cell>
          <cell r="AGT23">
            <v>0</v>
          </cell>
          <cell r="AGU23">
            <v>0</v>
          </cell>
          <cell r="AGV23">
            <v>0</v>
          </cell>
          <cell r="AGW23">
            <v>0</v>
          </cell>
          <cell r="AGX23">
            <v>0</v>
          </cell>
          <cell r="AGY23">
            <v>8.9456018518518518E-2</v>
          </cell>
          <cell r="AGZ23">
            <v>5.4189814814814816E-2</v>
          </cell>
          <cell r="AHA23">
            <v>5.67824074074074E-2</v>
          </cell>
          <cell r="AHB23">
            <v>0</v>
          </cell>
          <cell r="AHC23">
            <v>4.9988425925925922E-2</v>
          </cell>
          <cell r="AHD23">
            <v>5.334490740740741E-2</v>
          </cell>
          <cell r="AHE23">
            <v>5.4907407407407405E-2</v>
          </cell>
          <cell r="AHF23">
            <v>5.949074074074074E-2</v>
          </cell>
          <cell r="AHG23">
            <v>1.9467592592592592E-2</v>
          </cell>
          <cell r="AHH23">
            <v>0</v>
          </cell>
          <cell r="AHI23">
            <v>5.5081018518518515E-2</v>
          </cell>
          <cell r="AHJ23">
            <v>6.0474537037037035E-2</v>
          </cell>
          <cell r="AHK23">
            <v>4.642361111111111E-2</v>
          </cell>
          <cell r="AHL23">
            <v>4.400462962962963E-2</v>
          </cell>
          <cell r="AHM23">
            <v>2.0185185185185188E-2</v>
          </cell>
          <cell r="AHN23">
            <v>0</v>
          </cell>
          <cell r="AHO23">
            <v>5.2512345679012341E-2</v>
          </cell>
          <cell r="AHP23"/>
          <cell r="AHQ23">
            <v>4607</v>
          </cell>
          <cell r="AHR23">
            <v>6097</v>
          </cell>
          <cell r="AHS23">
            <v>0</v>
          </cell>
          <cell r="AHT23">
            <v>0</v>
          </cell>
          <cell r="AHU23">
            <v>0</v>
          </cell>
          <cell r="AHV23">
            <v>0</v>
          </cell>
          <cell r="AHW23">
            <v>0</v>
          </cell>
          <cell r="AHX23">
            <v>0</v>
          </cell>
          <cell r="AHY23">
            <v>0</v>
          </cell>
          <cell r="AHZ23">
            <v>0</v>
          </cell>
          <cell r="AIA23">
            <v>0</v>
          </cell>
          <cell r="AIB23">
            <v>0</v>
          </cell>
          <cell r="AIC23">
            <v>0</v>
          </cell>
          <cell r="AID23">
            <v>0</v>
          </cell>
          <cell r="AIE23">
            <v>0</v>
          </cell>
          <cell r="AIF23">
            <v>7729</v>
          </cell>
          <cell r="AIG23">
            <v>4682</v>
          </cell>
          <cell r="AIH23">
            <v>4906</v>
          </cell>
          <cell r="AII23">
            <v>0</v>
          </cell>
          <cell r="AIJ23">
            <v>4319</v>
          </cell>
          <cell r="AIK23">
            <v>4609</v>
          </cell>
          <cell r="AIL23">
            <v>4744</v>
          </cell>
          <cell r="AIM23">
            <v>5140</v>
          </cell>
          <cell r="AIN23">
            <v>1682</v>
          </cell>
          <cell r="AIO23">
            <v>0</v>
          </cell>
          <cell r="AIP23">
            <v>4759</v>
          </cell>
          <cell r="AIQ23">
            <v>5225</v>
          </cell>
          <cell r="AIR23">
            <v>4011</v>
          </cell>
          <cell r="AIS23">
            <v>3802</v>
          </cell>
          <cell r="AIT23">
            <v>1744</v>
          </cell>
          <cell r="AIU23">
            <v>0</v>
          </cell>
          <cell r="AIW23" t="str">
            <v>YULITA KUSDIANI</v>
          </cell>
          <cell r="AIX23" t="str">
            <v>POSTPAID</v>
          </cell>
          <cell r="AIY23">
            <v>4.4988425925925953E-2</v>
          </cell>
          <cell r="AIZ23">
            <v>4.9039351851851876E-2</v>
          </cell>
          <cell r="AJA23">
            <v>0</v>
          </cell>
          <cell r="AJB23">
            <v>0</v>
          </cell>
          <cell r="AJC23">
            <v>0</v>
          </cell>
          <cell r="AJD23">
            <v>0</v>
          </cell>
          <cell r="AJE23">
            <v>0</v>
          </cell>
          <cell r="AJF23">
            <v>0</v>
          </cell>
          <cell r="AJG23">
            <v>0</v>
          </cell>
          <cell r="AJH23">
            <v>0</v>
          </cell>
          <cell r="AJI23">
            <v>0</v>
          </cell>
          <cell r="AJJ23">
            <v>0</v>
          </cell>
          <cell r="AJK23">
            <v>0</v>
          </cell>
          <cell r="AJL23">
            <v>0</v>
          </cell>
          <cell r="AJM23">
            <v>5.2083333333333336E-2</v>
          </cell>
          <cell r="AJN23">
            <v>2.7650462962962905E-2</v>
          </cell>
          <cell r="AJO23">
            <v>4.5856481481481456E-2</v>
          </cell>
          <cell r="AJP23">
            <v>5.1921296296296306E-2</v>
          </cell>
          <cell r="AJQ23">
            <v>0</v>
          </cell>
          <cell r="AJR23">
            <v>4.9988425925925922E-2</v>
          </cell>
          <cell r="AJS23">
            <v>4.4317129629629665E-2</v>
          </cell>
          <cell r="AJT23">
            <v>4.4490740740740664E-2</v>
          </cell>
          <cell r="AJU23">
            <v>5.1157407407407436E-2</v>
          </cell>
          <cell r="AJV23">
            <v>1.9467592592592592E-2</v>
          </cell>
          <cell r="AJW23">
            <v>0</v>
          </cell>
          <cell r="AJX23">
            <v>4.8831018518518371E-2</v>
          </cell>
          <cell r="AJY23">
            <v>4.7280092592592637E-2</v>
          </cell>
          <cell r="AJZ23">
            <v>4.642361111111111E-2</v>
          </cell>
          <cell r="AKA23">
            <v>3.2199074074074061E-2</v>
          </cell>
          <cell r="AKB23">
            <v>2.0185185185185188E-2</v>
          </cell>
          <cell r="AKC23">
            <v>0</v>
          </cell>
          <cell r="AKD23">
            <v>4.2242476851851847E-2</v>
          </cell>
          <cell r="AKE23"/>
          <cell r="AKF23">
            <v>3887</v>
          </cell>
          <cell r="AKG23">
            <v>4237</v>
          </cell>
          <cell r="AKH23">
            <v>0</v>
          </cell>
          <cell r="AKI23">
            <v>0</v>
          </cell>
          <cell r="AKJ23">
            <v>0</v>
          </cell>
          <cell r="AKK23">
            <v>0</v>
          </cell>
          <cell r="AKL23">
            <v>0</v>
          </cell>
          <cell r="AKM23">
            <v>0</v>
          </cell>
          <cell r="AKN23">
            <v>0</v>
          </cell>
          <cell r="AKO23">
            <v>0</v>
          </cell>
          <cell r="AKP23">
            <v>0</v>
          </cell>
          <cell r="AKQ23">
            <v>0</v>
          </cell>
          <cell r="AKR23">
            <v>0</v>
          </cell>
          <cell r="AKS23">
            <v>0</v>
          </cell>
          <cell r="AKT23">
            <v>4500</v>
          </cell>
          <cell r="AKU23">
            <v>2389</v>
          </cell>
          <cell r="AKV23">
            <v>3962</v>
          </cell>
          <cell r="AKW23">
            <v>4486</v>
          </cell>
          <cell r="AKX23">
            <v>0</v>
          </cell>
          <cell r="AKY23">
            <v>4319</v>
          </cell>
          <cell r="AKZ23">
            <v>3829</v>
          </cell>
          <cell r="ALA23">
            <v>3844</v>
          </cell>
          <cell r="ALB23">
            <v>4420</v>
          </cell>
          <cell r="ALC23">
            <v>1682</v>
          </cell>
          <cell r="ALD23">
            <v>0</v>
          </cell>
          <cell r="ALE23">
            <v>4219</v>
          </cell>
          <cell r="ALF23">
            <v>4085</v>
          </cell>
          <cell r="ALG23">
            <v>4011</v>
          </cell>
          <cell r="ALH23">
            <v>2782</v>
          </cell>
          <cell r="ALI23">
            <v>1744</v>
          </cell>
          <cell r="ALJ23">
            <v>0</v>
          </cell>
          <cell r="ALL23">
            <v>0.12388888888888888</v>
          </cell>
          <cell r="ALM23">
            <v>5.3321759259259256E-2</v>
          </cell>
          <cell r="ALN23">
            <v>5.3321759259259256E-2</v>
          </cell>
          <cell r="ALO23">
            <v>5.3321759259259256E-2</v>
          </cell>
          <cell r="ALP23">
            <v>5.3321759259259256E-2</v>
          </cell>
          <cell r="ALQ23">
            <v>5.3321759259259256E-2</v>
          </cell>
          <cell r="ALR23">
            <v>5.3321759259259256E-2</v>
          </cell>
          <cell r="ALS23">
            <v>5.3321759259259256E-2</v>
          </cell>
          <cell r="ALT23">
            <v>5.3321759259259256E-2</v>
          </cell>
          <cell r="ALU23">
            <v>5.3321759259259256E-2</v>
          </cell>
          <cell r="ALV23">
            <v>5.3321759259259256E-2</v>
          </cell>
          <cell r="ALW23">
            <v>5.3321759259259256E-2</v>
          </cell>
          <cell r="ALX23">
            <v>0.37623842592592593</v>
          </cell>
          <cell r="ALY23">
            <v>0.40206018518518527</v>
          </cell>
          <cell r="ALZ23">
            <v>0.47192129629629626</v>
          </cell>
          <cell r="AMA23">
            <v>0.43059027777777781</v>
          </cell>
          <cell r="AMB23">
            <v>0.11010416666666666</v>
          </cell>
          <cell r="AMC23">
            <v>0.38597222222222222</v>
          </cell>
          <cell r="AMD23">
            <v>0.43399305555555545</v>
          </cell>
          <cell r="AME23">
            <v>0.48162037037037042</v>
          </cell>
          <cell r="AMF23">
            <v>0.43207175925925922</v>
          </cell>
          <cell r="AMG23">
            <v>0.28084490740740742</v>
          </cell>
          <cell r="AMH23">
            <v>7.2789351851851841E-2</v>
          </cell>
          <cell r="AMI23">
            <v>0.39476851851851874</v>
          </cell>
          <cell r="AMJ23">
            <v>0.47778935185185178</v>
          </cell>
          <cell r="AMK23">
            <v>0.44237268518518519</v>
          </cell>
          <cell r="AML23">
            <v>0.45018518518518524</v>
          </cell>
          <cell r="AMM23">
            <v>0.2646412037037037</v>
          </cell>
          <cell r="AMN23">
            <v>7.3506944444444444E-2</v>
          </cell>
          <cell r="AMO23">
            <v>5.3321759259259256E-2</v>
          </cell>
          <cell r="AMP23" t="e">
            <v>#REF!</v>
          </cell>
          <cell r="AMR23">
            <v>10704</v>
          </cell>
          <cell r="AMS23">
            <v>4607</v>
          </cell>
          <cell r="AMT23">
            <v>4607</v>
          </cell>
          <cell r="AMU23">
            <v>4607</v>
          </cell>
          <cell r="AMV23">
            <v>4607</v>
          </cell>
          <cell r="AMW23">
            <v>4607</v>
          </cell>
          <cell r="AMX23">
            <v>4607</v>
          </cell>
          <cell r="AMY23">
            <v>4607</v>
          </cell>
          <cell r="AMZ23">
            <v>4607</v>
          </cell>
          <cell r="ANA23">
            <v>4607</v>
          </cell>
          <cell r="ANB23">
            <v>4607</v>
          </cell>
          <cell r="ANC23">
            <v>4607</v>
          </cell>
          <cell r="AND23">
            <v>32507</v>
          </cell>
          <cell r="ANE23">
            <v>34738</v>
          </cell>
          <cell r="ANF23">
            <v>40774</v>
          </cell>
          <cell r="ANG23">
            <v>37203</v>
          </cell>
          <cell r="ANH23">
            <v>9513</v>
          </cell>
          <cell r="ANI23">
            <v>33348</v>
          </cell>
          <cell r="ANJ23">
            <v>37497</v>
          </cell>
          <cell r="ANK23">
            <v>41612</v>
          </cell>
          <cell r="ANL23">
            <v>37331</v>
          </cell>
          <cell r="ANM23">
            <v>24265</v>
          </cell>
          <cell r="ANN23">
            <v>6289</v>
          </cell>
          <cell r="ANO23">
            <v>34108</v>
          </cell>
          <cell r="ANP23">
            <v>41281</v>
          </cell>
          <cell r="ANQ23">
            <v>38221</v>
          </cell>
          <cell r="ANR23">
            <v>38896</v>
          </cell>
          <cell r="ANS23">
            <v>22865</v>
          </cell>
          <cell r="ANT23">
            <v>6351</v>
          </cell>
          <cell r="ANU23">
            <v>0</v>
          </cell>
          <cell r="ANV23" t="e">
            <v>#REF!</v>
          </cell>
          <cell r="ANX23">
            <v>30</v>
          </cell>
          <cell r="ANY23">
            <v>16</v>
          </cell>
          <cell r="ANZ23">
            <v>15</v>
          </cell>
          <cell r="AOA23">
            <v>7</v>
          </cell>
          <cell r="AOB23">
            <v>0</v>
          </cell>
          <cell r="AOC23">
            <v>7</v>
          </cell>
          <cell r="AOD23">
            <v>7</v>
          </cell>
          <cell r="AOE23">
            <v>0</v>
          </cell>
          <cell r="AOF23">
            <v>0</v>
          </cell>
          <cell r="AOG23">
            <v>0</v>
          </cell>
          <cell r="AOH23">
            <v>0</v>
          </cell>
          <cell r="AOI23">
            <v>7</v>
          </cell>
          <cell r="AOJ23">
            <v>1</v>
          </cell>
          <cell r="AOK23">
            <v>0</v>
          </cell>
          <cell r="AOL23">
            <v>0</v>
          </cell>
          <cell r="AOM23">
            <v>0</v>
          </cell>
          <cell r="AON23">
            <v>0</v>
          </cell>
          <cell r="AOO23">
            <v>1</v>
          </cell>
          <cell r="AOP23">
            <v>0</v>
          </cell>
          <cell r="AOQ23">
            <v>0</v>
          </cell>
          <cell r="AOR23">
            <v>0</v>
          </cell>
          <cell r="AOS23">
            <v>0</v>
          </cell>
          <cell r="AOT23">
            <v>1</v>
          </cell>
          <cell r="AOU23"/>
          <cell r="AOV23">
            <v>2</v>
          </cell>
          <cell r="AOW23">
            <v>1</v>
          </cell>
          <cell r="AOX23">
            <v>3</v>
          </cell>
          <cell r="AOY23">
            <v>0</v>
          </cell>
          <cell r="AOZ23">
            <v>0</v>
          </cell>
          <cell r="APA23">
            <v>0</v>
          </cell>
          <cell r="APB23">
            <v>0</v>
          </cell>
          <cell r="APC23">
            <v>0</v>
          </cell>
          <cell r="APD23">
            <v>1</v>
          </cell>
          <cell r="APE23">
            <v>0</v>
          </cell>
          <cell r="APF23">
            <v>1</v>
          </cell>
          <cell r="APG23">
            <v>0</v>
          </cell>
          <cell r="APH23">
            <v>0</v>
          </cell>
          <cell r="API23">
            <v>0</v>
          </cell>
          <cell r="APJ23">
            <v>0</v>
          </cell>
          <cell r="APK23">
            <v>0</v>
          </cell>
          <cell r="APL23">
            <v>0</v>
          </cell>
          <cell r="APM23">
            <v>0</v>
          </cell>
          <cell r="APN23">
            <v>0</v>
          </cell>
          <cell r="APO23">
            <v>1</v>
          </cell>
          <cell r="APP23">
            <v>2</v>
          </cell>
          <cell r="APQ23">
            <v>4</v>
          </cell>
          <cell r="APR23">
            <v>9</v>
          </cell>
          <cell r="APS23">
            <v>15</v>
          </cell>
          <cell r="APT23">
            <v>0</v>
          </cell>
          <cell r="APU23">
            <v>0</v>
          </cell>
          <cell r="APV23">
            <v>0</v>
          </cell>
          <cell r="APW23">
            <v>0</v>
          </cell>
          <cell r="APX23">
            <v>5</v>
          </cell>
          <cell r="APY23">
            <v>2</v>
          </cell>
          <cell r="APZ23">
            <v>0</v>
          </cell>
          <cell r="AQA23">
            <v>7</v>
          </cell>
          <cell r="AQB23">
            <v>3</v>
          </cell>
          <cell r="AQC23">
            <v>3</v>
          </cell>
          <cell r="AQD23">
            <v>3</v>
          </cell>
          <cell r="AQE23">
            <v>9</v>
          </cell>
          <cell r="AQF23">
            <v>0</v>
          </cell>
          <cell r="AQG23">
            <v>0</v>
          </cell>
          <cell r="AQH23">
            <v>0</v>
          </cell>
          <cell r="AQI23">
            <v>0</v>
          </cell>
          <cell r="AQJ23">
            <v>0</v>
          </cell>
          <cell r="AQK23">
            <v>37</v>
          </cell>
          <cell r="AQL23">
            <v>0.2857142857142857</v>
          </cell>
          <cell r="AQM23">
            <v>0.5</v>
          </cell>
          <cell r="AQN23">
            <v>1</v>
          </cell>
          <cell r="AQO23">
            <v>0.68181818181818177</v>
          </cell>
          <cell r="AQP23"/>
          <cell r="AQQ23">
            <v>0.68888888888888888</v>
          </cell>
          <cell r="AQR23" t="str">
            <v>B</v>
          </cell>
          <cell r="AQS23">
            <v>0.68888888888888888</v>
          </cell>
          <cell r="AQT23">
            <v>7</v>
          </cell>
          <cell r="AQU23">
            <v>0.68181818181818177</v>
          </cell>
          <cell r="AQV23"/>
          <cell r="AQW23">
            <v>0</v>
          </cell>
          <cell r="AQX23">
            <v>0</v>
          </cell>
          <cell r="AQY23">
            <v>0</v>
          </cell>
          <cell r="AQZ23">
            <v>5.06925925925926</v>
          </cell>
          <cell r="ARA23">
            <v>0.33795061728395065</v>
          </cell>
          <cell r="ARB23">
            <v>7290</v>
          </cell>
          <cell r="ARC23">
            <v>203400</v>
          </cell>
          <cell r="ARD23">
            <v>0.15744839101396479</v>
          </cell>
          <cell r="ARE23">
            <v>0.67587962962962955</v>
          </cell>
          <cell r="ARF23">
            <v>4.5058641975308636E-2</v>
          </cell>
          <cell r="ARG23">
            <v>960</v>
          </cell>
          <cell r="ARH23">
            <v>27900</v>
          </cell>
          <cell r="ARI23">
            <v>2.1802568697729986E-2</v>
          </cell>
        </row>
        <row r="24">
          <cell r="B24" t="str">
            <v>NOVAN WIDIANSYAH</v>
          </cell>
          <cell r="C24">
            <v>157018</v>
          </cell>
          <cell r="D24" t="str">
            <v>5</v>
          </cell>
          <cell r="E24" t="str">
            <v>ISLAM</v>
          </cell>
          <cell r="F24" t="str">
            <v>PKWT</v>
          </cell>
          <cell r="G24" t="str">
            <v>POSTPAID</v>
          </cell>
          <cell r="H24">
            <v>26.4</v>
          </cell>
          <cell r="I24" t="str">
            <v>E</v>
          </cell>
          <cell r="J24">
            <v>19233391</v>
          </cell>
          <cell r="K24">
            <v>570250</v>
          </cell>
          <cell r="L24" t="str">
            <v>LAKI-LAKI</v>
          </cell>
          <cell r="M24" t="str">
            <v>AGENT POSTPAID</v>
          </cell>
          <cell r="N24" t="str">
            <v>METI PERMAYANTI</v>
          </cell>
          <cell r="O24" t="str">
            <v>RIKA RIANY</v>
          </cell>
          <cell r="P24" t="str">
            <v>SO PER 26 OKTOBER 2021 PATAH TULANG - 12 NOVEMBER 2021</v>
          </cell>
          <cell r="Q24">
            <v>0.41736111111111118</v>
          </cell>
          <cell r="R24"/>
          <cell r="S24" t="str">
            <v>LL</v>
          </cell>
          <cell r="T24"/>
          <cell r="U24"/>
          <cell r="V24"/>
          <cell r="W24"/>
          <cell r="X24"/>
          <cell r="Y24"/>
          <cell r="Z24"/>
          <cell r="AA24"/>
          <cell r="AB24"/>
          <cell r="AC24"/>
          <cell r="AD24"/>
          <cell r="AE24"/>
          <cell r="AF24"/>
          <cell r="AG24"/>
          <cell r="AH24"/>
          <cell r="AI24">
            <v>0</v>
          </cell>
          <cell r="AJ24"/>
          <cell r="AK24" t="str">
            <v>LL</v>
          </cell>
          <cell r="AL24"/>
          <cell r="AM24"/>
          <cell r="AN24"/>
          <cell r="AO24"/>
          <cell r="AP24"/>
          <cell r="AQ24"/>
          <cell r="AR24"/>
          <cell r="AS24"/>
          <cell r="AT24"/>
          <cell r="AU24"/>
          <cell r="AV24"/>
          <cell r="AW24"/>
          <cell r="AX24"/>
          <cell r="AY24"/>
          <cell r="AZ24"/>
          <cell r="BA24">
            <v>0</v>
          </cell>
          <cell r="BB24"/>
          <cell r="BC24" t="str">
            <v>LL</v>
          </cell>
          <cell r="BD24"/>
          <cell r="BE24"/>
          <cell r="BF24"/>
          <cell r="BG24"/>
          <cell r="BH24"/>
          <cell r="BI24"/>
          <cell r="BJ24"/>
          <cell r="BK24"/>
          <cell r="BL24"/>
          <cell r="BM24"/>
          <cell r="BN24"/>
          <cell r="BO24"/>
          <cell r="BP24"/>
          <cell r="BQ24"/>
          <cell r="BR24"/>
          <cell r="BS24">
            <v>0</v>
          </cell>
          <cell r="BT24"/>
          <cell r="BU24" t="str">
            <v>SO</v>
          </cell>
          <cell r="BV24"/>
          <cell r="BW24"/>
          <cell r="BX24" t="str">
            <v>PATAH TULANG</v>
          </cell>
          <cell r="BY24"/>
          <cell r="BZ24"/>
          <cell r="CA24"/>
          <cell r="CB24"/>
          <cell r="CC24"/>
          <cell r="CD24"/>
          <cell r="CE24"/>
          <cell r="CF24"/>
          <cell r="CG24"/>
          <cell r="CH24"/>
          <cell r="CI24"/>
          <cell r="CJ24"/>
          <cell r="CK24">
            <v>0</v>
          </cell>
          <cell r="CL24"/>
          <cell r="CM24" t="str">
            <v>SO</v>
          </cell>
          <cell r="CN24"/>
          <cell r="CO24"/>
          <cell r="CP24" t="str">
            <v>PATAH TULANG</v>
          </cell>
          <cell r="CQ24"/>
          <cell r="CR24"/>
          <cell r="CS24"/>
          <cell r="CT24"/>
          <cell r="CU24"/>
          <cell r="CV24"/>
          <cell r="CW24"/>
          <cell r="CX24"/>
          <cell r="CY24"/>
          <cell r="CZ24"/>
          <cell r="DA24"/>
          <cell r="DB24"/>
          <cell r="DC24">
            <v>0</v>
          </cell>
          <cell r="DD24"/>
          <cell r="DE24" t="str">
            <v>SO</v>
          </cell>
          <cell r="DF24"/>
          <cell r="DG24"/>
          <cell r="DH24" t="str">
            <v>PATAH TULANG</v>
          </cell>
          <cell r="DI24"/>
          <cell r="DJ24"/>
          <cell r="DK24"/>
          <cell r="DL24"/>
          <cell r="DM24"/>
          <cell r="DN24"/>
          <cell r="DO24"/>
          <cell r="DP24"/>
          <cell r="DQ24"/>
          <cell r="DR24"/>
          <cell r="DS24"/>
          <cell r="DT24"/>
          <cell r="DU24">
            <v>0</v>
          </cell>
          <cell r="DV24"/>
          <cell r="DW24" t="str">
            <v>SO</v>
          </cell>
          <cell r="DX24"/>
          <cell r="DY24"/>
          <cell r="DZ24" t="str">
            <v>PATAH TULANG</v>
          </cell>
          <cell r="EA24"/>
          <cell r="EB24"/>
          <cell r="EC24"/>
          <cell r="ED24"/>
          <cell r="EE24"/>
          <cell r="EF24"/>
          <cell r="EG24"/>
          <cell r="EH24"/>
          <cell r="EI24"/>
          <cell r="EJ24"/>
          <cell r="EK24"/>
          <cell r="EL24"/>
          <cell r="EM24">
            <v>0</v>
          </cell>
          <cell r="EN24"/>
          <cell r="EO24" t="str">
            <v>LL</v>
          </cell>
          <cell r="EP24"/>
          <cell r="EQ24"/>
          <cell r="ER24"/>
          <cell r="ES24"/>
          <cell r="ET24"/>
          <cell r="EU24"/>
          <cell r="EV24"/>
          <cell r="EW24"/>
          <cell r="EX24"/>
          <cell r="EY24"/>
          <cell r="EZ24"/>
          <cell r="FA24"/>
          <cell r="FB24"/>
          <cell r="FC24"/>
          <cell r="FD24"/>
          <cell r="FE24">
            <v>0</v>
          </cell>
          <cell r="FF24"/>
          <cell r="FG24" t="str">
            <v>SO</v>
          </cell>
          <cell r="FH24"/>
          <cell r="FI24"/>
          <cell r="FJ24" t="str">
            <v>PATAH TULANG</v>
          </cell>
          <cell r="FK24"/>
          <cell r="FL24"/>
          <cell r="FM24"/>
          <cell r="FN24"/>
          <cell r="FO24"/>
          <cell r="FP24"/>
          <cell r="FQ24"/>
          <cell r="FR24"/>
          <cell r="FS24"/>
          <cell r="FT24"/>
          <cell r="FU24"/>
          <cell r="FV24"/>
          <cell r="FW24">
            <v>0</v>
          </cell>
          <cell r="FX24"/>
          <cell r="FY24" t="str">
            <v>SO</v>
          </cell>
          <cell r="FZ24"/>
          <cell r="GA24"/>
          <cell r="GB24" t="str">
            <v>PATAH TULANG</v>
          </cell>
          <cell r="GC24"/>
          <cell r="GD24"/>
          <cell r="GE24"/>
          <cell r="GF24"/>
          <cell r="GG24"/>
          <cell r="GH24"/>
          <cell r="GI24"/>
          <cell r="GJ24"/>
          <cell r="GK24"/>
          <cell r="GL24"/>
          <cell r="GM24"/>
          <cell r="GN24"/>
          <cell r="GO24">
            <v>0</v>
          </cell>
          <cell r="GP24"/>
          <cell r="GQ24" t="str">
            <v>SO</v>
          </cell>
          <cell r="GR24"/>
          <cell r="GS24"/>
          <cell r="GT24" t="str">
            <v>PATAH TULANG</v>
          </cell>
          <cell r="GU24"/>
          <cell r="GV24"/>
          <cell r="GW24"/>
          <cell r="GX24"/>
          <cell r="GY24"/>
          <cell r="GZ24"/>
          <cell r="HA24"/>
          <cell r="HB24"/>
          <cell r="HC24"/>
          <cell r="HD24"/>
          <cell r="HE24"/>
          <cell r="HF24"/>
          <cell r="HG24">
            <v>0</v>
          </cell>
          <cell r="HH24"/>
          <cell r="HI24" t="str">
            <v>SO</v>
          </cell>
          <cell r="HJ24"/>
          <cell r="HK24"/>
          <cell r="HL24" t="str">
            <v>PATAH TULANG</v>
          </cell>
          <cell r="HM24"/>
          <cell r="HN24"/>
          <cell r="HO24"/>
          <cell r="HP24"/>
          <cell r="HQ24"/>
          <cell r="HR24"/>
          <cell r="HS24"/>
          <cell r="HT24"/>
          <cell r="HU24"/>
          <cell r="HV24"/>
          <cell r="HW24"/>
          <cell r="HX24"/>
          <cell r="HY24">
            <v>0.375</v>
          </cell>
          <cell r="HZ24">
            <v>60</v>
          </cell>
          <cell r="IA24" t="str">
            <v>TDP</v>
          </cell>
          <cell r="IB24" t="str">
            <v>AHMAD ZAKI MUHTAROM</v>
          </cell>
          <cell r="IC24" t="str">
            <v>KETEPATAN LOGIN</v>
          </cell>
          <cell r="ID24"/>
          <cell r="IE24"/>
          <cell r="IF24"/>
          <cell r="IG24"/>
          <cell r="IH24"/>
          <cell r="II24"/>
          <cell r="IJ24">
            <v>0.33321759259259259</v>
          </cell>
          <cell r="IK24" t="str">
            <v>OK</v>
          </cell>
          <cell r="IL24">
            <v>0.33321759259259259</v>
          </cell>
          <cell r="IM24">
            <v>4.1782407407407407E-2</v>
          </cell>
          <cell r="IN24">
            <v>0</v>
          </cell>
          <cell r="IO24" t="str">
            <v>OK</v>
          </cell>
          <cell r="IP24">
            <v>4.1782407407407407E-2</v>
          </cell>
          <cell r="IQ24">
            <v>0</v>
          </cell>
          <cell r="IR24" t="str">
            <v>CT</v>
          </cell>
          <cell r="IS24" t="str">
            <v>C</v>
          </cell>
          <cell r="IT24"/>
          <cell r="IU24"/>
          <cell r="IV24"/>
          <cell r="IW24"/>
          <cell r="IX24"/>
          <cell r="IY24"/>
          <cell r="IZ24"/>
          <cell r="JA24"/>
          <cell r="JB24">
            <v>0.32291666666666669</v>
          </cell>
          <cell r="JC24" t="str">
            <v>OK</v>
          </cell>
          <cell r="JD24">
            <v>0.32291666666666669</v>
          </cell>
          <cell r="JE24">
            <v>0</v>
          </cell>
          <cell r="JF24">
            <v>0</v>
          </cell>
          <cell r="JG24" t="str">
            <v>OK</v>
          </cell>
          <cell r="JH24">
            <v>5.2083333333333336E-2</v>
          </cell>
          <cell r="JI24">
            <v>0.37569444444444444</v>
          </cell>
          <cell r="JJ24">
            <v>52</v>
          </cell>
          <cell r="JK24" t="str">
            <v>H</v>
          </cell>
          <cell r="JL24"/>
          <cell r="JM24"/>
          <cell r="JN24"/>
          <cell r="JO24"/>
          <cell r="JP24"/>
          <cell r="JQ24"/>
          <cell r="JR24"/>
          <cell r="JS24"/>
          <cell r="JT24">
            <v>0.33057870370370368</v>
          </cell>
          <cell r="JU24" t="str">
            <v>OK</v>
          </cell>
          <cell r="JV24">
            <v>0.33057870370370368</v>
          </cell>
          <cell r="JW24">
            <v>4.5115740740740748E-2</v>
          </cell>
          <cell r="JX24">
            <v>0</v>
          </cell>
          <cell r="JY24" t="str">
            <v>OK</v>
          </cell>
          <cell r="JZ24">
            <v>4.5115740740740748E-2</v>
          </cell>
          <cell r="KA24">
            <v>0.38402777777777786</v>
          </cell>
          <cell r="KB24">
            <v>56</v>
          </cell>
          <cell r="KC24" t="str">
            <v>H</v>
          </cell>
          <cell r="KD24"/>
          <cell r="KE24"/>
          <cell r="KF24"/>
          <cell r="KG24"/>
          <cell r="KH24"/>
          <cell r="KI24"/>
          <cell r="KJ24"/>
          <cell r="KK24"/>
          <cell r="KL24">
            <v>0.34173611111111118</v>
          </cell>
          <cell r="KM24" t="str">
            <v>OK</v>
          </cell>
          <cell r="KN24">
            <v>0.34173611111111118</v>
          </cell>
          <cell r="KO24">
            <v>4.2291666666666672E-2</v>
          </cell>
          <cell r="KP24">
            <v>0</v>
          </cell>
          <cell r="KQ24" t="str">
            <v>OK</v>
          </cell>
          <cell r="KR24">
            <v>4.2291666666666672E-2</v>
          </cell>
          <cell r="KS24">
            <v>0.38124999999999998</v>
          </cell>
          <cell r="KT24">
            <v>58</v>
          </cell>
          <cell r="KU24" t="str">
            <v>H</v>
          </cell>
          <cell r="KV24"/>
          <cell r="KW24"/>
          <cell r="KX24"/>
          <cell r="KY24"/>
          <cell r="KZ24"/>
          <cell r="LA24"/>
          <cell r="LB24"/>
          <cell r="LC24"/>
          <cell r="LD24">
            <v>0.34104166666666663</v>
          </cell>
          <cell r="LE24" t="str">
            <v>OK</v>
          </cell>
          <cell r="LF24">
            <v>0.34104166666666663</v>
          </cell>
          <cell r="LG24">
            <v>4.0208333333333332E-2</v>
          </cell>
          <cell r="LH24">
            <v>0</v>
          </cell>
          <cell r="LI24" t="str">
            <v>OK</v>
          </cell>
          <cell r="LJ24">
            <v>4.0208333333333332E-2</v>
          </cell>
          <cell r="LK24">
            <v>1.3763888888888891</v>
          </cell>
          <cell r="LL24">
            <v>58</v>
          </cell>
          <cell r="LM24" t="str">
            <v>H</v>
          </cell>
          <cell r="LN24"/>
          <cell r="LO24"/>
          <cell r="LP24"/>
          <cell r="LQ24"/>
          <cell r="LR24"/>
          <cell r="LS24"/>
          <cell r="LT24"/>
          <cell r="LU24"/>
          <cell r="LV24">
            <v>1.3392245370370373</v>
          </cell>
          <cell r="LW24" t="str">
            <v>OK</v>
          </cell>
          <cell r="LX24">
            <v>1.3392245370370373</v>
          </cell>
          <cell r="LY24">
            <v>3.7164351851851851E-2</v>
          </cell>
          <cell r="LZ24">
            <v>0</v>
          </cell>
          <cell r="MA24" t="str">
            <v>OK</v>
          </cell>
          <cell r="MB24">
            <v>3.7164351851851851E-2</v>
          </cell>
          <cell r="MC24">
            <v>0.37986111111111109</v>
          </cell>
          <cell r="MD24">
            <v>60</v>
          </cell>
          <cell r="ME24" t="str">
            <v>H</v>
          </cell>
          <cell r="MF24"/>
          <cell r="MG24"/>
          <cell r="MH24"/>
          <cell r="MI24"/>
          <cell r="MJ24"/>
          <cell r="MK24"/>
          <cell r="ML24"/>
          <cell r="MM24"/>
          <cell r="MN24">
            <v>0.33879629629629632</v>
          </cell>
          <cell r="MO24" t="str">
            <v>OK</v>
          </cell>
          <cell r="MP24">
            <v>0.33879629629629632</v>
          </cell>
          <cell r="MQ24">
            <v>5.7731481481481481E-2</v>
          </cell>
          <cell r="MR24">
            <v>1.6666666666666718E-2</v>
          </cell>
          <cell r="MS24" t="str">
            <v>OK</v>
          </cell>
          <cell r="MT24">
            <v>4.1064814814814762E-2</v>
          </cell>
          <cell r="MU24">
            <v>0</v>
          </cell>
          <cell r="MV24"/>
          <cell r="MW24" t="str">
            <v>LL</v>
          </cell>
          <cell r="MX24"/>
          <cell r="MY24"/>
          <cell r="MZ24"/>
          <cell r="NA24"/>
          <cell r="NB24"/>
          <cell r="NC24"/>
          <cell r="ND24"/>
          <cell r="NE24"/>
          <cell r="NF24"/>
          <cell r="NG24"/>
          <cell r="NH24"/>
          <cell r="NI24"/>
          <cell r="NJ24"/>
          <cell r="NK24"/>
          <cell r="NL24"/>
          <cell r="NM24">
            <v>0.18819444444444444</v>
          </cell>
          <cell r="NN24" t="str">
            <v>66-2</v>
          </cell>
          <cell r="NO24" t="str">
            <v>H</v>
          </cell>
          <cell r="NP24"/>
          <cell r="NQ24"/>
          <cell r="NR24"/>
          <cell r="NS24"/>
          <cell r="NT24"/>
          <cell r="NU24"/>
          <cell r="NV24"/>
          <cell r="NW24"/>
          <cell r="NX24">
            <v>0.17439814814814814</v>
          </cell>
          <cell r="NY24" t="str">
            <v>NOK</v>
          </cell>
          <cell r="NZ24">
            <v>0.17439814814814814</v>
          </cell>
          <cell r="OA24">
            <v>1.3796296296296296E-2</v>
          </cell>
          <cell r="OB24">
            <v>0</v>
          </cell>
          <cell r="OC24" t="str">
            <v>OK</v>
          </cell>
          <cell r="OD24">
            <v>1.3796296296296296E-2</v>
          </cell>
          <cell r="OE24">
            <v>0.41875000000000012</v>
          </cell>
          <cell r="OF24">
            <v>51</v>
          </cell>
          <cell r="OG24" t="str">
            <v>H</v>
          </cell>
          <cell r="OH24"/>
          <cell r="OI24"/>
          <cell r="OJ24"/>
          <cell r="OK24"/>
          <cell r="OL24"/>
          <cell r="OM24"/>
          <cell r="ON24"/>
          <cell r="OO24"/>
          <cell r="OP24">
            <v>0.37859953703703714</v>
          </cell>
          <cell r="OQ24" t="str">
            <v>OK</v>
          </cell>
          <cell r="OR24">
            <v>0.37859953703703714</v>
          </cell>
          <cell r="OS24">
            <v>4.0150462962962964E-2</v>
          </cell>
          <cell r="OT24">
            <v>0</v>
          </cell>
          <cell r="OU24" t="str">
            <v>OK</v>
          </cell>
          <cell r="OV24">
            <v>4.0150462962962964E-2</v>
          </cell>
          <cell r="OW24">
            <v>0.37777777777777788</v>
          </cell>
          <cell r="OX24">
            <v>55</v>
          </cell>
          <cell r="OY24" t="str">
            <v>H</v>
          </cell>
          <cell r="OZ24"/>
          <cell r="PA24"/>
          <cell r="PB24"/>
          <cell r="PC24"/>
          <cell r="PD24"/>
          <cell r="PE24"/>
          <cell r="PF24"/>
          <cell r="PG24"/>
          <cell r="PH24">
            <v>0.33913194444444456</v>
          </cell>
          <cell r="PI24" t="str">
            <v>OK</v>
          </cell>
          <cell r="PJ24">
            <v>0.33913194444444456</v>
          </cell>
          <cell r="PK24">
            <v>3.8645833333333338E-2</v>
          </cell>
          <cell r="PL24">
            <v>0</v>
          </cell>
          <cell r="PM24" t="str">
            <v>OK</v>
          </cell>
          <cell r="PN24">
            <v>3.8645833333333338E-2</v>
          </cell>
          <cell r="PO24">
            <v>0.38194444444444442</v>
          </cell>
          <cell r="PP24">
            <v>60</v>
          </cell>
          <cell r="PQ24" t="str">
            <v>H</v>
          </cell>
          <cell r="PR24"/>
          <cell r="PS24"/>
          <cell r="PT24"/>
          <cell r="PU24"/>
          <cell r="PV24"/>
          <cell r="PW24"/>
          <cell r="PX24"/>
          <cell r="PY24"/>
          <cell r="PZ24">
            <v>0.34575231481481478</v>
          </cell>
          <cell r="QA24" t="str">
            <v>OK</v>
          </cell>
          <cell r="QB24">
            <v>0.34575231481481478</v>
          </cell>
          <cell r="QC24">
            <v>3.619212962962963E-2</v>
          </cell>
          <cell r="QD24">
            <v>0</v>
          </cell>
          <cell r="QE24" t="str">
            <v>OK</v>
          </cell>
          <cell r="QF24">
            <v>3.619212962962963E-2</v>
          </cell>
          <cell r="QG24">
            <v>0.38263888888888897</v>
          </cell>
          <cell r="QH24">
            <v>56</v>
          </cell>
          <cell r="QI24" t="str">
            <v>TDP</v>
          </cell>
          <cell r="QJ24" t="str">
            <v>DIMAS FIRMANSYAH</v>
          </cell>
          <cell r="QK24" t="str">
            <v>KETEPATAN LOGIN</v>
          </cell>
          <cell r="QL24"/>
          <cell r="QM24"/>
          <cell r="QN24"/>
          <cell r="QO24"/>
          <cell r="QP24"/>
          <cell r="QQ24"/>
          <cell r="QR24">
            <v>0.34298611111111121</v>
          </cell>
          <cell r="QS24" t="str">
            <v>OK</v>
          </cell>
          <cell r="QT24">
            <v>0.34298611111111121</v>
          </cell>
          <cell r="QU24">
            <v>3.9652777777777773E-2</v>
          </cell>
          <cell r="QV24">
            <v>0</v>
          </cell>
          <cell r="QW24" t="str">
            <v>OK</v>
          </cell>
          <cell r="QX24">
            <v>3.9652777777777773E-2</v>
          </cell>
          <cell r="QY24">
            <v>0</v>
          </cell>
          <cell r="QZ24"/>
          <cell r="RA24" t="str">
            <v>LL</v>
          </cell>
          <cell r="RB24"/>
          <cell r="RC24"/>
          <cell r="RD24"/>
          <cell r="RE24"/>
          <cell r="RF24"/>
          <cell r="RG24"/>
          <cell r="RH24"/>
          <cell r="RI24"/>
          <cell r="RJ24"/>
          <cell r="RK24"/>
          <cell r="RL24"/>
          <cell r="RM24"/>
          <cell r="RN24"/>
          <cell r="RO24"/>
          <cell r="RP24"/>
          <cell r="RQ24">
            <v>0</v>
          </cell>
          <cell r="RR24"/>
          <cell r="RS24" t="str">
            <v>LL</v>
          </cell>
          <cell r="RT24"/>
          <cell r="RU24"/>
          <cell r="RV24"/>
          <cell r="RW24"/>
          <cell r="RX24"/>
          <cell r="RY24"/>
          <cell r="RZ24"/>
          <cell r="SA24"/>
          <cell r="SB24"/>
          <cell r="SC24"/>
          <cell r="SD24"/>
          <cell r="SE24"/>
          <cell r="SF24"/>
          <cell r="SG24"/>
          <cell r="SH24"/>
          <cell r="SI24">
            <v>0</v>
          </cell>
          <cell r="SJ24"/>
          <cell r="SK24" t="str">
            <v>LL</v>
          </cell>
          <cell r="SL24"/>
          <cell r="SM24"/>
          <cell r="SN24"/>
          <cell r="SO24"/>
          <cell r="SP24"/>
          <cell r="SQ24"/>
          <cell r="SR24"/>
          <cell r="SS24"/>
          <cell r="ST24"/>
          <cell r="SU24"/>
          <cell r="SV24"/>
          <cell r="SW24"/>
          <cell r="SX24"/>
          <cell r="SY24"/>
          <cell r="SZ24"/>
          <cell r="TA24">
            <v>0.18819444444444444</v>
          </cell>
          <cell r="TB24" t="str">
            <v>66-2</v>
          </cell>
          <cell r="TC24" t="str">
            <v>H</v>
          </cell>
          <cell r="TD24"/>
          <cell r="TE24"/>
          <cell r="TF24"/>
          <cell r="TG24"/>
          <cell r="TH24"/>
          <cell r="TI24"/>
          <cell r="TJ24"/>
          <cell r="TK24"/>
          <cell r="TL24">
            <v>0.16815972222222222</v>
          </cell>
          <cell r="TM24" t="str">
            <v>NOK</v>
          </cell>
          <cell r="TN24">
            <v>0.16815972222222222</v>
          </cell>
          <cell r="TO24">
            <v>2.0034722222222225E-2</v>
          </cell>
          <cell r="TP24">
            <v>0</v>
          </cell>
          <cell r="TQ24" t="str">
            <v>OK</v>
          </cell>
          <cell r="TR24">
            <v>2.0034722222222225E-2</v>
          </cell>
          <cell r="TS24">
            <v>0.37569444444444444</v>
          </cell>
          <cell r="TT24">
            <v>60</v>
          </cell>
          <cell r="TU24" t="str">
            <v>H</v>
          </cell>
          <cell r="TV24"/>
          <cell r="TW24"/>
          <cell r="TX24"/>
          <cell r="TY24"/>
          <cell r="TZ24"/>
          <cell r="UA24"/>
          <cell r="UB24"/>
          <cell r="UC24"/>
          <cell r="UD24">
            <v>0.33275462962962965</v>
          </cell>
          <cell r="UE24" t="str">
            <v>OK</v>
          </cell>
          <cell r="UF24">
            <v>0.33275462962962965</v>
          </cell>
          <cell r="UG24">
            <v>4.2939814814814813E-2</v>
          </cell>
          <cell r="UH24">
            <v>0</v>
          </cell>
          <cell r="UI24" t="str">
            <v>OK</v>
          </cell>
          <cell r="UJ24">
            <v>4.2939814814814813E-2</v>
          </cell>
          <cell r="UK24"/>
          <cell r="UL24"/>
          <cell r="UM24"/>
          <cell r="UN24"/>
          <cell r="UO24"/>
          <cell r="UP24"/>
          <cell r="UQ24"/>
          <cell r="UR24"/>
          <cell r="US24"/>
          <cell r="UT24"/>
          <cell r="UU24"/>
          <cell r="UV24"/>
          <cell r="UW24"/>
          <cell r="UX24"/>
          <cell r="UY24"/>
          <cell r="UZ24"/>
          <cell r="VA24"/>
          <cell r="VB24"/>
          <cell r="VC24"/>
          <cell r="VD24">
            <v>0</v>
          </cell>
          <cell r="VE24">
            <v>0</v>
          </cell>
          <cell r="VF24">
            <v>0</v>
          </cell>
          <cell r="VG24">
            <v>0</v>
          </cell>
          <cell r="VH24">
            <v>0</v>
          </cell>
          <cell r="VI24">
            <v>0</v>
          </cell>
          <cell r="VJ24">
            <v>0</v>
          </cell>
          <cell r="VK24">
            <v>0</v>
          </cell>
          <cell r="VL24">
            <v>0</v>
          </cell>
          <cell r="VM24">
            <v>0</v>
          </cell>
          <cell r="VN24">
            <v>0</v>
          </cell>
          <cell r="VO24">
            <v>0</v>
          </cell>
          <cell r="VP24">
            <v>60</v>
          </cell>
          <cell r="VQ24" t="str">
            <v>CT</v>
          </cell>
          <cell r="VR24">
            <v>52</v>
          </cell>
          <cell r="VS24">
            <v>56</v>
          </cell>
          <cell r="VT24">
            <v>58</v>
          </cell>
          <cell r="VU24">
            <v>58</v>
          </cell>
          <cell r="VV24">
            <v>60</v>
          </cell>
          <cell r="VW24">
            <v>0</v>
          </cell>
          <cell r="VX24" t="str">
            <v>66-2</v>
          </cell>
          <cell r="VY24">
            <v>51</v>
          </cell>
          <cell r="VZ24">
            <v>55</v>
          </cell>
          <cell r="WA24">
            <v>60</v>
          </cell>
          <cell r="WB24">
            <v>56</v>
          </cell>
          <cell r="WC24">
            <v>0</v>
          </cell>
          <cell r="WD24">
            <v>0</v>
          </cell>
          <cell r="WE24">
            <v>0</v>
          </cell>
          <cell r="WF24" t="str">
            <v>66-2</v>
          </cell>
          <cell r="WG24">
            <v>60</v>
          </cell>
          <cell r="WH24">
            <v>0</v>
          </cell>
          <cell r="WI24"/>
          <cell r="WJ24" t="str">
            <v>LL</v>
          </cell>
          <cell r="WK24" t="str">
            <v>LL</v>
          </cell>
          <cell r="WL24" t="str">
            <v>LL</v>
          </cell>
          <cell r="WM24" t="str">
            <v>SO</v>
          </cell>
          <cell r="WN24" t="str">
            <v>SO</v>
          </cell>
          <cell r="WO24" t="str">
            <v>SO</v>
          </cell>
          <cell r="WP24" t="str">
            <v>SO</v>
          </cell>
          <cell r="WQ24" t="str">
            <v>LL</v>
          </cell>
          <cell r="WR24" t="str">
            <v>SO</v>
          </cell>
          <cell r="WS24" t="str">
            <v>SO</v>
          </cell>
          <cell r="WT24" t="str">
            <v>SO</v>
          </cell>
          <cell r="WU24" t="str">
            <v>SO</v>
          </cell>
          <cell r="WV24" t="str">
            <v>TDP</v>
          </cell>
          <cell r="WW24" t="str">
            <v>C</v>
          </cell>
          <cell r="WX24" t="str">
            <v>H</v>
          </cell>
          <cell r="WY24" t="str">
            <v>H</v>
          </cell>
          <cell r="WZ24" t="str">
            <v>H</v>
          </cell>
          <cell r="XA24" t="str">
            <v>H</v>
          </cell>
          <cell r="XB24" t="str">
            <v>H</v>
          </cell>
          <cell r="XC24" t="str">
            <v>LL</v>
          </cell>
          <cell r="XD24" t="str">
            <v>H</v>
          </cell>
          <cell r="XE24" t="str">
            <v>H</v>
          </cell>
          <cell r="XF24" t="str">
            <v>H</v>
          </cell>
          <cell r="XG24" t="str">
            <v>H</v>
          </cell>
          <cell r="XH24" t="str">
            <v>TDP</v>
          </cell>
          <cell r="XI24" t="str">
            <v>LL</v>
          </cell>
          <cell r="XJ24" t="str">
            <v>LL</v>
          </cell>
          <cell r="XK24" t="str">
            <v>LL</v>
          </cell>
          <cell r="XL24" t="str">
            <v>H</v>
          </cell>
          <cell r="XM24" t="str">
            <v>H</v>
          </cell>
          <cell r="XN24">
            <v>0</v>
          </cell>
          <cell r="XO24"/>
          <cell r="XP24">
            <v>0</v>
          </cell>
          <cell r="XQ24">
            <v>0</v>
          </cell>
          <cell r="XR24">
            <v>0</v>
          </cell>
          <cell r="XS24">
            <v>0</v>
          </cell>
          <cell r="XT24">
            <v>0</v>
          </cell>
          <cell r="XU24">
            <v>0</v>
          </cell>
          <cell r="XV24">
            <v>0</v>
          </cell>
          <cell r="XW24">
            <v>0</v>
          </cell>
          <cell r="XX24">
            <v>0</v>
          </cell>
          <cell r="XY24">
            <v>0</v>
          </cell>
          <cell r="XZ24">
            <v>0</v>
          </cell>
          <cell r="YA24">
            <v>0</v>
          </cell>
          <cell r="YB24" t="str">
            <v>AHMAD ZAKI MUHTAROM</v>
          </cell>
          <cell r="YC24">
            <v>0</v>
          </cell>
          <cell r="YD24">
            <v>0</v>
          </cell>
          <cell r="YE24">
            <v>0</v>
          </cell>
          <cell r="YF24">
            <v>0</v>
          </cell>
          <cell r="YG24">
            <v>0</v>
          </cell>
          <cell r="YH24">
            <v>0</v>
          </cell>
          <cell r="YI24">
            <v>0</v>
          </cell>
          <cell r="YJ24">
            <v>0</v>
          </cell>
          <cell r="YK24">
            <v>0</v>
          </cell>
          <cell r="YL24">
            <v>0</v>
          </cell>
          <cell r="YM24">
            <v>0</v>
          </cell>
          <cell r="YN24" t="str">
            <v>DIMAS FIRMANSYAH</v>
          </cell>
          <cell r="YO24">
            <v>0</v>
          </cell>
          <cell r="YP24">
            <v>0</v>
          </cell>
          <cell r="YQ24">
            <v>0</v>
          </cell>
          <cell r="YR24">
            <v>0</v>
          </cell>
          <cell r="YS24">
            <v>0</v>
          </cell>
          <cell r="YT24">
            <v>0</v>
          </cell>
          <cell r="YU24"/>
          <cell r="YV24">
            <v>0</v>
          </cell>
          <cell r="YW24">
            <v>0</v>
          </cell>
          <cell r="YX24">
            <v>0</v>
          </cell>
          <cell r="YY24">
            <v>0</v>
          </cell>
          <cell r="YZ24">
            <v>0</v>
          </cell>
          <cell r="ZA24">
            <v>0</v>
          </cell>
          <cell r="ZB24">
            <v>0</v>
          </cell>
          <cell r="ZC24">
            <v>0</v>
          </cell>
          <cell r="ZD24">
            <v>0</v>
          </cell>
          <cell r="ZE24">
            <v>0</v>
          </cell>
          <cell r="ZF24">
            <v>0</v>
          </cell>
          <cell r="ZG24">
            <v>0</v>
          </cell>
          <cell r="ZH24" t="str">
            <v>KETEPATAN LOGIN</v>
          </cell>
          <cell r="ZI24">
            <v>0</v>
          </cell>
          <cell r="ZJ24">
            <v>0</v>
          </cell>
          <cell r="ZK24">
            <v>0</v>
          </cell>
          <cell r="ZL24">
            <v>0</v>
          </cell>
          <cell r="ZM24">
            <v>0</v>
          </cell>
          <cell r="ZN24">
            <v>0</v>
          </cell>
          <cell r="ZO24">
            <v>0</v>
          </cell>
          <cell r="ZP24">
            <v>0</v>
          </cell>
          <cell r="ZQ24">
            <v>0</v>
          </cell>
          <cell r="ZR24">
            <v>0</v>
          </cell>
          <cell r="ZS24">
            <v>0</v>
          </cell>
          <cell r="ZT24" t="str">
            <v>KETEPATAN LOGIN</v>
          </cell>
          <cell r="ZU24">
            <v>0</v>
          </cell>
          <cell r="ZV24">
            <v>0</v>
          </cell>
          <cell r="ZW24">
            <v>0</v>
          </cell>
          <cell r="ZX24">
            <v>0</v>
          </cell>
          <cell r="ZY24">
            <v>0</v>
          </cell>
          <cell r="ZZ24">
            <v>0</v>
          </cell>
          <cell r="AAA24"/>
          <cell r="AAB24">
            <v>0</v>
          </cell>
          <cell r="AAC24">
            <v>0</v>
          </cell>
          <cell r="AAD24">
            <v>0</v>
          </cell>
          <cell r="AAE24">
            <v>0</v>
          </cell>
          <cell r="AAF24">
            <v>0</v>
          </cell>
          <cell r="AAG24">
            <v>0</v>
          </cell>
          <cell r="AAH24">
            <v>0</v>
          </cell>
          <cell r="AAI24">
            <v>0</v>
          </cell>
          <cell r="AAJ24">
            <v>0</v>
          </cell>
          <cell r="AAK24">
            <v>0</v>
          </cell>
          <cell r="AAL24">
            <v>0.375</v>
          </cell>
          <cell r="AAM24">
            <v>0</v>
          </cell>
          <cell r="AAN24">
            <v>0.37569444444444444</v>
          </cell>
          <cell r="AAO24">
            <v>0.38402777777777786</v>
          </cell>
          <cell r="AAP24">
            <v>0.38124999999999998</v>
          </cell>
          <cell r="AAQ24">
            <v>1.3763888888888891</v>
          </cell>
          <cell r="AAR24">
            <v>0.37986111111111109</v>
          </cell>
          <cell r="AAS24">
            <v>0</v>
          </cell>
          <cell r="AAT24">
            <v>0.18819444444444444</v>
          </cell>
          <cell r="AAU24">
            <v>0.41875000000000012</v>
          </cell>
          <cell r="AAV24">
            <v>0.37777777777777788</v>
          </cell>
          <cell r="AAW24">
            <v>0.38194444444444442</v>
          </cell>
          <cell r="AAX24">
            <v>0.38263888888888897</v>
          </cell>
          <cell r="AAY24">
            <v>0</v>
          </cell>
          <cell r="AAZ24">
            <v>0</v>
          </cell>
          <cell r="ABA24">
            <v>0</v>
          </cell>
          <cell r="ABB24">
            <v>0.18819444444444444</v>
          </cell>
          <cell r="ABC24">
            <v>0.37569444444444444</v>
          </cell>
          <cell r="ABD24">
            <v>0</v>
          </cell>
          <cell r="ABE24">
            <v>0.37569444444444444</v>
          </cell>
          <cell r="ABF24">
            <v>0</v>
          </cell>
          <cell r="ABG24"/>
          <cell r="ABH24">
            <v>0</v>
          </cell>
          <cell r="ABI24">
            <v>0</v>
          </cell>
          <cell r="ABJ24">
            <v>0</v>
          </cell>
          <cell r="ABK24">
            <v>0</v>
          </cell>
          <cell r="ABL24">
            <v>0</v>
          </cell>
          <cell r="ABM24">
            <v>0</v>
          </cell>
          <cell r="ABN24">
            <v>0</v>
          </cell>
          <cell r="ABO24">
            <v>0</v>
          </cell>
          <cell r="ABP24">
            <v>0</v>
          </cell>
          <cell r="ABQ24">
            <v>0</v>
          </cell>
          <cell r="ABR24">
            <v>0</v>
          </cell>
          <cell r="ABS24">
            <v>0</v>
          </cell>
          <cell r="ABT24">
            <v>0</v>
          </cell>
          <cell r="ABU24">
            <v>0</v>
          </cell>
          <cell r="ABV24">
            <v>0</v>
          </cell>
          <cell r="ABW24">
            <v>0</v>
          </cell>
          <cell r="ABX24">
            <v>0</v>
          </cell>
          <cell r="ABY24">
            <v>0</v>
          </cell>
          <cell r="ABZ24">
            <v>0</v>
          </cell>
          <cell r="ACA24">
            <v>0</v>
          </cell>
          <cell r="ACB24">
            <v>0</v>
          </cell>
          <cell r="ACC24">
            <v>0</v>
          </cell>
          <cell r="ACD24">
            <v>0</v>
          </cell>
          <cell r="ACE24">
            <v>0</v>
          </cell>
          <cell r="ACF24">
            <v>0</v>
          </cell>
          <cell r="ACG24">
            <v>0</v>
          </cell>
          <cell r="ACH24">
            <v>0</v>
          </cell>
          <cell r="ACI24">
            <v>0</v>
          </cell>
          <cell r="ACJ24">
            <v>0</v>
          </cell>
          <cell r="ACK24">
            <v>0</v>
          </cell>
          <cell r="ACL24">
            <v>0</v>
          </cell>
          <cell r="ACM24"/>
          <cell r="ACN24">
            <v>0</v>
          </cell>
          <cell r="ACO24">
            <v>0</v>
          </cell>
          <cell r="ACP24">
            <v>0</v>
          </cell>
          <cell r="ACQ24">
            <v>0</v>
          </cell>
          <cell r="ACR24">
            <v>0</v>
          </cell>
          <cell r="ACS24">
            <v>0</v>
          </cell>
          <cell r="ACT24">
            <v>0</v>
          </cell>
          <cell r="ACU24">
            <v>0</v>
          </cell>
          <cell r="ACV24">
            <v>0</v>
          </cell>
          <cell r="ACW24">
            <v>0</v>
          </cell>
          <cell r="ACX24">
            <v>0</v>
          </cell>
          <cell r="ACY24">
            <v>0</v>
          </cell>
          <cell r="ACZ24">
            <v>0</v>
          </cell>
          <cell r="ADA24">
            <v>0</v>
          </cell>
          <cell r="ADB24">
            <v>0</v>
          </cell>
          <cell r="ADC24">
            <v>0</v>
          </cell>
          <cell r="ADD24">
            <v>0</v>
          </cell>
          <cell r="ADE24">
            <v>0</v>
          </cell>
          <cell r="ADF24">
            <v>0</v>
          </cell>
          <cell r="ADG24">
            <v>0</v>
          </cell>
          <cell r="ADH24">
            <v>0</v>
          </cell>
          <cell r="ADI24">
            <v>0</v>
          </cell>
          <cell r="ADJ24">
            <v>0</v>
          </cell>
          <cell r="ADK24">
            <v>0</v>
          </cell>
          <cell r="ADL24">
            <v>0</v>
          </cell>
          <cell r="ADM24">
            <v>0</v>
          </cell>
          <cell r="ADN24">
            <v>0</v>
          </cell>
          <cell r="ADO24">
            <v>0</v>
          </cell>
          <cell r="ADP24">
            <v>0</v>
          </cell>
          <cell r="ADQ24">
            <v>0</v>
          </cell>
          <cell r="ADR24">
            <v>0</v>
          </cell>
          <cell r="ADS24"/>
          <cell r="ADT24" t="str">
            <v>NOVAN WIDIANSYAH</v>
          </cell>
          <cell r="ADU24" t="str">
            <v>POSTPAID</v>
          </cell>
          <cell r="ADV24">
            <v>0</v>
          </cell>
          <cell r="ADW24">
            <v>0</v>
          </cell>
          <cell r="ADX24">
            <v>0</v>
          </cell>
          <cell r="ADY24">
            <v>0</v>
          </cell>
          <cell r="ADZ24">
            <v>0</v>
          </cell>
          <cell r="AEA24">
            <v>0</v>
          </cell>
          <cell r="AEB24">
            <v>0</v>
          </cell>
          <cell r="AEC24">
            <v>0</v>
          </cell>
          <cell r="AED24">
            <v>0</v>
          </cell>
          <cell r="AEE24">
            <v>0</v>
          </cell>
          <cell r="AEF24">
            <v>0</v>
          </cell>
          <cell r="AEG24">
            <v>0</v>
          </cell>
          <cell r="AEH24">
            <v>0.33321759259259259</v>
          </cell>
          <cell r="AEI24">
            <v>0.32291666666666669</v>
          </cell>
          <cell r="AEJ24">
            <v>0.33057870370370368</v>
          </cell>
          <cell r="AEK24">
            <v>0.34173611111111118</v>
          </cell>
          <cell r="AEL24">
            <v>0.34104166666666663</v>
          </cell>
          <cell r="AEM24">
            <v>1.3392245370370373</v>
          </cell>
          <cell r="AEN24">
            <v>0.33879629629629632</v>
          </cell>
          <cell r="AEO24">
            <v>0</v>
          </cell>
          <cell r="AEP24">
            <v>0.17439814814814814</v>
          </cell>
          <cell r="AEQ24">
            <v>0.37859953703703714</v>
          </cell>
          <cell r="AER24">
            <v>0.33913194444444456</v>
          </cell>
          <cell r="AES24">
            <v>0.34575231481481478</v>
          </cell>
          <cell r="AET24">
            <v>0.34298611111111121</v>
          </cell>
          <cell r="AEU24">
            <v>0</v>
          </cell>
          <cell r="AEV24">
            <v>0</v>
          </cell>
          <cell r="AEW24">
            <v>0</v>
          </cell>
          <cell r="AEX24">
            <v>0.16815972222222222</v>
          </cell>
          <cell r="AEY24">
            <v>0.33275462962962965</v>
          </cell>
          <cell r="AEZ24">
            <v>0</v>
          </cell>
          <cell r="AFA24"/>
          <cell r="AFB24">
            <v>0</v>
          </cell>
          <cell r="AFC24">
            <v>0</v>
          </cell>
          <cell r="AFD24">
            <v>0</v>
          </cell>
          <cell r="AFE24">
            <v>0</v>
          </cell>
          <cell r="AFF24">
            <v>0</v>
          </cell>
          <cell r="AFG24">
            <v>0</v>
          </cell>
          <cell r="AFH24">
            <v>0</v>
          </cell>
          <cell r="AFI24">
            <v>0</v>
          </cell>
          <cell r="AFJ24">
            <v>0</v>
          </cell>
          <cell r="AFK24">
            <v>0</v>
          </cell>
          <cell r="AFL24">
            <v>0</v>
          </cell>
          <cell r="AFM24">
            <v>0</v>
          </cell>
          <cell r="AFN24">
            <v>0.33321759259259259</v>
          </cell>
          <cell r="AFO24">
            <v>0.32291666666666669</v>
          </cell>
          <cell r="AFP24">
            <v>0.33057870370370368</v>
          </cell>
          <cell r="AFQ24">
            <v>0.34173611111111118</v>
          </cell>
          <cell r="AFR24">
            <v>0.34104166666666663</v>
          </cell>
          <cell r="AFS24">
            <v>1.3392245370370373</v>
          </cell>
          <cell r="AFT24">
            <v>0.33879629629629632</v>
          </cell>
          <cell r="AFU24">
            <v>0</v>
          </cell>
          <cell r="AFV24">
            <v>0.17439814814814814</v>
          </cell>
          <cell r="AFW24">
            <v>0.37859953703703714</v>
          </cell>
          <cell r="AFX24">
            <v>0.33913194444444456</v>
          </cell>
          <cell r="AFY24">
            <v>0.34575231481481478</v>
          </cell>
          <cell r="AFZ24">
            <v>0.34298611111111121</v>
          </cell>
          <cell r="AGA24">
            <v>0</v>
          </cell>
          <cell r="AGB24">
            <v>0</v>
          </cell>
          <cell r="AGC24">
            <v>0</v>
          </cell>
          <cell r="AGD24">
            <v>0.16815972222222222</v>
          </cell>
          <cell r="AGE24">
            <v>0.33275462962962965</v>
          </cell>
          <cell r="AGF24">
            <v>0</v>
          </cell>
          <cell r="AGH24" t="str">
            <v>NOVAN WIDIANSYAH</v>
          </cell>
          <cell r="AGI24" t="str">
            <v>POSTPAID</v>
          </cell>
          <cell r="AGJ24">
            <v>0</v>
          </cell>
          <cell r="AGK24">
            <v>0</v>
          </cell>
          <cell r="AGL24">
            <v>0</v>
          </cell>
          <cell r="AGM24">
            <v>0</v>
          </cell>
          <cell r="AGN24">
            <v>0</v>
          </cell>
          <cell r="AGO24">
            <v>0</v>
          </cell>
          <cell r="AGP24">
            <v>0</v>
          </cell>
          <cell r="AGQ24">
            <v>0</v>
          </cell>
          <cell r="AGR24">
            <v>0</v>
          </cell>
          <cell r="AGS24">
            <v>0</v>
          </cell>
          <cell r="AGT24">
            <v>0</v>
          </cell>
          <cell r="AGU24">
            <v>0</v>
          </cell>
          <cell r="AGV24">
            <v>4.1782407407407407E-2</v>
          </cell>
          <cell r="AGW24">
            <v>0</v>
          </cell>
          <cell r="AGX24">
            <v>4.5115740740740748E-2</v>
          </cell>
          <cell r="AGY24">
            <v>4.2291666666666672E-2</v>
          </cell>
          <cell r="AGZ24">
            <v>4.0208333333333332E-2</v>
          </cell>
          <cell r="AHA24">
            <v>3.7164351851851851E-2</v>
          </cell>
          <cell r="AHB24">
            <v>5.7731481481481481E-2</v>
          </cell>
          <cell r="AHC24">
            <v>0</v>
          </cell>
          <cell r="AHD24">
            <v>1.3796296296296296E-2</v>
          </cell>
          <cell r="AHE24">
            <v>4.0150462962962964E-2</v>
          </cell>
          <cell r="AHF24">
            <v>3.8645833333333338E-2</v>
          </cell>
          <cell r="AHG24">
            <v>3.619212962962963E-2</v>
          </cell>
          <cell r="AHH24">
            <v>3.9652777777777773E-2</v>
          </cell>
          <cell r="AHI24">
            <v>0</v>
          </cell>
          <cell r="AHJ24">
            <v>0</v>
          </cell>
          <cell r="AHK24">
            <v>0</v>
          </cell>
          <cell r="AHL24">
            <v>2.0034722222222225E-2</v>
          </cell>
          <cell r="AHM24">
            <v>4.2939814814814813E-2</v>
          </cell>
          <cell r="AHN24">
            <v>0</v>
          </cell>
          <cell r="AHO24">
            <v>3.8131232193732198E-2</v>
          </cell>
          <cell r="AHP24"/>
          <cell r="AHQ24">
            <v>0</v>
          </cell>
          <cell r="AHR24">
            <v>0</v>
          </cell>
          <cell r="AHS24">
            <v>0</v>
          </cell>
          <cell r="AHT24">
            <v>0</v>
          </cell>
          <cell r="AHU24">
            <v>0</v>
          </cell>
          <cell r="AHV24">
            <v>0</v>
          </cell>
          <cell r="AHW24">
            <v>0</v>
          </cell>
          <cell r="AHX24">
            <v>0</v>
          </cell>
          <cell r="AHY24">
            <v>0</v>
          </cell>
          <cell r="AHZ24">
            <v>0</v>
          </cell>
          <cell r="AIA24">
            <v>0</v>
          </cell>
          <cell r="AIB24">
            <v>0</v>
          </cell>
          <cell r="AIC24">
            <v>3610</v>
          </cell>
          <cell r="AID24">
            <v>0</v>
          </cell>
          <cell r="AIE24">
            <v>3898</v>
          </cell>
          <cell r="AIF24">
            <v>3654</v>
          </cell>
          <cell r="AIG24">
            <v>3474</v>
          </cell>
          <cell r="AIH24">
            <v>3211</v>
          </cell>
          <cell r="AII24">
            <v>4988</v>
          </cell>
          <cell r="AIJ24">
            <v>0</v>
          </cell>
          <cell r="AIK24">
            <v>1192</v>
          </cell>
          <cell r="AIL24">
            <v>3469</v>
          </cell>
          <cell r="AIM24">
            <v>3339</v>
          </cell>
          <cell r="AIN24">
            <v>3127</v>
          </cell>
          <cell r="AIO24">
            <v>3426</v>
          </cell>
          <cell r="AIP24">
            <v>0</v>
          </cell>
          <cell r="AIQ24">
            <v>0</v>
          </cell>
          <cell r="AIR24">
            <v>0</v>
          </cell>
          <cell r="AIS24">
            <v>1731</v>
          </cell>
          <cell r="AIT24">
            <v>3710</v>
          </cell>
          <cell r="AIU24">
            <v>0</v>
          </cell>
          <cell r="AIW24" t="str">
            <v>NOVAN WIDIANSYAH</v>
          </cell>
          <cell r="AIX24" t="str">
            <v>POSTPAID</v>
          </cell>
          <cell r="AIY24">
            <v>0</v>
          </cell>
          <cell r="AIZ24">
            <v>0</v>
          </cell>
          <cell r="AJA24">
            <v>0</v>
          </cell>
          <cell r="AJB24">
            <v>0</v>
          </cell>
          <cell r="AJC24">
            <v>0</v>
          </cell>
          <cell r="AJD24">
            <v>0</v>
          </cell>
          <cell r="AJE24">
            <v>0</v>
          </cell>
          <cell r="AJF24">
            <v>0</v>
          </cell>
          <cell r="AJG24">
            <v>0</v>
          </cell>
          <cell r="AJH24">
            <v>0</v>
          </cell>
          <cell r="AJI24">
            <v>0</v>
          </cell>
          <cell r="AJJ24">
            <v>0</v>
          </cell>
          <cell r="AJK24">
            <v>4.1782407407407407E-2</v>
          </cell>
          <cell r="AJL24">
            <v>5.2083333333333336E-2</v>
          </cell>
          <cell r="AJM24">
            <v>4.5115740740740748E-2</v>
          </cell>
          <cell r="AJN24">
            <v>4.2291666666666672E-2</v>
          </cell>
          <cell r="AJO24">
            <v>4.0208333333333332E-2</v>
          </cell>
          <cell r="AJP24">
            <v>3.7164351851851851E-2</v>
          </cell>
          <cell r="AJQ24">
            <v>4.1064814814814762E-2</v>
          </cell>
          <cell r="AJR24">
            <v>0</v>
          </cell>
          <cell r="AJS24">
            <v>1.3796296296296296E-2</v>
          </cell>
          <cell r="AJT24">
            <v>4.0150462962962964E-2</v>
          </cell>
          <cell r="AJU24">
            <v>3.8645833333333338E-2</v>
          </cell>
          <cell r="AJV24">
            <v>3.619212962962963E-2</v>
          </cell>
          <cell r="AJW24">
            <v>3.9652777777777773E-2</v>
          </cell>
          <cell r="AJX24">
            <v>0</v>
          </cell>
          <cell r="AJY24">
            <v>0</v>
          </cell>
          <cell r="AJZ24">
            <v>0</v>
          </cell>
          <cell r="AKA24">
            <v>2.0034722222222225E-2</v>
          </cell>
          <cell r="AKB24">
            <v>4.2939814814814813E-2</v>
          </cell>
          <cell r="AKC24">
            <v>0</v>
          </cell>
          <cell r="AKD24">
            <v>3.7937334656084662E-2</v>
          </cell>
          <cell r="AKE24"/>
          <cell r="AKF24">
            <v>0</v>
          </cell>
          <cell r="AKG24">
            <v>0</v>
          </cell>
          <cell r="AKH24">
            <v>0</v>
          </cell>
          <cell r="AKI24">
            <v>0</v>
          </cell>
          <cell r="AKJ24">
            <v>0</v>
          </cell>
          <cell r="AKK24">
            <v>0</v>
          </cell>
          <cell r="AKL24">
            <v>0</v>
          </cell>
          <cell r="AKM24">
            <v>0</v>
          </cell>
          <cell r="AKN24">
            <v>0</v>
          </cell>
          <cell r="AKO24">
            <v>0</v>
          </cell>
          <cell r="AKP24">
            <v>0</v>
          </cell>
          <cell r="AKQ24">
            <v>0</v>
          </cell>
          <cell r="AKR24">
            <v>3610</v>
          </cell>
          <cell r="AKS24">
            <v>4500</v>
          </cell>
          <cell r="AKT24">
            <v>3898</v>
          </cell>
          <cell r="AKU24">
            <v>3654</v>
          </cell>
          <cell r="AKV24">
            <v>3474</v>
          </cell>
          <cell r="AKW24">
            <v>3211</v>
          </cell>
          <cell r="AKX24">
            <v>3548</v>
          </cell>
          <cell r="AKY24">
            <v>0</v>
          </cell>
          <cell r="AKZ24">
            <v>1192</v>
          </cell>
          <cell r="ALA24">
            <v>3469</v>
          </cell>
          <cell r="ALB24">
            <v>3339</v>
          </cell>
          <cell r="ALC24">
            <v>3127</v>
          </cell>
          <cell r="ALD24">
            <v>3426</v>
          </cell>
          <cell r="ALE24">
            <v>0</v>
          </cell>
          <cell r="ALF24">
            <v>0</v>
          </cell>
          <cell r="ALG24">
            <v>0</v>
          </cell>
          <cell r="ALH24">
            <v>1731</v>
          </cell>
          <cell r="ALI24">
            <v>3710</v>
          </cell>
          <cell r="ALJ24">
            <v>0</v>
          </cell>
          <cell r="ALL24">
            <v>0</v>
          </cell>
          <cell r="ALM24">
            <v>0</v>
          </cell>
          <cell r="ALN24">
            <v>0</v>
          </cell>
          <cell r="ALO24">
            <v>0</v>
          </cell>
          <cell r="ALP24">
            <v>0</v>
          </cell>
          <cell r="ALQ24">
            <v>0</v>
          </cell>
          <cell r="ALR24">
            <v>0</v>
          </cell>
          <cell r="ALS24">
            <v>0</v>
          </cell>
          <cell r="ALT24">
            <v>0</v>
          </cell>
          <cell r="ALU24">
            <v>0</v>
          </cell>
          <cell r="ALV24">
            <v>0.33321759259259259</v>
          </cell>
          <cell r="ALW24">
            <v>0.36469907407407409</v>
          </cell>
          <cell r="ALX24">
            <v>0.33057870370370368</v>
          </cell>
          <cell r="ALY24">
            <v>0.38685185185185195</v>
          </cell>
          <cell r="ALZ24">
            <v>0.3833333333333333</v>
          </cell>
          <cell r="AMA24">
            <v>1.3794328703703707</v>
          </cell>
          <cell r="AMB24">
            <v>0.37596064814814817</v>
          </cell>
          <cell r="AMC24">
            <v>5.7731481481481481E-2</v>
          </cell>
          <cell r="AMD24">
            <v>0.17439814814814814</v>
          </cell>
          <cell r="AME24">
            <v>0.39239583333333344</v>
          </cell>
          <cell r="AMF24">
            <v>0.37928240740740754</v>
          </cell>
          <cell r="AMG24">
            <v>0.3843981481481481</v>
          </cell>
          <cell r="AMH24">
            <v>0.37917824074074086</v>
          </cell>
          <cell r="AMI24">
            <v>3.9652777777777773E-2</v>
          </cell>
          <cell r="AMJ24">
            <v>0</v>
          </cell>
          <cell r="AMK24">
            <v>0</v>
          </cell>
          <cell r="AML24">
            <v>0.16815972222222222</v>
          </cell>
          <cell r="AMM24">
            <v>0.3527893518518519</v>
          </cell>
          <cell r="AMN24">
            <v>0</v>
          </cell>
          <cell r="AMO24">
            <v>0</v>
          </cell>
          <cell r="AMP24" t="e">
            <v>#REF!</v>
          </cell>
          <cell r="AMR24">
            <v>0</v>
          </cell>
          <cell r="AMS24">
            <v>0</v>
          </cell>
          <cell r="AMT24">
            <v>0</v>
          </cell>
          <cell r="AMU24">
            <v>0</v>
          </cell>
          <cell r="AMV24">
            <v>0</v>
          </cell>
          <cell r="AMW24">
            <v>0</v>
          </cell>
          <cell r="AMX24">
            <v>0</v>
          </cell>
          <cell r="AMY24">
            <v>0</v>
          </cell>
          <cell r="AMZ24">
            <v>0</v>
          </cell>
          <cell r="ANA24">
            <v>0</v>
          </cell>
          <cell r="ANB24">
            <v>28790</v>
          </cell>
          <cell r="ANC24">
            <v>31510</v>
          </cell>
          <cell r="AND24">
            <v>28562</v>
          </cell>
          <cell r="ANE24">
            <v>33424</v>
          </cell>
          <cell r="ANF24">
            <v>33120</v>
          </cell>
          <cell r="ANG24">
            <v>32783</v>
          </cell>
          <cell r="ANH24">
            <v>32483</v>
          </cell>
          <cell r="ANI24">
            <v>4988</v>
          </cell>
          <cell r="ANJ24">
            <v>15068</v>
          </cell>
          <cell r="ANK24">
            <v>33903</v>
          </cell>
          <cell r="ANL24">
            <v>32770</v>
          </cell>
          <cell r="ANM24">
            <v>33212</v>
          </cell>
          <cell r="ANN24">
            <v>32761</v>
          </cell>
          <cell r="ANO24">
            <v>3426</v>
          </cell>
          <cell r="ANP24">
            <v>0</v>
          </cell>
          <cell r="ANQ24">
            <v>0</v>
          </cell>
          <cell r="ANR24">
            <v>14529</v>
          </cell>
          <cell r="ANS24">
            <v>30481</v>
          </cell>
          <cell r="ANT24">
            <v>0</v>
          </cell>
          <cell r="ANU24">
            <v>0</v>
          </cell>
          <cell r="ANV24" t="e">
            <v>#REF!</v>
          </cell>
          <cell r="ANX24">
            <v>30</v>
          </cell>
          <cell r="ANY24">
            <v>14</v>
          </cell>
          <cell r="ANZ24">
            <v>13</v>
          </cell>
          <cell r="AOA24">
            <v>8</v>
          </cell>
          <cell r="AOB24">
            <v>0</v>
          </cell>
          <cell r="AOC24">
            <v>8</v>
          </cell>
          <cell r="AOD24">
            <v>8</v>
          </cell>
          <cell r="AOE24">
            <v>0</v>
          </cell>
          <cell r="AOF24">
            <v>0</v>
          </cell>
          <cell r="AOG24">
            <v>0</v>
          </cell>
          <cell r="AOH24">
            <v>0</v>
          </cell>
          <cell r="AOI24">
            <v>8</v>
          </cell>
          <cell r="AOJ24">
            <v>1</v>
          </cell>
          <cell r="AOK24">
            <v>0</v>
          </cell>
          <cell r="AOL24">
            <v>0</v>
          </cell>
          <cell r="AOM24">
            <v>0</v>
          </cell>
          <cell r="AON24">
            <v>0</v>
          </cell>
          <cell r="AOO24">
            <v>1</v>
          </cell>
          <cell r="AOP24">
            <v>0</v>
          </cell>
          <cell r="AOQ24">
            <v>0</v>
          </cell>
          <cell r="AOR24">
            <v>0</v>
          </cell>
          <cell r="AOS24">
            <v>0</v>
          </cell>
          <cell r="AOT24">
            <v>13</v>
          </cell>
          <cell r="AOU24"/>
          <cell r="AOV24">
            <v>0</v>
          </cell>
          <cell r="AOW24">
            <v>2</v>
          </cell>
          <cell r="AOX24">
            <v>2</v>
          </cell>
          <cell r="AOY24">
            <v>0</v>
          </cell>
          <cell r="AOZ24">
            <v>0</v>
          </cell>
          <cell r="APA24">
            <v>0</v>
          </cell>
          <cell r="APB24">
            <v>0</v>
          </cell>
          <cell r="APC24">
            <v>0</v>
          </cell>
          <cell r="APD24">
            <v>2</v>
          </cell>
          <cell r="APE24">
            <v>0</v>
          </cell>
          <cell r="APF24">
            <v>2</v>
          </cell>
          <cell r="APG24">
            <v>0</v>
          </cell>
          <cell r="APH24">
            <v>0</v>
          </cell>
          <cell r="API24">
            <v>0</v>
          </cell>
          <cell r="APJ24">
            <v>0</v>
          </cell>
          <cell r="APK24">
            <v>0</v>
          </cell>
          <cell r="APL24">
            <v>0</v>
          </cell>
          <cell r="APM24">
            <v>0</v>
          </cell>
          <cell r="APN24">
            <v>0</v>
          </cell>
          <cell r="APO24">
            <v>2</v>
          </cell>
          <cell r="APP24">
            <v>0</v>
          </cell>
          <cell r="APQ24">
            <v>6</v>
          </cell>
          <cell r="APR24">
            <v>7</v>
          </cell>
          <cell r="APS24">
            <v>13</v>
          </cell>
          <cell r="APT24">
            <v>0</v>
          </cell>
          <cell r="APU24">
            <v>0</v>
          </cell>
          <cell r="APV24">
            <v>0</v>
          </cell>
          <cell r="APW24">
            <v>0</v>
          </cell>
          <cell r="APX24">
            <v>6</v>
          </cell>
          <cell r="APY24">
            <v>2</v>
          </cell>
          <cell r="APZ24">
            <v>0</v>
          </cell>
          <cell r="AQA24">
            <v>8</v>
          </cell>
          <cell r="AQB24">
            <v>4</v>
          </cell>
          <cell r="AQC24">
            <v>1</v>
          </cell>
          <cell r="AQD24">
            <v>1</v>
          </cell>
          <cell r="AQE24">
            <v>6</v>
          </cell>
          <cell r="AQF24">
            <v>0</v>
          </cell>
          <cell r="AQG24">
            <v>0</v>
          </cell>
          <cell r="AQH24">
            <v>0</v>
          </cell>
          <cell r="AQI24">
            <v>0</v>
          </cell>
          <cell r="AQJ24">
            <v>0</v>
          </cell>
          <cell r="AQK24">
            <v>34</v>
          </cell>
          <cell r="AQL24">
            <v>0</v>
          </cell>
          <cell r="AQM24">
            <v>0</v>
          </cell>
          <cell r="AQN24" t="str">
            <v>0%</v>
          </cell>
          <cell r="AQO24">
            <v>0.61904761904761907</v>
          </cell>
          <cell r="AQP24"/>
          <cell r="AQQ24">
            <v>0.65957446808510634</v>
          </cell>
          <cell r="AQR24" t="str">
            <v>B</v>
          </cell>
          <cell r="AQS24">
            <v>0.65957446808510634</v>
          </cell>
          <cell r="AQT24">
            <v>8</v>
          </cell>
          <cell r="AQU24">
            <v>0.61904761904761907</v>
          </cell>
          <cell r="AQV24"/>
          <cell r="AQW24">
            <v>0</v>
          </cell>
          <cell r="AQX24">
            <v>0</v>
          </cell>
          <cell r="AQY24">
            <v>0</v>
          </cell>
          <cell r="AQZ24">
            <v>5.4292939814814831</v>
          </cell>
          <cell r="ARA24">
            <v>0.41763799857549871</v>
          </cell>
          <cell r="ARB24">
            <v>7813</v>
          </cell>
          <cell r="ARC24">
            <v>199680</v>
          </cell>
          <cell r="ARD24">
            <v>0.17800963873709777</v>
          </cell>
          <cell r="ARE24">
            <v>0.53112268518518524</v>
          </cell>
          <cell r="ARF24">
            <v>4.085559116809117E-2</v>
          </cell>
          <cell r="ARG24">
            <v>754</v>
          </cell>
          <cell r="ARH24">
            <v>18720</v>
          </cell>
          <cell r="ARI24">
            <v>1.7132989844683394E-2</v>
          </cell>
        </row>
        <row r="25">
          <cell r="B25" t="str">
            <v>ANISA NURUL PATONAH</v>
          </cell>
          <cell r="C25">
            <v>154501</v>
          </cell>
          <cell r="D25" t="str">
            <v>10</v>
          </cell>
          <cell r="E25" t="str">
            <v>ISLAM</v>
          </cell>
          <cell r="F25" t="str">
            <v>PHL</v>
          </cell>
          <cell r="G25" t="str">
            <v>POSTPAID</v>
          </cell>
          <cell r="H25">
            <v>28.966666666666665</v>
          </cell>
          <cell r="I25" t="str">
            <v>E</v>
          </cell>
          <cell r="J25">
            <v>19231644</v>
          </cell>
          <cell r="K25">
            <v>570277</v>
          </cell>
          <cell r="L25" t="str">
            <v>PEREMPUAN</v>
          </cell>
          <cell r="M25" t="str">
            <v>AGENT POSTPAID</v>
          </cell>
          <cell r="N25" t="str">
            <v>RITA</v>
          </cell>
          <cell r="O25" t="str">
            <v>RIKA RIANY</v>
          </cell>
          <cell r="P25" t="str">
            <v>SAKIT OPNAME PER 10 NOVEMBER VERTIGO</v>
          </cell>
          <cell r="Q25">
            <v>0.79027777777777775</v>
          </cell>
          <cell r="R25">
            <v>34</v>
          </cell>
          <cell r="S25" t="str">
            <v>H</v>
          </cell>
          <cell r="T25"/>
          <cell r="U25"/>
          <cell r="V25"/>
          <cell r="W25"/>
          <cell r="X25"/>
          <cell r="Y25"/>
          <cell r="Z25"/>
          <cell r="AA25"/>
          <cell r="AB25">
            <v>0.72712962962962957</v>
          </cell>
          <cell r="AC25" t="str">
            <v>OK</v>
          </cell>
          <cell r="AD25">
            <v>0.72712962962962957</v>
          </cell>
          <cell r="AE25">
            <v>7.0092592592592595E-2</v>
          </cell>
          <cell r="AF25">
            <v>6.9444444444444198E-3</v>
          </cell>
          <cell r="AG25" t="str">
            <v>NOK</v>
          </cell>
          <cell r="AH25">
            <v>6.3148148148148175E-2</v>
          </cell>
          <cell r="AI25">
            <v>0</v>
          </cell>
          <cell r="AJ25"/>
          <cell r="AK25" t="str">
            <v>LP</v>
          </cell>
          <cell r="AL25"/>
          <cell r="AM25"/>
          <cell r="AN25"/>
          <cell r="AO25"/>
          <cell r="AP25"/>
          <cell r="AQ25"/>
          <cell r="AR25"/>
          <cell r="AS25"/>
          <cell r="AT25"/>
          <cell r="AU25"/>
          <cell r="AV25"/>
          <cell r="AW25"/>
          <cell r="AX25"/>
          <cell r="AY25"/>
          <cell r="AZ25"/>
          <cell r="BA25">
            <v>0.37430555555555556</v>
          </cell>
          <cell r="BB25">
            <v>22</v>
          </cell>
          <cell r="BC25" t="str">
            <v>H</v>
          </cell>
          <cell r="BD25"/>
          <cell r="BE25"/>
          <cell r="BF25"/>
          <cell r="BG25"/>
          <cell r="BH25"/>
          <cell r="BI25"/>
          <cell r="BJ25"/>
          <cell r="BK25"/>
          <cell r="BL25">
            <v>0.31946759259259261</v>
          </cell>
          <cell r="BM25" t="str">
            <v>NOK</v>
          </cell>
          <cell r="BN25">
            <v>0.31946759259259261</v>
          </cell>
          <cell r="BO25">
            <v>5.7615740740740745E-2</v>
          </cell>
          <cell r="BP25">
            <v>2.7777777777777679E-3</v>
          </cell>
          <cell r="BQ25" t="str">
            <v>NOK</v>
          </cell>
          <cell r="BR25">
            <v>5.4837962962962977E-2</v>
          </cell>
          <cell r="BS25">
            <v>0.37291666666666662</v>
          </cell>
          <cell r="BT25">
            <v>28</v>
          </cell>
          <cell r="BU25" t="str">
            <v>H</v>
          </cell>
          <cell r="BV25"/>
          <cell r="BW25"/>
          <cell r="BX25"/>
          <cell r="BY25"/>
          <cell r="BZ25"/>
          <cell r="CA25"/>
          <cell r="CB25"/>
          <cell r="CC25"/>
          <cell r="CD25">
            <v>0.31749999999999989</v>
          </cell>
          <cell r="CE25" t="str">
            <v>NOK</v>
          </cell>
          <cell r="CF25">
            <v>0.31749999999999989</v>
          </cell>
          <cell r="CG25">
            <v>6.7222222222222211E-2</v>
          </cell>
          <cell r="CH25">
            <v>1.1805555555555514E-2</v>
          </cell>
          <cell r="CI25" t="str">
            <v>NOK</v>
          </cell>
          <cell r="CJ25">
            <v>5.5416666666666697E-2</v>
          </cell>
          <cell r="CK25">
            <v>0.375</v>
          </cell>
          <cell r="CL25" t="str">
            <v>33-1</v>
          </cell>
          <cell r="CM25" t="str">
            <v>H</v>
          </cell>
          <cell r="CN25"/>
          <cell r="CO25"/>
          <cell r="CP25"/>
          <cell r="CQ25"/>
          <cell r="CR25"/>
          <cell r="CS25"/>
          <cell r="CT25"/>
          <cell r="CU25"/>
          <cell r="CV25">
            <v>0.32071759259259253</v>
          </cell>
          <cell r="CW25" t="str">
            <v>NOK</v>
          </cell>
          <cell r="CX25">
            <v>0.32071759259259253</v>
          </cell>
          <cell r="CY25">
            <v>6.8865740740740741E-2</v>
          </cell>
          <cell r="CZ25">
            <v>1.4583333333333282E-2</v>
          </cell>
          <cell r="DA25" t="str">
            <v>NOK</v>
          </cell>
          <cell r="DB25">
            <v>5.428240740740746E-2</v>
          </cell>
          <cell r="DC25">
            <v>0</v>
          </cell>
          <cell r="DD25"/>
          <cell r="DE25" t="str">
            <v>LP</v>
          </cell>
          <cell r="DF25"/>
          <cell r="DG25"/>
          <cell r="DH25"/>
          <cell r="DI25"/>
          <cell r="DJ25"/>
          <cell r="DK25"/>
          <cell r="DL25"/>
          <cell r="DM25"/>
          <cell r="DN25"/>
          <cell r="DO25"/>
          <cell r="DP25"/>
          <cell r="DQ25"/>
          <cell r="DR25"/>
          <cell r="DS25"/>
          <cell r="DT25"/>
          <cell r="DU25">
            <v>0</v>
          </cell>
          <cell r="DV25"/>
          <cell r="DW25" t="str">
            <v>LP</v>
          </cell>
          <cell r="DX25"/>
          <cell r="DY25"/>
          <cell r="DZ25"/>
          <cell r="EA25"/>
          <cell r="EB25"/>
          <cell r="EC25"/>
          <cell r="ED25"/>
          <cell r="EE25"/>
          <cell r="EF25"/>
          <cell r="EG25"/>
          <cell r="EH25"/>
          <cell r="EI25"/>
          <cell r="EJ25"/>
          <cell r="EK25"/>
          <cell r="EL25"/>
          <cell r="EM25">
            <v>0</v>
          </cell>
          <cell r="EN25"/>
          <cell r="EO25" t="str">
            <v>LP</v>
          </cell>
          <cell r="EP25"/>
          <cell r="EQ25"/>
          <cell r="ER25"/>
          <cell r="ES25"/>
          <cell r="ET25"/>
          <cell r="EU25"/>
          <cell r="EV25"/>
          <cell r="EW25"/>
          <cell r="EX25"/>
          <cell r="EY25"/>
          <cell r="EZ25"/>
          <cell r="FA25"/>
          <cell r="FB25"/>
          <cell r="FC25"/>
          <cell r="FD25"/>
          <cell r="FE25">
            <v>0.35833333333333328</v>
          </cell>
          <cell r="FF25">
            <v>22</v>
          </cell>
          <cell r="FG25" t="str">
            <v>H</v>
          </cell>
          <cell r="FH25"/>
          <cell r="FI25"/>
          <cell r="FJ25"/>
          <cell r="FK25"/>
          <cell r="FL25"/>
          <cell r="FM25"/>
          <cell r="FN25"/>
          <cell r="FO25"/>
          <cell r="FP25">
            <v>0.31894675925925914</v>
          </cell>
          <cell r="FQ25" t="str">
            <v>NOK</v>
          </cell>
          <cell r="FR25">
            <v>0.31894675925925914</v>
          </cell>
          <cell r="FS25">
            <v>7.8969907407407405E-2</v>
          </cell>
          <cell r="FT25">
            <v>3.9583333333333248E-2</v>
          </cell>
          <cell r="FU25" t="str">
            <v>OK</v>
          </cell>
          <cell r="FV25">
            <v>3.9386574074074157E-2</v>
          </cell>
          <cell r="FW25">
            <v>0</v>
          </cell>
          <cell r="FX25"/>
          <cell r="FY25" t="str">
            <v>SO</v>
          </cell>
          <cell r="FZ25"/>
          <cell r="GA25"/>
          <cell r="GB25" t="str">
            <v>VERTIGO</v>
          </cell>
          <cell r="GC25"/>
          <cell r="GD25"/>
          <cell r="GE25"/>
          <cell r="GF25"/>
          <cell r="GG25"/>
          <cell r="GH25"/>
          <cell r="GI25"/>
          <cell r="GJ25"/>
          <cell r="GK25"/>
          <cell r="GL25"/>
          <cell r="GM25"/>
          <cell r="GN25"/>
          <cell r="GO25">
            <v>0</v>
          </cell>
          <cell r="GP25"/>
          <cell r="GQ25" t="str">
            <v>SO</v>
          </cell>
          <cell r="GR25"/>
          <cell r="GS25"/>
          <cell r="GT25" t="str">
            <v>VERTIGO</v>
          </cell>
          <cell r="GU25"/>
          <cell r="GV25"/>
          <cell r="GW25"/>
          <cell r="GX25"/>
          <cell r="GY25"/>
          <cell r="GZ25"/>
          <cell r="HA25"/>
          <cell r="HB25"/>
          <cell r="HC25"/>
          <cell r="HD25"/>
          <cell r="HE25"/>
          <cell r="HF25"/>
          <cell r="HG25">
            <v>0</v>
          </cell>
          <cell r="HH25"/>
          <cell r="HI25" t="str">
            <v>LP</v>
          </cell>
          <cell r="HJ25"/>
          <cell r="HK25"/>
          <cell r="HL25"/>
          <cell r="HM25"/>
          <cell r="HN25"/>
          <cell r="HO25"/>
          <cell r="HP25"/>
          <cell r="HQ25"/>
          <cell r="HR25"/>
          <cell r="HS25"/>
          <cell r="HT25"/>
          <cell r="HU25"/>
          <cell r="HV25"/>
          <cell r="HW25"/>
          <cell r="HX25"/>
          <cell r="HY25">
            <v>0</v>
          </cell>
          <cell r="HZ25"/>
          <cell r="IA25" t="str">
            <v>LP</v>
          </cell>
          <cell r="IB25"/>
          <cell r="IC25"/>
          <cell r="ID25"/>
          <cell r="IE25"/>
          <cell r="IF25"/>
          <cell r="IG25"/>
          <cell r="IH25"/>
          <cell r="II25"/>
          <cell r="IJ25"/>
          <cell r="IK25"/>
          <cell r="IL25"/>
          <cell r="IM25"/>
          <cell r="IN25"/>
          <cell r="IO25"/>
          <cell r="IP25"/>
          <cell r="IQ25">
            <v>0</v>
          </cell>
          <cell r="IR25"/>
          <cell r="IS25" t="str">
            <v>SO</v>
          </cell>
          <cell r="IT25"/>
          <cell r="IU25"/>
          <cell r="IV25" t="str">
            <v>VERTIGO</v>
          </cell>
          <cell r="IW25"/>
          <cell r="IX25"/>
          <cell r="IY25"/>
          <cell r="IZ25"/>
          <cell r="JA25"/>
          <cell r="JB25"/>
          <cell r="JC25"/>
          <cell r="JD25"/>
          <cell r="JE25"/>
          <cell r="JF25"/>
          <cell r="JG25"/>
          <cell r="JH25"/>
          <cell r="JI25">
            <v>0.37291666666666667</v>
          </cell>
          <cell r="JJ25">
            <v>30</v>
          </cell>
          <cell r="JK25" t="str">
            <v>H</v>
          </cell>
          <cell r="JL25"/>
          <cell r="JM25"/>
          <cell r="JN25"/>
          <cell r="JO25"/>
          <cell r="JP25"/>
          <cell r="JQ25"/>
          <cell r="JR25"/>
          <cell r="JS25"/>
          <cell r="JT25">
            <v>0.31936342592592593</v>
          </cell>
          <cell r="JU25" t="str">
            <v>NOK</v>
          </cell>
          <cell r="JV25">
            <v>0.31936342592592593</v>
          </cell>
          <cell r="JW25">
            <v>0.11327546296296298</v>
          </cell>
          <cell r="JX25">
            <v>5.9722222222222232E-2</v>
          </cell>
          <cell r="JY25" t="str">
            <v>NOK</v>
          </cell>
          <cell r="JZ25">
            <v>5.3553240740740748E-2</v>
          </cell>
          <cell r="KA25">
            <v>0.375</v>
          </cell>
          <cell r="KB25">
            <v>22</v>
          </cell>
          <cell r="KC25" t="str">
            <v>TDT</v>
          </cell>
          <cell r="KD25" t="str">
            <v>YULITA KUSDIANI</v>
          </cell>
          <cell r="KE25"/>
          <cell r="KF25"/>
          <cell r="KG25"/>
          <cell r="KH25"/>
          <cell r="KI25"/>
          <cell r="KJ25"/>
          <cell r="KK25"/>
          <cell r="KL25">
            <v>0.32770833333333327</v>
          </cell>
          <cell r="KM25" t="str">
            <v>OK</v>
          </cell>
          <cell r="KN25">
            <v>0.32770833333333327</v>
          </cell>
          <cell r="KO25">
            <v>5.8402777777777776E-2</v>
          </cell>
          <cell r="KP25">
            <v>1.1111111111111072E-2</v>
          </cell>
          <cell r="KQ25" t="str">
            <v>OK</v>
          </cell>
          <cell r="KR25">
            <v>4.7291666666666704E-2</v>
          </cell>
          <cell r="KS25">
            <v>0.3743055555555555</v>
          </cell>
          <cell r="KT25">
            <v>31</v>
          </cell>
          <cell r="KU25" t="str">
            <v>TLTM</v>
          </cell>
          <cell r="KV25" t="str">
            <v>RINI RIZKIAWATI</v>
          </cell>
          <cell r="KW25"/>
          <cell r="KX25"/>
          <cell r="KY25"/>
          <cell r="KZ25"/>
          <cell r="LA25"/>
          <cell r="LB25"/>
          <cell r="LC25"/>
          <cell r="LD25">
            <v>0.32091435185185202</v>
          </cell>
          <cell r="LE25" t="str">
            <v>NOK</v>
          </cell>
          <cell r="LF25">
            <v>0.32091435185185202</v>
          </cell>
          <cell r="LG25">
            <v>7.7002314814814815E-2</v>
          </cell>
          <cell r="LH25">
            <v>2.3611111111111305E-2</v>
          </cell>
          <cell r="LI25" t="str">
            <v>NOK</v>
          </cell>
          <cell r="LJ25">
            <v>5.339120370370351E-2</v>
          </cell>
          <cell r="LK25">
            <v>0.375</v>
          </cell>
          <cell r="LL25">
            <v>22</v>
          </cell>
          <cell r="LM25" t="str">
            <v>H</v>
          </cell>
          <cell r="LN25"/>
          <cell r="LO25"/>
          <cell r="LP25"/>
          <cell r="LQ25"/>
          <cell r="LR25"/>
          <cell r="LS25"/>
          <cell r="LT25"/>
          <cell r="LU25"/>
          <cell r="LV25">
            <v>0.33065972222222223</v>
          </cell>
          <cell r="LW25" t="str">
            <v>OK</v>
          </cell>
          <cell r="LX25">
            <v>0.33065972222222223</v>
          </cell>
          <cell r="LY25">
            <v>5.1284722222222225E-2</v>
          </cell>
          <cell r="LZ25">
            <v>6.9444444444444753E-3</v>
          </cell>
          <cell r="MA25" t="str">
            <v>OK</v>
          </cell>
          <cell r="MB25">
            <v>4.4340277777777749E-2</v>
          </cell>
          <cell r="MC25">
            <v>0.37638888888888894</v>
          </cell>
          <cell r="MD25">
            <v>29</v>
          </cell>
          <cell r="ME25" t="str">
            <v>H</v>
          </cell>
          <cell r="MF25"/>
          <cell r="MG25"/>
          <cell r="MH25"/>
          <cell r="MI25"/>
          <cell r="MJ25"/>
          <cell r="MK25"/>
          <cell r="ML25"/>
          <cell r="MM25"/>
          <cell r="MN25">
            <v>0.32430555555555562</v>
          </cell>
          <cell r="MO25" t="str">
            <v>OK</v>
          </cell>
          <cell r="MP25">
            <v>0.32430555555555562</v>
          </cell>
          <cell r="MQ25">
            <v>6.6423611111111114E-2</v>
          </cell>
          <cell r="MR25">
            <v>7.6388888888889728E-3</v>
          </cell>
          <cell r="MS25" t="str">
            <v>OK</v>
          </cell>
          <cell r="MT25">
            <v>5.2083333333333336E-2</v>
          </cell>
          <cell r="MU25">
            <v>0</v>
          </cell>
          <cell r="MV25"/>
          <cell r="MW25" t="str">
            <v>TLTL</v>
          </cell>
          <cell r="MX25" t="str">
            <v>RINI RIZKIAWATI</v>
          </cell>
          <cell r="MY25"/>
          <cell r="MZ25"/>
          <cell r="NA25"/>
          <cell r="NB25"/>
          <cell r="NC25"/>
          <cell r="ND25"/>
          <cell r="NE25"/>
          <cell r="NF25"/>
          <cell r="NG25"/>
          <cell r="NH25"/>
          <cell r="NI25"/>
          <cell r="NJ25"/>
          <cell r="NK25"/>
          <cell r="NL25"/>
          <cell r="NM25">
            <v>0</v>
          </cell>
          <cell r="NN25"/>
          <cell r="NO25" t="str">
            <v>LP</v>
          </cell>
          <cell r="NP25"/>
          <cell r="NQ25"/>
          <cell r="NR25"/>
          <cell r="NS25"/>
          <cell r="NT25"/>
          <cell r="NU25"/>
          <cell r="NV25"/>
          <cell r="NW25"/>
          <cell r="NX25"/>
          <cell r="NY25"/>
          <cell r="NZ25"/>
          <cell r="OA25"/>
          <cell r="OB25"/>
          <cell r="OC25"/>
          <cell r="OD25"/>
          <cell r="OE25">
            <v>0.37569444444444439</v>
          </cell>
          <cell r="OF25">
            <v>29</v>
          </cell>
          <cell r="OG25" t="str">
            <v>TDP</v>
          </cell>
          <cell r="OH25" t="str">
            <v>FANNY FARIANTI</v>
          </cell>
          <cell r="OI25" t="str">
            <v>KETEPATAN LOGIN</v>
          </cell>
          <cell r="OJ25"/>
          <cell r="OK25"/>
          <cell r="OL25"/>
          <cell r="OM25"/>
          <cell r="ON25"/>
          <cell r="OO25"/>
          <cell r="OP25">
            <v>0.32361111111111107</v>
          </cell>
          <cell r="OQ25" t="str">
            <v>OK</v>
          </cell>
          <cell r="OR25">
            <v>0.32361111111111107</v>
          </cell>
          <cell r="OS25">
            <v>5.55787037037037E-2</v>
          </cell>
          <cell r="OT25">
            <v>0</v>
          </cell>
          <cell r="OU25" t="str">
            <v>OK</v>
          </cell>
          <cell r="OV25">
            <v>5.2083333333333336E-2</v>
          </cell>
          <cell r="OW25">
            <v>0.3666666666666667</v>
          </cell>
          <cell r="OX25">
            <v>30</v>
          </cell>
          <cell r="OY25" t="str">
            <v>H</v>
          </cell>
          <cell r="OZ25"/>
          <cell r="PA25"/>
          <cell r="PB25"/>
          <cell r="PC25"/>
          <cell r="PD25"/>
          <cell r="PE25"/>
          <cell r="PF25"/>
          <cell r="PG25"/>
          <cell r="PH25">
            <v>0.34303240740740754</v>
          </cell>
          <cell r="PI25" t="str">
            <v>OK</v>
          </cell>
          <cell r="PJ25">
            <v>0.34303240740740754</v>
          </cell>
          <cell r="PK25">
            <v>5.7662037037037039E-2</v>
          </cell>
          <cell r="PL25">
            <v>3.4027777777777879E-2</v>
          </cell>
          <cell r="PM25" t="str">
            <v>OK</v>
          </cell>
          <cell r="PN25">
            <v>2.363425925925916E-2</v>
          </cell>
          <cell r="PO25">
            <v>0.375</v>
          </cell>
          <cell r="PP25">
            <v>36</v>
          </cell>
          <cell r="PQ25" t="str">
            <v>H</v>
          </cell>
          <cell r="PR25"/>
          <cell r="PS25"/>
          <cell r="PT25"/>
          <cell r="PU25"/>
          <cell r="PV25"/>
          <cell r="PW25"/>
          <cell r="PX25"/>
          <cell r="PY25"/>
          <cell r="PZ25">
            <v>0.32748842592592581</v>
          </cell>
          <cell r="QA25" t="str">
            <v>OK</v>
          </cell>
          <cell r="QB25">
            <v>0.32748842592592581</v>
          </cell>
          <cell r="QC25">
            <v>0.14334490740740741</v>
          </cell>
          <cell r="QD25">
            <v>9.5833333333333215E-2</v>
          </cell>
          <cell r="QE25" t="str">
            <v>OK</v>
          </cell>
          <cell r="QF25">
            <v>4.7511574074074192E-2</v>
          </cell>
          <cell r="QG25">
            <v>0.37638888888888899</v>
          </cell>
          <cell r="QH25">
            <v>30</v>
          </cell>
          <cell r="QI25" t="str">
            <v>TLTM</v>
          </cell>
          <cell r="QJ25" t="str">
            <v>RINI RIZKIAWATI</v>
          </cell>
          <cell r="QK25"/>
          <cell r="QL25"/>
          <cell r="QM25"/>
          <cell r="QN25"/>
          <cell r="QO25"/>
          <cell r="QP25"/>
          <cell r="QQ25"/>
          <cell r="QR25">
            <v>0.32430555555555568</v>
          </cell>
          <cell r="QS25" t="str">
            <v>OK</v>
          </cell>
          <cell r="QT25">
            <v>0.32430555555555568</v>
          </cell>
          <cell r="QU25">
            <v>6.7511574074074071E-2</v>
          </cell>
          <cell r="QV25">
            <v>6.9444444444445308E-3</v>
          </cell>
          <cell r="QW25" t="str">
            <v>OK</v>
          </cell>
          <cell r="QX25">
            <v>5.2083333333333336E-2</v>
          </cell>
          <cell r="QY25">
            <v>0.37569444444444444</v>
          </cell>
          <cell r="QZ25">
            <v>23</v>
          </cell>
          <cell r="RA25" t="str">
            <v>TDT</v>
          </cell>
          <cell r="RB25" t="str">
            <v>NOVI NOVIANTI</v>
          </cell>
          <cell r="RC25"/>
          <cell r="RD25"/>
          <cell r="RE25"/>
          <cell r="RF25"/>
          <cell r="RG25"/>
          <cell r="RH25"/>
          <cell r="RI25"/>
          <cell r="RJ25">
            <v>0.33548611111111115</v>
          </cell>
          <cell r="RK25" t="str">
            <v>OK</v>
          </cell>
          <cell r="RL25">
            <v>0.33548611111111115</v>
          </cell>
          <cell r="RM25">
            <v>6.7291666666666666E-2</v>
          </cell>
          <cell r="RN25">
            <v>2.7083333333333348E-2</v>
          </cell>
          <cell r="RO25" t="str">
            <v>OK</v>
          </cell>
          <cell r="RP25">
            <v>4.0208333333333318E-2</v>
          </cell>
          <cell r="RQ25">
            <v>0</v>
          </cell>
          <cell r="RR25"/>
          <cell r="RS25" t="str">
            <v>TLTL</v>
          </cell>
          <cell r="RT25" t="str">
            <v>RINI RIZKIAWATI</v>
          </cell>
          <cell r="RU25"/>
          <cell r="RV25"/>
          <cell r="RW25"/>
          <cell r="RX25"/>
          <cell r="RY25"/>
          <cell r="RZ25"/>
          <cell r="SA25"/>
          <cell r="SB25"/>
          <cell r="SC25"/>
          <cell r="SD25"/>
          <cell r="SE25"/>
          <cell r="SF25"/>
          <cell r="SG25"/>
          <cell r="SH25"/>
          <cell r="SI25">
            <v>0</v>
          </cell>
          <cell r="SJ25"/>
          <cell r="SK25" t="str">
            <v>LP</v>
          </cell>
          <cell r="SL25"/>
          <cell r="SM25"/>
          <cell r="SN25"/>
          <cell r="SO25"/>
          <cell r="SP25"/>
          <cell r="SQ25"/>
          <cell r="SR25"/>
          <cell r="SS25"/>
          <cell r="ST25"/>
          <cell r="SU25"/>
          <cell r="SV25"/>
          <cell r="SW25"/>
          <cell r="SX25"/>
          <cell r="SY25"/>
          <cell r="SZ25"/>
          <cell r="TA25">
            <v>1.3763888888888889</v>
          </cell>
          <cell r="TB25">
            <v>22</v>
          </cell>
          <cell r="TC25" t="str">
            <v>H</v>
          </cell>
          <cell r="TD25"/>
          <cell r="TE25"/>
          <cell r="TF25"/>
          <cell r="TG25"/>
          <cell r="TH25"/>
          <cell r="TI25"/>
          <cell r="TJ25"/>
          <cell r="TK25"/>
          <cell r="TL25">
            <v>1.3346180555555556</v>
          </cell>
          <cell r="TM25" t="str">
            <v>OK</v>
          </cell>
          <cell r="TN25">
            <v>1.3346180555555556</v>
          </cell>
          <cell r="TO25">
            <v>5.496527777777778E-2</v>
          </cell>
          <cell r="TP25">
            <v>1.3194444444444481E-2</v>
          </cell>
          <cell r="TQ25" t="str">
            <v>OK</v>
          </cell>
          <cell r="TR25">
            <v>4.1770833333333299E-2</v>
          </cell>
          <cell r="TS25">
            <v>0.37569444444444444</v>
          </cell>
          <cell r="TT25">
            <v>23</v>
          </cell>
          <cell r="TU25" t="str">
            <v>H</v>
          </cell>
          <cell r="TV25"/>
          <cell r="TW25"/>
          <cell r="TX25"/>
          <cell r="TY25"/>
          <cell r="TZ25"/>
          <cell r="UA25"/>
          <cell r="UB25"/>
          <cell r="UC25"/>
          <cell r="UD25">
            <v>0.32618055555555558</v>
          </cell>
          <cell r="UE25" t="str">
            <v>OK</v>
          </cell>
          <cell r="UF25">
            <v>0.32618055555555558</v>
          </cell>
          <cell r="UG25">
            <v>6.4097222222222222E-2</v>
          </cell>
          <cell r="UH25">
            <v>1.4583333333333393E-2</v>
          </cell>
          <cell r="UI25" t="str">
            <v>OK</v>
          </cell>
          <cell r="UJ25">
            <v>4.951388888888883E-2</v>
          </cell>
          <cell r="UK25"/>
          <cell r="UL25"/>
          <cell r="UM25"/>
          <cell r="UN25"/>
          <cell r="UO25"/>
          <cell r="UP25"/>
          <cell r="UQ25"/>
          <cell r="UR25"/>
          <cell r="US25"/>
          <cell r="UT25"/>
          <cell r="UU25"/>
          <cell r="UV25"/>
          <cell r="UW25"/>
          <cell r="UX25"/>
          <cell r="UY25"/>
          <cell r="UZ25"/>
          <cell r="VA25"/>
          <cell r="VB25"/>
          <cell r="VC25"/>
          <cell r="VD25">
            <v>34</v>
          </cell>
          <cell r="VE25">
            <v>0</v>
          </cell>
          <cell r="VF25">
            <v>22</v>
          </cell>
          <cell r="VG25">
            <v>28</v>
          </cell>
          <cell r="VH25" t="str">
            <v>33-1</v>
          </cell>
          <cell r="VI25">
            <v>0</v>
          </cell>
          <cell r="VJ25">
            <v>0</v>
          </cell>
          <cell r="VK25">
            <v>0</v>
          </cell>
          <cell r="VL25">
            <v>22</v>
          </cell>
          <cell r="VM25">
            <v>0</v>
          </cell>
          <cell r="VN25">
            <v>0</v>
          </cell>
          <cell r="VO25">
            <v>0</v>
          </cell>
          <cell r="VP25">
            <v>0</v>
          </cell>
          <cell r="VQ25">
            <v>0</v>
          </cell>
          <cell r="VR25">
            <v>30</v>
          </cell>
          <cell r="VS25">
            <v>22</v>
          </cell>
          <cell r="VT25">
            <v>31</v>
          </cell>
          <cell r="VU25">
            <v>22</v>
          </cell>
          <cell r="VV25">
            <v>29</v>
          </cell>
          <cell r="VW25">
            <v>0</v>
          </cell>
          <cell r="VX25">
            <v>0</v>
          </cell>
          <cell r="VY25">
            <v>29</v>
          </cell>
          <cell r="VZ25">
            <v>30</v>
          </cell>
          <cell r="WA25">
            <v>36</v>
          </cell>
          <cell r="WB25">
            <v>30</v>
          </cell>
          <cell r="WC25">
            <v>23</v>
          </cell>
          <cell r="WD25">
            <v>0</v>
          </cell>
          <cell r="WE25">
            <v>0</v>
          </cell>
          <cell r="WF25">
            <v>22</v>
          </cell>
          <cell r="WG25">
            <v>23</v>
          </cell>
          <cell r="WH25">
            <v>0</v>
          </cell>
          <cell r="WI25"/>
          <cell r="WJ25" t="str">
            <v>H</v>
          </cell>
          <cell r="WK25" t="str">
            <v>LP</v>
          </cell>
          <cell r="WL25" t="str">
            <v>H</v>
          </cell>
          <cell r="WM25" t="str">
            <v>H</v>
          </cell>
          <cell r="WN25" t="str">
            <v>H</v>
          </cell>
          <cell r="WO25" t="str">
            <v>LP</v>
          </cell>
          <cell r="WP25" t="str">
            <v>LP</v>
          </cell>
          <cell r="WQ25" t="str">
            <v>LP</v>
          </cell>
          <cell r="WR25" t="str">
            <v>H</v>
          </cell>
          <cell r="WS25" t="str">
            <v>SO</v>
          </cell>
          <cell r="WT25" t="str">
            <v>SO</v>
          </cell>
          <cell r="WU25" t="str">
            <v>LP</v>
          </cell>
          <cell r="WV25" t="str">
            <v>LP</v>
          </cell>
          <cell r="WW25" t="str">
            <v>SO</v>
          </cell>
          <cell r="WX25" t="str">
            <v>H</v>
          </cell>
          <cell r="WY25" t="str">
            <v>TDT</v>
          </cell>
          <cell r="WZ25" t="str">
            <v>TLTM</v>
          </cell>
          <cell r="XA25" t="str">
            <v>H</v>
          </cell>
          <cell r="XB25" t="str">
            <v>H</v>
          </cell>
          <cell r="XC25" t="str">
            <v>TLTL</v>
          </cell>
          <cell r="XD25" t="str">
            <v>LP</v>
          </cell>
          <cell r="XE25" t="str">
            <v>TDP</v>
          </cell>
          <cell r="XF25" t="str">
            <v>H</v>
          </cell>
          <cell r="XG25" t="str">
            <v>H</v>
          </cell>
          <cell r="XH25" t="str">
            <v>TLTM</v>
          </cell>
          <cell r="XI25" t="str">
            <v>TDT</v>
          </cell>
          <cell r="XJ25" t="str">
            <v>TLTL</v>
          </cell>
          <cell r="XK25" t="str">
            <v>LP</v>
          </cell>
          <cell r="XL25" t="str">
            <v>H</v>
          </cell>
          <cell r="XM25" t="str">
            <v>H</v>
          </cell>
          <cell r="XN25">
            <v>0</v>
          </cell>
          <cell r="XO25"/>
          <cell r="XP25">
            <v>0</v>
          </cell>
          <cell r="XQ25">
            <v>0</v>
          </cell>
          <cell r="XR25">
            <v>0</v>
          </cell>
          <cell r="XS25">
            <v>0</v>
          </cell>
          <cell r="XT25">
            <v>0</v>
          </cell>
          <cell r="XU25">
            <v>0</v>
          </cell>
          <cell r="XV25">
            <v>0</v>
          </cell>
          <cell r="XW25">
            <v>0</v>
          </cell>
          <cell r="XX25">
            <v>0</v>
          </cell>
          <cell r="XY25">
            <v>0</v>
          </cell>
          <cell r="XZ25">
            <v>0</v>
          </cell>
          <cell r="YA25">
            <v>0</v>
          </cell>
          <cell r="YB25">
            <v>0</v>
          </cell>
          <cell r="YC25">
            <v>0</v>
          </cell>
          <cell r="YD25">
            <v>0</v>
          </cell>
          <cell r="YE25" t="str">
            <v>YULITA KUSDIANI</v>
          </cell>
          <cell r="YF25" t="str">
            <v>RINI RIZKIAWATI</v>
          </cell>
          <cell r="YG25">
            <v>0</v>
          </cell>
          <cell r="YH25">
            <v>0</v>
          </cell>
          <cell r="YI25" t="str">
            <v>RINI RIZKIAWATI</v>
          </cell>
          <cell r="YJ25">
            <v>0</v>
          </cell>
          <cell r="YK25" t="str">
            <v>FANNY FARIANTI</v>
          </cell>
          <cell r="YL25">
            <v>0</v>
          </cell>
          <cell r="YM25">
            <v>0</v>
          </cell>
          <cell r="YN25" t="str">
            <v>RINI RIZKIAWATI</v>
          </cell>
          <cell r="YO25" t="str">
            <v>NOVI NOVIANTI</v>
          </cell>
          <cell r="YP25" t="str">
            <v>RINI RIZKIAWATI</v>
          </cell>
          <cell r="YQ25">
            <v>0</v>
          </cell>
          <cell r="YR25">
            <v>0</v>
          </cell>
          <cell r="YS25">
            <v>0</v>
          </cell>
          <cell r="YT25">
            <v>0</v>
          </cell>
          <cell r="YU25"/>
          <cell r="YV25">
            <v>0</v>
          </cell>
          <cell r="YW25">
            <v>0</v>
          </cell>
          <cell r="YX25">
            <v>0</v>
          </cell>
          <cell r="YY25">
            <v>0</v>
          </cell>
          <cell r="YZ25">
            <v>0</v>
          </cell>
          <cell r="ZA25">
            <v>0</v>
          </cell>
          <cell r="ZB25">
            <v>0</v>
          </cell>
          <cell r="ZC25">
            <v>0</v>
          </cell>
          <cell r="ZD25">
            <v>0</v>
          </cell>
          <cell r="ZE25">
            <v>0</v>
          </cell>
          <cell r="ZF25">
            <v>0</v>
          </cell>
          <cell r="ZG25">
            <v>0</v>
          </cell>
          <cell r="ZH25">
            <v>0</v>
          </cell>
          <cell r="ZI25">
            <v>0</v>
          </cell>
          <cell r="ZJ25">
            <v>0</v>
          </cell>
          <cell r="ZK25">
            <v>0</v>
          </cell>
          <cell r="ZL25">
            <v>0</v>
          </cell>
          <cell r="ZM25">
            <v>0</v>
          </cell>
          <cell r="ZN25">
            <v>0</v>
          </cell>
          <cell r="ZO25">
            <v>0</v>
          </cell>
          <cell r="ZP25">
            <v>0</v>
          </cell>
          <cell r="ZQ25" t="str">
            <v>KETEPATAN LOGIN</v>
          </cell>
          <cell r="ZR25">
            <v>0</v>
          </cell>
          <cell r="ZS25">
            <v>0</v>
          </cell>
          <cell r="ZT25">
            <v>0</v>
          </cell>
          <cell r="ZU25">
            <v>0</v>
          </cell>
          <cell r="ZV25">
            <v>0</v>
          </cell>
          <cell r="ZW25">
            <v>0</v>
          </cell>
          <cell r="ZX25">
            <v>0</v>
          </cell>
          <cell r="ZY25">
            <v>0</v>
          </cell>
          <cell r="ZZ25">
            <v>0</v>
          </cell>
          <cell r="AAA25"/>
          <cell r="AAB25">
            <v>0.37430555555555556</v>
          </cell>
          <cell r="AAC25">
            <v>0.37291666666666662</v>
          </cell>
          <cell r="AAD25">
            <v>0.375</v>
          </cell>
          <cell r="AAE25">
            <v>0</v>
          </cell>
          <cell r="AAF25">
            <v>0</v>
          </cell>
          <cell r="AAG25">
            <v>0</v>
          </cell>
          <cell r="AAH25">
            <v>0.35833333333333328</v>
          </cell>
          <cell r="AAI25">
            <v>0</v>
          </cell>
          <cell r="AAJ25">
            <v>0</v>
          </cell>
          <cell r="AAK25">
            <v>0</v>
          </cell>
          <cell r="AAL25">
            <v>0</v>
          </cell>
          <cell r="AAM25">
            <v>0</v>
          </cell>
          <cell r="AAN25">
            <v>0.37291666666666667</v>
          </cell>
          <cell r="AAO25">
            <v>0.375</v>
          </cell>
          <cell r="AAP25">
            <v>0.3743055555555555</v>
          </cell>
          <cell r="AAQ25">
            <v>0.375</v>
          </cell>
          <cell r="AAR25">
            <v>0.37638888888888894</v>
          </cell>
          <cell r="AAS25">
            <v>0</v>
          </cell>
          <cell r="AAT25">
            <v>0</v>
          </cell>
          <cell r="AAU25">
            <v>0.37569444444444439</v>
          </cell>
          <cell r="AAV25">
            <v>0.3666666666666667</v>
          </cell>
          <cell r="AAW25">
            <v>0.375</v>
          </cell>
          <cell r="AAX25">
            <v>0.37638888888888899</v>
          </cell>
          <cell r="AAY25">
            <v>0.37569444444444444</v>
          </cell>
          <cell r="AAZ25">
            <v>0</v>
          </cell>
          <cell r="ABA25">
            <v>0</v>
          </cell>
          <cell r="ABB25">
            <v>1.3763888888888889</v>
          </cell>
          <cell r="ABC25">
            <v>0.37569444444444444</v>
          </cell>
          <cell r="ABD25">
            <v>0</v>
          </cell>
          <cell r="ABE25">
            <v>0.37569444444444444</v>
          </cell>
          <cell r="ABF25">
            <v>0</v>
          </cell>
          <cell r="ABG25"/>
          <cell r="ABH25">
            <v>0</v>
          </cell>
          <cell r="ABI25">
            <v>0</v>
          </cell>
          <cell r="ABJ25">
            <v>0</v>
          </cell>
          <cell r="ABK25">
            <v>0</v>
          </cell>
          <cell r="ABL25">
            <v>0</v>
          </cell>
          <cell r="ABM25">
            <v>0</v>
          </cell>
          <cell r="ABN25">
            <v>0</v>
          </cell>
          <cell r="ABO25">
            <v>0</v>
          </cell>
          <cell r="ABP25">
            <v>0</v>
          </cell>
          <cell r="ABQ25">
            <v>0</v>
          </cell>
          <cell r="ABR25">
            <v>0</v>
          </cell>
          <cell r="ABS25">
            <v>0</v>
          </cell>
          <cell r="ABT25">
            <v>0</v>
          </cell>
          <cell r="ABU25">
            <v>0</v>
          </cell>
          <cell r="ABV25">
            <v>0</v>
          </cell>
          <cell r="ABW25">
            <v>0</v>
          </cell>
          <cell r="ABX25">
            <v>0</v>
          </cell>
          <cell r="ABY25">
            <v>0</v>
          </cell>
          <cell r="ABZ25">
            <v>0</v>
          </cell>
          <cell r="ACA25">
            <v>0</v>
          </cell>
          <cell r="ACB25">
            <v>0</v>
          </cell>
          <cell r="ACC25">
            <v>0</v>
          </cell>
          <cell r="ACD25">
            <v>0</v>
          </cell>
          <cell r="ACE25">
            <v>0</v>
          </cell>
          <cell r="ACF25">
            <v>0</v>
          </cell>
          <cell r="ACG25">
            <v>0</v>
          </cell>
          <cell r="ACH25">
            <v>0</v>
          </cell>
          <cell r="ACI25">
            <v>0</v>
          </cell>
          <cell r="ACJ25">
            <v>0</v>
          </cell>
          <cell r="ACK25">
            <v>0</v>
          </cell>
          <cell r="ACL25">
            <v>0</v>
          </cell>
          <cell r="ACM25"/>
          <cell r="ACN25">
            <v>0</v>
          </cell>
          <cell r="ACO25">
            <v>0</v>
          </cell>
          <cell r="ACP25">
            <v>0</v>
          </cell>
          <cell r="ACQ25">
            <v>0</v>
          </cell>
          <cell r="ACR25">
            <v>0</v>
          </cell>
          <cell r="ACS25">
            <v>0</v>
          </cell>
          <cell r="ACT25">
            <v>0</v>
          </cell>
          <cell r="ACU25">
            <v>0</v>
          </cell>
          <cell r="ACV25">
            <v>0</v>
          </cell>
          <cell r="ACW25">
            <v>0</v>
          </cell>
          <cell r="ACX25">
            <v>0</v>
          </cell>
          <cell r="ACY25">
            <v>0</v>
          </cell>
          <cell r="ACZ25">
            <v>0</v>
          </cell>
          <cell r="ADA25">
            <v>0</v>
          </cell>
          <cell r="ADB25">
            <v>0</v>
          </cell>
          <cell r="ADC25">
            <v>0</v>
          </cell>
          <cell r="ADD25">
            <v>0</v>
          </cell>
          <cell r="ADE25">
            <v>0</v>
          </cell>
          <cell r="ADF25">
            <v>0</v>
          </cell>
          <cell r="ADG25">
            <v>0</v>
          </cell>
          <cell r="ADH25">
            <v>0</v>
          </cell>
          <cell r="ADI25">
            <v>0</v>
          </cell>
          <cell r="ADJ25">
            <v>0</v>
          </cell>
          <cell r="ADK25">
            <v>0</v>
          </cell>
          <cell r="ADL25">
            <v>0</v>
          </cell>
          <cell r="ADM25">
            <v>0</v>
          </cell>
          <cell r="ADN25">
            <v>0</v>
          </cell>
          <cell r="ADO25">
            <v>0</v>
          </cell>
          <cell r="ADP25">
            <v>0</v>
          </cell>
          <cell r="ADQ25">
            <v>0</v>
          </cell>
          <cell r="ADR25">
            <v>0</v>
          </cell>
          <cell r="ADS25"/>
          <cell r="ADT25" t="str">
            <v>ANISA NURUL PATONAH</v>
          </cell>
          <cell r="ADU25" t="str">
            <v>POSTPAID</v>
          </cell>
          <cell r="ADV25">
            <v>0.72712962962962957</v>
          </cell>
          <cell r="ADW25">
            <v>0</v>
          </cell>
          <cell r="ADX25">
            <v>0.31946759259259261</v>
          </cell>
          <cell r="ADY25">
            <v>0.31749999999999989</v>
          </cell>
          <cell r="ADZ25">
            <v>0.32071759259259253</v>
          </cell>
          <cell r="AEA25">
            <v>0</v>
          </cell>
          <cell r="AEB25">
            <v>0</v>
          </cell>
          <cell r="AEC25">
            <v>0</v>
          </cell>
          <cell r="AED25">
            <v>0.31894675925925914</v>
          </cell>
          <cell r="AEE25">
            <v>0</v>
          </cell>
          <cell r="AEF25">
            <v>0</v>
          </cell>
          <cell r="AEG25">
            <v>0</v>
          </cell>
          <cell r="AEH25">
            <v>0</v>
          </cell>
          <cell r="AEI25">
            <v>0</v>
          </cell>
          <cell r="AEJ25">
            <v>0.31936342592592593</v>
          </cell>
          <cell r="AEK25">
            <v>0.32770833333333327</v>
          </cell>
          <cell r="AEL25">
            <v>0.32091435185185202</v>
          </cell>
          <cell r="AEM25">
            <v>0.33065972222222223</v>
          </cell>
          <cell r="AEN25">
            <v>0.32430555555555562</v>
          </cell>
          <cell r="AEO25">
            <v>0</v>
          </cell>
          <cell r="AEP25">
            <v>0</v>
          </cell>
          <cell r="AEQ25">
            <v>0.32361111111111107</v>
          </cell>
          <cell r="AER25">
            <v>0.34303240740740754</v>
          </cell>
          <cell r="AES25">
            <v>0.32748842592592581</v>
          </cell>
          <cell r="AET25">
            <v>0.32430555555555568</v>
          </cell>
          <cell r="AEU25">
            <v>0.33548611111111115</v>
          </cell>
          <cell r="AEV25">
            <v>0</v>
          </cell>
          <cell r="AEW25">
            <v>0</v>
          </cell>
          <cell r="AEX25">
            <v>1.3346180555555556</v>
          </cell>
          <cell r="AEY25">
            <v>0.32618055555555558</v>
          </cell>
          <cell r="AEZ25">
            <v>0</v>
          </cell>
          <cell r="AFA25"/>
          <cell r="AFB25">
            <v>0.72712962962962957</v>
          </cell>
          <cell r="AFC25">
            <v>0</v>
          </cell>
          <cell r="AFD25">
            <v>0.31946759259259261</v>
          </cell>
          <cell r="AFE25">
            <v>0.31749999999999989</v>
          </cell>
          <cell r="AFF25">
            <v>0.32071759259259253</v>
          </cell>
          <cell r="AFG25">
            <v>0</v>
          </cell>
          <cell r="AFH25">
            <v>0</v>
          </cell>
          <cell r="AFI25">
            <v>0</v>
          </cell>
          <cell r="AFJ25">
            <v>0.31894675925925914</v>
          </cell>
          <cell r="AFK25">
            <v>0</v>
          </cell>
          <cell r="AFL25">
            <v>0</v>
          </cell>
          <cell r="AFM25">
            <v>0</v>
          </cell>
          <cell r="AFN25">
            <v>0</v>
          </cell>
          <cell r="AFO25">
            <v>0</v>
          </cell>
          <cell r="AFP25">
            <v>0.31936342592592593</v>
          </cell>
          <cell r="AFQ25">
            <v>0.32770833333333327</v>
          </cell>
          <cell r="AFR25">
            <v>0.32091435185185202</v>
          </cell>
          <cell r="AFS25">
            <v>0.33065972222222223</v>
          </cell>
          <cell r="AFT25">
            <v>0.32430555555555562</v>
          </cell>
          <cell r="AFU25">
            <v>0</v>
          </cell>
          <cell r="AFV25">
            <v>0</v>
          </cell>
          <cell r="AFW25">
            <v>0.32361111111111107</v>
          </cell>
          <cell r="AFX25">
            <v>0.34303240740740754</v>
          </cell>
          <cell r="AFY25">
            <v>0.32748842592592581</v>
          </cell>
          <cell r="AFZ25">
            <v>0.32430555555555568</v>
          </cell>
          <cell r="AGA25">
            <v>0.33548611111111115</v>
          </cell>
          <cell r="AGB25">
            <v>0</v>
          </cell>
          <cell r="AGC25">
            <v>0</v>
          </cell>
          <cell r="AGD25">
            <v>1.3346180555555556</v>
          </cell>
          <cell r="AGE25">
            <v>0.32618055555555558</v>
          </cell>
          <cell r="AGF25">
            <v>0</v>
          </cell>
          <cell r="AGH25" t="str">
            <v>ANISA NURUL PATONAH</v>
          </cell>
          <cell r="AGI25" t="str">
            <v>POSTPAID</v>
          </cell>
          <cell r="AGJ25">
            <v>7.0092592592592595E-2</v>
          </cell>
          <cell r="AGK25">
            <v>0</v>
          </cell>
          <cell r="AGL25">
            <v>5.7615740740740745E-2</v>
          </cell>
          <cell r="AGM25">
            <v>6.7222222222222211E-2</v>
          </cell>
          <cell r="AGN25">
            <v>6.8865740740740741E-2</v>
          </cell>
          <cell r="AGO25">
            <v>0</v>
          </cell>
          <cell r="AGP25">
            <v>0</v>
          </cell>
          <cell r="AGQ25">
            <v>0</v>
          </cell>
          <cell r="AGR25">
            <v>7.8969907407407405E-2</v>
          </cell>
          <cell r="AGS25">
            <v>0</v>
          </cell>
          <cell r="AGT25">
            <v>0</v>
          </cell>
          <cell r="AGU25">
            <v>0</v>
          </cell>
          <cell r="AGV25">
            <v>0</v>
          </cell>
          <cell r="AGW25">
            <v>0</v>
          </cell>
          <cell r="AGX25">
            <v>0.11327546296296298</v>
          </cell>
          <cell r="AGY25">
            <v>5.8402777777777776E-2</v>
          </cell>
          <cell r="AGZ25">
            <v>7.7002314814814815E-2</v>
          </cell>
          <cell r="AHA25">
            <v>5.1284722222222225E-2</v>
          </cell>
          <cell r="AHB25">
            <v>6.6423611111111114E-2</v>
          </cell>
          <cell r="AHC25">
            <v>0</v>
          </cell>
          <cell r="AHD25">
            <v>0</v>
          </cell>
          <cell r="AHE25">
            <v>5.55787037037037E-2</v>
          </cell>
          <cell r="AHF25">
            <v>5.7662037037037039E-2</v>
          </cell>
          <cell r="AHG25">
            <v>0.14334490740740741</v>
          </cell>
          <cell r="AHH25">
            <v>6.7511574074074071E-2</v>
          </cell>
          <cell r="AHI25">
            <v>6.7291666666666666E-2</v>
          </cell>
          <cell r="AHJ25">
            <v>0</v>
          </cell>
          <cell r="AHK25">
            <v>0</v>
          </cell>
          <cell r="AHL25">
            <v>5.496527777777778E-2</v>
          </cell>
          <cell r="AHM25">
            <v>6.4097222222222222E-2</v>
          </cell>
          <cell r="AHN25">
            <v>0</v>
          </cell>
          <cell r="AHO25">
            <v>7.1741557734204806E-2</v>
          </cell>
          <cell r="AHP25"/>
          <cell r="AHQ25">
            <v>6056</v>
          </cell>
          <cell r="AHR25">
            <v>0</v>
          </cell>
          <cell r="AHS25">
            <v>4978</v>
          </cell>
          <cell r="AHT25">
            <v>5808</v>
          </cell>
          <cell r="AHU25">
            <v>5950</v>
          </cell>
          <cell r="AHV25">
            <v>0</v>
          </cell>
          <cell r="AHW25">
            <v>0</v>
          </cell>
          <cell r="AHX25">
            <v>0</v>
          </cell>
          <cell r="AHY25">
            <v>6823</v>
          </cell>
          <cell r="AHZ25">
            <v>0</v>
          </cell>
          <cell r="AIA25">
            <v>0</v>
          </cell>
          <cell r="AIB25">
            <v>0</v>
          </cell>
          <cell r="AIC25">
            <v>0</v>
          </cell>
          <cell r="AID25">
            <v>0</v>
          </cell>
          <cell r="AIE25">
            <v>9787</v>
          </cell>
          <cell r="AIF25">
            <v>5046</v>
          </cell>
          <cell r="AIG25">
            <v>6653</v>
          </cell>
          <cell r="AIH25">
            <v>4431</v>
          </cell>
          <cell r="AII25">
            <v>5739</v>
          </cell>
          <cell r="AIJ25">
            <v>0</v>
          </cell>
          <cell r="AIK25">
            <v>0</v>
          </cell>
          <cell r="AIL25">
            <v>4802</v>
          </cell>
          <cell r="AIM25">
            <v>4982</v>
          </cell>
          <cell r="AIN25">
            <v>12385</v>
          </cell>
          <cell r="AIO25">
            <v>5833</v>
          </cell>
          <cell r="AIP25">
            <v>5814</v>
          </cell>
          <cell r="AIQ25">
            <v>0</v>
          </cell>
          <cell r="AIR25">
            <v>0</v>
          </cell>
          <cell r="AIS25">
            <v>4749</v>
          </cell>
          <cell r="AIT25">
            <v>5538</v>
          </cell>
          <cell r="AIU25">
            <v>0</v>
          </cell>
          <cell r="AIW25" t="str">
            <v>ANISA NURUL PATONAH</v>
          </cell>
          <cell r="AIX25" t="str">
            <v>POSTPAID</v>
          </cell>
          <cell r="AIY25">
            <v>6.3148148148148175E-2</v>
          </cell>
          <cell r="AIZ25">
            <v>0</v>
          </cell>
          <cell r="AJA25">
            <v>5.4837962962962977E-2</v>
          </cell>
          <cell r="AJB25">
            <v>5.5416666666666697E-2</v>
          </cell>
          <cell r="AJC25">
            <v>5.428240740740746E-2</v>
          </cell>
          <cell r="AJD25">
            <v>0</v>
          </cell>
          <cell r="AJE25">
            <v>0</v>
          </cell>
          <cell r="AJF25">
            <v>0</v>
          </cell>
          <cell r="AJG25">
            <v>3.9386574074074157E-2</v>
          </cell>
          <cell r="AJH25">
            <v>0</v>
          </cell>
          <cell r="AJI25">
            <v>0</v>
          </cell>
          <cell r="AJJ25">
            <v>0</v>
          </cell>
          <cell r="AJK25">
            <v>0</v>
          </cell>
          <cell r="AJL25">
            <v>0</v>
          </cell>
          <cell r="AJM25">
            <v>5.3553240740740748E-2</v>
          </cell>
          <cell r="AJN25">
            <v>4.7291666666666704E-2</v>
          </cell>
          <cell r="AJO25">
            <v>5.339120370370351E-2</v>
          </cell>
          <cell r="AJP25">
            <v>4.4340277777777749E-2</v>
          </cell>
          <cell r="AJQ25">
            <v>5.2083333333333336E-2</v>
          </cell>
          <cell r="AJR25">
            <v>0</v>
          </cell>
          <cell r="AJS25">
            <v>0</v>
          </cell>
          <cell r="AJT25">
            <v>5.2083333333333336E-2</v>
          </cell>
          <cell r="AJU25">
            <v>2.363425925925916E-2</v>
          </cell>
          <cell r="AJV25">
            <v>4.7511574074074192E-2</v>
          </cell>
          <cell r="AJW25">
            <v>5.2083333333333336E-2</v>
          </cell>
          <cell r="AJX25">
            <v>4.0208333333333318E-2</v>
          </cell>
          <cell r="AJY25">
            <v>0</v>
          </cell>
          <cell r="AJZ25">
            <v>0</v>
          </cell>
          <cell r="AKA25">
            <v>4.1770833333333299E-2</v>
          </cell>
          <cell r="AKB25">
            <v>4.951388888888883E-2</v>
          </cell>
          <cell r="AKC25">
            <v>0</v>
          </cell>
          <cell r="AKD25">
            <v>4.8502178649237476E-2</v>
          </cell>
          <cell r="AKE25"/>
          <cell r="AKF25">
            <v>5456</v>
          </cell>
          <cell r="AKG25">
            <v>0</v>
          </cell>
          <cell r="AKH25">
            <v>4738</v>
          </cell>
          <cell r="AKI25">
            <v>4788</v>
          </cell>
          <cell r="AKJ25">
            <v>4690</v>
          </cell>
          <cell r="AKK25">
            <v>0</v>
          </cell>
          <cell r="AKL25">
            <v>0</v>
          </cell>
          <cell r="AKM25">
            <v>0</v>
          </cell>
          <cell r="AKN25">
            <v>3403</v>
          </cell>
          <cell r="AKO25">
            <v>0</v>
          </cell>
          <cell r="AKP25">
            <v>0</v>
          </cell>
          <cell r="AKQ25">
            <v>0</v>
          </cell>
          <cell r="AKR25">
            <v>0</v>
          </cell>
          <cell r="AKS25">
            <v>0</v>
          </cell>
          <cell r="AKT25">
            <v>4627</v>
          </cell>
          <cell r="AKU25">
            <v>4086</v>
          </cell>
          <cell r="AKV25">
            <v>4613</v>
          </cell>
          <cell r="AKW25">
            <v>3831</v>
          </cell>
          <cell r="AKX25">
            <v>4500</v>
          </cell>
          <cell r="AKY25">
            <v>0</v>
          </cell>
          <cell r="AKZ25">
            <v>0</v>
          </cell>
          <cell r="ALA25">
            <v>4500</v>
          </cell>
          <cell r="ALB25">
            <v>2042</v>
          </cell>
          <cell r="ALC25">
            <v>4105</v>
          </cell>
          <cell r="ALD25">
            <v>4500</v>
          </cell>
          <cell r="ALE25">
            <v>3474</v>
          </cell>
          <cell r="ALF25">
            <v>0</v>
          </cell>
          <cell r="ALG25">
            <v>0</v>
          </cell>
          <cell r="ALH25">
            <v>3609</v>
          </cell>
          <cell r="ALI25">
            <v>4278</v>
          </cell>
          <cell r="ALJ25">
            <v>0</v>
          </cell>
          <cell r="ALL25">
            <v>0.3895601851851852</v>
          </cell>
          <cell r="ALM25">
            <v>0.44520833333333321</v>
          </cell>
          <cell r="ALN25">
            <v>0.45803240740740736</v>
          </cell>
          <cell r="ALO25">
            <v>0.13895833333333335</v>
          </cell>
          <cell r="ALP25">
            <v>7.0092592592592595E-2</v>
          </cell>
          <cell r="ALQ25">
            <v>7.0092592592592595E-2</v>
          </cell>
          <cell r="ALR25">
            <v>0.38903935185185173</v>
          </cell>
          <cell r="ALS25">
            <v>0.14906249999999999</v>
          </cell>
          <cell r="ALT25">
            <v>7.0092592592592595E-2</v>
          </cell>
          <cell r="ALU25">
            <v>7.0092592592592595E-2</v>
          </cell>
          <cell r="ALV25">
            <v>7.0092592592592595E-2</v>
          </cell>
          <cell r="ALW25">
            <v>7.0092592592592595E-2</v>
          </cell>
          <cell r="ALX25">
            <v>0.38945601851851852</v>
          </cell>
          <cell r="ALY25">
            <v>0.51107638888888884</v>
          </cell>
          <cell r="ALZ25">
            <v>0.44940972222222242</v>
          </cell>
          <cell r="AMA25">
            <v>0.47775462962962967</v>
          </cell>
          <cell r="AMB25">
            <v>0.44568287037037047</v>
          </cell>
          <cell r="AMC25">
            <v>0.13651620370370371</v>
          </cell>
          <cell r="AMD25">
            <v>7.0092592592592595E-2</v>
          </cell>
          <cell r="AME25">
            <v>0.39370370370370367</v>
          </cell>
          <cell r="AMF25">
            <v>0.46870370370370384</v>
          </cell>
          <cell r="AMG25">
            <v>0.45524305555555544</v>
          </cell>
          <cell r="AMH25">
            <v>0.53774305555555568</v>
          </cell>
          <cell r="AMI25">
            <v>0.47309027777777779</v>
          </cell>
          <cell r="AMJ25">
            <v>0.13738425925925926</v>
          </cell>
          <cell r="AMK25">
            <v>7.0092592592592595E-2</v>
          </cell>
          <cell r="AML25">
            <v>1.4047106481481482</v>
          </cell>
          <cell r="AMM25">
            <v>0.45123842592592595</v>
          </cell>
          <cell r="AMN25">
            <v>0.13418981481481482</v>
          </cell>
          <cell r="AMO25">
            <v>7.0092592592592595E-2</v>
          </cell>
          <cell r="AMP25" t="e">
            <v>#REF!</v>
          </cell>
          <cell r="AMR25">
            <v>33658</v>
          </cell>
          <cell r="AMS25">
            <v>38466</v>
          </cell>
          <cell r="AMT25">
            <v>39574</v>
          </cell>
          <cell r="AMU25">
            <v>12006</v>
          </cell>
          <cell r="AMV25">
            <v>6056</v>
          </cell>
          <cell r="AMW25">
            <v>6056</v>
          </cell>
          <cell r="AMX25">
            <v>33613</v>
          </cell>
          <cell r="AMY25">
            <v>12879</v>
          </cell>
          <cell r="AMZ25">
            <v>6056</v>
          </cell>
          <cell r="ANA25">
            <v>6056</v>
          </cell>
          <cell r="ANB25">
            <v>6056</v>
          </cell>
          <cell r="ANC25">
            <v>6056</v>
          </cell>
          <cell r="AND25">
            <v>33649</v>
          </cell>
          <cell r="ANE25">
            <v>44157</v>
          </cell>
          <cell r="ANF25">
            <v>38829</v>
          </cell>
          <cell r="ANG25">
            <v>41278</v>
          </cell>
          <cell r="ANH25">
            <v>38507</v>
          </cell>
          <cell r="ANI25">
            <v>11795</v>
          </cell>
          <cell r="ANJ25">
            <v>6056</v>
          </cell>
          <cell r="ANK25">
            <v>34016</v>
          </cell>
          <cell r="ANL25">
            <v>40496</v>
          </cell>
          <cell r="ANM25">
            <v>39333</v>
          </cell>
          <cell r="ANN25">
            <v>46461</v>
          </cell>
          <cell r="ANO25">
            <v>40875</v>
          </cell>
          <cell r="ANP25">
            <v>11870</v>
          </cell>
          <cell r="ANQ25">
            <v>6056</v>
          </cell>
          <cell r="ANR25">
            <v>34967</v>
          </cell>
          <cell r="ANS25">
            <v>38987</v>
          </cell>
          <cell r="ANT25">
            <v>11594</v>
          </cell>
          <cell r="ANU25">
            <v>0</v>
          </cell>
          <cell r="ANV25" t="e">
            <v>#REF!</v>
          </cell>
          <cell r="ANX25">
            <v>30</v>
          </cell>
          <cell r="ANY25">
            <v>17</v>
          </cell>
          <cell r="ANZ25">
            <v>17</v>
          </cell>
          <cell r="AOA25">
            <v>10</v>
          </cell>
          <cell r="AOB25">
            <v>0</v>
          </cell>
          <cell r="AOC25">
            <v>3</v>
          </cell>
          <cell r="AOD25">
            <v>3</v>
          </cell>
          <cell r="AOE25">
            <v>0</v>
          </cell>
          <cell r="AOF25">
            <v>0</v>
          </cell>
          <cell r="AOG25">
            <v>0</v>
          </cell>
          <cell r="AOH25">
            <v>0</v>
          </cell>
          <cell r="AOI25">
            <v>3</v>
          </cell>
          <cell r="AOJ25">
            <v>0</v>
          </cell>
          <cell r="AOK25">
            <v>0</v>
          </cell>
          <cell r="AOL25">
            <v>0</v>
          </cell>
          <cell r="AOM25">
            <v>0</v>
          </cell>
          <cell r="AON25">
            <v>0</v>
          </cell>
          <cell r="AOO25">
            <v>0</v>
          </cell>
          <cell r="AOP25">
            <v>0</v>
          </cell>
          <cell r="AOQ25">
            <v>0</v>
          </cell>
          <cell r="AOR25">
            <v>0</v>
          </cell>
          <cell r="AOS25">
            <v>0</v>
          </cell>
          <cell r="AOT25">
            <v>1</v>
          </cell>
          <cell r="AOU25"/>
          <cell r="AOV25">
            <v>2</v>
          </cell>
          <cell r="AOW25">
            <v>1</v>
          </cell>
          <cell r="AOX25">
            <v>3</v>
          </cell>
          <cell r="AOY25">
            <v>0</v>
          </cell>
          <cell r="AOZ25">
            <v>0</v>
          </cell>
          <cell r="APA25">
            <v>2</v>
          </cell>
          <cell r="APB25">
            <v>2</v>
          </cell>
          <cell r="APC25">
            <v>4</v>
          </cell>
          <cell r="APD25">
            <v>1</v>
          </cell>
          <cell r="APE25">
            <v>0</v>
          </cell>
          <cell r="APF25">
            <v>1</v>
          </cell>
          <cell r="APG25">
            <v>0</v>
          </cell>
          <cell r="APH25">
            <v>0</v>
          </cell>
          <cell r="API25">
            <v>0</v>
          </cell>
          <cell r="APJ25">
            <v>0</v>
          </cell>
          <cell r="APK25">
            <v>0</v>
          </cell>
          <cell r="APL25">
            <v>0</v>
          </cell>
          <cell r="APM25">
            <v>0</v>
          </cell>
          <cell r="APN25">
            <v>0</v>
          </cell>
          <cell r="APO25">
            <v>1</v>
          </cell>
          <cell r="APP25">
            <v>5</v>
          </cell>
          <cell r="APQ25">
            <v>5</v>
          </cell>
          <cell r="APR25">
            <v>7</v>
          </cell>
          <cell r="APS25">
            <v>17</v>
          </cell>
          <cell r="APT25">
            <v>0</v>
          </cell>
          <cell r="APU25">
            <v>0</v>
          </cell>
          <cell r="APV25">
            <v>0</v>
          </cell>
          <cell r="APW25">
            <v>0</v>
          </cell>
          <cell r="APX25">
            <v>1</v>
          </cell>
          <cell r="APY25">
            <v>2</v>
          </cell>
          <cell r="APZ25">
            <v>0</v>
          </cell>
          <cell r="AQA25">
            <v>3</v>
          </cell>
          <cell r="AQB25">
            <v>4</v>
          </cell>
          <cell r="AQC25">
            <v>2</v>
          </cell>
          <cell r="AQD25">
            <v>2</v>
          </cell>
          <cell r="AQE25">
            <v>8</v>
          </cell>
          <cell r="AQF25">
            <v>0</v>
          </cell>
          <cell r="AQG25">
            <v>0</v>
          </cell>
          <cell r="AQH25">
            <v>0</v>
          </cell>
          <cell r="AQI25">
            <v>0</v>
          </cell>
          <cell r="AQJ25">
            <v>0</v>
          </cell>
          <cell r="AQK25">
            <v>37</v>
          </cell>
          <cell r="AQL25">
            <v>0.83333333333333337</v>
          </cell>
          <cell r="AQM25">
            <v>0.7142857142857143</v>
          </cell>
          <cell r="AQN25">
            <v>1</v>
          </cell>
          <cell r="AQO25">
            <v>0.85</v>
          </cell>
          <cell r="AQP25"/>
          <cell r="AQQ25">
            <v>0.83333333333333337</v>
          </cell>
          <cell r="AQR25" t="str">
            <v>A</v>
          </cell>
          <cell r="AQS25">
            <v>0.83333333333333337</v>
          </cell>
          <cell r="AQT25">
            <v>3</v>
          </cell>
          <cell r="AQU25">
            <v>0.85</v>
          </cell>
          <cell r="AQV25"/>
          <cell r="AQW25">
            <v>0</v>
          </cell>
          <cell r="AQX25">
            <v>0</v>
          </cell>
          <cell r="AQY25">
            <v>0</v>
          </cell>
          <cell r="AQZ25">
            <v>6.9414351851851848</v>
          </cell>
          <cell r="ARA25">
            <v>0.40831971677559908</v>
          </cell>
          <cell r="ARB25">
            <v>9979</v>
          </cell>
          <cell r="ARC25">
            <v>303960</v>
          </cell>
          <cell r="ARD25">
            <v>0.20731936854887678</v>
          </cell>
          <cell r="ARE25">
            <v>0.82453703703703707</v>
          </cell>
          <cell r="ARF25">
            <v>4.8502178649237476E-2</v>
          </cell>
          <cell r="ARG25">
            <v>1173</v>
          </cell>
          <cell r="ARH25">
            <v>38760</v>
          </cell>
          <cell r="ARI25">
            <v>2.6597968936678616E-2</v>
          </cell>
        </row>
        <row r="26">
          <cell r="B26" t="str">
            <v>ADE IRAWAN</v>
          </cell>
          <cell r="C26">
            <v>103592</v>
          </cell>
          <cell r="D26" t="str">
            <v>6</v>
          </cell>
          <cell r="E26" t="str">
            <v>ISLAM</v>
          </cell>
          <cell r="F26" t="str">
            <v>PKWT</v>
          </cell>
          <cell r="G26" t="str">
            <v>POSTPAID</v>
          </cell>
          <cell r="H26">
            <v>40.93333333333333</v>
          </cell>
          <cell r="I26" t="str">
            <v>E</v>
          </cell>
          <cell r="J26">
            <v>18009935</v>
          </cell>
          <cell r="K26">
            <v>570251</v>
          </cell>
          <cell r="L26" t="str">
            <v>LAKI-LAKI</v>
          </cell>
          <cell r="M26" t="str">
            <v>AGENT POSTPAID</v>
          </cell>
          <cell r="N26" t="str">
            <v>METI PERMAYANTI</v>
          </cell>
          <cell r="O26" t="str">
            <v>RIKA RIANY</v>
          </cell>
          <cell r="P26" t="str">
            <v>Grounded Agent PER 28 OKTOBER 2021 - 4 NOVEMBER 2021</v>
          </cell>
          <cell r="Q26">
            <v>0</v>
          </cell>
          <cell r="R26"/>
          <cell r="S26" t="str">
            <v>LL</v>
          </cell>
          <cell r="T26"/>
          <cell r="U26"/>
          <cell r="V26"/>
          <cell r="W26"/>
          <cell r="X26"/>
          <cell r="Y26"/>
          <cell r="Z26"/>
          <cell r="AA26"/>
          <cell r="AB26"/>
          <cell r="AC26"/>
          <cell r="AD26"/>
          <cell r="AE26"/>
          <cell r="AF26"/>
          <cell r="AG26"/>
          <cell r="AH26"/>
          <cell r="AI26">
            <v>0</v>
          </cell>
          <cell r="AJ26"/>
          <cell r="AK26" t="str">
            <v>LL</v>
          </cell>
          <cell r="AL26"/>
          <cell r="AM26"/>
          <cell r="AN26"/>
          <cell r="AO26"/>
          <cell r="AP26"/>
          <cell r="AQ26"/>
          <cell r="AR26"/>
          <cell r="AS26"/>
          <cell r="AT26"/>
          <cell r="AU26"/>
          <cell r="AV26"/>
          <cell r="AW26"/>
          <cell r="AX26"/>
          <cell r="AY26"/>
          <cell r="AZ26"/>
          <cell r="BA26">
            <v>0</v>
          </cell>
          <cell r="BB26"/>
          <cell r="BC26" t="str">
            <v>LL</v>
          </cell>
          <cell r="BD26"/>
          <cell r="BE26"/>
          <cell r="BF26"/>
          <cell r="BG26"/>
          <cell r="BH26"/>
          <cell r="BI26"/>
          <cell r="BJ26"/>
          <cell r="BK26"/>
          <cell r="BL26"/>
          <cell r="BM26"/>
          <cell r="BN26"/>
          <cell r="BO26"/>
          <cell r="BP26"/>
          <cell r="BQ26"/>
          <cell r="BR26"/>
          <cell r="BS26">
            <v>0</v>
          </cell>
          <cell r="BT26"/>
          <cell r="BU26" t="str">
            <v>LL</v>
          </cell>
          <cell r="BV26"/>
          <cell r="BW26"/>
          <cell r="BX26"/>
          <cell r="BY26"/>
          <cell r="BZ26"/>
          <cell r="CA26"/>
          <cell r="CB26"/>
          <cell r="CC26"/>
          <cell r="CD26"/>
          <cell r="CE26"/>
          <cell r="CF26"/>
          <cell r="CG26"/>
          <cell r="CH26"/>
          <cell r="CI26"/>
          <cell r="CJ26"/>
          <cell r="CK26">
            <v>0.37499999999999994</v>
          </cell>
          <cell r="CL26">
            <v>62</v>
          </cell>
          <cell r="CM26" t="str">
            <v>H</v>
          </cell>
          <cell r="CN26"/>
          <cell r="CO26"/>
          <cell r="CP26"/>
          <cell r="CQ26"/>
          <cell r="CR26"/>
          <cell r="CS26"/>
          <cell r="CT26"/>
          <cell r="CU26"/>
          <cell r="CV26">
            <v>0.32355324074074054</v>
          </cell>
          <cell r="CW26" t="str">
            <v>OK</v>
          </cell>
          <cell r="CX26">
            <v>0.32355324074074054</v>
          </cell>
          <cell r="CY26">
            <v>6.4641203703703715E-2</v>
          </cell>
          <cell r="CZ26">
            <v>1.3194444444444287E-2</v>
          </cell>
          <cell r="DA26" t="str">
            <v>OK</v>
          </cell>
          <cell r="DB26">
            <v>5.1446759259259428E-2</v>
          </cell>
          <cell r="DC26">
            <v>0</v>
          </cell>
          <cell r="DD26"/>
          <cell r="DE26" t="str">
            <v>LL</v>
          </cell>
          <cell r="DF26"/>
          <cell r="DG26"/>
          <cell r="DH26"/>
          <cell r="DI26"/>
          <cell r="DJ26"/>
          <cell r="DK26"/>
          <cell r="DL26"/>
          <cell r="DM26"/>
          <cell r="DN26"/>
          <cell r="DO26"/>
          <cell r="DP26"/>
          <cell r="DQ26"/>
          <cell r="DR26"/>
          <cell r="DS26"/>
          <cell r="DT26"/>
          <cell r="DU26">
            <v>0</v>
          </cell>
          <cell r="DV26"/>
          <cell r="DW26" t="str">
            <v>LL</v>
          </cell>
          <cell r="DX26"/>
          <cell r="DY26"/>
          <cell r="DZ26"/>
          <cell r="EA26"/>
          <cell r="EB26"/>
          <cell r="EC26"/>
          <cell r="ED26"/>
          <cell r="EE26"/>
          <cell r="EF26"/>
          <cell r="EG26"/>
          <cell r="EH26"/>
          <cell r="EI26"/>
          <cell r="EJ26"/>
          <cell r="EK26"/>
          <cell r="EL26"/>
          <cell r="EM26">
            <v>0</v>
          </cell>
          <cell r="EN26"/>
          <cell r="EO26" t="str">
            <v>LL</v>
          </cell>
          <cell r="EP26"/>
          <cell r="EQ26"/>
          <cell r="ER26"/>
          <cell r="ES26"/>
          <cell r="ET26"/>
          <cell r="EU26"/>
          <cell r="EV26"/>
          <cell r="EW26"/>
          <cell r="EX26"/>
          <cell r="EY26"/>
          <cell r="EZ26"/>
          <cell r="FA26"/>
          <cell r="FB26"/>
          <cell r="FC26"/>
          <cell r="FD26"/>
          <cell r="FE26">
            <v>0.37222222222222223</v>
          </cell>
          <cell r="FF26">
            <v>32</v>
          </cell>
          <cell r="FG26" t="str">
            <v>H</v>
          </cell>
          <cell r="FH26"/>
          <cell r="FI26"/>
          <cell r="FJ26"/>
          <cell r="FK26"/>
          <cell r="FL26"/>
          <cell r="FM26"/>
          <cell r="FN26"/>
          <cell r="FO26"/>
          <cell r="FP26">
            <v>0.32291666666666669</v>
          </cell>
          <cell r="FQ26" t="str">
            <v>OK</v>
          </cell>
          <cell r="FR26">
            <v>0.32291666666666669</v>
          </cell>
          <cell r="FS26">
            <v>8.6284722222222221E-2</v>
          </cell>
          <cell r="FT26">
            <v>3.5416666666666818E-2</v>
          </cell>
          <cell r="FU26" t="str">
            <v>OK</v>
          </cell>
          <cell r="FV26">
            <v>5.0868055555555403E-2</v>
          </cell>
          <cell r="FW26">
            <v>0.36875000000000002</v>
          </cell>
          <cell r="FX26">
            <v>58</v>
          </cell>
          <cell r="FY26" t="str">
            <v>TDP</v>
          </cell>
          <cell r="FZ26" t="str">
            <v>DONI ANGGOLA</v>
          </cell>
          <cell r="GA26"/>
          <cell r="GB26"/>
          <cell r="GC26"/>
          <cell r="GD26"/>
          <cell r="GE26"/>
          <cell r="GF26"/>
          <cell r="GG26"/>
          <cell r="GH26">
            <v>0.31673611111111116</v>
          </cell>
          <cell r="GI26" t="str">
            <v>NOK</v>
          </cell>
          <cell r="GJ26">
            <v>0.31673611111111116</v>
          </cell>
          <cell r="GK26">
            <v>7.076388888888889E-2</v>
          </cell>
          <cell r="GL26">
            <v>1.8750000000000044E-2</v>
          </cell>
          <cell r="GM26" t="str">
            <v>OK</v>
          </cell>
          <cell r="GN26">
            <v>5.2013888888888846E-2</v>
          </cell>
          <cell r="GO26">
            <v>0.37499999999999994</v>
          </cell>
          <cell r="GP26">
            <v>68</v>
          </cell>
          <cell r="GQ26" t="str">
            <v>TDT</v>
          </cell>
          <cell r="GR26" t="str">
            <v>AGAM PRATAMA</v>
          </cell>
          <cell r="GS26"/>
          <cell r="GT26"/>
          <cell r="GU26"/>
          <cell r="GV26"/>
          <cell r="GW26"/>
          <cell r="GX26"/>
          <cell r="GY26"/>
          <cell r="GZ26">
            <v>0.32337962962962974</v>
          </cell>
          <cell r="HA26" t="str">
            <v>OK</v>
          </cell>
          <cell r="HB26">
            <v>0.32337962962962974</v>
          </cell>
          <cell r="HC26">
            <v>7.3842592592592599E-2</v>
          </cell>
          <cell r="HD26">
            <v>2.2222222222222365E-2</v>
          </cell>
          <cell r="HE26" t="str">
            <v>OK</v>
          </cell>
          <cell r="HF26">
            <v>5.1620370370370233E-2</v>
          </cell>
          <cell r="HG26">
            <v>0.37430555555555556</v>
          </cell>
          <cell r="HH26">
            <v>68</v>
          </cell>
          <cell r="HI26" t="str">
            <v>TDP</v>
          </cell>
          <cell r="HJ26" t="str">
            <v>DONI ANGGOLA</v>
          </cell>
          <cell r="HK26" t="str">
            <v>QA SCORE</v>
          </cell>
          <cell r="HL26"/>
          <cell r="HM26"/>
          <cell r="HN26"/>
          <cell r="HO26"/>
          <cell r="HP26"/>
          <cell r="HQ26"/>
          <cell r="HR26">
            <v>0.32253472222222224</v>
          </cell>
          <cell r="HS26" t="str">
            <v>NOK</v>
          </cell>
          <cell r="HT26">
            <v>0.32253472222222224</v>
          </cell>
          <cell r="HU26">
            <v>5.1770833333333335E-2</v>
          </cell>
          <cell r="HV26">
            <v>0</v>
          </cell>
          <cell r="HW26" t="str">
            <v>OK</v>
          </cell>
          <cell r="HX26">
            <v>5.1770833333333335E-2</v>
          </cell>
          <cell r="HY26">
            <v>0.375</v>
          </cell>
          <cell r="HZ26">
            <v>56</v>
          </cell>
          <cell r="IA26" t="str">
            <v>TDP</v>
          </cell>
          <cell r="IB26" t="str">
            <v>SAEPUL MILAH</v>
          </cell>
          <cell r="IC26" t="str">
            <v>KETEPATAN LOGIN</v>
          </cell>
          <cell r="ID26"/>
          <cell r="IE26"/>
          <cell r="IF26"/>
          <cell r="IG26"/>
          <cell r="IH26"/>
          <cell r="II26"/>
          <cell r="IJ26">
            <v>0.32261574074074073</v>
          </cell>
          <cell r="IK26" t="str">
            <v>NOK</v>
          </cell>
          <cell r="IL26">
            <v>0.32261574074074073</v>
          </cell>
          <cell r="IM26">
            <v>5.2384259259259262E-2</v>
          </cell>
          <cell r="IN26">
            <v>0</v>
          </cell>
          <cell r="IO26" t="str">
            <v>NOK</v>
          </cell>
          <cell r="IP26">
            <v>5.2384259259259262E-2</v>
          </cell>
          <cell r="IQ26">
            <v>0</v>
          </cell>
          <cell r="IR26"/>
          <cell r="IS26" t="str">
            <v>LL</v>
          </cell>
          <cell r="IT26"/>
          <cell r="IU26"/>
          <cell r="IV26"/>
          <cell r="IW26"/>
          <cell r="IX26"/>
          <cell r="IY26"/>
          <cell r="IZ26"/>
          <cell r="JA26"/>
          <cell r="JB26"/>
          <cell r="JC26"/>
          <cell r="JD26"/>
          <cell r="JE26"/>
          <cell r="JF26"/>
          <cell r="JG26"/>
          <cell r="JH26"/>
          <cell r="JI26">
            <v>0.37083333333333324</v>
          </cell>
          <cell r="JJ26">
            <v>60</v>
          </cell>
          <cell r="JK26" t="str">
            <v>TDP</v>
          </cell>
          <cell r="JL26" t="str">
            <v>ROBI SUKMANA</v>
          </cell>
          <cell r="JM26" t="str">
            <v>RESPON WEB</v>
          </cell>
          <cell r="JN26"/>
          <cell r="JO26"/>
          <cell r="JP26"/>
          <cell r="JQ26"/>
          <cell r="JR26"/>
          <cell r="JS26"/>
          <cell r="JT26">
            <v>0.31891203703703691</v>
          </cell>
          <cell r="JU26" t="str">
            <v>NOK</v>
          </cell>
          <cell r="JV26">
            <v>0.31891203703703691</v>
          </cell>
          <cell r="JW26">
            <v>5.7476851851851855E-2</v>
          </cell>
          <cell r="JX26">
            <v>5.5555555555555358E-3</v>
          </cell>
          <cell r="JY26" t="str">
            <v>OK</v>
          </cell>
          <cell r="JZ26">
            <v>5.192129629629632E-2</v>
          </cell>
          <cell r="KA26">
            <v>0.375</v>
          </cell>
          <cell r="KB26">
            <v>45</v>
          </cell>
          <cell r="KC26" t="str">
            <v>H</v>
          </cell>
          <cell r="KD26"/>
          <cell r="KE26"/>
          <cell r="KF26"/>
          <cell r="KG26"/>
          <cell r="KH26"/>
          <cell r="KI26"/>
          <cell r="KJ26"/>
          <cell r="KK26"/>
          <cell r="KL26">
            <v>0.32500000000000012</v>
          </cell>
          <cell r="KM26" t="str">
            <v>OK</v>
          </cell>
          <cell r="KN26">
            <v>0.32500000000000012</v>
          </cell>
          <cell r="KO26">
            <v>8.2638888888888887E-2</v>
          </cell>
          <cell r="KP26">
            <v>3.2638888888888995E-2</v>
          </cell>
          <cell r="KQ26" t="str">
            <v>OK</v>
          </cell>
          <cell r="KR26">
            <v>4.9999999999999892E-2</v>
          </cell>
          <cell r="KS26">
            <v>0.3666666666666667</v>
          </cell>
          <cell r="KT26">
            <v>51</v>
          </cell>
          <cell r="KU26" t="str">
            <v>H</v>
          </cell>
          <cell r="KV26"/>
          <cell r="KW26"/>
          <cell r="KX26"/>
          <cell r="KY26"/>
          <cell r="KZ26"/>
          <cell r="LA26"/>
          <cell r="LB26"/>
          <cell r="LC26"/>
          <cell r="LD26">
            <v>0.31423611111111127</v>
          </cell>
          <cell r="LE26" t="str">
            <v>NOK</v>
          </cell>
          <cell r="LF26">
            <v>0.31423611111111127</v>
          </cell>
          <cell r="LG26">
            <v>6.9791666666666669E-2</v>
          </cell>
          <cell r="LH26">
            <v>1.7361111111111271E-2</v>
          </cell>
          <cell r="LI26" t="str">
            <v>NOK</v>
          </cell>
          <cell r="LJ26">
            <v>5.2430555555555397E-2</v>
          </cell>
          <cell r="LK26">
            <v>0.37569444444444444</v>
          </cell>
          <cell r="LL26">
            <v>51</v>
          </cell>
          <cell r="LM26" t="str">
            <v>H</v>
          </cell>
          <cell r="LN26"/>
          <cell r="LO26"/>
          <cell r="LP26"/>
          <cell r="LQ26"/>
          <cell r="LR26"/>
          <cell r="LS26"/>
          <cell r="LT26"/>
          <cell r="LU26"/>
          <cell r="LV26">
            <v>0.32291666666666669</v>
          </cell>
          <cell r="LW26" t="str">
            <v>OK</v>
          </cell>
          <cell r="LX26">
            <v>0.32291666666666669</v>
          </cell>
          <cell r="LY26">
            <v>5.5567129629629633E-2</v>
          </cell>
          <cell r="LZ26">
            <v>0</v>
          </cell>
          <cell r="MA26" t="str">
            <v>OK</v>
          </cell>
          <cell r="MB26">
            <v>5.2083333333333336E-2</v>
          </cell>
          <cell r="MC26">
            <v>0.36944444444444424</v>
          </cell>
          <cell r="MD26">
            <v>62</v>
          </cell>
          <cell r="ME26" t="str">
            <v>TDP</v>
          </cell>
          <cell r="MF26" t="str">
            <v>JULIO SAECAR AGUSTA</v>
          </cell>
          <cell r="MG26" t="str">
            <v>KETEPATAN LOGIN</v>
          </cell>
          <cell r="MH26"/>
          <cell r="MI26"/>
          <cell r="MJ26"/>
          <cell r="MK26"/>
          <cell r="ML26"/>
          <cell r="MM26"/>
          <cell r="MN26">
            <v>0.31736111111111093</v>
          </cell>
          <cell r="MO26" t="str">
            <v>NOK</v>
          </cell>
          <cell r="MP26">
            <v>0.31736111111111093</v>
          </cell>
          <cell r="MQ26">
            <v>6.2812499999999993E-2</v>
          </cell>
          <cell r="MR26">
            <v>3.4722222222222099E-3</v>
          </cell>
          <cell r="MS26" t="str">
            <v>OK</v>
          </cell>
          <cell r="MT26">
            <v>5.2083333333333336E-2</v>
          </cell>
          <cell r="MU26">
            <v>0</v>
          </cell>
          <cell r="MV26"/>
          <cell r="MW26" t="str">
            <v>LL</v>
          </cell>
          <cell r="MX26"/>
          <cell r="MY26"/>
          <cell r="MZ26"/>
          <cell r="NA26"/>
          <cell r="NB26"/>
          <cell r="NC26"/>
          <cell r="ND26"/>
          <cell r="NE26"/>
          <cell r="NF26"/>
          <cell r="NG26"/>
          <cell r="NH26"/>
          <cell r="NI26"/>
          <cell r="NJ26"/>
          <cell r="NK26"/>
          <cell r="NL26"/>
          <cell r="NM26">
            <v>0.18680555555555556</v>
          </cell>
          <cell r="NN26" t="str">
            <v>66-2</v>
          </cell>
          <cell r="NO26" t="str">
            <v>H</v>
          </cell>
          <cell r="NP26"/>
          <cell r="NQ26"/>
          <cell r="NR26"/>
          <cell r="NS26"/>
          <cell r="NT26"/>
          <cell r="NU26"/>
          <cell r="NV26"/>
          <cell r="NW26"/>
          <cell r="NX26">
            <v>0.16152777777777785</v>
          </cell>
          <cell r="NY26" t="str">
            <v>NOK</v>
          </cell>
          <cell r="NZ26">
            <v>0.16152777777777785</v>
          </cell>
          <cell r="OA26">
            <v>3.4305555555555554E-2</v>
          </cell>
          <cell r="OB26">
            <v>9.0277777777778567E-3</v>
          </cell>
          <cell r="OC26" t="str">
            <v>OK</v>
          </cell>
          <cell r="OD26">
            <v>2.5277777777777698E-2</v>
          </cell>
          <cell r="OE26">
            <v>0.1875</v>
          </cell>
          <cell r="OF26" t="str">
            <v>66-2</v>
          </cell>
          <cell r="OG26" t="str">
            <v>H</v>
          </cell>
          <cell r="OH26"/>
          <cell r="OI26"/>
          <cell r="OJ26"/>
          <cell r="OK26"/>
          <cell r="OL26"/>
          <cell r="OM26"/>
          <cell r="ON26"/>
          <cell r="OO26"/>
          <cell r="OP26">
            <v>0.16105324074074084</v>
          </cell>
          <cell r="OQ26" t="str">
            <v>NOK</v>
          </cell>
          <cell r="OR26">
            <v>0.16105324074074084</v>
          </cell>
          <cell r="OS26">
            <v>2.9224537037037035E-2</v>
          </cell>
          <cell r="OT26">
            <v>2.7777777777778789E-3</v>
          </cell>
          <cell r="OU26" t="str">
            <v>OK</v>
          </cell>
          <cell r="OV26">
            <v>2.6446759259259156E-2</v>
          </cell>
          <cell r="OW26">
            <v>0.37569444444444433</v>
          </cell>
          <cell r="OX26">
            <v>59</v>
          </cell>
          <cell r="OY26" t="str">
            <v>H</v>
          </cell>
          <cell r="OZ26"/>
          <cell r="PA26"/>
          <cell r="PB26"/>
          <cell r="PC26"/>
          <cell r="PD26"/>
          <cell r="PE26"/>
          <cell r="PF26"/>
          <cell r="PG26"/>
          <cell r="PH26">
            <v>0.32891203703703692</v>
          </cell>
          <cell r="PI26" t="str">
            <v>OK</v>
          </cell>
          <cell r="PJ26">
            <v>0.32891203703703692</v>
          </cell>
          <cell r="PK26">
            <v>5.0254629629629635E-2</v>
          </cell>
          <cell r="PL26">
            <v>3.4722222222222099E-3</v>
          </cell>
          <cell r="PM26" t="str">
            <v>OK</v>
          </cell>
          <cell r="PN26">
            <v>4.6782407407407425E-2</v>
          </cell>
          <cell r="PO26">
            <v>0.37083333333333329</v>
          </cell>
          <cell r="PP26">
            <v>68</v>
          </cell>
          <cell r="PQ26" t="str">
            <v>H</v>
          </cell>
          <cell r="PR26"/>
          <cell r="PS26"/>
          <cell r="PT26"/>
          <cell r="PU26"/>
          <cell r="PV26"/>
          <cell r="PW26"/>
          <cell r="PX26"/>
          <cell r="PY26"/>
          <cell r="PZ26">
            <v>0.31943287037037027</v>
          </cell>
          <cell r="QA26" t="str">
            <v>NOK</v>
          </cell>
          <cell r="QB26">
            <v>0.31943287037037027</v>
          </cell>
          <cell r="QC26">
            <v>6.459490740740742E-2</v>
          </cell>
          <cell r="QD26">
            <v>1.3194444444444418E-2</v>
          </cell>
          <cell r="QE26" t="str">
            <v>OK</v>
          </cell>
          <cell r="QF26">
            <v>5.1400462962963002E-2</v>
          </cell>
          <cell r="QG26">
            <v>0</v>
          </cell>
          <cell r="QH26" t="str">
            <v>CT</v>
          </cell>
          <cell r="QI26" t="str">
            <v>H</v>
          </cell>
          <cell r="QJ26"/>
          <cell r="QK26"/>
          <cell r="QL26"/>
          <cell r="QM26"/>
          <cell r="QN26"/>
          <cell r="QO26"/>
          <cell r="QP26"/>
          <cell r="QQ26"/>
          <cell r="QR26">
            <v>0.32291666666666669</v>
          </cell>
          <cell r="QS26" t="str">
            <v>OK</v>
          </cell>
          <cell r="QT26">
            <v>0.32291666666666669</v>
          </cell>
          <cell r="QU26">
            <v>0</v>
          </cell>
          <cell r="QV26">
            <v>0</v>
          </cell>
          <cell r="QW26" t="str">
            <v>OK</v>
          </cell>
          <cell r="QX26">
            <v>5.2083333333333336E-2</v>
          </cell>
          <cell r="QY26">
            <v>0.1875</v>
          </cell>
          <cell r="QZ26" t="str">
            <v>66-2</v>
          </cell>
          <cell r="RA26" t="str">
            <v>H</v>
          </cell>
          <cell r="RB26"/>
          <cell r="RC26"/>
          <cell r="RD26"/>
          <cell r="RE26"/>
          <cell r="RF26"/>
          <cell r="RG26"/>
          <cell r="RH26"/>
          <cell r="RI26"/>
          <cell r="RJ26">
            <v>0.16126157407407407</v>
          </cell>
          <cell r="RK26" t="str">
            <v>NOK</v>
          </cell>
          <cell r="RL26">
            <v>0.16126157407407407</v>
          </cell>
          <cell r="RM26">
            <v>2.6238425925925925E-2</v>
          </cell>
          <cell r="RN26">
            <v>0</v>
          </cell>
          <cell r="RO26" t="str">
            <v>OK</v>
          </cell>
          <cell r="RP26">
            <v>2.6238425925925925E-2</v>
          </cell>
          <cell r="RQ26">
            <v>0.18958333333333333</v>
          </cell>
          <cell r="RR26" t="str">
            <v>66-2</v>
          </cell>
          <cell r="RS26" t="str">
            <v>H</v>
          </cell>
          <cell r="RT26"/>
          <cell r="RU26"/>
          <cell r="RV26"/>
          <cell r="RW26"/>
          <cell r="RX26"/>
          <cell r="RY26"/>
          <cell r="RZ26"/>
          <cell r="SA26"/>
          <cell r="SB26">
            <v>0.16673611111111114</v>
          </cell>
          <cell r="SC26" t="str">
            <v>NOK</v>
          </cell>
          <cell r="SD26">
            <v>0.16673611111111114</v>
          </cell>
          <cell r="SE26">
            <v>4.0902777777777774E-2</v>
          </cell>
          <cell r="SF26">
            <v>1.8055555555555602E-2</v>
          </cell>
          <cell r="SG26" t="str">
            <v>OK</v>
          </cell>
          <cell r="SH26">
            <v>2.2847222222222172E-2</v>
          </cell>
          <cell r="SI26">
            <v>0.37013888888888885</v>
          </cell>
          <cell r="SJ26">
            <v>68</v>
          </cell>
          <cell r="SK26" t="str">
            <v>TDP</v>
          </cell>
          <cell r="SL26" t="str">
            <v>SAEPUL MILAH</v>
          </cell>
          <cell r="SM26" t="str">
            <v>KETEPATAN LOGIN</v>
          </cell>
          <cell r="SN26"/>
          <cell r="SO26"/>
          <cell r="SP26"/>
          <cell r="SQ26"/>
          <cell r="SR26"/>
          <cell r="SS26"/>
          <cell r="ST26">
            <v>0.31805555555555554</v>
          </cell>
          <cell r="SU26" t="str">
            <v>NOK</v>
          </cell>
          <cell r="SV26">
            <v>0.31805555555555554</v>
          </cell>
          <cell r="SW26">
            <v>6.0115740740740747E-2</v>
          </cell>
          <cell r="SX26">
            <v>6.2500000000000888E-3</v>
          </cell>
          <cell r="SY26" t="str">
            <v>OK</v>
          </cell>
          <cell r="SZ26">
            <v>5.2083333333333336E-2</v>
          </cell>
          <cell r="TA26">
            <v>0.36805555555555536</v>
          </cell>
          <cell r="TB26">
            <v>62</v>
          </cell>
          <cell r="TC26" t="str">
            <v>H</v>
          </cell>
          <cell r="TD26"/>
          <cell r="TE26"/>
          <cell r="TF26"/>
          <cell r="TG26"/>
          <cell r="TH26"/>
          <cell r="TI26"/>
          <cell r="TJ26"/>
          <cell r="TK26"/>
          <cell r="TL26">
            <v>0.3173032407407404</v>
          </cell>
          <cell r="TM26" t="str">
            <v>NOK</v>
          </cell>
          <cell r="TN26">
            <v>0.3173032407407404</v>
          </cell>
          <cell r="TO26">
            <v>6.1168981481481484E-2</v>
          </cell>
          <cell r="TP26">
            <v>1.0416666666666519E-2</v>
          </cell>
          <cell r="TQ26" t="str">
            <v>OK</v>
          </cell>
          <cell r="TR26">
            <v>5.0752314814814965E-2</v>
          </cell>
          <cell r="TS26">
            <v>0.37013888888888885</v>
          </cell>
          <cell r="TT26">
            <v>68</v>
          </cell>
          <cell r="TU26" t="str">
            <v>TDT</v>
          </cell>
          <cell r="TV26" t="str">
            <v>EKO SUPRIYANTO</v>
          </cell>
          <cell r="TW26"/>
          <cell r="TX26"/>
          <cell r="TY26"/>
          <cell r="TZ26"/>
          <cell r="UA26"/>
          <cell r="UB26"/>
          <cell r="UC26"/>
          <cell r="UD26">
            <v>0.32230324074074068</v>
          </cell>
          <cell r="UE26" t="str">
            <v>NOK</v>
          </cell>
          <cell r="UF26">
            <v>0.32230324074074068</v>
          </cell>
          <cell r="UG26">
            <v>4.7835648148148155E-2</v>
          </cell>
          <cell r="UH26">
            <v>0</v>
          </cell>
          <cell r="UI26" t="str">
            <v>OK</v>
          </cell>
          <cell r="UJ26">
            <v>4.7835648148148155E-2</v>
          </cell>
          <cell r="UK26"/>
          <cell r="UL26"/>
          <cell r="UM26"/>
          <cell r="UN26"/>
          <cell r="UO26"/>
          <cell r="UP26"/>
          <cell r="UQ26"/>
          <cell r="UR26"/>
          <cell r="US26"/>
          <cell r="UT26"/>
          <cell r="UU26"/>
          <cell r="UV26"/>
          <cell r="UW26"/>
          <cell r="UX26"/>
          <cell r="UY26"/>
          <cell r="UZ26"/>
          <cell r="VA26"/>
          <cell r="VB26"/>
          <cell r="VC26"/>
          <cell r="VD26">
            <v>0</v>
          </cell>
          <cell r="VE26">
            <v>0</v>
          </cell>
          <cell r="VF26">
            <v>0</v>
          </cell>
          <cell r="VG26">
            <v>0</v>
          </cell>
          <cell r="VH26">
            <v>62</v>
          </cell>
          <cell r="VI26">
            <v>0</v>
          </cell>
          <cell r="VJ26">
            <v>0</v>
          </cell>
          <cell r="VK26">
            <v>0</v>
          </cell>
          <cell r="VL26">
            <v>32</v>
          </cell>
          <cell r="VM26">
            <v>58</v>
          </cell>
          <cell r="VN26">
            <v>68</v>
          </cell>
          <cell r="VO26">
            <v>68</v>
          </cell>
          <cell r="VP26">
            <v>56</v>
          </cell>
          <cell r="VQ26">
            <v>0</v>
          </cell>
          <cell r="VR26">
            <v>60</v>
          </cell>
          <cell r="VS26">
            <v>45</v>
          </cell>
          <cell r="VT26">
            <v>51</v>
          </cell>
          <cell r="VU26">
            <v>51</v>
          </cell>
          <cell r="VV26">
            <v>62</v>
          </cell>
          <cell r="VW26">
            <v>0</v>
          </cell>
          <cell r="VX26" t="str">
            <v>66-2</v>
          </cell>
          <cell r="VY26" t="str">
            <v>66-2</v>
          </cell>
          <cell r="VZ26">
            <v>59</v>
          </cell>
          <cell r="WA26">
            <v>68</v>
          </cell>
          <cell r="WB26" t="str">
            <v>CT</v>
          </cell>
          <cell r="WC26" t="str">
            <v>66-2</v>
          </cell>
          <cell r="WD26" t="str">
            <v>66-2</v>
          </cell>
          <cell r="WE26">
            <v>68</v>
          </cell>
          <cell r="WF26">
            <v>62</v>
          </cell>
          <cell r="WG26">
            <v>68</v>
          </cell>
          <cell r="WH26">
            <v>0</v>
          </cell>
          <cell r="WJ26" t="str">
            <v>LL</v>
          </cell>
          <cell r="WK26" t="str">
            <v>LL</v>
          </cell>
          <cell r="WL26" t="str">
            <v>LL</v>
          </cell>
          <cell r="WM26" t="str">
            <v>LL</v>
          </cell>
          <cell r="WN26" t="str">
            <v>H</v>
          </cell>
          <cell r="WO26" t="str">
            <v>LL</v>
          </cell>
          <cell r="WP26" t="str">
            <v>LL</v>
          </cell>
          <cell r="WQ26" t="str">
            <v>LL</v>
          </cell>
          <cell r="WR26" t="str">
            <v>H</v>
          </cell>
          <cell r="WS26" t="str">
            <v>TDP</v>
          </cell>
          <cell r="WT26" t="str">
            <v>TDT</v>
          </cell>
          <cell r="WU26" t="str">
            <v>TDP</v>
          </cell>
          <cell r="WV26" t="str">
            <v>TDP</v>
          </cell>
          <cell r="WW26" t="str">
            <v>LL</v>
          </cell>
          <cell r="WX26" t="str">
            <v>TDP</v>
          </cell>
          <cell r="WY26" t="str">
            <v>H</v>
          </cell>
          <cell r="WZ26" t="str">
            <v>H</v>
          </cell>
          <cell r="XA26" t="str">
            <v>H</v>
          </cell>
          <cell r="XB26" t="str">
            <v>TDP</v>
          </cell>
          <cell r="XC26" t="str">
            <v>LL</v>
          </cell>
          <cell r="XD26" t="str">
            <v>H</v>
          </cell>
          <cell r="XE26" t="str">
            <v>H</v>
          </cell>
          <cell r="XF26" t="str">
            <v>H</v>
          </cell>
          <cell r="XG26" t="str">
            <v>H</v>
          </cell>
          <cell r="XH26" t="str">
            <v>H</v>
          </cell>
          <cell r="XI26" t="str">
            <v>H</v>
          </cell>
          <cell r="XJ26" t="str">
            <v>H</v>
          </cell>
          <cell r="XK26" t="str">
            <v>TDP</v>
          </cell>
          <cell r="XL26" t="str">
            <v>H</v>
          </cell>
          <cell r="XM26" t="str">
            <v>TDT</v>
          </cell>
          <cell r="XN26">
            <v>0</v>
          </cell>
          <cell r="XP26">
            <v>0</v>
          </cell>
          <cell r="XQ26">
            <v>0</v>
          </cell>
          <cell r="XR26">
            <v>0</v>
          </cell>
          <cell r="XS26">
            <v>0</v>
          </cell>
          <cell r="XT26">
            <v>0</v>
          </cell>
          <cell r="XU26">
            <v>0</v>
          </cell>
          <cell r="XV26">
            <v>0</v>
          </cell>
          <cell r="XW26">
            <v>0</v>
          </cell>
          <cell r="XX26">
            <v>0</v>
          </cell>
          <cell r="XY26" t="str">
            <v>DONI ANGGOLA</v>
          </cell>
          <cell r="XZ26" t="str">
            <v>AGAM PRATAMA</v>
          </cell>
          <cell r="YA26" t="str">
            <v>DONI ANGGOLA</v>
          </cell>
          <cell r="YB26" t="str">
            <v>SAEPUL MILAH</v>
          </cell>
          <cell r="YC26">
            <v>0</v>
          </cell>
          <cell r="YD26" t="str">
            <v>ROBI SUKMANA</v>
          </cell>
          <cell r="YE26">
            <v>0</v>
          </cell>
          <cell r="YF26">
            <v>0</v>
          </cell>
          <cell r="YG26">
            <v>0</v>
          </cell>
          <cell r="YH26" t="str">
            <v>JULIO SAECAR AGUSTA</v>
          </cell>
          <cell r="YI26">
            <v>0</v>
          </cell>
          <cell r="YJ26">
            <v>0</v>
          </cell>
          <cell r="YK26">
            <v>0</v>
          </cell>
          <cell r="YL26">
            <v>0</v>
          </cell>
          <cell r="YM26">
            <v>0</v>
          </cell>
          <cell r="YN26">
            <v>0</v>
          </cell>
          <cell r="YO26">
            <v>0</v>
          </cell>
          <cell r="YP26">
            <v>0</v>
          </cell>
          <cell r="YQ26" t="str">
            <v>SAEPUL MILAH</v>
          </cell>
          <cell r="YR26">
            <v>0</v>
          </cell>
          <cell r="YS26" t="str">
            <v>EKO SUPRIYANTO</v>
          </cell>
          <cell r="YT26">
            <v>0</v>
          </cell>
          <cell r="YV26">
            <v>0</v>
          </cell>
          <cell r="YW26">
            <v>0</v>
          </cell>
          <cell r="YX26">
            <v>0</v>
          </cell>
          <cell r="YY26">
            <v>0</v>
          </cell>
          <cell r="YZ26">
            <v>0</v>
          </cell>
          <cell r="ZA26">
            <v>0</v>
          </cell>
          <cell r="ZB26">
            <v>0</v>
          </cell>
          <cell r="ZC26">
            <v>0</v>
          </cell>
          <cell r="ZD26">
            <v>0</v>
          </cell>
          <cell r="ZE26">
            <v>0</v>
          </cell>
          <cell r="ZF26">
            <v>0</v>
          </cell>
          <cell r="ZG26" t="str">
            <v>QA SCORE</v>
          </cell>
          <cell r="ZH26" t="str">
            <v>KETEPATAN LOGIN</v>
          </cell>
          <cell r="ZI26">
            <v>0</v>
          </cell>
          <cell r="ZJ26" t="str">
            <v>RESPON WEB</v>
          </cell>
          <cell r="ZK26">
            <v>0</v>
          </cell>
          <cell r="ZL26">
            <v>0</v>
          </cell>
          <cell r="ZM26">
            <v>0</v>
          </cell>
          <cell r="ZN26" t="str">
            <v>KETEPATAN LOGIN</v>
          </cell>
          <cell r="ZO26">
            <v>0</v>
          </cell>
          <cell r="ZP26">
            <v>0</v>
          </cell>
          <cell r="ZQ26">
            <v>0</v>
          </cell>
          <cell r="ZR26">
            <v>0</v>
          </cell>
          <cell r="ZS26">
            <v>0</v>
          </cell>
          <cell r="ZT26">
            <v>0</v>
          </cell>
          <cell r="ZU26">
            <v>0</v>
          </cell>
          <cell r="ZV26">
            <v>0</v>
          </cell>
          <cell r="ZW26" t="str">
            <v>KETEPATAN LOGIN</v>
          </cell>
          <cell r="ZX26">
            <v>0</v>
          </cell>
          <cell r="ZY26">
            <v>0</v>
          </cell>
          <cell r="ZZ26">
            <v>0</v>
          </cell>
          <cell r="AAB26">
            <v>0</v>
          </cell>
          <cell r="AAC26">
            <v>0</v>
          </cell>
          <cell r="AAD26">
            <v>0.37499999999999994</v>
          </cell>
          <cell r="AAE26">
            <v>0</v>
          </cell>
          <cell r="AAF26">
            <v>0</v>
          </cell>
          <cell r="AAG26">
            <v>0</v>
          </cell>
          <cell r="AAH26">
            <v>0.37222222222222223</v>
          </cell>
          <cell r="AAI26">
            <v>0.36875000000000002</v>
          </cell>
          <cell r="AAJ26">
            <v>0.37499999999999994</v>
          </cell>
          <cell r="AAK26">
            <v>0.37430555555555556</v>
          </cell>
          <cell r="AAL26">
            <v>0.375</v>
          </cell>
          <cell r="AAM26">
            <v>0</v>
          </cell>
          <cell r="AAN26">
            <v>0.37083333333333324</v>
          </cell>
          <cell r="AAO26">
            <v>0.375</v>
          </cell>
          <cell r="AAP26">
            <v>0.3666666666666667</v>
          </cell>
          <cell r="AAQ26">
            <v>0.37569444444444444</v>
          </cell>
          <cell r="AAR26">
            <v>0.36944444444444424</v>
          </cell>
          <cell r="AAS26">
            <v>0</v>
          </cell>
          <cell r="AAT26">
            <v>0.18680555555555556</v>
          </cell>
          <cell r="AAU26">
            <v>0.1875</v>
          </cell>
          <cell r="AAV26">
            <v>0.37569444444444433</v>
          </cell>
          <cell r="AAW26">
            <v>0.37083333333333329</v>
          </cell>
          <cell r="AAX26">
            <v>0</v>
          </cell>
          <cell r="AAY26">
            <v>0.1875</v>
          </cell>
          <cell r="AAZ26">
            <v>0.18958333333333333</v>
          </cell>
          <cell r="ABA26">
            <v>0.37013888888888885</v>
          </cell>
          <cell r="ABB26">
            <v>0.36805555555555536</v>
          </cell>
          <cell r="ABC26">
            <v>0.37013888888888885</v>
          </cell>
          <cell r="ABD26">
            <v>0</v>
          </cell>
          <cell r="ABE26">
            <v>0.37013888888888885</v>
          </cell>
          <cell r="ABF26">
            <v>0</v>
          </cell>
          <cell r="ABH26">
            <v>0</v>
          </cell>
          <cell r="ABI26">
            <v>0</v>
          </cell>
          <cell r="ABJ26">
            <v>0</v>
          </cell>
          <cell r="ABK26">
            <v>0</v>
          </cell>
          <cell r="ABL26">
            <v>0</v>
          </cell>
          <cell r="ABM26">
            <v>0</v>
          </cell>
          <cell r="ABN26">
            <v>0</v>
          </cell>
          <cell r="ABO26">
            <v>0</v>
          </cell>
          <cell r="ABP26">
            <v>0</v>
          </cell>
          <cell r="ABQ26">
            <v>0</v>
          </cell>
          <cell r="ABR26">
            <v>0</v>
          </cell>
          <cell r="ABS26">
            <v>0</v>
          </cell>
          <cell r="ABT26">
            <v>0</v>
          </cell>
          <cell r="ABU26">
            <v>0</v>
          </cell>
          <cell r="ABV26">
            <v>0</v>
          </cell>
          <cell r="ABW26">
            <v>0</v>
          </cell>
          <cell r="ABX26">
            <v>0</v>
          </cell>
          <cell r="ABY26">
            <v>0</v>
          </cell>
          <cell r="ABZ26">
            <v>0</v>
          </cell>
          <cell r="ACA26">
            <v>0</v>
          </cell>
          <cell r="ACB26">
            <v>0</v>
          </cell>
          <cell r="ACC26">
            <v>0</v>
          </cell>
          <cell r="ACD26">
            <v>0</v>
          </cell>
          <cell r="ACE26">
            <v>0</v>
          </cell>
          <cell r="ACF26">
            <v>0</v>
          </cell>
          <cell r="ACG26">
            <v>0</v>
          </cell>
          <cell r="ACH26">
            <v>0</v>
          </cell>
          <cell r="ACI26">
            <v>0</v>
          </cell>
          <cell r="ACJ26">
            <v>0</v>
          </cell>
          <cell r="ACK26">
            <v>0</v>
          </cell>
          <cell r="ACL26">
            <v>0</v>
          </cell>
          <cell r="ACN26">
            <v>0</v>
          </cell>
          <cell r="ACO26">
            <v>0</v>
          </cell>
          <cell r="ACP26">
            <v>0</v>
          </cell>
          <cell r="ACQ26">
            <v>0</v>
          </cell>
          <cell r="ACR26">
            <v>0</v>
          </cell>
          <cell r="ACS26">
            <v>0</v>
          </cell>
          <cell r="ACT26">
            <v>0</v>
          </cell>
          <cell r="ACU26">
            <v>0</v>
          </cell>
          <cell r="ACV26">
            <v>0</v>
          </cell>
          <cell r="ACW26">
            <v>0</v>
          </cell>
          <cell r="ACX26">
            <v>0</v>
          </cell>
          <cell r="ACY26">
            <v>0</v>
          </cell>
          <cell r="ACZ26">
            <v>0</v>
          </cell>
          <cell r="ADA26">
            <v>0</v>
          </cell>
          <cell r="ADB26">
            <v>0</v>
          </cell>
          <cell r="ADC26">
            <v>0</v>
          </cell>
          <cell r="ADD26">
            <v>0</v>
          </cell>
          <cell r="ADE26">
            <v>0</v>
          </cell>
          <cell r="ADF26">
            <v>0</v>
          </cell>
          <cell r="ADG26">
            <v>0</v>
          </cell>
          <cell r="ADH26">
            <v>0</v>
          </cell>
          <cell r="ADI26">
            <v>0</v>
          </cell>
          <cell r="ADJ26">
            <v>0</v>
          </cell>
          <cell r="ADK26">
            <v>0</v>
          </cell>
          <cell r="ADL26">
            <v>0</v>
          </cell>
          <cell r="ADM26">
            <v>0</v>
          </cell>
          <cell r="ADN26">
            <v>0</v>
          </cell>
          <cell r="ADO26">
            <v>0</v>
          </cell>
          <cell r="ADP26">
            <v>0</v>
          </cell>
          <cell r="ADQ26">
            <v>0</v>
          </cell>
          <cell r="ADR26">
            <v>0</v>
          </cell>
          <cell r="ADT26" t="str">
            <v>ADE IRAWAN</v>
          </cell>
          <cell r="ADU26" t="str">
            <v>POSTPAID</v>
          </cell>
          <cell r="ADV26">
            <v>0</v>
          </cell>
          <cell r="ADW26">
            <v>0</v>
          </cell>
          <cell r="ADX26">
            <v>0</v>
          </cell>
          <cell r="ADY26">
            <v>0</v>
          </cell>
          <cell r="ADZ26">
            <v>0.32355324074074054</v>
          </cell>
          <cell r="AEA26">
            <v>0</v>
          </cell>
          <cell r="AEB26">
            <v>0</v>
          </cell>
          <cell r="AEC26">
            <v>0</v>
          </cell>
          <cell r="AED26">
            <v>0.32291666666666669</v>
          </cell>
          <cell r="AEE26">
            <v>0.31673611111111116</v>
          </cell>
          <cell r="AEF26">
            <v>0.32337962962962974</v>
          </cell>
          <cell r="AEG26">
            <v>0.32253472222222224</v>
          </cell>
          <cell r="AEH26">
            <v>0.32261574074074073</v>
          </cell>
          <cell r="AEI26">
            <v>0</v>
          </cell>
          <cell r="AEJ26">
            <v>0.31891203703703691</v>
          </cell>
          <cell r="AEK26">
            <v>0.32500000000000012</v>
          </cell>
          <cell r="AEL26">
            <v>0.31423611111111127</v>
          </cell>
          <cell r="AEM26">
            <v>0.32291666666666669</v>
          </cell>
          <cell r="AEN26">
            <v>0.31736111111111093</v>
          </cell>
          <cell r="AEO26">
            <v>0</v>
          </cell>
          <cell r="AEP26">
            <v>0.16152777777777785</v>
          </cell>
          <cell r="AEQ26">
            <v>0.16105324074074084</v>
          </cell>
          <cell r="AER26">
            <v>0.32891203703703692</v>
          </cell>
          <cell r="AES26">
            <v>0.31943287037037027</v>
          </cell>
          <cell r="AET26">
            <v>0.32291666666666669</v>
          </cell>
          <cell r="AEU26">
            <v>0.16126157407407407</v>
          </cell>
          <cell r="AEV26">
            <v>0.16673611111111114</v>
          </cell>
          <cell r="AEW26">
            <v>0.31805555555555554</v>
          </cell>
          <cell r="AEX26">
            <v>0.3173032407407404</v>
          </cell>
          <cell r="AEY26">
            <v>0.32230324074074068</v>
          </cell>
          <cell r="AEZ26">
            <v>0</v>
          </cell>
          <cell r="AFB26">
            <v>0</v>
          </cell>
          <cell r="AFC26">
            <v>0</v>
          </cell>
          <cell r="AFD26">
            <v>0</v>
          </cell>
          <cell r="AFE26">
            <v>0</v>
          </cell>
          <cell r="AFF26">
            <v>0.32355324074074054</v>
          </cell>
          <cell r="AFG26">
            <v>0</v>
          </cell>
          <cell r="AFH26">
            <v>0</v>
          </cell>
          <cell r="AFI26">
            <v>0</v>
          </cell>
          <cell r="AFJ26">
            <v>0.32291666666666669</v>
          </cell>
          <cell r="AFK26">
            <v>0.31673611111111116</v>
          </cell>
          <cell r="AFL26">
            <v>0.32337962962962974</v>
          </cell>
          <cell r="AFM26">
            <v>0.32253472222222224</v>
          </cell>
          <cell r="AFN26">
            <v>0.32261574074074073</v>
          </cell>
          <cell r="AFO26">
            <v>0</v>
          </cell>
          <cell r="AFP26">
            <v>0.31891203703703691</v>
          </cell>
          <cell r="AFQ26">
            <v>0.32500000000000012</v>
          </cell>
          <cell r="AFR26">
            <v>0.31423611111111127</v>
          </cell>
          <cell r="AFS26">
            <v>0.32291666666666669</v>
          </cell>
          <cell r="AFT26">
            <v>0.31736111111111093</v>
          </cell>
          <cell r="AFU26">
            <v>0</v>
          </cell>
          <cell r="AFV26">
            <v>0.16152777777777785</v>
          </cell>
          <cell r="AFW26">
            <v>0.16105324074074084</v>
          </cell>
          <cell r="AFX26">
            <v>0.32891203703703692</v>
          </cell>
          <cell r="AFY26">
            <v>0.31943287037037027</v>
          </cell>
          <cell r="AFZ26">
            <v>0.32291666666666669</v>
          </cell>
          <cell r="AGA26">
            <v>0.16126157407407407</v>
          </cell>
          <cell r="AGB26">
            <v>0.16673611111111114</v>
          </cell>
          <cell r="AGC26">
            <v>0.31805555555555554</v>
          </cell>
          <cell r="AGD26">
            <v>0.3173032407407404</v>
          </cell>
          <cell r="AGE26">
            <v>0.32230324074074068</v>
          </cell>
          <cell r="AGF26">
            <v>0</v>
          </cell>
          <cell r="AGH26" t="str">
            <v>ADE IRAWAN</v>
          </cell>
          <cell r="AGI26" t="str">
            <v>POSTPAID</v>
          </cell>
          <cell r="AGJ26">
            <v>0</v>
          </cell>
          <cell r="AGK26">
            <v>0</v>
          </cell>
          <cell r="AGL26">
            <v>0</v>
          </cell>
          <cell r="AGM26">
            <v>0</v>
          </cell>
          <cell r="AGN26">
            <v>6.4641203703703715E-2</v>
          </cell>
          <cell r="AGO26">
            <v>0</v>
          </cell>
          <cell r="AGP26">
            <v>0</v>
          </cell>
          <cell r="AGQ26">
            <v>0</v>
          </cell>
          <cell r="AGR26">
            <v>8.6284722222222221E-2</v>
          </cell>
          <cell r="AGS26">
            <v>7.076388888888889E-2</v>
          </cell>
          <cell r="AGT26">
            <v>7.3842592592592599E-2</v>
          </cell>
          <cell r="AGU26">
            <v>5.1770833333333335E-2</v>
          </cell>
          <cell r="AGV26">
            <v>5.2384259259259262E-2</v>
          </cell>
          <cell r="AGW26">
            <v>0</v>
          </cell>
          <cell r="AGX26">
            <v>5.7476851851851855E-2</v>
          </cell>
          <cell r="AGY26">
            <v>8.2638888888888887E-2</v>
          </cell>
          <cell r="AGZ26">
            <v>6.9791666666666669E-2</v>
          </cell>
          <cell r="AHA26">
            <v>5.5567129629629633E-2</v>
          </cell>
          <cell r="AHB26">
            <v>6.2812499999999993E-2</v>
          </cell>
          <cell r="AHC26">
            <v>0</v>
          </cell>
          <cell r="AHD26">
            <v>3.4305555555555554E-2</v>
          </cell>
          <cell r="AHE26">
            <v>2.9224537037037035E-2</v>
          </cell>
          <cell r="AHF26">
            <v>5.0254629629629635E-2</v>
          </cell>
          <cell r="AHG26">
            <v>6.459490740740742E-2</v>
          </cell>
          <cell r="AHH26">
            <v>0</v>
          </cell>
          <cell r="AHI26">
            <v>2.6238425925925925E-2</v>
          </cell>
          <cell r="AHJ26">
            <v>4.0902777777777774E-2</v>
          </cell>
          <cell r="AHK26">
            <v>6.0115740740740747E-2</v>
          </cell>
          <cell r="AHL26">
            <v>6.1168981481481484E-2</v>
          </cell>
          <cell r="AHM26">
            <v>4.7835648148148155E-2</v>
          </cell>
          <cell r="AHN26">
            <v>0</v>
          </cell>
          <cell r="AHO26">
            <v>5.7130787037037035E-2</v>
          </cell>
          <cell r="AHQ26">
            <v>0</v>
          </cell>
          <cell r="AHR26">
            <v>0</v>
          </cell>
          <cell r="AHS26">
            <v>0</v>
          </cell>
          <cell r="AHT26">
            <v>0</v>
          </cell>
          <cell r="AHU26">
            <v>5585</v>
          </cell>
          <cell r="AHV26">
            <v>0</v>
          </cell>
          <cell r="AHW26">
            <v>0</v>
          </cell>
          <cell r="AHX26">
            <v>0</v>
          </cell>
          <cell r="AHY26">
            <v>7455</v>
          </cell>
          <cell r="AHZ26">
            <v>6114</v>
          </cell>
          <cell r="AIA26">
            <v>6380</v>
          </cell>
          <cell r="AIB26">
            <v>4473</v>
          </cell>
          <cell r="AIC26">
            <v>4526</v>
          </cell>
          <cell r="AID26">
            <v>0</v>
          </cell>
          <cell r="AIE26">
            <v>4966</v>
          </cell>
          <cell r="AIF26">
            <v>7140</v>
          </cell>
          <cell r="AIG26">
            <v>6030</v>
          </cell>
          <cell r="AIH26">
            <v>4801</v>
          </cell>
          <cell r="AII26">
            <v>5427</v>
          </cell>
          <cell r="AIJ26">
            <v>0</v>
          </cell>
          <cell r="AIK26">
            <v>2964</v>
          </cell>
          <cell r="AIL26">
            <v>2525</v>
          </cell>
          <cell r="AIM26">
            <v>4342</v>
          </cell>
          <cell r="AIN26">
            <v>5581</v>
          </cell>
          <cell r="AIO26">
            <v>0</v>
          </cell>
          <cell r="AIP26">
            <v>2267</v>
          </cell>
          <cell r="AIQ26">
            <v>3534</v>
          </cell>
          <cell r="AIR26">
            <v>5194</v>
          </cell>
          <cell r="AIS26">
            <v>5285</v>
          </cell>
          <cell r="AIT26">
            <v>4133</v>
          </cell>
          <cell r="AIU26">
            <v>0</v>
          </cell>
          <cell r="AIW26" t="str">
            <v>ADE IRAWAN</v>
          </cell>
          <cell r="AIX26" t="str">
            <v>POSTPAID</v>
          </cell>
          <cell r="AIY26">
            <v>0</v>
          </cell>
          <cell r="AIZ26">
            <v>0</v>
          </cell>
          <cell r="AJA26">
            <v>0</v>
          </cell>
          <cell r="AJB26">
            <v>0</v>
          </cell>
          <cell r="AJC26">
            <v>5.1446759259259428E-2</v>
          </cell>
          <cell r="AJD26">
            <v>0</v>
          </cell>
          <cell r="AJE26">
            <v>0</v>
          </cell>
          <cell r="AJF26">
            <v>0</v>
          </cell>
          <cell r="AJG26">
            <v>5.0868055555555403E-2</v>
          </cell>
          <cell r="AJH26">
            <v>5.2013888888888846E-2</v>
          </cell>
          <cell r="AJI26">
            <v>5.1620370370370233E-2</v>
          </cell>
          <cell r="AJJ26">
            <v>5.1770833333333335E-2</v>
          </cell>
          <cell r="AJK26">
            <v>5.2384259259259262E-2</v>
          </cell>
          <cell r="AJL26">
            <v>0</v>
          </cell>
          <cell r="AJM26">
            <v>5.192129629629632E-2</v>
          </cell>
          <cell r="AJN26">
            <v>4.9999999999999892E-2</v>
          </cell>
          <cell r="AJO26">
            <v>5.2430555555555397E-2</v>
          </cell>
          <cell r="AJP26">
            <v>5.2083333333333336E-2</v>
          </cell>
          <cell r="AJQ26">
            <v>5.2083333333333336E-2</v>
          </cell>
          <cell r="AJR26">
            <v>0</v>
          </cell>
          <cell r="AJS26">
            <v>2.5277777777777698E-2</v>
          </cell>
          <cell r="AJT26">
            <v>2.6446759259259156E-2</v>
          </cell>
          <cell r="AJU26">
            <v>4.6782407407407425E-2</v>
          </cell>
          <cell r="AJV26">
            <v>5.1400462962963002E-2</v>
          </cell>
          <cell r="AJW26">
            <v>5.2083333333333336E-2</v>
          </cell>
          <cell r="AJX26">
            <v>2.6238425925925925E-2</v>
          </cell>
          <cell r="AJY26">
            <v>2.2847222222222172E-2</v>
          </cell>
          <cell r="AJZ26">
            <v>5.2083333333333336E-2</v>
          </cell>
          <cell r="AKA26">
            <v>5.0752314814814965E-2</v>
          </cell>
          <cell r="AKB26">
            <v>4.7835648148148155E-2</v>
          </cell>
          <cell r="AKC26">
            <v>0</v>
          </cell>
          <cell r="AKD26">
            <v>4.6208112874779529E-2</v>
          </cell>
          <cell r="AKF26">
            <v>0</v>
          </cell>
          <cell r="AKG26">
            <v>0</v>
          </cell>
          <cell r="AKH26">
            <v>0</v>
          </cell>
          <cell r="AKI26">
            <v>0</v>
          </cell>
          <cell r="AKJ26">
            <v>4445</v>
          </cell>
          <cell r="AKK26">
            <v>0</v>
          </cell>
          <cell r="AKL26">
            <v>0</v>
          </cell>
          <cell r="AKM26">
            <v>0</v>
          </cell>
          <cell r="AKN26">
            <v>4395</v>
          </cell>
          <cell r="AKO26">
            <v>4494</v>
          </cell>
          <cell r="AKP26">
            <v>4460</v>
          </cell>
          <cell r="AKQ26">
            <v>4473</v>
          </cell>
          <cell r="AKR26">
            <v>4526</v>
          </cell>
          <cell r="AKS26">
            <v>0</v>
          </cell>
          <cell r="AKT26">
            <v>4486</v>
          </cell>
          <cell r="AKU26">
            <v>4320</v>
          </cell>
          <cell r="AKV26">
            <v>4530</v>
          </cell>
          <cell r="AKW26">
            <v>4500</v>
          </cell>
          <cell r="AKX26">
            <v>4500</v>
          </cell>
          <cell r="AKY26">
            <v>0</v>
          </cell>
          <cell r="AKZ26">
            <v>2184</v>
          </cell>
          <cell r="ALA26">
            <v>2285</v>
          </cell>
          <cell r="ALB26">
            <v>4042</v>
          </cell>
          <cell r="ALC26">
            <v>4441</v>
          </cell>
          <cell r="ALD26">
            <v>4500</v>
          </cell>
          <cell r="ALE26">
            <v>2267</v>
          </cell>
          <cell r="ALF26">
            <v>1974</v>
          </cell>
          <cell r="ALG26">
            <v>4500</v>
          </cell>
          <cell r="ALH26">
            <v>4385</v>
          </cell>
          <cell r="ALI26">
            <v>4133</v>
          </cell>
          <cell r="ALJ26">
            <v>0</v>
          </cell>
          <cell r="ALL26">
            <v>0</v>
          </cell>
          <cell r="ALM26">
            <v>0</v>
          </cell>
          <cell r="ALN26">
            <v>0.32355324074074054</v>
          </cell>
          <cell r="ALO26">
            <v>6.4641203703703715E-2</v>
          </cell>
          <cell r="ALP26">
            <v>0</v>
          </cell>
          <cell r="ALQ26">
            <v>0</v>
          </cell>
          <cell r="ALR26">
            <v>0.32291666666666669</v>
          </cell>
          <cell r="ALS26">
            <v>0.40302083333333338</v>
          </cell>
          <cell r="ALT26">
            <v>0.39414351851851864</v>
          </cell>
          <cell r="ALU26">
            <v>0.39637731481481486</v>
          </cell>
          <cell r="ALV26">
            <v>0.37438657407407405</v>
          </cell>
          <cell r="ALW26">
            <v>5.2384259259259262E-2</v>
          </cell>
          <cell r="ALX26">
            <v>0.31891203703703691</v>
          </cell>
          <cell r="ALY26">
            <v>0.38247685185185198</v>
          </cell>
          <cell r="ALZ26">
            <v>0.39687500000000014</v>
          </cell>
          <cell r="AMA26">
            <v>0.39270833333333333</v>
          </cell>
          <cell r="AMB26">
            <v>0.37292824074074055</v>
          </cell>
          <cell r="AMC26">
            <v>6.2812499999999993E-2</v>
          </cell>
          <cell r="AMD26">
            <v>0.16152777777777785</v>
          </cell>
          <cell r="AME26">
            <v>0.19535879629629641</v>
          </cell>
          <cell r="AMF26">
            <v>0.35813657407407395</v>
          </cell>
          <cell r="AMG26">
            <v>0.36968749999999989</v>
          </cell>
          <cell r="AMH26">
            <v>0.38751157407407411</v>
          </cell>
          <cell r="AMI26">
            <v>0.16126157407407407</v>
          </cell>
          <cell r="AMJ26">
            <v>0.19297453703703707</v>
          </cell>
          <cell r="AMK26">
            <v>0.35895833333333332</v>
          </cell>
          <cell r="AML26">
            <v>0.37741898148148112</v>
          </cell>
          <cell r="AMM26">
            <v>0.38347222222222216</v>
          </cell>
          <cell r="AMN26">
            <v>4.7835648148148155E-2</v>
          </cell>
          <cell r="AMO26">
            <v>0</v>
          </cell>
          <cell r="AMP26" t="e">
            <v>#REF!</v>
          </cell>
          <cell r="AMR26">
            <v>0</v>
          </cell>
          <cell r="AMS26">
            <v>0</v>
          </cell>
          <cell r="AMT26">
            <v>27955</v>
          </cell>
          <cell r="AMU26">
            <v>5585</v>
          </cell>
          <cell r="AMV26">
            <v>0</v>
          </cell>
          <cell r="AMW26">
            <v>0</v>
          </cell>
          <cell r="AMX26">
            <v>27900</v>
          </cell>
          <cell r="AMY26">
            <v>34821</v>
          </cell>
          <cell r="AMZ26">
            <v>34054</v>
          </cell>
          <cell r="ANA26">
            <v>34247</v>
          </cell>
          <cell r="ANB26">
            <v>32347</v>
          </cell>
          <cell r="ANC26">
            <v>4526</v>
          </cell>
          <cell r="AND26">
            <v>27554</v>
          </cell>
          <cell r="ANE26">
            <v>33046</v>
          </cell>
          <cell r="ANF26">
            <v>34290</v>
          </cell>
          <cell r="ANG26">
            <v>33930</v>
          </cell>
          <cell r="ANH26">
            <v>32221</v>
          </cell>
          <cell r="ANI26">
            <v>5427</v>
          </cell>
          <cell r="ANJ26">
            <v>13956</v>
          </cell>
          <cell r="ANK26">
            <v>16879</v>
          </cell>
          <cell r="ANL26">
            <v>30943</v>
          </cell>
          <cell r="ANM26">
            <v>31941</v>
          </cell>
          <cell r="ANN26">
            <v>33481</v>
          </cell>
          <cell r="ANO26">
            <v>13933</v>
          </cell>
          <cell r="ANP26">
            <v>16673</v>
          </cell>
          <cell r="ANQ26">
            <v>31014</v>
          </cell>
          <cell r="ANR26">
            <v>32609</v>
          </cell>
          <cell r="ANS26">
            <v>33132</v>
          </cell>
          <cell r="ANT26">
            <v>4133</v>
          </cell>
          <cell r="ANU26">
            <v>0</v>
          </cell>
          <cell r="ANV26" t="e">
            <v>#REF!</v>
          </cell>
          <cell r="ANX26">
            <v>30</v>
          </cell>
          <cell r="ANY26">
            <v>21</v>
          </cell>
          <cell r="ANZ26">
            <v>21</v>
          </cell>
          <cell r="AOA26">
            <v>9</v>
          </cell>
          <cell r="AOB26">
            <v>0</v>
          </cell>
          <cell r="AOC26">
            <v>0</v>
          </cell>
          <cell r="AOD26">
            <v>0</v>
          </cell>
          <cell r="AOE26">
            <v>0</v>
          </cell>
          <cell r="AOF26">
            <v>0</v>
          </cell>
          <cell r="AOG26">
            <v>0</v>
          </cell>
          <cell r="AOH26">
            <v>0</v>
          </cell>
          <cell r="AOI26">
            <v>0</v>
          </cell>
          <cell r="AOJ26">
            <v>0</v>
          </cell>
          <cell r="AOK26">
            <v>0</v>
          </cell>
          <cell r="AOL26">
            <v>0</v>
          </cell>
          <cell r="AOM26">
            <v>0</v>
          </cell>
          <cell r="AON26">
            <v>0</v>
          </cell>
          <cell r="AOO26">
            <v>0</v>
          </cell>
          <cell r="AOP26">
            <v>0</v>
          </cell>
          <cell r="AOQ26">
            <v>0</v>
          </cell>
          <cell r="AOR26">
            <v>0</v>
          </cell>
          <cell r="AOS26">
            <v>0</v>
          </cell>
          <cell r="AOT26">
            <v>18</v>
          </cell>
          <cell r="AOV26">
            <v>2</v>
          </cell>
          <cell r="AOW26">
            <v>6</v>
          </cell>
          <cell r="AOX26">
            <v>8</v>
          </cell>
          <cell r="AOY26">
            <v>0</v>
          </cell>
          <cell r="AOZ26">
            <v>0</v>
          </cell>
          <cell r="APA26">
            <v>0</v>
          </cell>
          <cell r="APB26">
            <v>0</v>
          </cell>
          <cell r="APC26">
            <v>0</v>
          </cell>
          <cell r="APD26">
            <v>6</v>
          </cell>
          <cell r="APE26">
            <v>0</v>
          </cell>
          <cell r="APF26">
            <v>3</v>
          </cell>
          <cell r="APG26">
            <v>0</v>
          </cell>
          <cell r="APH26">
            <v>1</v>
          </cell>
          <cell r="API26">
            <v>1</v>
          </cell>
          <cell r="APJ26">
            <v>0</v>
          </cell>
          <cell r="APK26">
            <v>0</v>
          </cell>
          <cell r="APL26">
            <v>0</v>
          </cell>
          <cell r="APM26">
            <v>0</v>
          </cell>
          <cell r="APN26">
            <v>0</v>
          </cell>
          <cell r="APO26">
            <v>5</v>
          </cell>
          <cell r="APP26">
            <v>3</v>
          </cell>
          <cell r="APQ26">
            <v>8</v>
          </cell>
          <cell r="APR26">
            <v>10</v>
          </cell>
          <cell r="APS26">
            <v>21</v>
          </cell>
          <cell r="APT26">
            <v>0</v>
          </cell>
          <cell r="APU26">
            <v>0</v>
          </cell>
          <cell r="APV26">
            <v>0</v>
          </cell>
          <cell r="APW26">
            <v>0</v>
          </cell>
          <cell r="APX26">
            <v>0</v>
          </cell>
          <cell r="APY26">
            <v>0</v>
          </cell>
          <cell r="APZ26">
            <v>0</v>
          </cell>
          <cell r="AQA26">
            <v>0</v>
          </cell>
          <cell r="AQB26">
            <v>7</v>
          </cell>
          <cell r="AQC26">
            <v>2</v>
          </cell>
          <cell r="AQD26">
            <v>2</v>
          </cell>
          <cell r="AQE26">
            <v>11</v>
          </cell>
          <cell r="AQF26">
            <v>0</v>
          </cell>
          <cell r="AQG26">
            <v>0</v>
          </cell>
          <cell r="AQH26">
            <v>0</v>
          </cell>
          <cell r="AQI26">
            <v>0</v>
          </cell>
          <cell r="AQJ26">
            <v>0</v>
          </cell>
          <cell r="AQK26">
            <v>42</v>
          </cell>
          <cell r="AQL26">
            <v>1</v>
          </cell>
          <cell r="AQM26">
            <v>1</v>
          </cell>
          <cell r="AQN26">
            <v>1</v>
          </cell>
          <cell r="AQO26">
            <v>1</v>
          </cell>
          <cell r="AQQ26">
            <v>1</v>
          </cell>
          <cell r="AQR26" t="str">
            <v>B</v>
          </cell>
          <cell r="AQS26">
            <v>1</v>
          </cell>
          <cell r="AQT26">
            <v>0</v>
          </cell>
          <cell r="AQU26">
            <v>1</v>
          </cell>
          <cell r="AQW26">
            <v>0</v>
          </cell>
          <cell r="AQX26">
            <v>0</v>
          </cell>
          <cell r="AQY26">
            <v>0</v>
          </cell>
          <cell r="AQZ26">
            <v>6.1096643518518512</v>
          </cell>
          <cell r="ARA26">
            <v>0.29093639770723101</v>
          </cell>
          <cell r="ARB26">
            <v>8778</v>
          </cell>
          <cell r="ARC26">
            <v>362880</v>
          </cell>
          <cell r="ARD26">
            <v>0.20031686399514265</v>
          </cell>
          <cell r="ARE26">
            <v>0.97037037037037011</v>
          </cell>
          <cell r="ARF26">
            <v>4.6208112874779529E-2</v>
          </cell>
          <cell r="ARG26">
            <v>1386</v>
          </cell>
          <cell r="ARH26">
            <v>56700</v>
          </cell>
          <cell r="ARI26">
            <v>3.1302270011947422E-2</v>
          </cell>
        </row>
        <row r="27">
          <cell r="B27" t="str">
            <v>INTAN MARDIANI</v>
          </cell>
          <cell r="C27">
            <v>154682</v>
          </cell>
          <cell r="D27" t="str">
            <v>1</v>
          </cell>
          <cell r="E27" t="str">
            <v>ISLAM</v>
          </cell>
          <cell r="F27" t="str">
            <v>PKWT</v>
          </cell>
          <cell r="G27" t="str">
            <v>POSTPAID</v>
          </cell>
          <cell r="H27">
            <v>28</v>
          </cell>
          <cell r="I27" t="str">
            <v>E</v>
          </cell>
          <cell r="J27">
            <v>19231967</v>
          </cell>
          <cell r="K27">
            <v>570278</v>
          </cell>
          <cell r="L27" t="str">
            <v>PEREMPUAN</v>
          </cell>
          <cell r="M27" t="str">
            <v>AGENT POSTPAID</v>
          </cell>
          <cell r="N27" t="str">
            <v>FREDY CAHYADI</v>
          </cell>
          <cell r="O27" t="str">
            <v>RIKA RIANY</v>
          </cell>
          <cell r="P27" t="str">
            <v>Grounded Agent PER 28 OKTOBER 2021 - 3 NOVEMBER 2021</v>
          </cell>
          <cell r="Q27">
            <v>0.18888888888888899</v>
          </cell>
          <cell r="R27"/>
          <cell r="S27" t="str">
            <v>LP</v>
          </cell>
          <cell r="T27"/>
          <cell r="U27"/>
          <cell r="V27"/>
          <cell r="W27"/>
          <cell r="X27"/>
          <cell r="Y27"/>
          <cell r="Z27"/>
          <cell r="AA27"/>
          <cell r="AB27"/>
          <cell r="AC27"/>
          <cell r="AD27"/>
          <cell r="AE27"/>
          <cell r="AF27"/>
          <cell r="AG27"/>
          <cell r="AH27"/>
          <cell r="AI27">
            <v>0</v>
          </cell>
          <cell r="AJ27"/>
          <cell r="AK27" t="str">
            <v>LP</v>
          </cell>
          <cell r="AL27"/>
          <cell r="AM27"/>
          <cell r="AN27"/>
          <cell r="AO27"/>
          <cell r="AP27"/>
          <cell r="AQ27"/>
          <cell r="AR27"/>
          <cell r="AS27"/>
          <cell r="AT27"/>
          <cell r="AU27"/>
          <cell r="AV27"/>
          <cell r="AW27"/>
          <cell r="AX27"/>
          <cell r="AY27"/>
          <cell r="AZ27"/>
          <cell r="BA27">
            <v>0</v>
          </cell>
          <cell r="BB27"/>
          <cell r="BC27" t="str">
            <v>LP</v>
          </cell>
          <cell r="BD27"/>
          <cell r="BE27"/>
          <cell r="BF27"/>
          <cell r="BG27"/>
          <cell r="BH27"/>
          <cell r="BI27"/>
          <cell r="BJ27"/>
          <cell r="BK27"/>
          <cell r="BL27"/>
          <cell r="BM27"/>
          <cell r="BN27"/>
          <cell r="BO27"/>
          <cell r="BP27"/>
          <cell r="BQ27"/>
          <cell r="BR27"/>
          <cell r="BS27">
            <v>0</v>
          </cell>
          <cell r="BT27"/>
          <cell r="BU27" t="str">
            <v>LP</v>
          </cell>
          <cell r="BV27"/>
          <cell r="BW27"/>
          <cell r="BX27"/>
          <cell r="BY27"/>
          <cell r="BZ27"/>
          <cell r="CA27"/>
          <cell r="CB27"/>
          <cell r="CC27"/>
          <cell r="CD27"/>
          <cell r="CE27"/>
          <cell r="CF27"/>
          <cell r="CG27"/>
          <cell r="CH27"/>
          <cell r="CI27"/>
          <cell r="CJ27"/>
          <cell r="CK27">
            <v>0</v>
          </cell>
          <cell r="CL27" t="str">
            <v>CT</v>
          </cell>
          <cell r="CM27" t="str">
            <v>C</v>
          </cell>
          <cell r="CN27"/>
          <cell r="CO27"/>
          <cell r="CP27"/>
          <cell r="CQ27"/>
          <cell r="CR27"/>
          <cell r="CS27"/>
          <cell r="CT27"/>
          <cell r="CU27"/>
          <cell r="CV27">
            <v>0.32291666666666669</v>
          </cell>
          <cell r="CW27" t="str">
            <v>OK</v>
          </cell>
          <cell r="CX27">
            <v>0.32291666666666669</v>
          </cell>
          <cell r="CY27">
            <v>0</v>
          </cell>
          <cell r="CZ27">
            <v>0</v>
          </cell>
          <cell r="DA27" t="str">
            <v>OK</v>
          </cell>
          <cell r="DB27">
            <v>5.2083333333333336E-2</v>
          </cell>
          <cell r="DC27">
            <v>0.375</v>
          </cell>
          <cell r="DD27">
            <v>22</v>
          </cell>
          <cell r="DE27" t="str">
            <v>H</v>
          </cell>
          <cell r="DF27"/>
          <cell r="DG27"/>
          <cell r="DH27"/>
          <cell r="DI27"/>
          <cell r="DJ27"/>
          <cell r="DK27"/>
          <cell r="DL27"/>
          <cell r="DM27"/>
          <cell r="DN27">
            <v>0.33806712962962959</v>
          </cell>
          <cell r="DO27" t="str">
            <v>OK</v>
          </cell>
          <cell r="DP27">
            <v>0.33806712962962959</v>
          </cell>
          <cell r="DQ27">
            <v>7.9988425925925935E-2</v>
          </cell>
          <cell r="DR27">
            <v>4.3055555555555514E-2</v>
          </cell>
          <cell r="DS27" t="str">
            <v>OK</v>
          </cell>
          <cell r="DT27">
            <v>3.6932870370370421E-2</v>
          </cell>
          <cell r="DU27">
            <v>0</v>
          </cell>
          <cell r="DV27"/>
          <cell r="DW27" t="str">
            <v>S</v>
          </cell>
          <cell r="DX27"/>
          <cell r="DY27"/>
          <cell r="DZ27" t="str">
            <v>DEMAM</v>
          </cell>
          <cell r="EA27"/>
          <cell r="EB27"/>
          <cell r="EC27"/>
          <cell r="ED27"/>
          <cell r="EE27"/>
          <cell r="EF27"/>
          <cell r="EG27"/>
          <cell r="EH27"/>
          <cell r="EI27"/>
          <cell r="EJ27"/>
          <cell r="EK27"/>
          <cell r="EL27"/>
          <cell r="EM27">
            <v>1.3805555555555555</v>
          </cell>
          <cell r="EN27">
            <v>31</v>
          </cell>
          <cell r="EO27" t="str">
            <v>H</v>
          </cell>
          <cell r="EP27"/>
          <cell r="EQ27"/>
          <cell r="ER27"/>
          <cell r="ES27"/>
          <cell r="ET27"/>
          <cell r="EU27"/>
          <cell r="EV27"/>
          <cell r="EW27"/>
          <cell r="EX27">
            <v>1.337523148148148</v>
          </cell>
          <cell r="EY27" t="str">
            <v>OK</v>
          </cell>
          <cell r="EZ27">
            <v>1.337523148148148</v>
          </cell>
          <cell r="FA27">
            <v>7.914351851851853E-2</v>
          </cell>
          <cell r="FB27">
            <v>3.6111111111111038E-2</v>
          </cell>
          <cell r="FC27" t="str">
            <v>OK</v>
          </cell>
          <cell r="FD27">
            <v>4.3032407407407491E-2</v>
          </cell>
          <cell r="FE27">
            <v>0.375</v>
          </cell>
          <cell r="FF27" t="str">
            <v>33-1</v>
          </cell>
          <cell r="FG27" t="str">
            <v>H</v>
          </cell>
          <cell r="FH27"/>
          <cell r="FI27"/>
          <cell r="FJ27"/>
          <cell r="FK27"/>
          <cell r="FL27"/>
          <cell r="FM27"/>
          <cell r="FN27"/>
          <cell r="FO27"/>
          <cell r="FP27">
            <v>0.33684027777777759</v>
          </cell>
          <cell r="FQ27" t="str">
            <v>OK</v>
          </cell>
          <cell r="FR27">
            <v>0.33684027777777759</v>
          </cell>
          <cell r="FS27">
            <v>6.0381944444444439E-2</v>
          </cell>
          <cell r="FT27">
            <v>2.2222222222222032E-2</v>
          </cell>
          <cell r="FU27" t="str">
            <v>OK</v>
          </cell>
          <cell r="FV27">
            <v>3.8159722222222407E-2</v>
          </cell>
          <cell r="FW27">
            <v>0</v>
          </cell>
          <cell r="FX27"/>
          <cell r="FY27" t="str">
            <v>LP</v>
          </cell>
          <cell r="FZ27"/>
          <cell r="GA27"/>
          <cell r="GB27"/>
          <cell r="GC27"/>
          <cell r="GD27"/>
          <cell r="GE27"/>
          <cell r="GF27"/>
          <cell r="GG27"/>
          <cell r="GH27"/>
          <cell r="GI27"/>
          <cell r="GJ27"/>
          <cell r="GK27"/>
          <cell r="GL27"/>
          <cell r="GM27"/>
          <cell r="GN27"/>
          <cell r="GO27">
            <v>0.375</v>
          </cell>
          <cell r="GP27">
            <v>22</v>
          </cell>
          <cell r="GQ27" t="str">
            <v>H</v>
          </cell>
          <cell r="GR27"/>
          <cell r="GS27"/>
          <cell r="GT27"/>
          <cell r="GU27"/>
          <cell r="GV27"/>
          <cell r="GW27"/>
          <cell r="GX27"/>
          <cell r="GY27"/>
          <cell r="GZ27">
            <v>0.33440972222222221</v>
          </cell>
          <cell r="HA27" t="str">
            <v>OK</v>
          </cell>
          <cell r="HB27">
            <v>0.33440972222222221</v>
          </cell>
          <cell r="HC27">
            <v>6.2118055555555565E-2</v>
          </cell>
          <cell r="HD27">
            <v>2.1527777777777785E-2</v>
          </cell>
          <cell r="HE27" t="str">
            <v>OK</v>
          </cell>
          <cell r="HF27">
            <v>4.0590277777777781E-2</v>
          </cell>
          <cell r="HG27">
            <v>0.3756944444444445</v>
          </cell>
          <cell r="HH27">
            <v>26</v>
          </cell>
          <cell r="HI27" t="str">
            <v>H</v>
          </cell>
          <cell r="HJ27"/>
          <cell r="HK27"/>
          <cell r="HL27"/>
          <cell r="HM27"/>
          <cell r="HN27"/>
          <cell r="HO27"/>
          <cell r="HP27"/>
          <cell r="HQ27"/>
          <cell r="HR27">
            <v>0.33918981481481481</v>
          </cell>
          <cell r="HS27" t="str">
            <v>OK</v>
          </cell>
          <cell r="HT27">
            <v>0.33918981481481481</v>
          </cell>
          <cell r="HU27">
            <v>6.0810185185185189E-2</v>
          </cell>
          <cell r="HV27">
            <v>2.4305555555555525E-2</v>
          </cell>
          <cell r="HW27" t="str">
            <v>OK</v>
          </cell>
          <cell r="HX27">
            <v>3.6504629629629665E-2</v>
          </cell>
          <cell r="HY27">
            <v>0.1875</v>
          </cell>
          <cell r="HZ27" t="str">
            <v>33-2</v>
          </cell>
          <cell r="IA27" t="str">
            <v>H</v>
          </cell>
          <cell r="IB27"/>
          <cell r="IC27"/>
          <cell r="ID27"/>
          <cell r="IE27"/>
          <cell r="IF27"/>
          <cell r="IG27"/>
          <cell r="IH27"/>
          <cell r="II27"/>
          <cell r="IJ27">
            <v>0.17608796296296289</v>
          </cell>
          <cell r="IK27" t="str">
            <v>NOK</v>
          </cell>
          <cell r="IL27">
            <v>0.17608796296296289</v>
          </cell>
          <cell r="IM27">
            <v>1.4884259259259259E-2</v>
          </cell>
          <cell r="IN27">
            <v>3.4722222222221544E-3</v>
          </cell>
          <cell r="IO27" t="str">
            <v>OK</v>
          </cell>
          <cell r="IP27">
            <v>1.1412037037037104E-2</v>
          </cell>
          <cell r="IQ27">
            <v>0</v>
          </cell>
          <cell r="IR27"/>
          <cell r="IS27" t="str">
            <v>LP</v>
          </cell>
          <cell r="IT27"/>
          <cell r="IU27"/>
          <cell r="IV27"/>
          <cell r="IW27"/>
          <cell r="IX27"/>
          <cell r="IY27"/>
          <cell r="IZ27"/>
          <cell r="JA27"/>
          <cell r="JB27"/>
          <cell r="JC27"/>
          <cell r="JD27"/>
          <cell r="JE27"/>
          <cell r="JF27"/>
          <cell r="JG27"/>
          <cell r="JH27"/>
          <cell r="JI27">
            <v>0</v>
          </cell>
          <cell r="JJ27"/>
          <cell r="JK27" t="str">
            <v>LP</v>
          </cell>
          <cell r="JL27"/>
          <cell r="JM27"/>
          <cell r="JN27"/>
          <cell r="JO27"/>
          <cell r="JP27"/>
          <cell r="JQ27"/>
          <cell r="JR27"/>
          <cell r="JS27"/>
          <cell r="JT27"/>
          <cell r="JU27"/>
          <cell r="JV27"/>
          <cell r="JW27"/>
          <cell r="JX27"/>
          <cell r="JY27"/>
          <cell r="JZ27"/>
          <cell r="KA27">
            <v>0</v>
          </cell>
          <cell r="KB27"/>
          <cell r="KC27" t="str">
            <v>LP</v>
          </cell>
          <cell r="KD27"/>
          <cell r="KE27"/>
          <cell r="KF27"/>
          <cell r="KG27"/>
          <cell r="KH27"/>
          <cell r="KI27"/>
          <cell r="KJ27"/>
          <cell r="KK27"/>
          <cell r="KL27"/>
          <cell r="KM27"/>
          <cell r="KN27"/>
          <cell r="KO27"/>
          <cell r="KP27"/>
          <cell r="KQ27"/>
          <cell r="KR27"/>
          <cell r="KS27">
            <v>0.37430555555555556</v>
          </cell>
          <cell r="KT27">
            <v>22</v>
          </cell>
          <cell r="KU27" t="str">
            <v>H</v>
          </cell>
          <cell r="KV27"/>
          <cell r="KW27"/>
          <cell r="KX27"/>
          <cell r="KY27"/>
          <cell r="KZ27"/>
          <cell r="LA27"/>
          <cell r="LB27"/>
          <cell r="LC27"/>
          <cell r="LD27">
            <v>0.3021759259259259</v>
          </cell>
          <cell r="LE27" t="str">
            <v>NOK</v>
          </cell>
          <cell r="LF27">
            <v>0.3021759259259259</v>
          </cell>
          <cell r="LG27">
            <v>7.2129629629629627E-2</v>
          </cell>
          <cell r="LH27">
            <v>0</v>
          </cell>
          <cell r="LI27" t="str">
            <v>NOK</v>
          </cell>
          <cell r="LJ27">
            <v>7.2129629629629627E-2</v>
          </cell>
          <cell r="LK27">
            <v>0.37361111111111112</v>
          </cell>
          <cell r="LL27">
            <v>23</v>
          </cell>
          <cell r="LM27" t="str">
            <v>H</v>
          </cell>
          <cell r="LN27"/>
          <cell r="LO27"/>
          <cell r="LP27"/>
          <cell r="LQ27"/>
          <cell r="LR27"/>
          <cell r="LS27"/>
          <cell r="LT27"/>
          <cell r="LU27"/>
          <cell r="LV27">
            <v>0.33850694444444451</v>
          </cell>
          <cell r="LW27" t="str">
            <v>OK</v>
          </cell>
          <cell r="LX27">
            <v>0.33850694444444451</v>
          </cell>
          <cell r="LY27">
            <v>7.121527777777778E-2</v>
          </cell>
          <cell r="LZ27">
            <v>3.6111111111111149E-2</v>
          </cell>
          <cell r="MA27" t="str">
            <v>OK</v>
          </cell>
          <cell r="MB27">
            <v>3.5104166666666631E-2</v>
          </cell>
          <cell r="MC27">
            <v>0.37708333333333333</v>
          </cell>
          <cell r="MD27">
            <v>30</v>
          </cell>
          <cell r="ME27" t="str">
            <v>H</v>
          </cell>
          <cell r="MF27"/>
          <cell r="MG27"/>
          <cell r="MH27"/>
          <cell r="MI27"/>
          <cell r="MJ27"/>
          <cell r="MK27"/>
          <cell r="ML27"/>
          <cell r="MM27"/>
          <cell r="MN27">
            <v>0.34023148148148147</v>
          </cell>
          <cell r="MO27" t="str">
            <v>OK</v>
          </cell>
          <cell r="MP27">
            <v>0.34023148148148147</v>
          </cell>
          <cell r="MQ27">
            <v>4.310185185185185E-2</v>
          </cell>
          <cell r="MR27">
            <v>6.2499999999999778E-3</v>
          </cell>
          <cell r="MS27" t="str">
            <v>OK</v>
          </cell>
          <cell r="MT27">
            <v>3.6851851851851872E-2</v>
          </cell>
          <cell r="MU27">
            <v>0.1875</v>
          </cell>
          <cell r="MV27" t="str">
            <v>33-2</v>
          </cell>
          <cell r="MW27" t="str">
            <v>H</v>
          </cell>
          <cell r="MX27"/>
          <cell r="MY27"/>
          <cell r="MZ27"/>
          <cell r="NA27"/>
          <cell r="NB27"/>
          <cell r="NC27"/>
          <cell r="ND27"/>
          <cell r="NE27"/>
          <cell r="NF27">
            <v>0.17692129629629627</v>
          </cell>
          <cell r="NG27" t="str">
            <v>NOK</v>
          </cell>
          <cell r="NH27">
            <v>0.17692129629629627</v>
          </cell>
          <cell r="NI27">
            <v>1.5439814814814812E-2</v>
          </cell>
          <cell r="NJ27">
            <v>4.8611111111110938E-3</v>
          </cell>
          <cell r="NK27" t="str">
            <v>OK</v>
          </cell>
          <cell r="NL27">
            <v>1.0578703703703719E-2</v>
          </cell>
          <cell r="NM27">
            <v>0.41805555555555557</v>
          </cell>
          <cell r="NN27">
            <v>34</v>
          </cell>
          <cell r="NO27" t="str">
            <v>TLPM</v>
          </cell>
          <cell r="NP27" t="str">
            <v>SINTIA WULAN SARI</v>
          </cell>
          <cell r="NQ27" t="str">
            <v>KETEPATAN LOGIN</v>
          </cell>
          <cell r="NR27"/>
          <cell r="NS27"/>
          <cell r="NT27"/>
          <cell r="NU27"/>
          <cell r="NV27"/>
          <cell r="NW27"/>
          <cell r="NX27">
            <v>0.36597222222222225</v>
          </cell>
          <cell r="NY27" t="str">
            <v>OK</v>
          </cell>
          <cell r="NZ27">
            <v>0.36597222222222225</v>
          </cell>
          <cell r="OA27">
            <v>0.10099537037037036</v>
          </cell>
          <cell r="OB27">
            <v>4.4444444444444398E-2</v>
          </cell>
          <cell r="OC27" t="str">
            <v>OK</v>
          </cell>
          <cell r="OD27">
            <v>5.2083333333333336E-2</v>
          </cell>
          <cell r="OE27">
            <v>0</v>
          </cell>
          <cell r="OF27"/>
          <cell r="OG27" t="str">
            <v>TLPL</v>
          </cell>
          <cell r="OH27" t="str">
            <v>SINTIA WULAN SARI</v>
          </cell>
          <cell r="OI27" t="str">
            <v>KETEPATAN LOGIN</v>
          </cell>
          <cell r="OJ27"/>
          <cell r="OK27"/>
          <cell r="OL27"/>
          <cell r="OM27"/>
          <cell r="ON27"/>
          <cell r="OO27"/>
          <cell r="OP27"/>
          <cell r="OQ27"/>
          <cell r="OR27"/>
          <cell r="OS27"/>
          <cell r="OT27"/>
          <cell r="OU27"/>
          <cell r="OV27"/>
          <cell r="OW27">
            <v>0.3756944444444445</v>
          </cell>
          <cell r="OX27">
            <v>25</v>
          </cell>
          <cell r="OY27" t="str">
            <v>H</v>
          </cell>
          <cell r="OZ27"/>
          <cell r="PA27"/>
          <cell r="PB27"/>
          <cell r="PC27"/>
          <cell r="PD27"/>
          <cell r="PE27"/>
          <cell r="PF27"/>
          <cell r="PG27"/>
          <cell r="PH27">
            <v>0.34159722222222227</v>
          </cell>
          <cell r="PI27" t="str">
            <v>OK</v>
          </cell>
          <cell r="PJ27">
            <v>0.34159722222222227</v>
          </cell>
          <cell r="PK27">
            <v>3.4097222222222223E-2</v>
          </cell>
          <cell r="PL27">
            <v>0</v>
          </cell>
          <cell r="PM27" t="str">
            <v>OK</v>
          </cell>
          <cell r="PN27">
            <v>3.4097222222222223E-2</v>
          </cell>
          <cell r="PO27">
            <v>0.375</v>
          </cell>
          <cell r="PP27">
            <v>30</v>
          </cell>
          <cell r="PQ27" t="str">
            <v>H</v>
          </cell>
          <cell r="PR27"/>
          <cell r="PS27"/>
          <cell r="PT27"/>
          <cell r="PU27"/>
          <cell r="PV27"/>
          <cell r="PW27"/>
          <cell r="PX27"/>
          <cell r="PY27"/>
          <cell r="PZ27">
            <v>0.33721064814814822</v>
          </cell>
          <cell r="QA27" t="str">
            <v>OK</v>
          </cell>
          <cell r="QB27">
            <v>0.33721064814814822</v>
          </cell>
          <cell r="QC27">
            <v>4.8206018518518516E-2</v>
          </cell>
          <cell r="QD27">
            <v>1.0416666666666741E-2</v>
          </cell>
          <cell r="QE27" t="str">
            <v>OK</v>
          </cell>
          <cell r="QF27">
            <v>3.7789351851851775E-2</v>
          </cell>
          <cell r="QG27">
            <v>0.37569444444444439</v>
          </cell>
          <cell r="QH27">
            <v>34</v>
          </cell>
          <cell r="QI27" t="str">
            <v>TDT</v>
          </cell>
          <cell r="QJ27" t="str">
            <v>DWI DEFIANA HERLIANTI</v>
          </cell>
          <cell r="QK27"/>
          <cell r="QL27"/>
          <cell r="QM27"/>
          <cell r="QN27"/>
          <cell r="QO27"/>
          <cell r="QP27"/>
          <cell r="QQ27"/>
          <cell r="QR27">
            <v>0.32849537037037024</v>
          </cell>
          <cell r="QS27" t="str">
            <v>OK</v>
          </cell>
          <cell r="QT27">
            <v>0.32849537037037024</v>
          </cell>
          <cell r="QU27">
            <v>6.0393518518518513E-2</v>
          </cell>
          <cell r="QV27">
            <v>1.3194444444444398E-2</v>
          </cell>
          <cell r="QW27" t="str">
            <v>OK</v>
          </cell>
          <cell r="QX27">
            <v>4.7199074074074115E-2</v>
          </cell>
          <cell r="QY27">
            <v>0</v>
          </cell>
          <cell r="QZ27"/>
          <cell r="RA27" t="str">
            <v>LP</v>
          </cell>
          <cell r="RB27"/>
          <cell r="RC27"/>
          <cell r="RD27"/>
          <cell r="RE27"/>
          <cell r="RF27"/>
          <cell r="RG27"/>
          <cell r="RH27"/>
          <cell r="RI27"/>
          <cell r="RJ27"/>
          <cell r="RK27"/>
          <cell r="RL27"/>
          <cell r="RM27"/>
          <cell r="RN27"/>
          <cell r="RO27"/>
          <cell r="RP27"/>
          <cell r="RQ27">
            <v>0.41666666666666663</v>
          </cell>
          <cell r="RR27">
            <v>36</v>
          </cell>
          <cell r="RS27" t="str">
            <v>TDT</v>
          </cell>
          <cell r="RT27" t="str">
            <v>ANNISA NUR AFIDAH</v>
          </cell>
          <cell r="RU27"/>
          <cell r="RV27"/>
          <cell r="RW27"/>
          <cell r="RX27"/>
          <cell r="RY27"/>
          <cell r="RZ27"/>
          <cell r="SA27"/>
          <cell r="SB27">
            <v>0.37946759259259244</v>
          </cell>
          <cell r="SC27" t="str">
            <v>OK</v>
          </cell>
          <cell r="SD27">
            <v>0.37946759259259244</v>
          </cell>
          <cell r="SE27">
            <v>4.6226851851851852E-2</v>
          </cell>
          <cell r="SF27">
            <v>9.0277777777776347E-3</v>
          </cell>
          <cell r="SG27" t="str">
            <v>OK</v>
          </cell>
          <cell r="SH27">
            <v>3.7199074074074218E-2</v>
          </cell>
          <cell r="SI27">
            <v>0.37499999999999994</v>
          </cell>
          <cell r="SJ27">
            <v>29</v>
          </cell>
          <cell r="SK27" t="str">
            <v>H</v>
          </cell>
          <cell r="SL27"/>
          <cell r="SM27"/>
          <cell r="SN27"/>
          <cell r="SO27"/>
          <cell r="SP27"/>
          <cell r="SQ27"/>
          <cell r="SR27"/>
          <cell r="SS27"/>
          <cell r="ST27">
            <v>0.34931712962962957</v>
          </cell>
          <cell r="SU27" t="str">
            <v>OK</v>
          </cell>
          <cell r="SV27">
            <v>0.34931712962962957</v>
          </cell>
          <cell r="SW27">
            <v>2.568287037037037E-2</v>
          </cell>
          <cell r="SX27">
            <v>0</v>
          </cell>
          <cell r="SY27" t="str">
            <v>OK</v>
          </cell>
          <cell r="SZ27">
            <v>2.568287037037037E-2</v>
          </cell>
          <cell r="TA27">
            <v>0.38333333333333336</v>
          </cell>
          <cell r="TB27">
            <v>32</v>
          </cell>
          <cell r="TC27" t="str">
            <v>H</v>
          </cell>
          <cell r="TD27"/>
          <cell r="TE27"/>
          <cell r="TF27"/>
          <cell r="TG27"/>
          <cell r="TH27"/>
          <cell r="TI27"/>
          <cell r="TJ27"/>
          <cell r="TK27"/>
          <cell r="TL27">
            <v>0.35515046296296304</v>
          </cell>
          <cell r="TM27" t="str">
            <v>OK</v>
          </cell>
          <cell r="TN27">
            <v>0.35515046296296304</v>
          </cell>
          <cell r="TO27">
            <v>4.6932870370370375E-2</v>
          </cell>
          <cell r="TP27">
            <v>1.8750000000000044E-2</v>
          </cell>
          <cell r="TQ27" t="str">
            <v>OK</v>
          </cell>
          <cell r="TR27">
            <v>2.818287037037033E-2</v>
          </cell>
          <cell r="TS27">
            <v>0.4194444444444444</v>
          </cell>
          <cell r="TT27">
            <v>36</v>
          </cell>
          <cell r="TU27" t="str">
            <v>H</v>
          </cell>
          <cell r="TV27"/>
          <cell r="TW27"/>
          <cell r="TX27"/>
          <cell r="TY27"/>
          <cell r="TZ27"/>
          <cell r="UA27"/>
          <cell r="UB27"/>
          <cell r="UC27"/>
          <cell r="UD27">
            <v>0.3832523148148147</v>
          </cell>
          <cell r="UE27" t="str">
            <v>OK</v>
          </cell>
          <cell r="UF27">
            <v>0.3832523148148147</v>
          </cell>
          <cell r="UG27">
            <v>5.4942129629629632E-2</v>
          </cell>
          <cell r="UH27">
            <v>1.8749999999999933E-2</v>
          </cell>
          <cell r="UI27" t="str">
            <v>OK</v>
          </cell>
          <cell r="UJ27">
            <v>3.6192129629629699E-2</v>
          </cell>
          <cell r="UK27"/>
          <cell r="UL27"/>
          <cell r="UM27"/>
          <cell r="UN27"/>
          <cell r="UO27"/>
          <cell r="UP27"/>
          <cell r="UQ27"/>
          <cell r="UR27"/>
          <cell r="US27"/>
          <cell r="UT27"/>
          <cell r="UU27"/>
          <cell r="UV27"/>
          <cell r="UW27"/>
          <cell r="UX27"/>
          <cell r="UY27"/>
          <cell r="UZ27"/>
          <cell r="VA27"/>
          <cell r="VB27"/>
          <cell r="VC27"/>
          <cell r="VD27">
            <v>0</v>
          </cell>
          <cell r="VE27">
            <v>0</v>
          </cell>
          <cell r="VF27">
            <v>0</v>
          </cell>
          <cell r="VG27">
            <v>0</v>
          </cell>
          <cell r="VH27" t="str">
            <v>CT</v>
          </cell>
          <cell r="VI27">
            <v>22</v>
          </cell>
          <cell r="VJ27">
            <v>0</v>
          </cell>
          <cell r="VK27">
            <v>31</v>
          </cell>
          <cell r="VL27" t="str">
            <v>33-1</v>
          </cell>
          <cell r="VM27">
            <v>0</v>
          </cell>
          <cell r="VN27">
            <v>22</v>
          </cell>
          <cell r="VO27">
            <v>26</v>
          </cell>
          <cell r="VP27" t="str">
            <v>33-2</v>
          </cell>
          <cell r="VQ27">
            <v>0</v>
          </cell>
          <cell r="VR27">
            <v>0</v>
          </cell>
          <cell r="VS27">
            <v>0</v>
          </cell>
          <cell r="VT27">
            <v>22</v>
          </cell>
          <cell r="VU27">
            <v>23</v>
          </cell>
          <cell r="VV27">
            <v>30</v>
          </cell>
          <cell r="VW27" t="str">
            <v>33-2</v>
          </cell>
          <cell r="VX27">
            <v>34</v>
          </cell>
          <cell r="VY27">
            <v>0</v>
          </cell>
          <cell r="VZ27">
            <v>25</v>
          </cell>
          <cell r="WA27">
            <v>30</v>
          </cell>
          <cell r="WB27">
            <v>34</v>
          </cell>
          <cell r="WC27">
            <v>0</v>
          </cell>
          <cell r="WD27">
            <v>36</v>
          </cell>
          <cell r="WE27">
            <v>29</v>
          </cell>
          <cell r="WF27">
            <v>32</v>
          </cell>
          <cell r="WG27">
            <v>36</v>
          </cell>
          <cell r="WH27">
            <v>0</v>
          </cell>
          <cell r="WJ27" t="str">
            <v>LP</v>
          </cell>
          <cell r="WK27" t="str">
            <v>LP</v>
          </cell>
          <cell r="WL27" t="str">
            <v>LP</v>
          </cell>
          <cell r="WM27" t="str">
            <v>LP</v>
          </cell>
          <cell r="WN27" t="str">
            <v>C</v>
          </cell>
          <cell r="WO27" t="str">
            <v>H</v>
          </cell>
          <cell r="WP27" t="str">
            <v>S</v>
          </cell>
          <cell r="WQ27" t="str">
            <v>H</v>
          </cell>
          <cell r="WR27" t="str">
            <v>H</v>
          </cell>
          <cell r="WS27" t="str">
            <v>LP</v>
          </cell>
          <cell r="WT27" t="str">
            <v>H</v>
          </cell>
          <cell r="WU27" t="str">
            <v>H</v>
          </cell>
          <cell r="WV27" t="str">
            <v>H</v>
          </cell>
          <cell r="WW27" t="str">
            <v>LP</v>
          </cell>
          <cell r="WX27" t="str">
            <v>LP</v>
          </cell>
          <cell r="WY27" t="str">
            <v>LP</v>
          </cell>
          <cell r="WZ27" t="str">
            <v>H</v>
          </cell>
          <cell r="XA27" t="str">
            <v>H</v>
          </cell>
          <cell r="XB27" t="str">
            <v>H</v>
          </cell>
          <cell r="XC27" t="str">
            <v>H</v>
          </cell>
          <cell r="XD27" t="str">
            <v>TLPM</v>
          </cell>
          <cell r="XE27" t="str">
            <v>TLPL</v>
          </cell>
          <cell r="XF27" t="str">
            <v>H</v>
          </cell>
          <cell r="XG27" t="str">
            <v>H</v>
          </cell>
          <cell r="XH27" t="str">
            <v>TDT</v>
          </cell>
          <cell r="XI27" t="str">
            <v>LP</v>
          </cell>
          <cell r="XJ27" t="str">
            <v>TDT</v>
          </cell>
          <cell r="XK27" t="str">
            <v>H</v>
          </cell>
          <cell r="XL27" t="str">
            <v>H</v>
          </cell>
          <cell r="XM27" t="str">
            <v>H</v>
          </cell>
          <cell r="XN27">
            <v>0</v>
          </cell>
          <cell r="XP27">
            <v>0</v>
          </cell>
          <cell r="XQ27">
            <v>0</v>
          </cell>
          <cell r="XR27">
            <v>0</v>
          </cell>
          <cell r="XS27">
            <v>0</v>
          </cell>
          <cell r="XT27">
            <v>0</v>
          </cell>
          <cell r="XU27">
            <v>0</v>
          </cell>
          <cell r="XV27">
            <v>0</v>
          </cell>
          <cell r="XW27">
            <v>0</v>
          </cell>
          <cell r="XX27">
            <v>0</v>
          </cell>
          <cell r="XY27">
            <v>0</v>
          </cell>
          <cell r="XZ27">
            <v>0</v>
          </cell>
          <cell r="YA27">
            <v>0</v>
          </cell>
          <cell r="YB27">
            <v>0</v>
          </cell>
          <cell r="YC27">
            <v>0</v>
          </cell>
          <cell r="YD27">
            <v>0</v>
          </cell>
          <cell r="YE27">
            <v>0</v>
          </cell>
          <cell r="YF27">
            <v>0</v>
          </cell>
          <cell r="YG27">
            <v>0</v>
          </cell>
          <cell r="YH27">
            <v>0</v>
          </cell>
          <cell r="YI27">
            <v>0</v>
          </cell>
          <cell r="YJ27" t="str">
            <v>SINTIA WULAN SARI</v>
          </cell>
          <cell r="YK27" t="str">
            <v>SINTIA WULAN SARI</v>
          </cell>
          <cell r="YL27">
            <v>0</v>
          </cell>
          <cell r="YM27">
            <v>0</v>
          </cell>
          <cell r="YN27" t="str">
            <v>DWI DEFIANA HERLIANTI</v>
          </cell>
          <cell r="YO27">
            <v>0</v>
          </cell>
          <cell r="YP27" t="str">
            <v>ANNISA NUR AFIDAH</v>
          </cell>
          <cell r="YQ27">
            <v>0</v>
          </cell>
          <cell r="YR27">
            <v>0</v>
          </cell>
          <cell r="YS27">
            <v>0</v>
          </cell>
          <cell r="YT27">
            <v>0</v>
          </cell>
          <cell r="YV27">
            <v>0</v>
          </cell>
          <cell r="YW27">
            <v>0</v>
          </cell>
          <cell r="YX27">
            <v>0</v>
          </cell>
          <cell r="YY27">
            <v>0</v>
          </cell>
          <cell r="YZ27">
            <v>0</v>
          </cell>
          <cell r="ZA27">
            <v>0</v>
          </cell>
          <cell r="ZB27">
            <v>0</v>
          </cell>
          <cell r="ZC27">
            <v>0</v>
          </cell>
          <cell r="ZD27">
            <v>0</v>
          </cell>
          <cell r="ZE27">
            <v>0</v>
          </cell>
          <cell r="ZF27">
            <v>0</v>
          </cell>
          <cell r="ZG27">
            <v>0</v>
          </cell>
          <cell r="ZH27">
            <v>0</v>
          </cell>
          <cell r="ZI27">
            <v>0</v>
          </cell>
          <cell r="ZJ27">
            <v>0</v>
          </cell>
          <cell r="ZK27">
            <v>0</v>
          </cell>
          <cell r="ZL27">
            <v>0</v>
          </cell>
          <cell r="ZM27">
            <v>0</v>
          </cell>
          <cell r="ZN27">
            <v>0</v>
          </cell>
          <cell r="ZO27">
            <v>0</v>
          </cell>
          <cell r="ZP27" t="str">
            <v>KETEPATAN LOGIN</v>
          </cell>
          <cell r="ZQ27" t="str">
            <v>KETEPATAN LOGIN</v>
          </cell>
          <cell r="ZR27">
            <v>0</v>
          </cell>
          <cell r="ZS27">
            <v>0</v>
          </cell>
          <cell r="ZT27">
            <v>0</v>
          </cell>
          <cell r="ZU27">
            <v>0</v>
          </cell>
          <cell r="ZV27">
            <v>0</v>
          </cell>
          <cell r="ZW27">
            <v>0</v>
          </cell>
          <cell r="ZX27">
            <v>0</v>
          </cell>
          <cell r="ZY27">
            <v>0</v>
          </cell>
          <cell r="ZZ27">
            <v>0</v>
          </cell>
          <cell r="AAB27">
            <v>0</v>
          </cell>
          <cell r="AAC27">
            <v>0</v>
          </cell>
          <cell r="AAD27">
            <v>0</v>
          </cell>
          <cell r="AAE27">
            <v>0.375</v>
          </cell>
          <cell r="AAF27">
            <v>0</v>
          </cell>
          <cell r="AAG27">
            <v>1.3805555555555555</v>
          </cell>
          <cell r="AAH27">
            <v>0.375</v>
          </cell>
          <cell r="AAI27">
            <v>0</v>
          </cell>
          <cell r="AAJ27">
            <v>0.375</v>
          </cell>
          <cell r="AAK27">
            <v>0.3756944444444445</v>
          </cell>
          <cell r="AAL27">
            <v>0.1875</v>
          </cell>
          <cell r="AAM27">
            <v>0</v>
          </cell>
          <cell r="AAN27">
            <v>0</v>
          </cell>
          <cell r="AAO27">
            <v>0</v>
          </cell>
          <cell r="AAP27">
            <v>0.37430555555555556</v>
          </cell>
          <cell r="AAQ27">
            <v>0.37361111111111112</v>
          </cell>
          <cell r="AAR27">
            <v>0.37708333333333333</v>
          </cell>
          <cell r="AAS27">
            <v>0.1875</v>
          </cell>
          <cell r="AAT27">
            <v>0.41805555555555557</v>
          </cell>
          <cell r="AAU27">
            <v>0</v>
          </cell>
          <cell r="AAV27">
            <v>0.3756944444444445</v>
          </cell>
          <cell r="AAW27">
            <v>0.375</v>
          </cell>
          <cell r="AAX27">
            <v>0.37569444444444439</v>
          </cell>
          <cell r="AAY27">
            <v>0</v>
          </cell>
          <cell r="AAZ27">
            <v>0.41666666666666663</v>
          </cell>
          <cell r="ABA27">
            <v>0.37499999999999994</v>
          </cell>
          <cell r="ABB27">
            <v>0.38333333333333336</v>
          </cell>
          <cell r="ABC27">
            <v>0.4194444444444444</v>
          </cell>
          <cell r="ABD27">
            <v>0</v>
          </cell>
          <cell r="ABE27">
            <v>0.4194444444444444</v>
          </cell>
          <cell r="ABF27">
            <v>0</v>
          </cell>
          <cell r="ABH27">
            <v>0</v>
          </cell>
          <cell r="ABI27">
            <v>0</v>
          </cell>
          <cell r="ABJ27">
            <v>0</v>
          </cell>
          <cell r="ABK27">
            <v>0</v>
          </cell>
          <cell r="ABL27">
            <v>0</v>
          </cell>
          <cell r="ABM27">
            <v>0</v>
          </cell>
          <cell r="ABN27">
            <v>0</v>
          </cell>
          <cell r="ABO27">
            <v>0</v>
          </cell>
          <cell r="ABP27">
            <v>0</v>
          </cell>
          <cell r="ABQ27">
            <v>0</v>
          </cell>
          <cell r="ABR27">
            <v>0</v>
          </cell>
          <cell r="ABS27">
            <v>0</v>
          </cell>
          <cell r="ABT27">
            <v>0</v>
          </cell>
          <cell r="ABU27">
            <v>0</v>
          </cell>
          <cell r="ABV27">
            <v>0</v>
          </cell>
          <cell r="ABW27">
            <v>0</v>
          </cell>
          <cell r="ABX27">
            <v>0</v>
          </cell>
          <cell r="ABY27">
            <v>0</v>
          </cell>
          <cell r="ABZ27">
            <v>0</v>
          </cell>
          <cell r="ACA27">
            <v>0</v>
          </cell>
          <cell r="ACB27">
            <v>0</v>
          </cell>
          <cell r="ACC27">
            <v>0</v>
          </cell>
          <cell r="ACD27">
            <v>0</v>
          </cell>
          <cell r="ACE27">
            <v>0</v>
          </cell>
          <cell r="ACF27">
            <v>0</v>
          </cell>
          <cell r="ACG27">
            <v>0</v>
          </cell>
          <cell r="ACH27">
            <v>0</v>
          </cell>
          <cell r="ACI27">
            <v>0</v>
          </cell>
          <cell r="ACJ27">
            <v>0</v>
          </cell>
          <cell r="ACK27">
            <v>0</v>
          </cell>
          <cell r="ACL27">
            <v>0</v>
          </cell>
          <cell r="ACN27">
            <v>0</v>
          </cell>
          <cell r="ACO27">
            <v>0</v>
          </cell>
          <cell r="ACP27">
            <v>0</v>
          </cell>
          <cell r="ACQ27">
            <v>0</v>
          </cell>
          <cell r="ACR27">
            <v>0</v>
          </cell>
          <cell r="ACS27">
            <v>0</v>
          </cell>
          <cell r="ACT27">
            <v>0</v>
          </cell>
          <cell r="ACU27">
            <v>0</v>
          </cell>
          <cell r="ACV27">
            <v>0</v>
          </cell>
          <cell r="ACW27">
            <v>0</v>
          </cell>
          <cell r="ACX27">
            <v>0</v>
          </cell>
          <cell r="ACY27">
            <v>0</v>
          </cell>
          <cell r="ACZ27">
            <v>0</v>
          </cell>
          <cell r="ADA27">
            <v>0</v>
          </cell>
          <cell r="ADB27">
            <v>0</v>
          </cell>
          <cell r="ADC27">
            <v>0</v>
          </cell>
          <cell r="ADD27">
            <v>0</v>
          </cell>
          <cell r="ADE27">
            <v>0</v>
          </cell>
          <cell r="ADF27">
            <v>0</v>
          </cell>
          <cell r="ADG27">
            <v>0</v>
          </cell>
          <cell r="ADH27">
            <v>0</v>
          </cell>
          <cell r="ADI27">
            <v>0</v>
          </cell>
          <cell r="ADJ27">
            <v>0</v>
          </cell>
          <cell r="ADK27">
            <v>0</v>
          </cell>
          <cell r="ADL27">
            <v>0</v>
          </cell>
          <cell r="ADM27">
            <v>0</v>
          </cell>
          <cell r="ADN27">
            <v>0</v>
          </cell>
          <cell r="ADO27">
            <v>0</v>
          </cell>
          <cell r="ADP27">
            <v>0</v>
          </cell>
          <cell r="ADQ27">
            <v>0</v>
          </cell>
          <cell r="ADR27">
            <v>0</v>
          </cell>
          <cell r="ADT27" t="str">
            <v>INTAN MARDIANI</v>
          </cell>
          <cell r="ADU27" t="str">
            <v>POSTPAID</v>
          </cell>
          <cell r="ADV27">
            <v>0</v>
          </cell>
          <cell r="ADW27">
            <v>0</v>
          </cell>
          <cell r="ADX27">
            <v>0</v>
          </cell>
          <cell r="ADY27">
            <v>0</v>
          </cell>
          <cell r="ADZ27">
            <v>0.32291666666666669</v>
          </cell>
          <cell r="AEA27">
            <v>0.33806712962962959</v>
          </cell>
          <cell r="AEB27">
            <v>0</v>
          </cell>
          <cell r="AEC27">
            <v>1.337523148148148</v>
          </cell>
          <cell r="AED27">
            <v>0.33684027777777759</v>
          </cell>
          <cell r="AEE27">
            <v>0</v>
          </cell>
          <cell r="AEF27">
            <v>0.33440972222222221</v>
          </cell>
          <cell r="AEG27">
            <v>0.33918981481481481</v>
          </cell>
          <cell r="AEH27">
            <v>0.17608796296296289</v>
          </cell>
          <cell r="AEI27">
            <v>0</v>
          </cell>
          <cell r="AEJ27">
            <v>0</v>
          </cell>
          <cell r="AEK27">
            <v>0</v>
          </cell>
          <cell r="AEL27">
            <v>0.3021759259259259</v>
          </cell>
          <cell r="AEM27">
            <v>0.33850694444444451</v>
          </cell>
          <cell r="AEN27">
            <v>0.34023148148148147</v>
          </cell>
          <cell r="AEO27">
            <v>0.17692129629629627</v>
          </cell>
          <cell r="AEP27">
            <v>0.36597222222222225</v>
          </cell>
          <cell r="AEQ27">
            <v>0</v>
          </cell>
          <cell r="AER27">
            <v>0.34159722222222227</v>
          </cell>
          <cell r="AES27">
            <v>0.33721064814814822</v>
          </cell>
          <cell r="AET27">
            <v>0.32849537037037024</v>
          </cell>
          <cell r="AEU27">
            <v>0</v>
          </cell>
          <cell r="AEV27">
            <v>0.37946759259259244</v>
          </cell>
          <cell r="AEW27">
            <v>0.34931712962962957</v>
          </cell>
          <cell r="AEX27">
            <v>0.35515046296296304</v>
          </cell>
          <cell r="AEY27">
            <v>0.3832523148148147</v>
          </cell>
          <cell r="AEZ27">
            <v>0</v>
          </cell>
          <cell r="AFB27">
            <v>0</v>
          </cell>
          <cell r="AFC27">
            <v>0</v>
          </cell>
          <cell r="AFD27">
            <v>0</v>
          </cell>
          <cell r="AFE27">
            <v>0</v>
          </cell>
          <cell r="AFF27">
            <v>0.32291666666666669</v>
          </cell>
          <cell r="AFG27">
            <v>0.33806712962962959</v>
          </cell>
          <cell r="AFH27">
            <v>0</v>
          </cell>
          <cell r="AFI27">
            <v>1.337523148148148</v>
          </cell>
          <cell r="AFJ27">
            <v>0.33684027777777759</v>
          </cell>
          <cell r="AFK27">
            <v>0</v>
          </cell>
          <cell r="AFL27">
            <v>0.33440972222222221</v>
          </cell>
          <cell r="AFM27">
            <v>0.33918981481481481</v>
          </cell>
          <cell r="AFN27">
            <v>0.32291666666666669</v>
          </cell>
          <cell r="AFO27">
            <v>0</v>
          </cell>
          <cell r="AFP27">
            <v>0</v>
          </cell>
          <cell r="AFQ27">
            <v>0</v>
          </cell>
          <cell r="AFR27">
            <v>0.3021759259259259</v>
          </cell>
          <cell r="AFS27">
            <v>0.33850694444444451</v>
          </cell>
          <cell r="AFT27">
            <v>0.34023148148148147</v>
          </cell>
          <cell r="AFU27">
            <v>0.17692129629629627</v>
          </cell>
          <cell r="AFV27">
            <v>0.36597222222222225</v>
          </cell>
          <cell r="AFW27">
            <v>0</v>
          </cell>
          <cell r="AFX27">
            <v>0.34159722222222227</v>
          </cell>
          <cell r="AFY27">
            <v>0.33721064814814822</v>
          </cell>
          <cell r="AFZ27">
            <v>0.32849537037037024</v>
          </cell>
          <cell r="AGA27">
            <v>0</v>
          </cell>
          <cell r="AGB27">
            <v>0.37946759259259244</v>
          </cell>
          <cell r="AGC27">
            <v>0.34931712962962957</v>
          </cell>
          <cell r="AGD27">
            <v>0.35515046296296304</v>
          </cell>
          <cell r="AGE27">
            <v>0.3832523148148147</v>
          </cell>
          <cell r="AGF27">
            <v>0</v>
          </cell>
          <cell r="AGH27" t="str">
            <v>INTAN MARDIANI</v>
          </cell>
          <cell r="AGI27" t="str">
            <v>POSTPAID</v>
          </cell>
          <cell r="AGJ27">
            <v>0</v>
          </cell>
          <cell r="AGK27">
            <v>0</v>
          </cell>
          <cell r="AGL27">
            <v>0</v>
          </cell>
          <cell r="AGM27">
            <v>0</v>
          </cell>
          <cell r="AGN27">
            <v>0</v>
          </cell>
          <cell r="AGO27">
            <v>7.9988425925925935E-2</v>
          </cell>
          <cell r="AGP27">
            <v>0</v>
          </cell>
          <cell r="AGQ27">
            <v>7.914351851851853E-2</v>
          </cell>
          <cell r="AGR27">
            <v>6.0381944444444439E-2</v>
          </cell>
          <cell r="AGS27">
            <v>0</v>
          </cell>
          <cell r="AGT27">
            <v>6.2118055555555565E-2</v>
          </cell>
          <cell r="AGU27">
            <v>6.0810185185185189E-2</v>
          </cell>
          <cell r="AGV27">
            <v>1.4884259259259259E-2</v>
          </cell>
          <cell r="AGW27">
            <v>0</v>
          </cell>
          <cell r="AGX27">
            <v>0</v>
          </cell>
          <cell r="AGY27">
            <v>0</v>
          </cell>
          <cell r="AGZ27">
            <v>7.2129629629629627E-2</v>
          </cell>
          <cell r="AHA27">
            <v>7.121527777777778E-2</v>
          </cell>
          <cell r="AHB27">
            <v>4.310185185185185E-2</v>
          </cell>
          <cell r="AHC27">
            <v>1.5439814814814812E-2</v>
          </cell>
          <cell r="AHD27">
            <v>0.10099537037037036</v>
          </cell>
          <cell r="AHE27">
            <v>0</v>
          </cell>
          <cell r="AHF27">
            <v>3.4097222222222223E-2</v>
          </cell>
          <cell r="AHG27">
            <v>4.8206018518518516E-2</v>
          </cell>
          <cell r="AHH27">
            <v>6.0393518518518513E-2</v>
          </cell>
          <cell r="AHI27">
            <v>0</v>
          </cell>
          <cell r="AHJ27">
            <v>4.6226851851851852E-2</v>
          </cell>
          <cell r="AHK27">
            <v>2.568287037037037E-2</v>
          </cell>
          <cell r="AHL27">
            <v>4.6932870370370375E-2</v>
          </cell>
          <cell r="AHM27">
            <v>5.4942129629629632E-2</v>
          </cell>
          <cell r="AHN27">
            <v>0</v>
          </cell>
          <cell r="AHO27">
            <v>5.4260545267489711E-2</v>
          </cell>
          <cell r="AHQ27">
            <v>0</v>
          </cell>
          <cell r="AHR27">
            <v>0</v>
          </cell>
          <cell r="AHS27">
            <v>0</v>
          </cell>
          <cell r="AHT27">
            <v>0</v>
          </cell>
          <cell r="AHU27">
            <v>0</v>
          </cell>
          <cell r="AHV27">
            <v>6911</v>
          </cell>
          <cell r="AHW27">
            <v>0</v>
          </cell>
          <cell r="AHX27">
            <v>6838</v>
          </cell>
          <cell r="AHY27">
            <v>5217</v>
          </cell>
          <cell r="AHZ27">
            <v>0</v>
          </cell>
          <cell r="AIA27">
            <v>5367</v>
          </cell>
          <cell r="AIB27">
            <v>5254</v>
          </cell>
          <cell r="AIC27">
            <v>1286</v>
          </cell>
          <cell r="AID27">
            <v>0</v>
          </cell>
          <cell r="AIE27">
            <v>0</v>
          </cell>
          <cell r="AIF27">
            <v>0</v>
          </cell>
          <cell r="AIG27">
            <v>6232</v>
          </cell>
          <cell r="AIH27">
            <v>6153</v>
          </cell>
          <cell r="AII27">
            <v>3724</v>
          </cell>
          <cell r="AIJ27">
            <v>1334</v>
          </cell>
          <cell r="AIK27">
            <v>8726</v>
          </cell>
          <cell r="AIL27">
            <v>0</v>
          </cell>
          <cell r="AIM27">
            <v>2946</v>
          </cell>
          <cell r="AIN27">
            <v>4165</v>
          </cell>
          <cell r="AIO27">
            <v>5218</v>
          </cell>
          <cell r="AIP27">
            <v>0</v>
          </cell>
          <cell r="AIQ27">
            <v>3994</v>
          </cell>
          <cell r="AIR27">
            <v>2219</v>
          </cell>
          <cell r="AIS27">
            <v>4055</v>
          </cell>
          <cell r="AIT27">
            <v>4747</v>
          </cell>
          <cell r="AIU27">
            <v>0</v>
          </cell>
          <cell r="AIW27" t="str">
            <v>INTAN MARDIANI</v>
          </cell>
          <cell r="AIX27" t="str">
            <v>POSTPAID</v>
          </cell>
          <cell r="AIY27">
            <v>0</v>
          </cell>
          <cell r="AIZ27">
            <v>0</v>
          </cell>
          <cell r="AJA27">
            <v>0</v>
          </cell>
          <cell r="AJB27">
            <v>0</v>
          </cell>
          <cell r="AJC27">
            <v>5.2083333333333336E-2</v>
          </cell>
          <cell r="AJD27">
            <v>3.6932870370370421E-2</v>
          </cell>
          <cell r="AJE27">
            <v>0</v>
          </cell>
          <cell r="AJF27">
            <v>4.3032407407407491E-2</v>
          </cell>
          <cell r="AJG27">
            <v>3.8159722222222407E-2</v>
          </cell>
          <cell r="AJH27">
            <v>0</v>
          </cell>
          <cell r="AJI27">
            <v>4.0590277777777781E-2</v>
          </cell>
          <cell r="AJJ27">
            <v>3.6504629629629665E-2</v>
          </cell>
          <cell r="AJK27">
            <v>1.1412037037037104E-2</v>
          </cell>
          <cell r="AJL27">
            <v>0</v>
          </cell>
          <cell r="AJM27">
            <v>0</v>
          </cell>
          <cell r="AJN27">
            <v>0</v>
          </cell>
          <cell r="AJO27">
            <v>7.2129629629629627E-2</v>
          </cell>
          <cell r="AJP27">
            <v>3.5104166666666631E-2</v>
          </cell>
          <cell r="AJQ27">
            <v>3.6851851851851872E-2</v>
          </cell>
          <cell r="AJR27">
            <v>1.0578703703703719E-2</v>
          </cell>
          <cell r="AJS27">
            <v>5.2083333333333336E-2</v>
          </cell>
          <cell r="AJT27">
            <v>0</v>
          </cell>
          <cell r="AJU27">
            <v>3.4097222222222223E-2</v>
          </cell>
          <cell r="AJV27">
            <v>3.7789351851851775E-2</v>
          </cell>
          <cell r="AJW27">
            <v>4.7199074074074115E-2</v>
          </cell>
          <cell r="AJX27">
            <v>0</v>
          </cell>
          <cell r="AJY27">
            <v>3.7199074074074218E-2</v>
          </cell>
          <cell r="AJZ27">
            <v>2.568287037037037E-2</v>
          </cell>
          <cell r="AKA27">
            <v>2.818287037037033E-2</v>
          </cell>
          <cell r="AKB27">
            <v>3.6192129629629699E-2</v>
          </cell>
          <cell r="AKC27">
            <v>0</v>
          </cell>
          <cell r="AKD27">
            <v>3.7463450292397685E-2</v>
          </cell>
          <cell r="AKF27">
            <v>0</v>
          </cell>
          <cell r="AKG27">
            <v>0</v>
          </cell>
          <cell r="AKH27">
            <v>0</v>
          </cell>
          <cell r="AKI27">
            <v>0</v>
          </cell>
          <cell r="AKJ27">
            <v>4500</v>
          </cell>
          <cell r="AKK27">
            <v>3191</v>
          </cell>
          <cell r="AKL27">
            <v>0</v>
          </cell>
          <cell r="AKM27">
            <v>3718</v>
          </cell>
          <cell r="AKN27">
            <v>3297</v>
          </cell>
          <cell r="AKO27">
            <v>0</v>
          </cell>
          <cell r="AKP27">
            <v>3507</v>
          </cell>
          <cell r="AKQ27">
            <v>3154</v>
          </cell>
          <cell r="AKR27">
            <v>986</v>
          </cell>
          <cell r="AKS27">
            <v>0</v>
          </cell>
          <cell r="AKT27">
            <v>0</v>
          </cell>
          <cell r="AKU27">
            <v>0</v>
          </cell>
          <cell r="AKV27">
            <v>6232</v>
          </cell>
          <cell r="AKW27">
            <v>3033</v>
          </cell>
          <cell r="AKX27">
            <v>3184</v>
          </cell>
          <cell r="AKY27">
            <v>914</v>
          </cell>
          <cell r="AKZ27">
            <v>4500</v>
          </cell>
          <cell r="ALA27">
            <v>0</v>
          </cell>
          <cell r="ALB27">
            <v>2946</v>
          </cell>
          <cell r="ALC27">
            <v>3265</v>
          </cell>
          <cell r="ALD27">
            <v>4078</v>
          </cell>
          <cell r="ALE27">
            <v>0</v>
          </cell>
          <cell r="ALF27">
            <v>3214</v>
          </cell>
          <cell r="ALG27">
            <v>2219</v>
          </cell>
          <cell r="ALH27">
            <v>2435</v>
          </cell>
          <cell r="ALI27">
            <v>3127</v>
          </cell>
          <cell r="ALJ27">
            <v>0</v>
          </cell>
          <cell r="ALL27">
            <v>0</v>
          </cell>
          <cell r="ALM27">
            <v>0</v>
          </cell>
          <cell r="ALN27">
            <v>0.32291666666666669</v>
          </cell>
          <cell r="ALO27">
            <v>0.33806712962962959</v>
          </cell>
          <cell r="ALP27">
            <v>7.9988425925925935E-2</v>
          </cell>
          <cell r="ALQ27">
            <v>1.337523148148148</v>
          </cell>
          <cell r="ALR27">
            <v>0.41598379629629612</v>
          </cell>
          <cell r="ALS27">
            <v>6.0381944444444439E-2</v>
          </cell>
          <cell r="ALT27">
            <v>0.33440972222222221</v>
          </cell>
          <cell r="ALU27">
            <v>0.40130787037037036</v>
          </cell>
          <cell r="ALV27">
            <v>0.23689814814814808</v>
          </cell>
          <cell r="ALW27">
            <v>1.4884259259259259E-2</v>
          </cell>
          <cell r="ALX27">
            <v>0</v>
          </cell>
          <cell r="ALY27">
            <v>0</v>
          </cell>
          <cell r="ALZ27">
            <v>0.3021759259259259</v>
          </cell>
          <cell r="AMA27">
            <v>0.41063657407407417</v>
          </cell>
          <cell r="AMB27">
            <v>0.41144675925925922</v>
          </cell>
          <cell r="AMC27">
            <v>0.22002314814814811</v>
          </cell>
          <cell r="AMD27">
            <v>0.38141203703703708</v>
          </cell>
          <cell r="AME27">
            <v>0.10099537037037036</v>
          </cell>
          <cell r="AMF27">
            <v>0.34159722222222227</v>
          </cell>
          <cell r="AMG27">
            <v>0.37130787037037044</v>
          </cell>
          <cell r="AMH27">
            <v>0.37670138888888877</v>
          </cell>
          <cell r="AMI27">
            <v>6.0393518518518513E-2</v>
          </cell>
          <cell r="AMJ27">
            <v>0.37946759259259244</v>
          </cell>
          <cell r="AMK27">
            <v>0.3955439814814814</v>
          </cell>
          <cell r="AML27">
            <v>0.38083333333333341</v>
          </cell>
          <cell r="AMM27">
            <v>0.43018518518518506</v>
          </cell>
          <cell r="AMN27">
            <v>5.4942129629629632E-2</v>
          </cell>
          <cell r="AMO27">
            <v>0</v>
          </cell>
          <cell r="AMP27" t="e">
            <v>#REF!</v>
          </cell>
          <cell r="AMR27">
            <v>0</v>
          </cell>
          <cell r="AMS27">
            <v>0</v>
          </cell>
          <cell r="AMT27">
            <v>27900</v>
          </cell>
          <cell r="AMU27">
            <v>29209</v>
          </cell>
          <cell r="AMV27">
            <v>6911</v>
          </cell>
          <cell r="AMW27">
            <v>29162</v>
          </cell>
          <cell r="AMX27">
            <v>35941</v>
          </cell>
          <cell r="AMY27">
            <v>5217</v>
          </cell>
          <cell r="AMZ27">
            <v>28893</v>
          </cell>
          <cell r="ANA27">
            <v>34673</v>
          </cell>
          <cell r="ANB27">
            <v>20468</v>
          </cell>
          <cell r="ANC27">
            <v>1286</v>
          </cell>
          <cell r="AND27">
            <v>0</v>
          </cell>
          <cell r="ANE27">
            <v>0</v>
          </cell>
          <cell r="ANF27">
            <v>26108</v>
          </cell>
          <cell r="ANG27">
            <v>35479</v>
          </cell>
          <cell r="ANH27">
            <v>35549</v>
          </cell>
          <cell r="ANI27">
            <v>19010</v>
          </cell>
          <cell r="ANJ27">
            <v>32954</v>
          </cell>
          <cell r="ANK27">
            <v>8726</v>
          </cell>
          <cell r="ANL27">
            <v>29514</v>
          </cell>
          <cell r="ANM27">
            <v>32081</v>
          </cell>
          <cell r="ANN27">
            <v>32547</v>
          </cell>
          <cell r="ANO27">
            <v>5218</v>
          </cell>
          <cell r="ANP27">
            <v>32786</v>
          </cell>
          <cell r="ANQ27">
            <v>34175</v>
          </cell>
          <cell r="ANR27">
            <v>32904</v>
          </cell>
          <cell r="ANS27">
            <v>37168</v>
          </cell>
          <cell r="ANT27">
            <v>4747</v>
          </cell>
          <cell r="ANU27">
            <v>0</v>
          </cell>
          <cell r="ANV27" t="e">
            <v>#REF!</v>
          </cell>
          <cell r="ANX27">
            <v>30</v>
          </cell>
          <cell r="ANY27">
            <v>19</v>
          </cell>
          <cell r="ANZ27">
            <v>18</v>
          </cell>
          <cell r="AOA27">
            <v>10</v>
          </cell>
          <cell r="AOB27">
            <v>1</v>
          </cell>
          <cell r="AOC27">
            <v>0</v>
          </cell>
          <cell r="AOD27">
            <v>1</v>
          </cell>
          <cell r="AOE27">
            <v>0</v>
          </cell>
          <cell r="AOF27">
            <v>0</v>
          </cell>
          <cell r="AOG27">
            <v>0</v>
          </cell>
          <cell r="AOH27">
            <v>0</v>
          </cell>
          <cell r="AOI27">
            <v>1</v>
          </cell>
          <cell r="AOJ27">
            <v>1</v>
          </cell>
          <cell r="AOK27">
            <v>0</v>
          </cell>
          <cell r="AOL27">
            <v>0</v>
          </cell>
          <cell r="AOM27">
            <v>0</v>
          </cell>
          <cell r="AON27">
            <v>0</v>
          </cell>
          <cell r="AOO27">
            <v>1</v>
          </cell>
          <cell r="AOP27">
            <v>0</v>
          </cell>
          <cell r="AOQ27">
            <v>0</v>
          </cell>
          <cell r="AOR27">
            <v>0</v>
          </cell>
          <cell r="AOS27">
            <v>0</v>
          </cell>
          <cell r="AOT27">
            <v>1</v>
          </cell>
          <cell r="AOV27">
            <v>2</v>
          </cell>
          <cell r="AOW27">
            <v>0</v>
          </cell>
          <cell r="AOX27">
            <v>2</v>
          </cell>
          <cell r="AOY27">
            <v>1</v>
          </cell>
          <cell r="AOZ27">
            <v>1</v>
          </cell>
          <cell r="APA27">
            <v>0</v>
          </cell>
          <cell r="APB27">
            <v>0</v>
          </cell>
          <cell r="APC27">
            <v>2</v>
          </cell>
          <cell r="APD27">
            <v>2</v>
          </cell>
          <cell r="APE27">
            <v>0</v>
          </cell>
          <cell r="APF27">
            <v>2</v>
          </cell>
          <cell r="APG27">
            <v>0</v>
          </cell>
          <cell r="APH27">
            <v>0</v>
          </cell>
          <cell r="API27">
            <v>0</v>
          </cell>
          <cell r="APJ27">
            <v>0</v>
          </cell>
          <cell r="APK27">
            <v>0</v>
          </cell>
          <cell r="APL27">
            <v>0</v>
          </cell>
          <cell r="APM27">
            <v>0</v>
          </cell>
          <cell r="APN27">
            <v>0</v>
          </cell>
          <cell r="APO27">
            <v>2</v>
          </cell>
          <cell r="APP27">
            <v>3</v>
          </cell>
          <cell r="APQ27">
            <v>7</v>
          </cell>
          <cell r="APR27">
            <v>8</v>
          </cell>
          <cell r="APS27">
            <v>18</v>
          </cell>
          <cell r="APT27">
            <v>1</v>
          </cell>
          <cell r="APU27">
            <v>0</v>
          </cell>
          <cell r="APV27">
            <v>0</v>
          </cell>
          <cell r="APW27">
            <v>1</v>
          </cell>
          <cell r="APX27">
            <v>0</v>
          </cell>
          <cell r="APY27">
            <v>0</v>
          </cell>
          <cell r="APZ27">
            <v>0</v>
          </cell>
          <cell r="AQA27">
            <v>0</v>
          </cell>
          <cell r="AQB27">
            <v>5</v>
          </cell>
          <cell r="AQC27">
            <v>3</v>
          </cell>
          <cell r="AQD27">
            <v>3</v>
          </cell>
          <cell r="AQE27">
            <v>11</v>
          </cell>
          <cell r="AQF27">
            <v>0</v>
          </cell>
          <cell r="AQG27">
            <v>0</v>
          </cell>
          <cell r="AQH27">
            <v>0</v>
          </cell>
          <cell r="AQI27">
            <v>0</v>
          </cell>
          <cell r="AQJ27">
            <v>0</v>
          </cell>
          <cell r="AQK27">
            <v>37</v>
          </cell>
          <cell r="AQL27">
            <v>0.75</v>
          </cell>
          <cell r="AQM27">
            <v>1</v>
          </cell>
          <cell r="AQN27">
            <v>1</v>
          </cell>
          <cell r="AQO27">
            <v>0.94736842105263153</v>
          </cell>
          <cell r="AQQ27">
            <v>0.93939393939393945</v>
          </cell>
          <cell r="AQR27" t="str">
            <v>B</v>
          </cell>
          <cell r="AQS27">
            <v>0.93939393939393945</v>
          </cell>
          <cell r="AQT27">
            <v>1</v>
          </cell>
          <cell r="AQU27">
            <v>0.94736842105263153</v>
          </cell>
          <cell r="AQW27">
            <v>0</v>
          </cell>
          <cell r="AQX27">
            <v>0</v>
          </cell>
          <cell r="AQY27">
            <v>0</v>
          </cell>
          <cell r="AQZ27">
            <v>7.3301620370370362</v>
          </cell>
          <cell r="ARA27">
            <v>0.40723122427983532</v>
          </cell>
          <cell r="ARB27">
            <v>10548</v>
          </cell>
          <cell r="ARC27">
            <v>369360</v>
          </cell>
          <cell r="ARD27">
            <v>0.23792615361262898</v>
          </cell>
          <cell r="ARE27">
            <v>0.71180555555555602</v>
          </cell>
          <cell r="ARF27">
            <v>3.9544753086419776E-2</v>
          </cell>
          <cell r="ARG27">
            <v>1008</v>
          </cell>
          <cell r="ARH27">
            <v>35640</v>
          </cell>
          <cell r="ARI27">
            <v>2.2961469534050195E-2</v>
          </cell>
        </row>
        <row r="28">
          <cell r="B28" t="str">
            <v>FANNY FARIANTI</v>
          </cell>
          <cell r="C28">
            <v>84656</v>
          </cell>
          <cell r="D28" t="str">
            <v>1</v>
          </cell>
          <cell r="E28" t="str">
            <v>ISLAM</v>
          </cell>
          <cell r="F28" t="str">
            <v>PHL</v>
          </cell>
          <cell r="G28" t="str">
            <v>POSTPAID</v>
          </cell>
          <cell r="H28">
            <v>28</v>
          </cell>
          <cell r="I28" t="str">
            <v>E</v>
          </cell>
          <cell r="J28">
            <v>18008952</v>
          </cell>
          <cell r="K28">
            <v>570200</v>
          </cell>
          <cell r="L28" t="str">
            <v>PEREMPUAN</v>
          </cell>
          <cell r="M28" t="str">
            <v>AGENT POSTPAID</v>
          </cell>
          <cell r="N28" t="str">
            <v>FREDY CAHYADI</v>
          </cell>
          <cell r="O28" t="str">
            <v>RIKA RIANY</v>
          </cell>
          <cell r="P28" t="str">
            <v>Grounded Agent PER 28 OKTOBER 2021 - 3 NOVEMBER 2021</v>
          </cell>
          <cell r="Q28">
            <v>0.38472222222222224</v>
          </cell>
          <cell r="R28"/>
          <cell r="S28" t="str">
            <v>LP</v>
          </cell>
          <cell r="T28"/>
          <cell r="U28"/>
          <cell r="V28"/>
          <cell r="W28"/>
          <cell r="X28"/>
          <cell r="Y28"/>
          <cell r="Z28"/>
          <cell r="AA28"/>
          <cell r="AB28"/>
          <cell r="AC28"/>
          <cell r="AD28"/>
          <cell r="AE28"/>
          <cell r="AF28"/>
          <cell r="AG28"/>
          <cell r="AH28"/>
          <cell r="AI28">
            <v>0</v>
          </cell>
          <cell r="AJ28"/>
          <cell r="AK28" t="str">
            <v>LP</v>
          </cell>
          <cell r="AL28"/>
          <cell r="AM28"/>
          <cell r="AN28"/>
          <cell r="AO28"/>
          <cell r="AP28"/>
          <cell r="AQ28"/>
          <cell r="AR28"/>
          <cell r="AS28"/>
          <cell r="AT28"/>
          <cell r="AU28"/>
          <cell r="AV28"/>
          <cell r="AW28"/>
          <cell r="AX28"/>
          <cell r="AY28"/>
          <cell r="AZ28"/>
          <cell r="BA28">
            <v>0</v>
          </cell>
          <cell r="BB28"/>
          <cell r="BC28" t="str">
            <v>LP</v>
          </cell>
          <cell r="BD28"/>
          <cell r="BE28"/>
          <cell r="BF28"/>
          <cell r="BG28"/>
          <cell r="BH28"/>
          <cell r="BI28"/>
          <cell r="BJ28"/>
          <cell r="BK28"/>
          <cell r="BL28"/>
          <cell r="BM28"/>
          <cell r="BN28"/>
          <cell r="BO28"/>
          <cell r="BP28"/>
          <cell r="BQ28"/>
          <cell r="BR28"/>
          <cell r="BS28">
            <v>0</v>
          </cell>
          <cell r="BT28"/>
          <cell r="BU28" t="str">
            <v>LP</v>
          </cell>
          <cell r="BV28"/>
          <cell r="BW28"/>
          <cell r="BX28"/>
          <cell r="BY28"/>
          <cell r="BZ28"/>
          <cell r="CA28"/>
          <cell r="CB28"/>
          <cell r="CC28"/>
          <cell r="CD28"/>
          <cell r="CE28"/>
          <cell r="CF28"/>
          <cell r="CG28"/>
          <cell r="CH28"/>
          <cell r="CI28"/>
          <cell r="CJ28"/>
          <cell r="CK28">
            <v>0</v>
          </cell>
          <cell r="CL28"/>
          <cell r="CM28" t="str">
            <v>S</v>
          </cell>
          <cell r="CN28"/>
          <cell r="CO28"/>
          <cell r="CP28" t="str">
            <v>MERIANG</v>
          </cell>
          <cell r="CQ28"/>
          <cell r="CR28"/>
          <cell r="CS28"/>
          <cell r="CT28"/>
          <cell r="CU28"/>
          <cell r="CV28"/>
          <cell r="CW28"/>
          <cell r="CX28"/>
          <cell r="CY28"/>
          <cell r="CZ28"/>
          <cell r="DA28"/>
          <cell r="DB28"/>
          <cell r="DC28">
            <v>0.37500000000000006</v>
          </cell>
          <cell r="DD28">
            <v>26</v>
          </cell>
          <cell r="DE28" t="str">
            <v>H</v>
          </cell>
          <cell r="DF28"/>
          <cell r="DG28"/>
          <cell r="DH28"/>
          <cell r="DI28"/>
          <cell r="DJ28"/>
          <cell r="DK28"/>
          <cell r="DL28"/>
          <cell r="DM28"/>
          <cell r="DN28">
            <v>0.33277777777777784</v>
          </cell>
          <cell r="DO28" t="str">
            <v>OK</v>
          </cell>
          <cell r="DP28">
            <v>0.33277777777777784</v>
          </cell>
          <cell r="DQ28">
            <v>6.6527777777777769E-2</v>
          </cell>
          <cell r="DR28">
            <v>2.4305555555555525E-2</v>
          </cell>
          <cell r="DS28" t="str">
            <v>OK</v>
          </cell>
          <cell r="DT28">
            <v>4.2222222222222244E-2</v>
          </cell>
          <cell r="DU28">
            <v>0.37569444444444439</v>
          </cell>
          <cell r="DV28">
            <v>34</v>
          </cell>
          <cell r="DW28" t="str">
            <v>H</v>
          </cell>
          <cell r="DX28"/>
          <cell r="DY28"/>
          <cell r="DZ28"/>
          <cell r="EA28"/>
          <cell r="EB28"/>
          <cell r="EC28"/>
          <cell r="ED28"/>
          <cell r="EE28"/>
          <cell r="EF28">
            <v>0.33031250000000001</v>
          </cell>
          <cell r="EG28" t="str">
            <v>OK</v>
          </cell>
          <cell r="EH28">
            <v>0.33031250000000001</v>
          </cell>
          <cell r="EI28">
            <v>5.5798611111111104E-2</v>
          </cell>
          <cell r="EJ28">
            <v>1.0416666666666741E-2</v>
          </cell>
          <cell r="EK28" t="str">
            <v>OK</v>
          </cell>
          <cell r="EL28">
            <v>4.5381944444444364E-2</v>
          </cell>
          <cell r="EM28">
            <v>0.375</v>
          </cell>
          <cell r="EN28" t="str">
            <v>33-1</v>
          </cell>
          <cell r="EO28" t="str">
            <v>H</v>
          </cell>
          <cell r="EP28"/>
          <cell r="EQ28"/>
          <cell r="ER28"/>
          <cell r="ES28"/>
          <cell r="ET28"/>
          <cell r="EU28"/>
          <cell r="EV28"/>
          <cell r="EW28"/>
          <cell r="EX28">
            <v>0.33461805555555557</v>
          </cell>
          <cell r="EY28" t="str">
            <v>OK</v>
          </cell>
          <cell r="EZ28">
            <v>0.33461805555555557</v>
          </cell>
          <cell r="FA28">
            <v>5.5659722222222222E-2</v>
          </cell>
          <cell r="FB28">
            <v>1.5277777777777776E-2</v>
          </cell>
          <cell r="FC28" t="str">
            <v>OK</v>
          </cell>
          <cell r="FD28">
            <v>4.0381944444444443E-2</v>
          </cell>
          <cell r="FE28">
            <v>0</v>
          </cell>
          <cell r="FF28"/>
          <cell r="FG28" t="str">
            <v>LP</v>
          </cell>
          <cell r="FH28"/>
          <cell r="FI28"/>
          <cell r="FJ28"/>
          <cell r="FK28"/>
          <cell r="FL28"/>
          <cell r="FM28"/>
          <cell r="FN28"/>
          <cell r="FO28"/>
          <cell r="FP28"/>
          <cell r="FQ28"/>
          <cell r="FR28"/>
          <cell r="FS28"/>
          <cell r="FT28"/>
          <cell r="FU28"/>
          <cell r="FV28"/>
          <cell r="FW28">
            <v>0</v>
          </cell>
          <cell r="FX28"/>
          <cell r="FY28" t="str">
            <v>LP</v>
          </cell>
          <cell r="FZ28"/>
          <cell r="GA28"/>
          <cell r="GB28"/>
          <cell r="GC28"/>
          <cell r="GD28"/>
          <cell r="GE28"/>
          <cell r="GF28"/>
          <cell r="GG28"/>
          <cell r="GH28"/>
          <cell r="GI28"/>
          <cell r="GJ28"/>
          <cell r="GK28"/>
          <cell r="GL28"/>
          <cell r="GM28"/>
          <cell r="GN28"/>
          <cell r="GO28">
            <v>0.37708333333333344</v>
          </cell>
          <cell r="GP28">
            <v>22</v>
          </cell>
          <cell r="GQ28" t="str">
            <v>H</v>
          </cell>
          <cell r="GR28"/>
          <cell r="GS28"/>
          <cell r="GT28"/>
          <cell r="GU28"/>
          <cell r="GV28"/>
          <cell r="GW28"/>
          <cell r="GX28"/>
          <cell r="GY28"/>
          <cell r="GZ28">
            <v>0.33005787037037049</v>
          </cell>
          <cell r="HA28" t="str">
            <v>OK</v>
          </cell>
          <cell r="HB28">
            <v>0.33005787037037049</v>
          </cell>
          <cell r="HC28">
            <v>5.1192129629629615E-2</v>
          </cell>
          <cell r="HD28">
            <v>4.1666666666666519E-3</v>
          </cell>
          <cell r="HE28" t="str">
            <v>OK</v>
          </cell>
          <cell r="HF28">
            <v>4.7025462962962963E-2</v>
          </cell>
          <cell r="HG28">
            <v>0.37500000000000006</v>
          </cell>
          <cell r="HH28">
            <v>26</v>
          </cell>
          <cell r="HI28" t="str">
            <v>H</v>
          </cell>
          <cell r="HJ28"/>
          <cell r="HK28"/>
          <cell r="HL28"/>
          <cell r="HM28"/>
          <cell r="HN28"/>
          <cell r="HO28"/>
          <cell r="HP28"/>
          <cell r="HQ28"/>
          <cell r="HR28">
            <v>0.32913194444444449</v>
          </cell>
          <cell r="HS28" t="str">
            <v>OK</v>
          </cell>
          <cell r="HT28">
            <v>0.32913194444444449</v>
          </cell>
          <cell r="HU28">
            <v>5.559027777777778E-2</v>
          </cell>
          <cell r="HV28">
            <v>9.7222222222222432E-3</v>
          </cell>
          <cell r="HW28" t="str">
            <v>OK</v>
          </cell>
          <cell r="HX28">
            <v>4.5868055555555537E-2</v>
          </cell>
          <cell r="HY28">
            <v>0.375</v>
          </cell>
          <cell r="HZ28">
            <v>22</v>
          </cell>
          <cell r="IA28" t="str">
            <v>TDP</v>
          </cell>
          <cell r="IB28" t="str">
            <v>ENI YAYUK UTAMI</v>
          </cell>
          <cell r="IC28" t="str">
            <v>KEHADIRAN</v>
          </cell>
          <cell r="ID28"/>
          <cell r="IE28"/>
          <cell r="IF28"/>
          <cell r="IG28"/>
          <cell r="IH28"/>
          <cell r="II28"/>
          <cell r="IJ28">
            <v>0.33038194444444446</v>
          </cell>
          <cell r="IK28" t="str">
            <v>OK</v>
          </cell>
          <cell r="IL28">
            <v>0.33038194444444446</v>
          </cell>
          <cell r="IM28">
            <v>7.8645833333333331E-2</v>
          </cell>
          <cell r="IN28">
            <v>3.4027777777777823E-2</v>
          </cell>
          <cell r="IO28" t="str">
            <v>OK</v>
          </cell>
          <cell r="IP28">
            <v>4.4618055555555508E-2</v>
          </cell>
          <cell r="IQ28">
            <v>0</v>
          </cell>
          <cell r="IR28"/>
          <cell r="IS28" t="str">
            <v>LP</v>
          </cell>
          <cell r="IT28"/>
          <cell r="IU28"/>
          <cell r="IV28"/>
          <cell r="IW28"/>
          <cell r="IX28"/>
          <cell r="IY28"/>
          <cell r="IZ28"/>
          <cell r="JA28"/>
          <cell r="JB28"/>
          <cell r="JC28"/>
          <cell r="JD28"/>
          <cell r="JE28"/>
          <cell r="JF28"/>
          <cell r="JG28"/>
          <cell r="JH28"/>
          <cell r="JI28">
            <v>0</v>
          </cell>
          <cell r="JJ28"/>
          <cell r="JK28" t="str">
            <v>LP</v>
          </cell>
          <cell r="JL28"/>
          <cell r="JM28"/>
          <cell r="JN28"/>
          <cell r="JO28"/>
          <cell r="JP28"/>
          <cell r="JQ28"/>
          <cell r="JR28"/>
          <cell r="JS28"/>
          <cell r="JT28"/>
          <cell r="JU28"/>
          <cell r="JV28"/>
          <cell r="JW28"/>
          <cell r="JX28"/>
          <cell r="JY28"/>
          <cell r="JZ28"/>
          <cell r="KA28">
            <v>0.375</v>
          </cell>
          <cell r="KB28">
            <v>22</v>
          </cell>
          <cell r="KC28" t="str">
            <v>H</v>
          </cell>
          <cell r="KD28"/>
          <cell r="KE28"/>
          <cell r="KF28"/>
          <cell r="KG28"/>
          <cell r="KH28"/>
          <cell r="KI28"/>
          <cell r="KJ28"/>
          <cell r="KK28"/>
          <cell r="KL28">
            <v>0.3291782407407407</v>
          </cell>
          <cell r="KM28" t="str">
            <v>OK</v>
          </cell>
          <cell r="KN28">
            <v>0.3291782407407407</v>
          </cell>
          <cell r="KO28">
            <v>5.4155092592592588E-2</v>
          </cell>
          <cell r="KP28">
            <v>8.3333333333333037E-3</v>
          </cell>
          <cell r="KQ28" t="str">
            <v>OK</v>
          </cell>
          <cell r="KR28">
            <v>4.5821759259259284E-2</v>
          </cell>
          <cell r="KS28">
            <v>0.37569444444444439</v>
          </cell>
          <cell r="KT28">
            <v>25</v>
          </cell>
          <cell r="KU28" t="str">
            <v>H</v>
          </cell>
          <cell r="KV28"/>
          <cell r="KW28"/>
          <cell r="KX28"/>
          <cell r="KY28"/>
          <cell r="KZ28"/>
          <cell r="LA28"/>
          <cell r="LB28"/>
          <cell r="LC28"/>
          <cell r="LD28">
            <v>0.33969907407407396</v>
          </cell>
          <cell r="LE28" t="str">
            <v>OK</v>
          </cell>
          <cell r="LF28">
            <v>0.33969907407407396</v>
          </cell>
          <cell r="LG28">
            <v>4.3634259259259262E-2</v>
          </cell>
          <cell r="LH28">
            <v>7.6388888888888618E-3</v>
          </cell>
          <cell r="LI28" t="str">
            <v>OK</v>
          </cell>
          <cell r="LJ28">
            <v>3.59953703703704E-2</v>
          </cell>
          <cell r="LK28">
            <v>0.37569444444444444</v>
          </cell>
          <cell r="LL28">
            <v>30</v>
          </cell>
          <cell r="LM28" t="str">
            <v>H</v>
          </cell>
          <cell r="LN28"/>
          <cell r="LO28"/>
          <cell r="LP28"/>
          <cell r="LQ28"/>
          <cell r="LR28"/>
          <cell r="LS28"/>
          <cell r="LT28"/>
          <cell r="LU28"/>
          <cell r="LV28">
            <v>0.33371527777777776</v>
          </cell>
          <cell r="LW28" t="str">
            <v>OK</v>
          </cell>
          <cell r="LX28">
            <v>0.33371527777777776</v>
          </cell>
          <cell r="LY28">
            <v>4.1979166666666672E-2</v>
          </cell>
          <cell r="LZ28">
            <v>0</v>
          </cell>
          <cell r="MA28" t="str">
            <v>OK</v>
          </cell>
          <cell r="MB28">
            <v>4.1979166666666672E-2</v>
          </cell>
          <cell r="MC28">
            <v>0.38888888888888884</v>
          </cell>
          <cell r="MD28">
            <v>36</v>
          </cell>
          <cell r="ME28" t="str">
            <v>H</v>
          </cell>
          <cell r="MF28"/>
          <cell r="MG28"/>
          <cell r="MH28"/>
          <cell r="MI28"/>
          <cell r="MJ28"/>
          <cell r="MK28"/>
          <cell r="ML28"/>
          <cell r="MM28"/>
          <cell r="MN28">
            <v>0.34048611111111104</v>
          </cell>
          <cell r="MO28" t="str">
            <v>OK</v>
          </cell>
          <cell r="MP28">
            <v>0.34048611111111104</v>
          </cell>
          <cell r="MQ28">
            <v>4.8402777777777781E-2</v>
          </cell>
          <cell r="MR28">
            <v>0</v>
          </cell>
          <cell r="MS28" t="str">
            <v>OK</v>
          </cell>
          <cell r="MT28">
            <v>4.8402777777777781E-2</v>
          </cell>
          <cell r="MU28">
            <v>0</v>
          </cell>
          <cell r="MV28"/>
          <cell r="MW28" t="str">
            <v>LP</v>
          </cell>
          <cell r="MX28"/>
          <cell r="MY28"/>
          <cell r="MZ28"/>
          <cell r="NA28"/>
          <cell r="NB28"/>
          <cell r="NC28"/>
          <cell r="ND28"/>
          <cell r="NE28"/>
          <cell r="NF28"/>
          <cell r="NG28"/>
          <cell r="NH28"/>
          <cell r="NI28"/>
          <cell r="NJ28"/>
          <cell r="NK28"/>
          <cell r="NL28"/>
          <cell r="NM28">
            <v>0.38055555555555554</v>
          </cell>
          <cell r="NN28">
            <v>22</v>
          </cell>
          <cell r="NO28" t="str">
            <v>H</v>
          </cell>
          <cell r="NP28"/>
          <cell r="NQ28"/>
          <cell r="NR28"/>
          <cell r="NS28"/>
          <cell r="NT28"/>
          <cell r="NU28"/>
          <cell r="NV28"/>
          <cell r="NW28"/>
          <cell r="NX28">
            <v>0.33725694444444443</v>
          </cell>
          <cell r="NY28" t="str">
            <v>OK</v>
          </cell>
          <cell r="NZ28">
            <v>0.33725694444444443</v>
          </cell>
          <cell r="OA28">
            <v>4.3298611111111114E-2</v>
          </cell>
          <cell r="OB28">
            <v>0</v>
          </cell>
          <cell r="OC28" t="str">
            <v>OK</v>
          </cell>
          <cell r="OD28">
            <v>4.3298611111111114E-2</v>
          </cell>
          <cell r="OE28">
            <v>0.37916666666666665</v>
          </cell>
          <cell r="OF28">
            <v>22</v>
          </cell>
          <cell r="OG28" t="str">
            <v>TDT</v>
          </cell>
          <cell r="OH28" t="str">
            <v>ANISA NURUL PATONAH</v>
          </cell>
          <cell r="OI28"/>
          <cell r="OJ28"/>
          <cell r="OK28"/>
          <cell r="OL28"/>
          <cell r="OM28"/>
          <cell r="ON28"/>
          <cell r="OO28"/>
          <cell r="OP28">
            <v>0.33674768518518516</v>
          </cell>
          <cell r="OQ28" t="str">
            <v>OK</v>
          </cell>
          <cell r="OR28">
            <v>0.33674768518518516</v>
          </cell>
          <cell r="OS28">
            <v>5.0057870370370364E-2</v>
          </cell>
          <cell r="OT28">
            <v>7.6388888888888618E-3</v>
          </cell>
          <cell r="OU28" t="str">
            <v>OK</v>
          </cell>
          <cell r="OV28">
            <v>4.2418981481481502E-2</v>
          </cell>
          <cell r="OW28">
            <v>0.39166666666666661</v>
          </cell>
          <cell r="OX28">
            <v>36</v>
          </cell>
          <cell r="OY28" t="str">
            <v>H</v>
          </cell>
          <cell r="OZ28"/>
          <cell r="PA28"/>
          <cell r="PB28"/>
          <cell r="PC28"/>
          <cell r="PD28"/>
          <cell r="PE28"/>
          <cell r="PF28"/>
          <cell r="PG28"/>
          <cell r="PH28">
            <v>0.35284722222222215</v>
          </cell>
          <cell r="PI28" t="str">
            <v>OK</v>
          </cell>
          <cell r="PJ28">
            <v>0.35284722222222215</v>
          </cell>
          <cell r="PK28">
            <v>6.8680555555555564E-2</v>
          </cell>
          <cell r="PL28">
            <v>2.9861111111111116E-2</v>
          </cell>
          <cell r="PM28" t="str">
            <v>OK</v>
          </cell>
          <cell r="PN28">
            <v>3.8819444444444448E-2</v>
          </cell>
          <cell r="PO28">
            <v>0</v>
          </cell>
          <cell r="PP28"/>
          <cell r="PQ28" t="str">
            <v>LP</v>
          </cell>
          <cell r="PR28"/>
          <cell r="PS28"/>
          <cell r="PT28"/>
          <cell r="PU28"/>
          <cell r="PV28"/>
          <cell r="PW28"/>
          <cell r="PX28"/>
          <cell r="PY28"/>
          <cell r="PZ28"/>
          <cell r="QA28"/>
          <cell r="QB28"/>
          <cell r="QC28"/>
          <cell r="QD28"/>
          <cell r="QE28"/>
          <cell r="QF28"/>
          <cell r="QG28">
            <v>0.37430555555555567</v>
          </cell>
          <cell r="QH28">
            <v>22</v>
          </cell>
          <cell r="QI28" t="str">
            <v>H</v>
          </cell>
          <cell r="QJ28"/>
          <cell r="QK28"/>
          <cell r="QL28"/>
          <cell r="QM28"/>
          <cell r="QN28"/>
          <cell r="QO28"/>
          <cell r="QP28"/>
          <cell r="QQ28"/>
          <cell r="QR28">
            <v>0.32806712962962969</v>
          </cell>
          <cell r="QS28" t="str">
            <v>OK</v>
          </cell>
          <cell r="QT28">
            <v>0.32806712962962969</v>
          </cell>
          <cell r="QU28">
            <v>5.3877314814814815E-2</v>
          </cell>
          <cell r="QV28">
            <v>7.6388888888888618E-3</v>
          </cell>
          <cell r="QW28" t="str">
            <v>OK</v>
          </cell>
          <cell r="QX28">
            <v>4.6238425925925954E-2</v>
          </cell>
          <cell r="QY28">
            <v>0.37847222222222215</v>
          </cell>
          <cell r="QZ28">
            <v>28</v>
          </cell>
          <cell r="RA28" t="str">
            <v>H</v>
          </cell>
          <cell r="RB28"/>
          <cell r="RC28"/>
          <cell r="RD28"/>
          <cell r="RE28"/>
          <cell r="RF28"/>
          <cell r="RG28"/>
          <cell r="RH28"/>
          <cell r="RI28"/>
          <cell r="RJ28">
            <v>0.33223379629629624</v>
          </cell>
          <cell r="RK28" t="str">
            <v>OK</v>
          </cell>
          <cell r="RL28">
            <v>0.33223379629629624</v>
          </cell>
          <cell r="RM28">
            <v>4.8321759259259259E-2</v>
          </cell>
          <cell r="RN28">
            <v>2.0833333333333259E-3</v>
          </cell>
          <cell r="RO28" t="str">
            <v>OK</v>
          </cell>
          <cell r="RP28">
            <v>4.6238425925925933E-2</v>
          </cell>
          <cell r="RQ28">
            <v>0.37708333333333338</v>
          </cell>
          <cell r="RR28">
            <v>34</v>
          </cell>
          <cell r="RS28" t="str">
            <v>H</v>
          </cell>
          <cell r="RT28"/>
          <cell r="RU28"/>
          <cell r="RV28"/>
          <cell r="RW28"/>
          <cell r="RX28"/>
          <cell r="RY28"/>
          <cell r="RZ28"/>
          <cell r="SA28"/>
          <cell r="SB28">
            <v>0.3349652777777779</v>
          </cell>
          <cell r="SC28" t="str">
            <v>OK</v>
          </cell>
          <cell r="SD28">
            <v>0.3349652777777779</v>
          </cell>
          <cell r="SE28">
            <v>5.5312499999999994E-2</v>
          </cell>
          <cell r="SF28">
            <v>1.3194444444444509E-2</v>
          </cell>
          <cell r="SG28" t="str">
            <v>OK</v>
          </cell>
          <cell r="SH28">
            <v>4.2118055555555485E-2</v>
          </cell>
          <cell r="SI28">
            <v>0</v>
          </cell>
          <cell r="SJ28"/>
          <cell r="SK28" t="str">
            <v>LP</v>
          </cell>
          <cell r="SL28"/>
          <cell r="SM28"/>
          <cell r="SN28"/>
          <cell r="SO28"/>
          <cell r="SP28"/>
          <cell r="SQ28"/>
          <cell r="SR28"/>
          <cell r="SS28"/>
          <cell r="ST28"/>
          <cell r="SU28"/>
          <cell r="SV28"/>
          <cell r="SW28"/>
          <cell r="SX28"/>
          <cell r="SY28"/>
          <cell r="SZ28"/>
          <cell r="TA28">
            <v>0.375</v>
          </cell>
          <cell r="TB28">
            <v>23</v>
          </cell>
          <cell r="TC28" t="str">
            <v>H</v>
          </cell>
          <cell r="TD28"/>
          <cell r="TE28"/>
          <cell r="TF28"/>
          <cell r="TG28"/>
          <cell r="TH28"/>
          <cell r="TI28"/>
          <cell r="TJ28"/>
          <cell r="TK28"/>
          <cell r="TL28">
            <v>0.32613425925925926</v>
          </cell>
          <cell r="TM28" t="str">
            <v>OK</v>
          </cell>
          <cell r="TN28">
            <v>0.32613425925925926</v>
          </cell>
          <cell r="TO28">
            <v>4.8865740740740737E-2</v>
          </cell>
          <cell r="TP28">
            <v>0</v>
          </cell>
          <cell r="TQ28" t="str">
            <v>OK</v>
          </cell>
          <cell r="TR28">
            <v>4.8865740740740737E-2</v>
          </cell>
          <cell r="TS28">
            <v>0.37708333333333338</v>
          </cell>
          <cell r="TT28">
            <v>26</v>
          </cell>
          <cell r="TU28" t="str">
            <v>H</v>
          </cell>
          <cell r="TV28"/>
          <cell r="TW28"/>
          <cell r="TX28"/>
          <cell r="TY28"/>
          <cell r="TZ28"/>
          <cell r="UA28"/>
          <cell r="UB28"/>
          <cell r="UC28"/>
          <cell r="UD28">
            <v>0.33310185185185193</v>
          </cell>
          <cell r="UE28" t="str">
            <v>OK</v>
          </cell>
          <cell r="UF28">
            <v>0.33310185185185193</v>
          </cell>
          <cell r="UG28">
            <v>5.9953703703703703E-2</v>
          </cell>
          <cell r="UH28">
            <v>1.5972222222222276E-2</v>
          </cell>
          <cell r="UI28" t="str">
            <v>OK</v>
          </cell>
          <cell r="UJ28">
            <v>4.3981481481481427E-2</v>
          </cell>
          <cell r="UK28"/>
          <cell r="UL28"/>
          <cell r="UM28"/>
          <cell r="UN28"/>
          <cell r="UO28"/>
          <cell r="UP28"/>
          <cell r="UQ28"/>
          <cell r="UR28"/>
          <cell r="US28"/>
          <cell r="UT28"/>
          <cell r="UU28"/>
          <cell r="UV28"/>
          <cell r="UW28"/>
          <cell r="UX28"/>
          <cell r="UY28"/>
          <cell r="UZ28"/>
          <cell r="VA28"/>
          <cell r="VB28"/>
          <cell r="VC28"/>
          <cell r="VD28">
            <v>0</v>
          </cell>
          <cell r="VE28">
            <v>0</v>
          </cell>
          <cell r="VF28">
            <v>0</v>
          </cell>
          <cell r="VG28">
            <v>0</v>
          </cell>
          <cell r="VH28">
            <v>0</v>
          </cell>
          <cell r="VI28">
            <v>26</v>
          </cell>
          <cell r="VJ28">
            <v>34</v>
          </cell>
          <cell r="VK28" t="str">
            <v>33-1</v>
          </cell>
          <cell r="VL28">
            <v>0</v>
          </cell>
          <cell r="VM28">
            <v>0</v>
          </cell>
          <cell r="VN28">
            <v>22</v>
          </cell>
          <cell r="VO28">
            <v>26</v>
          </cell>
          <cell r="VP28">
            <v>22</v>
          </cell>
          <cell r="VQ28">
            <v>0</v>
          </cell>
          <cell r="VR28">
            <v>0</v>
          </cell>
          <cell r="VS28">
            <v>22</v>
          </cell>
          <cell r="VT28">
            <v>25</v>
          </cell>
          <cell r="VU28">
            <v>30</v>
          </cell>
          <cell r="VV28">
            <v>36</v>
          </cell>
          <cell r="VW28">
            <v>0</v>
          </cell>
          <cell r="VX28">
            <v>22</v>
          </cell>
          <cell r="VY28">
            <v>22</v>
          </cell>
          <cell r="VZ28">
            <v>36</v>
          </cell>
          <cell r="WA28">
            <v>0</v>
          </cell>
          <cell r="WB28">
            <v>22</v>
          </cell>
          <cell r="WC28">
            <v>28</v>
          </cell>
          <cell r="WD28">
            <v>34</v>
          </cell>
          <cell r="WE28">
            <v>0</v>
          </cell>
          <cell r="WF28">
            <v>23</v>
          </cell>
          <cell r="WG28">
            <v>26</v>
          </cell>
          <cell r="WH28">
            <v>0</v>
          </cell>
          <cell r="WJ28" t="str">
            <v>LP</v>
          </cell>
          <cell r="WK28" t="str">
            <v>LP</v>
          </cell>
          <cell r="WL28" t="str">
            <v>LP</v>
          </cell>
          <cell r="WM28" t="str">
            <v>LP</v>
          </cell>
          <cell r="WN28" t="str">
            <v>S</v>
          </cell>
          <cell r="WO28" t="str">
            <v>H</v>
          </cell>
          <cell r="WP28" t="str">
            <v>H</v>
          </cell>
          <cell r="WQ28" t="str">
            <v>H</v>
          </cell>
          <cell r="WR28" t="str">
            <v>LP</v>
          </cell>
          <cell r="WS28" t="str">
            <v>LP</v>
          </cell>
          <cell r="WT28" t="str">
            <v>H</v>
          </cell>
          <cell r="WU28" t="str">
            <v>H</v>
          </cell>
          <cell r="WV28" t="str">
            <v>TDP</v>
          </cell>
          <cell r="WW28" t="str">
            <v>LP</v>
          </cell>
          <cell r="WX28" t="str">
            <v>LP</v>
          </cell>
          <cell r="WY28" t="str">
            <v>H</v>
          </cell>
          <cell r="WZ28" t="str">
            <v>H</v>
          </cell>
          <cell r="XA28" t="str">
            <v>H</v>
          </cell>
          <cell r="XB28" t="str">
            <v>H</v>
          </cell>
          <cell r="XC28" t="str">
            <v>LP</v>
          </cell>
          <cell r="XD28" t="str">
            <v>H</v>
          </cell>
          <cell r="XE28" t="str">
            <v>TDT</v>
          </cell>
          <cell r="XF28" t="str">
            <v>H</v>
          </cell>
          <cell r="XG28" t="str">
            <v>LP</v>
          </cell>
          <cell r="XH28" t="str">
            <v>H</v>
          </cell>
          <cell r="XI28" t="str">
            <v>H</v>
          </cell>
          <cell r="XJ28" t="str">
            <v>H</v>
          </cell>
          <cell r="XK28" t="str">
            <v>LP</v>
          </cell>
          <cell r="XL28" t="str">
            <v>H</v>
          </cell>
          <cell r="XM28" t="str">
            <v>H</v>
          </cell>
          <cell r="XN28">
            <v>0</v>
          </cell>
          <cell r="XP28">
            <v>0</v>
          </cell>
          <cell r="XQ28">
            <v>0</v>
          </cell>
          <cell r="XR28">
            <v>0</v>
          </cell>
          <cell r="XS28">
            <v>0</v>
          </cell>
          <cell r="XT28">
            <v>0</v>
          </cell>
          <cell r="XU28">
            <v>0</v>
          </cell>
          <cell r="XV28">
            <v>0</v>
          </cell>
          <cell r="XW28">
            <v>0</v>
          </cell>
          <cell r="XX28">
            <v>0</v>
          </cell>
          <cell r="XY28">
            <v>0</v>
          </cell>
          <cell r="XZ28">
            <v>0</v>
          </cell>
          <cell r="YA28">
            <v>0</v>
          </cell>
          <cell r="YB28" t="str">
            <v>ENI YAYUK UTAMI</v>
          </cell>
          <cell r="YC28">
            <v>0</v>
          </cell>
          <cell r="YD28">
            <v>0</v>
          </cell>
          <cell r="YE28">
            <v>0</v>
          </cell>
          <cell r="YF28">
            <v>0</v>
          </cell>
          <cell r="YG28">
            <v>0</v>
          </cell>
          <cell r="YH28">
            <v>0</v>
          </cell>
          <cell r="YI28">
            <v>0</v>
          </cell>
          <cell r="YJ28">
            <v>0</v>
          </cell>
          <cell r="YK28" t="str">
            <v>ANISA NURUL PATONAH</v>
          </cell>
          <cell r="YL28">
            <v>0</v>
          </cell>
          <cell r="YM28">
            <v>0</v>
          </cell>
          <cell r="YN28">
            <v>0</v>
          </cell>
          <cell r="YO28">
            <v>0</v>
          </cell>
          <cell r="YP28">
            <v>0</v>
          </cell>
          <cell r="YQ28">
            <v>0</v>
          </cell>
          <cell r="YR28">
            <v>0</v>
          </cell>
          <cell r="YS28">
            <v>0</v>
          </cell>
          <cell r="YT28">
            <v>0</v>
          </cell>
          <cell r="YV28">
            <v>0</v>
          </cell>
          <cell r="YW28">
            <v>0</v>
          </cell>
          <cell r="YX28">
            <v>0</v>
          </cell>
          <cell r="YY28">
            <v>0</v>
          </cell>
          <cell r="YZ28">
            <v>0</v>
          </cell>
          <cell r="ZA28">
            <v>0</v>
          </cell>
          <cell r="ZB28">
            <v>0</v>
          </cell>
          <cell r="ZC28">
            <v>0</v>
          </cell>
          <cell r="ZD28">
            <v>0</v>
          </cell>
          <cell r="ZE28">
            <v>0</v>
          </cell>
          <cell r="ZF28">
            <v>0</v>
          </cell>
          <cell r="ZG28">
            <v>0</v>
          </cell>
          <cell r="ZH28" t="str">
            <v>KEHADIRAN</v>
          </cell>
          <cell r="ZI28">
            <v>0</v>
          </cell>
          <cell r="ZJ28">
            <v>0</v>
          </cell>
          <cell r="ZK28">
            <v>0</v>
          </cell>
          <cell r="ZL28">
            <v>0</v>
          </cell>
          <cell r="ZM28">
            <v>0</v>
          </cell>
          <cell r="ZN28">
            <v>0</v>
          </cell>
          <cell r="ZO28">
            <v>0</v>
          </cell>
          <cell r="ZP28">
            <v>0</v>
          </cell>
          <cell r="ZQ28">
            <v>0</v>
          </cell>
          <cell r="ZR28">
            <v>0</v>
          </cell>
          <cell r="ZS28">
            <v>0</v>
          </cell>
          <cell r="ZT28">
            <v>0</v>
          </cell>
          <cell r="ZU28">
            <v>0</v>
          </cell>
          <cell r="ZV28">
            <v>0</v>
          </cell>
          <cell r="ZW28">
            <v>0</v>
          </cell>
          <cell r="ZX28">
            <v>0</v>
          </cell>
          <cell r="ZY28">
            <v>0</v>
          </cell>
          <cell r="ZZ28">
            <v>0</v>
          </cell>
          <cell r="AAB28">
            <v>0</v>
          </cell>
          <cell r="AAC28">
            <v>0</v>
          </cell>
          <cell r="AAD28">
            <v>0</v>
          </cell>
          <cell r="AAE28">
            <v>0.37500000000000006</v>
          </cell>
          <cell r="AAF28">
            <v>0.37569444444444439</v>
          </cell>
          <cell r="AAG28">
            <v>0.375</v>
          </cell>
          <cell r="AAH28">
            <v>0</v>
          </cell>
          <cell r="AAI28">
            <v>0</v>
          </cell>
          <cell r="AAJ28">
            <v>0.37708333333333344</v>
          </cell>
          <cell r="AAK28">
            <v>0.37500000000000006</v>
          </cell>
          <cell r="AAL28">
            <v>0.375</v>
          </cell>
          <cell r="AAM28">
            <v>0</v>
          </cell>
          <cell r="AAN28">
            <v>0</v>
          </cell>
          <cell r="AAO28">
            <v>0.375</v>
          </cell>
          <cell r="AAP28">
            <v>0.37569444444444439</v>
          </cell>
          <cell r="AAQ28">
            <v>0.37569444444444444</v>
          </cell>
          <cell r="AAR28">
            <v>0.38888888888888884</v>
          </cell>
          <cell r="AAS28">
            <v>0</v>
          </cell>
          <cell r="AAT28">
            <v>0.38055555555555554</v>
          </cell>
          <cell r="AAU28">
            <v>0.37916666666666665</v>
          </cell>
          <cell r="AAV28">
            <v>0.39166666666666661</v>
          </cell>
          <cell r="AAW28">
            <v>0</v>
          </cell>
          <cell r="AAX28">
            <v>0.37430555555555567</v>
          </cell>
          <cell r="AAY28">
            <v>0.37847222222222215</v>
          </cell>
          <cell r="AAZ28">
            <v>0.37708333333333338</v>
          </cell>
          <cell r="ABA28">
            <v>0</v>
          </cell>
          <cell r="ABB28">
            <v>0.375</v>
          </cell>
          <cell r="ABC28">
            <v>0.37708333333333338</v>
          </cell>
          <cell r="ABD28">
            <v>0</v>
          </cell>
          <cell r="ABE28">
            <v>0.37708333333333338</v>
          </cell>
          <cell r="ABF28">
            <v>0</v>
          </cell>
          <cell r="ABH28">
            <v>0</v>
          </cell>
          <cell r="ABI28">
            <v>0</v>
          </cell>
          <cell r="ABJ28">
            <v>0</v>
          </cell>
          <cell r="ABK28">
            <v>0</v>
          </cell>
          <cell r="ABL28">
            <v>0</v>
          </cell>
          <cell r="ABM28">
            <v>0</v>
          </cell>
          <cell r="ABN28">
            <v>0</v>
          </cell>
          <cell r="ABO28">
            <v>0</v>
          </cell>
          <cell r="ABP28">
            <v>0</v>
          </cell>
          <cell r="ABQ28">
            <v>0</v>
          </cell>
          <cell r="ABR28">
            <v>0</v>
          </cell>
          <cell r="ABS28">
            <v>0</v>
          </cell>
          <cell r="ABT28">
            <v>0</v>
          </cell>
          <cell r="ABU28">
            <v>0</v>
          </cell>
          <cell r="ABV28">
            <v>0</v>
          </cell>
          <cell r="ABW28">
            <v>0</v>
          </cell>
          <cell r="ABX28">
            <v>0</v>
          </cell>
          <cell r="ABY28">
            <v>0</v>
          </cell>
          <cell r="ABZ28">
            <v>0</v>
          </cell>
          <cell r="ACA28">
            <v>0</v>
          </cell>
          <cell r="ACB28">
            <v>0</v>
          </cell>
          <cell r="ACC28">
            <v>0</v>
          </cell>
          <cell r="ACD28">
            <v>0</v>
          </cell>
          <cell r="ACE28">
            <v>0</v>
          </cell>
          <cell r="ACF28">
            <v>0</v>
          </cell>
          <cell r="ACG28">
            <v>0</v>
          </cell>
          <cell r="ACH28">
            <v>0</v>
          </cell>
          <cell r="ACI28">
            <v>0</v>
          </cell>
          <cell r="ACJ28">
            <v>0</v>
          </cell>
          <cell r="ACK28">
            <v>0</v>
          </cell>
          <cell r="ACL28">
            <v>0</v>
          </cell>
          <cell r="ACN28">
            <v>0</v>
          </cell>
          <cell r="ACO28">
            <v>0</v>
          </cell>
          <cell r="ACP28">
            <v>0</v>
          </cell>
          <cell r="ACQ28">
            <v>0</v>
          </cell>
          <cell r="ACR28">
            <v>0</v>
          </cell>
          <cell r="ACS28">
            <v>0</v>
          </cell>
          <cell r="ACT28">
            <v>0</v>
          </cell>
          <cell r="ACU28">
            <v>0</v>
          </cell>
          <cell r="ACV28">
            <v>0</v>
          </cell>
          <cell r="ACW28">
            <v>0</v>
          </cell>
          <cell r="ACX28">
            <v>0</v>
          </cell>
          <cell r="ACY28">
            <v>0</v>
          </cell>
          <cell r="ACZ28">
            <v>0</v>
          </cell>
          <cell r="ADA28">
            <v>0</v>
          </cell>
          <cell r="ADB28">
            <v>0</v>
          </cell>
          <cell r="ADC28">
            <v>0</v>
          </cell>
          <cell r="ADD28">
            <v>0</v>
          </cell>
          <cell r="ADE28">
            <v>0</v>
          </cell>
          <cell r="ADF28">
            <v>0</v>
          </cell>
          <cell r="ADG28">
            <v>0</v>
          </cell>
          <cell r="ADH28">
            <v>0</v>
          </cell>
          <cell r="ADI28">
            <v>0</v>
          </cell>
          <cell r="ADJ28">
            <v>0</v>
          </cell>
          <cell r="ADK28">
            <v>0</v>
          </cell>
          <cell r="ADL28">
            <v>0</v>
          </cell>
          <cell r="ADM28">
            <v>0</v>
          </cell>
          <cell r="ADN28">
            <v>0</v>
          </cell>
          <cell r="ADO28">
            <v>0</v>
          </cell>
          <cell r="ADP28">
            <v>0</v>
          </cell>
          <cell r="ADQ28">
            <v>0</v>
          </cell>
          <cell r="ADR28">
            <v>0</v>
          </cell>
          <cell r="ADT28" t="str">
            <v>FANNY FARIANTI</v>
          </cell>
          <cell r="ADU28" t="str">
            <v>POSTPAID</v>
          </cell>
          <cell r="ADV28">
            <v>0</v>
          </cell>
          <cell r="ADW28">
            <v>0</v>
          </cell>
          <cell r="ADX28">
            <v>0</v>
          </cell>
          <cell r="ADY28">
            <v>0</v>
          </cell>
          <cell r="ADZ28">
            <v>0</v>
          </cell>
          <cell r="AEA28">
            <v>0.33277777777777784</v>
          </cell>
          <cell r="AEB28">
            <v>0.33031250000000001</v>
          </cell>
          <cell r="AEC28">
            <v>0.33461805555555557</v>
          </cell>
          <cell r="AED28">
            <v>0</v>
          </cell>
          <cell r="AEE28">
            <v>0</v>
          </cell>
          <cell r="AEF28">
            <v>0.33005787037037049</v>
          </cell>
          <cell r="AEG28">
            <v>0.32913194444444449</v>
          </cell>
          <cell r="AEH28">
            <v>0.33038194444444446</v>
          </cell>
          <cell r="AEI28">
            <v>0</v>
          </cell>
          <cell r="AEJ28">
            <v>0</v>
          </cell>
          <cell r="AEK28">
            <v>0.3291782407407407</v>
          </cell>
          <cell r="AEL28">
            <v>0.33969907407407396</v>
          </cell>
          <cell r="AEM28">
            <v>0.33371527777777776</v>
          </cell>
          <cell r="AEN28">
            <v>0.34048611111111104</v>
          </cell>
          <cell r="AEO28">
            <v>0</v>
          </cell>
          <cell r="AEP28">
            <v>0.33725694444444443</v>
          </cell>
          <cell r="AEQ28">
            <v>0.33674768518518516</v>
          </cell>
          <cell r="AER28">
            <v>0.35284722222222215</v>
          </cell>
          <cell r="AES28">
            <v>0</v>
          </cell>
          <cell r="AET28">
            <v>0.32806712962962969</v>
          </cell>
          <cell r="AEU28">
            <v>0.33223379629629624</v>
          </cell>
          <cell r="AEV28">
            <v>0.3349652777777779</v>
          </cell>
          <cell r="AEW28">
            <v>0</v>
          </cell>
          <cell r="AEX28">
            <v>0.32613425925925926</v>
          </cell>
          <cell r="AEY28">
            <v>0.33310185185185193</v>
          </cell>
          <cell r="AEZ28">
            <v>0</v>
          </cell>
          <cell r="AFB28">
            <v>0</v>
          </cell>
          <cell r="AFC28">
            <v>0</v>
          </cell>
          <cell r="AFD28">
            <v>0</v>
          </cell>
          <cell r="AFE28">
            <v>0</v>
          </cell>
          <cell r="AFF28">
            <v>0</v>
          </cell>
          <cell r="AFG28">
            <v>0.33277777777777784</v>
          </cell>
          <cell r="AFH28">
            <v>0.33031250000000001</v>
          </cell>
          <cell r="AFI28">
            <v>0.33461805555555557</v>
          </cell>
          <cell r="AFJ28">
            <v>0</v>
          </cell>
          <cell r="AFK28">
            <v>0</v>
          </cell>
          <cell r="AFL28">
            <v>0.33005787037037049</v>
          </cell>
          <cell r="AFM28">
            <v>0.32913194444444449</v>
          </cell>
          <cell r="AFN28">
            <v>0.33038194444444446</v>
          </cell>
          <cell r="AFO28">
            <v>0</v>
          </cell>
          <cell r="AFP28">
            <v>0</v>
          </cell>
          <cell r="AFQ28">
            <v>0.3291782407407407</v>
          </cell>
          <cell r="AFR28">
            <v>0.33969907407407396</v>
          </cell>
          <cell r="AFS28">
            <v>0.33371527777777776</v>
          </cell>
          <cell r="AFT28">
            <v>0.34048611111111104</v>
          </cell>
          <cell r="AFU28">
            <v>0</v>
          </cell>
          <cell r="AFV28">
            <v>0.33725694444444443</v>
          </cell>
          <cell r="AFW28">
            <v>0.33674768518518516</v>
          </cell>
          <cell r="AFX28">
            <v>0.35284722222222215</v>
          </cell>
          <cell r="AFY28">
            <v>0</v>
          </cell>
          <cell r="AFZ28">
            <v>0.32806712962962969</v>
          </cell>
          <cell r="AGA28">
            <v>0.33223379629629624</v>
          </cell>
          <cell r="AGB28">
            <v>0.3349652777777779</v>
          </cell>
          <cell r="AGC28">
            <v>0</v>
          </cell>
          <cell r="AGD28">
            <v>0.32613425925925926</v>
          </cell>
          <cell r="AGE28">
            <v>0.33310185185185193</v>
          </cell>
          <cell r="AGF28">
            <v>0</v>
          </cell>
          <cell r="AGH28" t="str">
            <v>FANNY FARIANTI</v>
          </cell>
          <cell r="AGI28" t="str">
            <v>POSTPAID</v>
          </cell>
          <cell r="AGJ28">
            <v>0</v>
          </cell>
          <cell r="AGK28">
            <v>0</v>
          </cell>
          <cell r="AGL28">
            <v>0</v>
          </cell>
          <cell r="AGM28">
            <v>0</v>
          </cell>
          <cell r="AGN28">
            <v>0</v>
          </cell>
          <cell r="AGO28">
            <v>6.6527777777777769E-2</v>
          </cell>
          <cell r="AGP28">
            <v>5.5798611111111104E-2</v>
          </cell>
          <cell r="AGQ28">
            <v>5.5659722222222222E-2</v>
          </cell>
          <cell r="AGR28">
            <v>0</v>
          </cell>
          <cell r="AGS28">
            <v>0</v>
          </cell>
          <cell r="AGT28">
            <v>5.1192129629629615E-2</v>
          </cell>
          <cell r="AGU28">
            <v>5.559027777777778E-2</v>
          </cell>
          <cell r="AGV28">
            <v>7.8645833333333331E-2</v>
          </cell>
          <cell r="AGW28">
            <v>0</v>
          </cell>
          <cell r="AGX28">
            <v>0</v>
          </cell>
          <cell r="AGY28">
            <v>5.4155092592592588E-2</v>
          </cell>
          <cell r="AGZ28">
            <v>4.3634259259259262E-2</v>
          </cell>
          <cell r="AHA28">
            <v>4.1979166666666672E-2</v>
          </cell>
          <cell r="AHB28">
            <v>4.8402777777777781E-2</v>
          </cell>
          <cell r="AHC28">
            <v>0</v>
          </cell>
          <cell r="AHD28">
            <v>4.3298611111111114E-2</v>
          </cell>
          <cell r="AHE28">
            <v>5.0057870370370364E-2</v>
          </cell>
          <cell r="AHF28">
            <v>6.8680555555555564E-2</v>
          </cell>
          <cell r="AHG28">
            <v>0</v>
          </cell>
          <cell r="AHH28">
            <v>5.3877314814814815E-2</v>
          </cell>
          <cell r="AHI28">
            <v>4.8321759259259259E-2</v>
          </cell>
          <cell r="AHJ28">
            <v>5.5312499999999994E-2</v>
          </cell>
          <cell r="AHK28">
            <v>0</v>
          </cell>
          <cell r="AHL28">
            <v>4.8865740740740737E-2</v>
          </cell>
          <cell r="AHM28">
            <v>5.9953703703703703E-2</v>
          </cell>
          <cell r="AHN28">
            <v>0</v>
          </cell>
          <cell r="AHO28">
            <v>5.4441872427983533E-2</v>
          </cell>
          <cell r="AHQ28">
            <v>0</v>
          </cell>
          <cell r="AHR28">
            <v>0</v>
          </cell>
          <cell r="AHS28">
            <v>0</v>
          </cell>
          <cell r="AHT28">
            <v>0</v>
          </cell>
          <cell r="AHU28">
            <v>0</v>
          </cell>
          <cell r="AHV28">
            <v>5748</v>
          </cell>
          <cell r="AHW28">
            <v>4821</v>
          </cell>
          <cell r="AHX28">
            <v>4809</v>
          </cell>
          <cell r="AHY28">
            <v>0</v>
          </cell>
          <cell r="AHZ28">
            <v>0</v>
          </cell>
          <cell r="AIA28">
            <v>4423</v>
          </cell>
          <cell r="AIB28">
            <v>4803</v>
          </cell>
          <cell r="AIC28">
            <v>6795</v>
          </cell>
          <cell r="AID28">
            <v>0</v>
          </cell>
          <cell r="AIE28">
            <v>0</v>
          </cell>
          <cell r="AIF28">
            <v>4679</v>
          </cell>
          <cell r="AIG28">
            <v>3770</v>
          </cell>
          <cell r="AIH28">
            <v>3627</v>
          </cell>
          <cell r="AII28">
            <v>4182</v>
          </cell>
          <cell r="AIJ28">
            <v>0</v>
          </cell>
          <cell r="AIK28">
            <v>3741</v>
          </cell>
          <cell r="AIL28">
            <v>4325</v>
          </cell>
          <cell r="AIM28">
            <v>5934</v>
          </cell>
          <cell r="AIN28">
            <v>0</v>
          </cell>
          <cell r="AIO28">
            <v>4655</v>
          </cell>
          <cell r="AIP28">
            <v>4175</v>
          </cell>
          <cell r="AIQ28">
            <v>4779</v>
          </cell>
          <cell r="AIR28">
            <v>0</v>
          </cell>
          <cell r="AIS28">
            <v>4222</v>
          </cell>
          <cell r="AIT28">
            <v>5180</v>
          </cell>
          <cell r="AIU28">
            <v>0</v>
          </cell>
          <cell r="AIW28" t="str">
            <v>FANNY FARIANTI</v>
          </cell>
          <cell r="AIX28" t="str">
            <v>POSTPAID</v>
          </cell>
          <cell r="AIY28">
            <v>0</v>
          </cell>
          <cell r="AIZ28">
            <v>0</v>
          </cell>
          <cell r="AJA28">
            <v>0</v>
          </cell>
          <cell r="AJB28">
            <v>0</v>
          </cell>
          <cell r="AJC28">
            <v>0</v>
          </cell>
          <cell r="AJD28">
            <v>4.2222222222222244E-2</v>
          </cell>
          <cell r="AJE28">
            <v>4.5381944444444364E-2</v>
          </cell>
          <cell r="AJF28">
            <v>4.0381944444444443E-2</v>
          </cell>
          <cell r="AJG28">
            <v>0</v>
          </cell>
          <cell r="AJH28">
            <v>0</v>
          </cell>
          <cell r="AJI28">
            <v>4.7025462962962963E-2</v>
          </cell>
          <cell r="AJJ28">
            <v>4.5868055555555537E-2</v>
          </cell>
          <cell r="AJK28">
            <v>4.4618055555555508E-2</v>
          </cell>
          <cell r="AJL28">
            <v>0</v>
          </cell>
          <cell r="AJM28">
            <v>0</v>
          </cell>
          <cell r="AJN28">
            <v>4.5821759259259284E-2</v>
          </cell>
          <cell r="AJO28">
            <v>3.59953703703704E-2</v>
          </cell>
          <cell r="AJP28">
            <v>4.1979166666666672E-2</v>
          </cell>
          <cell r="AJQ28">
            <v>4.8402777777777781E-2</v>
          </cell>
          <cell r="AJR28">
            <v>0</v>
          </cell>
          <cell r="AJS28">
            <v>4.3298611111111114E-2</v>
          </cell>
          <cell r="AJT28">
            <v>4.2418981481481502E-2</v>
          </cell>
          <cell r="AJU28">
            <v>3.8819444444444448E-2</v>
          </cell>
          <cell r="AJV28">
            <v>0</v>
          </cell>
          <cell r="AJW28">
            <v>4.6238425925925954E-2</v>
          </cell>
          <cell r="AJX28">
            <v>4.6238425925925933E-2</v>
          </cell>
          <cell r="AJY28">
            <v>4.2118055555555485E-2</v>
          </cell>
          <cell r="AJZ28">
            <v>0</v>
          </cell>
          <cell r="AKA28">
            <v>4.8865740740740737E-2</v>
          </cell>
          <cell r="AKB28">
            <v>4.3981481481481427E-2</v>
          </cell>
          <cell r="AKC28">
            <v>0</v>
          </cell>
          <cell r="AKD28">
            <v>4.387088477366255E-2</v>
          </cell>
          <cell r="AKF28">
            <v>0</v>
          </cell>
          <cell r="AKG28">
            <v>0</v>
          </cell>
          <cell r="AKH28">
            <v>0</v>
          </cell>
          <cell r="AKI28">
            <v>0</v>
          </cell>
          <cell r="AKJ28">
            <v>0</v>
          </cell>
          <cell r="AKK28">
            <v>3648</v>
          </cell>
          <cell r="AKL28">
            <v>3921</v>
          </cell>
          <cell r="AKM28">
            <v>3489</v>
          </cell>
          <cell r="AKN28">
            <v>0</v>
          </cell>
          <cell r="AKO28">
            <v>0</v>
          </cell>
          <cell r="AKP28">
            <v>4063</v>
          </cell>
          <cell r="AKQ28">
            <v>3963</v>
          </cell>
          <cell r="AKR28">
            <v>3855</v>
          </cell>
          <cell r="AKS28">
            <v>0</v>
          </cell>
          <cell r="AKT28">
            <v>0</v>
          </cell>
          <cell r="AKU28">
            <v>3959</v>
          </cell>
          <cell r="AKV28">
            <v>3110</v>
          </cell>
          <cell r="AKW28">
            <v>3627</v>
          </cell>
          <cell r="AKX28">
            <v>4182</v>
          </cell>
          <cell r="AKY28">
            <v>0</v>
          </cell>
          <cell r="AKZ28">
            <v>3741</v>
          </cell>
          <cell r="ALA28">
            <v>3665</v>
          </cell>
          <cell r="ALB28">
            <v>3354</v>
          </cell>
          <cell r="ALC28">
            <v>0</v>
          </cell>
          <cell r="ALD28">
            <v>3995</v>
          </cell>
          <cell r="ALE28">
            <v>3995</v>
          </cell>
          <cell r="ALF28">
            <v>3639</v>
          </cell>
          <cell r="ALG28">
            <v>0</v>
          </cell>
          <cell r="ALH28">
            <v>4222</v>
          </cell>
          <cell r="ALI28">
            <v>3800</v>
          </cell>
          <cell r="ALJ28">
            <v>0</v>
          </cell>
          <cell r="ALL28">
            <v>0</v>
          </cell>
          <cell r="ALM28">
            <v>0</v>
          </cell>
          <cell r="ALN28">
            <v>0</v>
          </cell>
          <cell r="ALO28">
            <v>0.33277777777777784</v>
          </cell>
          <cell r="ALP28">
            <v>0.39684027777777775</v>
          </cell>
          <cell r="ALQ28">
            <v>0.39041666666666669</v>
          </cell>
          <cell r="ALR28">
            <v>5.5659722222222222E-2</v>
          </cell>
          <cell r="ALS28">
            <v>0</v>
          </cell>
          <cell r="ALT28">
            <v>0.33005787037037049</v>
          </cell>
          <cell r="ALU28">
            <v>0.38032407407407409</v>
          </cell>
          <cell r="ALV28">
            <v>0.38597222222222227</v>
          </cell>
          <cell r="ALW28">
            <v>7.8645833333333331E-2</v>
          </cell>
          <cell r="ALX28">
            <v>0</v>
          </cell>
          <cell r="ALY28">
            <v>0.3291782407407407</v>
          </cell>
          <cell r="ALZ28">
            <v>0.39385416666666656</v>
          </cell>
          <cell r="AMA28">
            <v>0.377349537037037</v>
          </cell>
          <cell r="AMB28">
            <v>0.38246527777777772</v>
          </cell>
          <cell r="AMC28">
            <v>4.8402777777777781E-2</v>
          </cell>
          <cell r="AMD28">
            <v>0.33725694444444443</v>
          </cell>
          <cell r="AME28">
            <v>0.38004629629629627</v>
          </cell>
          <cell r="AMF28">
            <v>0.4029050925925925</v>
          </cell>
          <cell r="AMG28">
            <v>6.8680555555555564E-2</v>
          </cell>
          <cell r="AMH28">
            <v>0.32806712962962969</v>
          </cell>
          <cell r="AMI28">
            <v>0.38611111111111107</v>
          </cell>
          <cell r="AMJ28">
            <v>0.38328703703703715</v>
          </cell>
          <cell r="AMK28">
            <v>5.5312499999999994E-2</v>
          </cell>
          <cell r="AML28">
            <v>0.32613425925925926</v>
          </cell>
          <cell r="AMM28">
            <v>0.38196759259259266</v>
          </cell>
          <cell r="AMN28">
            <v>5.9953703703703703E-2</v>
          </cell>
          <cell r="AMO28">
            <v>0</v>
          </cell>
          <cell r="AMP28" t="e">
            <v>#REF!</v>
          </cell>
          <cell r="AMR28">
            <v>0</v>
          </cell>
          <cell r="AMS28">
            <v>0</v>
          </cell>
          <cell r="AMT28">
            <v>0</v>
          </cell>
          <cell r="AMU28">
            <v>28752</v>
          </cell>
          <cell r="AMV28">
            <v>34287</v>
          </cell>
          <cell r="AMW28">
            <v>33732</v>
          </cell>
          <cell r="AMX28">
            <v>4809</v>
          </cell>
          <cell r="AMY28">
            <v>0</v>
          </cell>
          <cell r="AMZ28">
            <v>28517</v>
          </cell>
          <cell r="ANA28">
            <v>32860</v>
          </cell>
          <cell r="ANB28">
            <v>33348</v>
          </cell>
          <cell r="ANC28">
            <v>6795</v>
          </cell>
          <cell r="AND28">
            <v>0</v>
          </cell>
          <cell r="ANE28">
            <v>28441</v>
          </cell>
          <cell r="ANF28">
            <v>34029</v>
          </cell>
          <cell r="ANG28">
            <v>32603</v>
          </cell>
          <cell r="ANH28">
            <v>33045</v>
          </cell>
          <cell r="ANI28">
            <v>4182</v>
          </cell>
          <cell r="ANJ28">
            <v>29139</v>
          </cell>
          <cell r="ANK28">
            <v>32836</v>
          </cell>
          <cell r="ANL28">
            <v>34811</v>
          </cell>
          <cell r="ANM28">
            <v>5934</v>
          </cell>
          <cell r="ANN28">
            <v>28345</v>
          </cell>
          <cell r="ANO28">
            <v>33360</v>
          </cell>
          <cell r="ANP28">
            <v>33116</v>
          </cell>
          <cell r="ANQ28">
            <v>4779</v>
          </cell>
          <cell r="ANR28">
            <v>28178</v>
          </cell>
          <cell r="ANS28">
            <v>33002</v>
          </cell>
          <cell r="ANT28">
            <v>5180</v>
          </cell>
          <cell r="ANU28">
            <v>0</v>
          </cell>
          <cell r="ANV28" t="e">
            <v>#REF!</v>
          </cell>
          <cell r="ANX28">
            <v>30</v>
          </cell>
          <cell r="ANY28">
            <v>18</v>
          </cell>
          <cell r="ANZ28">
            <v>18</v>
          </cell>
          <cell r="AOA28">
            <v>11</v>
          </cell>
          <cell r="AOB28">
            <v>1</v>
          </cell>
          <cell r="AOC28">
            <v>0</v>
          </cell>
          <cell r="AOD28">
            <v>1</v>
          </cell>
          <cell r="AOE28">
            <v>0</v>
          </cell>
          <cell r="AOF28">
            <v>0</v>
          </cell>
          <cell r="AOG28">
            <v>0</v>
          </cell>
          <cell r="AOH28">
            <v>0</v>
          </cell>
          <cell r="AOI28">
            <v>1</v>
          </cell>
          <cell r="AOJ28">
            <v>0</v>
          </cell>
          <cell r="AOK28">
            <v>0</v>
          </cell>
          <cell r="AOL28">
            <v>0</v>
          </cell>
          <cell r="AOM28">
            <v>0</v>
          </cell>
          <cell r="AON28">
            <v>0</v>
          </cell>
          <cell r="AOO28">
            <v>0</v>
          </cell>
          <cell r="AOP28">
            <v>0</v>
          </cell>
          <cell r="AOQ28">
            <v>0</v>
          </cell>
          <cell r="AOR28">
            <v>0</v>
          </cell>
          <cell r="AOS28">
            <v>0</v>
          </cell>
          <cell r="AOT28">
            <v>1</v>
          </cell>
          <cell r="AOV28">
            <v>1</v>
          </cell>
          <cell r="AOW28">
            <v>1</v>
          </cell>
          <cell r="AOX28">
            <v>2</v>
          </cell>
          <cell r="AOY28">
            <v>0</v>
          </cell>
          <cell r="AOZ28">
            <v>0</v>
          </cell>
          <cell r="APA28">
            <v>0</v>
          </cell>
          <cell r="APB28">
            <v>0</v>
          </cell>
          <cell r="APC28">
            <v>0</v>
          </cell>
          <cell r="APD28">
            <v>1</v>
          </cell>
          <cell r="APE28">
            <v>1</v>
          </cell>
          <cell r="APF28">
            <v>0</v>
          </cell>
          <cell r="APG28">
            <v>0</v>
          </cell>
          <cell r="APH28">
            <v>0</v>
          </cell>
          <cell r="API28">
            <v>0</v>
          </cell>
          <cell r="APJ28">
            <v>0</v>
          </cell>
          <cell r="APK28">
            <v>0</v>
          </cell>
          <cell r="APL28">
            <v>0</v>
          </cell>
          <cell r="APM28">
            <v>0</v>
          </cell>
          <cell r="APN28">
            <v>0</v>
          </cell>
          <cell r="APO28">
            <v>1</v>
          </cell>
          <cell r="APP28">
            <v>3</v>
          </cell>
          <cell r="APQ28">
            <v>7</v>
          </cell>
          <cell r="APR28">
            <v>8</v>
          </cell>
          <cell r="APS28">
            <v>18</v>
          </cell>
          <cell r="APT28">
            <v>1</v>
          </cell>
          <cell r="APU28">
            <v>0</v>
          </cell>
          <cell r="APV28">
            <v>0</v>
          </cell>
          <cell r="APW28">
            <v>1</v>
          </cell>
          <cell r="APX28">
            <v>0</v>
          </cell>
          <cell r="APY28">
            <v>0</v>
          </cell>
          <cell r="APZ28">
            <v>0</v>
          </cell>
          <cell r="AQA28">
            <v>0</v>
          </cell>
          <cell r="AQB28">
            <v>6</v>
          </cell>
          <cell r="AQC28">
            <v>3</v>
          </cell>
          <cell r="AQD28">
            <v>3</v>
          </cell>
          <cell r="AQE28">
            <v>12</v>
          </cell>
          <cell r="AQF28">
            <v>0</v>
          </cell>
          <cell r="AQG28">
            <v>0</v>
          </cell>
          <cell r="AQH28">
            <v>0</v>
          </cell>
          <cell r="AQI28">
            <v>0</v>
          </cell>
          <cell r="AQJ28">
            <v>0</v>
          </cell>
          <cell r="AQK28">
            <v>37</v>
          </cell>
          <cell r="AQL28">
            <v>0.75</v>
          </cell>
          <cell r="AQM28">
            <v>1</v>
          </cell>
          <cell r="AQN28">
            <v>1</v>
          </cell>
          <cell r="AQO28">
            <v>0.94736842105263153</v>
          </cell>
          <cell r="AQQ28">
            <v>0.9375</v>
          </cell>
          <cell r="AQR28" t="str">
            <v>A</v>
          </cell>
          <cell r="AQS28">
            <v>0.9375</v>
          </cell>
          <cell r="AQT28">
            <v>1</v>
          </cell>
          <cell r="AQU28">
            <v>0.94736842105263153</v>
          </cell>
          <cell r="AQW28">
            <v>0</v>
          </cell>
          <cell r="AQX28">
            <v>0</v>
          </cell>
          <cell r="AQY28">
            <v>0</v>
          </cell>
          <cell r="AQZ28">
            <v>6.0117129629629638</v>
          </cell>
          <cell r="ARA28">
            <v>0.33398405349794241</v>
          </cell>
          <cell r="ARB28">
            <v>8640</v>
          </cell>
          <cell r="ARC28">
            <v>305640</v>
          </cell>
          <cell r="ARD28">
            <v>0.19710534304796606</v>
          </cell>
          <cell r="ARE28">
            <v>0.78967592592592584</v>
          </cell>
          <cell r="ARF28">
            <v>4.387088477366255E-2</v>
          </cell>
          <cell r="ARG28">
            <v>1134</v>
          </cell>
          <cell r="ARH28">
            <v>38880</v>
          </cell>
          <cell r="ARI28">
            <v>2.5473416965352446E-2</v>
          </cell>
        </row>
        <row r="29">
          <cell r="B29" t="str">
            <v>MARIYAM PURBASARI</v>
          </cell>
          <cell r="C29">
            <v>80432</v>
          </cell>
          <cell r="D29" t="str">
            <v>33</v>
          </cell>
          <cell r="E29" t="str">
            <v>ISLAM</v>
          </cell>
          <cell r="F29" t="str">
            <v>PKWT</v>
          </cell>
          <cell r="G29" t="str">
            <v>PRIO</v>
          </cell>
          <cell r="H29">
            <v>59.833333333333336</v>
          </cell>
          <cell r="I29" t="str">
            <v>E</v>
          </cell>
          <cell r="J29" t="str">
            <v>16012792</v>
          </cell>
          <cell r="K29">
            <v>570226</v>
          </cell>
          <cell r="L29" t="str">
            <v>PEREMPUAN</v>
          </cell>
          <cell r="M29" t="str">
            <v>AGENT POSTPAID PRIORITY</v>
          </cell>
          <cell r="N29" t="str">
            <v>DESY SUTANTI ARI</v>
          </cell>
          <cell r="O29" t="str">
            <v>AAN YANUAR</v>
          </cell>
          <cell r="P29"/>
          <cell r="Q29">
            <v>0.41736111111111107</v>
          </cell>
          <cell r="R29">
            <v>24</v>
          </cell>
          <cell r="S29" t="str">
            <v>H</v>
          </cell>
          <cell r="T29"/>
          <cell r="U29"/>
          <cell r="V29"/>
          <cell r="W29"/>
          <cell r="X29"/>
          <cell r="Y29"/>
          <cell r="Z29"/>
          <cell r="AA29"/>
          <cell r="AB29">
            <v>0.37841435185185179</v>
          </cell>
          <cell r="AC29" t="str">
            <v>OK</v>
          </cell>
          <cell r="AD29">
            <v>0.37841435185185179</v>
          </cell>
          <cell r="AE29">
            <v>4.6585648148148154E-2</v>
          </cell>
          <cell r="AF29">
            <v>7.6388888888888618E-3</v>
          </cell>
          <cell r="AG29" t="str">
            <v>OK</v>
          </cell>
          <cell r="AH29">
            <v>3.8946759259259292E-2</v>
          </cell>
          <cell r="AI29">
            <v>0.38194444444444448</v>
          </cell>
          <cell r="AJ29">
            <v>38</v>
          </cell>
          <cell r="AK29" t="str">
            <v>H</v>
          </cell>
          <cell r="AL29"/>
          <cell r="AM29"/>
          <cell r="AN29"/>
          <cell r="AO29"/>
          <cell r="AP29"/>
          <cell r="AQ29"/>
          <cell r="AR29"/>
          <cell r="AS29"/>
          <cell r="AT29">
            <v>0.33284722222222224</v>
          </cell>
          <cell r="AU29" t="str">
            <v>OK</v>
          </cell>
          <cell r="AV29">
            <v>0.33284722222222224</v>
          </cell>
          <cell r="AW29">
            <v>4.9097222222222223E-2</v>
          </cell>
          <cell r="AX29">
            <v>0</v>
          </cell>
          <cell r="AY29" t="str">
            <v>OK</v>
          </cell>
          <cell r="AZ29">
            <v>4.9097222222222223E-2</v>
          </cell>
          <cell r="BA29">
            <v>0</v>
          </cell>
          <cell r="BB29"/>
          <cell r="BC29" t="str">
            <v>LP</v>
          </cell>
          <cell r="BD29"/>
          <cell r="BE29"/>
          <cell r="BF29"/>
          <cell r="BG29"/>
          <cell r="BH29"/>
          <cell r="BI29"/>
          <cell r="BJ29"/>
          <cell r="BK29"/>
          <cell r="BL29"/>
          <cell r="BM29"/>
          <cell r="BN29"/>
          <cell r="BO29"/>
          <cell r="BP29"/>
          <cell r="BQ29"/>
          <cell r="BR29"/>
          <cell r="BS29">
            <v>0</v>
          </cell>
          <cell r="BT29"/>
          <cell r="BU29" t="str">
            <v>LP</v>
          </cell>
          <cell r="BV29"/>
          <cell r="BW29"/>
          <cell r="BX29"/>
          <cell r="BY29"/>
          <cell r="BZ29"/>
          <cell r="CA29"/>
          <cell r="CB29"/>
          <cell r="CC29"/>
          <cell r="CD29"/>
          <cell r="CE29"/>
          <cell r="CF29"/>
          <cell r="CG29"/>
          <cell r="CH29"/>
          <cell r="CI29"/>
          <cell r="CJ29"/>
          <cell r="CK29">
            <v>0.375</v>
          </cell>
          <cell r="CL29">
            <v>22</v>
          </cell>
          <cell r="CM29" t="str">
            <v>H</v>
          </cell>
          <cell r="CN29"/>
          <cell r="CO29"/>
          <cell r="CP29"/>
          <cell r="CQ29"/>
          <cell r="CR29"/>
          <cell r="CS29"/>
          <cell r="CT29"/>
          <cell r="CU29"/>
          <cell r="CV29">
            <v>0.33013888888888898</v>
          </cell>
          <cell r="CW29" t="str">
            <v>OK</v>
          </cell>
          <cell r="CX29">
            <v>0.33013888888888898</v>
          </cell>
          <cell r="CY29">
            <v>7.0555555555555552E-2</v>
          </cell>
          <cell r="CZ29">
            <v>2.569444444444452E-2</v>
          </cell>
          <cell r="DA29" t="str">
            <v>OK</v>
          </cell>
          <cell r="DB29">
            <v>4.4861111111111032E-2</v>
          </cell>
          <cell r="DC29">
            <v>0.37569444444444444</v>
          </cell>
          <cell r="DD29">
            <v>24</v>
          </cell>
          <cell r="DE29" t="str">
            <v>H</v>
          </cell>
          <cell r="DF29"/>
          <cell r="DG29"/>
          <cell r="DH29"/>
          <cell r="DI29"/>
          <cell r="DJ29"/>
          <cell r="DK29"/>
          <cell r="DL29"/>
          <cell r="DM29"/>
          <cell r="DN29">
            <v>0.3363888888888889</v>
          </cell>
          <cell r="DO29" t="str">
            <v>OK</v>
          </cell>
          <cell r="DP29">
            <v>0.3363888888888889</v>
          </cell>
          <cell r="DQ29">
            <v>3.9305555555555552E-2</v>
          </cell>
          <cell r="DR29">
            <v>0</v>
          </cell>
          <cell r="DS29" t="str">
            <v>OK</v>
          </cell>
          <cell r="DT29">
            <v>3.9305555555555552E-2</v>
          </cell>
          <cell r="DU29">
            <v>0.3756944444444445</v>
          </cell>
          <cell r="DV29">
            <v>38</v>
          </cell>
          <cell r="DW29" t="str">
            <v>H</v>
          </cell>
          <cell r="DX29"/>
          <cell r="DY29"/>
          <cell r="DZ29"/>
          <cell r="EA29"/>
          <cell r="EB29"/>
          <cell r="EC29"/>
          <cell r="ED29"/>
          <cell r="EE29"/>
          <cell r="EF29">
            <v>0.33081018518518523</v>
          </cell>
          <cell r="EG29" t="str">
            <v>OK</v>
          </cell>
          <cell r="EH29">
            <v>0.33081018518518523</v>
          </cell>
          <cell r="EI29">
            <v>4.4884259259259263E-2</v>
          </cell>
          <cell r="EJ29">
            <v>0</v>
          </cell>
          <cell r="EK29" t="str">
            <v>OK</v>
          </cell>
          <cell r="EL29">
            <v>4.4884259259259263E-2</v>
          </cell>
          <cell r="EM29">
            <v>1.3840277777777779</v>
          </cell>
          <cell r="EN29">
            <v>38</v>
          </cell>
          <cell r="EO29" t="str">
            <v>H</v>
          </cell>
          <cell r="EP29"/>
          <cell r="EQ29"/>
          <cell r="ER29"/>
          <cell r="ES29"/>
          <cell r="ET29"/>
          <cell r="EU29"/>
          <cell r="EV29"/>
          <cell r="EW29"/>
          <cell r="EX29">
            <v>1.3604976851851853</v>
          </cell>
          <cell r="EY29" t="str">
            <v>OK</v>
          </cell>
          <cell r="EZ29">
            <v>1.3604976851851853</v>
          </cell>
          <cell r="FA29">
            <v>7.4918981481481489E-2</v>
          </cell>
          <cell r="FB29">
            <v>5.1388888888888928E-2</v>
          </cell>
          <cell r="FC29" t="str">
            <v>OK</v>
          </cell>
          <cell r="FD29">
            <v>2.3530092592592561E-2</v>
          </cell>
          <cell r="FE29">
            <v>0</v>
          </cell>
          <cell r="FF29"/>
          <cell r="FG29" t="str">
            <v>LP</v>
          </cell>
          <cell r="FH29"/>
          <cell r="FI29"/>
          <cell r="FJ29"/>
          <cell r="FK29"/>
          <cell r="FL29"/>
          <cell r="FM29"/>
          <cell r="FN29"/>
          <cell r="FO29"/>
          <cell r="FP29"/>
          <cell r="FQ29"/>
          <cell r="FR29"/>
          <cell r="FS29"/>
          <cell r="FT29"/>
          <cell r="FU29"/>
          <cell r="FV29"/>
          <cell r="FW29">
            <v>0</v>
          </cell>
          <cell r="FX29"/>
          <cell r="FY29" t="str">
            <v>LP</v>
          </cell>
          <cell r="FZ29"/>
          <cell r="GA29"/>
          <cell r="GB29"/>
          <cell r="GC29"/>
          <cell r="GD29"/>
          <cell r="GE29"/>
          <cell r="GF29"/>
          <cell r="GG29"/>
          <cell r="GH29"/>
          <cell r="GI29"/>
          <cell r="GJ29"/>
          <cell r="GK29"/>
          <cell r="GL29"/>
          <cell r="GM29"/>
          <cell r="GN29"/>
          <cell r="GO29">
            <v>0</v>
          </cell>
          <cell r="GP29"/>
          <cell r="GQ29" t="str">
            <v>LP</v>
          </cell>
          <cell r="GR29"/>
          <cell r="GS29"/>
          <cell r="GT29"/>
          <cell r="GU29"/>
          <cell r="GV29"/>
          <cell r="GW29"/>
          <cell r="GX29"/>
          <cell r="GY29"/>
          <cell r="GZ29"/>
          <cell r="HA29"/>
          <cell r="HB29"/>
          <cell r="HC29"/>
          <cell r="HD29"/>
          <cell r="HE29"/>
          <cell r="HF29"/>
          <cell r="HG29">
            <v>0.38055555555555554</v>
          </cell>
          <cell r="HH29">
            <v>22</v>
          </cell>
          <cell r="HI29" t="str">
            <v>H</v>
          </cell>
          <cell r="HJ29"/>
          <cell r="HK29"/>
          <cell r="HL29"/>
          <cell r="HM29"/>
          <cell r="HN29"/>
          <cell r="HO29"/>
          <cell r="HP29"/>
          <cell r="HQ29"/>
          <cell r="HR29">
            <v>0.3495833333333333</v>
          </cell>
          <cell r="HS29" t="str">
            <v>OK</v>
          </cell>
          <cell r="HT29">
            <v>0.3495833333333333</v>
          </cell>
          <cell r="HU29">
            <v>3.097222222222222E-2</v>
          </cell>
          <cell r="HV29">
            <v>0</v>
          </cell>
          <cell r="HW29" t="str">
            <v>OK</v>
          </cell>
          <cell r="HX29">
            <v>3.097222222222222E-2</v>
          </cell>
          <cell r="HY29">
            <v>0.37638888888888888</v>
          </cell>
          <cell r="HZ29">
            <v>22</v>
          </cell>
          <cell r="IA29" t="str">
            <v>H</v>
          </cell>
          <cell r="IB29"/>
          <cell r="IC29"/>
          <cell r="ID29"/>
          <cell r="IE29"/>
          <cell r="IF29"/>
          <cell r="IG29"/>
          <cell r="IH29"/>
          <cell r="II29"/>
          <cell r="IJ29">
            <v>0.33436342592592594</v>
          </cell>
          <cell r="IK29" t="str">
            <v>OK</v>
          </cell>
          <cell r="IL29">
            <v>0.33436342592592594</v>
          </cell>
          <cell r="IM29">
            <v>8.369212962962963E-2</v>
          </cell>
          <cell r="IN29">
            <v>4.1666666666666685E-2</v>
          </cell>
          <cell r="IO29" t="str">
            <v>OK</v>
          </cell>
          <cell r="IP29">
            <v>4.2025462962962945E-2</v>
          </cell>
          <cell r="IQ29">
            <v>0.37500000000000006</v>
          </cell>
          <cell r="IR29">
            <v>38</v>
          </cell>
          <cell r="IS29" t="str">
            <v>H</v>
          </cell>
          <cell r="IT29"/>
          <cell r="IU29"/>
          <cell r="IV29"/>
          <cell r="IW29"/>
          <cell r="IX29"/>
          <cell r="IY29"/>
          <cell r="IZ29"/>
          <cell r="JA29"/>
          <cell r="JB29">
            <v>0.32541666666666674</v>
          </cell>
          <cell r="JC29" t="str">
            <v>OK</v>
          </cell>
          <cell r="JD29">
            <v>0.32541666666666674</v>
          </cell>
          <cell r="JE29">
            <v>4.9583333333333326E-2</v>
          </cell>
          <cell r="JF29">
            <v>0</v>
          </cell>
          <cell r="JG29" t="str">
            <v>OK</v>
          </cell>
          <cell r="JH29">
            <v>4.9583333333333326E-2</v>
          </cell>
          <cell r="JI29">
            <v>0.37500000000000006</v>
          </cell>
          <cell r="JJ29">
            <v>38</v>
          </cell>
          <cell r="JK29" t="str">
            <v>H</v>
          </cell>
          <cell r="JL29"/>
          <cell r="JM29"/>
          <cell r="JN29"/>
          <cell r="JO29"/>
          <cell r="JP29"/>
          <cell r="JQ29"/>
          <cell r="JR29"/>
          <cell r="JS29"/>
          <cell r="JT29">
            <v>0.32417824074074081</v>
          </cell>
          <cell r="JU29" t="str">
            <v>OK</v>
          </cell>
          <cell r="JV29">
            <v>0.32417824074074081</v>
          </cell>
          <cell r="JW29">
            <v>5.0821759259259254E-2</v>
          </cell>
          <cell r="JX29">
            <v>0</v>
          </cell>
          <cell r="JY29" t="str">
            <v>OK</v>
          </cell>
          <cell r="JZ29">
            <v>5.0821759259259254E-2</v>
          </cell>
          <cell r="KA29">
            <v>0</v>
          </cell>
          <cell r="KB29"/>
          <cell r="KC29" t="str">
            <v>LP</v>
          </cell>
          <cell r="KD29"/>
          <cell r="KE29"/>
          <cell r="KF29"/>
          <cell r="KG29"/>
          <cell r="KH29"/>
          <cell r="KI29"/>
          <cell r="KJ29"/>
          <cell r="KK29"/>
          <cell r="KL29"/>
          <cell r="KM29"/>
          <cell r="KN29"/>
          <cell r="KO29"/>
          <cell r="KP29"/>
          <cell r="KQ29"/>
          <cell r="KR29"/>
          <cell r="KS29">
            <v>0.375</v>
          </cell>
          <cell r="KT29">
            <v>22</v>
          </cell>
          <cell r="KU29" t="str">
            <v>H</v>
          </cell>
          <cell r="KV29"/>
          <cell r="KW29"/>
          <cell r="KX29"/>
          <cell r="KY29"/>
          <cell r="KZ29"/>
          <cell r="LA29"/>
          <cell r="LB29"/>
          <cell r="LC29"/>
          <cell r="LD29">
            <v>0.33644675925925926</v>
          </cell>
          <cell r="LE29" t="str">
            <v>OK</v>
          </cell>
          <cell r="LF29">
            <v>0.33644675925925926</v>
          </cell>
          <cell r="LG29">
            <v>3.8553240740740735E-2</v>
          </cell>
          <cell r="LH29">
            <v>0</v>
          </cell>
          <cell r="LI29" t="str">
            <v>OK</v>
          </cell>
          <cell r="LJ29">
            <v>3.8553240740740735E-2</v>
          </cell>
          <cell r="LK29">
            <v>0.375</v>
          </cell>
          <cell r="LL29">
            <v>24</v>
          </cell>
          <cell r="LM29" t="str">
            <v>H</v>
          </cell>
          <cell r="LN29"/>
          <cell r="LO29"/>
          <cell r="LP29"/>
          <cell r="LQ29"/>
          <cell r="LR29"/>
          <cell r="LS29"/>
          <cell r="LT29"/>
          <cell r="LU29"/>
          <cell r="LV29">
            <v>0.32668981481481485</v>
          </cell>
          <cell r="LW29" t="str">
            <v>OK</v>
          </cell>
          <cell r="LX29">
            <v>0.32668981481481485</v>
          </cell>
          <cell r="LY29">
            <v>7.0532407407407405E-2</v>
          </cell>
          <cell r="LZ29">
            <v>2.2222222222222254E-2</v>
          </cell>
          <cell r="MA29" t="str">
            <v>OK</v>
          </cell>
          <cell r="MB29">
            <v>4.831018518518515E-2</v>
          </cell>
          <cell r="MC29">
            <v>0</v>
          </cell>
          <cell r="MD29"/>
          <cell r="ME29" t="str">
            <v>LP</v>
          </cell>
          <cell r="MF29"/>
          <cell r="MG29"/>
          <cell r="MH29"/>
          <cell r="MI29"/>
          <cell r="MJ29"/>
          <cell r="MK29"/>
          <cell r="ML29"/>
          <cell r="MM29"/>
          <cell r="MN29"/>
          <cell r="MO29"/>
          <cell r="MP29"/>
          <cell r="MQ29"/>
          <cell r="MR29"/>
          <cell r="MS29"/>
          <cell r="MT29"/>
          <cell r="MU29">
            <v>0.38611111111111113</v>
          </cell>
          <cell r="MV29">
            <v>22</v>
          </cell>
          <cell r="MW29" t="str">
            <v>H</v>
          </cell>
          <cell r="MX29"/>
          <cell r="MY29"/>
          <cell r="MZ29"/>
          <cell r="NA29"/>
          <cell r="NB29"/>
          <cell r="NC29"/>
          <cell r="ND29"/>
          <cell r="NE29"/>
          <cell r="NF29">
            <v>0.34945601851851854</v>
          </cell>
          <cell r="NG29" t="str">
            <v>OK</v>
          </cell>
          <cell r="NH29">
            <v>0.34945601851851854</v>
          </cell>
          <cell r="NI29">
            <v>3.6655092592592593E-2</v>
          </cell>
          <cell r="NJ29">
            <v>0</v>
          </cell>
          <cell r="NK29" t="str">
            <v>OK</v>
          </cell>
          <cell r="NL29">
            <v>3.6655092592592593E-2</v>
          </cell>
          <cell r="NM29">
            <v>0.37499999999999994</v>
          </cell>
          <cell r="NN29">
            <v>22</v>
          </cell>
          <cell r="NO29" t="str">
            <v>H</v>
          </cell>
          <cell r="NP29"/>
          <cell r="NQ29"/>
          <cell r="NR29"/>
          <cell r="NS29"/>
          <cell r="NT29"/>
          <cell r="NU29"/>
          <cell r="NV29"/>
          <cell r="NW29"/>
          <cell r="NX29">
            <v>0.34284722222222219</v>
          </cell>
          <cell r="NY29" t="str">
            <v>OK</v>
          </cell>
          <cell r="NZ29">
            <v>0.34284722222222219</v>
          </cell>
          <cell r="OA29">
            <v>3.215277777777778E-2</v>
          </cell>
          <cell r="OB29">
            <v>0</v>
          </cell>
          <cell r="OC29" t="str">
            <v>OK</v>
          </cell>
          <cell r="OD29">
            <v>3.215277777777778E-2</v>
          </cell>
          <cell r="OE29">
            <v>1.3743055555555554</v>
          </cell>
          <cell r="OF29">
            <v>24</v>
          </cell>
          <cell r="OG29" t="str">
            <v>TDT</v>
          </cell>
          <cell r="OH29" t="str">
            <v>ROSI ROSMAWATI</v>
          </cell>
          <cell r="OI29"/>
          <cell r="OJ29"/>
          <cell r="OK29"/>
          <cell r="OL29"/>
          <cell r="OM29"/>
          <cell r="ON29"/>
          <cell r="OO29"/>
          <cell r="OP29">
            <v>1.3224999999999998</v>
          </cell>
          <cell r="OQ29" t="str">
            <v>OK</v>
          </cell>
          <cell r="OR29">
            <v>1.3224999999999998</v>
          </cell>
          <cell r="OS29">
            <v>5.5277777777777773E-2</v>
          </cell>
          <cell r="OT29">
            <v>3.4722222222222099E-3</v>
          </cell>
          <cell r="OU29" t="str">
            <v>OK</v>
          </cell>
          <cell r="OV29">
            <v>5.1805555555555563E-2</v>
          </cell>
          <cell r="OW29">
            <v>0</v>
          </cell>
          <cell r="OX29" t="str">
            <v>CT</v>
          </cell>
          <cell r="OY29" t="str">
            <v>H</v>
          </cell>
          <cell r="OZ29"/>
          <cell r="PA29"/>
          <cell r="PB29"/>
          <cell r="PC29"/>
          <cell r="PD29"/>
          <cell r="PE29"/>
          <cell r="PF29"/>
          <cell r="PG29"/>
          <cell r="PH29">
            <v>0.32291666666666669</v>
          </cell>
          <cell r="PI29" t="str">
            <v>OK</v>
          </cell>
          <cell r="PJ29">
            <v>0.32291666666666669</v>
          </cell>
          <cell r="PK29">
            <v>0</v>
          </cell>
          <cell r="PL29">
            <v>0</v>
          </cell>
          <cell r="PM29" t="str">
            <v>OK</v>
          </cell>
          <cell r="PN29">
            <v>5.2083333333333336E-2</v>
          </cell>
          <cell r="PO29">
            <v>0</v>
          </cell>
          <cell r="PP29"/>
          <cell r="PQ29" t="str">
            <v>LP</v>
          </cell>
          <cell r="PR29"/>
          <cell r="PS29"/>
          <cell r="PT29"/>
          <cell r="PU29"/>
          <cell r="PV29"/>
          <cell r="PW29"/>
          <cell r="PX29"/>
          <cell r="PY29"/>
          <cell r="PZ29"/>
          <cell r="QA29"/>
          <cell r="QB29"/>
          <cell r="QC29"/>
          <cell r="QD29"/>
          <cell r="QE29"/>
          <cell r="QF29"/>
          <cell r="QG29">
            <v>0</v>
          </cell>
          <cell r="QH29"/>
          <cell r="QI29" t="str">
            <v>LP</v>
          </cell>
          <cell r="QJ29"/>
          <cell r="QK29"/>
          <cell r="QL29"/>
          <cell r="QM29"/>
          <cell r="QN29"/>
          <cell r="QO29"/>
          <cell r="QP29"/>
          <cell r="QQ29"/>
          <cell r="QR29"/>
          <cell r="QS29"/>
          <cell r="QT29"/>
          <cell r="QU29"/>
          <cell r="QV29"/>
          <cell r="QW29"/>
          <cell r="QX29"/>
          <cell r="QY29">
            <v>0.37499999999999989</v>
          </cell>
          <cell r="QZ29">
            <v>32</v>
          </cell>
          <cell r="RA29" t="str">
            <v>TDT</v>
          </cell>
          <cell r="RB29" t="str">
            <v>ASRI HANDIYANI</v>
          </cell>
          <cell r="RC29"/>
          <cell r="RD29"/>
          <cell r="RE29"/>
          <cell r="RF29"/>
          <cell r="RG29"/>
          <cell r="RH29"/>
          <cell r="RI29"/>
          <cell r="RJ29">
            <v>0.3332638888888888</v>
          </cell>
          <cell r="RK29" t="str">
            <v>OK</v>
          </cell>
          <cell r="RL29">
            <v>0.3332638888888888</v>
          </cell>
          <cell r="RM29">
            <v>4.1736111111111113E-2</v>
          </cell>
          <cell r="RN29">
            <v>0</v>
          </cell>
          <cell r="RO29" t="str">
            <v>OK</v>
          </cell>
          <cell r="RP29">
            <v>4.1736111111111113E-2</v>
          </cell>
          <cell r="RQ29">
            <v>0.36874999999999997</v>
          </cell>
          <cell r="RR29">
            <v>24</v>
          </cell>
          <cell r="RS29" t="str">
            <v>TDP</v>
          </cell>
          <cell r="RT29" t="str">
            <v>KIKI HAKIAH</v>
          </cell>
          <cell r="RU29" t="str">
            <v>KEHADIRAN</v>
          </cell>
          <cell r="RV29"/>
          <cell r="RW29"/>
          <cell r="RX29"/>
          <cell r="RY29"/>
          <cell r="RZ29"/>
          <cell r="SA29"/>
          <cell r="SB29">
            <v>0.32913194444444444</v>
          </cell>
          <cell r="SC29" t="str">
            <v>OK</v>
          </cell>
          <cell r="SD29">
            <v>0.32913194444444444</v>
          </cell>
          <cell r="SE29">
            <v>3.9618055555555552E-2</v>
          </cell>
          <cell r="SF29">
            <v>0</v>
          </cell>
          <cell r="SG29" t="str">
            <v>OK</v>
          </cell>
          <cell r="SH29">
            <v>3.9618055555555552E-2</v>
          </cell>
          <cell r="SI29">
            <v>0.375</v>
          </cell>
          <cell r="SJ29">
            <v>24</v>
          </cell>
          <cell r="SK29" t="str">
            <v>H</v>
          </cell>
          <cell r="SL29"/>
          <cell r="SM29"/>
          <cell r="SN29"/>
          <cell r="SO29"/>
          <cell r="SP29"/>
          <cell r="SQ29"/>
          <cell r="SR29"/>
          <cell r="SS29"/>
          <cell r="ST29">
            <v>0.34193287037037035</v>
          </cell>
          <cell r="SU29" t="str">
            <v>OK</v>
          </cell>
          <cell r="SV29">
            <v>0.34193287037037035</v>
          </cell>
          <cell r="SW29">
            <v>4.2094907407407407E-2</v>
          </cell>
          <cell r="SX29">
            <v>9.0277777777777457E-3</v>
          </cell>
          <cell r="SY29" t="str">
            <v>OK</v>
          </cell>
          <cell r="SZ29">
            <v>3.3067129629629662E-2</v>
          </cell>
          <cell r="TA29">
            <v>0.375</v>
          </cell>
          <cell r="TB29">
            <v>22</v>
          </cell>
          <cell r="TC29" t="str">
            <v>TDT</v>
          </cell>
          <cell r="TD29" t="str">
            <v>SITI ROHSAYIDAH</v>
          </cell>
          <cell r="TE29"/>
          <cell r="TF29"/>
          <cell r="TG29"/>
          <cell r="TH29"/>
          <cell r="TI29"/>
          <cell r="TJ29"/>
          <cell r="TK29"/>
          <cell r="TL29">
            <v>0.32309027777777777</v>
          </cell>
          <cell r="TM29" t="str">
            <v>OK</v>
          </cell>
          <cell r="TN29">
            <v>0.32309027777777777</v>
          </cell>
          <cell r="TO29">
            <v>5.9548611111111115E-2</v>
          </cell>
          <cell r="TP29">
            <v>7.6388888888888618E-3</v>
          </cell>
          <cell r="TQ29" t="str">
            <v>OK</v>
          </cell>
          <cell r="TR29">
            <v>5.1909722222222253E-2</v>
          </cell>
          <cell r="TS29">
            <v>0.35347222222222224</v>
          </cell>
          <cell r="TT29">
            <v>38</v>
          </cell>
          <cell r="TU29" t="str">
            <v>H</v>
          </cell>
          <cell r="TV29"/>
          <cell r="TW29"/>
          <cell r="TX29"/>
          <cell r="TY29"/>
          <cell r="TZ29"/>
          <cell r="UA29"/>
          <cell r="UB29"/>
          <cell r="UC29"/>
          <cell r="UD29">
            <v>0.30913194444444431</v>
          </cell>
          <cell r="UE29" t="str">
            <v>NOK</v>
          </cell>
          <cell r="UF29">
            <v>0.30913194444444431</v>
          </cell>
          <cell r="UG29">
            <v>5.8229166666666665E-2</v>
          </cell>
          <cell r="UH29">
            <v>1.3888888888888729E-2</v>
          </cell>
          <cell r="UI29" t="str">
            <v>OK</v>
          </cell>
          <cell r="UJ29">
            <v>4.4340277777777937E-2</v>
          </cell>
          <cell r="UK29"/>
          <cell r="UL29"/>
          <cell r="UM29"/>
          <cell r="UN29"/>
          <cell r="UO29"/>
          <cell r="UP29"/>
          <cell r="UQ29"/>
          <cell r="UR29"/>
          <cell r="US29"/>
          <cell r="UT29"/>
          <cell r="UU29"/>
          <cell r="UV29"/>
          <cell r="UW29"/>
          <cell r="UX29"/>
          <cell r="UY29"/>
          <cell r="UZ29"/>
          <cell r="VA29"/>
          <cell r="VB29"/>
          <cell r="VC29"/>
          <cell r="VD29">
            <v>24</v>
          </cell>
          <cell r="VE29">
            <v>38</v>
          </cell>
          <cell r="VF29">
            <v>0</v>
          </cell>
          <cell r="VG29">
            <v>0</v>
          </cell>
          <cell r="VH29">
            <v>22</v>
          </cell>
          <cell r="VI29">
            <v>24</v>
          </cell>
          <cell r="VJ29">
            <v>38</v>
          </cell>
          <cell r="VK29">
            <v>38</v>
          </cell>
          <cell r="VL29">
            <v>0</v>
          </cell>
          <cell r="VM29">
            <v>0</v>
          </cell>
          <cell r="VN29">
            <v>0</v>
          </cell>
          <cell r="VO29">
            <v>22</v>
          </cell>
          <cell r="VP29">
            <v>22</v>
          </cell>
          <cell r="VQ29">
            <v>38</v>
          </cell>
          <cell r="VR29">
            <v>38</v>
          </cell>
          <cell r="VS29">
            <v>0</v>
          </cell>
          <cell r="VT29">
            <v>22</v>
          </cell>
          <cell r="VU29">
            <v>24</v>
          </cell>
          <cell r="VV29">
            <v>0</v>
          </cell>
          <cell r="VW29">
            <v>22</v>
          </cell>
          <cell r="VX29">
            <v>22</v>
          </cell>
          <cell r="VY29">
            <v>24</v>
          </cell>
          <cell r="VZ29" t="str">
            <v>CT</v>
          </cell>
          <cell r="WA29">
            <v>0</v>
          </cell>
          <cell r="WB29">
            <v>0</v>
          </cell>
          <cell r="WC29">
            <v>32</v>
          </cell>
          <cell r="WD29">
            <v>24</v>
          </cell>
          <cell r="WE29">
            <v>24</v>
          </cell>
          <cell r="WF29">
            <v>22</v>
          </cell>
          <cell r="WG29">
            <v>38</v>
          </cell>
          <cell r="WH29">
            <v>0</v>
          </cell>
          <cell r="WI29"/>
          <cell r="WJ29" t="str">
            <v>H</v>
          </cell>
          <cell r="WK29" t="str">
            <v>H</v>
          </cell>
          <cell r="WL29" t="str">
            <v>LP</v>
          </cell>
          <cell r="WM29" t="str">
            <v>LP</v>
          </cell>
          <cell r="WN29" t="str">
            <v>H</v>
          </cell>
          <cell r="WO29" t="str">
            <v>H</v>
          </cell>
          <cell r="WP29" t="str">
            <v>H</v>
          </cell>
          <cell r="WQ29" t="str">
            <v>H</v>
          </cell>
          <cell r="WR29" t="str">
            <v>LP</v>
          </cell>
          <cell r="WS29" t="str">
            <v>LP</v>
          </cell>
          <cell r="WT29" t="str">
            <v>LP</v>
          </cell>
          <cell r="WU29" t="str">
            <v>H</v>
          </cell>
          <cell r="WV29" t="str">
            <v>H</v>
          </cell>
          <cell r="WW29" t="str">
            <v>H</v>
          </cell>
          <cell r="WX29" t="str">
            <v>H</v>
          </cell>
          <cell r="WY29" t="str">
            <v>LP</v>
          </cell>
          <cell r="WZ29" t="str">
            <v>H</v>
          </cell>
          <cell r="XA29" t="str">
            <v>H</v>
          </cell>
          <cell r="XB29" t="str">
            <v>LP</v>
          </cell>
          <cell r="XC29" t="str">
            <v>H</v>
          </cell>
          <cell r="XD29" t="str">
            <v>H</v>
          </cell>
          <cell r="XE29" t="str">
            <v>TDT</v>
          </cell>
          <cell r="XF29" t="str">
            <v>H</v>
          </cell>
          <cell r="XG29" t="str">
            <v>LP</v>
          </cell>
          <cell r="XH29" t="str">
            <v>LP</v>
          </cell>
          <cell r="XI29" t="str">
            <v>TDT</v>
          </cell>
          <cell r="XJ29" t="str">
            <v>TDP</v>
          </cell>
          <cell r="XK29" t="str">
            <v>H</v>
          </cell>
          <cell r="XL29" t="str">
            <v>TDT</v>
          </cell>
          <cell r="XM29" t="str">
            <v>H</v>
          </cell>
          <cell r="XN29">
            <v>0</v>
          </cell>
          <cell r="XO29"/>
          <cell r="XP29">
            <v>0</v>
          </cell>
          <cell r="XQ29">
            <v>0</v>
          </cell>
          <cell r="XR29">
            <v>0</v>
          </cell>
          <cell r="XS29">
            <v>0</v>
          </cell>
          <cell r="XT29">
            <v>0</v>
          </cell>
          <cell r="XU29">
            <v>0</v>
          </cell>
          <cell r="XV29">
            <v>0</v>
          </cell>
          <cell r="XW29">
            <v>0</v>
          </cell>
          <cell r="XX29">
            <v>0</v>
          </cell>
          <cell r="XY29">
            <v>0</v>
          </cell>
          <cell r="XZ29">
            <v>0</v>
          </cell>
          <cell r="YA29">
            <v>0</v>
          </cell>
          <cell r="YB29">
            <v>0</v>
          </cell>
          <cell r="YC29">
            <v>0</v>
          </cell>
          <cell r="YD29">
            <v>0</v>
          </cell>
          <cell r="YE29">
            <v>0</v>
          </cell>
          <cell r="YF29">
            <v>0</v>
          </cell>
          <cell r="YG29">
            <v>0</v>
          </cell>
          <cell r="YH29">
            <v>0</v>
          </cell>
          <cell r="YI29">
            <v>0</v>
          </cell>
          <cell r="YJ29">
            <v>0</v>
          </cell>
          <cell r="YK29" t="str">
            <v>ROSI ROSMAWATI</v>
          </cell>
          <cell r="YL29">
            <v>0</v>
          </cell>
          <cell r="YM29">
            <v>0</v>
          </cell>
          <cell r="YN29">
            <v>0</v>
          </cell>
          <cell r="YO29" t="str">
            <v>ASRI HANDIYANI</v>
          </cell>
          <cell r="YP29" t="str">
            <v>KIKI HAKIAH</v>
          </cell>
          <cell r="YQ29">
            <v>0</v>
          </cell>
          <cell r="YR29" t="str">
            <v>SITI ROHSAYIDAH</v>
          </cell>
          <cell r="YS29">
            <v>0</v>
          </cell>
          <cell r="YT29">
            <v>0</v>
          </cell>
          <cell r="YU29"/>
          <cell r="YV29">
            <v>0</v>
          </cell>
          <cell r="YW29">
            <v>0</v>
          </cell>
          <cell r="YX29">
            <v>0</v>
          </cell>
          <cell r="YY29">
            <v>0</v>
          </cell>
          <cell r="YZ29">
            <v>0</v>
          </cell>
          <cell r="ZA29">
            <v>0</v>
          </cell>
          <cell r="ZB29">
            <v>0</v>
          </cell>
          <cell r="ZC29">
            <v>0</v>
          </cell>
          <cell r="ZD29">
            <v>0</v>
          </cell>
          <cell r="ZE29">
            <v>0</v>
          </cell>
          <cell r="ZF29">
            <v>0</v>
          </cell>
          <cell r="ZG29">
            <v>0</v>
          </cell>
          <cell r="ZH29">
            <v>0</v>
          </cell>
          <cell r="ZI29">
            <v>0</v>
          </cell>
          <cell r="ZJ29">
            <v>0</v>
          </cell>
          <cell r="ZK29">
            <v>0</v>
          </cell>
          <cell r="ZL29">
            <v>0</v>
          </cell>
          <cell r="ZM29">
            <v>0</v>
          </cell>
          <cell r="ZN29">
            <v>0</v>
          </cell>
          <cell r="ZO29">
            <v>0</v>
          </cell>
          <cell r="ZP29">
            <v>0</v>
          </cell>
          <cell r="ZQ29">
            <v>0</v>
          </cell>
          <cell r="ZR29">
            <v>0</v>
          </cell>
          <cell r="ZS29">
            <v>0</v>
          </cell>
          <cell r="ZT29">
            <v>0</v>
          </cell>
          <cell r="ZU29">
            <v>0</v>
          </cell>
          <cell r="ZV29" t="str">
            <v>KEHADIRAN</v>
          </cell>
          <cell r="ZW29">
            <v>0</v>
          </cell>
          <cell r="ZX29">
            <v>0</v>
          </cell>
          <cell r="ZY29">
            <v>0</v>
          </cell>
          <cell r="ZZ29">
            <v>0</v>
          </cell>
          <cell r="AAA29"/>
          <cell r="AAB29">
            <v>0</v>
          </cell>
          <cell r="AAC29">
            <v>0</v>
          </cell>
          <cell r="AAD29">
            <v>0.375</v>
          </cell>
          <cell r="AAE29">
            <v>0.37569444444444444</v>
          </cell>
          <cell r="AAF29">
            <v>0.3756944444444445</v>
          </cell>
          <cell r="AAG29">
            <v>1.3840277777777779</v>
          </cell>
          <cell r="AAH29">
            <v>0</v>
          </cell>
          <cell r="AAI29">
            <v>0</v>
          </cell>
          <cell r="AAJ29">
            <v>0</v>
          </cell>
          <cell r="AAK29">
            <v>0.38055555555555554</v>
          </cell>
          <cell r="AAL29">
            <v>0.37638888888888888</v>
          </cell>
          <cell r="AAM29">
            <v>0.37500000000000006</v>
          </cell>
          <cell r="AAN29">
            <v>0.37500000000000006</v>
          </cell>
          <cell r="AAO29">
            <v>0</v>
          </cell>
          <cell r="AAP29">
            <v>0.375</v>
          </cell>
          <cell r="AAQ29">
            <v>0.375</v>
          </cell>
          <cell r="AAR29">
            <v>0</v>
          </cell>
          <cell r="AAS29">
            <v>0.38611111111111113</v>
          </cell>
          <cell r="AAT29">
            <v>0.37499999999999994</v>
          </cell>
          <cell r="AAU29">
            <v>1.3743055555555554</v>
          </cell>
          <cell r="AAV29">
            <v>0</v>
          </cell>
          <cell r="AAW29">
            <v>0</v>
          </cell>
          <cell r="AAX29">
            <v>0</v>
          </cell>
          <cell r="AAY29">
            <v>0.37499999999999989</v>
          </cell>
          <cell r="AAZ29">
            <v>0.36874999999999997</v>
          </cell>
          <cell r="ABA29">
            <v>0.375</v>
          </cell>
          <cell r="ABB29">
            <v>0.375</v>
          </cell>
          <cell r="ABC29">
            <v>0.35347222222222224</v>
          </cell>
          <cell r="ABD29">
            <v>0</v>
          </cell>
          <cell r="ABE29">
            <v>0.35347222222222224</v>
          </cell>
          <cell r="ABF29">
            <v>0</v>
          </cell>
          <cell r="ABG29"/>
          <cell r="ABH29">
            <v>0</v>
          </cell>
          <cell r="ABI29">
            <v>0</v>
          </cell>
          <cell r="ABJ29">
            <v>0</v>
          </cell>
          <cell r="ABK29">
            <v>0</v>
          </cell>
          <cell r="ABL29">
            <v>0</v>
          </cell>
          <cell r="ABM29">
            <v>0</v>
          </cell>
          <cell r="ABN29">
            <v>0</v>
          </cell>
          <cell r="ABO29">
            <v>0</v>
          </cell>
          <cell r="ABP29">
            <v>0</v>
          </cell>
          <cell r="ABQ29">
            <v>0</v>
          </cell>
          <cell r="ABR29">
            <v>0</v>
          </cell>
          <cell r="ABS29">
            <v>0</v>
          </cell>
          <cell r="ABT29">
            <v>0</v>
          </cell>
          <cell r="ABU29">
            <v>0</v>
          </cell>
          <cell r="ABV29">
            <v>0</v>
          </cell>
          <cell r="ABW29">
            <v>0</v>
          </cell>
          <cell r="ABX29">
            <v>0</v>
          </cell>
          <cell r="ABY29">
            <v>0</v>
          </cell>
          <cell r="ABZ29">
            <v>0</v>
          </cell>
          <cell r="ACA29">
            <v>0</v>
          </cell>
          <cell r="ACB29">
            <v>0</v>
          </cell>
          <cell r="ACC29">
            <v>0</v>
          </cell>
          <cell r="ACD29">
            <v>0</v>
          </cell>
          <cell r="ACE29">
            <v>0</v>
          </cell>
          <cell r="ACF29">
            <v>0</v>
          </cell>
          <cell r="ACG29">
            <v>0</v>
          </cell>
          <cell r="ACH29">
            <v>0</v>
          </cell>
          <cell r="ACI29">
            <v>0</v>
          </cell>
          <cell r="ACJ29">
            <v>0</v>
          </cell>
          <cell r="ACK29">
            <v>0</v>
          </cell>
          <cell r="ACL29">
            <v>0</v>
          </cell>
          <cell r="ACM29"/>
          <cell r="ACN29">
            <v>0</v>
          </cell>
          <cell r="ACO29">
            <v>0</v>
          </cell>
          <cell r="ACP29">
            <v>0</v>
          </cell>
          <cell r="ACQ29">
            <v>0</v>
          </cell>
          <cell r="ACR29">
            <v>0</v>
          </cell>
          <cell r="ACS29">
            <v>0</v>
          </cell>
          <cell r="ACT29">
            <v>0</v>
          </cell>
          <cell r="ACU29">
            <v>0</v>
          </cell>
          <cell r="ACV29">
            <v>0</v>
          </cell>
          <cell r="ACW29">
            <v>0</v>
          </cell>
          <cell r="ACX29">
            <v>0</v>
          </cell>
          <cell r="ACY29">
            <v>0</v>
          </cell>
          <cell r="ACZ29">
            <v>0</v>
          </cell>
          <cell r="ADA29">
            <v>0</v>
          </cell>
          <cell r="ADB29">
            <v>0</v>
          </cell>
          <cell r="ADC29">
            <v>0</v>
          </cell>
          <cell r="ADD29">
            <v>0</v>
          </cell>
          <cell r="ADE29">
            <v>0</v>
          </cell>
          <cell r="ADF29">
            <v>0</v>
          </cell>
          <cell r="ADG29">
            <v>0</v>
          </cell>
          <cell r="ADH29">
            <v>0</v>
          </cell>
          <cell r="ADI29">
            <v>0</v>
          </cell>
          <cell r="ADJ29">
            <v>0</v>
          </cell>
          <cell r="ADK29">
            <v>0</v>
          </cell>
          <cell r="ADL29">
            <v>0</v>
          </cell>
          <cell r="ADM29">
            <v>0</v>
          </cell>
          <cell r="ADN29">
            <v>0</v>
          </cell>
          <cell r="ADO29">
            <v>0</v>
          </cell>
          <cell r="ADP29">
            <v>0</v>
          </cell>
          <cell r="ADQ29">
            <v>0</v>
          </cell>
          <cell r="ADR29">
            <v>0</v>
          </cell>
          <cell r="ADS29"/>
          <cell r="ADT29" t="str">
            <v>MARIYAM PURBASARI</v>
          </cell>
          <cell r="ADU29" t="str">
            <v>PRIO</v>
          </cell>
          <cell r="ADV29">
            <v>0.37841435185185179</v>
          </cell>
          <cell r="ADW29">
            <v>0.33284722222222224</v>
          </cell>
          <cell r="ADX29">
            <v>0</v>
          </cell>
          <cell r="ADY29">
            <v>0</v>
          </cell>
          <cell r="ADZ29">
            <v>0.33013888888888898</v>
          </cell>
          <cell r="AEA29">
            <v>0.3363888888888889</v>
          </cell>
          <cell r="AEB29">
            <v>0.33081018518518523</v>
          </cell>
          <cell r="AEC29">
            <v>1.3604976851851853</v>
          </cell>
          <cell r="AED29">
            <v>0</v>
          </cell>
          <cell r="AEE29">
            <v>0</v>
          </cell>
          <cell r="AEF29">
            <v>0</v>
          </cell>
          <cell r="AEG29">
            <v>0.3495833333333333</v>
          </cell>
          <cell r="AEH29">
            <v>0.33436342592592594</v>
          </cell>
          <cell r="AEI29">
            <v>0.32541666666666674</v>
          </cell>
          <cell r="AEJ29">
            <v>0.32417824074074081</v>
          </cell>
          <cell r="AEK29">
            <v>0</v>
          </cell>
          <cell r="AEL29">
            <v>0.33644675925925926</v>
          </cell>
          <cell r="AEM29">
            <v>0.32668981481481485</v>
          </cell>
          <cell r="AEN29">
            <v>0</v>
          </cell>
          <cell r="AEO29">
            <v>0.34945601851851854</v>
          </cell>
          <cell r="AEP29">
            <v>0.34284722222222219</v>
          </cell>
          <cell r="AEQ29">
            <v>1.3224999999999998</v>
          </cell>
          <cell r="AER29">
            <v>0.32291666666666669</v>
          </cell>
          <cell r="AES29">
            <v>0</v>
          </cell>
          <cell r="AET29">
            <v>0</v>
          </cell>
          <cell r="AEU29">
            <v>0.3332638888888888</v>
          </cell>
          <cell r="AEV29">
            <v>0.32913194444444444</v>
          </cell>
          <cell r="AEW29">
            <v>0.34193287037037035</v>
          </cell>
          <cell r="AEX29">
            <v>0.32309027777777777</v>
          </cell>
          <cell r="AEY29">
            <v>0.30913194444444431</v>
          </cell>
          <cell r="AEZ29">
            <v>0</v>
          </cell>
          <cell r="AFA29"/>
          <cell r="AFB29">
            <v>0.37841435185185179</v>
          </cell>
          <cell r="AFC29">
            <v>0.33284722222222224</v>
          </cell>
          <cell r="AFD29">
            <v>0</v>
          </cell>
          <cell r="AFE29">
            <v>0</v>
          </cell>
          <cell r="AFF29">
            <v>0.33013888888888898</v>
          </cell>
          <cell r="AFG29">
            <v>0.3363888888888889</v>
          </cell>
          <cell r="AFH29">
            <v>0.33081018518518523</v>
          </cell>
          <cell r="AFI29">
            <v>1.3604976851851853</v>
          </cell>
          <cell r="AFJ29">
            <v>0</v>
          </cell>
          <cell r="AFK29">
            <v>0</v>
          </cell>
          <cell r="AFL29">
            <v>0</v>
          </cell>
          <cell r="AFM29">
            <v>0.3495833333333333</v>
          </cell>
          <cell r="AFN29">
            <v>0.33436342592592594</v>
          </cell>
          <cell r="AFO29">
            <v>0.32541666666666674</v>
          </cell>
          <cell r="AFP29">
            <v>0.32417824074074081</v>
          </cell>
          <cell r="AFQ29">
            <v>0</v>
          </cell>
          <cell r="AFR29">
            <v>0.33644675925925926</v>
          </cell>
          <cell r="AFS29">
            <v>0.32668981481481485</v>
          </cell>
          <cell r="AFT29">
            <v>0</v>
          </cell>
          <cell r="AFU29">
            <v>0.34945601851851854</v>
          </cell>
          <cell r="AFV29">
            <v>0.34284722222222219</v>
          </cell>
          <cell r="AFW29">
            <v>1.3224999999999998</v>
          </cell>
          <cell r="AFX29">
            <v>0.32291666666666669</v>
          </cell>
          <cell r="AFY29">
            <v>0</v>
          </cell>
          <cell r="AFZ29">
            <v>0</v>
          </cell>
          <cell r="AGA29">
            <v>0.3332638888888888</v>
          </cell>
          <cell r="AGB29">
            <v>0.32913194444444444</v>
          </cell>
          <cell r="AGC29">
            <v>0.34193287037037035</v>
          </cell>
          <cell r="AGD29">
            <v>0.32309027777777777</v>
          </cell>
          <cell r="AGE29">
            <v>0.30913194444444431</v>
          </cell>
          <cell r="AGF29">
            <v>0</v>
          </cell>
          <cell r="AGH29" t="str">
            <v>MARIYAM PURBASARI</v>
          </cell>
          <cell r="AGI29" t="str">
            <v>PRIO</v>
          </cell>
          <cell r="AGJ29">
            <v>4.6585648148148154E-2</v>
          </cell>
          <cell r="AGK29">
            <v>4.9097222222222223E-2</v>
          </cell>
          <cell r="AGL29">
            <v>0</v>
          </cell>
          <cell r="AGM29">
            <v>0</v>
          </cell>
          <cell r="AGN29">
            <v>7.0555555555555552E-2</v>
          </cell>
          <cell r="AGO29">
            <v>3.9305555555555552E-2</v>
          </cell>
          <cell r="AGP29">
            <v>4.4884259259259263E-2</v>
          </cell>
          <cell r="AGQ29">
            <v>7.4918981481481489E-2</v>
          </cell>
          <cell r="AGR29">
            <v>0</v>
          </cell>
          <cell r="AGS29">
            <v>0</v>
          </cell>
          <cell r="AGT29">
            <v>0</v>
          </cell>
          <cell r="AGU29">
            <v>3.097222222222222E-2</v>
          </cell>
          <cell r="AGV29">
            <v>8.369212962962963E-2</v>
          </cell>
          <cell r="AGW29">
            <v>4.9583333333333326E-2</v>
          </cell>
          <cell r="AGX29">
            <v>5.0821759259259254E-2</v>
          </cell>
          <cell r="AGY29">
            <v>0</v>
          </cell>
          <cell r="AGZ29">
            <v>3.8553240740740735E-2</v>
          </cell>
          <cell r="AHA29">
            <v>7.0532407407407405E-2</v>
          </cell>
          <cell r="AHB29">
            <v>0</v>
          </cell>
          <cell r="AHC29">
            <v>3.6655092592592593E-2</v>
          </cell>
          <cell r="AHD29">
            <v>3.215277777777778E-2</v>
          </cell>
          <cell r="AHE29">
            <v>5.5277777777777773E-2</v>
          </cell>
          <cell r="AHF29">
            <v>0</v>
          </cell>
          <cell r="AHG29">
            <v>0</v>
          </cell>
          <cell r="AHH29">
            <v>0</v>
          </cell>
          <cell r="AHI29">
            <v>4.1736111111111113E-2</v>
          </cell>
          <cell r="AHJ29">
            <v>3.9618055555555552E-2</v>
          </cell>
          <cell r="AHK29">
            <v>4.2094907407407407E-2</v>
          </cell>
          <cell r="AHL29">
            <v>5.9548611111111115E-2</v>
          </cell>
          <cell r="AHM29">
            <v>5.8229166666666665E-2</v>
          </cell>
          <cell r="AHN29">
            <v>0</v>
          </cell>
          <cell r="AHO29">
            <v>5.0740740740740732E-2</v>
          </cell>
          <cell r="AHP29"/>
          <cell r="AHQ29">
            <v>4025</v>
          </cell>
          <cell r="AHR29">
            <v>4242</v>
          </cell>
          <cell r="AHS29">
            <v>0</v>
          </cell>
          <cell r="AHT29">
            <v>0</v>
          </cell>
          <cell r="AHU29">
            <v>6096</v>
          </cell>
          <cell r="AHV29">
            <v>3396</v>
          </cell>
          <cell r="AHW29">
            <v>3878</v>
          </cell>
          <cell r="AHX29">
            <v>6473</v>
          </cell>
          <cell r="AHY29">
            <v>0</v>
          </cell>
          <cell r="AHZ29">
            <v>0</v>
          </cell>
          <cell r="AIA29">
            <v>0</v>
          </cell>
          <cell r="AIB29">
            <v>2676</v>
          </cell>
          <cell r="AIC29">
            <v>7231</v>
          </cell>
          <cell r="AID29">
            <v>4284</v>
          </cell>
          <cell r="AIE29">
            <v>4391</v>
          </cell>
          <cell r="AIF29">
            <v>0</v>
          </cell>
          <cell r="AIG29">
            <v>3331</v>
          </cell>
          <cell r="AIH29">
            <v>6094</v>
          </cell>
          <cell r="AII29">
            <v>0</v>
          </cell>
          <cell r="AIJ29">
            <v>3167</v>
          </cell>
          <cell r="AIK29">
            <v>2778</v>
          </cell>
          <cell r="AIL29">
            <v>4776</v>
          </cell>
          <cell r="AIM29">
            <v>0</v>
          </cell>
          <cell r="AIN29">
            <v>0</v>
          </cell>
          <cell r="AIO29">
            <v>0</v>
          </cell>
          <cell r="AIP29">
            <v>3606</v>
          </cell>
          <cell r="AIQ29">
            <v>3423</v>
          </cell>
          <cell r="AIR29">
            <v>3637</v>
          </cell>
          <cell r="AIS29">
            <v>5145</v>
          </cell>
          <cell r="AIT29">
            <v>5031</v>
          </cell>
          <cell r="AIU29">
            <v>0</v>
          </cell>
          <cell r="AIW29" t="str">
            <v>MARIYAM PURBASARI</v>
          </cell>
          <cell r="AIX29" t="str">
            <v>PRIO</v>
          </cell>
          <cell r="AIY29">
            <v>3.8946759259259292E-2</v>
          </cell>
          <cell r="AIZ29">
            <v>4.9097222222222223E-2</v>
          </cell>
          <cell r="AJA29">
            <v>0</v>
          </cell>
          <cell r="AJB29">
            <v>0</v>
          </cell>
          <cell r="AJC29">
            <v>4.4861111111111032E-2</v>
          </cell>
          <cell r="AJD29">
            <v>3.9305555555555552E-2</v>
          </cell>
          <cell r="AJE29">
            <v>4.4884259259259263E-2</v>
          </cell>
          <cell r="AJF29">
            <v>2.3530092592592561E-2</v>
          </cell>
          <cell r="AJG29">
            <v>0</v>
          </cell>
          <cell r="AJH29">
            <v>0</v>
          </cell>
          <cell r="AJI29">
            <v>0</v>
          </cell>
          <cell r="AJJ29">
            <v>3.097222222222222E-2</v>
          </cell>
          <cell r="AJK29">
            <v>4.2025462962962945E-2</v>
          </cell>
          <cell r="AJL29">
            <v>4.9583333333333326E-2</v>
          </cell>
          <cell r="AJM29">
            <v>5.0821759259259254E-2</v>
          </cell>
          <cell r="AJN29">
            <v>0</v>
          </cell>
          <cell r="AJO29">
            <v>3.8553240740740735E-2</v>
          </cell>
          <cell r="AJP29">
            <v>4.831018518518515E-2</v>
          </cell>
          <cell r="AJQ29">
            <v>0</v>
          </cell>
          <cell r="AJR29">
            <v>3.6655092592592593E-2</v>
          </cell>
          <cell r="AJS29">
            <v>3.215277777777778E-2</v>
          </cell>
          <cell r="AJT29">
            <v>5.1805555555555563E-2</v>
          </cell>
          <cell r="AJU29">
            <v>5.2083333333333336E-2</v>
          </cell>
          <cell r="AJV29">
            <v>0</v>
          </cell>
          <cell r="AJW29">
            <v>0</v>
          </cell>
          <cell r="AJX29">
            <v>4.1736111111111113E-2</v>
          </cell>
          <cell r="AJY29">
            <v>3.9618055555555552E-2</v>
          </cell>
          <cell r="AJZ29">
            <v>3.3067129629629662E-2</v>
          </cell>
          <cell r="AKA29">
            <v>5.1909722222222253E-2</v>
          </cell>
          <cell r="AKB29">
            <v>4.4340277777777937E-2</v>
          </cell>
          <cell r="AKC29">
            <v>0</v>
          </cell>
          <cell r="AKD29">
            <v>4.2107583774250439E-2</v>
          </cell>
          <cell r="AKE29"/>
          <cell r="AKF29">
            <v>3365</v>
          </cell>
          <cell r="AKG29">
            <v>4242</v>
          </cell>
          <cell r="AKH29">
            <v>0</v>
          </cell>
          <cell r="AKI29">
            <v>0</v>
          </cell>
          <cell r="AKJ29">
            <v>3876</v>
          </cell>
          <cell r="AKK29">
            <v>3396</v>
          </cell>
          <cell r="AKL29">
            <v>3878</v>
          </cell>
          <cell r="AKM29">
            <v>2033</v>
          </cell>
          <cell r="AKN29">
            <v>0</v>
          </cell>
          <cell r="AKO29">
            <v>0</v>
          </cell>
          <cell r="AKP29">
            <v>0</v>
          </cell>
          <cell r="AKQ29">
            <v>2676</v>
          </cell>
          <cell r="AKR29">
            <v>3631</v>
          </cell>
          <cell r="AKS29">
            <v>4284</v>
          </cell>
          <cell r="AKT29">
            <v>4391</v>
          </cell>
          <cell r="AKU29">
            <v>0</v>
          </cell>
          <cell r="AKV29">
            <v>3331</v>
          </cell>
          <cell r="AKW29">
            <v>4174</v>
          </cell>
          <cell r="AKX29">
            <v>0</v>
          </cell>
          <cell r="AKY29">
            <v>3167</v>
          </cell>
          <cell r="AKZ29">
            <v>2778</v>
          </cell>
          <cell r="ALA29">
            <v>4476</v>
          </cell>
          <cell r="ALB29">
            <v>4500</v>
          </cell>
          <cell r="ALC29">
            <v>0</v>
          </cell>
          <cell r="ALD29">
            <v>0</v>
          </cell>
          <cell r="ALE29">
            <v>3606</v>
          </cell>
          <cell r="ALF29">
            <v>3423</v>
          </cell>
          <cell r="ALG29">
            <v>2857</v>
          </cell>
          <cell r="ALH29">
            <v>4485</v>
          </cell>
          <cell r="ALI29">
            <v>3831</v>
          </cell>
          <cell r="ALJ29">
            <v>0</v>
          </cell>
          <cell r="ALL29">
            <v>9.5682870370370376E-2</v>
          </cell>
          <cell r="ALM29">
            <v>4.6585648148148154E-2</v>
          </cell>
          <cell r="ALN29">
            <v>0.37672453703703712</v>
          </cell>
          <cell r="ALO29">
            <v>0.45353009259259258</v>
          </cell>
          <cell r="ALP29">
            <v>0.41670138888888897</v>
          </cell>
          <cell r="ALQ29">
            <v>1.4519675925925928</v>
          </cell>
          <cell r="ALR29">
            <v>0.12150462962962964</v>
          </cell>
          <cell r="ALS29">
            <v>4.6585648148148154E-2</v>
          </cell>
          <cell r="ALT29">
            <v>4.6585648148148154E-2</v>
          </cell>
          <cell r="ALU29">
            <v>0.39616898148148144</v>
          </cell>
          <cell r="ALV29">
            <v>0.41192129629629631</v>
          </cell>
          <cell r="ALW29">
            <v>0.45569444444444451</v>
          </cell>
          <cell r="ALX29">
            <v>0.42034722222222232</v>
          </cell>
          <cell r="ALY29">
            <v>9.7407407407407415E-2</v>
          </cell>
          <cell r="ALZ29">
            <v>0.3830324074074074</v>
          </cell>
          <cell r="AMA29">
            <v>0.41182870370370372</v>
          </cell>
          <cell r="AMB29">
            <v>0.11711805555555556</v>
          </cell>
          <cell r="AMC29">
            <v>0.39604166666666668</v>
          </cell>
          <cell r="AMD29">
            <v>0.42608796296296292</v>
          </cell>
          <cell r="AME29">
            <v>1.4012384259259256</v>
          </cell>
          <cell r="AMF29">
            <v>0.42478009259259264</v>
          </cell>
          <cell r="AMG29">
            <v>4.6585648148148154E-2</v>
          </cell>
          <cell r="AMH29">
            <v>4.6585648148148154E-2</v>
          </cell>
          <cell r="AMI29">
            <v>0.37984953703703694</v>
          </cell>
          <cell r="AMJ29">
            <v>0.41745370370370372</v>
          </cell>
          <cell r="AMK29">
            <v>0.42813657407407402</v>
          </cell>
          <cell r="AML29">
            <v>0.41177083333333331</v>
          </cell>
          <cell r="AMM29">
            <v>0.4152662037037036</v>
          </cell>
          <cell r="AMN29">
            <v>0.10481481481481482</v>
          </cell>
          <cell r="AMO29">
            <v>4.6585648148148154E-2</v>
          </cell>
          <cell r="AMP29" t="e">
            <v>#REF!</v>
          </cell>
          <cell r="AMR29">
            <v>8267</v>
          </cell>
          <cell r="AMS29">
            <v>4025</v>
          </cell>
          <cell r="AMT29">
            <v>32549</v>
          </cell>
          <cell r="AMU29">
            <v>39185</v>
          </cell>
          <cell r="AMV29">
            <v>36003</v>
          </cell>
          <cell r="AMW29">
            <v>39050</v>
          </cell>
          <cell r="AMX29">
            <v>10498</v>
          </cell>
          <cell r="AMY29">
            <v>4025</v>
          </cell>
          <cell r="AMZ29">
            <v>4025</v>
          </cell>
          <cell r="ANA29">
            <v>34229</v>
          </cell>
          <cell r="ANB29">
            <v>35590</v>
          </cell>
          <cell r="ANC29">
            <v>39372</v>
          </cell>
          <cell r="AND29">
            <v>36318</v>
          </cell>
          <cell r="ANE29">
            <v>8416</v>
          </cell>
          <cell r="ANF29">
            <v>33094</v>
          </cell>
          <cell r="ANG29">
            <v>35582</v>
          </cell>
          <cell r="ANH29">
            <v>10119</v>
          </cell>
          <cell r="ANI29">
            <v>34218</v>
          </cell>
          <cell r="ANJ29">
            <v>36814</v>
          </cell>
          <cell r="ANK29">
            <v>34667</v>
          </cell>
          <cell r="ANL29">
            <v>36701</v>
          </cell>
          <cell r="ANM29">
            <v>4025</v>
          </cell>
          <cell r="ANN29">
            <v>4025</v>
          </cell>
          <cell r="ANO29">
            <v>32819</v>
          </cell>
          <cell r="ANP29">
            <v>36068</v>
          </cell>
          <cell r="ANQ29">
            <v>36991</v>
          </cell>
          <cell r="ANR29">
            <v>35577</v>
          </cell>
          <cell r="ANS29">
            <v>35879</v>
          </cell>
          <cell r="ANT29">
            <v>9056</v>
          </cell>
          <cell r="ANU29">
            <v>0</v>
          </cell>
          <cell r="ANV29" t="e">
            <v>#REF!</v>
          </cell>
          <cell r="ANX29">
            <v>30</v>
          </cell>
          <cell r="ANY29">
            <v>21</v>
          </cell>
          <cell r="ANZ29">
            <v>21</v>
          </cell>
          <cell r="AOA29">
            <v>9</v>
          </cell>
          <cell r="AOB29">
            <v>0</v>
          </cell>
          <cell r="AOC29">
            <v>0</v>
          </cell>
          <cell r="AOD29">
            <v>0</v>
          </cell>
          <cell r="AOE29">
            <v>0</v>
          </cell>
          <cell r="AOF29">
            <v>0</v>
          </cell>
          <cell r="AOG29">
            <v>0</v>
          </cell>
          <cell r="AOH29">
            <v>0</v>
          </cell>
          <cell r="AOI29">
            <v>0</v>
          </cell>
          <cell r="AOJ29">
            <v>0</v>
          </cell>
          <cell r="AOK29">
            <v>0</v>
          </cell>
          <cell r="AOL29">
            <v>0</v>
          </cell>
          <cell r="AOM29">
            <v>0</v>
          </cell>
          <cell r="AON29">
            <v>0</v>
          </cell>
          <cell r="AOO29">
            <v>0</v>
          </cell>
          <cell r="AOP29">
            <v>0</v>
          </cell>
          <cell r="AOQ29">
            <v>0</v>
          </cell>
          <cell r="AOR29">
            <v>0</v>
          </cell>
          <cell r="AOS29">
            <v>0</v>
          </cell>
          <cell r="AOT29">
            <v>0</v>
          </cell>
          <cell r="AOU29"/>
          <cell r="AOV29">
            <v>3</v>
          </cell>
          <cell r="AOW29">
            <v>1</v>
          </cell>
          <cell r="AOX29">
            <v>4</v>
          </cell>
          <cell r="AOY29">
            <v>0</v>
          </cell>
          <cell r="AOZ29">
            <v>0</v>
          </cell>
          <cell r="APA29">
            <v>0</v>
          </cell>
          <cell r="APB29">
            <v>0</v>
          </cell>
          <cell r="APC29">
            <v>0</v>
          </cell>
          <cell r="APD29">
            <v>1</v>
          </cell>
          <cell r="APE29">
            <v>1</v>
          </cell>
          <cell r="APF29">
            <v>0</v>
          </cell>
          <cell r="APG29">
            <v>0</v>
          </cell>
          <cell r="APH29">
            <v>0</v>
          </cell>
          <cell r="API29">
            <v>0</v>
          </cell>
          <cell r="APJ29">
            <v>0</v>
          </cell>
          <cell r="APK29">
            <v>0</v>
          </cell>
          <cell r="APL29">
            <v>0</v>
          </cell>
          <cell r="APM29">
            <v>0</v>
          </cell>
          <cell r="APN29">
            <v>0</v>
          </cell>
          <cell r="APO29">
            <v>1</v>
          </cell>
          <cell r="APP29">
            <v>6</v>
          </cell>
          <cell r="APQ29">
            <v>7</v>
          </cell>
          <cell r="APR29">
            <v>8</v>
          </cell>
          <cell r="APS29">
            <v>21</v>
          </cell>
          <cell r="APT29">
            <v>0</v>
          </cell>
          <cell r="APU29">
            <v>0</v>
          </cell>
          <cell r="APV29">
            <v>0</v>
          </cell>
          <cell r="APW29">
            <v>0</v>
          </cell>
          <cell r="APX29">
            <v>0</v>
          </cell>
          <cell r="APY29">
            <v>0</v>
          </cell>
          <cell r="APZ29">
            <v>0</v>
          </cell>
          <cell r="AQA29">
            <v>0</v>
          </cell>
          <cell r="AQB29">
            <v>4</v>
          </cell>
          <cell r="AQC29">
            <v>3</v>
          </cell>
          <cell r="AQD29">
            <v>3</v>
          </cell>
          <cell r="AQE29">
            <v>10</v>
          </cell>
          <cell r="AQF29">
            <v>0</v>
          </cell>
          <cell r="AQG29">
            <v>0</v>
          </cell>
          <cell r="AQH29">
            <v>0</v>
          </cell>
          <cell r="AQI29">
            <v>0</v>
          </cell>
          <cell r="AQJ29">
            <v>0</v>
          </cell>
          <cell r="AQK29">
            <v>42</v>
          </cell>
          <cell r="AQL29">
            <v>1</v>
          </cell>
          <cell r="AQM29">
            <v>1</v>
          </cell>
          <cell r="AQN29">
            <v>1</v>
          </cell>
          <cell r="AQO29">
            <v>1</v>
          </cell>
          <cell r="AQP29"/>
          <cell r="AQQ29">
            <v>1</v>
          </cell>
          <cell r="AQR29" t="str">
            <v>B</v>
          </cell>
          <cell r="AQS29">
            <v>1</v>
          </cell>
          <cell r="AQT29">
            <v>0</v>
          </cell>
          <cell r="AQU29">
            <v>1</v>
          </cell>
          <cell r="AQV29"/>
          <cell r="AQW29">
            <v>0</v>
          </cell>
          <cell r="AQX29">
            <v>0</v>
          </cell>
          <cell r="AQY29">
            <v>0</v>
          </cell>
          <cell r="AQZ29">
            <v>9.040046296296298</v>
          </cell>
          <cell r="ARA29">
            <v>0.43047839506172847</v>
          </cell>
          <cell r="ARB29">
            <v>12999</v>
          </cell>
          <cell r="ARC29">
            <v>519120</v>
          </cell>
          <cell r="ARD29">
            <v>0.28630350637522772</v>
          </cell>
          <cell r="ARE29">
            <v>0.88425925925925919</v>
          </cell>
          <cell r="ARF29">
            <v>4.2107583774250439E-2</v>
          </cell>
          <cell r="ARG29">
            <v>1260</v>
          </cell>
          <cell r="ARH29">
            <v>51660</v>
          </cell>
          <cell r="ARI29">
            <v>2.8524492234169651E-2</v>
          </cell>
        </row>
        <row r="30">
          <cell r="B30" t="str">
            <v>NANDA HAMIDAH NURMAN</v>
          </cell>
          <cell r="C30">
            <v>101973</v>
          </cell>
          <cell r="D30" t="str">
            <v>BACTH 2 2018</v>
          </cell>
          <cell r="E30" t="str">
            <v>ISLAM</v>
          </cell>
          <cell r="F30" t="str">
            <v>PKWT</v>
          </cell>
          <cell r="G30" t="str">
            <v>POSTPAID</v>
          </cell>
          <cell r="H30">
            <v>42.166666666666664</v>
          </cell>
          <cell r="I30" t="str">
            <v>E</v>
          </cell>
          <cell r="J30">
            <v>18009404</v>
          </cell>
          <cell r="K30">
            <v>570147</v>
          </cell>
          <cell r="L30" t="str">
            <v>PEREMPUAN</v>
          </cell>
          <cell r="M30" t="str">
            <v>AGENT POSTPAID</v>
          </cell>
          <cell r="N30" t="str">
            <v>ADITYA ROY WICAKSONO</v>
          </cell>
          <cell r="O30" t="str">
            <v>AAN YANUAR</v>
          </cell>
          <cell r="P30"/>
          <cell r="Q30">
            <v>0.37500000000000006</v>
          </cell>
          <cell r="R30"/>
          <cell r="S30" t="str">
            <v>LP</v>
          </cell>
          <cell r="T30"/>
          <cell r="U30"/>
          <cell r="V30"/>
          <cell r="W30"/>
          <cell r="X30"/>
          <cell r="Y30"/>
          <cell r="Z30"/>
          <cell r="AA30"/>
          <cell r="AB30"/>
          <cell r="AC30"/>
          <cell r="AD30"/>
          <cell r="AE30"/>
          <cell r="AF30"/>
          <cell r="AG30"/>
          <cell r="AH30"/>
          <cell r="AI30">
            <v>0.37569444444444444</v>
          </cell>
          <cell r="AJ30">
            <v>23</v>
          </cell>
          <cell r="AK30" t="str">
            <v>H</v>
          </cell>
          <cell r="AL30"/>
          <cell r="AM30"/>
          <cell r="AN30"/>
          <cell r="AO30"/>
          <cell r="AP30"/>
          <cell r="AQ30"/>
          <cell r="AR30"/>
          <cell r="AS30"/>
          <cell r="AT30">
            <v>0.31436342592592592</v>
          </cell>
          <cell r="AU30" t="str">
            <v>NOK</v>
          </cell>
          <cell r="AV30">
            <v>0.31436342592592592</v>
          </cell>
          <cell r="AW30">
            <v>8.4942129629629631E-2</v>
          </cell>
          <cell r="AX30">
            <v>2.3611111111111138E-2</v>
          </cell>
          <cell r="AY30" t="str">
            <v>NOK</v>
          </cell>
          <cell r="AZ30">
            <v>6.1331018518518493E-2</v>
          </cell>
          <cell r="BA30">
            <v>0.37708333333333333</v>
          </cell>
          <cell r="BB30">
            <v>23</v>
          </cell>
          <cell r="BC30" t="str">
            <v>TDT</v>
          </cell>
          <cell r="BD30" t="str">
            <v>NISA NURAZIZAH</v>
          </cell>
          <cell r="BE30"/>
          <cell r="BF30"/>
          <cell r="BG30"/>
          <cell r="BH30"/>
          <cell r="BI30"/>
          <cell r="BJ30"/>
          <cell r="BK30"/>
          <cell r="BL30">
            <v>0.31653935185185178</v>
          </cell>
          <cell r="BM30" t="str">
            <v>NOK</v>
          </cell>
          <cell r="BN30">
            <v>0.31653935185185178</v>
          </cell>
          <cell r="BO30">
            <v>7.165509259259259E-2</v>
          </cell>
          <cell r="BP30">
            <v>1.1111111111111072E-2</v>
          </cell>
          <cell r="BQ30" t="str">
            <v>NOK</v>
          </cell>
          <cell r="BR30">
            <v>6.0543981481481518E-2</v>
          </cell>
          <cell r="BS30">
            <v>0.37499999999999994</v>
          </cell>
          <cell r="BT30">
            <v>34</v>
          </cell>
          <cell r="BU30" t="str">
            <v>H</v>
          </cell>
          <cell r="BV30"/>
          <cell r="BW30"/>
          <cell r="BX30"/>
          <cell r="BY30"/>
          <cell r="BZ30"/>
          <cell r="CA30"/>
          <cell r="CB30"/>
          <cell r="CC30"/>
          <cell r="CD30">
            <v>0.33134259259259247</v>
          </cell>
          <cell r="CE30" t="str">
            <v>OK</v>
          </cell>
          <cell r="CF30">
            <v>0.33134259259259247</v>
          </cell>
          <cell r="CG30">
            <v>6.2407407407407411E-2</v>
          </cell>
          <cell r="CH30">
            <v>1.8749999999999933E-2</v>
          </cell>
          <cell r="CI30" t="str">
            <v>OK</v>
          </cell>
          <cell r="CJ30">
            <v>4.3657407407407478E-2</v>
          </cell>
          <cell r="CK30">
            <v>0</v>
          </cell>
          <cell r="CL30"/>
          <cell r="CM30" t="str">
            <v>LP</v>
          </cell>
          <cell r="CN30"/>
          <cell r="CO30"/>
          <cell r="CP30"/>
          <cell r="CQ30"/>
          <cell r="CR30"/>
          <cell r="CS30"/>
          <cell r="CT30"/>
          <cell r="CU30"/>
          <cell r="CV30"/>
          <cell r="CW30"/>
          <cell r="CX30"/>
          <cell r="CY30"/>
          <cell r="CZ30"/>
          <cell r="DA30"/>
          <cell r="DB30"/>
          <cell r="DC30">
            <v>0.375</v>
          </cell>
          <cell r="DD30">
            <v>23</v>
          </cell>
          <cell r="DE30" t="str">
            <v>H</v>
          </cell>
          <cell r="DF30"/>
          <cell r="DG30"/>
          <cell r="DH30"/>
          <cell r="DI30"/>
          <cell r="DJ30"/>
          <cell r="DK30"/>
          <cell r="DL30"/>
          <cell r="DM30"/>
          <cell r="DN30">
            <v>0.32302083333333326</v>
          </cell>
          <cell r="DO30" t="str">
            <v>OK</v>
          </cell>
          <cell r="DP30">
            <v>0.32302083333333326</v>
          </cell>
          <cell r="DQ30">
            <v>7.9062500000000008E-2</v>
          </cell>
          <cell r="DR30">
            <v>2.7083333333333265E-2</v>
          </cell>
          <cell r="DS30" t="str">
            <v>OK</v>
          </cell>
          <cell r="DT30">
            <v>5.1979166666666743E-2</v>
          </cell>
          <cell r="DU30">
            <v>0.37500000000000006</v>
          </cell>
          <cell r="DV30">
            <v>26</v>
          </cell>
          <cell r="DW30" t="str">
            <v>H</v>
          </cell>
          <cell r="DX30"/>
          <cell r="DY30"/>
          <cell r="DZ30"/>
          <cell r="EA30"/>
          <cell r="EB30"/>
          <cell r="EC30"/>
          <cell r="ED30"/>
          <cell r="EE30"/>
          <cell r="EF30">
            <v>0.3330555555555556</v>
          </cell>
          <cell r="EG30" t="str">
            <v>OK</v>
          </cell>
          <cell r="EH30">
            <v>0.3330555555555556</v>
          </cell>
          <cell r="EI30">
            <v>9.4027777777777766E-2</v>
          </cell>
          <cell r="EJ30">
            <v>1.4583333333333337E-2</v>
          </cell>
          <cell r="EK30" t="str">
            <v>OK</v>
          </cell>
          <cell r="EL30">
            <v>4.194444444444443E-2</v>
          </cell>
          <cell r="EM30">
            <v>0.37916666666666676</v>
          </cell>
          <cell r="EN30" t="str">
            <v>33-1</v>
          </cell>
          <cell r="EO30" t="str">
            <v>H</v>
          </cell>
          <cell r="EP30"/>
          <cell r="EQ30"/>
          <cell r="ER30"/>
          <cell r="ES30"/>
          <cell r="ET30"/>
          <cell r="EU30"/>
          <cell r="EV30"/>
          <cell r="EW30"/>
          <cell r="EX30">
            <v>0.32719907407407395</v>
          </cell>
          <cell r="EY30" t="str">
            <v>OK</v>
          </cell>
          <cell r="EZ30">
            <v>0.32719907407407395</v>
          </cell>
          <cell r="FA30">
            <v>8.6689814814814817E-2</v>
          </cell>
          <cell r="FB30">
            <v>3.4722222222221988E-2</v>
          </cell>
          <cell r="FC30" t="str">
            <v>OK</v>
          </cell>
          <cell r="FD30">
            <v>5.1967592592592829E-2</v>
          </cell>
          <cell r="FE30">
            <v>0</v>
          </cell>
          <cell r="FF30"/>
          <cell r="FG30" t="str">
            <v>LP</v>
          </cell>
          <cell r="FH30"/>
          <cell r="FI30"/>
          <cell r="FJ30"/>
          <cell r="FK30"/>
          <cell r="FL30"/>
          <cell r="FM30"/>
          <cell r="FN30"/>
          <cell r="FO30"/>
          <cell r="FP30"/>
          <cell r="FQ30"/>
          <cell r="FR30"/>
          <cell r="FS30"/>
          <cell r="FT30"/>
          <cell r="FU30"/>
          <cell r="FV30"/>
          <cell r="FW30">
            <v>0</v>
          </cell>
          <cell r="FX30"/>
          <cell r="FY30" t="str">
            <v>LP</v>
          </cell>
          <cell r="FZ30"/>
          <cell r="GA30"/>
          <cell r="GB30"/>
          <cell r="GC30"/>
          <cell r="GD30"/>
          <cell r="GE30"/>
          <cell r="GF30"/>
          <cell r="GG30"/>
          <cell r="GH30"/>
          <cell r="GI30"/>
          <cell r="GJ30"/>
          <cell r="GK30"/>
          <cell r="GL30"/>
          <cell r="GM30"/>
          <cell r="GN30"/>
          <cell r="GO30">
            <v>0.375</v>
          </cell>
          <cell r="GP30">
            <v>22</v>
          </cell>
          <cell r="GQ30" t="str">
            <v>H</v>
          </cell>
          <cell r="GR30"/>
          <cell r="GS30"/>
          <cell r="GT30"/>
          <cell r="GU30"/>
          <cell r="GV30"/>
          <cell r="GW30"/>
          <cell r="GX30"/>
          <cell r="GY30"/>
          <cell r="GZ30">
            <v>0.33527777777777779</v>
          </cell>
          <cell r="HA30" t="str">
            <v>OK</v>
          </cell>
          <cell r="HB30">
            <v>0.33527777777777779</v>
          </cell>
          <cell r="HC30">
            <v>9.8749999999999977E-2</v>
          </cell>
          <cell r="HD30">
            <v>5.9027777777777762E-2</v>
          </cell>
          <cell r="HE30" t="str">
            <v>OK</v>
          </cell>
          <cell r="HF30">
            <v>3.9722222222222214E-2</v>
          </cell>
          <cell r="HG30">
            <v>0.375</v>
          </cell>
          <cell r="HH30">
            <v>22</v>
          </cell>
          <cell r="HI30" t="str">
            <v>H</v>
          </cell>
          <cell r="HJ30"/>
          <cell r="HK30"/>
          <cell r="HL30"/>
          <cell r="HM30"/>
          <cell r="HN30"/>
          <cell r="HO30"/>
          <cell r="HP30"/>
          <cell r="HQ30"/>
          <cell r="HR30">
            <v>0.3182638888888889</v>
          </cell>
          <cell r="HS30" t="str">
            <v>NOK</v>
          </cell>
          <cell r="HT30">
            <v>0.3182638888888889</v>
          </cell>
          <cell r="HU30">
            <v>7.4097222222222231E-2</v>
          </cell>
          <cell r="HV30">
            <v>1.7361111111111105E-2</v>
          </cell>
          <cell r="HW30" t="str">
            <v>NOK</v>
          </cell>
          <cell r="HX30">
            <v>5.6736111111111126E-2</v>
          </cell>
          <cell r="HY30">
            <v>0.1875</v>
          </cell>
          <cell r="HZ30" t="str">
            <v>66-2</v>
          </cell>
          <cell r="IA30" t="str">
            <v>H</v>
          </cell>
          <cell r="IB30"/>
          <cell r="IC30"/>
          <cell r="ID30"/>
          <cell r="IE30"/>
          <cell r="IF30"/>
          <cell r="IG30"/>
          <cell r="IH30"/>
          <cell r="II30"/>
          <cell r="IJ30">
            <v>0.1619444444444445</v>
          </cell>
          <cell r="IK30" t="str">
            <v>NOK</v>
          </cell>
          <cell r="IL30">
            <v>0.1619444444444445</v>
          </cell>
          <cell r="IM30">
            <v>3.5972222222222225E-2</v>
          </cell>
          <cell r="IN30">
            <v>1.0416666666666741E-2</v>
          </cell>
          <cell r="IO30" t="str">
            <v>OK</v>
          </cell>
          <cell r="IP30">
            <v>2.5555555555555484E-2</v>
          </cell>
          <cell r="IQ30">
            <v>0</v>
          </cell>
          <cell r="IR30"/>
          <cell r="IS30" t="str">
            <v>TLPL</v>
          </cell>
          <cell r="IT30" t="str">
            <v>HERU ADIANA</v>
          </cell>
          <cell r="IU30" t="str">
            <v>QA SCORE</v>
          </cell>
          <cell r="IV30"/>
          <cell r="IW30"/>
          <cell r="IX30"/>
          <cell r="IY30"/>
          <cell r="IZ30"/>
          <cell r="JA30"/>
          <cell r="JB30"/>
          <cell r="JC30"/>
          <cell r="JD30"/>
          <cell r="JE30"/>
          <cell r="JF30"/>
          <cell r="JG30"/>
          <cell r="JH30"/>
          <cell r="JI30">
            <v>0.1875</v>
          </cell>
          <cell r="JJ30" t="str">
            <v>66-2</v>
          </cell>
          <cell r="JK30" t="str">
            <v>TLPM</v>
          </cell>
          <cell r="JL30" t="str">
            <v>HERU ADIANA</v>
          </cell>
          <cell r="JM30" t="str">
            <v>QA SCORE</v>
          </cell>
          <cell r="JN30"/>
          <cell r="JO30"/>
          <cell r="JP30"/>
          <cell r="JQ30"/>
          <cell r="JR30"/>
          <cell r="JS30"/>
          <cell r="JT30">
            <v>0.15633101851851852</v>
          </cell>
          <cell r="JU30" t="str">
            <v>NOK</v>
          </cell>
          <cell r="JV30">
            <v>0.15633101851851852</v>
          </cell>
          <cell r="JW30">
            <v>3.1168981481481478E-2</v>
          </cell>
          <cell r="JX30">
            <v>0</v>
          </cell>
          <cell r="JY30" t="str">
            <v>OK</v>
          </cell>
          <cell r="JZ30">
            <v>3.1168981481481478E-2</v>
          </cell>
          <cell r="KA30">
            <v>0</v>
          </cell>
          <cell r="KB30"/>
          <cell r="KC30" t="str">
            <v>LP</v>
          </cell>
          <cell r="KD30"/>
          <cell r="KE30"/>
          <cell r="KF30"/>
          <cell r="KG30"/>
          <cell r="KH30"/>
          <cell r="KI30"/>
          <cell r="KJ30"/>
          <cell r="KK30"/>
          <cell r="KL30"/>
          <cell r="KM30"/>
          <cell r="KN30"/>
          <cell r="KO30"/>
          <cell r="KP30"/>
          <cell r="KQ30"/>
          <cell r="KR30"/>
          <cell r="KS30">
            <v>0.375</v>
          </cell>
          <cell r="KT30">
            <v>22</v>
          </cell>
          <cell r="KU30" t="str">
            <v>H</v>
          </cell>
          <cell r="KV30"/>
          <cell r="KW30"/>
          <cell r="KX30"/>
          <cell r="KY30"/>
          <cell r="KZ30"/>
          <cell r="LA30"/>
          <cell r="LB30"/>
          <cell r="LC30"/>
          <cell r="LD30">
            <v>0.33184027777777775</v>
          </cell>
          <cell r="LE30" t="str">
            <v>OK</v>
          </cell>
          <cell r="LF30">
            <v>0.33184027777777775</v>
          </cell>
          <cell r="LG30">
            <v>7.2326388888888885E-2</v>
          </cell>
          <cell r="LH30">
            <v>2.9166666666666619E-2</v>
          </cell>
          <cell r="LI30" t="str">
            <v>OK</v>
          </cell>
          <cell r="LJ30">
            <v>4.3159722222222266E-2</v>
          </cell>
          <cell r="LK30">
            <v>0.37499999999999994</v>
          </cell>
          <cell r="LL30">
            <v>25</v>
          </cell>
          <cell r="LM30" t="str">
            <v>H</v>
          </cell>
          <cell r="LN30"/>
          <cell r="LO30"/>
          <cell r="LP30"/>
          <cell r="LQ30"/>
          <cell r="LR30"/>
          <cell r="LS30"/>
          <cell r="LT30"/>
          <cell r="LU30"/>
          <cell r="LV30">
            <v>0.32812499999999989</v>
          </cell>
          <cell r="LW30" t="str">
            <v>OK</v>
          </cell>
          <cell r="LX30">
            <v>0.32812499999999989</v>
          </cell>
          <cell r="LY30">
            <v>8.9236111111111099E-2</v>
          </cell>
          <cell r="LZ30">
            <v>4.2361111111111072E-2</v>
          </cell>
          <cell r="MA30" t="str">
            <v>OK</v>
          </cell>
          <cell r="MB30">
            <v>4.6875000000000028E-2</v>
          </cell>
          <cell r="MC30">
            <v>0.37500000000000006</v>
          </cell>
          <cell r="MD30">
            <v>26</v>
          </cell>
          <cell r="ME30" t="str">
            <v>H</v>
          </cell>
          <cell r="MF30"/>
          <cell r="MG30"/>
          <cell r="MH30"/>
          <cell r="MI30"/>
          <cell r="MJ30"/>
          <cell r="MK30"/>
          <cell r="ML30"/>
          <cell r="MM30"/>
          <cell r="MN30">
            <v>0.32291666666666674</v>
          </cell>
          <cell r="MO30" t="str">
            <v>OK</v>
          </cell>
          <cell r="MP30">
            <v>0.32291666666666674</v>
          </cell>
          <cell r="MQ30">
            <v>8.3449074074074064E-2</v>
          </cell>
          <cell r="MR30">
            <v>2.5694444444444464E-2</v>
          </cell>
          <cell r="MS30" t="str">
            <v>OK</v>
          </cell>
          <cell r="MT30">
            <v>5.2083333333333336E-2</v>
          </cell>
          <cell r="MU30">
            <v>0.37500000000000006</v>
          </cell>
          <cell r="MV30">
            <v>32</v>
          </cell>
          <cell r="MW30" t="str">
            <v>H</v>
          </cell>
          <cell r="MX30"/>
          <cell r="MY30"/>
          <cell r="MZ30"/>
          <cell r="NA30"/>
          <cell r="NB30"/>
          <cell r="NC30"/>
          <cell r="ND30"/>
          <cell r="NE30"/>
          <cell r="NF30">
            <v>0.32291666666666674</v>
          </cell>
          <cell r="NG30" t="str">
            <v>OK</v>
          </cell>
          <cell r="NH30">
            <v>0.32291666666666674</v>
          </cell>
          <cell r="NI30">
            <v>9.0416666666666673E-2</v>
          </cell>
          <cell r="NJ30">
            <v>3.6111111111111038E-2</v>
          </cell>
          <cell r="NK30" t="str">
            <v>OK</v>
          </cell>
          <cell r="NL30">
            <v>5.2083333333333336E-2</v>
          </cell>
          <cell r="NM30">
            <v>0.18819444444444444</v>
          </cell>
          <cell r="NN30" t="str">
            <v>66-2</v>
          </cell>
          <cell r="NO30" t="str">
            <v>TDT</v>
          </cell>
          <cell r="NP30" t="str">
            <v>MASLIA MANDASARI</v>
          </cell>
          <cell r="NQ30"/>
          <cell r="NR30"/>
          <cell r="NS30"/>
          <cell r="NT30"/>
          <cell r="NU30"/>
          <cell r="NV30"/>
          <cell r="NW30"/>
          <cell r="NX30">
            <v>0.16859953703703701</v>
          </cell>
          <cell r="NY30" t="str">
            <v>NOK</v>
          </cell>
          <cell r="NZ30">
            <v>0.16859953703703701</v>
          </cell>
          <cell r="OA30">
            <v>4.1122685185185186E-2</v>
          </cell>
          <cell r="OB30">
            <v>2.1527777777777757E-2</v>
          </cell>
          <cell r="OC30" t="str">
            <v>OK</v>
          </cell>
          <cell r="OD30">
            <v>1.9594907407407429E-2</v>
          </cell>
          <cell r="OE30">
            <v>0</v>
          </cell>
          <cell r="OF30" t="str">
            <v>CT</v>
          </cell>
          <cell r="OG30" t="str">
            <v>C</v>
          </cell>
          <cell r="OH30"/>
          <cell r="OI30"/>
          <cell r="OJ30"/>
          <cell r="OK30"/>
          <cell r="OL30"/>
          <cell r="OM30"/>
          <cell r="ON30"/>
          <cell r="OO30"/>
          <cell r="OP30">
            <v>0.32291666666666669</v>
          </cell>
          <cell r="OQ30" t="str">
            <v>OK</v>
          </cell>
          <cell r="OR30">
            <v>0.32291666666666669</v>
          </cell>
          <cell r="OS30">
            <v>0</v>
          </cell>
          <cell r="OT30">
            <v>0</v>
          </cell>
          <cell r="OU30" t="str">
            <v>OK</v>
          </cell>
          <cell r="OV30">
            <v>5.2083333333333336E-2</v>
          </cell>
          <cell r="OW30">
            <v>0.375</v>
          </cell>
          <cell r="OX30">
            <v>22</v>
          </cell>
          <cell r="OY30" t="str">
            <v>H</v>
          </cell>
          <cell r="OZ30"/>
          <cell r="PA30"/>
          <cell r="PB30"/>
          <cell r="PC30"/>
          <cell r="PD30"/>
          <cell r="PE30"/>
          <cell r="PF30"/>
          <cell r="PG30"/>
          <cell r="PH30">
            <v>0.33206018518518526</v>
          </cell>
          <cell r="PI30" t="str">
            <v>OK</v>
          </cell>
          <cell r="PJ30">
            <v>0.33206018518518526</v>
          </cell>
          <cell r="PK30">
            <v>5.8217592592592585E-2</v>
          </cell>
          <cell r="PL30">
            <v>1.5277777777777835E-2</v>
          </cell>
          <cell r="PM30" t="str">
            <v>OK</v>
          </cell>
          <cell r="PN30">
            <v>4.293981481481475E-2</v>
          </cell>
          <cell r="PO30">
            <v>0.36736111111111114</v>
          </cell>
          <cell r="PP30">
            <v>23</v>
          </cell>
          <cell r="PQ30" t="str">
            <v>H</v>
          </cell>
          <cell r="PR30"/>
          <cell r="PS30"/>
          <cell r="PT30"/>
          <cell r="PU30"/>
          <cell r="PV30"/>
          <cell r="PW30"/>
          <cell r="PX30"/>
          <cell r="PY30"/>
          <cell r="PZ30">
            <v>0.32674768518518499</v>
          </cell>
          <cell r="QA30" t="str">
            <v>OK</v>
          </cell>
          <cell r="QB30">
            <v>0.32674768518518499</v>
          </cell>
          <cell r="QC30">
            <v>7.1168981481481486E-2</v>
          </cell>
          <cell r="QD30">
            <v>3.0555555555555343E-2</v>
          </cell>
          <cell r="QE30" t="str">
            <v>OK</v>
          </cell>
          <cell r="QF30">
            <v>4.0613425925926143E-2</v>
          </cell>
          <cell r="QG30">
            <v>0.375</v>
          </cell>
          <cell r="QH30">
            <v>22</v>
          </cell>
          <cell r="QI30" t="str">
            <v>TDT</v>
          </cell>
          <cell r="QJ30" t="str">
            <v>AMBAR WATI JUMIARSIH</v>
          </cell>
          <cell r="QK30"/>
          <cell r="QL30"/>
          <cell r="QM30"/>
          <cell r="QN30"/>
          <cell r="QO30"/>
          <cell r="QP30"/>
          <cell r="QQ30"/>
          <cell r="QR30">
            <v>0.34057870370370374</v>
          </cell>
          <cell r="QS30" t="str">
            <v>OK</v>
          </cell>
          <cell r="QT30">
            <v>0.34057870370370374</v>
          </cell>
          <cell r="QU30">
            <v>8.8587962962962952E-2</v>
          </cell>
          <cell r="QV30">
            <v>5.4166666666666696E-2</v>
          </cell>
          <cell r="QW30" t="str">
            <v>OK</v>
          </cell>
          <cell r="QX30">
            <v>3.4421296296296255E-2</v>
          </cell>
          <cell r="QY30">
            <v>0.1875</v>
          </cell>
          <cell r="QZ30" t="str">
            <v>33-2</v>
          </cell>
          <cell r="RA30" t="str">
            <v>H</v>
          </cell>
          <cell r="RB30"/>
          <cell r="RC30"/>
          <cell r="RD30"/>
          <cell r="RE30"/>
          <cell r="RF30"/>
          <cell r="RG30"/>
          <cell r="RH30"/>
          <cell r="RI30"/>
          <cell r="RJ30">
            <v>0.16302083333333325</v>
          </cell>
          <cell r="RK30" t="str">
            <v>NOK</v>
          </cell>
          <cell r="RL30">
            <v>0.16302083333333325</v>
          </cell>
          <cell r="RM30">
            <v>3.6284722222222225E-2</v>
          </cell>
          <cell r="RN30">
            <v>1.1805555555555481E-2</v>
          </cell>
          <cell r="RO30" t="str">
            <v>OK</v>
          </cell>
          <cell r="RP30">
            <v>2.4479166666666746E-2</v>
          </cell>
          <cell r="RQ30">
            <v>0</v>
          </cell>
          <cell r="RR30"/>
          <cell r="RS30" t="str">
            <v>LP</v>
          </cell>
          <cell r="RT30"/>
          <cell r="RU30"/>
          <cell r="RV30"/>
          <cell r="RW30"/>
          <cell r="RX30"/>
          <cell r="RY30"/>
          <cell r="RZ30"/>
          <cell r="SA30"/>
          <cell r="SB30"/>
          <cell r="SC30"/>
          <cell r="SD30"/>
          <cell r="SE30"/>
          <cell r="SF30"/>
          <cell r="SG30"/>
          <cell r="SH30"/>
          <cell r="SI30">
            <v>0.31319444444444455</v>
          </cell>
          <cell r="SJ30">
            <v>22</v>
          </cell>
          <cell r="SK30" t="str">
            <v>IMP</v>
          </cell>
          <cell r="SL30"/>
          <cell r="SM30"/>
          <cell r="SN30"/>
          <cell r="SO30"/>
          <cell r="SP30"/>
          <cell r="SQ30"/>
          <cell r="SR30"/>
          <cell r="SS30"/>
          <cell r="ST30">
            <v>0.26444444444444454</v>
          </cell>
          <cell r="SU30" t="str">
            <v>NOK</v>
          </cell>
          <cell r="SV30">
            <v>0.26444444444444454</v>
          </cell>
          <cell r="SW30">
            <v>6.7500000000000004E-2</v>
          </cell>
          <cell r="SX30">
            <v>1.8749999999999989E-2</v>
          </cell>
          <cell r="SY30" t="str">
            <v>OK</v>
          </cell>
          <cell r="SZ30">
            <v>4.8750000000000016E-2</v>
          </cell>
          <cell r="TA30">
            <v>0.37569444444444439</v>
          </cell>
          <cell r="TB30">
            <v>28</v>
          </cell>
          <cell r="TC30" t="str">
            <v>H</v>
          </cell>
          <cell r="TD30"/>
          <cell r="TE30"/>
          <cell r="TF30"/>
          <cell r="TG30"/>
          <cell r="TH30"/>
          <cell r="TI30"/>
          <cell r="TJ30"/>
          <cell r="TK30"/>
          <cell r="TL30">
            <v>0.33836805555555549</v>
          </cell>
          <cell r="TM30" t="str">
            <v>OK</v>
          </cell>
          <cell r="TN30">
            <v>0.33836805555555549</v>
          </cell>
          <cell r="TO30">
            <v>7.5520833333333329E-2</v>
          </cell>
          <cell r="TP30">
            <v>3.8194444444444461E-2</v>
          </cell>
          <cell r="TQ30" t="str">
            <v>OK</v>
          </cell>
          <cell r="TR30">
            <v>3.7326388888888867E-2</v>
          </cell>
          <cell r="TS30">
            <v>0.375</v>
          </cell>
          <cell r="TT30">
            <v>22</v>
          </cell>
          <cell r="TU30" t="str">
            <v>TDP</v>
          </cell>
          <cell r="TV30" t="str">
            <v>NURUL NABILA</v>
          </cell>
          <cell r="TW30" t="str">
            <v>FCR</v>
          </cell>
          <cell r="TX30"/>
          <cell r="TY30"/>
          <cell r="TZ30"/>
          <cell r="UA30"/>
          <cell r="UB30"/>
          <cell r="UC30"/>
          <cell r="UD30">
            <v>0.325162037037037</v>
          </cell>
          <cell r="UE30" t="str">
            <v>OK</v>
          </cell>
          <cell r="UF30">
            <v>0.325162037037037</v>
          </cell>
          <cell r="UG30">
            <v>7.9699074074074075E-2</v>
          </cell>
          <cell r="UH30">
            <v>2.9861111111111074E-2</v>
          </cell>
          <cell r="UI30" t="str">
            <v>OK</v>
          </cell>
          <cell r="UJ30">
            <v>4.9837962962963001E-2</v>
          </cell>
          <cell r="UK30"/>
          <cell r="UL30"/>
          <cell r="UM30"/>
          <cell r="UN30"/>
          <cell r="UO30"/>
          <cell r="UP30"/>
          <cell r="UQ30"/>
          <cell r="UR30"/>
          <cell r="US30"/>
          <cell r="UT30"/>
          <cell r="UU30"/>
          <cell r="UV30"/>
          <cell r="UW30"/>
          <cell r="UX30"/>
          <cell r="UY30"/>
          <cell r="UZ30"/>
          <cell r="VA30"/>
          <cell r="VB30"/>
          <cell r="VC30"/>
          <cell r="VD30">
            <v>0</v>
          </cell>
          <cell r="VE30">
            <v>23</v>
          </cell>
          <cell r="VF30">
            <v>23</v>
          </cell>
          <cell r="VG30">
            <v>34</v>
          </cell>
          <cell r="VH30">
            <v>0</v>
          </cell>
          <cell r="VI30">
            <v>23</v>
          </cell>
          <cell r="VJ30">
            <v>26</v>
          </cell>
          <cell r="VK30" t="str">
            <v>33-1</v>
          </cell>
          <cell r="VL30">
            <v>0</v>
          </cell>
          <cell r="VM30">
            <v>0</v>
          </cell>
          <cell r="VN30">
            <v>22</v>
          </cell>
          <cell r="VO30">
            <v>22</v>
          </cell>
          <cell r="VP30" t="str">
            <v>66-2</v>
          </cell>
          <cell r="VQ30">
            <v>0</v>
          </cell>
          <cell r="VR30" t="str">
            <v>66-2</v>
          </cell>
          <cell r="VS30">
            <v>0</v>
          </cell>
          <cell r="VT30">
            <v>22</v>
          </cell>
          <cell r="VU30">
            <v>25</v>
          </cell>
          <cell r="VV30">
            <v>26</v>
          </cell>
          <cell r="VW30">
            <v>32</v>
          </cell>
          <cell r="VX30" t="str">
            <v>66-2</v>
          </cell>
          <cell r="VY30" t="str">
            <v>CT</v>
          </cell>
          <cell r="VZ30">
            <v>22</v>
          </cell>
          <cell r="WA30">
            <v>23</v>
          </cell>
          <cell r="WB30">
            <v>22</v>
          </cell>
          <cell r="WC30" t="str">
            <v>33-2</v>
          </cell>
          <cell r="WD30">
            <v>0</v>
          </cell>
          <cell r="WE30">
            <v>22</v>
          </cell>
          <cell r="WF30">
            <v>28</v>
          </cell>
          <cell r="WG30">
            <v>22</v>
          </cell>
          <cell r="WH30">
            <v>0</v>
          </cell>
          <cell r="WJ30" t="str">
            <v>LP</v>
          </cell>
          <cell r="WK30" t="str">
            <v>H</v>
          </cell>
          <cell r="WL30" t="str">
            <v>TDT</v>
          </cell>
          <cell r="WM30" t="str">
            <v>H</v>
          </cell>
          <cell r="WN30" t="str">
            <v>LP</v>
          </cell>
          <cell r="WO30" t="str">
            <v>H</v>
          </cell>
          <cell r="WP30" t="str">
            <v>H</v>
          </cell>
          <cell r="WQ30" t="str">
            <v>H</v>
          </cell>
          <cell r="WR30" t="str">
            <v>LP</v>
          </cell>
          <cell r="WS30" t="str">
            <v>LP</v>
          </cell>
          <cell r="WT30" t="str">
            <v>H</v>
          </cell>
          <cell r="WU30" t="str">
            <v>H</v>
          </cell>
          <cell r="WV30" t="str">
            <v>H</v>
          </cell>
          <cell r="WW30" t="str">
            <v>TLPL</v>
          </cell>
          <cell r="WX30" t="str">
            <v>TLPM</v>
          </cell>
          <cell r="WY30" t="str">
            <v>LP</v>
          </cell>
          <cell r="WZ30" t="str">
            <v>H</v>
          </cell>
          <cell r="XA30" t="str">
            <v>H</v>
          </cell>
          <cell r="XB30" t="str">
            <v>H</v>
          </cell>
          <cell r="XC30" t="str">
            <v>H</v>
          </cell>
          <cell r="XD30" t="str">
            <v>TDT</v>
          </cell>
          <cell r="XE30" t="str">
            <v>C</v>
          </cell>
          <cell r="XF30" t="str">
            <v>H</v>
          </cell>
          <cell r="XG30" t="str">
            <v>H</v>
          </cell>
          <cell r="XH30" t="str">
            <v>TDT</v>
          </cell>
          <cell r="XI30" t="str">
            <v>H</v>
          </cell>
          <cell r="XJ30" t="str">
            <v>LP</v>
          </cell>
          <cell r="XK30" t="str">
            <v>IMP</v>
          </cell>
          <cell r="XL30" t="str">
            <v>H</v>
          </cell>
          <cell r="XM30" t="str">
            <v>TDP</v>
          </cell>
          <cell r="XN30">
            <v>0</v>
          </cell>
          <cell r="XP30">
            <v>0</v>
          </cell>
          <cell r="XQ30">
            <v>0</v>
          </cell>
          <cell r="XR30" t="str">
            <v>NISA NURAZIZAH</v>
          </cell>
          <cell r="XS30">
            <v>0</v>
          </cell>
          <cell r="XT30">
            <v>0</v>
          </cell>
          <cell r="XU30">
            <v>0</v>
          </cell>
          <cell r="XV30">
            <v>0</v>
          </cell>
          <cell r="XW30">
            <v>0</v>
          </cell>
          <cell r="XX30">
            <v>0</v>
          </cell>
          <cell r="XY30">
            <v>0</v>
          </cell>
          <cell r="XZ30">
            <v>0</v>
          </cell>
          <cell r="YA30">
            <v>0</v>
          </cell>
          <cell r="YB30">
            <v>0</v>
          </cell>
          <cell r="YC30" t="str">
            <v>HERU ADIANA</v>
          </cell>
          <cell r="YD30" t="str">
            <v>HERU ADIANA</v>
          </cell>
          <cell r="YE30">
            <v>0</v>
          </cell>
          <cell r="YF30">
            <v>0</v>
          </cell>
          <cell r="YG30">
            <v>0</v>
          </cell>
          <cell r="YH30">
            <v>0</v>
          </cell>
          <cell r="YI30">
            <v>0</v>
          </cell>
          <cell r="YJ30" t="str">
            <v>MASLIA MANDASARI</v>
          </cell>
          <cell r="YK30">
            <v>0</v>
          </cell>
          <cell r="YL30">
            <v>0</v>
          </cell>
          <cell r="YM30">
            <v>0</v>
          </cell>
          <cell r="YN30" t="str">
            <v>AMBAR WATI JUMIARSIH</v>
          </cell>
          <cell r="YO30">
            <v>0</v>
          </cell>
          <cell r="YP30">
            <v>0</v>
          </cell>
          <cell r="YQ30">
            <v>0</v>
          </cell>
          <cell r="YR30">
            <v>0</v>
          </cell>
          <cell r="YS30" t="str">
            <v>NURUL NABILA</v>
          </cell>
          <cell r="YT30">
            <v>0</v>
          </cell>
          <cell r="YV30">
            <v>0</v>
          </cell>
          <cell r="YW30">
            <v>0</v>
          </cell>
          <cell r="YX30">
            <v>0</v>
          </cell>
          <cell r="YY30">
            <v>0</v>
          </cell>
          <cell r="YZ30">
            <v>0</v>
          </cell>
          <cell r="ZA30">
            <v>0</v>
          </cell>
          <cell r="ZB30">
            <v>0</v>
          </cell>
          <cell r="ZC30">
            <v>0</v>
          </cell>
          <cell r="ZD30">
            <v>0</v>
          </cell>
          <cell r="ZE30">
            <v>0</v>
          </cell>
          <cell r="ZF30">
            <v>0</v>
          </cell>
          <cell r="ZG30">
            <v>0</v>
          </cell>
          <cell r="ZH30">
            <v>0</v>
          </cell>
          <cell r="ZI30" t="str">
            <v>QA SCORE</v>
          </cell>
          <cell r="ZJ30" t="str">
            <v>QA SCORE</v>
          </cell>
          <cell r="ZK30">
            <v>0</v>
          </cell>
          <cell r="ZL30">
            <v>0</v>
          </cell>
          <cell r="ZM30">
            <v>0</v>
          </cell>
          <cell r="ZN30">
            <v>0</v>
          </cell>
          <cell r="ZO30">
            <v>0</v>
          </cell>
          <cell r="ZP30">
            <v>0</v>
          </cell>
          <cell r="ZQ30">
            <v>0</v>
          </cell>
          <cell r="ZR30">
            <v>0</v>
          </cell>
          <cell r="ZS30">
            <v>0</v>
          </cell>
          <cell r="ZT30">
            <v>0</v>
          </cell>
          <cell r="ZU30">
            <v>0</v>
          </cell>
          <cell r="ZV30">
            <v>0</v>
          </cell>
          <cell r="ZW30">
            <v>0</v>
          </cell>
          <cell r="ZX30">
            <v>0</v>
          </cell>
          <cell r="ZY30" t="str">
            <v>FCR</v>
          </cell>
          <cell r="ZZ30">
            <v>0</v>
          </cell>
          <cell r="AAB30">
            <v>0.37708333333333333</v>
          </cell>
          <cell r="AAC30">
            <v>0.37499999999999994</v>
          </cell>
          <cell r="AAD30">
            <v>0</v>
          </cell>
          <cell r="AAE30">
            <v>0.375</v>
          </cell>
          <cell r="AAF30">
            <v>0.37500000000000006</v>
          </cell>
          <cell r="AAG30">
            <v>0.37916666666666676</v>
          </cell>
          <cell r="AAH30">
            <v>0</v>
          </cell>
          <cell r="AAI30">
            <v>0</v>
          </cell>
          <cell r="AAJ30">
            <v>0.375</v>
          </cell>
          <cell r="AAK30">
            <v>0.375</v>
          </cell>
          <cell r="AAL30">
            <v>0.1875</v>
          </cell>
          <cell r="AAM30">
            <v>0</v>
          </cell>
          <cell r="AAN30">
            <v>0.1875</v>
          </cell>
          <cell r="AAO30">
            <v>0</v>
          </cell>
          <cell r="AAP30">
            <v>0.375</v>
          </cell>
          <cell r="AAQ30">
            <v>0.37499999999999994</v>
          </cell>
          <cell r="AAR30">
            <v>0.37500000000000006</v>
          </cell>
          <cell r="AAS30">
            <v>0.37500000000000006</v>
          </cell>
          <cell r="AAT30">
            <v>0.18819444444444444</v>
          </cell>
          <cell r="AAU30">
            <v>0</v>
          </cell>
          <cell r="AAV30">
            <v>0.375</v>
          </cell>
          <cell r="AAW30">
            <v>0.36736111111111114</v>
          </cell>
          <cell r="AAX30">
            <v>0.375</v>
          </cell>
          <cell r="AAY30">
            <v>0.1875</v>
          </cell>
          <cell r="AAZ30">
            <v>0</v>
          </cell>
          <cell r="ABA30">
            <v>0.31319444444444455</v>
          </cell>
          <cell r="ABB30">
            <v>0.37569444444444439</v>
          </cell>
          <cell r="ABC30">
            <v>0.375</v>
          </cell>
          <cell r="ABD30">
            <v>0</v>
          </cell>
          <cell r="ABE30">
            <v>0.375</v>
          </cell>
          <cell r="ABF30">
            <v>0</v>
          </cell>
          <cell r="ABH30">
            <v>0</v>
          </cell>
          <cell r="ABI30">
            <v>0</v>
          </cell>
          <cell r="ABJ30">
            <v>0</v>
          </cell>
          <cell r="ABK30">
            <v>0</v>
          </cell>
          <cell r="ABL30">
            <v>0</v>
          </cell>
          <cell r="ABM30">
            <v>0</v>
          </cell>
          <cell r="ABN30">
            <v>0</v>
          </cell>
          <cell r="ABO30">
            <v>0</v>
          </cell>
          <cell r="ABP30">
            <v>0</v>
          </cell>
          <cell r="ABQ30">
            <v>0</v>
          </cell>
          <cell r="ABR30">
            <v>0</v>
          </cell>
          <cell r="ABS30">
            <v>0</v>
          </cell>
          <cell r="ABT30">
            <v>0</v>
          </cell>
          <cell r="ABU30">
            <v>0</v>
          </cell>
          <cell r="ABV30">
            <v>0</v>
          </cell>
          <cell r="ABW30">
            <v>0</v>
          </cell>
          <cell r="ABX30">
            <v>0</v>
          </cell>
          <cell r="ABY30">
            <v>0</v>
          </cell>
          <cell r="ABZ30">
            <v>0</v>
          </cell>
          <cell r="ACA30">
            <v>0</v>
          </cell>
          <cell r="ACB30">
            <v>0</v>
          </cell>
          <cell r="ACC30">
            <v>0</v>
          </cell>
          <cell r="ACD30">
            <v>0</v>
          </cell>
          <cell r="ACE30">
            <v>0</v>
          </cell>
          <cell r="ACF30">
            <v>0</v>
          </cell>
          <cell r="ACG30">
            <v>0</v>
          </cell>
          <cell r="ACH30">
            <v>0</v>
          </cell>
          <cell r="ACI30">
            <v>0</v>
          </cell>
          <cell r="ACJ30">
            <v>0</v>
          </cell>
          <cell r="ACK30">
            <v>0</v>
          </cell>
          <cell r="ACL30">
            <v>0</v>
          </cell>
          <cell r="ACN30">
            <v>0</v>
          </cell>
          <cell r="ACO30">
            <v>0</v>
          </cell>
          <cell r="ACP30">
            <v>0</v>
          </cell>
          <cell r="ACQ30">
            <v>0</v>
          </cell>
          <cell r="ACR30">
            <v>0</v>
          </cell>
          <cell r="ACS30">
            <v>0</v>
          </cell>
          <cell r="ACT30">
            <v>0</v>
          </cell>
          <cell r="ACU30">
            <v>0</v>
          </cell>
          <cell r="ACV30">
            <v>0</v>
          </cell>
          <cell r="ACW30">
            <v>0</v>
          </cell>
          <cell r="ACX30">
            <v>0</v>
          </cell>
          <cell r="ACY30">
            <v>0</v>
          </cell>
          <cell r="ACZ30">
            <v>0</v>
          </cell>
          <cell r="ADA30">
            <v>0</v>
          </cell>
          <cell r="ADB30">
            <v>0</v>
          </cell>
          <cell r="ADC30">
            <v>0</v>
          </cell>
          <cell r="ADD30">
            <v>0</v>
          </cell>
          <cell r="ADE30">
            <v>0</v>
          </cell>
          <cell r="ADF30">
            <v>0</v>
          </cell>
          <cell r="ADG30">
            <v>0</v>
          </cell>
          <cell r="ADH30">
            <v>0</v>
          </cell>
          <cell r="ADI30">
            <v>0</v>
          </cell>
          <cell r="ADJ30">
            <v>0</v>
          </cell>
          <cell r="ADK30">
            <v>0</v>
          </cell>
          <cell r="ADL30">
            <v>0</v>
          </cell>
          <cell r="ADM30">
            <v>0</v>
          </cell>
          <cell r="ADN30">
            <v>0</v>
          </cell>
          <cell r="ADO30">
            <v>0</v>
          </cell>
          <cell r="ADP30">
            <v>0</v>
          </cell>
          <cell r="ADQ30">
            <v>0</v>
          </cell>
          <cell r="ADR30">
            <v>0</v>
          </cell>
          <cell r="ADT30" t="str">
            <v>NANDA HAMIDAH NURMAN</v>
          </cell>
          <cell r="ADU30" t="str">
            <v>POSTPAID</v>
          </cell>
          <cell r="ADV30">
            <v>0</v>
          </cell>
          <cell r="ADW30">
            <v>0.31436342592592592</v>
          </cell>
          <cell r="ADX30">
            <v>0.31653935185185178</v>
          </cell>
          <cell r="ADY30">
            <v>0.33134259259259247</v>
          </cell>
          <cell r="ADZ30">
            <v>0</v>
          </cell>
          <cell r="AEA30">
            <v>0.32302083333333326</v>
          </cell>
          <cell r="AEB30">
            <v>0.3330555555555556</v>
          </cell>
          <cell r="AEC30">
            <v>0.32719907407407395</v>
          </cell>
          <cell r="AED30">
            <v>0</v>
          </cell>
          <cell r="AEE30">
            <v>0</v>
          </cell>
          <cell r="AEF30">
            <v>0.33527777777777779</v>
          </cell>
          <cell r="AEG30">
            <v>0.3182638888888889</v>
          </cell>
          <cell r="AEH30">
            <v>0.1619444444444445</v>
          </cell>
          <cell r="AEI30">
            <v>0</v>
          </cell>
          <cell r="AEJ30">
            <v>0.15633101851851852</v>
          </cell>
          <cell r="AEK30">
            <v>0</v>
          </cell>
          <cell r="AEL30">
            <v>0.33184027777777775</v>
          </cell>
          <cell r="AEM30">
            <v>0.32812499999999989</v>
          </cell>
          <cell r="AEN30">
            <v>0.32291666666666674</v>
          </cell>
          <cell r="AEO30">
            <v>0.32291666666666674</v>
          </cell>
          <cell r="AEP30">
            <v>0.16859953703703701</v>
          </cell>
          <cell r="AEQ30">
            <v>0.32291666666666669</v>
          </cell>
          <cell r="AER30">
            <v>0.33206018518518526</v>
          </cell>
          <cell r="AES30">
            <v>0.32674768518518499</v>
          </cell>
          <cell r="AET30">
            <v>0.34057870370370374</v>
          </cell>
          <cell r="AEU30">
            <v>0.16302083333333325</v>
          </cell>
          <cell r="AEV30">
            <v>0</v>
          </cell>
          <cell r="AEW30">
            <v>0.26444444444444454</v>
          </cell>
          <cell r="AEX30">
            <v>0.33836805555555549</v>
          </cell>
          <cell r="AEY30">
            <v>0.325162037037037</v>
          </cell>
          <cell r="AEZ30">
            <v>0</v>
          </cell>
          <cell r="AFB30">
            <v>0</v>
          </cell>
          <cell r="AFC30">
            <v>0.31436342592592592</v>
          </cell>
          <cell r="AFD30">
            <v>0.31653935185185178</v>
          </cell>
          <cell r="AFE30">
            <v>0.33134259259259247</v>
          </cell>
          <cell r="AFF30">
            <v>0</v>
          </cell>
          <cell r="AFG30">
            <v>0.32302083333333326</v>
          </cell>
          <cell r="AFH30">
            <v>0.3330555555555556</v>
          </cell>
          <cell r="AFI30">
            <v>0.32719907407407395</v>
          </cell>
          <cell r="AFJ30">
            <v>0</v>
          </cell>
          <cell r="AFK30">
            <v>0</v>
          </cell>
          <cell r="AFL30">
            <v>0.33527777777777779</v>
          </cell>
          <cell r="AFM30">
            <v>0.3182638888888889</v>
          </cell>
          <cell r="AFN30">
            <v>0.32291666666666669</v>
          </cell>
          <cell r="AFO30">
            <v>0</v>
          </cell>
          <cell r="AFP30">
            <v>0.32291666666666669</v>
          </cell>
          <cell r="AFQ30">
            <v>0</v>
          </cell>
          <cell r="AFR30">
            <v>0.33184027777777775</v>
          </cell>
          <cell r="AFS30">
            <v>0.32812499999999989</v>
          </cell>
          <cell r="AFT30">
            <v>0.32291666666666674</v>
          </cell>
          <cell r="AFU30">
            <v>0.32291666666666674</v>
          </cell>
          <cell r="AFV30">
            <v>0.16859953703703701</v>
          </cell>
          <cell r="AFW30">
            <v>0.32291666666666669</v>
          </cell>
          <cell r="AFX30">
            <v>0.33206018518518526</v>
          </cell>
          <cell r="AFY30">
            <v>0.32674768518518499</v>
          </cell>
          <cell r="AFZ30">
            <v>0.34057870370370374</v>
          </cell>
          <cell r="AGA30">
            <v>0.16302083333333325</v>
          </cell>
          <cell r="AGB30">
            <v>0</v>
          </cell>
          <cell r="AGC30">
            <v>0.26444444444444454</v>
          </cell>
          <cell r="AGD30">
            <v>0.33836805555555549</v>
          </cell>
          <cell r="AGE30">
            <v>0.325162037037037</v>
          </cell>
          <cell r="AGF30">
            <v>0</v>
          </cell>
          <cell r="AGH30" t="str">
            <v>NANDA HAMIDAH NURMAN</v>
          </cell>
          <cell r="AGI30" t="str">
            <v>POSTPAID</v>
          </cell>
          <cell r="AGJ30">
            <v>0</v>
          </cell>
          <cell r="AGK30">
            <v>8.4942129629629631E-2</v>
          </cell>
          <cell r="AGL30">
            <v>7.165509259259259E-2</v>
          </cell>
          <cell r="AGM30">
            <v>6.2407407407407411E-2</v>
          </cell>
          <cell r="AGN30">
            <v>0</v>
          </cell>
          <cell r="AGO30">
            <v>7.9062500000000008E-2</v>
          </cell>
          <cell r="AGP30">
            <v>9.4027777777777766E-2</v>
          </cell>
          <cell r="AGQ30">
            <v>8.6689814814814817E-2</v>
          </cell>
          <cell r="AGR30">
            <v>0</v>
          </cell>
          <cell r="AGS30">
            <v>0</v>
          </cell>
          <cell r="AGT30">
            <v>9.8749999999999977E-2</v>
          </cell>
          <cell r="AGU30">
            <v>7.4097222222222231E-2</v>
          </cell>
          <cell r="AGV30">
            <v>3.5972222222222225E-2</v>
          </cell>
          <cell r="AGW30">
            <v>0</v>
          </cell>
          <cell r="AGX30">
            <v>3.1168981481481478E-2</v>
          </cell>
          <cell r="AGY30">
            <v>0</v>
          </cell>
          <cell r="AGZ30">
            <v>7.2326388888888885E-2</v>
          </cell>
          <cell r="AHA30">
            <v>8.9236111111111099E-2</v>
          </cell>
          <cell r="AHB30">
            <v>8.3449074074074064E-2</v>
          </cell>
          <cell r="AHC30">
            <v>9.0416666666666673E-2</v>
          </cell>
          <cell r="AHD30">
            <v>4.1122685185185186E-2</v>
          </cell>
          <cell r="AHE30">
            <v>0</v>
          </cell>
          <cell r="AHF30">
            <v>5.8217592592592585E-2</v>
          </cell>
          <cell r="AHG30">
            <v>7.1168981481481486E-2</v>
          </cell>
          <cell r="AHH30">
            <v>8.8587962962962952E-2</v>
          </cell>
          <cell r="AHI30">
            <v>3.6284722222222225E-2</v>
          </cell>
          <cell r="AHJ30">
            <v>0</v>
          </cell>
          <cell r="AHK30">
            <v>6.7500000000000004E-2</v>
          </cell>
          <cell r="AHL30">
            <v>7.5520833333333329E-2</v>
          </cell>
          <cell r="AHM30">
            <v>7.9699074074074075E-2</v>
          </cell>
          <cell r="AHN30">
            <v>0</v>
          </cell>
          <cell r="AHO30">
            <v>7.1468329124579122E-2</v>
          </cell>
          <cell r="AHQ30">
            <v>0</v>
          </cell>
          <cell r="AHR30">
            <v>7339</v>
          </cell>
          <cell r="AHS30">
            <v>6191</v>
          </cell>
          <cell r="AHT30">
            <v>5392</v>
          </cell>
          <cell r="AHU30">
            <v>0</v>
          </cell>
          <cell r="AHV30">
            <v>6831</v>
          </cell>
          <cell r="AHW30">
            <v>8124</v>
          </cell>
          <cell r="AHX30">
            <v>7490</v>
          </cell>
          <cell r="AHY30">
            <v>0</v>
          </cell>
          <cell r="AHZ30">
            <v>0</v>
          </cell>
          <cell r="AIA30">
            <v>8532</v>
          </cell>
          <cell r="AIB30">
            <v>6402</v>
          </cell>
          <cell r="AIC30">
            <v>3108</v>
          </cell>
          <cell r="AID30">
            <v>0</v>
          </cell>
          <cell r="AIE30">
            <v>2693</v>
          </cell>
          <cell r="AIF30">
            <v>0</v>
          </cell>
          <cell r="AIG30">
            <v>6249</v>
          </cell>
          <cell r="AIH30">
            <v>7710</v>
          </cell>
          <cell r="AII30">
            <v>7210</v>
          </cell>
          <cell r="AIJ30">
            <v>7812</v>
          </cell>
          <cell r="AIK30">
            <v>3553</v>
          </cell>
          <cell r="AIL30">
            <v>0</v>
          </cell>
          <cell r="AIM30">
            <v>5030</v>
          </cell>
          <cell r="AIN30">
            <v>6149</v>
          </cell>
          <cell r="AIO30">
            <v>7654</v>
          </cell>
          <cell r="AIP30">
            <v>3135</v>
          </cell>
          <cell r="AIQ30">
            <v>0</v>
          </cell>
          <cell r="AIR30">
            <v>5832</v>
          </cell>
          <cell r="AIS30">
            <v>6525</v>
          </cell>
          <cell r="AIT30">
            <v>6886</v>
          </cell>
          <cell r="AIU30">
            <v>0</v>
          </cell>
          <cell r="AIW30" t="str">
            <v>NANDA HAMIDAH NURMAN</v>
          </cell>
          <cell r="AIX30" t="str">
            <v>POSTPAID</v>
          </cell>
          <cell r="AIY30">
            <v>0</v>
          </cell>
          <cell r="AIZ30">
            <v>6.1331018518518493E-2</v>
          </cell>
          <cell r="AJA30">
            <v>6.0543981481481518E-2</v>
          </cell>
          <cell r="AJB30">
            <v>4.3657407407407478E-2</v>
          </cell>
          <cell r="AJC30">
            <v>0</v>
          </cell>
          <cell r="AJD30">
            <v>5.1979166666666743E-2</v>
          </cell>
          <cell r="AJE30">
            <v>4.194444444444443E-2</v>
          </cell>
          <cell r="AJF30">
            <v>5.1967592592592829E-2</v>
          </cell>
          <cell r="AJG30">
            <v>0</v>
          </cell>
          <cell r="AJH30">
            <v>0</v>
          </cell>
          <cell r="AJI30">
            <v>3.9722222222222214E-2</v>
          </cell>
          <cell r="AJJ30">
            <v>5.6736111111111126E-2</v>
          </cell>
          <cell r="AJK30">
            <v>2.5555555555555484E-2</v>
          </cell>
          <cell r="AJL30">
            <v>0</v>
          </cell>
          <cell r="AJM30">
            <v>3.1168981481481478E-2</v>
          </cell>
          <cell r="AJN30">
            <v>0</v>
          </cell>
          <cell r="AJO30">
            <v>4.3159722222222266E-2</v>
          </cell>
          <cell r="AJP30">
            <v>4.6875000000000028E-2</v>
          </cell>
          <cell r="AJQ30">
            <v>5.2083333333333336E-2</v>
          </cell>
          <cell r="AJR30">
            <v>5.2083333333333336E-2</v>
          </cell>
          <cell r="AJS30">
            <v>1.9594907407407429E-2</v>
          </cell>
          <cell r="AJT30">
            <v>5.2083333333333336E-2</v>
          </cell>
          <cell r="AJU30">
            <v>4.293981481481475E-2</v>
          </cell>
          <cell r="AJV30">
            <v>4.0613425925926143E-2</v>
          </cell>
          <cell r="AJW30">
            <v>3.4421296296296255E-2</v>
          </cell>
          <cell r="AJX30">
            <v>2.4479166666666746E-2</v>
          </cell>
          <cell r="AJY30">
            <v>0</v>
          </cell>
          <cell r="AJZ30">
            <v>4.8750000000000016E-2</v>
          </cell>
          <cell r="AKA30">
            <v>3.7326388888888867E-2</v>
          </cell>
          <cell r="AKB30">
            <v>4.9837962962963001E-2</v>
          </cell>
          <cell r="AKC30">
            <v>0</v>
          </cell>
          <cell r="AKD30">
            <v>4.3863224637681185E-2</v>
          </cell>
          <cell r="AKF30">
            <v>0</v>
          </cell>
          <cell r="AKG30">
            <v>5299</v>
          </cell>
          <cell r="AKH30">
            <v>5231</v>
          </cell>
          <cell r="AKI30">
            <v>3772</v>
          </cell>
          <cell r="AKJ30">
            <v>0</v>
          </cell>
          <cell r="AKK30">
            <v>4491</v>
          </cell>
          <cell r="AKL30">
            <v>3624</v>
          </cell>
          <cell r="AKM30">
            <v>4490</v>
          </cell>
          <cell r="AKN30">
            <v>0</v>
          </cell>
          <cell r="AKO30">
            <v>0</v>
          </cell>
          <cell r="AKP30">
            <v>3432</v>
          </cell>
          <cell r="AKQ30">
            <v>4902</v>
          </cell>
          <cell r="AKR30">
            <v>2208</v>
          </cell>
          <cell r="AKS30">
            <v>0</v>
          </cell>
          <cell r="AKT30">
            <v>2693</v>
          </cell>
          <cell r="AKU30">
            <v>0</v>
          </cell>
          <cell r="AKV30">
            <v>3729</v>
          </cell>
          <cell r="AKW30">
            <v>4050</v>
          </cell>
          <cell r="AKX30">
            <v>4500</v>
          </cell>
          <cell r="AKY30">
            <v>4500</v>
          </cell>
          <cell r="AKZ30">
            <v>1693</v>
          </cell>
          <cell r="ALA30">
            <v>4500</v>
          </cell>
          <cell r="ALB30">
            <v>3710</v>
          </cell>
          <cell r="ALC30">
            <v>3509</v>
          </cell>
          <cell r="ALD30">
            <v>2974</v>
          </cell>
          <cell r="ALE30">
            <v>2115</v>
          </cell>
          <cell r="ALF30">
            <v>0</v>
          </cell>
          <cell r="ALG30">
            <v>4212</v>
          </cell>
          <cell r="ALH30">
            <v>3225</v>
          </cell>
          <cell r="ALI30">
            <v>4306</v>
          </cell>
          <cell r="ALJ30">
            <v>0</v>
          </cell>
          <cell r="ALL30">
            <v>0.40148148148148144</v>
          </cell>
          <cell r="ALM30">
            <v>0.40299768518518508</v>
          </cell>
          <cell r="ALN30">
            <v>6.2407407407407411E-2</v>
          </cell>
          <cell r="ALO30">
            <v>0.32302083333333326</v>
          </cell>
          <cell r="ALP30">
            <v>0.41211805555555558</v>
          </cell>
          <cell r="ALQ30">
            <v>0.42122685185185171</v>
          </cell>
          <cell r="ALR30">
            <v>8.6689814814814817E-2</v>
          </cell>
          <cell r="ALS30">
            <v>0</v>
          </cell>
          <cell r="ALT30">
            <v>0.33527777777777779</v>
          </cell>
          <cell r="ALU30">
            <v>0.41701388888888891</v>
          </cell>
          <cell r="ALV30">
            <v>0.23604166666666673</v>
          </cell>
          <cell r="ALW30">
            <v>3.5972222222222225E-2</v>
          </cell>
          <cell r="ALX30">
            <v>0.15633101851851852</v>
          </cell>
          <cell r="ALY30">
            <v>3.1168981481481478E-2</v>
          </cell>
          <cell r="ALZ30">
            <v>0.33184027777777775</v>
          </cell>
          <cell r="AMA30">
            <v>0.40045138888888876</v>
          </cell>
          <cell r="AMB30">
            <v>0.41215277777777781</v>
          </cell>
          <cell r="AMC30">
            <v>0.40636574074074083</v>
          </cell>
          <cell r="AMD30">
            <v>0.25901620370370371</v>
          </cell>
          <cell r="AME30">
            <v>0.36403935185185188</v>
          </cell>
          <cell r="AMF30">
            <v>0.33206018518518526</v>
          </cell>
          <cell r="AMG30">
            <v>0.38496527777777756</v>
          </cell>
          <cell r="AMH30">
            <v>0.41174768518518523</v>
          </cell>
          <cell r="AMI30">
            <v>0.25160879629629618</v>
          </cell>
          <cell r="AMJ30">
            <v>3.6284722222222225E-2</v>
          </cell>
          <cell r="AMK30">
            <v>0.26444444444444454</v>
          </cell>
          <cell r="AML30">
            <v>0.4058680555555555</v>
          </cell>
          <cell r="AMM30">
            <v>0.40068287037037031</v>
          </cell>
          <cell r="AMN30">
            <v>7.9699074074074075E-2</v>
          </cell>
          <cell r="AMO30">
            <v>0</v>
          </cell>
          <cell r="AMP30" t="e">
            <v>#REF!</v>
          </cell>
          <cell r="AMR30">
            <v>34688</v>
          </cell>
          <cell r="AMS30">
            <v>34819</v>
          </cell>
          <cell r="AMT30">
            <v>5392</v>
          </cell>
          <cell r="AMU30">
            <v>27909</v>
          </cell>
          <cell r="AMV30">
            <v>35607</v>
          </cell>
          <cell r="AMW30">
            <v>36394</v>
          </cell>
          <cell r="AMX30">
            <v>7490</v>
          </cell>
          <cell r="AMY30">
            <v>0</v>
          </cell>
          <cell r="AMZ30">
            <v>28968</v>
          </cell>
          <cell r="ANA30">
            <v>36030</v>
          </cell>
          <cell r="ANB30">
            <v>20394</v>
          </cell>
          <cell r="ANC30">
            <v>3108</v>
          </cell>
          <cell r="AND30">
            <v>13507</v>
          </cell>
          <cell r="ANE30">
            <v>2693</v>
          </cell>
          <cell r="ANF30">
            <v>28671</v>
          </cell>
          <cell r="ANG30">
            <v>34599</v>
          </cell>
          <cell r="ANH30">
            <v>35610</v>
          </cell>
          <cell r="ANI30">
            <v>35110</v>
          </cell>
          <cell r="ANJ30">
            <v>22379</v>
          </cell>
          <cell r="ANK30">
            <v>31453</v>
          </cell>
          <cell r="ANL30">
            <v>28690</v>
          </cell>
          <cell r="ANM30">
            <v>33261</v>
          </cell>
          <cell r="ANN30">
            <v>35575</v>
          </cell>
          <cell r="ANO30">
            <v>21739</v>
          </cell>
          <cell r="ANP30">
            <v>3135</v>
          </cell>
          <cell r="ANQ30">
            <v>22848</v>
          </cell>
          <cell r="ANR30">
            <v>35067</v>
          </cell>
          <cell r="ANS30">
            <v>34619</v>
          </cell>
          <cell r="ANT30">
            <v>6886</v>
          </cell>
          <cell r="ANU30">
            <v>0</v>
          </cell>
          <cell r="ANV30" t="e">
            <v>#REF!</v>
          </cell>
          <cell r="ANX30">
            <v>30</v>
          </cell>
          <cell r="ANY30">
            <v>22</v>
          </cell>
          <cell r="ANZ30">
            <v>22</v>
          </cell>
          <cell r="AOA30">
            <v>7</v>
          </cell>
          <cell r="AOB30">
            <v>0</v>
          </cell>
          <cell r="AOC30">
            <v>0</v>
          </cell>
          <cell r="AOD30">
            <v>0</v>
          </cell>
          <cell r="AOE30">
            <v>0</v>
          </cell>
          <cell r="AOF30">
            <v>0</v>
          </cell>
          <cell r="AOG30">
            <v>0</v>
          </cell>
          <cell r="AOH30">
            <v>0</v>
          </cell>
          <cell r="AOI30">
            <v>0</v>
          </cell>
          <cell r="AOJ30">
            <v>1</v>
          </cell>
          <cell r="AOK30">
            <v>0</v>
          </cell>
          <cell r="AOL30">
            <v>0</v>
          </cell>
          <cell r="AOM30">
            <v>0</v>
          </cell>
          <cell r="AON30">
            <v>0</v>
          </cell>
          <cell r="AOO30">
            <v>1</v>
          </cell>
          <cell r="AOP30">
            <v>0</v>
          </cell>
          <cell r="AOQ30">
            <v>0</v>
          </cell>
          <cell r="AOR30">
            <v>0</v>
          </cell>
          <cell r="AOS30">
            <v>0</v>
          </cell>
          <cell r="AOT30">
            <v>4</v>
          </cell>
          <cell r="AOV30">
            <v>3</v>
          </cell>
          <cell r="AOW30">
            <v>1</v>
          </cell>
          <cell r="AOX30">
            <v>4</v>
          </cell>
          <cell r="AOY30">
            <v>1</v>
          </cell>
          <cell r="AOZ30">
            <v>1</v>
          </cell>
          <cell r="APA30">
            <v>0</v>
          </cell>
          <cell r="APB30">
            <v>0</v>
          </cell>
          <cell r="APC30">
            <v>2</v>
          </cell>
          <cell r="APD30">
            <v>3</v>
          </cell>
          <cell r="APE30">
            <v>0</v>
          </cell>
          <cell r="APF30">
            <v>0</v>
          </cell>
          <cell r="APG30">
            <v>0</v>
          </cell>
          <cell r="APH30">
            <v>0</v>
          </cell>
          <cell r="API30">
            <v>2</v>
          </cell>
          <cell r="APJ30">
            <v>0</v>
          </cell>
          <cell r="APK30">
            <v>0</v>
          </cell>
          <cell r="APL30">
            <v>0</v>
          </cell>
          <cell r="APM30">
            <v>0</v>
          </cell>
          <cell r="APN30">
            <v>1</v>
          </cell>
          <cell r="APO30">
            <v>3</v>
          </cell>
          <cell r="APP30">
            <v>6</v>
          </cell>
          <cell r="APQ30">
            <v>8</v>
          </cell>
          <cell r="APR30">
            <v>8</v>
          </cell>
          <cell r="APS30">
            <v>22</v>
          </cell>
          <cell r="APT30">
            <v>0</v>
          </cell>
          <cell r="APU30">
            <v>0</v>
          </cell>
          <cell r="APV30">
            <v>0</v>
          </cell>
          <cell r="APW30">
            <v>0</v>
          </cell>
          <cell r="APX30">
            <v>0</v>
          </cell>
          <cell r="APY30">
            <v>0</v>
          </cell>
          <cell r="APZ30">
            <v>0</v>
          </cell>
          <cell r="AQA30">
            <v>0</v>
          </cell>
          <cell r="AQB30">
            <v>4</v>
          </cell>
          <cell r="AQC30">
            <v>1</v>
          </cell>
          <cell r="AQD30">
            <v>1</v>
          </cell>
          <cell r="AQE30">
            <v>6</v>
          </cell>
          <cell r="AQF30">
            <v>0</v>
          </cell>
          <cell r="AQG30">
            <v>0</v>
          </cell>
          <cell r="AQH30">
            <v>0</v>
          </cell>
          <cell r="AQI30">
            <v>0</v>
          </cell>
          <cell r="AQJ30">
            <v>0</v>
          </cell>
          <cell r="AQK30">
            <v>44</v>
          </cell>
          <cell r="AQL30">
            <v>1</v>
          </cell>
          <cell r="AQM30">
            <v>1</v>
          </cell>
          <cell r="AQN30">
            <v>1</v>
          </cell>
          <cell r="AQO30">
            <v>1</v>
          </cell>
          <cell r="AQQ30">
            <v>1</v>
          </cell>
          <cell r="AQR30" t="str">
            <v>B</v>
          </cell>
          <cell r="AQS30">
            <v>1</v>
          </cell>
          <cell r="AQT30">
            <v>0</v>
          </cell>
          <cell r="AQU30">
            <v>1</v>
          </cell>
          <cell r="AQW30">
            <v>0</v>
          </cell>
          <cell r="AQX30">
            <v>0</v>
          </cell>
          <cell r="AQY30">
            <v>0</v>
          </cell>
          <cell r="AQZ30">
            <v>7.1325925925925944</v>
          </cell>
          <cell r="ARA30">
            <v>0.32420875420875428</v>
          </cell>
          <cell r="ARB30">
            <v>10252</v>
          </cell>
          <cell r="ARC30">
            <v>409200</v>
          </cell>
          <cell r="ARD30">
            <v>0.21527834699453549</v>
          </cell>
          <cell r="ARE30">
            <v>1.0088541666666673</v>
          </cell>
          <cell r="ARF30">
            <v>4.5857007575757606E-2</v>
          </cell>
          <cell r="ARG30">
            <v>1452</v>
          </cell>
          <cell r="ARH30">
            <v>60720</v>
          </cell>
          <cell r="ARI30">
            <v>3.2543682795698942E-2</v>
          </cell>
        </row>
        <row r="31">
          <cell r="B31" t="str">
            <v>SAEPUL MILAH</v>
          </cell>
          <cell r="C31">
            <v>103453</v>
          </cell>
          <cell r="D31" t="str">
            <v>5</v>
          </cell>
          <cell r="E31" t="str">
            <v>ISLAM</v>
          </cell>
          <cell r="F31" t="str">
            <v>PKWT</v>
          </cell>
          <cell r="G31" t="str">
            <v>CORP</v>
          </cell>
          <cell r="H31">
            <v>41.166666666666664</v>
          </cell>
          <cell r="I31" t="str">
            <v>E</v>
          </cell>
          <cell r="J31">
            <v>18009899</v>
          </cell>
          <cell r="K31">
            <v>570265</v>
          </cell>
          <cell r="L31" t="str">
            <v>LAKI-LAKI</v>
          </cell>
          <cell r="M31" t="str">
            <v>AGENT POSTPAID CORPORATE M2M</v>
          </cell>
          <cell r="N31" t="str">
            <v>IRMA RISMAYASARI</v>
          </cell>
          <cell r="O31" t="str">
            <v>RIKA RIANY</v>
          </cell>
          <cell r="P31"/>
          <cell r="Q31">
            <v>0.37708333333333344</v>
          </cell>
          <cell r="R31">
            <v>58</v>
          </cell>
          <cell r="S31" t="str">
            <v>H</v>
          </cell>
          <cell r="T31"/>
          <cell r="U31"/>
          <cell r="V31"/>
          <cell r="W31"/>
          <cell r="X31"/>
          <cell r="Y31"/>
          <cell r="Z31"/>
          <cell r="AA31"/>
          <cell r="AB31">
            <v>0.31972222222222219</v>
          </cell>
          <cell r="AC31" t="str">
            <v>NOK</v>
          </cell>
          <cell r="AD31">
            <v>0.31972222222222219</v>
          </cell>
          <cell r="AE31">
            <v>6.6388888888888886E-2</v>
          </cell>
          <cell r="AF31">
            <v>9.0277777777776347E-3</v>
          </cell>
          <cell r="AG31" t="str">
            <v>NOK</v>
          </cell>
          <cell r="AH31">
            <v>5.7361111111111251E-2</v>
          </cell>
          <cell r="AI31">
            <v>0.35833333333333334</v>
          </cell>
          <cell r="AJ31">
            <v>84</v>
          </cell>
          <cell r="AK31" t="str">
            <v>H</v>
          </cell>
          <cell r="AL31"/>
          <cell r="AM31"/>
          <cell r="AN31"/>
          <cell r="AO31"/>
          <cell r="AP31"/>
          <cell r="AQ31"/>
          <cell r="AR31"/>
          <cell r="AS31"/>
          <cell r="AT31">
            <v>0.3160648148148148</v>
          </cell>
          <cell r="AU31" t="str">
            <v>NOK</v>
          </cell>
          <cell r="AV31">
            <v>0.3160648148148148</v>
          </cell>
          <cell r="AW31">
            <v>4.2268518518518518E-2</v>
          </cell>
          <cell r="AX31">
            <v>0</v>
          </cell>
          <cell r="AY31" t="str">
            <v>OK</v>
          </cell>
          <cell r="AZ31">
            <v>4.2268518518518518E-2</v>
          </cell>
          <cell r="BA31">
            <v>0.36736111111111108</v>
          </cell>
          <cell r="BB31">
            <v>84</v>
          </cell>
          <cell r="BC31" t="str">
            <v>H</v>
          </cell>
          <cell r="BD31"/>
          <cell r="BE31"/>
          <cell r="BF31"/>
          <cell r="BG31"/>
          <cell r="BH31"/>
          <cell r="BI31"/>
          <cell r="BJ31"/>
          <cell r="BK31"/>
          <cell r="BL31">
            <v>0.32184027777777774</v>
          </cell>
          <cell r="BM31" t="str">
            <v>NOK</v>
          </cell>
          <cell r="BN31">
            <v>0.32184027777777774</v>
          </cell>
          <cell r="BO31">
            <v>5.1076388888888886E-2</v>
          </cell>
          <cell r="BP31">
            <v>5.5555555555555636E-3</v>
          </cell>
          <cell r="BQ31" t="str">
            <v>OK</v>
          </cell>
          <cell r="BR31">
            <v>4.5520833333333323E-2</v>
          </cell>
          <cell r="BS31">
            <v>0</v>
          </cell>
          <cell r="BT31"/>
          <cell r="BU31" t="str">
            <v>LL</v>
          </cell>
          <cell r="BV31"/>
          <cell r="BW31"/>
          <cell r="BX31"/>
          <cell r="BY31"/>
          <cell r="BZ31"/>
          <cell r="CA31"/>
          <cell r="CB31"/>
          <cell r="CC31"/>
          <cell r="CD31"/>
          <cell r="CE31"/>
          <cell r="CF31"/>
          <cell r="CG31"/>
          <cell r="CH31"/>
          <cell r="CI31"/>
          <cell r="CJ31"/>
          <cell r="CK31">
            <v>0.375</v>
          </cell>
          <cell r="CL31">
            <v>58</v>
          </cell>
          <cell r="CM31" t="str">
            <v>H</v>
          </cell>
          <cell r="CN31"/>
          <cell r="CO31"/>
          <cell r="CP31"/>
          <cell r="CQ31"/>
          <cell r="CR31"/>
          <cell r="CS31"/>
          <cell r="CT31"/>
          <cell r="CU31"/>
          <cell r="CV31">
            <v>0.31385416666666666</v>
          </cell>
          <cell r="CW31" t="str">
            <v>NOK</v>
          </cell>
          <cell r="CX31">
            <v>0.31385416666666666</v>
          </cell>
          <cell r="CY31">
            <v>7.2256944444444443E-2</v>
          </cell>
          <cell r="CZ31">
            <v>1.1111111111111072E-2</v>
          </cell>
          <cell r="DA31" t="str">
            <v>NOK</v>
          </cell>
          <cell r="DB31">
            <v>6.1145833333333371E-2</v>
          </cell>
          <cell r="DC31">
            <v>0.36805555555555558</v>
          </cell>
          <cell r="DD31">
            <v>84</v>
          </cell>
          <cell r="DE31" t="str">
            <v>H</v>
          </cell>
          <cell r="DF31"/>
          <cell r="DG31"/>
          <cell r="DH31"/>
          <cell r="DI31"/>
          <cell r="DJ31"/>
          <cell r="DK31"/>
          <cell r="DL31"/>
          <cell r="DM31"/>
          <cell r="DN31">
            <v>0.32475694444444447</v>
          </cell>
          <cell r="DO31" t="str">
            <v>OK</v>
          </cell>
          <cell r="DP31">
            <v>0.32475694444444447</v>
          </cell>
          <cell r="DQ31">
            <v>4.6770833333333331E-2</v>
          </cell>
          <cell r="DR31">
            <v>3.4722222222222099E-3</v>
          </cell>
          <cell r="DS31" t="str">
            <v>OK</v>
          </cell>
          <cell r="DT31">
            <v>4.3298611111111121E-2</v>
          </cell>
          <cell r="DU31">
            <v>0</v>
          </cell>
          <cell r="DV31"/>
          <cell r="DW31" t="str">
            <v>LL</v>
          </cell>
          <cell r="DX31"/>
          <cell r="DY31"/>
          <cell r="DZ31"/>
          <cell r="EA31"/>
          <cell r="EB31"/>
          <cell r="EC31"/>
          <cell r="ED31"/>
          <cell r="EE31"/>
          <cell r="EF31"/>
          <cell r="EG31"/>
          <cell r="EH31"/>
          <cell r="EI31"/>
          <cell r="EJ31"/>
          <cell r="EK31"/>
          <cell r="EL31"/>
          <cell r="EM31">
            <v>0.37222222222222229</v>
          </cell>
          <cell r="EN31">
            <v>32</v>
          </cell>
          <cell r="EO31" t="str">
            <v>TDP</v>
          </cell>
          <cell r="EP31" t="str">
            <v>FIRMANSYAH</v>
          </cell>
          <cell r="EQ31" t="str">
            <v>FCR</v>
          </cell>
          <cell r="ER31"/>
          <cell r="ES31"/>
          <cell r="ET31"/>
          <cell r="EU31"/>
          <cell r="EV31"/>
          <cell r="EW31"/>
          <cell r="EX31">
            <v>0.33232638888888894</v>
          </cell>
          <cell r="EY31" t="str">
            <v>OK</v>
          </cell>
          <cell r="EZ31">
            <v>0.33232638888888894</v>
          </cell>
          <cell r="FA31">
            <v>6.8368055555555557E-2</v>
          </cell>
          <cell r="FB31">
            <v>2.8472222222222187E-2</v>
          </cell>
          <cell r="FC31" t="str">
            <v>OK</v>
          </cell>
          <cell r="FD31">
            <v>3.9895833333333366E-2</v>
          </cell>
          <cell r="FE31">
            <v>0.37500000000000006</v>
          </cell>
          <cell r="FF31">
            <v>32</v>
          </cell>
          <cell r="FG31" t="str">
            <v>TDP</v>
          </cell>
          <cell r="FH31" t="str">
            <v>GARIBALDI</v>
          </cell>
          <cell r="FI31" t="str">
            <v>KETEPATAN LOGIN</v>
          </cell>
          <cell r="FJ31"/>
          <cell r="FK31"/>
          <cell r="FL31"/>
          <cell r="FM31"/>
          <cell r="FN31"/>
          <cell r="FO31"/>
          <cell r="FP31">
            <v>0.31677083333333345</v>
          </cell>
          <cell r="FQ31" t="str">
            <v>NOK</v>
          </cell>
          <cell r="FR31">
            <v>0.31677083333333345</v>
          </cell>
          <cell r="FS31">
            <v>6.4479166666666671E-2</v>
          </cell>
          <cell r="FT31">
            <v>6.2500000000000333E-3</v>
          </cell>
          <cell r="FU31" t="str">
            <v>NOK</v>
          </cell>
          <cell r="FV31">
            <v>5.8229166666666637E-2</v>
          </cell>
          <cell r="FW31">
            <v>0.3666666666666667</v>
          </cell>
          <cell r="FX31">
            <v>84</v>
          </cell>
          <cell r="FY31" t="str">
            <v>H</v>
          </cell>
          <cell r="FZ31"/>
          <cell r="GA31"/>
          <cell r="GB31"/>
          <cell r="GC31"/>
          <cell r="GD31"/>
          <cell r="GE31"/>
          <cell r="GF31"/>
          <cell r="GG31"/>
          <cell r="GH31">
            <v>0.31261574074074078</v>
          </cell>
          <cell r="GI31" t="str">
            <v>NOK</v>
          </cell>
          <cell r="GJ31">
            <v>0.31261574074074078</v>
          </cell>
          <cell r="GK31">
            <v>5.4050925925925926E-2</v>
          </cell>
          <cell r="GL31">
            <v>0</v>
          </cell>
          <cell r="GM31" t="str">
            <v>NOK</v>
          </cell>
          <cell r="GN31">
            <v>5.4050925925925926E-2</v>
          </cell>
          <cell r="GO31">
            <v>0</v>
          </cell>
          <cell r="GP31"/>
          <cell r="GQ31" t="str">
            <v>LL</v>
          </cell>
          <cell r="GR31"/>
          <cell r="GS31"/>
          <cell r="GT31"/>
          <cell r="GU31"/>
          <cell r="GV31"/>
          <cell r="GW31"/>
          <cell r="GX31"/>
          <cell r="GY31"/>
          <cell r="GZ31"/>
          <cell r="HA31"/>
          <cell r="HB31"/>
          <cell r="HC31"/>
          <cell r="HD31"/>
          <cell r="HE31"/>
          <cell r="HF31"/>
          <cell r="HG31">
            <v>0.1875</v>
          </cell>
          <cell r="HH31" t="str">
            <v>66-2</v>
          </cell>
          <cell r="HI31" t="str">
            <v>H</v>
          </cell>
          <cell r="HJ31"/>
          <cell r="HK31"/>
          <cell r="HL31"/>
          <cell r="HM31"/>
          <cell r="HN31"/>
          <cell r="HO31"/>
          <cell r="HP31"/>
          <cell r="HQ31"/>
          <cell r="HR31">
            <v>0.16714120370370381</v>
          </cell>
          <cell r="HS31" t="str">
            <v>NOK</v>
          </cell>
          <cell r="HT31">
            <v>0.16714120370370381</v>
          </cell>
          <cell r="HU31">
            <v>2.521990740740741E-2</v>
          </cell>
          <cell r="HV31">
            <v>4.8611111111112049E-3</v>
          </cell>
          <cell r="HW31" t="str">
            <v>OK</v>
          </cell>
          <cell r="HX31">
            <v>2.0358796296296205E-2</v>
          </cell>
          <cell r="HY31">
            <v>1.3743055555555557</v>
          </cell>
          <cell r="HZ31">
            <v>82</v>
          </cell>
          <cell r="IA31" t="str">
            <v>TDT</v>
          </cell>
          <cell r="IB31" t="str">
            <v>ADE IRAWAN</v>
          </cell>
          <cell r="IC31"/>
          <cell r="ID31"/>
          <cell r="IE31"/>
          <cell r="IF31"/>
          <cell r="IG31"/>
          <cell r="IH31"/>
          <cell r="II31"/>
          <cell r="IJ31">
            <v>1.3308912037037037</v>
          </cell>
          <cell r="IK31" t="str">
            <v>OK</v>
          </cell>
          <cell r="IL31">
            <v>1.3308912037037037</v>
          </cell>
          <cell r="IM31">
            <v>4.341435185185185E-2</v>
          </cell>
          <cell r="IN31">
            <v>0</v>
          </cell>
          <cell r="IO31" t="str">
            <v>OK</v>
          </cell>
          <cell r="IP31">
            <v>4.341435185185185E-2</v>
          </cell>
          <cell r="IQ31">
            <v>0.375</v>
          </cell>
          <cell r="IR31">
            <v>68</v>
          </cell>
          <cell r="IS31" t="str">
            <v>H</v>
          </cell>
          <cell r="IT31"/>
          <cell r="IU31"/>
          <cell r="IV31"/>
          <cell r="IW31"/>
          <cell r="IX31"/>
          <cell r="IY31"/>
          <cell r="IZ31"/>
          <cell r="JA31"/>
          <cell r="JB31">
            <v>0.31584490740740739</v>
          </cell>
          <cell r="JC31" t="str">
            <v>NOK</v>
          </cell>
          <cell r="JD31">
            <v>0.31584490740740739</v>
          </cell>
          <cell r="JE31">
            <v>5.9155092592592592E-2</v>
          </cell>
          <cell r="JF31">
            <v>0</v>
          </cell>
          <cell r="JG31" t="str">
            <v>NOK</v>
          </cell>
          <cell r="JH31">
            <v>5.9155092592592592E-2</v>
          </cell>
          <cell r="JI31">
            <v>0</v>
          </cell>
          <cell r="JJ31"/>
          <cell r="JK31" t="str">
            <v>LL</v>
          </cell>
          <cell r="JL31"/>
          <cell r="JM31"/>
          <cell r="JN31"/>
          <cell r="JO31"/>
          <cell r="JP31"/>
          <cell r="JQ31"/>
          <cell r="JR31"/>
          <cell r="JS31"/>
          <cell r="JT31"/>
          <cell r="JU31"/>
          <cell r="JV31"/>
          <cell r="JW31"/>
          <cell r="JX31"/>
          <cell r="JY31"/>
          <cell r="JZ31"/>
          <cell r="KA31">
            <v>0</v>
          </cell>
          <cell r="KB31"/>
          <cell r="KC31" t="str">
            <v>LL</v>
          </cell>
          <cell r="KD31"/>
          <cell r="KE31"/>
          <cell r="KF31"/>
          <cell r="KG31"/>
          <cell r="KH31"/>
          <cell r="KI31"/>
          <cell r="KJ31"/>
          <cell r="KK31"/>
          <cell r="KL31"/>
          <cell r="KM31"/>
          <cell r="KN31"/>
          <cell r="KO31"/>
          <cell r="KP31"/>
          <cell r="KQ31"/>
          <cell r="KR31"/>
          <cell r="KS31">
            <v>0</v>
          </cell>
          <cell r="KT31"/>
          <cell r="KU31" t="str">
            <v>LL</v>
          </cell>
          <cell r="KV31"/>
          <cell r="KW31"/>
          <cell r="KX31"/>
          <cell r="KY31"/>
          <cell r="KZ31"/>
          <cell r="LA31"/>
          <cell r="LB31"/>
          <cell r="LC31"/>
          <cell r="LD31"/>
          <cell r="LE31"/>
          <cell r="LF31"/>
          <cell r="LG31"/>
          <cell r="LH31"/>
          <cell r="LI31"/>
          <cell r="LJ31"/>
          <cell r="LK31">
            <v>1.1888888888888891</v>
          </cell>
          <cell r="LL31" t="str">
            <v>66-2</v>
          </cell>
          <cell r="LM31" t="str">
            <v>H</v>
          </cell>
          <cell r="LN31"/>
          <cell r="LO31"/>
          <cell r="LP31"/>
          <cell r="LQ31"/>
          <cell r="LR31"/>
          <cell r="LS31"/>
          <cell r="LT31"/>
          <cell r="LU31"/>
          <cell r="LV31">
            <v>1.164652777777778</v>
          </cell>
          <cell r="LW31" t="str">
            <v>OK</v>
          </cell>
          <cell r="LX31">
            <v>1.164652777777778</v>
          </cell>
          <cell r="LY31">
            <v>3.951388888888889E-2</v>
          </cell>
          <cell r="LZ31">
            <v>1.5277777777777835E-2</v>
          </cell>
          <cell r="MA31" t="str">
            <v>OK</v>
          </cell>
          <cell r="MB31">
            <v>2.4236111111111056E-2</v>
          </cell>
          <cell r="MC31">
            <v>0.41736111111111107</v>
          </cell>
          <cell r="MD31">
            <v>52</v>
          </cell>
          <cell r="ME31" t="str">
            <v>H</v>
          </cell>
          <cell r="MF31"/>
          <cell r="MG31"/>
          <cell r="MH31"/>
          <cell r="MI31"/>
          <cell r="MJ31"/>
          <cell r="MK31"/>
          <cell r="ML31"/>
          <cell r="MM31"/>
          <cell r="MN31">
            <v>0.39380787037037024</v>
          </cell>
          <cell r="MO31" t="str">
            <v>OK</v>
          </cell>
          <cell r="MP31">
            <v>0.39380787037037024</v>
          </cell>
          <cell r="MQ31">
            <v>8.3275462962962954E-2</v>
          </cell>
          <cell r="MR31">
            <v>2.8472222222222121E-2</v>
          </cell>
          <cell r="MS31" t="str">
            <v>OK</v>
          </cell>
          <cell r="MT31">
            <v>2.3553240740740833E-2</v>
          </cell>
          <cell r="MU31">
            <v>0.41736111111111113</v>
          </cell>
          <cell r="MV31">
            <v>51</v>
          </cell>
          <cell r="MW31" t="str">
            <v>H</v>
          </cell>
          <cell r="MX31"/>
          <cell r="MY31"/>
          <cell r="MZ31"/>
          <cell r="NA31"/>
          <cell r="NB31"/>
          <cell r="NC31"/>
          <cell r="ND31"/>
          <cell r="NE31"/>
          <cell r="NF31">
            <v>0.37148148148148136</v>
          </cell>
          <cell r="NG31" t="str">
            <v>OK</v>
          </cell>
          <cell r="NH31">
            <v>0.37148148148148136</v>
          </cell>
          <cell r="NI31">
            <v>5.6296296296296289E-2</v>
          </cell>
          <cell r="NJ31">
            <v>1.0416666666666519E-2</v>
          </cell>
          <cell r="NK31" t="str">
            <v>OK</v>
          </cell>
          <cell r="NL31">
            <v>4.587962962962977E-2</v>
          </cell>
          <cell r="NM31">
            <v>0.19027777777777777</v>
          </cell>
          <cell r="NN31" t="str">
            <v>66-2</v>
          </cell>
          <cell r="NO31" t="str">
            <v>H</v>
          </cell>
          <cell r="NP31"/>
          <cell r="NQ31"/>
          <cell r="NR31"/>
          <cell r="NS31"/>
          <cell r="NT31"/>
          <cell r="NU31"/>
          <cell r="NV31"/>
          <cell r="NW31"/>
          <cell r="NX31">
            <v>0.16002314814814822</v>
          </cell>
          <cell r="NY31" t="str">
            <v>NOK</v>
          </cell>
          <cell r="NZ31">
            <v>0.16002314814814822</v>
          </cell>
          <cell r="OA31">
            <v>3.4421296296296297E-2</v>
          </cell>
          <cell r="OB31">
            <v>4.1666666666667629E-3</v>
          </cell>
          <cell r="OC31" t="str">
            <v>OK</v>
          </cell>
          <cell r="OD31">
            <v>3.0254629629629534E-2</v>
          </cell>
          <cell r="OE31">
            <v>0.4069444444444445</v>
          </cell>
          <cell r="OF31">
            <v>82</v>
          </cell>
          <cell r="OG31" t="str">
            <v>TDP</v>
          </cell>
          <cell r="OH31" t="str">
            <v>ADHI DHARMA KUSUMAH</v>
          </cell>
          <cell r="OI31" t="str">
            <v>KETEPATAN LOGIN</v>
          </cell>
          <cell r="OJ31"/>
          <cell r="OK31"/>
          <cell r="OL31"/>
          <cell r="OM31"/>
          <cell r="ON31"/>
          <cell r="OO31"/>
          <cell r="OP31">
            <v>0.3661226851851852</v>
          </cell>
          <cell r="OQ31" t="str">
            <v>OK</v>
          </cell>
          <cell r="OR31">
            <v>0.3661226851851852</v>
          </cell>
          <cell r="OS31">
            <v>4.9155092592592597E-2</v>
          </cell>
          <cell r="OT31">
            <v>8.3333333333333037E-3</v>
          </cell>
          <cell r="OU31" t="str">
            <v>OK</v>
          </cell>
          <cell r="OV31">
            <v>4.0821759259259294E-2</v>
          </cell>
          <cell r="OW31">
            <v>0</v>
          </cell>
          <cell r="OX31"/>
          <cell r="OY31" t="str">
            <v>LL</v>
          </cell>
          <cell r="OZ31"/>
          <cell r="PA31"/>
          <cell r="PB31"/>
          <cell r="PC31"/>
          <cell r="PD31"/>
          <cell r="PE31"/>
          <cell r="PF31"/>
          <cell r="PG31"/>
          <cell r="PH31"/>
          <cell r="PI31"/>
          <cell r="PJ31"/>
          <cell r="PK31"/>
          <cell r="PL31"/>
          <cell r="PM31"/>
          <cell r="PN31"/>
          <cell r="PO31">
            <v>0</v>
          </cell>
          <cell r="PP31"/>
          <cell r="PQ31" t="str">
            <v>LL</v>
          </cell>
          <cell r="PR31"/>
          <cell r="PS31"/>
          <cell r="PT31"/>
          <cell r="PU31"/>
          <cell r="PV31"/>
          <cell r="PW31"/>
          <cell r="PX31"/>
          <cell r="PY31"/>
          <cell r="PZ31"/>
          <cell r="QA31"/>
          <cell r="QB31"/>
          <cell r="QC31"/>
          <cell r="QD31"/>
          <cell r="QE31"/>
          <cell r="QF31"/>
          <cell r="QG31">
            <v>0.19791666666666663</v>
          </cell>
          <cell r="QH31" t="str">
            <v>66-2</v>
          </cell>
          <cell r="QI31" t="str">
            <v>H</v>
          </cell>
          <cell r="QJ31"/>
          <cell r="QK31"/>
          <cell r="QL31"/>
          <cell r="QM31"/>
          <cell r="QN31"/>
          <cell r="QO31"/>
          <cell r="QP31"/>
          <cell r="QQ31"/>
          <cell r="QR31">
            <v>0.17347222222222225</v>
          </cell>
          <cell r="QS31" t="str">
            <v>NOK</v>
          </cell>
          <cell r="QT31">
            <v>0.17347222222222225</v>
          </cell>
          <cell r="QU31">
            <v>3.5555555555555549E-2</v>
          </cell>
          <cell r="QV31">
            <v>1.1111111111111183E-2</v>
          </cell>
          <cell r="QW31" t="str">
            <v>OK</v>
          </cell>
          <cell r="QX31">
            <v>2.4444444444444366E-2</v>
          </cell>
          <cell r="QY31">
            <v>0.375</v>
          </cell>
          <cell r="QZ31">
            <v>55</v>
          </cell>
          <cell r="RA31" t="str">
            <v>H</v>
          </cell>
          <cell r="RB31"/>
          <cell r="RC31"/>
          <cell r="RD31"/>
          <cell r="RE31"/>
          <cell r="RF31"/>
          <cell r="RG31"/>
          <cell r="RH31"/>
          <cell r="RI31"/>
          <cell r="RJ31">
            <v>0.32785879629629633</v>
          </cell>
          <cell r="RK31" t="str">
            <v>OK</v>
          </cell>
          <cell r="RL31">
            <v>0.32785879629629633</v>
          </cell>
          <cell r="RM31">
            <v>7.4918981481481489E-2</v>
          </cell>
          <cell r="RN31">
            <v>2.7777777777777818E-2</v>
          </cell>
          <cell r="RO31" t="str">
            <v>OK</v>
          </cell>
          <cell r="RP31">
            <v>4.7141203703703671E-2</v>
          </cell>
          <cell r="RQ31">
            <v>0.375</v>
          </cell>
          <cell r="RR31">
            <v>59</v>
          </cell>
          <cell r="RS31" t="str">
            <v>H</v>
          </cell>
          <cell r="RT31"/>
          <cell r="RU31"/>
          <cell r="RV31"/>
          <cell r="RW31"/>
          <cell r="RX31"/>
          <cell r="RY31"/>
          <cell r="RZ31"/>
          <cell r="SA31"/>
          <cell r="SB31">
            <v>0.32394675925925914</v>
          </cell>
          <cell r="SC31" t="str">
            <v>OK</v>
          </cell>
          <cell r="SD31">
            <v>0.32394675925925914</v>
          </cell>
          <cell r="SE31">
            <v>8.5081018518518514E-2</v>
          </cell>
          <cell r="SF31">
            <v>3.4027777777777671E-2</v>
          </cell>
          <cell r="SG31" t="str">
            <v>OK</v>
          </cell>
          <cell r="SH31">
            <v>5.1053240740740843E-2</v>
          </cell>
          <cell r="SI31">
            <v>0.375</v>
          </cell>
          <cell r="SJ31">
            <v>60</v>
          </cell>
          <cell r="SK31" t="str">
            <v>TDT</v>
          </cell>
          <cell r="SL31" t="str">
            <v>ADE IRAWAN</v>
          </cell>
          <cell r="SM31"/>
          <cell r="SN31"/>
          <cell r="SO31"/>
          <cell r="SP31"/>
          <cell r="SQ31"/>
          <cell r="SR31"/>
          <cell r="SS31"/>
          <cell r="ST31">
            <v>0.32291666666666669</v>
          </cell>
          <cell r="SU31" t="str">
            <v>OK</v>
          </cell>
          <cell r="SV31">
            <v>0.32291666666666669</v>
          </cell>
          <cell r="SW31">
            <v>7.2199074074074082E-2</v>
          </cell>
          <cell r="SX31">
            <v>1.5277777777777612E-2</v>
          </cell>
          <cell r="SY31" t="str">
            <v>OK</v>
          </cell>
          <cell r="SZ31">
            <v>5.2083333333333336E-2</v>
          </cell>
          <cell r="TA31">
            <v>0</v>
          </cell>
          <cell r="TB31" t="str">
            <v>CT</v>
          </cell>
          <cell r="TC31" t="str">
            <v>H</v>
          </cell>
          <cell r="TD31"/>
          <cell r="TE31"/>
          <cell r="TF31"/>
          <cell r="TG31"/>
          <cell r="TH31"/>
          <cell r="TI31"/>
          <cell r="TJ31"/>
          <cell r="TK31"/>
          <cell r="TL31">
            <v>0.32291666666666669</v>
          </cell>
          <cell r="TM31" t="str">
            <v>OK</v>
          </cell>
          <cell r="TN31">
            <v>0.32291666666666669</v>
          </cell>
          <cell r="TO31">
            <v>0</v>
          </cell>
          <cell r="TP31">
            <v>0</v>
          </cell>
          <cell r="TQ31" t="str">
            <v>OK</v>
          </cell>
          <cell r="TR31">
            <v>5.2083333333333336E-2</v>
          </cell>
          <cell r="TS31">
            <v>1.388888888888884E-3</v>
          </cell>
          <cell r="TT31"/>
          <cell r="TU31" t="str">
            <v>LL</v>
          </cell>
          <cell r="TV31"/>
          <cell r="TW31"/>
          <cell r="TX31"/>
          <cell r="TY31"/>
          <cell r="TZ31"/>
          <cell r="UA31"/>
          <cell r="UB31"/>
          <cell r="UC31"/>
          <cell r="UD31"/>
          <cell r="UE31"/>
          <cell r="UF31"/>
          <cell r="UG31"/>
          <cell r="UH31"/>
          <cell r="UI31"/>
          <cell r="UJ31"/>
          <cell r="UK31"/>
          <cell r="UL31"/>
          <cell r="UM31"/>
          <cell r="UN31"/>
          <cell r="UO31"/>
          <cell r="UP31"/>
          <cell r="UQ31"/>
          <cell r="UR31"/>
          <cell r="US31"/>
          <cell r="UT31"/>
          <cell r="UU31"/>
          <cell r="UV31"/>
          <cell r="UW31"/>
          <cell r="UX31"/>
          <cell r="UY31"/>
          <cell r="UZ31"/>
          <cell r="VA31"/>
          <cell r="VB31"/>
          <cell r="VC31"/>
          <cell r="VD31">
            <v>58</v>
          </cell>
          <cell r="VE31">
            <v>84</v>
          </cell>
          <cell r="VF31">
            <v>84</v>
          </cell>
          <cell r="VG31">
            <v>0</v>
          </cell>
          <cell r="VH31">
            <v>58</v>
          </cell>
          <cell r="VI31">
            <v>84</v>
          </cell>
          <cell r="VJ31">
            <v>0</v>
          </cell>
          <cell r="VK31">
            <v>32</v>
          </cell>
          <cell r="VL31">
            <v>32</v>
          </cell>
          <cell r="VM31">
            <v>84</v>
          </cell>
          <cell r="VN31">
            <v>0</v>
          </cell>
          <cell r="VO31" t="str">
            <v>66-2</v>
          </cell>
          <cell r="VP31">
            <v>82</v>
          </cell>
          <cell r="VQ31">
            <v>68</v>
          </cell>
          <cell r="VR31">
            <v>0</v>
          </cell>
          <cell r="VS31">
            <v>0</v>
          </cell>
          <cell r="VT31">
            <v>0</v>
          </cell>
          <cell r="VU31" t="str">
            <v>66-2</v>
          </cell>
          <cell r="VV31">
            <v>52</v>
          </cell>
          <cell r="VW31">
            <v>51</v>
          </cell>
          <cell r="VX31" t="str">
            <v>66-2</v>
          </cell>
          <cell r="VY31">
            <v>82</v>
          </cell>
          <cell r="VZ31">
            <v>0</v>
          </cell>
          <cell r="WA31">
            <v>0</v>
          </cell>
          <cell r="WB31" t="str">
            <v>66-2</v>
          </cell>
          <cell r="WC31">
            <v>55</v>
          </cell>
          <cell r="WD31">
            <v>59</v>
          </cell>
          <cell r="WE31">
            <v>60</v>
          </cell>
          <cell r="WF31" t="str">
            <v>CT</v>
          </cell>
          <cell r="WG31">
            <v>0</v>
          </cell>
          <cell r="WH31">
            <v>0</v>
          </cell>
          <cell r="WJ31" t="str">
            <v>H</v>
          </cell>
          <cell r="WK31" t="str">
            <v>H</v>
          </cell>
          <cell r="WL31" t="str">
            <v>H</v>
          </cell>
          <cell r="WM31" t="str">
            <v>LL</v>
          </cell>
          <cell r="WN31" t="str">
            <v>H</v>
          </cell>
          <cell r="WO31" t="str">
            <v>H</v>
          </cell>
          <cell r="WP31" t="str">
            <v>LL</v>
          </cell>
          <cell r="WQ31" t="str">
            <v>TDP</v>
          </cell>
          <cell r="WR31" t="str">
            <v>TDP</v>
          </cell>
          <cell r="WS31" t="str">
            <v>H</v>
          </cell>
          <cell r="WT31" t="str">
            <v>LL</v>
          </cell>
          <cell r="WU31" t="str">
            <v>H</v>
          </cell>
          <cell r="WV31" t="str">
            <v>TDT</v>
          </cell>
          <cell r="WW31" t="str">
            <v>H</v>
          </cell>
          <cell r="WX31" t="str">
            <v>LL</v>
          </cell>
          <cell r="WY31" t="str">
            <v>LL</v>
          </cell>
          <cell r="WZ31" t="str">
            <v>LL</v>
          </cell>
          <cell r="XA31" t="str">
            <v>H</v>
          </cell>
          <cell r="XB31" t="str">
            <v>H</v>
          </cell>
          <cell r="XC31" t="str">
            <v>H</v>
          </cell>
          <cell r="XD31" t="str">
            <v>H</v>
          </cell>
          <cell r="XE31" t="str">
            <v>TDP</v>
          </cell>
          <cell r="XF31" t="str">
            <v>LL</v>
          </cell>
          <cell r="XG31" t="str">
            <v>LL</v>
          </cell>
          <cell r="XH31" t="str">
            <v>H</v>
          </cell>
          <cell r="XI31" t="str">
            <v>H</v>
          </cell>
          <cell r="XJ31" t="str">
            <v>H</v>
          </cell>
          <cell r="XK31" t="str">
            <v>TDT</v>
          </cell>
          <cell r="XL31" t="str">
            <v>H</v>
          </cell>
          <cell r="XM31" t="str">
            <v>LL</v>
          </cell>
          <cell r="XN31">
            <v>0</v>
          </cell>
          <cell r="XP31">
            <v>0</v>
          </cell>
          <cell r="XQ31">
            <v>0</v>
          </cell>
          <cell r="XR31">
            <v>0</v>
          </cell>
          <cell r="XS31">
            <v>0</v>
          </cell>
          <cell r="XT31">
            <v>0</v>
          </cell>
          <cell r="XU31">
            <v>0</v>
          </cell>
          <cell r="XV31">
            <v>0</v>
          </cell>
          <cell r="XW31" t="str">
            <v>FIRMANSYAH</v>
          </cell>
          <cell r="XX31" t="str">
            <v>GARIBALDI</v>
          </cell>
          <cell r="XY31">
            <v>0</v>
          </cell>
          <cell r="XZ31">
            <v>0</v>
          </cell>
          <cell r="YA31">
            <v>0</v>
          </cell>
          <cell r="YB31" t="str">
            <v>ADE IRAWAN</v>
          </cell>
          <cell r="YC31">
            <v>0</v>
          </cell>
          <cell r="YD31">
            <v>0</v>
          </cell>
          <cell r="YE31">
            <v>0</v>
          </cell>
          <cell r="YF31">
            <v>0</v>
          </cell>
          <cell r="YG31">
            <v>0</v>
          </cell>
          <cell r="YH31">
            <v>0</v>
          </cell>
          <cell r="YI31">
            <v>0</v>
          </cell>
          <cell r="YJ31">
            <v>0</v>
          </cell>
          <cell r="YK31" t="str">
            <v>ADHI DHARMA KUSUMAH</v>
          </cell>
          <cell r="YL31">
            <v>0</v>
          </cell>
          <cell r="YM31">
            <v>0</v>
          </cell>
          <cell r="YN31">
            <v>0</v>
          </cell>
          <cell r="YO31">
            <v>0</v>
          </cell>
          <cell r="YP31">
            <v>0</v>
          </cell>
          <cell r="YQ31" t="str">
            <v>ADE IRAWAN</v>
          </cell>
          <cell r="YR31">
            <v>0</v>
          </cell>
          <cell r="YS31">
            <v>0</v>
          </cell>
          <cell r="YT31">
            <v>0</v>
          </cell>
          <cell r="YV31">
            <v>0</v>
          </cell>
          <cell r="YW31">
            <v>0</v>
          </cell>
          <cell r="YX31">
            <v>0</v>
          </cell>
          <cell r="YY31">
            <v>0</v>
          </cell>
          <cell r="YZ31">
            <v>0</v>
          </cell>
          <cell r="ZA31">
            <v>0</v>
          </cell>
          <cell r="ZB31">
            <v>0</v>
          </cell>
          <cell r="ZC31" t="str">
            <v>FCR</v>
          </cell>
          <cell r="ZD31" t="str">
            <v>KETEPATAN LOGIN</v>
          </cell>
          <cell r="ZE31">
            <v>0</v>
          </cell>
          <cell r="ZF31">
            <v>0</v>
          </cell>
          <cell r="ZG31">
            <v>0</v>
          </cell>
          <cell r="ZH31">
            <v>0</v>
          </cell>
          <cell r="ZI31">
            <v>0</v>
          </cell>
          <cell r="ZJ31">
            <v>0</v>
          </cell>
          <cell r="ZK31">
            <v>0</v>
          </cell>
          <cell r="ZL31">
            <v>0</v>
          </cell>
          <cell r="ZM31">
            <v>0</v>
          </cell>
          <cell r="ZN31">
            <v>0</v>
          </cell>
          <cell r="ZO31">
            <v>0</v>
          </cell>
          <cell r="ZP31">
            <v>0</v>
          </cell>
          <cell r="ZQ31" t="str">
            <v>KETEPATAN LOGIN</v>
          </cell>
          <cell r="ZR31">
            <v>0</v>
          </cell>
          <cell r="ZS31">
            <v>0</v>
          </cell>
          <cell r="ZT31">
            <v>0</v>
          </cell>
          <cell r="ZU31">
            <v>0</v>
          </cell>
          <cell r="ZV31">
            <v>0</v>
          </cell>
          <cell r="ZW31">
            <v>0</v>
          </cell>
          <cell r="ZX31">
            <v>0</v>
          </cell>
          <cell r="ZY31">
            <v>0</v>
          </cell>
          <cell r="ZZ31">
            <v>0</v>
          </cell>
          <cell r="AAB31">
            <v>0.36736111111111108</v>
          </cell>
          <cell r="AAC31">
            <v>0</v>
          </cell>
          <cell r="AAD31">
            <v>0.375</v>
          </cell>
          <cell r="AAE31">
            <v>0.36805555555555558</v>
          </cell>
          <cell r="AAF31">
            <v>0</v>
          </cell>
          <cell r="AAG31">
            <v>0.37222222222222229</v>
          </cell>
          <cell r="AAH31">
            <v>0.37500000000000006</v>
          </cell>
          <cell r="AAI31">
            <v>0.3666666666666667</v>
          </cell>
          <cell r="AAJ31">
            <v>0</v>
          </cell>
          <cell r="AAK31">
            <v>0.1875</v>
          </cell>
          <cell r="AAL31">
            <v>1.3743055555555557</v>
          </cell>
          <cell r="AAM31">
            <v>0.375</v>
          </cell>
          <cell r="AAN31">
            <v>0</v>
          </cell>
          <cell r="AAO31">
            <v>0</v>
          </cell>
          <cell r="AAP31">
            <v>0</v>
          </cell>
          <cell r="AAQ31">
            <v>1.1888888888888891</v>
          </cell>
          <cell r="AAR31">
            <v>0.41736111111111107</v>
          </cell>
          <cell r="AAS31">
            <v>0.41736111111111113</v>
          </cell>
          <cell r="AAT31">
            <v>0.19027777777777777</v>
          </cell>
          <cell r="AAU31">
            <v>0.4069444444444445</v>
          </cell>
          <cell r="AAV31">
            <v>0</v>
          </cell>
          <cell r="AAW31">
            <v>0</v>
          </cell>
          <cell r="AAX31">
            <v>0.19791666666666663</v>
          </cell>
          <cell r="AAY31">
            <v>0.375</v>
          </cell>
          <cell r="AAZ31">
            <v>0.375</v>
          </cell>
          <cell r="ABA31">
            <v>0.375</v>
          </cell>
          <cell r="ABB31">
            <v>0</v>
          </cell>
          <cell r="ABC31">
            <v>1.388888888888884E-3</v>
          </cell>
          <cell r="ABD31">
            <v>0</v>
          </cell>
          <cell r="ABE31">
            <v>1.388888888888884E-3</v>
          </cell>
          <cell r="ABF31">
            <v>0</v>
          </cell>
          <cell r="ABH31">
            <v>0</v>
          </cell>
          <cell r="ABI31">
            <v>0</v>
          </cell>
          <cell r="ABJ31">
            <v>0</v>
          </cell>
          <cell r="ABK31">
            <v>0</v>
          </cell>
          <cell r="ABL31">
            <v>0</v>
          </cell>
          <cell r="ABM31">
            <v>0</v>
          </cell>
          <cell r="ABN31">
            <v>0</v>
          </cell>
          <cell r="ABO31">
            <v>0</v>
          </cell>
          <cell r="ABP31">
            <v>0</v>
          </cell>
          <cell r="ABQ31">
            <v>0</v>
          </cell>
          <cell r="ABR31">
            <v>0</v>
          </cell>
          <cell r="ABS31">
            <v>0</v>
          </cell>
          <cell r="ABT31">
            <v>0</v>
          </cell>
          <cell r="ABU31">
            <v>0</v>
          </cell>
          <cell r="ABV31">
            <v>0</v>
          </cell>
          <cell r="ABW31">
            <v>0</v>
          </cell>
          <cell r="ABX31">
            <v>0</v>
          </cell>
          <cell r="ABY31">
            <v>0</v>
          </cell>
          <cell r="ABZ31">
            <v>0</v>
          </cell>
          <cell r="ACA31">
            <v>0</v>
          </cell>
          <cell r="ACB31">
            <v>0</v>
          </cell>
          <cell r="ACC31">
            <v>0</v>
          </cell>
          <cell r="ACD31">
            <v>0</v>
          </cell>
          <cell r="ACE31">
            <v>0</v>
          </cell>
          <cell r="ACF31">
            <v>0</v>
          </cell>
          <cell r="ACG31">
            <v>0</v>
          </cell>
          <cell r="ACH31">
            <v>0</v>
          </cell>
          <cell r="ACI31">
            <v>0</v>
          </cell>
          <cell r="ACJ31">
            <v>0</v>
          </cell>
          <cell r="ACK31">
            <v>0</v>
          </cell>
          <cell r="ACL31">
            <v>0</v>
          </cell>
          <cell r="ACN31">
            <v>0</v>
          </cell>
          <cell r="ACO31">
            <v>0</v>
          </cell>
          <cell r="ACP31">
            <v>0</v>
          </cell>
          <cell r="ACQ31">
            <v>0</v>
          </cell>
          <cell r="ACR31">
            <v>0</v>
          </cell>
          <cell r="ACS31">
            <v>0</v>
          </cell>
          <cell r="ACT31">
            <v>0</v>
          </cell>
          <cell r="ACU31">
            <v>0</v>
          </cell>
          <cell r="ACV31">
            <v>0</v>
          </cell>
          <cell r="ACW31">
            <v>0</v>
          </cell>
          <cell r="ACX31">
            <v>0</v>
          </cell>
          <cell r="ACY31">
            <v>0</v>
          </cell>
          <cell r="ACZ31">
            <v>0</v>
          </cell>
          <cell r="ADA31">
            <v>0</v>
          </cell>
          <cell r="ADB31">
            <v>0</v>
          </cell>
          <cell r="ADC31">
            <v>0</v>
          </cell>
          <cell r="ADD31">
            <v>0</v>
          </cell>
          <cell r="ADE31">
            <v>0</v>
          </cell>
          <cell r="ADF31">
            <v>0</v>
          </cell>
          <cell r="ADG31">
            <v>0</v>
          </cell>
          <cell r="ADH31">
            <v>0</v>
          </cell>
          <cell r="ADI31">
            <v>0</v>
          </cell>
          <cell r="ADJ31">
            <v>0</v>
          </cell>
          <cell r="ADK31">
            <v>0</v>
          </cell>
          <cell r="ADL31">
            <v>0</v>
          </cell>
          <cell r="ADM31">
            <v>0</v>
          </cell>
          <cell r="ADN31">
            <v>0</v>
          </cell>
          <cell r="ADO31">
            <v>0</v>
          </cell>
          <cell r="ADP31">
            <v>0</v>
          </cell>
          <cell r="ADQ31">
            <v>0</v>
          </cell>
          <cell r="ADR31">
            <v>0</v>
          </cell>
          <cell r="ADT31" t="str">
            <v>SAEPUL MILAH</v>
          </cell>
          <cell r="ADU31" t="str">
            <v>CORP</v>
          </cell>
          <cell r="ADV31">
            <v>0.31972222222222219</v>
          </cell>
          <cell r="ADW31">
            <v>0.3160648148148148</v>
          </cell>
          <cell r="ADX31">
            <v>0.32184027777777774</v>
          </cell>
          <cell r="ADY31">
            <v>0</v>
          </cell>
          <cell r="ADZ31">
            <v>0.31385416666666666</v>
          </cell>
          <cell r="AEA31">
            <v>0.32475694444444447</v>
          </cell>
          <cell r="AEB31">
            <v>0</v>
          </cell>
          <cell r="AEC31">
            <v>0.33232638888888894</v>
          </cell>
          <cell r="AED31">
            <v>0.31677083333333345</v>
          </cell>
          <cell r="AEE31">
            <v>0.31261574074074078</v>
          </cell>
          <cell r="AEF31">
            <v>0</v>
          </cell>
          <cell r="AEG31">
            <v>0.16714120370370381</v>
          </cell>
          <cell r="AEH31">
            <v>1.3308912037037037</v>
          </cell>
          <cell r="AEI31">
            <v>0.31584490740740739</v>
          </cell>
          <cell r="AEJ31">
            <v>0</v>
          </cell>
          <cell r="AEK31">
            <v>0</v>
          </cell>
          <cell r="AEL31">
            <v>0</v>
          </cell>
          <cell r="AEM31">
            <v>1.164652777777778</v>
          </cell>
          <cell r="AEN31">
            <v>0.39380787037037024</v>
          </cell>
          <cell r="AEO31">
            <v>0.37148148148148136</v>
          </cell>
          <cell r="AEP31">
            <v>0.16002314814814822</v>
          </cell>
          <cell r="AEQ31">
            <v>0.3661226851851852</v>
          </cell>
          <cell r="AER31">
            <v>0</v>
          </cell>
          <cell r="AES31">
            <v>0</v>
          </cell>
          <cell r="AET31">
            <v>0.17347222222222225</v>
          </cell>
          <cell r="AEU31">
            <v>0.32785879629629633</v>
          </cell>
          <cell r="AEV31">
            <v>0.32394675925925914</v>
          </cell>
          <cell r="AEW31">
            <v>0.32291666666666669</v>
          </cell>
          <cell r="AEX31">
            <v>0.32291666666666669</v>
          </cell>
          <cell r="AEY31">
            <v>0</v>
          </cell>
          <cell r="AEZ31">
            <v>0</v>
          </cell>
          <cell r="AFB31">
            <v>0.31972222222222219</v>
          </cell>
          <cell r="AFC31">
            <v>0.3160648148148148</v>
          </cell>
          <cell r="AFD31">
            <v>0.32184027777777774</v>
          </cell>
          <cell r="AFE31">
            <v>0</v>
          </cell>
          <cell r="AFF31">
            <v>0.31385416666666666</v>
          </cell>
          <cell r="AFG31">
            <v>0.32475694444444447</v>
          </cell>
          <cell r="AFH31">
            <v>0</v>
          </cell>
          <cell r="AFI31">
            <v>0.33232638888888894</v>
          </cell>
          <cell r="AFJ31">
            <v>0.31677083333333345</v>
          </cell>
          <cell r="AFK31">
            <v>0.31261574074074078</v>
          </cell>
          <cell r="AFL31">
            <v>0</v>
          </cell>
          <cell r="AFM31">
            <v>0.32291666666666669</v>
          </cell>
          <cell r="AFN31">
            <v>1.3308912037037037</v>
          </cell>
          <cell r="AFO31">
            <v>0.31584490740740739</v>
          </cell>
          <cell r="AFP31">
            <v>0</v>
          </cell>
          <cell r="AFQ31">
            <v>0</v>
          </cell>
          <cell r="AFR31">
            <v>0</v>
          </cell>
          <cell r="AFS31">
            <v>1.164652777777778</v>
          </cell>
          <cell r="AFT31">
            <v>0.39380787037037024</v>
          </cell>
          <cell r="AFU31">
            <v>0.37148148148148136</v>
          </cell>
          <cell r="AFV31">
            <v>0.16002314814814822</v>
          </cell>
          <cell r="AFW31">
            <v>0.3661226851851852</v>
          </cell>
          <cell r="AFX31">
            <v>0</v>
          </cell>
          <cell r="AFY31">
            <v>0</v>
          </cell>
          <cell r="AFZ31">
            <v>0.17347222222222225</v>
          </cell>
          <cell r="AGA31">
            <v>0.32785879629629633</v>
          </cell>
          <cell r="AGB31">
            <v>0.32394675925925914</v>
          </cell>
          <cell r="AGC31">
            <v>0.32291666666666669</v>
          </cell>
          <cell r="AGD31">
            <v>0.32291666666666669</v>
          </cell>
          <cell r="AGE31">
            <v>0</v>
          </cell>
          <cell r="AGF31">
            <v>0</v>
          </cell>
          <cell r="AGH31" t="str">
            <v>SAEPUL MILAH</v>
          </cell>
          <cell r="AGI31" t="str">
            <v>CORP</v>
          </cell>
          <cell r="AGJ31">
            <v>6.6388888888888886E-2</v>
          </cell>
          <cell r="AGK31">
            <v>4.2268518518518518E-2</v>
          </cell>
          <cell r="AGL31">
            <v>5.1076388888888886E-2</v>
          </cell>
          <cell r="AGM31">
            <v>0</v>
          </cell>
          <cell r="AGN31">
            <v>7.2256944444444443E-2</v>
          </cell>
          <cell r="AGO31">
            <v>4.6770833333333331E-2</v>
          </cell>
          <cell r="AGP31">
            <v>0</v>
          </cell>
          <cell r="AGQ31">
            <v>6.8368055555555557E-2</v>
          </cell>
          <cell r="AGR31">
            <v>6.4479166666666671E-2</v>
          </cell>
          <cell r="AGS31">
            <v>5.4050925925925926E-2</v>
          </cell>
          <cell r="AGT31">
            <v>0</v>
          </cell>
          <cell r="AGU31">
            <v>2.521990740740741E-2</v>
          </cell>
          <cell r="AGV31">
            <v>4.341435185185185E-2</v>
          </cell>
          <cell r="AGW31">
            <v>5.9155092592592592E-2</v>
          </cell>
          <cell r="AGX31">
            <v>0</v>
          </cell>
          <cell r="AGY31">
            <v>0</v>
          </cell>
          <cell r="AGZ31">
            <v>0</v>
          </cell>
          <cell r="AHA31">
            <v>3.951388888888889E-2</v>
          </cell>
          <cell r="AHB31">
            <v>8.3275462962962954E-2</v>
          </cell>
          <cell r="AHC31">
            <v>5.6296296296296289E-2</v>
          </cell>
          <cell r="AHD31">
            <v>3.4421296296296297E-2</v>
          </cell>
          <cell r="AHE31">
            <v>4.9155092592592597E-2</v>
          </cell>
          <cell r="AHF31">
            <v>0</v>
          </cell>
          <cell r="AHG31">
            <v>0</v>
          </cell>
          <cell r="AHH31">
            <v>3.5555555555555549E-2</v>
          </cell>
          <cell r="AHI31">
            <v>7.4918981481481489E-2</v>
          </cell>
          <cell r="AHJ31">
            <v>8.5081018518518514E-2</v>
          </cell>
          <cell r="AHK31">
            <v>7.2199074074074082E-2</v>
          </cell>
          <cell r="AHL31">
            <v>0</v>
          </cell>
          <cell r="AHM31">
            <v>0</v>
          </cell>
          <cell r="AHN31">
            <v>0</v>
          </cell>
          <cell r="AHO31">
            <v>5.6193287037037035E-2</v>
          </cell>
          <cell r="AHQ31">
            <v>5736</v>
          </cell>
          <cell r="AHR31">
            <v>3652</v>
          </cell>
          <cell r="AHS31">
            <v>4413</v>
          </cell>
          <cell r="AHT31">
            <v>0</v>
          </cell>
          <cell r="AHU31">
            <v>6243</v>
          </cell>
          <cell r="AHV31">
            <v>4041</v>
          </cell>
          <cell r="AHW31">
            <v>0</v>
          </cell>
          <cell r="AHX31">
            <v>5907</v>
          </cell>
          <cell r="AHY31">
            <v>5571</v>
          </cell>
          <cell r="AHZ31">
            <v>4670</v>
          </cell>
          <cell r="AIA31">
            <v>0</v>
          </cell>
          <cell r="AIB31">
            <v>2179</v>
          </cell>
          <cell r="AIC31">
            <v>3751</v>
          </cell>
          <cell r="AID31">
            <v>5111</v>
          </cell>
          <cell r="AIE31">
            <v>0</v>
          </cell>
          <cell r="AIF31">
            <v>0</v>
          </cell>
          <cell r="AIG31">
            <v>0</v>
          </cell>
          <cell r="AIH31">
            <v>3414</v>
          </cell>
          <cell r="AII31">
            <v>7195</v>
          </cell>
          <cell r="AIJ31">
            <v>4864</v>
          </cell>
          <cell r="AIK31">
            <v>2974</v>
          </cell>
          <cell r="AIL31">
            <v>4247</v>
          </cell>
          <cell r="AIM31">
            <v>0</v>
          </cell>
          <cell r="AIN31">
            <v>0</v>
          </cell>
          <cell r="AIO31">
            <v>3072</v>
          </cell>
          <cell r="AIP31">
            <v>6473</v>
          </cell>
          <cell r="AIQ31">
            <v>7351</v>
          </cell>
          <cell r="AIR31">
            <v>6238</v>
          </cell>
          <cell r="AIS31">
            <v>0</v>
          </cell>
          <cell r="AIT31">
            <v>0</v>
          </cell>
          <cell r="AIU31">
            <v>0</v>
          </cell>
          <cell r="AIW31" t="str">
            <v>SAEPUL MILAH</v>
          </cell>
          <cell r="AIX31" t="str">
            <v>CORP</v>
          </cell>
          <cell r="AIY31">
            <v>5.7361111111111251E-2</v>
          </cell>
          <cell r="AIZ31">
            <v>4.2268518518518518E-2</v>
          </cell>
          <cell r="AJA31">
            <v>4.5520833333333323E-2</v>
          </cell>
          <cell r="AJB31">
            <v>0</v>
          </cell>
          <cell r="AJC31">
            <v>6.1145833333333371E-2</v>
          </cell>
          <cell r="AJD31">
            <v>4.3298611111111121E-2</v>
          </cell>
          <cell r="AJE31">
            <v>0</v>
          </cell>
          <cell r="AJF31">
            <v>3.9895833333333366E-2</v>
          </cell>
          <cell r="AJG31">
            <v>5.8229166666666637E-2</v>
          </cell>
          <cell r="AJH31">
            <v>5.4050925925925926E-2</v>
          </cell>
          <cell r="AJI31">
            <v>0</v>
          </cell>
          <cell r="AJJ31">
            <v>2.0358796296296205E-2</v>
          </cell>
          <cell r="AJK31">
            <v>4.341435185185185E-2</v>
          </cell>
          <cell r="AJL31">
            <v>5.9155092592592592E-2</v>
          </cell>
          <cell r="AJM31">
            <v>0</v>
          </cell>
          <cell r="AJN31">
            <v>0</v>
          </cell>
          <cell r="AJO31">
            <v>0</v>
          </cell>
          <cell r="AJP31">
            <v>2.4236111111111056E-2</v>
          </cell>
          <cell r="AJQ31">
            <v>2.3553240740740833E-2</v>
          </cell>
          <cell r="AJR31">
            <v>4.587962962962977E-2</v>
          </cell>
          <cell r="AJS31">
            <v>3.0254629629629534E-2</v>
          </cell>
          <cell r="AJT31">
            <v>4.0821759259259294E-2</v>
          </cell>
          <cell r="AJU31">
            <v>0</v>
          </cell>
          <cell r="AJV31">
            <v>0</v>
          </cell>
          <cell r="AJW31">
            <v>2.4444444444444366E-2</v>
          </cell>
          <cell r="AJX31">
            <v>4.7141203703703671E-2</v>
          </cell>
          <cell r="AJY31">
            <v>5.1053240740740843E-2</v>
          </cell>
          <cell r="AJZ31">
            <v>5.2083333333333336E-2</v>
          </cell>
          <cell r="AKA31">
            <v>5.2083333333333336E-2</v>
          </cell>
          <cell r="AKB31">
            <v>0</v>
          </cell>
          <cell r="AKC31">
            <v>0</v>
          </cell>
          <cell r="AKD31">
            <v>4.3630952380952388E-2</v>
          </cell>
          <cell r="AKF31">
            <v>4956</v>
          </cell>
          <cell r="AKG31">
            <v>3652</v>
          </cell>
          <cell r="AKH31">
            <v>3933</v>
          </cell>
          <cell r="AKI31">
            <v>0</v>
          </cell>
          <cell r="AKJ31">
            <v>5283</v>
          </cell>
          <cell r="AKK31">
            <v>3741</v>
          </cell>
          <cell r="AKL31">
            <v>0</v>
          </cell>
          <cell r="AKM31">
            <v>3447</v>
          </cell>
          <cell r="AKN31">
            <v>5031</v>
          </cell>
          <cell r="AKO31">
            <v>4670</v>
          </cell>
          <cell r="AKP31">
            <v>0</v>
          </cell>
          <cell r="AKQ31">
            <v>1759</v>
          </cell>
          <cell r="AKR31">
            <v>3751</v>
          </cell>
          <cell r="AKS31">
            <v>5111</v>
          </cell>
          <cell r="AKT31">
            <v>0</v>
          </cell>
          <cell r="AKU31">
            <v>0</v>
          </cell>
          <cell r="AKV31">
            <v>0</v>
          </cell>
          <cell r="AKW31">
            <v>2094</v>
          </cell>
          <cell r="AKX31">
            <v>2035</v>
          </cell>
          <cell r="AKY31">
            <v>3964</v>
          </cell>
          <cell r="AKZ31">
            <v>2614</v>
          </cell>
          <cell r="ALA31">
            <v>3527</v>
          </cell>
          <cell r="ALB31">
            <v>0</v>
          </cell>
          <cell r="ALC31">
            <v>0</v>
          </cell>
          <cell r="ALD31">
            <v>2112</v>
          </cell>
          <cell r="ALE31">
            <v>4073</v>
          </cell>
          <cell r="ALF31">
            <v>4411</v>
          </cell>
          <cell r="ALG31">
            <v>4500</v>
          </cell>
          <cell r="ALH31">
            <v>4500</v>
          </cell>
          <cell r="ALI31">
            <v>0</v>
          </cell>
          <cell r="ALJ31">
            <v>0</v>
          </cell>
          <cell r="ALL31">
            <v>0.43049768518518516</v>
          </cell>
          <cell r="ALM31">
            <v>0.11746527777777777</v>
          </cell>
          <cell r="ALN31">
            <v>0.38024305555555554</v>
          </cell>
          <cell r="ALO31">
            <v>0.46340277777777783</v>
          </cell>
          <cell r="ALP31">
            <v>0.11315972222222222</v>
          </cell>
          <cell r="ALQ31">
            <v>0.39871527777777782</v>
          </cell>
          <cell r="ALR31">
            <v>0.45152777777777786</v>
          </cell>
          <cell r="ALS31">
            <v>0.44348379629629631</v>
          </cell>
          <cell r="ALT31">
            <v>0.12043981481481481</v>
          </cell>
          <cell r="ALU31">
            <v>0.23353009259259269</v>
          </cell>
          <cell r="ALV31">
            <v>1.4225000000000001</v>
          </cell>
          <cell r="ALW31">
            <v>0.42564814814814811</v>
          </cell>
          <cell r="ALX31">
            <v>0.12554398148148149</v>
          </cell>
          <cell r="ALY31">
            <v>6.6388888888888886E-2</v>
          </cell>
          <cell r="ALZ31">
            <v>6.6388888888888886E-2</v>
          </cell>
          <cell r="AMA31">
            <v>1.2310416666666668</v>
          </cell>
          <cell r="AMB31">
            <v>0.49971064814814803</v>
          </cell>
          <cell r="AMC31">
            <v>0.5211458333333332</v>
          </cell>
          <cell r="AMD31">
            <v>0.28270833333333339</v>
          </cell>
          <cell r="AME31">
            <v>0.4669328703703704</v>
          </cell>
          <cell r="AMF31">
            <v>0.11554398148148148</v>
          </cell>
          <cell r="AMG31">
            <v>6.6388888888888886E-2</v>
          </cell>
          <cell r="AMH31">
            <v>0.23986111111111114</v>
          </cell>
          <cell r="AMI31">
            <v>0.42980324074074078</v>
          </cell>
          <cell r="AMJ31">
            <v>0.46525462962962949</v>
          </cell>
          <cell r="AMK31">
            <v>0.47438657407407409</v>
          </cell>
          <cell r="AML31">
            <v>0.46150462962962968</v>
          </cell>
          <cell r="AMM31">
            <v>6.6388888888888886E-2</v>
          </cell>
          <cell r="AMN31">
            <v>6.6388888888888886E-2</v>
          </cell>
          <cell r="AMO31">
            <v>6.6388888888888886E-2</v>
          </cell>
          <cell r="AMP31" t="e">
            <v>#REF!</v>
          </cell>
          <cell r="AMR31">
            <v>37195</v>
          </cell>
          <cell r="AMS31">
            <v>10149</v>
          </cell>
          <cell r="AMT31">
            <v>32853</v>
          </cell>
          <cell r="AMU31">
            <v>40038</v>
          </cell>
          <cell r="AMV31">
            <v>9777</v>
          </cell>
          <cell r="AMW31">
            <v>34449</v>
          </cell>
          <cell r="AMX31">
            <v>39012</v>
          </cell>
          <cell r="AMY31">
            <v>38317</v>
          </cell>
          <cell r="AMZ31">
            <v>10406</v>
          </cell>
          <cell r="ANA31">
            <v>20177</v>
          </cell>
          <cell r="ANB31">
            <v>36504</v>
          </cell>
          <cell r="ANC31">
            <v>36776</v>
          </cell>
          <cell r="AND31">
            <v>10847</v>
          </cell>
          <cell r="ANE31">
            <v>5736</v>
          </cell>
          <cell r="ANF31">
            <v>5736</v>
          </cell>
          <cell r="ANG31">
            <v>19962</v>
          </cell>
          <cell r="ANH31">
            <v>43175</v>
          </cell>
          <cell r="ANI31">
            <v>45027</v>
          </cell>
          <cell r="ANJ31">
            <v>24426</v>
          </cell>
          <cell r="ANK31">
            <v>40343</v>
          </cell>
          <cell r="ANL31">
            <v>9983</v>
          </cell>
          <cell r="ANM31">
            <v>5736</v>
          </cell>
          <cell r="ANN31">
            <v>20724</v>
          </cell>
          <cell r="ANO31">
            <v>37135</v>
          </cell>
          <cell r="ANP31">
            <v>40198</v>
          </cell>
          <cell r="ANQ31">
            <v>40987</v>
          </cell>
          <cell r="ANR31">
            <v>39874</v>
          </cell>
          <cell r="ANS31">
            <v>5736</v>
          </cell>
          <cell r="ANT31">
            <v>5736</v>
          </cell>
          <cell r="ANU31">
            <v>0</v>
          </cell>
          <cell r="ANV31" t="e">
            <v>#REF!</v>
          </cell>
          <cell r="ANX31">
            <v>30</v>
          </cell>
          <cell r="ANY31">
            <v>21</v>
          </cell>
          <cell r="ANZ31">
            <v>21</v>
          </cell>
          <cell r="AOA31">
            <v>9</v>
          </cell>
          <cell r="AOB31">
            <v>0</v>
          </cell>
          <cell r="AOC31">
            <v>0</v>
          </cell>
          <cell r="AOD31">
            <v>0</v>
          </cell>
          <cell r="AOE31">
            <v>0</v>
          </cell>
          <cell r="AOF31">
            <v>0</v>
          </cell>
          <cell r="AOG31">
            <v>0</v>
          </cell>
          <cell r="AOH31">
            <v>0</v>
          </cell>
          <cell r="AOI31">
            <v>0</v>
          </cell>
          <cell r="AOJ31">
            <v>0</v>
          </cell>
          <cell r="AOK31">
            <v>0</v>
          </cell>
          <cell r="AOL31">
            <v>0</v>
          </cell>
          <cell r="AOM31">
            <v>0</v>
          </cell>
          <cell r="AON31">
            <v>0</v>
          </cell>
          <cell r="AOO31">
            <v>0</v>
          </cell>
          <cell r="AOP31">
            <v>0</v>
          </cell>
          <cell r="AOQ31">
            <v>0</v>
          </cell>
          <cell r="AOR31">
            <v>0</v>
          </cell>
          <cell r="AOS31">
            <v>0</v>
          </cell>
          <cell r="AOT31">
            <v>18</v>
          </cell>
          <cell r="AOV31">
            <v>2</v>
          </cell>
          <cell r="AOW31">
            <v>3</v>
          </cell>
          <cell r="AOX31">
            <v>5</v>
          </cell>
          <cell r="AOY31">
            <v>0</v>
          </cell>
          <cell r="AOZ31">
            <v>0</v>
          </cell>
          <cell r="APA31">
            <v>0</v>
          </cell>
          <cell r="APB31">
            <v>0</v>
          </cell>
          <cell r="APC31">
            <v>0</v>
          </cell>
          <cell r="APD31">
            <v>3</v>
          </cell>
          <cell r="APE31">
            <v>0</v>
          </cell>
          <cell r="APF31">
            <v>2</v>
          </cell>
          <cell r="APG31">
            <v>0</v>
          </cell>
          <cell r="APH31">
            <v>0</v>
          </cell>
          <cell r="API31">
            <v>0</v>
          </cell>
          <cell r="APJ31">
            <v>0</v>
          </cell>
          <cell r="APK31">
            <v>0</v>
          </cell>
          <cell r="APL31">
            <v>0</v>
          </cell>
          <cell r="APM31">
            <v>0</v>
          </cell>
          <cell r="APN31">
            <v>1</v>
          </cell>
          <cell r="APO31">
            <v>3</v>
          </cell>
          <cell r="APP31">
            <v>8</v>
          </cell>
          <cell r="APQ31">
            <v>6</v>
          </cell>
          <cell r="APR31">
            <v>7</v>
          </cell>
          <cell r="APS31">
            <v>21</v>
          </cell>
          <cell r="APT31">
            <v>0</v>
          </cell>
          <cell r="APU31">
            <v>0</v>
          </cell>
          <cell r="APV31">
            <v>0</v>
          </cell>
          <cell r="APW31">
            <v>0</v>
          </cell>
          <cell r="APX31">
            <v>0</v>
          </cell>
          <cell r="APY31">
            <v>0</v>
          </cell>
          <cell r="APZ31">
            <v>0</v>
          </cell>
          <cell r="AQA31">
            <v>0</v>
          </cell>
          <cell r="AQB31">
            <v>2</v>
          </cell>
          <cell r="AQC31">
            <v>4</v>
          </cell>
          <cell r="AQD31">
            <v>4</v>
          </cell>
          <cell r="AQE31">
            <v>10</v>
          </cell>
          <cell r="AQF31">
            <v>0</v>
          </cell>
          <cell r="AQG31">
            <v>0</v>
          </cell>
          <cell r="AQH31">
            <v>0</v>
          </cell>
          <cell r="AQI31">
            <v>0</v>
          </cell>
          <cell r="AQJ31">
            <v>0</v>
          </cell>
          <cell r="AQK31">
            <v>42</v>
          </cell>
          <cell r="AQL31">
            <v>1</v>
          </cell>
          <cell r="AQM31">
            <v>1</v>
          </cell>
          <cell r="AQN31">
            <v>1</v>
          </cell>
          <cell r="AQO31">
            <v>1</v>
          </cell>
          <cell r="AQQ31">
            <v>1</v>
          </cell>
          <cell r="AQR31" t="str">
            <v>B</v>
          </cell>
          <cell r="AQS31">
            <v>1</v>
          </cell>
          <cell r="AQT31">
            <v>0</v>
          </cell>
          <cell r="AQU31">
            <v>1</v>
          </cell>
          <cell r="AQW31">
            <v>0</v>
          </cell>
          <cell r="AQX31">
            <v>0</v>
          </cell>
          <cell r="AQY31">
            <v>0</v>
          </cell>
          <cell r="AQZ31">
            <v>8.4548032407407412</v>
          </cell>
          <cell r="ARA31">
            <v>0.40260967813051146</v>
          </cell>
          <cell r="ARB31">
            <v>12159</v>
          </cell>
          <cell r="ARC31">
            <v>473760</v>
          </cell>
          <cell r="ARD31">
            <v>0.26157274590163943</v>
          </cell>
          <cell r="ARE31">
            <v>0.91625000000000012</v>
          </cell>
          <cell r="ARF31">
            <v>4.3630952380952388E-2</v>
          </cell>
          <cell r="ARG31">
            <v>1302</v>
          </cell>
          <cell r="ARH31">
            <v>52920</v>
          </cell>
          <cell r="ARI31">
            <v>2.9556451612903229E-2</v>
          </cell>
        </row>
        <row r="32">
          <cell r="B32" t="str">
            <v>FATHU ABDILLAH MUHTADI</v>
          </cell>
          <cell r="C32">
            <v>87809</v>
          </cell>
          <cell r="D32" t="str">
            <v>3</v>
          </cell>
          <cell r="E32" t="str">
            <v>ISLAM</v>
          </cell>
          <cell r="F32" t="str">
            <v>PKWT</v>
          </cell>
          <cell r="G32" t="str">
            <v>CORP</v>
          </cell>
          <cell r="H32">
            <v>53.133333333333333</v>
          </cell>
          <cell r="I32" t="str">
            <v>E</v>
          </cell>
          <cell r="J32">
            <v>17009750</v>
          </cell>
          <cell r="K32">
            <v>570145</v>
          </cell>
          <cell r="L32" t="str">
            <v>LAKI-LAKI</v>
          </cell>
          <cell r="M32" t="str">
            <v>AGENT POSTPAID CORPORATE M2M</v>
          </cell>
          <cell r="N32" t="str">
            <v>ADITYA ROY WICAKSONO</v>
          </cell>
          <cell r="O32" t="str">
            <v>AAN YANUAR</v>
          </cell>
          <cell r="P32"/>
          <cell r="Q32">
            <v>0.14930555555555555</v>
          </cell>
          <cell r="R32"/>
          <cell r="S32" t="str">
            <v>LL</v>
          </cell>
          <cell r="T32"/>
          <cell r="U32"/>
          <cell r="V32"/>
          <cell r="W32"/>
          <cell r="X32"/>
          <cell r="Y32"/>
          <cell r="Z32"/>
          <cell r="AA32"/>
          <cell r="AB32"/>
          <cell r="AC32"/>
          <cell r="AD32"/>
          <cell r="AE32"/>
          <cell r="AF32"/>
          <cell r="AG32"/>
          <cell r="AH32"/>
          <cell r="AI32">
            <v>0.37222222222222223</v>
          </cell>
          <cell r="AJ32">
            <v>58</v>
          </cell>
          <cell r="AK32" t="str">
            <v>H</v>
          </cell>
          <cell r="AL32"/>
          <cell r="AM32"/>
          <cell r="AN32"/>
          <cell r="AO32"/>
          <cell r="AP32"/>
          <cell r="AQ32"/>
          <cell r="AR32"/>
          <cell r="AS32"/>
          <cell r="AT32">
            <v>0.32498842592592592</v>
          </cell>
          <cell r="AU32" t="str">
            <v>OK</v>
          </cell>
          <cell r="AV32">
            <v>0.32498842592592592</v>
          </cell>
          <cell r="AW32">
            <v>4.7233796296296301E-2</v>
          </cell>
          <cell r="AX32">
            <v>0</v>
          </cell>
          <cell r="AY32" t="str">
            <v>OK</v>
          </cell>
          <cell r="AZ32">
            <v>4.7233796296296301E-2</v>
          </cell>
          <cell r="BA32">
            <v>0.37500000000000011</v>
          </cell>
          <cell r="BB32">
            <v>58</v>
          </cell>
          <cell r="BC32" t="str">
            <v>H</v>
          </cell>
          <cell r="BD32"/>
          <cell r="BE32"/>
          <cell r="BF32"/>
          <cell r="BG32"/>
          <cell r="BH32"/>
          <cell r="BI32"/>
          <cell r="BJ32"/>
          <cell r="BK32"/>
          <cell r="BL32">
            <v>0.32607638888888907</v>
          </cell>
          <cell r="BM32" t="str">
            <v>OK</v>
          </cell>
          <cell r="BN32">
            <v>0.32607638888888907</v>
          </cell>
          <cell r="BO32">
            <v>5.1006944444444438E-2</v>
          </cell>
          <cell r="BP32">
            <v>2.0833333333333814E-3</v>
          </cell>
          <cell r="BQ32" t="str">
            <v>OK</v>
          </cell>
          <cell r="BR32">
            <v>4.8923611111111057E-2</v>
          </cell>
          <cell r="BS32">
            <v>0.37083333333333335</v>
          </cell>
          <cell r="BT32">
            <v>84</v>
          </cell>
          <cell r="BU32" t="str">
            <v>H</v>
          </cell>
          <cell r="BV32"/>
          <cell r="BW32"/>
          <cell r="BX32"/>
          <cell r="BY32"/>
          <cell r="BZ32"/>
          <cell r="CA32"/>
          <cell r="CB32"/>
          <cell r="CC32"/>
          <cell r="CD32">
            <v>0.34346064814814814</v>
          </cell>
          <cell r="CE32" t="str">
            <v>OK</v>
          </cell>
          <cell r="CF32">
            <v>0.34346064814814814</v>
          </cell>
          <cell r="CG32">
            <v>6.7650462962962954E-2</v>
          </cell>
          <cell r="CH32">
            <v>4.027777777777776E-2</v>
          </cell>
          <cell r="CI32" t="str">
            <v>OK</v>
          </cell>
          <cell r="CJ32">
            <v>2.7372685185185194E-2</v>
          </cell>
          <cell r="CK32">
            <v>0</v>
          </cell>
          <cell r="CL32"/>
          <cell r="CM32" t="str">
            <v>LL</v>
          </cell>
          <cell r="CN32"/>
          <cell r="CO32"/>
          <cell r="CP32"/>
          <cell r="CQ32"/>
          <cell r="CR32"/>
          <cell r="CS32"/>
          <cell r="CT32"/>
          <cell r="CU32"/>
          <cell r="CV32"/>
          <cell r="CW32"/>
          <cell r="CX32"/>
          <cell r="CY32"/>
          <cell r="CZ32"/>
          <cell r="DA32"/>
          <cell r="DB32"/>
          <cell r="DC32">
            <v>0.37638888888888888</v>
          </cell>
          <cell r="DD32">
            <v>58</v>
          </cell>
          <cell r="DE32" t="str">
            <v>H</v>
          </cell>
          <cell r="DF32"/>
          <cell r="DG32"/>
          <cell r="DH32"/>
          <cell r="DI32"/>
          <cell r="DJ32"/>
          <cell r="DK32"/>
          <cell r="DL32"/>
          <cell r="DM32"/>
          <cell r="DN32">
            <v>0.33813657407407405</v>
          </cell>
          <cell r="DO32" t="str">
            <v>OK</v>
          </cell>
          <cell r="DP32">
            <v>0.33813657407407405</v>
          </cell>
          <cell r="DQ32">
            <v>8.4085648148148145E-2</v>
          </cell>
          <cell r="DR32">
            <v>4.5833333333333282E-2</v>
          </cell>
          <cell r="DS32" t="str">
            <v>OK</v>
          </cell>
          <cell r="DT32">
            <v>3.8252314814814864E-2</v>
          </cell>
          <cell r="DU32">
            <v>0.37638888888888888</v>
          </cell>
          <cell r="DV32">
            <v>58</v>
          </cell>
          <cell r="DW32" t="str">
            <v>TDT</v>
          </cell>
          <cell r="DX32" t="str">
            <v>HAMDANI NUR ARIPIN</v>
          </cell>
          <cell r="DY32"/>
          <cell r="DZ32"/>
          <cell r="EA32"/>
          <cell r="EB32"/>
          <cell r="EC32"/>
          <cell r="ED32"/>
          <cell r="EE32"/>
          <cell r="EF32">
            <v>0.34300925925925929</v>
          </cell>
          <cell r="EG32" t="str">
            <v>OK</v>
          </cell>
          <cell r="EH32">
            <v>0.34300925925925929</v>
          </cell>
          <cell r="EI32">
            <v>8.8240740740740731E-2</v>
          </cell>
          <cell r="EJ32">
            <v>5.4861111111111124E-2</v>
          </cell>
          <cell r="EK32" t="str">
            <v>OK</v>
          </cell>
          <cell r="EL32">
            <v>3.3379629629629606E-2</v>
          </cell>
          <cell r="EM32">
            <v>0</v>
          </cell>
          <cell r="EN32"/>
          <cell r="EO32" t="str">
            <v>LL</v>
          </cell>
          <cell r="EP32"/>
          <cell r="EQ32"/>
          <cell r="ER32"/>
          <cell r="ES32"/>
          <cell r="ET32"/>
          <cell r="EU32"/>
          <cell r="EV32"/>
          <cell r="EW32"/>
          <cell r="EX32"/>
          <cell r="EY32"/>
          <cell r="EZ32"/>
          <cell r="FA32"/>
          <cell r="FB32"/>
          <cell r="FC32"/>
          <cell r="FD32"/>
          <cell r="FE32">
            <v>0</v>
          </cell>
          <cell r="FF32"/>
          <cell r="FG32" t="str">
            <v>LL</v>
          </cell>
          <cell r="FH32"/>
          <cell r="FI32"/>
          <cell r="FJ32"/>
          <cell r="FK32"/>
          <cell r="FL32"/>
          <cell r="FM32"/>
          <cell r="FN32"/>
          <cell r="FO32"/>
          <cell r="FP32"/>
          <cell r="FQ32"/>
          <cell r="FR32"/>
          <cell r="FS32"/>
          <cell r="FT32"/>
          <cell r="FU32"/>
          <cell r="FV32"/>
          <cell r="FW32">
            <v>0.37569444444444444</v>
          </cell>
          <cell r="FX32">
            <v>58</v>
          </cell>
          <cell r="FY32" t="str">
            <v>H</v>
          </cell>
          <cell r="FZ32"/>
          <cell r="GA32"/>
          <cell r="GB32"/>
          <cell r="GC32"/>
          <cell r="GD32"/>
          <cell r="GE32"/>
          <cell r="GF32"/>
          <cell r="GG32"/>
          <cell r="GH32">
            <v>0.33118055555555559</v>
          </cell>
          <cell r="GI32" t="str">
            <v>OK</v>
          </cell>
          <cell r="GJ32">
            <v>0.33118055555555559</v>
          </cell>
          <cell r="GK32">
            <v>4.4513888888888881E-2</v>
          </cell>
          <cell r="GL32">
            <v>0</v>
          </cell>
          <cell r="GM32" t="str">
            <v>OK</v>
          </cell>
          <cell r="GN32">
            <v>4.4513888888888881E-2</v>
          </cell>
          <cell r="GO32">
            <v>0.34652777777777782</v>
          </cell>
          <cell r="GP32">
            <v>60</v>
          </cell>
          <cell r="GQ32" t="str">
            <v>H</v>
          </cell>
          <cell r="GR32"/>
          <cell r="GS32"/>
          <cell r="GT32"/>
          <cell r="GU32"/>
          <cell r="GV32"/>
          <cell r="GW32"/>
          <cell r="GX32"/>
          <cell r="GY32"/>
          <cell r="GZ32">
            <v>0.31008101851851855</v>
          </cell>
          <cell r="HA32" t="str">
            <v>NOK</v>
          </cell>
          <cell r="HB32">
            <v>0.31008101851851855</v>
          </cell>
          <cell r="HC32">
            <v>3.6446759259259262E-2</v>
          </cell>
          <cell r="HD32">
            <v>0</v>
          </cell>
          <cell r="HE32" t="str">
            <v>OK</v>
          </cell>
          <cell r="HF32">
            <v>3.6446759259259262E-2</v>
          </cell>
          <cell r="HG32">
            <v>0.36944444444444458</v>
          </cell>
          <cell r="HH32">
            <v>84</v>
          </cell>
          <cell r="HI32" t="str">
            <v>H</v>
          </cell>
          <cell r="HJ32"/>
          <cell r="HK32"/>
          <cell r="HL32"/>
          <cell r="HM32"/>
          <cell r="HN32"/>
          <cell r="HO32"/>
          <cell r="HP32"/>
          <cell r="HQ32"/>
          <cell r="HR32">
            <v>0.33633101851851865</v>
          </cell>
          <cell r="HS32" t="str">
            <v>OK</v>
          </cell>
          <cell r="HT32">
            <v>0.33633101851851865</v>
          </cell>
          <cell r="HU32">
            <v>5.4641203703703706E-2</v>
          </cell>
          <cell r="HV32">
            <v>2.1527777777777771E-2</v>
          </cell>
          <cell r="HW32" t="str">
            <v>OK</v>
          </cell>
          <cell r="HX32">
            <v>3.3113425925925935E-2</v>
          </cell>
          <cell r="HY32">
            <v>0</v>
          </cell>
          <cell r="HZ32"/>
          <cell r="IA32" t="str">
            <v>LL</v>
          </cell>
          <cell r="IB32"/>
          <cell r="IC32"/>
          <cell r="ID32"/>
          <cell r="IE32"/>
          <cell r="IF32"/>
          <cell r="IG32"/>
          <cell r="IH32"/>
          <cell r="II32"/>
          <cell r="IJ32"/>
          <cell r="IK32"/>
          <cell r="IL32"/>
          <cell r="IM32"/>
          <cell r="IN32"/>
          <cell r="IO32"/>
          <cell r="IP32"/>
          <cell r="IQ32">
            <v>0.3756944444444445</v>
          </cell>
          <cell r="IR32">
            <v>48</v>
          </cell>
          <cell r="IS32" t="str">
            <v>H</v>
          </cell>
          <cell r="IT32"/>
          <cell r="IU32"/>
          <cell r="IV32"/>
          <cell r="IW32"/>
          <cell r="IX32"/>
          <cell r="IY32"/>
          <cell r="IZ32"/>
          <cell r="JA32"/>
          <cell r="JB32">
            <v>0.34454861111111112</v>
          </cell>
          <cell r="JC32" t="str">
            <v>OK</v>
          </cell>
          <cell r="JD32">
            <v>0.34454861111111112</v>
          </cell>
          <cell r="JE32">
            <v>3.3923611111111113E-2</v>
          </cell>
          <cell r="JF32">
            <v>2.7777777777777679E-3</v>
          </cell>
          <cell r="JG32" t="str">
            <v>OK</v>
          </cell>
          <cell r="JH32">
            <v>3.1145833333333345E-2</v>
          </cell>
          <cell r="JI32">
            <v>0.37638888888888888</v>
          </cell>
          <cell r="JJ32">
            <v>60</v>
          </cell>
          <cell r="JK32" t="str">
            <v>H</v>
          </cell>
          <cell r="JL32"/>
          <cell r="JM32"/>
          <cell r="JN32"/>
          <cell r="JO32"/>
          <cell r="JP32"/>
          <cell r="JQ32"/>
          <cell r="JR32"/>
          <cell r="JS32"/>
          <cell r="JT32">
            <v>0.33780092592592592</v>
          </cell>
          <cell r="JU32" t="str">
            <v>OK</v>
          </cell>
          <cell r="JV32">
            <v>0.33780092592592592</v>
          </cell>
          <cell r="JW32">
            <v>3.8587962962962963E-2</v>
          </cell>
          <cell r="JX32">
            <v>0</v>
          </cell>
          <cell r="JY32" t="str">
            <v>OK</v>
          </cell>
          <cell r="JZ32">
            <v>3.8587962962962963E-2</v>
          </cell>
          <cell r="KA32">
            <v>0.37569444444444444</v>
          </cell>
          <cell r="KB32">
            <v>58</v>
          </cell>
          <cell r="KC32" t="str">
            <v>TDP</v>
          </cell>
          <cell r="KD32" t="str">
            <v>RADIANSAH</v>
          </cell>
          <cell r="KE32" t="str">
            <v>KETEPATAN LOGIN</v>
          </cell>
          <cell r="KF32"/>
          <cell r="KG32"/>
          <cell r="KH32"/>
          <cell r="KI32"/>
          <cell r="KJ32"/>
          <cell r="KK32"/>
          <cell r="KL32">
            <v>0.32978009259259261</v>
          </cell>
          <cell r="KM32" t="str">
            <v>OK</v>
          </cell>
          <cell r="KN32">
            <v>0.32978009259259261</v>
          </cell>
          <cell r="KO32">
            <v>4.5914351851851852E-2</v>
          </cell>
          <cell r="KP32">
            <v>0</v>
          </cell>
          <cell r="KQ32" t="str">
            <v>OK</v>
          </cell>
          <cell r="KR32">
            <v>4.5914351851851852E-2</v>
          </cell>
          <cell r="KS32">
            <v>0</v>
          </cell>
          <cell r="KT32"/>
          <cell r="KU32" t="str">
            <v>LL</v>
          </cell>
          <cell r="KV32"/>
          <cell r="KW32"/>
          <cell r="KX32"/>
          <cell r="KY32"/>
          <cell r="KZ32"/>
          <cell r="LA32"/>
          <cell r="LB32"/>
          <cell r="LC32"/>
          <cell r="LD32"/>
          <cell r="LE32"/>
          <cell r="LF32"/>
          <cell r="LG32"/>
          <cell r="LH32"/>
          <cell r="LI32"/>
          <cell r="LJ32"/>
          <cell r="LK32">
            <v>0.37638888888888888</v>
          </cell>
          <cell r="LL32">
            <v>60</v>
          </cell>
          <cell r="LM32" t="str">
            <v>H</v>
          </cell>
          <cell r="LN32"/>
          <cell r="LO32"/>
          <cell r="LP32"/>
          <cell r="LQ32"/>
          <cell r="LR32"/>
          <cell r="LS32"/>
          <cell r="LT32"/>
          <cell r="LU32"/>
          <cell r="LV32">
            <v>0.33034722222222224</v>
          </cell>
          <cell r="LW32" t="str">
            <v>OK</v>
          </cell>
          <cell r="LX32">
            <v>0.33034722222222224</v>
          </cell>
          <cell r="LY32">
            <v>4.6041666666666668E-2</v>
          </cell>
          <cell r="LZ32">
            <v>0</v>
          </cell>
          <cell r="MA32" t="str">
            <v>OK</v>
          </cell>
          <cell r="MB32">
            <v>4.6041666666666668E-2</v>
          </cell>
          <cell r="MC32">
            <v>0.41666666666666663</v>
          </cell>
          <cell r="MD32">
            <v>84</v>
          </cell>
          <cell r="ME32" t="str">
            <v>TDT</v>
          </cell>
          <cell r="MF32" t="str">
            <v>ADE YUSUP JAMIL</v>
          </cell>
          <cell r="MG32"/>
          <cell r="MH32"/>
          <cell r="MI32"/>
          <cell r="MJ32"/>
          <cell r="MK32"/>
          <cell r="ML32"/>
          <cell r="MM32"/>
          <cell r="MN32">
            <v>0.37562499999999993</v>
          </cell>
          <cell r="MO32" t="str">
            <v>OK</v>
          </cell>
          <cell r="MP32">
            <v>0.37562499999999993</v>
          </cell>
          <cell r="MQ32">
            <v>9.104166666666666E-2</v>
          </cell>
          <cell r="MR32">
            <v>4.9999999999999947E-2</v>
          </cell>
          <cell r="MS32" t="str">
            <v>OK</v>
          </cell>
          <cell r="MT32">
            <v>4.1041666666666712E-2</v>
          </cell>
          <cell r="MU32">
            <v>0</v>
          </cell>
          <cell r="MV32"/>
          <cell r="MW32" t="str">
            <v>LL</v>
          </cell>
          <cell r="MX32"/>
          <cell r="MY32"/>
          <cell r="MZ32"/>
          <cell r="NA32"/>
          <cell r="NB32"/>
          <cell r="NC32"/>
          <cell r="ND32"/>
          <cell r="NE32"/>
          <cell r="NF32"/>
          <cell r="NG32"/>
          <cell r="NH32"/>
          <cell r="NI32"/>
          <cell r="NJ32"/>
          <cell r="NK32"/>
          <cell r="NL32"/>
          <cell r="NM32">
            <v>0.3756944444444445</v>
          </cell>
          <cell r="NN32">
            <v>48</v>
          </cell>
          <cell r="NO32" t="str">
            <v>H</v>
          </cell>
          <cell r="NP32"/>
          <cell r="NQ32"/>
          <cell r="NR32"/>
          <cell r="NS32"/>
          <cell r="NT32"/>
          <cell r="NU32"/>
          <cell r="NV32"/>
          <cell r="NW32"/>
          <cell r="NX32">
            <v>0.3320717592592593</v>
          </cell>
          <cell r="NY32" t="str">
            <v>OK</v>
          </cell>
          <cell r="NZ32">
            <v>0.3320717592592593</v>
          </cell>
          <cell r="OA32">
            <v>4.9872685185185187E-2</v>
          </cell>
          <cell r="OB32">
            <v>6.2499999999999995E-3</v>
          </cell>
          <cell r="OC32" t="str">
            <v>OK</v>
          </cell>
          <cell r="OD32">
            <v>4.3622685185185188E-2</v>
          </cell>
          <cell r="OE32">
            <v>0.3756944444444445</v>
          </cell>
          <cell r="OF32">
            <v>48</v>
          </cell>
          <cell r="OG32" t="str">
            <v>H</v>
          </cell>
          <cell r="OH32"/>
          <cell r="OI32"/>
          <cell r="OJ32"/>
          <cell r="OK32"/>
          <cell r="OL32"/>
          <cell r="OM32"/>
          <cell r="ON32"/>
          <cell r="OO32"/>
          <cell r="OP32">
            <v>0.32847222222222239</v>
          </cell>
          <cell r="OQ32" t="str">
            <v>OK</v>
          </cell>
          <cell r="OR32">
            <v>0.32847222222222239</v>
          </cell>
          <cell r="OS32">
            <v>5.0694444444444445E-2</v>
          </cell>
          <cell r="OT32">
            <v>3.4722222222223209E-3</v>
          </cell>
          <cell r="OU32" t="str">
            <v>OK</v>
          </cell>
          <cell r="OV32">
            <v>4.7222222222222124E-2</v>
          </cell>
          <cell r="OW32">
            <v>0.37291666666666667</v>
          </cell>
          <cell r="OX32">
            <v>84</v>
          </cell>
          <cell r="OY32" t="str">
            <v>H</v>
          </cell>
          <cell r="OZ32"/>
          <cell r="PA32"/>
          <cell r="PB32"/>
          <cell r="PC32"/>
          <cell r="PD32"/>
          <cell r="PE32"/>
          <cell r="PF32"/>
          <cell r="PG32"/>
          <cell r="PH32">
            <v>0.33928240740740745</v>
          </cell>
          <cell r="PI32" t="str">
            <v>OK</v>
          </cell>
          <cell r="PJ32">
            <v>0.33928240740740745</v>
          </cell>
          <cell r="PK32">
            <v>5.3773148148148153E-2</v>
          </cell>
          <cell r="PL32">
            <v>2.0138888888888928E-2</v>
          </cell>
          <cell r="PM32" t="str">
            <v>OK</v>
          </cell>
          <cell r="PN32">
            <v>3.3634259259259225E-2</v>
          </cell>
          <cell r="PO32">
            <v>0.37638888888888899</v>
          </cell>
          <cell r="PP32">
            <v>84</v>
          </cell>
          <cell r="PQ32" t="str">
            <v>H</v>
          </cell>
          <cell r="PR32"/>
          <cell r="PS32"/>
          <cell r="PT32"/>
          <cell r="PU32"/>
          <cell r="PV32"/>
          <cell r="PW32"/>
          <cell r="PX32"/>
          <cell r="PY32"/>
          <cell r="PZ32">
            <v>0.33957175925925942</v>
          </cell>
          <cell r="QA32" t="str">
            <v>OK</v>
          </cell>
          <cell r="QB32">
            <v>0.33957175925925942</v>
          </cell>
          <cell r="QC32">
            <v>5.2789351851851851E-2</v>
          </cell>
          <cell r="QD32">
            <v>1.5972222222222249E-2</v>
          </cell>
          <cell r="QE32" t="str">
            <v>OK</v>
          </cell>
          <cell r="QF32">
            <v>3.6817129629629602E-2</v>
          </cell>
          <cell r="QG32">
            <v>0</v>
          </cell>
          <cell r="QH32" t="str">
            <v>CT</v>
          </cell>
          <cell r="QI32" t="str">
            <v>H</v>
          </cell>
          <cell r="QJ32"/>
          <cell r="QK32"/>
          <cell r="QL32"/>
          <cell r="QM32"/>
          <cell r="QN32"/>
          <cell r="QO32"/>
          <cell r="QP32"/>
          <cell r="QQ32"/>
          <cell r="QR32">
            <v>0.32291666666666669</v>
          </cell>
          <cell r="QS32" t="str">
            <v>OK</v>
          </cell>
          <cell r="QT32">
            <v>0.32291666666666669</v>
          </cell>
          <cell r="QU32">
            <v>0</v>
          </cell>
          <cell r="QV32">
            <v>0</v>
          </cell>
          <cell r="QW32" t="str">
            <v>OK</v>
          </cell>
          <cell r="QX32">
            <v>5.2083333333333336E-2</v>
          </cell>
          <cell r="QY32">
            <v>0</v>
          </cell>
          <cell r="QZ32"/>
          <cell r="RA32" t="str">
            <v>LL</v>
          </cell>
          <cell r="RB32"/>
          <cell r="RC32"/>
          <cell r="RD32"/>
          <cell r="RE32"/>
          <cell r="RF32"/>
          <cell r="RG32"/>
          <cell r="RH32"/>
          <cell r="RI32"/>
          <cell r="RJ32"/>
          <cell r="RK32"/>
          <cell r="RL32"/>
          <cell r="RM32"/>
          <cell r="RN32"/>
          <cell r="RO32"/>
          <cell r="RP32"/>
          <cell r="RQ32">
            <v>0</v>
          </cell>
          <cell r="RR32"/>
          <cell r="RS32" t="str">
            <v>LL</v>
          </cell>
          <cell r="RT32"/>
          <cell r="RU32"/>
          <cell r="RV32"/>
          <cell r="RW32"/>
          <cell r="RX32"/>
          <cell r="RY32"/>
          <cell r="RZ32"/>
          <cell r="SA32"/>
          <cell r="SB32"/>
          <cell r="SC32"/>
          <cell r="SD32"/>
          <cell r="SE32"/>
          <cell r="SF32"/>
          <cell r="SG32"/>
          <cell r="SH32"/>
          <cell r="SI32">
            <v>0.3756944444444445</v>
          </cell>
          <cell r="SJ32">
            <v>48</v>
          </cell>
          <cell r="SK32" t="str">
            <v>H</v>
          </cell>
          <cell r="SL32"/>
          <cell r="SM32"/>
          <cell r="SN32"/>
          <cell r="SO32"/>
          <cell r="SP32"/>
          <cell r="SQ32"/>
          <cell r="SR32"/>
          <cell r="SS32"/>
          <cell r="ST32">
            <v>0.33603009259259264</v>
          </cell>
          <cell r="SU32" t="str">
            <v>OK</v>
          </cell>
          <cell r="SV32">
            <v>0.33603009259259264</v>
          </cell>
          <cell r="SW32">
            <v>3.9664351851851853E-2</v>
          </cell>
          <cell r="SX32">
            <v>0</v>
          </cell>
          <cell r="SY32" t="str">
            <v>OK</v>
          </cell>
          <cell r="SZ32">
            <v>3.9664351851851853E-2</v>
          </cell>
          <cell r="TA32">
            <v>0.37638888888888888</v>
          </cell>
          <cell r="TB32">
            <v>60</v>
          </cell>
          <cell r="TC32" t="str">
            <v>H</v>
          </cell>
          <cell r="TD32"/>
          <cell r="TE32"/>
          <cell r="TF32"/>
          <cell r="TG32"/>
          <cell r="TH32"/>
          <cell r="TI32"/>
          <cell r="TJ32"/>
          <cell r="TK32"/>
          <cell r="TL32">
            <v>0.33027777777777778</v>
          </cell>
          <cell r="TM32" t="str">
            <v>OK</v>
          </cell>
          <cell r="TN32">
            <v>0.33027777777777778</v>
          </cell>
          <cell r="TO32">
            <v>4.6111111111111103E-2</v>
          </cell>
          <cell r="TP32">
            <v>0</v>
          </cell>
          <cell r="TQ32" t="str">
            <v>OK</v>
          </cell>
          <cell r="TR32">
            <v>4.6111111111111103E-2</v>
          </cell>
          <cell r="TS32">
            <v>0.37569444444444444</v>
          </cell>
          <cell r="TT32">
            <v>60</v>
          </cell>
          <cell r="TU32" t="str">
            <v>H</v>
          </cell>
          <cell r="TV32"/>
          <cell r="TW32"/>
          <cell r="TX32"/>
          <cell r="TY32"/>
          <cell r="TZ32"/>
          <cell r="UA32"/>
          <cell r="UB32"/>
          <cell r="UC32"/>
          <cell r="UD32">
            <v>0.32783564814814814</v>
          </cell>
          <cell r="UE32" t="str">
            <v>OK</v>
          </cell>
          <cell r="UF32">
            <v>0.32783564814814814</v>
          </cell>
          <cell r="UG32">
            <v>4.7858796296296295E-2</v>
          </cell>
          <cell r="UH32">
            <v>0</v>
          </cell>
          <cell r="UI32" t="str">
            <v>OK</v>
          </cell>
          <cell r="UJ32">
            <v>4.7858796296296295E-2</v>
          </cell>
          <cell r="UK32"/>
          <cell r="UL32"/>
          <cell r="UM32"/>
          <cell r="UN32"/>
          <cell r="UO32"/>
          <cell r="UP32"/>
          <cell r="UQ32"/>
          <cell r="UR32"/>
          <cell r="US32"/>
          <cell r="UT32"/>
          <cell r="UU32"/>
          <cell r="UV32"/>
          <cell r="UW32"/>
          <cell r="UX32"/>
          <cell r="UY32"/>
          <cell r="UZ32"/>
          <cell r="VA32"/>
          <cell r="VB32"/>
          <cell r="VC32"/>
          <cell r="VD32">
            <v>0</v>
          </cell>
          <cell r="VE32">
            <v>58</v>
          </cell>
          <cell r="VF32">
            <v>58</v>
          </cell>
          <cell r="VG32">
            <v>84</v>
          </cell>
          <cell r="VH32">
            <v>0</v>
          </cell>
          <cell r="VI32">
            <v>58</v>
          </cell>
          <cell r="VJ32">
            <v>58</v>
          </cell>
          <cell r="VK32">
            <v>0</v>
          </cell>
          <cell r="VL32">
            <v>0</v>
          </cell>
          <cell r="VM32">
            <v>58</v>
          </cell>
          <cell r="VN32">
            <v>60</v>
          </cell>
          <cell r="VO32">
            <v>84</v>
          </cell>
          <cell r="VP32">
            <v>0</v>
          </cell>
          <cell r="VQ32">
            <v>48</v>
          </cell>
          <cell r="VR32">
            <v>60</v>
          </cell>
          <cell r="VS32">
            <v>58</v>
          </cell>
          <cell r="VT32">
            <v>0</v>
          </cell>
          <cell r="VU32">
            <v>60</v>
          </cell>
          <cell r="VV32">
            <v>84</v>
          </cell>
          <cell r="VW32">
            <v>0</v>
          </cell>
          <cell r="VX32">
            <v>48</v>
          </cell>
          <cell r="VY32">
            <v>48</v>
          </cell>
          <cell r="VZ32">
            <v>84</v>
          </cell>
          <cell r="WA32">
            <v>84</v>
          </cell>
          <cell r="WB32" t="str">
            <v>CT</v>
          </cell>
          <cell r="WC32">
            <v>0</v>
          </cell>
          <cell r="WD32">
            <v>0</v>
          </cell>
          <cell r="WE32">
            <v>48</v>
          </cell>
          <cell r="WF32">
            <v>60</v>
          </cell>
          <cell r="WG32">
            <v>60</v>
          </cell>
          <cell r="WH32">
            <v>0</v>
          </cell>
          <cell r="WI32"/>
          <cell r="WJ32" t="str">
            <v>LL</v>
          </cell>
          <cell r="WK32" t="str">
            <v>H</v>
          </cell>
          <cell r="WL32" t="str">
            <v>H</v>
          </cell>
          <cell r="WM32" t="str">
            <v>H</v>
          </cell>
          <cell r="WN32" t="str">
            <v>LL</v>
          </cell>
          <cell r="WO32" t="str">
            <v>H</v>
          </cell>
          <cell r="WP32" t="str">
            <v>TDT</v>
          </cell>
          <cell r="WQ32" t="str">
            <v>LL</v>
          </cell>
          <cell r="WR32" t="str">
            <v>LL</v>
          </cell>
          <cell r="WS32" t="str">
            <v>H</v>
          </cell>
          <cell r="WT32" t="str">
            <v>H</v>
          </cell>
          <cell r="WU32" t="str">
            <v>H</v>
          </cell>
          <cell r="WV32" t="str">
            <v>LL</v>
          </cell>
          <cell r="WW32" t="str">
            <v>H</v>
          </cell>
          <cell r="WX32" t="str">
            <v>H</v>
          </cell>
          <cell r="WY32" t="str">
            <v>TDP</v>
          </cell>
          <cell r="WZ32" t="str">
            <v>LL</v>
          </cell>
          <cell r="XA32" t="str">
            <v>H</v>
          </cell>
          <cell r="XB32" t="str">
            <v>TDT</v>
          </cell>
          <cell r="XC32" t="str">
            <v>LL</v>
          </cell>
          <cell r="XD32" t="str">
            <v>H</v>
          </cell>
          <cell r="XE32" t="str">
            <v>H</v>
          </cell>
          <cell r="XF32" t="str">
            <v>H</v>
          </cell>
          <cell r="XG32" t="str">
            <v>H</v>
          </cell>
          <cell r="XH32" t="str">
            <v>H</v>
          </cell>
          <cell r="XI32" t="str">
            <v>LL</v>
          </cell>
          <cell r="XJ32" t="str">
            <v>LL</v>
          </cell>
          <cell r="XK32" t="str">
            <v>H</v>
          </cell>
          <cell r="XL32" t="str">
            <v>H</v>
          </cell>
          <cell r="XM32" t="str">
            <v>H</v>
          </cell>
          <cell r="XN32">
            <v>0</v>
          </cell>
          <cell r="XO32"/>
          <cell r="XP32">
            <v>0</v>
          </cell>
          <cell r="XQ32">
            <v>0</v>
          </cell>
          <cell r="XR32">
            <v>0</v>
          </cell>
          <cell r="XS32">
            <v>0</v>
          </cell>
          <cell r="XT32">
            <v>0</v>
          </cell>
          <cell r="XU32">
            <v>0</v>
          </cell>
          <cell r="XV32" t="str">
            <v>HAMDANI NUR ARIPIN</v>
          </cell>
          <cell r="XW32">
            <v>0</v>
          </cell>
          <cell r="XX32">
            <v>0</v>
          </cell>
          <cell r="XY32">
            <v>0</v>
          </cell>
          <cell r="XZ32">
            <v>0</v>
          </cell>
          <cell r="YA32">
            <v>0</v>
          </cell>
          <cell r="YB32">
            <v>0</v>
          </cell>
          <cell r="YC32">
            <v>0</v>
          </cell>
          <cell r="YD32">
            <v>0</v>
          </cell>
          <cell r="YE32" t="str">
            <v>RADIANSAH</v>
          </cell>
          <cell r="YF32">
            <v>0</v>
          </cell>
          <cell r="YG32">
            <v>0</v>
          </cell>
          <cell r="YH32" t="str">
            <v>ADE YUSUP JAMIL</v>
          </cell>
          <cell r="YI32">
            <v>0</v>
          </cell>
          <cell r="YJ32">
            <v>0</v>
          </cell>
          <cell r="YK32">
            <v>0</v>
          </cell>
          <cell r="YL32">
            <v>0</v>
          </cell>
          <cell r="YM32">
            <v>0</v>
          </cell>
          <cell r="YN32">
            <v>0</v>
          </cell>
          <cell r="YO32">
            <v>0</v>
          </cell>
          <cell r="YP32">
            <v>0</v>
          </cell>
          <cell r="YQ32">
            <v>0</v>
          </cell>
          <cell r="YR32">
            <v>0</v>
          </cell>
          <cell r="YS32">
            <v>0</v>
          </cell>
          <cell r="YT32">
            <v>0</v>
          </cell>
          <cell r="YU32"/>
          <cell r="YV32">
            <v>0</v>
          </cell>
          <cell r="YW32">
            <v>0</v>
          </cell>
          <cell r="YX32">
            <v>0</v>
          </cell>
          <cell r="YY32">
            <v>0</v>
          </cell>
          <cell r="YZ32">
            <v>0</v>
          </cell>
          <cell r="ZA32">
            <v>0</v>
          </cell>
          <cell r="ZB32">
            <v>0</v>
          </cell>
          <cell r="ZC32">
            <v>0</v>
          </cell>
          <cell r="ZD32">
            <v>0</v>
          </cell>
          <cell r="ZE32">
            <v>0</v>
          </cell>
          <cell r="ZF32">
            <v>0</v>
          </cell>
          <cell r="ZG32">
            <v>0</v>
          </cell>
          <cell r="ZH32">
            <v>0</v>
          </cell>
          <cell r="ZI32">
            <v>0</v>
          </cell>
          <cell r="ZJ32">
            <v>0</v>
          </cell>
          <cell r="ZK32" t="str">
            <v>KETEPATAN LOGIN</v>
          </cell>
          <cell r="ZL32">
            <v>0</v>
          </cell>
          <cell r="ZM32">
            <v>0</v>
          </cell>
          <cell r="ZN32">
            <v>0</v>
          </cell>
          <cell r="ZO32">
            <v>0</v>
          </cell>
          <cell r="ZP32">
            <v>0</v>
          </cell>
          <cell r="ZQ32">
            <v>0</v>
          </cell>
          <cell r="ZR32">
            <v>0</v>
          </cell>
          <cell r="ZS32">
            <v>0</v>
          </cell>
          <cell r="ZT32">
            <v>0</v>
          </cell>
          <cell r="ZU32">
            <v>0</v>
          </cell>
          <cell r="ZV32">
            <v>0</v>
          </cell>
          <cell r="ZW32">
            <v>0</v>
          </cell>
          <cell r="ZX32">
            <v>0</v>
          </cell>
          <cell r="ZY32">
            <v>0</v>
          </cell>
          <cell r="ZZ32">
            <v>0</v>
          </cell>
          <cell r="AAA32"/>
          <cell r="AAB32">
            <v>0.37500000000000011</v>
          </cell>
          <cell r="AAC32">
            <v>0.37083333333333335</v>
          </cell>
          <cell r="AAD32">
            <v>0</v>
          </cell>
          <cell r="AAE32">
            <v>0.37638888888888888</v>
          </cell>
          <cell r="AAF32">
            <v>0.37638888888888888</v>
          </cell>
          <cell r="AAG32">
            <v>0</v>
          </cell>
          <cell r="AAH32">
            <v>0</v>
          </cell>
          <cell r="AAI32">
            <v>0.37569444444444444</v>
          </cell>
          <cell r="AAJ32">
            <v>0.34652777777777782</v>
          </cell>
          <cell r="AAK32">
            <v>0.36944444444444458</v>
          </cell>
          <cell r="AAL32">
            <v>0</v>
          </cell>
          <cell r="AAM32">
            <v>0.3756944444444445</v>
          </cell>
          <cell r="AAN32">
            <v>0.37638888888888888</v>
          </cell>
          <cell r="AAO32">
            <v>0.37569444444444444</v>
          </cell>
          <cell r="AAP32">
            <v>0</v>
          </cell>
          <cell r="AAQ32">
            <v>0.37638888888888888</v>
          </cell>
          <cell r="AAR32">
            <v>0.41666666666666663</v>
          </cell>
          <cell r="AAS32">
            <v>0</v>
          </cell>
          <cell r="AAT32">
            <v>0.3756944444444445</v>
          </cell>
          <cell r="AAU32">
            <v>0.3756944444444445</v>
          </cell>
          <cell r="AAV32">
            <v>0.37291666666666667</v>
          </cell>
          <cell r="AAW32">
            <v>0.37638888888888899</v>
          </cell>
          <cell r="AAX32">
            <v>0</v>
          </cell>
          <cell r="AAY32">
            <v>0</v>
          </cell>
          <cell r="AAZ32">
            <v>0</v>
          </cell>
          <cell r="ABA32">
            <v>0.3756944444444445</v>
          </cell>
          <cell r="ABB32">
            <v>0.37638888888888888</v>
          </cell>
          <cell r="ABC32">
            <v>0.37569444444444444</v>
          </cell>
          <cell r="ABD32">
            <v>0</v>
          </cell>
          <cell r="ABE32">
            <v>0.37569444444444444</v>
          </cell>
          <cell r="ABF32">
            <v>0</v>
          </cell>
          <cell r="ABG32"/>
          <cell r="ABH32">
            <v>0</v>
          </cell>
          <cell r="ABI32">
            <v>0</v>
          </cell>
          <cell r="ABJ32">
            <v>0</v>
          </cell>
          <cell r="ABK32">
            <v>0</v>
          </cell>
          <cell r="ABL32">
            <v>0</v>
          </cell>
          <cell r="ABM32">
            <v>0</v>
          </cell>
          <cell r="ABN32">
            <v>0</v>
          </cell>
          <cell r="ABO32">
            <v>0</v>
          </cell>
          <cell r="ABP32">
            <v>0</v>
          </cell>
          <cell r="ABQ32">
            <v>0</v>
          </cell>
          <cell r="ABR32">
            <v>0</v>
          </cell>
          <cell r="ABS32">
            <v>0</v>
          </cell>
          <cell r="ABT32">
            <v>0</v>
          </cell>
          <cell r="ABU32">
            <v>0</v>
          </cell>
          <cell r="ABV32">
            <v>0</v>
          </cell>
          <cell r="ABW32">
            <v>0</v>
          </cell>
          <cell r="ABX32">
            <v>0</v>
          </cell>
          <cell r="ABY32">
            <v>0</v>
          </cell>
          <cell r="ABZ32">
            <v>0</v>
          </cell>
          <cell r="ACA32">
            <v>0</v>
          </cell>
          <cell r="ACB32">
            <v>0</v>
          </cell>
          <cell r="ACC32">
            <v>0</v>
          </cell>
          <cell r="ACD32">
            <v>0</v>
          </cell>
          <cell r="ACE32">
            <v>0</v>
          </cell>
          <cell r="ACF32">
            <v>0</v>
          </cell>
          <cell r="ACG32">
            <v>0</v>
          </cell>
          <cell r="ACH32">
            <v>0</v>
          </cell>
          <cell r="ACI32">
            <v>0</v>
          </cell>
          <cell r="ACJ32">
            <v>0</v>
          </cell>
          <cell r="ACK32">
            <v>0</v>
          </cell>
          <cell r="ACL32">
            <v>0</v>
          </cell>
          <cell r="ACM32"/>
          <cell r="ACN32">
            <v>0</v>
          </cell>
          <cell r="ACO32">
            <v>0</v>
          </cell>
          <cell r="ACP32">
            <v>0</v>
          </cell>
          <cell r="ACQ32">
            <v>0</v>
          </cell>
          <cell r="ACR32">
            <v>0</v>
          </cell>
          <cell r="ACS32">
            <v>0</v>
          </cell>
          <cell r="ACT32">
            <v>0</v>
          </cell>
          <cell r="ACU32">
            <v>0</v>
          </cell>
          <cell r="ACV32">
            <v>0</v>
          </cell>
          <cell r="ACW32">
            <v>0</v>
          </cell>
          <cell r="ACX32">
            <v>0</v>
          </cell>
          <cell r="ACY32">
            <v>0</v>
          </cell>
          <cell r="ACZ32">
            <v>0</v>
          </cell>
          <cell r="ADA32">
            <v>0</v>
          </cell>
          <cell r="ADB32">
            <v>0</v>
          </cell>
          <cell r="ADC32">
            <v>0</v>
          </cell>
          <cell r="ADD32">
            <v>0</v>
          </cell>
          <cell r="ADE32">
            <v>0</v>
          </cell>
          <cell r="ADF32">
            <v>0</v>
          </cell>
          <cell r="ADG32">
            <v>0</v>
          </cell>
          <cell r="ADH32">
            <v>0</v>
          </cell>
          <cell r="ADI32">
            <v>0</v>
          </cell>
          <cell r="ADJ32">
            <v>0</v>
          </cell>
          <cell r="ADK32">
            <v>0</v>
          </cell>
          <cell r="ADL32">
            <v>0</v>
          </cell>
          <cell r="ADM32">
            <v>0</v>
          </cell>
          <cell r="ADN32">
            <v>0</v>
          </cell>
          <cell r="ADO32">
            <v>0</v>
          </cell>
          <cell r="ADP32">
            <v>0</v>
          </cell>
          <cell r="ADQ32">
            <v>0</v>
          </cell>
          <cell r="ADR32">
            <v>0</v>
          </cell>
          <cell r="ADS32"/>
          <cell r="ADT32" t="str">
            <v>FATHU ABDILLAH MUHTADI</v>
          </cell>
          <cell r="ADU32" t="str">
            <v>CORP</v>
          </cell>
          <cell r="ADV32">
            <v>0</v>
          </cell>
          <cell r="ADW32">
            <v>0.32498842592592592</v>
          </cell>
          <cell r="ADX32">
            <v>0.32607638888888907</v>
          </cell>
          <cell r="ADY32">
            <v>0.34346064814814814</v>
          </cell>
          <cell r="ADZ32">
            <v>0</v>
          </cell>
          <cell r="AEA32">
            <v>0.33813657407407405</v>
          </cell>
          <cell r="AEB32">
            <v>0.34300925925925929</v>
          </cell>
          <cell r="AEC32">
            <v>0</v>
          </cell>
          <cell r="AED32">
            <v>0</v>
          </cell>
          <cell r="AEE32">
            <v>0.33118055555555559</v>
          </cell>
          <cell r="AEF32">
            <v>0.31008101851851855</v>
          </cell>
          <cell r="AEG32">
            <v>0.33633101851851865</v>
          </cell>
          <cell r="AEH32">
            <v>0</v>
          </cell>
          <cell r="AEI32">
            <v>0.34454861111111112</v>
          </cell>
          <cell r="AEJ32">
            <v>0.33780092592592592</v>
          </cell>
          <cell r="AEK32">
            <v>0.32978009259259261</v>
          </cell>
          <cell r="AEL32">
            <v>0</v>
          </cell>
          <cell r="AEM32">
            <v>0.33034722222222224</v>
          </cell>
          <cell r="AEN32">
            <v>0.37562499999999993</v>
          </cell>
          <cell r="AEO32">
            <v>0</v>
          </cell>
          <cell r="AEP32">
            <v>0.3320717592592593</v>
          </cell>
          <cell r="AEQ32">
            <v>0.32847222222222239</v>
          </cell>
          <cell r="AER32">
            <v>0.33928240740740745</v>
          </cell>
          <cell r="AES32">
            <v>0.33957175925925942</v>
          </cell>
          <cell r="AET32">
            <v>0.32291666666666669</v>
          </cell>
          <cell r="AEU32">
            <v>0</v>
          </cell>
          <cell r="AEV32">
            <v>0</v>
          </cell>
          <cell r="AEW32">
            <v>0.33603009259259264</v>
          </cell>
          <cell r="AEX32">
            <v>0.33027777777777778</v>
          </cell>
          <cell r="AEY32">
            <v>0.32783564814814814</v>
          </cell>
          <cell r="AEZ32">
            <v>0</v>
          </cell>
          <cell r="AFA32"/>
          <cell r="AFB32">
            <v>0</v>
          </cell>
          <cell r="AFC32">
            <v>0.32498842592592592</v>
          </cell>
          <cell r="AFD32">
            <v>0.32607638888888907</v>
          </cell>
          <cell r="AFE32">
            <v>0.34346064814814814</v>
          </cell>
          <cell r="AFF32">
            <v>0</v>
          </cell>
          <cell r="AFG32">
            <v>0.33813657407407405</v>
          </cell>
          <cell r="AFH32">
            <v>0.34300925925925929</v>
          </cell>
          <cell r="AFI32">
            <v>0</v>
          </cell>
          <cell r="AFJ32">
            <v>0</v>
          </cell>
          <cell r="AFK32">
            <v>0.33118055555555559</v>
          </cell>
          <cell r="AFL32">
            <v>0.31008101851851855</v>
          </cell>
          <cell r="AFM32">
            <v>0.33633101851851865</v>
          </cell>
          <cell r="AFN32">
            <v>0</v>
          </cell>
          <cell r="AFO32">
            <v>0.34454861111111112</v>
          </cell>
          <cell r="AFP32">
            <v>0.33780092592592592</v>
          </cell>
          <cell r="AFQ32">
            <v>0.32978009259259261</v>
          </cell>
          <cell r="AFR32">
            <v>0</v>
          </cell>
          <cell r="AFS32">
            <v>0.33034722222222224</v>
          </cell>
          <cell r="AFT32">
            <v>0.37562499999999993</v>
          </cell>
          <cell r="AFU32">
            <v>0</v>
          </cell>
          <cell r="AFV32">
            <v>0.3320717592592593</v>
          </cell>
          <cell r="AFW32">
            <v>0.32847222222222239</v>
          </cell>
          <cell r="AFX32">
            <v>0.33928240740740745</v>
          </cell>
          <cell r="AFY32">
            <v>0.33957175925925942</v>
          </cell>
          <cell r="AFZ32">
            <v>0.32291666666666669</v>
          </cell>
          <cell r="AGA32">
            <v>0</v>
          </cell>
          <cell r="AGB32">
            <v>0</v>
          </cell>
          <cell r="AGC32">
            <v>0.33603009259259264</v>
          </cell>
          <cell r="AGD32">
            <v>0.33027777777777778</v>
          </cell>
          <cell r="AGE32">
            <v>0.32783564814814814</v>
          </cell>
          <cell r="AGF32">
            <v>0</v>
          </cell>
          <cell r="AGH32" t="str">
            <v>FATHU ABDILLAH MUHTADI</v>
          </cell>
          <cell r="AGI32" t="str">
            <v>CORP</v>
          </cell>
          <cell r="AGJ32">
            <v>0</v>
          </cell>
          <cell r="AGK32">
            <v>4.7233796296296301E-2</v>
          </cell>
          <cell r="AGL32">
            <v>5.1006944444444438E-2</v>
          </cell>
          <cell r="AGM32">
            <v>6.7650462962962954E-2</v>
          </cell>
          <cell r="AGN32">
            <v>0</v>
          </cell>
          <cell r="AGO32">
            <v>8.4085648148148145E-2</v>
          </cell>
          <cell r="AGP32">
            <v>8.8240740740740731E-2</v>
          </cell>
          <cell r="AGQ32">
            <v>0</v>
          </cell>
          <cell r="AGR32">
            <v>0</v>
          </cell>
          <cell r="AGS32">
            <v>4.4513888888888881E-2</v>
          </cell>
          <cell r="AGT32">
            <v>3.6446759259259262E-2</v>
          </cell>
          <cell r="AGU32">
            <v>5.4641203703703706E-2</v>
          </cell>
          <cell r="AGV32">
            <v>0</v>
          </cell>
          <cell r="AGW32">
            <v>3.3923611111111113E-2</v>
          </cell>
          <cell r="AGX32">
            <v>3.8587962962962963E-2</v>
          </cell>
          <cell r="AGY32">
            <v>4.5914351851851852E-2</v>
          </cell>
          <cell r="AGZ32">
            <v>0</v>
          </cell>
          <cell r="AHA32">
            <v>4.6041666666666668E-2</v>
          </cell>
          <cell r="AHB32">
            <v>9.104166666666666E-2</v>
          </cell>
          <cell r="AHC32">
            <v>0</v>
          </cell>
          <cell r="AHD32">
            <v>4.9872685185185187E-2</v>
          </cell>
          <cell r="AHE32">
            <v>5.0694444444444445E-2</v>
          </cell>
          <cell r="AHF32">
            <v>5.3773148148148153E-2</v>
          </cell>
          <cell r="AHG32">
            <v>5.2789351851851851E-2</v>
          </cell>
          <cell r="AHH32">
            <v>0</v>
          </cell>
          <cell r="AHI32">
            <v>0</v>
          </cell>
          <cell r="AHJ32">
            <v>0</v>
          </cell>
          <cell r="AHK32">
            <v>3.9664351851851853E-2</v>
          </cell>
          <cell r="AHL32">
            <v>4.6111111111111103E-2</v>
          </cell>
          <cell r="AHM32">
            <v>4.7858796296296295E-2</v>
          </cell>
          <cell r="AHN32">
            <v>0</v>
          </cell>
          <cell r="AHO32">
            <v>5.3504629629629631E-2</v>
          </cell>
          <cell r="AHP32"/>
          <cell r="AHQ32">
            <v>0</v>
          </cell>
          <cell r="AHR32">
            <v>4081</v>
          </cell>
          <cell r="AHS32">
            <v>4407</v>
          </cell>
          <cell r="AHT32">
            <v>5845</v>
          </cell>
          <cell r="AHU32">
            <v>0</v>
          </cell>
          <cell r="AHV32">
            <v>7265</v>
          </cell>
          <cell r="AHW32">
            <v>7624</v>
          </cell>
          <cell r="AHX32">
            <v>0</v>
          </cell>
          <cell r="AHY32">
            <v>0</v>
          </cell>
          <cell r="AHZ32">
            <v>3846</v>
          </cell>
          <cell r="AIA32">
            <v>3149</v>
          </cell>
          <cell r="AIB32">
            <v>4721</v>
          </cell>
          <cell r="AIC32">
            <v>0</v>
          </cell>
          <cell r="AID32">
            <v>2931</v>
          </cell>
          <cell r="AIE32">
            <v>3334</v>
          </cell>
          <cell r="AIF32">
            <v>3967</v>
          </cell>
          <cell r="AIG32">
            <v>0</v>
          </cell>
          <cell r="AIH32">
            <v>3978</v>
          </cell>
          <cell r="AII32">
            <v>7866</v>
          </cell>
          <cell r="AIJ32">
            <v>0</v>
          </cell>
          <cell r="AIK32">
            <v>4309</v>
          </cell>
          <cell r="AIL32">
            <v>4380</v>
          </cell>
          <cell r="AIM32">
            <v>4646</v>
          </cell>
          <cell r="AIN32">
            <v>4561</v>
          </cell>
          <cell r="AIO32">
            <v>0</v>
          </cell>
          <cell r="AIP32">
            <v>0</v>
          </cell>
          <cell r="AIQ32">
            <v>0</v>
          </cell>
          <cell r="AIR32">
            <v>3427</v>
          </cell>
          <cell r="AIS32">
            <v>3984</v>
          </cell>
          <cell r="AIT32">
            <v>4135</v>
          </cell>
          <cell r="AIU32">
            <v>0</v>
          </cell>
          <cell r="AIW32" t="str">
            <v>FATHU ABDILLAH MUHTADI</v>
          </cell>
          <cell r="AIX32" t="str">
            <v>CORP</v>
          </cell>
          <cell r="AIY32">
            <v>0</v>
          </cell>
          <cell r="AIZ32">
            <v>4.7233796296296301E-2</v>
          </cell>
          <cell r="AJA32">
            <v>4.8923611111111057E-2</v>
          </cell>
          <cell r="AJB32">
            <v>2.7372685185185194E-2</v>
          </cell>
          <cell r="AJC32">
            <v>0</v>
          </cell>
          <cell r="AJD32">
            <v>3.8252314814814864E-2</v>
          </cell>
          <cell r="AJE32">
            <v>3.3379629629629606E-2</v>
          </cell>
          <cell r="AJF32">
            <v>0</v>
          </cell>
          <cell r="AJG32">
            <v>0</v>
          </cell>
          <cell r="AJH32">
            <v>4.4513888888888881E-2</v>
          </cell>
          <cell r="AJI32">
            <v>3.6446759259259262E-2</v>
          </cell>
          <cell r="AJJ32">
            <v>3.3113425925925935E-2</v>
          </cell>
          <cell r="AJK32">
            <v>0</v>
          </cell>
          <cell r="AJL32">
            <v>3.1145833333333345E-2</v>
          </cell>
          <cell r="AJM32">
            <v>3.8587962962962963E-2</v>
          </cell>
          <cell r="AJN32">
            <v>4.5914351851851852E-2</v>
          </cell>
          <cell r="AJO32">
            <v>0</v>
          </cell>
          <cell r="AJP32">
            <v>4.6041666666666668E-2</v>
          </cell>
          <cell r="AJQ32">
            <v>4.1041666666666712E-2</v>
          </cell>
          <cell r="AJR32">
            <v>0</v>
          </cell>
          <cell r="AJS32">
            <v>4.3622685185185188E-2</v>
          </cell>
          <cell r="AJT32">
            <v>4.7222222222222124E-2</v>
          </cell>
          <cell r="AJU32">
            <v>3.3634259259259225E-2</v>
          </cell>
          <cell r="AJV32">
            <v>3.6817129629629602E-2</v>
          </cell>
          <cell r="AJW32">
            <v>5.2083333333333336E-2</v>
          </cell>
          <cell r="AJX32">
            <v>0</v>
          </cell>
          <cell r="AJY32">
            <v>0</v>
          </cell>
          <cell r="AJZ32">
            <v>3.9664351851851853E-2</v>
          </cell>
          <cell r="AKA32">
            <v>4.6111111111111103E-2</v>
          </cell>
          <cell r="AKB32">
            <v>4.7858796296296295E-2</v>
          </cell>
          <cell r="AKC32">
            <v>0</v>
          </cell>
          <cell r="AKD32">
            <v>4.0903880070546732E-2</v>
          </cell>
          <cell r="AKE32"/>
          <cell r="AKF32">
            <v>0</v>
          </cell>
          <cell r="AKG32">
            <v>4081</v>
          </cell>
          <cell r="AKH32">
            <v>4227</v>
          </cell>
          <cell r="AKI32">
            <v>2365</v>
          </cell>
          <cell r="AKJ32">
            <v>0</v>
          </cell>
          <cell r="AKK32">
            <v>3305</v>
          </cell>
          <cell r="AKL32">
            <v>2884</v>
          </cell>
          <cell r="AKM32">
            <v>0</v>
          </cell>
          <cell r="AKN32">
            <v>0</v>
          </cell>
          <cell r="AKO32">
            <v>3846</v>
          </cell>
          <cell r="AKP32">
            <v>3149</v>
          </cell>
          <cell r="AKQ32">
            <v>2861</v>
          </cell>
          <cell r="AKR32">
            <v>0</v>
          </cell>
          <cell r="AKS32">
            <v>2691</v>
          </cell>
          <cell r="AKT32">
            <v>3334</v>
          </cell>
          <cell r="AKU32">
            <v>3967</v>
          </cell>
          <cell r="AKV32">
            <v>0</v>
          </cell>
          <cell r="AKW32">
            <v>3978</v>
          </cell>
          <cell r="AKX32">
            <v>3546</v>
          </cell>
          <cell r="AKY32">
            <v>0</v>
          </cell>
          <cell r="AKZ32">
            <v>3769</v>
          </cell>
          <cell r="ALA32">
            <v>4080</v>
          </cell>
          <cell r="ALB32">
            <v>2906</v>
          </cell>
          <cell r="ALC32">
            <v>3181</v>
          </cell>
          <cell r="ALD32">
            <v>4500</v>
          </cell>
          <cell r="ALE32">
            <v>0</v>
          </cell>
          <cell r="ALF32">
            <v>0</v>
          </cell>
          <cell r="ALG32">
            <v>3427</v>
          </cell>
          <cell r="ALH32">
            <v>3984</v>
          </cell>
          <cell r="ALI32">
            <v>4135</v>
          </cell>
          <cell r="ALJ32">
            <v>0</v>
          </cell>
          <cell r="ALL32">
            <v>0.37331018518518538</v>
          </cell>
          <cell r="ALM32">
            <v>0.39446759259259256</v>
          </cell>
          <cell r="ALN32">
            <v>6.7650462962962954E-2</v>
          </cell>
          <cell r="ALO32">
            <v>0.33813657407407405</v>
          </cell>
          <cell r="ALP32">
            <v>0.42709490740740741</v>
          </cell>
          <cell r="ALQ32">
            <v>8.8240740740740731E-2</v>
          </cell>
          <cell r="ALR32">
            <v>0</v>
          </cell>
          <cell r="ALS32">
            <v>0.33118055555555559</v>
          </cell>
          <cell r="ALT32">
            <v>0.3545949074074074</v>
          </cell>
          <cell r="ALU32">
            <v>0.37277777777777793</v>
          </cell>
          <cell r="ALV32">
            <v>5.4641203703703706E-2</v>
          </cell>
          <cell r="ALW32">
            <v>0.34454861111111112</v>
          </cell>
          <cell r="ALX32">
            <v>0.37172453703703701</v>
          </cell>
          <cell r="ALY32">
            <v>0.36836805555555557</v>
          </cell>
          <cell r="ALZ32">
            <v>4.5914351851851852E-2</v>
          </cell>
          <cell r="AMA32">
            <v>0.33034722222222224</v>
          </cell>
          <cell r="AMB32">
            <v>0.42166666666666658</v>
          </cell>
          <cell r="AMC32">
            <v>9.104166666666666E-2</v>
          </cell>
          <cell r="AMD32">
            <v>0.3320717592592593</v>
          </cell>
          <cell r="AME32">
            <v>0.37834490740740756</v>
          </cell>
          <cell r="AMF32">
            <v>0.38997685185185188</v>
          </cell>
          <cell r="AMG32">
            <v>0.39334490740740757</v>
          </cell>
          <cell r="AMH32">
            <v>0.37570601851851854</v>
          </cell>
          <cell r="AMI32">
            <v>0</v>
          </cell>
          <cell r="AMJ32">
            <v>0</v>
          </cell>
          <cell r="AMK32">
            <v>0.33603009259259264</v>
          </cell>
          <cell r="AML32">
            <v>0.36994212962962963</v>
          </cell>
          <cell r="AMM32">
            <v>0.37394675925925924</v>
          </cell>
          <cell r="AMN32">
            <v>4.7858796296296295E-2</v>
          </cell>
          <cell r="AMO32">
            <v>0</v>
          </cell>
          <cell r="AMP32" t="e">
            <v>#REF!</v>
          </cell>
          <cell r="AMR32">
            <v>32254</v>
          </cell>
          <cell r="AMS32">
            <v>34082</v>
          </cell>
          <cell r="AMT32">
            <v>5845</v>
          </cell>
          <cell r="AMU32">
            <v>29215</v>
          </cell>
          <cell r="AMV32">
            <v>36901</v>
          </cell>
          <cell r="AMW32">
            <v>7624</v>
          </cell>
          <cell r="AMX32">
            <v>0</v>
          </cell>
          <cell r="AMY32">
            <v>28614</v>
          </cell>
          <cell r="AMZ32">
            <v>30637</v>
          </cell>
          <cell r="ANA32">
            <v>32208</v>
          </cell>
          <cell r="ANB32">
            <v>4721</v>
          </cell>
          <cell r="ANC32">
            <v>29769</v>
          </cell>
          <cell r="AND32">
            <v>32117</v>
          </cell>
          <cell r="ANE32">
            <v>31827</v>
          </cell>
          <cell r="ANF32">
            <v>3967</v>
          </cell>
          <cell r="ANG32">
            <v>28542</v>
          </cell>
          <cell r="ANH32">
            <v>36432</v>
          </cell>
          <cell r="ANI32">
            <v>7866</v>
          </cell>
          <cell r="ANJ32">
            <v>28691</v>
          </cell>
          <cell r="ANK32">
            <v>32689</v>
          </cell>
          <cell r="ANL32">
            <v>33694</v>
          </cell>
          <cell r="ANM32">
            <v>33985</v>
          </cell>
          <cell r="ANN32">
            <v>32461</v>
          </cell>
          <cell r="ANO32">
            <v>0</v>
          </cell>
          <cell r="ANP32">
            <v>0</v>
          </cell>
          <cell r="ANQ32">
            <v>29033</v>
          </cell>
          <cell r="ANR32">
            <v>31963</v>
          </cell>
          <cell r="ANS32">
            <v>32309</v>
          </cell>
          <cell r="ANT32">
            <v>4135</v>
          </cell>
          <cell r="ANU32">
            <v>0</v>
          </cell>
          <cell r="ANV32" t="e">
            <v>#REF!</v>
          </cell>
          <cell r="ANX32">
            <v>30</v>
          </cell>
          <cell r="ANY32">
            <v>21</v>
          </cell>
          <cell r="ANZ32">
            <v>21</v>
          </cell>
          <cell r="AOA32">
            <v>9</v>
          </cell>
          <cell r="AOB32">
            <v>0</v>
          </cell>
          <cell r="AOC32">
            <v>0</v>
          </cell>
          <cell r="AOD32">
            <v>0</v>
          </cell>
          <cell r="AOE32">
            <v>0</v>
          </cell>
          <cell r="AOF32">
            <v>0</v>
          </cell>
          <cell r="AOG32">
            <v>0</v>
          </cell>
          <cell r="AOH32">
            <v>0</v>
          </cell>
          <cell r="AOI32">
            <v>0</v>
          </cell>
          <cell r="AOJ32">
            <v>0</v>
          </cell>
          <cell r="AOK32">
            <v>0</v>
          </cell>
          <cell r="AOL32">
            <v>0</v>
          </cell>
          <cell r="AOM32">
            <v>0</v>
          </cell>
          <cell r="AON32">
            <v>0</v>
          </cell>
          <cell r="AOO32">
            <v>0</v>
          </cell>
          <cell r="AOP32">
            <v>0</v>
          </cell>
          <cell r="AOQ32">
            <v>0</v>
          </cell>
          <cell r="AOR32">
            <v>0</v>
          </cell>
          <cell r="AOS32">
            <v>0</v>
          </cell>
          <cell r="AOT32">
            <v>20</v>
          </cell>
          <cell r="AOU32"/>
          <cell r="AOV32">
            <v>2</v>
          </cell>
          <cell r="AOW32">
            <v>1</v>
          </cell>
          <cell r="AOX32">
            <v>3</v>
          </cell>
          <cell r="AOY32">
            <v>0</v>
          </cell>
          <cell r="AOZ32">
            <v>0</v>
          </cell>
          <cell r="APA32">
            <v>0</v>
          </cell>
          <cell r="APB32">
            <v>0</v>
          </cell>
          <cell r="APC32">
            <v>0</v>
          </cell>
          <cell r="APD32">
            <v>1</v>
          </cell>
          <cell r="APE32">
            <v>0</v>
          </cell>
          <cell r="APF32">
            <v>1</v>
          </cell>
          <cell r="APG32">
            <v>0</v>
          </cell>
          <cell r="APH32">
            <v>0</v>
          </cell>
          <cell r="API32">
            <v>0</v>
          </cell>
          <cell r="APJ32">
            <v>0</v>
          </cell>
          <cell r="APK32">
            <v>0</v>
          </cell>
          <cell r="APL32">
            <v>0</v>
          </cell>
          <cell r="APM32">
            <v>0</v>
          </cell>
          <cell r="APN32">
            <v>0</v>
          </cell>
          <cell r="APO32">
            <v>1</v>
          </cell>
          <cell r="APP32">
            <v>6</v>
          </cell>
          <cell r="APQ32">
            <v>7</v>
          </cell>
          <cell r="APR32">
            <v>8</v>
          </cell>
          <cell r="APS32">
            <v>21</v>
          </cell>
          <cell r="APT32">
            <v>0</v>
          </cell>
          <cell r="APU32">
            <v>0</v>
          </cell>
          <cell r="APV32">
            <v>0</v>
          </cell>
          <cell r="APW32">
            <v>0</v>
          </cell>
          <cell r="APX32">
            <v>0</v>
          </cell>
          <cell r="APY32">
            <v>0</v>
          </cell>
          <cell r="APZ32">
            <v>0</v>
          </cell>
          <cell r="AQA32">
            <v>0</v>
          </cell>
          <cell r="AQB32">
            <v>4</v>
          </cell>
          <cell r="AQC32">
            <v>3</v>
          </cell>
          <cell r="AQD32">
            <v>3</v>
          </cell>
          <cell r="AQE32">
            <v>10</v>
          </cell>
          <cell r="AQF32">
            <v>0</v>
          </cell>
          <cell r="AQG32">
            <v>0</v>
          </cell>
          <cell r="AQH32">
            <v>0</v>
          </cell>
          <cell r="AQI32">
            <v>0</v>
          </cell>
          <cell r="AQJ32">
            <v>0</v>
          </cell>
          <cell r="AQK32">
            <v>42</v>
          </cell>
          <cell r="AQL32">
            <v>1</v>
          </cell>
          <cell r="AQM32">
            <v>1</v>
          </cell>
          <cell r="AQN32">
            <v>1</v>
          </cell>
          <cell r="AQO32">
            <v>1</v>
          </cell>
          <cell r="AQP32"/>
          <cell r="AQQ32">
            <v>1</v>
          </cell>
          <cell r="AQR32" t="str">
            <v>B</v>
          </cell>
          <cell r="AQS32">
            <v>1</v>
          </cell>
          <cell r="AQT32">
            <v>0</v>
          </cell>
          <cell r="AQU32">
            <v>1</v>
          </cell>
          <cell r="AQV32"/>
          <cell r="AQW32">
            <v>0</v>
          </cell>
          <cell r="AQX32">
            <v>0</v>
          </cell>
          <cell r="AQY32">
            <v>0</v>
          </cell>
          <cell r="AQZ32">
            <v>7.0278240740740747</v>
          </cell>
          <cell r="ARA32">
            <v>0.33465828924162261</v>
          </cell>
          <cell r="ARB32">
            <v>10101</v>
          </cell>
          <cell r="ARC32">
            <v>390600</v>
          </cell>
          <cell r="ARD32">
            <v>0.21572726927747421</v>
          </cell>
          <cell r="ARE32">
            <v>0.85898148148148135</v>
          </cell>
          <cell r="ARF32">
            <v>4.0903880070546732E-2</v>
          </cell>
          <cell r="ARG32">
            <v>1218</v>
          </cell>
          <cell r="ARH32">
            <v>49140</v>
          </cell>
          <cell r="ARI32">
            <v>2.7709080047789721E-2</v>
          </cell>
        </row>
        <row r="33">
          <cell r="B33" t="str">
            <v>RIDA FARIDA</v>
          </cell>
          <cell r="C33">
            <v>156147</v>
          </cell>
          <cell r="D33" t="str">
            <v>10</v>
          </cell>
          <cell r="E33" t="str">
            <v>ISLAM</v>
          </cell>
          <cell r="F33" t="str">
            <v>PHL</v>
          </cell>
          <cell r="G33" t="str">
            <v>CORP</v>
          </cell>
          <cell r="H33">
            <v>26.2</v>
          </cell>
          <cell r="I33" t="str">
            <v>E</v>
          </cell>
          <cell r="J33">
            <v>19232594</v>
          </cell>
          <cell r="K33">
            <v>570256</v>
          </cell>
          <cell r="L33" t="str">
            <v>PEREMPUAN</v>
          </cell>
          <cell r="M33" t="str">
            <v>AGENT POSTPAID CORPORATE M2M</v>
          </cell>
          <cell r="N33" t="str">
            <v>METI PERMAYANTI</v>
          </cell>
          <cell r="O33" t="str">
            <v>RIKA RIANY</v>
          </cell>
          <cell r="P33"/>
          <cell r="Q33">
            <v>0.38263888888888886</v>
          </cell>
          <cell r="R33">
            <v>22</v>
          </cell>
          <cell r="S33" t="str">
            <v>H</v>
          </cell>
          <cell r="T33"/>
          <cell r="U33"/>
          <cell r="V33"/>
          <cell r="W33"/>
          <cell r="X33"/>
          <cell r="Y33"/>
          <cell r="Z33"/>
          <cell r="AA33"/>
          <cell r="AB33">
            <v>0.32981481481481473</v>
          </cell>
          <cell r="AC33" t="str">
            <v>OK</v>
          </cell>
          <cell r="AD33">
            <v>0.32981481481481473</v>
          </cell>
          <cell r="AE33">
            <v>5.7685185185185187E-2</v>
          </cell>
          <cell r="AF33">
            <v>4.8611111111110383E-3</v>
          </cell>
          <cell r="AG33" t="str">
            <v>NOK</v>
          </cell>
          <cell r="AH33">
            <v>5.2824074074074148E-2</v>
          </cell>
          <cell r="AI33">
            <v>0.37847222222222227</v>
          </cell>
          <cell r="AJ33">
            <v>32</v>
          </cell>
          <cell r="AK33" t="str">
            <v>H</v>
          </cell>
          <cell r="AL33"/>
          <cell r="AM33"/>
          <cell r="AN33"/>
          <cell r="AO33"/>
          <cell r="AP33"/>
          <cell r="AQ33"/>
          <cell r="AR33"/>
          <cell r="AS33"/>
          <cell r="AT33">
            <v>0.34415509259259264</v>
          </cell>
          <cell r="AU33" t="str">
            <v>OK</v>
          </cell>
          <cell r="AV33">
            <v>0.34415509259259264</v>
          </cell>
          <cell r="AW33">
            <v>0.12945601851851851</v>
          </cell>
          <cell r="AX33">
            <v>9.5138888888888884E-2</v>
          </cell>
          <cell r="AY33" t="str">
            <v>OK</v>
          </cell>
          <cell r="AZ33">
            <v>3.4317129629629628E-2</v>
          </cell>
          <cell r="BA33">
            <v>0</v>
          </cell>
          <cell r="BB33"/>
          <cell r="BC33" t="str">
            <v>LP</v>
          </cell>
          <cell r="BD33"/>
          <cell r="BE33"/>
          <cell r="BF33"/>
          <cell r="BG33"/>
          <cell r="BH33"/>
          <cell r="BI33"/>
          <cell r="BJ33"/>
          <cell r="BK33"/>
          <cell r="BL33"/>
          <cell r="BM33"/>
          <cell r="BN33"/>
          <cell r="BO33"/>
          <cell r="BP33"/>
          <cell r="BQ33"/>
          <cell r="BR33"/>
          <cell r="BS33">
            <v>0</v>
          </cell>
          <cell r="BT33"/>
          <cell r="BU33" t="str">
            <v>LP</v>
          </cell>
          <cell r="BV33"/>
          <cell r="BW33"/>
          <cell r="BX33"/>
          <cell r="BY33"/>
          <cell r="BZ33"/>
          <cell r="CA33"/>
          <cell r="CB33"/>
          <cell r="CC33"/>
          <cell r="CD33"/>
          <cell r="CE33"/>
          <cell r="CF33"/>
          <cell r="CG33"/>
          <cell r="CH33"/>
          <cell r="CI33"/>
          <cell r="CJ33"/>
          <cell r="CK33">
            <v>0.37708333333333338</v>
          </cell>
          <cell r="CL33">
            <v>32</v>
          </cell>
          <cell r="CM33" t="str">
            <v>TDT</v>
          </cell>
          <cell r="CN33" t="str">
            <v>ASRI HANDIYANI</v>
          </cell>
          <cell r="CO33"/>
          <cell r="CP33"/>
          <cell r="CQ33"/>
          <cell r="CR33"/>
          <cell r="CS33"/>
          <cell r="CT33"/>
          <cell r="CU33"/>
          <cell r="CV33">
            <v>0.32947916666666671</v>
          </cell>
          <cell r="CW33" t="str">
            <v>OK</v>
          </cell>
          <cell r="CX33">
            <v>0.32947916666666671</v>
          </cell>
          <cell r="CY33">
            <v>6.7048611111111114E-2</v>
          </cell>
          <cell r="CZ33">
            <v>1.9444444444444438E-2</v>
          </cell>
          <cell r="DA33" t="str">
            <v>OK</v>
          </cell>
          <cell r="DB33">
            <v>4.7604166666666677E-2</v>
          </cell>
          <cell r="DC33">
            <v>0.3756944444444445</v>
          </cell>
          <cell r="DD33">
            <v>32</v>
          </cell>
          <cell r="DE33" t="str">
            <v>TDP</v>
          </cell>
          <cell r="DF33" t="str">
            <v>NOFI SETIASIH</v>
          </cell>
          <cell r="DG33" t="str">
            <v>KETEPATAN LOGIN</v>
          </cell>
          <cell r="DH33"/>
          <cell r="DI33"/>
          <cell r="DJ33"/>
          <cell r="DK33"/>
          <cell r="DL33"/>
          <cell r="DM33"/>
          <cell r="DN33">
            <v>0.32912037037037045</v>
          </cell>
          <cell r="DO33" t="str">
            <v>OK</v>
          </cell>
          <cell r="DP33">
            <v>0.32912037037037045</v>
          </cell>
          <cell r="DQ33">
            <v>4.6574074074074073E-2</v>
          </cell>
          <cell r="DR33">
            <v>0</v>
          </cell>
          <cell r="DS33" t="str">
            <v>OK</v>
          </cell>
          <cell r="DT33">
            <v>4.6574074074074073E-2</v>
          </cell>
          <cell r="DU33">
            <v>0.3756944444444445</v>
          </cell>
          <cell r="DV33">
            <v>32</v>
          </cell>
          <cell r="DW33" t="str">
            <v>H</v>
          </cell>
          <cell r="DX33"/>
          <cell r="DY33"/>
          <cell r="DZ33"/>
          <cell r="EA33"/>
          <cell r="EB33"/>
          <cell r="EC33"/>
          <cell r="ED33"/>
          <cell r="EE33"/>
          <cell r="EF33">
            <v>0.33733796296296303</v>
          </cell>
          <cell r="EG33" t="str">
            <v>OK</v>
          </cell>
          <cell r="EH33">
            <v>0.33733796296296303</v>
          </cell>
          <cell r="EI33">
            <v>8.9745370370370364E-2</v>
          </cell>
          <cell r="EJ33">
            <v>5.1388888888888873E-2</v>
          </cell>
          <cell r="EK33" t="str">
            <v>OK</v>
          </cell>
          <cell r="EL33">
            <v>3.8356481481481491E-2</v>
          </cell>
          <cell r="EM33">
            <v>0.37777777777777782</v>
          </cell>
          <cell r="EN33">
            <v>32</v>
          </cell>
          <cell r="EO33" t="str">
            <v>H</v>
          </cell>
          <cell r="EP33"/>
          <cell r="EQ33"/>
          <cell r="ER33"/>
          <cell r="ES33"/>
          <cell r="ET33"/>
          <cell r="EU33"/>
          <cell r="EV33"/>
          <cell r="EW33"/>
          <cell r="EX33">
            <v>0.33209490740740744</v>
          </cell>
          <cell r="EY33" t="str">
            <v>OK</v>
          </cell>
          <cell r="EZ33">
            <v>0.33209490740740744</v>
          </cell>
          <cell r="FA33">
            <v>4.5682870370370374E-2</v>
          </cell>
          <cell r="FB33">
            <v>0</v>
          </cell>
          <cell r="FC33" t="str">
            <v>OK</v>
          </cell>
          <cell r="FD33">
            <v>4.5682870370370374E-2</v>
          </cell>
          <cell r="FE33">
            <v>0</v>
          </cell>
          <cell r="FF33"/>
          <cell r="FG33" t="str">
            <v>LP</v>
          </cell>
          <cell r="FH33"/>
          <cell r="FI33"/>
          <cell r="FJ33"/>
          <cell r="FK33"/>
          <cell r="FL33"/>
          <cell r="FM33"/>
          <cell r="FN33"/>
          <cell r="FO33"/>
          <cell r="FP33"/>
          <cell r="FQ33"/>
          <cell r="FR33"/>
          <cell r="FS33"/>
          <cell r="FT33"/>
          <cell r="FU33"/>
          <cell r="FV33"/>
          <cell r="FW33">
            <v>0</v>
          </cell>
          <cell r="FX33"/>
          <cell r="FY33" t="str">
            <v>LP</v>
          </cell>
          <cell r="FZ33"/>
          <cell r="GA33"/>
          <cell r="GB33"/>
          <cell r="GC33"/>
          <cell r="GD33"/>
          <cell r="GE33"/>
          <cell r="GF33"/>
          <cell r="GG33"/>
          <cell r="GH33"/>
          <cell r="GI33"/>
          <cell r="GJ33"/>
          <cell r="GK33"/>
          <cell r="GL33"/>
          <cell r="GM33"/>
          <cell r="GN33"/>
          <cell r="GO33">
            <v>0.3791666666666666</v>
          </cell>
          <cell r="GP33">
            <v>32</v>
          </cell>
          <cell r="GQ33" t="str">
            <v>TDP</v>
          </cell>
          <cell r="GR33" t="str">
            <v>NOFI SETIASIH</v>
          </cell>
          <cell r="GS33" t="str">
            <v>QA SCORE</v>
          </cell>
          <cell r="GT33"/>
          <cell r="GU33"/>
          <cell r="GV33"/>
          <cell r="GW33"/>
          <cell r="GX33"/>
          <cell r="GY33"/>
          <cell r="GZ33">
            <v>0.33081018518518512</v>
          </cell>
          <cell r="HA33" t="str">
            <v>OK</v>
          </cell>
          <cell r="HB33">
            <v>0.33081018518518512</v>
          </cell>
          <cell r="HC33">
            <v>4.8356481481481479E-2</v>
          </cell>
          <cell r="HD33">
            <v>0</v>
          </cell>
          <cell r="HE33" t="str">
            <v>OK</v>
          </cell>
          <cell r="HF33">
            <v>4.8356481481481479E-2</v>
          </cell>
          <cell r="HG33">
            <v>0.37638888888888883</v>
          </cell>
          <cell r="HH33">
            <v>32</v>
          </cell>
          <cell r="HI33" t="str">
            <v>TDT</v>
          </cell>
          <cell r="HJ33" t="str">
            <v>NOFI SETIASIH</v>
          </cell>
          <cell r="HK33"/>
          <cell r="HL33"/>
          <cell r="HM33"/>
          <cell r="HN33"/>
          <cell r="HO33"/>
          <cell r="HP33"/>
          <cell r="HQ33"/>
          <cell r="HR33">
            <v>0.34833333333333338</v>
          </cell>
          <cell r="HS33" t="str">
            <v>OK</v>
          </cell>
          <cell r="HT33">
            <v>0.34833333333333338</v>
          </cell>
          <cell r="HU33">
            <v>7.4583333333333335E-2</v>
          </cell>
          <cell r="HV33">
            <v>4.652777777777789E-2</v>
          </cell>
          <cell r="HW33" t="str">
            <v>OK</v>
          </cell>
          <cell r="HX33">
            <v>2.8055555555555445E-2</v>
          </cell>
          <cell r="HY33">
            <v>0.37708333333333338</v>
          </cell>
          <cell r="HZ33">
            <v>32</v>
          </cell>
          <cell r="IA33" t="str">
            <v>H</v>
          </cell>
          <cell r="IB33"/>
          <cell r="IC33"/>
          <cell r="ID33"/>
          <cell r="IE33"/>
          <cell r="IF33"/>
          <cell r="IG33"/>
          <cell r="IH33"/>
          <cell r="II33"/>
          <cell r="IJ33">
            <v>0.33406250000000004</v>
          </cell>
          <cell r="IK33" t="str">
            <v>OK</v>
          </cell>
          <cell r="IL33">
            <v>0.33406250000000004</v>
          </cell>
          <cell r="IM33">
            <v>4.3020833333333335E-2</v>
          </cell>
          <cell r="IN33">
            <v>0</v>
          </cell>
          <cell r="IO33" t="str">
            <v>OK</v>
          </cell>
          <cell r="IP33">
            <v>4.3020833333333335E-2</v>
          </cell>
          <cell r="IQ33">
            <v>0.3756944444444445</v>
          </cell>
          <cell r="IR33">
            <v>32</v>
          </cell>
          <cell r="IS33" t="str">
            <v>H</v>
          </cell>
          <cell r="IT33"/>
          <cell r="IU33"/>
          <cell r="IV33"/>
          <cell r="IW33"/>
          <cell r="IX33"/>
          <cell r="IY33"/>
          <cell r="IZ33"/>
          <cell r="JA33"/>
          <cell r="JB33">
            <v>0.32408564814814822</v>
          </cell>
          <cell r="JC33" t="str">
            <v>OK</v>
          </cell>
          <cell r="JD33">
            <v>0.32408564814814822</v>
          </cell>
          <cell r="JE33">
            <v>8.2164351851851836E-2</v>
          </cell>
          <cell r="JF33">
            <v>3.0555555555555558E-2</v>
          </cell>
          <cell r="JG33" t="str">
            <v>OK</v>
          </cell>
          <cell r="JH33">
            <v>5.1608796296296278E-2</v>
          </cell>
          <cell r="JI33">
            <v>0</v>
          </cell>
          <cell r="JJ33"/>
          <cell r="JK33" t="str">
            <v>LP</v>
          </cell>
          <cell r="JL33"/>
          <cell r="JM33"/>
          <cell r="JN33"/>
          <cell r="JO33"/>
          <cell r="JP33"/>
          <cell r="JQ33"/>
          <cell r="JR33"/>
          <cell r="JS33"/>
          <cell r="JT33"/>
          <cell r="JU33"/>
          <cell r="JV33"/>
          <cell r="JW33"/>
          <cell r="JX33"/>
          <cell r="JY33"/>
          <cell r="JZ33"/>
          <cell r="KA33">
            <v>0.375</v>
          </cell>
          <cell r="KB33">
            <v>22</v>
          </cell>
          <cell r="KC33" t="str">
            <v>H</v>
          </cell>
          <cell r="KD33"/>
          <cell r="KE33"/>
          <cell r="KF33"/>
          <cell r="KG33"/>
          <cell r="KH33"/>
          <cell r="KI33"/>
          <cell r="KJ33"/>
          <cell r="KK33"/>
          <cell r="KL33">
            <v>0.33752314814814821</v>
          </cell>
          <cell r="KM33" t="str">
            <v>OK</v>
          </cell>
          <cell r="KN33">
            <v>0.33752314814814821</v>
          </cell>
          <cell r="KO33">
            <v>4.372685185185185E-2</v>
          </cell>
          <cell r="KP33">
            <v>6.2500000000000333E-3</v>
          </cell>
          <cell r="KQ33" t="str">
            <v>OK</v>
          </cell>
          <cell r="KR33">
            <v>3.7476851851851817E-2</v>
          </cell>
          <cell r="KS33">
            <v>0.375</v>
          </cell>
          <cell r="KT33">
            <v>22</v>
          </cell>
          <cell r="KU33" t="str">
            <v>H</v>
          </cell>
          <cell r="KV33"/>
          <cell r="KW33"/>
          <cell r="KX33"/>
          <cell r="KY33"/>
          <cell r="KZ33"/>
          <cell r="LA33"/>
          <cell r="LB33"/>
          <cell r="LC33"/>
          <cell r="LD33">
            <v>0.32438657407407406</v>
          </cell>
          <cell r="LE33" t="str">
            <v>OK</v>
          </cell>
          <cell r="LF33">
            <v>0.32438657407407406</v>
          </cell>
          <cell r="LG33">
            <v>5.0613425925925923E-2</v>
          </cell>
          <cell r="LH33">
            <v>0</v>
          </cell>
          <cell r="LI33" t="str">
            <v>OK</v>
          </cell>
          <cell r="LJ33">
            <v>5.0613425925925923E-2</v>
          </cell>
          <cell r="LK33">
            <v>0.37500000000000006</v>
          </cell>
          <cell r="LL33">
            <v>32</v>
          </cell>
          <cell r="LM33" t="str">
            <v>H</v>
          </cell>
          <cell r="LN33"/>
          <cell r="LO33"/>
          <cell r="LP33"/>
          <cell r="LQ33"/>
          <cell r="LR33"/>
          <cell r="LS33"/>
          <cell r="LT33"/>
          <cell r="LU33"/>
          <cell r="LV33">
            <v>0.32620370370370377</v>
          </cell>
          <cell r="LW33" t="str">
            <v>OK</v>
          </cell>
          <cell r="LX33">
            <v>0.32620370370370377</v>
          </cell>
          <cell r="LY33">
            <v>5.226851851851852E-2</v>
          </cell>
          <cell r="LZ33">
            <v>3.4722222222222654E-3</v>
          </cell>
          <cell r="MA33" t="str">
            <v>OK</v>
          </cell>
          <cell r="MB33">
            <v>4.8796296296296254E-2</v>
          </cell>
          <cell r="MC33">
            <v>0</v>
          </cell>
          <cell r="MD33"/>
          <cell r="ME33" t="str">
            <v>LP</v>
          </cell>
          <cell r="MF33"/>
          <cell r="MG33"/>
          <cell r="MH33"/>
          <cell r="MI33"/>
          <cell r="MJ33"/>
          <cell r="MK33"/>
          <cell r="ML33"/>
          <cell r="MM33"/>
          <cell r="MN33"/>
          <cell r="MO33"/>
          <cell r="MP33"/>
          <cell r="MQ33"/>
          <cell r="MR33"/>
          <cell r="MS33"/>
          <cell r="MT33"/>
          <cell r="MU33">
            <v>1.3868055555555556</v>
          </cell>
          <cell r="MV33">
            <v>22</v>
          </cell>
          <cell r="MW33" t="str">
            <v>H</v>
          </cell>
          <cell r="MX33"/>
          <cell r="MY33"/>
          <cell r="MZ33"/>
          <cell r="NA33"/>
          <cell r="NB33"/>
          <cell r="NC33"/>
          <cell r="ND33"/>
          <cell r="NE33"/>
          <cell r="NF33">
            <v>1.3347222222222224</v>
          </cell>
          <cell r="NG33" t="str">
            <v>OK</v>
          </cell>
          <cell r="NH33">
            <v>1.3347222222222224</v>
          </cell>
          <cell r="NI33">
            <v>6.7395833333333335E-2</v>
          </cell>
          <cell r="NJ33">
            <v>1.5277777777777724E-2</v>
          </cell>
          <cell r="NK33" t="str">
            <v>OK</v>
          </cell>
          <cell r="NL33">
            <v>5.2083333333333336E-2</v>
          </cell>
          <cell r="NM33">
            <v>0.375</v>
          </cell>
          <cell r="NN33">
            <v>22</v>
          </cell>
          <cell r="NO33" t="str">
            <v>H</v>
          </cell>
          <cell r="NP33"/>
          <cell r="NQ33"/>
          <cell r="NR33"/>
          <cell r="NS33"/>
          <cell r="NT33"/>
          <cell r="NU33"/>
          <cell r="NV33"/>
          <cell r="NW33"/>
          <cell r="NX33">
            <v>0.32585648148148144</v>
          </cell>
          <cell r="NY33" t="str">
            <v>OK</v>
          </cell>
          <cell r="NZ33">
            <v>0.32585648148148144</v>
          </cell>
          <cell r="OA33">
            <v>5.8865740740740739E-2</v>
          </cell>
          <cell r="OB33">
            <v>9.7222222222221877E-3</v>
          </cell>
          <cell r="OC33" t="str">
            <v>OK</v>
          </cell>
          <cell r="OD33">
            <v>4.9143518518518552E-2</v>
          </cell>
          <cell r="OE33">
            <v>0.375</v>
          </cell>
          <cell r="OF33">
            <v>22</v>
          </cell>
          <cell r="OG33" t="str">
            <v>H</v>
          </cell>
          <cell r="OH33"/>
          <cell r="OI33"/>
          <cell r="OJ33"/>
          <cell r="OK33"/>
          <cell r="OL33"/>
          <cell r="OM33"/>
          <cell r="ON33"/>
          <cell r="OO33"/>
          <cell r="OP33">
            <v>0.32921296296296299</v>
          </cell>
          <cell r="OQ33" t="str">
            <v>OK</v>
          </cell>
          <cell r="OR33">
            <v>0.32921296296296299</v>
          </cell>
          <cell r="OS33">
            <v>4.5787037037037036E-2</v>
          </cell>
          <cell r="OT33">
            <v>0</v>
          </cell>
          <cell r="OU33" t="str">
            <v>OK</v>
          </cell>
          <cell r="OV33">
            <v>4.5787037037037036E-2</v>
          </cell>
          <cell r="OW33">
            <v>0.37500000000000011</v>
          </cell>
          <cell r="OX33">
            <v>32</v>
          </cell>
          <cell r="OY33" t="str">
            <v>H</v>
          </cell>
          <cell r="OZ33"/>
          <cell r="PA33"/>
          <cell r="PB33"/>
          <cell r="PC33"/>
          <cell r="PD33"/>
          <cell r="PE33"/>
          <cell r="PF33"/>
          <cell r="PG33"/>
          <cell r="PH33">
            <v>0.33741898148148158</v>
          </cell>
          <cell r="PI33" t="str">
            <v>OK</v>
          </cell>
          <cell r="PJ33">
            <v>0.33741898148148158</v>
          </cell>
          <cell r="PK33">
            <v>3.7581018518518514E-2</v>
          </cell>
          <cell r="PL33">
            <v>0</v>
          </cell>
          <cell r="PM33" t="str">
            <v>OK</v>
          </cell>
          <cell r="PN33">
            <v>3.7581018518518514E-2</v>
          </cell>
          <cell r="PO33">
            <v>0</v>
          </cell>
          <cell r="PP33"/>
          <cell r="PQ33" t="str">
            <v>LP</v>
          </cell>
          <cell r="PR33"/>
          <cell r="PS33"/>
          <cell r="PT33"/>
          <cell r="PU33"/>
          <cell r="PV33"/>
          <cell r="PW33"/>
          <cell r="PX33"/>
          <cell r="PY33"/>
          <cell r="PZ33"/>
          <cell r="QA33"/>
          <cell r="QB33"/>
          <cell r="QC33"/>
          <cell r="QD33"/>
          <cell r="QE33"/>
          <cell r="QF33"/>
          <cell r="QG33">
            <v>0</v>
          </cell>
          <cell r="QH33"/>
          <cell r="QI33" t="str">
            <v>LP</v>
          </cell>
          <cell r="QJ33"/>
          <cell r="QK33"/>
          <cell r="QL33"/>
          <cell r="QM33"/>
          <cell r="QN33"/>
          <cell r="QO33"/>
          <cell r="QP33"/>
          <cell r="QQ33"/>
          <cell r="QR33"/>
          <cell r="QS33"/>
          <cell r="QT33"/>
          <cell r="QU33"/>
          <cell r="QV33"/>
          <cell r="QW33"/>
          <cell r="QX33"/>
          <cell r="QY33">
            <v>0</v>
          </cell>
          <cell r="QZ33"/>
          <cell r="RA33" t="str">
            <v>LP</v>
          </cell>
          <cell r="RB33"/>
          <cell r="RC33"/>
          <cell r="RD33"/>
          <cell r="RE33"/>
          <cell r="RF33"/>
          <cell r="RG33"/>
          <cell r="RH33"/>
          <cell r="RI33"/>
          <cell r="RJ33"/>
          <cell r="RK33"/>
          <cell r="RL33"/>
          <cell r="RM33"/>
          <cell r="RN33"/>
          <cell r="RO33"/>
          <cell r="RP33"/>
          <cell r="RQ33">
            <v>0.37569444444444444</v>
          </cell>
          <cell r="RR33">
            <v>22</v>
          </cell>
          <cell r="RS33" t="str">
            <v>H</v>
          </cell>
          <cell r="RT33"/>
          <cell r="RU33"/>
          <cell r="RV33"/>
          <cell r="RW33"/>
          <cell r="RX33"/>
          <cell r="RY33"/>
          <cell r="RZ33"/>
          <cell r="SA33"/>
          <cell r="SB33">
            <v>0.32559027777777777</v>
          </cell>
          <cell r="SC33" t="str">
            <v>OK</v>
          </cell>
          <cell r="SD33">
            <v>0.32559027777777777</v>
          </cell>
          <cell r="SE33">
            <v>5.3576388888888896E-2</v>
          </cell>
          <cell r="SF33">
            <v>3.4722222222222099E-3</v>
          </cell>
          <cell r="SG33" t="str">
            <v>OK</v>
          </cell>
          <cell r="SH33">
            <v>5.0104166666666686E-2</v>
          </cell>
          <cell r="SI33">
            <v>0.3756944444444445</v>
          </cell>
          <cell r="SJ33">
            <v>32</v>
          </cell>
          <cell r="SK33" t="str">
            <v>H</v>
          </cell>
          <cell r="SL33"/>
          <cell r="SM33"/>
          <cell r="SN33"/>
          <cell r="SO33"/>
          <cell r="SP33"/>
          <cell r="SQ33"/>
          <cell r="SR33"/>
          <cell r="SS33"/>
          <cell r="ST33">
            <v>0.3275231481481482</v>
          </cell>
          <cell r="SU33" t="str">
            <v>OK</v>
          </cell>
          <cell r="SV33">
            <v>0.3275231481481482</v>
          </cell>
          <cell r="SW33">
            <v>7.0393518518518522E-2</v>
          </cell>
          <cell r="SX33">
            <v>2.2222222222222199E-2</v>
          </cell>
          <cell r="SY33" t="str">
            <v>OK</v>
          </cell>
          <cell r="SZ33">
            <v>4.8171296296296323E-2</v>
          </cell>
          <cell r="TA33">
            <v>0.38263888888888886</v>
          </cell>
          <cell r="TB33">
            <v>32</v>
          </cell>
          <cell r="TC33" t="str">
            <v>H</v>
          </cell>
          <cell r="TD33"/>
          <cell r="TE33"/>
          <cell r="TF33"/>
          <cell r="TG33"/>
          <cell r="TH33"/>
          <cell r="TI33"/>
          <cell r="TJ33"/>
          <cell r="TK33"/>
          <cell r="TL33">
            <v>0.33156249999999998</v>
          </cell>
          <cell r="TM33" t="str">
            <v>OK</v>
          </cell>
          <cell r="TN33">
            <v>0.33156249999999998</v>
          </cell>
          <cell r="TO33">
            <v>5.1076388888888893E-2</v>
          </cell>
          <cell r="TP33">
            <v>0</v>
          </cell>
          <cell r="TQ33" t="str">
            <v>OK</v>
          </cell>
          <cell r="TR33">
            <v>5.1076388888888893E-2</v>
          </cell>
          <cell r="TS33">
            <v>0.37847222222222215</v>
          </cell>
          <cell r="TT33">
            <v>32</v>
          </cell>
          <cell r="TU33" t="str">
            <v>H</v>
          </cell>
          <cell r="TV33"/>
          <cell r="TW33"/>
          <cell r="TX33"/>
          <cell r="TY33"/>
          <cell r="TZ33"/>
          <cell r="UA33"/>
          <cell r="UB33"/>
          <cell r="UC33"/>
          <cell r="UD33">
            <v>0.33136574074074066</v>
          </cell>
          <cell r="UE33" t="str">
            <v>OK</v>
          </cell>
          <cell r="UF33">
            <v>0.33136574074074066</v>
          </cell>
          <cell r="UG33">
            <v>5.752314814814815E-2</v>
          </cell>
          <cell r="UH33">
            <v>1.041666666666663E-2</v>
          </cell>
          <cell r="UI33" t="str">
            <v>OK</v>
          </cell>
          <cell r="UJ33">
            <v>4.710648148148152E-2</v>
          </cell>
          <cell r="UK33"/>
          <cell r="UL33"/>
          <cell r="UM33"/>
          <cell r="UN33"/>
          <cell r="UO33"/>
          <cell r="UP33"/>
          <cell r="UQ33"/>
          <cell r="UR33"/>
          <cell r="US33"/>
          <cell r="UT33"/>
          <cell r="UU33"/>
          <cell r="UV33"/>
          <cell r="UW33"/>
          <cell r="UX33"/>
          <cell r="UY33"/>
          <cell r="UZ33"/>
          <cell r="VA33"/>
          <cell r="VB33"/>
          <cell r="VC33"/>
          <cell r="VD33">
            <v>22</v>
          </cell>
          <cell r="VE33">
            <v>32</v>
          </cell>
          <cell r="VF33">
            <v>0</v>
          </cell>
          <cell r="VG33">
            <v>0</v>
          </cell>
          <cell r="VH33">
            <v>32</v>
          </cell>
          <cell r="VI33">
            <v>32</v>
          </cell>
          <cell r="VJ33">
            <v>32</v>
          </cell>
          <cell r="VK33">
            <v>32</v>
          </cell>
          <cell r="VL33">
            <v>0</v>
          </cell>
          <cell r="VM33">
            <v>0</v>
          </cell>
          <cell r="VN33">
            <v>32</v>
          </cell>
          <cell r="VO33">
            <v>32</v>
          </cell>
          <cell r="VP33">
            <v>32</v>
          </cell>
          <cell r="VQ33">
            <v>32</v>
          </cell>
          <cell r="VR33">
            <v>0</v>
          </cell>
          <cell r="VS33">
            <v>22</v>
          </cell>
          <cell r="VT33">
            <v>22</v>
          </cell>
          <cell r="VU33">
            <v>32</v>
          </cell>
          <cell r="VV33">
            <v>0</v>
          </cell>
          <cell r="VW33">
            <v>22</v>
          </cell>
          <cell r="VX33">
            <v>22</v>
          </cell>
          <cell r="VY33">
            <v>22</v>
          </cell>
          <cell r="VZ33">
            <v>32</v>
          </cell>
          <cell r="WA33">
            <v>0</v>
          </cell>
          <cell r="WB33">
            <v>0</v>
          </cell>
          <cell r="WC33">
            <v>0</v>
          </cell>
          <cell r="WD33">
            <v>22</v>
          </cell>
          <cell r="WE33">
            <v>32</v>
          </cell>
          <cell r="WF33">
            <v>32</v>
          </cell>
          <cell r="WG33">
            <v>32</v>
          </cell>
          <cell r="WH33">
            <v>0</v>
          </cell>
          <cell r="WI33"/>
          <cell r="WJ33" t="str">
            <v>H</v>
          </cell>
          <cell r="WK33" t="str">
            <v>H</v>
          </cell>
          <cell r="WL33" t="str">
            <v>LP</v>
          </cell>
          <cell r="WM33" t="str">
            <v>LP</v>
          </cell>
          <cell r="WN33" t="str">
            <v>TDT</v>
          </cell>
          <cell r="WO33" t="str">
            <v>TDP</v>
          </cell>
          <cell r="WP33" t="str">
            <v>H</v>
          </cell>
          <cell r="WQ33" t="str">
            <v>H</v>
          </cell>
          <cell r="WR33" t="str">
            <v>LP</v>
          </cell>
          <cell r="WS33" t="str">
            <v>LP</v>
          </cell>
          <cell r="WT33" t="str">
            <v>TDP</v>
          </cell>
          <cell r="WU33" t="str">
            <v>TDT</v>
          </cell>
          <cell r="WV33" t="str">
            <v>H</v>
          </cell>
          <cell r="WW33" t="str">
            <v>H</v>
          </cell>
          <cell r="WX33" t="str">
            <v>LP</v>
          </cell>
          <cell r="WY33" t="str">
            <v>H</v>
          </cell>
          <cell r="WZ33" t="str">
            <v>H</v>
          </cell>
          <cell r="XA33" t="str">
            <v>H</v>
          </cell>
          <cell r="XB33" t="str">
            <v>LP</v>
          </cell>
          <cell r="XC33" t="str">
            <v>H</v>
          </cell>
          <cell r="XD33" t="str">
            <v>H</v>
          </cell>
          <cell r="XE33" t="str">
            <v>H</v>
          </cell>
          <cell r="XF33" t="str">
            <v>H</v>
          </cell>
          <cell r="XG33" t="str">
            <v>LP</v>
          </cell>
          <cell r="XH33" t="str">
            <v>LP</v>
          </cell>
          <cell r="XI33" t="str">
            <v>LP</v>
          </cell>
          <cell r="XJ33" t="str">
            <v>H</v>
          </cell>
          <cell r="XK33" t="str">
            <v>H</v>
          </cell>
          <cell r="XL33" t="str">
            <v>H</v>
          </cell>
          <cell r="XM33" t="str">
            <v>H</v>
          </cell>
          <cell r="XN33">
            <v>0</v>
          </cell>
          <cell r="XO33"/>
          <cell r="XP33">
            <v>0</v>
          </cell>
          <cell r="XQ33">
            <v>0</v>
          </cell>
          <cell r="XR33">
            <v>0</v>
          </cell>
          <cell r="XS33">
            <v>0</v>
          </cell>
          <cell r="XT33" t="str">
            <v>ASRI HANDIYANI</v>
          </cell>
          <cell r="XU33" t="str">
            <v>NOFI SETIASIH</v>
          </cell>
          <cell r="XV33">
            <v>0</v>
          </cell>
          <cell r="XW33">
            <v>0</v>
          </cell>
          <cell r="XX33">
            <v>0</v>
          </cell>
          <cell r="XY33">
            <v>0</v>
          </cell>
          <cell r="XZ33" t="str">
            <v>NOFI SETIASIH</v>
          </cell>
          <cell r="YA33" t="str">
            <v>NOFI SETIASIH</v>
          </cell>
          <cell r="YB33">
            <v>0</v>
          </cell>
          <cell r="YC33">
            <v>0</v>
          </cell>
          <cell r="YD33">
            <v>0</v>
          </cell>
          <cell r="YE33">
            <v>0</v>
          </cell>
          <cell r="YF33">
            <v>0</v>
          </cell>
          <cell r="YG33">
            <v>0</v>
          </cell>
          <cell r="YH33">
            <v>0</v>
          </cell>
          <cell r="YI33">
            <v>0</v>
          </cell>
          <cell r="YJ33">
            <v>0</v>
          </cell>
          <cell r="YK33">
            <v>0</v>
          </cell>
          <cell r="YL33">
            <v>0</v>
          </cell>
          <cell r="YM33">
            <v>0</v>
          </cell>
          <cell r="YN33">
            <v>0</v>
          </cell>
          <cell r="YO33">
            <v>0</v>
          </cell>
          <cell r="YP33">
            <v>0</v>
          </cell>
          <cell r="YQ33">
            <v>0</v>
          </cell>
          <cell r="YR33">
            <v>0</v>
          </cell>
          <cell r="YS33">
            <v>0</v>
          </cell>
          <cell r="YT33">
            <v>0</v>
          </cell>
          <cell r="YU33"/>
          <cell r="YV33">
            <v>0</v>
          </cell>
          <cell r="YW33">
            <v>0</v>
          </cell>
          <cell r="YX33">
            <v>0</v>
          </cell>
          <cell r="YY33">
            <v>0</v>
          </cell>
          <cell r="YZ33">
            <v>0</v>
          </cell>
          <cell r="ZA33" t="str">
            <v>KETEPATAN LOGIN</v>
          </cell>
          <cell r="ZB33">
            <v>0</v>
          </cell>
          <cell r="ZC33">
            <v>0</v>
          </cell>
          <cell r="ZD33">
            <v>0</v>
          </cell>
          <cell r="ZE33">
            <v>0</v>
          </cell>
          <cell r="ZF33" t="str">
            <v>QA SCORE</v>
          </cell>
          <cell r="ZG33">
            <v>0</v>
          </cell>
          <cell r="ZH33">
            <v>0</v>
          </cell>
          <cell r="ZI33">
            <v>0</v>
          </cell>
          <cell r="ZJ33">
            <v>0</v>
          </cell>
          <cell r="ZK33">
            <v>0</v>
          </cell>
          <cell r="ZL33">
            <v>0</v>
          </cell>
          <cell r="ZM33">
            <v>0</v>
          </cell>
          <cell r="ZN33">
            <v>0</v>
          </cell>
          <cell r="ZO33">
            <v>0</v>
          </cell>
          <cell r="ZP33">
            <v>0</v>
          </cell>
          <cell r="ZQ33">
            <v>0</v>
          </cell>
          <cell r="ZR33">
            <v>0</v>
          </cell>
          <cell r="ZS33">
            <v>0</v>
          </cell>
          <cell r="ZT33">
            <v>0</v>
          </cell>
          <cell r="ZU33">
            <v>0</v>
          </cell>
          <cell r="ZV33">
            <v>0</v>
          </cell>
          <cell r="ZW33">
            <v>0</v>
          </cell>
          <cell r="ZX33">
            <v>0</v>
          </cell>
          <cell r="ZY33">
            <v>0</v>
          </cell>
          <cell r="ZZ33">
            <v>0</v>
          </cell>
          <cell r="AAA33"/>
          <cell r="AAB33">
            <v>0</v>
          </cell>
          <cell r="AAC33">
            <v>0</v>
          </cell>
          <cell r="AAD33">
            <v>0.37708333333333338</v>
          </cell>
          <cell r="AAE33">
            <v>0.3756944444444445</v>
          </cell>
          <cell r="AAF33">
            <v>0.3756944444444445</v>
          </cell>
          <cell r="AAG33">
            <v>0.37777777777777782</v>
          </cell>
          <cell r="AAH33">
            <v>0</v>
          </cell>
          <cell r="AAI33">
            <v>0</v>
          </cell>
          <cell r="AAJ33">
            <v>0.3791666666666666</v>
          </cell>
          <cell r="AAK33">
            <v>0.37638888888888883</v>
          </cell>
          <cell r="AAL33">
            <v>0.37708333333333338</v>
          </cell>
          <cell r="AAM33">
            <v>0.3756944444444445</v>
          </cell>
          <cell r="AAN33">
            <v>0</v>
          </cell>
          <cell r="AAO33">
            <v>0.375</v>
          </cell>
          <cell r="AAP33">
            <v>0.375</v>
          </cell>
          <cell r="AAQ33">
            <v>0.37500000000000006</v>
          </cell>
          <cell r="AAR33">
            <v>0</v>
          </cell>
          <cell r="AAS33">
            <v>1.3868055555555556</v>
          </cell>
          <cell r="AAT33">
            <v>0.375</v>
          </cell>
          <cell r="AAU33">
            <v>0.375</v>
          </cell>
          <cell r="AAV33">
            <v>0.37500000000000011</v>
          </cell>
          <cell r="AAW33">
            <v>0</v>
          </cell>
          <cell r="AAX33">
            <v>0</v>
          </cell>
          <cell r="AAY33">
            <v>0</v>
          </cell>
          <cell r="AAZ33">
            <v>0.37569444444444444</v>
          </cell>
          <cell r="ABA33">
            <v>0.3756944444444445</v>
          </cell>
          <cell r="ABB33">
            <v>0.38263888888888886</v>
          </cell>
          <cell r="ABC33">
            <v>0.37847222222222215</v>
          </cell>
          <cell r="ABD33">
            <v>0</v>
          </cell>
          <cell r="ABE33">
            <v>0.37847222222222215</v>
          </cell>
          <cell r="ABF33">
            <v>0</v>
          </cell>
          <cell r="ABG33"/>
          <cell r="ABH33">
            <v>0</v>
          </cell>
          <cell r="ABI33">
            <v>0</v>
          </cell>
          <cell r="ABJ33">
            <v>0</v>
          </cell>
          <cell r="ABK33">
            <v>0</v>
          </cell>
          <cell r="ABL33">
            <v>0</v>
          </cell>
          <cell r="ABM33">
            <v>0</v>
          </cell>
          <cell r="ABN33">
            <v>0</v>
          </cell>
          <cell r="ABO33">
            <v>0</v>
          </cell>
          <cell r="ABP33">
            <v>0</v>
          </cell>
          <cell r="ABQ33">
            <v>0</v>
          </cell>
          <cell r="ABR33">
            <v>0</v>
          </cell>
          <cell r="ABS33">
            <v>0</v>
          </cell>
          <cell r="ABT33">
            <v>0</v>
          </cell>
          <cell r="ABU33">
            <v>0</v>
          </cell>
          <cell r="ABV33">
            <v>0</v>
          </cell>
          <cell r="ABW33">
            <v>0</v>
          </cell>
          <cell r="ABX33">
            <v>0</v>
          </cell>
          <cell r="ABY33">
            <v>0</v>
          </cell>
          <cell r="ABZ33">
            <v>0</v>
          </cell>
          <cell r="ACA33">
            <v>0</v>
          </cell>
          <cell r="ACB33">
            <v>0</v>
          </cell>
          <cell r="ACC33">
            <v>0</v>
          </cell>
          <cell r="ACD33">
            <v>0</v>
          </cell>
          <cell r="ACE33">
            <v>0</v>
          </cell>
          <cell r="ACF33">
            <v>0</v>
          </cell>
          <cell r="ACG33">
            <v>0</v>
          </cell>
          <cell r="ACH33">
            <v>0</v>
          </cell>
          <cell r="ACI33">
            <v>0</v>
          </cell>
          <cell r="ACJ33">
            <v>0</v>
          </cell>
          <cell r="ACK33">
            <v>0</v>
          </cell>
          <cell r="ACL33">
            <v>0</v>
          </cell>
          <cell r="ACM33"/>
          <cell r="ACN33">
            <v>0</v>
          </cell>
          <cell r="ACO33">
            <v>0</v>
          </cell>
          <cell r="ACP33">
            <v>0</v>
          </cell>
          <cell r="ACQ33">
            <v>0</v>
          </cell>
          <cell r="ACR33">
            <v>0</v>
          </cell>
          <cell r="ACS33">
            <v>0</v>
          </cell>
          <cell r="ACT33">
            <v>0</v>
          </cell>
          <cell r="ACU33">
            <v>0</v>
          </cell>
          <cell r="ACV33">
            <v>0</v>
          </cell>
          <cell r="ACW33">
            <v>0</v>
          </cell>
          <cell r="ACX33">
            <v>0</v>
          </cell>
          <cell r="ACY33">
            <v>0</v>
          </cell>
          <cell r="ACZ33">
            <v>0</v>
          </cell>
          <cell r="ADA33">
            <v>0</v>
          </cell>
          <cell r="ADB33">
            <v>0</v>
          </cell>
          <cell r="ADC33">
            <v>0</v>
          </cell>
          <cell r="ADD33">
            <v>0</v>
          </cell>
          <cell r="ADE33">
            <v>0</v>
          </cell>
          <cell r="ADF33">
            <v>0</v>
          </cell>
          <cell r="ADG33">
            <v>0</v>
          </cell>
          <cell r="ADH33">
            <v>0</v>
          </cell>
          <cell r="ADI33">
            <v>0</v>
          </cell>
          <cell r="ADJ33">
            <v>0</v>
          </cell>
          <cell r="ADK33">
            <v>0</v>
          </cell>
          <cell r="ADL33">
            <v>0</v>
          </cell>
          <cell r="ADM33">
            <v>0</v>
          </cell>
          <cell r="ADN33">
            <v>0</v>
          </cell>
          <cell r="ADO33">
            <v>0</v>
          </cell>
          <cell r="ADP33">
            <v>0</v>
          </cell>
          <cell r="ADQ33">
            <v>0</v>
          </cell>
          <cell r="ADR33">
            <v>0</v>
          </cell>
          <cell r="ADS33"/>
          <cell r="ADT33" t="str">
            <v>RIDA FARIDA</v>
          </cell>
          <cell r="ADU33" t="str">
            <v>CORP</v>
          </cell>
          <cell r="ADV33">
            <v>0.32981481481481473</v>
          </cell>
          <cell r="ADW33">
            <v>0.34415509259259264</v>
          </cell>
          <cell r="ADX33">
            <v>0</v>
          </cell>
          <cell r="ADY33">
            <v>0</v>
          </cell>
          <cell r="ADZ33">
            <v>0.32947916666666671</v>
          </cell>
          <cell r="AEA33">
            <v>0.32912037037037045</v>
          </cell>
          <cell r="AEB33">
            <v>0.33733796296296303</v>
          </cell>
          <cell r="AEC33">
            <v>0.33209490740740744</v>
          </cell>
          <cell r="AED33">
            <v>0</v>
          </cell>
          <cell r="AEE33">
            <v>0</v>
          </cell>
          <cell r="AEF33">
            <v>0.33081018518518512</v>
          </cell>
          <cell r="AEG33">
            <v>0.34833333333333338</v>
          </cell>
          <cell r="AEH33">
            <v>0.33406250000000004</v>
          </cell>
          <cell r="AEI33">
            <v>0.32408564814814822</v>
          </cell>
          <cell r="AEJ33">
            <v>0</v>
          </cell>
          <cell r="AEK33">
            <v>0.33752314814814821</v>
          </cell>
          <cell r="AEL33">
            <v>0.32438657407407406</v>
          </cell>
          <cell r="AEM33">
            <v>0.32620370370370377</v>
          </cell>
          <cell r="AEN33">
            <v>0</v>
          </cell>
          <cell r="AEO33">
            <v>1.3347222222222224</v>
          </cell>
          <cell r="AEP33">
            <v>0.32585648148148144</v>
          </cell>
          <cell r="AEQ33">
            <v>0.32921296296296299</v>
          </cell>
          <cell r="AER33">
            <v>0.33741898148148158</v>
          </cell>
          <cell r="AES33">
            <v>0</v>
          </cell>
          <cell r="AET33">
            <v>0</v>
          </cell>
          <cell r="AEU33">
            <v>0</v>
          </cell>
          <cell r="AEV33">
            <v>0.32559027777777777</v>
          </cell>
          <cell r="AEW33">
            <v>0.3275231481481482</v>
          </cell>
          <cell r="AEX33">
            <v>0.33156249999999998</v>
          </cell>
          <cell r="AEY33">
            <v>0.33136574074074066</v>
          </cell>
          <cell r="AEZ33">
            <v>0</v>
          </cell>
          <cell r="AFA33"/>
          <cell r="AFB33">
            <v>0.32981481481481473</v>
          </cell>
          <cell r="AFC33">
            <v>0.34415509259259264</v>
          </cell>
          <cell r="AFD33">
            <v>0</v>
          </cell>
          <cell r="AFE33">
            <v>0</v>
          </cell>
          <cell r="AFF33">
            <v>0.32947916666666671</v>
          </cell>
          <cell r="AFG33">
            <v>0.32912037037037045</v>
          </cell>
          <cell r="AFH33">
            <v>0.33733796296296303</v>
          </cell>
          <cell r="AFI33">
            <v>0.33209490740740744</v>
          </cell>
          <cell r="AFJ33">
            <v>0</v>
          </cell>
          <cell r="AFK33">
            <v>0</v>
          </cell>
          <cell r="AFL33">
            <v>0.33081018518518512</v>
          </cell>
          <cell r="AFM33">
            <v>0.34833333333333338</v>
          </cell>
          <cell r="AFN33">
            <v>0.33406250000000004</v>
          </cell>
          <cell r="AFO33">
            <v>0.32408564814814822</v>
          </cell>
          <cell r="AFP33">
            <v>0</v>
          </cell>
          <cell r="AFQ33">
            <v>0.33752314814814821</v>
          </cell>
          <cell r="AFR33">
            <v>0.32438657407407406</v>
          </cell>
          <cell r="AFS33">
            <v>0.32620370370370377</v>
          </cell>
          <cell r="AFT33">
            <v>0</v>
          </cell>
          <cell r="AFU33">
            <v>1.3347222222222224</v>
          </cell>
          <cell r="AFV33">
            <v>0.32585648148148144</v>
          </cell>
          <cell r="AFW33">
            <v>0.32921296296296299</v>
          </cell>
          <cell r="AFX33">
            <v>0.33741898148148158</v>
          </cell>
          <cell r="AFY33">
            <v>0</v>
          </cell>
          <cell r="AFZ33">
            <v>0</v>
          </cell>
          <cell r="AGA33">
            <v>0</v>
          </cell>
          <cell r="AGB33">
            <v>0.32559027777777777</v>
          </cell>
          <cell r="AGC33">
            <v>0.3275231481481482</v>
          </cell>
          <cell r="AGD33">
            <v>0.33156249999999998</v>
          </cell>
          <cell r="AGE33">
            <v>0.33136574074074066</v>
          </cell>
          <cell r="AGF33">
            <v>0</v>
          </cell>
          <cell r="AGH33" t="str">
            <v>RIDA FARIDA</v>
          </cell>
          <cell r="AGI33" t="str">
            <v>CORP</v>
          </cell>
          <cell r="AGJ33">
            <v>5.7685185185185187E-2</v>
          </cell>
          <cell r="AGK33">
            <v>0.12945601851851851</v>
          </cell>
          <cell r="AGL33">
            <v>0</v>
          </cell>
          <cell r="AGM33">
            <v>0</v>
          </cell>
          <cell r="AGN33">
            <v>6.7048611111111114E-2</v>
          </cell>
          <cell r="AGO33">
            <v>4.6574074074074073E-2</v>
          </cell>
          <cell r="AGP33">
            <v>8.9745370370370364E-2</v>
          </cell>
          <cell r="AGQ33">
            <v>4.5682870370370374E-2</v>
          </cell>
          <cell r="AGR33">
            <v>0</v>
          </cell>
          <cell r="AGS33">
            <v>0</v>
          </cell>
          <cell r="AGT33">
            <v>4.8356481481481479E-2</v>
          </cell>
          <cell r="AGU33">
            <v>7.4583333333333335E-2</v>
          </cell>
          <cell r="AGV33">
            <v>4.3020833333333335E-2</v>
          </cell>
          <cell r="AGW33">
            <v>8.2164351851851836E-2</v>
          </cell>
          <cell r="AGX33">
            <v>0</v>
          </cell>
          <cell r="AGY33">
            <v>4.372685185185185E-2</v>
          </cell>
          <cell r="AGZ33">
            <v>5.0613425925925923E-2</v>
          </cell>
          <cell r="AHA33">
            <v>5.226851851851852E-2</v>
          </cell>
          <cell r="AHB33">
            <v>0</v>
          </cell>
          <cell r="AHC33">
            <v>6.7395833333333335E-2</v>
          </cell>
          <cell r="AHD33">
            <v>5.8865740740740739E-2</v>
          </cell>
          <cell r="AHE33">
            <v>4.5787037037037036E-2</v>
          </cell>
          <cell r="AHF33">
            <v>3.7581018518518514E-2</v>
          </cell>
          <cell r="AHG33">
            <v>0</v>
          </cell>
          <cell r="AHH33">
            <v>0</v>
          </cell>
          <cell r="AHI33">
            <v>0</v>
          </cell>
          <cell r="AHJ33">
            <v>5.3576388888888896E-2</v>
          </cell>
          <cell r="AHK33">
            <v>7.0393518518518522E-2</v>
          </cell>
          <cell r="AHL33">
            <v>5.1076388888888893E-2</v>
          </cell>
          <cell r="AHM33">
            <v>5.752314814814815E-2</v>
          </cell>
          <cell r="AHN33">
            <v>0</v>
          </cell>
          <cell r="AHO33">
            <v>6.0625000000000005E-2</v>
          </cell>
          <cell r="AHP33"/>
          <cell r="AHQ33">
            <v>4984</v>
          </cell>
          <cell r="AHR33">
            <v>11185</v>
          </cell>
          <cell r="AHS33">
            <v>0</v>
          </cell>
          <cell r="AHT33">
            <v>0</v>
          </cell>
          <cell r="AHU33">
            <v>5793</v>
          </cell>
          <cell r="AHV33">
            <v>4024</v>
          </cell>
          <cell r="AHW33">
            <v>7754</v>
          </cell>
          <cell r="AHX33">
            <v>3947</v>
          </cell>
          <cell r="AHY33">
            <v>0</v>
          </cell>
          <cell r="AHZ33">
            <v>0</v>
          </cell>
          <cell r="AIA33">
            <v>4178</v>
          </cell>
          <cell r="AIB33">
            <v>6444</v>
          </cell>
          <cell r="AIC33">
            <v>3717</v>
          </cell>
          <cell r="AID33">
            <v>7099</v>
          </cell>
          <cell r="AIE33">
            <v>0</v>
          </cell>
          <cell r="AIF33">
            <v>3778</v>
          </cell>
          <cell r="AIG33">
            <v>4373</v>
          </cell>
          <cell r="AIH33">
            <v>4516</v>
          </cell>
          <cell r="AII33">
            <v>0</v>
          </cell>
          <cell r="AIJ33">
            <v>5823</v>
          </cell>
          <cell r="AIK33">
            <v>5086</v>
          </cell>
          <cell r="AIL33">
            <v>3956</v>
          </cell>
          <cell r="AIM33">
            <v>3247</v>
          </cell>
          <cell r="AIN33">
            <v>0</v>
          </cell>
          <cell r="AIO33">
            <v>0</v>
          </cell>
          <cell r="AIP33">
            <v>0</v>
          </cell>
          <cell r="AIQ33">
            <v>4629</v>
          </cell>
          <cell r="AIR33">
            <v>6082</v>
          </cell>
          <cell r="AIS33">
            <v>4413</v>
          </cell>
          <cell r="AIT33">
            <v>4970</v>
          </cell>
          <cell r="AIU33">
            <v>0</v>
          </cell>
          <cell r="AIW33" t="str">
            <v>RIDA FARIDA</v>
          </cell>
          <cell r="AIX33" t="str">
            <v>CORP</v>
          </cell>
          <cell r="AIY33">
            <v>5.2824074074074148E-2</v>
          </cell>
          <cell r="AIZ33">
            <v>3.4317129629629628E-2</v>
          </cell>
          <cell r="AJA33">
            <v>0</v>
          </cell>
          <cell r="AJB33">
            <v>0</v>
          </cell>
          <cell r="AJC33">
            <v>4.7604166666666677E-2</v>
          </cell>
          <cell r="AJD33">
            <v>4.6574074074074073E-2</v>
          </cell>
          <cell r="AJE33">
            <v>3.8356481481481491E-2</v>
          </cell>
          <cell r="AJF33">
            <v>4.5682870370370374E-2</v>
          </cell>
          <cell r="AJG33">
            <v>0</v>
          </cell>
          <cell r="AJH33">
            <v>0</v>
          </cell>
          <cell r="AJI33">
            <v>4.8356481481481479E-2</v>
          </cell>
          <cell r="AJJ33">
            <v>2.8055555555555445E-2</v>
          </cell>
          <cell r="AJK33">
            <v>4.3020833333333335E-2</v>
          </cell>
          <cell r="AJL33">
            <v>5.1608796296296278E-2</v>
          </cell>
          <cell r="AJM33">
            <v>0</v>
          </cell>
          <cell r="AJN33">
            <v>3.7476851851851817E-2</v>
          </cell>
          <cell r="AJO33">
            <v>5.0613425925925923E-2</v>
          </cell>
          <cell r="AJP33">
            <v>4.8796296296296254E-2</v>
          </cell>
          <cell r="AJQ33">
            <v>0</v>
          </cell>
          <cell r="AJR33">
            <v>5.2083333333333336E-2</v>
          </cell>
          <cell r="AJS33">
            <v>4.9143518518518552E-2</v>
          </cell>
          <cell r="AJT33">
            <v>4.5787037037037036E-2</v>
          </cell>
          <cell r="AJU33">
            <v>3.7581018518518514E-2</v>
          </cell>
          <cell r="AJV33">
            <v>0</v>
          </cell>
          <cell r="AJW33">
            <v>0</v>
          </cell>
          <cell r="AJX33">
            <v>0</v>
          </cell>
          <cell r="AJY33">
            <v>5.0104166666666686E-2</v>
          </cell>
          <cell r="AJZ33">
            <v>4.8171296296296323E-2</v>
          </cell>
          <cell r="AKA33">
            <v>5.1076388888888893E-2</v>
          </cell>
          <cell r="AKB33">
            <v>4.710648148148152E-2</v>
          </cell>
          <cell r="AKC33">
            <v>0</v>
          </cell>
          <cell r="AKD33">
            <v>4.5444775132275128E-2</v>
          </cell>
          <cell r="AKE33"/>
          <cell r="AKF33">
            <v>4564</v>
          </cell>
          <cell r="AKG33">
            <v>2965</v>
          </cell>
          <cell r="AKH33">
            <v>0</v>
          </cell>
          <cell r="AKI33">
            <v>0</v>
          </cell>
          <cell r="AKJ33">
            <v>4113</v>
          </cell>
          <cell r="AKK33">
            <v>4024</v>
          </cell>
          <cell r="AKL33">
            <v>3314</v>
          </cell>
          <cell r="AKM33">
            <v>3947</v>
          </cell>
          <cell r="AKN33">
            <v>0</v>
          </cell>
          <cell r="AKO33">
            <v>0</v>
          </cell>
          <cell r="AKP33">
            <v>4178</v>
          </cell>
          <cell r="AKQ33">
            <v>2424</v>
          </cell>
          <cell r="AKR33">
            <v>3717</v>
          </cell>
          <cell r="AKS33">
            <v>4459</v>
          </cell>
          <cell r="AKT33">
            <v>0</v>
          </cell>
          <cell r="AKU33">
            <v>3238</v>
          </cell>
          <cell r="AKV33">
            <v>4373</v>
          </cell>
          <cell r="AKW33">
            <v>4216</v>
          </cell>
          <cell r="AKX33">
            <v>0</v>
          </cell>
          <cell r="AKY33">
            <v>4500</v>
          </cell>
          <cell r="AKZ33">
            <v>4246</v>
          </cell>
          <cell r="ALA33">
            <v>3956</v>
          </cell>
          <cell r="ALB33">
            <v>3247</v>
          </cell>
          <cell r="ALC33">
            <v>0</v>
          </cell>
          <cell r="ALD33">
            <v>0</v>
          </cell>
          <cell r="ALE33">
            <v>0</v>
          </cell>
          <cell r="ALF33">
            <v>4329</v>
          </cell>
          <cell r="ALG33">
            <v>4162</v>
          </cell>
          <cell r="ALH33">
            <v>4413</v>
          </cell>
          <cell r="ALI33">
            <v>4070</v>
          </cell>
          <cell r="ALJ33">
            <v>0</v>
          </cell>
          <cell r="ALL33">
            <v>0.18714120370370368</v>
          </cell>
          <cell r="ALM33">
            <v>5.7685185185185187E-2</v>
          </cell>
          <cell r="ALN33">
            <v>0.38716435185185188</v>
          </cell>
          <cell r="ALO33">
            <v>0.45385416666666678</v>
          </cell>
          <cell r="ALP33">
            <v>0.44159722222222231</v>
          </cell>
          <cell r="ALQ33">
            <v>0.479525462962963</v>
          </cell>
          <cell r="ALR33">
            <v>0.10336805555555556</v>
          </cell>
          <cell r="ALS33">
            <v>5.7685185185185187E-2</v>
          </cell>
          <cell r="ALT33">
            <v>0.3884953703703703</v>
          </cell>
          <cell r="ALU33">
            <v>0.45437500000000008</v>
          </cell>
          <cell r="ALV33">
            <v>0.46633101851851855</v>
          </cell>
          <cell r="ALW33">
            <v>0.42479166666666673</v>
          </cell>
          <cell r="ALX33">
            <v>0.13984953703703701</v>
          </cell>
          <cell r="ALY33">
            <v>0.39520833333333338</v>
          </cell>
          <cell r="ALZ33">
            <v>0.42579861111111111</v>
          </cell>
          <cell r="AMA33">
            <v>0.43450231481481488</v>
          </cell>
          <cell r="AMB33">
            <v>0.10995370370370371</v>
          </cell>
          <cell r="AMC33">
            <v>1.3924074074074075</v>
          </cell>
          <cell r="AMD33">
            <v>0.45093749999999999</v>
          </cell>
          <cell r="AME33">
            <v>0.4457638888888889</v>
          </cell>
          <cell r="AMF33">
            <v>0.44089120370370383</v>
          </cell>
          <cell r="AMG33">
            <v>9.52662037037037E-2</v>
          </cell>
          <cell r="AMH33">
            <v>5.7685185185185187E-2</v>
          </cell>
          <cell r="AMI33">
            <v>5.7685185185185187E-2</v>
          </cell>
          <cell r="AMJ33">
            <v>0.38327546296296294</v>
          </cell>
          <cell r="AMK33">
            <v>0.43878472222222231</v>
          </cell>
          <cell r="AML33">
            <v>0.4596412037037037</v>
          </cell>
          <cell r="AMM33">
            <v>0.44012731481481471</v>
          </cell>
          <cell r="AMN33">
            <v>0.11520833333333333</v>
          </cell>
          <cell r="AMO33">
            <v>5.7685185185185187E-2</v>
          </cell>
          <cell r="AMP33" t="e">
            <v>#REF!</v>
          </cell>
          <cell r="AMR33">
            <v>16169</v>
          </cell>
          <cell r="AMS33">
            <v>4984</v>
          </cell>
          <cell r="AMT33">
            <v>33451</v>
          </cell>
          <cell r="AMU33">
            <v>39213</v>
          </cell>
          <cell r="AMV33">
            <v>38154</v>
          </cell>
          <cell r="AMW33">
            <v>41431</v>
          </cell>
          <cell r="AMX33">
            <v>8931</v>
          </cell>
          <cell r="AMY33">
            <v>4984</v>
          </cell>
          <cell r="AMZ33">
            <v>33566</v>
          </cell>
          <cell r="ANA33">
            <v>39258</v>
          </cell>
          <cell r="ANB33">
            <v>40291</v>
          </cell>
          <cell r="ANC33">
            <v>36702</v>
          </cell>
          <cell r="AND33">
            <v>12083</v>
          </cell>
          <cell r="ANE33">
            <v>34146</v>
          </cell>
          <cell r="ANF33">
            <v>36789</v>
          </cell>
          <cell r="ANG33">
            <v>37541</v>
          </cell>
          <cell r="ANH33">
            <v>9500</v>
          </cell>
          <cell r="ANI33">
            <v>33904</v>
          </cell>
          <cell r="ANJ33">
            <v>38961</v>
          </cell>
          <cell r="ANK33">
            <v>38514</v>
          </cell>
          <cell r="ANL33">
            <v>38093</v>
          </cell>
          <cell r="ANM33">
            <v>8231</v>
          </cell>
          <cell r="ANN33">
            <v>4984</v>
          </cell>
          <cell r="ANO33">
            <v>4984</v>
          </cell>
          <cell r="ANP33">
            <v>33115</v>
          </cell>
          <cell r="ANQ33">
            <v>37911</v>
          </cell>
          <cell r="ANR33">
            <v>39713</v>
          </cell>
          <cell r="ANS33">
            <v>38027</v>
          </cell>
          <cell r="ANT33">
            <v>9954</v>
          </cell>
          <cell r="ANU33">
            <v>0</v>
          </cell>
          <cell r="ANV33" t="e">
            <v>#REF!</v>
          </cell>
          <cell r="ANX33">
            <v>30</v>
          </cell>
          <cell r="ANY33">
            <v>21</v>
          </cell>
          <cell r="ANZ33">
            <v>21</v>
          </cell>
          <cell r="AOA33">
            <v>9</v>
          </cell>
          <cell r="AOB33">
            <v>0</v>
          </cell>
          <cell r="AOC33">
            <v>0</v>
          </cell>
          <cell r="AOD33">
            <v>0</v>
          </cell>
          <cell r="AOE33">
            <v>0</v>
          </cell>
          <cell r="AOF33">
            <v>0</v>
          </cell>
          <cell r="AOG33">
            <v>0</v>
          </cell>
          <cell r="AOH33">
            <v>0</v>
          </cell>
          <cell r="AOI33">
            <v>0</v>
          </cell>
          <cell r="AOJ33">
            <v>0</v>
          </cell>
          <cell r="AOK33">
            <v>0</v>
          </cell>
          <cell r="AOL33">
            <v>0</v>
          </cell>
          <cell r="AOM33">
            <v>0</v>
          </cell>
          <cell r="AON33">
            <v>0</v>
          </cell>
          <cell r="AOO33">
            <v>0</v>
          </cell>
          <cell r="AOP33">
            <v>0</v>
          </cell>
          <cell r="AOQ33">
            <v>0</v>
          </cell>
          <cell r="AOR33">
            <v>0</v>
          </cell>
          <cell r="AOS33">
            <v>0</v>
          </cell>
          <cell r="AOT33">
            <v>0</v>
          </cell>
          <cell r="AOU33"/>
          <cell r="AOV33">
            <v>2</v>
          </cell>
          <cell r="AOW33">
            <v>2</v>
          </cell>
          <cell r="AOX33">
            <v>4</v>
          </cell>
          <cell r="AOY33">
            <v>0</v>
          </cell>
          <cell r="AOZ33">
            <v>0</v>
          </cell>
          <cell r="APA33">
            <v>0</v>
          </cell>
          <cell r="APB33">
            <v>0</v>
          </cell>
          <cell r="APC33">
            <v>0</v>
          </cell>
          <cell r="APD33">
            <v>2</v>
          </cell>
          <cell r="APE33">
            <v>0</v>
          </cell>
          <cell r="APF33">
            <v>1</v>
          </cell>
          <cell r="APG33">
            <v>0</v>
          </cell>
          <cell r="APH33">
            <v>0</v>
          </cell>
          <cell r="API33">
            <v>1</v>
          </cell>
          <cell r="APJ33">
            <v>0</v>
          </cell>
          <cell r="APK33">
            <v>0</v>
          </cell>
          <cell r="APL33">
            <v>0</v>
          </cell>
          <cell r="APM33">
            <v>0</v>
          </cell>
          <cell r="APN33">
            <v>0</v>
          </cell>
          <cell r="APO33">
            <v>2</v>
          </cell>
          <cell r="APP33">
            <v>6</v>
          </cell>
          <cell r="APQ33">
            <v>8</v>
          </cell>
          <cell r="APR33">
            <v>7</v>
          </cell>
          <cell r="APS33">
            <v>21</v>
          </cell>
          <cell r="APT33">
            <v>0</v>
          </cell>
          <cell r="APU33">
            <v>0</v>
          </cell>
          <cell r="APV33">
            <v>0</v>
          </cell>
          <cell r="APW33">
            <v>0</v>
          </cell>
          <cell r="APX33">
            <v>0</v>
          </cell>
          <cell r="APY33">
            <v>0</v>
          </cell>
          <cell r="APZ33">
            <v>0</v>
          </cell>
          <cell r="AQA33">
            <v>0</v>
          </cell>
          <cell r="AQB33">
            <v>4</v>
          </cell>
          <cell r="AQC33">
            <v>2</v>
          </cell>
          <cell r="AQD33">
            <v>2</v>
          </cell>
          <cell r="AQE33">
            <v>8</v>
          </cell>
          <cell r="AQF33">
            <v>0</v>
          </cell>
          <cell r="AQG33">
            <v>0</v>
          </cell>
          <cell r="AQH33">
            <v>0</v>
          </cell>
          <cell r="AQI33">
            <v>0</v>
          </cell>
          <cell r="AQJ33">
            <v>0</v>
          </cell>
          <cell r="AQK33">
            <v>42</v>
          </cell>
          <cell r="AQL33">
            <v>1</v>
          </cell>
          <cell r="AQM33">
            <v>1</v>
          </cell>
          <cell r="AQN33">
            <v>1</v>
          </cell>
          <cell r="AQO33">
            <v>1</v>
          </cell>
          <cell r="AQP33"/>
          <cell r="AQQ33">
            <v>0</v>
          </cell>
          <cell r="AQR33" t="str">
            <v>A</v>
          </cell>
          <cell r="AQS33">
            <v>0</v>
          </cell>
          <cell r="AQT33">
            <v>0</v>
          </cell>
          <cell r="AQU33">
            <v>1</v>
          </cell>
          <cell r="AQV33"/>
          <cell r="AQW33">
            <v>0</v>
          </cell>
          <cell r="AQX33">
            <v>0</v>
          </cell>
          <cell r="AQY33">
            <v>0</v>
          </cell>
          <cell r="AQZ33">
            <v>7.970659722222222</v>
          </cell>
          <cell r="ARA33">
            <v>0.37955522486772486</v>
          </cell>
          <cell r="ARB33">
            <v>11466</v>
          </cell>
          <cell r="ARC33">
            <v>458640</v>
          </cell>
          <cell r="ARD33">
            <v>0.25335230722525803</v>
          </cell>
          <cell r="ARE33">
            <v>0.95434027777777775</v>
          </cell>
          <cell r="ARF33">
            <v>0</v>
          </cell>
          <cell r="ARG33">
            <v>0</v>
          </cell>
          <cell r="ARH33">
            <v>55440</v>
          </cell>
          <cell r="ARI33">
            <v>3.0785170250896058E-2</v>
          </cell>
        </row>
        <row r="34">
          <cell r="B34" t="str">
            <v>NOFI SETIASIH</v>
          </cell>
          <cell r="C34">
            <v>110273</v>
          </cell>
          <cell r="D34" t="str">
            <v>13</v>
          </cell>
          <cell r="E34" t="str">
            <v>ISLAM</v>
          </cell>
          <cell r="F34" t="str">
            <v>PHL</v>
          </cell>
          <cell r="G34" t="str">
            <v>CORP</v>
          </cell>
          <cell r="H34">
            <v>35.5</v>
          </cell>
          <cell r="I34" t="str">
            <v>E</v>
          </cell>
          <cell r="J34">
            <v>18230309</v>
          </cell>
          <cell r="K34">
            <v>570072</v>
          </cell>
          <cell r="L34" t="str">
            <v>PEREMPUAN</v>
          </cell>
          <cell r="M34" t="str">
            <v>AGENT POSTPAID CORPORATE M2M</v>
          </cell>
          <cell r="N34" t="str">
            <v>ANGGITA SITI NUR MARFUAH</v>
          </cell>
          <cell r="O34" t="str">
            <v>AAN YANUAR</v>
          </cell>
          <cell r="P34"/>
          <cell r="Q34">
            <v>0.38263888888888892</v>
          </cell>
          <cell r="R34"/>
          <cell r="S34" t="str">
            <v>LP</v>
          </cell>
          <cell r="T34"/>
          <cell r="U34"/>
          <cell r="V34"/>
          <cell r="W34"/>
          <cell r="X34"/>
          <cell r="Y34"/>
          <cell r="Z34"/>
          <cell r="AA34"/>
          <cell r="AB34"/>
          <cell r="AC34"/>
          <cell r="AD34"/>
          <cell r="AE34"/>
          <cell r="AF34"/>
          <cell r="AG34"/>
          <cell r="AH34"/>
          <cell r="AI34">
            <v>0</v>
          </cell>
          <cell r="AJ34"/>
          <cell r="AK34" t="str">
            <v>LP</v>
          </cell>
          <cell r="AL34"/>
          <cell r="AM34"/>
          <cell r="AN34"/>
          <cell r="AO34"/>
          <cell r="AP34"/>
          <cell r="AQ34"/>
          <cell r="AR34"/>
          <cell r="AS34"/>
          <cell r="AT34"/>
          <cell r="AU34"/>
          <cell r="AV34"/>
          <cell r="AW34"/>
          <cell r="AX34"/>
          <cell r="AY34"/>
          <cell r="AZ34"/>
          <cell r="BA34">
            <v>0.375</v>
          </cell>
          <cell r="BB34">
            <v>22</v>
          </cell>
          <cell r="BC34" t="str">
            <v>H</v>
          </cell>
          <cell r="BD34"/>
          <cell r="BE34"/>
          <cell r="BF34"/>
          <cell r="BG34"/>
          <cell r="BH34"/>
          <cell r="BI34"/>
          <cell r="BJ34"/>
          <cell r="BK34"/>
          <cell r="BL34">
            <v>0.33096064814814818</v>
          </cell>
          <cell r="BM34" t="str">
            <v>OK</v>
          </cell>
          <cell r="BN34">
            <v>0.33096064814814818</v>
          </cell>
          <cell r="BO34">
            <v>4.4039351851851843E-2</v>
          </cell>
          <cell r="BP34">
            <v>0</v>
          </cell>
          <cell r="BQ34" t="str">
            <v>OK</v>
          </cell>
          <cell r="BR34">
            <v>4.4039351851851843E-2</v>
          </cell>
          <cell r="BS34">
            <v>0.37847222222222215</v>
          </cell>
          <cell r="BT34">
            <v>22</v>
          </cell>
          <cell r="BU34" t="str">
            <v>H</v>
          </cell>
          <cell r="BV34"/>
          <cell r="BW34"/>
          <cell r="BX34"/>
          <cell r="BY34"/>
          <cell r="BZ34"/>
          <cell r="CA34"/>
          <cell r="CB34"/>
          <cell r="CC34"/>
          <cell r="CD34">
            <v>0.33096064814814807</v>
          </cell>
          <cell r="CE34" t="str">
            <v>OK</v>
          </cell>
          <cell r="CF34">
            <v>0.33096064814814807</v>
          </cell>
          <cell r="CG34">
            <v>4.7511574074074074E-2</v>
          </cell>
          <cell r="CH34">
            <v>0</v>
          </cell>
          <cell r="CI34" t="str">
            <v>OK</v>
          </cell>
          <cell r="CJ34">
            <v>4.7511574074074074E-2</v>
          </cell>
          <cell r="CK34">
            <v>0.375</v>
          </cell>
          <cell r="CL34">
            <v>22</v>
          </cell>
          <cell r="CM34" t="str">
            <v>H</v>
          </cell>
          <cell r="CN34"/>
          <cell r="CO34"/>
          <cell r="CP34"/>
          <cell r="CQ34"/>
          <cell r="CR34"/>
          <cell r="CS34"/>
          <cell r="CT34"/>
          <cell r="CU34"/>
          <cell r="CV34">
            <v>0.32849537037037035</v>
          </cell>
          <cell r="CW34" t="str">
            <v>OK</v>
          </cell>
          <cell r="CX34">
            <v>0.32849537037037035</v>
          </cell>
          <cell r="CY34">
            <v>4.6504629629629625E-2</v>
          </cell>
          <cell r="CZ34">
            <v>0</v>
          </cell>
          <cell r="DA34" t="str">
            <v>OK</v>
          </cell>
          <cell r="DB34">
            <v>4.6504629629629625E-2</v>
          </cell>
          <cell r="DC34">
            <v>0.375</v>
          </cell>
          <cell r="DD34">
            <v>22</v>
          </cell>
          <cell r="DE34" t="str">
            <v>TDT</v>
          </cell>
          <cell r="DF34" t="str">
            <v>RIDA FARIDA</v>
          </cell>
          <cell r="DG34"/>
          <cell r="DH34"/>
          <cell r="DI34"/>
          <cell r="DJ34"/>
          <cell r="DK34"/>
          <cell r="DL34"/>
          <cell r="DM34"/>
          <cell r="DN34">
            <v>0.33113425925925927</v>
          </cell>
          <cell r="DO34" t="str">
            <v>OK</v>
          </cell>
          <cell r="DP34">
            <v>0.33113425925925927</v>
          </cell>
          <cell r="DQ34">
            <v>4.3865740740740733E-2</v>
          </cell>
          <cell r="DR34">
            <v>0</v>
          </cell>
          <cell r="DS34" t="str">
            <v>OK</v>
          </cell>
          <cell r="DT34">
            <v>4.3865740740740733E-2</v>
          </cell>
          <cell r="DU34">
            <v>0</v>
          </cell>
          <cell r="DV34"/>
          <cell r="DW34" t="str">
            <v>LP</v>
          </cell>
          <cell r="DX34"/>
          <cell r="DY34"/>
          <cell r="DZ34"/>
          <cell r="EA34"/>
          <cell r="EB34"/>
          <cell r="EC34"/>
          <cell r="ED34"/>
          <cell r="EE34"/>
          <cell r="EF34"/>
          <cell r="EG34"/>
          <cell r="EH34"/>
          <cell r="EI34"/>
          <cell r="EJ34"/>
          <cell r="EK34"/>
          <cell r="EL34"/>
          <cell r="EM34">
            <v>0.375</v>
          </cell>
          <cell r="EN34">
            <v>22</v>
          </cell>
          <cell r="EO34" t="str">
            <v>H</v>
          </cell>
          <cell r="EP34"/>
          <cell r="EQ34"/>
          <cell r="ER34"/>
          <cell r="ES34"/>
          <cell r="ET34"/>
          <cell r="EU34"/>
          <cell r="EV34"/>
          <cell r="EW34"/>
          <cell r="EX34">
            <v>0.33020833333333333</v>
          </cell>
          <cell r="EY34" t="str">
            <v>OK</v>
          </cell>
          <cell r="EZ34">
            <v>0.33020833333333333</v>
          </cell>
          <cell r="FA34">
            <v>4.479166666666666E-2</v>
          </cell>
          <cell r="FB34">
            <v>0</v>
          </cell>
          <cell r="FC34" t="str">
            <v>OK</v>
          </cell>
          <cell r="FD34">
            <v>4.479166666666666E-2</v>
          </cell>
          <cell r="FE34">
            <v>0.375</v>
          </cell>
          <cell r="FF34">
            <v>22</v>
          </cell>
          <cell r="FG34" t="str">
            <v>H</v>
          </cell>
          <cell r="FH34"/>
          <cell r="FI34"/>
          <cell r="FJ34"/>
          <cell r="FK34"/>
          <cell r="FL34"/>
          <cell r="FM34"/>
          <cell r="FN34"/>
          <cell r="FO34"/>
          <cell r="FP34">
            <v>0.32818287037037036</v>
          </cell>
          <cell r="FQ34" t="str">
            <v>OK</v>
          </cell>
          <cell r="FR34">
            <v>0.32818287037037036</v>
          </cell>
          <cell r="FS34">
            <v>4.6817129629629632E-2</v>
          </cell>
          <cell r="FT34">
            <v>0</v>
          </cell>
          <cell r="FU34" t="str">
            <v>OK</v>
          </cell>
          <cell r="FV34">
            <v>4.6817129629629632E-2</v>
          </cell>
          <cell r="FW34">
            <v>0.37500000000000006</v>
          </cell>
          <cell r="FX34">
            <v>32</v>
          </cell>
          <cell r="FY34" t="str">
            <v>TDP</v>
          </cell>
          <cell r="FZ34" t="str">
            <v>ASRI HANDIYANI</v>
          </cell>
          <cell r="GA34"/>
          <cell r="GB34"/>
          <cell r="GC34"/>
          <cell r="GD34"/>
          <cell r="GE34"/>
          <cell r="GF34"/>
          <cell r="GG34"/>
          <cell r="GH34">
            <v>0.33120370370370378</v>
          </cell>
          <cell r="GI34" t="str">
            <v>OK</v>
          </cell>
          <cell r="GJ34">
            <v>0.33120370370370378</v>
          </cell>
          <cell r="GK34">
            <v>4.3796296296296298E-2</v>
          </cell>
          <cell r="GL34">
            <v>0</v>
          </cell>
          <cell r="GM34" t="str">
            <v>OK</v>
          </cell>
          <cell r="GN34">
            <v>4.3796296296296298E-2</v>
          </cell>
          <cell r="GO34">
            <v>0.43888888888888888</v>
          </cell>
          <cell r="GP34">
            <v>22</v>
          </cell>
          <cell r="GQ34" t="str">
            <v>TDT</v>
          </cell>
          <cell r="GR34" t="str">
            <v>RIDA FARIDA</v>
          </cell>
          <cell r="GS34"/>
          <cell r="GT34"/>
          <cell r="GU34"/>
          <cell r="GV34"/>
          <cell r="GW34"/>
          <cell r="GX34"/>
          <cell r="GY34"/>
          <cell r="GZ34">
            <v>0.39688657407407407</v>
          </cell>
          <cell r="HA34" t="str">
            <v>OK</v>
          </cell>
          <cell r="HB34">
            <v>0.39688657407407407</v>
          </cell>
          <cell r="HC34">
            <v>4.2002314814814819E-2</v>
          </cell>
          <cell r="HD34">
            <v>0</v>
          </cell>
          <cell r="HE34" t="str">
            <v>OK</v>
          </cell>
          <cell r="HF34">
            <v>4.2002314814814819E-2</v>
          </cell>
          <cell r="HG34">
            <v>0.375</v>
          </cell>
          <cell r="HH34">
            <v>22</v>
          </cell>
          <cell r="HI34" t="str">
            <v>TDP</v>
          </cell>
          <cell r="HJ34" t="str">
            <v>RIDA FARIDA</v>
          </cell>
          <cell r="HK34" t="str">
            <v>QA SCORE</v>
          </cell>
          <cell r="HL34"/>
          <cell r="HM34"/>
          <cell r="HN34"/>
          <cell r="HO34"/>
          <cell r="HP34"/>
          <cell r="HQ34"/>
          <cell r="HR34">
            <v>0.32662037037037039</v>
          </cell>
          <cell r="HS34" t="str">
            <v>OK</v>
          </cell>
          <cell r="HT34">
            <v>0.32662037037037039</v>
          </cell>
          <cell r="HU34">
            <v>4.837962962962962E-2</v>
          </cell>
          <cell r="HV34">
            <v>0</v>
          </cell>
          <cell r="HW34" t="str">
            <v>OK</v>
          </cell>
          <cell r="HX34">
            <v>4.837962962962962E-2</v>
          </cell>
          <cell r="HY34">
            <v>0</v>
          </cell>
          <cell r="HZ34"/>
          <cell r="IA34" t="str">
            <v>LP</v>
          </cell>
          <cell r="IB34"/>
          <cell r="IC34"/>
          <cell r="ID34"/>
          <cell r="IE34"/>
          <cell r="IF34"/>
          <cell r="IG34"/>
          <cell r="IH34"/>
          <cell r="II34"/>
          <cell r="IJ34"/>
          <cell r="IK34"/>
          <cell r="IL34"/>
          <cell r="IM34"/>
          <cell r="IN34"/>
          <cell r="IO34"/>
          <cell r="IP34"/>
          <cell r="IQ34">
            <v>0</v>
          </cell>
          <cell r="IR34"/>
          <cell r="IS34" t="str">
            <v>LP</v>
          </cell>
          <cell r="IT34"/>
          <cell r="IU34"/>
          <cell r="IV34"/>
          <cell r="IW34"/>
          <cell r="IX34"/>
          <cell r="IY34"/>
          <cell r="IZ34"/>
          <cell r="JA34"/>
          <cell r="JB34"/>
          <cell r="JC34"/>
          <cell r="JD34"/>
          <cell r="JE34"/>
          <cell r="JF34"/>
          <cell r="JG34"/>
          <cell r="JH34"/>
          <cell r="JI34">
            <v>0.375</v>
          </cell>
          <cell r="JJ34">
            <v>22</v>
          </cell>
          <cell r="JK34" t="str">
            <v>H</v>
          </cell>
          <cell r="JL34"/>
          <cell r="JM34"/>
          <cell r="JN34"/>
          <cell r="JO34"/>
          <cell r="JP34"/>
          <cell r="JQ34"/>
          <cell r="JR34"/>
          <cell r="JS34"/>
          <cell r="JT34">
            <v>0.34253472222222225</v>
          </cell>
          <cell r="JU34" t="str">
            <v>OK</v>
          </cell>
          <cell r="JV34">
            <v>0.34253472222222225</v>
          </cell>
          <cell r="JW34">
            <v>3.2465277777777773E-2</v>
          </cell>
          <cell r="JX34">
            <v>0</v>
          </cell>
          <cell r="JY34" t="str">
            <v>OK</v>
          </cell>
          <cell r="JZ34">
            <v>3.2465277777777773E-2</v>
          </cell>
          <cell r="KA34">
            <v>0.375</v>
          </cell>
          <cell r="KB34">
            <v>22</v>
          </cell>
          <cell r="KC34" t="str">
            <v>H</v>
          </cell>
          <cell r="KD34"/>
          <cell r="KE34"/>
          <cell r="KF34"/>
          <cell r="KG34"/>
          <cell r="KH34"/>
          <cell r="KI34"/>
          <cell r="KJ34"/>
          <cell r="KK34"/>
          <cell r="KL34">
            <v>0.32526620370370368</v>
          </cell>
          <cell r="KM34" t="str">
            <v>OK</v>
          </cell>
          <cell r="KN34">
            <v>0.32526620370370368</v>
          </cell>
          <cell r="KO34">
            <v>4.9733796296296297E-2</v>
          </cell>
          <cell r="KP34">
            <v>0</v>
          </cell>
          <cell r="KQ34" t="str">
            <v>OK</v>
          </cell>
          <cell r="KR34">
            <v>4.9733796296296297E-2</v>
          </cell>
          <cell r="KS34">
            <v>0.37569444444444444</v>
          </cell>
          <cell r="KT34">
            <v>48</v>
          </cell>
          <cell r="KU34" t="str">
            <v>H</v>
          </cell>
          <cell r="KV34"/>
          <cell r="KW34"/>
          <cell r="KX34"/>
          <cell r="KY34"/>
          <cell r="KZ34"/>
          <cell r="LA34"/>
          <cell r="LB34"/>
          <cell r="LC34"/>
          <cell r="LD34">
            <v>0.33248842592592592</v>
          </cell>
          <cell r="LE34" t="str">
            <v>OK</v>
          </cell>
          <cell r="LF34">
            <v>0.33248842592592592</v>
          </cell>
          <cell r="LG34">
            <v>4.3206018518518512E-2</v>
          </cell>
          <cell r="LH34">
            <v>0</v>
          </cell>
          <cell r="LI34" t="str">
            <v>OK</v>
          </cell>
          <cell r="LJ34">
            <v>4.3206018518518512E-2</v>
          </cell>
          <cell r="LK34">
            <v>0</v>
          </cell>
          <cell r="LL34"/>
          <cell r="LM34" t="str">
            <v>LP</v>
          </cell>
          <cell r="LN34"/>
          <cell r="LO34"/>
          <cell r="LP34"/>
          <cell r="LQ34"/>
          <cell r="LR34"/>
          <cell r="LS34"/>
          <cell r="LT34"/>
          <cell r="LU34"/>
          <cell r="LV34"/>
          <cell r="LW34"/>
          <cell r="LX34"/>
          <cell r="LY34"/>
          <cell r="LZ34"/>
          <cell r="MA34"/>
          <cell r="MB34"/>
          <cell r="MC34">
            <v>0.37569444444444455</v>
          </cell>
          <cell r="MD34">
            <v>22</v>
          </cell>
          <cell r="ME34" t="str">
            <v>H</v>
          </cell>
          <cell r="MF34"/>
          <cell r="MG34"/>
          <cell r="MH34"/>
          <cell r="MI34"/>
          <cell r="MJ34"/>
          <cell r="MK34"/>
          <cell r="ML34"/>
          <cell r="MM34"/>
          <cell r="MN34">
            <v>0.33081018518518529</v>
          </cell>
          <cell r="MO34" t="str">
            <v>OK</v>
          </cell>
          <cell r="MP34">
            <v>0.33081018518518529</v>
          </cell>
          <cell r="MQ34">
            <v>4.4884259259259263E-2</v>
          </cell>
          <cell r="MR34">
            <v>0</v>
          </cell>
          <cell r="MS34" t="str">
            <v>OK</v>
          </cell>
          <cell r="MT34">
            <v>4.4884259259259263E-2</v>
          </cell>
          <cell r="MU34">
            <v>0.37638888888888894</v>
          </cell>
          <cell r="MV34">
            <v>32</v>
          </cell>
          <cell r="MW34" t="str">
            <v>H</v>
          </cell>
          <cell r="MX34"/>
          <cell r="MY34"/>
          <cell r="MZ34"/>
          <cell r="NA34"/>
          <cell r="NB34"/>
          <cell r="NC34"/>
          <cell r="ND34"/>
          <cell r="NE34"/>
          <cell r="NF34">
            <v>0.3250231481481482</v>
          </cell>
          <cell r="NG34" t="str">
            <v>OK</v>
          </cell>
          <cell r="NH34">
            <v>0.3250231481481482</v>
          </cell>
          <cell r="NI34">
            <v>5.136574074074074E-2</v>
          </cell>
          <cell r="NJ34">
            <v>0</v>
          </cell>
          <cell r="NK34" t="str">
            <v>OK</v>
          </cell>
          <cell r="NL34">
            <v>5.136574074074074E-2</v>
          </cell>
          <cell r="NM34">
            <v>0</v>
          </cell>
          <cell r="NN34"/>
          <cell r="NO34" t="str">
            <v>LP</v>
          </cell>
          <cell r="NP34"/>
          <cell r="NQ34"/>
          <cell r="NR34"/>
          <cell r="NS34"/>
          <cell r="NT34"/>
          <cell r="NU34"/>
          <cell r="NV34"/>
          <cell r="NW34"/>
          <cell r="NX34"/>
          <cell r="NY34"/>
          <cell r="NZ34"/>
          <cell r="OA34"/>
          <cell r="OB34"/>
          <cell r="OC34"/>
          <cell r="OD34"/>
          <cell r="OE34">
            <v>0</v>
          </cell>
          <cell r="OF34"/>
          <cell r="OG34" t="str">
            <v>LP</v>
          </cell>
          <cell r="OH34"/>
          <cell r="OI34"/>
          <cell r="OJ34"/>
          <cell r="OK34"/>
          <cell r="OL34"/>
          <cell r="OM34"/>
          <cell r="ON34"/>
          <cell r="OO34"/>
          <cell r="OP34"/>
          <cell r="OQ34"/>
          <cell r="OR34"/>
          <cell r="OS34"/>
          <cell r="OT34"/>
          <cell r="OU34"/>
          <cell r="OV34"/>
          <cell r="OW34">
            <v>0.375</v>
          </cell>
          <cell r="OX34">
            <v>22</v>
          </cell>
          <cell r="OY34" t="str">
            <v>H</v>
          </cell>
          <cell r="OZ34"/>
          <cell r="PA34"/>
          <cell r="PB34"/>
          <cell r="PC34"/>
          <cell r="PD34"/>
          <cell r="PE34"/>
          <cell r="PF34"/>
          <cell r="PG34"/>
          <cell r="PH34">
            <v>0.33070601851851855</v>
          </cell>
          <cell r="PI34" t="str">
            <v>OK</v>
          </cell>
          <cell r="PJ34">
            <v>0.33070601851851855</v>
          </cell>
          <cell r="PK34">
            <v>4.4293981481481476E-2</v>
          </cell>
          <cell r="PL34">
            <v>0</v>
          </cell>
          <cell r="PM34" t="str">
            <v>OK</v>
          </cell>
          <cell r="PN34">
            <v>4.4293981481481476E-2</v>
          </cell>
          <cell r="PO34">
            <v>0.37500000000000006</v>
          </cell>
          <cell r="PP34">
            <v>32</v>
          </cell>
          <cell r="PQ34" t="str">
            <v>H</v>
          </cell>
          <cell r="PR34"/>
          <cell r="PS34"/>
          <cell r="PT34"/>
          <cell r="PU34"/>
          <cell r="PV34"/>
          <cell r="PW34"/>
          <cell r="PX34"/>
          <cell r="PY34"/>
          <cell r="PZ34">
            <v>0.33135416666666673</v>
          </cell>
          <cell r="QA34" t="str">
            <v>OK</v>
          </cell>
          <cell r="QB34">
            <v>0.33135416666666673</v>
          </cell>
          <cell r="QC34">
            <v>4.3645833333333328E-2</v>
          </cell>
          <cell r="QD34">
            <v>0</v>
          </cell>
          <cell r="QE34" t="str">
            <v>OK</v>
          </cell>
          <cell r="QF34">
            <v>4.3645833333333328E-2</v>
          </cell>
          <cell r="QG34">
            <v>0.37500000000000006</v>
          </cell>
          <cell r="QH34">
            <v>32</v>
          </cell>
          <cell r="QI34" t="str">
            <v>H</v>
          </cell>
          <cell r="QJ34"/>
          <cell r="QK34"/>
          <cell r="QL34"/>
          <cell r="QM34"/>
          <cell r="QN34"/>
          <cell r="QO34"/>
          <cell r="QP34"/>
          <cell r="QQ34"/>
          <cell r="QR34">
            <v>0.32800925925925933</v>
          </cell>
          <cell r="QS34" t="str">
            <v>OK</v>
          </cell>
          <cell r="QT34">
            <v>0.32800925925925933</v>
          </cell>
          <cell r="QU34">
            <v>4.6990740740740743E-2</v>
          </cell>
          <cell r="QV34">
            <v>0</v>
          </cell>
          <cell r="QW34" t="str">
            <v>OK</v>
          </cell>
          <cell r="QX34">
            <v>4.6990740740740743E-2</v>
          </cell>
          <cell r="QY34">
            <v>0.3798611111111112</v>
          </cell>
          <cell r="QZ34">
            <v>22</v>
          </cell>
          <cell r="RA34" t="str">
            <v>H</v>
          </cell>
          <cell r="RB34"/>
          <cell r="RC34"/>
          <cell r="RD34"/>
          <cell r="RE34"/>
          <cell r="RF34"/>
          <cell r="RG34"/>
          <cell r="RH34"/>
          <cell r="RI34"/>
          <cell r="RJ34">
            <v>0.33446759259259268</v>
          </cell>
          <cell r="RK34" t="str">
            <v>OK</v>
          </cell>
          <cell r="RL34">
            <v>0.33446759259259268</v>
          </cell>
          <cell r="RM34">
            <v>4.5393518518518514E-2</v>
          </cell>
          <cell r="RN34">
            <v>0</v>
          </cell>
          <cell r="RO34" t="str">
            <v>OK</v>
          </cell>
          <cell r="RP34">
            <v>4.5393518518518514E-2</v>
          </cell>
          <cell r="RQ34">
            <v>0</v>
          </cell>
          <cell r="RR34"/>
          <cell r="RS34" t="str">
            <v>LP</v>
          </cell>
          <cell r="RT34"/>
          <cell r="RU34"/>
          <cell r="RV34"/>
          <cell r="RW34"/>
          <cell r="RX34"/>
          <cell r="RY34"/>
          <cell r="RZ34"/>
          <cell r="SA34"/>
          <cell r="SB34"/>
          <cell r="SC34"/>
          <cell r="SD34"/>
          <cell r="SE34"/>
          <cell r="SF34"/>
          <cell r="SG34"/>
          <cell r="SH34"/>
          <cell r="SI34">
            <v>0.375</v>
          </cell>
          <cell r="SJ34">
            <v>22</v>
          </cell>
          <cell r="SK34" t="str">
            <v>H</v>
          </cell>
          <cell r="SL34"/>
          <cell r="SM34"/>
          <cell r="SN34"/>
          <cell r="SO34"/>
          <cell r="SP34"/>
          <cell r="SQ34"/>
          <cell r="SR34"/>
          <cell r="SS34"/>
          <cell r="ST34">
            <v>0.33018518518518519</v>
          </cell>
          <cell r="SU34" t="str">
            <v>OK</v>
          </cell>
          <cell r="SV34">
            <v>0.33018518518518519</v>
          </cell>
          <cell r="SW34">
            <v>4.4814814814814807E-2</v>
          </cell>
          <cell r="SX34">
            <v>0</v>
          </cell>
          <cell r="SY34" t="str">
            <v>OK</v>
          </cell>
          <cell r="SZ34">
            <v>4.4814814814814807E-2</v>
          </cell>
          <cell r="TA34">
            <v>0.375</v>
          </cell>
          <cell r="TB34">
            <v>22</v>
          </cell>
          <cell r="TC34" t="str">
            <v>H</v>
          </cell>
          <cell r="TD34"/>
          <cell r="TE34"/>
          <cell r="TF34"/>
          <cell r="TG34"/>
          <cell r="TH34"/>
          <cell r="TI34"/>
          <cell r="TJ34"/>
          <cell r="TK34"/>
          <cell r="TL34">
            <v>0.32734953703703701</v>
          </cell>
          <cell r="TM34" t="str">
            <v>OK</v>
          </cell>
          <cell r="TN34">
            <v>0.32734953703703701</v>
          </cell>
          <cell r="TO34">
            <v>5.5289351851851846E-2</v>
          </cell>
          <cell r="TP34">
            <v>7.6388888888888618E-3</v>
          </cell>
          <cell r="TQ34" t="str">
            <v>OK</v>
          </cell>
          <cell r="TR34">
            <v>4.7650462962962985E-2</v>
          </cell>
          <cell r="TS34">
            <v>0.375</v>
          </cell>
          <cell r="TT34">
            <v>22</v>
          </cell>
          <cell r="TU34" t="str">
            <v>H</v>
          </cell>
          <cell r="TV34"/>
          <cell r="TW34"/>
          <cell r="TX34"/>
          <cell r="TY34"/>
          <cell r="TZ34"/>
          <cell r="UA34"/>
          <cell r="UB34"/>
          <cell r="UC34"/>
          <cell r="UD34">
            <v>0.32512731481481483</v>
          </cell>
          <cell r="UE34" t="str">
            <v>OK</v>
          </cell>
          <cell r="UF34">
            <v>0.32512731481481483</v>
          </cell>
          <cell r="UG34">
            <v>4.9872685185185187E-2</v>
          </cell>
          <cell r="UH34">
            <v>0</v>
          </cell>
          <cell r="UI34" t="str">
            <v>OK</v>
          </cell>
          <cell r="UJ34">
            <v>4.9872685185185187E-2</v>
          </cell>
          <cell r="UK34"/>
          <cell r="UL34"/>
          <cell r="UM34"/>
          <cell r="UN34"/>
          <cell r="UO34"/>
          <cell r="UP34"/>
          <cell r="UQ34"/>
          <cell r="UR34"/>
          <cell r="US34"/>
          <cell r="UT34"/>
          <cell r="UU34"/>
          <cell r="UV34"/>
          <cell r="UW34"/>
          <cell r="UX34"/>
          <cell r="UY34"/>
          <cell r="UZ34"/>
          <cell r="VA34"/>
          <cell r="VB34"/>
          <cell r="VC34"/>
          <cell r="VD34">
            <v>0</v>
          </cell>
          <cell r="VE34">
            <v>0</v>
          </cell>
          <cell r="VF34">
            <v>22</v>
          </cell>
          <cell r="VG34">
            <v>22</v>
          </cell>
          <cell r="VH34">
            <v>22</v>
          </cell>
          <cell r="VI34">
            <v>22</v>
          </cell>
          <cell r="VJ34">
            <v>0</v>
          </cell>
          <cell r="VK34">
            <v>22</v>
          </cell>
          <cell r="VL34">
            <v>22</v>
          </cell>
          <cell r="VM34">
            <v>32</v>
          </cell>
          <cell r="VN34">
            <v>22</v>
          </cell>
          <cell r="VO34">
            <v>22</v>
          </cell>
          <cell r="VP34">
            <v>0</v>
          </cell>
          <cell r="VQ34">
            <v>0</v>
          </cell>
          <cell r="VR34">
            <v>22</v>
          </cell>
          <cell r="VS34">
            <v>22</v>
          </cell>
          <cell r="VT34">
            <v>48</v>
          </cell>
          <cell r="VU34">
            <v>0</v>
          </cell>
          <cell r="VV34">
            <v>22</v>
          </cell>
          <cell r="VW34">
            <v>32</v>
          </cell>
          <cell r="VX34">
            <v>0</v>
          </cell>
          <cell r="VY34">
            <v>0</v>
          </cell>
          <cell r="VZ34">
            <v>22</v>
          </cell>
          <cell r="WA34">
            <v>32</v>
          </cell>
          <cell r="WB34">
            <v>32</v>
          </cell>
          <cell r="WC34">
            <v>22</v>
          </cell>
          <cell r="WD34">
            <v>0</v>
          </cell>
          <cell r="WE34">
            <v>22</v>
          </cell>
          <cell r="WF34">
            <v>22</v>
          </cell>
          <cell r="WG34">
            <v>22</v>
          </cell>
          <cell r="WH34">
            <v>0</v>
          </cell>
          <cell r="WI34"/>
          <cell r="WJ34" t="str">
            <v>LP</v>
          </cell>
          <cell r="WK34" t="str">
            <v>LP</v>
          </cell>
          <cell r="WL34" t="str">
            <v>H</v>
          </cell>
          <cell r="WM34" t="str">
            <v>H</v>
          </cell>
          <cell r="WN34" t="str">
            <v>H</v>
          </cell>
          <cell r="WO34" t="str">
            <v>TDT</v>
          </cell>
          <cell r="WP34" t="str">
            <v>LP</v>
          </cell>
          <cell r="WQ34" t="str">
            <v>H</v>
          </cell>
          <cell r="WR34" t="str">
            <v>H</v>
          </cell>
          <cell r="WS34" t="str">
            <v>TDP</v>
          </cell>
          <cell r="WT34" t="str">
            <v>TDT</v>
          </cell>
          <cell r="WU34" t="str">
            <v>TDP</v>
          </cell>
          <cell r="WV34" t="str">
            <v>LP</v>
          </cell>
          <cell r="WW34" t="str">
            <v>LP</v>
          </cell>
          <cell r="WX34" t="str">
            <v>H</v>
          </cell>
          <cell r="WY34" t="str">
            <v>H</v>
          </cell>
          <cell r="WZ34" t="str">
            <v>H</v>
          </cell>
          <cell r="XA34" t="str">
            <v>LP</v>
          </cell>
          <cell r="XB34" t="str">
            <v>H</v>
          </cell>
          <cell r="XC34" t="str">
            <v>H</v>
          </cell>
          <cell r="XD34" t="str">
            <v>LP</v>
          </cell>
          <cell r="XE34" t="str">
            <v>LP</v>
          </cell>
          <cell r="XF34" t="str">
            <v>H</v>
          </cell>
          <cell r="XG34" t="str">
            <v>H</v>
          </cell>
          <cell r="XH34" t="str">
            <v>H</v>
          </cell>
          <cell r="XI34" t="str">
            <v>H</v>
          </cell>
          <cell r="XJ34" t="str">
            <v>LP</v>
          </cell>
          <cell r="XK34" t="str">
            <v>H</v>
          </cell>
          <cell r="XL34" t="str">
            <v>H</v>
          </cell>
          <cell r="XM34" t="str">
            <v>H</v>
          </cell>
          <cell r="XN34">
            <v>0</v>
          </cell>
          <cell r="XO34"/>
          <cell r="XP34">
            <v>0</v>
          </cell>
          <cell r="XQ34">
            <v>0</v>
          </cell>
          <cell r="XR34">
            <v>0</v>
          </cell>
          <cell r="XS34">
            <v>0</v>
          </cell>
          <cell r="XT34">
            <v>0</v>
          </cell>
          <cell r="XU34" t="str">
            <v>RIDA FARIDA</v>
          </cell>
          <cell r="XV34">
            <v>0</v>
          </cell>
          <cell r="XW34">
            <v>0</v>
          </cell>
          <cell r="XX34">
            <v>0</v>
          </cell>
          <cell r="XY34" t="str">
            <v>ASRI HANDIYANI</v>
          </cell>
          <cell r="XZ34" t="str">
            <v>RIDA FARIDA</v>
          </cell>
          <cell r="YA34" t="str">
            <v>RIDA FARIDA</v>
          </cell>
          <cell r="YB34">
            <v>0</v>
          </cell>
          <cell r="YC34">
            <v>0</v>
          </cell>
          <cell r="YD34">
            <v>0</v>
          </cell>
          <cell r="YE34">
            <v>0</v>
          </cell>
          <cell r="YF34">
            <v>0</v>
          </cell>
          <cell r="YG34">
            <v>0</v>
          </cell>
          <cell r="YH34">
            <v>0</v>
          </cell>
          <cell r="YI34">
            <v>0</v>
          </cell>
          <cell r="YJ34">
            <v>0</v>
          </cell>
          <cell r="YK34">
            <v>0</v>
          </cell>
          <cell r="YL34">
            <v>0</v>
          </cell>
          <cell r="YM34">
            <v>0</v>
          </cell>
          <cell r="YN34">
            <v>0</v>
          </cell>
          <cell r="YO34">
            <v>0</v>
          </cell>
          <cell r="YP34">
            <v>0</v>
          </cell>
          <cell r="YQ34">
            <v>0</v>
          </cell>
          <cell r="YR34">
            <v>0</v>
          </cell>
          <cell r="YS34">
            <v>0</v>
          </cell>
          <cell r="YT34">
            <v>0</v>
          </cell>
          <cell r="YU34"/>
          <cell r="YV34">
            <v>0</v>
          </cell>
          <cell r="YW34">
            <v>0</v>
          </cell>
          <cell r="YX34">
            <v>0</v>
          </cell>
          <cell r="YY34">
            <v>0</v>
          </cell>
          <cell r="YZ34">
            <v>0</v>
          </cell>
          <cell r="ZA34">
            <v>0</v>
          </cell>
          <cell r="ZB34">
            <v>0</v>
          </cell>
          <cell r="ZC34">
            <v>0</v>
          </cell>
          <cell r="ZD34">
            <v>0</v>
          </cell>
          <cell r="ZE34">
            <v>0</v>
          </cell>
          <cell r="ZF34">
            <v>0</v>
          </cell>
          <cell r="ZG34" t="str">
            <v>QA SCORE</v>
          </cell>
          <cell r="ZH34">
            <v>0</v>
          </cell>
          <cell r="ZI34">
            <v>0</v>
          </cell>
          <cell r="ZJ34">
            <v>0</v>
          </cell>
          <cell r="ZK34">
            <v>0</v>
          </cell>
          <cell r="ZL34">
            <v>0</v>
          </cell>
          <cell r="ZM34">
            <v>0</v>
          </cell>
          <cell r="ZN34">
            <v>0</v>
          </cell>
          <cell r="ZO34">
            <v>0</v>
          </cell>
          <cell r="ZP34">
            <v>0</v>
          </cell>
          <cell r="ZQ34">
            <v>0</v>
          </cell>
          <cell r="ZR34">
            <v>0</v>
          </cell>
          <cell r="ZS34">
            <v>0</v>
          </cell>
          <cell r="ZT34">
            <v>0</v>
          </cell>
          <cell r="ZU34">
            <v>0</v>
          </cell>
          <cell r="ZV34">
            <v>0</v>
          </cell>
          <cell r="ZW34">
            <v>0</v>
          </cell>
          <cell r="ZX34">
            <v>0</v>
          </cell>
          <cell r="ZY34">
            <v>0</v>
          </cell>
          <cell r="ZZ34">
            <v>0</v>
          </cell>
          <cell r="AAA34"/>
          <cell r="AAB34">
            <v>0.375</v>
          </cell>
          <cell r="AAC34">
            <v>0.37847222222222215</v>
          </cell>
          <cell r="AAD34">
            <v>0.375</v>
          </cell>
          <cell r="AAE34">
            <v>0.375</v>
          </cell>
          <cell r="AAF34">
            <v>0</v>
          </cell>
          <cell r="AAG34">
            <v>0.375</v>
          </cell>
          <cell r="AAH34">
            <v>0.375</v>
          </cell>
          <cell r="AAI34">
            <v>0.37500000000000006</v>
          </cell>
          <cell r="AAJ34">
            <v>0.43888888888888888</v>
          </cell>
          <cell r="AAK34">
            <v>0.375</v>
          </cell>
          <cell r="AAL34">
            <v>0</v>
          </cell>
          <cell r="AAM34">
            <v>0</v>
          </cell>
          <cell r="AAN34">
            <v>0.375</v>
          </cell>
          <cell r="AAO34">
            <v>0.375</v>
          </cell>
          <cell r="AAP34">
            <v>0.37569444444444444</v>
          </cell>
          <cell r="AAQ34">
            <v>0</v>
          </cell>
          <cell r="AAR34">
            <v>0.37569444444444455</v>
          </cell>
          <cell r="AAS34">
            <v>0.37638888888888894</v>
          </cell>
          <cell r="AAT34">
            <v>0</v>
          </cell>
          <cell r="AAU34">
            <v>0</v>
          </cell>
          <cell r="AAV34">
            <v>0.375</v>
          </cell>
          <cell r="AAW34">
            <v>0.37500000000000006</v>
          </cell>
          <cell r="AAX34">
            <v>0.37500000000000006</v>
          </cell>
          <cell r="AAY34">
            <v>0.3798611111111112</v>
          </cell>
          <cell r="AAZ34">
            <v>0</v>
          </cell>
          <cell r="ABA34">
            <v>0.375</v>
          </cell>
          <cell r="ABB34">
            <v>0.375</v>
          </cell>
          <cell r="ABC34">
            <v>0.375</v>
          </cell>
          <cell r="ABD34">
            <v>0</v>
          </cell>
          <cell r="ABE34">
            <v>0.375</v>
          </cell>
          <cell r="ABF34">
            <v>0</v>
          </cell>
          <cell r="ABG34"/>
          <cell r="ABH34">
            <v>0</v>
          </cell>
          <cell r="ABI34">
            <v>0</v>
          </cell>
          <cell r="ABJ34">
            <v>0</v>
          </cell>
          <cell r="ABK34">
            <v>0</v>
          </cell>
          <cell r="ABL34">
            <v>0</v>
          </cell>
          <cell r="ABM34">
            <v>0</v>
          </cell>
          <cell r="ABN34">
            <v>0</v>
          </cell>
          <cell r="ABO34">
            <v>0</v>
          </cell>
          <cell r="ABP34">
            <v>0</v>
          </cell>
          <cell r="ABQ34">
            <v>0</v>
          </cell>
          <cell r="ABR34">
            <v>0</v>
          </cell>
          <cell r="ABS34">
            <v>0</v>
          </cell>
          <cell r="ABT34">
            <v>0</v>
          </cell>
          <cell r="ABU34">
            <v>0</v>
          </cell>
          <cell r="ABV34">
            <v>0</v>
          </cell>
          <cell r="ABW34">
            <v>0</v>
          </cell>
          <cell r="ABX34">
            <v>0</v>
          </cell>
          <cell r="ABY34">
            <v>0</v>
          </cell>
          <cell r="ABZ34">
            <v>0</v>
          </cell>
          <cell r="ACA34">
            <v>0</v>
          </cell>
          <cell r="ACB34">
            <v>0</v>
          </cell>
          <cell r="ACC34">
            <v>0</v>
          </cell>
          <cell r="ACD34">
            <v>0</v>
          </cell>
          <cell r="ACE34">
            <v>0</v>
          </cell>
          <cell r="ACF34">
            <v>0</v>
          </cell>
          <cell r="ACG34">
            <v>0</v>
          </cell>
          <cell r="ACH34">
            <v>0</v>
          </cell>
          <cell r="ACI34">
            <v>0</v>
          </cell>
          <cell r="ACJ34">
            <v>0</v>
          </cell>
          <cell r="ACK34">
            <v>0</v>
          </cell>
          <cell r="ACL34">
            <v>0</v>
          </cell>
          <cell r="ACM34"/>
          <cell r="ACN34">
            <v>0</v>
          </cell>
          <cell r="ACO34">
            <v>0</v>
          </cell>
          <cell r="ACP34">
            <v>0</v>
          </cell>
          <cell r="ACQ34">
            <v>0</v>
          </cell>
          <cell r="ACR34">
            <v>0</v>
          </cell>
          <cell r="ACS34">
            <v>0</v>
          </cell>
          <cell r="ACT34">
            <v>0</v>
          </cell>
          <cell r="ACU34">
            <v>0</v>
          </cell>
          <cell r="ACV34">
            <v>0</v>
          </cell>
          <cell r="ACW34">
            <v>0</v>
          </cell>
          <cell r="ACX34">
            <v>0</v>
          </cell>
          <cell r="ACY34">
            <v>0</v>
          </cell>
          <cell r="ACZ34">
            <v>0</v>
          </cell>
          <cell r="ADA34">
            <v>0</v>
          </cell>
          <cell r="ADB34">
            <v>0</v>
          </cell>
          <cell r="ADC34">
            <v>0</v>
          </cell>
          <cell r="ADD34">
            <v>0</v>
          </cell>
          <cell r="ADE34">
            <v>0</v>
          </cell>
          <cell r="ADF34">
            <v>0</v>
          </cell>
          <cell r="ADG34">
            <v>0</v>
          </cell>
          <cell r="ADH34">
            <v>0</v>
          </cell>
          <cell r="ADI34">
            <v>0</v>
          </cell>
          <cell r="ADJ34">
            <v>0</v>
          </cell>
          <cell r="ADK34">
            <v>0</v>
          </cell>
          <cell r="ADL34">
            <v>0</v>
          </cell>
          <cell r="ADM34">
            <v>0</v>
          </cell>
          <cell r="ADN34">
            <v>0</v>
          </cell>
          <cell r="ADO34">
            <v>0</v>
          </cell>
          <cell r="ADP34">
            <v>0</v>
          </cell>
          <cell r="ADQ34">
            <v>0</v>
          </cell>
          <cell r="ADR34">
            <v>0</v>
          </cell>
          <cell r="ADS34"/>
          <cell r="ADT34" t="str">
            <v>NOFI SETIASIH</v>
          </cell>
          <cell r="ADU34" t="str">
            <v>CORP</v>
          </cell>
          <cell r="ADV34">
            <v>0</v>
          </cell>
          <cell r="ADW34">
            <v>0</v>
          </cell>
          <cell r="ADX34">
            <v>0.33096064814814818</v>
          </cell>
          <cell r="ADY34">
            <v>0.33096064814814807</v>
          </cell>
          <cell r="ADZ34">
            <v>0.32849537037037035</v>
          </cell>
          <cell r="AEA34">
            <v>0.33113425925925927</v>
          </cell>
          <cell r="AEB34">
            <v>0</v>
          </cell>
          <cell r="AEC34">
            <v>0.33020833333333333</v>
          </cell>
          <cell r="AED34">
            <v>0.32818287037037036</v>
          </cell>
          <cell r="AEE34">
            <v>0.33120370370370378</v>
          </cell>
          <cell r="AEF34">
            <v>0.39688657407407407</v>
          </cell>
          <cell r="AEG34">
            <v>0.32662037037037039</v>
          </cell>
          <cell r="AEH34">
            <v>0</v>
          </cell>
          <cell r="AEI34">
            <v>0</v>
          </cell>
          <cell r="AEJ34">
            <v>0.34253472222222225</v>
          </cell>
          <cell r="AEK34">
            <v>0.32526620370370368</v>
          </cell>
          <cell r="AEL34">
            <v>0.33248842592592592</v>
          </cell>
          <cell r="AEM34">
            <v>0</v>
          </cell>
          <cell r="AEN34">
            <v>0.33081018518518529</v>
          </cell>
          <cell r="AEO34">
            <v>0.3250231481481482</v>
          </cell>
          <cell r="AEP34">
            <v>0</v>
          </cell>
          <cell r="AEQ34">
            <v>0</v>
          </cell>
          <cell r="AER34">
            <v>0.33070601851851855</v>
          </cell>
          <cell r="AES34">
            <v>0.33135416666666673</v>
          </cell>
          <cell r="AET34">
            <v>0.32800925925925933</v>
          </cell>
          <cell r="AEU34">
            <v>0.33446759259259268</v>
          </cell>
          <cell r="AEV34">
            <v>0</v>
          </cell>
          <cell r="AEW34">
            <v>0.33018518518518519</v>
          </cell>
          <cell r="AEX34">
            <v>0.32734953703703701</v>
          </cell>
          <cell r="AEY34">
            <v>0.32512731481481483</v>
          </cell>
          <cell r="AEZ34">
            <v>0</v>
          </cell>
          <cell r="AFA34"/>
          <cell r="AFB34">
            <v>0</v>
          </cell>
          <cell r="AFC34">
            <v>0</v>
          </cell>
          <cell r="AFD34">
            <v>0.33096064814814818</v>
          </cell>
          <cell r="AFE34">
            <v>0.33096064814814807</v>
          </cell>
          <cell r="AFF34">
            <v>0.32849537037037035</v>
          </cell>
          <cell r="AFG34">
            <v>0.33113425925925927</v>
          </cell>
          <cell r="AFH34">
            <v>0</v>
          </cell>
          <cell r="AFI34">
            <v>0.33020833333333333</v>
          </cell>
          <cell r="AFJ34">
            <v>0.32818287037037036</v>
          </cell>
          <cell r="AFK34">
            <v>0.33120370370370378</v>
          </cell>
          <cell r="AFL34">
            <v>0.39688657407407407</v>
          </cell>
          <cell r="AFM34">
            <v>0.32662037037037039</v>
          </cell>
          <cell r="AFN34">
            <v>0</v>
          </cell>
          <cell r="AFO34">
            <v>0</v>
          </cell>
          <cell r="AFP34">
            <v>0.34253472222222225</v>
          </cell>
          <cell r="AFQ34">
            <v>0.32526620370370368</v>
          </cell>
          <cell r="AFR34">
            <v>0.33248842592592592</v>
          </cell>
          <cell r="AFS34">
            <v>0</v>
          </cell>
          <cell r="AFT34">
            <v>0.33081018518518529</v>
          </cell>
          <cell r="AFU34">
            <v>0.3250231481481482</v>
          </cell>
          <cell r="AFV34">
            <v>0</v>
          </cell>
          <cell r="AFW34">
            <v>0</v>
          </cell>
          <cell r="AFX34">
            <v>0.33070601851851855</v>
          </cell>
          <cell r="AFY34">
            <v>0.33135416666666673</v>
          </cell>
          <cell r="AFZ34">
            <v>0.32800925925925933</v>
          </cell>
          <cell r="AGA34">
            <v>0.33446759259259268</v>
          </cell>
          <cell r="AGB34">
            <v>0</v>
          </cell>
          <cell r="AGC34">
            <v>0.33018518518518519</v>
          </cell>
          <cell r="AGD34">
            <v>0.32734953703703701</v>
          </cell>
          <cell r="AGE34">
            <v>0.32512731481481483</v>
          </cell>
          <cell r="AGF34">
            <v>0</v>
          </cell>
          <cell r="AGH34" t="str">
            <v>NOFI SETIASIH</v>
          </cell>
          <cell r="AGI34" t="str">
            <v>CORP</v>
          </cell>
          <cell r="AGJ34">
            <v>0</v>
          </cell>
          <cell r="AGK34">
            <v>0</v>
          </cell>
          <cell r="AGL34">
            <v>4.4039351851851843E-2</v>
          </cell>
          <cell r="AGM34">
            <v>4.7511574074074074E-2</v>
          </cell>
          <cell r="AGN34">
            <v>4.6504629629629625E-2</v>
          </cell>
          <cell r="AGO34">
            <v>4.3865740740740733E-2</v>
          </cell>
          <cell r="AGP34">
            <v>0</v>
          </cell>
          <cell r="AGQ34">
            <v>4.479166666666666E-2</v>
          </cell>
          <cell r="AGR34">
            <v>4.6817129629629632E-2</v>
          </cell>
          <cell r="AGS34">
            <v>4.3796296296296298E-2</v>
          </cell>
          <cell r="AGT34">
            <v>4.2002314814814819E-2</v>
          </cell>
          <cell r="AGU34">
            <v>4.837962962962962E-2</v>
          </cell>
          <cell r="AGV34">
            <v>0</v>
          </cell>
          <cell r="AGW34">
            <v>0</v>
          </cell>
          <cell r="AGX34">
            <v>3.2465277777777773E-2</v>
          </cell>
          <cell r="AGY34">
            <v>4.9733796296296297E-2</v>
          </cell>
          <cell r="AGZ34">
            <v>4.3206018518518512E-2</v>
          </cell>
          <cell r="AHA34">
            <v>0</v>
          </cell>
          <cell r="AHB34">
            <v>4.4884259259259263E-2</v>
          </cell>
          <cell r="AHC34">
            <v>5.136574074074074E-2</v>
          </cell>
          <cell r="AHD34">
            <v>0</v>
          </cell>
          <cell r="AHE34">
            <v>0</v>
          </cell>
          <cell r="AHF34">
            <v>4.4293981481481476E-2</v>
          </cell>
          <cell r="AHG34">
            <v>4.3645833333333328E-2</v>
          </cell>
          <cell r="AHH34">
            <v>4.6990740740740743E-2</v>
          </cell>
          <cell r="AHI34">
            <v>4.5393518518518514E-2</v>
          </cell>
          <cell r="AHJ34">
            <v>0</v>
          </cell>
          <cell r="AHK34">
            <v>4.4814814814814807E-2</v>
          </cell>
          <cell r="AHL34">
            <v>5.5289351851851846E-2</v>
          </cell>
          <cell r="AHM34">
            <v>4.9872685185185187E-2</v>
          </cell>
          <cell r="AHN34">
            <v>0</v>
          </cell>
          <cell r="AHO34">
            <v>4.5698302469135796E-2</v>
          </cell>
          <cell r="AHP34"/>
          <cell r="AHQ34">
            <v>0</v>
          </cell>
          <cell r="AHR34">
            <v>0</v>
          </cell>
          <cell r="AHS34">
            <v>3805</v>
          </cell>
          <cell r="AHT34">
            <v>4105</v>
          </cell>
          <cell r="AHU34">
            <v>4018</v>
          </cell>
          <cell r="AHV34">
            <v>3790</v>
          </cell>
          <cell r="AHW34">
            <v>0</v>
          </cell>
          <cell r="AHX34">
            <v>3870</v>
          </cell>
          <cell r="AHY34">
            <v>4045</v>
          </cell>
          <cell r="AHZ34">
            <v>3784</v>
          </cell>
          <cell r="AIA34">
            <v>3629</v>
          </cell>
          <cell r="AIB34">
            <v>4180</v>
          </cell>
          <cell r="AIC34">
            <v>0</v>
          </cell>
          <cell r="AID34">
            <v>0</v>
          </cell>
          <cell r="AIE34">
            <v>2805</v>
          </cell>
          <cell r="AIF34">
            <v>4297</v>
          </cell>
          <cell r="AIG34">
            <v>3733</v>
          </cell>
          <cell r="AIH34">
            <v>0</v>
          </cell>
          <cell r="AII34">
            <v>3878</v>
          </cell>
          <cell r="AIJ34">
            <v>4438</v>
          </cell>
          <cell r="AIK34">
            <v>0</v>
          </cell>
          <cell r="AIL34">
            <v>0</v>
          </cell>
          <cell r="AIM34">
            <v>3827</v>
          </cell>
          <cell r="AIN34">
            <v>3771</v>
          </cell>
          <cell r="AIO34">
            <v>4060</v>
          </cell>
          <cell r="AIP34">
            <v>3922</v>
          </cell>
          <cell r="AIQ34">
            <v>0</v>
          </cell>
          <cell r="AIR34">
            <v>3872</v>
          </cell>
          <cell r="AIS34">
            <v>4777</v>
          </cell>
          <cell r="AIT34">
            <v>4309</v>
          </cell>
          <cell r="AIU34">
            <v>0</v>
          </cell>
          <cell r="AIW34" t="str">
            <v>NOFI SETIASIH</v>
          </cell>
          <cell r="AIX34" t="str">
            <v>CORP</v>
          </cell>
          <cell r="AIY34">
            <v>0</v>
          </cell>
          <cell r="AIZ34">
            <v>0</v>
          </cell>
          <cell r="AJA34">
            <v>4.4039351851851843E-2</v>
          </cell>
          <cell r="AJB34">
            <v>4.7511574074074074E-2</v>
          </cell>
          <cell r="AJC34">
            <v>4.6504629629629625E-2</v>
          </cell>
          <cell r="AJD34">
            <v>4.3865740740740733E-2</v>
          </cell>
          <cell r="AJE34">
            <v>0</v>
          </cell>
          <cell r="AJF34">
            <v>4.479166666666666E-2</v>
          </cell>
          <cell r="AJG34">
            <v>4.6817129629629632E-2</v>
          </cell>
          <cell r="AJH34">
            <v>4.3796296296296298E-2</v>
          </cell>
          <cell r="AJI34">
            <v>4.2002314814814819E-2</v>
          </cell>
          <cell r="AJJ34">
            <v>4.837962962962962E-2</v>
          </cell>
          <cell r="AJK34">
            <v>0</v>
          </cell>
          <cell r="AJL34">
            <v>0</v>
          </cell>
          <cell r="AJM34">
            <v>3.2465277777777773E-2</v>
          </cell>
          <cell r="AJN34">
            <v>4.9733796296296297E-2</v>
          </cell>
          <cell r="AJO34">
            <v>4.3206018518518512E-2</v>
          </cell>
          <cell r="AJP34">
            <v>0</v>
          </cell>
          <cell r="AJQ34">
            <v>4.4884259259259263E-2</v>
          </cell>
          <cell r="AJR34">
            <v>5.136574074074074E-2</v>
          </cell>
          <cell r="AJS34">
            <v>0</v>
          </cell>
          <cell r="AJT34">
            <v>0</v>
          </cell>
          <cell r="AJU34">
            <v>4.4293981481481476E-2</v>
          </cell>
          <cell r="AJV34">
            <v>4.3645833333333328E-2</v>
          </cell>
          <cell r="AJW34">
            <v>4.6990740740740743E-2</v>
          </cell>
          <cell r="AJX34">
            <v>4.5393518518518514E-2</v>
          </cell>
          <cell r="AJY34">
            <v>0</v>
          </cell>
          <cell r="AJZ34">
            <v>4.4814814814814807E-2</v>
          </cell>
          <cell r="AKA34">
            <v>4.7650462962962985E-2</v>
          </cell>
          <cell r="AKB34">
            <v>4.9872685185185187E-2</v>
          </cell>
          <cell r="AKC34">
            <v>0</v>
          </cell>
          <cell r="AKD34">
            <v>4.5334545855379181E-2</v>
          </cell>
          <cell r="AKE34"/>
          <cell r="AKF34">
            <v>0</v>
          </cell>
          <cell r="AKG34">
            <v>0</v>
          </cell>
          <cell r="AKH34">
            <v>3805</v>
          </cell>
          <cell r="AKI34">
            <v>4105</v>
          </cell>
          <cell r="AKJ34">
            <v>4018</v>
          </cell>
          <cell r="AKK34">
            <v>3790</v>
          </cell>
          <cell r="AKL34">
            <v>0</v>
          </cell>
          <cell r="AKM34">
            <v>3870</v>
          </cell>
          <cell r="AKN34">
            <v>4045</v>
          </cell>
          <cell r="AKO34">
            <v>3784</v>
          </cell>
          <cell r="AKP34">
            <v>3629</v>
          </cell>
          <cell r="AKQ34">
            <v>4180</v>
          </cell>
          <cell r="AKR34">
            <v>0</v>
          </cell>
          <cell r="AKS34">
            <v>0</v>
          </cell>
          <cell r="AKT34">
            <v>2805</v>
          </cell>
          <cell r="AKU34">
            <v>4297</v>
          </cell>
          <cell r="AKV34">
            <v>3733</v>
          </cell>
          <cell r="AKW34">
            <v>0</v>
          </cell>
          <cell r="AKX34">
            <v>3878</v>
          </cell>
          <cell r="AKY34">
            <v>4438</v>
          </cell>
          <cell r="AKZ34">
            <v>0</v>
          </cell>
          <cell r="ALA34">
            <v>0</v>
          </cell>
          <cell r="ALB34">
            <v>3827</v>
          </cell>
          <cell r="ALC34">
            <v>3771</v>
          </cell>
          <cell r="ALD34">
            <v>4060</v>
          </cell>
          <cell r="ALE34">
            <v>3922</v>
          </cell>
          <cell r="ALF34">
            <v>0</v>
          </cell>
          <cell r="ALG34">
            <v>3872</v>
          </cell>
          <cell r="ALH34">
            <v>4117</v>
          </cell>
          <cell r="ALI34">
            <v>4309</v>
          </cell>
          <cell r="ALJ34">
            <v>0</v>
          </cell>
          <cell r="ALL34">
            <v>0.33096064814814818</v>
          </cell>
          <cell r="ALM34">
            <v>0.37499999999999989</v>
          </cell>
          <cell r="ALN34">
            <v>0.37600694444444444</v>
          </cell>
          <cell r="ALO34">
            <v>0.37763888888888891</v>
          </cell>
          <cell r="ALP34">
            <v>4.3865740740740733E-2</v>
          </cell>
          <cell r="ALQ34">
            <v>0.33020833333333333</v>
          </cell>
          <cell r="ALR34">
            <v>0.37297453703703703</v>
          </cell>
          <cell r="ALS34">
            <v>0.37802083333333342</v>
          </cell>
          <cell r="ALT34">
            <v>0.44068287037037035</v>
          </cell>
          <cell r="ALU34">
            <v>0.36862268518518521</v>
          </cell>
          <cell r="ALV34">
            <v>4.837962962962962E-2</v>
          </cell>
          <cell r="ALW34">
            <v>0</v>
          </cell>
          <cell r="ALX34">
            <v>0.34253472222222225</v>
          </cell>
          <cell r="ALY34">
            <v>0.35773148148148148</v>
          </cell>
          <cell r="ALZ34">
            <v>0.38222222222222224</v>
          </cell>
          <cell r="AMA34">
            <v>4.3206018518518512E-2</v>
          </cell>
          <cell r="AMB34">
            <v>0.33081018518518529</v>
          </cell>
          <cell r="AMC34">
            <v>0.36990740740740746</v>
          </cell>
          <cell r="AMD34">
            <v>5.136574074074074E-2</v>
          </cell>
          <cell r="AME34">
            <v>0</v>
          </cell>
          <cell r="AMF34">
            <v>0.33070601851851855</v>
          </cell>
          <cell r="AMG34">
            <v>0.37564814814814818</v>
          </cell>
          <cell r="AMH34">
            <v>0.37165509259259266</v>
          </cell>
          <cell r="AMI34">
            <v>0.3814583333333334</v>
          </cell>
          <cell r="AMJ34">
            <v>4.5393518518518514E-2</v>
          </cell>
          <cell r="AMK34">
            <v>0.33018518518518519</v>
          </cell>
          <cell r="AML34">
            <v>0.37216435185185182</v>
          </cell>
          <cell r="AMM34">
            <v>0.38041666666666668</v>
          </cell>
          <cell r="AMN34">
            <v>4.9872685185185187E-2</v>
          </cell>
          <cell r="AMO34">
            <v>0</v>
          </cell>
          <cell r="AMP34" t="e">
            <v>#REF!</v>
          </cell>
          <cell r="AMR34">
            <v>28595</v>
          </cell>
          <cell r="AMS34">
            <v>32400</v>
          </cell>
          <cell r="AMT34">
            <v>32487</v>
          </cell>
          <cell r="AMU34">
            <v>32628</v>
          </cell>
          <cell r="AMV34">
            <v>3790</v>
          </cell>
          <cell r="AMW34">
            <v>28530</v>
          </cell>
          <cell r="AMX34">
            <v>32225</v>
          </cell>
          <cell r="AMY34">
            <v>32661</v>
          </cell>
          <cell r="AMZ34">
            <v>38075</v>
          </cell>
          <cell r="ANA34">
            <v>31849</v>
          </cell>
          <cell r="ANB34">
            <v>4180</v>
          </cell>
          <cell r="ANC34">
            <v>0</v>
          </cell>
          <cell r="AND34">
            <v>29595</v>
          </cell>
          <cell r="ANE34">
            <v>30908</v>
          </cell>
          <cell r="ANF34">
            <v>33024</v>
          </cell>
          <cell r="ANG34">
            <v>3733</v>
          </cell>
          <cell r="ANH34">
            <v>28582</v>
          </cell>
          <cell r="ANI34">
            <v>31960</v>
          </cell>
          <cell r="ANJ34">
            <v>4438</v>
          </cell>
          <cell r="ANK34">
            <v>0</v>
          </cell>
          <cell r="ANL34">
            <v>28573</v>
          </cell>
          <cell r="ANM34">
            <v>32456</v>
          </cell>
          <cell r="ANN34">
            <v>32111</v>
          </cell>
          <cell r="ANO34">
            <v>32958</v>
          </cell>
          <cell r="ANP34">
            <v>3922</v>
          </cell>
          <cell r="ANQ34">
            <v>28528</v>
          </cell>
          <cell r="ANR34">
            <v>32155</v>
          </cell>
          <cell r="ANS34">
            <v>32868</v>
          </cell>
          <cell r="ANT34">
            <v>4309</v>
          </cell>
          <cell r="ANU34">
            <v>0</v>
          </cell>
          <cell r="ANV34" t="e">
            <v>#REF!</v>
          </cell>
          <cell r="ANX34">
            <v>30</v>
          </cell>
          <cell r="ANY34">
            <v>21</v>
          </cell>
          <cell r="ANZ34">
            <v>21</v>
          </cell>
          <cell r="AOA34">
            <v>9</v>
          </cell>
          <cell r="AOB34">
            <v>0</v>
          </cell>
          <cell r="AOC34">
            <v>0</v>
          </cell>
          <cell r="AOD34">
            <v>0</v>
          </cell>
          <cell r="AOE34">
            <v>0</v>
          </cell>
          <cell r="AOF34">
            <v>0</v>
          </cell>
          <cell r="AOG34">
            <v>0</v>
          </cell>
          <cell r="AOH34">
            <v>0</v>
          </cell>
          <cell r="AOI34">
            <v>0</v>
          </cell>
          <cell r="AOJ34">
            <v>0</v>
          </cell>
          <cell r="AOK34">
            <v>0</v>
          </cell>
          <cell r="AOL34">
            <v>0</v>
          </cell>
          <cell r="AOM34">
            <v>0</v>
          </cell>
          <cell r="AON34">
            <v>0</v>
          </cell>
          <cell r="AOO34">
            <v>0</v>
          </cell>
          <cell r="AOP34">
            <v>0</v>
          </cell>
          <cell r="AOQ34">
            <v>0</v>
          </cell>
          <cell r="AOR34">
            <v>0</v>
          </cell>
          <cell r="AOS34">
            <v>0</v>
          </cell>
          <cell r="AOT34">
            <v>1</v>
          </cell>
          <cell r="AOU34"/>
          <cell r="AOV34">
            <v>2</v>
          </cell>
          <cell r="AOW34">
            <v>2</v>
          </cell>
          <cell r="AOX34">
            <v>4</v>
          </cell>
          <cell r="AOY34">
            <v>0</v>
          </cell>
          <cell r="AOZ34">
            <v>0</v>
          </cell>
          <cell r="APA34">
            <v>0</v>
          </cell>
          <cell r="APB34">
            <v>0</v>
          </cell>
          <cell r="APC34">
            <v>0</v>
          </cell>
          <cell r="APD34">
            <v>2</v>
          </cell>
          <cell r="APE34">
            <v>0</v>
          </cell>
          <cell r="APF34">
            <v>0</v>
          </cell>
          <cell r="APG34">
            <v>0</v>
          </cell>
          <cell r="APH34">
            <v>0</v>
          </cell>
          <cell r="API34">
            <v>1</v>
          </cell>
          <cell r="APJ34">
            <v>0</v>
          </cell>
          <cell r="APK34">
            <v>0</v>
          </cell>
          <cell r="APL34">
            <v>0</v>
          </cell>
          <cell r="APM34">
            <v>0</v>
          </cell>
          <cell r="APN34">
            <v>0</v>
          </cell>
          <cell r="APO34">
            <v>1</v>
          </cell>
          <cell r="APP34">
            <v>7</v>
          </cell>
          <cell r="APQ34">
            <v>7</v>
          </cell>
          <cell r="APR34">
            <v>7</v>
          </cell>
          <cell r="APS34">
            <v>21</v>
          </cell>
          <cell r="APT34">
            <v>0</v>
          </cell>
          <cell r="APU34">
            <v>0</v>
          </cell>
          <cell r="APV34">
            <v>0</v>
          </cell>
          <cell r="APW34">
            <v>0</v>
          </cell>
          <cell r="APX34">
            <v>0</v>
          </cell>
          <cell r="APY34">
            <v>0</v>
          </cell>
          <cell r="APZ34">
            <v>0</v>
          </cell>
          <cell r="AQA34">
            <v>0</v>
          </cell>
          <cell r="AQB34">
            <v>3</v>
          </cell>
          <cell r="AQC34">
            <v>3</v>
          </cell>
          <cell r="AQD34">
            <v>3</v>
          </cell>
          <cell r="AQE34">
            <v>9</v>
          </cell>
          <cell r="AQF34">
            <v>0</v>
          </cell>
          <cell r="AQG34">
            <v>0</v>
          </cell>
          <cell r="AQH34">
            <v>0</v>
          </cell>
          <cell r="AQI34">
            <v>0</v>
          </cell>
          <cell r="AQJ34">
            <v>0</v>
          </cell>
          <cell r="AQK34">
            <v>42</v>
          </cell>
          <cell r="AQL34">
            <v>1</v>
          </cell>
          <cell r="AQM34">
            <v>1</v>
          </cell>
          <cell r="AQN34">
            <v>1</v>
          </cell>
          <cell r="AQO34">
            <v>1</v>
          </cell>
          <cell r="AQP34"/>
          <cell r="AQQ34">
            <v>1</v>
          </cell>
          <cell r="AQR34" t="str">
            <v>A</v>
          </cell>
          <cell r="AQS34">
            <v>1</v>
          </cell>
          <cell r="AQT34">
            <v>0</v>
          </cell>
          <cell r="AQU34">
            <v>1</v>
          </cell>
          <cell r="AQV34"/>
          <cell r="AQW34">
            <v>0</v>
          </cell>
          <cell r="AQX34">
            <v>0</v>
          </cell>
          <cell r="AQY34">
            <v>0</v>
          </cell>
          <cell r="AQZ34">
            <v>6.9979745370370363</v>
          </cell>
          <cell r="ARA34">
            <v>0.33323688271604934</v>
          </cell>
          <cell r="ARB34">
            <v>10059</v>
          </cell>
          <cell r="ARC34">
            <v>396900</v>
          </cell>
          <cell r="ARD34">
            <v>0.21931257589556766</v>
          </cell>
          <cell r="ARE34">
            <v>0.95202546296296287</v>
          </cell>
          <cell r="ARF34">
            <v>4.5334545855379181E-2</v>
          </cell>
          <cell r="ARG34">
            <v>1365</v>
          </cell>
          <cell r="ARH34">
            <v>55440</v>
          </cell>
          <cell r="ARI34">
            <v>3.0710498805256867E-2</v>
          </cell>
        </row>
        <row r="35">
          <cell r="B35" t="str">
            <v>ADE YUSUP JAMIL</v>
          </cell>
          <cell r="C35">
            <v>105768</v>
          </cell>
          <cell r="D35" t="str">
            <v>8</v>
          </cell>
          <cell r="E35" t="str">
            <v>ISLAM</v>
          </cell>
          <cell r="F35" t="str">
            <v>PKWT</v>
          </cell>
          <cell r="G35" t="str">
            <v>CORP</v>
          </cell>
          <cell r="H35">
            <v>38.866666666666667</v>
          </cell>
          <cell r="I35" t="str">
            <v>E</v>
          </cell>
          <cell r="J35">
            <v>18010577</v>
          </cell>
          <cell r="K35">
            <v>570033</v>
          </cell>
          <cell r="L35" t="str">
            <v>LAKI-LAKI</v>
          </cell>
          <cell r="M35" t="str">
            <v>AGENT POSTPAID CORPORATE M2M</v>
          </cell>
          <cell r="N35" t="str">
            <v>TATAN SUDRAJAT</v>
          </cell>
          <cell r="O35" t="str">
            <v>RIKA RIANY</v>
          </cell>
          <cell r="P35"/>
          <cell r="Q35">
            <v>0</v>
          </cell>
          <cell r="R35"/>
          <cell r="S35" t="str">
            <v>LL</v>
          </cell>
          <cell r="T35"/>
          <cell r="U35"/>
          <cell r="V35"/>
          <cell r="W35"/>
          <cell r="X35"/>
          <cell r="Y35"/>
          <cell r="Z35"/>
          <cell r="AA35"/>
          <cell r="AB35"/>
          <cell r="AC35"/>
          <cell r="AD35"/>
          <cell r="AE35"/>
          <cell r="AF35"/>
          <cell r="AG35"/>
          <cell r="AH35"/>
          <cell r="AI35">
            <v>0.3756944444444445</v>
          </cell>
          <cell r="AJ35">
            <v>48</v>
          </cell>
          <cell r="AK35" t="str">
            <v>H</v>
          </cell>
          <cell r="AL35"/>
          <cell r="AM35"/>
          <cell r="AN35"/>
          <cell r="AO35"/>
          <cell r="AP35"/>
          <cell r="AQ35"/>
          <cell r="AR35"/>
          <cell r="AS35"/>
          <cell r="AT35">
            <v>0.32670138888888894</v>
          </cell>
          <cell r="AU35" t="str">
            <v>OK</v>
          </cell>
          <cell r="AV35">
            <v>0.32670138888888894</v>
          </cell>
          <cell r="AW35">
            <v>4.8993055555555561E-2</v>
          </cell>
          <cell r="AX35">
            <v>0</v>
          </cell>
          <cell r="AY35" t="str">
            <v>OK</v>
          </cell>
          <cell r="AZ35">
            <v>4.8993055555555561E-2</v>
          </cell>
          <cell r="BA35">
            <v>0.375</v>
          </cell>
          <cell r="BB35">
            <v>60</v>
          </cell>
          <cell r="BC35" t="str">
            <v>H</v>
          </cell>
          <cell r="BD35"/>
          <cell r="BE35"/>
          <cell r="BF35"/>
          <cell r="BG35"/>
          <cell r="BH35"/>
          <cell r="BI35"/>
          <cell r="BJ35"/>
          <cell r="BK35"/>
          <cell r="BL35">
            <v>0.32302083333333331</v>
          </cell>
          <cell r="BM35" t="str">
            <v>OK</v>
          </cell>
          <cell r="BN35">
            <v>0.32302083333333331</v>
          </cell>
          <cell r="BO35">
            <v>5.6145833333333339E-2</v>
          </cell>
          <cell r="BP35">
            <v>4.1666666666666519E-3</v>
          </cell>
          <cell r="BQ35" t="str">
            <v>OK</v>
          </cell>
          <cell r="BR35">
            <v>5.1979166666666687E-2</v>
          </cell>
          <cell r="BS35">
            <v>0.35138888888888886</v>
          </cell>
          <cell r="BT35">
            <v>84</v>
          </cell>
          <cell r="BU35" t="str">
            <v>H</v>
          </cell>
          <cell r="BV35"/>
          <cell r="BW35"/>
          <cell r="BX35"/>
          <cell r="BY35"/>
          <cell r="BZ35"/>
          <cell r="CA35"/>
          <cell r="CB35"/>
          <cell r="CC35"/>
          <cell r="CD35">
            <v>0.3263773148148148</v>
          </cell>
          <cell r="CE35" t="str">
            <v>OK</v>
          </cell>
          <cell r="CF35">
            <v>0.3263773148148148</v>
          </cell>
          <cell r="CG35">
            <v>5.0706018518518525E-2</v>
          </cell>
          <cell r="CH35">
            <v>2.5694444444444464E-2</v>
          </cell>
          <cell r="CI35" t="str">
            <v>OK</v>
          </cell>
          <cell r="CJ35">
            <v>2.5011574074074061E-2</v>
          </cell>
          <cell r="CK35">
            <v>0.3618055555555556</v>
          </cell>
          <cell r="CL35">
            <v>84</v>
          </cell>
          <cell r="CM35" t="str">
            <v>H</v>
          </cell>
          <cell r="CN35"/>
          <cell r="CO35"/>
          <cell r="CP35"/>
          <cell r="CQ35"/>
          <cell r="CR35"/>
          <cell r="CS35"/>
          <cell r="CT35"/>
          <cell r="CU35"/>
          <cell r="CV35">
            <v>0.32394675925925931</v>
          </cell>
          <cell r="CW35" t="str">
            <v>OK</v>
          </cell>
          <cell r="CX35">
            <v>0.32394675925925931</v>
          </cell>
          <cell r="CY35">
            <v>5.799768518518518E-2</v>
          </cell>
          <cell r="CZ35">
            <v>2.0138888888888859E-2</v>
          </cell>
          <cell r="DA35" t="str">
            <v>OK</v>
          </cell>
          <cell r="DB35">
            <v>3.7858796296296321E-2</v>
          </cell>
          <cell r="DC35">
            <v>0</v>
          </cell>
          <cell r="DD35"/>
          <cell r="DE35" t="str">
            <v>LL</v>
          </cell>
          <cell r="DF35"/>
          <cell r="DG35"/>
          <cell r="DH35"/>
          <cell r="DI35"/>
          <cell r="DJ35"/>
          <cell r="DK35"/>
          <cell r="DL35"/>
          <cell r="DM35"/>
          <cell r="DN35"/>
          <cell r="DO35"/>
          <cell r="DP35"/>
          <cell r="DQ35"/>
          <cell r="DR35"/>
          <cell r="DS35"/>
          <cell r="DT35"/>
          <cell r="DU35">
            <v>0</v>
          </cell>
          <cell r="DV35"/>
          <cell r="DW35" t="str">
            <v>LL</v>
          </cell>
          <cell r="DX35"/>
          <cell r="DY35"/>
          <cell r="DZ35"/>
          <cell r="EA35"/>
          <cell r="EB35"/>
          <cell r="EC35"/>
          <cell r="ED35"/>
          <cell r="EE35"/>
          <cell r="EF35"/>
          <cell r="EG35"/>
          <cell r="EH35"/>
          <cell r="EI35"/>
          <cell r="EJ35"/>
          <cell r="EK35"/>
          <cell r="EL35"/>
          <cell r="EM35">
            <v>0.3756944444444445</v>
          </cell>
          <cell r="EN35">
            <v>48</v>
          </cell>
          <cell r="EO35" t="str">
            <v>H</v>
          </cell>
          <cell r="EP35"/>
          <cell r="EQ35"/>
          <cell r="ER35"/>
          <cell r="ES35"/>
          <cell r="ET35"/>
          <cell r="EU35"/>
          <cell r="EV35"/>
          <cell r="EW35"/>
          <cell r="EX35">
            <v>0.32631944444444461</v>
          </cell>
          <cell r="EY35" t="str">
            <v>OK</v>
          </cell>
          <cell r="EZ35">
            <v>0.32631944444444461</v>
          </cell>
          <cell r="FA35">
            <v>8.4791666666666654E-2</v>
          </cell>
          <cell r="FB35">
            <v>3.5416666666666763E-2</v>
          </cell>
          <cell r="FC35" t="str">
            <v>OK</v>
          </cell>
          <cell r="FD35">
            <v>4.9374999999999891E-2</v>
          </cell>
          <cell r="FE35">
            <v>0.37569444444444444</v>
          </cell>
          <cell r="FF35">
            <v>48</v>
          </cell>
          <cell r="FG35" t="str">
            <v>H</v>
          </cell>
          <cell r="FH35"/>
          <cell r="FI35"/>
          <cell r="FJ35"/>
          <cell r="FK35"/>
          <cell r="FL35"/>
          <cell r="FM35"/>
          <cell r="FN35"/>
          <cell r="FO35"/>
          <cell r="FP35">
            <v>0.32797453703703711</v>
          </cell>
          <cell r="FQ35" t="str">
            <v>OK</v>
          </cell>
          <cell r="FR35">
            <v>0.32797453703703711</v>
          </cell>
          <cell r="FS35">
            <v>6.0914351851851858E-2</v>
          </cell>
          <cell r="FT35">
            <v>1.3194444444444509E-2</v>
          </cell>
          <cell r="FU35" t="str">
            <v>OK</v>
          </cell>
          <cell r="FV35">
            <v>4.771990740740735E-2</v>
          </cell>
          <cell r="FW35">
            <v>0.36736111111111114</v>
          </cell>
          <cell r="FX35">
            <v>60</v>
          </cell>
          <cell r="FY35" t="str">
            <v>H</v>
          </cell>
          <cell r="FZ35"/>
          <cell r="GA35"/>
          <cell r="GB35"/>
          <cell r="GC35"/>
          <cell r="GD35"/>
          <cell r="GE35"/>
          <cell r="GF35"/>
          <cell r="GG35"/>
          <cell r="GH35">
            <v>0.3247337962962964</v>
          </cell>
          <cell r="GI35" t="str">
            <v>OK</v>
          </cell>
          <cell r="GJ35">
            <v>0.3247337962962964</v>
          </cell>
          <cell r="GK35">
            <v>5.859953703703704E-2</v>
          </cell>
          <cell r="GL35">
            <v>1.5972222222222276E-2</v>
          </cell>
          <cell r="GM35" t="str">
            <v>OK</v>
          </cell>
          <cell r="GN35">
            <v>4.2627314814814764E-2</v>
          </cell>
          <cell r="GO35">
            <v>0</v>
          </cell>
          <cell r="GP35"/>
          <cell r="GQ35" t="str">
            <v>LL</v>
          </cell>
          <cell r="GR35"/>
          <cell r="GS35"/>
          <cell r="GT35"/>
          <cell r="GU35"/>
          <cell r="GV35"/>
          <cell r="GW35"/>
          <cell r="GX35"/>
          <cell r="GY35"/>
          <cell r="GZ35"/>
          <cell r="HA35"/>
          <cell r="HB35"/>
          <cell r="HC35"/>
          <cell r="HD35"/>
          <cell r="HE35"/>
          <cell r="HF35"/>
          <cell r="HG35">
            <v>0</v>
          </cell>
          <cell r="HH35"/>
          <cell r="HI35" t="str">
            <v>LL</v>
          </cell>
          <cell r="HJ35"/>
          <cell r="HK35"/>
          <cell r="HL35"/>
          <cell r="HM35"/>
          <cell r="HN35"/>
          <cell r="HO35"/>
          <cell r="HP35"/>
          <cell r="HQ35"/>
          <cell r="HR35"/>
          <cell r="HS35"/>
          <cell r="HT35"/>
          <cell r="HU35"/>
          <cell r="HV35"/>
          <cell r="HW35"/>
          <cell r="HX35"/>
          <cell r="HY35">
            <v>0.37569444444444444</v>
          </cell>
          <cell r="HZ35">
            <v>58</v>
          </cell>
          <cell r="IA35" t="str">
            <v>H</v>
          </cell>
          <cell r="IB35"/>
          <cell r="IC35"/>
          <cell r="ID35"/>
          <cell r="IE35"/>
          <cell r="IF35"/>
          <cell r="IG35"/>
          <cell r="IH35"/>
          <cell r="II35"/>
          <cell r="IJ35">
            <v>0.32467592592592587</v>
          </cell>
          <cell r="IK35" t="str">
            <v>OK</v>
          </cell>
          <cell r="IL35">
            <v>0.32467592592592587</v>
          </cell>
          <cell r="IM35">
            <v>6.5601851851851856E-2</v>
          </cell>
          <cell r="IN35">
            <v>1.4583333333333282E-2</v>
          </cell>
          <cell r="IO35" t="str">
            <v>OK</v>
          </cell>
          <cell r="IP35">
            <v>5.1018518518518574E-2</v>
          </cell>
          <cell r="IQ35">
            <v>0.375</v>
          </cell>
          <cell r="IR35">
            <v>58</v>
          </cell>
          <cell r="IS35" t="str">
            <v>H</v>
          </cell>
          <cell r="IT35"/>
          <cell r="IU35"/>
          <cell r="IV35"/>
          <cell r="IW35"/>
          <cell r="IX35"/>
          <cell r="IY35"/>
          <cell r="IZ35"/>
          <cell r="JA35"/>
          <cell r="JB35">
            <v>0.32342592592592589</v>
          </cell>
          <cell r="JC35" t="str">
            <v>OK</v>
          </cell>
          <cell r="JD35">
            <v>0.32342592592592589</v>
          </cell>
          <cell r="JE35">
            <v>6.7546296296296299E-2</v>
          </cell>
          <cell r="JF35">
            <v>1.5972222222222165E-2</v>
          </cell>
          <cell r="JG35" t="str">
            <v>OK</v>
          </cell>
          <cell r="JH35">
            <v>5.1574074074074133E-2</v>
          </cell>
          <cell r="JI35">
            <v>0.37152777777777779</v>
          </cell>
          <cell r="JJ35">
            <v>84</v>
          </cell>
          <cell r="JK35" t="str">
            <v>H</v>
          </cell>
          <cell r="JL35"/>
          <cell r="JM35"/>
          <cell r="JN35"/>
          <cell r="JO35"/>
          <cell r="JP35"/>
          <cell r="JQ35"/>
          <cell r="JR35"/>
          <cell r="JS35"/>
          <cell r="JT35">
            <v>0.32415509259259268</v>
          </cell>
          <cell r="JU35" t="str">
            <v>OK</v>
          </cell>
          <cell r="JV35">
            <v>0.32415509259259268</v>
          </cell>
          <cell r="JW35">
            <v>0.11403935185185182</v>
          </cell>
          <cell r="JX35">
            <v>6.666666666666668E-2</v>
          </cell>
          <cell r="JY35" t="str">
            <v>OK</v>
          </cell>
          <cell r="JZ35">
            <v>4.7372685185185143E-2</v>
          </cell>
          <cell r="KA35">
            <v>0.36458333333333337</v>
          </cell>
          <cell r="KB35">
            <v>84</v>
          </cell>
          <cell r="KC35" t="str">
            <v>H</v>
          </cell>
          <cell r="KD35"/>
          <cell r="KE35"/>
          <cell r="KF35"/>
          <cell r="KG35"/>
          <cell r="KH35"/>
          <cell r="KI35"/>
          <cell r="KJ35"/>
          <cell r="KK35"/>
          <cell r="KL35">
            <v>0.325775462962963</v>
          </cell>
          <cell r="KM35" t="str">
            <v>OK</v>
          </cell>
          <cell r="KN35">
            <v>0.325775462962963</v>
          </cell>
          <cell r="KO35">
            <v>4.9918981481481481E-2</v>
          </cell>
          <cell r="KP35">
            <v>1.1111111111111112E-2</v>
          </cell>
          <cell r="KQ35" t="str">
            <v>OK</v>
          </cell>
          <cell r="KR35">
            <v>3.8807870370370368E-2</v>
          </cell>
          <cell r="KS35">
            <v>0</v>
          </cell>
          <cell r="KT35"/>
          <cell r="KU35" t="str">
            <v>LL</v>
          </cell>
          <cell r="KV35"/>
          <cell r="KW35"/>
          <cell r="KX35"/>
          <cell r="KY35"/>
          <cell r="KZ35"/>
          <cell r="LA35"/>
          <cell r="LB35"/>
          <cell r="LC35"/>
          <cell r="LD35"/>
          <cell r="LE35"/>
          <cell r="LF35"/>
          <cell r="LG35"/>
          <cell r="LH35"/>
          <cell r="LI35"/>
          <cell r="LJ35"/>
          <cell r="LK35">
            <v>0.37569444444444444</v>
          </cell>
          <cell r="LL35">
            <v>58</v>
          </cell>
          <cell r="LM35" t="str">
            <v>TDP</v>
          </cell>
          <cell r="LN35" t="str">
            <v>HAMDANI NUR ARIPIN</v>
          </cell>
          <cell r="LO35" t="str">
            <v>QA SCORE</v>
          </cell>
          <cell r="LP35"/>
          <cell r="LQ35"/>
          <cell r="LR35"/>
          <cell r="LS35"/>
          <cell r="LT35"/>
          <cell r="LU35"/>
          <cell r="LV35">
            <v>0.32361111111111113</v>
          </cell>
          <cell r="LW35" t="str">
            <v>OK</v>
          </cell>
          <cell r="LX35">
            <v>0.32361111111111113</v>
          </cell>
          <cell r="LY35">
            <v>5.3379629629629624E-2</v>
          </cell>
          <cell r="LZ35">
            <v>0</v>
          </cell>
          <cell r="MA35" t="str">
            <v>OK</v>
          </cell>
          <cell r="MB35">
            <v>5.2083333333333336E-2</v>
          </cell>
          <cell r="MC35">
            <v>0.37569444444444444</v>
          </cell>
          <cell r="MD35">
            <v>60</v>
          </cell>
          <cell r="ME35" t="str">
            <v>TDP</v>
          </cell>
          <cell r="MF35" t="str">
            <v>FATHU ABDILLAH MUHTADI</v>
          </cell>
          <cell r="MG35" t="str">
            <v>CES</v>
          </cell>
          <cell r="MH35"/>
          <cell r="MI35"/>
          <cell r="MJ35"/>
          <cell r="MK35"/>
          <cell r="ML35"/>
          <cell r="MM35"/>
          <cell r="MN35">
            <v>0.32361111111111113</v>
          </cell>
          <cell r="MO35" t="str">
            <v>OK</v>
          </cell>
          <cell r="MP35">
            <v>0.32361111111111113</v>
          </cell>
          <cell r="MQ35">
            <v>5.2858796296296293E-2</v>
          </cell>
          <cell r="MR35">
            <v>0</v>
          </cell>
          <cell r="MS35" t="str">
            <v>OK</v>
          </cell>
          <cell r="MT35">
            <v>5.2083333333333336E-2</v>
          </cell>
          <cell r="MU35">
            <v>0</v>
          </cell>
          <cell r="MV35"/>
          <cell r="MW35" t="str">
            <v>LL</v>
          </cell>
          <cell r="MX35"/>
          <cell r="MY35"/>
          <cell r="MZ35"/>
          <cell r="NA35"/>
          <cell r="NB35"/>
          <cell r="NC35"/>
          <cell r="ND35"/>
          <cell r="NE35"/>
          <cell r="NF35"/>
          <cell r="NG35"/>
          <cell r="NH35"/>
          <cell r="NI35"/>
          <cell r="NJ35"/>
          <cell r="NK35"/>
          <cell r="NL35"/>
          <cell r="NM35">
            <v>0</v>
          </cell>
          <cell r="NN35" t="str">
            <v>CT</v>
          </cell>
          <cell r="NO35" t="str">
            <v>C</v>
          </cell>
          <cell r="NP35"/>
          <cell r="NQ35"/>
          <cell r="NR35"/>
          <cell r="NS35"/>
          <cell r="NT35"/>
          <cell r="NU35"/>
          <cell r="NV35"/>
          <cell r="NW35"/>
          <cell r="NX35">
            <v>0.32291666666666669</v>
          </cell>
          <cell r="NY35" t="str">
            <v>OK</v>
          </cell>
          <cell r="NZ35">
            <v>0.32291666666666669</v>
          </cell>
          <cell r="OA35">
            <v>0</v>
          </cell>
          <cell r="OB35">
            <v>0</v>
          </cell>
          <cell r="OC35" t="str">
            <v>OK</v>
          </cell>
          <cell r="OD35">
            <v>5.2083333333333336E-2</v>
          </cell>
          <cell r="OE35">
            <v>0.37569444444444444</v>
          </cell>
          <cell r="OF35">
            <v>58</v>
          </cell>
          <cell r="OG35" t="str">
            <v>H</v>
          </cell>
          <cell r="OH35"/>
          <cell r="OI35"/>
          <cell r="OJ35"/>
          <cell r="OK35"/>
          <cell r="OL35"/>
          <cell r="OM35"/>
          <cell r="ON35"/>
          <cell r="OO35"/>
          <cell r="OP35">
            <v>0.32361111111111113</v>
          </cell>
          <cell r="OQ35" t="str">
            <v>OK</v>
          </cell>
          <cell r="OR35">
            <v>0.32361111111111113</v>
          </cell>
          <cell r="OS35">
            <v>5.2222222222222218E-2</v>
          </cell>
          <cell r="OT35">
            <v>0</v>
          </cell>
          <cell r="OU35" t="str">
            <v>OK</v>
          </cell>
          <cell r="OV35">
            <v>5.2083333333333336E-2</v>
          </cell>
          <cell r="OW35">
            <v>0.36736111111111108</v>
          </cell>
          <cell r="OX35">
            <v>84</v>
          </cell>
          <cell r="OY35" t="str">
            <v>H</v>
          </cell>
          <cell r="OZ35"/>
          <cell r="PA35"/>
          <cell r="PB35"/>
          <cell r="PC35"/>
          <cell r="PD35"/>
          <cell r="PE35"/>
          <cell r="PF35"/>
          <cell r="PG35"/>
          <cell r="PH35">
            <v>0.32921296296296287</v>
          </cell>
          <cell r="PI35" t="str">
            <v>OK</v>
          </cell>
          <cell r="PJ35">
            <v>0.32921296296296287</v>
          </cell>
          <cell r="PK35">
            <v>7.2175925925925921E-2</v>
          </cell>
          <cell r="PL35">
            <v>3.4027777777777705E-2</v>
          </cell>
          <cell r="PM35" t="str">
            <v>OK</v>
          </cell>
          <cell r="PN35">
            <v>3.8148148148148216E-2</v>
          </cell>
          <cell r="PO35">
            <v>0.375</v>
          </cell>
          <cell r="PP35">
            <v>84</v>
          </cell>
          <cell r="PQ35" t="str">
            <v>H</v>
          </cell>
          <cell r="PR35"/>
          <cell r="PS35"/>
          <cell r="PT35"/>
          <cell r="PU35"/>
          <cell r="PV35"/>
          <cell r="PW35"/>
          <cell r="PX35"/>
          <cell r="PY35"/>
          <cell r="PZ35">
            <v>0.32675925925925925</v>
          </cell>
          <cell r="QA35" t="str">
            <v>OK</v>
          </cell>
          <cell r="QB35">
            <v>0.32675925925925925</v>
          </cell>
          <cell r="QC35">
            <v>4.8240740740740737E-2</v>
          </cell>
          <cell r="QD35">
            <v>0</v>
          </cell>
          <cell r="QE35" t="str">
            <v>OK</v>
          </cell>
          <cell r="QF35">
            <v>4.8240740740740737E-2</v>
          </cell>
          <cell r="QG35">
            <v>0</v>
          </cell>
          <cell r="QH35"/>
          <cell r="QI35" t="str">
            <v>LL</v>
          </cell>
          <cell r="QJ35"/>
          <cell r="QK35"/>
          <cell r="QL35"/>
          <cell r="QM35"/>
          <cell r="QN35"/>
          <cell r="QO35"/>
          <cell r="QP35"/>
          <cell r="QQ35"/>
          <cell r="QR35"/>
          <cell r="QS35"/>
          <cell r="QT35"/>
          <cell r="QU35"/>
          <cell r="QV35"/>
          <cell r="QW35"/>
          <cell r="QX35"/>
          <cell r="QY35">
            <v>0</v>
          </cell>
          <cell r="QZ35"/>
          <cell r="RA35" t="str">
            <v>LL</v>
          </cell>
          <cell r="RB35"/>
          <cell r="RC35"/>
          <cell r="RD35"/>
          <cell r="RE35"/>
          <cell r="RF35"/>
          <cell r="RG35"/>
          <cell r="RH35"/>
          <cell r="RI35"/>
          <cell r="RJ35"/>
          <cell r="RK35"/>
          <cell r="RL35"/>
          <cell r="RM35"/>
          <cell r="RN35"/>
          <cell r="RO35"/>
          <cell r="RP35"/>
          <cell r="RQ35">
            <v>0.375</v>
          </cell>
          <cell r="RR35">
            <v>56</v>
          </cell>
          <cell r="RS35" t="str">
            <v>H</v>
          </cell>
          <cell r="RT35"/>
          <cell r="RU35"/>
          <cell r="RV35"/>
          <cell r="RW35"/>
          <cell r="RX35"/>
          <cell r="RY35"/>
          <cell r="RZ35"/>
          <cell r="SA35"/>
          <cell r="SB35">
            <v>0.32340277777777782</v>
          </cell>
          <cell r="SC35" t="str">
            <v>OK</v>
          </cell>
          <cell r="SD35">
            <v>0.32340277777777782</v>
          </cell>
          <cell r="SE35">
            <v>7.5208333333333335E-2</v>
          </cell>
          <cell r="SF35">
            <v>2.3611111111111138E-2</v>
          </cell>
          <cell r="SG35" t="str">
            <v>OK</v>
          </cell>
          <cell r="SH35">
            <v>5.1597222222222197E-2</v>
          </cell>
          <cell r="SI35">
            <v>0.375</v>
          </cell>
          <cell r="SJ35">
            <v>58</v>
          </cell>
          <cell r="SK35" t="str">
            <v>H</v>
          </cell>
          <cell r="SL35"/>
          <cell r="SM35"/>
          <cell r="SN35"/>
          <cell r="SO35"/>
          <cell r="SP35"/>
          <cell r="SQ35"/>
          <cell r="SR35"/>
          <cell r="SS35"/>
          <cell r="ST35">
            <v>0.32291666666666669</v>
          </cell>
          <cell r="SU35" t="str">
            <v>OK</v>
          </cell>
          <cell r="SV35">
            <v>0.32291666666666669</v>
          </cell>
          <cell r="SW35">
            <v>5.6886574074074076E-2</v>
          </cell>
          <cell r="SX35">
            <v>3.4722222222220989E-3</v>
          </cell>
          <cell r="SY35" t="str">
            <v>OK</v>
          </cell>
          <cell r="SZ35">
            <v>5.2083333333333336E-2</v>
          </cell>
          <cell r="TA35">
            <v>0.37152777777777779</v>
          </cell>
          <cell r="TB35">
            <v>84</v>
          </cell>
          <cell r="TC35" t="str">
            <v>H</v>
          </cell>
          <cell r="TD35"/>
          <cell r="TE35"/>
          <cell r="TF35"/>
          <cell r="TG35"/>
          <cell r="TH35"/>
          <cell r="TI35"/>
          <cell r="TJ35"/>
          <cell r="TK35"/>
          <cell r="TL35">
            <v>0.32466435185185188</v>
          </cell>
          <cell r="TM35" t="str">
            <v>OK</v>
          </cell>
          <cell r="TN35">
            <v>0.32466435185185188</v>
          </cell>
          <cell r="TO35">
            <v>5.1030092592592592E-2</v>
          </cell>
          <cell r="TP35">
            <v>4.1666666666666657E-3</v>
          </cell>
          <cell r="TQ35" t="str">
            <v>OK</v>
          </cell>
          <cell r="TR35">
            <v>4.6863425925925926E-2</v>
          </cell>
          <cell r="TS35">
            <v>0.13541666666666669</v>
          </cell>
          <cell r="TT35">
            <v>84</v>
          </cell>
          <cell r="TU35" t="str">
            <v>H</v>
          </cell>
          <cell r="TV35"/>
          <cell r="TW35"/>
          <cell r="TX35"/>
          <cell r="TY35"/>
          <cell r="TZ35"/>
          <cell r="UA35"/>
          <cell r="UB35"/>
          <cell r="UC35"/>
          <cell r="UD35">
            <v>0.11568287037037035</v>
          </cell>
          <cell r="UE35" t="str">
            <v>NOK</v>
          </cell>
          <cell r="UF35">
            <v>0.11568287037037035</v>
          </cell>
          <cell r="UG35">
            <v>3.2233796296296302E-2</v>
          </cell>
          <cell r="UH35">
            <v>1.2499999999999969E-2</v>
          </cell>
          <cell r="UI35" t="str">
            <v>OK</v>
          </cell>
          <cell r="UJ35">
            <v>1.9733796296296333E-2</v>
          </cell>
          <cell r="UK35"/>
          <cell r="UL35"/>
          <cell r="UM35"/>
          <cell r="UN35"/>
          <cell r="UO35"/>
          <cell r="UP35"/>
          <cell r="UQ35"/>
          <cell r="UR35"/>
          <cell r="US35"/>
          <cell r="UT35"/>
          <cell r="UU35"/>
          <cell r="UV35"/>
          <cell r="UW35"/>
          <cell r="UX35"/>
          <cell r="UY35"/>
          <cell r="UZ35"/>
          <cell r="VA35"/>
          <cell r="VB35"/>
          <cell r="VC35"/>
          <cell r="VD35">
            <v>0</v>
          </cell>
          <cell r="VE35">
            <v>48</v>
          </cell>
          <cell r="VF35">
            <v>60</v>
          </cell>
          <cell r="VG35">
            <v>84</v>
          </cell>
          <cell r="VH35">
            <v>84</v>
          </cell>
          <cell r="VI35">
            <v>0</v>
          </cell>
          <cell r="VJ35">
            <v>0</v>
          </cell>
          <cell r="VK35">
            <v>48</v>
          </cell>
          <cell r="VL35">
            <v>48</v>
          </cell>
          <cell r="VM35">
            <v>60</v>
          </cell>
          <cell r="VN35">
            <v>0</v>
          </cell>
          <cell r="VO35">
            <v>0</v>
          </cell>
          <cell r="VP35">
            <v>58</v>
          </cell>
          <cell r="VQ35">
            <v>58</v>
          </cell>
          <cell r="VR35">
            <v>84</v>
          </cell>
          <cell r="VS35">
            <v>84</v>
          </cell>
          <cell r="VT35">
            <v>0</v>
          </cell>
          <cell r="VU35">
            <v>58</v>
          </cell>
          <cell r="VV35">
            <v>60</v>
          </cell>
          <cell r="VW35">
            <v>0</v>
          </cell>
          <cell r="VX35" t="str">
            <v>CT</v>
          </cell>
          <cell r="VY35">
            <v>58</v>
          </cell>
          <cell r="VZ35">
            <v>84</v>
          </cell>
          <cell r="WA35">
            <v>84</v>
          </cell>
          <cell r="WB35">
            <v>0</v>
          </cell>
          <cell r="WC35">
            <v>0</v>
          </cell>
          <cell r="WD35">
            <v>56</v>
          </cell>
          <cell r="WE35">
            <v>58</v>
          </cell>
          <cell r="WF35">
            <v>84</v>
          </cell>
          <cell r="WG35">
            <v>84</v>
          </cell>
          <cell r="WH35">
            <v>0</v>
          </cell>
          <cell r="WI35"/>
          <cell r="WJ35" t="str">
            <v>LL</v>
          </cell>
          <cell r="WK35" t="str">
            <v>H</v>
          </cell>
          <cell r="WL35" t="str">
            <v>H</v>
          </cell>
          <cell r="WM35" t="str">
            <v>H</v>
          </cell>
          <cell r="WN35" t="str">
            <v>H</v>
          </cell>
          <cell r="WO35" t="str">
            <v>LL</v>
          </cell>
          <cell r="WP35" t="str">
            <v>LL</v>
          </cell>
          <cell r="WQ35" t="str">
            <v>H</v>
          </cell>
          <cell r="WR35" t="str">
            <v>H</v>
          </cell>
          <cell r="WS35" t="str">
            <v>H</v>
          </cell>
          <cell r="WT35" t="str">
            <v>LL</v>
          </cell>
          <cell r="WU35" t="str">
            <v>LL</v>
          </cell>
          <cell r="WV35" t="str">
            <v>H</v>
          </cell>
          <cell r="WW35" t="str">
            <v>H</v>
          </cell>
          <cell r="WX35" t="str">
            <v>H</v>
          </cell>
          <cell r="WY35" t="str">
            <v>H</v>
          </cell>
          <cell r="WZ35" t="str">
            <v>LL</v>
          </cell>
          <cell r="XA35" t="str">
            <v>TDP</v>
          </cell>
          <cell r="XB35" t="str">
            <v>TDP</v>
          </cell>
          <cell r="XC35" t="str">
            <v>LL</v>
          </cell>
          <cell r="XD35" t="str">
            <v>C</v>
          </cell>
          <cell r="XE35" t="str">
            <v>H</v>
          </cell>
          <cell r="XF35" t="str">
            <v>H</v>
          </cell>
          <cell r="XG35" t="str">
            <v>H</v>
          </cell>
          <cell r="XH35" t="str">
            <v>LL</v>
          </cell>
          <cell r="XI35" t="str">
            <v>LL</v>
          </cell>
          <cell r="XJ35" t="str">
            <v>H</v>
          </cell>
          <cell r="XK35" t="str">
            <v>H</v>
          </cell>
          <cell r="XL35" t="str">
            <v>H</v>
          </cell>
          <cell r="XM35" t="str">
            <v>H</v>
          </cell>
          <cell r="XN35">
            <v>0</v>
          </cell>
          <cell r="XO35"/>
          <cell r="XP35">
            <v>0</v>
          </cell>
          <cell r="XQ35">
            <v>0</v>
          </cell>
          <cell r="XR35">
            <v>0</v>
          </cell>
          <cell r="XS35">
            <v>0</v>
          </cell>
          <cell r="XT35">
            <v>0</v>
          </cell>
          <cell r="XU35">
            <v>0</v>
          </cell>
          <cell r="XV35">
            <v>0</v>
          </cell>
          <cell r="XW35">
            <v>0</v>
          </cell>
          <cell r="XX35">
            <v>0</v>
          </cell>
          <cell r="XY35">
            <v>0</v>
          </cell>
          <cell r="XZ35">
            <v>0</v>
          </cell>
          <cell r="YA35">
            <v>0</v>
          </cell>
          <cell r="YB35">
            <v>0</v>
          </cell>
          <cell r="YC35">
            <v>0</v>
          </cell>
          <cell r="YD35">
            <v>0</v>
          </cell>
          <cell r="YE35">
            <v>0</v>
          </cell>
          <cell r="YF35">
            <v>0</v>
          </cell>
          <cell r="YG35" t="str">
            <v>HAMDANI NUR ARIPIN</v>
          </cell>
          <cell r="YH35" t="str">
            <v>FATHU ABDILLAH MUHTADI</v>
          </cell>
          <cell r="YI35">
            <v>0</v>
          </cell>
          <cell r="YJ35">
            <v>0</v>
          </cell>
          <cell r="YK35">
            <v>0</v>
          </cell>
          <cell r="YL35">
            <v>0</v>
          </cell>
          <cell r="YM35">
            <v>0</v>
          </cell>
          <cell r="YN35">
            <v>0</v>
          </cell>
          <cell r="YO35">
            <v>0</v>
          </cell>
          <cell r="YP35">
            <v>0</v>
          </cell>
          <cell r="YQ35">
            <v>0</v>
          </cell>
          <cell r="YR35">
            <v>0</v>
          </cell>
          <cell r="YS35">
            <v>0</v>
          </cell>
          <cell r="YT35">
            <v>0</v>
          </cell>
          <cell r="YU35"/>
          <cell r="YV35">
            <v>0</v>
          </cell>
          <cell r="YW35">
            <v>0</v>
          </cell>
          <cell r="YX35">
            <v>0</v>
          </cell>
          <cell r="YY35">
            <v>0</v>
          </cell>
          <cell r="YZ35">
            <v>0</v>
          </cell>
          <cell r="ZA35">
            <v>0</v>
          </cell>
          <cell r="ZB35">
            <v>0</v>
          </cell>
          <cell r="ZC35">
            <v>0</v>
          </cell>
          <cell r="ZD35">
            <v>0</v>
          </cell>
          <cell r="ZE35">
            <v>0</v>
          </cell>
          <cell r="ZF35">
            <v>0</v>
          </cell>
          <cell r="ZG35">
            <v>0</v>
          </cell>
          <cell r="ZH35">
            <v>0</v>
          </cell>
          <cell r="ZI35">
            <v>0</v>
          </cell>
          <cell r="ZJ35">
            <v>0</v>
          </cell>
          <cell r="ZK35">
            <v>0</v>
          </cell>
          <cell r="ZL35">
            <v>0</v>
          </cell>
          <cell r="ZM35" t="str">
            <v>QA SCORE</v>
          </cell>
          <cell r="ZN35" t="str">
            <v>CES</v>
          </cell>
          <cell r="ZO35">
            <v>0</v>
          </cell>
          <cell r="ZP35">
            <v>0</v>
          </cell>
          <cell r="ZQ35">
            <v>0</v>
          </cell>
          <cell r="ZR35">
            <v>0</v>
          </cell>
          <cell r="ZS35">
            <v>0</v>
          </cell>
          <cell r="ZT35">
            <v>0</v>
          </cell>
          <cell r="ZU35">
            <v>0</v>
          </cell>
          <cell r="ZV35">
            <v>0</v>
          </cell>
          <cell r="ZW35">
            <v>0</v>
          </cell>
          <cell r="ZX35">
            <v>0</v>
          </cell>
          <cell r="ZY35">
            <v>0</v>
          </cell>
          <cell r="ZZ35">
            <v>0</v>
          </cell>
          <cell r="AAA35"/>
          <cell r="AAB35">
            <v>0.375</v>
          </cell>
          <cell r="AAC35">
            <v>0.35138888888888886</v>
          </cell>
          <cell r="AAD35">
            <v>0.3618055555555556</v>
          </cell>
          <cell r="AAE35">
            <v>0</v>
          </cell>
          <cell r="AAF35">
            <v>0</v>
          </cell>
          <cell r="AAG35">
            <v>0.3756944444444445</v>
          </cell>
          <cell r="AAH35">
            <v>0.37569444444444444</v>
          </cell>
          <cell r="AAI35">
            <v>0.36736111111111114</v>
          </cell>
          <cell r="AAJ35">
            <v>0</v>
          </cell>
          <cell r="AAK35">
            <v>0</v>
          </cell>
          <cell r="AAL35">
            <v>0.37569444444444444</v>
          </cell>
          <cell r="AAM35">
            <v>0.375</v>
          </cell>
          <cell r="AAN35">
            <v>0.37152777777777779</v>
          </cell>
          <cell r="AAO35">
            <v>0.36458333333333337</v>
          </cell>
          <cell r="AAP35">
            <v>0</v>
          </cell>
          <cell r="AAQ35">
            <v>0.37569444444444444</v>
          </cell>
          <cell r="AAR35">
            <v>0.37569444444444444</v>
          </cell>
          <cell r="AAS35">
            <v>0</v>
          </cell>
          <cell r="AAT35">
            <v>0</v>
          </cell>
          <cell r="AAU35">
            <v>0.37569444444444444</v>
          </cell>
          <cell r="AAV35">
            <v>0.36736111111111108</v>
          </cell>
          <cell r="AAW35">
            <v>0.375</v>
          </cell>
          <cell r="AAX35">
            <v>0</v>
          </cell>
          <cell r="AAY35">
            <v>0</v>
          </cell>
          <cell r="AAZ35">
            <v>0.375</v>
          </cell>
          <cell r="ABA35">
            <v>0.375</v>
          </cell>
          <cell r="ABB35">
            <v>0.37152777777777779</v>
          </cell>
          <cell r="ABC35">
            <v>0.13541666666666669</v>
          </cell>
          <cell r="ABD35">
            <v>0</v>
          </cell>
          <cell r="ABE35">
            <v>0.13541666666666669</v>
          </cell>
          <cell r="ABF35">
            <v>0</v>
          </cell>
          <cell r="ABG35"/>
          <cell r="ABH35">
            <v>0</v>
          </cell>
          <cell r="ABI35">
            <v>0</v>
          </cell>
          <cell r="ABJ35">
            <v>0</v>
          </cell>
          <cell r="ABK35">
            <v>0</v>
          </cell>
          <cell r="ABL35">
            <v>0</v>
          </cell>
          <cell r="ABM35">
            <v>0</v>
          </cell>
          <cell r="ABN35">
            <v>0</v>
          </cell>
          <cell r="ABO35">
            <v>0</v>
          </cell>
          <cell r="ABP35">
            <v>0</v>
          </cell>
          <cell r="ABQ35">
            <v>0</v>
          </cell>
          <cell r="ABR35">
            <v>0</v>
          </cell>
          <cell r="ABS35">
            <v>0</v>
          </cell>
          <cell r="ABT35">
            <v>0</v>
          </cell>
          <cell r="ABU35">
            <v>0</v>
          </cell>
          <cell r="ABV35">
            <v>0</v>
          </cell>
          <cell r="ABW35">
            <v>0</v>
          </cell>
          <cell r="ABX35">
            <v>0</v>
          </cell>
          <cell r="ABY35">
            <v>0</v>
          </cell>
          <cell r="ABZ35">
            <v>0</v>
          </cell>
          <cell r="ACA35">
            <v>0</v>
          </cell>
          <cell r="ACB35">
            <v>0</v>
          </cell>
          <cell r="ACC35">
            <v>0</v>
          </cell>
          <cell r="ACD35">
            <v>0</v>
          </cell>
          <cell r="ACE35">
            <v>0</v>
          </cell>
          <cell r="ACF35">
            <v>0</v>
          </cell>
          <cell r="ACG35">
            <v>0</v>
          </cell>
          <cell r="ACH35">
            <v>0</v>
          </cell>
          <cell r="ACI35">
            <v>0</v>
          </cell>
          <cell r="ACJ35">
            <v>0</v>
          </cell>
          <cell r="ACK35">
            <v>0</v>
          </cell>
          <cell r="ACL35">
            <v>0</v>
          </cell>
          <cell r="ACM35"/>
          <cell r="ACN35">
            <v>0</v>
          </cell>
          <cell r="ACO35">
            <v>0</v>
          </cell>
          <cell r="ACP35">
            <v>0</v>
          </cell>
          <cell r="ACQ35">
            <v>0</v>
          </cell>
          <cell r="ACR35">
            <v>0</v>
          </cell>
          <cell r="ACS35">
            <v>0</v>
          </cell>
          <cell r="ACT35">
            <v>0</v>
          </cell>
          <cell r="ACU35">
            <v>0</v>
          </cell>
          <cell r="ACV35">
            <v>0</v>
          </cell>
          <cell r="ACW35">
            <v>0</v>
          </cell>
          <cell r="ACX35">
            <v>0</v>
          </cell>
          <cell r="ACY35">
            <v>0</v>
          </cell>
          <cell r="ACZ35">
            <v>0</v>
          </cell>
          <cell r="ADA35">
            <v>0</v>
          </cell>
          <cell r="ADB35">
            <v>0</v>
          </cell>
          <cell r="ADC35">
            <v>0</v>
          </cell>
          <cell r="ADD35">
            <v>0</v>
          </cell>
          <cell r="ADE35">
            <v>0</v>
          </cell>
          <cell r="ADF35">
            <v>0</v>
          </cell>
          <cell r="ADG35">
            <v>0</v>
          </cell>
          <cell r="ADH35">
            <v>0</v>
          </cell>
          <cell r="ADI35">
            <v>0</v>
          </cell>
          <cell r="ADJ35">
            <v>0</v>
          </cell>
          <cell r="ADK35">
            <v>0</v>
          </cell>
          <cell r="ADL35">
            <v>0</v>
          </cell>
          <cell r="ADM35">
            <v>0</v>
          </cell>
          <cell r="ADN35">
            <v>0</v>
          </cell>
          <cell r="ADO35">
            <v>0</v>
          </cell>
          <cell r="ADP35">
            <v>0</v>
          </cell>
          <cell r="ADQ35">
            <v>0</v>
          </cell>
          <cell r="ADR35">
            <v>0</v>
          </cell>
          <cell r="ADS35"/>
          <cell r="ADT35" t="str">
            <v>ADE YUSUP JAMIL</v>
          </cell>
          <cell r="ADU35" t="str">
            <v>CORP</v>
          </cell>
          <cell r="ADV35">
            <v>0</v>
          </cell>
          <cell r="ADW35">
            <v>0.32670138888888894</v>
          </cell>
          <cell r="ADX35">
            <v>0.32302083333333331</v>
          </cell>
          <cell r="ADY35">
            <v>0.3263773148148148</v>
          </cell>
          <cell r="ADZ35">
            <v>0.32394675925925931</v>
          </cell>
          <cell r="AEA35">
            <v>0</v>
          </cell>
          <cell r="AEB35">
            <v>0</v>
          </cell>
          <cell r="AEC35">
            <v>0.32631944444444461</v>
          </cell>
          <cell r="AED35">
            <v>0.32797453703703711</v>
          </cell>
          <cell r="AEE35">
            <v>0.3247337962962964</v>
          </cell>
          <cell r="AEF35">
            <v>0</v>
          </cell>
          <cell r="AEG35">
            <v>0</v>
          </cell>
          <cell r="AEH35">
            <v>0.32467592592592587</v>
          </cell>
          <cell r="AEI35">
            <v>0.32342592592592589</v>
          </cell>
          <cell r="AEJ35">
            <v>0.32415509259259268</v>
          </cell>
          <cell r="AEK35">
            <v>0.325775462962963</v>
          </cell>
          <cell r="AEL35">
            <v>0</v>
          </cell>
          <cell r="AEM35">
            <v>0.32361111111111113</v>
          </cell>
          <cell r="AEN35">
            <v>0.32361111111111113</v>
          </cell>
          <cell r="AEO35">
            <v>0</v>
          </cell>
          <cell r="AEP35">
            <v>0.32291666666666669</v>
          </cell>
          <cell r="AEQ35">
            <v>0.32361111111111113</v>
          </cell>
          <cell r="AER35">
            <v>0.32921296296296287</v>
          </cell>
          <cell r="AES35">
            <v>0.32675925925925925</v>
          </cell>
          <cell r="AET35">
            <v>0</v>
          </cell>
          <cell r="AEU35">
            <v>0</v>
          </cell>
          <cell r="AEV35">
            <v>0.32340277777777782</v>
          </cell>
          <cell r="AEW35">
            <v>0.32291666666666669</v>
          </cell>
          <cell r="AEX35">
            <v>0.32466435185185188</v>
          </cell>
          <cell r="AEY35">
            <v>0.11568287037037035</v>
          </cell>
          <cell r="AEZ35">
            <v>0</v>
          </cell>
          <cell r="AFA35"/>
          <cell r="AFB35">
            <v>0</v>
          </cell>
          <cell r="AFC35">
            <v>0.32670138888888894</v>
          </cell>
          <cell r="AFD35">
            <v>0.32302083333333331</v>
          </cell>
          <cell r="AFE35">
            <v>0.3263773148148148</v>
          </cell>
          <cell r="AFF35">
            <v>0.32394675925925931</v>
          </cell>
          <cell r="AFG35">
            <v>0</v>
          </cell>
          <cell r="AFH35">
            <v>0</v>
          </cell>
          <cell r="AFI35">
            <v>0.32631944444444461</v>
          </cell>
          <cell r="AFJ35">
            <v>0.32797453703703711</v>
          </cell>
          <cell r="AFK35">
            <v>0.3247337962962964</v>
          </cell>
          <cell r="AFL35">
            <v>0</v>
          </cell>
          <cell r="AFM35">
            <v>0</v>
          </cell>
          <cell r="AFN35">
            <v>0.32467592592592587</v>
          </cell>
          <cell r="AFO35">
            <v>0.32342592592592589</v>
          </cell>
          <cell r="AFP35">
            <v>0.32415509259259268</v>
          </cell>
          <cell r="AFQ35">
            <v>0.325775462962963</v>
          </cell>
          <cell r="AFR35">
            <v>0</v>
          </cell>
          <cell r="AFS35">
            <v>0.32361111111111113</v>
          </cell>
          <cell r="AFT35">
            <v>0.32361111111111113</v>
          </cell>
          <cell r="AFU35">
            <v>0</v>
          </cell>
          <cell r="AFV35">
            <v>0.32291666666666669</v>
          </cell>
          <cell r="AFW35">
            <v>0.32361111111111113</v>
          </cell>
          <cell r="AFX35">
            <v>0.32921296296296287</v>
          </cell>
          <cell r="AFY35">
            <v>0.32675925925925925</v>
          </cell>
          <cell r="AFZ35">
            <v>0</v>
          </cell>
          <cell r="AGA35">
            <v>0</v>
          </cell>
          <cell r="AGB35">
            <v>0.32340277777777782</v>
          </cell>
          <cell r="AGC35">
            <v>0.32291666666666669</v>
          </cell>
          <cell r="AGD35">
            <v>0.32466435185185188</v>
          </cell>
          <cell r="AGE35">
            <v>0.11568287037037035</v>
          </cell>
          <cell r="AGF35">
            <v>0</v>
          </cell>
          <cell r="AGH35" t="str">
            <v>ADE YUSUP JAMIL</v>
          </cell>
          <cell r="AGI35" t="str">
            <v>CORP</v>
          </cell>
          <cell r="AGJ35">
            <v>0</v>
          </cell>
          <cell r="AGK35">
            <v>4.8993055555555561E-2</v>
          </cell>
          <cell r="AGL35">
            <v>5.6145833333333339E-2</v>
          </cell>
          <cell r="AGM35">
            <v>5.0706018518518525E-2</v>
          </cell>
          <cell r="AGN35">
            <v>5.799768518518518E-2</v>
          </cell>
          <cell r="AGO35">
            <v>0</v>
          </cell>
          <cell r="AGP35">
            <v>0</v>
          </cell>
          <cell r="AGQ35">
            <v>8.4791666666666654E-2</v>
          </cell>
          <cell r="AGR35">
            <v>6.0914351851851858E-2</v>
          </cell>
          <cell r="AGS35">
            <v>5.859953703703704E-2</v>
          </cell>
          <cell r="AGT35">
            <v>0</v>
          </cell>
          <cell r="AGU35">
            <v>0</v>
          </cell>
          <cell r="AGV35">
            <v>6.5601851851851856E-2</v>
          </cell>
          <cell r="AGW35">
            <v>6.7546296296296299E-2</v>
          </cell>
          <cell r="AGX35">
            <v>0.11403935185185182</v>
          </cell>
          <cell r="AGY35">
            <v>4.9918981481481481E-2</v>
          </cell>
          <cell r="AGZ35">
            <v>0</v>
          </cell>
          <cell r="AHA35">
            <v>5.3379629629629624E-2</v>
          </cell>
          <cell r="AHB35">
            <v>5.2858796296296293E-2</v>
          </cell>
          <cell r="AHC35">
            <v>0</v>
          </cell>
          <cell r="AHD35">
            <v>0</v>
          </cell>
          <cell r="AHE35">
            <v>5.2222222222222218E-2</v>
          </cell>
          <cell r="AHF35">
            <v>7.2175925925925921E-2</v>
          </cell>
          <cell r="AHG35">
            <v>4.8240740740740737E-2</v>
          </cell>
          <cell r="AHH35">
            <v>0</v>
          </cell>
          <cell r="AHI35">
            <v>0</v>
          </cell>
          <cell r="AHJ35">
            <v>7.5208333333333335E-2</v>
          </cell>
          <cell r="AHK35">
            <v>5.6886574074074076E-2</v>
          </cell>
          <cell r="AHL35">
            <v>5.1030092592592592E-2</v>
          </cell>
          <cell r="AHM35">
            <v>3.2233796296296302E-2</v>
          </cell>
          <cell r="AHN35">
            <v>0</v>
          </cell>
          <cell r="AHO35">
            <v>6.0474537037037021E-2</v>
          </cell>
          <cell r="AHP35"/>
          <cell r="AHQ35">
            <v>0</v>
          </cell>
          <cell r="AHR35">
            <v>4233</v>
          </cell>
          <cell r="AHS35">
            <v>4851</v>
          </cell>
          <cell r="AHT35">
            <v>4381</v>
          </cell>
          <cell r="AHU35">
            <v>5011</v>
          </cell>
          <cell r="AHV35">
            <v>0</v>
          </cell>
          <cell r="AHW35">
            <v>0</v>
          </cell>
          <cell r="AHX35">
            <v>7326</v>
          </cell>
          <cell r="AHY35">
            <v>5263</v>
          </cell>
          <cell r="AHZ35">
            <v>5063</v>
          </cell>
          <cell r="AIA35">
            <v>0</v>
          </cell>
          <cell r="AIB35">
            <v>0</v>
          </cell>
          <cell r="AIC35">
            <v>5668</v>
          </cell>
          <cell r="AID35">
            <v>5836</v>
          </cell>
          <cell r="AIE35">
            <v>9853</v>
          </cell>
          <cell r="AIF35">
            <v>4313</v>
          </cell>
          <cell r="AIG35">
            <v>0</v>
          </cell>
          <cell r="AIH35">
            <v>4612</v>
          </cell>
          <cell r="AII35">
            <v>4567</v>
          </cell>
          <cell r="AIJ35">
            <v>0</v>
          </cell>
          <cell r="AIK35">
            <v>0</v>
          </cell>
          <cell r="AIL35">
            <v>4512</v>
          </cell>
          <cell r="AIM35">
            <v>6236</v>
          </cell>
          <cell r="AIN35">
            <v>4168</v>
          </cell>
          <cell r="AIO35">
            <v>0</v>
          </cell>
          <cell r="AIP35">
            <v>0</v>
          </cell>
          <cell r="AIQ35">
            <v>6498</v>
          </cell>
          <cell r="AIR35">
            <v>4915</v>
          </cell>
          <cell r="AIS35">
            <v>4409</v>
          </cell>
          <cell r="AIT35">
            <v>2785</v>
          </cell>
          <cell r="AIU35">
            <v>0</v>
          </cell>
          <cell r="AIW35" t="str">
            <v>ADE YUSUP JAMIL</v>
          </cell>
          <cell r="AIX35" t="str">
            <v>CORP</v>
          </cell>
          <cell r="AIY35">
            <v>0</v>
          </cell>
          <cell r="AIZ35">
            <v>4.8993055555555561E-2</v>
          </cell>
          <cell r="AJA35">
            <v>5.1979166666666687E-2</v>
          </cell>
          <cell r="AJB35">
            <v>2.5011574074074061E-2</v>
          </cell>
          <cell r="AJC35">
            <v>3.7858796296296321E-2</v>
          </cell>
          <cell r="AJD35">
            <v>0</v>
          </cell>
          <cell r="AJE35">
            <v>0</v>
          </cell>
          <cell r="AJF35">
            <v>4.9374999999999891E-2</v>
          </cell>
          <cell r="AJG35">
            <v>4.771990740740735E-2</v>
          </cell>
          <cell r="AJH35">
            <v>4.2627314814814764E-2</v>
          </cell>
          <cell r="AJI35">
            <v>0</v>
          </cell>
          <cell r="AJJ35">
            <v>0</v>
          </cell>
          <cell r="AJK35">
            <v>5.1018518518518574E-2</v>
          </cell>
          <cell r="AJL35">
            <v>5.1574074074074133E-2</v>
          </cell>
          <cell r="AJM35">
            <v>4.7372685185185143E-2</v>
          </cell>
          <cell r="AJN35">
            <v>3.8807870370370368E-2</v>
          </cell>
          <cell r="AJO35">
            <v>0</v>
          </cell>
          <cell r="AJP35">
            <v>5.2083333333333336E-2</v>
          </cell>
          <cell r="AJQ35">
            <v>5.2083333333333336E-2</v>
          </cell>
          <cell r="AJR35">
            <v>0</v>
          </cell>
          <cell r="AJS35">
            <v>5.2083333333333336E-2</v>
          </cell>
          <cell r="AJT35">
            <v>5.2083333333333336E-2</v>
          </cell>
          <cell r="AJU35">
            <v>3.8148148148148216E-2</v>
          </cell>
          <cell r="AJV35">
            <v>4.8240740740740737E-2</v>
          </cell>
          <cell r="AJW35">
            <v>0</v>
          </cell>
          <cell r="AJX35">
            <v>0</v>
          </cell>
          <cell r="AJY35">
            <v>5.1597222222222197E-2</v>
          </cell>
          <cell r="AJZ35">
            <v>5.2083333333333336E-2</v>
          </cell>
          <cell r="AKA35">
            <v>4.6863425925925926E-2</v>
          </cell>
          <cell r="AKB35">
            <v>1.9733796296296333E-2</v>
          </cell>
          <cell r="AKC35">
            <v>0</v>
          </cell>
          <cell r="AKD35">
            <v>4.5587522045855387E-2</v>
          </cell>
          <cell r="AKE35"/>
          <cell r="AKF35">
            <v>0</v>
          </cell>
          <cell r="AKG35">
            <v>4233</v>
          </cell>
          <cell r="AKH35">
            <v>4491</v>
          </cell>
          <cell r="AKI35">
            <v>2161</v>
          </cell>
          <cell r="AKJ35">
            <v>3271</v>
          </cell>
          <cell r="AKK35">
            <v>0</v>
          </cell>
          <cell r="AKL35">
            <v>0</v>
          </cell>
          <cell r="AKM35">
            <v>4266</v>
          </cell>
          <cell r="AKN35">
            <v>4123</v>
          </cell>
          <cell r="AKO35">
            <v>3683</v>
          </cell>
          <cell r="AKP35">
            <v>0</v>
          </cell>
          <cell r="AKQ35">
            <v>0</v>
          </cell>
          <cell r="AKR35">
            <v>4408</v>
          </cell>
          <cell r="AKS35">
            <v>4456</v>
          </cell>
          <cell r="AKT35">
            <v>4093</v>
          </cell>
          <cell r="AKU35">
            <v>3353</v>
          </cell>
          <cell r="AKV35">
            <v>0</v>
          </cell>
          <cell r="AKW35">
            <v>4500</v>
          </cell>
          <cell r="AKX35">
            <v>4500</v>
          </cell>
          <cell r="AKY35">
            <v>0</v>
          </cell>
          <cell r="AKZ35">
            <v>4500</v>
          </cell>
          <cell r="ALA35">
            <v>4500</v>
          </cell>
          <cell r="ALB35">
            <v>3296</v>
          </cell>
          <cell r="ALC35">
            <v>4168</v>
          </cell>
          <cell r="ALD35">
            <v>0</v>
          </cell>
          <cell r="ALE35">
            <v>0</v>
          </cell>
          <cell r="ALF35">
            <v>4458</v>
          </cell>
          <cell r="ALG35">
            <v>4500</v>
          </cell>
          <cell r="ALH35">
            <v>4049</v>
          </cell>
          <cell r="ALI35">
            <v>1705</v>
          </cell>
          <cell r="ALJ35">
            <v>0</v>
          </cell>
          <cell r="ALL35">
            <v>0.37201388888888887</v>
          </cell>
          <cell r="ALM35">
            <v>0.38252314814814814</v>
          </cell>
          <cell r="ALN35">
            <v>0.37465277777777783</v>
          </cell>
          <cell r="ALO35">
            <v>5.799768518518518E-2</v>
          </cell>
          <cell r="ALP35">
            <v>0</v>
          </cell>
          <cell r="ALQ35">
            <v>0.32631944444444461</v>
          </cell>
          <cell r="ALR35">
            <v>0.41276620370370376</v>
          </cell>
          <cell r="ALS35">
            <v>0.38564814814814824</v>
          </cell>
          <cell r="ALT35">
            <v>5.859953703703704E-2</v>
          </cell>
          <cell r="ALU35">
            <v>0</v>
          </cell>
          <cell r="ALV35">
            <v>0.32467592592592587</v>
          </cell>
          <cell r="ALW35">
            <v>0.38902777777777775</v>
          </cell>
          <cell r="ALX35">
            <v>0.39170138888888895</v>
          </cell>
          <cell r="ALY35">
            <v>0.43981481481481483</v>
          </cell>
          <cell r="ALZ35">
            <v>4.9918981481481481E-2</v>
          </cell>
          <cell r="AMA35">
            <v>0.32361111111111113</v>
          </cell>
          <cell r="AMB35">
            <v>0.37699074074074074</v>
          </cell>
          <cell r="AMC35">
            <v>5.2858796296296293E-2</v>
          </cell>
          <cell r="AMD35">
            <v>0.32291666666666669</v>
          </cell>
          <cell r="AME35">
            <v>0.32361111111111113</v>
          </cell>
          <cell r="AMF35">
            <v>0.3814351851851851</v>
          </cell>
          <cell r="AMG35">
            <v>0.39893518518518517</v>
          </cell>
          <cell r="AMH35">
            <v>4.8240740740740737E-2</v>
          </cell>
          <cell r="AMI35">
            <v>0</v>
          </cell>
          <cell r="AMJ35">
            <v>0.32340277777777782</v>
          </cell>
          <cell r="AMK35">
            <v>0.39812500000000001</v>
          </cell>
          <cell r="AML35">
            <v>0.38155092592592599</v>
          </cell>
          <cell r="AMM35">
            <v>0.16671296296296295</v>
          </cell>
          <cell r="AMN35">
            <v>3.2233796296296302E-2</v>
          </cell>
          <cell r="AMO35">
            <v>0</v>
          </cell>
          <cell r="AMP35" t="e">
            <v>#REF!</v>
          </cell>
          <cell r="AMR35">
            <v>32142</v>
          </cell>
          <cell r="AMS35">
            <v>33050</v>
          </cell>
          <cell r="AMT35">
            <v>32370</v>
          </cell>
          <cell r="AMU35">
            <v>5011</v>
          </cell>
          <cell r="AMV35">
            <v>0</v>
          </cell>
          <cell r="AMW35">
            <v>28194</v>
          </cell>
          <cell r="AMX35">
            <v>35663</v>
          </cell>
          <cell r="AMY35">
            <v>33320</v>
          </cell>
          <cell r="AMZ35">
            <v>5063</v>
          </cell>
          <cell r="ANA35">
            <v>0</v>
          </cell>
          <cell r="ANB35">
            <v>28052</v>
          </cell>
          <cell r="ANC35">
            <v>33612</v>
          </cell>
          <cell r="AND35">
            <v>33843</v>
          </cell>
          <cell r="ANE35">
            <v>38000</v>
          </cell>
          <cell r="ANF35">
            <v>4313</v>
          </cell>
          <cell r="ANG35">
            <v>27960</v>
          </cell>
          <cell r="ANH35">
            <v>32572</v>
          </cell>
          <cell r="ANI35">
            <v>4567</v>
          </cell>
          <cell r="ANJ35">
            <v>27900</v>
          </cell>
          <cell r="ANK35">
            <v>27960</v>
          </cell>
          <cell r="ANL35">
            <v>32956</v>
          </cell>
          <cell r="ANM35">
            <v>34468</v>
          </cell>
          <cell r="ANN35">
            <v>4168</v>
          </cell>
          <cell r="ANO35">
            <v>0</v>
          </cell>
          <cell r="ANP35">
            <v>27942</v>
          </cell>
          <cell r="ANQ35">
            <v>34398</v>
          </cell>
          <cell r="ANR35">
            <v>32966</v>
          </cell>
          <cell r="ANS35">
            <v>14404</v>
          </cell>
          <cell r="ANT35">
            <v>2785</v>
          </cell>
          <cell r="ANU35">
            <v>0</v>
          </cell>
          <cell r="ANV35" t="e">
            <v>#REF!</v>
          </cell>
          <cell r="ANX35">
            <v>30</v>
          </cell>
          <cell r="ANY35">
            <v>21</v>
          </cell>
          <cell r="ANZ35">
            <v>20</v>
          </cell>
          <cell r="AOA35">
            <v>9</v>
          </cell>
          <cell r="AOB35">
            <v>0</v>
          </cell>
          <cell r="AOC35">
            <v>0</v>
          </cell>
          <cell r="AOD35">
            <v>0</v>
          </cell>
          <cell r="AOE35">
            <v>0</v>
          </cell>
          <cell r="AOF35">
            <v>0</v>
          </cell>
          <cell r="AOG35">
            <v>0</v>
          </cell>
          <cell r="AOH35">
            <v>0</v>
          </cell>
          <cell r="AOI35">
            <v>0</v>
          </cell>
          <cell r="AOJ35">
            <v>1</v>
          </cell>
          <cell r="AOK35">
            <v>0</v>
          </cell>
          <cell r="AOL35">
            <v>0</v>
          </cell>
          <cell r="AOM35">
            <v>0</v>
          </cell>
          <cell r="AON35">
            <v>0</v>
          </cell>
          <cell r="AOO35">
            <v>1</v>
          </cell>
          <cell r="AOP35">
            <v>0</v>
          </cell>
          <cell r="AOQ35">
            <v>0</v>
          </cell>
          <cell r="AOR35">
            <v>0</v>
          </cell>
          <cell r="AOS35">
            <v>0</v>
          </cell>
          <cell r="AOT35">
            <v>20</v>
          </cell>
          <cell r="AOU35"/>
          <cell r="AOV35">
            <v>0</v>
          </cell>
          <cell r="AOW35">
            <v>2</v>
          </cell>
          <cell r="AOX35">
            <v>2</v>
          </cell>
          <cell r="AOY35">
            <v>0</v>
          </cell>
          <cell r="AOZ35">
            <v>0</v>
          </cell>
          <cell r="APA35">
            <v>0</v>
          </cell>
          <cell r="APB35">
            <v>0</v>
          </cell>
          <cell r="APC35">
            <v>0</v>
          </cell>
          <cell r="APD35">
            <v>2</v>
          </cell>
          <cell r="APE35">
            <v>0</v>
          </cell>
          <cell r="APF35">
            <v>0</v>
          </cell>
          <cell r="APG35">
            <v>1</v>
          </cell>
          <cell r="APH35">
            <v>0</v>
          </cell>
          <cell r="API35">
            <v>1</v>
          </cell>
          <cell r="APJ35">
            <v>0</v>
          </cell>
          <cell r="APK35">
            <v>0</v>
          </cell>
          <cell r="APL35">
            <v>0</v>
          </cell>
          <cell r="APM35">
            <v>0</v>
          </cell>
          <cell r="APN35">
            <v>0</v>
          </cell>
          <cell r="APO35">
            <v>2</v>
          </cell>
          <cell r="APP35">
            <v>7</v>
          </cell>
          <cell r="APQ35">
            <v>6</v>
          </cell>
          <cell r="APR35">
            <v>7</v>
          </cell>
          <cell r="APS35">
            <v>20</v>
          </cell>
          <cell r="APT35">
            <v>0</v>
          </cell>
          <cell r="APU35">
            <v>0</v>
          </cell>
          <cell r="APV35">
            <v>0</v>
          </cell>
          <cell r="APW35">
            <v>0</v>
          </cell>
          <cell r="APX35">
            <v>0</v>
          </cell>
          <cell r="APY35">
            <v>0</v>
          </cell>
          <cell r="APZ35">
            <v>0</v>
          </cell>
          <cell r="AQA35">
            <v>0</v>
          </cell>
          <cell r="AQB35">
            <v>3</v>
          </cell>
          <cell r="AQC35">
            <v>4</v>
          </cell>
          <cell r="AQD35">
            <v>4</v>
          </cell>
          <cell r="AQE35">
            <v>11</v>
          </cell>
          <cell r="AQF35">
            <v>0</v>
          </cell>
          <cell r="AQG35">
            <v>0</v>
          </cell>
          <cell r="AQH35">
            <v>0</v>
          </cell>
          <cell r="AQI35">
            <v>0</v>
          </cell>
          <cell r="AQJ35">
            <v>0</v>
          </cell>
          <cell r="AQK35">
            <v>40</v>
          </cell>
          <cell r="AQL35">
            <v>1</v>
          </cell>
          <cell r="AQM35">
            <v>1</v>
          </cell>
          <cell r="AQN35">
            <v>1</v>
          </cell>
          <cell r="AQO35">
            <v>1</v>
          </cell>
          <cell r="AQP35"/>
          <cell r="AQQ35">
            <v>1</v>
          </cell>
          <cell r="AQR35" t="str">
            <v>B</v>
          </cell>
          <cell r="AQS35">
            <v>1</v>
          </cell>
          <cell r="AQT35">
            <v>0</v>
          </cell>
          <cell r="AQU35">
            <v>1</v>
          </cell>
          <cell r="AQV35"/>
          <cell r="AQW35">
            <v>0</v>
          </cell>
          <cell r="AQX35">
            <v>0</v>
          </cell>
          <cell r="AQY35">
            <v>0</v>
          </cell>
          <cell r="AQZ35">
            <v>6.6134953703703712</v>
          </cell>
          <cell r="ARA35">
            <v>0.33067476851851857</v>
          </cell>
          <cell r="ARB35">
            <v>9520</v>
          </cell>
          <cell r="ARC35">
            <v>349200</v>
          </cell>
          <cell r="ARD35">
            <v>0.20255787037037037</v>
          </cell>
          <cell r="ARE35">
            <v>0.95733796296296314</v>
          </cell>
          <cell r="ARF35">
            <v>0</v>
          </cell>
          <cell r="ARG35">
            <v>0</v>
          </cell>
          <cell r="ARH35">
            <v>52800</v>
          </cell>
          <cell r="ARI35">
            <v>3.088186977299881E-2</v>
          </cell>
        </row>
        <row r="36">
          <cell r="B36" t="str">
            <v>ASRI HANDIYANI</v>
          </cell>
          <cell r="C36">
            <v>54351</v>
          </cell>
          <cell r="D36" t="str">
            <v>4</v>
          </cell>
          <cell r="E36" t="str">
            <v>ISLAM</v>
          </cell>
          <cell r="F36" t="str">
            <v>PKWT</v>
          </cell>
          <cell r="G36" t="str">
            <v>CORP</v>
          </cell>
          <cell r="H36">
            <v>87.933333333333337</v>
          </cell>
          <cell r="I36" t="str">
            <v>E</v>
          </cell>
          <cell r="J36">
            <v>14011003</v>
          </cell>
          <cell r="K36">
            <v>570218</v>
          </cell>
          <cell r="L36" t="str">
            <v>PEREMPUAN</v>
          </cell>
          <cell r="M36" t="str">
            <v>AGENT POSTPAID CORPORATE M2M</v>
          </cell>
          <cell r="N36" t="str">
            <v>FERDY LEONARD SAMUEL TAULO</v>
          </cell>
          <cell r="O36" t="str">
            <v>AAN YANUAR</v>
          </cell>
          <cell r="P36"/>
          <cell r="Q36">
            <v>0.375</v>
          </cell>
          <cell r="R36"/>
          <cell r="S36" t="str">
            <v>LP</v>
          </cell>
          <cell r="T36"/>
          <cell r="U36"/>
          <cell r="V36"/>
          <cell r="W36"/>
          <cell r="X36"/>
          <cell r="Y36"/>
          <cell r="Z36"/>
          <cell r="AA36"/>
          <cell r="AB36"/>
          <cell r="AC36"/>
          <cell r="AD36"/>
          <cell r="AE36"/>
          <cell r="AF36"/>
          <cell r="AG36"/>
          <cell r="AH36"/>
          <cell r="AI36">
            <v>0.37361111111111112</v>
          </cell>
          <cell r="AJ36">
            <v>22</v>
          </cell>
          <cell r="AK36" t="str">
            <v>H</v>
          </cell>
          <cell r="AL36"/>
          <cell r="AM36"/>
          <cell r="AN36"/>
          <cell r="AO36"/>
          <cell r="AP36"/>
          <cell r="AQ36"/>
          <cell r="AR36"/>
          <cell r="AS36"/>
          <cell r="AT36">
            <v>0.33370370370370367</v>
          </cell>
          <cell r="AU36" t="str">
            <v>OK</v>
          </cell>
          <cell r="AV36">
            <v>0.33370370370370367</v>
          </cell>
          <cell r="AW36">
            <v>4.9629629629629628E-2</v>
          </cell>
          <cell r="AX36">
            <v>9.7222222222221877E-3</v>
          </cell>
          <cell r="AY36" t="str">
            <v>OK</v>
          </cell>
          <cell r="AZ36">
            <v>3.990740740740744E-2</v>
          </cell>
          <cell r="BA36">
            <v>0.37430555555555561</v>
          </cell>
          <cell r="BB36">
            <v>32</v>
          </cell>
          <cell r="BC36" t="str">
            <v>H</v>
          </cell>
          <cell r="BD36"/>
          <cell r="BE36"/>
          <cell r="BF36"/>
          <cell r="BG36"/>
          <cell r="BH36"/>
          <cell r="BI36"/>
          <cell r="BJ36"/>
          <cell r="BK36"/>
          <cell r="BL36">
            <v>0.33269675925925934</v>
          </cell>
          <cell r="BM36" t="str">
            <v>OK</v>
          </cell>
          <cell r="BN36">
            <v>0.33269675925925934</v>
          </cell>
          <cell r="BO36">
            <v>5.0636574074074077E-2</v>
          </cell>
          <cell r="BP36">
            <v>9.0277777777778012E-3</v>
          </cell>
          <cell r="BQ36" t="str">
            <v>OK</v>
          </cell>
          <cell r="BR36">
            <v>4.1608796296296276E-2</v>
          </cell>
          <cell r="BS36">
            <v>0.37500000000000006</v>
          </cell>
          <cell r="BT36">
            <v>32</v>
          </cell>
          <cell r="BU36" t="str">
            <v>H</v>
          </cell>
          <cell r="BV36"/>
          <cell r="BW36"/>
          <cell r="BX36"/>
          <cell r="BY36"/>
          <cell r="BZ36"/>
          <cell r="CA36"/>
          <cell r="CB36"/>
          <cell r="CC36"/>
          <cell r="CD36">
            <v>0.33420138888888895</v>
          </cell>
          <cell r="CE36" t="str">
            <v>OK</v>
          </cell>
          <cell r="CF36">
            <v>0.33420138888888895</v>
          </cell>
          <cell r="CG36">
            <v>4.3576388888888887E-2</v>
          </cell>
          <cell r="CH36">
            <v>2.7777777777777679E-3</v>
          </cell>
          <cell r="CI36" t="str">
            <v>OK</v>
          </cell>
          <cell r="CJ36">
            <v>4.0798611111111119E-2</v>
          </cell>
          <cell r="CK36">
            <v>0.375</v>
          </cell>
          <cell r="CL36">
            <v>22</v>
          </cell>
          <cell r="CM36" t="str">
            <v>TDP</v>
          </cell>
          <cell r="CN36" t="str">
            <v>RIDA FARIDA</v>
          </cell>
          <cell r="CO36" t="str">
            <v>QA SCORE</v>
          </cell>
          <cell r="CP36"/>
          <cell r="CQ36"/>
          <cell r="CR36"/>
          <cell r="CS36"/>
          <cell r="CT36"/>
          <cell r="CU36"/>
          <cell r="CV36">
            <v>0.33076388888888891</v>
          </cell>
          <cell r="CW36" t="str">
            <v>OK</v>
          </cell>
          <cell r="CX36">
            <v>0.33076388888888891</v>
          </cell>
          <cell r="CY36">
            <v>4.4236111111111108E-2</v>
          </cell>
          <cell r="CZ36">
            <v>0</v>
          </cell>
          <cell r="DA36" t="str">
            <v>OK</v>
          </cell>
          <cell r="DB36">
            <v>4.4236111111111108E-2</v>
          </cell>
          <cell r="DC36">
            <v>0</v>
          </cell>
          <cell r="DD36"/>
          <cell r="DE36" t="str">
            <v>LP</v>
          </cell>
          <cell r="DF36"/>
          <cell r="DG36"/>
          <cell r="DH36"/>
          <cell r="DI36"/>
          <cell r="DJ36"/>
          <cell r="DK36"/>
          <cell r="DL36"/>
          <cell r="DM36"/>
          <cell r="DN36"/>
          <cell r="DO36"/>
          <cell r="DP36"/>
          <cell r="DQ36"/>
          <cell r="DR36"/>
          <cell r="DS36"/>
          <cell r="DT36"/>
          <cell r="DU36">
            <v>0.37499999999999994</v>
          </cell>
          <cell r="DV36">
            <v>22</v>
          </cell>
          <cell r="DW36" t="str">
            <v>H</v>
          </cell>
          <cell r="DX36"/>
          <cell r="DY36"/>
          <cell r="DZ36"/>
          <cell r="EA36"/>
          <cell r="EB36"/>
          <cell r="EC36"/>
          <cell r="ED36"/>
          <cell r="EE36"/>
          <cell r="EF36">
            <v>0.33413194444444438</v>
          </cell>
          <cell r="EG36" t="str">
            <v>OK</v>
          </cell>
          <cell r="EH36">
            <v>0.33413194444444438</v>
          </cell>
          <cell r="EI36">
            <v>4.0868055555555553E-2</v>
          </cell>
          <cell r="EJ36">
            <v>0</v>
          </cell>
          <cell r="EK36" t="str">
            <v>OK</v>
          </cell>
          <cell r="EL36">
            <v>4.0868055555555553E-2</v>
          </cell>
          <cell r="EM36">
            <v>0.375</v>
          </cell>
          <cell r="EN36">
            <v>22</v>
          </cell>
          <cell r="EO36" t="str">
            <v>H</v>
          </cell>
          <cell r="EP36"/>
          <cell r="EQ36"/>
          <cell r="ER36"/>
          <cell r="ES36"/>
          <cell r="ET36"/>
          <cell r="EU36"/>
          <cell r="EV36"/>
          <cell r="EW36"/>
          <cell r="EX36">
            <v>0.33694444444444444</v>
          </cell>
          <cell r="EY36" t="str">
            <v>OK</v>
          </cell>
          <cell r="EZ36">
            <v>0.33694444444444444</v>
          </cell>
          <cell r="FA36">
            <v>3.8055555555555551E-2</v>
          </cell>
          <cell r="FB36">
            <v>0</v>
          </cell>
          <cell r="FC36" t="str">
            <v>OK</v>
          </cell>
          <cell r="FD36">
            <v>3.8055555555555551E-2</v>
          </cell>
          <cell r="FE36">
            <v>0.35208333333333341</v>
          </cell>
          <cell r="FF36">
            <v>32</v>
          </cell>
          <cell r="FG36" t="str">
            <v>H</v>
          </cell>
          <cell r="FH36"/>
          <cell r="FI36"/>
          <cell r="FJ36"/>
          <cell r="FK36"/>
          <cell r="FL36"/>
          <cell r="FM36"/>
          <cell r="FN36"/>
          <cell r="FO36"/>
          <cell r="FP36">
            <v>0.32142361111111117</v>
          </cell>
          <cell r="FQ36" t="str">
            <v>NOK</v>
          </cell>
          <cell r="FR36">
            <v>0.32142361111111117</v>
          </cell>
          <cell r="FS36">
            <v>3.6909722222222219E-2</v>
          </cell>
          <cell r="FT36">
            <v>6.2499999999999778E-3</v>
          </cell>
          <cell r="FU36" t="str">
            <v>OK</v>
          </cell>
          <cell r="FV36">
            <v>3.0659722222222241E-2</v>
          </cell>
          <cell r="FW36">
            <v>0.375</v>
          </cell>
          <cell r="FX36">
            <v>22</v>
          </cell>
          <cell r="FY36" t="str">
            <v>TDT</v>
          </cell>
          <cell r="FZ36" t="str">
            <v>NOFI SETIASIH</v>
          </cell>
          <cell r="GA36"/>
          <cell r="GB36"/>
          <cell r="GC36"/>
          <cell r="GD36"/>
          <cell r="GE36"/>
          <cell r="GF36"/>
          <cell r="GG36"/>
          <cell r="GH36">
            <v>0.33238425925925924</v>
          </cell>
          <cell r="GI36" t="str">
            <v>OK</v>
          </cell>
          <cell r="GJ36">
            <v>0.33238425925925924</v>
          </cell>
          <cell r="GK36">
            <v>4.5393518518518514E-2</v>
          </cell>
          <cell r="GL36">
            <v>2.7777777777777679E-3</v>
          </cell>
          <cell r="GM36" t="str">
            <v>OK</v>
          </cell>
          <cell r="GN36">
            <v>4.2615740740740746E-2</v>
          </cell>
          <cell r="GO36">
            <v>0</v>
          </cell>
          <cell r="GP36"/>
          <cell r="GQ36" t="str">
            <v>LP</v>
          </cell>
          <cell r="GR36"/>
          <cell r="GS36"/>
          <cell r="GT36"/>
          <cell r="GU36"/>
          <cell r="GV36"/>
          <cell r="GW36"/>
          <cell r="GX36"/>
          <cell r="GY36"/>
          <cell r="GZ36"/>
          <cell r="HA36"/>
          <cell r="HB36"/>
          <cell r="HC36"/>
          <cell r="HD36"/>
          <cell r="HE36"/>
          <cell r="HF36"/>
          <cell r="HG36">
            <v>0</v>
          </cell>
          <cell r="HH36"/>
          <cell r="HI36" t="str">
            <v>LP</v>
          </cell>
          <cell r="HJ36"/>
          <cell r="HK36"/>
          <cell r="HL36"/>
          <cell r="HM36"/>
          <cell r="HN36"/>
          <cell r="HO36"/>
          <cell r="HP36"/>
          <cell r="HQ36"/>
          <cell r="HR36"/>
          <cell r="HS36"/>
          <cell r="HT36"/>
          <cell r="HU36"/>
          <cell r="HV36"/>
          <cell r="HW36"/>
          <cell r="HX36"/>
          <cell r="HY36">
            <v>0.375</v>
          </cell>
          <cell r="HZ36">
            <v>22</v>
          </cell>
          <cell r="IA36" t="str">
            <v>H</v>
          </cell>
          <cell r="IB36"/>
          <cell r="IC36"/>
          <cell r="ID36"/>
          <cell r="IE36"/>
          <cell r="IF36"/>
          <cell r="IG36"/>
          <cell r="IH36"/>
          <cell r="II36"/>
          <cell r="IJ36">
            <v>0.33157407407407391</v>
          </cell>
          <cell r="IK36" t="str">
            <v>OK</v>
          </cell>
          <cell r="IL36">
            <v>0.33157407407407391</v>
          </cell>
          <cell r="IM36">
            <v>5.1759259259259255E-2</v>
          </cell>
          <cell r="IN36">
            <v>8.3333333333331372E-3</v>
          </cell>
          <cell r="IO36" t="str">
            <v>OK</v>
          </cell>
          <cell r="IP36">
            <v>4.3425925925926118E-2</v>
          </cell>
          <cell r="IQ36">
            <v>0.375</v>
          </cell>
          <cell r="IR36">
            <v>22</v>
          </cell>
          <cell r="IS36" t="str">
            <v>H</v>
          </cell>
          <cell r="IT36"/>
          <cell r="IU36"/>
          <cell r="IV36"/>
          <cell r="IW36"/>
          <cell r="IX36"/>
          <cell r="IY36"/>
          <cell r="IZ36"/>
          <cell r="JA36"/>
          <cell r="JB36">
            <v>0.33344907407407409</v>
          </cell>
          <cell r="JC36" t="str">
            <v>OK</v>
          </cell>
          <cell r="JD36">
            <v>0.33344907407407409</v>
          </cell>
          <cell r="JE36">
            <v>4.1550925925925922E-2</v>
          </cell>
          <cell r="JF36">
            <v>0</v>
          </cell>
          <cell r="JG36" t="str">
            <v>OK</v>
          </cell>
          <cell r="JH36">
            <v>4.1550925925925922E-2</v>
          </cell>
          <cell r="JI36">
            <v>0.37847222222222221</v>
          </cell>
          <cell r="JJ36">
            <v>32</v>
          </cell>
          <cell r="JK36" t="str">
            <v>H</v>
          </cell>
          <cell r="JL36"/>
          <cell r="JM36"/>
          <cell r="JN36"/>
          <cell r="JO36"/>
          <cell r="JP36"/>
          <cell r="JQ36"/>
          <cell r="JR36"/>
          <cell r="JS36"/>
          <cell r="JT36">
            <v>0.33881944444444451</v>
          </cell>
          <cell r="JU36" t="str">
            <v>OK</v>
          </cell>
          <cell r="JV36">
            <v>0.33881944444444451</v>
          </cell>
          <cell r="JW36">
            <v>4.1736111111111106E-2</v>
          </cell>
          <cell r="JX36">
            <v>2.0833333333333814E-3</v>
          </cell>
          <cell r="JY36" t="str">
            <v>OK</v>
          </cell>
          <cell r="JZ36">
            <v>3.9652777777777724E-2</v>
          </cell>
          <cell r="KA36">
            <v>0.375</v>
          </cell>
          <cell r="KB36">
            <v>22</v>
          </cell>
          <cell r="KC36" t="str">
            <v>TDT</v>
          </cell>
          <cell r="KD36" t="str">
            <v>KIKI HAKIAH</v>
          </cell>
          <cell r="KE36"/>
          <cell r="KF36"/>
          <cell r="KG36"/>
          <cell r="KH36"/>
          <cell r="KI36"/>
          <cell r="KJ36"/>
          <cell r="KK36"/>
          <cell r="KL36">
            <v>0.33239583333333345</v>
          </cell>
          <cell r="KM36" t="str">
            <v>OK</v>
          </cell>
          <cell r="KN36">
            <v>0.33239583333333345</v>
          </cell>
          <cell r="KO36">
            <v>0.11690972222222223</v>
          </cell>
          <cell r="KP36">
            <v>7.430555555555568E-2</v>
          </cell>
          <cell r="KQ36" t="str">
            <v>OK</v>
          </cell>
          <cell r="KR36">
            <v>4.2604166666666554E-2</v>
          </cell>
          <cell r="KS36">
            <v>0</v>
          </cell>
          <cell r="KT36"/>
          <cell r="KU36" t="str">
            <v>LP</v>
          </cell>
          <cell r="KV36"/>
          <cell r="KW36"/>
          <cell r="KX36"/>
          <cell r="KY36"/>
          <cell r="KZ36"/>
          <cell r="LA36"/>
          <cell r="LB36"/>
          <cell r="LC36"/>
          <cell r="LD36"/>
          <cell r="LE36"/>
          <cell r="LF36"/>
          <cell r="LG36"/>
          <cell r="LH36"/>
          <cell r="LI36"/>
          <cell r="LJ36"/>
          <cell r="LK36">
            <v>2.375</v>
          </cell>
          <cell r="LL36">
            <v>22</v>
          </cell>
          <cell r="LM36" t="str">
            <v>H</v>
          </cell>
          <cell r="LN36"/>
          <cell r="LO36"/>
          <cell r="LP36"/>
          <cell r="LQ36"/>
          <cell r="LR36"/>
          <cell r="LS36"/>
          <cell r="LT36"/>
          <cell r="LU36"/>
          <cell r="LV36">
            <v>2.3309837962962963</v>
          </cell>
          <cell r="LW36" t="str">
            <v>OK</v>
          </cell>
          <cell r="LX36">
            <v>2.3309837962962963</v>
          </cell>
          <cell r="LY36">
            <v>4.4016203703703696E-2</v>
          </cell>
          <cell r="LZ36">
            <v>0</v>
          </cell>
          <cell r="MA36" t="str">
            <v>OK</v>
          </cell>
          <cell r="MB36">
            <v>4.4016203703703696E-2</v>
          </cell>
          <cell r="MC36">
            <v>0.37777777777777782</v>
          </cell>
          <cell r="MD36">
            <v>32</v>
          </cell>
          <cell r="ME36" t="str">
            <v>H</v>
          </cell>
          <cell r="MF36"/>
          <cell r="MG36"/>
          <cell r="MH36"/>
          <cell r="MI36"/>
          <cell r="MJ36"/>
          <cell r="MK36"/>
          <cell r="ML36"/>
          <cell r="MM36"/>
          <cell r="MN36">
            <v>0.32569444444444451</v>
          </cell>
          <cell r="MO36" t="str">
            <v>OK</v>
          </cell>
          <cell r="MP36">
            <v>0.32569444444444451</v>
          </cell>
          <cell r="MQ36">
            <v>5.334490740740741E-2</v>
          </cell>
          <cell r="MR36">
            <v>0</v>
          </cell>
          <cell r="MS36" t="str">
            <v>OK</v>
          </cell>
          <cell r="MT36">
            <v>5.2083333333333336E-2</v>
          </cell>
          <cell r="MU36">
            <v>0</v>
          </cell>
          <cell r="MV36"/>
          <cell r="MW36" t="str">
            <v>LP</v>
          </cell>
          <cell r="MX36"/>
          <cell r="MY36"/>
          <cell r="MZ36"/>
          <cell r="NA36"/>
          <cell r="NB36"/>
          <cell r="NC36"/>
          <cell r="ND36"/>
          <cell r="NE36"/>
          <cell r="NF36"/>
          <cell r="NG36"/>
          <cell r="NH36"/>
          <cell r="NI36"/>
          <cell r="NJ36"/>
          <cell r="NK36"/>
          <cell r="NL36"/>
          <cell r="NM36">
            <v>0.375</v>
          </cell>
          <cell r="NN36">
            <v>48</v>
          </cell>
          <cell r="NO36" t="str">
            <v>H</v>
          </cell>
          <cell r="NP36"/>
          <cell r="NQ36"/>
          <cell r="NR36"/>
          <cell r="NS36"/>
          <cell r="NT36"/>
          <cell r="NU36"/>
          <cell r="NV36"/>
          <cell r="NW36"/>
          <cell r="NX36">
            <v>0.33929398148148149</v>
          </cell>
          <cell r="NY36" t="str">
            <v>OK</v>
          </cell>
          <cell r="NZ36">
            <v>0.33929398148148149</v>
          </cell>
          <cell r="OA36">
            <v>3.5706018518518526E-2</v>
          </cell>
          <cell r="OB36">
            <v>0</v>
          </cell>
          <cell r="OC36" t="str">
            <v>OK</v>
          </cell>
          <cell r="OD36">
            <v>3.5706018518518526E-2</v>
          </cell>
          <cell r="OE36">
            <v>0.41666666666666669</v>
          </cell>
          <cell r="OF36">
            <v>48</v>
          </cell>
          <cell r="OG36" t="str">
            <v>H</v>
          </cell>
          <cell r="OH36"/>
          <cell r="OI36"/>
          <cell r="OJ36"/>
          <cell r="OK36"/>
          <cell r="OL36"/>
          <cell r="OM36"/>
          <cell r="ON36"/>
          <cell r="OO36"/>
          <cell r="OP36">
            <v>0.36762731481481481</v>
          </cell>
          <cell r="OQ36" t="str">
            <v>OK</v>
          </cell>
          <cell r="OR36">
            <v>0.36762731481481481</v>
          </cell>
          <cell r="OS36">
            <v>4.9039351851851848E-2</v>
          </cell>
          <cell r="OT36">
            <v>0</v>
          </cell>
          <cell r="OU36" t="str">
            <v>OK</v>
          </cell>
          <cell r="OV36">
            <v>4.9039351851851848E-2</v>
          </cell>
          <cell r="OW36">
            <v>0</v>
          </cell>
          <cell r="OX36"/>
          <cell r="OY36" t="str">
            <v>LP</v>
          </cell>
          <cell r="OZ36"/>
          <cell r="PA36"/>
          <cell r="PB36"/>
          <cell r="PC36"/>
          <cell r="PD36"/>
          <cell r="PE36"/>
          <cell r="PF36"/>
          <cell r="PG36"/>
          <cell r="PH36"/>
          <cell r="PI36"/>
          <cell r="PJ36"/>
          <cell r="PK36"/>
          <cell r="PL36"/>
          <cell r="PM36"/>
          <cell r="PN36"/>
          <cell r="PO36">
            <v>0.375</v>
          </cell>
          <cell r="PP36">
            <v>22</v>
          </cell>
          <cell r="PQ36" t="str">
            <v>H</v>
          </cell>
          <cell r="PR36"/>
          <cell r="PS36"/>
          <cell r="PT36"/>
          <cell r="PU36"/>
          <cell r="PV36"/>
          <cell r="PW36"/>
          <cell r="PX36"/>
          <cell r="PY36"/>
          <cell r="PZ36">
            <v>0.32956018518518521</v>
          </cell>
          <cell r="QA36" t="str">
            <v>OK</v>
          </cell>
          <cell r="QB36">
            <v>0.32956018518518521</v>
          </cell>
          <cell r="QC36">
            <v>4.5439814814814815E-2</v>
          </cell>
          <cell r="QD36">
            <v>0</v>
          </cell>
          <cell r="QE36" t="str">
            <v>OK</v>
          </cell>
          <cell r="QF36">
            <v>4.5439814814814815E-2</v>
          </cell>
          <cell r="QG36">
            <v>0.375</v>
          </cell>
          <cell r="QH36">
            <v>22</v>
          </cell>
          <cell r="QI36" t="str">
            <v>H</v>
          </cell>
          <cell r="QJ36"/>
          <cell r="QK36"/>
          <cell r="QL36"/>
          <cell r="QM36"/>
          <cell r="QN36"/>
          <cell r="QO36"/>
          <cell r="QP36"/>
          <cell r="QQ36"/>
          <cell r="QR36">
            <v>0.32609953703703709</v>
          </cell>
          <cell r="QS36" t="str">
            <v>OK</v>
          </cell>
          <cell r="QT36">
            <v>0.32609953703703709</v>
          </cell>
          <cell r="QU36">
            <v>7.3206018518518517E-2</v>
          </cell>
          <cell r="QV36">
            <v>2.430555555555558E-2</v>
          </cell>
          <cell r="QW36" t="str">
            <v>OK</v>
          </cell>
          <cell r="QX36">
            <v>4.8900462962962937E-2</v>
          </cell>
          <cell r="QY36">
            <v>0.38125000000000009</v>
          </cell>
          <cell r="QZ36">
            <v>22</v>
          </cell>
          <cell r="RA36" t="str">
            <v>TDP</v>
          </cell>
          <cell r="RB36" t="str">
            <v>MARIYAM PURBASARI</v>
          </cell>
          <cell r="RC36" t="str">
            <v>KETEPATAN LOGIN</v>
          </cell>
          <cell r="RD36"/>
          <cell r="RE36"/>
          <cell r="RF36"/>
          <cell r="RG36"/>
          <cell r="RH36"/>
          <cell r="RI36"/>
          <cell r="RJ36">
            <v>0.33790509259259266</v>
          </cell>
          <cell r="RK36" t="str">
            <v>OK</v>
          </cell>
          <cell r="RL36">
            <v>0.33790509259259266</v>
          </cell>
          <cell r="RM36">
            <v>4.3344907407407408E-2</v>
          </cell>
          <cell r="RN36">
            <v>0</v>
          </cell>
          <cell r="RO36" t="str">
            <v>OK</v>
          </cell>
          <cell r="RP36">
            <v>4.3344907407407408E-2</v>
          </cell>
          <cell r="RQ36">
            <v>0</v>
          </cell>
          <cell r="RR36" t="str">
            <v>CT</v>
          </cell>
          <cell r="RS36" t="str">
            <v>C</v>
          </cell>
          <cell r="RT36"/>
          <cell r="RU36"/>
          <cell r="RV36"/>
          <cell r="RW36"/>
          <cell r="RX36"/>
          <cell r="RY36"/>
          <cell r="RZ36"/>
          <cell r="SA36"/>
          <cell r="SB36">
            <v>0.32291666666666669</v>
          </cell>
          <cell r="SC36" t="str">
            <v>OK</v>
          </cell>
          <cell r="SD36">
            <v>0.32291666666666669</v>
          </cell>
          <cell r="SE36">
            <v>0</v>
          </cell>
          <cell r="SF36">
            <v>0</v>
          </cell>
          <cell r="SG36" t="str">
            <v>OK</v>
          </cell>
          <cell r="SH36">
            <v>5.2083333333333336E-2</v>
          </cell>
          <cell r="SI36">
            <v>0</v>
          </cell>
          <cell r="SJ36"/>
          <cell r="SK36" t="str">
            <v>LP</v>
          </cell>
          <cell r="SL36"/>
          <cell r="SM36"/>
          <cell r="SN36"/>
          <cell r="SO36"/>
          <cell r="SP36"/>
          <cell r="SQ36"/>
          <cell r="SR36"/>
          <cell r="SS36"/>
          <cell r="ST36"/>
          <cell r="SU36"/>
          <cell r="SV36"/>
          <cell r="SW36"/>
          <cell r="SX36"/>
          <cell r="SY36"/>
          <cell r="SZ36"/>
          <cell r="TA36">
            <v>0</v>
          </cell>
          <cell r="TB36"/>
          <cell r="TC36" t="str">
            <v>LP</v>
          </cell>
          <cell r="TD36"/>
          <cell r="TE36"/>
          <cell r="TF36"/>
          <cell r="TG36"/>
          <cell r="TH36"/>
          <cell r="TI36"/>
          <cell r="TJ36"/>
          <cell r="TK36"/>
          <cell r="TL36"/>
          <cell r="TM36"/>
          <cell r="TN36"/>
          <cell r="TO36"/>
          <cell r="TP36"/>
          <cell r="TQ36"/>
          <cell r="TR36"/>
          <cell r="TS36">
            <v>0.375</v>
          </cell>
          <cell r="TT36">
            <v>22</v>
          </cell>
          <cell r="TU36" t="str">
            <v>H</v>
          </cell>
          <cell r="TV36"/>
          <cell r="TW36"/>
          <cell r="TX36"/>
          <cell r="TY36"/>
          <cell r="TZ36"/>
          <cell r="UA36"/>
          <cell r="UB36"/>
          <cell r="UC36"/>
          <cell r="UD36">
            <v>0.3349537037037037</v>
          </cell>
          <cell r="UE36" t="str">
            <v>OK</v>
          </cell>
          <cell r="UF36">
            <v>0.3349537037037037</v>
          </cell>
          <cell r="UG36">
            <v>4.0046296296296295E-2</v>
          </cell>
          <cell r="UH36">
            <v>0</v>
          </cell>
          <cell r="UI36" t="str">
            <v>OK</v>
          </cell>
          <cell r="UJ36">
            <v>4.0046296296296295E-2</v>
          </cell>
          <cell r="UK36"/>
          <cell r="UL36"/>
          <cell r="UM36"/>
          <cell r="UN36"/>
          <cell r="UO36"/>
          <cell r="UP36"/>
          <cell r="UQ36"/>
          <cell r="UR36"/>
          <cell r="US36"/>
          <cell r="UT36"/>
          <cell r="UU36"/>
          <cell r="UV36"/>
          <cell r="UW36"/>
          <cell r="UX36"/>
          <cell r="UY36"/>
          <cell r="UZ36"/>
          <cell r="VA36"/>
          <cell r="VB36"/>
          <cell r="VC36"/>
          <cell r="VD36">
            <v>0</v>
          </cell>
          <cell r="VE36">
            <v>22</v>
          </cell>
          <cell r="VF36">
            <v>32</v>
          </cell>
          <cell r="VG36">
            <v>32</v>
          </cell>
          <cell r="VH36">
            <v>22</v>
          </cell>
          <cell r="VI36">
            <v>0</v>
          </cell>
          <cell r="VJ36">
            <v>22</v>
          </cell>
          <cell r="VK36">
            <v>22</v>
          </cell>
          <cell r="VL36">
            <v>32</v>
          </cell>
          <cell r="VM36">
            <v>22</v>
          </cell>
          <cell r="VN36">
            <v>0</v>
          </cell>
          <cell r="VO36">
            <v>0</v>
          </cell>
          <cell r="VP36">
            <v>22</v>
          </cell>
          <cell r="VQ36">
            <v>22</v>
          </cell>
          <cell r="VR36">
            <v>32</v>
          </cell>
          <cell r="VS36">
            <v>22</v>
          </cell>
          <cell r="VT36">
            <v>0</v>
          </cell>
          <cell r="VU36">
            <v>22</v>
          </cell>
          <cell r="VV36">
            <v>32</v>
          </cell>
          <cell r="VW36">
            <v>0</v>
          </cell>
          <cell r="VX36">
            <v>48</v>
          </cell>
          <cell r="VY36">
            <v>48</v>
          </cell>
          <cell r="VZ36">
            <v>0</v>
          </cell>
          <cell r="WA36">
            <v>22</v>
          </cell>
          <cell r="WB36">
            <v>22</v>
          </cell>
          <cell r="WC36">
            <v>22</v>
          </cell>
          <cell r="WD36" t="str">
            <v>CT</v>
          </cell>
          <cell r="WE36">
            <v>0</v>
          </cell>
          <cell r="WF36">
            <v>0</v>
          </cell>
          <cell r="WG36">
            <v>22</v>
          </cell>
          <cell r="WH36">
            <v>0</v>
          </cell>
          <cell r="WI36"/>
          <cell r="WJ36" t="str">
            <v>LP</v>
          </cell>
          <cell r="WK36" t="str">
            <v>H</v>
          </cell>
          <cell r="WL36" t="str">
            <v>H</v>
          </cell>
          <cell r="WM36" t="str">
            <v>H</v>
          </cell>
          <cell r="WN36" t="str">
            <v>TDP</v>
          </cell>
          <cell r="WO36" t="str">
            <v>LP</v>
          </cell>
          <cell r="WP36" t="str">
            <v>H</v>
          </cell>
          <cell r="WQ36" t="str">
            <v>H</v>
          </cell>
          <cell r="WR36" t="str">
            <v>H</v>
          </cell>
          <cell r="WS36" t="str">
            <v>TDT</v>
          </cell>
          <cell r="WT36" t="str">
            <v>LP</v>
          </cell>
          <cell r="WU36" t="str">
            <v>LP</v>
          </cell>
          <cell r="WV36" t="str">
            <v>H</v>
          </cell>
          <cell r="WW36" t="str">
            <v>H</v>
          </cell>
          <cell r="WX36" t="str">
            <v>H</v>
          </cell>
          <cell r="WY36" t="str">
            <v>TDT</v>
          </cell>
          <cell r="WZ36" t="str">
            <v>LP</v>
          </cell>
          <cell r="XA36" t="str">
            <v>H</v>
          </cell>
          <cell r="XB36" t="str">
            <v>H</v>
          </cell>
          <cell r="XC36" t="str">
            <v>LP</v>
          </cell>
          <cell r="XD36" t="str">
            <v>H</v>
          </cell>
          <cell r="XE36" t="str">
            <v>H</v>
          </cell>
          <cell r="XF36" t="str">
            <v>LP</v>
          </cell>
          <cell r="XG36" t="str">
            <v>H</v>
          </cell>
          <cell r="XH36" t="str">
            <v>H</v>
          </cell>
          <cell r="XI36" t="str">
            <v>TDP</v>
          </cell>
          <cell r="XJ36" t="str">
            <v>C</v>
          </cell>
          <cell r="XK36" t="str">
            <v>LP</v>
          </cell>
          <cell r="XL36" t="str">
            <v>LP</v>
          </cell>
          <cell r="XM36" t="str">
            <v>H</v>
          </cell>
          <cell r="XN36">
            <v>0</v>
          </cell>
          <cell r="XO36"/>
          <cell r="XP36">
            <v>0</v>
          </cell>
          <cell r="XQ36">
            <v>0</v>
          </cell>
          <cell r="XR36">
            <v>0</v>
          </cell>
          <cell r="XS36">
            <v>0</v>
          </cell>
          <cell r="XT36" t="str">
            <v>RIDA FARIDA</v>
          </cell>
          <cell r="XU36">
            <v>0</v>
          </cell>
          <cell r="XV36">
            <v>0</v>
          </cell>
          <cell r="XW36">
            <v>0</v>
          </cell>
          <cell r="XX36">
            <v>0</v>
          </cell>
          <cell r="XY36" t="str">
            <v>NOFI SETIASIH</v>
          </cell>
          <cell r="XZ36">
            <v>0</v>
          </cell>
          <cell r="YA36">
            <v>0</v>
          </cell>
          <cell r="YB36">
            <v>0</v>
          </cell>
          <cell r="YC36">
            <v>0</v>
          </cell>
          <cell r="YD36">
            <v>0</v>
          </cell>
          <cell r="YE36" t="str">
            <v>KIKI HAKIAH</v>
          </cell>
          <cell r="YF36">
            <v>0</v>
          </cell>
          <cell r="YG36">
            <v>0</v>
          </cell>
          <cell r="YH36">
            <v>0</v>
          </cell>
          <cell r="YI36">
            <v>0</v>
          </cell>
          <cell r="YJ36">
            <v>0</v>
          </cell>
          <cell r="YK36">
            <v>0</v>
          </cell>
          <cell r="YL36">
            <v>0</v>
          </cell>
          <cell r="YM36">
            <v>0</v>
          </cell>
          <cell r="YN36">
            <v>0</v>
          </cell>
          <cell r="YO36" t="str">
            <v>MARIYAM PURBASARI</v>
          </cell>
          <cell r="YP36">
            <v>0</v>
          </cell>
          <cell r="YQ36">
            <v>0</v>
          </cell>
          <cell r="YR36">
            <v>0</v>
          </cell>
          <cell r="YS36">
            <v>0</v>
          </cell>
          <cell r="YT36">
            <v>0</v>
          </cell>
          <cell r="YU36"/>
          <cell r="YV36">
            <v>0</v>
          </cell>
          <cell r="YW36">
            <v>0</v>
          </cell>
          <cell r="YX36">
            <v>0</v>
          </cell>
          <cell r="YY36">
            <v>0</v>
          </cell>
          <cell r="YZ36" t="str">
            <v>QA SCORE</v>
          </cell>
          <cell r="ZA36">
            <v>0</v>
          </cell>
          <cell r="ZB36">
            <v>0</v>
          </cell>
          <cell r="ZC36">
            <v>0</v>
          </cell>
          <cell r="ZD36">
            <v>0</v>
          </cell>
          <cell r="ZE36">
            <v>0</v>
          </cell>
          <cell r="ZF36">
            <v>0</v>
          </cell>
          <cell r="ZG36">
            <v>0</v>
          </cell>
          <cell r="ZH36">
            <v>0</v>
          </cell>
          <cell r="ZI36">
            <v>0</v>
          </cell>
          <cell r="ZJ36">
            <v>0</v>
          </cell>
          <cell r="ZK36">
            <v>0</v>
          </cell>
          <cell r="ZL36">
            <v>0</v>
          </cell>
          <cell r="ZM36">
            <v>0</v>
          </cell>
          <cell r="ZN36">
            <v>0</v>
          </cell>
          <cell r="ZO36">
            <v>0</v>
          </cell>
          <cell r="ZP36">
            <v>0</v>
          </cell>
          <cell r="ZQ36">
            <v>0</v>
          </cell>
          <cell r="ZR36">
            <v>0</v>
          </cell>
          <cell r="ZS36">
            <v>0</v>
          </cell>
          <cell r="ZT36">
            <v>0</v>
          </cell>
          <cell r="ZU36" t="str">
            <v>KETEPATAN LOGIN</v>
          </cell>
          <cell r="ZV36">
            <v>0</v>
          </cell>
          <cell r="ZW36">
            <v>0</v>
          </cell>
          <cell r="ZX36">
            <v>0</v>
          </cell>
          <cell r="ZY36">
            <v>0</v>
          </cell>
          <cell r="ZZ36">
            <v>0</v>
          </cell>
          <cell r="AAA36"/>
          <cell r="AAB36">
            <v>0.37430555555555561</v>
          </cell>
          <cell r="AAC36">
            <v>0.37500000000000006</v>
          </cell>
          <cell r="AAD36">
            <v>0.375</v>
          </cell>
          <cell r="AAE36">
            <v>0</v>
          </cell>
          <cell r="AAF36">
            <v>0.37499999999999994</v>
          </cell>
          <cell r="AAG36">
            <v>0.375</v>
          </cell>
          <cell r="AAH36">
            <v>0.35208333333333341</v>
          </cell>
          <cell r="AAI36">
            <v>0.375</v>
          </cell>
          <cell r="AAJ36">
            <v>0</v>
          </cell>
          <cell r="AAK36">
            <v>0</v>
          </cell>
          <cell r="AAL36">
            <v>0.375</v>
          </cell>
          <cell r="AAM36">
            <v>0.375</v>
          </cell>
          <cell r="AAN36">
            <v>0.37847222222222221</v>
          </cell>
          <cell r="AAO36">
            <v>0.375</v>
          </cell>
          <cell r="AAP36">
            <v>0</v>
          </cell>
          <cell r="AAQ36">
            <v>2.375</v>
          </cell>
          <cell r="AAR36">
            <v>0.37777777777777782</v>
          </cell>
          <cell r="AAS36">
            <v>0</v>
          </cell>
          <cell r="AAT36">
            <v>0.375</v>
          </cell>
          <cell r="AAU36">
            <v>0.41666666666666669</v>
          </cell>
          <cell r="AAV36">
            <v>0</v>
          </cell>
          <cell r="AAW36">
            <v>0.375</v>
          </cell>
          <cell r="AAX36">
            <v>0.375</v>
          </cell>
          <cell r="AAY36">
            <v>0.38125000000000009</v>
          </cell>
          <cell r="AAZ36">
            <v>0</v>
          </cell>
          <cell r="ABA36">
            <v>0</v>
          </cell>
          <cell r="ABB36">
            <v>0</v>
          </cell>
          <cell r="ABC36">
            <v>0.375</v>
          </cell>
          <cell r="ABD36">
            <v>0</v>
          </cell>
          <cell r="ABE36">
            <v>0.375</v>
          </cell>
          <cell r="ABF36">
            <v>0</v>
          </cell>
          <cell r="ABG36"/>
          <cell r="ABH36">
            <v>0</v>
          </cell>
          <cell r="ABI36">
            <v>0</v>
          </cell>
          <cell r="ABJ36">
            <v>0</v>
          </cell>
          <cell r="ABK36">
            <v>0</v>
          </cell>
          <cell r="ABL36">
            <v>0</v>
          </cell>
          <cell r="ABM36">
            <v>0</v>
          </cell>
          <cell r="ABN36">
            <v>0</v>
          </cell>
          <cell r="ABO36">
            <v>0</v>
          </cell>
          <cell r="ABP36">
            <v>0</v>
          </cell>
          <cell r="ABQ36">
            <v>0</v>
          </cell>
          <cell r="ABR36">
            <v>0</v>
          </cell>
          <cell r="ABS36">
            <v>0</v>
          </cell>
          <cell r="ABT36">
            <v>0</v>
          </cell>
          <cell r="ABU36">
            <v>0</v>
          </cell>
          <cell r="ABV36">
            <v>0</v>
          </cell>
          <cell r="ABW36">
            <v>0</v>
          </cell>
          <cell r="ABX36">
            <v>0</v>
          </cell>
          <cell r="ABY36">
            <v>0</v>
          </cell>
          <cell r="ABZ36">
            <v>0</v>
          </cell>
          <cell r="ACA36">
            <v>0</v>
          </cell>
          <cell r="ACB36">
            <v>0</v>
          </cell>
          <cell r="ACC36">
            <v>0</v>
          </cell>
          <cell r="ACD36">
            <v>0</v>
          </cell>
          <cell r="ACE36">
            <v>0</v>
          </cell>
          <cell r="ACF36">
            <v>0</v>
          </cell>
          <cell r="ACG36">
            <v>0</v>
          </cell>
          <cell r="ACH36">
            <v>0</v>
          </cell>
          <cell r="ACI36">
            <v>0</v>
          </cell>
          <cell r="ACJ36">
            <v>0</v>
          </cell>
          <cell r="ACK36">
            <v>0</v>
          </cell>
          <cell r="ACL36">
            <v>0</v>
          </cell>
          <cell r="ACM36"/>
          <cell r="ACN36">
            <v>0</v>
          </cell>
          <cell r="ACO36">
            <v>0</v>
          </cell>
          <cell r="ACP36">
            <v>0</v>
          </cell>
          <cell r="ACQ36">
            <v>0</v>
          </cell>
          <cell r="ACR36">
            <v>0</v>
          </cell>
          <cell r="ACS36">
            <v>0</v>
          </cell>
          <cell r="ACT36">
            <v>0</v>
          </cell>
          <cell r="ACU36">
            <v>0</v>
          </cell>
          <cell r="ACV36">
            <v>0</v>
          </cell>
          <cell r="ACW36">
            <v>0</v>
          </cell>
          <cell r="ACX36">
            <v>0</v>
          </cell>
          <cell r="ACY36">
            <v>0</v>
          </cell>
          <cell r="ACZ36">
            <v>0</v>
          </cell>
          <cell r="ADA36">
            <v>0</v>
          </cell>
          <cell r="ADB36">
            <v>0</v>
          </cell>
          <cell r="ADC36">
            <v>0</v>
          </cell>
          <cell r="ADD36">
            <v>0</v>
          </cell>
          <cell r="ADE36">
            <v>0</v>
          </cell>
          <cell r="ADF36">
            <v>0</v>
          </cell>
          <cell r="ADG36">
            <v>0</v>
          </cell>
          <cell r="ADH36">
            <v>0</v>
          </cell>
          <cell r="ADI36">
            <v>0</v>
          </cell>
          <cell r="ADJ36">
            <v>0</v>
          </cell>
          <cell r="ADK36">
            <v>0</v>
          </cell>
          <cell r="ADL36">
            <v>0</v>
          </cell>
          <cell r="ADM36">
            <v>0</v>
          </cell>
          <cell r="ADN36">
            <v>0</v>
          </cell>
          <cell r="ADO36">
            <v>0</v>
          </cell>
          <cell r="ADP36">
            <v>0</v>
          </cell>
          <cell r="ADQ36">
            <v>0</v>
          </cell>
          <cell r="ADR36">
            <v>0</v>
          </cell>
          <cell r="ADS36"/>
          <cell r="ADT36" t="str">
            <v>ASRI HANDIYANI</v>
          </cell>
          <cell r="ADU36" t="str">
            <v>CORP</v>
          </cell>
          <cell r="ADV36">
            <v>0</v>
          </cell>
          <cell r="ADW36">
            <v>0.33370370370370367</v>
          </cell>
          <cell r="ADX36">
            <v>0.33269675925925934</v>
          </cell>
          <cell r="ADY36">
            <v>0.33420138888888895</v>
          </cell>
          <cell r="ADZ36">
            <v>0.33076388888888891</v>
          </cell>
          <cell r="AEA36">
            <v>0</v>
          </cell>
          <cell r="AEB36">
            <v>0.33413194444444438</v>
          </cell>
          <cell r="AEC36">
            <v>0.33694444444444444</v>
          </cell>
          <cell r="AED36">
            <v>0.32142361111111117</v>
          </cell>
          <cell r="AEE36">
            <v>0.33238425925925924</v>
          </cell>
          <cell r="AEF36">
            <v>0</v>
          </cell>
          <cell r="AEG36">
            <v>0</v>
          </cell>
          <cell r="AEH36">
            <v>0.33157407407407391</v>
          </cell>
          <cell r="AEI36">
            <v>0.33344907407407409</v>
          </cell>
          <cell r="AEJ36">
            <v>0.33881944444444451</v>
          </cell>
          <cell r="AEK36">
            <v>0.33239583333333345</v>
          </cell>
          <cell r="AEL36">
            <v>0</v>
          </cell>
          <cell r="AEM36">
            <v>2.3309837962962963</v>
          </cell>
          <cell r="AEN36">
            <v>0.32569444444444451</v>
          </cell>
          <cell r="AEO36">
            <v>0</v>
          </cell>
          <cell r="AEP36">
            <v>0.33929398148148149</v>
          </cell>
          <cell r="AEQ36">
            <v>0.36762731481481481</v>
          </cell>
          <cell r="AER36">
            <v>0</v>
          </cell>
          <cell r="AES36">
            <v>0.32956018518518521</v>
          </cell>
          <cell r="AET36">
            <v>0.32609953703703709</v>
          </cell>
          <cell r="AEU36">
            <v>0.33790509259259266</v>
          </cell>
          <cell r="AEV36">
            <v>0.32291666666666669</v>
          </cell>
          <cell r="AEW36">
            <v>0</v>
          </cell>
          <cell r="AEX36">
            <v>0</v>
          </cell>
          <cell r="AEY36">
            <v>0.3349537037037037</v>
          </cell>
          <cell r="AEZ36">
            <v>0</v>
          </cell>
          <cell r="AFA36"/>
          <cell r="AFB36">
            <v>0</v>
          </cell>
          <cell r="AFC36">
            <v>0.33370370370370367</v>
          </cell>
          <cell r="AFD36">
            <v>0.33269675925925934</v>
          </cell>
          <cell r="AFE36">
            <v>0.33420138888888895</v>
          </cell>
          <cell r="AFF36">
            <v>0.33076388888888891</v>
          </cell>
          <cell r="AFG36">
            <v>0</v>
          </cell>
          <cell r="AFH36">
            <v>0.33413194444444438</v>
          </cell>
          <cell r="AFI36">
            <v>0.33694444444444444</v>
          </cell>
          <cell r="AFJ36">
            <v>0.32142361111111117</v>
          </cell>
          <cell r="AFK36">
            <v>0.33238425925925924</v>
          </cell>
          <cell r="AFL36">
            <v>0</v>
          </cell>
          <cell r="AFM36">
            <v>0</v>
          </cell>
          <cell r="AFN36">
            <v>0.33157407407407391</v>
          </cell>
          <cell r="AFO36">
            <v>0.33344907407407409</v>
          </cell>
          <cell r="AFP36">
            <v>0.33881944444444451</v>
          </cell>
          <cell r="AFQ36">
            <v>0.33239583333333345</v>
          </cell>
          <cell r="AFR36">
            <v>0</v>
          </cell>
          <cell r="AFS36">
            <v>2.3309837962962963</v>
          </cell>
          <cell r="AFT36">
            <v>0.32569444444444451</v>
          </cell>
          <cell r="AFU36">
            <v>0</v>
          </cell>
          <cell r="AFV36">
            <v>0.33929398148148149</v>
          </cell>
          <cell r="AFW36">
            <v>0.36762731481481481</v>
          </cell>
          <cell r="AFX36">
            <v>0</v>
          </cell>
          <cell r="AFY36">
            <v>0.32956018518518521</v>
          </cell>
          <cell r="AFZ36">
            <v>0.32609953703703709</v>
          </cell>
          <cell r="AGA36">
            <v>0.33790509259259266</v>
          </cell>
          <cell r="AGB36">
            <v>0.32291666666666669</v>
          </cell>
          <cell r="AGC36">
            <v>0</v>
          </cell>
          <cell r="AGD36">
            <v>0</v>
          </cell>
          <cell r="AGE36">
            <v>0.3349537037037037</v>
          </cell>
          <cell r="AGF36">
            <v>0</v>
          </cell>
          <cell r="AGH36" t="str">
            <v>ASRI HANDIYANI</v>
          </cell>
          <cell r="AGI36" t="str">
            <v>CORP</v>
          </cell>
          <cell r="AGJ36">
            <v>0</v>
          </cell>
          <cell r="AGK36">
            <v>4.9629629629629628E-2</v>
          </cell>
          <cell r="AGL36">
            <v>5.0636574074074077E-2</v>
          </cell>
          <cell r="AGM36">
            <v>4.3576388888888887E-2</v>
          </cell>
          <cell r="AGN36">
            <v>4.4236111111111108E-2</v>
          </cell>
          <cell r="AGO36">
            <v>0</v>
          </cell>
          <cell r="AGP36">
            <v>4.0868055555555553E-2</v>
          </cell>
          <cell r="AGQ36">
            <v>3.8055555555555551E-2</v>
          </cell>
          <cell r="AGR36">
            <v>3.6909722222222219E-2</v>
          </cell>
          <cell r="AGS36">
            <v>4.5393518518518514E-2</v>
          </cell>
          <cell r="AGT36">
            <v>0</v>
          </cell>
          <cell r="AGU36">
            <v>0</v>
          </cell>
          <cell r="AGV36">
            <v>5.1759259259259255E-2</v>
          </cell>
          <cell r="AGW36">
            <v>4.1550925925925922E-2</v>
          </cell>
          <cell r="AGX36">
            <v>4.1736111111111106E-2</v>
          </cell>
          <cell r="AGY36">
            <v>0.11690972222222223</v>
          </cell>
          <cell r="AGZ36">
            <v>0</v>
          </cell>
          <cell r="AHA36">
            <v>4.4016203703703696E-2</v>
          </cell>
          <cell r="AHB36">
            <v>5.334490740740741E-2</v>
          </cell>
          <cell r="AHC36">
            <v>0</v>
          </cell>
          <cell r="AHD36">
            <v>3.5706018518518526E-2</v>
          </cell>
          <cell r="AHE36">
            <v>4.9039351851851848E-2</v>
          </cell>
          <cell r="AHF36">
            <v>0</v>
          </cell>
          <cell r="AHG36">
            <v>4.5439814814814815E-2</v>
          </cell>
          <cell r="AHH36">
            <v>7.3206018518518517E-2</v>
          </cell>
          <cell r="AHI36">
            <v>4.3344907407407408E-2</v>
          </cell>
          <cell r="AHJ36">
            <v>0</v>
          </cell>
          <cell r="AHK36">
            <v>0</v>
          </cell>
          <cell r="AHL36">
            <v>0</v>
          </cell>
          <cell r="AHM36">
            <v>4.0046296296296295E-2</v>
          </cell>
          <cell r="AHN36">
            <v>0</v>
          </cell>
          <cell r="AHO36">
            <v>4.9270254629629626E-2</v>
          </cell>
          <cell r="AHP36"/>
          <cell r="AHQ36">
            <v>0</v>
          </cell>
          <cell r="AHR36">
            <v>4288</v>
          </cell>
          <cell r="AHS36">
            <v>4375</v>
          </cell>
          <cell r="AHT36">
            <v>3765</v>
          </cell>
          <cell r="AHU36">
            <v>3822</v>
          </cell>
          <cell r="AHV36">
            <v>0</v>
          </cell>
          <cell r="AHW36">
            <v>3531</v>
          </cell>
          <cell r="AHX36">
            <v>3288</v>
          </cell>
          <cell r="AHY36">
            <v>3189</v>
          </cell>
          <cell r="AHZ36">
            <v>3922</v>
          </cell>
          <cell r="AIA36">
            <v>0</v>
          </cell>
          <cell r="AIB36">
            <v>0</v>
          </cell>
          <cell r="AIC36">
            <v>4472</v>
          </cell>
          <cell r="AID36">
            <v>3590</v>
          </cell>
          <cell r="AIE36">
            <v>3606</v>
          </cell>
          <cell r="AIF36">
            <v>10101</v>
          </cell>
          <cell r="AIG36">
            <v>0</v>
          </cell>
          <cell r="AIH36">
            <v>3803</v>
          </cell>
          <cell r="AII36">
            <v>4609</v>
          </cell>
          <cell r="AIJ36">
            <v>0</v>
          </cell>
          <cell r="AIK36">
            <v>3085</v>
          </cell>
          <cell r="AIL36">
            <v>4237</v>
          </cell>
          <cell r="AIM36">
            <v>0</v>
          </cell>
          <cell r="AIN36">
            <v>3926</v>
          </cell>
          <cell r="AIO36">
            <v>6325</v>
          </cell>
          <cell r="AIP36">
            <v>3745</v>
          </cell>
          <cell r="AIQ36">
            <v>0</v>
          </cell>
          <cell r="AIR36">
            <v>0</v>
          </cell>
          <cell r="AIS36">
            <v>0</v>
          </cell>
          <cell r="AIT36">
            <v>3460</v>
          </cell>
          <cell r="AIU36">
            <v>0</v>
          </cell>
          <cell r="AIW36" t="str">
            <v>ASRI HANDIYANI</v>
          </cell>
          <cell r="AIX36" t="str">
            <v>CORP</v>
          </cell>
          <cell r="AIY36">
            <v>0</v>
          </cell>
          <cell r="AIZ36">
            <v>3.990740740740744E-2</v>
          </cell>
          <cell r="AJA36">
            <v>4.1608796296296276E-2</v>
          </cell>
          <cell r="AJB36">
            <v>4.0798611111111119E-2</v>
          </cell>
          <cell r="AJC36">
            <v>4.4236111111111108E-2</v>
          </cell>
          <cell r="AJD36">
            <v>0</v>
          </cell>
          <cell r="AJE36">
            <v>4.0868055555555553E-2</v>
          </cell>
          <cell r="AJF36">
            <v>3.8055555555555551E-2</v>
          </cell>
          <cell r="AJG36">
            <v>3.0659722222222241E-2</v>
          </cell>
          <cell r="AJH36">
            <v>4.2615740740740746E-2</v>
          </cell>
          <cell r="AJI36">
            <v>0</v>
          </cell>
          <cell r="AJJ36">
            <v>0</v>
          </cell>
          <cell r="AJK36">
            <v>4.3425925925926118E-2</v>
          </cell>
          <cell r="AJL36">
            <v>4.1550925925925922E-2</v>
          </cell>
          <cell r="AJM36">
            <v>3.9652777777777724E-2</v>
          </cell>
          <cell r="AJN36">
            <v>4.2604166666666554E-2</v>
          </cell>
          <cell r="AJO36">
            <v>0</v>
          </cell>
          <cell r="AJP36">
            <v>4.4016203703703696E-2</v>
          </cell>
          <cell r="AJQ36">
            <v>5.2083333333333336E-2</v>
          </cell>
          <cell r="AJR36">
            <v>0</v>
          </cell>
          <cell r="AJS36">
            <v>3.5706018518518526E-2</v>
          </cell>
          <cell r="AJT36">
            <v>4.9039351851851848E-2</v>
          </cell>
          <cell r="AJU36">
            <v>0</v>
          </cell>
          <cell r="AJV36">
            <v>4.5439814814814815E-2</v>
          </cell>
          <cell r="AJW36">
            <v>4.8900462962962937E-2</v>
          </cell>
          <cell r="AJX36">
            <v>4.3344907407407408E-2</v>
          </cell>
          <cell r="AJY36">
            <v>5.2083333333333336E-2</v>
          </cell>
          <cell r="AJZ36">
            <v>0</v>
          </cell>
          <cell r="AKA36">
            <v>0</v>
          </cell>
          <cell r="AKB36">
            <v>4.0046296296296295E-2</v>
          </cell>
          <cell r="AKC36">
            <v>0</v>
          </cell>
          <cell r="AKD36">
            <v>4.2697310405643743E-2</v>
          </cell>
          <cell r="AKE36"/>
          <cell r="AKF36">
            <v>0</v>
          </cell>
          <cell r="AKG36">
            <v>3448</v>
          </cell>
          <cell r="AKH36">
            <v>3595</v>
          </cell>
          <cell r="AKI36">
            <v>3525</v>
          </cell>
          <cell r="AKJ36">
            <v>3822</v>
          </cell>
          <cell r="AKK36">
            <v>0</v>
          </cell>
          <cell r="AKL36">
            <v>3531</v>
          </cell>
          <cell r="AKM36">
            <v>3288</v>
          </cell>
          <cell r="AKN36">
            <v>2649</v>
          </cell>
          <cell r="AKO36">
            <v>3682</v>
          </cell>
          <cell r="AKP36">
            <v>0</v>
          </cell>
          <cell r="AKQ36">
            <v>0</v>
          </cell>
          <cell r="AKR36">
            <v>3752</v>
          </cell>
          <cell r="AKS36">
            <v>3590</v>
          </cell>
          <cell r="AKT36">
            <v>3426</v>
          </cell>
          <cell r="AKU36">
            <v>3681</v>
          </cell>
          <cell r="AKV36">
            <v>0</v>
          </cell>
          <cell r="AKW36">
            <v>3803</v>
          </cell>
          <cell r="AKX36">
            <v>4500</v>
          </cell>
          <cell r="AKY36">
            <v>0</v>
          </cell>
          <cell r="AKZ36">
            <v>3085</v>
          </cell>
          <cell r="ALA36">
            <v>4237</v>
          </cell>
          <cell r="ALB36">
            <v>0</v>
          </cell>
          <cell r="ALC36">
            <v>3926</v>
          </cell>
          <cell r="ALD36">
            <v>4225</v>
          </cell>
          <cell r="ALE36">
            <v>3745</v>
          </cell>
          <cell r="ALF36">
            <v>4500</v>
          </cell>
          <cell r="ALG36">
            <v>0</v>
          </cell>
          <cell r="ALH36">
            <v>0</v>
          </cell>
          <cell r="ALI36">
            <v>3460</v>
          </cell>
          <cell r="ALJ36">
            <v>0</v>
          </cell>
          <cell r="ALL36">
            <v>0.38232638888888898</v>
          </cell>
          <cell r="ALM36">
            <v>0.38483796296296302</v>
          </cell>
          <cell r="ALN36">
            <v>0.37434027777777779</v>
          </cell>
          <cell r="ALO36">
            <v>4.4236111111111108E-2</v>
          </cell>
          <cell r="ALP36">
            <v>0.33413194444444438</v>
          </cell>
          <cell r="ALQ36">
            <v>0.3778125</v>
          </cell>
          <cell r="ALR36">
            <v>0.35947916666666674</v>
          </cell>
          <cell r="ALS36">
            <v>0.36929398148148146</v>
          </cell>
          <cell r="ALT36">
            <v>4.5393518518518514E-2</v>
          </cell>
          <cell r="ALU36">
            <v>0</v>
          </cell>
          <cell r="ALV36">
            <v>0.33157407407407391</v>
          </cell>
          <cell r="ALW36">
            <v>0.38520833333333337</v>
          </cell>
          <cell r="ALX36">
            <v>0.38037037037037041</v>
          </cell>
          <cell r="ALY36">
            <v>0.37413194444444453</v>
          </cell>
          <cell r="ALZ36">
            <v>0.11690972222222223</v>
          </cell>
          <cell r="AMA36">
            <v>2.3309837962962963</v>
          </cell>
          <cell r="AMB36">
            <v>0.36971064814814819</v>
          </cell>
          <cell r="AMC36">
            <v>5.334490740740741E-2</v>
          </cell>
          <cell r="AMD36">
            <v>0.33929398148148149</v>
          </cell>
          <cell r="AME36">
            <v>0.40333333333333332</v>
          </cell>
          <cell r="AMF36">
            <v>4.9039351851851848E-2</v>
          </cell>
          <cell r="AMG36">
            <v>0.32956018518518521</v>
          </cell>
          <cell r="AMH36">
            <v>0.37153935185185188</v>
          </cell>
          <cell r="AMI36">
            <v>0.4111111111111112</v>
          </cell>
          <cell r="AMJ36">
            <v>0.36626157407407411</v>
          </cell>
          <cell r="AMK36">
            <v>0</v>
          </cell>
          <cell r="AML36">
            <v>0</v>
          </cell>
          <cell r="AMM36">
            <v>0.3349537037037037</v>
          </cell>
          <cell r="AMN36">
            <v>4.0046296296296295E-2</v>
          </cell>
          <cell r="AMO36">
            <v>0</v>
          </cell>
          <cell r="AMP36" t="e">
            <v>#REF!</v>
          </cell>
          <cell r="AMR36">
            <v>33033</v>
          </cell>
          <cell r="AMS36">
            <v>33250</v>
          </cell>
          <cell r="AMT36">
            <v>32343</v>
          </cell>
          <cell r="AMU36">
            <v>3822</v>
          </cell>
          <cell r="AMV36">
            <v>28869</v>
          </cell>
          <cell r="AMW36">
            <v>32643</v>
          </cell>
          <cell r="AMX36">
            <v>31059</v>
          </cell>
          <cell r="AMY36">
            <v>31907</v>
          </cell>
          <cell r="AMZ36">
            <v>3922</v>
          </cell>
          <cell r="ANA36">
            <v>0</v>
          </cell>
          <cell r="ANB36">
            <v>28648</v>
          </cell>
          <cell r="ANC36">
            <v>33282</v>
          </cell>
          <cell r="AND36">
            <v>32864</v>
          </cell>
          <cell r="ANE36">
            <v>32325</v>
          </cell>
          <cell r="ANF36">
            <v>10101</v>
          </cell>
          <cell r="ANG36">
            <v>28597</v>
          </cell>
          <cell r="ANH36">
            <v>31943</v>
          </cell>
          <cell r="ANI36">
            <v>4609</v>
          </cell>
          <cell r="ANJ36">
            <v>29315</v>
          </cell>
          <cell r="ANK36">
            <v>34848</v>
          </cell>
          <cell r="ANL36">
            <v>4237</v>
          </cell>
          <cell r="ANM36">
            <v>28474</v>
          </cell>
          <cell r="ANN36">
            <v>32101</v>
          </cell>
          <cell r="ANO36">
            <v>35520</v>
          </cell>
          <cell r="ANP36">
            <v>31645</v>
          </cell>
          <cell r="ANQ36">
            <v>0</v>
          </cell>
          <cell r="ANR36">
            <v>0</v>
          </cell>
          <cell r="ANS36">
            <v>28940</v>
          </cell>
          <cell r="ANT36">
            <v>3460</v>
          </cell>
          <cell r="ANU36">
            <v>0</v>
          </cell>
          <cell r="ANV36" t="e">
            <v>#REF!</v>
          </cell>
          <cell r="ANX36">
            <v>30</v>
          </cell>
          <cell r="ANY36">
            <v>21</v>
          </cell>
          <cell r="ANZ36">
            <v>20</v>
          </cell>
          <cell r="AOA36">
            <v>9</v>
          </cell>
          <cell r="AOB36">
            <v>0</v>
          </cell>
          <cell r="AOC36">
            <v>0</v>
          </cell>
          <cell r="AOD36">
            <v>0</v>
          </cell>
          <cell r="AOE36">
            <v>0</v>
          </cell>
          <cell r="AOF36">
            <v>0</v>
          </cell>
          <cell r="AOG36">
            <v>0</v>
          </cell>
          <cell r="AOH36">
            <v>0</v>
          </cell>
          <cell r="AOI36">
            <v>0</v>
          </cell>
          <cell r="AOJ36">
            <v>1</v>
          </cell>
          <cell r="AOK36">
            <v>0</v>
          </cell>
          <cell r="AOL36">
            <v>0</v>
          </cell>
          <cell r="AOM36">
            <v>0</v>
          </cell>
          <cell r="AON36">
            <v>0</v>
          </cell>
          <cell r="AOO36">
            <v>1</v>
          </cell>
          <cell r="AOP36">
            <v>0</v>
          </cell>
          <cell r="AOQ36">
            <v>0</v>
          </cell>
          <cell r="AOR36">
            <v>0</v>
          </cell>
          <cell r="AOS36">
            <v>0</v>
          </cell>
          <cell r="AOT36">
            <v>2</v>
          </cell>
          <cell r="AOU36"/>
          <cell r="AOV36">
            <v>2</v>
          </cell>
          <cell r="AOW36">
            <v>2</v>
          </cell>
          <cell r="AOX36">
            <v>4</v>
          </cell>
          <cell r="AOY36">
            <v>0</v>
          </cell>
          <cell r="AOZ36">
            <v>0</v>
          </cell>
          <cell r="APA36">
            <v>0</v>
          </cell>
          <cell r="APB36">
            <v>0</v>
          </cell>
          <cell r="APC36">
            <v>0</v>
          </cell>
          <cell r="APD36">
            <v>2</v>
          </cell>
          <cell r="APE36">
            <v>0</v>
          </cell>
          <cell r="APF36">
            <v>1</v>
          </cell>
          <cell r="APG36">
            <v>0</v>
          </cell>
          <cell r="APH36">
            <v>0</v>
          </cell>
          <cell r="API36">
            <v>1</v>
          </cell>
          <cell r="APJ36">
            <v>0</v>
          </cell>
          <cell r="APK36">
            <v>0</v>
          </cell>
          <cell r="APL36">
            <v>0</v>
          </cell>
          <cell r="APM36">
            <v>0</v>
          </cell>
          <cell r="APN36">
            <v>0</v>
          </cell>
          <cell r="APO36">
            <v>2</v>
          </cell>
          <cell r="APP36">
            <v>8</v>
          </cell>
          <cell r="APQ36">
            <v>6</v>
          </cell>
          <cell r="APR36">
            <v>6</v>
          </cell>
          <cell r="APS36">
            <v>20</v>
          </cell>
          <cell r="APT36">
            <v>0</v>
          </cell>
          <cell r="APU36">
            <v>0</v>
          </cell>
          <cell r="APV36">
            <v>0</v>
          </cell>
          <cell r="APW36">
            <v>0</v>
          </cell>
          <cell r="APX36">
            <v>0</v>
          </cell>
          <cell r="APY36">
            <v>0</v>
          </cell>
          <cell r="APZ36">
            <v>0</v>
          </cell>
          <cell r="AQA36">
            <v>0</v>
          </cell>
          <cell r="AQB36">
            <v>2</v>
          </cell>
          <cell r="AQC36">
            <v>4</v>
          </cell>
          <cell r="AQD36">
            <v>4</v>
          </cell>
          <cell r="AQE36">
            <v>10</v>
          </cell>
          <cell r="AQF36">
            <v>0</v>
          </cell>
          <cell r="AQG36">
            <v>0</v>
          </cell>
          <cell r="AQH36">
            <v>0</v>
          </cell>
          <cell r="AQI36">
            <v>0</v>
          </cell>
          <cell r="AQJ36">
            <v>0</v>
          </cell>
          <cell r="AQK36">
            <v>40</v>
          </cell>
          <cell r="AQL36">
            <v>1</v>
          </cell>
          <cell r="AQM36">
            <v>1</v>
          </cell>
          <cell r="AQN36">
            <v>1</v>
          </cell>
          <cell r="AQO36">
            <v>1</v>
          </cell>
          <cell r="AQP36"/>
          <cell r="AQQ36">
            <v>1</v>
          </cell>
          <cell r="AQR36" t="str">
            <v>B</v>
          </cell>
          <cell r="AQS36">
            <v>1</v>
          </cell>
          <cell r="AQT36">
            <v>0</v>
          </cell>
          <cell r="AQU36">
            <v>1</v>
          </cell>
          <cell r="AQV36"/>
          <cell r="AQW36">
            <v>0</v>
          </cell>
          <cell r="AQX36">
            <v>0</v>
          </cell>
          <cell r="AQY36">
            <v>0</v>
          </cell>
          <cell r="AQZ36">
            <v>9.007523148148147</v>
          </cell>
          <cell r="ARA36">
            <v>0.45037615740740733</v>
          </cell>
          <cell r="ARB36">
            <v>12960</v>
          </cell>
          <cell r="ARC36">
            <v>484800</v>
          </cell>
          <cell r="ARD36">
            <v>0.28056902701882208</v>
          </cell>
          <cell r="ARE36">
            <v>0.89664351851851853</v>
          </cell>
          <cell r="ARF36">
            <v>4.4832175925925928E-2</v>
          </cell>
          <cell r="ARG36">
            <v>1280</v>
          </cell>
          <cell r="ARH36">
            <v>49200</v>
          </cell>
          <cell r="ARI36">
            <v>2.8923984468339308E-2</v>
          </cell>
        </row>
        <row r="37">
          <cell r="B37" t="str">
            <v>CICI DIANI</v>
          </cell>
          <cell r="C37">
            <v>160824</v>
          </cell>
          <cell r="D37" t="str">
            <v>10</v>
          </cell>
          <cell r="E37" t="str">
            <v>ISLAM</v>
          </cell>
          <cell r="F37" t="str">
            <v>PKWT</v>
          </cell>
          <cell r="G37" t="str">
            <v>MKIOS</v>
          </cell>
          <cell r="H37">
            <v>23</v>
          </cell>
          <cell r="I37" t="str">
            <v>D</v>
          </cell>
          <cell r="J37">
            <v>19234986</v>
          </cell>
          <cell r="K37">
            <v>570062</v>
          </cell>
          <cell r="L37" t="str">
            <v>PEREMPUAN</v>
          </cell>
          <cell r="M37" t="str">
            <v>AGENT PREPAID</v>
          </cell>
          <cell r="N37" t="str">
            <v>IMAN RINALDI</v>
          </cell>
          <cell r="O37" t="str">
            <v>RIKA RIANY</v>
          </cell>
          <cell r="P37"/>
          <cell r="Q37">
            <v>0.79236111111111107</v>
          </cell>
          <cell r="R37">
            <v>24</v>
          </cell>
          <cell r="S37" t="str">
            <v>H</v>
          </cell>
          <cell r="T37"/>
          <cell r="U37"/>
          <cell r="V37"/>
          <cell r="W37"/>
          <cell r="X37"/>
          <cell r="Y37"/>
          <cell r="Z37"/>
          <cell r="AA37"/>
          <cell r="AB37">
            <v>0.74807870370370366</v>
          </cell>
          <cell r="AC37" t="str">
            <v>OK</v>
          </cell>
          <cell r="AD37">
            <v>0.74807870370370366</v>
          </cell>
          <cell r="AE37">
            <v>4.9143518518518517E-2</v>
          </cell>
          <cell r="AF37">
            <v>4.8611111111111494E-3</v>
          </cell>
          <cell r="AG37" t="str">
            <v>OK</v>
          </cell>
          <cell r="AH37">
            <v>4.4282407407407368E-2</v>
          </cell>
          <cell r="AI37">
            <v>0.38402777777777769</v>
          </cell>
          <cell r="AJ37">
            <v>28</v>
          </cell>
          <cell r="AK37" t="str">
            <v>H</v>
          </cell>
          <cell r="AL37"/>
          <cell r="AM37"/>
          <cell r="AN37"/>
          <cell r="AO37"/>
          <cell r="AP37"/>
          <cell r="AQ37"/>
          <cell r="AR37"/>
          <cell r="AS37"/>
          <cell r="AT37">
            <v>0.34633101851851844</v>
          </cell>
          <cell r="AU37" t="str">
            <v>OK</v>
          </cell>
          <cell r="AV37">
            <v>0.34633101851851844</v>
          </cell>
          <cell r="AW37">
            <v>7.1724537037037031E-2</v>
          </cell>
          <cell r="AX37">
            <v>3.4027777777777768E-2</v>
          </cell>
          <cell r="AY37" t="str">
            <v>OK</v>
          </cell>
          <cell r="AZ37">
            <v>3.7696759259259263E-2</v>
          </cell>
          <cell r="BA37">
            <v>0.37569444444444439</v>
          </cell>
          <cell r="BB37">
            <v>28</v>
          </cell>
          <cell r="BC37" t="str">
            <v>H</v>
          </cell>
          <cell r="BD37"/>
          <cell r="BE37"/>
          <cell r="BF37"/>
          <cell r="BG37"/>
          <cell r="BH37"/>
          <cell r="BI37"/>
          <cell r="BJ37"/>
          <cell r="BK37"/>
          <cell r="BL37">
            <v>0.32409722222222215</v>
          </cell>
          <cell r="BM37" t="str">
            <v>OK</v>
          </cell>
          <cell r="BN37">
            <v>0.32409722222222215</v>
          </cell>
          <cell r="BO37">
            <v>5.1597222222222225E-2</v>
          </cell>
          <cell r="BP37">
            <v>0</v>
          </cell>
          <cell r="BQ37" t="str">
            <v>OK</v>
          </cell>
          <cell r="BR37">
            <v>5.1597222222222225E-2</v>
          </cell>
          <cell r="BS37">
            <v>0</v>
          </cell>
          <cell r="BT37"/>
          <cell r="BU37" t="str">
            <v>LP</v>
          </cell>
          <cell r="BV37"/>
          <cell r="BW37"/>
          <cell r="BX37"/>
          <cell r="BY37"/>
          <cell r="BZ37"/>
          <cell r="CA37"/>
          <cell r="CB37"/>
          <cell r="CC37"/>
          <cell r="CD37"/>
          <cell r="CE37"/>
          <cell r="CF37"/>
          <cell r="CG37"/>
          <cell r="CH37"/>
          <cell r="CI37"/>
          <cell r="CJ37"/>
          <cell r="CK37">
            <v>0.37569444444444444</v>
          </cell>
          <cell r="CL37">
            <v>24</v>
          </cell>
          <cell r="CM37" t="str">
            <v>H</v>
          </cell>
          <cell r="CN37"/>
          <cell r="CO37"/>
          <cell r="CP37"/>
          <cell r="CQ37"/>
          <cell r="CR37"/>
          <cell r="CS37"/>
          <cell r="CT37"/>
          <cell r="CU37"/>
          <cell r="CV37">
            <v>0.32688657407407407</v>
          </cell>
          <cell r="CW37" t="str">
            <v>OK</v>
          </cell>
          <cell r="CX37">
            <v>0.32688657407407407</v>
          </cell>
          <cell r="CY37">
            <v>4.880787037037037E-2</v>
          </cell>
          <cell r="CZ37">
            <v>0</v>
          </cell>
          <cell r="DA37" t="str">
            <v>OK</v>
          </cell>
          <cell r="DB37">
            <v>4.880787037037037E-2</v>
          </cell>
          <cell r="DC37">
            <v>1.375</v>
          </cell>
          <cell r="DD37">
            <v>28</v>
          </cell>
          <cell r="DE37" t="str">
            <v>H</v>
          </cell>
          <cell r="DF37"/>
          <cell r="DG37"/>
          <cell r="DH37"/>
          <cell r="DI37"/>
          <cell r="DJ37"/>
          <cell r="DK37"/>
          <cell r="DL37"/>
          <cell r="DM37"/>
          <cell r="DN37">
            <v>1.3309375000000001</v>
          </cell>
          <cell r="DO37" t="str">
            <v>OK</v>
          </cell>
          <cell r="DP37">
            <v>1.3309375000000001</v>
          </cell>
          <cell r="DQ37">
            <v>4.4062499999999998E-2</v>
          </cell>
          <cell r="DR37">
            <v>0</v>
          </cell>
          <cell r="DS37" t="str">
            <v>OK</v>
          </cell>
          <cell r="DT37">
            <v>4.4062499999999998E-2</v>
          </cell>
          <cell r="DU37">
            <v>0</v>
          </cell>
          <cell r="DV37"/>
          <cell r="DW37" t="str">
            <v>LP</v>
          </cell>
          <cell r="DX37"/>
          <cell r="DY37"/>
          <cell r="DZ37"/>
          <cell r="EA37"/>
          <cell r="EB37"/>
          <cell r="EC37"/>
          <cell r="ED37"/>
          <cell r="EE37"/>
          <cell r="EF37"/>
          <cell r="EG37"/>
          <cell r="EH37"/>
          <cell r="EI37"/>
          <cell r="EJ37"/>
          <cell r="EK37"/>
          <cell r="EL37"/>
          <cell r="EM37">
            <v>0</v>
          </cell>
          <cell r="EN37"/>
          <cell r="EO37" t="str">
            <v>LP</v>
          </cell>
          <cell r="EP37"/>
          <cell r="EQ37"/>
          <cell r="ER37"/>
          <cell r="ES37"/>
          <cell r="ET37"/>
          <cell r="EU37"/>
          <cell r="EV37"/>
          <cell r="EW37"/>
          <cell r="EX37"/>
          <cell r="EY37"/>
          <cell r="EZ37"/>
          <cell r="FA37"/>
          <cell r="FB37"/>
          <cell r="FC37"/>
          <cell r="FD37"/>
          <cell r="FE37">
            <v>0.375</v>
          </cell>
          <cell r="FF37">
            <v>22</v>
          </cell>
          <cell r="FG37" t="str">
            <v>H</v>
          </cell>
          <cell r="FH37"/>
          <cell r="FI37"/>
          <cell r="FJ37"/>
          <cell r="FK37"/>
          <cell r="FL37"/>
          <cell r="FM37"/>
          <cell r="FN37"/>
          <cell r="FO37"/>
          <cell r="FP37">
            <v>0.32880787037037035</v>
          </cell>
          <cell r="FQ37" t="str">
            <v>OK</v>
          </cell>
          <cell r="FR37">
            <v>0.32880787037037035</v>
          </cell>
          <cell r="FS37">
            <v>5.1053240740740732E-2</v>
          </cell>
          <cell r="FT37">
            <v>4.8611111111110938E-3</v>
          </cell>
          <cell r="FU37" t="str">
            <v>OK</v>
          </cell>
          <cell r="FV37">
            <v>4.6192129629629639E-2</v>
          </cell>
          <cell r="FW37">
            <v>1.375</v>
          </cell>
          <cell r="FX37">
            <v>22</v>
          </cell>
          <cell r="FY37" t="str">
            <v>H</v>
          </cell>
          <cell r="FZ37"/>
          <cell r="GA37"/>
          <cell r="GB37"/>
          <cell r="GC37"/>
          <cell r="GD37"/>
          <cell r="GE37"/>
          <cell r="GF37"/>
          <cell r="GG37"/>
          <cell r="GH37">
            <v>1.329224537037037</v>
          </cell>
          <cell r="GI37" t="str">
            <v>OK</v>
          </cell>
          <cell r="GJ37">
            <v>1.329224537037037</v>
          </cell>
          <cell r="GK37">
            <v>4.5775462962962962E-2</v>
          </cell>
          <cell r="GL37">
            <v>0</v>
          </cell>
          <cell r="GM37" t="str">
            <v>OK</v>
          </cell>
          <cell r="GN37">
            <v>4.5775462962962962E-2</v>
          </cell>
          <cell r="GO37">
            <v>0.375</v>
          </cell>
          <cell r="GP37">
            <v>24</v>
          </cell>
          <cell r="GQ37" t="str">
            <v>H</v>
          </cell>
          <cell r="GR37"/>
          <cell r="GS37"/>
          <cell r="GT37"/>
          <cell r="GU37"/>
          <cell r="GV37"/>
          <cell r="GW37"/>
          <cell r="GX37"/>
          <cell r="GY37"/>
          <cell r="GZ37">
            <v>0.33016203703703706</v>
          </cell>
          <cell r="HA37" t="str">
            <v>OK</v>
          </cell>
          <cell r="HB37">
            <v>0.33016203703703706</v>
          </cell>
          <cell r="HC37">
            <v>4.4837962962962954E-2</v>
          </cell>
          <cell r="HD37">
            <v>0</v>
          </cell>
          <cell r="HE37" t="str">
            <v>OK</v>
          </cell>
          <cell r="HF37">
            <v>4.4837962962962954E-2</v>
          </cell>
          <cell r="HG37">
            <v>0.37777777777777777</v>
          </cell>
          <cell r="HH37">
            <v>22</v>
          </cell>
          <cell r="HI37" t="str">
            <v>TDT</v>
          </cell>
          <cell r="HJ37" t="str">
            <v>DHIYAA HANIIFAH</v>
          </cell>
          <cell r="HK37"/>
          <cell r="HL37"/>
          <cell r="HM37"/>
          <cell r="HN37"/>
          <cell r="HO37"/>
          <cell r="HP37"/>
          <cell r="HQ37"/>
          <cell r="HR37">
            <v>0.3301736111111111</v>
          </cell>
          <cell r="HS37" t="str">
            <v>OK</v>
          </cell>
          <cell r="HT37">
            <v>0.3301736111111111</v>
          </cell>
          <cell r="HU37">
            <v>4.760416666666667E-2</v>
          </cell>
          <cell r="HV37">
            <v>0</v>
          </cell>
          <cell r="HW37" t="str">
            <v>OK</v>
          </cell>
          <cell r="HX37">
            <v>4.760416666666667E-2</v>
          </cell>
          <cell r="HY37">
            <v>0</v>
          </cell>
          <cell r="HZ37"/>
          <cell r="IA37" t="str">
            <v>LP</v>
          </cell>
          <cell r="IB37"/>
          <cell r="IC37"/>
          <cell r="ID37"/>
          <cell r="IE37"/>
          <cell r="IF37"/>
          <cell r="IG37"/>
          <cell r="IH37"/>
          <cell r="II37"/>
          <cell r="IJ37"/>
          <cell r="IK37"/>
          <cell r="IL37"/>
          <cell r="IM37"/>
          <cell r="IN37"/>
          <cell r="IO37"/>
          <cell r="IP37"/>
          <cell r="IQ37">
            <v>0</v>
          </cell>
          <cell r="IR37"/>
          <cell r="IS37" t="str">
            <v>LP</v>
          </cell>
          <cell r="IT37"/>
          <cell r="IU37"/>
          <cell r="IV37"/>
          <cell r="IW37"/>
          <cell r="IX37"/>
          <cell r="IY37"/>
          <cell r="IZ37"/>
          <cell r="JA37"/>
          <cell r="JB37"/>
          <cell r="JC37"/>
          <cell r="JD37"/>
          <cell r="JE37"/>
          <cell r="JF37"/>
          <cell r="JG37"/>
          <cell r="JH37"/>
          <cell r="JI37">
            <v>0.375</v>
          </cell>
          <cell r="JJ37">
            <v>24</v>
          </cell>
          <cell r="JK37" t="str">
            <v>H</v>
          </cell>
          <cell r="JL37"/>
          <cell r="JM37"/>
          <cell r="JN37"/>
          <cell r="JO37"/>
          <cell r="JP37"/>
          <cell r="JQ37"/>
          <cell r="JR37"/>
          <cell r="JS37"/>
          <cell r="JT37">
            <v>0.32693287037037039</v>
          </cell>
          <cell r="JU37" t="str">
            <v>OK</v>
          </cell>
          <cell r="JV37">
            <v>0.32693287037037039</v>
          </cell>
          <cell r="JW37">
            <v>4.8067129629629633E-2</v>
          </cell>
          <cell r="JX37">
            <v>0</v>
          </cell>
          <cell r="JY37" t="str">
            <v>OK</v>
          </cell>
          <cell r="JZ37">
            <v>4.8067129629629633E-2</v>
          </cell>
          <cell r="KA37">
            <v>0.37569444444444439</v>
          </cell>
          <cell r="KB37">
            <v>28</v>
          </cell>
          <cell r="KC37" t="str">
            <v>H</v>
          </cell>
          <cell r="KD37"/>
          <cell r="KE37"/>
          <cell r="KF37"/>
          <cell r="KG37"/>
          <cell r="KH37"/>
          <cell r="KI37"/>
          <cell r="KJ37"/>
          <cell r="KK37"/>
          <cell r="KL37">
            <v>0.32312499999999994</v>
          </cell>
          <cell r="KM37" t="str">
            <v>OK</v>
          </cell>
          <cell r="KN37">
            <v>0.32312499999999994</v>
          </cell>
          <cell r="KO37">
            <v>5.2569444444444439E-2</v>
          </cell>
          <cell r="KP37">
            <v>0</v>
          </cell>
          <cell r="KQ37" t="str">
            <v>NOK</v>
          </cell>
          <cell r="KR37">
            <v>5.2569444444444439E-2</v>
          </cell>
          <cell r="KS37">
            <v>0.375</v>
          </cell>
          <cell r="KT37">
            <v>24</v>
          </cell>
          <cell r="KU37" t="str">
            <v>H</v>
          </cell>
          <cell r="KV37"/>
          <cell r="KW37"/>
          <cell r="KX37"/>
          <cell r="KY37"/>
          <cell r="KZ37"/>
          <cell r="LA37"/>
          <cell r="LB37"/>
          <cell r="LC37"/>
          <cell r="LD37">
            <v>0.32689814814814816</v>
          </cell>
          <cell r="LE37" t="str">
            <v>OK</v>
          </cell>
          <cell r="LF37">
            <v>0.32689814814814816</v>
          </cell>
          <cell r="LG37">
            <v>4.8101851851851854E-2</v>
          </cell>
          <cell r="LH37">
            <v>0</v>
          </cell>
          <cell r="LI37" t="str">
            <v>OK</v>
          </cell>
          <cell r="LJ37">
            <v>4.8101851851851854E-2</v>
          </cell>
          <cell r="LK37">
            <v>0.37569444444444444</v>
          </cell>
          <cell r="LL37">
            <v>24</v>
          </cell>
          <cell r="LM37" t="str">
            <v>TDT</v>
          </cell>
          <cell r="LN37" t="str">
            <v>DHIYAA HANIIFAH</v>
          </cell>
          <cell r="LO37"/>
          <cell r="LP37"/>
          <cell r="LQ37"/>
          <cell r="LR37"/>
          <cell r="LS37"/>
          <cell r="LT37"/>
          <cell r="LU37"/>
          <cell r="LV37">
            <v>0.32983796296296297</v>
          </cell>
          <cell r="LW37" t="str">
            <v>OK</v>
          </cell>
          <cell r="LX37">
            <v>0.32983796296296297</v>
          </cell>
          <cell r="LY37">
            <v>4.5856481481481484E-2</v>
          </cell>
          <cell r="LZ37">
            <v>0</v>
          </cell>
          <cell r="MA37" t="str">
            <v>OK</v>
          </cell>
          <cell r="MB37">
            <v>4.5856481481481484E-2</v>
          </cell>
          <cell r="MC37">
            <v>0</v>
          </cell>
          <cell r="MD37"/>
          <cell r="ME37" t="str">
            <v>LP</v>
          </cell>
          <cell r="MF37"/>
          <cell r="MG37"/>
          <cell r="MH37"/>
          <cell r="MI37"/>
          <cell r="MJ37"/>
          <cell r="MK37"/>
          <cell r="ML37"/>
          <cell r="MM37"/>
          <cell r="MN37"/>
          <cell r="MO37"/>
          <cell r="MP37"/>
          <cell r="MQ37"/>
          <cell r="MR37"/>
          <cell r="MS37"/>
          <cell r="MT37"/>
          <cell r="MU37">
            <v>0.38263888888888886</v>
          </cell>
          <cell r="MV37">
            <v>22</v>
          </cell>
          <cell r="MW37" t="str">
            <v>H</v>
          </cell>
          <cell r="MX37"/>
          <cell r="MY37"/>
          <cell r="MZ37"/>
          <cell r="NA37"/>
          <cell r="NB37"/>
          <cell r="NC37"/>
          <cell r="ND37"/>
          <cell r="NE37"/>
          <cell r="NF37">
            <v>0.33656249999999999</v>
          </cell>
          <cell r="NG37" t="str">
            <v>OK</v>
          </cell>
          <cell r="NH37">
            <v>0.33656249999999999</v>
          </cell>
          <cell r="NI37">
            <v>4.6076388888888889E-2</v>
          </cell>
          <cell r="NJ37">
            <v>0</v>
          </cell>
          <cell r="NK37" t="str">
            <v>OK</v>
          </cell>
          <cell r="NL37">
            <v>4.6076388888888889E-2</v>
          </cell>
          <cell r="NM37">
            <v>0.3888888888888889</v>
          </cell>
          <cell r="NN37">
            <v>26</v>
          </cell>
          <cell r="NO37" t="str">
            <v>H</v>
          </cell>
          <cell r="NP37"/>
          <cell r="NQ37"/>
          <cell r="NR37"/>
          <cell r="NS37"/>
          <cell r="NT37"/>
          <cell r="NU37"/>
          <cell r="NV37"/>
          <cell r="NW37"/>
          <cell r="NX37">
            <v>0.34703703703703703</v>
          </cell>
          <cell r="NY37" t="str">
            <v>OK</v>
          </cell>
          <cell r="NZ37">
            <v>0.34703703703703703</v>
          </cell>
          <cell r="OA37">
            <v>4.1851851851851855E-2</v>
          </cell>
          <cell r="OB37">
            <v>0</v>
          </cell>
          <cell r="OC37" t="str">
            <v>OK</v>
          </cell>
          <cell r="OD37">
            <v>4.1851851851851855E-2</v>
          </cell>
          <cell r="OE37">
            <v>0</v>
          </cell>
          <cell r="OF37"/>
          <cell r="OG37" t="str">
            <v>LP</v>
          </cell>
          <cell r="OH37"/>
          <cell r="OI37"/>
          <cell r="OJ37"/>
          <cell r="OK37"/>
          <cell r="OL37"/>
          <cell r="OM37"/>
          <cell r="ON37"/>
          <cell r="OO37"/>
          <cell r="OP37"/>
          <cell r="OQ37"/>
          <cell r="OR37"/>
          <cell r="OS37"/>
          <cell r="OT37"/>
          <cell r="OU37"/>
          <cell r="OV37"/>
          <cell r="OW37">
            <v>0</v>
          </cell>
          <cell r="OX37"/>
          <cell r="OY37" t="str">
            <v>LP</v>
          </cell>
          <cell r="OZ37"/>
          <cell r="PA37"/>
          <cell r="PB37"/>
          <cell r="PC37"/>
          <cell r="PD37"/>
          <cell r="PE37"/>
          <cell r="PF37"/>
          <cell r="PG37"/>
          <cell r="PH37"/>
          <cell r="PI37"/>
          <cell r="PJ37"/>
          <cell r="PK37"/>
          <cell r="PL37"/>
          <cell r="PM37"/>
          <cell r="PN37"/>
          <cell r="PO37">
            <v>0.375</v>
          </cell>
          <cell r="PP37">
            <v>22</v>
          </cell>
          <cell r="PQ37" t="str">
            <v>H</v>
          </cell>
          <cell r="PR37"/>
          <cell r="PS37"/>
          <cell r="PT37"/>
          <cell r="PU37"/>
          <cell r="PV37"/>
          <cell r="PW37"/>
          <cell r="PX37"/>
          <cell r="PY37"/>
          <cell r="PZ37">
            <v>0.32571759259259259</v>
          </cell>
          <cell r="QA37" t="str">
            <v>OK</v>
          </cell>
          <cell r="QB37">
            <v>0.32571759259259259</v>
          </cell>
          <cell r="QC37">
            <v>4.9282407407407407E-2</v>
          </cell>
          <cell r="QD37">
            <v>0</v>
          </cell>
          <cell r="QE37" t="str">
            <v>OK</v>
          </cell>
          <cell r="QF37">
            <v>4.9282407407407407E-2</v>
          </cell>
          <cell r="QG37">
            <v>0.37569444444444444</v>
          </cell>
          <cell r="QH37">
            <v>24</v>
          </cell>
          <cell r="QI37" t="str">
            <v>H</v>
          </cell>
          <cell r="QJ37"/>
          <cell r="QK37"/>
          <cell r="QL37"/>
          <cell r="QM37"/>
          <cell r="QN37"/>
          <cell r="QO37"/>
          <cell r="QP37"/>
          <cell r="QQ37"/>
          <cell r="QR37">
            <v>0.32996527777777779</v>
          </cell>
          <cell r="QS37" t="str">
            <v>OK</v>
          </cell>
          <cell r="QT37">
            <v>0.32996527777777779</v>
          </cell>
          <cell r="QU37">
            <v>5.3368055555555557E-2</v>
          </cell>
          <cell r="QV37">
            <v>7.6388888888889173E-3</v>
          </cell>
          <cell r="QW37" t="str">
            <v>OK</v>
          </cell>
          <cell r="QX37">
            <v>4.572916666666664E-2</v>
          </cell>
          <cell r="QY37">
            <v>0.38194444444444453</v>
          </cell>
          <cell r="QZ37">
            <v>22</v>
          </cell>
          <cell r="RA37" t="str">
            <v>TDT</v>
          </cell>
          <cell r="RB37" t="str">
            <v>ANITA MULYANI</v>
          </cell>
          <cell r="RC37"/>
          <cell r="RD37"/>
          <cell r="RE37"/>
          <cell r="RF37"/>
          <cell r="RG37"/>
          <cell r="RH37"/>
          <cell r="RI37"/>
          <cell r="RJ37">
            <v>0.3411111111111112</v>
          </cell>
          <cell r="RK37" t="str">
            <v>OK</v>
          </cell>
          <cell r="RL37">
            <v>0.3411111111111112</v>
          </cell>
          <cell r="RM37">
            <v>4.4305555555555556E-2</v>
          </cell>
          <cell r="RN37">
            <v>3.4722222222222099E-3</v>
          </cell>
          <cell r="RO37" t="str">
            <v>OK</v>
          </cell>
          <cell r="RP37">
            <v>4.0833333333333346E-2</v>
          </cell>
          <cell r="RQ37">
            <v>0</v>
          </cell>
          <cell r="RR37" t="str">
            <v>CT</v>
          </cell>
          <cell r="RS37" t="str">
            <v>C</v>
          </cell>
          <cell r="RT37"/>
          <cell r="RU37"/>
          <cell r="RV37"/>
          <cell r="RW37"/>
          <cell r="RX37"/>
          <cell r="RY37"/>
          <cell r="RZ37"/>
          <cell r="SA37"/>
          <cell r="SB37">
            <v>0.32291666666666669</v>
          </cell>
          <cell r="SC37" t="str">
            <v>OK</v>
          </cell>
          <cell r="SD37">
            <v>0.32291666666666669</v>
          </cell>
          <cell r="SE37">
            <v>0</v>
          </cell>
          <cell r="SF37">
            <v>0</v>
          </cell>
          <cell r="SG37" t="str">
            <v>OK</v>
          </cell>
          <cell r="SH37">
            <v>5.2083333333333336E-2</v>
          </cell>
          <cell r="SI37">
            <v>0</v>
          </cell>
          <cell r="SJ37"/>
          <cell r="SK37" t="str">
            <v>LP</v>
          </cell>
          <cell r="SL37"/>
          <cell r="SM37"/>
          <cell r="SN37"/>
          <cell r="SO37"/>
          <cell r="SP37"/>
          <cell r="SQ37"/>
          <cell r="SR37"/>
          <cell r="SS37"/>
          <cell r="ST37"/>
          <cell r="SU37"/>
          <cell r="SV37"/>
          <cell r="SW37"/>
          <cell r="SX37"/>
          <cell r="SY37"/>
          <cell r="SZ37"/>
          <cell r="TA37">
            <v>0.37569444444444444</v>
          </cell>
          <cell r="TB37">
            <v>24</v>
          </cell>
          <cell r="TC37" t="str">
            <v>H</v>
          </cell>
          <cell r="TD37"/>
          <cell r="TE37"/>
          <cell r="TF37"/>
          <cell r="TG37"/>
          <cell r="TH37"/>
          <cell r="TI37"/>
          <cell r="TJ37"/>
          <cell r="TK37"/>
          <cell r="TL37">
            <v>0.33275462962962965</v>
          </cell>
          <cell r="TM37" t="str">
            <v>OK</v>
          </cell>
          <cell r="TN37">
            <v>0.33275462962962965</v>
          </cell>
          <cell r="TO37">
            <v>4.2939814814814813E-2</v>
          </cell>
          <cell r="TP37">
            <v>0</v>
          </cell>
          <cell r="TQ37" t="str">
            <v>OK</v>
          </cell>
          <cell r="TR37">
            <v>4.2939814814814813E-2</v>
          </cell>
          <cell r="TS37">
            <v>0.37569444444444444</v>
          </cell>
          <cell r="TT37">
            <v>24</v>
          </cell>
          <cell r="TU37" t="str">
            <v>H</v>
          </cell>
          <cell r="TV37"/>
          <cell r="TW37"/>
          <cell r="TX37"/>
          <cell r="TY37"/>
          <cell r="TZ37"/>
          <cell r="UA37"/>
          <cell r="UB37"/>
          <cell r="UC37"/>
          <cell r="UD37">
            <v>0.32833333333333337</v>
          </cell>
          <cell r="UE37" t="str">
            <v>OK</v>
          </cell>
          <cell r="UF37">
            <v>0.32833333333333337</v>
          </cell>
          <cell r="UG37">
            <v>5.6388888888888898E-2</v>
          </cell>
          <cell r="UH37">
            <v>9.0277777777778012E-3</v>
          </cell>
          <cell r="UI37" t="str">
            <v>OK</v>
          </cell>
          <cell r="UJ37">
            <v>4.7361111111111097E-2</v>
          </cell>
          <cell r="UK37"/>
          <cell r="UL37"/>
          <cell r="UM37"/>
          <cell r="UN37"/>
          <cell r="UO37"/>
          <cell r="UP37"/>
          <cell r="UQ37"/>
          <cell r="UR37"/>
          <cell r="US37"/>
          <cell r="UT37"/>
          <cell r="UU37"/>
          <cell r="UV37"/>
          <cell r="UW37"/>
          <cell r="UX37"/>
          <cell r="UY37"/>
          <cell r="UZ37"/>
          <cell r="VA37"/>
          <cell r="VB37"/>
          <cell r="VC37"/>
          <cell r="VD37">
            <v>24</v>
          </cell>
          <cell r="VE37">
            <v>28</v>
          </cell>
          <cell r="VF37">
            <v>28</v>
          </cell>
          <cell r="VG37">
            <v>0</v>
          </cell>
          <cell r="VH37">
            <v>24</v>
          </cell>
          <cell r="VI37">
            <v>28</v>
          </cell>
          <cell r="VJ37">
            <v>0</v>
          </cell>
          <cell r="VK37">
            <v>0</v>
          </cell>
          <cell r="VL37">
            <v>22</v>
          </cell>
          <cell r="VM37">
            <v>22</v>
          </cell>
          <cell r="VN37">
            <v>24</v>
          </cell>
          <cell r="VO37">
            <v>22</v>
          </cell>
          <cell r="VP37">
            <v>0</v>
          </cell>
          <cell r="VQ37">
            <v>0</v>
          </cell>
          <cell r="VR37">
            <v>24</v>
          </cell>
          <cell r="VS37">
            <v>28</v>
          </cell>
          <cell r="VT37">
            <v>24</v>
          </cell>
          <cell r="VU37">
            <v>24</v>
          </cell>
          <cell r="VV37">
            <v>0</v>
          </cell>
          <cell r="VW37">
            <v>22</v>
          </cell>
          <cell r="VX37">
            <v>26</v>
          </cell>
          <cell r="VY37">
            <v>0</v>
          </cell>
          <cell r="VZ37">
            <v>0</v>
          </cell>
          <cell r="WA37">
            <v>22</v>
          </cell>
          <cell r="WB37">
            <v>24</v>
          </cell>
          <cell r="WC37">
            <v>22</v>
          </cell>
          <cell r="WD37" t="str">
            <v>CT</v>
          </cell>
          <cell r="WE37">
            <v>0</v>
          </cell>
          <cell r="WF37">
            <v>24</v>
          </cell>
          <cell r="WG37">
            <v>24</v>
          </cell>
          <cell r="WH37">
            <v>0</v>
          </cell>
          <cell r="WI37"/>
          <cell r="WJ37" t="str">
            <v>H</v>
          </cell>
          <cell r="WK37" t="str">
            <v>H</v>
          </cell>
          <cell r="WL37" t="str">
            <v>H</v>
          </cell>
          <cell r="WM37" t="str">
            <v>LP</v>
          </cell>
          <cell r="WN37" t="str">
            <v>H</v>
          </cell>
          <cell r="WO37" t="str">
            <v>H</v>
          </cell>
          <cell r="WP37" t="str">
            <v>LP</v>
          </cell>
          <cell r="WQ37" t="str">
            <v>LP</v>
          </cell>
          <cell r="WR37" t="str">
            <v>H</v>
          </cell>
          <cell r="WS37" t="str">
            <v>H</v>
          </cell>
          <cell r="WT37" t="str">
            <v>H</v>
          </cell>
          <cell r="WU37" t="str">
            <v>TDT</v>
          </cell>
          <cell r="WV37" t="str">
            <v>LP</v>
          </cell>
          <cell r="WW37" t="str">
            <v>LP</v>
          </cell>
          <cell r="WX37" t="str">
            <v>H</v>
          </cell>
          <cell r="WY37" t="str">
            <v>H</v>
          </cell>
          <cell r="WZ37" t="str">
            <v>H</v>
          </cell>
          <cell r="XA37" t="str">
            <v>TDT</v>
          </cell>
          <cell r="XB37" t="str">
            <v>LP</v>
          </cell>
          <cell r="XC37" t="str">
            <v>H</v>
          </cell>
          <cell r="XD37" t="str">
            <v>H</v>
          </cell>
          <cell r="XE37" t="str">
            <v>LP</v>
          </cell>
          <cell r="XF37" t="str">
            <v>LP</v>
          </cell>
          <cell r="XG37" t="str">
            <v>H</v>
          </cell>
          <cell r="XH37" t="str">
            <v>H</v>
          </cell>
          <cell r="XI37" t="str">
            <v>TDT</v>
          </cell>
          <cell r="XJ37" t="str">
            <v>C</v>
          </cell>
          <cell r="XK37" t="str">
            <v>LP</v>
          </cell>
          <cell r="XL37" t="str">
            <v>H</v>
          </cell>
          <cell r="XM37" t="str">
            <v>H</v>
          </cell>
          <cell r="XN37">
            <v>0</v>
          </cell>
          <cell r="XO37"/>
          <cell r="XP37">
            <v>0</v>
          </cell>
          <cell r="XQ37">
            <v>0</v>
          </cell>
          <cell r="XR37">
            <v>0</v>
          </cell>
          <cell r="XS37">
            <v>0</v>
          </cell>
          <cell r="XT37">
            <v>0</v>
          </cell>
          <cell r="XU37">
            <v>0</v>
          </cell>
          <cell r="XV37">
            <v>0</v>
          </cell>
          <cell r="XW37">
            <v>0</v>
          </cell>
          <cell r="XX37">
            <v>0</v>
          </cell>
          <cell r="XY37">
            <v>0</v>
          </cell>
          <cell r="XZ37">
            <v>0</v>
          </cell>
          <cell r="YA37" t="str">
            <v>DHIYAA HANIIFAH</v>
          </cell>
          <cell r="YB37">
            <v>0</v>
          </cell>
          <cell r="YC37">
            <v>0</v>
          </cell>
          <cell r="YD37">
            <v>0</v>
          </cell>
          <cell r="YE37">
            <v>0</v>
          </cell>
          <cell r="YF37">
            <v>0</v>
          </cell>
          <cell r="YG37" t="str">
            <v>DHIYAA HANIIFAH</v>
          </cell>
          <cell r="YH37">
            <v>0</v>
          </cell>
          <cell r="YI37">
            <v>0</v>
          </cell>
          <cell r="YJ37">
            <v>0</v>
          </cell>
          <cell r="YK37">
            <v>0</v>
          </cell>
          <cell r="YL37">
            <v>0</v>
          </cell>
          <cell r="YM37">
            <v>0</v>
          </cell>
          <cell r="YN37">
            <v>0</v>
          </cell>
          <cell r="YO37" t="str">
            <v>ANITA MULYANI</v>
          </cell>
          <cell r="YP37">
            <v>0</v>
          </cell>
          <cell r="YQ37">
            <v>0</v>
          </cell>
          <cell r="YR37">
            <v>0</v>
          </cell>
          <cell r="YS37">
            <v>0</v>
          </cell>
          <cell r="YT37">
            <v>0</v>
          </cell>
          <cell r="YU37"/>
          <cell r="YV37">
            <v>0</v>
          </cell>
          <cell r="YW37">
            <v>0</v>
          </cell>
          <cell r="YX37">
            <v>0</v>
          </cell>
          <cell r="YY37">
            <v>0</v>
          </cell>
          <cell r="YZ37">
            <v>0</v>
          </cell>
          <cell r="ZA37">
            <v>0</v>
          </cell>
          <cell r="ZB37">
            <v>0</v>
          </cell>
          <cell r="ZC37">
            <v>0</v>
          </cell>
          <cell r="ZD37">
            <v>0</v>
          </cell>
          <cell r="ZE37">
            <v>0</v>
          </cell>
          <cell r="ZF37">
            <v>0</v>
          </cell>
          <cell r="ZG37">
            <v>0</v>
          </cell>
          <cell r="ZH37">
            <v>0</v>
          </cell>
          <cell r="ZI37">
            <v>0</v>
          </cell>
          <cell r="ZJ37">
            <v>0</v>
          </cell>
          <cell r="ZK37">
            <v>0</v>
          </cell>
          <cell r="ZL37">
            <v>0</v>
          </cell>
          <cell r="ZM37">
            <v>0</v>
          </cell>
          <cell r="ZN37">
            <v>0</v>
          </cell>
          <cell r="ZO37">
            <v>0</v>
          </cell>
          <cell r="ZP37">
            <v>0</v>
          </cell>
          <cell r="ZQ37">
            <v>0</v>
          </cell>
          <cell r="ZR37">
            <v>0</v>
          </cell>
          <cell r="ZS37">
            <v>0</v>
          </cell>
          <cell r="ZT37">
            <v>0</v>
          </cell>
          <cell r="ZU37">
            <v>0</v>
          </cell>
          <cell r="ZV37">
            <v>0</v>
          </cell>
          <cell r="ZW37">
            <v>0</v>
          </cell>
          <cell r="ZX37">
            <v>0</v>
          </cell>
          <cell r="ZY37">
            <v>0</v>
          </cell>
          <cell r="ZZ37">
            <v>0</v>
          </cell>
          <cell r="AAA37"/>
          <cell r="AAB37">
            <v>0.37569444444444439</v>
          </cell>
          <cell r="AAC37">
            <v>0</v>
          </cell>
          <cell r="AAD37">
            <v>0.37569444444444444</v>
          </cell>
          <cell r="AAE37">
            <v>1.375</v>
          </cell>
          <cell r="AAF37">
            <v>0</v>
          </cell>
          <cell r="AAG37">
            <v>0</v>
          </cell>
          <cell r="AAH37">
            <v>0.375</v>
          </cell>
          <cell r="AAI37">
            <v>1.375</v>
          </cell>
          <cell r="AAJ37">
            <v>0.375</v>
          </cell>
          <cell r="AAK37">
            <v>0.37777777777777777</v>
          </cell>
          <cell r="AAL37">
            <v>0</v>
          </cell>
          <cell r="AAM37">
            <v>0</v>
          </cell>
          <cell r="AAN37">
            <v>0.375</v>
          </cell>
          <cell r="AAO37">
            <v>0.37569444444444439</v>
          </cell>
          <cell r="AAP37">
            <v>0.375</v>
          </cell>
          <cell r="AAQ37">
            <v>0.37569444444444444</v>
          </cell>
          <cell r="AAR37">
            <v>0</v>
          </cell>
          <cell r="AAS37">
            <v>0.38263888888888886</v>
          </cell>
          <cell r="AAT37">
            <v>0.3888888888888889</v>
          </cell>
          <cell r="AAU37">
            <v>0</v>
          </cell>
          <cell r="AAV37">
            <v>0</v>
          </cell>
          <cell r="AAW37">
            <v>0.375</v>
          </cell>
          <cell r="AAX37">
            <v>0.37569444444444444</v>
          </cell>
          <cell r="AAY37">
            <v>0.38194444444444453</v>
          </cell>
          <cell r="AAZ37">
            <v>0</v>
          </cell>
          <cell r="ABA37">
            <v>0</v>
          </cell>
          <cell r="ABB37">
            <v>0.37569444444444444</v>
          </cell>
          <cell r="ABC37">
            <v>0.37569444444444444</v>
          </cell>
          <cell r="ABD37">
            <v>0</v>
          </cell>
          <cell r="ABE37">
            <v>0.37569444444444444</v>
          </cell>
          <cell r="ABF37">
            <v>0</v>
          </cell>
          <cell r="ABG37"/>
          <cell r="ABH37">
            <v>0</v>
          </cell>
          <cell r="ABI37">
            <v>0</v>
          </cell>
          <cell r="ABJ37">
            <v>0</v>
          </cell>
          <cell r="ABK37">
            <v>0</v>
          </cell>
          <cell r="ABL37">
            <v>0</v>
          </cell>
          <cell r="ABM37">
            <v>0</v>
          </cell>
          <cell r="ABN37">
            <v>0</v>
          </cell>
          <cell r="ABO37">
            <v>0</v>
          </cell>
          <cell r="ABP37">
            <v>0</v>
          </cell>
          <cell r="ABQ37">
            <v>0</v>
          </cell>
          <cell r="ABR37">
            <v>0</v>
          </cell>
          <cell r="ABS37">
            <v>0</v>
          </cell>
          <cell r="ABT37">
            <v>0</v>
          </cell>
          <cell r="ABU37">
            <v>0</v>
          </cell>
          <cell r="ABV37">
            <v>0</v>
          </cell>
          <cell r="ABW37">
            <v>0</v>
          </cell>
          <cell r="ABX37">
            <v>0</v>
          </cell>
          <cell r="ABY37">
            <v>0</v>
          </cell>
          <cell r="ABZ37">
            <v>0</v>
          </cell>
          <cell r="ACA37">
            <v>0</v>
          </cell>
          <cell r="ACB37">
            <v>0</v>
          </cell>
          <cell r="ACC37">
            <v>0</v>
          </cell>
          <cell r="ACD37">
            <v>0</v>
          </cell>
          <cell r="ACE37">
            <v>0</v>
          </cell>
          <cell r="ACF37">
            <v>0</v>
          </cell>
          <cell r="ACG37">
            <v>0</v>
          </cell>
          <cell r="ACH37">
            <v>0</v>
          </cell>
          <cell r="ACI37">
            <v>0</v>
          </cell>
          <cell r="ACJ37">
            <v>0</v>
          </cell>
          <cell r="ACK37">
            <v>0</v>
          </cell>
          <cell r="ACL37">
            <v>0</v>
          </cell>
          <cell r="ACM37"/>
          <cell r="ACN37">
            <v>0</v>
          </cell>
          <cell r="ACO37">
            <v>0</v>
          </cell>
          <cell r="ACP37">
            <v>0</v>
          </cell>
          <cell r="ACQ37">
            <v>0</v>
          </cell>
          <cell r="ACR37">
            <v>0</v>
          </cell>
          <cell r="ACS37">
            <v>0</v>
          </cell>
          <cell r="ACT37">
            <v>0</v>
          </cell>
          <cell r="ACU37">
            <v>0</v>
          </cell>
          <cell r="ACV37">
            <v>0</v>
          </cell>
          <cell r="ACW37">
            <v>0</v>
          </cell>
          <cell r="ACX37">
            <v>0</v>
          </cell>
          <cell r="ACY37">
            <v>0</v>
          </cell>
          <cell r="ACZ37">
            <v>0</v>
          </cell>
          <cell r="ADA37">
            <v>0</v>
          </cell>
          <cell r="ADB37">
            <v>0</v>
          </cell>
          <cell r="ADC37">
            <v>0</v>
          </cell>
          <cell r="ADD37">
            <v>0</v>
          </cell>
          <cell r="ADE37">
            <v>0</v>
          </cell>
          <cell r="ADF37">
            <v>0</v>
          </cell>
          <cell r="ADG37">
            <v>0</v>
          </cell>
          <cell r="ADH37">
            <v>0</v>
          </cell>
          <cell r="ADI37">
            <v>0</v>
          </cell>
          <cell r="ADJ37">
            <v>0</v>
          </cell>
          <cell r="ADK37">
            <v>0</v>
          </cell>
          <cell r="ADL37">
            <v>0</v>
          </cell>
          <cell r="ADM37">
            <v>0</v>
          </cell>
          <cell r="ADN37">
            <v>0</v>
          </cell>
          <cell r="ADO37">
            <v>0</v>
          </cell>
          <cell r="ADP37">
            <v>0</v>
          </cell>
          <cell r="ADQ37">
            <v>0</v>
          </cell>
          <cell r="ADR37">
            <v>0</v>
          </cell>
          <cell r="ADS37"/>
          <cell r="ADT37" t="str">
            <v>CICI DIANI</v>
          </cell>
          <cell r="ADU37" t="str">
            <v>MKIOS</v>
          </cell>
          <cell r="ADV37">
            <v>0.74807870370370366</v>
          </cell>
          <cell r="ADW37">
            <v>0.34633101851851844</v>
          </cell>
          <cell r="ADX37">
            <v>0.32409722222222215</v>
          </cell>
          <cell r="ADY37">
            <v>0</v>
          </cell>
          <cell r="ADZ37">
            <v>0.32688657407407407</v>
          </cell>
          <cell r="AEA37">
            <v>1.3309375000000001</v>
          </cell>
          <cell r="AEB37">
            <v>0</v>
          </cell>
          <cell r="AEC37">
            <v>0</v>
          </cell>
          <cell r="AED37">
            <v>0.32880787037037035</v>
          </cell>
          <cell r="AEE37">
            <v>1.329224537037037</v>
          </cell>
          <cell r="AEF37">
            <v>0.33016203703703706</v>
          </cell>
          <cell r="AEG37">
            <v>0.3301736111111111</v>
          </cell>
          <cell r="AEH37">
            <v>0</v>
          </cell>
          <cell r="AEI37">
            <v>0</v>
          </cell>
          <cell r="AEJ37">
            <v>0.32693287037037039</v>
          </cell>
          <cell r="AEK37">
            <v>0.32312499999999994</v>
          </cell>
          <cell r="AEL37">
            <v>0.32689814814814816</v>
          </cell>
          <cell r="AEM37">
            <v>0.32983796296296297</v>
          </cell>
          <cell r="AEN37">
            <v>0</v>
          </cell>
          <cell r="AEO37">
            <v>0.33656249999999999</v>
          </cell>
          <cell r="AEP37">
            <v>0.34703703703703703</v>
          </cell>
          <cell r="AEQ37">
            <v>0</v>
          </cell>
          <cell r="AER37">
            <v>0</v>
          </cell>
          <cell r="AES37">
            <v>0.32571759259259259</v>
          </cell>
          <cell r="AET37">
            <v>0.32996527777777779</v>
          </cell>
          <cell r="AEU37">
            <v>0.3411111111111112</v>
          </cell>
          <cell r="AEV37">
            <v>0.32291666666666669</v>
          </cell>
          <cell r="AEW37">
            <v>0</v>
          </cell>
          <cell r="AEX37">
            <v>0.33275462962962965</v>
          </cell>
          <cell r="AEY37">
            <v>0.32833333333333337</v>
          </cell>
          <cell r="AEZ37">
            <v>0</v>
          </cell>
          <cell r="AFA37"/>
          <cell r="AFB37">
            <v>0.74807870370370366</v>
          </cell>
          <cell r="AFC37">
            <v>0.34633101851851844</v>
          </cell>
          <cell r="AFD37">
            <v>0.32409722222222215</v>
          </cell>
          <cell r="AFE37">
            <v>0</v>
          </cell>
          <cell r="AFF37">
            <v>0.32688657407407407</v>
          </cell>
          <cell r="AFG37">
            <v>1.3309375000000001</v>
          </cell>
          <cell r="AFH37">
            <v>0</v>
          </cell>
          <cell r="AFI37">
            <v>0</v>
          </cell>
          <cell r="AFJ37">
            <v>0.32880787037037035</v>
          </cell>
          <cell r="AFK37">
            <v>1.329224537037037</v>
          </cell>
          <cell r="AFL37">
            <v>0.33016203703703706</v>
          </cell>
          <cell r="AFM37">
            <v>0.3301736111111111</v>
          </cell>
          <cell r="AFN37">
            <v>0</v>
          </cell>
          <cell r="AFO37">
            <v>0</v>
          </cell>
          <cell r="AFP37">
            <v>0.32693287037037039</v>
          </cell>
          <cell r="AFQ37">
            <v>0.32312499999999994</v>
          </cell>
          <cell r="AFR37">
            <v>0.32689814814814816</v>
          </cell>
          <cell r="AFS37">
            <v>0.32983796296296297</v>
          </cell>
          <cell r="AFT37">
            <v>0</v>
          </cell>
          <cell r="AFU37">
            <v>0.33656249999999999</v>
          </cell>
          <cell r="AFV37">
            <v>0.34703703703703703</v>
          </cell>
          <cell r="AFW37">
            <v>0</v>
          </cell>
          <cell r="AFX37">
            <v>0</v>
          </cell>
          <cell r="AFY37">
            <v>0.32571759259259259</v>
          </cell>
          <cell r="AFZ37">
            <v>0.32996527777777779</v>
          </cell>
          <cell r="AGA37">
            <v>0.3411111111111112</v>
          </cell>
          <cell r="AGB37">
            <v>0.32291666666666669</v>
          </cell>
          <cell r="AGC37">
            <v>0</v>
          </cell>
          <cell r="AGD37">
            <v>0.33275462962962965</v>
          </cell>
          <cell r="AGE37">
            <v>0.32833333333333337</v>
          </cell>
          <cell r="AGF37">
            <v>0</v>
          </cell>
          <cell r="AGH37" t="str">
            <v>CICI DIANI</v>
          </cell>
          <cell r="AGI37" t="str">
            <v>MKIOS</v>
          </cell>
          <cell r="AGJ37">
            <v>4.9143518518518517E-2</v>
          </cell>
          <cell r="AGK37">
            <v>7.1724537037037031E-2</v>
          </cell>
          <cell r="AGL37">
            <v>5.1597222222222225E-2</v>
          </cell>
          <cell r="AGM37">
            <v>0</v>
          </cell>
          <cell r="AGN37">
            <v>4.880787037037037E-2</v>
          </cell>
          <cell r="AGO37">
            <v>4.4062499999999998E-2</v>
          </cell>
          <cell r="AGP37">
            <v>0</v>
          </cell>
          <cell r="AGQ37">
            <v>0</v>
          </cell>
          <cell r="AGR37">
            <v>5.1053240740740732E-2</v>
          </cell>
          <cell r="AGS37">
            <v>4.5775462962962962E-2</v>
          </cell>
          <cell r="AGT37">
            <v>4.4837962962962954E-2</v>
          </cell>
          <cell r="AGU37">
            <v>4.760416666666667E-2</v>
          </cell>
          <cell r="AGV37">
            <v>0</v>
          </cell>
          <cell r="AGW37">
            <v>0</v>
          </cell>
          <cell r="AGX37">
            <v>4.8067129629629633E-2</v>
          </cell>
          <cell r="AGY37">
            <v>5.2569444444444439E-2</v>
          </cell>
          <cell r="AGZ37">
            <v>4.8101851851851854E-2</v>
          </cell>
          <cell r="AHA37">
            <v>4.5856481481481484E-2</v>
          </cell>
          <cell r="AHB37">
            <v>0</v>
          </cell>
          <cell r="AHC37">
            <v>4.6076388888888889E-2</v>
          </cell>
          <cell r="AHD37">
            <v>4.1851851851851855E-2</v>
          </cell>
          <cell r="AHE37">
            <v>0</v>
          </cell>
          <cell r="AHF37">
            <v>0</v>
          </cell>
          <cell r="AHG37">
            <v>4.9282407407407407E-2</v>
          </cell>
          <cell r="AHH37">
            <v>5.3368055555555557E-2</v>
          </cell>
          <cell r="AHI37">
            <v>4.4305555555555556E-2</v>
          </cell>
          <cell r="AHJ37">
            <v>0</v>
          </cell>
          <cell r="AHK37">
            <v>0</v>
          </cell>
          <cell r="AHL37">
            <v>4.2939814814814813E-2</v>
          </cell>
          <cell r="AHM37">
            <v>5.6388888888888898E-2</v>
          </cell>
          <cell r="AHN37">
            <v>0</v>
          </cell>
          <cell r="AHO37">
            <v>4.9170717592592596E-2</v>
          </cell>
          <cell r="AHP37"/>
          <cell r="AHQ37">
            <v>4246</v>
          </cell>
          <cell r="AHR37">
            <v>6197</v>
          </cell>
          <cell r="AHS37">
            <v>4458</v>
          </cell>
          <cell r="AHT37">
            <v>0</v>
          </cell>
          <cell r="AHU37">
            <v>4217</v>
          </cell>
          <cell r="AHV37">
            <v>3807</v>
          </cell>
          <cell r="AHW37">
            <v>0</v>
          </cell>
          <cell r="AHX37">
            <v>0</v>
          </cell>
          <cell r="AHY37">
            <v>4411</v>
          </cell>
          <cell r="AHZ37">
            <v>3955</v>
          </cell>
          <cell r="AIA37">
            <v>3874</v>
          </cell>
          <cell r="AIB37">
            <v>4113</v>
          </cell>
          <cell r="AIC37">
            <v>0</v>
          </cell>
          <cell r="AID37">
            <v>0</v>
          </cell>
          <cell r="AIE37">
            <v>4153</v>
          </cell>
          <cell r="AIF37">
            <v>4542</v>
          </cell>
          <cell r="AIG37">
            <v>4156</v>
          </cell>
          <cell r="AIH37">
            <v>3962</v>
          </cell>
          <cell r="AII37">
            <v>0</v>
          </cell>
          <cell r="AIJ37">
            <v>3981</v>
          </cell>
          <cell r="AIK37">
            <v>3616</v>
          </cell>
          <cell r="AIL37">
            <v>0</v>
          </cell>
          <cell r="AIM37">
            <v>0</v>
          </cell>
          <cell r="AIN37">
            <v>4258</v>
          </cell>
          <cell r="AIO37">
            <v>4611</v>
          </cell>
          <cell r="AIP37">
            <v>3828</v>
          </cell>
          <cell r="AIQ37">
            <v>0</v>
          </cell>
          <cell r="AIR37">
            <v>0</v>
          </cell>
          <cell r="AIS37">
            <v>3710</v>
          </cell>
          <cell r="AIT37">
            <v>4872</v>
          </cell>
          <cell r="AIU37">
            <v>0</v>
          </cell>
          <cell r="AIW37" t="str">
            <v>CICI DIANI</v>
          </cell>
          <cell r="AIX37" t="str">
            <v>MKIOS</v>
          </cell>
          <cell r="AIY37">
            <v>4.4282407407407368E-2</v>
          </cell>
          <cell r="AIZ37">
            <v>3.7696759259259263E-2</v>
          </cell>
          <cell r="AJA37">
            <v>5.1597222222222225E-2</v>
          </cell>
          <cell r="AJB37">
            <v>0</v>
          </cell>
          <cell r="AJC37">
            <v>4.880787037037037E-2</v>
          </cell>
          <cell r="AJD37">
            <v>4.4062499999999998E-2</v>
          </cell>
          <cell r="AJE37">
            <v>0</v>
          </cell>
          <cell r="AJF37">
            <v>0</v>
          </cell>
          <cell r="AJG37">
            <v>4.6192129629629639E-2</v>
          </cell>
          <cell r="AJH37">
            <v>4.5775462962962962E-2</v>
          </cell>
          <cell r="AJI37">
            <v>4.4837962962962954E-2</v>
          </cell>
          <cell r="AJJ37">
            <v>4.760416666666667E-2</v>
          </cell>
          <cell r="AJK37">
            <v>0</v>
          </cell>
          <cell r="AJL37">
            <v>0</v>
          </cell>
          <cell r="AJM37">
            <v>4.8067129629629633E-2</v>
          </cell>
          <cell r="AJN37">
            <v>5.2569444444444439E-2</v>
          </cell>
          <cell r="AJO37">
            <v>4.8101851851851854E-2</v>
          </cell>
          <cell r="AJP37">
            <v>4.5856481481481484E-2</v>
          </cell>
          <cell r="AJQ37">
            <v>0</v>
          </cell>
          <cell r="AJR37">
            <v>4.6076388888888889E-2</v>
          </cell>
          <cell r="AJS37">
            <v>4.1851851851851855E-2</v>
          </cell>
          <cell r="AJT37">
            <v>0</v>
          </cell>
          <cell r="AJU37">
            <v>0</v>
          </cell>
          <cell r="AJV37">
            <v>4.9282407407407407E-2</v>
          </cell>
          <cell r="AJW37">
            <v>4.572916666666664E-2</v>
          </cell>
          <cell r="AJX37">
            <v>4.0833333333333346E-2</v>
          </cell>
          <cell r="AJY37">
            <v>5.2083333333333336E-2</v>
          </cell>
          <cell r="AJZ37">
            <v>0</v>
          </cell>
          <cell r="AKA37">
            <v>4.2939814814814813E-2</v>
          </cell>
          <cell r="AKB37">
            <v>4.7361111111111097E-2</v>
          </cell>
          <cell r="AKC37">
            <v>0</v>
          </cell>
          <cell r="AKD37">
            <v>4.6267085537918862E-2</v>
          </cell>
          <cell r="AKE37"/>
          <cell r="AKF37">
            <v>3826</v>
          </cell>
          <cell r="AKG37">
            <v>3257</v>
          </cell>
          <cell r="AKH37">
            <v>4458</v>
          </cell>
          <cell r="AKI37">
            <v>0</v>
          </cell>
          <cell r="AKJ37">
            <v>4217</v>
          </cell>
          <cell r="AKK37">
            <v>3807</v>
          </cell>
          <cell r="AKL37">
            <v>0</v>
          </cell>
          <cell r="AKM37">
            <v>0</v>
          </cell>
          <cell r="AKN37">
            <v>3991</v>
          </cell>
          <cell r="AKO37">
            <v>3955</v>
          </cell>
          <cell r="AKP37">
            <v>3874</v>
          </cell>
          <cell r="AKQ37">
            <v>4113</v>
          </cell>
          <cell r="AKR37">
            <v>0</v>
          </cell>
          <cell r="AKS37">
            <v>0</v>
          </cell>
          <cell r="AKT37">
            <v>4153</v>
          </cell>
          <cell r="AKU37">
            <v>4542</v>
          </cell>
          <cell r="AKV37">
            <v>4156</v>
          </cell>
          <cell r="AKW37">
            <v>3962</v>
          </cell>
          <cell r="AKX37">
            <v>0</v>
          </cell>
          <cell r="AKY37">
            <v>3981</v>
          </cell>
          <cell r="AKZ37">
            <v>3616</v>
          </cell>
          <cell r="ALA37">
            <v>0</v>
          </cell>
          <cell r="ALB37">
            <v>0</v>
          </cell>
          <cell r="ALC37">
            <v>4258</v>
          </cell>
          <cell r="ALD37">
            <v>3951</v>
          </cell>
          <cell r="ALE37">
            <v>3528</v>
          </cell>
          <cell r="ALF37">
            <v>4500</v>
          </cell>
          <cell r="ALG37">
            <v>0</v>
          </cell>
          <cell r="ALH37">
            <v>3710</v>
          </cell>
          <cell r="ALI37">
            <v>4092</v>
          </cell>
          <cell r="ALJ37">
            <v>0</v>
          </cell>
          <cell r="ALL37">
            <v>0.44496527777777772</v>
          </cell>
          <cell r="ALM37">
            <v>0.10074074074074074</v>
          </cell>
          <cell r="ALN37">
            <v>0.37603009259259257</v>
          </cell>
          <cell r="ALO37">
            <v>1.4288888888888889</v>
          </cell>
          <cell r="ALP37">
            <v>9.3206018518518507E-2</v>
          </cell>
          <cell r="ALQ37">
            <v>4.9143518518518517E-2</v>
          </cell>
          <cell r="ALR37">
            <v>0.37795138888888885</v>
          </cell>
          <cell r="ALS37">
            <v>1.4294212962962962</v>
          </cell>
          <cell r="ALT37">
            <v>0.42508101851851854</v>
          </cell>
          <cell r="ALU37">
            <v>0.42415509259259254</v>
          </cell>
          <cell r="ALV37">
            <v>9.6747685185185187E-2</v>
          </cell>
          <cell r="ALW37">
            <v>4.9143518518518517E-2</v>
          </cell>
          <cell r="ALX37">
            <v>0.37607638888888889</v>
          </cell>
          <cell r="ALY37">
            <v>0.42033564814814806</v>
          </cell>
          <cell r="ALZ37">
            <v>0.42861111111111111</v>
          </cell>
          <cell r="AMA37">
            <v>0.42708333333333337</v>
          </cell>
          <cell r="AMB37">
            <v>9.5000000000000001E-2</v>
          </cell>
          <cell r="AMC37">
            <v>0.38570601851851849</v>
          </cell>
          <cell r="AMD37">
            <v>0.44225694444444441</v>
          </cell>
          <cell r="AME37">
            <v>9.0995370370370365E-2</v>
          </cell>
          <cell r="AMF37">
            <v>4.9143518518518517E-2</v>
          </cell>
          <cell r="AMG37">
            <v>0.37486111111111109</v>
          </cell>
          <cell r="AMH37">
            <v>0.4283912037037037</v>
          </cell>
          <cell r="AMI37">
            <v>0.44362268518518527</v>
          </cell>
          <cell r="AMJ37">
            <v>0.41636574074074073</v>
          </cell>
          <cell r="AMK37">
            <v>4.9143518518518517E-2</v>
          </cell>
          <cell r="AML37">
            <v>0.38189814814814815</v>
          </cell>
          <cell r="AMM37">
            <v>0.42041666666666666</v>
          </cell>
          <cell r="AMN37">
            <v>0.10553240740740741</v>
          </cell>
          <cell r="AMO37">
            <v>4.9143518518518517E-2</v>
          </cell>
          <cell r="AMP37" t="e">
            <v>#REF!</v>
          </cell>
          <cell r="AMR37">
            <v>38445</v>
          </cell>
          <cell r="AMS37">
            <v>8704</v>
          </cell>
          <cell r="AMT37">
            <v>32489</v>
          </cell>
          <cell r="AMU37">
            <v>37056</v>
          </cell>
          <cell r="AMV37">
            <v>8053</v>
          </cell>
          <cell r="AMW37">
            <v>4246</v>
          </cell>
          <cell r="AMX37">
            <v>32655</v>
          </cell>
          <cell r="AMY37">
            <v>37102</v>
          </cell>
          <cell r="AMZ37">
            <v>36727</v>
          </cell>
          <cell r="ANA37">
            <v>36647</v>
          </cell>
          <cell r="ANB37">
            <v>8359</v>
          </cell>
          <cell r="ANC37">
            <v>4246</v>
          </cell>
          <cell r="AND37">
            <v>32493</v>
          </cell>
          <cell r="ANE37">
            <v>36317</v>
          </cell>
          <cell r="ANF37">
            <v>37032</v>
          </cell>
          <cell r="ANG37">
            <v>36900</v>
          </cell>
          <cell r="ANH37">
            <v>8208</v>
          </cell>
          <cell r="ANI37">
            <v>33325</v>
          </cell>
          <cell r="ANJ37">
            <v>38211</v>
          </cell>
          <cell r="ANK37">
            <v>7862</v>
          </cell>
          <cell r="ANL37">
            <v>4246</v>
          </cell>
          <cell r="ANM37">
            <v>32388</v>
          </cell>
          <cell r="ANN37">
            <v>37013</v>
          </cell>
          <cell r="ANO37">
            <v>38329</v>
          </cell>
          <cell r="ANP37">
            <v>35974</v>
          </cell>
          <cell r="ANQ37">
            <v>4246</v>
          </cell>
          <cell r="ANR37">
            <v>32996</v>
          </cell>
          <cell r="ANS37">
            <v>36324</v>
          </cell>
          <cell r="ANT37">
            <v>9118</v>
          </cell>
          <cell r="ANU37">
            <v>0</v>
          </cell>
          <cell r="ANV37" t="e">
            <v>#REF!</v>
          </cell>
          <cell r="ANX37">
            <v>30</v>
          </cell>
          <cell r="ANY37">
            <v>21</v>
          </cell>
          <cell r="ANZ37">
            <v>20</v>
          </cell>
          <cell r="AOA37">
            <v>9</v>
          </cell>
          <cell r="AOB37">
            <v>0</v>
          </cell>
          <cell r="AOC37">
            <v>0</v>
          </cell>
          <cell r="AOD37">
            <v>0</v>
          </cell>
          <cell r="AOE37">
            <v>0</v>
          </cell>
          <cell r="AOF37">
            <v>0</v>
          </cell>
          <cell r="AOG37">
            <v>0</v>
          </cell>
          <cell r="AOH37">
            <v>0</v>
          </cell>
          <cell r="AOI37">
            <v>0</v>
          </cell>
          <cell r="AOJ37">
            <v>1</v>
          </cell>
          <cell r="AOK37">
            <v>0</v>
          </cell>
          <cell r="AOL37">
            <v>0</v>
          </cell>
          <cell r="AOM37">
            <v>0</v>
          </cell>
          <cell r="AON37">
            <v>0</v>
          </cell>
          <cell r="AOO37">
            <v>1</v>
          </cell>
          <cell r="AOP37">
            <v>0</v>
          </cell>
          <cell r="AOQ37">
            <v>0</v>
          </cell>
          <cell r="AOR37">
            <v>0</v>
          </cell>
          <cell r="AOS37">
            <v>0</v>
          </cell>
          <cell r="AOT37">
            <v>0</v>
          </cell>
          <cell r="AOU37"/>
          <cell r="AOV37">
            <v>3</v>
          </cell>
          <cell r="AOW37">
            <v>0</v>
          </cell>
          <cell r="AOX37">
            <v>3</v>
          </cell>
          <cell r="AOY37">
            <v>0</v>
          </cell>
          <cell r="AOZ37">
            <v>0</v>
          </cell>
          <cell r="APA37">
            <v>0</v>
          </cell>
          <cell r="APB37">
            <v>0</v>
          </cell>
          <cell r="APC37">
            <v>0</v>
          </cell>
          <cell r="APD37">
            <v>0</v>
          </cell>
          <cell r="APE37">
            <v>0</v>
          </cell>
          <cell r="APF37">
            <v>0</v>
          </cell>
          <cell r="APG37">
            <v>0</v>
          </cell>
          <cell r="APH37">
            <v>0</v>
          </cell>
          <cell r="API37">
            <v>0</v>
          </cell>
          <cell r="APJ37">
            <v>0</v>
          </cell>
          <cell r="APK37">
            <v>0</v>
          </cell>
          <cell r="APL37">
            <v>0</v>
          </cell>
          <cell r="APM37">
            <v>0</v>
          </cell>
          <cell r="APN37">
            <v>0</v>
          </cell>
          <cell r="APO37">
            <v>0</v>
          </cell>
          <cell r="APP37">
            <v>7</v>
          </cell>
          <cell r="APQ37">
            <v>7</v>
          </cell>
          <cell r="APR37">
            <v>6</v>
          </cell>
          <cell r="APS37">
            <v>20</v>
          </cell>
          <cell r="APT37">
            <v>0</v>
          </cell>
          <cell r="APU37">
            <v>0</v>
          </cell>
          <cell r="APV37">
            <v>0</v>
          </cell>
          <cell r="APW37">
            <v>0</v>
          </cell>
          <cell r="APX37">
            <v>0</v>
          </cell>
          <cell r="APY37">
            <v>0</v>
          </cell>
          <cell r="APZ37">
            <v>0</v>
          </cell>
          <cell r="AQA37">
            <v>0</v>
          </cell>
          <cell r="AQB37">
            <v>3</v>
          </cell>
          <cell r="AQC37">
            <v>3</v>
          </cell>
          <cell r="AQD37">
            <v>3</v>
          </cell>
          <cell r="AQE37">
            <v>9</v>
          </cell>
          <cell r="AQF37">
            <v>0</v>
          </cell>
          <cell r="AQG37">
            <v>0</v>
          </cell>
          <cell r="AQH37">
            <v>0</v>
          </cell>
          <cell r="AQI37">
            <v>0</v>
          </cell>
          <cell r="AQJ37">
            <v>0</v>
          </cell>
          <cell r="AQK37">
            <v>40</v>
          </cell>
          <cell r="AQL37">
            <v>1</v>
          </cell>
          <cell r="AQM37">
            <v>1</v>
          </cell>
          <cell r="AQN37">
            <v>1</v>
          </cell>
          <cell r="AQO37">
            <v>1</v>
          </cell>
          <cell r="AQP37"/>
          <cell r="AQQ37">
            <v>1</v>
          </cell>
          <cell r="AQR37" t="str">
            <v>B</v>
          </cell>
          <cell r="AQS37">
            <v>1</v>
          </cell>
          <cell r="AQT37">
            <v>0</v>
          </cell>
          <cell r="AQU37">
            <v>1</v>
          </cell>
          <cell r="AQV37"/>
          <cell r="AQW37">
            <v>0</v>
          </cell>
          <cell r="AQX37">
            <v>0</v>
          </cell>
          <cell r="AQY37">
            <v>0</v>
          </cell>
          <cell r="AQZ37">
            <v>9.3658912037037041</v>
          </cell>
          <cell r="ARA37">
            <v>0.46829456018518523</v>
          </cell>
          <cell r="ARB37">
            <v>13480</v>
          </cell>
          <cell r="ARC37">
            <v>494400</v>
          </cell>
          <cell r="ARD37">
            <v>0.28665148755312697</v>
          </cell>
          <cell r="ARE37">
            <v>0.97160879629629615</v>
          </cell>
          <cell r="ARF37">
            <v>4.8580439814814809E-2</v>
          </cell>
          <cell r="ARG37">
            <v>1380</v>
          </cell>
          <cell r="ARH37">
            <v>54000</v>
          </cell>
          <cell r="ARI37">
            <v>3.1342219235364392E-2</v>
          </cell>
        </row>
        <row r="38">
          <cell r="B38" t="str">
            <v>ADITYA TRI PAMUNGKAS</v>
          </cell>
          <cell r="C38">
            <v>160673</v>
          </cell>
          <cell r="D38" t="str">
            <v>11</v>
          </cell>
          <cell r="E38" t="str">
            <v>ISLAM</v>
          </cell>
          <cell r="F38" t="str">
            <v>PHL</v>
          </cell>
          <cell r="G38" t="str">
            <v>MKIOS</v>
          </cell>
          <cell r="H38">
            <v>22.8</v>
          </cell>
          <cell r="I38" t="str">
            <v>D</v>
          </cell>
          <cell r="J38">
            <v>19235071</v>
          </cell>
          <cell r="K38">
            <v>570219</v>
          </cell>
          <cell r="L38" t="str">
            <v>LAKI-LAKI</v>
          </cell>
          <cell r="M38" t="str">
            <v>AGENT PREPAID</v>
          </cell>
          <cell r="N38" t="str">
            <v>IMAN RINALDI</v>
          </cell>
          <cell r="O38" t="str">
            <v>RIKA RIANY</v>
          </cell>
          <cell r="P38"/>
          <cell r="Q38">
            <v>0.83472222222222225</v>
          </cell>
          <cell r="R38">
            <v>54</v>
          </cell>
          <cell r="S38" t="str">
            <v>H</v>
          </cell>
          <cell r="T38"/>
          <cell r="U38"/>
          <cell r="V38"/>
          <cell r="W38"/>
          <cell r="X38"/>
          <cell r="Y38"/>
          <cell r="Z38"/>
          <cell r="AA38"/>
          <cell r="AB38">
            <v>0.78604166666666675</v>
          </cell>
          <cell r="AC38" t="str">
            <v>OK</v>
          </cell>
          <cell r="AD38">
            <v>0.78604166666666675</v>
          </cell>
          <cell r="AE38">
            <v>4.8680555555555553E-2</v>
          </cell>
          <cell r="AF38">
            <v>0</v>
          </cell>
          <cell r="AG38" t="str">
            <v>OK</v>
          </cell>
          <cell r="AH38">
            <v>4.8680555555555553E-2</v>
          </cell>
          <cell r="AI38">
            <v>0.375</v>
          </cell>
          <cell r="AJ38">
            <v>64</v>
          </cell>
          <cell r="AK38" t="str">
            <v>H</v>
          </cell>
          <cell r="AL38"/>
          <cell r="AM38"/>
          <cell r="AN38"/>
          <cell r="AO38"/>
          <cell r="AP38"/>
          <cell r="AQ38"/>
          <cell r="AR38"/>
          <cell r="AS38"/>
          <cell r="AT38">
            <v>0.32587962962962963</v>
          </cell>
          <cell r="AU38" t="str">
            <v>OK</v>
          </cell>
          <cell r="AV38">
            <v>0.32587962962962963</v>
          </cell>
          <cell r="AW38">
            <v>4.912037037037037E-2</v>
          </cell>
          <cell r="AX38">
            <v>0</v>
          </cell>
          <cell r="AY38" t="str">
            <v>OK</v>
          </cell>
          <cell r="AZ38">
            <v>4.912037037037037E-2</v>
          </cell>
          <cell r="BA38">
            <v>0.37499999999999994</v>
          </cell>
          <cell r="BB38">
            <v>68</v>
          </cell>
          <cell r="BC38" t="str">
            <v>H</v>
          </cell>
          <cell r="BD38"/>
          <cell r="BE38"/>
          <cell r="BF38"/>
          <cell r="BG38"/>
          <cell r="BH38"/>
          <cell r="BI38"/>
          <cell r="BJ38"/>
          <cell r="BK38"/>
          <cell r="BL38">
            <v>0.32646990740740733</v>
          </cell>
          <cell r="BM38" t="str">
            <v>OK</v>
          </cell>
          <cell r="BN38">
            <v>0.32646990740740733</v>
          </cell>
          <cell r="BO38">
            <v>4.853009259259259E-2</v>
          </cell>
          <cell r="BP38">
            <v>0</v>
          </cell>
          <cell r="BQ38" t="str">
            <v>OK</v>
          </cell>
          <cell r="BR38">
            <v>4.853009259259259E-2</v>
          </cell>
          <cell r="BS38">
            <v>0</v>
          </cell>
          <cell r="BT38"/>
          <cell r="BU38" t="str">
            <v>LL</v>
          </cell>
          <cell r="BV38"/>
          <cell r="BW38"/>
          <cell r="BX38"/>
          <cell r="BY38"/>
          <cell r="BZ38"/>
          <cell r="CA38"/>
          <cell r="CB38"/>
          <cell r="CC38"/>
          <cell r="CD38"/>
          <cell r="CE38"/>
          <cell r="CF38"/>
          <cell r="CG38"/>
          <cell r="CH38"/>
          <cell r="CI38"/>
          <cell r="CJ38"/>
          <cell r="CK38">
            <v>2.1777777777777776</v>
          </cell>
          <cell r="CL38"/>
          <cell r="CM38" t="str">
            <v>LL</v>
          </cell>
          <cell r="CN38"/>
          <cell r="CO38"/>
          <cell r="CP38"/>
          <cell r="CQ38"/>
          <cell r="CR38"/>
          <cell r="CS38"/>
          <cell r="CT38"/>
          <cell r="CU38"/>
          <cell r="CV38"/>
          <cell r="CW38"/>
          <cell r="CX38"/>
          <cell r="CY38"/>
          <cell r="CZ38"/>
          <cell r="DA38"/>
          <cell r="DB38"/>
          <cell r="DC38">
            <v>0.3756944444444445</v>
          </cell>
          <cell r="DD38">
            <v>48</v>
          </cell>
          <cell r="DE38" t="str">
            <v>H</v>
          </cell>
          <cell r="DF38"/>
          <cell r="DG38"/>
          <cell r="DH38"/>
          <cell r="DI38"/>
          <cell r="DJ38"/>
          <cell r="DK38"/>
          <cell r="DL38"/>
          <cell r="DM38"/>
          <cell r="DN38">
            <v>0.3348842592592593</v>
          </cell>
          <cell r="DO38" t="str">
            <v>OK</v>
          </cell>
          <cell r="DP38">
            <v>0.3348842592592593</v>
          </cell>
          <cell r="DQ38">
            <v>4.0810185185185185E-2</v>
          </cell>
          <cell r="DR38">
            <v>0</v>
          </cell>
          <cell r="DS38" t="str">
            <v>OK</v>
          </cell>
          <cell r="DT38">
            <v>4.0810185185185185E-2</v>
          </cell>
          <cell r="DU38">
            <v>1.375</v>
          </cell>
          <cell r="DV38">
            <v>54</v>
          </cell>
          <cell r="DW38" t="str">
            <v>H</v>
          </cell>
          <cell r="DX38"/>
          <cell r="DY38"/>
          <cell r="DZ38"/>
          <cell r="EA38"/>
          <cell r="EB38"/>
          <cell r="EC38"/>
          <cell r="ED38"/>
          <cell r="EE38"/>
          <cell r="EF38">
            <v>1.3302777777777779</v>
          </cell>
          <cell r="EG38" t="str">
            <v>OK</v>
          </cell>
          <cell r="EH38">
            <v>1.3302777777777779</v>
          </cell>
          <cell r="EI38">
            <v>4.4722222222222219E-2</v>
          </cell>
          <cell r="EJ38">
            <v>0</v>
          </cell>
          <cell r="EK38" t="str">
            <v>OK</v>
          </cell>
          <cell r="EL38">
            <v>4.4722222222222219E-2</v>
          </cell>
          <cell r="EM38">
            <v>0.375</v>
          </cell>
          <cell r="EN38">
            <v>60</v>
          </cell>
          <cell r="EO38" t="str">
            <v>H</v>
          </cell>
          <cell r="EP38"/>
          <cell r="EQ38"/>
          <cell r="ER38"/>
          <cell r="ES38"/>
          <cell r="ET38"/>
          <cell r="EU38"/>
          <cell r="EV38"/>
          <cell r="EW38"/>
          <cell r="EX38">
            <v>0.32978009259259261</v>
          </cell>
          <cell r="EY38" t="str">
            <v>OK</v>
          </cell>
          <cell r="EZ38">
            <v>0.32978009259259261</v>
          </cell>
          <cell r="FA38">
            <v>4.521990740740741E-2</v>
          </cell>
          <cell r="FB38">
            <v>0</v>
          </cell>
          <cell r="FC38" t="str">
            <v>OK</v>
          </cell>
          <cell r="FD38">
            <v>4.521990740740741E-2</v>
          </cell>
          <cell r="FE38">
            <v>0.37430555555555567</v>
          </cell>
          <cell r="FF38">
            <v>54</v>
          </cell>
          <cell r="FG38" t="str">
            <v>TDP</v>
          </cell>
          <cell r="FH38" t="str">
            <v>RIO NUGRAHA JAYA SAPUTRA</v>
          </cell>
          <cell r="FI38" t="str">
            <v>KETEPATAN LOGIN</v>
          </cell>
          <cell r="FJ38"/>
          <cell r="FK38"/>
          <cell r="FL38"/>
          <cell r="FM38"/>
          <cell r="FN38"/>
          <cell r="FO38"/>
          <cell r="FP38">
            <v>0.3273842592592594</v>
          </cell>
          <cell r="FQ38" t="str">
            <v>OK</v>
          </cell>
          <cell r="FR38">
            <v>0.3273842592592594</v>
          </cell>
          <cell r="FS38">
            <v>4.6921296296296294E-2</v>
          </cell>
          <cell r="FT38">
            <v>0</v>
          </cell>
          <cell r="FU38" t="str">
            <v>OK</v>
          </cell>
          <cell r="FV38">
            <v>4.6921296296296294E-2</v>
          </cell>
          <cell r="FW38">
            <v>0</v>
          </cell>
          <cell r="FX38"/>
          <cell r="FY38" t="str">
            <v>LL</v>
          </cell>
          <cell r="FZ38"/>
          <cell r="GA38"/>
          <cell r="GB38"/>
          <cell r="GC38"/>
          <cell r="GD38"/>
          <cell r="GE38"/>
          <cell r="GF38"/>
          <cell r="GG38"/>
          <cell r="GH38"/>
          <cell r="GI38"/>
          <cell r="GJ38"/>
          <cell r="GK38"/>
          <cell r="GL38"/>
          <cell r="GM38"/>
          <cell r="GN38"/>
          <cell r="GO38">
            <v>0.375</v>
          </cell>
          <cell r="GP38">
            <v>60</v>
          </cell>
          <cell r="GQ38" t="str">
            <v>H</v>
          </cell>
          <cell r="GR38"/>
          <cell r="GS38"/>
          <cell r="GT38"/>
          <cell r="GU38"/>
          <cell r="GV38"/>
          <cell r="GW38"/>
          <cell r="GX38"/>
          <cell r="GY38"/>
          <cell r="GZ38">
            <v>0.32653935185185184</v>
          </cell>
          <cell r="HA38" t="str">
            <v>OK</v>
          </cell>
          <cell r="HB38">
            <v>0.32653935185185184</v>
          </cell>
          <cell r="HC38">
            <v>4.8460648148148142E-2</v>
          </cell>
          <cell r="HD38">
            <v>0</v>
          </cell>
          <cell r="HE38" t="str">
            <v>OK</v>
          </cell>
          <cell r="HF38">
            <v>4.8460648148148142E-2</v>
          </cell>
          <cell r="HG38">
            <v>0.375</v>
          </cell>
          <cell r="HH38">
            <v>60</v>
          </cell>
          <cell r="HI38" t="str">
            <v>H</v>
          </cell>
          <cell r="HJ38"/>
          <cell r="HK38"/>
          <cell r="HL38"/>
          <cell r="HM38"/>
          <cell r="HN38"/>
          <cell r="HO38"/>
          <cell r="HP38"/>
          <cell r="HQ38"/>
          <cell r="HR38">
            <v>0.328275462962963</v>
          </cell>
          <cell r="HS38" t="str">
            <v>OK</v>
          </cell>
          <cell r="HT38">
            <v>0.328275462962963</v>
          </cell>
          <cell r="HU38">
            <v>6.9641203703703705E-2</v>
          </cell>
          <cell r="HV38">
            <v>2.2916666666666724E-2</v>
          </cell>
          <cell r="HW38" t="str">
            <v>OK</v>
          </cell>
          <cell r="HX38">
            <v>4.6724537037036981E-2</v>
          </cell>
          <cell r="HY38">
            <v>0</v>
          </cell>
          <cell r="HZ38"/>
          <cell r="IA38" t="str">
            <v>LL</v>
          </cell>
          <cell r="IB38"/>
          <cell r="IC38"/>
          <cell r="ID38"/>
          <cell r="IE38"/>
          <cell r="IF38"/>
          <cell r="IG38"/>
          <cell r="IH38"/>
          <cell r="II38"/>
          <cell r="IJ38"/>
          <cell r="IK38"/>
          <cell r="IL38"/>
          <cell r="IM38"/>
          <cell r="IN38"/>
          <cell r="IO38"/>
          <cell r="IP38"/>
          <cell r="IQ38">
            <v>0</v>
          </cell>
          <cell r="IR38"/>
          <cell r="IS38" t="str">
            <v>LL</v>
          </cell>
          <cell r="IT38"/>
          <cell r="IU38"/>
          <cell r="IV38"/>
          <cell r="IW38"/>
          <cell r="IX38"/>
          <cell r="IY38"/>
          <cell r="IZ38"/>
          <cell r="JA38"/>
          <cell r="JB38"/>
          <cell r="JC38"/>
          <cell r="JD38"/>
          <cell r="JE38"/>
          <cell r="JF38"/>
          <cell r="JG38"/>
          <cell r="JH38"/>
          <cell r="JI38">
            <v>0.37569444444444444</v>
          </cell>
          <cell r="JJ38">
            <v>60</v>
          </cell>
          <cell r="JK38" t="str">
            <v>TDP</v>
          </cell>
          <cell r="JL38" t="str">
            <v>RIO NUGRAHA JAYA SAPUTRA</v>
          </cell>
          <cell r="JM38" t="str">
            <v>KETEPATAN LOGIN</v>
          </cell>
          <cell r="JN38"/>
          <cell r="JO38"/>
          <cell r="JP38"/>
          <cell r="JQ38"/>
          <cell r="JR38"/>
          <cell r="JS38"/>
          <cell r="JT38">
            <v>0.33240740740740726</v>
          </cell>
          <cell r="JU38" t="str">
            <v>OK</v>
          </cell>
          <cell r="JV38">
            <v>0.33240740740740726</v>
          </cell>
          <cell r="JW38">
            <v>4.8148148148148148E-2</v>
          </cell>
          <cell r="JX38">
            <v>4.8611111111109828E-3</v>
          </cell>
          <cell r="JY38" t="str">
            <v>OK</v>
          </cell>
          <cell r="JZ38">
            <v>4.3287037037037165E-2</v>
          </cell>
          <cell r="KA38">
            <v>0.37500000000000006</v>
          </cell>
          <cell r="KB38">
            <v>64</v>
          </cell>
          <cell r="KC38" t="str">
            <v>TDP</v>
          </cell>
          <cell r="KD38" t="str">
            <v>FAHMI HAKIKI</v>
          </cell>
          <cell r="KE38" t="str">
            <v>KETEPATAN LOGIN</v>
          </cell>
          <cell r="KF38"/>
          <cell r="KG38"/>
          <cell r="KH38"/>
          <cell r="KI38"/>
          <cell r="KJ38"/>
          <cell r="KK38"/>
          <cell r="KL38">
            <v>0.32557870370370379</v>
          </cell>
          <cell r="KM38" t="str">
            <v>OK</v>
          </cell>
          <cell r="KN38">
            <v>0.32557870370370379</v>
          </cell>
          <cell r="KO38">
            <v>4.942129629629629E-2</v>
          </cell>
          <cell r="KP38">
            <v>0</v>
          </cell>
          <cell r="KQ38" t="str">
            <v>OK</v>
          </cell>
          <cell r="KR38">
            <v>4.942129629629629E-2</v>
          </cell>
          <cell r="KS38">
            <v>0.37500000000000006</v>
          </cell>
          <cell r="KT38">
            <v>64</v>
          </cell>
          <cell r="KU38" t="str">
            <v>H</v>
          </cell>
          <cell r="KV38"/>
          <cell r="KW38"/>
          <cell r="KX38"/>
          <cell r="KY38"/>
          <cell r="KZ38"/>
          <cell r="LA38"/>
          <cell r="LB38"/>
          <cell r="LC38"/>
          <cell r="LD38">
            <v>0.32598379629629637</v>
          </cell>
          <cell r="LE38" t="str">
            <v>OK</v>
          </cell>
          <cell r="LF38">
            <v>0.32598379629629637</v>
          </cell>
          <cell r="LG38">
            <v>4.9016203703703701E-2</v>
          </cell>
          <cell r="LH38">
            <v>0</v>
          </cell>
          <cell r="LI38" t="str">
            <v>OK</v>
          </cell>
          <cell r="LJ38">
            <v>4.9016203703703701E-2</v>
          </cell>
          <cell r="LK38">
            <v>0.37361111111111117</v>
          </cell>
          <cell r="LL38">
            <v>68</v>
          </cell>
          <cell r="LM38" t="str">
            <v>H</v>
          </cell>
          <cell r="LN38"/>
          <cell r="LO38"/>
          <cell r="LP38"/>
          <cell r="LQ38"/>
          <cell r="LR38"/>
          <cell r="LS38"/>
          <cell r="LT38"/>
          <cell r="LU38"/>
          <cell r="LV38">
            <v>0.33028935185185199</v>
          </cell>
          <cell r="LW38" t="str">
            <v>OK</v>
          </cell>
          <cell r="LX38">
            <v>0.33028935185185199</v>
          </cell>
          <cell r="LY38">
            <v>5.0960648148148144E-2</v>
          </cell>
          <cell r="LZ38">
            <v>7.6388888888889728E-3</v>
          </cell>
          <cell r="MA38" t="str">
            <v>OK</v>
          </cell>
          <cell r="MB38">
            <v>4.3321759259259171E-2</v>
          </cell>
          <cell r="MC38">
            <v>0</v>
          </cell>
          <cell r="MD38"/>
          <cell r="ME38" t="str">
            <v>LL</v>
          </cell>
          <cell r="MF38"/>
          <cell r="MG38"/>
          <cell r="MH38"/>
          <cell r="MI38"/>
          <cell r="MJ38"/>
          <cell r="MK38"/>
          <cell r="ML38"/>
          <cell r="MM38"/>
          <cell r="MN38"/>
          <cell r="MO38"/>
          <cell r="MP38"/>
          <cell r="MQ38"/>
          <cell r="MR38"/>
          <cell r="MS38"/>
          <cell r="MT38"/>
          <cell r="MU38">
            <v>0</v>
          </cell>
          <cell r="MV38"/>
          <cell r="MW38" t="str">
            <v>LL</v>
          </cell>
          <cell r="MX38"/>
          <cell r="MY38"/>
          <cell r="MZ38"/>
          <cell r="NA38"/>
          <cell r="NB38"/>
          <cell r="NC38"/>
          <cell r="ND38"/>
          <cell r="NE38"/>
          <cell r="NF38"/>
          <cell r="NG38"/>
          <cell r="NH38"/>
          <cell r="NI38"/>
          <cell r="NJ38"/>
          <cell r="NK38"/>
          <cell r="NL38"/>
          <cell r="NM38">
            <v>0.41666666666666669</v>
          </cell>
          <cell r="NN38">
            <v>48</v>
          </cell>
          <cell r="NO38" t="str">
            <v>H</v>
          </cell>
          <cell r="NP38"/>
          <cell r="NQ38"/>
          <cell r="NR38"/>
          <cell r="NS38"/>
          <cell r="NT38"/>
          <cell r="NU38"/>
          <cell r="NV38"/>
          <cell r="NW38"/>
          <cell r="NX38">
            <v>0.36855324074074075</v>
          </cell>
          <cell r="NY38" t="str">
            <v>OK</v>
          </cell>
          <cell r="NZ38">
            <v>0.36855324074074075</v>
          </cell>
          <cell r="OA38">
            <v>4.8113425925925928E-2</v>
          </cell>
          <cell r="OB38">
            <v>0</v>
          </cell>
          <cell r="OC38" t="str">
            <v>OK</v>
          </cell>
          <cell r="OD38">
            <v>4.8113425925925928E-2</v>
          </cell>
          <cell r="OE38">
            <v>1.3750000000000002</v>
          </cell>
          <cell r="OF38">
            <v>64</v>
          </cell>
          <cell r="OG38" t="str">
            <v>H</v>
          </cell>
          <cell r="OH38"/>
          <cell r="OI38"/>
          <cell r="OJ38"/>
          <cell r="OK38"/>
          <cell r="OL38"/>
          <cell r="OM38"/>
          <cell r="ON38"/>
          <cell r="OO38"/>
          <cell r="OP38">
            <v>1.3273842592592595</v>
          </cell>
          <cell r="OQ38" t="str">
            <v>OK</v>
          </cell>
          <cell r="OR38">
            <v>1.3273842592592595</v>
          </cell>
          <cell r="OS38">
            <v>4.7615740740740736E-2</v>
          </cell>
          <cell r="OT38">
            <v>0</v>
          </cell>
          <cell r="OU38" t="str">
            <v>OK</v>
          </cell>
          <cell r="OV38">
            <v>4.7615740740740736E-2</v>
          </cell>
          <cell r="OW38">
            <v>0.37500000000000006</v>
          </cell>
          <cell r="OX38">
            <v>64</v>
          </cell>
          <cell r="OY38" t="str">
            <v>H</v>
          </cell>
          <cell r="OZ38"/>
          <cell r="PA38"/>
          <cell r="PB38"/>
          <cell r="PC38"/>
          <cell r="PD38"/>
          <cell r="PE38"/>
          <cell r="PF38"/>
          <cell r="PG38"/>
          <cell r="PH38">
            <v>0.33035879629629633</v>
          </cell>
          <cell r="PI38" t="str">
            <v>OK</v>
          </cell>
          <cell r="PJ38">
            <v>0.33035879629629633</v>
          </cell>
          <cell r="PK38">
            <v>4.4641203703703704E-2</v>
          </cell>
          <cell r="PL38">
            <v>0</v>
          </cell>
          <cell r="PM38" t="str">
            <v>OK</v>
          </cell>
          <cell r="PN38">
            <v>4.4641203703703704E-2</v>
          </cell>
          <cell r="PO38">
            <v>0.37361111111111095</v>
          </cell>
          <cell r="PP38">
            <v>68</v>
          </cell>
          <cell r="PQ38" t="str">
            <v>H</v>
          </cell>
          <cell r="PR38"/>
          <cell r="PS38"/>
          <cell r="PT38"/>
          <cell r="PU38"/>
          <cell r="PV38"/>
          <cell r="PW38"/>
          <cell r="PX38"/>
          <cell r="PY38"/>
          <cell r="PZ38">
            <v>0.32311342592592579</v>
          </cell>
          <cell r="QA38" t="str">
            <v>OK</v>
          </cell>
          <cell r="QB38">
            <v>0.32311342592592579</v>
          </cell>
          <cell r="QC38">
            <v>5.049768518518518E-2</v>
          </cell>
          <cell r="QD38">
            <v>0</v>
          </cell>
          <cell r="QE38" t="str">
            <v>OK</v>
          </cell>
          <cell r="QF38">
            <v>5.049768518518518E-2</v>
          </cell>
          <cell r="QG38">
            <v>0</v>
          </cell>
          <cell r="QH38"/>
          <cell r="QI38" t="str">
            <v>LL</v>
          </cell>
          <cell r="QJ38"/>
          <cell r="QK38"/>
          <cell r="QL38"/>
          <cell r="QM38"/>
          <cell r="QN38"/>
          <cell r="QO38"/>
          <cell r="QP38"/>
          <cell r="QQ38"/>
          <cell r="QR38"/>
          <cell r="QS38"/>
          <cell r="QT38"/>
          <cell r="QU38"/>
          <cell r="QV38"/>
          <cell r="QW38"/>
          <cell r="QX38"/>
          <cell r="QY38">
            <v>0</v>
          </cell>
          <cell r="QZ38"/>
          <cell r="RA38" t="str">
            <v>LL</v>
          </cell>
          <cell r="RB38"/>
          <cell r="RC38"/>
          <cell r="RD38"/>
          <cell r="RE38"/>
          <cell r="RF38"/>
          <cell r="RG38"/>
          <cell r="RH38"/>
          <cell r="RI38"/>
          <cell r="RJ38"/>
          <cell r="RK38"/>
          <cell r="RL38"/>
          <cell r="RM38"/>
          <cell r="RN38"/>
          <cell r="RO38"/>
          <cell r="RP38"/>
          <cell r="RQ38">
            <v>0.375</v>
          </cell>
          <cell r="RR38">
            <v>64</v>
          </cell>
          <cell r="RS38" t="str">
            <v>TDP</v>
          </cell>
          <cell r="RT38" t="str">
            <v>FAHMI HAKIKI</v>
          </cell>
          <cell r="RU38" t="str">
            <v>KETEPATAN LOGIN</v>
          </cell>
          <cell r="RV38"/>
          <cell r="RW38"/>
          <cell r="RX38"/>
          <cell r="RY38"/>
          <cell r="RZ38"/>
          <cell r="SA38"/>
          <cell r="SB38">
            <v>0.33434027777777775</v>
          </cell>
          <cell r="SC38" t="str">
            <v>OK</v>
          </cell>
          <cell r="SD38">
            <v>0.33434027777777775</v>
          </cell>
          <cell r="SE38">
            <v>4.0659722222222229E-2</v>
          </cell>
          <cell r="SF38">
            <v>0</v>
          </cell>
          <cell r="SG38" t="str">
            <v>OK</v>
          </cell>
          <cell r="SH38">
            <v>4.0659722222222229E-2</v>
          </cell>
          <cell r="SI38">
            <v>0.37499999999999994</v>
          </cell>
          <cell r="SJ38">
            <v>68</v>
          </cell>
          <cell r="SK38" t="str">
            <v>H</v>
          </cell>
          <cell r="SL38"/>
          <cell r="SM38"/>
          <cell r="SN38"/>
          <cell r="SO38"/>
          <cell r="SP38"/>
          <cell r="SQ38"/>
          <cell r="SR38"/>
          <cell r="SS38"/>
          <cell r="ST38">
            <v>0.32758101851851845</v>
          </cell>
          <cell r="SU38" t="str">
            <v>OK</v>
          </cell>
          <cell r="SV38">
            <v>0.32758101851851845</v>
          </cell>
          <cell r="SW38">
            <v>4.7418981481481479E-2</v>
          </cell>
          <cell r="SX38">
            <v>0</v>
          </cell>
          <cell r="SY38" t="str">
            <v>OK</v>
          </cell>
          <cell r="SZ38">
            <v>4.7418981481481479E-2</v>
          </cell>
          <cell r="TA38">
            <v>0</v>
          </cell>
          <cell r="TB38"/>
          <cell r="TC38" t="str">
            <v>LL</v>
          </cell>
          <cell r="TD38"/>
          <cell r="TE38"/>
          <cell r="TF38"/>
          <cell r="TG38"/>
          <cell r="TH38"/>
          <cell r="TI38"/>
          <cell r="TJ38"/>
          <cell r="TK38"/>
          <cell r="TL38"/>
          <cell r="TM38"/>
          <cell r="TN38"/>
          <cell r="TO38"/>
          <cell r="TP38"/>
          <cell r="TQ38"/>
          <cell r="TR38"/>
          <cell r="TS38">
            <v>0.375</v>
          </cell>
          <cell r="TT38">
            <v>48</v>
          </cell>
          <cell r="TU38" t="str">
            <v>H</v>
          </cell>
          <cell r="TV38"/>
          <cell r="TW38"/>
          <cell r="TX38"/>
          <cell r="TY38"/>
          <cell r="TZ38"/>
          <cell r="UA38"/>
          <cell r="UB38"/>
          <cell r="UC38"/>
          <cell r="UD38">
            <v>0.32291666666666669</v>
          </cell>
          <cell r="UE38" t="str">
            <v>OK</v>
          </cell>
          <cell r="UF38">
            <v>0.32291666666666669</v>
          </cell>
          <cell r="UG38">
            <v>5.486111111111111E-2</v>
          </cell>
          <cell r="UH38">
            <v>0</v>
          </cell>
          <cell r="UI38" t="str">
            <v>OK</v>
          </cell>
          <cell r="UJ38">
            <v>5.2083333333333336E-2</v>
          </cell>
          <cell r="UK38"/>
          <cell r="UL38"/>
          <cell r="UM38"/>
          <cell r="UN38"/>
          <cell r="UO38"/>
          <cell r="UP38"/>
          <cell r="UQ38"/>
          <cell r="UR38"/>
          <cell r="US38"/>
          <cell r="UT38"/>
          <cell r="UU38"/>
          <cell r="UV38"/>
          <cell r="UW38"/>
          <cell r="UX38"/>
          <cell r="UY38"/>
          <cell r="UZ38"/>
          <cell r="VA38"/>
          <cell r="VB38"/>
          <cell r="VC38"/>
          <cell r="VD38">
            <v>54</v>
          </cell>
          <cell r="VE38">
            <v>64</v>
          </cell>
          <cell r="VF38">
            <v>68</v>
          </cell>
          <cell r="VG38">
            <v>0</v>
          </cell>
          <cell r="VH38">
            <v>0</v>
          </cell>
          <cell r="VI38">
            <v>48</v>
          </cell>
          <cell r="VJ38">
            <v>54</v>
          </cell>
          <cell r="VK38">
            <v>60</v>
          </cell>
          <cell r="VL38">
            <v>54</v>
          </cell>
          <cell r="VM38">
            <v>0</v>
          </cell>
          <cell r="VN38">
            <v>60</v>
          </cell>
          <cell r="VO38">
            <v>60</v>
          </cell>
          <cell r="VP38">
            <v>0</v>
          </cell>
          <cell r="VQ38">
            <v>0</v>
          </cell>
          <cell r="VR38">
            <v>60</v>
          </cell>
          <cell r="VS38">
            <v>64</v>
          </cell>
          <cell r="VT38">
            <v>64</v>
          </cell>
          <cell r="VU38">
            <v>68</v>
          </cell>
          <cell r="VV38">
            <v>0</v>
          </cell>
          <cell r="VW38">
            <v>0</v>
          </cell>
          <cell r="VX38">
            <v>48</v>
          </cell>
          <cell r="VY38">
            <v>64</v>
          </cell>
          <cell r="VZ38">
            <v>64</v>
          </cell>
          <cell r="WA38">
            <v>68</v>
          </cell>
          <cell r="WB38">
            <v>0</v>
          </cell>
          <cell r="WC38">
            <v>0</v>
          </cell>
          <cell r="WD38">
            <v>64</v>
          </cell>
          <cell r="WE38">
            <v>68</v>
          </cell>
          <cell r="WF38">
            <v>0</v>
          </cell>
          <cell r="WG38">
            <v>48</v>
          </cell>
          <cell r="WH38">
            <v>0</v>
          </cell>
          <cell r="WI38"/>
          <cell r="WJ38" t="str">
            <v>H</v>
          </cell>
          <cell r="WK38" t="str">
            <v>H</v>
          </cell>
          <cell r="WL38" t="str">
            <v>H</v>
          </cell>
          <cell r="WM38" t="str">
            <v>LL</v>
          </cell>
          <cell r="WN38" t="str">
            <v>LL</v>
          </cell>
          <cell r="WO38" t="str">
            <v>H</v>
          </cell>
          <cell r="WP38" t="str">
            <v>H</v>
          </cell>
          <cell r="WQ38" t="str">
            <v>H</v>
          </cell>
          <cell r="WR38" t="str">
            <v>TDP</v>
          </cell>
          <cell r="WS38" t="str">
            <v>LL</v>
          </cell>
          <cell r="WT38" t="str">
            <v>H</v>
          </cell>
          <cell r="WU38" t="str">
            <v>H</v>
          </cell>
          <cell r="WV38" t="str">
            <v>LL</v>
          </cell>
          <cell r="WW38" t="str">
            <v>LL</v>
          </cell>
          <cell r="WX38" t="str">
            <v>TDP</v>
          </cell>
          <cell r="WY38" t="str">
            <v>TDP</v>
          </cell>
          <cell r="WZ38" t="str">
            <v>H</v>
          </cell>
          <cell r="XA38" t="str">
            <v>H</v>
          </cell>
          <cell r="XB38" t="str">
            <v>LL</v>
          </cell>
          <cell r="XC38" t="str">
            <v>LL</v>
          </cell>
          <cell r="XD38" t="str">
            <v>H</v>
          </cell>
          <cell r="XE38" t="str">
            <v>H</v>
          </cell>
          <cell r="XF38" t="str">
            <v>H</v>
          </cell>
          <cell r="XG38" t="str">
            <v>H</v>
          </cell>
          <cell r="XH38" t="str">
            <v>LL</v>
          </cell>
          <cell r="XI38" t="str">
            <v>LL</v>
          </cell>
          <cell r="XJ38" t="str">
            <v>TDP</v>
          </cell>
          <cell r="XK38" t="str">
            <v>H</v>
          </cell>
          <cell r="XL38" t="str">
            <v>LL</v>
          </cell>
          <cell r="XM38" t="str">
            <v>H</v>
          </cell>
          <cell r="XN38">
            <v>0</v>
          </cell>
          <cell r="XO38"/>
          <cell r="XP38">
            <v>0</v>
          </cell>
          <cell r="XQ38">
            <v>0</v>
          </cell>
          <cell r="XR38">
            <v>0</v>
          </cell>
          <cell r="XS38">
            <v>0</v>
          </cell>
          <cell r="XT38">
            <v>0</v>
          </cell>
          <cell r="XU38">
            <v>0</v>
          </cell>
          <cell r="XV38">
            <v>0</v>
          </cell>
          <cell r="XW38">
            <v>0</v>
          </cell>
          <cell r="XX38" t="str">
            <v>RIO NUGRAHA JAYA SAPUTRA</v>
          </cell>
          <cell r="XY38">
            <v>0</v>
          </cell>
          <cell r="XZ38">
            <v>0</v>
          </cell>
          <cell r="YA38">
            <v>0</v>
          </cell>
          <cell r="YB38">
            <v>0</v>
          </cell>
          <cell r="YC38">
            <v>0</v>
          </cell>
          <cell r="YD38" t="str">
            <v>RIO NUGRAHA JAYA SAPUTRA</v>
          </cell>
          <cell r="YE38" t="str">
            <v>FAHMI HAKIKI</v>
          </cell>
          <cell r="YF38">
            <v>0</v>
          </cell>
          <cell r="YG38">
            <v>0</v>
          </cell>
          <cell r="YH38">
            <v>0</v>
          </cell>
          <cell r="YI38">
            <v>0</v>
          </cell>
          <cell r="YJ38">
            <v>0</v>
          </cell>
          <cell r="YK38">
            <v>0</v>
          </cell>
          <cell r="YL38">
            <v>0</v>
          </cell>
          <cell r="YM38">
            <v>0</v>
          </cell>
          <cell r="YN38">
            <v>0</v>
          </cell>
          <cell r="YO38">
            <v>0</v>
          </cell>
          <cell r="YP38" t="str">
            <v>FAHMI HAKIKI</v>
          </cell>
          <cell r="YQ38">
            <v>0</v>
          </cell>
          <cell r="YR38">
            <v>0</v>
          </cell>
          <cell r="YS38">
            <v>0</v>
          </cell>
          <cell r="YT38">
            <v>0</v>
          </cell>
          <cell r="YU38"/>
          <cell r="YV38">
            <v>0</v>
          </cell>
          <cell r="YW38">
            <v>0</v>
          </cell>
          <cell r="YX38">
            <v>0</v>
          </cell>
          <cell r="YY38">
            <v>0</v>
          </cell>
          <cell r="YZ38">
            <v>0</v>
          </cell>
          <cell r="ZA38">
            <v>0</v>
          </cell>
          <cell r="ZB38">
            <v>0</v>
          </cell>
          <cell r="ZC38">
            <v>0</v>
          </cell>
          <cell r="ZD38" t="str">
            <v>KETEPATAN LOGIN</v>
          </cell>
          <cell r="ZE38">
            <v>0</v>
          </cell>
          <cell r="ZF38">
            <v>0</v>
          </cell>
          <cell r="ZG38">
            <v>0</v>
          </cell>
          <cell r="ZH38">
            <v>0</v>
          </cell>
          <cell r="ZI38">
            <v>0</v>
          </cell>
          <cell r="ZJ38" t="str">
            <v>KETEPATAN LOGIN</v>
          </cell>
          <cell r="ZK38" t="str">
            <v>KETEPATAN LOGIN</v>
          </cell>
          <cell r="ZL38">
            <v>0</v>
          </cell>
          <cell r="ZM38">
            <v>0</v>
          </cell>
          <cell r="ZN38">
            <v>0</v>
          </cell>
          <cell r="ZO38">
            <v>0</v>
          </cell>
          <cell r="ZP38">
            <v>0</v>
          </cell>
          <cell r="ZQ38">
            <v>0</v>
          </cell>
          <cell r="ZR38">
            <v>0</v>
          </cell>
          <cell r="ZS38">
            <v>0</v>
          </cell>
          <cell r="ZT38">
            <v>0</v>
          </cell>
          <cell r="ZU38">
            <v>0</v>
          </cell>
          <cell r="ZV38" t="str">
            <v>KETEPATAN LOGIN</v>
          </cell>
          <cell r="ZW38">
            <v>0</v>
          </cell>
          <cell r="ZX38">
            <v>0</v>
          </cell>
          <cell r="ZY38">
            <v>0</v>
          </cell>
          <cell r="ZZ38">
            <v>0</v>
          </cell>
          <cell r="AAA38"/>
          <cell r="AAB38">
            <v>0.37499999999999994</v>
          </cell>
          <cell r="AAC38">
            <v>0</v>
          </cell>
          <cell r="AAD38">
            <v>2.1777777777777776</v>
          </cell>
          <cell r="AAE38">
            <v>0.3756944444444445</v>
          </cell>
          <cell r="AAF38">
            <v>1.375</v>
          </cell>
          <cell r="AAG38">
            <v>0.375</v>
          </cell>
          <cell r="AAH38">
            <v>0.37430555555555567</v>
          </cell>
          <cell r="AAI38">
            <v>0</v>
          </cell>
          <cell r="AAJ38">
            <v>0.375</v>
          </cell>
          <cell r="AAK38">
            <v>0.375</v>
          </cell>
          <cell r="AAL38">
            <v>0</v>
          </cell>
          <cell r="AAM38">
            <v>0</v>
          </cell>
          <cell r="AAN38">
            <v>0.37569444444444444</v>
          </cell>
          <cell r="AAO38">
            <v>0.37500000000000006</v>
          </cell>
          <cell r="AAP38">
            <v>0.37500000000000006</v>
          </cell>
          <cell r="AAQ38">
            <v>0.37361111111111117</v>
          </cell>
          <cell r="AAR38">
            <v>0</v>
          </cell>
          <cell r="AAS38">
            <v>0</v>
          </cell>
          <cell r="AAT38">
            <v>0.41666666666666669</v>
          </cell>
          <cell r="AAU38">
            <v>1.3750000000000002</v>
          </cell>
          <cell r="AAV38">
            <v>0.37500000000000006</v>
          </cell>
          <cell r="AAW38">
            <v>0.37361111111111095</v>
          </cell>
          <cell r="AAX38">
            <v>0</v>
          </cell>
          <cell r="AAY38">
            <v>0</v>
          </cell>
          <cell r="AAZ38">
            <v>0.375</v>
          </cell>
          <cell r="ABA38">
            <v>0.37499999999999994</v>
          </cell>
          <cell r="ABB38">
            <v>0</v>
          </cell>
          <cell r="ABC38">
            <v>0.375</v>
          </cell>
          <cell r="ABD38">
            <v>0</v>
          </cell>
          <cell r="ABE38">
            <v>0.375</v>
          </cell>
          <cell r="ABF38">
            <v>0</v>
          </cell>
          <cell r="ABG38"/>
          <cell r="ABH38">
            <v>0</v>
          </cell>
          <cell r="ABI38">
            <v>0</v>
          </cell>
          <cell r="ABJ38">
            <v>0</v>
          </cell>
          <cell r="ABK38">
            <v>0</v>
          </cell>
          <cell r="ABL38">
            <v>0</v>
          </cell>
          <cell r="ABM38">
            <v>0</v>
          </cell>
          <cell r="ABN38">
            <v>0</v>
          </cell>
          <cell r="ABO38">
            <v>0</v>
          </cell>
          <cell r="ABP38">
            <v>0</v>
          </cell>
          <cell r="ABQ38">
            <v>0</v>
          </cell>
          <cell r="ABR38">
            <v>0</v>
          </cell>
          <cell r="ABS38">
            <v>0</v>
          </cell>
          <cell r="ABT38">
            <v>0</v>
          </cell>
          <cell r="ABU38">
            <v>0</v>
          </cell>
          <cell r="ABV38">
            <v>0</v>
          </cell>
          <cell r="ABW38">
            <v>0</v>
          </cell>
          <cell r="ABX38">
            <v>0</v>
          </cell>
          <cell r="ABY38">
            <v>0</v>
          </cell>
          <cell r="ABZ38">
            <v>0</v>
          </cell>
          <cell r="ACA38">
            <v>0</v>
          </cell>
          <cell r="ACB38">
            <v>0</v>
          </cell>
          <cell r="ACC38">
            <v>0</v>
          </cell>
          <cell r="ACD38">
            <v>0</v>
          </cell>
          <cell r="ACE38">
            <v>0</v>
          </cell>
          <cell r="ACF38">
            <v>0</v>
          </cell>
          <cell r="ACG38">
            <v>0</v>
          </cell>
          <cell r="ACH38">
            <v>0</v>
          </cell>
          <cell r="ACI38">
            <v>0</v>
          </cell>
          <cell r="ACJ38">
            <v>0</v>
          </cell>
          <cell r="ACK38">
            <v>0</v>
          </cell>
          <cell r="ACL38">
            <v>0</v>
          </cell>
          <cell r="ACM38"/>
          <cell r="ACN38">
            <v>0</v>
          </cell>
          <cell r="ACO38">
            <v>0</v>
          </cell>
          <cell r="ACP38">
            <v>0</v>
          </cell>
          <cell r="ACQ38">
            <v>0</v>
          </cell>
          <cell r="ACR38">
            <v>0</v>
          </cell>
          <cell r="ACS38">
            <v>0</v>
          </cell>
          <cell r="ACT38">
            <v>0</v>
          </cell>
          <cell r="ACU38">
            <v>0</v>
          </cell>
          <cell r="ACV38">
            <v>0</v>
          </cell>
          <cell r="ACW38">
            <v>0</v>
          </cell>
          <cell r="ACX38">
            <v>0</v>
          </cell>
          <cell r="ACY38">
            <v>0</v>
          </cell>
          <cell r="ACZ38">
            <v>0</v>
          </cell>
          <cell r="ADA38">
            <v>0</v>
          </cell>
          <cell r="ADB38">
            <v>0</v>
          </cell>
          <cell r="ADC38">
            <v>0</v>
          </cell>
          <cell r="ADD38">
            <v>0</v>
          </cell>
          <cell r="ADE38">
            <v>0</v>
          </cell>
          <cell r="ADF38">
            <v>0</v>
          </cell>
          <cell r="ADG38">
            <v>0</v>
          </cell>
          <cell r="ADH38">
            <v>0</v>
          </cell>
          <cell r="ADI38">
            <v>0</v>
          </cell>
          <cell r="ADJ38">
            <v>0</v>
          </cell>
          <cell r="ADK38">
            <v>0</v>
          </cell>
          <cell r="ADL38">
            <v>0</v>
          </cell>
          <cell r="ADM38">
            <v>0</v>
          </cell>
          <cell r="ADN38">
            <v>0</v>
          </cell>
          <cell r="ADO38">
            <v>0</v>
          </cell>
          <cell r="ADP38">
            <v>0</v>
          </cell>
          <cell r="ADQ38">
            <v>0</v>
          </cell>
          <cell r="ADR38">
            <v>0</v>
          </cell>
          <cell r="ADS38"/>
          <cell r="ADT38" t="str">
            <v>ADITYA TRI PAMUNGKAS</v>
          </cell>
          <cell r="ADU38" t="str">
            <v>MKIOS</v>
          </cell>
          <cell r="ADV38">
            <v>0.78604166666666675</v>
          </cell>
          <cell r="ADW38">
            <v>0.32587962962962963</v>
          </cell>
          <cell r="ADX38">
            <v>0.32646990740740733</v>
          </cell>
          <cell r="ADY38">
            <v>0</v>
          </cell>
          <cell r="ADZ38">
            <v>0</v>
          </cell>
          <cell r="AEA38">
            <v>0.3348842592592593</v>
          </cell>
          <cell r="AEB38">
            <v>1.3302777777777779</v>
          </cell>
          <cell r="AEC38">
            <v>0.32978009259259261</v>
          </cell>
          <cell r="AED38">
            <v>0.3273842592592594</v>
          </cell>
          <cell r="AEE38">
            <v>0</v>
          </cell>
          <cell r="AEF38">
            <v>0.32653935185185184</v>
          </cell>
          <cell r="AEG38">
            <v>0.328275462962963</v>
          </cell>
          <cell r="AEH38">
            <v>0</v>
          </cell>
          <cell r="AEI38">
            <v>0</v>
          </cell>
          <cell r="AEJ38">
            <v>0.33240740740740726</v>
          </cell>
          <cell r="AEK38">
            <v>0.32557870370370379</v>
          </cell>
          <cell r="AEL38">
            <v>0.32598379629629637</v>
          </cell>
          <cell r="AEM38">
            <v>0.33028935185185199</v>
          </cell>
          <cell r="AEN38">
            <v>0</v>
          </cell>
          <cell r="AEO38">
            <v>0</v>
          </cell>
          <cell r="AEP38">
            <v>0.36855324074074075</v>
          </cell>
          <cell r="AEQ38">
            <v>1.3273842592592595</v>
          </cell>
          <cell r="AER38">
            <v>0.33035879629629633</v>
          </cell>
          <cell r="AES38">
            <v>0.32311342592592579</v>
          </cell>
          <cell r="AET38">
            <v>0</v>
          </cell>
          <cell r="AEU38">
            <v>0</v>
          </cell>
          <cell r="AEV38">
            <v>0.33434027777777775</v>
          </cell>
          <cell r="AEW38">
            <v>0.32758101851851845</v>
          </cell>
          <cell r="AEX38">
            <v>0</v>
          </cell>
          <cell r="AEY38">
            <v>0.32291666666666669</v>
          </cell>
          <cell r="AEZ38">
            <v>0</v>
          </cell>
          <cell r="AFA38"/>
          <cell r="AFB38">
            <v>0.78604166666666675</v>
          </cell>
          <cell r="AFC38">
            <v>0.32587962962962963</v>
          </cell>
          <cell r="AFD38">
            <v>0.32646990740740733</v>
          </cell>
          <cell r="AFE38">
            <v>0</v>
          </cell>
          <cell r="AFF38">
            <v>0</v>
          </cell>
          <cell r="AFG38">
            <v>0.3348842592592593</v>
          </cell>
          <cell r="AFH38">
            <v>1.3302777777777779</v>
          </cell>
          <cell r="AFI38">
            <v>0.32978009259259261</v>
          </cell>
          <cell r="AFJ38">
            <v>0.3273842592592594</v>
          </cell>
          <cell r="AFK38">
            <v>0</v>
          </cell>
          <cell r="AFL38">
            <v>0.32653935185185184</v>
          </cell>
          <cell r="AFM38">
            <v>0.328275462962963</v>
          </cell>
          <cell r="AFN38">
            <v>0</v>
          </cell>
          <cell r="AFO38">
            <v>0</v>
          </cell>
          <cell r="AFP38">
            <v>0.33240740740740726</v>
          </cell>
          <cell r="AFQ38">
            <v>0.32557870370370379</v>
          </cell>
          <cell r="AFR38">
            <v>0.32598379629629637</v>
          </cell>
          <cell r="AFS38">
            <v>0.33028935185185199</v>
          </cell>
          <cell r="AFT38">
            <v>0</v>
          </cell>
          <cell r="AFU38">
            <v>0</v>
          </cell>
          <cell r="AFV38">
            <v>0.36855324074074075</v>
          </cell>
          <cell r="AFW38">
            <v>1.3273842592592595</v>
          </cell>
          <cell r="AFX38">
            <v>0.33035879629629633</v>
          </cell>
          <cell r="AFY38">
            <v>0.32311342592592579</v>
          </cell>
          <cell r="AFZ38">
            <v>0</v>
          </cell>
          <cell r="AGA38">
            <v>0</v>
          </cell>
          <cell r="AGB38">
            <v>0.33434027777777775</v>
          </cell>
          <cell r="AGC38">
            <v>0.32758101851851845</v>
          </cell>
          <cell r="AGD38">
            <v>0</v>
          </cell>
          <cell r="AGE38">
            <v>0.32291666666666669</v>
          </cell>
          <cell r="AGF38">
            <v>0</v>
          </cell>
          <cell r="AGH38" t="str">
            <v>ADITYA TRI PAMUNGKAS</v>
          </cell>
          <cell r="AGI38" t="str">
            <v>MKIOS</v>
          </cell>
          <cell r="AGJ38">
            <v>4.8680555555555553E-2</v>
          </cell>
          <cell r="AGK38">
            <v>4.912037037037037E-2</v>
          </cell>
          <cell r="AGL38">
            <v>4.853009259259259E-2</v>
          </cell>
          <cell r="AGM38">
            <v>0</v>
          </cell>
          <cell r="AGN38">
            <v>0</v>
          </cell>
          <cell r="AGO38">
            <v>4.0810185185185185E-2</v>
          </cell>
          <cell r="AGP38">
            <v>4.4722222222222219E-2</v>
          </cell>
          <cell r="AGQ38">
            <v>4.521990740740741E-2</v>
          </cell>
          <cell r="AGR38">
            <v>4.6921296296296294E-2</v>
          </cell>
          <cell r="AGS38">
            <v>0</v>
          </cell>
          <cell r="AGT38">
            <v>4.8460648148148142E-2</v>
          </cell>
          <cell r="AGU38">
            <v>6.9641203703703705E-2</v>
          </cell>
          <cell r="AGV38">
            <v>0</v>
          </cell>
          <cell r="AGW38">
            <v>0</v>
          </cell>
          <cell r="AGX38">
            <v>4.8148148148148148E-2</v>
          </cell>
          <cell r="AGY38">
            <v>4.942129629629629E-2</v>
          </cell>
          <cell r="AGZ38">
            <v>4.9016203703703701E-2</v>
          </cell>
          <cell r="AHA38">
            <v>5.0960648148148144E-2</v>
          </cell>
          <cell r="AHB38">
            <v>0</v>
          </cell>
          <cell r="AHC38">
            <v>0</v>
          </cell>
          <cell r="AHD38">
            <v>4.8113425925925928E-2</v>
          </cell>
          <cell r="AHE38">
            <v>4.7615740740740736E-2</v>
          </cell>
          <cell r="AHF38">
            <v>4.4641203703703704E-2</v>
          </cell>
          <cell r="AHG38">
            <v>5.049768518518518E-2</v>
          </cell>
          <cell r="AHH38">
            <v>0</v>
          </cell>
          <cell r="AHI38">
            <v>0</v>
          </cell>
          <cell r="AHJ38">
            <v>4.0659722222222229E-2</v>
          </cell>
          <cell r="AHK38">
            <v>4.7418981481481479E-2</v>
          </cell>
          <cell r="AHL38">
            <v>0</v>
          </cell>
          <cell r="AHM38">
            <v>5.486111111111111E-2</v>
          </cell>
          <cell r="AHN38">
            <v>0</v>
          </cell>
          <cell r="AHO38">
            <v>4.8673032407407411E-2</v>
          </cell>
          <cell r="AHP38"/>
          <cell r="AHQ38">
            <v>4206</v>
          </cell>
          <cell r="AHR38">
            <v>4244</v>
          </cell>
          <cell r="AHS38">
            <v>4193</v>
          </cell>
          <cell r="AHT38">
            <v>0</v>
          </cell>
          <cell r="AHU38">
            <v>0</v>
          </cell>
          <cell r="AHV38">
            <v>3526</v>
          </cell>
          <cell r="AHW38">
            <v>3864</v>
          </cell>
          <cell r="AHX38">
            <v>3907</v>
          </cell>
          <cell r="AHY38">
            <v>4054</v>
          </cell>
          <cell r="AHZ38">
            <v>0</v>
          </cell>
          <cell r="AIA38">
            <v>4187</v>
          </cell>
          <cell r="AIB38">
            <v>6017</v>
          </cell>
          <cell r="AIC38">
            <v>0</v>
          </cell>
          <cell r="AID38">
            <v>0</v>
          </cell>
          <cell r="AIE38">
            <v>4160</v>
          </cell>
          <cell r="AIF38">
            <v>4270</v>
          </cell>
          <cell r="AIG38">
            <v>4235</v>
          </cell>
          <cell r="AIH38">
            <v>4403</v>
          </cell>
          <cell r="AII38">
            <v>0</v>
          </cell>
          <cell r="AIJ38">
            <v>0</v>
          </cell>
          <cell r="AIK38">
            <v>4157</v>
          </cell>
          <cell r="AIL38">
            <v>4114</v>
          </cell>
          <cell r="AIM38">
            <v>3857</v>
          </cell>
          <cell r="AIN38">
            <v>4363</v>
          </cell>
          <cell r="AIO38">
            <v>0</v>
          </cell>
          <cell r="AIP38">
            <v>0</v>
          </cell>
          <cell r="AIQ38">
            <v>3513</v>
          </cell>
          <cell r="AIR38">
            <v>4097</v>
          </cell>
          <cell r="AIS38">
            <v>0</v>
          </cell>
          <cell r="AIT38">
            <v>4740</v>
          </cell>
          <cell r="AIU38">
            <v>0</v>
          </cell>
          <cell r="AIW38" t="str">
            <v>ADITYA TRI PAMUNGKAS</v>
          </cell>
          <cell r="AIX38" t="str">
            <v>MKIOS</v>
          </cell>
          <cell r="AIY38">
            <v>4.8680555555555553E-2</v>
          </cell>
          <cell r="AIZ38">
            <v>4.912037037037037E-2</v>
          </cell>
          <cell r="AJA38">
            <v>4.853009259259259E-2</v>
          </cell>
          <cell r="AJB38">
            <v>0</v>
          </cell>
          <cell r="AJC38">
            <v>0</v>
          </cell>
          <cell r="AJD38">
            <v>4.0810185185185185E-2</v>
          </cell>
          <cell r="AJE38">
            <v>4.4722222222222219E-2</v>
          </cell>
          <cell r="AJF38">
            <v>4.521990740740741E-2</v>
          </cell>
          <cell r="AJG38">
            <v>4.6921296296296294E-2</v>
          </cell>
          <cell r="AJH38">
            <v>0</v>
          </cell>
          <cell r="AJI38">
            <v>4.8460648148148142E-2</v>
          </cell>
          <cell r="AJJ38">
            <v>4.6724537037036981E-2</v>
          </cell>
          <cell r="AJK38">
            <v>0</v>
          </cell>
          <cell r="AJL38">
            <v>0</v>
          </cell>
          <cell r="AJM38">
            <v>4.3287037037037165E-2</v>
          </cell>
          <cell r="AJN38">
            <v>4.942129629629629E-2</v>
          </cell>
          <cell r="AJO38">
            <v>4.9016203703703701E-2</v>
          </cell>
          <cell r="AJP38">
            <v>4.3321759259259171E-2</v>
          </cell>
          <cell r="AJQ38">
            <v>0</v>
          </cell>
          <cell r="AJR38">
            <v>0</v>
          </cell>
          <cell r="AJS38">
            <v>4.8113425925925928E-2</v>
          </cell>
          <cell r="AJT38">
            <v>4.7615740740740736E-2</v>
          </cell>
          <cell r="AJU38">
            <v>4.4641203703703704E-2</v>
          </cell>
          <cell r="AJV38">
            <v>5.049768518518518E-2</v>
          </cell>
          <cell r="AJW38">
            <v>0</v>
          </cell>
          <cell r="AJX38">
            <v>0</v>
          </cell>
          <cell r="AJY38">
            <v>4.0659722222222229E-2</v>
          </cell>
          <cell r="AJZ38">
            <v>4.7418981481481479E-2</v>
          </cell>
          <cell r="AKA38">
            <v>0</v>
          </cell>
          <cell r="AKB38">
            <v>5.2083333333333336E-2</v>
          </cell>
          <cell r="AKC38">
            <v>0</v>
          </cell>
          <cell r="AKD38">
            <v>4.6763310185185189E-2</v>
          </cell>
          <cell r="AKE38"/>
          <cell r="AKF38">
            <v>4206</v>
          </cell>
          <cell r="AKG38">
            <v>4244</v>
          </cell>
          <cell r="AKH38">
            <v>4193</v>
          </cell>
          <cell r="AKI38">
            <v>0</v>
          </cell>
          <cell r="AKJ38">
            <v>0</v>
          </cell>
          <cell r="AKK38">
            <v>3526</v>
          </cell>
          <cell r="AKL38">
            <v>3864</v>
          </cell>
          <cell r="AKM38">
            <v>3907</v>
          </cell>
          <cell r="AKN38">
            <v>4054</v>
          </cell>
          <cell r="AKO38">
            <v>0</v>
          </cell>
          <cell r="AKP38">
            <v>4187</v>
          </cell>
          <cell r="AKQ38">
            <v>4037</v>
          </cell>
          <cell r="AKR38">
            <v>0</v>
          </cell>
          <cell r="AKS38">
            <v>0</v>
          </cell>
          <cell r="AKT38">
            <v>3740</v>
          </cell>
          <cell r="AKU38">
            <v>4270</v>
          </cell>
          <cell r="AKV38">
            <v>4235</v>
          </cell>
          <cell r="AKW38">
            <v>3743</v>
          </cell>
          <cell r="AKX38">
            <v>0</v>
          </cell>
          <cell r="AKY38">
            <v>0</v>
          </cell>
          <cell r="AKZ38">
            <v>4157</v>
          </cell>
          <cell r="ALA38">
            <v>4114</v>
          </cell>
          <cell r="ALB38">
            <v>3857</v>
          </cell>
          <cell r="ALC38">
            <v>4363</v>
          </cell>
          <cell r="ALD38">
            <v>0</v>
          </cell>
          <cell r="ALE38">
            <v>0</v>
          </cell>
          <cell r="ALF38">
            <v>3513</v>
          </cell>
          <cell r="ALG38">
            <v>4097</v>
          </cell>
          <cell r="ALH38">
            <v>0</v>
          </cell>
          <cell r="ALI38">
            <v>4500</v>
          </cell>
          <cell r="ALJ38">
            <v>0</v>
          </cell>
          <cell r="ALL38">
            <v>0.42427083333333326</v>
          </cell>
          <cell r="ALM38">
            <v>9.7210648148148143E-2</v>
          </cell>
          <cell r="ALN38">
            <v>4.8680555555555553E-2</v>
          </cell>
          <cell r="ALO38">
            <v>0.38356481481481486</v>
          </cell>
          <cell r="ALP38">
            <v>1.4197685185185187</v>
          </cell>
          <cell r="ALQ38">
            <v>0.42318287037037039</v>
          </cell>
          <cell r="ALR38">
            <v>0.42128472222222235</v>
          </cell>
          <cell r="ALS38">
            <v>9.5601851851851855E-2</v>
          </cell>
          <cell r="ALT38">
            <v>0.3752199074074074</v>
          </cell>
          <cell r="ALU38">
            <v>0.42541666666666667</v>
          </cell>
          <cell r="ALV38">
            <v>0.11832175925925925</v>
          </cell>
          <cell r="ALW38">
            <v>4.8680555555555553E-2</v>
          </cell>
          <cell r="ALX38">
            <v>0.38108796296296282</v>
          </cell>
          <cell r="ALY38">
            <v>0.42240740740740745</v>
          </cell>
          <cell r="ALZ38">
            <v>0.4240856481481482</v>
          </cell>
          <cell r="AMA38">
            <v>0.42798611111111123</v>
          </cell>
          <cell r="AMB38">
            <v>9.964120370370369E-2</v>
          </cell>
          <cell r="AMC38">
            <v>4.8680555555555553E-2</v>
          </cell>
          <cell r="AMD38">
            <v>0.41723379629629631</v>
          </cell>
          <cell r="AME38">
            <v>1.4241782407407411</v>
          </cell>
          <cell r="AMF38">
            <v>0.4266550925925926</v>
          </cell>
          <cell r="AMG38">
            <v>0.41643518518518507</v>
          </cell>
          <cell r="AMH38">
            <v>9.9178240740740733E-2</v>
          </cell>
          <cell r="AMI38">
            <v>4.8680555555555553E-2</v>
          </cell>
          <cell r="AMJ38">
            <v>0.38302083333333331</v>
          </cell>
          <cell r="AMK38">
            <v>0.41692129629629626</v>
          </cell>
          <cell r="AML38">
            <v>9.6099537037037025E-2</v>
          </cell>
          <cell r="AMM38">
            <v>0.37159722222222225</v>
          </cell>
          <cell r="AMN38">
            <v>0.10354166666666667</v>
          </cell>
          <cell r="AMO38">
            <v>4.8680555555555553E-2</v>
          </cell>
          <cell r="AMP38" t="e">
            <v>#REF!</v>
          </cell>
          <cell r="AMR38">
            <v>36657</v>
          </cell>
          <cell r="AMS38">
            <v>8399</v>
          </cell>
          <cell r="AMT38">
            <v>4206</v>
          </cell>
          <cell r="AMU38">
            <v>33140</v>
          </cell>
          <cell r="AMV38">
            <v>36268</v>
          </cell>
          <cell r="AMW38">
            <v>36563</v>
          </cell>
          <cell r="AMX38">
            <v>36399</v>
          </cell>
          <cell r="AMY38">
            <v>8260</v>
          </cell>
          <cell r="AMZ38">
            <v>32419</v>
          </cell>
          <cell r="ANA38">
            <v>36756</v>
          </cell>
          <cell r="ANB38">
            <v>10223</v>
          </cell>
          <cell r="ANC38">
            <v>4206</v>
          </cell>
          <cell r="AND38">
            <v>32926</v>
          </cell>
          <cell r="ANE38">
            <v>36496</v>
          </cell>
          <cell r="ANF38">
            <v>36641</v>
          </cell>
          <cell r="ANG38">
            <v>36978</v>
          </cell>
          <cell r="ANH38">
            <v>8609</v>
          </cell>
          <cell r="ANI38">
            <v>4206</v>
          </cell>
          <cell r="ANJ38">
            <v>36049</v>
          </cell>
          <cell r="ANK38">
            <v>36649</v>
          </cell>
          <cell r="ANL38">
            <v>36863</v>
          </cell>
          <cell r="ANM38">
            <v>35980</v>
          </cell>
          <cell r="ANN38">
            <v>8569</v>
          </cell>
          <cell r="ANO38">
            <v>4206</v>
          </cell>
          <cell r="ANP38">
            <v>33093</v>
          </cell>
          <cell r="ANQ38">
            <v>36022</v>
          </cell>
          <cell r="ANR38">
            <v>8303</v>
          </cell>
          <cell r="ANS38">
            <v>32106</v>
          </cell>
          <cell r="ANT38">
            <v>8946</v>
          </cell>
          <cell r="ANU38">
            <v>0</v>
          </cell>
          <cell r="ANV38" t="e">
            <v>#REF!</v>
          </cell>
          <cell r="ANX38">
            <v>30</v>
          </cell>
          <cell r="ANY38">
            <v>20</v>
          </cell>
          <cell r="ANZ38">
            <v>20</v>
          </cell>
          <cell r="AOA38">
            <v>10</v>
          </cell>
          <cell r="AOB38">
            <v>0</v>
          </cell>
          <cell r="AOC38">
            <v>0</v>
          </cell>
          <cell r="AOD38">
            <v>0</v>
          </cell>
          <cell r="AOE38">
            <v>0</v>
          </cell>
          <cell r="AOF38">
            <v>0</v>
          </cell>
          <cell r="AOG38">
            <v>0</v>
          </cell>
          <cell r="AOH38">
            <v>0</v>
          </cell>
          <cell r="AOI38">
            <v>0</v>
          </cell>
          <cell r="AOJ38">
            <v>0</v>
          </cell>
          <cell r="AOK38">
            <v>0</v>
          </cell>
          <cell r="AOL38">
            <v>0</v>
          </cell>
          <cell r="AOM38">
            <v>0</v>
          </cell>
          <cell r="AON38">
            <v>0</v>
          </cell>
          <cell r="AOO38">
            <v>0</v>
          </cell>
          <cell r="AOP38">
            <v>0</v>
          </cell>
          <cell r="AOQ38">
            <v>0</v>
          </cell>
          <cell r="AOR38">
            <v>0</v>
          </cell>
          <cell r="AOS38">
            <v>0</v>
          </cell>
          <cell r="AOT38">
            <v>20</v>
          </cell>
          <cell r="AOU38"/>
          <cell r="AOV38">
            <v>0</v>
          </cell>
          <cell r="AOW38">
            <v>4</v>
          </cell>
          <cell r="AOX38">
            <v>4</v>
          </cell>
          <cell r="AOY38">
            <v>0</v>
          </cell>
          <cell r="AOZ38">
            <v>0</v>
          </cell>
          <cell r="APA38">
            <v>0</v>
          </cell>
          <cell r="APB38">
            <v>0</v>
          </cell>
          <cell r="APC38">
            <v>0</v>
          </cell>
          <cell r="APD38">
            <v>4</v>
          </cell>
          <cell r="APE38">
            <v>0</v>
          </cell>
          <cell r="APF38">
            <v>4</v>
          </cell>
          <cell r="APG38">
            <v>0</v>
          </cell>
          <cell r="APH38">
            <v>0</v>
          </cell>
          <cell r="API38">
            <v>0</v>
          </cell>
          <cell r="APJ38">
            <v>0</v>
          </cell>
          <cell r="APK38">
            <v>0</v>
          </cell>
          <cell r="APL38">
            <v>0</v>
          </cell>
          <cell r="APM38">
            <v>0</v>
          </cell>
          <cell r="APN38">
            <v>0</v>
          </cell>
          <cell r="APO38">
            <v>4</v>
          </cell>
          <cell r="APP38">
            <v>7</v>
          </cell>
          <cell r="APQ38">
            <v>6</v>
          </cell>
          <cell r="APR38">
            <v>7</v>
          </cell>
          <cell r="APS38">
            <v>20</v>
          </cell>
          <cell r="APT38">
            <v>0</v>
          </cell>
          <cell r="APU38">
            <v>0</v>
          </cell>
          <cell r="APV38">
            <v>0</v>
          </cell>
          <cell r="APW38">
            <v>0</v>
          </cell>
          <cell r="APX38">
            <v>0</v>
          </cell>
          <cell r="APY38">
            <v>0</v>
          </cell>
          <cell r="APZ38">
            <v>0</v>
          </cell>
          <cell r="AQA38">
            <v>0</v>
          </cell>
          <cell r="AQB38">
            <v>3</v>
          </cell>
          <cell r="AQC38">
            <v>4</v>
          </cell>
          <cell r="AQD38">
            <v>4</v>
          </cell>
          <cell r="AQE38">
            <v>11</v>
          </cell>
          <cell r="AQF38">
            <v>0</v>
          </cell>
          <cell r="AQG38">
            <v>0</v>
          </cell>
          <cell r="AQH38">
            <v>0</v>
          </cell>
          <cell r="AQI38">
            <v>0</v>
          </cell>
          <cell r="AQJ38">
            <v>0</v>
          </cell>
          <cell r="AQK38">
            <v>40</v>
          </cell>
          <cell r="AQL38">
            <v>1</v>
          </cell>
          <cell r="AQM38">
            <v>1</v>
          </cell>
          <cell r="AQN38">
            <v>1</v>
          </cell>
          <cell r="AQO38">
            <v>1</v>
          </cell>
          <cell r="AQP38"/>
          <cell r="AQQ38">
            <v>1</v>
          </cell>
          <cell r="AQR38" t="str">
            <v>A</v>
          </cell>
          <cell r="AQS38">
            <v>1</v>
          </cell>
          <cell r="AQT38">
            <v>0</v>
          </cell>
          <cell r="AQU38">
            <v>1</v>
          </cell>
          <cell r="AQV38"/>
          <cell r="AQW38">
            <v>0</v>
          </cell>
          <cell r="AQX38">
            <v>0</v>
          </cell>
          <cell r="AQY38">
            <v>0</v>
          </cell>
          <cell r="AQZ38">
            <v>9.0640393518518518</v>
          </cell>
          <cell r="ARA38">
            <v>0.45320196759259257</v>
          </cell>
          <cell r="ARB38">
            <v>13040</v>
          </cell>
          <cell r="ARC38">
            <v>476400</v>
          </cell>
          <cell r="ARD38">
            <v>0.2760003035822709</v>
          </cell>
          <cell r="ARE38">
            <v>0.93526620370370384</v>
          </cell>
          <cell r="ARF38">
            <v>4.6763310185185189E-2</v>
          </cell>
          <cell r="ARG38">
            <v>1340</v>
          </cell>
          <cell r="ARH38">
            <v>51600</v>
          </cell>
          <cell r="ARI38">
            <v>3.0169877538829156E-2</v>
          </cell>
        </row>
        <row r="39">
          <cell r="B39" t="str">
            <v>ANNISA RIZKI PUJI RAHAYU</v>
          </cell>
          <cell r="C39">
            <v>160072</v>
          </cell>
          <cell r="D39" t="str">
            <v>9</v>
          </cell>
          <cell r="E39" t="str">
            <v>ISLAM</v>
          </cell>
          <cell r="F39" t="str">
            <v>PKWT</v>
          </cell>
          <cell r="G39" t="str">
            <v>MKIOS</v>
          </cell>
          <cell r="H39">
            <v>23.4</v>
          </cell>
          <cell r="I39" t="str">
            <v>D</v>
          </cell>
          <cell r="J39">
            <v>19234878</v>
          </cell>
          <cell r="K39">
            <v>570046</v>
          </cell>
          <cell r="L39" t="str">
            <v>PEREMPUAN</v>
          </cell>
          <cell r="M39" t="str">
            <v>AGENT PREPAID</v>
          </cell>
          <cell r="N39" t="str">
            <v>IMAN RINALDI</v>
          </cell>
          <cell r="O39" t="str">
            <v>RIKA RIANY</v>
          </cell>
          <cell r="P39"/>
          <cell r="Q39">
            <v>0.76250000000000007</v>
          </cell>
          <cell r="R39">
            <v>22</v>
          </cell>
          <cell r="S39" t="str">
            <v>H</v>
          </cell>
          <cell r="T39"/>
          <cell r="U39"/>
          <cell r="V39"/>
          <cell r="W39"/>
          <cell r="X39"/>
          <cell r="Y39"/>
          <cell r="Z39"/>
          <cell r="AA39"/>
          <cell r="AB39">
            <v>0.72545138888888894</v>
          </cell>
          <cell r="AC39" t="str">
            <v>OK</v>
          </cell>
          <cell r="AD39">
            <v>0.72545138888888894</v>
          </cell>
          <cell r="AE39">
            <v>3.7048611111111102E-2</v>
          </cell>
          <cell r="AF39">
            <v>0</v>
          </cell>
          <cell r="AG39" t="str">
            <v>OK</v>
          </cell>
          <cell r="AH39">
            <v>3.7048611111111102E-2</v>
          </cell>
          <cell r="AI39">
            <v>0.37569444444444444</v>
          </cell>
          <cell r="AJ39">
            <v>24</v>
          </cell>
          <cell r="AK39" t="str">
            <v>H</v>
          </cell>
          <cell r="AL39"/>
          <cell r="AM39"/>
          <cell r="AN39"/>
          <cell r="AO39"/>
          <cell r="AP39"/>
          <cell r="AQ39"/>
          <cell r="AR39"/>
          <cell r="AS39"/>
          <cell r="AT39">
            <v>0.33234953703703701</v>
          </cell>
          <cell r="AU39" t="str">
            <v>OK</v>
          </cell>
          <cell r="AV39">
            <v>0.33234953703703701</v>
          </cell>
          <cell r="AW39">
            <v>5.5150462962962964E-2</v>
          </cell>
          <cell r="AX39">
            <v>1.1805555555555514E-2</v>
          </cell>
          <cell r="AY39" t="str">
            <v>OK</v>
          </cell>
          <cell r="AZ39">
            <v>4.334490740740745E-2</v>
          </cell>
          <cell r="BA39">
            <v>0.37569444444444444</v>
          </cell>
          <cell r="BB39">
            <v>22</v>
          </cell>
          <cell r="BC39" t="str">
            <v>TDT</v>
          </cell>
          <cell r="BD39" t="str">
            <v>TIARA NURHIDAYATI ROSIDI</v>
          </cell>
          <cell r="BE39"/>
          <cell r="BF39"/>
          <cell r="BG39"/>
          <cell r="BH39"/>
          <cell r="BI39"/>
          <cell r="BJ39"/>
          <cell r="BK39"/>
          <cell r="BL39">
            <v>0.32878472222222216</v>
          </cell>
          <cell r="BM39" t="str">
            <v>OK</v>
          </cell>
          <cell r="BN39">
            <v>0.32878472222222216</v>
          </cell>
          <cell r="BO39">
            <v>5.3159722222222219E-2</v>
          </cell>
          <cell r="BP39">
            <v>6.2499999999999223E-3</v>
          </cell>
          <cell r="BQ39" t="str">
            <v>OK</v>
          </cell>
          <cell r="BR39">
            <v>4.6909722222222297E-2</v>
          </cell>
          <cell r="BS39">
            <v>1.3750000000000002</v>
          </cell>
          <cell r="BT39">
            <v>22</v>
          </cell>
          <cell r="BU39" t="str">
            <v>TDP</v>
          </cell>
          <cell r="BV39" t="str">
            <v>TIARA NURHIDAYATI ROSIDI</v>
          </cell>
          <cell r="BW39" t="str">
            <v>QA SCORE</v>
          </cell>
          <cell r="BX39"/>
          <cell r="BY39"/>
          <cell r="BZ39"/>
          <cell r="CA39"/>
          <cell r="CB39"/>
          <cell r="CC39"/>
          <cell r="CD39">
            <v>1.3351388888888891</v>
          </cell>
          <cell r="CE39" t="str">
            <v>OK</v>
          </cell>
          <cell r="CF39">
            <v>1.3351388888888891</v>
          </cell>
          <cell r="CG39">
            <v>5.0277777777777775E-2</v>
          </cell>
          <cell r="CH39">
            <v>1.0416666666666657E-2</v>
          </cell>
          <cell r="CI39" t="str">
            <v>OK</v>
          </cell>
          <cell r="CJ39">
            <v>3.9861111111111118E-2</v>
          </cell>
          <cell r="CK39">
            <v>0</v>
          </cell>
          <cell r="CL39"/>
          <cell r="CM39" t="str">
            <v>LP</v>
          </cell>
          <cell r="CN39"/>
          <cell r="CO39"/>
          <cell r="CP39"/>
          <cell r="CQ39"/>
          <cell r="CR39"/>
          <cell r="CS39"/>
          <cell r="CT39"/>
          <cell r="CU39"/>
          <cell r="CV39"/>
          <cell r="CW39"/>
          <cell r="CX39"/>
          <cell r="CY39"/>
          <cell r="CZ39"/>
          <cell r="DA39"/>
          <cell r="DB39"/>
          <cell r="DC39">
            <v>0</v>
          </cell>
          <cell r="DD39"/>
          <cell r="DE39" t="str">
            <v>LP</v>
          </cell>
          <cell r="DF39"/>
          <cell r="DG39"/>
          <cell r="DH39"/>
          <cell r="DI39"/>
          <cell r="DJ39"/>
          <cell r="DK39"/>
          <cell r="DL39"/>
          <cell r="DM39"/>
          <cell r="DN39"/>
          <cell r="DO39"/>
          <cell r="DP39"/>
          <cell r="DQ39"/>
          <cell r="DR39"/>
          <cell r="DS39"/>
          <cell r="DT39"/>
          <cell r="DU39">
            <v>0.37569444444444444</v>
          </cell>
          <cell r="DV39">
            <v>22</v>
          </cell>
          <cell r="DW39" t="str">
            <v>H</v>
          </cell>
          <cell r="DX39"/>
          <cell r="DY39"/>
          <cell r="DZ39"/>
          <cell r="EA39"/>
          <cell r="EB39"/>
          <cell r="EC39"/>
          <cell r="ED39"/>
          <cell r="EE39"/>
          <cell r="EF39">
            <v>0.33636574074074077</v>
          </cell>
          <cell r="EG39" t="str">
            <v>OK</v>
          </cell>
          <cell r="EH39">
            <v>0.33636574074074077</v>
          </cell>
          <cell r="EI39">
            <v>5.2523148148148152E-2</v>
          </cell>
          <cell r="EJ39">
            <v>1.3194444444444509E-2</v>
          </cell>
          <cell r="EK39" t="str">
            <v>OK</v>
          </cell>
          <cell r="EL39">
            <v>3.9328703703703644E-2</v>
          </cell>
          <cell r="EM39">
            <v>0.41736111111111113</v>
          </cell>
          <cell r="EN39">
            <v>28</v>
          </cell>
          <cell r="EO39" t="str">
            <v>H</v>
          </cell>
          <cell r="EP39"/>
          <cell r="EQ39"/>
          <cell r="ER39"/>
          <cell r="ES39"/>
          <cell r="ET39"/>
          <cell r="EU39"/>
          <cell r="EV39"/>
          <cell r="EW39"/>
          <cell r="EX39">
            <v>0.39060185185185198</v>
          </cell>
          <cell r="EY39" t="str">
            <v>OK</v>
          </cell>
          <cell r="EZ39">
            <v>0.39060185185185198</v>
          </cell>
          <cell r="FA39">
            <v>9.2037037037037028E-2</v>
          </cell>
          <cell r="FB39">
            <v>6.5277777777777879E-2</v>
          </cell>
          <cell r="FC39" t="str">
            <v>OK</v>
          </cell>
          <cell r="FD39">
            <v>2.6759259259259149E-2</v>
          </cell>
          <cell r="FE39">
            <v>0.375</v>
          </cell>
          <cell r="FF39">
            <v>36</v>
          </cell>
          <cell r="FG39" t="str">
            <v>H</v>
          </cell>
          <cell r="FH39"/>
          <cell r="FI39"/>
          <cell r="FJ39"/>
          <cell r="FK39"/>
          <cell r="FL39"/>
          <cell r="FM39"/>
          <cell r="FN39"/>
          <cell r="FO39"/>
          <cell r="FP39">
            <v>0.33839120370370374</v>
          </cell>
          <cell r="FQ39" t="str">
            <v>OK</v>
          </cell>
          <cell r="FR39">
            <v>0.33839120370370374</v>
          </cell>
          <cell r="FS39">
            <v>6.2303240740740735E-2</v>
          </cell>
          <cell r="FT39">
            <v>2.5694444444444464E-2</v>
          </cell>
          <cell r="FU39" t="str">
            <v>OK</v>
          </cell>
          <cell r="FV39">
            <v>3.6608796296296271E-2</v>
          </cell>
          <cell r="FW39">
            <v>0</v>
          </cell>
          <cell r="FX39"/>
          <cell r="FY39" t="str">
            <v>LP</v>
          </cell>
          <cell r="FZ39"/>
          <cell r="GA39"/>
          <cell r="GB39"/>
          <cell r="GC39"/>
          <cell r="GD39"/>
          <cell r="GE39"/>
          <cell r="GF39"/>
          <cell r="GG39"/>
          <cell r="GH39"/>
          <cell r="GI39"/>
          <cell r="GJ39"/>
          <cell r="GK39"/>
          <cell r="GL39"/>
          <cell r="GM39"/>
          <cell r="GN39"/>
          <cell r="GO39">
            <v>0</v>
          </cell>
          <cell r="GP39"/>
          <cell r="GQ39" t="str">
            <v>LP</v>
          </cell>
          <cell r="GR39"/>
          <cell r="GS39"/>
          <cell r="GT39"/>
          <cell r="GU39"/>
          <cell r="GV39"/>
          <cell r="GW39"/>
          <cell r="GX39"/>
          <cell r="GY39"/>
          <cell r="GZ39"/>
          <cell r="HA39"/>
          <cell r="HB39"/>
          <cell r="HC39"/>
          <cell r="HD39"/>
          <cell r="HE39"/>
          <cell r="HF39"/>
          <cell r="HG39">
            <v>0.37569444444444444</v>
          </cell>
          <cell r="HH39">
            <v>22</v>
          </cell>
          <cell r="HI39" t="str">
            <v>H</v>
          </cell>
          <cell r="HJ39"/>
          <cell r="HK39"/>
          <cell r="HL39"/>
          <cell r="HM39"/>
          <cell r="HN39"/>
          <cell r="HO39"/>
          <cell r="HP39"/>
          <cell r="HQ39"/>
          <cell r="HR39">
            <v>0.34024305555555556</v>
          </cell>
          <cell r="HS39" t="str">
            <v>OK</v>
          </cell>
          <cell r="HT39">
            <v>0.34024305555555556</v>
          </cell>
          <cell r="HU39">
            <v>3.5451388888888886E-2</v>
          </cell>
          <cell r="HV39">
            <v>0</v>
          </cell>
          <cell r="HW39" t="str">
            <v>OK</v>
          </cell>
          <cell r="HX39">
            <v>3.5451388888888886E-2</v>
          </cell>
          <cell r="HY39">
            <v>0.37916666666666676</v>
          </cell>
          <cell r="HZ39">
            <v>22</v>
          </cell>
          <cell r="IA39" t="str">
            <v>H</v>
          </cell>
          <cell r="IB39"/>
          <cell r="IC39"/>
          <cell r="ID39"/>
          <cell r="IE39"/>
          <cell r="IF39"/>
          <cell r="IG39"/>
          <cell r="IH39"/>
          <cell r="II39"/>
          <cell r="IJ39">
            <v>0.33658564814814823</v>
          </cell>
          <cell r="IK39" t="str">
            <v>OK</v>
          </cell>
          <cell r="IL39">
            <v>0.33658564814814823</v>
          </cell>
          <cell r="IM39">
            <v>4.2581018518518511E-2</v>
          </cell>
          <cell r="IN39">
            <v>0</v>
          </cell>
          <cell r="IO39" t="str">
            <v>OK</v>
          </cell>
          <cell r="IP39">
            <v>4.2581018518518511E-2</v>
          </cell>
          <cell r="IQ39">
            <v>0.37638888888888894</v>
          </cell>
          <cell r="IR39">
            <v>26</v>
          </cell>
          <cell r="IS39" t="str">
            <v>H</v>
          </cell>
          <cell r="IT39"/>
          <cell r="IU39"/>
          <cell r="IV39"/>
          <cell r="IW39"/>
          <cell r="IX39"/>
          <cell r="IY39"/>
          <cell r="IZ39"/>
          <cell r="JA39"/>
          <cell r="JB39">
            <v>0.33342592592592596</v>
          </cell>
          <cell r="JC39" t="str">
            <v>OK</v>
          </cell>
          <cell r="JD39">
            <v>0.33342592592592596</v>
          </cell>
          <cell r="JE39">
            <v>4.2962962962962967E-2</v>
          </cell>
          <cell r="JF39">
            <v>0</v>
          </cell>
          <cell r="JG39" t="str">
            <v>OK</v>
          </cell>
          <cell r="JH39">
            <v>4.2962962962962967E-2</v>
          </cell>
          <cell r="JI39">
            <v>0.37638888888888883</v>
          </cell>
          <cell r="JJ39">
            <v>28</v>
          </cell>
          <cell r="JK39" t="str">
            <v>H</v>
          </cell>
          <cell r="JL39"/>
          <cell r="JM39"/>
          <cell r="JN39"/>
          <cell r="JO39"/>
          <cell r="JP39"/>
          <cell r="JQ39"/>
          <cell r="JR39"/>
          <cell r="JS39"/>
          <cell r="JT39">
            <v>0.33568287037037031</v>
          </cell>
          <cell r="JU39" t="str">
            <v>OK</v>
          </cell>
          <cell r="JV39">
            <v>0.33568287037037031</v>
          </cell>
          <cell r="JW39">
            <v>4.0706018518518516E-2</v>
          </cell>
          <cell r="JX39">
            <v>0</v>
          </cell>
          <cell r="JY39" t="str">
            <v>OK</v>
          </cell>
          <cell r="JZ39">
            <v>4.0706018518518516E-2</v>
          </cell>
          <cell r="KA39">
            <v>0</v>
          </cell>
          <cell r="KB39"/>
          <cell r="KC39" t="str">
            <v>LP</v>
          </cell>
          <cell r="KD39"/>
          <cell r="KE39"/>
          <cell r="KF39"/>
          <cell r="KG39"/>
          <cell r="KH39"/>
          <cell r="KI39"/>
          <cell r="KJ39"/>
          <cell r="KK39"/>
          <cell r="KL39"/>
          <cell r="KM39"/>
          <cell r="KN39"/>
          <cell r="KO39"/>
          <cell r="KP39"/>
          <cell r="KQ39"/>
          <cell r="KR39"/>
          <cell r="KS39">
            <v>0</v>
          </cell>
          <cell r="KT39" t="str">
            <v>CT</v>
          </cell>
          <cell r="KU39" t="str">
            <v>C</v>
          </cell>
          <cell r="KV39"/>
          <cell r="KW39"/>
          <cell r="KX39"/>
          <cell r="KY39"/>
          <cell r="KZ39"/>
          <cell r="LA39"/>
          <cell r="LB39"/>
          <cell r="LC39"/>
          <cell r="LD39">
            <v>0.32291666666666669</v>
          </cell>
          <cell r="LE39" t="str">
            <v>OK</v>
          </cell>
          <cell r="LF39">
            <v>0.32291666666666669</v>
          </cell>
          <cell r="LG39">
            <v>0</v>
          </cell>
          <cell r="LH39">
            <v>0</v>
          </cell>
          <cell r="LI39" t="str">
            <v>OK</v>
          </cell>
          <cell r="LJ39">
            <v>5.2083333333333336E-2</v>
          </cell>
          <cell r="LK39">
            <v>0.37569444444444444</v>
          </cell>
          <cell r="LL39">
            <v>22</v>
          </cell>
          <cell r="LM39" t="str">
            <v>H</v>
          </cell>
          <cell r="LN39"/>
          <cell r="LO39"/>
          <cell r="LP39"/>
          <cell r="LQ39"/>
          <cell r="LR39"/>
          <cell r="LS39"/>
          <cell r="LT39"/>
          <cell r="LU39"/>
          <cell r="LV39">
            <v>0.33743055555555557</v>
          </cell>
          <cell r="LW39" t="str">
            <v>OK</v>
          </cell>
          <cell r="LX39">
            <v>0.33743055555555557</v>
          </cell>
          <cell r="LY39">
            <v>4.5902777777777778E-2</v>
          </cell>
          <cell r="LZ39">
            <v>7.6388888888889173E-3</v>
          </cell>
          <cell r="MA39" t="str">
            <v>OK</v>
          </cell>
          <cell r="MB39">
            <v>3.8263888888888861E-2</v>
          </cell>
          <cell r="MC39">
            <v>0.37708333333333333</v>
          </cell>
          <cell r="MD39">
            <v>24</v>
          </cell>
          <cell r="ME39" t="str">
            <v>H</v>
          </cell>
          <cell r="MF39"/>
          <cell r="MG39"/>
          <cell r="MH39"/>
          <cell r="MI39"/>
          <cell r="MJ39"/>
          <cell r="MK39"/>
          <cell r="ML39"/>
          <cell r="MM39"/>
          <cell r="MN39">
            <v>0.34028935185185188</v>
          </cell>
          <cell r="MO39" t="str">
            <v>OK</v>
          </cell>
          <cell r="MP39">
            <v>0.34028935185185188</v>
          </cell>
          <cell r="MQ39">
            <v>7.3599537037037033E-2</v>
          </cell>
          <cell r="MR39">
            <v>3.6805555555555591E-2</v>
          </cell>
          <cell r="MS39" t="str">
            <v>OK</v>
          </cell>
          <cell r="MT39">
            <v>3.6793981481481441E-2</v>
          </cell>
          <cell r="MU39">
            <v>0</v>
          </cell>
          <cell r="MV39"/>
          <cell r="MW39" t="str">
            <v>LP</v>
          </cell>
          <cell r="MX39"/>
          <cell r="MY39"/>
          <cell r="MZ39"/>
          <cell r="NA39"/>
          <cell r="NB39"/>
          <cell r="NC39"/>
          <cell r="ND39"/>
          <cell r="NE39"/>
          <cell r="NF39"/>
          <cell r="NG39"/>
          <cell r="NH39"/>
          <cell r="NI39"/>
          <cell r="NJ39"/>
          <cell r="NK39"/>
          <cell r="NL39"/>
          <cell r="NM39">
            <v>0</v>
          </cell>
          <cell r="NN39"/>
          <cell r="NO39" t="str">
            <v>LP</v>
          </cell>
          <cell r="NP39"/>
          <cell r="NQ39"/>
          <cell r="NR39"/>
          <cell r="NS39"/>
          <cell r="NT39"/>
          <cell r="NU39"/>
          <cell r="NV39"/>
          <cell r="NW39"/>
          <cell r="NX39"/>
          <cell r="NY39"/>
          <cell r="NZ39"/>
          <cell r="OA39"/>
          <cell r="OB39"/>
          <cell r="OC39"/>
          <cell r="OD39"/>
          <cell r="OE39">
            <v>0.37638888888888899</v>
          </cell>
          <cell r="OF39">
            <v>22</v>
          </cell>
          <cell r="OG39" t="str">
            <v>H</v>
          </cell>
          <cell r="OH39"/>
          <cell r="OI39"/>
          <cell r="OJ39"/>
          <cell r="OK39"/>
          <cell r="OL39"/>
          <cell r="OM39"/>
          <cell r="ON39"/>
          <cell r="OO39"/>
          <cell r="OP39">
            <v>0.33439814814814828</v>
          </cell>
          <cell r="OQ39" t="str">
            <v>OK</v>
          </cell>
          <cell r="OR39">
            <v>0.33439814814814828</v>
          </cell>
          <cell r="OS39">
            <v>4.1990740740740745E-2</v>
          </cell>
          <cell r="OT39">
            <v>0</v>
          </cell>
          <cell r="OU39" t="str">
            <v>OK</v>
          </cell>
          <cell r="OV39">
            <v>4.1990740740740745E-2</v>
          </cell>
          <cell r="OW39">
            <v>0.37569444444444444</v>
          </cell>
          <cell r="OX39">
            <v>24</v>
          </cell>
          <cell r="OY39" t="str">
            <v>H</v>
          </cell>
          <cell r="OZ39"/>
          <cell r="PA39"/>
          <cell r="PB39"/>
          <cell r="PC39"/>
          <cell r="PD39"/>
          <cell r="PE39"/>
          <cell r="PF39"/>
          <cell r="PG39"/>
          <cell r="PH39">
            <v>0.33042824074074073</v>
          </cell>
          <cell r="PI39" t="str">
            <v>OK</v>
          </cell>
          <cell r="PJ39">
            <v>0.33042824074074073</v>
          </cell>
          <cell r="PK39">
            <v>4.5266203703703704E-2</v>
          </cell>
          <cell r="PL39">
            <v>0</v>
          </cell>
          <cell r="PM39" t="str">
            <v>OK</v>
          </cell>
          <cell r="PN39">
            <v>4.5266203703703704E-2</v>
          </cell>
          <cell r="PO39">
            <v>0.37569444444444444</v>
          </cell>
          <cell r="PP39">
            <v>22</v>
          </cell>
          <cell r="PQ39" t="str">
            <v>TDP</v>
          </cell>
          <cell r="PR39" t="str">
            <v>TIARA NURHIDAYATI ROSIDI</v>
          </cell>
          <cell r="PS39" t="str">
            <v>KETEPATAN LOGIN</v>
          </cell>
          <cell r="PT39"/>
          <cell r="PU39"/>
          <cell r="PV39"/>
          <cell r="PW39"/>
          <cell r="PX39"/>
          <cell r="PY39"/>
          <cell r="PZ39">
            <v>0.3351736111111111</v>
          </cell>
          <cell r="QA39" t="str">
            <v>OK</v>
          </cell>
          <cell r="QB39">
            <v>0.3351736111111111</v>
          </cell>
          <cell r="QC39">
            <v>4.8854166666666664E-2</v>
          </cell>
          <cell r="QD39">
            <v>8.3333333333333037E-3</v>
          </cell>
          <cell r="QE39" t="str">
            <v>OK</v>
          </cell>
          <cell r="QF39">
            <v>4.052083333333336E-2</v>
          </cell>
          <cell r="QG39">
            <v>0</v>
          </cell>
          <cell r="QH39"/>
          <cell r="QI39" t="str">
            <v>LP</v>
          </cell>
          <cell r="QJ39"/>
          <cell r="QK39"/>
          <cell r="QL39"/>
          <cell r="QM39"/>
          <cell r="QN39"/>
          <cell r="QO39"/>
          <cell r="QP39"/>
          <cell r="QQ39"/>
          <cell r="QR39"/>
          <cell r="QS39"/>
          <cell r="QT39"/>
          <cell r="QU39"/>
          <cell r="QV39"/>
          <cell r="QW39"/>
          <cell r="QX39"/>
          <cell r="QY39">
            <v>0.37777777777777777</v>
          </cell>
          <cell r="QZ39">
            <v>24</v>
          </cell>
          <cell r="RA39" t="str">
            <v>H</v>
          </cell>
          <cell r="RB39"/>
          <cell r="RC39"/>
          <cell r="RD39"/>
          <cell r="RE39"/>
          <cell r="RF39"/>
          <cell r="RG39"/>
          <cell r="RH39"/>
          <cell r="RI39"/>
          <cell r="RJ39">
            <v>0.34361111111111114</v>
          </cell>
          <cell r="RK39" t="str">
            <v>OK</v>
          </cell>
          <cell r="RL39">
            <v>0.34361111111111114</v>
          </cell>
          <cell r="RM39">
            <v>4.4583333333333329E-2</v>
          </cell>
          <cell r="RN39">
            <v>1.0416666666666685E-2</v>
          </cell>
          <cell r="RO39" t="str">
            <v>OK</v>
          </cell>
          <cell r="RP39">
            <v>3.4166666666666644E-2</v>
          </cell>
          <cell r="RQ39">
            <v>1.3763888888888891</v>
          </cell>
          <cell r="RR39">
            <v>22</v>
          </cell>
          <cell r="RS39" t="str">
            <v>TDP</v>
          </cell>
          <cell r="RT39" t="str">
            <v>RAINA SANCHIA RACHMA</v>
          </cell>
          <cell r="RU39" t="str">
            <v>KETEPATAN LOGIN</v>
          </cell>
          <cell r="RV39"/>
          <cell r="RW39"/>
          <cell r="RX39"/>
          <cell r="RY39"/>
          <cell r="RZ39"/>
          <cell r="SA39"/>
          <cell r="SB39">
            <v>1.3324768518518522</v>
          </cell>
          <cell r="SC39" t="str">
            <v>OK</v>
          </cell>
          <cell r="SD39">
            <v>1.3324768518518522</v>
          </cell>
          <cell r="SE39">
            <v>4.3912037037037034E-2</v>
          </cell>
          <cell r="SF39">
            <v>0</v>
          </cell>
          <cell r="SG39" t="str">
            <v>OK</v>
          </cell>
          <cell r="SH39">
            <v>4.3912037037037034E-2</v>
          </cell>
          <cell r="SI39">
            <v>0</v>
          </cell>
          <cell r="SJ39"/>
          <cell r="SK39" t="str">
            <v>LP</v>
          </cell>
          <cell r="SL39"/>
          <cell r="SM39"/>
          <cell r="SN39"/>
          <cell r="SO39"/>
          <cell r="SP39"/>
          <cell r="SQ39"/>
          <cell r="SR39"/>
          <cell r="SS39"/>
          <cell r="ST39"/>
          <cell r="SU39"/>
          <cell r="SV39"/>
          <cell r="SW39"/>
          <cell r="SX39"/>
          <cell r="SY39"/>
          <cell r="SZ39"/>
          <cell r="TA39">
            <v>0.37569444444444444</v>
          </cell>
          <cell r="TB39">
            <v>24</v>
          </cell>
          <cell r="TC39" t="str">
            <v>H</v>
          </cell>
          <cell r="TD39" t="str">
            <v>ANITA MULYANI</v>
          </cell>
          <cell r="TE39" t="str">
            <v>NPS</v>
          </cell>
          <cell r="TF39"/>
          <cell r="TG39"/>
          <cell r="TH39"/>
          <cell r="TI39"/>
          <cell r="TJ39"/>
          <cell r="TK39"/>
          <cell r="TL39">
            <v>0.32886574074074071</v>
          </cell>
          <cell r="TM39" t="str">
            <v>OK</v>
          </cell>
          <cell r="TN39">
            <v>0.32886574074074071</v>
          </cell>
          <cell r="TO39">
            <v>4.6828703703703706E-2</v>
          </cell>
          <cell r="TP39">
            <v>0</v>
          </cell>
          <cell r="TQ39" t="str">
            <v>OK</v>
          </cell>
          <cell r="TR39">
            <v>4.6828703703703706E-2</v>
          </cell>
          <cell r="TS39">
            <v>1.3868055555555552</v>
          </cell>
          <cell r="TT39">
            <v>28</v>
          </cell>
          <cell r="TU39" t="str">
            <v>H</v>
          </cell>
          <cell r="TV39"/>
          <cell r="TW39"/>
          <cell r="TX39"/>
          <cell r="TY39"/>
          <cell r="TZ39"/>
          <cell r="UA39"/>
          <cell r="UB39"/>
          <cell r="UC39"/>
          <cell r="UD39">
            <v>1.3619328703703699</v>
          </cell>
          <cell r="UE39" t="str">
            <v>OK</v>
          </cell>
          <cell r="UF39">
            <v>1.3619328703703699</v>
          </cell>
          <cell r="UG39">
            <v>5.7511574074074069E-2</v>
          </cell>
          <cell r="UH39">
            <v>3.2638888888888919E-2</v>
          </cell>
          <cell r="UI39" t="str">
            <v>OK</v>
          </cell>
          <cell r="UJ39">
            <v>2.487268518518515E-2</v>
          </cell>
          <cell r="UK39"/>
          <cell r="UL39"/>
          <cell r="UM39"/>
          <cell r="UN39"/>
          <cell r="UO39"/>
          <cell r="UP39"/>
          <cell r="UQ39"/>
          <cell r="UR39"/>
          <cell r="US39"/>
          <cell r="UT39"/>
          <cell r="UU39"/>
          <cell r="UV39"/>
          <cell r="UW39"/>
          <cell r="UX39"/>
          <cell r="UY39"/>
          <cell r="UZ39"/>
          <cell r="VA39"/>
          <cell r="VB39"/>
          <cell r="VC39"/>
          <cell r="VD39">
            <v>22</v>
          </cell>
          <cell r="VE39">
            <v>24</v>
          </cell>
          <cell r="VF39">
            <v>22</v>
          </cell>
          <cell r="VG39">
            <v>22</v>
          </cell>
          <cell r="VH39">
            <v>0</v>
          </cell>
          <cell r="VI39">
            <v>0</v>
          </cell>
          <cell r="VJ39">
            <v>22</v>
          </cell>
          <cell r="VK39">
            <v>28</v>
          </cell>
          <cell r="VL39">
            <v>36</v>
          </cell>
          <cell r="VM39">
            <v>0</v>
          </cell>
          <cell r="VN39">
            <v>0</v>
          </cell>
          <cell r="VO39">
            <v>22</v>
          </cell>
          <cell r="VP39">
            <v>22</v>
          </cell>
          <cell r="VQ39">
            <v>26</v>
          </cell>
          <cell r="VR39">
            <v>28</v>
          </cell>
          <cell r="VS39">
            <v>0</v>
          </cell>
          <cell r="VT39" t="str">
            <v>CT</v>
          </cell>
          <cell r="VU39">
            <v>22</v>
          </cell>
          <cell r="VV39">
            <v>24</v>
          </cell>
          <cell r="VW39">
            <v>0</v>
          </cell>
          <cell r="VX39">
            <v>0</v>
          </cell>
          <cell r="VY39">
            <v>22</v>
          </cell>
          <cell r="VZ39">
            <v>24</v>
          </cell>
          <cell r="WA39">
            <v>22</v>
          </cell>
          <cell r="WB39">
            <v>0</v>
          </cell>
          <cell r="WC39">
            <v>24</v>
          </cell>
          <cell r="WD39">
            <v>22</v>
          </cell>
          <cell r="WE39">
            <v>0</v>
          </cell>
          <cell r="WF39">
            <v>24</v>
          </cell>
          <cell r="WG39">
            <v>28</v>
          </cell>
          <cell r="WH39">
            <v>0</v>
          </cell>
          <cell r="WI39"/>
          <cell r="WJ39" t="str">
            <v>H</v>
          </cell>
          <cell r="WK39" t="str">
            <v>H</v>
          </cell>
          <cell r="WL39" t="str">
            <v>TDT</v>
          </cell>
          <cell r="WM39" t="str">
            <v>TDP</v>
          </cell>
          <cell r="WN39" t="str">
            <v>LP</v>
          </cell>
          <cell r="WO39" t="str">
            <v>LP</v>
          </cell>
          <cell r="WP39" t="str">
            <v>H</v>
          </cell>
          <cell r="WQ39" t="str">
            <v>H</v>
          </cell>
          <cell r="WR39" t="str">
            <v>H</v>
          </cell>
          <cell r="WS39" t="str">
            <v>LP</v>
          </cell>
          <cell r="WT39" t="str">
            <v>LP</v>
          </cell>
          <cell r="WU39" t="str">
            <v>H</v>
          </cell>
          <cell r="WV39" t="str">
            <v>H</v>
          </cell>
          <cell r="WW39" t="str">
            <v>H</v>
          </cell>
          <cell r="WX39" t="str">
            <v>H</v>
          </cell>
          <cell r="WY39" t="str">
            <v>LP</v>
          </cell>
          <cell r="WZ39" t="str">
            <v>C</v>
          </cell>
          <cell r="XA39" t="str">
            <v>H</v>
          </cell>
          <cell r="XB39" t="str">
            <v>H</v>
          </cell>
          <cell r="XC39" t="str">
            <v>LP</v>
          </cell>
          <cell r="XD39" t="str">
            <v>LP</v>
          </cell>
          <cell r="XE39" t="str">
            <v>H</v>
          </cell>
          <cell r="XF39" t="str">
            <v>H</v>
          </cell>
          <cell r="XG39" t="str">
            <v>TDP</v>
          </cell>
          <cell r="XH39" t="str">
            <v>LP</v>
          </cell>
          <cell r="XI39" t="str">
            <v>H</v>
          </cell>
          <cell r="XJ39" t="str">
            <v>TDP</v>
          </cell>
          <cell r="XK39" t="str">
            <v>LP</v>
          </cell>
          <cell r="XL39" t="str">
            <v>H</v>
          </cell>
          <cell r="XM39" t="str">
            <v>H</v>
          </cell>
          <cell r="XN39">
            <v>0</v>
          </cell>
          <cell r="XO39"/>
          <cell r="XP39">
            <v>0</v>
          </cell>
          <cell r="XQ39">
            <v>0</v>
          </cell>
          <cell r="XR39" t="str">
            <v>TIARA NURHIDAYATI ROSIDI</v>
          </cell>
          <cell r="XS39" t="str">
            <v>TIARA NURHIDAYATI ROSIDI</v>
          </cell>
          <cell r="XT39">
            <v>0</v>
          </cell>
          <cell r="XU39">
            <v>0</v>
          </cell>
          <cell r="XV39">
            <v>0</v>
          </cell>
          <cell r="XW39">
            <v>0</v>
          </cell>
          <cell r="XX39">
            <v>0</v>
          </cell>
          <cell r="XY39">
            <v>0</v>
          </cell>
          <cell r="XZ39">
            <v>0</v>
          </cell>
          <cell r="YA39">
            <v>0</v>
          </cell>
          <cell r="YB39">
            <v>0</v>
          </cell>
          <cell r="YC39">
            <v>0</v>
          </cell>
          <cell r="YD39">
            <v>0</v>
          </cell>
          <cell r="YE39">
            <v>0</v>
          </cell>
          <cell r="YF39">
            <v>0</v>
          </cell>
          <cell r="YG39">
            <v>0</v>
          </cell>
          <cell r="YH39">
            <v>0</v>
          </cell>
          <cell r="YI39">
            <v>0</v>
          </cell>
          <cell r="YJ39">
            <v>0</v>
          </cell>
          <cell r="YK39">
            <v>0</v>
          </cell>
          <cell r="YL39">
            <v>0</v>
          </cell>
          <cell r="YM39" t="str">
            <v>TIARA NURHIDAYATI ROSIDI</v>
          </cell>
          <cell r="YN39">
            <v>0</v>
          </cell>
          <cell r="YO39">
            <v>0</v>
          </cell>
          <cell r="YP39" t="str">
            <v>RAINA SANCHIA RACHMA</v>
          </cell>
          <cell r="YQ39">
            <v>0</v>
          </cell>
          <cell r="YR39" t="str">
            <v>ANITA MULYANI</v>
          </cell>
          <cell r="YS39">
            <v>0</v>
          </cell>
          <cell r="YT39">
            <v>0</v>
          </cell>
          <cell r="YU39"/>
          <cell r="YV39">
            <v>0</v>
          </cell>
          <cell r="YW39">
            <v>0</v>
          </cell>
          <cell r="YX39">
            <v>0</v>
          </cell>
          <cell r="YY39" t="str">
            <v>QA SCORE</v>
          </cell>
          <cell r="YZ39">
            <v>0</v>
          </cell>
          <cell r="ZA39">
            <v>0</v>
          </cell>
          <cell r="ZB39">
            <v>0</v>
          </cell>
          <cell r="ZC39">
            <v>0</v>
          </cell>
          <cell r="ZD39">
            <v>0</v>
          </cell>
          <cell r="ZE39">
            <v>0</v>
          </cell>
          <cell r="ZF39">
            <v>0</v>
          </cell>
          <cell r="ZG39">
            <v>0</v>
          </cell>
          <cell r="ZH39">
            <v>0</v>
          </cell>
          <cell r="ZI39">
            <v>0</v>
          </cell>
          <cell r="ZJ39">
            <v>0</v>
          </cell>
          <cell r="ZK39">
            <v>0</v>
          </cell>
          <cell r="ZL39">
            <v>0</v>
          </cell>
          <cell r="ZM39">
            <v>0</v>
          </cell>
          <cell r="ZN39">
            <v>0</v>
          </cell>
          <cell r="ZO39">
            <v>0</v>
          </cell>
          <cell r="ZP39">
            <v>0</v>
          </cell>
          <cell r="ZQ39">
            <v>0</v>
          </cell>
          <cell r="ZR39">
            <v>0</v>
          </cell>
          <cell r="ZS39" t="str">
            <v>KETEPATAN LOGIN</v>
          </cell>
          <cell r="ZT39">
            <v>0</v>
          </cell>
          <cell r="ZU39">
            <v>0</v>
          </cell>
          <cell r="ZV39" t="str">
            <v>KETEPATAN LOGIN</v>
          </cell>
          <cell r="ZW39">
            <v>0</v>
          </cell>
          <cell r="ZX39" t="str">
            <v>NPS</v>
          </cell>
          <cell r="ZY39">
            <v>0</v>
          </cell>
          <cell r="ZZ39">
            <v>0</v>
          </cell>
          <cell r="AAA39"/>
          <cell r="AAB39">
            <v>0.37569444444444444</v>
          </cell>
          <cell r="AAC39">
            <v>1.3750000000000002</v>
          </cell>
          <cell r="AAD39">
            <v>0</v>
          </cell>
          <cell r="AAE39">
            <v>0</v>
          </cell>
          <cell r="AAF39">
            <v>0.37569444444444444</v>
          </cell>
          <cell r="AAG39">
            <v>0.41736111111111113</v>
          </cell>
          <cell r="AAH39">
            <v>0.375</v>
          </cell>
          <cell r="AAI39">
            <v>0</v>
          </cell>
          <cell r="AAJ39">
            <v>0</v>
          </cell>
          <cell r="AAK39">
            <v>0.37569444444444444</v>
          </cell>
          <cell r="AAL39">
            <v>0.37916666666666676</v>
          </cell>
          <cell r="AAM39">
            <v>0.37638888888888894</v>
          </cell>
          <cell r="AAN39">
            <v>0.37638888888888883</v>
          </cell>
          <cell r="AAO39">
            <v>0</v>
          </cell>
          <cell r="AAP39">
            <v>0</v>
          </cell>
          <cell r="AAQ39">
            <v>0.37569444444444444</v>
          </cell>
          <cell r="AAR39">
            <v>0.37708333333333333</v>
          </cell>
          <cell r="AAS39">
            <v>0</v>
          </cell>
          <cell r="AAT39">
            <v>0</v>
          </cell>
          <cell r="AAU39">
            <v>0.37638888888888899</v>
          </cell>
          <cell r="AAV39">
            <v>0.37569444444444444</v>
          </cell>
          <cell r="AAW39">
            <v>0.37569444444444444</v>
          </cell>
          <cell r="AAX39">
            <v>0</v>
          </cell>
          <cell r="AAY39">
            <v>0.37777777777777777</v>
          </cell>
          <cell r="AAZ39">
            <v>1.3763888888888891</v>
          </cell>
          <cell r="ABA39">
            <v>0</v>
          </cell>
          <cell r="ABB39">
            <v>0.37569444444444444</v>
          </cell>
          <cell r="ABC39">
            <v>1.3868055555555552</v>
          </cell>
          <cell r="ABD39">
            <v>0</v>
          </cell>
          <cell r="ABE39">
            <v>1.3868055555555552</v>
          </cell>
          <cell r="ABF39">
            <v>0</v>
          </cell>
          <cell r="ABG39"/>
          <cell r="ABH39">
            <v>0</v>
          </cell>
          <cell r="ABI39">
            <v>0</v>
          </cell>
          <cell r="ABJ39">
            <v>0</v>
          </cell>
          <cell r="ABK39">
            <v>0</v>
          </cell>
          <cell r="ABL39">
            <v>0</v>
          </cell>
          <cell r="ABM39">
            <v>0</v>
          </cell>
          <cell r="ABN39">
            <v>0</v>
          </cell>
          <cell r="ABO39">
            <v>0</v>
          </cell>
          <cell r="ABP39">
            <v>0</v>
          </cell>
          <cell r="ABQ39">
            <v>0</v>
          </cell>
          <cell r="ABR39">
            <v>0</v>
          </cell>
          <cell r="ABS39">
            <v>0</v>
          </cell>
          <cell r="ABT39">
            <v>0</v>
          </cell>
          <cell r="ABU39">
            <v>0</v>
          </cell>
          <cell r="ABV39">
            <v>0</v>
          </cell>
          <cell r="ABW39">
            <v>0</v>
          </cell>
          <cell r="ABX39">
            <v>0</v>
          </cell>
          <cell r="ABY39">
            <v>0</v>
          </cell>
          <cell r="ABZ39">
            <v>0</v>
          </cell>
          <cell r="ACA39">
            <v>0</v>
          </cell>
          <cell r="ACB39">
            <v>0</v>
          </cell>
          <cell r="ACC39">
            <v>0</v>
          </cell>
          <cell r="ACD39">
            <v>0</v>
          </cell>
          <cell r="ACE39">
            <v>0</v>
          </cell>
          <cell r="ACF39">
            <v>0</v>
          </cell>
          <cell r="ACG39">
            <v>0</v>
          </cell>
          <cell r="ACH39">
            <v>0</v>
          </cell>
          <cell r="ACI39">
            <v>0</v>
          </cell>
          <cell r="ACJ39">
            <v>0</v>
          </cell>
          <cell r="ACK39">
            <v>0</v>
          </cell>
          <cell r="ACL39">
            <v>0</v>
          </cell>
          <cell r="ACM39"/>
          <cell r="ACN39">
            <v>0</v>
          </cell>
          <cell r="ACO39">
            <v>0</v>
          </cell>
          <cell r="ACP39">
            <v>0</v>
          </cell>
          <cell r="ACQ39">
            <v>0</v>
          </cell>
          <cell r="ACR39">
            <v>0</v>
          </cell>
          <cell r="ACS39">
            <v>0</v>
          </cell>
          <cell r="ACT39">
            <v>0</v>
          </cell>
          <cell r="ACU39">
            <v>0</v>
          </cell>
          <cell r="ACV39">
            <v>0</v>
          </cell>
          <cell r="ACW39">
            <v>0</v>
          </cell>
          <cell r="ACX39">
            <v>0</v>
          </cell>
          <cell r="ACY39">
            <v>0</v>
          </cell>
          <cell r="ACZ39">
            <v>0</v>
          </cell>
          <cell r="ADA39">
            <v>0</v>
          </cell>
          <cell r="ADB39">
            <v>0</v>
          </cell>
          <cell r="ADC39">
            <v>0</v>
          </cell>
          <cell r="ADD39">
            <v>0</v>
          </cell>
          <cell r="ADE39">
            <v>0</v>
          </cell>
          <cell r="ADF39">
            <v>0</v>
          </cell>
          <cell r="ADG39">
            <v>0</v>
          </cell>
          <cell r="ADH39">
            <v>0</v>
          </cell>
          <cell r="ADI39">
            <v>0</v>
          </cell>
          <cell r="ADJ39">
            <v>0</v>
          </cell>
          <cell r="ADK39">
            <v>0</v>
          </cell>
          <cell r="ADL39">
            <v>0</v>
          </cell>
          <cell r="ADM39">
            <v>0</v>
          </cell>
          <cell r="ADN39">
            <v>0</v>
          </cell>
          <cell r="ADO39">
            <v>0</v>
          </cell>
          <cell r="ADP39">
            <v>0</v>
          </cell>
          <cell r="ADQ39">
            <v>0</v>
          </cell>
          <cell r="ADR39">
            <v>0</v>
          </cell>
          <cell r="ADS39"/>
          <cell r="ADT39" t="str">
            <v>ANNISA RIZKI PUJI RAHAYU</v>
          </cell>
          <cell r="ADU39" t="str">
            <v>MKIOS</v>
          </cell>
          <cell r="ADV39">
            <v>0.72545138888888894</v>
          </cell>
          <cell r="ADW39">
            <v>0.33234953703703701</v>
          </cell>
          <cell r="ADX39">
            <v>0.32878472222222216</v>
          </cell>
          <cell r="ADY39">
            <v>1.3351388888888891</v>
          </cell>
          <cell r="ADZ39">
            <v>0</v>
          </cell>
          <cell r="AEA39">
            <v>0</v>
          </cell>
          <cell r="AEB39">
            <v>0.33636574074074077</v>
          </cell>
          <cell r="AEC39">
            <v>0.39060185185185198</v>
          </cell>
          <cell r="AED39">
            <v>0.33839120370370374</v>
          </cell>
          <cell r="AEE39">
            <v>0</v>
          </cell>
          <cell r="AEF39">
            <v>0</v>
          </cell>
          <cell r="AEG39">
            <v>0.34024305555555556</v>
          </cell>
          <cell r="AEH39">
            <v>0.33658564814814823</v>
          </cell>
          <cell r="AEI39">
            <v>0.33342592592592596</v>
          </cell>
          <cell r="AEJ39">
            <v>0.33568287037037031</v>
          </cell>
          <cell r="AEK39">
            <v>0</v>
          </cell>
          <cell r="AEL39">
            <v>0.32291666666666669</v>
          </cell>
          <cell r="AEM39">
            <v>0.33743055555555557</v>
          </cell>
          <cell r="AEN39">
            <v>0.34028935185185188</v>
          </cell>
          <cell r="AEO39">
            <v>0</v>
          </cell>
          <cell r="AEP39">
            <v>0</v>
          </cell>
          <cell r="AEQ39">
            <v>0.33439814814814828</v>
          </cell>
          <cell r="AER39">
            <v>0.33042824074074073</v>
          </cell>
          <cell r="AES39">
            <v>0.3351736111111111</v>
          </cell>
          <cell r="AET39">
            <v>0</v>
          </cell>
          <cell r="AEU39">
            <v>0.34361111111111114</v>
          </cell>
          <cell r="AEV39">
            <v>1.3324768518518522</v>
          </cell>
          <cell r="AEW39">
            <v>0</v>
          </cell>
          <cell r="AEX39">
            <v>0.32886574074074071</v>
          </cell>
          <cell r="AEY39">
            <v>1.3619328703703699</v>
          </cell>
          <cell r="AEZ39">
            <v>0</v>
          </cell>
          <cell r="AFA39"/>
          <cell r="AFB39">
            <v>0.72545138888888894</v>
          </cell>
          <cell r="AFC39">
            <v>0.33234953703703701</v>
          </cell>
          <cell r="AFD39">
            <v>0.32878472222222216</v>
          </cell>
          <cell r="AFE39">
            <v>1.3351388888888891</v>
          </cell>
          <cell r="AFF39">
            <v>0</v>
          </cell>
          <cell r="AFG39">
            <v>0</v>
          </cell>
          <cell r="AFH39">
            <v>0.33636574074074077</v>
          </cell>
          <cell r="AFI39">
            <v>0.39060185185185198</v>
          </cell>
          <cell r="AFJ39">
            <v>0.33839120370370374</v>
          </cell>
          <cell r="AFK39">
            <v>0</v>
          </cell>
          <cell r="AFL39">
            <v>0</v>
          </cell>
          <cell r="AFM39">
            <v>0.34024305555555556</v>
          </cell>
          <cell r="AFN39">
            <v>0.33658564814814823</v>
          </cell>
          <cell r="AFO39">
            <v>0.33342592592592596</v>
          </cell>
          <cell r="AFP39">
            <v>0.33568287037037031</v>
          </cell>
          <cell r="AFQ39">
            <v>0</v>
          </cell>
          <cell r="AFR39">
            <v>0.32291666666666669</v>
          </cell>
          <cell r="AFS39">
            <v>0.33743055555555557</v>
          </cell>
          <cell r="AFT39">
            <v>0.34028935185185188</v>
          </cell>
          <cell r="AFU39">
            <v>0</v>
          </cell>
          <cell r="AFV39">
            <v>0</v>
          </cell>
          <cell r="AFW39">
            <v>0.33439814814814828</v>
          </cell>
          <cell r="AFX39">
            <v>0.33042824074074073</v>
          </cell>
          <cell r="AFY39">
            <v>0.3351736111111111</v>
          </cell>
          <cell r="AFZ39">
            <v>0</v>
          </cell>
          <cell r="AGA39">
            <v>0.34361111111111114</v>
          </cell>
          <cell r="AGB39">
            <v>1.3324768518518522</v>
          </cell>
          <cell r="AGC39">
            <v>0</v>
          </cell>
          <cell r="AGD39">
            <v>0.32886574074074071</v>
          </cell>
          <cell r="AGE39">
            <v>1.3619328703703699</v>
          </cell>
          <cell r="AGF39">
            <v>0</v>
          </cell>
          <cell r="AGH39" t="str">
            <v>ANNISA RIZKI PUJI RAHAYU</v>
          </cell>
          <cell r="AGI39" t="str">
            <v>MKIOS</v>
          </cell>
          <cell r="AGJ39">
            <v>3.7048611111111102E-2</v>
          </cell>
          <cell r="AGK39">
            <v>5.5150462962962964E-2</v>
          </cell>
          <cell r="AGL39">
            <v>5.3159722222222219E-2</v>
          </cell>
          <cell r="AGM39">
            <v>5.0277777777777775E-2</v>
          </cell>
          <cell r="AGN39">
            <v>0</v>
          </cell>
          <cell r="AGO39">
            <v>0</v>
          </cell>
          <cell r="AGP39">
            <v>5.2523148148148152E-2</v>
          </cell>
          <cell r="AGQ39">
            <v>9.2037037037037028E-2</v>
          </cell>
          <cell r="AGR39">
            <v>6.2303240740740735E-2</v>
          </cell>
          <cell r="AGS39">
            <v>0</v>
          </cell>
          <cell r="AGT39">
            <v>0</v>
          </cell>
          <cell r="AGU39">
            <v>3.5451388888888886E-2</v>
          </cell>
          <cell r="AGV39">
            <v>4.2581018518518511E-2</v>
          </cell>
          <cell r="AGW39">
            <v>4.2962962962962967E-2</v>
          </cell>
          <cell r="AGX39">
            <v>4.0706018518518516E-2</v>
          </cell>
          <cell r="AGY39">
            <v>0</v>
          </cell>
          <cell r="AGZ39">
            <v>0</v>
          </cell>
          <cell r="AHA39">
            <v>4.5902777777777778E-2</v>
          </cell>
          <cell r="AHB39">
            <v>7.3599537037037033E-2</v>
          </cell>
          <cell r="AHC39">
            <v>0</v>
          </cell>
          <cell r="AHD39">
            <v>0</v>
          </cell>
          <cell r="AHE39">
            <v>4.1990740740740745E-2</v>
          </cell>
          <cell r="AHF39">
            <v>4.5266203703703704E-2</v>
          </cell>
          <cell r="AHG39">
            <v>4.8854166666666664E-2</v>
          </cell>
          <cell r="AHH39">
            <v>0</v>
          </cell>
          <cell r="AHI39">
            <v>4.4583333333333329E-2</v>
          </cell>
          <cell r="AHJ39">
            <v>4.3912037037037034E-2</v>
          </cell>
          <cell r="AHK39">
            <v>0</v>
          </cell>
          <cell r="AHL39">
            <v>4.6828703703703706E-2</v>
          </cell>
          <cell r="AHM39">
            <v>5.7511574074074069E-2</v>
          </cell>
          <cell r="AHN39">
            <v>0</v>
          </cell>
          <cell r="AHO39">
            <v>5.0632523148148145E-2</v>
          </cell>
          <cell r="AHP39"/>
          <cell r="AHQ39">
            <v>3201</v>
          </cell>
          <cell r="AHR39">
            <v>4765</v>
          </cell>
          <cell r="AHS39">
            <v>4593</v>
          </cell>
          <cell r="AHT39">
            <v>4344</v>
          </cell>
          <cell r="AHU39">
            <v>0</v>
          </cell>
          <cell r="AHV39">
            <v>0</v>
          </cell>
          <cell r="AHW39">
            <v>4538</v>
          </cell>
          <cell r="AHX39">
            <v>7952</v>
          </cell>
          <cell r="AHY39">
            <v>5383</v>
          </cell>
          <cell r="AHZ39">
            <v>0</v>
          </cell>
          <cell r="AIA39">
            <v>0</v>
          </cell>
          <cell r="AIB39">
            <v>3063</v>
          </cell>
          <cell r="AIC39">
            <v>3679</v>
          </cell>
          <cell r="AID39">
            <v>3712</v>
          </cell>
          <cell r="AIE39">
            <v>3517</v>
          </cell>
          <cell r="AIF39">
            <v>0</v>
          </cell>
          <cell r="AIG39">
            <v>0</v>
          </cell>
          <cell r="AIH39">
            <v>3966</v>
          </cell>
          <cell r="AII39">
            <v>6359</v>
          </cell>
          <cell r="AIJ39">
            <v>0</v>
          </cell>
          <cell r="AIK39">
            <v>0</v>
          </cell>
          <cell r="AIL39">
            <v>3628</v>
          </cell>
          <cell r="AIM39">
            <v>3911</v>
          </cell>
          <cell r="AIN39">
            <v>4221</v>
          </cell>
          <cell r="AIO39">
            <v>0</v>
          </cell>
          <cell r="AIP39">
            <v>3852</v>
          </cell>
          <cell r="AIQ39">
            <v>3794</v>
          </cell>
          <cell r="AIR39">
            <v>0</v>
          </cell>
          <cell r="AIS39">
            <v>4046</v>
          </cell>
          <cell r="AIT39">
            <v>4969</v>
          </cell>
          <cell r="AIU39">
            <v>0</v>
          </cell>
          <cell r="AIW39" t="str">
            <v>ANNISA RIZKI PUJI RAHAYU</v>
          </cell>
          <cell r="AIX39" t="str">
            <v>MKIOS</v>
          </cell>
          <cell r="AIY39">
            <v>3.7048611111111102E-2</v>
          </cell>
          <cell r="AIZ39">
            <v>4.334490740740745E-2</v>
          </cell>
          <cell r="AJA39">
            <v>4.6909722222222297E-2</v>
          </cell>
          <cell r="AJB39">
            <v>3.9861111111111118E-2</v>
          </cell>
          <cell r="AJC39">
            <v>0</v>
          </cell>
          <cell r="AJD39">
            <v>0</v>
          </cell>
          <cell r="AJE39">
            <v>3.9328703703703644E-2</v>
          </cell>
          <cell r="AJF39">
            <v>2.6759259259259149E-2</v>
          </cell>
          <cell r="AJG39">
            <v>3.6608796296296271E-2</v>
          </cell>
          <cell r="AJH39">
            <v>0</v>
          </cell>
          <cell r="AJI39">
            <v>0</v>
          </cell>
          <cell r="AJJ39">
            <v>3.5451388888888886E-2</v>
          </cell>
          <cell r="AJK39">
            <v>4.2581018518518511E-2</v>
          </cell>
          <cell r="AJL39">
            <v>4.2962962962962967E-2</v>
          </cell>
          <cell r="AJM39">
            <v>4.0706018518518516E-2</v>
          </cell>
          <cell r="AJN39">
            <v>0</v>
          </cell>
          <cell r="AJO39">
            <v>5.2083333333333336E-2</v>
          </cell>
          <cell r="AJP39">
            <v>3.8263888888888861E-2</v>
          </cell>
          <cell r="AJQ39">
            <v>3.6793981481481441E-2</v>
          </cell>
          <cell r="AJR39">
            <v>0</v>
          </cell>
          <cell r="AJS39">
            <v>0</v>
          </cell>
          <cell r="AJT39">
            <v>4.1990740740740745E-2</v>
          </cell>
          <cell r="AJU39">
            <v>4.5266203703703704E-2</v>
          </cell>
          <cell r="AJV39">
            <v>4.052083333333336E-2</v>
          </cell>
          <cell r="AJW39">
            <v>0</v>
          </cell>
          <cell r="AJX39">
            <v>3.4166666666666644E-2</v>
          </cell>
          <cell r="AJY39">
            <v>4.3912037037037034E-2</v>
          </cell>
          <cell r="AJZ39">
            <v>0</v>
          </cell>
          <cell r="AKA39">
            <v>4.6828703703703706E-2</v>
          </cell>
          <cell r="AKB39">
            <v>2.487268518518515E-2</v>
          </cell>
          <cell r="AKC39">
            <v>0</v>
          </cell>
          <cell r="AKD39">
            <v>3.9821979717813039E-2</v>
          </cell>
          <cell r="AKE39"/>
          <cell r="AKF39">
            <v>3201</v>
          </cell>
          <cell r="AKG39">
            <v>3745</v>
          </cell>
          <cell r="AKH39">
            <v>4053</v>
          </cell>
          <cell r="AKI39">
            <v>3444</v>
          </cell>
          <cell r="AKJ39">
            <v>0</v>
          </cell>
          <cell r="AKK39">
            <v>0</v>
          </cell>
          <cell r="AKL39">
            <v>3398</v>
          </cell>
          <cell r="AKM39">
            <v>2312</v>
          </cell>
          <cell r="AKN39">
            <v>3163</v>
          </cell>
          <cell r="AKO39">
            <v>0</v>
          </cell>
          <cell r="AKP39">
            <v>0</v>
          </cell>
          <cell r="AKQ39">
            <v>3063</v>
          </cell>
          <cell r="AKR39">
            <v>3679</v>
          </cell>
          <cell r="AKS39">
            <v>3712</v>
          </cell>
          <cell r="AKT39">
            <v>3517</v>
          </cell>
          <cell r="AKU39">
            <v>0</v>
          </cell>
          <cell r="AKV39">
            <v>4500</v>
          </cell>
          <cell r="AKW39">
            <v>3306</v>
          </cell>
          <cell r="AKX39">
            <v>3179</v>
          </cell>
          <cell r="AKY39">
            <v>0</v>
          </cell>
          <cell r="AKZ39">
            <v>0</v>
          </cell>
          <cell r="ALA39">
            <v>3628</v>
          </cell>
          <cell r="ALB39">
            <v>3911</v>
          </cell>
          <cell r="ALC39">
            <v>3501</v>
          </cell>
          <cell r="ALD39">
            <v>0</v>
          </cell>
          <cell r="ALE39">
            <v>2952</v>
          </cell>
          <cell r="ALF39">
            <v>3794</v>
          </cell>
          <cell r="ALG39">
            <v>0</v>
          </cell>
          <cell r="ALH39">
            <v>4046</v>
          </cell>
          <cell r="ALI39">
            <v>2149</v>
          </cell>
          <cell r="ALJ39">
            <v>0</v>
          </cell>
          <cell r="ALL39">
            <v>0.42098379629629623</v>
          </cell>
          <cell r="ALM39">
            <v>1.4253472222222223</v>
          </cell>
          <cell r="ALN39">
            <v>8.7326388888888884E-2</v>
          </cell>
          <cell r="ALO39">
            <v>3.7048611111111102E-2</v>
          </cell>
          <cell r="ALP39">
            <v>0.3734143518518519</v>
          </cell>
          <cell r="ALQ39">
            <v>0.48017361111111123</v>
          </cell>
          <cell r="ALR39">
            <v>0.46747685185185184</v>
          </cell>
          <cell r="ALS39">
            <v>9.935185185185183E-2</v>
          </cell>
          <cell r="ALT39">
            <v>3.7048611111111102E-2</v>
          </cell>
          <cell r="ALU39">
            <v>0.37729166666666669</v>
          </cell>
          <cell r="ALV39">
            <v>0.40908564814814818</v>
          </cell>
          <cell r="ALW39">
            <v>0.41305555555555556</v>
          </cell>
          <cell r="ALX39">
            <v>0.41569444444444437</v>
          </cell>
          <cell r="ALY39">
            <v>7.7754629629629618E-2</v>
          </cell>
          <cell r="ALZ39">
            <v>0.35996527777777776</v>
          </cell>
          <cell r="AMA39">
            <v>0.3744791666666667</v>
          </cell>
          <cell r="AMB39">
            <v>0.42324074074074075</v>
          </cell>
          <cell r="AMC39">
            <v>0.11064814814814813</v>
          </cell>
          <cell r="AMD39">
            <v>3.7048611111111102E-2</v>
          </cell>
          <cell r="AME39">
            <v>0.37144675925925941</v>
          </cell>
          <cell r="AMF39">
            <v>0.40946759259259258</v>
          </cell>
          <cell r="AMG39">
            <v>0.41748842592592594</v>
          </cell>
          <cell r="AMH39">
            <v>8.5902777777777772E-2</v>
          </cell>
          <cell r="AMI39">
            <v>0.38065972222222222</v>
          </cell>
          <cell r="AMJ39">
            <v>1.4141087962962966</v>
          </cell>
          <cell r="AMK39">
            <v>8.0960648148148129E-2</v>
          </cell>
          <cell r="AML39">
            <v>0.36591435185185184</v>
          </cell>
          <cell r="AMM39">
            <v>1.4458101851851848</v>
          </cell>
          <cell r="AMN39">
            <v>9.4560185185185164E-2</v>
          </cell>
          <cell r="AMO39">
            <v>3.7048611111111102E-2</v>
          </cell>
          <cell r="AMP39" t="e">
            <v>#REF!</v>
          </cell>
          <cell r="AMR39">
            <v>36373</v>
          </cell>
          <cell r="AMS39">
            <v>36750</v>
          </cell>
          <cell r="AMT39">
            <v>7545</v>
          </cell>
          <cell r="AMU39">
            <v>3201</v>
          </cell>
          <cell r="AMV39">
            <v>32263</v>
          </cell>
          <cell r="AMW39">
            <v>41487</v>
          </cell>
          <cell r="AMX39">
            <v>40390</v>
          </cell>
          <cell r="AMY39">
            <v>8584</v>
          </cell>
          <cell r="AMZ39">
            <v>3201</v>
          </cell>
          <cell r="ANA39">
            <v>32598</v>
          </cell>
          <cell r="ANB39">
            <v>35345</v>
          </cell>
          <cell r="ANC39">
            <v>35688</v>
          </cell>
          <cell r="AND39">
            <v>35916</v>
          </cell>
          <cell r="ANE39">
            <v>6718</v>
          </cell>
          <cell r="ANF39">
            <v>31101</v>
          </cell>
          <cell r="ANG39">
            <v>32355</v>
          </cell>
          <cell r="ANH39">
            <v>36568</v>
          </cell>
          <cell r="ANI39">
            <v>9560</v>
          </cell>
          <cell r="ANJ39">
            <v>3201</v>
          </cell>
          <cell r="ANK39">
            <v>32093</v>
          </cell>
          <cell r="ANL39">
            <v>35378</v>
          </cell>
          <cell r="ANM39">
            <v>36071</v>
          </cell>
          <cell r="ANN39">
            <v>7422</v>
          </cell>
          <cell r="ANO39">
            <v>32889</v>
          </cell>
          <cell r="ANP39">
            <v>35779</v>
          </cell>
          <cell r="ANQ39">
            <v>6995</v>
          </cell>
          <cell r="ANR39">
            <v>31615</v>
          </cell>
          <cell r="ANS39">
            <v>38518</v>
          </cell>
          <cell r="ANT39">
            <v>8170</v>
          </cell>
          <cell r="ANU39">
            <v>0</v>
          </cell>
          <cell r="ANV39" t="e">
            <v>#REF!</v>
          </cell>
          <cell r="ANX39">
            <v>30</v>
          </cell>
          <cell r="ANY39">
            <v>21</v>
          </cell>
          <cell r="ANZ39">
            <v>20</v>
          </cell>
          <cell r="AOA39">
            <v>9</v>
          </cell>
          <cell r="AOB39">
            <v>0</v>
          </cell>
          <cell r="AOC39">
            <v>0</v>
          </cell>
          <cell r="AOD39">
            <v>0</v>
          </cell>
          <cell r="AOE39">
            <v>0</v>
          </cell>
          <cell r="AOF39">
            <v>0</v>
          </cell>
          <cell r="AOG39">
            <v>0</v>
          </cell>
          <cell r="AOH39">
            <v>0</v>
          </cell>
          <cell r="AOI39">
            <v>0</v>
          </cell>
          <cell r="AOJ39">
            <v>1</v>
          </cell>
          <cell r="AOK39">
            <v>0</v>
          </cell>
          <cell r="AOL39">
            <v>0</v>
          </cell>
          <cell r="AOM39">
            <v>0</v>
          </cell>
          <cell r="AON39">
            <v>0</v>
          </cell>
          <cell r="AOO39">
            <v>1</v>
          </cell>
          <cell r="AOP39">
            <v>0</v>
          </cell>
          <cell r="AOQ39">
            <v>0</v>
          </cell>
          <cell r="AOR39">
            <v>0</v>
          </cell>
          <cell r="AOS39">
            <v>0</v>
          </cell>
          <cell r="AOT39">
            <v>0</v>
          </cell>
          <cell r="AOU39"/>
          <cell r="AOV39">
            <v>1</v>
          </cell>
          <cell r="AOW39">
            <v>3</v>
          </cell>
          <cell r="AOX39">
            <v>4</v>
          </cell>
          <cell r="AOY39">
            <v>0</v>
          </cell>
          <cell r="AOZ39">
            <v>0</v>
          </cell>
          <cell r="APA39">
            <v>0</v>
          </cell>
          <cell r="APB39">
            <v>0</v>
          </cell>
          <cell r="APC39">
            <v>0</v>
          </cell>
          <cell r="APD39">
            <v>3</v>
          </cell>
          <cell r="APE39">
            <v>0</v>
          </cell>
          <cell r="APF39">
            <v>2</v>
          </cell>
          <cell r="APG39">
            <v>0</v>
          </cell>
          <cell r="APH39">
            <v>0</v>
          </cell>
          <cell r="API39">
            <v>1</v>
          </cell>
          <cell r="APJ39">
            <v>1</v>
          </cell>
          <cell r="APK39">
            <v>0</v>
          </cell>
          <cell r="APL39">
            <v>0</v>
          </cell>
          <cell r="APM39">
            <v>0</v>
          </cell>
          <cell r="APN39">
            <v>0</v>
          </cell>
          <cell r="APO39">
            <v>4</v>
          </cell>
          <cell r="APP39">
            <v>7</v>
          </cell>
          <cell r="APQ39">
            <v>6</v>
          </cell>
          <cell r="APR39">
            <v>7</v>
          </cell>
          <cell r="APS39">
            <v>20</v>
          </cell>
          <cell r="APT39">
            <v>0</v>
          </cell>
          <cell r="APU39">
            <v>0</v>
          </cell>
          <cell r="APV39">
            <v>0</v>
          </cell>
          <cell r="APW39">
            <v>0</v>
          </cell>
          <cell r="APX39">
            <v>0</v>
          </cell>
          <cell r="APY39">
            <v>0</v>
          </cell>
          <cell r="APZ39">
            <v>0</v>
          </cell>
          <cell r="AQA39">
            <v>0</v>
          </cell>
          <cell r="AQB39">
            <v>3</v>
          </cell>
          <cell r="AQC39">
            <v>3</v>
          </cell>
          <cell r="AQD39">
            <v>3</v>
          </cell>
          <cell r="AQE39">
            <v>9</v>
          </cell>
          <cell r="AQF39">
            <v>0</v>
          </cell>
          <cell r="AQG39">
            <v>0</v>
          </cell>
          <cell r="AQH39">
            <v>0</v>
          </cell>
          <cell r="AQI39">
            <v>0</v>
          </cell>
          <cell r="AQJ39">
            <v>0</v>
          </cell>
          <cell r="AQK39">
            <v>40</v>
          </cell>
          <cell r="AQL39">
            <v>1</v>
          </cell>
          <cell r="AQM39">
            <v>1</v>
          </cell>
          <cell r="AQN39">
            <v>1</v>
          </cell>
          <cell r="AQO39">
            <v>1</v>
          </cell>
          <cell r="AQP39"/>
          <cell r="AQQ39">
            <v>1</v>
          </cell>
          <cell r="AQR39" t="str">
            <v>B</v>
          </cell>
          <cell r="AQS39">
            <v>1</v>
          </cell>
          <cell r="AQT39">
            <v>0</v>
          </cell>
          <cell r="AQU39">
            <v>1</v>
          </cell>
          <cell r="AQV39"/>
          <cell r="AQW39">
            <v>0</v>
          </cell>
          <cell r="AQX39">
            <v>0</v>
          </cell>
          <cell r="AQY39">
            <v>0</v>
          </cell>
          <cell r="AQZ39">
            <v>10.500543981481481</v>
          </cell>
          <cell r="ARA39">
            <v>0.52502719907407402</v>
          </cell>
          <cell r="ARB39">
            <v>15120</v>
          </cell>
          <cell r="ARC39">
            <v>520800</v>
          </cell>
          <cell r="ARD39">
            <v>0.30204462659380693</v>
          </cell>
          <cell r="ARE39">
            <v>0.83626157407407387</v>
          </cell>
          <cell r="ARF39">
            <v>4.1813078703703696E-2</v>
          </cell>
          <cell r="ARG39">
            <v>1200</v>
          </cell>
          <cell r="ARH39">
            <v>45600</v>
          </cell>
          <cell r="ARI39">
            <v>2.6976179808841091E-2</v>
          </cell>
        </row>
        <row r="40">
          <cell r="B40" t="str">
            <v>DHIYAA HANIIFAH</v>
          </cell>
          <cell r="C40">
            <v>160697</v>
          </cell>
          <cell r="D40" t="str">
            <v>12</v>
          </cell>
          <cell r="E40" t="str">
            <v>ISLAM</v>
          </cell>
          <cell r="F40" t="str">
            <v>PKWT</v>
          </cell>
          <cell r="G40" t="str">
            <v>MKIOS</v>
          </cell>
          <cell r="H40">
            <v>22.566666666666666</v>
          </cell>
          <cell r="I40" t="str">
            <v>D</v>
          </cell>
          <cell r="J40">
            <v>19235320</v>
          </cell>
          <cell r="K40">
            <v>570038</v>
          </cell>
          <cell r="L40" t="str">
            <v>PEREMPUAN</v>
          </cell>
          <cell r="M40" t="str">
            <v>AGENT PREPAID</v>
          </cell>
          <cell r="N40" t="str">
            <v>IMAN RINALDI</v>
          </cell>
          <cell r="O40" t="str">
            <v>RIKA RIANY</v>
          </cell>
          <cell r="P40"/>
          <cell r="Q40">
            <v>0.76111111111111107</v>
          </cell>
          <cell r="R40">
            <v>22</v>
          </cell>
          <cell r="S40" t="str">
            <v>H</v>
          </cell>
          <cell r="T40"/>
          <cell r="U40"/>
          <cell r="V40"/>
          <cell r="W40"/>
          <cell r="X40"/>
          <cell r="Y40"/>
          <cell r="Z40"/>
          <cell r="AA40"/>
          <cell r="AB40">
            <v>0.72385416666666658</v>
          </cell>
          <cell r="AC40" t="str">
            <v>OK</v>
          </cell>
          <cell r="AD40">
            <v>0.72385416666666658</v>
          </cell>
          <cell r="AE40">
            <v>3.7256944444444447E-2</v>
          </cell>
          <cell r="AF40">
            <v>0</v>
          </cell>
          <cell r="AG40" t="str">
            <v>OK</v>
          </cell>
          <cell r="AH40">
            <v>3.7256944444444447E-2</v>
          </cell>
          <cell r="AI40">
            <v>0.375</v>
          </cell>
          <cell r="AJ40">
            <v>24</v>
          </cell>
          <cell r="AK40" t="str">
            <v>H</v>
          </cell>
          <cell r="AL40"/>
          <cell r="AM40"/>
          <cell r="AN40"/>
          <cell r="AO40"/>
          <cell r="AP40"/>
          <cell r="AQ40"/>
          <cell r="AR40"/>
          <cell r="AS40"/>
          <cell r="AT40">
            <v>0.32995370370370369</v>
          </cell>
          <cell r="AU40" t="str">
            <v>OK</v>
          </cell>
          <cell r="AV40">
            <v>0.32995370370370369</v>
          </cell>
          <cell r="AW40">
            <v>4.5046296296296293E-2</v>
          </cell>
          <cell r="AX40">
            <v>0</v>
          </cell>
          <cell r="AY40" t="str">
            <v>OK</v>
          </cell>
          <cell r="AZ40">
            <v>4.5046296296296293E-2</v>
          </cell>
          <cell r="BA40">
            <v>0.375</v>
          </cell>
          <cell r="BB40">
            <v>24</v>
          </cell>
          <cell r="BC40" t="str">
            <v>H</v>
          </cell>
          <cell r="BD40"/>
          <cell r="BE40"/>
          <cell r="BF40"/>
          <cell r="BG40"/>
          <cell r="BH40"/>
          <cell r="BI40"/>
          <cell r="BJ40"/>
          <cell r="BK40"/>
          <cell r="BL40">
            <v>0.3394328703703704</v>
          </cell>
          <cell r="BM40" t="str">
            <v>OK</v>
          </cell>
          <cell r="BN40">
            <v>0.3394328703703704</v>
          </cell>
          <cell r="BO40">
            <v>3.5567129629629629E-2</v>
          </cell>
          <cell r="BP40">
            <v>0</v>
          </cell>
          <cell r="BQ40" t="str">
            <v>OK</v>
          </cell>
          <cell r="BR40">
            <v>3.5567129629629629E-2</v>
          </cell>
          <cell r="BS40">
            <v>0.37499999999999994</v>
          </cell>
          <cell r="BT40">
            <v>28</v>
          </cell>
          <cell r="BU40" t="str">
            <v>TDT</v>
          </cell>
          <cell r="BV40" t="str">
            <v>ANITA MULYANI</v>
          </cell>
          <cell r="BW40"/>
          <cell r="BX40"/>
          <cell r="BY40"/>
          <cell r="BZ40"/>
          <cell r="CA40"/>
          <cell r="CB40"/>
          <cell r="CC40"/>
          <cell r="CD40">
            <v>0.34084490740740736</v>
          </cell>
          <cell r="CE40" t="str">
            <v>OK</v>
          </cell>
          <cell r="CF40">
            <v>0.34084490740740736</v>
          </cell>
          <cell r="CG40">
            <v>3.4155092592592591E-2</v>
          </cell>
          <cell r="CH40">
            <v>0</v>
          </cell>
          <cell r="CI40" t="str">
            <v>OK</v>
          </cell>
          <cell r="CJ40">
            <v>3.4155092592592591E-2</v>
          </cell>
          <cell r="CK40">
            <v>0.36805555555555547</v>
          </cell>
          <cell r="CL40">
            <v>28</v>
          </cell>
          <cell r="CM40" t="str">
            <v>H</v>
          </cell>
          <cell r="CN40"/>
          <cell r="CO40"/>
          <cell r="CP40"/>
          <cell r="CQ40"/>
          <cell r="CR40"/>
          <cell r="CS40"/>
          <cell r="CT40"/>
          <cell r="CU40"/>
          <cell r="CV40">
            <v>0.33276620370370363</v>
          </cell>
          <cell r="CW40" t="str">
            <v>OK</v>
          </cell>
          <cell r="CX40">
            <v>0.33276620370370363</v>
          </cell>
          <cell r="CY40">
            <v>3.528935185185185E-2</v>
          </cell>
          <cell r="CZ40">
            <v>0</v>
          </cell>
          <cell r="DA40" t="str">
            <v>OK</v>
          </cell>
          <cell r="DB40">
            <v>3.528935185185185E-2</v>
          </cell>
          <cell r="DC40">
            <v>0</v>
          </cell>
          <cell r="DD40"/>
          <cell r="DE40" t="str">
            <v>LP</v>
          </cell>
          <cell r="DF40"/>
          <cell r="DG40"/>
          <cell r="DH40"/>
          <cell r="DI40"/>
          <cell r="DJ40"/>
          <cell r="DK40"/>
          <cell r="DL40"/>
          <cell r="DM40"/>
          <cell r="DN40"/>
          <cell r="DO40"/>
          <cell r="DP40"/>
          <cell r="DQ40"/>
          <cell r="DR40"/>
          <cell r="DS40"/>
          <cell r="DT40"/>
          <cell r="DU40">
            <v>0</v>
          </cell>
          <cell r="DV40"/>
          <cell r="DW40" t="str">
            <v>LP</v>
          </cell>
          <cell r="DX40"/>
          <cell r="DY40"/>
          <cell r="DZ40"/>
          <cell r="EA40"/>
          <cell r="EB40"/>
          <cell r="EC40"/>
          <cell r="ED40"/>
          <cell r="EE40"/>
          <cell r="EF40"/>
          <cell r="EG40"/>
          <cell r="EH40"/>
          <cell r="EI40"/>
          <cell r="EJ40"/>
          <cell r="EK40"/>
          <cell r="EL40"/>
          <cell r="EM40">
            <v>0.375</v>
          </cell>
          <cell r="EN40">
            <v>22</v>
          </cell>
          <cell r="EO40" t="str">
            <v>H</v>
          </cell>
          <cell r="EP40"/>
          <cell r="EQ40"/>
          <cell r="ER40"/>
          <cell r="ES40"/>
          <cell r="ET40"/>
          <cell r="EU40"/>
          <cell r="EV40"/>
          <cell r="EW40"/>
          <cell r="EX40">
            <v>0.33274305555555556</v>
          </cell>
          <cell r="EY40" t="str">
            <v>OK</v>
          </cell>
          <cell r="EZ40">
            <v>0.33274305555555556</v>
          </cell>
          <cell r="FA40">
            <v>4.2256944444444444E-2</v>
          </cell>
          <cell r="FB40">
            <v>0</v>
          </cell>
          <cell r="FC40" t="str">
            <v>OK</v>
          </cell>
          <cell r="FD40">
            <v>4.2256944444444444E-2</v>
          </cell>
          <cell r="FE40">
            <v>0.3708333333333334</v>
          </cell>
          <cell r="FF40">
            <v>24</v>
          </cell>
          <cell r="FG40" t="str">
            <v>H</v>
          </cell>
          <cell r="FH40"/>
          <cell r="FI40"/>
          <cell r="FJ40"/>
          <cell r="FK40"/>
          <cell r="FL40"/>
          <cell r="FM40"/>
          <cell r="FN40"/>
          <cell r="FO40"/>
          <cell r="FP40">
            <v>0.33042824074074079</v>
          </cell>
          <cell r="FQ40" t="str">
            <v>OK</v>
          </cell>
          <cell r="FR40">
            <v>0.33042824074074079</v>
          </cell>
          <cell r="FS40">
            <v>4.7349537037037037E-2</v>
          </cell>
          <cell r="FT40">
            <v>6.9444444444444198E-3</v>
          </cell>
          <cell r="FU40" t="str">
            <v>OK</v>
          </cell>
          <cell r="FV40">
            <v>4.0405092592592617E-2</v>
          </cell>
          <cell r="FW40">
            <v>0.37499999999999994</v>
          </cell>
          <cell r="FX40">
            <v>28</v>
          </cell>
          <cell r="FY40" t="str">
            <v>H</v>
          </cell>
          <cell r="FZ40"/>
          <cell r="GA40"/>
          <cell r="GB40"/>
          <cell r="GC40"/>
          <cell r="GD40"/>
          <cell r="GE40"/>
          <cell r="GF40"/>
          <cell r="GG40"/>
          <cell r="GH40">
            <v>0.33783564814814815</v>
          </cell>
          <cell r="GI40" t="str">
            <v>OK</v>
          </cell>
          <cell r="GJ40">
            <v>0.33783564814814815</v>
          </cell>
          <cell r="GK40">
            <v>5.4525462962962963E-2</v>
          </cell>
          <cell r="GL40">
            <v>1.736111111111116E-2</v>
          </cell>
          <cell r="GM40" t="str">
            <v>OK</v>
          </cell>
          <cell r="GN40">
            <v>3.7164351851851803E-2</v>
          </cell>
          <cell r="GO40">
            <v>0</v>
          </cell>
          <cell r="GP40"/>
          <cell r="GQ40" t="str">
            <v>LP</v>
          </cell>
          <cell r="GR40"/>
          <cell r="GS40"/>
          <cell r="GT40"/>
          <cell r="GU40"/>
          <cell r="GV40"/>
          <cell r="GW40"/>
          <cell r="GX40"/>
          <cell r="GY40"/>
          <cell r="GZ40"/>
          <cell r="HA40"/>
          <cell r="HB40"/>
          <cell r="HC40"/>
          <cell r="HD40"/>
          <cell r="HE40"/>
          <cell r="HF40"/>
          <cell r="HG40">
            <v>0.37638888888888894</v>
          </cell>
          <cell r="HH40">
            <v>28</v>
          </cell>
          <cell r="HI40" t="str">
            <v>TDP</v>
          </cell>
          <cell r="HJ40" t="str">
            <v>CICI DIANI</v>
          </cell>
          <cell r="HK40" t="str">
            <v>KETEPATAN LOGIN</v>
          </cell>
          <cell r="HL40"/>
          <cell r="HM40"/>
          <cell r="HN40"/>
          <cell r="HO40"/>
          <cell r="HP40"/>
          <cell r="HQ40"/>
          <cell r="HR40">
            <v>0.34412037037037041</v>
          </cell>
          <cell r="HS40" t="str">
            <v>OK</v>
          </cell>
          <cell r="HT40">
            <v>0.34412037037037041</v>
          </cell>
          <cell r="HU40">
            <v>3.2268518518518516E-2</v>
          </cell>
          <cell r="HV40">
            <v>0</v>
          </cell>
          <cell r="HW40" t="str">
            <v>OK</v>
          </cell>
          <cell r="HX40">
            <v>3.2268518518518516E-2</v>
          </cell>
          <cell r="HY40">
            <v>0.37499999999999994</v>
          </cell>
          <cell r="HZ40">
            <v>28</v>
          </cell>
          <cell r="IA40" t="str">
            <v>H</v>
          </cell>
          <cell r="IB40"/>
          <cell r="IC40"/>
          <cell r="ID40"/>
          <cell r="IE40"/>
          <cell r="IF40"/>
          <cell r="IG40"/>
          <cell r="IH40"/>
          <cell r="II40"/>
          <cell r="IJ40">
            <v>0.32809027777777772</v>
          </cell>
          <cell r="IK40" t="str">
            <v>OK</v>
          </cell>
          <cell r="IL40">
            <v>0.32809027777777772</v>
          </cell>
          <cell r="IM40">
            <v>4.6909722222222221E-2</v>
          </cell>
          <cell r="IN40">
            <v>0</v>
          </cell>
          <cell r="IO40" t="str">
            <v>OK</v>
          </cell>
          <cell r="IP40">
            <v>4.6909722222222221E-2</v>
          </cell>
          <cell r="IQ40">
            <v>0.37500000000000006</v>
          </cell>
          <cell r="IR40">
            <v>32</v>
          </cell>
          <cell r="IS40" t="str">
            <v>H</v>
          </cell>
          <cell r="IT40"/>
          <cell r="IU40"/>
          <cell r="IV40"/>
          <cell r="IW40"/>
          <cell r="IX40"/>
          <cell r="IY40"/>
          <cell r="IZ40"/>
          <cell r="JA40"/>
          <cell r="JB40">
            <v>0.35712962962962969</v>
          </cell>
          <cell r="JC40" t="str">
            <v>OK</v>
          </cell>
          <cell r="JD40">
            <v>0.35712962962962969</v>
          </cell>
          <cell r="JE40">
            <v>4.5648148148148146E-2</v>
          </cell>
          <cell r="JF40">
            <v>2.777777777777779E-2</v>
          </cell>
          <cell r="JG40" t="str">
            <v>OK</v>
          </cell>
          <cell r="JH40">
            <v>1.7870370370370356E-2</v>
          </cell>
          <cell r="JI40">
            <v>0.37569444444444439</v>
          </cell>
          <cell r="JJ40">
            <v>32</v>
          </cell>
          <cell r="JK40" t="str">
            <v>H</v>
          </cell>
          <cell r="JL40"/>
          <cell r="JM40"/>
          <cell r="JN40"/>
          <cell r="JO40"/>
          <cell r="JP40"/>
          <cell r="JQ40"/>
          <cell r="JR40"/>
          <cell r="JS40"/>
          <cell r="JT40">
            <v>0.33185185185185179</v>
          </cell>
          <cell r="JU40" t="str">
            <v>OK</v>
          </cell>
          <cell r="JV40">
            <v>0.33185185185185179</v>
          </cell>
          <cell r="JW40">
            <v>4.3842592592592593E-2</v>
          </cell>
          <cell r="JX40">
            <v>0</v>
          </cell>
          <cell r="JY40" t="str">
            <v>OK</v>
          </cell>
          <cell r="JZ40">
            <v>4.3842592592592593E-2</v>
          </cell>
          <cell r="KA40">
            <v>0</v>
          </cell>
          <cell r="KB40"/>
          <cell r="KC40" t="str">
            <v>LP</v>
          </cell>
          <cell r="KD40"/>
          <cell r="KE40"/>
          <cell r="KF40"/>
          <cell r="KG40"/>
          <cell r="KH40"/>
          <cell r="KI40"/>
          <cell r="KJ40"/>
          <cell r="KK40"/>
          <cell r="KL40"/>
          <cell r="KM40"/>
          <cell r="KN40"/>
          <cell r="KO40"/>
          <cell r="KP40"/>
          <cell r="KQ40"/>
          <cell r="KR40"/>
          <cell r="KS40">
            <v>0.37499999999999994</v>
          </cell>
          <cell r="KT40">
            <v>28</v>
          </cell>
          <cell r="KU40" t="str">
            <v>TDT</v>
          </cell>
          <cell r="KV40" t="str">
            <v>FARRAS ZIHAN HARMANY</v>
          </cell>
          <cell r="KW40"/>
          <cell r="KX40"/>
          <cell r="KY40"/>
          <cell r="KZ40"/>
          <cell r="LA40"/>
          <cell r="LB40"/>
          <cell r="LC40"/>
          <cell r="LD40">
            <v>0.32937499999999997</v>
          </cell>
          <cell r="LE40" t="str">
            <v>OK</v>
          </cell>
          <cell r="LF40">
            <v>0.32937499999999997</v>
          </cell>
          <cell r="LG40">
            <v>5.6041666666666663E-2</v>
          </cell>
          <cell r="LH40">
            <v>1.0416666666666685E-2</v>
          </cell>
          <cell r="LI40" t="str">
            <v>OK</v>
          </cell>
          <cell r="LJ40">
            <v>4.5624999999999978E-2</v>
          </cell>
          <cell r="LK40">
            <v>0.37499999999999994</v>
          </cell>
          <cell r="LL40">
            <v>28</v>
          </cell>
          <cell r="LM40" t="str">
            <v>TDP</v>
          </cell>
          <cell r="LN40" t="str">
            <v>CICI DIANI</v>
          </cell>
          <cell r="LO40" t="str">
            <v>QA SCORE</v>
          </cell>
          <cell r="LP40"/>
          <cell r="LQ40"/>
          <cell r="LR40"/>
          <cell r="LS40"/>
          <cell r="LT40"/>
          <cell r="LU40"/>
          <cell r="LV40">
            <v>0.33722222222222209</v>
          </cell>
          <cell r="LW40" t="str">
            <v>OK</v>
          </cell>
          <cell r="LX40">
            <v>0.33722222222222209</v>
          </cell>
          <cell r="LY40">
            <v>4.4027777777777791E-2</v>
          </cell>
          <cell r="LZ40">
            <v>6.2499999999999223E-3</v>
          </cell>
          <cell r="MA40" t="str">
            <v>OK</v>
          </cell>
          <cell r="MB40">
            <v>3.7777777777777868E-2</v>
          </cell>
          <cell r="MC40">
            <v>0.37361111111111112</v>
          </cell>
          <cell r="MD40">
            <v>36</v>
          </cell>
          <cell r="ME40" t="str">
            <v>H</v>
          </cell>
          <cell r="MF40"/>
          <cell r="MG40"/>
          <cell r="MH40"/>
          <cell r="MI40"/>
          <cell r="MJ40"/>
          <cell r="MK40"/>
          <cell r="ML40"/>
          <cell r="MM40"/>
          <cell r="MN40">
            <v>0.32644675925925926</v>
          </cell>
          <cell r="MO40" t="str">
            <v>OK</v>
          </cell>
          <cell r="MP40">
            <v>0.32644675925925926</v>
          </cell>
          <cell r="MQ40">
            <v>4.7164351851851846E-2</v>
          </cell>
          <cell r="MR40">
            <v>0</v>
          </cell>
          <cell r="MS40" t="str">
            <v>OK</v>
          </cell>
          <cell r="MT40">
            <v>4.7164351851851846E-2</v>
          </cell>
          <cell r="MU40">
            <v>0</v>
          </cell>
          <cell r="MV40"/>
          <cell r="MW40" t="str">
            <v>LP</v>
          </cell>
          <cell r="MX40"/>
          <cell r="MY40"/>
          <cell r="MZ40"/>
          <cell r="NA40"/>
          <cell r="NB40"/>
          <cell r="NC40"/>
          <cell r="ND40"/>
          <cell r="NE40"/>
          <cell r="NF40"/>
          <cell r="NG40"/>
          <cell r="NH40"/>
          <cell r="NI40"/>
          <cell r="NJ40"/>
          <cell r="NK40"/>
          <cell r="NL40"/>
          <cell r="NM40">
            <v>0</v>
          </cell>
          <cell r="NN40" t="str">
            <v>CT</v>
          </cell>
          <cell r="NO40" t="str">
            <v>C</v>
          </cell>
          <cell r="NP40"/>
          <cell r="NQ40"/>
          <cell r="NR40"/>
          <cell r="NS40"/>
          <cell r="NT40"/>
          <cell r="NU40"/>
          <cell r="NV40"/>
          <cell r="NW40"/>
          <cell r="NX40">
            <v>0.32291666666666669</v>
          </cell>
          <cell r="NY40" t="str">
            <v>OK</v>
          </cell>
          <cell r="NZ40">
            <v>0.32291666666666669</v>
          </cell>
          <cell r="OA40">
            <v>0</v>
          </cell>
          <cell r="OB40">
            <v>0</v>
          </cell>
          <cell r="OC40" t="str">
            <v>OK</v>
          </cell>
          <cell r="OD40">
            <v>5.2083333333333336E-2</v>
          </cell>
          <cell r="OE40">
            <v>0.38333333333333325</v>
          </cell>
          <cell r="OF40">
            <v>28</v>
          </cell>
          <cell r="OG40" t="str">
            <v>H</v>
          </cell>
          <cell r="OH40"/>
          <cell r="OI40"/>
          <cell r="OJ40"/>
          <cell r="OK40"/>
          <cell r="OL40"/>
          <cell r="OM40"/>
          <cell r="ON40"/>
          <cell r="OO40"/>
          <cell r="OP40">
            <v>0.34471064814814806</v>
          </cell>
          <cell r="OQ40" t="str">
            <v>OK</v>
          </cell>
          <cell r="OR40">
            <v>0.34471064814814806</v>
          </cell>
          <cell r="OS40">
            <v>3.8622685185185177E-2</v>
          </cell>
          <cell r="OT40">
            <v>0</v>
          </cell>
          <cell r="OU40" t="str">
            <v>OK</v>
          </cell>
          <cell r="OV40">
            <v>3.8622685185185177E-2</v>
          </cell>
          <cell r="OW40">
            <v>0.37499999999999994</v>
          </cell>
          <cell r="OX40">
            <v>28</v>
          </cell>
          <cell r="OY40" t="str">
            <v>H</v>
          </cell>
          <cell r="OZ40"/>
          <cell r="PA40"/>
          <cell r="PB40"/>
          <cell r="PC40"/>
          <cell r="PD40"/>
          <cell r="PE40"/>
          <cell r="PF40"/>
          <cell r="PG40"/>
          <cell r="PH40">
            <v>0.33499999999999996</v>
          </cell>
          <cell r="PI40" t="str">
            <v>OK</v>
          </cell>
          <cell r="PJ40">
            <v>0.33499999999999996</v>
          </cell>
          <cell r="PK40">
            <v>3.9999999999999994E-2</v>
          </cell>
          <cell r="PL40">
            <v>0</v>
          </cell>
          <cell r="PM40" t="str">
            <v>OK</v>
          </cell>
          <cell r="PN40">
            <v>3.9999999999999994E-2</v>
          </cell>
          <cell r="PO40">
            <v>0</v>
          </cell>
          <cell r="PP40"/>
          <cell r="PQ40" t="str">
            <v>LP</v>
          </cell>
          <cell r="PR40"/>
          <cell r="PS40"/>
          <cell r="PT40"/>
          <cell r="PU40"/>
          <cell r="PV40"/>
          <cell r="PW40"/>
          <cell r="PX40"/>
          <cell r="PY40"/>
          <cell r="PZ40"/>
          <cell r="QA40"/>
          <cell r="QB40"/>
          <cell r="QC40"/>
          <cell r="QD40"/>
          <cell r="QE40"/>
          <cell r="QF40"/>
          <cell r="QG40">
            <v>0.37708333333333338</v>
          </cell>
          <cell r="QH40">
            <v>28</v>
          </cell>
          <cell r="QI40" t="str">
            <v>TDT</v>
          </cell>
          <cell r="QJ40" t="str">
            <v>QISTHINA IDZNI ISHAMI</v>
          </cell>
          <cell r="QK40"/>
          <cell r="QL40"/>
          <cell r="QM40"/>
          <cell r="QN40"/>
          <cell r="QO40"/>
          <cell r="QP40"/>
          <cell r="QQ40"/>
          <cell r="QR40">
            <v>0.33362268518518523</v>
          </cell>
          <cell r="QS40" t="str">
            <v>OK</v>
          </cell>
          <cell r="QT40">
            <v>0.33362268518518523</v>
          </cell>
          <cell r="QU40">
            <v>4.3460648148148151E-2</v>
          </cell>
          <cell r="QV40">
            <v>0</v>
          </cell>
          <cell r="QW40" t="str">
            <v>OK</v>
          </cell>
          <cell r="QX40">
            <v>4.3460648148148151E-2</v>
          </cell>
          <cell r="QY40">
            <v>0.37986111111111115</v>
          </cell>
          <cell r="QZ40">
            <v>28</v>
          </cell>
          <cell r="RA40" t="str">
            <v>H</v>
          </cell>
          <cell r="RB40"/>
          <cell r="RC40"/>
          <cell r="RD40"/>
          <cell r="RE40"/>
          <cell r="RF40"/>
          <cell r="RG40"/>
          <cell r="RH40"/>
          <cell r="RI40"/>
          <cell r="RJ40">
            <v>0.33472222222222225</v>
          </cell>
          <cell r="RK40" t="str">
            <v>OK</v>
          </cell>
          <cell r="RL40">
            <v>0.33472222222222225</v>
          </cell>
          <cell r="RM40">
            <v>4.5138888888888895E-2</v>
          </cell>
          <cell r="RN40">
            <v>0</v>
          </cell>
          <cell r="RO40" t="str">
            <v>OK</v>
          </cell>
          <cell r="RP40">
            <v>4.5138888888888895E-2</v>
          </cell>
          <cell r="RQ40">
            <v>0</v>
          </cell>
          <cell r="RR40"/>
          <cell r="RS40" t="str">
            <v>LP</v>
          </cell>
          <cell r="RT40"/>
          <cell r="RU40"/>
          <cell r="RV40"/>
          <cell r="RW40"/>
          <cell r="RX40"/>
          <cell r="RY40"/>
          <cell r="RZ40"/>
          <cell r="SA40"/>
          <cell r="SB40"/>
          <cell r="SC40"/>
          <cell r="SD40"/>
          <cell r="SE40"/>
          <cell r="SF40"/>
          <cell r="SG40"/>
          <cell r="SH40"/>
          <cell r="SI40">
            <v>0.37430555555555556</v>
          </cell>
          <cell r="SJ40">
            <v>22</v>
          </cell>
          <cell r="SK40" t="str">
            <v>H</v>
          </cell>
          <cell r="SL40"/>
          <cell r="SM40"/>
          <cell r="SN40"/>
          <cell r="SO40"/>
          <cell r="SP40"/>
          <cell r="SQ40"/>
          <cell r="SR40"/>
          <cell r="SS40"/>
          <cell r="ST40">
            <v>0.33429398148148148</v>
          </cell>
          <cell r="SU40" t="str">
            <v>OK</v>
          </cell>
          <cell r="SV40">
            <v>0.33429398148148148</v>
          </cell>
          <cell r="SW40">
            <v>4.0011574074074074E-2</v>
          </cell>
          <cell r="SX40">
            <v>0</v>
          </cell>
          <cell r="SY40" t="str">
            <v>OK</v>
          </cell>
          <cell r="SZ40">
            <v>4.0011574074074074E-2</v>
          </cell>
          <cell r="TA40">
            <v>0</v>
          </cell>
          <cell r="TB40"/>
          <cell r="TC40" t="str">
            <v>LP</v>
          </cell>
          <cell r="TD40"/>
          <cell r="TE40"/>
          <cell r="TF40"/>
          <cell r="TG40"/>
          <cell r="TH40"/>
          <cell r="TI40"/>
          <cell r="TJ40"/>
          <cell r="TK40"/>
          <cell r="TL40"/>
          <cell r="TM40"/>
          <cell r="TN40"/>
          <cell r="TO40"/>
          <cell r="TP40"/>
          <cell r="TQ40"/>
          <cell r="TR40"/>
          <cell r="TS40">
            <v>0</v>
          </cell>
          <cell r="TT40"/>
          <cell r="TU40" t="str">
            <v>LP</v>
          </cell>
          <cell r="TV40"/>
          <cell r="TW40"/>
          <cell r="TX40"/>
          <cell r="TY40"/>
          <cell r="TZ40"/>
          <cell r="UA40"/>
          <cell r="UB40"/>
          <cell r="UC40"/>
          <cell r="UD40"/>
          <cell r="UE40"/>
          <cell r="UF40"/>
          <cell r="UG40"/>
          <cell r="UH40"/>
          <cell r="UI40"/>
          <cell r="UJ40"/>
          <cell r="UK40"/>
          <cell r="UL40"/>
          <cell r="UM40"/>
          <cell r="UN40"/>
          <cell r="UO40"/>
          <cell r="UP40"/>
          <cell r="UQ40"/>
          <cell r="UR40"/>
          <cell r="US40"/>
          <cell r="UT40"/>
          <cell r="UU40"/>
          <cell r="UV40"/>
          <cell r="UW40"/>
          <cell r="UX40"/>
          <cell r="UY40"/>
          <cell r="UZ40"/>
          <cell r="VA40"/>
          <cell r="VB40"/>
          <cell r="VC40"/>
          <cell r="VD40">
            <v>22</v>
          </cell>
          <cell r="VE40">
            <v>24</v>
          </cell>
          <cell r="VF40">
            <v>24</v>
          </cell>
          <cell r="VG40">
            <v>28</v>
          </cell>
          <cell r="VH40">
            <v>28</v>
          </cell>
          <cell r="VI40">
            <v>0</v>
          </cell>
          <cell r="VJ40">
            <v>0</v>
          </cell>
          <cell r="VK40">
            <v>22</v>
          </cell>
          <cell r="VL40">
            <v>24</v>
          </cell>
          <cell r="VM40">
            <v>28</v>
          </cell>
          <cell r="VN40">
            <v>0</v>
          </cell>
          <cell r="VO40">
            <v>28</v>
          </cell>
          <cell r="VP40">
            <v>28</v>
          </cell>
          <cell r="VQ40">
            <v>32</v>
          </cell>
          <cell r="VR40">
            <v>32</v>
          </cell>
          <cell r="VS40">
            <v>0</v>
          </cell>
          <cell r="VT40">
            <v>28</v>
          </cell>
          <cell r="VU40">
            <v>28</v>
          </cell>
          <cell r="VV40">
            <v>36</v>
          </cell>
          <cell r="VW40">
            <v>0</v>
          </cell>
          <cell r="VX40" t="str">
            <v>CT</v>
          </cell>
          <cell r="VY40">
            <v>28</v>
          </cell>
          <cell r="VZ40">
            <v>28</v>
          </cell>
          <cell r="WA40">
            <v>0</v>
          </cell>
          <cell r="WB40">
            <v>28</v>
          </cell>
          <cell r="WC40">
            <v>28</v>
          </cell>
          <cell r="WD40">
            <v>0</v>
          </cell>
          <cell r="WE40">
            <v>22</v>
          </cell>
          <cell r="WF40">
            <v>0</v>
          </cell>
          <cell r="WG40">
            <v>0</v>
          </cell>
          <cell r="WH40">
            <v>0</v>
          </cell>
          <cell r="WI40"/>
          <cell r="WJ40" t="str">
            <v>H</v>
          </cell>
          <cell r="WK40" t="str">
            <v>H</v>
          </cell>
          <cell r="WL40" t="str">
            <v>H</v>
          </cell>
          <cell r="WM40" t="str">
            <v>TDT</v>
          </cell>
          <cell r="WN40" t="str">
            <v>H</v>
          </cell>
          <cell r="WO40" t="str">
            <v>LP</v>
          </cell>
          <cell r="WP40" t="str">
            <v>LP</v>
          </cell>
          <cell r="WQ40" t="str">
            <v>H</v>
          </cell>
          <cell r="WR40" t="str">
            <v>H</v>
          </cell>
          <cell r="WS40" t="str">
            <v>H</v>
          </cell>
          <cell r="WT40" t="str">
            <v>LP</v>
          </cell>
          <cell r="WU40" t="str">
            <v>TDP</v>
          </cell>
          <cell r="WV40" t="str">
            <v>H</v>
          </cell>
          <cell r="WW40" t="str">
            <v>H</v>
          </cell>
          <cell r="WX40" t="str">
            <v>H</v>
          </cell>
          <cell r="WY40" t="str">
            <v>LP</v>
          </cell>
          <cell r="WZ40" t="str">
            <v>TDT</v>
          </cell>
          <cell r="XA40" t="str">
            <v>TDP</v>
          </cell>
          <cell r="XB40" t="str">
            <v>H</v>
          </cell>
          <cell r="XC40" t="str">
            <v>LP</v>
          </cell>
          <cell r="XD40" t="str">
            <v>C</v>
          </cell>
          <cell r="XE40" t="str">
            <v>H</v>
          </cell>
          <cell r="XF40" t="str">
            <v>H</v>
          </cell>
          <cell r="XG40" t="str">
            <v>LP</v>
          </cell>
          <cell r="XH40" t="str">
            <v>TDT</v>
          </cell>
          <cell r="XI40" t="str">
            <v>H</v>
          </cell>
          <cell r="XJ40" t="str">
            <v>LP</v>
          </cell>
          <cell r="XK40" t="str">
            <v>H</v>
          </cell>
          <cell r="XL40" t="str">
            <v>LP</v>
          </cell>
          <cell r="XM40" t="str">
            <v>LP</v>
          </cell>
          <cell r="XN40">
            <v>0</v>
          </cell>
          <cell r="XO40"/>
          <cell r="XP40">
            <v>0</v>
          </cell>
          <cell r="XQ40">
            <v>0</v>
          </cell>
          <cell r="XR40">
            <v>0</v>
          </cell>
          <cell r="XS40" t="str">
            <v>ANITA MULYANI</v>
          </cell>
          <cell r="XT40">
            <v>0</v>
          </cell>
          <cell r="XU40">
            <v>0</v>
          </cell>
          <cell r="XV40">
            <v>0</v>
          </cell>
          <cell r="XW40">
            <v>0</v>
          </cell>
          <cell r="XX40">
            <v>0</v>
          </cell>
          <cell r="XY40">
            <v>0</v>
          </cell>
          <cell r="XZ40">
            <v>0</v>
          </cell>
          <cell r="YA40" t="str">
            <v>CICI DIANI</v>
          </cell>
          <cell r="YB40">
            <v>0</v>
          </cell>
          <cell r="YC40">
            <v>0</v>
          </cell>
          <cell r="YD40">
            <v>0</v>
          </cell>
          <cell r="YE40">
            <v>0</v>
          </cell>
          <cell r="YF40" t="str">
            <v>FARRAS ZIHAN HARMANY</v>
          </cell>
          <cell r="YG40" t="str">
            <v>CICI DIANI</v>
          </cell>
          <cell r="YH40">
            <v>0</v>
          </cell>
          <cell r="YI40">
            <v>0</v>
          </cell>
          <cell r="YJ40">
            <v>0</v>
          </cell>
          <cell r="YK40">
            <v>0</v>
          </cell>
          <cell r="YL40">
            <v>0</v>
          </cell>
          <cell r="YM40">
            <v>0</v>
          </cell>
          <cell r="YN40" t="str">
            <v>QISTHINA IDZNI ISHAMI</v>
          </cell>
          <cell r="YO40">
            <v>0</v>
          </cell>
          <cell r="YP40">
            <v>0</v>
          </cell>
          <cell r="YQ40">
            <v>0</v>
          </cell>
          <cell r="YR40">
            <v>0</v>
          </cell>
          <cell r="YS40">
            <v>0</v>
          </cell>
          <cell r="YT40">
            <v>0</v>
          </cell>
          <cell r="YU40"/>
          <cell r="YV40">
            <v>0</v>
          </cell>
          <cell r="YW40">
            <v>0</v>
          </cell>
          <cell r="YX40">
            <v>0</v>
          </cell>
          <cell r="YY40">
            <v>0</v>
          </cell>
          <cell r="YZ40">
            <v>0</v>
          </cell>
          <cell r="ZA40">
            <v>0</v>
          </cell>
          <cell r="ZB40">
            <v>0</v>
          </cell>
          <cell r="ZC40">
            <v>0</v>
          </cell>
          <cell r="ZD40">
            <v>0</v>
          </cell>
          <cell r="ZE40">
            <v>0</v>
          </cell>
          <cell r="ZF40">
            <v>0</v>
          </cell>
          <cell r="ZG40" t="str">
            <v>KETEPATAN LOGIN</v>
          </cell>
          <cell r="ZH40">
            <v>0</v>
          </cell>
          <cell r="ZI40">
            <v>0</v>
          </cell>
          <cell r="ZJ40">
            <v>0</v>
          </cell>
          <cell r="ZK40">
            <v>0</v>
          </cell>
          <cell r="ZL40">
            <v>0</v>
          </cell>
          <cell r="ZM40" t="str">
            <v>QA SCORE</v>
          </cell>
          <cell r="ZN40">
            <v>0</v>
          </cell>
          <cell r="ZO40">
            <v>0</v>
          </cell>
          <cell r="ZP40">
            <v>0</v>
          </cell>
          <cell r="ZQ40">
            <v>0</v>
          </cell>
          <cell r="ZR40">
            <v>0</v>
          </cell>
          <cell r="ZS40">
            <v>0</v>
          </cell>
          <cell r="ZT40">
            <v>0</v>
          </cell>
          <cell r="ZU40">
            <v>0</v>
          </cell>
          <cell r="ZV40">
            <v>0</v>
          </cell>
          <cell r="ZW40">
            <v>0</v>
          </cell>
          <cell r="ZX40">
            <v>0</v>
          </cell>
          <cell r="ZY40">
            <v>0</v>
          </cell>
          <cell r="ZZ40">
            <v>0</v>
          </cell>
          <cell r="AAA40"/>
          <cell r="AAB40">
            <v>0.375</v>
          </cell>
          <cell r="AAC40">
            <v>0.37499999999999994</v>
          </cell>
          <cell r="AAD40">
            <v>0.36805555555555547</v>
          </cell>
          <cell r="AAE40">
            <v>0</v>
          </cell>
          <cell r="AAF40">
            <v>0</v>
          </cell>
          <cell r="AAG40">
            <v>0.375</v>
          </cell>
          <cell r="AAH40">
            <v>0.3708333333333334</v>
          </cell>
          <cell r="AAI40">
            <v>0.37499999999999994</v>
          </cell>
          <cell r="AAJ40">
            <v>0</v>
          </cell>
          <cell r="AAK40">
            <v>0.37638888888888894</v>
          </cell>
          <cell r="AAL40">
            <v>0.37499999999999994</v>
          </cell>
          <cell r="AAM40">
            <v>0.37500000000000006</v>
          </cell>
          <cell r="AAN40">
            <v>0.37569444444444439</v>
          </cell>
          <cell r="AAO40">
            <v>0</v>
          </cell>
          <cell r="AAP40">
            <v>0.37499999999999994</v>
          </cell>
          <cell r="AAQ40">
            <v>0.37499999999999994</v>
          </cell>
          <cell r="AAR40">
            <v>0.37361111111111112</v>
          </cell>
          <cell r="AAS40">
            <v>0</v>
          </cell>
          <cell r="AAT40">
            <v>0</v>
          </cell>
          <cell r="AAU40">
            <v>0.38333333333333325</v>
          </cell>
          <cell r="AAV40">
            <v>0.37499999999999994</v>
          </cell>
          <cell r="AAW40">
            <v>0</v>
          </cell>
          <cell r="AAX40">
            <v>0.37708333333333338</v>
          </cell>
          <cell r="AAY40">
            <v>0.37986111111111115</v>
          </cell>
          <cell r="AAZ40">
            <v>0</v>
          </cell>
          <cell r="ABA40">
            <v>0.37430555555555556</v>
          </cell>
          <cell r="ABB40">
            <v>0</v>
          </cell>
          <cell r="ABC40">
            <v>0</v>
          </cell>
          <cell r="ABD40">
            <v>0</v>
          </cell>
          <cell r="ABE40">
            <v>0</v>
          </cell>
          <cell r="ABF40">
            <v>0</v>
          </cell>
          <cell r="ABG40"/>
          <cell r="ABH40">
            <v>0</v>
          </cell>
          <cell r="ABI40">
            <v>0</v>
          </cell>
          <cell r="ABJ40">
            <v>0</v>
          </cell>
          <cell r="ABK40">
            <v>0</v>
          </cell>
          <cell r="ABL40">
            <v>0</v>
          </cell>
          <cell r="ABM40">
            <v>0</v>
          </cell>
          <cell r="ABN40">
            <v>0</v>
          </cell>
          <cell r="ABO40">
            <v>0</v>
          </cell>
          <cell r="ABP40">
            <v>0</v>
          </cell>
          <cell r="ABQ40">
            <v>0</v>
          </cell>
          <cell r="ABR40">
            <v>0</v>
          </cell>
          <cell r="ABS40">
            <v>0</v>
          </cell>
          <cell r="ABT40">
            <v>0</v>
          </cell>
          <cell r="ABU40">
            <v>0</v>
          </cell>
          <cell r="ABV40">
            <v>0</v>
          </cell>
          <cell r="ABW40">
            <v>0</v>
          </cell>
          <cell r="ABX40">
            <v>0</v>
          </cell>
          <cell r="ABY40">
            <v>0</v>
          </cell>
          <cell r="ABZ40">
            <v>0</v>
          </cell>
          <cell r="ACA40">
            <v>0</v>
          </cell>
          <cell r="ACB40">
            <v>0</v>
          </cell>
          <cell r="ACC40">
            <v>0</v>
          </cell>
          <cell r="ACD40">
            <v>0</v>
          </cell>
          <cell r="ACE40">
            <v>0</v>
          </cell>
          <cell r="ACF40">
            <v>0</v>
          </cell>
          <cell r="ACG40">
            <v>0</v>
          </cell>
          <cell r="ACH40">
            <v>0</v>
          </cell>
          <cell r="ACI40">
            <v>0</v>
          </cell>
          <cell r="ACJ40">
            <v>0</v>
          </cell>
          <cell r="ACK40">
            <v>0</v>
          </cell>
          <cell r="ACL40">
            <v>0</v>
          </cell>
          <cell r="ACM40"/>
          <cell r="ACN40">
            <v>0</v>
          </cell>
          <cell r="ACO40">
            <v>0</v>
          </cell>
          <cell r="ACP40">
            <v>0</v>
          </cell>
          <cell r="ACQ40">
            <v>0</v>
          </cell>
          <cell r="ACR40">
            <v>0</v>
          </cell>
          <cell r="ACS40">
            <v>0</v>
          </cell>
          <cell r="ACT40">
            <v>0</v>
          </cell>
          <cell r="ACU40">
            <v>0</v>
          </cell>
          <cell r="ACV40">
            <v>0</v>
          </cell>
          <cell r="ACW40">
            <v>0</v>
          </cell>
          <cell r="ACX40">
            <v>0</v>
          </cell>
          <cell r="ACY40">
            <v>0</v>
          </cell>
          <cell r="ACZ40">
            <v>0</v>
          </cell>
          <cell r="ADA40">
            <v>0</v>
          </cell>
          <cell r="ADB40">
            <v>0</v>
          </cell>
          <cell r="ADC40">
            <v>0</v>
          </cell>
          <cell r="ADD40">
            <v>0</v>
          </cell>
          <cell r="ADE40">
            <v>0</v>
          </cell>
          <cell r="ADF40">
            <v>0</v>
          </cell>
          <cell r="ADG40">
            <v>0</v>
          </cell>
          <cell r="ADH40">
            <v>0</v>
          </cell>
          <cell r="ADI40">
            <v>0</v>
          </cell>
          <cell r="ADJ40">
            <v>0</v>
          </cell>
          <cell r="ADK40">
            <v>0</v>
          </cell>
          <cell r="ADL40">
            <v>0</v>
          </cell>
          <cell r="ADM40">
            <v>0</v>
          </cell>
          <cell r="ADN40">
            <v>0</v>
          </cell>
          <cell r="ADO40">
            <v>0</v>
          </cell>
          <cell r="ADP40">
            <v>0</v>
          </cell>
          <cell r="ADQ40">
            <v>0</v>
          </cell>
          <cell r="ADR40">
            <v>0</v>
          </cell>
          <cell r="ADS40"/>
          <cell r="ADT40" t="str">
            <v>DHIYAA HANIIFAH</v>
          </cell>
          <cell r="ADU40" t="str">
            <v>MKIOS</v>
          </cell>
          <cell r="ADV40">
            <v>0.72385416666666658</v>
          </cell>
          <cell r="ADW40">
            <v>0.32995370370370369</v>
          </cell>
          <cell r="ADX40">
            <v>0.3394328703703704</v>
          </cell>
          <cell r="ADY40">
            <v>0.34084490740740736</v>
          </cell>
          <cell r="ADZ40">
            <v>0.33276620370370363</v>
          </cell>
          <cell r="AEA40">
            <v>0</v>
          </cell>
          <cell r="AEB40">
            <v>0</v>
          </cell>
          <cell r="AEC40">
            <v>0.33274305555555556</v>
          </cell>
          <cell r="AED40">
            <v>0.33042824074074079</v>
          </cell>
          <cell r="AEE40">
            <v>0.33783564814814815</v>
          </cell>
          <cell r="AEF40">
            <v>0</v>
          </cell>
          <cell r="AEG40">
            <v>0.34412037037037041</v>
          </cell>
          <cell r="AEH40">
            <v>0.32809027777777772</v>
          </cell>
          <cell r="AEI40">
            <v>0.35712962962962969</v>
          </cell>
          <cell r="AEJ40">
            <v>0.33185185185185179</v>
          </cell>
          <cell r="AEK40">
            <v>0</v>
          </cell>
          <cell r="AEL40">
            <v>0.32937499999999997</v>
          </cell>
          <cell r="AEM40">
            <v>0.33722222222222209</v>
          </cell>
          <cell r="AEN40">
            <v>0.32644675925925926</v>
          </cell>
          <cell r="AEO40">
            <v>0</v>
          </cell>
          <cell r="AEP40">
            <v>0.32291666666666669</v>
          </cell>
          <cell r="AEQ40">
            <v>0.34471064814814806</v>
          </cell>
          <cell r="AER40">
            <v>0.33499999999999996</v>
          </cell>
          <cell r="AES40">
            <v>0</v>
          </cell>
          <cell r="AET40">
            <v>0.33362268518518523</v>
          </cell>
          <cell r="AEU40">
            <v>0.33472222222222225</v>
          </cell>
          <cell r="AEV40">
            <v>0</v>
          </cell>
          <cell r="AEW40">
            <v>0.33429398148148148</v>
          </cell>
          <cell r="AEX40">
            <v>0</v>
          </cell>
          <cell r="AEY40">
            <v>0</v>
          </cell>
          <cell r="AEZ40">
            <v>0</v>
          </cell>
          <cell r="AFA40"/>
          <cell r="AFB40">
            <v>0.72385416666666658</v>
          </cell>
          <cell r="AFC40">
            <v>0.32995370370370369</v>
          </cell>
          <cell r="AFD40">
            <v>0.3394328703703704</v>
          </cell>
          <cell r="AFE40">
            <v>0.34084490740740736</v>
          </cell>
          <cell r="AFF40">
            <v>0.33276620370370363</v>
          </cell>
          <cell r="AFG40">
            <v>0</v>
          </cell>
          <cell r="AFH40">
            <v>0</v>
          </cell>
          <cell r="AFI40">
            <v>0.33274305555555556</v>
          </cell>
          <cell r="AFJ40">
            <v>0.33042824074074079</v>
          </cell>
          <cell r="AFK40">
            <v>0.33783564814814815</v>
          </cell>
          <cell r="AFL40">
            <v>0</v>
          </cell>
          <cell r="AFM40">
            <v>0.34412037037037041</v>
          </cell>
          <cell r="AFN40">
            <v>0.32809027777777772</v>
          </cell>
          <cell r="AFO40">
            <v>0.35712962962962969</v>
          </cell>
          <cell r="AFP40">
            <v>0.33185185185185179</v>
          </cell>
          <cell r="AFQ40">
            <v>0</v>
          </cell>
          <cell r="AFR40">
            <v>0.32937499999999997</v>
          </cell>
          <cell r="AFS40">
            <v>0.33722222222222209</v>
          </cell>
          <cell r="AFT40">
            <v>0.32644675925925926</v>
          </cell>
          <cell r="AFU40">
            <v>0</v>
          </cell>
          <cell r="AFV40">
            <v>0.32291666666666669</v>
          </cell>
          <cell r="AFW40">
            <v>0.34471064814814806</v>
          </cell>
          <cell r="AFX40">
            <v>0.33499999999999996</v>
          </cell>
          <cell r="AFY40">
            <v>0</v>
          </cell>
          <cell r="AFZ40">
            <v>0.33362268518518523</v>
          </cell>
          <cell r="AGA40">
            <v>0.33472222222222225</v>
          </cell>
          <cell r="AGB40">
            <v>0</v>
          </cell>
          <cell r="AGC40">
            <v>0.33429398148148148</v>
          </cell>
          <cell r="AGD40">
            <v>0</v>
          </cell>
          <cell r="AGE40">
            <v>0</v>
          </cell>
          <cell r="AGF40">
            <v>0</v>
          </cell>
          <cell r="AGH40" t="str">
            <v>DHIYAA HANIIFAH</v>
          </cell>
          <cell r="AGI40" t="str">
            <v>MKIOS</v>
          </cell>
          <cell r="AGJ40">
            <v>3.7256944444444447E-2</v>
          </cell>
          <cell r="AGK40">
            <v>4.5046296296296293E-2</v>
          </cell>
          <cell r="AGL40">
            <v>3.5567129629629629E-2</v>
          </cell>
          <cell r="AGM40">
            <v>3.4155092592592591E-2</v>
          </cell>
          <cell r="AGN40">
            <v>3.528935185185185E-2</v>
          </cell>
          <cell r="AGO40">
            <v>0</v>
          </cell>
          <cell r="AGP40">
            <v>0</v>
          </cell>
          <cell r="AGQ40">
            <v>4.2256944444444444E-2</v>
          </cell>
          <cell r="AGR40">
            <v>4.7349537037037037E-2</v>
          </cell>
          <cell r="AGS40">
            <v>5.4525462962962963E-2</v>
          </cell>
          <cell r="AGT40">
            <v>0</v>
          </cell>
          <cell r="AGU40">
            <v>3.2268518518518516E-2</v>
          </cell>
          <cell r="AGV40">
            <v>4.6909722222222221E-2</v>
          </cell>
          <cell r="AGW40">
            <v>4.5648148148148146E-2</v>
          </cell>
          <cell r="AGX40">
            <v>4.3842592592592593E-2</v>
          </cell>
          <cell r="AGY40">
            <v>0</v>
          </cell>
          <cell r="AGZ40">
            <v>5.6041666666666663E-2</v>
          </cell>
          <cell r="AHA40">
            <v>4.4027777777777791E-2</v>
          </cell>
          <cell r="AHB40">
            <v>4.7164351851851846E-2</v>
          </cell>
          <cell r="AHC40">
            <v>0</v>
          </cell>
          <cell r="AHD40">
            <v>0</v>
          </cell>
          <cell r="AHE40">
            <v>3.8622685185185177E-2</v>
          </cell>
          <cell r="AHF40">
            <v>3.9999999999999994E-2</v>
          </cell>
          <cell r="AHG40">
            <v>0</v>
          </cell>
          <cell r="AHH40">
            <v>4.3460648148148151E-2</v>
          </cell>
          <cell r="AHI40">
            <v>4.5138888888888895E-2</v>
          </cell>
          <cell r="AHJ40">
            <v>0</v>
          </cell>
          <cell r="AHK40">
            <v>4.0011574074074074E-2</v>
          </cell>
          <cell r="AHL40">
            <v>0</v>
          </cell>
          <cell r="AHM40">
            <v>0</v>
          </cell>
          <cell r="AHN40">
            <v>0</v>
          </cell>
          <cell r="AHO40">
            <v>4.2729166666666665E-2</v>
          </cell>
          <cell r="AHP40"/>
          <cell r="AHQ40">
            <v>3219</v>
          </cell>
          <cell r="AHR40">
            <v>3892</v>
          </cell>
          <cell r="AHS40">
            <v>3073</v>
          </cell>
          <cell r="AHT40">
            <v>2951</v>
          </cell>
          <cell r="AHU40">
            <v>3049</v>
          </cell>
          <cell r="AHV40">
            <v>0</v>
          </cell>
          <cell r="AHW40">
            <v>0</v>
          </cell>
          <cell r="AHX40">
            <v>3651</v>
          </cell>
          <cell r="AHY40">
            <v>4091</v>
          </cell>
          <cell r="AHZ40">
            <v>4711</v>
          </cell>
          <cell r="AIA40">
            <v>0</v>
          </cell>
          <cell r="AIB40">
            <v>2788</v>
          </cell>
          <cell r="AIC40">
            <v>4053</v>
          </cell>
          <cell r="AID40">
            <v>3944</v>
          </cell>
          <cell r="AIE40">
            <v>3788</v>
          </cell>
          <cell r="AIF40">
            <v>0</v>
          </cell>
          <cell r="AIG40">
            <v>4842</v>
          </cell>
          <cell r="AIH40">
            <v>3804</v>
          </cell>
          <cell r="AII40">
            <v>4075</v>
          </cell>
          <cell r="AIJ40">
            <v>0</v>
          </cell>
          <cell r="AIK40">
            <v>0</v>
          </cell>
          <cell r="AIL40">
            <v>3337</v>
          </cell>
          <cell r="AIM40">
            <v>3456</v>
          </cell>
          <cell r="AIN40">
            <v>0</v>
          </cell>
          <cell r="AIO40">
            <v>3755</v>
          </cell>
          <cell r="AIP40">
            <v>3900</v>
          </cell>
          <cell r="AIQ40">
            <v>0</v>
          </cell>
          <cell r="AIR40">
            <v>3457</v>
          </cell>
          <cell r="AIS40">
            <v>0</v>
          </cell>
          <cell r="AIT40">
            <v>0</v>
          </cell>
          <cell r="AIU40">
            <v>0</v>
          </cell>
          <cell r="AIW40" t="str">
            <v>DHIYAA HANIIFAH</v>
          </cell>
          <cell r="AIX40" t="str">
            <v>MKIOS</v>
          </cell>
          <cell r="AIY40">
            <v>3.7256944444444447E-2</v>
          </cell>
          <cell r="AIZ40">
            <v>4.5046296296296293E-2</v>
          </cell>
          <cell r="AJA40">
            <v>3.5567129629629629E-2</v>
          </cell>
          <cell r="AJB40">
            <v>3.4155092592592591E-2</v>
          </cell>
          <cell r="AJC40">
            <v>3.528935185185185E-2</v>
          </cell>
          <cell r="AJD40">
            <v>0</v>
          </cell>
          <cell r="AJE40">
            <v>0</v>
          </cell>
          <cell r="AJF40">
            <v>4.2256944444444444E-2</v>
          </cell>
          <cell r="AJG40">
            <v>4.0405092592592617E-2</v>
          </cell>
          <cell r="AJH40">
            <v>3.7164351851851803E-2</v>
          </cell>
          <cell r="AJI40">
            <v>0</v>
          </cell>
          <cell r="AJJ40">
            <v>3.2268518518518516E-2</v>
          </cell>
          <cell r="AJK40">
            <v>4.6909722222222221E-2</v>
          </cell>
          <cell r="AJL40">
            <v>1.7870370370370356E-2</v>
          </cell>
          <cell r="AJM40">
            <v>4.3842592592592593E-2</v>
          </cell>
          <cell r="AJN40">
            <v>0</v>
          </cell>
          <cell r="AJO40">
            <v>4.5624999999999978E-2</v>
          </cell>
          <cell r="AJP40">
            <v>3.7777777777777868E-2</v>
          </cell>
          <cell r="AJQ40">
            <v>4.7164351851851846E-2</v>
          </cell>
          <cell r="AJR40">
            <v>0</v>
          </cell>
          <cell r="AJS40">
            <v>5.2083333333333336E-2</v>
          </cell>
          <cell r="AJT40">
            <v>3.8622685185185177E-2</v>
          </cell>
          <cell r="AJU40">
            <v>3.9999999999999994E-2</v>
          </cell>
          <cell r="AJV40">
            <v>0</v>
          </cell>
          <cell r="AJW40">
            <v>4.3460648148148151E-2</v>
          </cell>
          <cell r="AJX40">
            <v>4.5138888888888895E-2</v>
          </cell>
          <cell r="AJY40">
            <v>0</v>
          </cell>
          <cell r="AJZ40">
            <v>4.0011574074074074E-2</v>
          </cell>
          <cell r="AKA40">
            <v>0</v>
          </cell>
          <cell r="AKB40">
            <v>0</v>
          </cell>
          <cell r="AKC40">
            <v>0</v>
          </cell>
          <cell r="AKD40">
            <v>3.9900793650793659E-2</v>
          </cell>
          <cell r="AKE40"/>
          <cell r="AKF40">
            <v>3219</v>
          </cell>
          <cell r="AKG40">
            <v>3892</v>
          </cell>
          <cell r="AKH40">
            <v>3073</v>
          </cell>
          <cell r="AKI40">
            <v>2951</v>
          </cell>
          <cell r="AKJ40">
            <v>3049</v>
          </cell>
          <cell r="AKK40">
            <v>0</v>
          </cell>
          <cell r="AKL40">
            <v>0</v>
          </cell>
          <cell r="AKM40">
            <v>3651</v>
          </cell>
          <cell r="AKN40">
            <v>3491</v>
          </cell>
          <cell r="AKO40">
            <v>3211</v>
          </cell>
          <cell r="AKP40">
            <v>0</v>
          </cell>
          <cell r="AKQ40">
            <v>2788</v>
          </cell>
          <cell r="AKR40">
            <v>4053</v>
          </cell>
          <cell r="AKS40">
            <v>1544</v>
          </cell>
          <cell r="AKT40">
            <v>3788</v>
          </cell>
          <cell r="AKU40">
            <v>0</v>
          </cell>
          <cell r="AKV40">
            <v>3942</v>
          </cell>
          <cell r="AKW40">
            <v>3264</v>
          </cell>
          <cell r="AKX40">
            <v>4075</v>
          </cell>
          <cell r="AKY40">
            <v>0</v>
          </cell>
          <cell r="AKZ40">
            <v>4500</v>
          </cell>
          <cell r="ALA40">
            <v>3337</v>
          </cell>
          <cell r="ALB40">
            <v>3456</v>
          </cell>
          <cell r="ALC40">
            <v>0</v>
          </cell>
          <cell r="ALD40">
            <v>3755</v>
          </cell>
          <cell r="ALE40">
            <v>3900</v>
          </cell>
          <cell r="ALF40">
            <v>0</v>
          </cell>
          <cell r="ALG40">
            <v>3457</v>
          </cell>
          <cell r="ALH40">
            <v>0</v>
          </cell>
          <cell r="ALI40">
            <v>0</v>
          </cell>
          <cell r="ALJ40">
            <v>0</v>
          </cell>
          <cell r="ALL40">
            <v>0.42173611111111114</v>
          </cell>
          <cell r="ALM40">
            <v>0.41366898148148146</v>
          </cell>
          <cell r="ALN40">
            <v>0.40417824074074066</v>
          </cell>
          <cell r="ALO40">
            <v>7.2546296296296303E-2</v>
          </cell>
          <cell r="ALP40">
            <v>3.7256944444444447E-2</v>
          </cell>
          <cell r="ALQ40">
            <v>0.37</v>
          </cell>
          <cell r="ALR40">
            <v>0.40994212962962967</v>
          </cell>
          <cell r="ALS40">
            <v>0.42244212962962963</v>
          </cell>
          <cell r="ALT40">
            <v>9.178240740740741E-2</v>
          </cell>
          <cell r="ALU40">
            <v>0.38137731481481485</v>
          </cell>
          <cell r="ALV40">
            <v>0.39761574074074069</v>
          </cell>
          <cell r="ALW40">
            <v>0.44129629629629635</v>
          </cell>
          <cell r="ALX40">
            <v>0.41475694444444439</v>
          </cell>
          <cell r="ALY40">
            <v>8.1099537037037039E-2</v>
          </cell>
          <cell r="ALZ40">
            <v>0.36663194444444441</v>
          </cell>
          <cell r="AMA40">
            <v>0.43052083333333319</v>
          </cell>
          <cell r="AMB40">
            <v>0.40773148148148153</v>
          </cell>
          <cell r="AMC40">
            <v>8.44212962962963E-2</v>
          </cell>
          <cell r="AMD40">
            <v>0.36017361111111112</v>
          </cell>
          <cell r="AME40">
            <v>0.3819675925925925</v>
          </cell>
          <cell r="AMF40">
            <v>0.41087962962962959</v>
          </cell>
          <cell r="AMG40">
            <v>7.7256944444444448E-2</v>
          </cell>
          <cell r="AMH40">
            <v>0.37087962962962967</v>
          </cell>
          <cell r="AMI40">
            <v>0.41543981481481485</v>
          </cell>
          <cell r="AMJ40">
            <v>8.2395833333333335E-2</v>
          </cell>
          <cell r="AMK40">
            <v>0.37155092592592592</v>
          </cell>
          <cell r="AML40">
            <v>7.7268518518518514E-2</v>
          </cell>
          <cell r="AMM40">
            <v>3.7256944444444447E-2</v>
          </cell>
          <cell r="AMN40">
            <v>3.7256944444444447E-2</v>
          </cell>
          <cell r="AMO40">
            <v>3.7256944444444447E-2</v>
          </cell>
          <cell r="AMP40" t="e">
            <v>#REF!</v>
          </cell>
          <cell r="AMR40">
            <v>36438</v>
          </cell>
          <cell r="AMS40">
            <v>35741</v>
          </cell>
          <cell r="AMT40">
            <v>34921</v>
          </cell>
          <cell r="AMU40">
            <v>6268</v>
          </cell>
          <cell r="AMV40">
            <v>3219</v>
          </cell>
          <cell r="AMW40">
            <v>31968</v>
          </cell>
          <cell r="AMX40">
            <v>35419</v>
          </cell>
          <cell r="AMY40">
            <v>36499</v>
          </cell>
          <cell r="AMZ40">
            <v>7930</v>
          </cell>
          <cell r="ANA40">
            <v>32951</v>
          </cell>
          <cell r="ANB40">
            <v>34354</v>
          </cell>
          <cell r="ANC40">
            <v>38128</v>
          </cell>
          <cell r="AND40">
            <v>35835</v>
          </cell>
          <cell r="ANE40">
            <v>7007</v>
          </cell>
          <cell r="ANF40">
            <v>31677</v>
          </cell>
          <cell r="ANG40">
            <v>37197</v>
          </cell>
          <cell r="ANH40">
            <v>35228</v>
          </cell>
          <cell r="ANI40">
            <v>7294</v>
          </cell>
          <cell r="ANJ40">
            <v>31119</v>
          </cell>
          <cell r="ANK40">
            <v>33002</v>
          </cell>
          <cell r="ANL40">
            <v>35500</v>
          </cell>
          <cell r="ANM40">
            <v>6675</v>
          </cell>
          <cell r="ANN40">
            <v>32044</v>
          </cell>
          <cell r="ANO40">
            <v>35894</v>
          </cell>
          <cell r="ANP40">
            <v>7119</v>
          </cell>
          <cell r="ANQ40">
            <v>32102</v>
          </cell>
          <cell r="ANR40">
            <v>6676</v>
          </cell>
          <cell r="ANS40">
            <v>3219</v>
          </cell>
          <cell r="ANT40">
            <v>3219</v>
          </cell>
          <cell r="ANU40">
            <v>0</v>
          </cell>
          <cell r="ANV40" t="e">
            <v>#REF!</v>
          </cell>
          <cell r="ANX40">
            <v>30</v>
          </cell>
          <cell r="ANY40">
            <v>21</v>
          </cell>
          <cell r="ANZ40">
            <v>20</v>
          </cell>
          <cell r="AOA40">
            <v>9</v>
          </cell>
          <cell r="AOB40">
            <v>0</v>
          </cell>
          <cell r="AOC40">
            <v>0</v>
          </cell>
          <cell r="AOD40">
            <v>0</v>
          </cell>
          <cell r="AOE40">
            <v>0</v>
          </cell>
          <cell r="AOF40">
            <v>0</v>
          </cell>
          <cell r="AOG40">
            <v>0</v>
          </cell>
          <cell r="AOH40">
            <v>0</v>
          </cell>
          <cell r="AOI40">
            <v>0</v>
          </cell>
          <cell r="AOJ40">
            <v>1</v>
          </cell>
          <cell r="AOK40">
            <v>0</v>
          </cell>
          <cell r="AOL40">
            <v>0</v>
          </cell>
          <cell r="AOM40">
            <v>0</v>
          </cell>
          <cell r="AON40">
            <v>0</v>
          </cell>
          <cell r="AOO40">
            <v>1</v>
          </cell>
          <cell r="AOP40">
            <v>0</v>
          </cell>
          <cell r="AOQ40">
            <v>0</v>
          </cell>
          <cell r="AOR40">
            <v>0</v>
          </cell>
          <cell r="AOS40">
            <v>0</v>
          </cell>
          <cell r="AOT40">
            <v>0</v>
          </cell>
          <cell r="AOU40"/>
          <cell r="AOV40">
            <v>3</v>
          </cell>
          <cell r="AOW40">
            <v>2</v>
          </cell>
          <cell r="AOX40">
            <v>5</v>
          </cell>
          <cell r="AOY40">
            <v>0</v>
          </cell>
          <cell r="AOZ40">
            <v>0</v>
          </cell>
          <cell r="APA40">
            <v>0</v>
          </cell>
          <cell r="APB40">
            <v>0</v>
          </cell>
          <cell r="APC40">
            <v>0</v>
          </cell>
          <cell r="APD40">
            <v>2</v>
          </cell>
          <cell r="APE40">
            <v>0</v>
          </cell>
          <cell r="APF40">
            <v>1</v>
          </cell>
          <cell r="APG40">
            <v>0</v>
          </cell>
          <cell r="APH40">
            <v>0</v>
          </cell>
          <cell r="API40">
            <v>1</v>
          </cell>
          <cell r="APJ40">
            <v>0</v>
          </cell>
          <cell r="APK40">
            <v>0</v>
          </cell>
          <cell r="APL40">
            <v>0</v>
          </cell>
          <cell r="APM40">
            <v>0</v>
          </cell>
          <cell r="APN40">
            <v>0</v>
          </cell>
          <cell r="APO40">
            <v>2</v>
          </cell>
          <cell r="APP40">
            <v>8</v>
          </cell>
          <cell r="APQ40">
            <v>7</v>
          </cell>
          <cell r="APR40">
            <v>5</v>
          </cell>
          <cell r="APS40">
            <v>20</v>
          </cell>
          <cell r="APT40">
            <v>0</v>
          </cell>
          <cell r="APU40">
            <v>0</v>
          </cell>
          <cell r="APV40">
            <v>0</v>
          </cell>
          <cell r="APW40">
            <v>0</v>
          </cell>
          <cell r="APX40">
            <v>0</v>
          </cell>
          <cell r="APY40">
            <v>0</v>
          </cell>
          <cell r="APZ40">
            <v>0</v>
          </cell>
          <cell r="AQA40">
            <v>0</v>
          </cell>
          <cell r="AQB40">
            <v>2</v>
          </cell>
          <cell r="AQC40">
            <v>3</v>
          </cell>
          <cell r="AQD40">
            <v>3</v>
          </cell>
          <cell r="AQE40">
            <v>8</v>
          </cell>
          <cell r="AQF40">
            <v>0</v>
          </cell>
          <cell r="AQG40">
            <v>0</v>
          </cell>
          <cell r="AQH40">
            <v>0</v>
          </cell>
          <cell r="AQI40">
            <v>0</v>
          </cell>
          <cell r="AQJ40">
            <v>0</v>
          </cell>
          <cell r="AQK40">
            <v>40</v>
          </cell>
          <cell r="AQL40">
            <v>1</v>
          </cell>
          <cell r="AQM40">
            <v>1</v>
          </cell>
          <cell r="AQN40">
            <v>1</v>
          </cell>
          <cell r="AQO40">
            <v>1</v>
          </cell>
          <cell r="AQP40"/>
          <cell r="AQQ40">
            <v>1</v>
          </cell>
          <cell r="AQR40" t="str">
            <v>B</v>
          </cell>
          <cell r="AQS40">
            <v>1</v>
          </cell>
          <cell r="AQT40">
            <v>0</v>
          </cell>
          <cell r="AQU40">
            <v>1</v>
          </cell>
          <cell r="AQV40"/>
          <cell r="AQW40">
            <v>0</v>
          </cell>
          <cell r="AQX40">
            <v>0</v>
          </cell>
          <cell r="AQY40">
            <v>0</v>
          </cell>
          <cell r="AQZ40">
            <v>7.4273611111111091</v>
          </cell>
          <cell r="ARA40">
            <v>0.37136805555555547</v>
          </cell>
          <cell r="ARB40">
            <v>10680</v>
          </cell>
          <cell r="ARC40">
            <v>374400</v>
          </cell>
          <cell r="ARD40">
            <v>0.21702470400728596</v>
          </cell>
          <cell r="ARE40">
            <v>0.83791666666666687</v>
          </cell>
          <cell r="ARF40">
            <v>4.189583333333334E-2</v>
          </cell>
          <cell r="ARG40">
            <v>1200</v>
          </cell>
          <cell r="ARH40">
            <v>45600</v>
          </cell>
          <cell r="ARI40">
            <v>2.7029569892473123E-2</v>
          </cell>
        </row>
        <row r="41">
          <cell r="B41" t="str">
            <v>FARRAS ZIHAN HARMANY</v>
          </cell>
          <cell r="C41">
            <v>160829</v>
          </cell>
          <cell r="D41" t="str">
            <v>10</v>
          </cell>
          <cell r="E41" t="str">
            <v>ISLAM</v>
          </cell>
          <cell r="F41" t="str">
            <v>PKWT</v>
          </cell>
          <cell r="G41" t="str">
            <v>MKIOS</v>
          </cell>
          <cell r="H41">
            <v>23</v>
          </cell>
          <cell r="I41" t="str">
            <v>D</v>
          </cell>
          <cell r="J41">
            <v>19234991</v>
          </cell>
          <cell r="K41">
            <v>570222</v>
          </cell>
          <cell r="L41" t="str">
            <v>PEREMPUAN</v>
          </cell>
          <cell r="M41" t="str">
            <v>AGENT PREPAID</v>
          </cell>
          <cell r="N41" t="str">
            <v>IMAN RINALDI</v>
          </cell>
          <cell r="O41" t="str">
            <v>RIKA RIANY</v>
          </cell>
          <cell r="P41"/>
          <cell r="Q41">
            <v>0.7930555555555554</v>
          </cell>
          <cell r="R41">
            <v>24</v>
          </cell>
          <cell r="S41" t="str">
            <v>H</v>
          </cell>
          <cell r="T41"/>
          <cell r="U41"/>
          <cell r="V41"/>
          <cell r="W41"/>
          <cell r="X41"/>
          <cell r="Y41"/>
          <cell r="Z41"/>
          <cell r="AA41"/>
          <cell r="AB41">
            <v>0.75564814814814796</v>
          </cell>
          <cell r="AC41" t="str">
            <v>OK</v>
          </cell>
          <cell r="AD41">
            <v>0.75564814814814796</v>
          </cell>
          <cell r="AE41">
            <v>3.740740740740741E-2</v>
          </cell>
          <cell r="AF41">
            <v>0</v>
          </cell>
          <cell r="AG41" t="str">
            <v>OK</v>
          </cell>
          <cell r="AH41">
            <v>3.740740740740741E-2</v>
          </cell>
          <cell r="AI41">
            <v>0.41666666666666669</v>
          </cell>
          <cell r="AJ41">
            <v>28</v>
          </cell>
          <cell r="AK41" t="str">
            <v>H</v>
          </cell>
          <cell r="AL41"/>
          <cell r="AM41"/>
          <cell r="AN41"/>
          <cell r="AO41"/>
          <cell r="AP41"/>
          <cell r="AQ41"/>
          <cell r="AR41"/>
          <cell r="AS41"/>
          <cell r="AT41">
            <v>0.3815162037037037</v>
          </cell>
          <cell r="AU41" t="str">
            <v>OK</v>
          </cell>
          <cell r="AV41">
            <v>0.3815162037037037</v>
          </cell>
          <cell r="AW41">
            <v>4.0706018518518516E-2</v>
          </cell>
          <cell r="AX41">
            <v>5.5555555555555358E-3</v>
          </cell>
          <cell r="AY41" t="str">
            <v>OK</v>
          </cell>
          <cell r="AZ41">
            <v>3.5150462962962981E-2</v>
          </cell>
          <cell r="BA41">
            <v>0</v>
          </cell>
          <cell r="BB41" t="str">
            <v>CT</v>
          </cell>
          <cell r="BC41" t="str">
            <v>C</v>
          </cell>
          <cell r="BD41"/>
          <cell r="BE41"/>
          <cell r="BF41"/>
          <cell r="BG41"/>
          <cell r="BH41"/>
          <cell r="BI41"/>
          <cell r="BJ41"/>
          <cell r="BK41"/>
          <cell r="BL41">
            <v>0.32291666666666669</v>
          </cell>
          <cell r="BM41" t="str">
            <v>OK</v>
          </cell>
          <cell r="BN41">
            <v>0.32291666666666669</v>
          </cell>
          <cell r="BO41">
            <v>0</v>
          </cell>
          <cell r="BP41">
            <v>0</v>
          </cell>
          <cell r="BQ41" t="str">
            <v>OK</v>
          </cell>
          <cell r="BR41">
            <v>5.2083333333333336E-2</v>
          </cell>
          <cell r="BS41">
            <v>0</v>
          </cell>
          <cell r="BT41"/>
          <cell r="BU41" t="str">
            <v>LP</v>
          </cell>
          <cell r="BV41"/>
          <cell r="BW41"/>
          <cell r="BX41"/>
          <cell r="BY41"/>
          <cell r="BZ41"/>
          <cell r="CA41"/>
          <cell r="CB41"/>
          <cell r="CC41"/>
          <cell r="CD41"/>
          <cell r="CE41"/>
          <cell r="CF41"/>
          <cell r="CG41"/>
          <cell r="CH41"/>
          <cell r="CI41"/>
          <cell r="CJ41"/>
          <cell r="CK41">
            <v>0.375</v>
          </cell>
          <cell r="CL41">
            <v>22</v>
          </cell>
          <cell r="CM41" t="str">
            <v>H</v>
          </cell>
          <cell r="CN41"/>
          <cell r="CO41"/>
          <cell r="CP41"/>
          <cell r="CQ41"/>
          <cell r="CR41"/>
          <cell r="CS41"/>
          <cell r="CT41"/>
          <cell r="CU41"/>
          <cell r="CV41">
            <v>0.33553240740740742</v>
          </cell>
          <cell r="CW41" t="str">
            <v>OK</v>
          </cell>
          <cell r="CX41">
            <v>0.33553240740740742</v>
          </cell>
          <cell r="CY41">
            <v>3.9467592592592596E-2</v>
          </cell>
          <cell r="CZ41">
            <v>0</v>
          </cell>
          <cell r="DA41" t="str">
            <v>OK</v>
          </cell>
          <cell r="DB41">
            <v>3.9467592592592596E-2</v>
          </cell>
          <cell r="DC41">
            <v>0.37430555555555556</v>
          </cell>
          <cell r="DD41">
            <v>22</v>
          </cell>
          <cell r="DE41" t="str">
            <v>H</v>
          </cell>
          <cell r="DF41"/>
          <cell r="DG41"/>
          <cell r="DH41"/>
          <cell r="DI41"/>
          <cell r="DJ41"/>
          <cell r="DK41"/>
          <cell r="DL41"/>
          <cell r="DM41"/>
          <cell r="DN41">
            <v>0.33681712962962962</v>
          </cell>
          <cell r="DO41" t="str">
            <v>OK</v>
          </cell>
          <cell r="DP41">
            <v>0.33681712962962962</v>
          </cell>
          <cell r="DQ41">
            <v>3.7488425925925925E-2</v>
          </cell>
          <cell r="DR41">
            <v>0</v>
          </cell>
          <cell r="DS41" t="str">
            <v>OK</v>
          </cell>
          <cell r="DT41">
            <v>3.7488425925925925E-2</v>
          </cell>
          <cell r="DU41">
            <v>0.37500000000000006</v>
          </cell>
          <cell r="DV41">
            <v>32</v>
          </cell>
          <cell r="DW41" t="str">
            <v>H</v>
          </cell>
          <cell r="DX41"/>
          <cell r="DY41"/>
          <cell r="DZ41"/>
          <cell r="EA41"/>
          <cell r="EB41"/>
          <cell r="EC41"/>
          <cell r="ED41"/>
          <cell r="EE41"/>
          <cell r="EF41">
            <v>0.33578703703703711</v>
          </cell>
          <cell r="EG41" t="str">
            <v>OK</v>
          </cell>
          <cell r="EH41">
            <v>0.33578703703703711</v>
          </cell>
          <cell r="EI41">
            <v>3.9212962962962963E-2</v>
          </cell>
          <cell r="EJ41">
            <v>0</v>
          </cell>
          <cell r="EK41" t="str">
            <v>OK</v>
          </cell>
          <cell r="EL41">
            <v>3.9212962962962963E-2</v>
          </cell>
          <cell r="EM41">
            <v>2.4166666666666674</v>
          </cell>
          <cell r="EN41">
            <v>28</v>
          </cell>
          <cell r="EO41" t="str">
            <v>H</v>
          </cell>
          <cell r="EP41"/>
          <cell r="EQ41"/>
          <cell r="ER41"/>
          <cell r="ES41"/>
          <cell r="ET41"/>
          <cell r="EU41"/>
          <cell r="EV41"/>
          <cell r="EW41"/>
          <cell r="EX41">
            <v>2.373761574074075</v>
          </cell>
          <cell r="EY41" t="str">
            <v>OK</v>
          </cell>
          <cell r="EZ41">
            <v>2.373761574074075</v>
          </cell>
          <cell r="FA41">
            <v>4.2905092592592592E-2</v>
          </cell>
          <cell r="FB41">
            <v>0</v>
          </cell>
          <cell r="FC41" t="str">
            <v>OK</v>
          </cell>
          <cell r="FD41">
            <v>4.2905092592592592E-2</v>
          </cell>
          <cell r="FE41">
            <v>0</v>
          </cell>
          <cell r="FF41"/>
          <cell r="FG41" t="str">
            <v>LP</v>
          </cell>
          <cell r="FH41"/>
          <cell r="FI41"/>
          <cell r="FJ41"/>
          <cell r="FK41"/>
          <cell r="FL41"/>
          <cell r="FM41"/>
          <cell r="FN41"/>
          <cell r="FO41"/>
          <cell r="FP41"/>
          <cell r="FQ41"/>
          <cell r="FR41"/>
          <cell r="FS41"/>
          <cell r="FT41"/>
          <cell r="FU41"/>
          <cell r="FV41"/>
          <cell r="FW41">
            <v>0.375</v>
          </cell>
          <cell r="FX41">
            <v>22</v>
          </cell>
          <cell r="FY41" t="str">
            <v>H</v>
          </cell>
          <cell r="FZ41"/>
          <cell r="GA41"/>
          <cell r="GB41"/>
          <cell r="GC41"/>
          <cell r="GD41"/>
          <cell r="GE41"/>
          <cell r="GF41"/>
          <cell r="GG41"/>
          <cell r="GH41">
            <v>0.33476851851851852</v>
          </cell>
          <cell r="GI41" t="str">
            <v>OK</v>
          </cell>
          <cell r="GJ41">
            <v>0.33476851851851852</v>
          </cell>
          <cell r="GK41">
            <v>4.8564814814814811E-2</v>
          </cell>
          <cell r="GL41">
            <v>8.3333333333333037E-3</v>
          </cell>
          <cell r="GM41" t="str">
            <v>OK</v>
          </cell>
          <cell r="GN41">
            <v>4.0231481481481507E-2</v>
          </cell>
          <cell r="GO41">
            <v>0.375</v>
          </cell>
          <cell r="GP41">
            <v>24</v>
          </cell>
          <cell r="GQ41" t="str">
            <v>H</v>
          </cell>
          <cell r="GR41"/>
          <cell r="GS41"/>
          <cell r="GT41"/>
          <cell r="GU41"/>
          <cell r="GV41"/>
          <cell r="GW41"/>
          <cell r="GX41"/>
          <cell r="GY41"/>
          <cell r="GZ41">
            <v>0.33612268518518518</v>
          </cell>
          <cell r="HA41" t="str">
            <v>OK</v>
          </cell>
          <cell r="HB41">
            <v>0.33612268518518518</v>
          </cell>
          <cell r="HC41">
            <v>3.8877314814814816E-2</v>
          </cell>
          <cell r="HD41">
            <v>0</v>
          </cell>
          <cell r="HE41" t="str">
            <v>OK</v>
          </cell>
          <cell r="HF41">
            <v>3.8877314814814816E-2</v>
          </cell>
          <cell r="HG41">
            <v>0.37499999999999994</v>
          </cell>
          <cell r="HH41">
            <v>28</v>
          </cell>
          <cell r="HI41" t="str">
            <v>H</v>
          </cell>
          <cell r="HJ41"/>
          <cell r="HK41"/>
          <cell r="HL41"/>
          <cell r="HM41"/>
          <cell r="HN41"/>
          <cell r="HO41"/>
          <cell r="HP41"/>
          <cell r="HQ41"/>
          <cell r="HR41">
            <v>0.3252314814814814</v>
          </cell>
          <cell r="HS41" t="str">
            <v>OK</v>
          </cell>
          <cell r="HT41">
            <v>0.3252314814814814</v>
          </cell>
          <cell r="HU41">
            <v>4.9768518518518517E-2</v>
          </cell>
          <cell r="HV41">
            <v>0</v>
          </cell>
          <cell r="HW41" t="str">
            <v>OK</v>
          </cell>
          <cell r="HX41">
            <v>4.9768518518518517E-2</v>
          </cell>
          <cell r="HY41">
            <v>0</v>
          </cell>
          <cell r="HZ41"/>
          <cell r="IA41" t="str">
            <v>LP</v>
          </cell>
          <cell r="IB41"/>
          <cell r="IC41"/>
          <cell r="ID41"/>
          <cell r="IE41"/>
          <cell r="IF41"/>
          <cell r="IG41"/>
          <cell r="IH41"/>
          <cell r="II41"/>
          <cell r="IJ41"/>
          <cell r="IK41"/>
          <cell r="IL41"/>
          <cell r="IM41"/>
          <cell r="IN41"/>
          <cell r="IO41"/>
          <cell r="IP41"/>
          <cell r="IQ41">
            <v>0</v>
          </cell>
          <cell r="IR41"/>
          <cell r="IS41" t="str">
            <v>LP</v>
          </cell>
          <cell r="IT41"/>
          <cell r="IU41"/>
          <cell r="IV41"/>
          <cell r="IW41"/>
          <cell r="IX41"/>
          <cell r="IY41"/>
          <cell r="IZ41"/>
          <cell r="JA41"/>
          <cell r="JB41"/>
          <cell r="JC41"/>
          <cell r="JD41"/>
          <cell r="JE41"/>
          <cell r="JF41"/>
          <cell r="JG41"/>
          <cell r="JH41"/>
          <cell r="JI41">
            <v>0.375</v>
          </cell>
          <cell r="JJ41">
            <v>22</v>
          </cell>
          <cell r="JK41" t="str">
            <v>H</v>
          </cell>
          <cell r="JL41"/>
          <cell r="JM41"/>
          <cell r="JN41"/>
          <cell r="JO41"/>
          <cell r="JP41"/>
          <cell r="JQ41"/>
          <cell r="JR41"/>
          <cell r="JS41"/>
          <cell r="JT41">
            <v>0.32568287037037036</v>
          </cell>
          <cell r="JU41" t="str">
            <v>OK</v>
          </cell>
          <cell r="JV41">
            <v>0.32568287037037036</v>
          </cell>
          <cell r="JW41">
            <v>4.9317129629629627E-2</v>
          </cell>
          <cell r="JX41">
            <v>0</v>
          </cell>
          <cell r="JY41" t="str">
            <v>OK</v>
          </cell>
          <cell r="JZ41">
            <v>4.9317129629629627E-2</v>
          </cell>
          <cell r="KA41">
            <v>0.375</v>
          </cell>
          <cell r="KB41">
            <v>24</v>
          </cell>
          <cell r="KC41" t="str">
            <v>H</v>
          </cell>
          <cell r="KD41"/>
          <cell r="KE41"/>
          <cell r="KF41"/>
          <cell r="KG41"/>
          <cell r="KH41"/>
          <cell r="KI41"/>
          <cell r="KJ41"/>
          <cell r="KK41"/>
          <cell r="KL41">
            <v>0.33053240740740741</v>
          </cell>
          <cell r="KM41" t="str">
            <v>OK</v>
          </cell>
          <cell r="KN41">
            <v>0.33053240740740741</v>
          </cell>
          <cell r="KO41">
            <v>4.4467592592592593E-2</v>
          </cell>
          <cell r="KP41">
            <v>0</v>
          </cell>
          <cell r="KQ41" t="str">
            <v>OK</v>
          </cell>
          <cell r="KR41">
            <v>4.4467592592592593E-2</v>
          </cell>
          <cell r="KS41">
            <v>0.37499999999999994</v>
          </cell>
          <cell r="KT41">
            <v>22</v>
          </cell>
          <cell r="KU41" t="str">
            <v>TDP</v>
          </cell>
          <cell r="KV41" t="str">
            <v>DHIYAA HANIIFAH</v>
          </cell>
          <cell r="KW41" t="str">
            <v>KETEPATAN LOGIN</v>
          </cell>
          <cell r="KX41"/>
          <cell r="KY41"/>
          <cell r="KZ41"/>
          <cell r="LA41"/>
          <cell r="LB41"/>
          <cell r="LC41"/>
          <cell r="LD41">
            <v>0.33131944444444439</v>
          </cell>
          <cell r="LE41" t="str">
            <v>OK</v>
          </cell>
          <cell r="LF41">
            <v>0.33131944444444439</v>
          </cell>
          <cell r="LG41">
            <v>4.8541666666666664E-2</v>
          </cell>
          <cell r="LH41">
            <v>4.8611111111110938E-3</v>
          </cell>
          <cell r="LI41" t="str">
            <v>OK</v>
          </cell>
          <cell r="LJ41">
            <v>4.368055555555557E-2</v>
          </cell>
          <cell r="LK41">
            <v>0</v>
          </cell>
          <cell r="LL41"/>
          <cell r="LM41" t="str">
            <v>LP</v>
          </cell>
          <cell r="LN41"/>
          <cell r="LO41"/>
          <cell r="LP41"/>
          <cell r="LQ41"/>
          <cell r="LR41"/>
          <cell r="LS41"/>
          <cell r="LT41"/>
          <cell r="LU41"/>
          <cell r="LV41"/>
          <cell r="LW41"/>
          <cell r="LX41"/>
          <cell r="LY41"/>
          <cell r="LZ41"/>
          <cell r="MA41"/>
          <cell r="MB41"/>
          <cell r="MC41">
            <v>0.37569444444444455</v>
          </cell>
          <cell r="MD41">
            <v>22</v>
          </cell>
          <cell r="ME41" t="str">
            <v>H</v>
          </cell>
          <cell r="MF41"/>
          <cell r="MG41"/>
          <cell r="MH41"/>
          <cell r="MI41"/>
          <cell r="MJ41"/>
          <cell r="MK41"/>
          <cell r="ML41"/>
          <cell r="MM41"/>
          <cell r="MN41">
            <v>0.33732638888888894</v>
          </cell>
          <cell r="MO41" t="str">
            <v>OK</v>
          </cell>
          <cell r="MP41">
            <v>0.33732638888888894</v>
          </cell>
          <cell r="MQ41">
            <v>4.1840277777777782E-2</v>
          </cell>
          <cell r="MR41">
            <v>3.4722222222221544E-3</v>
          </cell>
          <cell r="MS41" t="str">
            <v>OK</v>
          </cell>
          <cell r="MT41">
            <v>3.8368055555555627E-2</v>
          </cell>
          <cell r="MU41">
            <v>1.3805555555555555</v>
          </cell>
          <cell r="MV41">
            <v>26</v>
          </cell>
          <cell r="MW41" t="str">
            <v>H</v>
          </cell>
          <cell r="MX41"/>
          <cell r="MY41"/>
          <cell r="MZ41"/>
          <cell r="NA41"/>
          <cell r="NB41"/>
          <cell r="NC41"/>
          <cell r="ND41"/>
          <cell r="NE41"/>
          <cell r="NF41">
            <v>1.3440393518518519</v>
          </cell>
          <cell r="NG41" t="str">
            <v>OK</v>
          </cell>
          <cell r="NH41">
            <v>1.3440393518518519</v>
          </cell>
          <cell r="NI41">
            <v>3.6516203703703703E-2</v>
          </cell>
          <cell r="NJ41">
            <v>0</v>
          </cell>
          <cell r="NK41" t="str">
            <v>OK</v>
          </cell>
          <cell r="NL41">
            <v>3.6516203703703703E-2</v>
          </cell>
          <cell r="NM41">
            <v>0</v>
          </cell>
          <cell r="NN41"/>
          <cell r="NO41" t="str">
            <v>LP</v>
          </cell>
          <cell r="NP41"/>
          <cell r="NQ41"/>
          <cell r="NR41"/>
          <cell r="NS41"/>
          <cell r="NT41"/>
          <cell r="NU41"/>
          <cell r="NV41"/>
          <cell r="NW41"/>
          <cell r="NX41"/>
          <cell r="NY41"/>
          <cell r="NZ41"/>
          <cell r="OA41"/>
          <cell r="OB41"/>
          <cell r="OC41"/>
          <cell r="OD41"/>
          <cell r="OE41">
            <v>0.37638888888888888</v>
          </cell>
          <cell r="OF41">
            <v>22</v>
          </cell>
          <cell r="OG41" t="str">
            <v>H</v>
          </cell>
          <cell r="OH41"/>
          <cell r="OI41"/>
          <cell r="OJ41"/>
          <cell r="OK41"/>
          <cell r="OL41"/>
          <cell r="OM41"/>
          <cell r="ON41"/>
          <cell r="OO41"/>
          <cell r="OP41">
            <v>0.34136574074074078</v>
          </cell>
          <cell r="OQ41" t="str">
            <v>OK</v>
          </cell>
          <cell r="OR41">
            <v>0.34136574074074078</v>
          </cell>
          <cell r="OS41">
            <v>0.10724537037037038</v>
          </cell>
          <cell r="OT41">
            <v>7.2222222222222299E-2</v>
          </cell>
          <cell r="OU41" t="str">
            <v>OK</v>
          </cell>
          <cell r="OV41">
            <v>3.5023148148148081E-2</v>
          </cell>
          <cell r="OW41">
            <v>0.375</v>
          </cell>
          <cell r="OX41">
            <v>22</v>
          </cell>
          <cell r="OY41" t="str">
            <v>H</v>
          </cell>
          <cell r="OZ41"/>
          <cell r="PA41"/>
          <cell r="PB41"/>
          <cell r="PC41"/>
          <cell r="PD41"/>
          <cell r="PE41"/>
          <cell r="PF41"/>
          <cell r="PG41"/>
          <cell r="PH41">
            <v>0.33467592592592593</v>
          </cell>
          <cell r="PI41" t="str">
            <v>OK</v>
          </cell>
          <cell r="PJ41">
            <v>0.33467592592592593</v>
          </cell>
          <cell r="PK41">
            <v>4.0324074074074075E-2</v>
          </cell>
          <cell r="PL41">
            <v>0</v>
          </cell>
          <cell r="PM41" t="str">
            <v>OK</v>
          </cell>
          <cell r="PN41">
            <v>4.0324074074074075E-2</v>
          </cell>
          <cell r="PO41">
            <v>0.37499999999999994</v>
          </cell>
          <cell r="PP41">
            <v>28</v>
          </cell>
          <cell r="PQ41" t="str">
            <v>H</v>
          </cell>
          <cell r="PR41"/>
          <cell r="PS41"/>
          <cell r="PT41"/>
          <cell r="PU41"/>
          <cell r="PV41"/>
          <cell r="PW41"/>
          <cell r="PX41"/>
          <cell r="PY41"/>
          <cell r="PZ41">
            <v>0.3388078703703703</v>
          </cell>
          <cell r="QA41" t="str">
            <v>OK</v>
          </cell>
          <cell r="QB41">
            <v>0.3388078703703703</v>
          </cell>
          <cell r="QC41">
            <v>3.619212962962963E-2</v>
          </cell>
          <cell r="QD41">
            <v>0</v>
          </cell>
          <cell r="QE41" t="str">
            <v>OK</v>
          </cell>
          <cell r="QF41">
            <v>3.619212962962963E-2</v>
          </cell>
          <cell r="QG41">
            <v>0.37708333333333338</v>
          </cell>
          <cell r="QH41">
            <v>28</v>
          </cell>
          <cell r="QI41" t="str">
            <v>H</v>
          </cell>
          <cell r="QJ41"/>
          <cell r="QK41"/>
          <cell r="QL41"/>
          <cell r="QM41"/>
          <cell r="QN41"/>
          <cell r="QO41"/>
          <cell r="QP41"/>
          <cell r="QQ41"/>
          <cell r="QR41">
            <v>0.34130787037037041</v>
          </cell>
          <cell r="QS41" t="str">
            <v>OK</v>
          </cell>
          <cell r="QT41">
            <v>0.34130787037037041</v>
          </cell>
          <cell r="QU41">
            <v>3.5775462962962967E-2</v>
          </cell>
          <cell r="QV41">
            <v>0</v>
          </cell>
          <cell r="QW41" t="str">
            <v>OK</v>
          </cell>
          <cell r="QX41">
            <v>3.5775462962962967E-2</v>
          </cell>
          <cell r="QY41">
            <v>0</v>
          </cell>
          <cell r="QZ41"/>
          <cell r="RA41" t="str">
            <v>LP</v>
          </cell>
          <cell r="RB41"/>
          <cell r="RC41"/>
          <cell r="RD41"/>
          <cell r="RE41"/>
          <cell r="RF41"/>
          <cell r="RG41"/>
          <cell r="RH41"/>
          <cell r="RI41"/>
          <cell r="RJ41"/>
          <cell r="RK41"/>
          <cell r="RL41"/>
          <cell r="RM41"/>
          <cell r="RN41"/>
          <cell r="RO41"/>
          <cell r="RP41"/>
          <cell r="RQ41">
            <v>0</v>
          </cell>
          <cell r="RR41"/>
          <cell r="RS41" t="str">
            <v>LP</v>
          </cell>
          <cell r="RT41"/>
          <cell r="RU41"/>
          <cell r="RV41"/>
          <cell r="RW41"/>
          <cell r="RX41"/>
          <cell r="RY41"/>
          <cell r="RZ41"/>
          <cell r="SA41"/>
          <cell r="SB41"/>
          <cell r="SC41"/>
          <cell r="SD41"/>
          <cell r="SE41"/>
          <cell r="SF41"/>
          <cell r="SG41"/>
          <cell r="SH41"/>
          <cell r="SI41">
            <v>0</v>
          </cell>
          <cell r="SJ41"/>
          <cell r="SK41" t="str">
            <v>LP</v>
          </cell>
          <cell r="SL41"/>
          <cell r="SM41"/>
          <cell r="SN41"/>
          <cell r="SO41"/>
          <cell r="SP41"/>
          <cell r="SQ41"/>
          <cell r="SR41"/>
          <cell r="SS41"/>
          <cell r="ST41"/>
          <cell r="SU41"/>
          <cell r="SV41"/>
          <cell r="SW41"/>
          <cell r="SX41"/>
          <cell r="SY41"/>
          <cell r="SZ41"/>
          <cell r="TA41">
            <v>0.375</v>
          </cell>
          <cell r="TB41">
            <v>22</v>
          </cell>
          <cell r="TC41" t="str">
            <v>H</v>
          </cell>
          <cell r="TD41"/>
          <cell r="TE41"/>
          <cell r="TF41"/>
          <cell r="TG41"/>
          <cell r="TH41"/>
          <cell r="TI41"/>
          <cell r="TJ41"/>
          <cell r="TK41"/>
          <cell r="TL41">
            <v>0.33621527777777777</v>
          </cell>
          <cell r="TM41" t="str">
            <v>OK</v>
          </cell>
          <cell r="TN41">
            <v>0.33621527777777777</v>
          </cell>
          <cell r="TO41">
            <v>3.878472222222222E-2</v>
          </cell>
          <cell r="TP41">
            <v>0</v>
          </cell>
          <cell r="TQ41" t="str">
            <v>OK</v>
          </cell>
          <cell r="TR41">
            <v>3.878472222222222E-2</v>
          </cell>
          <cell r="TS41">
            <v>0.375</v>
          </cell>
          <cell r="TT41">
            <v>22</v>
          </cell>
          <cell r="TU41" t="str">
            <v>H</v>
          </cell>
          <cell r="TV41"/>
          <cell r="TW41"/>
          <cell r="TX41"/>
          <cell r="TY41"/>
          <cell r="TZ41"/>
          <cell r="UA41"/>
          <cell r="UB41"/>
          <cell r="UC41"/>
          <cell r="UD41">
            <v>0.33247685185185183</v>
          </cell>
          <cell r="UE41" t="str">
            <v>OK</v>
          </cell>
          <cell r="UF41">
            <v>0.33247685185185183</v>
          </cell>
          <cell r="UG41">
            <v>4.2523148148148143E-2</v>
          </cell>
          <cell r="UH41">
            <v>0</v>
          </cell>
          <cell r="UI41" t="str">
            <v>OK</v>
          </cell>
          <cell r="UJ41">
            <v>4.2523148148148143E-2</v>
          </cell>
          <cell r="UK41"/>
          <cell r="UL41"/>
          <cell r="UM41"/>
          <cell r="UN41"/>
          <cell r="UO41"/>
          <cell r="UP41"/>
          <cell r="UQ41"/>
          <cell r="UR41"/>
          <cell r="US41"/>
          <cell r="UT41"/>
          <cell r="UU41"/>
          <cell r="UV41"/>
          <cell r="UW41"/>
          <cell r="UX41"/>
          <cell r="UY41"/>
          <cell r="UZ41"/>
          <cell r="VA41"/>
          <cell r="VB41"/>
          <cell r="VC41"/>
          <cell r="VD41">
            <v>24</v>
          </cell>
          <cell r="VE41">
            <v>28</v>
          </cell>
          <cell r="VF41" t="str">
            <v>CT</v>
          </cell>
          <cell r="VG41">
            <v>0</v>
          </cell>
          <cell r="VH41">
            <v>22</v>
          </cell>
          <cell r="VI41">
            <v>22</v>
          </cell>
          <cell r="VJ41">
            <v>32</v>
          </cell>
          <cell r="VK41">
            <v>28</v>
          </cell>
          <cell r="VL41">
            <v>0</v>
          </cell>
          <cell r="VM41">
            <v>22</v>
          </cell>
          <cell r="VN41">
            <v>24</v>
          </cell>
          <cell r="VO41">
            <v>28</v>
          </cell>
          <cell r="VP41">
            <v>0</v>
          </cell>
          <cell r="VQ41">
            <v>0</v>
          </cell>
          <cell r="VR41">
            <v>22</v>
          </cell>
          <cell r="VS41">
            <v>24</v>
          </cell>
          <cell r="VT41">
            <v>22</v>
          </cell>
          <cell r="VU41">
            <v>0</v>
          </cell>
          <cell r="VV41">
            <v>22</v>
          </cell>
          <cell r="VW41">
            <v>26</v>
          </cell>
          <cell r="VX41">
            <v>0</v>
          </cell>
          <cell r="VY41">
            <v>22</v>
          </cell>
          <cell r="VZ41">
            <v>22</v>
          </cell>
          <cell r="WA41">
            <v>28</v>
          </cell>
          <cell r="WB41">
            <v>28</v>
          </cell>
          <cell r="WC41">
            <v>0</v>
          </cell>
          <cell r="WD41">
            <v>0</v>
          </cell>
          <cell r="WE41">
            <v>0</v>
          </cell>
          <cell r="WF41">
            <v>22</v>
          </cell>
          <cell r="WG41">
            <v>22</v>
          </cell>
          <cell r="WH41">
            <v>0</v>
          </cell>
          <cell r="WI41"/>
          <cell r="WJ41" t="str">
            <v>H</v>
          </cell>
          <cell r="WK41" t="str">
            <v>H</v>
          </cell>
          <cell r="WL41" t="str">
            <v>C</v>
          </cell>
          <cell r="WM41" t="str">
            <v>LP</v>
          </cell>
          <cell r="WN41" t="str">
            <v>H</v>
          </cell>
          <cell r="WO41" t="str">
            <v>H</v>
          </cell>
          <cell r="WP41" t="str">
            <v>H</v>
          </cell>
          <cell r="WQ41" t="str">
            <v>H</v>
          </cell>
          <cell r="WR41" t="str">
            <v>LP</v>
          </cell>
          <cell r="WS41" t="str">
            <v>H</v>
          </cell>
          <cell r="WT41" t="str">
            <v>H</v>
          </cell>
          <cell r="WU41" t="str">
            <v>H</v>
          </cell>
          <cell r="WV41" t="str">
            <v>LP</v>
          </cell>
          <cell r="WW41" t="str">
            <v>LP</v>
          </cell>
          <cell r="WX41" t="str">
            <v>H</v>
          </cell>
          <cell r="WY41" t="str">
            <v>H</v>
          </cell>
          <cell r="WZ41" t="str">
            <v>TDP</v>
          </cell>
          <cell r="XA41" t="str">
            <v>LP</v>
          </cell>
          <cell r="XB41" t="str">
            <v>H</v>
          </cell>
          <cell r="XC41" t="str">
            <v>H</v>
          </cell>
          <cell r="XD41" t="str">
            <v>LP</v>
          </cell>
          <cell r="XE41" t="str">
            <v>H</v>
          </cell>
          <cell r="XF41" t="str">
            <v>H</v>
          </cell>
          <cell r="XG41" t="str">
            <v>H</v>
          </cell>
          <cell r="XH41" t="str">
            <v>H</v>
          </cell>
          <cell r="XI41" t="str">
            <v>LP</v>
          </cell>
          <cell r="XJ41" t="str">
            <v>LP</v>
          </cell>
          <cell r="XK41" t="str">
            <v>LP</v>
          </cell>
          <cell r="XL41" t="str">
            <v>H</v>
          </cell>
          <cell r="XM41" t="str">
            <v>H</v>
          </cell>
          <cell r="XN41">
            <v>0</v>
          </cell>
          <cell r="XO41"/>
          <cell r="XP41">
            <v>0</v>
          </cell>
          <cell r="XQ41">
            <v>0</v>
          </cell>
          <cell r="XR41">
            <v>0</v>
          </cell>
          <cell r="XS41">
            <v>0</v>
          </cell>
          <cell r="XT41">
            <v>0</v>
          </cell>
          <cell r="XU41">
            <v>0</v>
          </cell>
          <cell r="XV41">
            <v>0</v>
          </cell>
          <cell r="XW41">
            <v>0</v>
          </cell>
          <cell r="XX41">
            <v>0</v>
          </cell>
          <cell r="XY41">
            <v>0</v>
          </cell>
          <cell r="XZ41">
            <v>0</v>
          </cell>
          <cell r="YA41">
            <v>0</v>
          </cell>
          <cell r="YB41">
            <v>0</v>
          </cell>
          <cell r="YC41">
            <v>0</v>
          </cell>
          <cell r="YD41">
            <v>0</v>
          </cell>
          <cell r="YE41">
            <v>0</v>
          </cell>
          <cell r="YF41" t="str">
            <v>DHIYAA HANIIFAH</v>
          </cell>
          <cell r="YG41">
            <v>0</v>
          </cell>
          <cell r="YH41">
            <v>0</v>
          </cell>
          <cell r="YI41">
            <v>0</v>
          </cell>
          <cell r="YJ41">
            <v>0</v>
          </cell>
          <cell r="YK41">
            <v>0</v>
          </cell>
          <cell r="YL41">
            <v>0</v>
          </cell>
          <cell r="YM41">
            <v>0</v>
          </cell>
          <cell r="YN41">
            <v>0</v>
          </cell>
          <cell r="YO41">
            <v>0</v>
          </cell>
          <cell r="YP41">
            <v>0</v>
          </cell>
          <cell r="YQ41">
            <v>0</v>
          </cell>
          <cell r="YR41">
            <v>0</v>
          </cell>
          <cell r="YS41">
            <v>0</v>
          </cell>
          <cell r="YT41">
            <v>0</v>
          </cell>
          <cell r="YU41"/>
          <cell r="YV41">
            <v>0</v>
          </cell>
          <cell r="YW41">
            <v>0</v>
          </cell>
          <cell r="YX41">
            <v>0</v>
          </cell>
          <cell r="YY41">
            <v>0</v>
          </cell>
          <cell r="YZ41">
            <v>0</v>
          </cell>
          <cell r="ZA41">
            <v>0</v>
          </cell>
          <cell r="ZB41">
            <v>0</v>
          </cell>
          <cell r="ZC41">
            <v>0</v>
          </cell>
          <cell r="ZD41">
            <v>0</v>
          </cell>
          <cell r="ZE41">
            <v>0</v>
          </cell>
          <cell r="ZF41">
            <v>0</v>
          </cell>
          <cell r="ZG41">
            <v>0</v>
          </cell>
          <cell r="ZH41">
            <v>0</v>
          </cell>
          <cell r="ZI41">
            <v>0</v>
          </cell>
          <cell r="ZJ41">
            <v>0</v>
          </cell>
          <cell r="ZK41">
            <v>0</v>
          </cell>
          <cell r="ZL41" t="str">
            <v>KETEPATAN LOGIN</v>
          </cell>
          <cell r="ZM41">
            <v>0</v>
          </cell>
          <cell r="ZN41">
            <v>0</v>
          </cell>
          <cell r="ZO41">
            <v>0</v>
          </cell>
          <cell r="ZP41">
            <v>0</v>
          </cell>
          <cell r="ZQ41">
            <v>0</v>
          </cell>
          <cell r="ZR41">
            <v>0</v>
          </cell>
          <cell r="ZS41">
            <v>0</v>
          </cell>
          <cell r="ZT41">
            <v>0</v>
          </cell>
          <cell r="ZU41">
            <v>0</v>
          </cell>
          <cell r="ZV41">
            <v>0</v>
          </cell>
          <cell r="ZW41">
            <v>0</v>
          </cell>
          <cell r="ZX41">
            <v>0</v>
          </cell>
          <cell r="ZY41">
            <v>0</v>
          </cell>
          <cell r="ZZ41">
            <v>0</v>
          </cell>
          <cell r="AAA41"/>
          <cell r="AAB41">
            <v>0</v>
          </cell>
          <cell r="AAC41">
            <v>0</v>
          </cell>
          <cell r="AAD41">
            <v>0.375</v>
          </cell>
          <cell r="AAE41">
            <v>0.37430555555555556</v>
          </cell>
          <cell r="AAF41">
            <v>0.37500000000000006</v>
          </cell>
          <cell r="AAG41">
            <v>2.4166666666666674</v>
          </cell>
          <cell r="AAH41">
            <v>0</v>
          </cell>
          <cell r="AAI41">
            <v>0.375</v>
          </cell>
          <cell r="AAJ41">
            <v>0.375</v>
          </cell>
          <cell r="AAK41">
            <v>0.37499999999999994</v>
          </cell>
          <cell r="AAL41">
            <v>0</v>
          </cell>
          <cell r="AAM41">
            <v>0</v>
          </cell>
          <cell r="AAN41">
            <v>0.375</v>
          </cell>
          <cell r="AAO41">
            <v>0.375</v>
          </cell>
          <cell r="AAP41">
            <v>0.37499999999999994</v>
          </cell>
          <cell r="AAQ41">
            <v>0</v>
          </cell>
          <cell r="AAR41">
            <v>0.37569444444444455</v>
          </cell>
          <cell r="AAS41">
            <v>1.3805555555555555</v>
          </cell>
          <cell r="AAT41">
            <v>0</v>
          </cell>
          <cell r="AAU41">
            <v>0.37638888888888888</v>
          </cell>
          <cell r="AAV41">
            <v>0.375</v>
          </cell>
          <cell r="AAW41">
            <v>0.37499999999999994</v>
          </cell>
          <cell r="AAX41">
            <v>0.37708333333333338</v>
          </cell>
          <cell r="AAY41">
            <v>0</v>
          </cell>
          <cell r="AAZ41">
            <v>0</v>
          </cell>
          <cell r="ABA41">
            <v>0</v>
          </cell>
          <cell r="ABB41">
            <v>0.375</v>
          </cell>
          <cell r="ABC41">
            <v>0.375</v>
          </cell>
          <cell r="ABD41">
            <v>0</v>
          </cell>
          <cell r="ABE41">
            <v>0.375</v>
          </cell>
          <cell r="ABF41">
            <v>0</v>
          </cell>
          <cell r="ABG41"/>
          <cell r="ABH41">
            <v>0</v>
          </cell>
          <cell r="ABI41">
            <v>0</v>
          </cell>
          <cell r="ABJ41">
            <v>0</v>
          </cell>
          <cell r="ABK41">
            <v>0</v>
          </cell>
          <cell r="ABL41">
            <v>0</v>
          </cell>
          <cell r="ABM41">
            <v>0</v>
          </cell>
          <cell r="ABN41">
            <v>0</v>
          </cell>
          <cell r="ABO41">
            <v>0</v>
          </cell>
          <cell r="ABP41">
            <v>0</v>
          </cell>
          <cell r="ABQ41">
            <v>0</v>
          </cell>
          <cell r="ABR41">
            <v>0</v>
          </cell>
          <cell r="ABS41">
            <v>0</v>
          </cell>
          <cell r="ABT41">
            <v>0</v>
          </cell>
          <cell r="ABU41">
            <v>0</v>
          </cell>
          <cell r="ABV41">
            <v>0</v>
          </cell>
          <cell r="ABW41">
            <v>0</v>
          </cell>
          <cell r="ABX41">
            <v>0</v>
          </cell>
          <cell r="ABY41">
            <v>0</v>
          </cell>
          <cell r="ABZ41">
            <v>0</v>
          </cell>
          <cell r="ACA41">
            <v>0</v>
          </cell>
          <cell r="ACB41">
            <v>0</v>
          </cell>
          <cell r="ACC41">
            <v>0</v>
          </cell>
          <cell r="ACD41">
            <v>0</v>
          </cell>
          <cell r="ACE41">
            <v>0</v>
          </cell>
          <cell r="ACF41">
            <v>0</v>
          </cell>
          <cell r="ACG41">
            <v>0</v>
          </cell>
          <cell r="ACH41">
            <v>0</v>
          </cell>
          <cell r="ACI41">
            <v>0</v>
          </cell>
          <cell r="ACJ41">
            <v>0</v>
          </cell>
          <cell r="ACK41">
            <v>0</v>
          </cell>
          <cell r="ACL41">
            <v>0</v>
          </cell>
          <cell r="ACM41"/>
          <cell r="ACN41">
            <v>0</v>
          </cell>
          <cell r="ACO41">
            <v>0</v>
          </cell>
          <cell r="ACP41">
            <v>0</v>
          </cell>
          <cell r="ACQ41">
            <v>0</v>
          </cell>
          <cell r="ACR41">
            <v>0</v>
          </cell>
          <cell r="ACS41">
            <v>0</v>
          </cell>
          <cell r="ACT41">
            <v>0</v>
          </cell>
          <cell r="ACU41">
            <v>0</v>
          </cell>
          <cell r="ACV41">
            <v>0</v>
          </cell>
          <cell r="ACW41">
            <v>0</v>
          </cell>
          <cell r="ACX41">
            <v>0</v>
          </cell>
          <cell r="ACY41">
            <v>0</v>
          </cell>
          <cell r="ACZ41">
            <v>0</v>
          </cell>
          <cell r="ADA41">
            <v>0</v>
          </cell>
          <cell r="ADB41">
            <v>0</v>
          </cell>
          <cell r="ADC41">
            <v>0</v>
          </cell>
          <cell r="ADD41">
            <v>0</v>
          </cell>
          <cell r="ADE41">
            <v>0</v>
          </cell>
          <cell r="ADF41">
            <v>0</v>
          </cell>
          <cell r="ADG41">
            <v>0</v>
          </cell>
          <cell r="ADH41">
            <v>0</v>
          </cell>
          <cell r="ADI41">
            <v>0</v>
          </cell>
          <cell r="ADJ41">
            <v>0</v>
          </cell>
          <cell r="ADK41">
            <v>0</v>
          </cell>
          <cell r="ADL41">
            <v>0</v>
          </cell>
          <cell r="ADM41">
            <v>0</v>
          </cell>
          <cell r="ADN41">
            <v>0</v>
          </cell>
          <cell r="ADO41">
            <v>0</v>
          </cell>
          <cell r="ADP41">
            <v>0</v>
          </cell>
          <cell r="ADQ41">
            <v>0</v>
          </cell>
          <cell r="ADR41">
            <v>0</v>
          </cell>
          <cell r="ADS41"/>
          <cell r="ADT41" t="str">
            <v>FARRAS ZIHAN HARMANY</v>
          </cell>
          <cell r="ADU41" t="str">
            <v>MKIOS</v>
          </cell>
          <cell r="ADV41">
            <v>0.75564814814814796</v>
          </cell>
          <cell r="ADW41">
            <v>0.3815162037037037</v>
          </cell>
          <cell r="ADX41">
            <v>0.32291666666666669</v>
          </cell>
          <cell r="ADY41">
            <v>0</v>
          </cell>
          <cell r="ADZ41">
            <v>0.33553240740740742</v>
          </cell>
          <cell r="AEA41">
            <v>0.33681712962962962</v>
          </cell>
          <cell r="AEB41">
            <v>0.33578703703703711</v>
          </cell>
          <cell r="AEC41">
            <v>2.373761574074075</v>
          </cell>
          <cell r="AED41">
            <v>0</v>
          </cell>
          <cell r="AEE41">
            <v>0.33476851851851852</v>
          </cell>
          <cell r="AEF41">
            <v>0.33612268518518518</v>
          </cell>
          <cell r="AEG41">
            <v>0.3252314814814814</v>
          </cell>
          <cell r="AEH41">
            <v>0</v>
          </cell>
          <cell r="AEI41">
            <v>0</v>
          </cell>
          <cell r="AEJ41">
            <v>0.32568287037037036</v>
          </cell>
          <cell r="AEK41">
            <v>0.33053240740740741</v>
          </cell>
          <cell r="AEL41">
            <v>0.33131944444444439</v>
          </cell>
          <cell r="AEM41">
            <v>0</v>
          </cell>
          <cell r="AEN41">
            <v>0.33732638888888894</v>
          </cell>
          <cell r="AEO41">
            <v>1.3440393518518519</v>
          </cell>
          <cell r="AEP41">
            <v>0</v>
          </cell>
          <cell r="AEQ41">
            <v>0.34136574074074078</v>
          </cell>
          <cell r="AER41">
            <v>0.33467592592592593</v>
          </cell>
          <cell r="AES41">
            <v>0.3388078703703703</v>
          </cell>
          <cell r="AET41">
            <v>0.34130787037037041</v>
          </cell>
          <cell r="AEU41">
            <v>0</v>
          </cell>
          <cell r="AEV41">
            <v>0</v>
          </cell>
          <cell r="AEW41">
            <v>0</v>
          </cell>
          <cell r="AEX41">
            <v>0.33621527777777777</v>
          </cell>
          <cell r="AEY41">
            <v>0.33247685185185183</v>
          </cell>
          <cell r="AEZ41">
            <v>0</v>
          </cell>
          <cell r="AFA41"/>
          <cell r="AFB41">
            <v>0.75564814814814796</v>
          </cell>
          <cell r="AFC41">
            <v>0.3815162037037037</v>
          </cell>
          <cell r="AFD41">
            <v>0.32291666666666669</v>
          </cell>
          <cell r="AFE41">
            <v>0</v>
          </cell>
          <cell r="AFF41">
            <v>0.33553240740740742</v>
          </cell>
          <cell r="AFG41">
            <v>0.33681712962962962</v>
          </cell>
          <cell r="AFH41">
            <v>0.33578703703703711</v>
          </cell>
          <cell r="AFI41">
            <v>2.373761574074075</v>
          </cell>
          <cell r="AFJ41">
            <v>0</v>
          </cell>
          <cell r="AFK41">
            <v>0.33476851851851852</v>
          </cell>
          <cell r="AFL41">
            <v>0.33612268518518518</v>
          </cell>
          <cell r="AFM41">
            <v>0.3252314814814814</v>
          </cell>
          <cell r="AFN41">
            <v>0</v>
          </cell>
          <cell r="AFO41">
            <v>0</v>
          </cell>
          <cell r="AFP41">
            <v>0.32568287037037036</v>
          </cell>
          <cell r="AFQ41">
            <v>0.33053240740740741</v>
          </cell>
          <cell r="AFR41">
            <v>0.33131944444444439</v>
          </cell>
          <cell r="AFS41">
            <v>0</v>
          </cell>
          <cell r="AFT41">
            <v>0.33732638888888894</v>
          </cell>
          <cell r="AFU41">
            <v>1.3440393518518519</v>
          </cell>
          <cell r="AFV41">
            <v>0</v>
          </cell>
          <cell r="AFW41">
            <v>0.34136574074074078</v>
          </cell>
          <cell r="AFX41">
            <v>0.33467592592592593</v>
          </cell>
          <cell r="AFY41">
            <v>0.3388078703703703</v>
          </cell>
          <cell r="AFZ41">
            <v>0.34130787037037041</v>
          </cell>
          <cell r="AGA41">
            <v>0</v>
          </cell>
          <cell r="AGB41">
            <v>0</v>
          </cell>
          <cell r="AGC41">
            <v>0</v>
          </cell>
          <cell r="AGD41">
            <v>0.33621527777777777</v>
          </cell>
          <cell r="AGE41">
            <v>0.33247685185185183</v>
          </cell>
          <cell r="AGF41">
            <v>0</v>
          </cell>
          <cell r="AGH41" t="str">
            <v>FARRAS ZIHAN HARMANY</v>
          </cell>
          <cell r="AGI41" t="str">
            <v>MKIOS</v>
          </cell>
          <cell r="AGJ41">
            <v>3.740740740740741E-2</v>
          </cell>
          <cell r="AGK41">
            <v>4.0706018518518516E-2</v>
          </cell>
          <cell r="AGL41">
            <v>0</v>
          </cell>
          <cell r="AGM41">
            <v>0</v>
          </cell>
          <cell r="AGN41">
            <v>3.9467592592592596E-2</v>
          </cell>
          <cell r="AGO41">
            <v>3.7488425925925925E-2</v>
          </cell>
          <cell r="AGP41">
            <v>3.9212962962962963E-2</v>
          </cell>
          <cell r="AGQ41">
            <v>4.2905092592592592E-2</v>
          </cell>
          <cell r="AGR41">
            <v>0</v>
          </cell>
          <cell r="AGS41">
            <v>4.8564814814814811E-2</v>
          </cell>
          <cell r="AGT41">
            <v>3.8877314814814816E-2</v>
          </cell>
          <cell r="AGU41">
            <v>4.9768518518518517E-2</v>
          </cell>
          <cell r="AGV41">
            <v>0</v>
          </cell>
          <cell r="AGW41">
            <v>0</v>
          </cell>
          <cell r="AGX41">
            <v>4.9317129629629627E-2</v>
          </cell>
          <cell r="AGY41">
            <v>4.4467592592592593E-2</v>
          </cell>
          <cell r="AGZ41">
            <v>4.8541666666666664E-2</v>
          </cell>
          <cell r="AHA41">
            <v>0</v>
          </cell>
          <cell r="AHB41">
            <v>4.1840277777777782E-2</v>
          </cell>
          <cell r="AHC41">
            <v>3.6516203703703703E-2</v>
          </cell>
          <cell r="AHD41">
            <v>0</v>
          </cell>
          <cell r="AHE41">
            <v>0.10724537037037038</v>
          </cell>
          <cell r="AHF41">
            <v>4.0324074074074075E-2</v>
          </cell>
          <cell r="AHG41">
            <v>3.619212962962963E-2</v>
          </cell>
          <cell r="AHH41">
            <v>3.5775462962962967E-2</v>
          </cell>
          <cell r="AHI41">
            <v>0</v>
          </cell>
          <cell r="AHJ41">
            <v>0</v>
          </cell>
          <cell r="AHK41">
            <v>0</v>
          </cell>
          <cell r="AHL41">
            <v>3.878472222222222E-2</v>
          </cell>
          <cell r="AHM41">
            <v>4.2523148148148143E-2</v>
          </cell>
          <cell r="AHN41">
            <v>0</v>
          </cell>
          <cell r="AHO41">
            <v>4.4796296296296299E-2</v>
          </cell>
          <cell r="AHP41"/>
          <cell r="AHQ41">
            <v>3232</v>
          </cell>
          <cell r="AHR41">
            <v>3517</v>
          </cell>
          <cell r="AHS41">
            <v>0</v>
          </cell>
          <cell r="AHT41">
            <v>0</v>
          </cell>
          <cell r="AHU41">
            <v>3410</v>
          </cell>
          <cell r="AHV41">
            <v>3239</v>
          </cell>
          <cell r="AHW41">
            <v>3388</v>
          </cell>
          <cell r="AHX41">
            <v>3707</v>
          </cell>
          <cell r="AHY41">
            <v>0</v>
          </cell>
          <cell r="AHZ41">
            <v>4196</v>
          </cell>
          <cell r="AIA41">
            <v>3359</v>
          </cell>
          <cell r="AIB41">
            <v>4300</v>
          </cell>
          <cell r="AIC41">
            <v>0</v>
          </cell>
          <cell r="AID41">
            <v>0</v>
          </cell>
          <cell r="AIE41">
            <v>4261</v>
          </cell>
          <cell r="AIF41">
            <v>3842</v>
          </cell>
          <cell r="AIG41">
            <v>4194</v>
          </cell>
          <cell r="AIH41">
            <v>0</v>
          </cell>
          <cell r="AII41">
            <v>3615</v>
          </cell>
          <cell r="AIJ41">
            <v>3155</v>
          </cell>
          <cell r="AIK41">
            <v>0</v>
          </cell>
          <cell r="AIL41">
            <v>9266</v>
          </cell>
          <cell r="AIM41">
            <v>3484</v>
          </cell>
          <cell r="AIN41">
            <v>3127</v>
          </cell>
          <cell r="AIO41">
            <v>3091</v>
          </cell>
          <cell r="AIP41">
            <v>0</v>
          </cell>
          <cell r="AIQ41">
            <v>0</v>
          </cell>
          <cell r="AIR41">
            <v>0</v>
          </cell>
          <cell r="AIS41">
            <v>3351</v>
          </cell>
          <cell r="AIT41">
            <v>3674</v>
          </cell>
          <cell r="AIU41">
            <v>0</v>
          </cell>
          <cell r="AIW41" t="str">
            <v>FARRAS ZIHAN HARMANY</v>
          </cell>
          <cell r="AIX41" t="str">
            <v>MKIOS</v>
          </cell>
          <cell r="AIY41">
            <v>3.740740740740741E-2</v>
          </cell>
          <cell r="AIZ41">
            <v>3.5150462962962981E-2</v>
          </cell>
          <cell r="AJA41">
            <v>5.2083333333333336E-2</v>
          </cell>
          <cell r="AJB41">
            <v>0</v>
          </cell>
          <cell r="AJC41">
            <v>3.9467592592592596E-2</v>
          </cell>
          <cell r="AJD41">
            <v>3.7488425925925925E-2</v>
          </cell>
          <cell r="AJE41">
            <v>3.9212962962962963E-2</v>
          </cell>
          <cell r="AJF41">
            <v>4.2905092592592592E-2</v>
          </cell>
          <cell r="AJG41">
            <v>0</v>
          </cell>
          <cell r="AJH41">
            <v>4.0231481481481507E-2</v>
          </cell>
          <cell r="AJI41">
            <v>3.8877314814814816E-2</v>
          </cell>
          <cell r="AJJ41">
            <v>4.9768518518518517E-2</v>
          </cell>
          <cell r="AJK41">
            <v>0</v>
          </cell>
          <cell r="AJL41">
            <v>0</v>
          </cell>
          <cell r="AJM41">
            <v>4.9317129629629627E-2</v>
          </cell>
          <cell r="AJN41">
            <v>4.4467592592592593E-2</v>
          </cell>
          <cell r="AJO41">
            <v>4.368055555555557E-2</v>
          </cell>
          <cell r="AJP41">
            <v>0</v>
          </cell>
          <cell r="AJQ41">
            <v>3.8368055555555627E-2</v>
          </cell>
          <cell r="AJR41">
            <v>3.6516203703703703E-2</v>
          </cell>
          <cell r="AJS41">
            <v>0</v>
          </cell>
          <cell r="AJT41">
            <v>3.5023148148148081E-2</v>
          </cell>
          <cell r="AJU41">
            <v>4.0324074074074075E-2</v>
          </cell>
          <cell r="AJV41">
            <v>3.619212962962963E-2</v>
          </cell>
          <cell r="AJW41">
            <v>3.5775462962962967E-2</v>
          </cell>
          <cell r="AJX41">
            <v>0</v>
          </cell>
          <cell r="AJY41">
            <v>0</v>
          </cell>
          <cell r="AJZ41">
            <v>0</v>
          </cell>
          <cell r="AKA41">
            <v>3.878472222222222E-2</v>
          </cell>
          <cell r="AKB41">
            <v>4.2523148148148143E-2</v>
          </cell>
          <cell r="AKC41">
            <v>0</v>
          </cell>
          <cell r="AKD41">
            <v>4.0645943562610233E-2</v>
          </cell>
          <cell r="AKE41"/>
          <cell r="AKF41">
            <v>3232</v>
          </cell>
          <cell r="AKG41">
            <v>3037</v>
          </cell>
          <cell r="AKH41">
            <v>4500</v>
          </cell>
          <cell r="AKI41">
            <v>0</v>
          </cell>
          <cell r="AKJ41">
            <v>3410</v>
          </cell>
          <cell r="AKK41">
            <v>3239</v>
          </cell>
          <cell r="AKL41">
            <v>3388</v>
          </cell>
          <cell r="AKM41">
            <v>3707</v>
          </cell>
          <cell r="AKN41">
            <v>0</v>
          </cell>
          <cell r="AKO41">
            <v>3476</v>
          </cell>
          <cell r="AKP41">
            <v>3359</v>
          </cell>
          <cell r="AKQ41">
            <v>4300</v>
          </cell>
          <cell r="AKR41">
            <v>0</v>
          </cell>
          <cell r="AKS41">
            <v>0</v>
          </cell>
          <cell r="AKT41">
            <v>4261</v>
          </cell>
          <cell r="AKU41">
            <v>3842</v>
          </cell>
          <cell r="AKV41">
            <v>3774</v>
          </cell>
          <cell r="AKW41">
            <v>0</v>
          </cell>
          <cell r="AKX41">
            <v>3315</v>
          </cell>
          <cell r="AKY41">
            <v>3155</v>
          </cell>
          <cell r="AKZ41">
            <v>0</v>
          </cell>
          <cell r="ALA41">
            <v>3026</v>
          </cell>
          <cell r="ALB41">
            <v>3484</v>
          </cell>
          <cell r="ALC41">
            <v>3127</v>
          </cell>
          <cell r="ALD41">
            <v>3091</v>
          </cell>
          <cell r="ALE41">
            <v>0</v>
          </cell>
          <cell r="ALF41">
            <v>0</v>
          </cell>
          <cell r="ALG41">
            <v>0</v>
          </cell>
          <cell r="ALH41">
            <v>3351</v>
          </cell>
          <cell r="ALI41">
            <v>3674</v>
          </cell>
          <cell r="ALJ41">
            <v>0</v>
          </cell>
          <cell r="ALL41">
            <v>0.40103009259259259</v>
          </cell>
          <cell r="ALM41">
            <v>3.740740740740741E-2</v>
          </cell>
          <cell r="ALN41">
            <v>0.37293981481481481</v>
          </cell>
          <cell r="ALO41">
            <v>0.41369212962962965</v>
          </cell>
          <cell r="ALP41">
            <v>0.41068287037037043</v>
          </cell>
          <cell r="ALQ41">
            <v>2.4503819444444455</v>
          </cell>
          <cell r="ALR41">
            <v>8.0312500000000009E-2</v>
          </cell>
          <cell r="ALS41">
            <v>0.37217592592592591</v>
          </cell>
          <cell r="ALT41">
            <v>0.4220949074074074</v>
          </cell>
          <cell r="ALU41">
            <v>0.40151620370370361</v>
          </cell>
          <cell r="ALV41">
            <v>8.7175925925925934E-2</v>
          </cell>
          <cell r="ALW41">
            <v>3.740740740740741E-2</v>
          </cell>
          <cell r="ALX41">
            <v>0.36309027777777775</v>
          </cell>
          <cell r="ALY41">
            <v>0.41725694444444444</v>
          </cell>
          <cell r="ALZ41">
            <v>0.41319444444444442</v>
          </cell>
          <cell r="AMA41">
            <v>8.5949074074074067E-2</v>
          </cell>
          <cell r="AMB41">
            <v>0.37473379629629633</v>
          </cell>
          <cell r="AMC41">
            <v>1.423287037037037</v>
          </cell>
          <cell r="AMD41">
            <v>7.392361111111112E-2</v>
          </cell>
          <cell r="AME41">
            <v>0.37877314814814816</v>
          </cell>
          <cell r="AMF41">
            <v>0.47932870370370373</v>
          </cell>
          <cell r="AMG41">
            <v>0.41653935185185176</v>
          </cell>
          <cell r="AMH41">
            <v>0.41490740740740745</v>
          </cell>
          <cell r="AMI41">
            <v>7.3182870370370384E-2</v>
          </cell>
          <cell r="AMJ41">
            <v>3.740740740740741E-2</v>
          </cell>
          <cell r="AMK41">
            <v>3.740740740740741E-2</v>
          </cell>
          <cell r="AML41">
            <v>0.37362268518518515</v>
          </cell>
          <cell r="AMM41">
            <v>0.40866898148148145</v>
          </cell>
          <cell r="AMN41">
            <v>7.993055555555556E-2</v>
          </cell>
          <cell r="AMO41">
            <v>3.740740740740741E-2</v>
          </cell>
          <cell r="AMP41" t="e">
            <v>#REF!</v>
          </cell>
          <cell r="AMR41">
            <v>34649</v>
          </cell>
          <cell r="AMS41">
            <v>3232</v>
          </cell>
          <cell r="AMT41">
            <v>32222</v>
          </cell>
          <cell r="AMU41">
            <v>35743</v>
          </cell>
          <cell r="AMV41">
            <v>35483</v>
          </cell>
          <cell r="AMW41">
            <v>38913</v>
          </cell>
          <cell r="AMX41">
            <v>6939</v>
          </cell>
          <cell r="AMY41">
            <v>32156</v>
          </cell>
          <cell r="AMZ41">
            <v>36469</v>
          </cell>
          <cell r="ANA41">
            <v>34691</v>
          </cell>
          <cell r="ANB41">
            <v>7532</v>
          </cell>
          <cell r="ANC41">
            <v>3232</v>
          </cell>
          <cell r="AND41">
            <v>31371</v>
          </cell>
          <cell r="ANE41">
            <v>36051</v>
          </cell>
          <cell r="ANF41">
            <v>35700</v>
          </cell>
          <cell r="ANG41">
            <v>7426</v>
          </cell>
          <cell r="ANH41">
            <v>32377</v>
          </cell>
          <cell r="ANI41">
            <v>36572</v>
          </cell>
          <cell r="ANJ41">
            <v>6387</v>
          </cell>
          <cell r="ANK41">
            <v>32726</v>
          </cell>
          <cell r="ANL41">
            <v>41414</v>
          </cell>
          <cell r="ANM41">
            <v>35989</v>
          </cell>
          <cell r="ANN41">
            <v>35848</v>
          </cell>
          <cell r="ANO41">
            <v>6323</v>
          </cell>
          <cell r="ANP41">
            <v>3232</v>
          </cell>
          <cell r="ANQ41">
            <v>3232</v>
          </cell>
          <cell r="ANR41">
            <v>32281</v>
          </cell>
          <cell r="ANS41">
            <v>35309</v>
          </cell>
          <cell r="ANT41">
            <v>6906</v>
          </cell>
          <cell r="ANU41">
            <v>0</v>
          </cell>
          <cell r="ANV41" t="e">
            <v>#REF!</v>
          </cell>
          <cell r="ANX41">
            <v>30</v>
          </cell>
          <cell r="ANY41">
            <v>21</v>
          </cell>
          <cell r="ANZ41">
            <v>20</v>
          </cell>
          <cell r="AOA41">
            <v>9</v>
          </cell>
          <cell r="AOB41">
            <v>0</v>
          </cell>
          <cell r="AOC41">
            <v>0</v>
          </cell>
          <cell r="AOD41">
            <v>0</v>
          </cell>
          <cell r="AOE41">
            <v>0</v>
          </cell>
          <cell r="AOF41">
            <v>0</v>
          </cell>
          <cell r="AOG41">
            <v>0</v>
          </cell>
          <cell r="AOH41">
            <v>0</v>
          </cell>
          <cell r="AOI41">
            <v>0</v>
          </cell>
          <cell r="AOJ41">
            <v>1</v>
          </cell>
          <cell r="AOK41">
            <v>0</v>
          </cell>
          <cell r="AOL41">
            <v>0</v>
          </cell>
          <cell r="AOM41">
            <v>0</v>
          </cell>
          <cell r="AON41">
            <v>0</v>
          </cell>
          <cell r="AOO41">
            <v>1</v>
          </cell>
          <cell r="AOP41">
            <v>0</v>
          </cell>
          <cell r="AOQ41">
            <v>0</v>
          </cell>
          <cell r="AOR41">
            <v>0</v>
          </cell>
          <cell r="AOS41">
            <v>0</v>
          </cell>
          <cell r="AOT41">
            <v>0</v>
          </cell>
          <cell r="AOU41"/>
          <cell r="AOV41">
            <v>0</v>
          </cell>
          <cell r="AOW41">
            <v>1</v>
          </cell>
          <cell r="AOX41">
            <v>1</v>
          </cell>
          <cell r="AOY41">
            <v>0</v>
          </cell>
          <cell r="AOZ41">
            <v>0</v>
          </cell>
          <cell r="APA41">
            <v>0</v>
          </cell>
          <cell r="APB41">
            <v>0</v>
          </cell>
          <cell r="APC41">
            <v>0</v>
          </cell>
          <cell r="APD41">
            <v>1</v>
          </cell>
          <cell r="APE41">
            <v>0</v>
          </cell>
          <cell r="APF41">
            <v>1</v>
          </cell>
          <cell r="APG41">
            <v>0</v>
          </cell>
          <cell r="APH41">
            <v>0</v>
          </cell>
          <cell r="API41">
            <v>0</v>
          </cell>
          <cell r="APJ41">
            <v>0</v>
          </cell>
          <cell r="APK41">
            <v>0</v>
          </cell>
          <cell r="APL41">
            <v>0</v>
          </cell>
          <cell r="APM41">
            <v>0</v>
          </cell>
          <cell r="APN41">
            <v>0</v>
          </cell>
          <cell r="APO41">
            <v>1</v>
          </cell>
          <cell r="APP41">
            <v>7</v>
          </cell>
          <cell r="APQ41">
            <v>7</v>
          </cell>
          <cell r="APR41">
            <v>6</v>
          </cell>
          <cell r="APS41">
            <v>20</v>
          </cell>
          <cell r="APT41">
            <v>0</v>
          </cell>
          <cell r="APU41">
            <v>0</v>
          </cell>
          <cell r="APV41">
            <v>0</v>
          </cell>
          <cell r="APW41">
            <v>0</v>
          </cell>
          <cell r="APX41">
            <v>0</v>
          </cell>
          <cell r="APY41">
            <v>0</v>
          </cell>
          <cell r="APZ41">
            <v>0</v>
          </cell>
          <cell r="AQA41">
            <v>0</v>
          </cell>
          <cell r="AQB41">
            <v>2</v>
          </cell>
          <cell r="AQC41">
            <v>3</v>
          </cell>
          <cell r="AQD41">
            <v>3</v>
          </cell>
          <cell r="AQE41">
            <v>8</v>
          </cell>
          <cell r="AQF41">
            <v>0</v>
          </cell>
          <cell r="AQG41">
            <v>0</v>
          </cell>
          <cell r="AQH41">
            <v>0</v>
          </cell>
          <cell r="AQI41">
            <v>0</v>
          </cell>
          <cell r="AQJ41">
            <v>0</v>
          </cell>
          <cell r="AQK41">
            <v>40</v>
          </cell>
          <cell r="AQL41">
            <v>1</v>
          </cell>
          <cell r="AQM41">
            <v>1</v>
          </cell>
          <cell r="AQN41">
            <v>1</v>
          </cell>
          <cell r="AQO41">
            <v>1</v>
          </cell>
          <cell r="AQP41"/>
          <cell r="AQQ41">
            <v>1</v>
          </cell>
          <cell r="AQR41" t="str">
            <v>B</v>
          </cell>
          <cell r="AQS41">
            <v>1</v>
          </cell>
          <cell r="AQT41">
            <v>0</v>
          </cell>
          <cell r="AQU41">
            <v>1</v>
          </cell>
          <cell r="AQV41"/>
          <cell r="AQW41">
            <v>0</v>
          </cell>
          <cell r="AQX41">
            <v>0</v>
          </cell>
          <cell r="AQY41">
            <v>0</v>
          </cell>
          <cell r="AQZ41">
            <v>10.531851851851851</v>
          </cell>
          <cell r="ARA41">
            <v>0.5265925925925925</v>
          </cell>
          <cell r="ARB41">
            <v>15160</v>
          </cell>
          <cell r="ARC41">
            <v>556800</v>
          </cell>
          <cell r="ARD41">
            <v>0.32265141165755923</v>
          </cell>
          <cell r="ARE41">
            <v>0.85356481481481494</v>
          </cell>
          <cell r="ARF41">
            <v>4.2678240740740746E-2</v>
          </cell>
          <cell r="ARG41">
            <v>1220</v>
          </cell>
          <cell r="ARH41">
            <v>46800</v>
          </cell>
          <cell r="ARI41">
            <v>2.7534348864994031E-2</v>
          </cell>
        </row>
        <row r="42">
          <cell r="B42" t="str">
            <v>FAUZI NUR MUHAMMAD</v>
          </cell>
          <cell r="C42">
            <v>157009</v>
          </cell>
          <cell r="D42" t="str">
            <v>5</v>
          </cell>
          <cell r="E42" t="str">
            <v>ISLAM</v>
          </cell>
          <cell r="F42" t="str">
            <v>PHL</v>
          </cell>
          <cell r="G42" t="str">
            <v>MKIOS</v>
          </cell>
          <cell r="H42">
            <v>27.5</v>
          </cell>
          <cell r="I42" t="str">
            <v>E</v>
          </cell>
          <cell r="J42">
            <v>19233465</v>
          </cell>
          <cell r="K42">
            <v>570223</v>
          </cell>
          <cell r="L42" t="str">
            <v>LAKI-LAKI</v>
          </cell>
          <cell r="M42" t="str">
            <v>AGENT PREPAID</v>
          </cell>
          <cell r="N42" t="str">
            <v>IMAN RINALDI</v>
          </cell>
          <cell r="O42" t="str">
            <v>RIKA RIANY</v>
          </cell>
          <cell r="P42"/>
          <cell r="Q42">
            <v>0.37430555555555561</v>
          </cell>
          <cell r="R42">
            <v>68</v>
          </cell>
          <cell r="S42" t="str">
            <v>H</v>
          </cell>
          <cell r="T42"/>
          <cell r="U42"/>
          <cell r="V42"/>
          <cell r="W42"/>
          <cell r="X42"/>
          <cell r="Y42"/>
          <cell r="Z42"/>
          <cell r="AA42"/>
          <cell r="AB42">
            <v>0.31682870370370375</v>
          </cell>
          <cell r="AC42" t="str">
            <v>NOK</v>
          </cell>
          <cell r="AD42">
            <v>0.31682870370370375</v>
          </cell>
          <cell r="AE42">
            <v>5.7476851851851848E-2</v>
          </cell>
          <cell r="AF42">
            <v>0</v>
          </cell>
          <cell r="AG42" t="str">
            <v>NOK</v>
          </cell>
          <cell r="AH42">
            <v>5.7476851851851848E-2</v>
          </cell>
          <cell r="AI42">
            <v>0</v>
          </cell>
          <cell r="AJ42"/>
          <cell r="AK42" t="str">
            <v>LL</v>
          </cell>
          <cell r="AL42"/>
          <cell r="AM42"/>
          <cell r="AN42"/>
          <cell r="AO42"/>
          <cell r="AP42"/>
          <cell r="AQ42"/>
          <cell r="AR42"/>
          <cell r="AS42"/>
          <cell r="AT42"/>
          <cell r="AU42"/>
          <cell r="AV42"/>
          <cell r="AW42"/>
          <cell r="AX42"/>
          <cell r="AY42"/>
          <cell r="AZ42"/>
          <cell r="BA42">
            <v>0.375</v>
          </cell>
          <cell r="BB42">
            <v>48</v>
          </cell>
          <cell r="BC42" t="str">
            <v>H</v>
          </cell>
          <cell r="BD42"/>
          <cell r="BE42"/>
          <cell r="BF42"/>
          <cell r="BG42"/>
          <cell r="BH42"/>
          <cell r="BI42"/>
          <cell r="BJ42"/>
          <cell r="BK42"/>
          <cell r="BL42">
            <v>0.3271412037037037</v>
          </cell>
          <cell r="BM42" t="str">
            <v>OK</v>
          </cell>
          <cell r="BN42">
            <v>0.3271412037037037</v>
          </cell>
          <cell r="BO42">
            <v>4.7858796296296295E-2</v>
          </cell>
          <cell r="BP42">
            <v>0</v>
          </cell>
          <cell r="BQ42" t="str">
            <v>OK</v>
          </cell>
          <cell r="BR42">
            <v>4.7858796296296295E-2</v>
          </cell>
          <cell r="BS42">
            <v>0.37569444444444444</v>
          </cell>
          <cell r="BT42">
            <v>60</v>
          </cell>
          <cell r="BU42" t="str">
            <v>H</v>
          </cell>
          <cell r="BV42"/>
          <cell r="BW42"/>
          <cell r="BX42"/>
          <cell r="BY42"/>
          <cell r="BZ42"/>
          <cell r="CA42"/>
          <cell r="CB42"/>
          <cell r="CC42"/>
          <cell r="CD42">
            <v>0.32775462962962965</v>
          </cell>
          <cell r="CE42" t="str">
            <v>OK</v>
          </cell>
          <cell r="CF42">
            <v>0.32775462962962965</v>
          </cell>
          <cell r="CG42">
            <v>4.7939814814814817E-2</v>
          </cell>
          <cell r="CH42">
            <v>0</v>
          </cell>
          <cell r="CI42" t="str">
            <v>OK</v>
          </cell>
          <cell r="CJ42">
            <v>4.7939814814814817E-2</v>
          </cell>
          <cell r="CK42">
            <v>0.37569444444444444</v>
          </cell>
          <cell r="CL42">
            <v>64</v>
          </cell>
          <cell r="CM42" t="str">
            <v>H</v>
          </cell>
          <cell r="CN42"/>
          <cell r="CO42"/>
          <cell r="CP42"/>
          <cell r="CQ42"/>
          <cell r="CR42"/>
          <cell r="CS42"/>
          <cell r="CT42"/>
          <cell r="CU42"/>
          <cell r="CV42">
            <v>0.33363425925925927</v>
          </cell>
          <cell r="CW42" t="str">
            <v>OK</v>
          </cell>
          <cell r="CX42">
            <v>0.33363425925925927</v>
          </cell>
          <cell r="CY42">
            <v>4.2060185185185187E-2</v>
          </cell>
          <cell r="CZ42">
            <v>0</v>
          </cell>
          <cell r="DA42" t="str">
            <v>OK</v>
          </cell>
          <cell r="DB42">
            <v>4.2060185185185187E-2</v>
          </cell>
          <cell r="DC42">
            <v>0</v>
          </cell>
          <cell r="DD42"/>
          <cell r="DE42" t="str">
            <v>LL</v>
          </cell>
          <cell r="DF42"/>
          <cell r="DG42"/>
          <cell r="DH42"/>
          <cell r="DI42"/>
          <cell r="DJ42"/>
          <cell r="DK42"/>
          <cell r="DL42"/>
          <cell r="DM42"/>
          <cell r="DN42"/>
          <cell r="DO42"/>
          <cell r="DP42"/>
          <cell r="DQ42"/>
          <cell r="DR42"/>
          <cell r="DS42"/>
          <cell r="DT42"/>
          <cell r="DU42">
            <v>0.37569444444444444</v>
          </cell>
          <cell r="DV42">
            <v>60</v>
          </cell>
          <cell r="DW42" t="str">
            <v>H</v>
          </cell>
          <cell r="DX42"/>
          <cell r="DY42"/>
          <cell r="DZ42"/>
          <cell r="EA42"/>
          <cell r="EB42"/>
          <cell r="EC42"/>
          <cell r="ED42"/>
          <cell r="EE42"/>
          <cell r="EF42">
            <v>0.31711805555555556</v>
          </cell>
          <cell r="EG42" t="str">
            <v>NOK</v>
          </cell>
          <cell r="EH42">
            <v>0.31711805555555556</v>
          </cell>
          <cell r="EI42">
            <v>5.8576388888888893E-2</v>
          </cell>
          <cell r="EJ42">
            <v>0</v>
          </cell>
          <cell r="EK42" t="str">
            <v>NOK</v>
          </cell>
          <cell r="EL42">
            <v>5.8576388888888893E-2</v>
          </cell>
          <cell r="EM42">
            <v>0.37500000000000006</v>
          </cell>
          <cell r="EN42">
            <v>64</v>
          </cell>
          <cell r="EO42" t="str">
            <v>H</v>
          </cell>
          <cell r="EP42"/>
          <cell r="EQ42"/>
          <cell r="ER42"/>
          <cell r="ES42"/>
          <cell r="ET42"/>
          <cell r="EU42"/>
          <cell r="EV42"/>
          <cell r="EW42"/>
          <cell r="EX42">
            <v>0.32684027777777785</v>
          </cell>
          <cell r="EY42" t="str">
            <v>OK</v>
          </cell>
          <cell r="EZ42">
            <v>0.32684027777777785</v>
          </cell>
          <cell r="FA42">
            <v>4.8159722222222215E-2</v>
          </cell>
          <cell r="FB42">
            <v>0</v>
          </cell>
          <cell r="FC42" t="str">
            <v>OK</v>
          </cell>
          <cell r="FD42">
            <v>4.8159722222222215E-2</v>
          </cell>
          <cell r="FE42">
            <v>0</v>
          </cell>
          <cell r="FF42"/>
          <cell r="FG42" t="str">
            <v>LL</v>
          </cell>
          <cell r="FH42"/>
          <cell r="FI42"/>
          <cell r="FJ42"/>
          <cell r="FK42"/>
          <cell r="FL42"/>
          <cell r="FM42"/>
          <cell r="FN42"/>
          <cell r="FO42"/>
          <cell r="FP42"/>
          <cell r="FQ42"/>
          <cell r="FR42"/>
          <cell r="FS42"/>
          <cell r="FT42"/>
          <cell r="FU42"/>
          <cell r="FV42"/>
          <cell r="FW42">
            <v>0.3756944444444445</v>
          </cell>
          <cell r="FX42">
            <v>36</v>
          </cell>
          <cell r="FY42" t="str">
            <v>H</v>
          </cell>
          <cell r="FZ42"/>
          <cell r="GA42"/>
          <cell r="GB42"/>
          <cell r="GC42"/>
          <cell r="GD42"/>
          <cell r="GE42"/>
          <cell r="GF42"/>
          <cell r="GG42"/>
          <cell r="GH42">
            <v>0.32771990740740747</v>
          </cell>
          <cell r="GI42" t="str">
            <v>OK</v>
          </cell>
          <cell r="GJ42">
            <v>0.32771990740740747</v>
          </cell>
          <cell r="GK42">
            <v>4.7974537037037038E-2</v>
          </cell>
          <cell r="GL42">
            <v>0</v>
          </cell>
          <cell r="GM42" t="str">
            <v>OK</v>
          </cell>
          <cell r="GN42">
            <v>4.7974537037037038E-2</v>
          </cell>
          <cell r="GO42">
            <v>0.37152777777777779</v>
          </cell>
          <cell r="GP42">
            <v>48</v>
          </cell>
          <cell r="GQ42" t="str">
            <v>H</v>
          </cell>
          <cell r="GR42"/>
          <cell r="GS42"/>
          <cell r="GT42"/>
          <cell r="GU42"/>
          <cell r="GV42"/>
          <cell r="GW42"/>
          <cell r="GX42"/>
          <cell r="GY42"/>
          <cell r="GZ42">
            <v>0.32324074074074083</v>
          </cell>
          <cell r="HA42" t="str">
            <v>OK</v>
          </cell>
          <cell r="HB42">
            <v>0.32324074074074083</v>
          </cell>
          <cell r="HC42">
            <v>5.5925925925925934E-2</v>
          </cell>
          <cell r="HD42">
            <v>7.6388888888889728E-3</v>
          </cell>
          <cell r="HE42" t="str">
            <v>OK</v>
          </cell>
          <cell r="HF42">
            <v>4.8287037037036962E-2</v>
          </cell>
          <cell r="HG42">
            <v>0.375</v>
          </cell>
          <cell r="HH42">
            <v>60</v>
          </cell>
          <cell r="HI42" t="str">
            <v>H</v>
          </cell>
          <cell r="HJ42"/>
          <cell r="HK42"/>
          <cell r="HL42"/>
          <cell r="HM42"/>
          <cell r="HN42"/>
          <cell r="HO42"/>
          <cell r="HP42"/>
          <cell r="HQ42"/>
          <cell r="HR42">
            <v>0.32649305555555552</v>
          </cell>
          <cell r="HS42" t="str">
            <v>OK</v>
          </cell>
          <cell r="HT42">
            <v>0.32649305555555552</v>
          </cell>
          <cell r="HU42">
            <v>4.850694444444445E-2</v>
          </cell>
          <cell r="HV42">
            <v>0</v>
          </cell>
          <cell r="HW42" t="str">
            <v>OK</v>
          </cell>
          <cell r="HX42">
            <v>4.850694444444445E-2</v>
          </cell>
          <cell r="HY42">
            <v>0.37361111111111106</v>
          </cell>
          <cell r="HZ42">
            <v>68</v>
          </cell>
          <cell r="IA42" t="str">
            <v>H</v>
          </cell>
          <cell r="IB42"/>
          <cell r="IC42"/>
          <cell r="ID42"/>
          <cell r="IE42"/>
          <cell r="IF42"/>
          <cell r="IG42"/>
          <cell r="IH42"/>
          <cell r="II42"/>
          <cell r="IJ42">
            <v>0.31304398148148144</v>
          </cell>
          <cell r="IK42" t="str">
            <v>NOK</v>
          </cell>
          <cell r="IL42">
            <v>0.31304398148148144</v>
          </cell>
          <cell r="IM42">
            <v>6.0567129629629624E-2</v>
          </cell>
          <cell r="IN42">
            <v>0</v>
          </cell>
          <cell r="IO42" t="str">
            <v>NOK</v>
          </cell>
          <cell r="IP42">
            <v>6.0567129629629624E-2</v>
          </cell>
          <cell r="IQ42">
            <v>0</v>
          </cell>
          <cell r="IR42"/>
          <cell r="IS42" t="str">
            <v>LL</v>
          </cell>
          <cell r="IT42"/>
          <cell r="IU42"/>
          <cell r="IV42"/>
          <cell r="IW42"/>
          <cell r="IX42"/>
          <cell r="IY42"/>
          <cell r="IZ42"/>
          <cell r="JA42"/>
          <cell r="JB42"/>
          <cell r="JC42"/>
          <cell r="JD42"/>
          <cell r="JE42"/>
          <cell r="JF42"/>
          <cell r="JG42"/>
          <cell r="JH42"/>
          <cell r="JI42">
            <v>0</v>
          </cell>
          <cell r="JJ42"/>
          <cell r="JK42" t="str">
            <v>LL</v>
          </cell>
          <cell r="JL42"/>
          <cell r="JM42"/>
          <cell r="JN42"/>
          <cell r="JO42"/>
          <cell r="JP42"/>
          <cell r="JQ42"/>
          <cell r="JR42"/>
          <cell r="JS42"/>
          <cell r="JT42"/>
          <cell r="JU42"/>
          <cell r="JV42"/>
          <cell r="JW42"/>
          <cell r="JX42"/>
          <cell r="JY42"/>
          <cell r="JZ42"/>
          <cell r="KA42">
            <v>0</v>
          </cell>
          <cell r="KB42"/>
          <cell r="KC42" t="str">
            <v>LL</v>
          </cell>
          <cell r="KD42"/>
          <cell r="KE42"/>
          <cell r="KF42"/>
          <cell r="KG42"/>
          <cell r="KH42"/>
          <cell r="KI42"/>
          <cell r="KJ42"/>
          <cell r="KK42"/>
          <cell r="KL42"/>
          <cell r="KM42"/>
          <cell r="KN42"/>
          <cell r="KO42"/>
          <cell r="KP42"/>
          <cell r="KQ42"/>
          <cell r="KR42"/>
          <cell r="KS42">
            <v>0.37222222222222212</v>
          </cell>
          <cell r="KT42">
            <v>54</v>
          </cell>
          <cell r="KU42" t="str">
            <v>TDP</v>
          </cell>
          <cell r="KV42" t="str">
            <v>MOHAMAD RIZKIANDRI SAPUTRA</v>
          </cell>
          <cell r="KW42" t="str">
            <v>QA SCORE</v>
          </cell>
          <cell r="KX42"/>
          <cell r="KY42"/>
          <cell r="KZ42"/>
          <cell r="LA42"/>
          <cell r="LB42"/>
          <cell r="LC42"/>
          <cell r="LD42">
            <v>0.33378472222222211</v>
          </cell>
          <cell r="LE42" t="str">
            <v>OK</v>
          </cell>
          <cell r="LF42">
            <v>0.33378472222222211</v>
          </cell>
          <cell r="LG42">
            <v>3.8437500000000006E-2</v>
          </cell>
          <cell r="LH42">
            <v>0</v>
          </cell>
          <cell r="LI42" t="str">
            <v>OK</v>
          </cell>
          <cell r="LJ42">
            <v>3.8437500000000006E-2</v>
          </cell>
          <cell r="LK42">
            <v>0.38124999999999998</v>
          </cell>
          <cell r="LL42">
            <v>54</v>
          </cell>
          <cell r="LM42" t="str">
            <v>H</v>
          </cell>
          <cell r="LN42"/>
          <cell r="LO42"/>
          <cell r="LP42"/>
          <cell r="LQ42"/>
          <cell r="LR42"/>
          <cell r="LS42"/>
          <cell r="LT42"/>
          <cell r="LU42"/>
          <cell r="LV42">
            <v>0.33918981481481481</v>
          </cell>
          <cell r="LW42" t="str">
            <v>OK</v>
          </cell>
          <cell r="LX42">
            <v>0.33918981481481481</v>
          </cell>
          <cell r="LY42">
            <v>4.2060185185185187E-2</v>
          </cell>
          <cell r="LZ42">
            <v>0</v>
          </cell>
          <cell r="MA42" t="str">
            <v>OK</v>
          </cell>
          <cell r="MB42">
            <v>4.2060185185185187E-2</v>
          </cell>
          <cell r="MC42">
            <v>0.37499999999999994</v>
          </cell>
          <cell r="MD42">
            <v>68</v>
          </cell>
          <cell r="ME42" t="str">
            <v>H</v>
          </cell>
          <cell r="MF42"/>
          <cell r="MG42"/>
          <cell r="MH42"/>
          <cell r="MI42"/>
          <cell r="MJ42"/>
          <cell r="MK42"/>
          <cell r="ML42"/>
          <cell r="MM42"/>
          <cell r="MN42">
            <v>0.32291666666666663</v>
          </cell>
          <cell r="MO42" t="str">
            <v>OK</v>
          </cell>
          <cell r="MP42">
            <v>0.32291666666666663</v>
          </cell>
          <cell r="MQ42">
            <v>5.9444444444444453E-2</v>
          </cell>
          <cell r="MR42">
            <v>0</v>
          </cell>
          <cell r="MS42" t="str">
            <v>OK</v>
          </cell>
          <cell r="MT42">
            <v>5.2083333333333336E-2</v>
          </cell>
          <cell r="MU42">
            <v>0</v>
          </cell>
          <cell r="MV42"/>
          <cell r="MW42" t="str">
            <v>LL</v>
          </cell>
          <cell r="MX42"/>
          <cell r="MY42"/>
          <cell r="MZ42"/>
          <cell r="NA42"/>
          <cell r="NB42"/>
          <cell r="NC42"/>
          <cell r="ND42"/>
          <cell r="NE42"/>
          <cell r="NF42"/>
          <cell r="NG42"/>
          <cell r="NH42"/>
          <cell r="NI42"/>
          <cell r="NJ42"/>
          <cell r="NK42"/>
          <cell r="NL42"/>
          <cell r="NM42">
            <v>0</v>
          </cell>
          <cell r="NN42"/>
          <cell r="NO42" t="str">
            <v>LL</v>
          </cell>
          <cell r="NP42"/>
          <cell r="NQ42"/>
          <cell r="NR42"/>
          <cell r="NS42"/>
          <cell r="NT42"/>
          <cell r="NU42"/>
          <cell r="NV42"/>
          <cell r="NW42"/>
          <cell r="NX42"/>
          <cell r="NY42"/>
          <cell r="NZ42"/>
          <cell r="OA42"/>
          <cell r="OB42"/>
          <cell r="OC42"/>
          <cell r="OD42"/>
          <cell r="OE42">
            <v>1.3756944444444446</v>
          </cell>
          <cell r="OF42">
            <v>60</v>
          </cell>
          <cell r="OG42" t="str">
            <v>H</v>
          </cell>
          <cell r="OH42"/>
          <cell r="OI42"/>
          <cell r="OJ42"/>
          <cell r="OK42"/>
          <cell r="OL42"/>
          <cell r="OM42"/>
          <cell r="ON42"/>
          <cell r="OO42"/>
          <cell r="OP42">
            <v>1.3236111111111113</v>
          </cell>
          <cell r="OQ42" t="str">
            <v>OK</v>
          </cell>
          <cell r="OR42">
            <v>1.3236111111111113</v>
          </cell>
          <cell r="OS42">
            <v>7.3379629629629628E-2</v>
          </cell>
          <cell r="OT42">
            <v>0</v>
          </cell>
          <cell r="OU42" t="str">
            <v>OK</v>
          </cell>
          <cell r="OV42">
            <v>5.2083333333333336E-2</v>
          </cell>
          <cell r="OW42">
            <v>1.375</v>
          </cell>
          <cell r="OX42">
            <v>60</v>
          </cell>
          <cell r="OY42" t="str">
            <v>H</v>
          </cell>
          <cell r="OZ42"/>
          <cell r="PA42"/>
          <cell r="PB42"/>
          <cell r="PC42"/>
          <cell r="PD42"/>
          <cell r="PE42"/>
          <cell r="PF42"/>
          <cell r="PG42"/>
          <cell r="PH42">
            <v>1.355347222222222</v>
          </cell>
          <cell r="PI42" t="str">
            <v>OK</v>
          </cell>
          <cell r="PJ42">
            <v>1.355347222222222</v>
          </cell>
          <cell r="PK42">
            <v>4.0486111111111112E-2</v>
          </cell>
          <cell r="PL42">
            <v>2.0833333333333259E-2</v>
          </cell>
          <cell r="PM42" t="str">
            <v>OK</v>
          </cell>
          <cell r="PN42">
            <v>1.9652777777777852E-2</v>
          </cell>
          <cell r="PO42">
            <v>0.37569444444444439</v>
          </cell>
          <cell r="PP42">
            <v>68</v>
          </cell>
          <cell r="PQ42" t="str">
            <v>H</v>
          </cell>
          <cell r="PR42"/>
          <cell r="PS42"/>
          <cell r="PT42"/>
          <cell r="PU42"/>
          <cell r="PV42"/>
          <cell r="PW42"/>
          <cell r="PX42"/>
          <cell r="PY42"/>
          <cell r="PZ42">
            <v>0.32700231481481479</v>
          </cell>
          <cell r="QA42" t="str">
            <v>OK</v>
          </cell>
          <cell r="QB42">
            <v>0.32700231481481479</v>
          </cell>
          <cell r="QC42">
            <v>4.8692129629629627E-2</v>
          </cell>
          <cell r="QD42">
            <v>0</v>
          </cell>
          <cell r="QE42" t="str">
            <v>OK</v>
          </cell>
          <cell r="QF42">
            <v>4.8692129629629627E-2</v>
          </cell>
          <cell r="QG42">
            <v>0</v>
          </cell>
          <cell r="QH42"/>
          <cell r="QI42" t="str">
            <v>LL</v>
          </cell>
          <cell r="QJ42"/>
          <cell r="QK42"/>
          <cell r="QL42"/>
          <cell r="QM42"/>
          <cell r="QN42"/>
          <cell r="QO42"/>
          <cell r="QP42"/>
          <cell r="QQ42"/>
          <cell r="QR42"/>
          <cell r="QS42"/>
          <cell r="QT42"/>
          <cell r="QU42"/>
          <cell r="QV42"/>
          <cell r="QW42"/>
          <cell r="QX42"/>
          <cell r="QY42">
            <v>0.37291666666666667</v>
          </cell>
          <cell r="QZ42">
            <v>48</v>
          </cell>
          <cell r="RA42" t="str">
            <v>H</v>
          </cell>
          <cell r="RB42"/>
          <cell r="RC42"/>
          <cell r="RD42"/>
          <cell r="RE42"/>
          <cell r="RF42"/>
          <cell r="RG42"/>
          <cell r="RH42"/>
          <cell r="RI42"/>
          <cell r="RJ42">
            <v>0.33137731481481486</v>
          </cell>
          <cell r="RK42" t="str">
            <v>OK</v>
          </cell>
          <cell r="RL42">
            <v>0.33137731481481486</v>
          </cell>
          <cell r="RM42">
            <v>5.6817129629629627E-2</v>
          </cell>
          <cell r="RN42">
            <v>1.5277777777777835E-2</v>
          </cell>
          <cell r="RO42" t="str">
            <v>OK</v>
          </cell>
          <cell r="RP42">
            <v>4.1539351851851793E-2</v>
          </cell>
          <cell r="RQ42">
            <v>0.3756944444444445</v>
          </cell>
          <cell r="RR42">
            <v>48</v>
          </cell>
          <cell r="RS42" t="str">
            <v>H</v>
          </cell>
          <cell r="RT42"/>
          <cell r="RU42"/>
          <cell r="RV42"/>
          <cell r="RW42"/>
          <cell r="RX42"/>
          <cell r="RY42"/>
          <cell r="RZ42"/>
          <cell r="SA42"/>
          <cell r="SB42">
            <v>0.33894675925925943</v>
          </cell>
          <cell r="SC42" t="str">
            <v>OK</v>
          </cell>
          <cell r="SD42">
            <v>0.33894675925925943</v>
          </cell>
          <cell r="SE42">
            <v>4.299768518518518E-2</v>
          </cell>
          <cell r="SF42">
            <v>6.2500000000000888E-3</v>
          </cell>
          <cell r="SG42" t="str">
            <v>OK</v>
          </cell>
          <cell r="SH42">
            <v>3.6747685185185092E-2</v>
          </cell>
          <cell r="SI42">
            <v>0.375</v>
          </cell>
          <cell r="SJ42">
            <v>60</v>
          </cell>
          <cell r="SK42" t="str">
            <v>H</v>
          </cell>
          <cell r="SL42"/>
          <cell r="SM42"/>
          <cell r="SN42"/>
          <cell r="SO42"/>
          <cell r="SP42"/>
          <cell r="SQ42"/>
          <cell r="SR42"/>
          <cell r="SS42"/>
          <cell r="ST42">
            <v>0.33701388888888889</v>
          </cell>
          <cell r="SU42" t="str">
            <v>OK</v>
          </cell>
          <cell r="SV42">
            <v>0.33701388888888889</v>
          </cell>
          <cell r="SW42">
            <v>3.7986111111111109E-2</v>
          </cell>
          <cell r="SX42">
            <v>0</v>
          </cell>
          <cell r="SY42" t="str">
            <v>OK</v>
          </cell>
          <cell r="SZ42">
            <v>3.7986111111111109E-2</v>
          </cell>
          <cell r="TA42">
            <v>0.37569444444444439</v>
          </cell>
          <cell r="TB42">
            <v>68</v>
          </cell>
          <cell r="TC42" t="str">
            <v>H</v>
          </cell>
          <cell r="TD42"/>
          <cell r="TE42"/>
          <cell r="TF42"/>
          <cell r="TG42"/>
          <cell r="TH42"/>
          <cell r="TI42"/>
          <cell r="TJ42"/>
          <cell r="TK42"/>
          <cell r="TL42">
            <v>0.32988425925925924</v>
          </cell>
          <cell r="TM42" t="str">
            <v>OK</v>
          </cell>
          <cell r="TN42">
            <v>0.32988425925925924</v>
          </cell>
          <cell r="TO42">
            <v>4.5810185185185176E-2</v>
          </cell>
          <cell r="TP42">
            <v>0</v>
          </cell>
          <cell r="TQ42" t="str">
            <v>OK</v>
          </cell>
          <cell r="TR42">
            <v>4.5810185185185176E-2</v>
          </cell>
          <cell r="TS42">
            <v>0.37569444444444439</v>
          </cell>
          <cell r="TT42">
            <v>68</v>
          </cell>
          <cell r="TU42" t="str">
            <v>H</v>
          </cell>
          <cell r="TV42"/>
          <cell r="TW42"/>
          <cell r="TX42"/>
          <cell r="TY42"/>
          <cell r="TZ42"/>
          <cell r="UA42"/>
          <cell r="UB42"/>
          <cell r="UC42"/>
          <cell r="UD42">
            <v>0.32361111111111107</v>
          </cell>
          <cell r="UE42" t="str">
            <v>OK</v>
          </cell>
          <cell r="UF42">
            <v>0.32361111111111107</v>
          </cell>
          <cell r="UG42">
            <v>5.5578703703703707E-2</v>
          </cell>
          <cell r="UH42">
            <v>0</v>
          </cell>
          <cell r="UI42" t="str">
            <v>OK</v>
          </cell>
          <cell r="UJ42">
            <v>5.2083333333333336E-2</v>
          </cell>
          <cell r="UK42"/>
          <cell r="UL42"/>
          <cell r="UM42"/>
          <cell r="UN42"/>
          <cell r="UO42"/>
          <cell r="UP42"/>
          <cell r="UQ42"/>
          <cell r="UR42"/>
          <cell r="US42"/>
          <cell r="UT42"/>
          <cell r="UU42"/>
          <cell r="UV42"/>
          <cell r="UW42"/>
          <cell r="UX42"/>
          <cell r="UY42"/>
          <cell r="UZ42"/>
          <cell r="VA42"/>
          <cell r="VB42"/>
          <cell r="VC42"/>
          <cell r="VD42">
            <v>68</v>
          </cell>
          <cell r="VE42">
            <v>0</v>
          </cell>
          <cell r="VF42">
            <v>48</v>
          </cell>
          <cell r="VG42">
            <v>60</v>
          </cell>
          <cell r="VH42">
            <v>64</v>
          </cell>
          <cell r="VI42">
            <v>0</v>
          </cell>
          <cell r="VJ42">
            <v>60</v>
          </cell>
          <cell r="VK42">
            <v>64</v>
          </cell>
          <cell r="VL42">
            <v>0</v>
          </cell>
          <cell r="VM42">
            <v>36</v>
          </cell>
          <cell r="VN42">
            <v>48</v>
          </cell>
          <cell r="VO42">
            <v>60</v>
          </cell>
          <cell r="VP42">
            <v>68</v>
          </cell>
          <cell r="VQ42">
            <v>0</v>
          </cell>
          <cell r="VR42">
            <v>0</v>
          </cell>
          <cell r="VS42">
            <v>0</v>
          </cell>
          <cell r="VT42">
            <v>54</v>
          </cell>
          <cell r="VU42">
            <v>54</v>
          </cell>
          <cell r="VV42">
            <v>68</v>
          </cell>
          <cell r="VW42">
            <v>0</v>
          </cell>
          <cell r="VX42">
            <v>0</v>
          </cell>
          <cell r="VY42">
            <v>60</v>
          </cell>
          <cell r="VZ42">
            <v>60</v>
          </cell>
          <cell r="WA42">
            <v>68</v>
          </cell>
          <cell r="WB42">
            <v>0</v>
          </cell>
          <cell r="WC42">
            <v>48</v>
          </cell>
          <cell r="WD42">
            <v>48</v>
          </cell>
          <cell r="WE42">
            <v>60</v>
          </cell>
          <cell r="WF42">
            <v>68</v>
          </cell>
          <cell r="WG42">
            <v>68</v>
          </cell>
          <cell r="WH42">
            <v>0</v>
          </cell>
          <cell r="WI42"/>
          <cell r="WJ42" t="str">
            <v>H</v>
          </cell>
          <cell r="WK42" t="str">
            <v>LL</v>
          </cell>
          <cell r="WL42" t="str">
            <v>H</v>
          </cell>
          <cell r="WM42" t="str">
            <v>H</v>
          </cell>
          <cell r="WN42" t="str">
            <v>H</v>
          </cell>
          <cell r="WO42" t="str">
            <v>LL</v>
          </cell>
          <cell r="WP42" t="str">
            <v>H</v>
          </cell>
          <cell r="WQ42" t="str">
            <v>H</v>
          </cell>
          <cell r="WR42" t="str">
            <v>LL</v>
          </cell>
          <cell r="WS42" t="str">
            <v>H</v>
          </cell>
          <cell r="WT42" t="str">
            <v>H</v>
          </cell>
          <cell r="WU42" t="str">
            <v>H</v>
          </cell>
          <cell r="WV42" t="str">
            <v>H</v>
          </cell>
          <cell r="WW42" t="str">
            <v>LL</v>
          </cell>
          <cell r="WX42" t="str">
            <v>LL</v>
          </cell>
          <cell r="WY42" t="str">
            <v>LL</v>
          </cell>
          <cell r="WZ42" t="str">
            <v>TDP</v>
          </cell>
          <cell r="XA42" t="str">
            <v>H</v>
          </cell>
          <cell r="XB42" t="str">
            <v>H</v>
          </cell>
          <cell r="XC42" t="str">
            <v>LL</v>
          </cell>
          <cell r="XD42" t="str">
            <v>LL</v>
          </cell>
          <cell r="XE42" t="str">
            <v>H</v>
          </cell>
          <cell r="XF42" t="str">
            <v>H</v>
          </cell>
          <cell r="XG42" t="str">
            <v>H</v>
          </cell>
          <cell r="XH42" t="str">
            <v>LL</v>
          </cell>
          <cell r="XI42" t="str">
            <v>H</v>
          </cell>
          <cell r="XJ42" t="str">
            <v>H</v>
          </cell>
          <cell r="XK42" t="str">
            <v>H</v>
          </cell>
          <cell r="XL42" t="str">
            <v>H</v>
          </cell>
          <cell r="XM42" t="str">
            <v>H</v>
          </cell>
          <cell r="XN42">
            <v>0</v>
          </cell>
          <cell r="XO42"/>
          <cell r="XP42">
            <v>0</v>
          </cell>
          <cell r="XQ42">
            <v>0</v>
          </cell>
          <cell r="XR42">
            <v>0</v>
          </cell>
          <cell r="XS42">
            <v>0</v>
          </cell>
          <cell r="XT42">
            <v>0</v>
          </cell>
          <cell r="XU42">
            <v>0</v>
          </cell>
          <cell r="XV42">
            <v>0</v>
          </cell>
          <cell r="XW42">
            <v>0</v>
          </cell>
          <cell r="XX42">
            <v>0</v>
          </cell>
          <cell r="XY42">
            <v>0</v>
          </cell>
          <cell r="XZ42">
            <v>0</v>
          </cell>
          <cell r="YA42">
            <v>0</v>
          </cell>
          <cell r="YB42">
            <v>0</v>
          </cell>
          <cell r="YC42">
            <v>0</v>
          </cell>
          <cell r="YD42">
            <v>0</v>
          </cell>
          <cell r="YE42">
            <v>0</v>
          </cell>
          <cell r="YF42" t="str">
            <v>MOHAMAD RIZKIANDRI SAPUTRA</v>
          </cell>
          <cell r="YG42">
            <v>0</v>
          </cell>
          <cell r="YH42">
            <v>0</v>
          </cell>
          <cell r="YI42">
            <v>0</v>
          </cell>
          <cell r="YJ42">
            <v>0</v>
          </cell>
          <cell r="YK42">
            <v>0</v>
          </cell>
          <cell r="YL42">
            <v>0</v>
          </cell>
          <cell r="YM42">
            <v>0</v>
          </cell>
          <cell r="YN42">
            <v>0</v>
          </cell>
          <cell r="YO42">
            <v>0</v>
          </cell>
          <cell r="YP42">
            <v>0</v>
          </cell>
          <cell r="YQ42">
            <v>0</v>
          </cell>
          <cell r="YR42">
            <v>0</v>
          </cell>
          <cell r="YS42">
            <v>0</v>
          </cell>
          <cell r="YT42">
            <v>0</v>
          </cell>
          <cell r="YU42"/>
          <cell r="YV42">
            <v>0</v>
          </cell>
          <cell r="YW42">
            <v>0</v>
          </cell>
          <cell r="YX42">
            <v>0</v>
          </cell>
          <cell r="YY42">
            <v>0</v>
          </cell>
          <cell r="YZ42">
            <v>0</v>
          </cell>
          <cell r="ZA42">
            <v>0</v>
          </cell>
          <cell r="ZB42">
            <v>0</v>
          </cell>
          <cell r="ZC42">
            <v>0</v>
          </cell>
          <cell r="ZD42">
            <v>0</v>
          </cell>
          <cell r="ZE42">
            <v>0</v>
          </cell>
          <cell r="ZF42">
            <v>0</v>
          </cell>
          <cell r="ZG42">
            <v>0</v>
          </cell>
          <cell r="ZH42">
            <v>0</v>
          </cell>
          <cell r="ZI42">
            <v>0</v>
          </cell>
          <cell r="ZJ42">
            <v>0</v>
          </cell>
          <cell r="ZK42">
            <v>0</v>
          </cell>
          <cell r="ZL42" t="str">
            <v>QA SCORE</v>
          </cell>
          <cell r="ZM42">
            <v>0</v>
          </cell>
          <cell r="ZN42">
            <v>0</v>
          </cell>
          <cell r="ZO42">
            <v>0</v>
          </cell>
          <cell r="ZP42">
            <v>0</v>
          </cell>
          <cell r="ZQ42">
            <v>0</v>
          </cell>
          <cell r="ZR42">
            <v>0</v>
          </cell>
          <cell r="ZS42">
            <v>0</v>
          </cell>
          <cell r="ZT42">
            <v>0</v>
          </cell>
          <cell r="ZU42">
            <v>0</v>
          </cell>
          <cell r="ZV42">
            <v>0</v>
          </cell>
          <cell r="ZW42">
            <v>0</v>
          </cell>
          <cell r="ZX42">
            <v>0</v>
          </cell>
          <cell r="ZY42">
            <v>0</v>
          </cell>
          <cell r="ZZ42">
            <v>0</v>
          </cell>
          <cell r="AAA42"/>
          <cell r="AAB42">
            <v>0.375</v>
          </cell>
          <cell r="AAC42">
            <v>0.37569444444444444</v>
          </cell>
          <cell r="AAD42">
            <v>0.37569444444444444</v>
          </cell>
          <cell r="AAE42">
            <v>0</v>
          </cell>
          <cell r="AAF42">
            <v>0.37569444444444444</v>
          </cell>
          <cell r="AAG42">
            <v>0.37500000000000006</v>
          </cell>
          <cell r="AAH42">
            <v>0</v>
          </cell>
          <cell r="AAI42">
            <v>0.3756944444444445</v>
          </cell>
          <cell r="AAJ42">
            <v>0.37152777777777779</v>
          </cell>
          <cell r="AAK42">
            <v>0.375</v>
          </cell>
          <cell r="AAL42">
            <v>0.37361111111111106</v>
          </cell>
          <cell r="AAM42">
            <v>0</v>
          </cell>
          <cell r="AAN42">
            <v>0</v>
          </cell>
          <cell r="AAO42">
            <v>0</v>
          </cell>
          <cell r="AAP42">
            <v>0.37222222222222212</v>
          </cell>
          <cell r="AAQ42">
            <v>0.38124999999999998</v>
          </cell>
          <cell r="AAR42">
            <v>0.37499999999999994</v>
          </cell>
          <cell r="AAS42">
            <v>0</v>
          </cell>
          <cell r="AAT42">
            <v>0</v>
          </cell>
          <cell r="AAU42">
            <v>1.3756944444444446</v>
          </cell>
          <cell r="AAV42">
            <v>1.375</v>
          </cell>
          <cell r="AAW42">
            <v>0.37569444444444439</v>
          </cell>
          <cell r="AAX42">
            <v>0</v>
          </cell>
          <cell r="AAY42">
            <v>0.37291666666666667</v>
          </cell>
          <cell r="AAZ42">
            <v>0.3756944444444445</v>
          </cell>
          <cell r="ABA42">
            <v>0.375</v>
          </cell>
          <cell r="ABB42">
            <v>0.37569444444444439</v>
          </cell>
          <cell r="ABC42">
            <v>0.37569444444444439</v>
          </cell>
          <cell r="ABD42">
            <v>0</v>
          </cell>
          <cell r="ABE42">
            <v>0.37569444444444439</v>
          </cell>
          <cell r="ABF42">
            <v>0</v>
          </cell>
          <cell r="ABG42"/>
          <cell r="ABH42">
            <v>0</v>
          </cell>
          <cell r="ABI42">
            <v>0</v>
          </cell>
          <cell r="ABJ42">
            <v>0</v>
          </cell>
          <cell r="ABK42">
            <v>0</v>
          </cell>
          <cell r="ABL42">
            <v>0</v>
          </cell>
          <cell r="ABM42">
            <v>0</v>
          </cell>
          <cell r="ABN42">
            <v>0</v>
          </cell>
          <cell r="ABO42">
            <v>0</v>
          </cell>
          <cell r="ABP42">
            <v>0</v>
          </cell>
          <cell r="ABQ42">
            <v>0</v>
          </cell>
          <cell r="ABR42">
            <v>0</v>
          </cell>
          <cell r="ABS42">
            <v>0</v>
          </cell>
          <cell r="ABT42">
            <v>0</v>
          </cell>
          <cell r="ABU42">
            <v>0</v>
          </cell>
          <cell r="ABV42">
            <v>0</v>
          </cell>
          <cell r="ABW42">
            <v>0</v>
          </cell>
          <cell r="ABX42">
            <v>0</v>
          </cell>
          <cell r="ABY42">
            <v>0</v>
          </cell>
          <cell r="ABZ42">
            <v>0</v>
          </cell>
          <cell r="ACA42">
            <v>0</v>
          </cell>
          <cell r="ACB42">
            <v>0</v>
          </cell>
          <cell r="ACC42">
            <v>0</v>
          </cell>
          <cell r="ACD42">
            <v>0</v>
          </cell>
          <cell r="ACE42">
            <v>0</v>
          </cell>
          <cell r="ACF42">
            <v>0</v>
          </cell>
          <cell r="ACG42">
            <v>0</v>
          </cell>
          <cell r="ACH42">
            <v>0</v>
          </cell>
          <cell r="ACI42">
            <v>0</v>
          </cell>
          <cell r="ACJ42">
            <v>0</v>
          </cell>
          <cell r="ACK42">
            <v>0</v>
          </cell>
          <cell r="ACL42">
            <v>0</v>
          </cell>
          <cell r="ACM42"/>
          <cell r="ACN42">
            <v>0</v>
          </cell>
          <cell r="ACO42">
            <v>0</v>
          </cell>
          <cell r="ACP42">
            <v>0</v>
          </cell>
          <cell r="ACQ42">
            <v>0</v>
          </cell>
          <cell r="ACR42">
            <v>0</v>
          </cell>
          <cell r="ACS42">
            <v>0</v>
          </cell>
          <cell r="ACT42">
            <v>0</v>
          </cell>
          <cell r="ACU42">
            <v>0</v>
          </cell>
          <cell r="ACV42">
            <v>0</v>
          </cell>
          <cell r="ACW42">
            <v>0</v>
          </cell>
          <cell r="ACX42">
            <v>0</v>
          </cell>
          <cell r="ACY42">
            <v>0</v>
          </cell>
          <cell r="ACZ42">
            <v>0</v>
          </cell>
          <cell r="ADA42">
            <v>0</v>
          </cell>
          <cell r="ADB42">
            <v>0</v>
          </cell>
          <cell r="ADC42">
            <v>0</v>
          </cell>
          <cell r="ADD42">
            <v>0</v>
          </cell>
          <cell r="ADE42">
            <v>0</v>
          </cell>
          <cell r="ADF42">
            <v>0</v>
          </cell>
          <cell r="ADG42">
            <v>0</v>
          </cell>
          <cell r="ADH42">
            <v>0</v>
          </cell>
          <cell r="ADI42">
            <v>0</v>
          </cell>
          <cell r="ADJ42">
            <v>0</v>
          </cell>
          <cell r="ADK42">
            <v>0</v>
          </cell>
          <cell r="ADL42">
            <v>0</v>
          </cell>
          <cell r="ADM42">
            <v>0</v>
          </cell>
          <cell r="ADN42">
            <v>0</v>
          </cell>
          <cell r="ADO42">
            <v>0</v>
          </cell>
          <cell r="ADP42">
            <v>0</v>
          </cell>
          <cell r="ADQ42">
            <v>0</v>
          </cell>
          <cell r="ADR42">
            <v>0</v>
          </cell>
          <cell r="ADS42"/>
          <cell r="ADT42" t="str">
            <v>FAUZI NUR MUHAMMAD</v>
          </cell>
          <cell r="ADU42" t="str">
            <v>MKIOS</v>
          </cell>
          <cell r="ADV42">
            <v>0.31682870370370375</v>
          </cell>
          <cell r="ADW42">
            <v>0</v>
          </cell>
          <cell r="ADX42">
            <v>0.3271412037037037</v>
          </cell>
          <cell r="ADY42">
            <v>0.32775462962962965</v>
          </cell>
          <cell r="ADZ42">
            <v>0.33363425925925927</v>
          </cell>
          <cell r="AEA42">
            <v>0</v>
          </cell>
          <cell r="AEB42">
            <v>0.31711805555555556</v>
          </cell>
          <cell r="AEC42">
            <v>0.32684027777777785</v>
          </cell>
          <cell r="AED42">
            <v>0</v>
          </cell>
          <cell r="AEE42">
            <v>0.32771990740740747</v>
          </cell>
          <cell r="AEF42">
            <v>0.32324074074074083</v>
          </cell>
          <cell r="AEG42">
            <v>0.32649305555555552</v>
          </cell>
          <cell r="AEH42">
            <v>0.31304398148148144</v>
          </cell>
          <cell r="AEI42">
            <v>0</v>
          </cell>
          <cell r="AEJ42">
            <v>0</v>
          </cell>
          <cell r="AEK42">
            <v>0</v>
          </cell>
          <cell r="AEL42">
            <v>0.33378472222222211</v>
          </cell>
          <cell r="AEM42">
            <v>0.33918981481481481</v>
          </cell>
          <cell r="AEN42">
            <v>0.32291666666666663</v>
          </cell>
          <cell r="AEO42">
            <v>0</v>
          </cell>
          <cell r="AEP42">
            <v>0</v>
          </cell>
          <cell r="AEQ42">
            <v>1.3236111111111113</v>
          </cell>
          <cell r="AER42">
            <v>1.355347222222222</v>
          </cell>
          <cell r="AES42">
            <v>0.32700231481481479</v>
          </cell>
          <cell r="AET42">
            <v>0</v>
          </cell>
          <cell r="AEU42">
            <v>0.33137731481481486</v>
          </cell>
          <cell r="AEV42">
            <v>0.33894675925925943</v>
          </cell>
          <cell r="AEW42">
            <v>0.33701388888888889</v>
          </cell>
          <cell r="AEX42">
            <v>0.32988425925925924</v>
          </cell>
          <cell r="AEY42">
            <v>0.32361111111111107</v>
          </cell>
          <cell r="AEZ42">
            <v>0</v>
          </cell>
          <cell r="AFA42"/>
          <cell r="AFB42">
            <v>0.31682870370370375</v>
          </cell>
          <cell r="AFC42">
            <v>0</v>
          </cell>
          <cell r="AFD42">
            <v>0.3271412037037037</v>
          </cell>
          <cell r="AFE42">
            <v>0.32775462962962965</v>
          </cell>
          <cell r="AFF42">
            <v>0.33363425925925927</v>
          </cell>
          <cell r="AFG42">
            <v>0</v>
          </cell>
          <cell r="AFH42">
            <v>0.31711805555555556</v>
          </cell>
          <cell r="AFI42">
            <v>0.32684027777777785</v>
          </cell>
          <cell r="AFJ42">
            <v>0</v>
          </cell>
          <cell r="AFK42">
            <v>0.32771990740740747</v>
          </cell>
          <cell r="AFL42">
            <v>0.32324074074074083</v>
          </cell>
          <cell r="AFM42">
            <v>0.32649305555555552</v>
          </cell>
          <cell r="AFN42">
            <v>0.31304398148148144</v>
          </cell>
          <cell r="AFO42">
            <v>0</v>
          </cell>
          <cell r="AFP42">
            <v>0</v>
          </cell>
          <cell r="AFQ42">
            <v>0</v>
          </cell>
          <cell r="AFR42">
            <v>0.33378472222222211</v>
          </cell>
          <cell r="AFS42">
            <v>0.33918981481481481</v>
          </cell>
          <cell r="AFT42">
            <v>0.32291666666666663</v>
          </cell>
          <cell r="AFU42">
            <v>0</v>
          </cell>
          <cell r="AFV42">
            <v>0</v>
          </cell>
          <cell r="AFW42">
            <v>1.3236111111111113</v>
          </cell>
          <cell r="AFX42">
            <v>1.355347222222222</v>
          </cell>
          <cell r="AFY42">
            <v>0.32700231481481479</v>
          </cell>
          <cell r="AFZ42">
            <v>0</v>
          </cell>
          <cell r="AGA42">
            <v>0.33137731481481486</v>
          </cell>
          <cell r="AGB42">
            <v>0.33894675925925943</v>
          </cell>
          <cell r="AGC42">
            <v>0.33701388888888889</v>
          </cell>
          <cell r="AGD42">
            <v>0.32988425925925924</v>
          </cell>
          <cell r="AGE42">
            <v>0.32361111111111107</v>
          </cell>
          <cell r="AGF42">
            <v>0</v>
          </cell>
          <cell r="AGH42" t="str">
            <v>FAUZI NUR MUHAMMAD</v>
          </cell>
          <cell r="AGI42" t="str">
            <v>MKIOS</v>
          </cell>
          <cell r="AGJ42">
            <v>5.7476851851851848E-2</v>
          </cell>
          <cell r="AGK42">
            <v>0</v>
          </cell>
          <cell r="AGL42">
            <v>4.7858796296296295E-2</v>
          </cell>
          <cell r="AGM42">
            <v>4.7939814814814817E-2</v>
          </cell>
          <cell r="AGN42">
            <v>4.2060185185185187E-2</v>
          </cell>
          <cell r="AGO42">
            <v>0</v>
          </cell>
          <cell r="AGP42">
            <v>5.8576388888888893E-2</v>
          </cell>
          <cell r="AGQ42">
            <v>4.8159722222222215E-2</v>
          </cell>
          <cell r="AGR42">
            <v>0</v>
          </cell>
          <cell r="AGS42">
            <v>4.7974537037037038E-2</v>
          </cell>
          <cell r="AGT42">
            <v>5.5925925925925934E-2</v>
          </cell>
          <cell r="AGU42">
            <v>4.850694444444445E-2</v>
          </cell>
          <cell r="AGV42">
            <v>6.0567129629629624E-2</v>
          </cell>
          <cell r="AGW42">
            <v>0</v>
          </cell>
          <cell r="AGX42">
            <v>0</v>
          </cell>
          <cell r="AGY42">
            <v>0</v>
          </cell>
          <cell r="AGZ42">
            <v>3.8437500000000006E-2</v>
          </cell>
          <cell r="AHA42">
            <v>4.2060185185185187E-2</v>
          </cell>
          <cell r="AHB42">
            <v>5.9444444444444453E-2</v>
          </cell>
          <cell r="AHC42">
            <v>0</v>
          </cell>
          <cell r="AHD42">
            <v>0</v>
          </cell>
          <cell r="AHE42">
            <v>7.3379629629629628E-2</v>
          </cell>
          <cell r="AHF42">
            <v>4.0486111111111112E-2</v>
          </cell>
          <cell r="AHG42">
            <v>4.8692129629629627E-2</v>
          </cell>
          <cell r="AHH42">
            <v>0</v>
          </cell>
          <cell r="AHI42">
            <v>5.6817129629629627E-2</v>
          </cell>
          <cell r="AHJ42">
            <v>4.299768518518518E-2</v>
          </cell>
          <cell r="AHK42">
            <v>3.7986111111111109E-2</v>
          </cell>
          <cell r="AHL42">
            <v>4.5810185185185176E-2</v>
          </cell>
          <cell r="AHM42">
            <v>5.5578703703703707E-2</v>
          </cell>
          <cell r="AHN42">
            <v>0</v>
          </cell>
          <cell r="AHO42">
            <v>5.0320767195767183E-2</v>
          </cell>
          <cell r="AHP42"/>
          <cell r="AHQ42">
            <v>4966</v>
          </cell>
          <cell r="AHR42">
            <v>0</v>
          </cell>
          <cell r="AHS42">
            <v>4135</v>
          </cell>
          <cell r="AHT42">
            <v>4142</v>
          </cell>
          <cell r="AHU42">
            <v>3634</v>
          </cell>
          <cell r="AHV42">
            <v>0</v>
          </cell>
          <cell r="AHW42">
            <v>5061</v>
          </cell>
          <cell r="AHX42">
            <v>4161</v>
          </cell>
          <cell r="AHY42">
            <v>0</v>
          </cell>
          <cell r="AHZ42">
            <v>4145</v>
          </cell>
          <cell r="AIA42">
            <v>4832</v>
          </cell>
          <cell r="AIB42">
            <v>4191</v>
          </cell>
          <cell r="AIC42">
            <v>5233</v>
          </cell>
          <cell r="AID42">
            <v>0</v>
          </cell>
          <cell r="AIE42">
            <v>0</v>
          </cell>
          <cell r="AIF42">
            <v>0</v>
          </cell>
          <cell r="AIG42">
            <v>3321</v>
          </cell>
          <cell r="AIH42">
            <v>3634</v>
          </cell>
          <cell r="AII42">
            <v>5136</v>
          </cell>
          <cell r="AIJ42">
            <v>0</v>
          </cell>
          <cell r="AIK42">
            <v>0</v>
          </cell>
          <cell r="AIL42">
            <v>6340</v>
          </cell>
          <cell r="AIM42">
            <v>3498</v>
          </cell>
          <cell r="AIN42">
            <v>4207</v>
          </cell>
          <cell r="AIO42">
            <v>0</v>
          </cell>
          <cell r="AIP42">
            <v>4909</v>
          </cell>
          <cell r="AIQ42">
            <v>3715</v>
          </cell>
          <cell r="AIR42">
            <v>3282</v>
          </cell>
          <cell r="AIS42">
            <v>3958</v>
          </cell>
          <cell r="AIT42">
            <v>4802</v>
          </cell>
          <cell r="AIU42">
            <v>0</v>
          </cell>
          <cell r="AIW42" t="str">
            <v>FAUZI NUR MUHAMMAD</v>
          </cell>
          <cell r="AIX42" t="str">
            <v>MKIOS</v>
          </cell>
          <cell r="AIY42">
            <v>5.7476851851851848E-2</v>
          </cell>
          <cell r="AIZ42">
            <v>0</v>
          </cell>
          <cell r="AJA42">
            <v>4.7858796296296295E-2</v>
          </cell>
          <cell r="AJB42">
            <v>4.7939814814814817E-2</v>
          </cell>
          <cell r="AJC42">
            <v>4.2060185185185187E-2</v>
          </cell>
          <cell r="AJD42">
            <v>0</v>
          </cell>
          <cell r="AJE42">
            <v>5.8576388888888893E-2</v>
          </cell>
          <cell r="AJF42">
            <v>4.8159722222222215E-2</v>
          </cell>
          <cell r="AJG42">
            <v>0</v>
          </cell>
          <cell r="AJH42">
            <v>4.7974537037037038E-2</v>
          </cell>
          <cell r="AJI42">
            <v>4.8287037037036962E-2</v>
          </cell>
          <cell r="AJJ42">
            <v>4.850694444444445E-2</v>
          </cell>
          <cell r="AJK42">
            <v>6.0567129629629624E-2</v>
          </cell>
          <cell r="AJL42">
            <v>0</v>
          </cell>
          <cell r="AJM42">
            <v>0</v>
          </cell>
          <cell r="AJN42">
            <v>0</v>
          </cell>
          <cell r="AJO42">
            <v>3.8437500000000006E-2</v>
          </cell>
          <cell r="AJP42">
            <v>4.2060185185185187E-2</v>
          </cell>
          <cell r="AJQ42">
            <v>5.2083333333333336E-2</v>
          </cell>
          <cell r="AJR42">
            <v>0</v>
          </cell>
          <cell r="AJS42">
            <v>0</v>
          </cell>
          <cell r="AJT42">
            <v>5.2083333333333336E-2</v>
          </cell>
          <cell r="AJU42">
            <v>1.9652777777777852E-2</v>
          </cell>
          <cell r="AJV42">
            <v>4.8692129629629627E-2</v>
          </cell>
          <cell r="AJW42">
            <v>0</v>
          </cell>
          <cell r="AJX42">
            <v>4.1539351851851793E-2</v>
          </cell>
          <cell r="AJY42">
            <v>3.6747685185185092E-2</v>
          </cell>
          <cell r="AJZ42">
            <v>3.7986111111111109E-2</v>
          </cell>
          <cell r="AKA42">
            <v>4.5810185185185176E-2</v>
          </cell>
          <cell r="AKB42">
            <v>5.2083333333333336E-2</v>
          </cell>
          <cell r="AKC42">
            <v>0</v>
          </cell>
          <cell r="AKD42">
            <v>4.6408730158730163E-2</v>
          </cell>
          <cell r="AKE42"/>
          <cell r="AKF42">
            <v>4966</v>
          </cell>
          <cell r="AKG42">
            <v>0</v>
          </cell>
          <cell r="AKH42">
            <v>4135</v>
          </cell>
          <cell r="AKI42">
            <v>4142</v>
          </cell>
          <cell r="AKJ42">
            <v>3634</v>
          </cell>
          <cell r="AKK42">
            <v>0</v>
          </cell>
          <cell r="AKL42">
            <v>5061</v>
          </cell>
          <cell r="AKM42">
            <v>4161</v>
          </cell>
          <cell r="AKN42">
            <v>0</v>
          </cell>
          <cell r="AKO42">
            <v>4145</v>
          </cell>
          <cell r="AKP42">
            <v>4172</v>
          </cell>
          <cell r="AKQ42">
            <v>4191</v>
          </cell>
          <cell r="AKR42">
            <v>5233</v>
          </cell>
          <cell r="AKS42">
            <v>0</v>
          </cell>
          <cell r="AKT42">
            <v>0</v>
          </cell>
          <cell r="AKU42">
            <v>0</v>
          </cell>
          <cell r="AKV42">
            <v>3321</v>
          </cell>
          <cell r="AKW42">
            <v>3634</v>
          </cell>
          <cell r="AKX42">
            <v>4500</v>
          </cell>
          <cell r="AKY42">
            <v>0</v>
          </cell>
          <cell r="AKZ42">
            <v>0</v>
          </cell>
          <cell r="ALA42">
            <v>4500</v>
          </cell>
          <cell r="ALB42">
            <v>1698</v>
          </cell>
          <cell r="ALC42">
            <v>4207</v>
          </cell>
          <cell r="ALD42">
            <v>0</v>
          </cell>
          <cell r="ALE42">
            <v>3589</v>
          </cell>
          <cell r="ALF42">
            <v>3175</v>
          </cell>
          <cell r="ALG42">
            <v>3282</v>
          </cell>
          <cell r="ALH42">
            <v>3958</v>
          </cell>
          <cell r="ALI42">
            <v>4500</v>
          </cell>
          <cell r="ALJ42">
            <v>0</v>
          </cell>
          <cell r="ALL42">
            <v>0.38461805555555556</v>
          </cell>
          <cell r="ALM42">
            <v>0.43309027777777775</v>
          </cell>
          <cell r="ALN42">
            <v>0.43905092592592593</v>
          </cell>
          <cell r="ALO42">
            <v>9.9537037037037035E-2</v>
          </cell>
          <cell r="ALP42">
            <v>0.37459490740740742</v>
          </cell>
          <cell r="ALQ42">
            <v>0.4428935185185186</v>
          </cell>
          <cell r="ALR42">
            <v>0.10563657407407406</v>
          </cell>
          <cell r="ALS42">
            <v>0.38519675925925934</v>
          </cell>
          <cell r="ALT42">
            <v>0.42869212962962971</v>
          </cell>
          <cell r="ALU42">
            <v>0.43989583333333332</v>
          </cell>
          <cell r="ALV42">
            <v>0.41902777777777772</v>
          </cell>
          <cell r="ALW42">
            <v>0.11804398148148147</v>
          </cell>
          <cell r="ALX42">
            <v>5.7476851851851848E-2</v>
          </cell>
          <cell r="ALY42">
            <v>5.7476851851851848E-2</v>
          </cell>
          <cell r="ALZ42">
            <v>0.39126157407407397</v>
          </cell>
          <cell r="AMA42">
            <v>0.43510416666666663</v>
          </cell>
          <cell r="AMB42">
            <v>0.42245370370370366</v>
          </cell>
          <cell r="AMC42">
            <v>0.1169212962962963</v>
          </cell>
          <cell r="AMD42">
            <v>5.7476851851851848E-2</v>
          </cell>
          <cell r="AME42">
            <v>1.3810879629629631</v>
          </cell>
          <cell r="AMF42">
            <v>1.4862037037037035</v>
          </cell>
          <cell r="AMG42">
            <v>0.42496527777777776</v>
          </cell>
          <cell r="AMH42">
            <v>0.10616898148148148</v>
          </cell>
          <cell r="AMI42">
            <v>0.38885416666666672</v>
          </cell>
          <cell r="AMJ42">
            <v>0.45324074074074094</v>
          </cell>
          <cell r="AMK42">
            <v>0.43748842592592591</v>
          </cell>
          <cell r="AML42">
            <v>0.42534722222222221</v>
          </cell>
          <cell r="AMM42">
            <v>0.42689814814814808</v>
          </cell>
          <cell r="AMN42">
            <v>0.11305555555555555</v>
          </cell>
          <cell r="AMO42">
            <v>5.7476851851851848E-2</v>
          </cell>
          <cell r="AMP42" t="e">
            <v>#REF!</v>
          </cell>
          <cell r="AMR42">
            <v>33231</v>
          </cell>
          <cell r="AMS42">
            <v>37419</v>
          </cell>
          <cell r="AMT42">
            <v>37934</v>
          </cell>
          <cell r="AMU42">
            <v>8600</v>
          </cell>
          <cell r="AMV42">
            <v>32365</v>
          </cell>
          <cell r="AMW42">
            <v>38266</v>
          </cell>
          <cell r="AMX42">
            <v>9127</v>
          </cell>
          <cell r="AMY42">
            <v>33281</v>
          </cell>
          <cell r="AMZ42">
            <v>37039</v>
          </cell>
          <cell r="ANA42">
            <v>38007</v>
          </cell>
          <cell r="ANB42">
            <v>36204</v>
          </cell>
          <cell r="ANC42">
            <v>10199</v>
          </cell>
          <cell r="AND42">
            <v>4966</v>
          </cell>
          <cell r="ANE42">
            <v>4966</v>
          </cell>
          <cell r="ANF42">
            <v>33805</v>
          </cell>
          <cell r="ANG42">
            <v>37593</v>
          </cell>
          <cell r="ANH42">
            <v>36500</v>
          </cell>
          <cell r="ANI42">
            <v>10102</v>
          </cell>
          <cell r="ANJ42">
            <v>4966</v>
          </cell>
          <cell r="ANK42">
            <v>32926</v>
          </cell>
          <cell r="ANL42">
            <v>42008</v>
          </cell>
          <cell r="ANM42">
            <v>36717</v>
          </cell>
          <cell r="ANN42">
            <v>9173</v>
          </cell>
          <cell r="ANO42">
            <v>33597</v>
          </cell>
          <cell r="ANP42">
            <v>39160</v>
          </cell>
          <cell r="ANQ42">
            <v>37799</v>
          </cell>
          <cell r="ANR42">
            <v>36750</v>
          </cell>
          <cell r="ANS42">
            <v>36884</v>
          </cell>
          <cell r="ANT42">
            <v>9768</v>
          </cell>
          <cell r="ANU42">
            <v>0</v>
          </cell>
          <cell r="ANV42" t="e">
            <v>#REF!</v>
          </cell>
          <cell r="ANX42">
            <v>30</v>
          </cell>
          <cell r="ANY42">
            <v>21</v>
          </cell>
          <cell r="ANZ42">
            <v>21</v>
          </cell>
          <cell r="AOA42">
            <v>9</v>
          </cell>
          <cell r="AOB42">
            <v>0</v>
          </cell>
          <cell r="AOC42">
            <v>0</v>
          </cell>
          <cell r="AOD42">
            <v>0</v>
          </cell>
          <cell r="AOE42">
            <v>0</v>
          </cell>
          <cell r="AOF42">
            <v>0</v>
          </cell>
          <cell r="AOG42">
            <v>0</v>
          </cell>
          <cell r="AOH42">
            <v>0</v>
          </cell>
          <cell r="AOI42">
            <v>0</v>
          </cell>
          <cell r="AOJ42">
            <v>0</v>
          </cell>
          <cell r="AOK42">
            <v>0</v>
          </cell>
          <cell r="AOL42">
            <v>0</v>
          </cell>
          <cell r="AOM42">
            <v>0</v>
          </cell>
          <cell r="AON42">
            <v>0</v>
          </cell>
          <cell r="AOO42">
            <v>0</v>
          </cell>
          <cell r="AOP42">
            <v>0</v>
          </cell>
          <cell r="AOQ42">
            <v>0</v>
          </cell>
          <cell r="AOR42">
            <v>0</v>
          </cell>
          <cell r="AOS42">
            <v>0</v>
          </cell>
          <cell r="AOT42">
            <v>20</v>
          </cell>
          <cell r="AOU42"/>
          <cell r="AOV42">
            <v>0</v>
          </cell>
          <cell r="AOW42">
            <v>1</v>
          </cell>
          <cell r="AOX42">
            <v>1</v>
          </cell>
          <cell r="AOY42">
            <v>0</v>
          </cell>
          <cell r="AOZ42">
            <v>0</v>
          </cell>
          <cell r="APA42">
            <v>0</v>
          </cell>
          <cell r="APB42">
            <v>0</v>
          </cell>
          <cell r="APC42">
            <v>0</v>
          </cell>
          <cell r="APD42">
            <v>1</v>
          </cell>
          <cell r="APE42">
            <v>0</v>
          </cell>
          <cell r="APF42">
            <v>0</v>
          </cell>
          <cell r="APG42">
            <v>0</v>
          </cell>
          <cell r="APH42">
            <v>0</v>
          </cell>
          <cell r="API42">
            <v>1</v>
          </cell>
          <cell r="APJ42">
            <v>0</v>
          </cell>
          <cell r="APK42">
            <v>0</v>
          </cell>
          <cell r="APL42">
            <v>0</v>
          </cell>
          <cell r="APM42">
            <v>0</v>
          </cell>
          <cell r="APN42">
            <v>0</v>
          </cell>
          <cell r="APO42">
            <v>1</v>
          </cell>
          <cell r="APP42">
            <v>7</v>
          </cell>
          <cell r="APQ42">
            <v>6</v>
          </cell>
          <cell r="APR42">
            <v>8</v>
          </cell>
          <cell r="APS42">
            <v>21</v>
          </cell>
          <cell r="APT42">
            <v>0</v>
          </cell>
          <cell r="APU42">
            <v>0</v>
          </cell>
          <cell r="APV42">
            <v>0</v>
          </cell>
          <cell r="APW42">
            <v>0</v>
          </cell>
          <cell r="APX42">
            <v>0</v>
          </cell>
          <cell r="APY42">
            <v>0</v>
          </cell>
          <cell r="APZ42">
            <v>0</v>
          </cell>
          <cell r="AQA42">
            <v>0</v>
          </cell>
          <cell r="AQB42">
            <v>3</v>
          </cell>
          <cell r="AQC42">
            <v>4</v>
          </cell>
          <cell r="AQD42">
            <v>4</v>
          </cell>
          <cell r="AQE42">
            <v>11</v>
          </cell>
          <cell r="AQF42">
            <v>0</v>
          </cell>
          <cell r="AQG42">
            <v>0</v>
          </cell>
          <cell r="AQH42">
            <v>0</v>
          </cell>
          <cell r="AQI42">
            <v>0</v>
          </cell>
          <cell r="AQJ42">
            <v>0</v>
          </cell>
          <cell r="AQK42">
            <v>42</v>
          </cell>
          <cell r="AQL42">
            <v>1</v>
          </cell>
          <cell r="AQM42">
            <v>1</v>
          </cell>
          <cell r="AQN42">
            <v>1</v>
          </cell>
          <cell r="AQO42">
            <v>1</v>
          </cell>
          <cell r="AQP42"/>
          <cell r="AQQ42">
            <v>0</v>
          </cell>
          <cell r="AQR42" t="str">
            <v>A</v>
          </cell>
          <cell r="AQS42">
            <v>0</v>
          </cell>
          <cell r="AQT42">
            <v>0</v>
          </cell>
          <cell r="AQU42">
            <v>1</v>
          </cell>
          <cell r="AQV42"/>
          <cell r="AQW42">
            <v>0</v>
          </cell>
          <cell r="AQX42">
            <v>0</v>
          </cell>
          <cell r="AQY42">
            <v>0</v>
          </cell>
          <cell r="AQZ42">
            <v>8.9024999999999999</v>
          </cell>
          <cell r="ARA42">
            <v>0.42392857142857143</v>
          </cell>
          <cell r="ARB42">
            <v>12810</v>
          </cell>
          <cell r="ARC42">
            <v>502740</v>
          </cell>
          <cell r="ARD42">
            <v>0.27768214936247715</v>
          </cell>
          <cell r="ARE42">
            <v>0.97458333333333336</v>
          </cell>
          <cell r="ARF42">
            <v>0</v>
          </cell>
          <cell r="ARG42">
            <v>0</v>
          </cell>
          <cell r="ARH42">
            <v>56700</v>
          </cell>
          <cell r="ARI42">
            <v>3.1438172043010755E-2</v>
          </cell>
        </row>
        <row r="43">
          <cell r="B43" t="str">
            <v>FERRY ADITYA</v>
          </cell>
          <cell r="C43">
            <v>157010</v>
          </cell>
          <cell r="D43" t="str">
            <v>5</v>
          </cell>
          <cell r="E43" t="str">
            <v>ISLAM</v>
          </cell>
          <cell r="F43" t="str">
            <v>PKWT</v>
          </cell>
          <cell r="G43" t="str">
            <v>MKIOS</v>
          </cell>
          <cell r="H43">
            <v>27.5</v>
          </cell>
          <cell r="I43" t="str">
            <v>E</v>
          </cell>
          <cell r="J43">
            <v>19233395</v>
          </cell>
          <cell r="K43">
            <v>570078</v>
          </cell>
          <cell r="L43" t="str">
            <v>LAKI-LAKI</v>
          </cell>
          <cell r="M43" t="str">
            <v>AGENT PREPAID</v>
          </cell>
          <cell r="N43" t="str">
            <v>IMAN RINALDI</v>
          </cell>
          <cell r="O43" t="str">
            <v>RIKA RIANY</v>
          </cell>
          <cell r="P43"/>
          <cell r="Q43">
            <v>0.81458333333333321</v>
          </cell>
          <cell r="R43">
            <v>48</v>
          </cell>
          <cell r="S43" t="str">
            <v>H</v>
          </cell>
          <cell r="T43"/>
          <cell r="U43"/>
          <cell r="V43"/>
          <cell r="W43"/>
          <cell r="X43"/>
          <cell r="Y43"/>
          <cell r="Z43"/>
          <cell r="AA43"/>
          <cell r="AB43">
            <v>0.77364583333333325</v>
          </cell>
          <cell r="AC43" t="str">
            <v>OK</v>
          </cell>
          <cell r="AD43">
            <v>0.77364583333333325</v>
          </cell>
          <cell r="AE43">
            <v>4.0937500000000002E-2</v>
          </cell>
          <cell r="AF43">
            <v>0</v>
          </cell>
          <cell r="AG43" t="str">
            <v>OK</v>
          </cell>
          <cell r="AH43">
            <v>4.0937500000000002E-2</v>
          </cell>
          <cell r="AI43">
            <v>0.37291666666666656</v>
          </cell>
          <cell r="AJ43">
            <v>54</v>
          </cell>
          <cell r="AK43" t="str">
            <v>H</v>
          </cell>
          <cell r="AL43"/>
          <cell r="AM43"/>
          <cell r="AN43"/>
          <cell r="AO43"/>
          <cell r="AP43"/>
          <cell r="AQ43"/>
          <cell r="AR43"/>
          <cell r="AS43"/>
          <cell r="AT43">
            <v>0.32600694444444434</v>
          </cell>
          <cell r="AU43" t="str">
            <v>OK</v>
          </cell>
          <cell r="AV43">
            <v>0.32600694444444434</v>
          </cell>
          <cell r="AW43">
            <v>4.6909722222222221E-2</v>
          </cell>
          <cell r="AX43">
            <v>0</v>
          </cell>
          <cell r="AY43" t="str">
            <v>OK</v>
          </cell>
          <cell r="AZ43">
            <v>4.6909722222222221E-2</v>
          </cell>
          <cell r="BA43">
            <v>0.37222222222222234</v>
          </cell>
          <cell r="BB43">
            <v>60</v>
          </cell>
          <cell r="BC43" t="str">
            <v>H</v>
          </cell>
          <cell r="BD43"/>
          <cell r="BE43"/>
          <cell r="BF43"/>
          <cell r="BG43"/>
          <cell r="BH43"/>
          <cell r="BI43"/>
          <cell r="BJ43"/>
          <cell r="BK43"/>
          <cell r="BL43">
            <v>0.32519675925925939</v>
          </cell>
          <cell r="BM43" t="str">
            <v>OK</v>
          </cell>
          <cell r="BN43">
            <v>0.32519675925925939</v>
          </cell>
          <cell r="BO43">
            <v>4.7025462962962963E-2</v>
          </cell>
          <cell r="BP43">
            <v>0</v>
          </cell>
          <cell r="BQ43" t="str">
            <v>OK</v>
          </cell>
          <cell r="BR43">
            <v>4.7025462962962963E-2</v>
          </cell>
          <cell r="BS43">
            <v>0.37638888888888888</v>
          </cell>
          <cell r="BT43">
            <v>60</v>
          </cell>
          <cell r="BU43" t="str">
            <v>H</v>
          </cell>
          <cell r="BV43"/>
          <cell r="BW43"/>
          <cell r="BX43"/>
          <cell r="BY43"/>
          <cell r="BZ43"/>
          <cell r="CA43"/>
          <cell r="CB43"/>
          <cell r="CC43"/>
          <cell r="CD43">
            <v>0.33113425925925932</v>
          </cell>
          <cell r="CE43" t="str">
            <v>OK</v>
          </cell>
          <cell r="CF43">
            <v>0.33113425925925932</v>
          </cell>
          <cell r="CG43">
            <v>6.5393518518518517E-2</v>
          </cell>
          <cell r="CH43">
            <v>2.0138888888888928E-2</v>
          </cell>
          <cell r="CI43" t="str">
            <v>OK</v>
          </cell>
          <cell r="CJ43">
            <v>4.5254629629629589E-2</v>
          </cell>
          <cell r="CK43">
            <v>0</v>
          </cell>
          <cell r="CL43"/>
          <cell r="CM43" t="str">
            <v>LL</v>
          </cell>
          <cell r="CN43"/>
          <cell r="CO43"/>
          <cell r="CP43"/>
          <cell r="CQ43"/>
          <cell r="CR43"/>
          <cell r="CS43"/>
          <cell r="CT43"/>
          <cell r="CU43"/>
          <cell r="CV43"/>
          <cell r="CW43"/>
          <cell r="CX43"/>
          <cell r="CY43"/>
          <cell r="CZ43"/>
          <cell r="DA43"/>
          <cell r="DB43"/>
          <cell r="DC43">
            <v>0</v>
          </cell>
          <cell r="DD43"/>
          <cell r="DE43" t="str">
            <v>LL</v>
          </cell>
          <cell r="DF43"/>
          <cell r="DG43"/>
          <cell r="DH43"/>
          <cell r="DI43"/>
          <cell r="DJ43"/>
          <cell r="DK43"/>
          <cell r="DL43"/>
          <cell r="DM43"/>
          <cell r="DN43"/>
          <cell r="DO43"/>
          <cell r="DP43"/>
          <cell r="DQ43"/>
          <cell r="DR43"/>
          <cell r="DS43"/>
          <cell r="DT43"/>
          <cell r="DU43">
            <v>0.3715277777777779</v>
          </cell>
          <cell r="DV43">
            <v>48</v>
          </cell>
          <cell r="DW43" t="str">
            <v>H</v>
          </cell>
          <cell r="DX43"/>
          <cell r="DY43"/>
          <cell r="DZ43"/>
          <cell r="EA43"/>
          <cell r="EB43"/>
          <cell r="EC43"/>
          <cell r="ED43"/>
          <cell r="EE43"/>
          <cell r="EF43">
            <v>0.32503472222222235</v>
          </cell>
          <cell r="EG43" t="str">
            <v>OK</v>
          </cell>
          <cell r="EH43">
            <v>0.32503472222222235</v>
          </cell>
          <cell r="EI43">
            <v>4.6493055555555558E-2</v>
          </cell>
          <cell r="EJ43">
            <v>0</v>
          </cell>
          <cell r="EK43" t="str">
            <v>OK</v>
          </cell>
          <cell r="EL43">
            <v>4.6493055555555558E-2</v>
          </cell>
          <cell r="EM43">
            <v>0.36944444444444446</v>
          </cell>
          <cell r="EN43">
            <v>54</v>
          </cell>
          <cell r="EO43" t="str">
            <v>H</v>
          </cell>
          <cell r="EP43"/>
          <cell r="EQ43"/>
          <cell r="ER43"/>
          <cell r="ES43"/>
          <cell r="ET43"/>
          <cell r="EU43"/>
          <cell r="EV43"/>
          <cell r="EW43"/>
          <cell r="EX43">
            <v>0.31686342592592598</v>
          </cell>
          <cell r="EY43" t="str">
            <v>NOK</v>
          </cell>
          <cell r="EZ43">
            <v>0.31686342592592598</v>
          </cell>
          <cell r="FA43">
            <v>5.2581018518518513E-2</v>
          </cell>
          <cell r="FB43">
            <v>0</v>
          </cell>
          <cell r="FC43" t="str">
            <v>NOK</v>
          </cell>
          <cell r="FD43">
            <v>5.2581018518518513E-2</v>
          </cell>
          <cell r="FE43">
            <v>0.37638888888888894</v>
          </cell>
          <cell r="FF43">
            <v>68</v>
          </cell>
          <cell r="FG43" t="str">
            <v>H</v>
          </cell>
          <cell r="FH43"/>
          <cell r="FI43"/>
          <cell r="FJ43"/>
          <cell r="FK43"/>
          <cell r="FL43"/>
          <cell r="FM43"/>
          <cell r="FN43"/>
          <cell r="FO43"/>
          <cell r="FP43">
            <v>0.33594907407407415</v>
          </cell>
          <cell r="FQ43" t="str">
            <v>OK</v>
          </cell>
          <cell r="FR43">
            <v>0.33594907407407415</v>
          </cell>
          <cell r="FS43">
            <v>4.0439814814814817E-2</v>
          </cell>
          <cell r="FT43">
            <v>0</v>
          </cell>
          <cell r="FU43" t="str">
            <v>OK</v>
          </cell>
          <cell r="FV43">
            <v>4.0439814814814817E-2</v>
          </cell>
          <cell r="FW43">
            <v>0.37638888888888894</v>
          </cell>
          <cell r="FX43">
            <v>68</v>
          </cell>
          <cell r="FY43" t="str">
            <v>H</v>
          </cell>
          <cell r="FZ43"/>
          <cell r="GA43"/>
          <cell r="GB43"/>
          <cell r="GC43"/>
          <cell r="GD43"/>
          <cell r="GE43"/>
          <cell r="GF43"/>
          <cell r="GG43"/>
          <cell r="GH43">
            <v>0.33538194444444447</v>
          </cell>
          <cell r="GI43" t="str">
            <v>OK</v>
          </cell>
          <cell r="GJ43">
            <v>0.33538194444444447</v>
          </cell>
          <cell r="GK43">
            <v>4.1006944444444443E-2</v>
          </cell>
          <cell r="GL43">
            <v>0</v>
          </cell>
          <cell r="GM43" t="str">
            <v>OK</v>
          </cell>
          <cell r="GN43">
            <v>4.1006944444444443E-2</v>
          </cell>
          <cell r="GO43">
            <v>0</v>
          </cell>
          <cell r="GP43"/>
          <cell r="GQ43" t="str">
            <v>LL</v>
          </cell>
          <cell r="GR43"/>
          <cell r="GS43"/>
          <cell r="GT43"/>
          <cell r="GU43"/>
          <cell r="GV43"/>
          <cell r="GW43"/>
          <cell r="GX43"/>
          <cell r="GY43"/>
          <cell r="GZ43"/>
          <cell r="HA43"/>
          <cell r="HB43"/>
          <cell r="HC43"/>
          <cell r="HD43"/>
          <cell r="HE43"/>
          <cell r="HF43"/>
          <cell r="HG43">
            <v>0</v>
          </cell>
          <cell r="HH43"/>
          <cell r="HI43" t="str">
            <v>LL</v>
          </cell>
          <cell r="HJ43"/>
          <cell r="HK43"/>
          <cell r="HL43"/>
          <cell r="HM43"/>
          <cell r="HN43"/>
          <cell r="HO43"/>
          <cell r="HP43"/>
          <cell r="HQ43"/>
          <cell r="HR43"/>
          <cell r="HS43"/>
          <cell r="HT43"/>
          <cell r="HU43"/>
          <cell r="HV43"/>
          <cell r="HW43"/>
          <cell r="HX43"/>
          <cell r="HY43">
            <v>0.37152777777777768</v>
          </cell>
          <cell r="HZ43">
            <v>54</v>
          </cell>
          <cell r="IA43" t="str">
            <v>H</v>
          </cell>
          <cell r="IB43"/>
          <cell r="IC43"/>
          <cell r="ID43"/>
          <cell r="IE43"/>
          <cell r="IF43"/>
          <cell r="IG43"/>
          <cell r="IH43"/>
          <cell r="II43"/>
          <cell r="IJ43">
            <v>0.32590277777777765</v>
          </cell>
          <cell r="IK43" t="str">
            <v>OK</v>
          </cell>
          <cell r="IL43">
            <v>0.32590277777777765</v>
          </cell>
          <cell r="IM43">
            <v>4.5624999999999999E-2</v>
          </cell>
          <cell r="IN43">
            <v>0</v>
          </cell>
          <cell r="IO43" t="str">
            <v>OK</v>
          </cell>
          <cell r="IP43">
            <v>4.5624999999999999E-2</v>
          </cell>
          <cell r="IQ43">
            <v>0.37638888888888888</v>
          </cell>
          <cell r="IR43">
            <v>60</v>
          </cell>
          <cell r="IS43" t="str">
            <v>H</v>
          </cell>
          <cell r="IT43"/>
          <cell r="IU43"/>
          <cell r="IV43"/>
          <cell r="IW43"/>
          <cell r="IX43"/>
          <cell r="IY43"/>
          <cell r="IZ43"/>
          <cell r="JA43"/>
          <cell r="JB43">
            <v>0.34334490740740742</v>
          </cell>
          <cell r="JC43" t="str">
            <v>OK</v>
          </cell>
          <cell r="JD43">
            <v>0.34334490740740742</v>
          </cell>
          <cell r="JE43">
            <v>3.304398148148148E-2</v>
          </cell>
          <cell r="JF43">
            <v>0</v>
          </cell>
          <cell r="JG43" t="str">
            <v>OK</v>
          </cell>
          <cell r="JH43">
            <v>3.304398148148148E-2</v>
          </cell>
          <cell r="JI43">
            <v>1.3763888888888891</v>
          </cell>
          <cell r="JJ43">
            <v>68</v>
          </cell>
          <cell r="JK43" t="str">
            <v>H</v>
          </cell>
          <cell r="JL43"/>
          <cell r="JM43"/>
          <cell r="JN43"/>
          <cell r="JO43"/>
          <cell r="JP43"/>
          <cell r="JQ43"/>
          <cell r="JR43"/>
          <cell r="JS43"/>
          <cell r="JT43">
            <v>1.3391435185185188</v>
          </cell>
          <cell r="JU43" t="str">
            <v>OK</v>
          </cell>
          <cell r="JV43">
            <v>1.3391435185185188</v>
          </cell>
          <cell r="JW43">
            <v>3.7245370370370373E-2</v>
          </cell>
          <cell r="JX43">
            <v>0</v>
          </cell>
          <cell r="JY43" t="str">
            <v>OK</v>
          </cell>
          <cell r="JZ43">
            <v>3.7245370370370373E-2</v>
          </cell>
          <cell r="KA43">
            <v>0.37847222222222221</v>
          </cell>
          <cell r="KB43">
            <v>60</v>
          </cell>
          <cell r="KC43" t="str">
            <v>TDT</v>
          </cell>
          <cell r="KD43" t="str">
            <v>RIO NUGRAHA JAYA SAPUTRA</v>
          </cell>
          <cell r="KE43"/>
          <cell r="KF43"/>
          <cell r="KG43"/>
          <cell r="KH43"/>
          <cell r="KI43"/>
          <cell r="KJ43"/>
          <cell r="KK43"/>
          <cell r="KL43">
            <v>0.35480324074074071</v>
          </cell>
          <cell r="KM43" t="str">
            <v>OK</v>
          </cell>
          <cell r="KN43">
            <v>0.35480324074074071</v>
          </cell>
          <cell r="KO43">
            <v>2.3668981481481482E-2</v>
          </cell>
          <cell r="KP43">
            <v>0</v>
          </cell>
          <cell r="KQ43" t="str">
            <v>OK</v>
          </cell>
          <cell r="KR43">
            <v>2.3668981481481482E-2</v>
          </cell>
          <cell r="KS43">
            <v>0</v>
          </cell>
          <cell r="KT43"/>
          <cell r="KU43" t="str">
            <v>LL</v>
          </cell>
          <cell r="KV43"/>
          <cell r="KW43"/>
          <cell r="KX43"/>
          <cell r="KY43"/>
          <cell r="KZ43"/>
          <cell r="LA43"/>
          <cell r="LB43"/>
          <cell r="LC43"/>
          <cell r="LD43"/>
          <cell r="LE43"/>
          <cell r="LF43"/>
          <cell r="LG43"/>
          <cell r="LH43"/>
          <cell r="LI43"/>
          <cell r="LJ43"/>
          <cell r="LK43">
            <v>0.4</v>
          </cell>
          <cell r="LL43">
            <v>48</v>
          </cell>
          <cell r="LM43" t="str">
            <v>H</v>
          </cell>
          <cell r="LN43"/>
          <cell r="LO43"/>
          <cell r="LP43"/>
          <cell r="LQ43"/>
          <cell r="LR43"/>
          <cell r="LS43"/>
          <cell r="LT43"/>
          <cell r="LU43"/>
          <cell r="LV43">
            <v>0.37255787037037041</v>
          </cell>
          <cell r="LW43" t="str">
            <v>OK</v>
          </cell>
          <cell r="LX43">
            <v>0.37255787037037041</v>
          </cell>
          <cell r="LY43">
            <v>2.7442129629629629E-2</v>
          </cell>
          <cell r="LZ43">
            <v>0</v>
          </cell>
          <cell r="MA43" t="str">
            <v>OK</v>
          </cell>
          <cell r="MB43">
            <v>2.7442129629629629E-2</v>
          </cell>
          <cell r="MC43">
            <v>0.37638888888888888</v>
          </cell>
          <cell r="MD43">
            <v>60</v>
          </cell>
          <cell r="ME43" t="str">
            <v>H</v>
          </cell>
          <cell r="MF43"/>
          <cell r="MG43"/>
          <cell r="MH43"/>
          <cell r="MI43"/>
          <cell r="MJ43"/>
          <cell r="MK43"/>
          <cell r="ML43"/>
          <cell r="MM43"/>
          <cell r="MN43">
            <v>0.32908564814814811</v>
          </cell>
          <cell r="MO43" t="str">
            <v>OK</v>
          </cell>
          <cell r="MP43">
            <v>0.32908564814814811</v>
          </cell>
          <cell r="MQ43">
            <v>4.7303240740740743E-2</v>
          </cell>
          <cell r="MR43">
            <v>0</v>
          </cell>
          <cell r="MS43" t="str">
            <v>OK</v>
          </cell>
          <cell r="MT43">
            <v>4.7303240740740743E-2</v>
          </cell>
          <cell r="MU43">
            <v>0.37638888888888894</v>
          </cell>
          <cell r="MV43">
            <v>64</v>
          </cell>
          <cell r="MW43" t="str">
            <v>H</v>
          </cell>
          <cell r="MX43"/>
          <cell r="MY43"/>
          <cell r="MZ43"/>
          <cell r="NA43"/>
          <cell r="NB43"/>
          <cell r="NC43"/>
          <cell r="ND43"/>
          <cell r="NE43"/>
          <cell r="NF43">
            <v>0.3363194444444445</v>
          </cell>
          <cell r="NG43" t="str">
            <v>OK</v>
          </cell>
          <cell r="NH43">
            <v>0.3363194444444445</v>
          </cell>
          <cell r="NI43">
            <v>4.0069444444444442E-2</v>
          </cell>
          <cell r="NJ43">
            <v>0</v>
          </cell>
          <cell r="NK43" t="str">
            <v>OK</v>
          </cell>
          <cell r="NL43">
            <v>4.0069444444444442E-2</v>
          </cell>
          <cell r="NM43">
            <v>0</v>
          </cell>
          <cell r="NN43" t="str">
            <v>CT</v>
          </cell>
          <cell r="NO43" t="str">
            <v>C</v>
          </cell>
          <cell r="NP43"/>
          <cell r="NQ43"/>
          <cell r="NR43"/>
          <cell r="NS43"/>
          <cell r="NT43"/>
          <cell r="NU43"/>
          <cell r="NV43"/>
          <cell r="NW43"/>
          <cell r="NX43">
            <v>0.32291666666666669</v>
          </cell>
          <cell r="NY43" t="str">
            <v>OK</v>
          </cell>
          <cell r="NZ43">
            <v>0.32291666666666669</v>
          </cell>
          <cell r="OA43">
            <v>0</v>
          </cell>
          <cell r="OB43">
            <v>0</v>
          </cell>
          <cell r="OC43" t="str">
            <v>OK</v>
          </cell>
          <cell r="OD43">
            <v>5.2083333333333336E-2</v>
          </cell>
          <cell r="OE43">
            <v>0</v>
          </cell>
          <cell r="OF43"/>
          <cell r="OG43" t="str">
            <v>LL</v>
          </cell>
          <cell r="OH43"/>
          <cell r="OI43"/>
          <cell r="OJ43"/>
          <cell r="OK43"/>
          <cell r="OL43"/>
          <cell r="OM43"/>
          <cell r="ON43"/>
          <cell r="OO43"/>
          <cell r="OP43"/>
          <cell r="OQ43"/>
          <cell r="OR43"/>
          <cell r="OS43"/>
          <cell r="OT43"/>
          <cell r="OU43"/>
          <cell r="OV43"/>
          <cell r="OW43">
            <v>0.37083333333333335</v>
          </cell>
          <cell r="OX43">
            <v>36</v>
          </cell>
          <cell r="OY43" t="str">
            <v>H</v>
          </cell>
          <cell r="OZ43"/>
          <cell r="PA43"/>
          <cell r="PB43"/>
          <cell r="PC43"/>
          <cell r="PD43"/>
          <cell r="PE43"/>
          <cell r="PF43"/>
          <cell r="PG43"/>
          <cell r="PH43">
            <v>0.33239583333333333</v>
          </cell>
          <cell r="PI43" t="str">
            <v>OK</v>
          </cell>
          <cell r="PJ43">
            <v>0.33239583333333333</v>
          </cell>
          <cell r="PK43">
            <v>3.8437499999999999E-2</v>
          </cell>
          <cell r="PL43">
            <v>0</v>
          </cell>
          <cell r="PM43" t="str">
            <v>OK</v>
          </cell>
          <cell r="PN43">
            <v>3.8437499999999999E-2</v>
          </cell>
          <cell r="PO43">
            <v>0.37430555555555556</v>
          </cell>
          <cell r="PP43">
            <v>60</v>
          </cell>
          <cell r="PQ43" t="str">
            <v>H</v>
          </cell>
          <cell r="PR43"/>
          <cell r="PS43"/>
          <cell r="PT43"/>
          <cell r="PU43"/>
          <cell r="PV43"/>
          <cell r="PW43"/>
          <cell r="PX43"/>
          <cell r="PY43"/>
          <cell r="PZ43">
            <v>0.33122685185185186</v>
          </cell>
          <cell r="QA43" t="str">
            <v>OK</v>
          </cell>
          <cell r="QB43">
            <v>0.33122685185185186</v>
          </cell>
          <cell r="QC43">
            <v>4.3078703703703695E-2</v>
          </cell>
          <cell r="QD43">
            <v>0</v>
          </cell>
          <cell r="QE43" t="str">
            <v>OK</v>
          </cell>
          <cell r="QF43">
            <v>4.3078703703703695E-2</v>
          </cell>
          <cell r="QG43">
            <v>0.37638888888888888</v>
          </cell>
          <cell r="QH43">
            <v>64</v>
          </cell>
          <cell r="QI43" t="str">
            <v>H</v>
          </cell>
          <cell r="QJ43"/>
          <cell r="QK43"/>
          <cell r="QL43"/>
          <cell r="QM43"/>
          <cell r="QN43"/>
          <cell r="QO43"/>
          <cell r="QP43"/>
          <cell r="QQ43"/>
          <cell r="QR43">
            <v>0.33261574074074074</v>
          </cell>
          <cell r="QS43" t="str">
            <v>OK</v>
          </cell>
          <cell r="QT43">
            <v>0.33261574074074074</v>
          </cell>
          <cell r="QU43">
            <v>4.3773148148148144E-2</v>
          </cell>
          <cell r="QV43">
            <v>0</v>
          </cell>
          <cell r="QW43" t="str">
            <v>OK</v>
          </cell>
          <cell r="QX43">
            <v>4.3773148148148144E-2</v>
          </cell>
          <cell r="QY43">
            <v>0.37638888888888888</v>
          </cell>
          <cell r="QZ43">
            <v>60</v>
          </cell>
          <cell r="RA43" t="str">
            <v>TLTM</v>
          </cell>
          <cell r="RB43" t="str">
            <v>FAHMI HAKIKI</v>
          </cell>
          <cell r="RC43"/>
          <cell r="RD43"/>
          <cell r="RE43"/>
          <cell r="RF43"/>
          <cell r="RG43"/>
          <cell r="RH43"/>
          <cell r="RI43"/>
          <cell r="RJ43">
            <v>0.33439814814814817</v>
          </cell>
          <cell r="RK43" t="str">
            <v>OK</v>
          </cell>
          <cell r="RL43">
            <v>0.33439814814814817</v>
          </cell>
          <cell r="RM43">
            <v>4.1990740740740738E-2</v>
          </cell>
          <cell r="RN43">
            <v>0</v>
          </cell>
          <cell r="RO43" t="str">
            <v>OK</v>
          </cell>
          <cell r="RP43">
            <v>4.1990740740740738E-2</v>
          </cell>
          <cell r="RQ43">
            <v>0</v>
          </cell>
          <cell r="RR43"/>
          <cell r="RS43" t="str">
            <v>LL</v>
          </cell>
          <cell r="RT43"/>
          <cell r="RU43"/>
          <cell r="RV43"/>
          <cell r="RW43"/>
          <cell r="RX43"/>
          <cell r="RY43"/>
          <cell r="RZ43"/>
          <cell r="SA43"/>
          <cell r="SB43"/>
          <cell r="SC43"/>
          <cell r="SD43"/>
          <cell r="SE43"/>
          <cell r="SF43"/>
          <cell r="SG43"/>
          <cell r="SH43"/>
          <cell r="SI43">
            <v>0</v>
          </cell>
          <cell r="SJ43"/>
          <cell r="SK43" t="str">
            <v>TLTL</v>
          </cell>
          <cell r="SL43" t="str">
            <v>FAHMI HAKIKI</v>
          </cell>
          <cell r="SM43"/>
          <cell r="SN43"/>
          <cell r="SO43"/>
          <cell r="SP43"/>
          <cell r="SQ43"/>
          <cell r="SR43"/>
          <cell r="SS43"/>
          <cell r="ST43"/>
          <cell r="SU43"/>
          <cell r="SV43"/>
          <cell r="SW43"/>
          <cell r="SX43"/>
          <cell r="SY43"/>
          <cell r="SZ43"/>
          <cell r="TA43">
            <v>0.37638888888888894</v>
          </cell>
          <cell r="TB43">
            <v>68</v>
          </cell>
          <cell r="TC43" t="str">
            <v>H</v>
          </cell>
          <cell r="TD43"/>
          <cell r="TE43"/>
          <cell r="TF43"/>
          <cell r="TG43"/>
          <cell r="TH43"/>
          <cell r="TI43"/>
          <cell r="TJ43"/>
          <cell r="TK43"/>
          <cell r="TL43">
            <v>0.37638888888888894</v>
          </cell>
          <cell r="TM43" t="str">
            <v>OK</v>
          </cell>
          <cell r="TN43">
            <v>0.37638888888888894</v>
          </cell>
          <cell r="TO43">
            <v>7.1527777777777773E-2</v>
          </cell>
          <cell r="TP43">
            <v>7.3611111111111099E-2</v>
          </cell>
          <cell r="TQ43" t="str">
            <v>OK</v>
          </cell>
          <cell r="TR43">
            <v>0</v>
          </cell>
          <cell r="TS43">
            <v>0</v>
          </cell>
          <cell r="TT43"/>
          <cell r="TU43" t="str">
            <v>LL</v>
          </cell>
          <cell r="TV43"/>
          <cell r="TW43"/>
          <cell r="TX43"/>
          <cell r="TY43"/>
          <cell r="TZ43"/>
          <cell r="UA43"/>
          <cell r="UB43"/>
          <cell r="UC43"/>
          <cell r="UD43"/>
          <cell r="UE43"/>
          <cell r="UF43"/>
          <cell r="UG43"/>
          <cell r="UH43"/>
          <cell r="UI43"/>
          <cell r="UJ43"/>
          <cell r="UK43"/>
          <cell r="UL43"/>
          <cell r="UM43"/>
          <cell r="UN43"/>
          <cell r="UO43"/>
          <cell r="UP43"/>
          <cell r="UQ43"/>
          <cell r="UR43"/>
          <cell r="US43"/>
          <cell r="UT43"/>
          <cell r="UU43"/>
          <cell r="UV43"/>
          <cell r="UW43"/>
          <cell r="UX43"/>
          <cell r="UY43"/>
          <cell r="UZ43"/>
          <cell r="VA43"/>
          <cell r="VB43"/>
          <cell r="VC43"/>
          <cell r="VD43">
            <v>48</v>
          </cell>
          <cell r="VE43">
            <v>54</v>
          </cell>
          <cell r="VF43">
            <v>60</v>
          </cell>
          <cell r="VG43">
            <v>60</v>
          </cell>
          <cell r="VH43">
            <v>0</v>
          </cell>
          <cell r="VI43">
            <v>0</v>
          </cell>
          <cell r="VJ43">
            <v>48</v>
          </cell>
          <cell r="VK43">
            <v>54</v>
          </cell>
          <cell r="VL43">
            <v>68</v>
          </cell>
          <cell r="VM43">
            <v>68</v>
          </cell>
          <cell r="VN43">
            <v>0</v>
          </cell>
          <cell r="VO43">
            <v>0</v>
          </cell>
          <cell r="VP43">
            <v>54</v>
          </cell>
          <cell r="VQ43">
            <v>60</v>
          </cell>
          <cell r="VR43">
            <v>68</v>
          </cell>
          <cell r="VS43">
            <v>60</v>
          </cell>
          <cell r="VT43">
            <v>0</v>
          </cell>
          <cell r="VU43">
            <v>48</v>
          </cell>
          <cell r="VV43">
            <v>60</v>
          </cell>
          <cell r="VW43">
            <v>64</v>
          </cell>
          <cell r="VX43" t="str">
            <v>CT</v>
          </cell>
          <cell r="VY43">
            <v>0</v>
          </cell>
          <cell r="VZ43">
            <v>36</v>
          </cell>
          <cell r="WA43">
            <v>60</v>
          </cell>
          <cell r="WB43">
            <v>64</v>
          </cell>
          <cell r="WC43">
            <v>60</v>
          </cell>
          <cell r="WD43">
            <v>0</v>
          </cell>
          <cell r="WE43">
            <v>0</v>
          </cell>
          <cell r="WF43">
            <v>68</v>
          </cell>
          <cell r="WG43">
            <v>0</v>
          </cell>
          <cell r="WH43">
            <v>0</v>
          </cell>
          <cell r="WI43"/>
          <cell r="WJ43" t="str">
            <v>H</v>
          </cell>
          <cell r="WK43" t="str">
            <v>H</v>
          </cell>
          <cell r="WL43" t="str">
            <v>H</v>
          </cell>
          <cell r="WM43" t="str">
            <v>H</v>
          </cell>
          <cell r="WN43" t="str">
            <v>LL</v>
          </cell>
          <cell r="WO43" t="str">
            <v>LL</v>
          </cell>
          <cell r="WP43" t="str">
            <v>H</v>
          </cell>
          <cell r="WQ43" t="str">
            <v>H</v>
          </cell>
          <cell r="WR43" t="str">
            <v>H</v>
          </cell>
          <cell r="WS43" t="str">
            <v>H</v>
          </cell>
          <cell r="WT43" t="str">
            <v>LL</v>
          </cell>
          <cell r="WU43" t="str">
            <v>LL</v>
          </cell>
          <cell r="WV43" t="str">
            <v>H</v>
          </cell>
          <cell r="WW43" t="str">
            <v>H</v>
          </cell>
          <cell r="WX43" t="str">
            <v>H</v>
          </cell>
          <cell r="WY43" t="str">
            <v>TDT</v>
          </cell>
          <cell r="WZ43" t="str">
            <v>LL</v>
          </cell>
          <cell r="XA43" t="str">
            <v>H</v>
          </cell>
          <cell r="XB43" t="str">
            <v>H</v>
          </cell>
          <cell r="XC43" t="str">
            <v>H</v>
          </cell>
          <cell r="XD43" t="str">
            <v>C</v>
          </cell>
          <cell r="XE43" t="str">
            <v>LL</v>
          </cell>
          <cell r="XF43" t="str">
            <v>H</v>
          </cell>
          <cell r="XG43" t="str">
            <v>H</v>
          </cell>
          <cell r="XH43" t="str">
            <v>H</v>
          </cell>
          <cell r="XI43" t="str">
            <v>TLTM</v>
          </cell>
          <cell r="XJ43" t="str">
            <v>LL</v>
          </cell>
          <cell r="XK43" t="str">
            <v>TLTL</v>
          </cell>
          <cell r="XL43" t="str">
            <v>H</v>
          </cell>
          <cell r="XM43" t="str">
            <v>LL</v>
          </cell>
          <cell r="XN43">
            <v>0</v>
          </cell>
          <cell r="XO43"/>
          <cell r="XP43">
            <v>0</v>
          </cell>
          <cell r="XQ43">
            <v>0</v>
          </cell>
          <cell r="XR43">
            <v>0</v>
          </cell>
          <cell r="XS43">
            <v>0</v>
          </cell>
          <cell r="XT43">
            <v>0</v>
          </cell>
          <cell r="XU43">
            <v>0</v>
          </cell>
          <cell r="XV43">
            <v>0</v>
          </cell>
          <cell r="XW43">
            <v>0</v>
          </cell>
          <cell r="XX43">
            <v>0</v>
          </cell>
          <cell r="XY43">
            <v>0</v>
          </cell>
          <cell r="XZ43">
            <v>0</v>
          </cell>
          <cell r="YA43">
            <v>0</v>
          </cell>
          <cell r="YB43">
            <v>0</v>
          </cell>
          <cell r="YC43">
            <v>0</v>
          </cell>
          <cell r="YD43">
            <v>0</v>
          </cell>
          <cell r="YE43" t="str">
            <v>RIO NUGRAHA JAYA SAPUTRA</v>
          </cell>
          <cell r="YF43">
            <v>0</v>
          </cell>
          <cell r="YG43">
            <v>0</v>
          </cell>
          <cell r="YH43">
            <v>0</v>
          </cell>
          <cell r="YI43">
            <v>0</v>
          </cell>
          <cell r="YJ43">
            <v>0</v>
          </cell>
          <cell r="YK43">
            <v>0</v>
          </cell>
          <cell r="YL43">
            <v>0</v>
          </cell>
          <cell r="YM43">
            <v>0</v>
          </cell>
          <cell r="YN43">
            <v>0</v>
          </cell>
          <cell r="YO43" t="str">
            <v>FAHMI HAKIKI</v>
          </cell>
          <cell r="YP43">
            <v>0</v>
          </cell>
          <cell r="YQ43" t="str">
            <v>FAHMI HAKIKI</v>
          </cell>
          <cell r="YR43">
            <v>0</v>
          </cell>
          <cell r="YS43">
            <v>0</v>
          </cell>
          <cell r="YT43">
            <v>0</v>
          </cell>
          <cell r="YU43"/>
          <cell r="YV43">
            <v>0</v>
          </cell>
          <cell r="YW43">
            <v>0</v>
          </cell>
          <cell r="YX43">
            <v>0</v>
          </cell>
          <cell r="YY43">
            <v>0</v>
          </cell>
          <cell r="YZ43">
            <v>0</v>
          </cell>
          <cell r="ZA43">
            <v>0</v>
          </cell>
          <cell r="ZB43">
            <v>0</v>
          </cell>
          <cell r="ZC43">
            <v>0</v>
          </cell>
          <cell r="ZD43">
            <v>0</v>
          </cell>
          <cell r="ZE43">
            <v>0</v>
          </cell>
          <cell r="ZF43">
            <v>0</v>
          </cell>
          <cell r="ZG43">
            <v>0</v>
          </cell>
          <cell r="ZH43">
            <v>0</v>
          </cell>
          <cell r="ZI43">
            <v>0</v>
          </cell>
          <cell r="ZJ43">
            <v>0</v>
          </cell>
          <cell r="ZK43">
            <v>0</v>
          </cell>
          <cell r="ZL43">
            <v>0</v>
          </cell>
          <cell r="ZM43">
            <v>0</v>
          </cell>
          <cell r="ZN43">
            <v>0</v>
          </cell>
          <cell r="ZO43">
            <v>0</v>
          </cell>
          <cell r="ZP43">
            <v>0</v>
          </cell>
          <cell r="ZQ43">
            <v>0</v>
          </cell>
          <cell r="ZR43">
            <v>0</v>
          </cell>
          <cell r="ZS43">
            <v>0</v>
          </cell>
          <cell r="ZT43">
            <v>0</v>
          </cell>
          <cell r="ZU43">
            <v>0</v>
          </cell>
          <cell r="ZV43">
            <v>0</v>
          </cell>
          <cell r="ZW43">
            <v>0</v>
          </cell>
          <cell r="ZX43">
            <v>0</v>
          </cell>
          <cell r="ZY43">
            <v>0</v>
          </cell>
          <cell r="ZZ43">
            <v>0</v>
          </cell>
          <cell r="AAA43"/>
          <cell r="AAB43">
            <v>0.37222222222222234</v>
          </cell>
          <cell r="AAC43">
            <v>0.37638888888888888</v>
          </cell>
          <cell r="AAD43">
            <v>0</v>
          </cell>
          <cell r="AAE43">
            <v>0</v>
          </cell>
          <cell r="AAF43">
            <v>0.3715277777777779</v>
          </cell>
          <cell r="AAG43">
            <v>0.36944444444444446</v>
          </cell>
          <cell r="AAH43">
            <v>0.37638888888888894</v>
          </cell>
          <cell r="AAI43">
            <v>0.37638888888888894</v>
          </cell>
          <cell r="AAJ43">
            <v>0</v>
          </cell>
          <cell r="AAK43">
            <v>0</v>
          </cell>
          <cell r="AAL43">
            <v>0.37152777777777768</v>
          </cell>
          <cell r="AAM43">
            <v>0.37638888888888888</v>
          </cell>
          <cell r="AAN43">
            <v>1.3763888888888891</v>
          </cell>
          <cell r="AAO43">
            <v>0.37847222222222221</v>
          </cell>
          <cell r="AAP43">
            <v>0</v>
          </cell>
          <cell r="AAQ43">
            <v>0.4</v>
          </cell>
          <cell r="AAR43">
            <v>0.37638888888888888</v>
          </cell>
          <cell r="AAS43">
            <v>0.37638888888888894</v>
          </cell>
          <cell r="AAT43">
            <v>0</v>
          </cell>
          <cell r="AAU43">
            <v>0</v>
          </cell>
          <cell r="AAV43">
            <v>0.37083333333333335</v>
          </cell>
          <cell r="AAW43">
            <v>0.37430555555555556</v>
          </cell>
          <cell r="AAX43">
            <v>0.37638888888888888</v>
          </cell>
          <cell r="AAY43">
            <v>0.37638888888888888</v>
          </cell>
          <cell r="AAZ43">
            <v>0</v>
          </cell>
          <cell r="ABA43">
            <v>0</v>
          </cell>
          <cell r="ABB43">
            <v>0.37638888888888894</v>
          </cell>
          <cell r="ABC43">
            <v>0</v>
          </cell>
          <cell r="ABD43">
            <v>0</v>
          </cell>
          <cell r="ABE43">
            <v>0</v>
          </cell>
          <cell r="ABF43">
            <v>0</v>
          </cell>
          <cell r="ABG43"/>
          <cell r="ABH43">
            <v>0</v>
          </cell>
          <cell r="ABI43">
            <v>0</v>
          </cell>
          <cell r="ABJ43">
            <v>0</v>
          </cell>
          <cell r="ABK43">
            <v>0</v>
          </cell>
          <cell r="ABL43">
            <v>0</v>
          </cell>
          <cell r="ABM43">
            <v>0</v>
          </cell>
          <cell r="ABN43">
            <v>0</v>
          </cell>
          <cell r="ABO43">
            <v>0</v>
          </cell>
          <cell r="ABP43">
            <v>0</v>
          </cell>
          <cell r="ABQ43">
            <v>0</v>
          </cell>
          <cell r="ABR43">
            <v>0</v>
          </cell>
          <cell r="ABS43">
            <v>0</v>
          </cell>
          <cell r="ABT43">
            <v>0</v>
          </cell>
          <cell r="ABU43">
            <v>0</v>
          </cell>
          <cell r="ABV43">
            <v>0</v>
          </cell>
          <cell r="ABW43">
            <v>0</v>
          </cell>
          <cell r="ABX43">
            <v>0</v>
          </cell>
          <cell r="ABY43">
            <v>0</v>
          </cell>
          <cell r="ABZ43">
            <v>0</v>
          </cell>
          <cell r="ACA43">
            <v>0</v>
          </cell>
          <cell r="ACB43">
            <v>0</v>
          </cell>
          <cell r="ACC43">
            <v>0</v>
          </cell>
          <cell r="ACD43">
            <v>0</v>
          </cell>
          <cell r="ACE43">
            <v>0</v>
          </cell>
          <cell r="ACF43">
            <v>0</v>
          </cell>
          <cell r="ACG43">
            <v>0</v>
          </cell>
          <cell r="ACH43">
            <v>0</v>
          </cell>
          <cell r="ACI43">
            <v>0</v>
          </cell>
          <cell r="ACJ43">
            <v>0</v>
          </cell>
          <cell r="ACK43">
            <v>0</v>
          </cell>
          <cell r="ACL43">
            <v>0</v>
          </cell>
          <cell r="ACM43"/>
          <cell r="ACN43">
            <v>0</v>
          </cell>
          <cell r="ACO43">
            <v>0</v>
          </cell>
          <cell r="ACP43">
            <v>0</v>
          </cell>
          <cell r="ACQ43">
            <v>0</v>
          </cell>
          <cell r="ACR43">
            <v>0</v>
          </cell>
          <cell r="ACS43">
            <v>0</v>
          </cell>
          <cell r="ACT43">
            <v>0</v>
          </cell>
          <cell r="ACU43">
            <v>0</v>
          </cell>
          <cell r="ACV43">
            <v>0</v>
          </cell>
          <cell r="ACW43">
            <v>0</v>
          </cell>
          <cell r="ACX43">
            <v>0</v>
          </cell>
          <cell r="ACY43">
            <v>0</v>
          </cell>
          <cell r="ACZ43">
            <v>0</v>
          </cell>
          <cell r="ADA43">
            <v>0</v>
          </cell>
          <cell r="ADB43">
            <v>0</v>
          </cell>
          <cell r="ADC43">
            <v>0</v>
          </cell>
          <cell r="ADD43">
            <v>0</v>
          </cell>
          <cell r="ADE43">
            <v>0</v>
          </cell>
          <cell r="ADF43">
            <v>0</v>
          </cell>
          <cell r="ADG43">
            <v>0</v>
          </cell>
          <cell r="ADH43">
            <v>0</v>
          </cell>
          <cell r="ADI43">
            <v>0</v>
          </cell>
          <cell r="ADJ43">
            <v>0</v>
          </cell>
          <cell r="ADK43">
            <v>0</v>
          </cell>
          <cell r="ADL43">
            <v>0</v>
          </cell>
          <cell r="ADM43">
            <v>0</v>
          </cell>
          <cell r="ADN43">
            <v>0</v>
          </cell>
          <cell r="ADO43">
            <v>0</v>
          </cell>
          <cell r="ADP43">
            <v>0</v>
          </cell>
          <cell r="ADQ43">
            <v>0</v>
          </cell>
          <cell r="ADR43">
            <v>0</v>
          </cell>
          <cell r="ADS43"/>
          <cell r="ADT43" t="str">
            <v>FERRY ADITYA</v>
          </cell>
          <cell r="ADU43" t="str">
            <v>MKIOS</v>
          </cell>
          <cell r="ADV43">
            <v>0.77364583333333325</v>
          </cell>
          <cell r="ADW43">
            <v>0.32600694444444434</v>
          </cell>
          <cell r="ADX43">
            <v>0.32519675925925939</v>
          </cell>
          <cell r="ADY43">
            <v>0.33113425925925932</v>
          </cell>
          <cell r="ADZ43">
            <v>0</v>
          </cell>
          <cell r="AEA43">
            <v>0</v>
          </cell>
          <cell r="AEB43">
            <v>0.32503472222222235</v>
          </cell>
          <cell r="AEC43">
            <v>0.31686342592592598</v>
          </cell>
          <cell r="AED43">
            <v>0.33594907407407415</v>
          </cell>
          <cell r="AEE43">
            <v>0.33538194444444447</v>
          </cell>
          <cell r="AEF43">
            <v>0</v>
          </cell>
          <cell r="AEG43">
            <v>0</v>
          </cell>
          <cell r="AEH43">
            <v>0.32590277777777765</v>
          </cell>
          <cell r="AEI43">
            <v>0.34334490740740742</v>
          </cell>
          <cell r="AEJ43">
            <v>1.3391435185185188</v>
          </cell>
          <cell r="AEK43">
            <v>0.35480324074074071</v>
          </cell>
          <cell r="AEL43">
            <v>0</v>
          </cell>
          <cell r="AEM43">
            <v>0.37255787037037041</v>
          </cell>
          <cell r="AEN43">
            <v>0.32908564814814811</v>
          </cell>
          <cell r="AEO43">
            <v>0.3363194444444445</v>
          </cell>
          <cell r="AEP43">
            <v>0.32291666666666669</v>
          </cell>
          <cell r="AEQ43">
            <v>0</v>
          </cell>
          <cell r="AER43">
            <v>0.33239583333333333</v>
          </cell>
          <cell r="AES43">
            <v>0.33122685185185186</v>
          </cell>
          <cell r="AET43">
            <v>0.33261574074074074</v>
          </cell>
          <cell r="AEU43">
            <v>0.33439814814814817</v>
          </cell>
          <cell r="AEV43">
            <v>0</v>
          </cell>
          <cell r="AEW43">
            <v>0</v>
          </cell>
          <cell r="AEX43">
            <v>0.37638888888888894</v>
          </cell>
          <cell r="AEY43">
            <v>0</v>
          </cell>
          <cell r="AEZ43">
            <v>0</v>
          </cell>
          <cell r="AFA43"/>
          <cell r="AFB43">
            <v>0.77364583333333325</v>
          </cell>
          <cell r="AFC43">
            <v>0.32600694444444434</v>
          </cell>
          <cell r="AFD43">
            <v>0.32519675925925939</v>
          </cell>
          <cell r="AFE43">
            <v>0.33113425925925932</v>
          </cell>
          <cell r="AFF43">
            <v>0</v>
          </cell>
          <cell r="AFG43">
            <v>0</v>
          </cell>
          <cell r="AFH43">
            <v>0.32503472222222235</v>
          </cell>
          <cell r="AFI43">
            <v>0.31686342592592598</v>
          </cell>
          <cell r="AFJ43">
            <v>0.33594907407407415</v>
          </cell>
          <cell r="AFK43">
            <v>0.33538194444444447</v>
          </cell>
          <cell r="AFL43">
            <v>0</v>
          </cell>
          <cell r="AFM43">
            <v>0</v>
          </cell>
          <cell r="AFN43">
            <v>0.32590277777777765</v>
          </cell>
          <cell r="AFO43">
            <v>0.34334490740740742</v>
          </cell>
          <cell r="AFP43">
            <v>1.3391435185185188</v>
          </cell>
          <cell r="AFQ43">
            <v>0.35480324074074071</v>
          </cell>
          <cell r="AFR43">
            <v>0</v>
          </cell>
          <cell r="AFS43">
            <v>0.37255787037037041</v>
          </cell>
          <cell r="AFT43">
            <v>0.32908564814814811</v>
          </cell>
          <cell r="AFU43">
            <v>0.3363194444444445</v>
          </cell>
          <cell r="AFV43">
            <v>0.32291666666666669</v>
          </cell>
          <cell r="AFW43">
            <v>0</v>
          </cell>
          <cell r="AFX43">
            <v>0.33239583333333333</v>
          </cell>
          <cell r="AFY43">
            <v>0.33122685185185186</v>
          </cell>
          <cell r="AFZ43">
            <v>0.33261574074074074</v>
          </cell>
          <cell r="AGA43">
            <v>0.33439814814814817</v>
          </cell>
          <cell r="AGB43">
            <v>0</v>
          </cell>
          <cell r="AGC43">
            <v>0</v>
          </cell>
          <cell r="AGD43">
            <v>0.37638888888888894</v>
          </cell>
          <cell r="AGE43">
            <v>0</v>
          </cell>
          <cell r="AGF43">
            <v>0</v>
          </cell>
          <cell r="AGH43" t="str">
            <v>FERRY ADITYA</v>
          </cell>
          <cell r="AGI43" t="str">
            <v>MKIOS</v>
          </cell>
          <cell r="AGJ43">
            <v>4.0937500000000002E-2</v>
          </cell>
          <cell r="AGK43">
            <v>4.6909722222222221E-2</v>
          </cell>
          <cell r="AGL43">
            <v>4.7025462962962963E-2</v>
          </cell>
          <cell r="AGM43">
            <v>6.5393518518518517E-2</v>
          </cell>
          <cell r="AGN43">
            <v>0</v>
          </cell>
          <cell r="AGO43">
            <v>0</v>
          </cell>
          <cell r="AGP43">
            <v>4.6493055555555558E-2</v>
          </cell>
          <cell r="AGQ43">
            <v>5.2581018518518513E-2</v>
          </cell>
          <cell r="AGR43">
            <v>4.0439814814814817E-2</v>
          </cell>
          <cell r="AGS43">
            <v>4.1006944444444443E-2</v>
          </cell>
          <cell r="AGT43">
            <v>0</v>
          </cell>
          <cell r="AGU43">
            <v>0</v>
          </cell>
          <cell r="AGV43">
            <v>4.5624999999999999E-2</v>
          </cell>
          <cell r="AGW43">
            <v>3.304398148148148E-2</v>
          </cell>
          <cell r="AGX43">
            <v>3.7245370370370373E-2</v>
          </cell>
          <cell r="AGY43">
            <v>2.3668981481481482E-2</v>
          </cell>
          <cell r="AGZ43">
            <v>0</v>
          </cell>
          <cell r="AHA43">
            <v>2.7442129629629629E-2</v>
          </cell>
          <cell r="AHB43">
            <v>4.7303240740740743E-2</v>
          </cell>
          <cell r="AHC43">
            <v>4.0069444444444442E-2</v>
          </cell>
          <cell r="AHD43">
            <v>0</v>
          </cell>
          <cell r="AHE43">
            <v>0</v>
          </cell>
          <cell r="AHF43">
            <v>3.8437499999999999E-2</v>
          </cell>
          <cell r="AHG43">
            <v>4.3078703703703695E-2</v>
          </cell>
          <cell r="AHH43">
            <v>4.3773148148148144E-2</v>
          </cell>
          <cell r="AHI43">
            <v>4.1990740740740738E-2</v>
          </cell>
          <cell r="AHJ43">
            <v>0</v>
          </cell>
          <cell r="AHK43">
            <v>0</v>
          </cell>
          <cell r="AHL43">
            <v>7.1527777777777773E-2</v>
          </cell>
          <cell r="AHM43">
            <v>0</v>
          </cell>
          <cell r="AHN43">
            <v>0</v>
          </cell>
          <cell r="AHO43">
            <v>4.3699652777777778E-2</v>
          </cell>
          <cell r="AHP43"/>
          <cell r="AHQ43">
            <v>3537</v>
          </cell>
          <cell r="AHR43">
            <v>4053</v>
          </cell>
          <cell r="AHS43">
            <v>4063</v>
          </cell>
          <cell r="AHT43">
            <v>5650</v>
          </cell>
          <cell r="AHU43">
            <v>0</v>
          </cell>
          <cell r="AHV43">
            <v>0</v>
          </cell>
          <cell r="AHW43">
            <v>4017</v>
          </cell>
          <cell r="AHX43">
            <v>4543</v>
          </cell>
          <cell r="AHY43">
            <v>3494</v>
          </cell>
          <cell r="AHZ43">
            <v>3543</v>
          </cell>
          <cell r="AIA43">
            <v>0</v>
          </cell>
          <cell r="AIB43">
            <v>0</v>
          </cell>
          <cell r="AIC43">
            <v>3942</v>
          </cell>
          <cell r="AID43">
            <v>2855</v>
          </cell>
          <cell r="AIE43">
            <v>3218</v>
          </cell>
          <cell r="AIF43">
            <v>2045</v>
          </cell>
          <cell r="AIG43">
            <v>0</v>
          </cell>
          <cell r="AIH43">
            <v>2371</v>
          </cell>
          <cell r="AII43">
            <v>4087</v>
          </cell>
          <cell r="AIJ43">
            <v>3462</v>
          </cell>
          <cell r="AIK43">
            <v>0</v>
          </cell>
          <cell r="AIL43">
            <v>0</v>
          </cell>
          <cell r="AIM43">
            <v>3321</v>
          </cell>
          <cell r="AIN43">
            <v>3722</v>
          </cell>
          <cell r="AIO43">
            <v>3782</v>
          </cell>
          <cell r="AIP43">
            <v>3628</v>
          </cell>
          <cell r="AIQ43">
            <v>0</v>
          </cell>
          <cell r="AIR43">
            <v>0</v>
          </cell>
          <cell r="AIS43">
            <v>6180</v>
          </cell>
          <cell r="AIT43">
            <v>0</v>
          </cell>
          <cell r="AIU43">
            <v>0</v>
          </cell>
          <cell r="AIW43" t="str">
            <v>FERRY ADITYA</v>
          </cell>
          <cell r="AIX43" t="str">
            <v>MKIOS</v>
          </cell>
          <cell r="AIY43">
            <v>4.0937500000000002E-2</v>
          </cell>
          <cell r="AIZ43">
            <v>4.6909722222222221E-2</v>
          </cell>
          <cell r="AJA43">
            <v>4.7025462962962963E-2</v>
          </cell>
          <cell r="AJB43">
            <v>4.5254629629629589E-2</v>
          </cell>
          <cell r="AJC43">
            <v>0</v>
          </cell>
          <cell r="AJD43">
            <v>0</v>
          </cell>
          <cell r="AJE43">
            <v>4.6493055555555558E-2</v>
          </cell>
          <cell r="AJF43">
            <v>5.2581018518518513E-2</v>
          </cell>
          <cell r="AJG43">
            <v>4.0439814814814817E-2</v>
          </cell>
          <cell r="AJH43">
            <v>4.1006944444444443E-2</v>
          </cell>
          <cell r="AJI43">
            <v>0</v>
          </cell>
          <cell r="AJJ43">
            <v>0</v>
          </cell>
          <cell r="AJK43">
            <v>4.5624999999999999E-2</v>
          </cell>
          <cell r="AJL43">
            <v>3.304398148148148E-2</v>
          </cell>
          <cell r="AJM43">
            <v>3.7245370370370373E-2</v>
          </cell>
          <cell r="AJN43">
            <v>2.3668981481481482E-2</v>
          </cell>
          <cell r="AJO43">
            <v>0</v>
          </cell>
          <cell r="AJP43">
            <v>2.7442129629629629E-2</v>
          </cell>
          <cell r="AJQ43">
            <v>4.7303240740740743E-2</v>
          </cell>
          <cell r="AJR43">
            <v>4.0069444444444442E-2</v>
          </cell>
          <cell r="AJS43">
            <v>5.2083333333333336E-2</v>
          </cell>
          <cell r="AJT43">
            <v>0</v>
          </cell>
          <cell r="AJU43">
            <v>3.8437499999999999E-2</v>
          </cell>
          <cell r="AJV43">
            <v>4.3078703703703695E-2</v>
          </cell>
          <cell r="AJW43">
            <v>4.3773148148148144E-2</v>
          </cell>
          <cell r="AJX43">
            <v>4.1990740740740738E-2</v>
          </cell>
          <cell r="AJY43">
            <v>0</v>
          </cell>
          <cell r="AJZ43">
            <v>0</v>
          </cell>
          <cell r="AKA43">
            <v>0</v>
          </cell>
          <cell r="AKB43">
            <v>0</v>
          </cell>
          <cell r="AKC43">
            <v>0</v>
          </cell>
          <cell r="AKD43">
            <v>4.1720486111111107E-2</v>
          </cell>
          <cell r="AKE43"/>
          <cell r="AKF43">
            <v>3537</v>
          </cell>
          <cell r="AKG43">
            <v>4053</v>
          </cell>
          <cell r="AKH43">
            <v>4063</v>
          </cell>
          <cell r="AKI43">
            <v>3910</v>
          </cell>
          <cell r="AKJ43">
            <v>0</v>
          </cell>
          <cell r="AKK43">
            <v>0</v>
          </cell>
          <cell r="AKL43">
            <v>4017</v>
          </cell>
          <cell r="AKM43">
            <v>4543</v>
          </cell>
          <cell r="AKN43">
            <v>3494</v>
          </cell>
          <cell r="AKO43">
            <v>3543</v>
          </cell>
          <cell r="AKP43">
            <v>0</v>
          </cell>
          <cell r="AKQ43">
            <v>0</v>
          </cell>
          <cell r="AKR43">
            <v>3942</v>
          </cell>
          <cell r="AKS43">
            <v>2855</v>
          </cell>
          <cell r="AKT43">
            <v>3218</v>
          </cell>
          <cell r="AKU43">
            <v>2045</v>
          </cell>
          <cell r="AKV43">
            <v>0</v>
          </cell>
          <cell r="AKW43">
            <v>2371</v>
          </cell>
          <cell r="AKX43">
            <v>4087</v>
          </cell>
          <cell r="AKY43">
            <v>3462</v>
          </cell>
          <cell r="AKZ43">
            <v>4500</v>
          </cell>
          <cell r="ALA43">
            <v>0</v>
          </cell>
          <cell r="ALB43">
            <v>3321</v>
          </cell>
          <cell r="ALC43">
            <v>3722</v>
          </cell>
          <cell r="ALD43">
            <v>3782</v>
          </cell>
          <cell r="ALE43">
            <v>3628</v>
          </cell>
          <cell r="ALF43">
            <v>0</v>
          </cell>
          <cell r="ALG43">
            <v>0</v>
          </cell>
          <cell r="ALH43">
            <v>0</v>
          </cell>
          <cell r="ALI43">
            <v>0</v>
          </cell>
          <cell r="ALJ43">
            <v>0</v>
          </cell>
          <cell r="ALL43">
            <v>0.41304398148148158</v>
          </cell>
          <cell r="ALM43">
            <v>0.41909722222222229</v>
          </cell>
          <cell r="ALN43">
            <v>0.10633101851851852</v>
          </cell>
          <cell r="ALO43">
            <v>4.0937500000000002E-2</v>
          </cell>
          <cell r="ALP43">
            <v>0.36597222222222237</v>
          </cell>
          <cell r="ALQ43">
            <v>0.40429398148148155</v>
          </cell>
          <cell r="ALR43">
            <v>0.42946759259259265</v>
          </cell>
          <cell r="ALS43">
            <v>0.41675925925925927</v>
          </cell>
          <cell r="ALT43">
            <v>8.1944444444444445E-2</v>
          </cell>
          <cell r="ALU43">
            <v>4.0937500000000002E-2</v>
          </cell>
          <cell r="ALV43">
            <v>0.36684027777777767</v>
          </cell>
          <cell r="ALW43">
            <v>0.4299074074074074</v>
          </cell>
          <cell r="ALX43">
            <v>1.4131250000000002</v>
          </cell>
          <cell r="ALY43">
            <v>0.43298611111111107</v>
          </cell>
          <cell r="ALZ43">
            <v>6.4606481481481487E-2</v>
          </cell>
          <cell r="AMA43">
            <v>0.41349537037037043</v>
          </cell>
          <cell r="AMB43">
            <v>0.39746527777777774</v>
          </cell>
          <cell r="AMC43">
            <v>0.42456018518518523</v>
          </cell>
          <cell r="AMD43">
            <v>0.40392361111111114</v>
          </cell>
          <cell r="AME43">
            <v>4.0937500000000002E-2</v>
          </cell>
          <cell r="AMF43">
            <v>0.37333333333333335</v>
          </cell>
          <cell r="AMG43">
            <v>0.41060185185185183</v>
          </cell>
          <cell r="AMH43">
            <v>0.4166319444444444</v>
          </cell>
          <cell r="AMI43">
            <v>0.41910879629629633</v>
          </cell>
          <cell r="AMJ43">
            <v>8.2928240740740733E-2</v>
          </cell>
          <cell r="AMK43">
            <v>4.0937500000000002E-2</v>
          </cell>
          <cell r="AML43">
            <v>0.41732638888888896</v>
          </cell>
          <cell r="AMM43">
            <v>0.11246527777777778</v>
          </cell>
          <cell r="AMN43">
            <v>4.0937500000000002E-2</v>
          </cell>
          <cell r="AMO43">
            <v>4.0937500000000002E-2</v>
          </cell>
          <cell r="AMP43" t="e">
            <v>#REF!</v>
          </cell>
          <cell r="AMR43">
            <v>35687</v>
          </cell>
          <cell r="AMS43">
            <v>36210</v>
          </cell>
          <cell r="AMT43">
            <v>9187</v>
          </cell>
          <cell r="AMU43">
            <v>3537</v>
          </cell>
          <cell r="AMV43">
            <v>31620</v>
          </cell>
          <cell r="AMW43">
            <v>34931</v>
          </cell>
          <cell r="AMX43">
            <v>37106</v>
          </cell>
          <cell r="AMY43">
            <v>36008</v>
          </cell>
          <cell r="AMZ43">
            <v>7080</v>
          </cell>
          <cell r="ANA43">
            <v>3537</v>
          </cell>
          <cell r="ANB43">
            <v>31695</v>
          </cell>
          <cell r="ANC43">
            <v>37144</v>
          </cell>
          <cell r="AND43">
            <v>35694</v>
          </cell>
          <cell r="ANE43">
            <v>37410</v>
          </cell>
          <cell r="ANF43">
            <v>5582</v>
          </cell>
          <cell r="ANG43">
            <v>35726</v>
          </cell>
          <cell r="ANH43">
            <v>34341</v>
          </cell>
          <cell r="ANI43">
            <v>36682</v>
          </cell>
          <cell r="ANJ43">
            <v>34899</v>
          </cell>
          <cell r="ANK43">
            <v>3537</v>
          </cell>
          <cell r="ANL43">
            <v>32256</v>
          </cell>
          <cell r="ANM43">
            <v>35476</v>
          </cell>
          <cell r="ANN43">
            <v>35997</v>
          </cell>
          <cell r="ANO43">
            <v>36211</v>
          </cell>
          <cell r="ANP43">
            <v>7165</v>
          </cell>
          <cell r="ANQ43">
            <v>3537</v>
          </cell>
          <cell r="ANR43">
            <v>36057</v>
          </cell>
          <cell r="ANS43">
            <v>9717</v>
          </cell>
          <cell r="ANT43">
            <v>3537</v>
          </cell>
          <cell r="ANU43">
            <v>0</v>
          </cell>
          <cell r="ANV43" t="e">
            <v>#REF!</v>
          </cell>
          <cell r="ANX43">
            <v>30</v>
          </cell>
          <cell r="ANY43">
            <v>21</v>
          </cell>
          <cell r="ANZ43">
            <v>20</v>
          </cell>
          <cell r="AOA43">
            <v>9</v>
          </cell>
          <cell r="AOB43">
            <v>0</v>
          </cell>
          <cell r="AOC43">
            <v>0</v>
          </cell>
          <cell r="AOD43">
            <v>0</v>
          </cell>
          <cell r="AOE43">
            <v>0</v>
          </cell>
          <cell r="AOF43">
            <v>0</v>
          </cell>
          <cell r="AOG43">
            <v>0</v>
          </cell>
          <cell r="AOH43">
            <v>0</v>
          </cell>
          <cell r="AOI43">
            <v>0</v>
          </cell>
          <cell r="AOJ43">
            <v>1</v>
          </cell>
          <cell r="AOK43">
            <v>0</v>
          </cell>
          <cell r="AOL43">
            <v>0</v>
          </cell>
          <cell r="AOM43">
            <v>0</v>
          </cell>
          <cell r="AON43">
            <v>0</v>
          </cell>
          <cell r="AOO43">
            <v>1</v>
          </cell>
          <cell r="AOP43">
            <v>0</v>
          </cell>
          <cell r="AOQ43">
            <v>0</v>
          </cell>
          <cell r="AOR43">
            <v>0</v>
          </cell>
          <cell r="AOS43">
            <v>0</v>
          </cell>
          <cell r="AOT43">
            <v>19</v>
          </cell>
          <cell r="AOU43"/>
          <cell r="AOV43">
            <v>1</v>
          </cell>
          <cell r="AOW43">
            <v>0</v>
          </cell>
          <cell r="AOX43">
            <v>1</v>
          </cell>
          <cell r="AOY43">
            <v>0</v>
          </cell>
          <cell r="AOZ43">
            <v>0</v>
          </cell>
          <cell r="APA43">
            <v>1</v>
          </cell>
          <cell r="APB43">
            <v>1</v>
          </cell>
          <cell r="APC43">
            <v>2</v>
          </cell>
          <cell r="APD43">
            <v>0</v>
          </cell>
          <cell r="APE43">
            <v>0</v>
          </cell>
          <cell r="APF43">
            <v>0</v>
          </cell>
          <cell r="APG43">
            <v>0</v>
          </cell>
          <cell r="APH43">
            <v>0</v>
          </cell>
          <cell r="API43">
            <v>0</v>
          </cell>
          <cell r="APJ43">
            <v>0</v>
          </cell>
          <cell r="APK43">
            <v>0</v>
          </cell>
          <cell r="APL43">
            <v>0</v>
          </cell>
          <cell r="APM43">
            <v>0</v>
          </cell>
          <cell r="APN43">
            <v>0</v>
          </cell>
          <cell r="APO43">
            <v>0</v>
          </cell>
          <cell r="APP43">
            <v>8</v>
          </cell>
          <cell r="APQ43">
            <v>7</v>
          </cell>
          <cell r="APR43">
            <v>5</v>
          </cell>
          <cell r="APS43">
            <v>20</v>
          </cell>
          <cell r="APT43">
            <v>0</v>
          </cell>
          <cell r="APU43">
            <v>0</v>
          </cell>
          <cell r="APV43">
            <v>0</v>
          </cell>
          <cell r="APW43">
            <v>0</v>
          </cell>
          <cell r="APX43">
            <v>0</v>
          </cell>
          <cell r="APY43">
            <v>0</v>
          </cell>
          <cell r="APZ43">
            <v>0</v>
          </cell>
          <cell r="AQA43">
            <v>0</v>
          </cell>
          <cell r="AQB43">
            <v>2</v>
          </cell>
          <cell r="AQC43">
            <v>3</v>
          </cell>
          <cell r="AQD43">
            <v>3</v>
          </cell>
          <cell r="AQE43">
            <v>8</v>
          </cell>
          <cell r="AQF43">
            <v>0</v>
          </cell>
          <cell r="AQG43">
            <v>0</v>
          </cell>
          <cell r="AQH43">
            <v>0</v>
          </cell>
          <cell r="AQI43">
            <v>0</v>
          </cell>
          <cell r="AQJ43">
            <v>0</v>
          </cell>
          <cell r="AQK43">
            <v>40</v>
          </cell>
          <cell r="AQL43">
            <v>1</v>
          </cell>
          <cell r="AQM43">
            <v>1</v>
          </cell>
          <cell r="AQN43">
            <v>1</v>
          </cell>
          <cell r="AQO43">
            <v>1</v>
          </cell>
          <cell r="AQP43"/>
          <cell r="AQQ43">
            <v>0</v>
          </cell>
          <cell r="AQR43" t="str">
            <v>B</v>
          </cell>
          <cell r="AQS43">
            <v>0</v>
          </cell>
          <cell r="AQT43">
            <v>0</v>
          </cell>
          <cell r="AQU43">
            <v>1</v>
          </cell>
          <cell r="AQV43"/>
          <cell r="AQW43">
            <v>0</v>
          </cell>
          <cell r="AQX43">
            <v>0</v>
          </cell>
          <cell r="AQY43">
            <v>0</v>
          </cell>
          <cell r="AQZ43">
            <v>8.5003124999999997</v>
          </cell>
          <cell r="ARA43">
            <v>0.42501562500000001</v>
          </cell>
          <cell r="ARB43">
            <v>12240</v>
          </cell>
          <cell r="ARC43">
            <v>435600</v>
          </cell>
          <cell r="ARD43">
            <v>0.25212317850637522</v>
          </cell>
          <cell r="ARE43">
            <v>0.83440972222222221</v>
          </cell>
          <cell r="ARF43">
            <v>0</v>
          </cell>
          <cell r="ARG43">
            <v>0</v>
          </cell>
          <cell r="ARH43">
            <v>45600</v>
          </cell>
          <cell r="ARI43">
            <v>2.6916442652329748E-2</v>
          </cell>
        </row>
        <row r="44">
          <cell r="B44" t="str">
            <v>MOHAMAD RIZKIANDRI SAPUTRA</v>
          </cell>
          <cell r="C44">
            <v>157016</v>
          </cell>
          <cell r="D44" t="str">
            <v>BATCH 5</v>
          </cell>
          <cell r="E44" t="str">
            <v>ISLAM</v>
          </cell>
          <cell r="F44" t="str">
            <v>PKWT</v>
          </cell>
          <cell r="G44" t="str">
            <v>MKIOS</v>
          </cell>
          <cell r="H44">
            <v>27.5</v>
          </cell>
          <cell r="I44" t="str">
            <v>E</v>
          </cell>
          <cell r="J44">
            <v>19233498</v>
          </cell>
          <cell r="K44">
            <v>570039</v>
          </cell>
          <cell r="L44" t="str">
            <v>LAKI-LAKI</v>
          </cell>
          <cell r="M44" t="str">
            <v>AGENT PREPAID</v>
          </cell>
          <cell r="N44" t="str">
            <v>IMAN RINALDI</v>
          </cell>
          <cell r="O44" t="str">
            <v>RIKA RIANY</v>
          </cell>
          <cell r="P44"/>
          <cell r="Q44">
            <v>1.7930555555555552</v>
          </cell>
          <cell r="R44">
            <v>60</v>
          </cell>
          <cell r="S44" t="str">
            <v>H</v>
          </cell>
          <cell r="T44"/>
          <cell r="U44"/>
          <cell r="V44"/>
          <cell r="W44"/>
          <cell r="X44"/>
          <cell r="Y44"/>
          <cell r="Z44"/>
          <cell r="AA44"/>
          <cell r="AB44">
            <v>1.7478356481481478</v>
          </cell>
          <cell r="AC44" t="str">
            <v>OK</v>
          </cell>
          <cell r="AD44">
            <v>1.7478356481481478</v>
          </cell>
          <cell r="AE44">
            <v>5.1469907407407409E-2</v>
          </cell>
          <cell r="AF44">
            <v>6.2499999999999778E-3</v>
          </cell>
          <cell r="AG44" t="str">
            <v>OK</v>
          </cell>
          <cell r="AH44">
            <v>4.5219907407407431E-2</v>
          </cell>
          <cell r="AI44">
            <v>1.3750000000000002</v>
          </cell>
          <cell r="AJ44">
            <v>64</v>
          </cell>
          <cell r="AK44" t="str">
            <v>H</v>
          </cell>
          <cell r="AL44"/>
          <cell r="AM44"/>
          <cell r="AN44"/>
          <cell r="AO44"/>
          <cell r="AP44"/>
          <cell r="AQ44"/>
          <cell r="AR44"/>
          <cell r="AS44"/>
          <cell r="AT44">
            <v>1.3295138888888891</v>
          </cell>
          <cell r="AU44" t="str">
            <v>OK</v>
          </cell>
          <cell r="AV44">
            <v>1.3295138888888891</v>
          </cell>
          <cell r="AW44">
            <v>4.5486111111111109E-2</v>
          </cell>
          <cell r="AX44">
            <v>0</v>
          </cell>
          <cell r="AY44" t="str">
            <v>OK</v>
          </cell>
          <cell r="AZ44">
            <v>4.5486111111111109E-2</v>
          </cell>
          <cell r="BA44">
            <v>1.3749999999999998</v>
          </cell>
          <cell r="BB44">
            <v>68</v>
          </cell>
          <cell r="BC44" t="str">
            <v>H</v>
          </cell>
          <cell r="BD44"/>
          <cell r="BE44"/>
          <cell r="BF44"/>
          <cell r="BG44"/>
          <cell r="BH44"/>
          <cell r="BI44"/>
          <cell r="BJ44"/>
          <cell r="BK44"/>
          <cell r="BL44">
            <v>1.3279629629629628</v>
          </cell>
          <cell r="BM44" t="str">
            <v>OK</v>
          </cell>
          <cell r="BN44">
            <v>1.3279629629629628</v>
          </cell>
          <cell r="BO44">
            <v>4.7037037037037037E-2</v>
          </cell>
          <cell r="BP44">
            <v>0</v>
          </cell>
          <cell r="BQ44" t="str">
            <v>OK</v>
          </cell>
          <cell r="BR44">
            <v>4.7037037037037037E-2</v>
          </cell>
          <cell r="BS44">
            <v>0</v>
          </cell>
          <cell r="BT44"/>
          <cell r="BU44" t="str">
            <v>LL</v>
          </cell>
          <cell r="BV44"/>
          <cell r="BW44"/>
          <cell r="BX44"/>
          <cell r="BY44"/>
          <cell r="BZ44"/>
          <cell r="CA44"/>
          <cell r="CB44"/>
          <cell r="CC44"/>
          <cell r="CD44"/>
          <cell r="CE44"/>
          <cell r="CF44"/>
          <cell r="CG44"/>
          <cell r="CH44"/>
          <cell r="CI44"/>
          <cell r="CJ44"/>
          <cell r="CK44">
            <v>2.3750000000000004</v>
          </cell>
          <cell r="CL44">
            <v>48</v>
          </cell>
          <cell r="CM44" t="str">
            <v>H</v>
          </cell>
          <cell r="CN44"/>
          <cell r="CO44"/>
          <cell r="CP44"/>
          <cell r="CQ44"/>
          <cell r="CR44"/>
          <cell r="CS44"/>
          <cell r="CT44"/>
          <cell r="CU44"/>
          <cell r="CV44">
            <v>2.3650694444444449</v>
          </cell>
          <cell r="CW44" t="str">
            <v>OK</v>
          </cell>
          <cell r="CX44">
            <v>2.3650694444444449</v>
          </cell>
          <cell r="CY44">
            <v>9.7430555555555562E-2</v>
          </cell>
          <cell r="CZ44">
            <v>5.6250000000000022E-2</v>
          </cell>
          <cell r="DA44" t="str">
            <v>OK</v>
          </cell>
          <cell r="DB44">
            <v>9.9305555555555397E-3</v>
          </cell>
          <cell r="DC44">
            <v>1.375</v>
          </cell>
          <cell r="DD44">
            <v>60</v>
          </cell>
          <cell r="DE44" t="str">
            <v>H</v>
          </cell>
          <cell r="DF44"/>
          <cell r="DG44"/>
          <cell r="DH44"/>
          <cell r="DI44"/>
          <cell r="DJ44"/>
          <cell r="DK44"/>
          <cell r="DL44"/>
          <cell r="DM44"/>
          <cell r="DN44">
            <v>1.3283564814814814</v>
          </cell>
          <cell r="DO44" t="str">
            <v>OK</v>
          </cell>
          <cell r="DP44">
            <v>1.3283564814814814</v>
          </cell>
          <cell r="DQ44">
            <v>4.6643518518518522E-2</v>
          </cell>
          <cell r="DR44">
            <v>0</v>
          </cell>
          <cell r="DS44" t="str">
            <v>OK</v>
          </cell>
          <cell r="DT44">
            <v>4.6643518518518522E-2</v>
          </cell>
          <cell r="DU44">
            <v>0.37500000000000006</v>
          </cell>
          <cell r="DV44">
            <v>64</v>
          </cell>
          <cell r="DW44" t="str">
            <v>H</v>
          </cell>
          <cell r="DX44"/>
          <cell r="DY44"/>
          <cell r="DZ44"/>
          <cell r="EA44"/>
          <cell r="EB44"/>
          <cell r="EC44"/>
          <cell r="ED44"/>
          <cell r="EE44"/>
          <cell r="EF44">
            <v>0.32979166666666671</v>
          </cell>
          <cell r="EG44" t="str">
            <v>OK</v>
          </cell>
          <cell r="EH44">
            <v>0.32979166666666671</v>
          </cell>
          <cell r="EI44">
            <v>4.5208333333333336E-2</v>
          </cell>
          <cell r="EJ44">
            <v>0</v>
          </cell>
          <cell r="EK44" t="str">
            <v>OK</v>
          </cell>
          <cell r="EL44">
            <v>4.5208333333333336E-2</v>
          </cell>
          <cell r="EM44">
            <v>1.3756944444444443</v>
          </cell>
          <cell r="EN44">
            <v>68</v>
          </cell>
          <cell r="EO44" t="str">
            <v>H</v>
          </cell>
          <cell r="EP44"/>
          <cell r="EQ44"/>
          <cell r="ER44"/>
          <cell r="ES44"/>
          <cell r="ET44"/>
          <cell r="EU44"/>
          <cell r="EV44"/>
          <cell r="EW44"/>
          <cell r="EX44">
            <v>1.3348611111111111</v>
          </cell>
          <cell r="EY44" t="str">
            <v>OK</v>
          </cell>
          <cell r="EZ44">
            <v>1.3348611111111111</v>
          </cell>
          <cell r="FA44">
            <v>4.0833333333333333E-2</v>
          </cell>
          <cell r="FB44">
            <v>0</v>
          </cell>
          <cell r="FC44" t="str">
            <v>OK</v>
          </cell>
          <cell r="FD44">
            <v>4.0833333333333333E-2</v>
          </cell>
          <cell r="FE44">
            <v>0</v>
          </cell>
          <cell r="FF44"/>
          <cell r="FG44" t="str">
            <v>LL</v>
          </cell>
          <cell r="FH44"/>
          <cell r="FI44"/>
          <cell r="FJ44"/>
          <cell r="FK44"/>
          <cell r="FL44"/>
          <cell r="FM44"/>
          <cell r="FN44"/>
          <cell r="FO44"/>
          <cell r="FP44"/>
          <cell r="FQ44"/>
          <cell r="FR44"/>
          <cell r="FS44"/>
          <cell r="FT44"/>
          <cell r="FU44"/>
          <cell r="FV44"/>
          <cell r="FW44">
            <v>1.375</v>
          </cell>
          <cell r="FX44">
            <v>48</v>
          </cell>
          <cell r="FY44" t="str">
            <v>H</v>
          </cell>
          <cell r="FZ44"/>
          <cell r="GA44"/>
          <cell r="GB44"/>
          <cell r="GC44"/>
          <cell r="GD44"/>
          <cell r="GE44"/>
          <cell r="GF44"/>
          <cell r="GG44"/>
          <cell r="GH44">
            <v>1.3229398148148148</v>
          </cell>
          <cell r="GI44" t="str">
            <v>OK</v>
          </cell>
          <cell r="GJ44">
            <v>1.3229398148148148</v>
          </cell>
          <cell r="GK44">
            <v>5.2060185185185175E-2</v>
          </cell>
          <cell r="GL44">
            <v>0</v>
          </cell>
          <cell r="GM44" t="str">
            <v>OK</v>
          </cell>
          <cell r="GN44">
            <v>5.2060185185185175E-2</v>
          </cell>
          <cell r="GO44">
            <v>1.3819444444444446</v>
          </cell>
          <cell r="GP44">
            <v>54</v>
          </cell>
          <cell r="GQ44" t="str">
            <v>H</v>
          </cell>
          <cell r="GR44"/>
          <cell r="GS44"/>
          <cell r="GT44"/>
          <cell r="GU44"/>
          <cell r="GV44"/>
          <cell r="GW44"/>
          <cell r="GX44"/>
          <cell r="GY44"/>
          <cell r="GZ44">
            <v>1.3355555555555558</v>
          </cell>
          <cell r="HA44" t="str">
            <v>OK</v>
          </cell>
          <cell r="HB44">
            <v>1.3355555555555558</v>
          </cell>
          <cell r="HC44">
            <v>4.6388888888888896E-2</v>
          </cell>
          <cell r="HD44">
            <v>0</v>
          </cell>
          <cell r="HE44" t="str">
            <v>OK</v>
          </cell>
          <cell r="HF44">
            <v>4.6388888888888896E-2</v>
          </cell>
          <cell r="HG44">
            <v>2.3749999999999996</v>
          </cell>
          <cell r="HH44">
            <v>54</v>
          </cell>
          <cell r="HI44" t="str">
            <v>H</v>
          </cell>
          <cell r="HJ44"/>
          <cell r="HK44"/>
          <cell r="HL44"/>
          <cell r="HM44"/>
          <cell r="HN44"/>
          <cell r="HO44"/>
          <cell r="HP44"/>
          <cell r="HQ44"/>
          <cell r="HR44">
            <v>2.3291087962962957</v>
          </cell>
          <cell r="HS44" t="str">
            <v>OK</v>
          </cell>
          <cell r="HT44">
            <v>2.3291087962962957</v>
          </cell>
          <cell r="HU44">
            <v>4.5891203703703698E-2</v>
          </cell>
          <cell r="HV44">
            <v>0</v>
          </cell>
          <cell r="HW44" t="str">
            <v>OK</v>
          </cell>
          <cell r="HX44">
            <v>4.5891203703703698E-2</v>
          </cell>
          <cell r="HY44">
            <v>1.3750000000000002</v>
          </cell>
          <cell r="HZ44">
            <v>64</v>
          </cell>
          <cell r="IA44" t="str">
            <v>H</v>
          </cell>
          <cell r="IB44"/>
          <cell r="IC44"/>
          <cell r="ID44"/>
          <cell r="IE44"/>
          <cell r="IF44"/>
          <cell r="IG44"/>
          <cell r="IH44"/>
          <cell r="II44"/>
          <cell r="IJ44">
            <v>1.329814814814815</v>
          </cell>
          <cell r="IK44" t="str">
            <v>OK</v>
          </cell>
          <cell r="IL44">
            <v>1.329814814814815</v>
          </cell>
          <cell r="IM44">
            <v>4.5185185185185189E-2</v>
          </cell>
          <cell r="IN44">
            <v>0</v>
          </cell>
          <cell r="IO44" t="str">
            <v>OK</v>
          </cell>
          <cell r="IP44">
            <v>4.5185185185185189E-2</v>
          </cell>
          <cell r="IQ44">
            <v>0.37499999999999994</v>
          </cell>
          <cell r="IR44">
            <v>68</v>
          </cell>
          <cell r="IS44" t="str">
            <v>H</v>
          </cell>
          <cell r="IT44"/>
          <cell r="IU44"/>
          <cell r="IV44"/>
          <cell r="IW44"/>
          <cell r="IX44"/>
          <cell r="IY44"/>
          <cell r="IZ44"/>
          <cell r="JA44"/>
          <cell r="JB44">
            <v>0.33546296296296291</v>
          </cell>
          <cell r="JC44" t="str">
            <v>OK</v>
          </cell>
          <cell r="JD44">
            <v>0.33546296296296291</v>
          </cell>
          <cell r="JE44">
            <v>3.9537037037037037E-2</v>
          </cell>
          <cell r="JF44">
            <v>0</v>
          </cell>
          <cell r="JG44" t="str">
            <v>OK</v>
          </cell>
          <cell r="JH44">
            <v>3.9537037037037037E-2</v>
          </cell>
          <cell r="JI44">
            <v>0</v>
          </cell>
          <cell r="JJ44"/>
          <cell r="JK44" t="str">
            <v>LL</v>
          </cell>
          <cell r="JL44"/>
          <cell r="JM44"/>
          <cell r="JN44"/>
          <cell r="JO44"/>
          <cell r="JP44"/>
          <cell r="JQ44"/>
          <cell r="JR44"/>
          <cell r="JS44"/>
          <cell r="JT44"/>
          <cell r="JU44"/>
          <cell r="JV44"/>
          <cell r="JW44"/>
          <cell r="JX44"/>
          <cell r="JY44"/>
          <cell r="JZ44"/>
          <cell r="KA44">
            <v>0</v>
          </cell>
          <cell r="KB44"/>
          <cell r="KC44" t="str">
            <v>LL</v>
          </cell>
          <cell r="KD44"/>
          <cell r="KE44"/>
          <cell r="KF44"/>
          <cell r="KG44"/>
          <cell r="KH44"/>
          <cell r="KI44"/>
          <cell r="KJ44"/>
          <cell r="KK44"/>
          <cell r="KL44"/>
          <cell r="KM44"/>
          <cell r="KN44"/>
          <cell r="KO44"/>
          <cell r="KP44"/>
          <cell r="KQ44"/>
          <cell r="KR44"/>
          <cell r="KS44">
            <v>0.38194444444444436</v>
          </cell>
          <cell r="KT44">
            <v>48</v>
          </cell>
          <cell r="KU44" t="str">
            <v>TDT</v>
          </cell>
          <cell r="KV44" t="str">
            <v>FAUZI NUR MUHAMMAD</v>
          </cell>
          <cell r="KW44"/>
          <cell r="KX44"/>
          <cell r="KY44"/>
          <cell r="KZ44"/>
          <cell r="LA44"/>
          <cell r="LB44"/>
          <cell r="LC44"/>
          <cell r="LD44">
            <v>0.3397916666666666</v>
          </cell>
          <cell r="LE44" t="str">
            <v>OK</v>
          </cell>
          <cell r="LF44">
            <v>0.3397916666666666</v>
          </cell>
          <cell r="LG44">
            <v>4.2152777777777775E-2</v>
          </cell>
          <cell r="LH44">
            <v>0</v>
          </cell>
          <cell r="LI44" t="str">
            <v>OK</v>
          </cell>
          <cell r="LJ44">
            <v>4.2152777777777775E-2</v>
          </cell>
          <cell r="LK44">
            <v>1.375</v>
          </cell>
          <cell r="LL44">
            <v>60</v>
          </cell>
          <cell r="LM44" t="str">
            <v>H</v>
          </cell>
          <cell r="LN44"/>
          <cell r="LO44"/>
          <cell r="LP44"/>
          <cell r="LQ44"/>
          <cell r="LR44"/>
          <cell r="LS44"/>
          <cell r="LT44"/>
          <cell r="LU44"/>
          <cell r="LV44">
            <v>1.3336111111111111</v>
          </cell>
          <cell r="LW44" t="str">
            <v>OK</v>
          </cell>
          <cell r="LX44">
            <v>1.3336111111111111</v>
          </cell>
          <cell r="LY44">
            <v>4.1388888888888885E-2</v>
          </cell>
          <cell r="LZ44">
            <v>0</v>
          </cell>
          <cell r="MA44" t="str">
            <v>OK</v>
          </cell>
          <cell r="MB44">
            <v>4.1388888888888885E-2</v>
          </cell>
          <cell r="MC44">
            <v>1.3756944444444446</v>
          </cell>
          <cell r="MD44">
            <v>60</v>
          </cell>
          <cell r="ME44" t="str">
            <v>H</v>
          </cell>
          <cell r="MF44"/>
          <cell r="MG44"/>
          <cell r="MH44"/>
          <cell r="MI44"/>
          <cell r="MJ44"/>
          <cell r="MK44"/>
          <cell r="ML44"/>
          <cell r="MM44"/>
          <cell r="MN44">
            <v>1.3256250000000001</v>
          </cell>
          <cell r="MO44" t="str">
            <v>OK</v>
          </cell>
          <cell r="MP44">
            <v>1.3256250000000001</v>
          </cell>
          <cell r="MQ44">
            <v>5.0069444444444444E-2</v>
          </cell>
          <cell r="MR44">
            <v>0</v>
          </cell>
          <cell r="MS44" t="str">
            <v>OK</v>
          </cell>
          <cell r="MT44">
            <v>5.0069444444444444E-2</v>
          </cell>
          <cell r="MU44">
            <v>0</v>
          </cell>
          <cell r="MV44"/>
          <cell r="MW44" t="str">
            <v>LL</v>
          </cell>
          <cell r="MX44"/>
          <cell r="MY44"/>
          <cell r="MZ44"/>
          <cell r="NA44"/>
          <cell r="NB44"/>
          <cell r="NC44"/>
          <cell r="ND44"/>
          <cell r="NE44"/>
          <cell r="NF44"/>
          <cell r="NG44"/>
          <cell r="NH44"/>
          <cell r="NI44"/>
          <cell r="NJ44"/>
          <cell r="NK44"/>
          <cell r="NL44"/>
          <cell r="NM44">
            <v>0</v>
          </cell>
          <cell r="NN44"/>
          <cell r="NO44" t="str">
            <v>LL</v>
          </cell>
          <cell r="NP44"/>
          <cell r="NQ44"/>
          <cell r="NR44"/>
          <cell r="NS44"/>
          <cell r="NT44"/>
          <cell r="NU44"/>
          <cell r="NV44"/>
          <cell r="NW44"/>
          <cell r="NX44"/>
          <cell r="NY44"/>
          <cell r="NZ44"/>
          <cell r="OA44"/>
          <cell r="OB44"/>
          <cell r="OC44"/>
          <cell r="OD44"/>
          <cell r="OE44">
            <v>1.4166666666666665</v>
          </cell>
          <cell r="OF44">
            <v>58</v>
          </cell>
          <cell r="OG44" t="str">
            <v>H</v>
          </cell>
          <cell r="OH44"/>
          <cell r="OI44"/>
          <cell r="OJ44"/>
          <cell r="OK44"/>
          <cell r="OL44"/>
          <cell r="OM44"/>
          <cell r="ON44"/>
          <cell r="OO44"/>
          <cell r="OP44">
            <v>1.3735648148148147</v>
          </cell>
          <cell r="OQ44" t="str">
            <v>OK</v>
          </cell>
          <cell r="OR44">
            <v>1.3735648148148147</v>
          </cell>
          <cell r="OS44">
            <v>4.310185185185185E-2</v>
          </cell>
          <cell r="OT44">
            <v>0</v>
          </cell>
          <cell r="OU44" t="str">
            <v>OK</v>
          </cell>
          <cell r="OV44">
            <v>4.310185185185185E-2</v>
          </cell>
          <cell r="OW44">
            <v>1.3743055555555554</v>
          </cell>
          <cell r="OX44">
            <v>58</v>
          </cell>
          <cell r="OY44" t="str">
            <v>H</v>
          </cell>
          <cell r="OZ44"/>
          <cell r="PA44"/>
          <cell r="PB44"/>
          <cell r="PC44"/>
          <cell r="PD44"/>
          <cell r="PE44"/>
          <cell r="PF44"/>
          <cell r="PG44"/>
          <cell r="PH44">
            <v>1.3301273148148147</v>
          </cell>
          <cell r="PI44" t="str">
            <v>OK</v>
          </cell>
          <cell r="PJ44">
            <v>1.3301273148148147</v>
          </cell>
          <cell r="PK44">
            <v>4.417824074074074E-2</v>
          </cell>
          <cell r="PL44">
            <v>0</v>
          </cell>
          <cell r="PM44" t="str">
            <v>OK</v>
          </cell>
          <cell r="PN44">
            <v>4.417824074074074E-2</v>
          </cell>
          <cell r="PO44">
            <v>2.375</v>
          </cell>
          <cell r="PP44">
            <v>60</v>
          </cell>
          <cell r="PQ44" t="str">
            <v>H</v>
          </cell>
          <cell r="PR44"/>
          <cell r="PS44"/>
          <cell r="PT44"/>
          <cell r="PU44"/>
          <cell r="PV44"/>
          <cell r="PW44"/>
          <cell r="PX44"/>
          <cell r="PY44"/>
          <cell r="PZ44">
            <v>2.3340277777777776</v>
          </cell>
          <cell r="QA44" t="str">
            <v>OK</v>
          </cell>
          <cell r="QB44">
            <v>2.3340277777777776</v>
          </cell>
          <cell r="QC44">
            <v>4.6527777777777772E-2</v>
          </cell>
          <cell r="QD44">
            <v>5.5555555555555358E-3</v>
          </cell>
          <cell r="QE44" t="str">
            <v>OK</v>
          </cell>
          <cell r="QF44">
            <v>4.0972222222222236E-2</v>
          </cell>
          <cell r="QG44">
            <v>2.375</v>
          </cell>
          <cell r="QH44">
            <v>68</v>
          </cell>
          <cell r="QI44" t="str">
            <v>H</v>
          </cell>
          <cell r="QJ44"/>
          <cell r="QK44"/>
          <cell r="QL44"/>
          <cell r="QM44"/>
          <cell r="QN44"/>
          <cell r="QO44"/>
          <cell r="QP44"/>
          <cell r="QQ44"/>
          <cell r="QR44">
            <v>2.3275231481481482</v>
          </cell>
          <cell r="QS44" t="str">
            <v>OK</v>
          </cell>
          <cell r="QT44">
            <v>2.3275231481481482</v>
          </cell>
          <cell r="QU44">
            <v>4.7476851851851846E-2</v>
          </cell>
          <cell r="QV44">
            <v>0</v>
          </cell>
          <cell r="QW44" t="str">
            <v>OK</v>
          </cell>
          <cell r="QX44">
            <v>4.7476851851851846E-2</v>
          </cell>
          <cell r="QY44">
            <v>1.3736111111111111</v>
          </cell>
          <cell r="QZ44">
            <v>64</v>
          </cell>
          <cell r="RA44" t="str">
            <v>TDT</v>
          </cell>
          <cell r="RB44" t="str">
            <v>SOPIAN ALI SANROPI</v>
          </cell>
          <cell r="RC44"/>
          <cell r="RD44"/>
          <cell r="RE44"/>
          <cell r="RF44"/>
          <cell r="RG44"/>
          <cell r="RH44"/>
          <cell r="RI44"/>
          <cell r="RJ44">
            <v>1.3366319444444446</v>
          </cell>
          <cell r="RK44" t="str">
            <v>OK</v>
          </cell>
          <cell r="RL44">
            <v>1.3366319444444446</v>
          </cell>
          <cell r="RM44">
            <v>4.670138888888889E-2</v>
          </cell>
          <cell r="RN44">
            <v>9.7222222222222987E-3</v>
          </cell>
          <cell r="RO44" t="str">
            <v>OK</v>
          </cell>
          <cell r="RP44">
            <v>3.6979166666666591E-2</v>
          </cell>
          <cell r="RQ44">
            <v>0</v>
          </cell>
          <cell r="RR44"/>
          <cell r="RS44" t="str">
            <v>LL</v>
          </cell>
          <cell r="RT44"/>
          <cell r="RU44"/>
          <cell r="RV44"/>
          <cell r="RW44"/>
          <cell r="RX44"/>
          <cell r="RY44"/>
          <cell r="RZ44"/>
          <cell r="SA44"/>
          <cell r="SB44"/>
          <cell r="SC44"/>
          <cell r="SD44"/>
          <cell r="SE44"/>
          <cell r="SF44"/>
          <cell r="SG44"/>
          <cell r="SH44"/>
          <cell r="SI44">
            <v>0</v>
          </cell>
          <cell r="SJ44"/>
          <cell r="SK44" t="str">
            <v>C</v>
          </cell>
          <cell r="SL44"/>
          <cell r="SM44"/>
          <cell r="SN44"/>
          <cell r="SO44"/>
          <cell r="SP44"/>
          <cell r="SQ44"/>
          <cell r="SR44"/>
          <cell r="SS44"/>
          <cell r="ST44">
            <v>0.32291666666666669</v>
          </cell>
          <cell r="SU44" t="str">
            <v>OK</v>
          </cell>
          <cell r="SV44">
            <v>0.32291666666666669</v>
          </cell>
          <cell r="SW44">
            <v>0</v>
          </cell>
          <cell r="SX44">
            <v>0</v>
          </cell>
          <cell r="SY44" t="str">
            <v>OK</v>
          </cell>
          <cell r="SZ44">
            <v>5.2083333333333336E-2</v>
          </cell>
          <cell r="TA44">
            <v>0</v>
          </cell>
          <cell r="TB44"/>
          <cell r="TC44" t="str">
            <v>LL</v>
          </cell>
          <cell r="TD44"/>
          <cell r="TE44"/>
          <cell r="TF44"/>
          <cell r="TG44"/>
          <cell r="TH44"/>
          <cell r="TI44"/>
          <cell r="TJ44"/>
          <cell r="TK44"/>
          <cell r="TL44"/>
          <cell r="TM44"/>
          <cell r="TN44"/>
          <cell r="TO44"/>
          <cell r="TP44"/>
          <cell r="TQ44"/>
          <cell r="TR44"/>
          <cell r="TS44">
            <v>0</v>
          </cell>
          <cell r="TT44"/>
          <cell r="TU44" t="str">
            <v>LL</v>
          </cell>
          <cell r="TV44"/>
          <cell r="TW44"/>
          <cell r="TX44"/>
          <cell r="TY44"/>
          <cell r="TZ44"/>
          <cell r="UA44"/>
          <cell r="UB44"/>
          <cell r="UC44"/>
          <cell r="UD44"/>
          <cell r="UE44"/>
          <cell r="UF44"/>
          <cell r="UG44"/>
          <cell r="UH44"/>
          <cell r="UI44"/>
          <cell r="UJ44"/>
          <cell r="UK44"/>
          <cell r="UL44"/>
          <cell r="UM44"/>
          <cell r="UN44"/>
          <cell r="UO44"/>
          <cell r="UP44"/>
          <cell r="UQ44"/>
          <cell r="UR44"/>
          <cell r="US44"/>
          <cell r="UT44"/>
          <cell r="UU44"/>
          <cell r="UV44"/>
          <cell r="UW44"/>
          <cell r="UX44"/>
          <cell r="UY44"/>
          <cell r="UZ44"/>
          <cell r="VA44"/>
          <cell r="VB44"/>
          <cell r="VC44"/>
          <cell r="VD44">
            <v>60</v>
          </cell>
          <cell r="VE44">
            <v>64</v>
          </cell>
          <cell r="VF44">
            <v>68</v>
          </cell>
          <cell r="VG44">
            <v>0</v>
          </cell>
          <cell r="VH44">
            <v>48</v>
          </cell>
          <cell r="VI44">
            <v>60</v>
          </cell>
          <cell r="VJ44">
            <v>64</v>
          </cell>
          <cell r="VK44">
            <v>68</v>
          </cell>
          <cell r="VL44">
            <v>0</v>
          </cell>
          <cell r="VM44">
            <v>48</v>
          </cell>
          <cell r="VN44">
            <v>54</v>
          </cell>
          <cell r="VO44">
            <v>54</v>
          </cell>
          <cell r="VP44">
            <v>64</v>
          </cell>
          <cell r="VQ44">
            <v>68</v>
          </cell>
          <cell r="VR44">
            <v>0</v>
          </cell>
          <cell r="VS44">
            <v>0</v>
          </cell>
          <cell r="VT44">
            <v>48</v>
          </cell>
          <cell r="VU44">
            <v>60</v>
          </cell>
          <cell r="VV44">
            <v>60</v>
          </cell>
          <cell r="VW44">
            <v>0</v>
          </cell>
          <cell r="VX44">
            <v>0</v>
          </cell>
          <cell r="VY44">
            <v>58</v>
          </cell>
          <cell r="VZ44">
            <v>58</v>
          </cell>
          <cell r="WA44">
            <v>60</v>
          </cell>
          <cell r="WB44">
            <v>68</v>
          </cell>
          <cell r="WC44">
            <v>64</v>
          </cell>
          <cell r="WD44">
            <v>0</v>
          </cell>
          <cell r="WE44">
            <v>0</v>
          </cell>
          <cell r="WF44">
            <v>0</v>
          </cell>
          <cell r="WG44">
            <v>0</v>
          </cell>
          <cell r="WH44">
            <v>0</v>
          </cell>
          <cell r="WJ44" t="str">
            <v>H</v>
          </cell>
          <cell r="WK44" t="str">
            <v>H</v>
          </cell>
          <cell r="WL44" t="str">
            <v>H</v>
          </cell>
          <cell r="WM44" t="str">
            <v>LL</v>
          </cell>
          <cell r="WN44" t="str">
            <v>H</v>
          </cell>
          <cell r="WO44" t="str">
            <v>H</v>
          </cell>
          <cell r="WP44" t="str">
            <v>H</v>
          </cell>
          <cell r="WQ44" t="str">
            <v>H</v>
          </cell>
          <cell r="WR44" t="str">
            <v>LL</v>
          </cell>
          <cell r="WS44" t="str">
            <v>H</v>
          </cell>
          <cell r="WT44" t="str">
            <v>H</v>
          </cell>
          <cell r="WU44" t="str">
            <v>H</v>
          </cell>
          <cell r="WV44" t="str">
            <v>H</v>
          </cell>
          <cell r="WW44" t="str">
            <v>H</v>
          </cell>
          <cell r="WX44" t="str">
            <v>LL</v>
          </cell>
          <cell r="WY44" t="str">
            <v>LL</v>
          </cell>
          <cell r="WZ44" t="str">
            <v>TDT</v>
          </cell>
          <cell r="XA44" t="str">
            <v>H</v>
          </cell>
          <cell r="XB44" t="str">
            <v>H</v>
          </cell>
          <cell r="XC44" t="str">
            <v>LL</v>
          </cell>
          <cell r="XD44" t="str">
            <v>LL</v>
          </cell>
          <cell r="XE44" t="str">
            <v>H</v>
          </cell>
          <cell r="XF44" t="str">
            <v>H</v>
          </cell>
          <cell r="XG44" t="str">
            <v>H</v>
          </cell>
          <cell r="XH44" t="str">
            <v>H</v>
          </cell>
          <cell r="XI44" t="str">
            <v>TDT</v>
          </cell>
          <cell r="XJ44" t="str">
            <v>LL</v>
          </cell>
          <cell r="XK44" t="str">
            <v>C</v>
          </cell>
          <cell r="XL44" t="str">
            <v>LL</v>
          </cell>
          <cell r="XM44" t="str">
            <v>LL</v>
          </cell>
          <cell r="XN44">
            <v>0</v>
          </cell>
          <cell r="XP44">
            <v>0</v>
          </cell>
          <cell r="XQ44">
            <v>0</v>
          </cell>
          <cell r="XR44">
            <v>0</v>
          </cell>
          <cell r="XS44">
            <v>0</v>
          </cell>
          <cell r="XT44">
            <v>0</v>
          </cell>
          <cell r="XU44">
            <v>0</v>
          </cell>
          <cell r="XV44">
            <v>0</v>
          </cell>
          <cell r="XW44">
            <v>0</v>
          </cell>
          <cell r="XX44">
            <v>0</v>
          </cell>
          <cell r="XY44">
            <v>0</v>
          </cell>
          <cell r="XZ44">
            <v>0</v>
          </cell>
          <cell r="YA44">
            <v>0</v>
          </cell>
          <cell r="YB44">
            <v>0</v>
          </cell>
          <cell r="YC44">
            <v>0</v>
          </cell>
          <cell r="YD44">
            <v>0</v>
          </cell>
          <cell r="YE44">
            <v>0</v>
          </cell>
          <cell r="YF44" t="str">
            <v>FAUZI NUR MUHAMMAD</v>
          </cell>
          <cell r="YG44">
            <v>0</v>
          </cell>
          <cell r="YH44">
            <v>0</v>
          </cell>
          <cell r="YI44">
            <v>0</v>
          </cell>
          <cell r="YJ44">
            <v>0</v>
          </cell>
          <cell r="YK44">
            <v>0</v>
          </cell>
          <cell r="YL44">
            <v>0</v>
          </cell>
          <cell r="YM44">
            <v>0</v>
          </cell>
          <cell r="YN44">
            <v>0</v>
          </cell>
          <cell r="YO44" t="str">
            <v>SOPIAN ALI SANROPI</v>
          </cell>
          <cell r="YP44">
            <v>0</v>
          </cell>
          <cell r="YQ44">
            <v>0</v>
          </cell>
          <cell r="YR44">
            <v>0</v>
          </cell>
          <cell r="YS44">
            <v>0</v>
          </cell>
          <cell r="YT44">
            <v>0</v>
          </cell>
          <cell r="YV44">
            <v>0</v>
          </cell>
          <cell r="YW44">
            <v>0</v>
          </cell>
          <cell r="YX44">
            <v>0</v>
          </cell>
          <cell r="YY44">
            <v>0</v>
          </cell>
          <cell r="YZ44">
            <v>0</v>
          </cell>
          <cell r="ZA44">
            <v>0</v>
          </cell>
          <cell r="ZB44">
            <v>0</v>
          </cell>
          <cell r="ZC44">
            <v>0</v>
          </cell>
          <cell r="ZD44">
            <v>0</v>
          </cell>
          <cell r="ZE44">
            <v>0</v>
          </cell>
          <cell r="ZF44">
            <v>0</v>
          </cell>
          <cell r="ZG44">
            <v>0</v>
          </cell>
          <cell r="ZH44">
            <v>0</v>
          </cell>
          <cell r="ZI44">
            <v>0</v>
          </cell>
          <cell r="ZJ44">
            <v>0</v>
          </cell>
          <cell r="ZK44">
            <v>0</v>
          </cell>
          <cell r="ZL44">
            <v>0</v>
          </cell>
          <cell r="ZM44">
            <v>0</v>
          </cell>
          <cell r="ZN44">
            <v>0</v>
          </cell>
          <cell r="ZO44">
            <v>0</v>
          </cell>
          <cell r="ZP44">
            <v>0</v>
          </cell>
          <cell r="ZQ44">
            <v>0</v>
          </cell>
          <cell r="ZR44">
            <v>0</v>
          </cell>
          <cell r="ZS44">
            <v>0</v>
          </cell>
          <cell r="ZT44">
            <v>0</v>
          </cell>
          <cell r="ZU44">
            <v>0</v>
          </cell>
          <cell r="ZV44">
            <v>0</v>
          </cell>
          <cell r="ZW44">
            <v>0</v>
          </cell>
          <cell r="ZX44">
            <v>0</v>
          </cell>
          <cell r="ZY44">
            <v>0</v>
          </cell>
          <cell r="ZZ44">
            <v>0</v>
          </cell>
          <cell r="AAB44">
            <v>1.3749999999999998</v>
          </cell>
          <cell r="AAC44">
            <v>0</v>
          </cell>
          <cell r="AAD44">
            <v>2.3750000000000004</v>
          </cell>
          <cell r="AAE44">
            <v>1.375</v>
          </cell>
          <cell r="AAF44">
            <v>0.37500000000000006</v>
          </cell>
          <cell r="AAG44">
            <v>1.3756944444444443</v>
          </cell>
          <cell r="AAH44">
            <v>0</v>
          </cell>
          <cell r="AAI44">
            <v>1.375</v>
          </cell>
          <cell r="AAJ44">
            <v>1.3819444444444446</v>
          </cell>
          <cell r="AAK44">
            <v>2.3749999999999996</v>
          </cell>
          <cell r="AAL44">
            <v>1.3750000000000002</v>
          </cell>
          <cell r="AAM44">
            <v>0.37499999999999994</v>
          </cell>
          <cell r="AAN44">
            <v>0</v>
          </cell>
          <cell r="AAO44">
            <v>0</v>
          </cell>
          <cell r="AAP44">
            <v>0.38194444444444436</v>
          </cell>
          <cell r="AAQ44">
            <v>1.375</v>
          </cell>
          <cell r="AAR44">
            <v>1.3756944444444446</v>
          </cell>
          <cell r="AAS44">
            <v>0</v>
          </cell>
          <cell r="AAT44">
            <v>0</v>
          </cell>
          <cell r="AAU44">
            <v>1.4166666666666665</v>
          </cell>
          <cell r="AAV44">
            <v>1.3743055555555554</v>
          </cell>
          <cell r="AAW44">
            <v>2.375</v>
          </cell>
          <cell r="AAX44">
            <v>2.375</v>
          </cell>
          <cell r="AAY44">
            <v>1.3736111111111111</v>
          </cell>
          <cell r="AAZ44">
            <v>0</v>
          </cell>
          <cell r="ABA44">
            <v>0</v>
          </cell>
          <cell r="ABB44">
            <v>0</v>
          </cell>
          <cell r="ABC44">
            <v>0</v>
          </cell>
          <cell r="ABD44">
            <v>0</v>
          </cell>
          <cell r="ABE44">
            <v>0</v>
          </cell>
          <cell r="ABF44">
            <v>0</v>
          </cell>
          <cell r="ABH44">
            <v>0</v>
          </cell>
          <cell r="ABI44">
            <v>0</v>
          </cell>
          <cell r="ABJ44">
            <v>0</v>
          </cell>
          <cell r="ABK44">
            <v>0</v>
          </cell>
          <cell r="ABL44">
            <v>0</v>
          </cell>
          <cell r="ABM44">
            <v>0</v>
          </cell>
          <cell r="ABN44">
            <v>0</v>
          </cell>
          <cell r="ABO44">
            <v>0</v>
          </cell>
          <cell r="ABP44">
            <v>0</v>
          </cell>
          <cell r="ABQ44">
            <v>0</v>
          </cell>
          <cell r="ABR44">
            <v>0</v>
          </cell>
          <cell r="ABS44">
            <v>0</v>
          </cell>
          <cell r="ABT44">
            <v>0</v>
          </cell>
          <cell r="ABU44">
            <v>0</v>
          </cell>
          <cell r="ABV44">
            <v>0</v>
          </cell>
          <cell r="ABW44">
            <v>0</v>
          </cell>
          <cell r="ABX44">
            <v>0</v>
          </cell>
          <cell r="ABY44">
            <v>0</v>
          </cell>
          <cell r="ABZ44">
            <v>0</v>
          </cell>
          <cell r="ACA44">
            <v>0</v>
          </cell>
          <cell r="ACB44">
            <v>0</v>
          </cell>
          <cell r="ACC44">
            <v>0</v>
          </cell>
          <cell r="ACD44">
            <v>0</v>
          </cell>
          <cell r="ACE44">
            <v>0</v>
          </cell>
          <cell r="ACF44">
            <v>0</v>
          </cell>
          <cell r="ACG44">
            <v>0</v>
          </cell>
          <cell r="ACH44">
            <v>0</v>
          </cell>
          <cell r="ACI44">
            <v>0</v>
          </cell>
          <cell r="ACJ44">
            <v>0</v>
          </cell>
          <cell r="ACK44">
            <v>0</v>
          </cell>
          <cell r="ACL44">
            <v>0</v>
          </cell>
          <cell r="ACN44">
            <v>0</v>
          </cell>
          <cell r="ACO44">
            <v>0</v>
          </cell>
          <cell r="ACP44">
            <v>0</v>
          </cell>
          <cell r="ACQ44">
            <v>0</v>
          </cell>
          <cell r="ACR44">
            <v>0</v>
          </cell>
          <cell r="ACS44">
            <v>0</v>
          </cell>
          <cell r="ACT44">
            <v>0</v>
          </cell>
          <cell r="ACU44">
            <v>0</v>
          </cell>
          <cell r="ACV44">
            <v>0</v>
          </cell>
          <cell r="ACW44">
            <v>0</v>
          </cell>
          <cell r="ACX44">
            <v>0</v>
          </cell>
          <cell r="ACY44">
            <v>0</v>
          </cell>
          <cell r="ACZ44">
            <v>0</v>
          </cell>
          <cell r="ADA44">
            <v>0</v>
          </cell>
          <cell r="ADB44">
            <v>0</v>
          </cell>
          <cell r="ADC44">
            <v>0</v>
          </cell>
          <cell r="ADD44">
            <v>0</v>
          </cell>
          <cell r="ADE44">
            <v>0</v>
          </cell>
          <cell r="ADF44">
            <v>0</v>
          </cell>
          <cell r="ADG44">
            <v>0</v>
          </cell>
          <cell r="ADH44">
            <v>0</v>
          </cell>
          <cell r="ADI44">
            <v>0</v>
          </cell>
          <cell r="ADJ44">
            <v>0</v>
          </cell>
          <cell r="ADK44">
            <v>0</v>
          </cell>
          <cell r="ADL44">
            <v>0</v>
          </cell>
          <cell r="ADM44">
            <v>0</v>
          </cell>
          <cell r="ADN44">
            <v>0</v>
          </cell>
          <cell r="ADO44">
            <v>0</v>
          </cell>
          <cell r="ADP44">
            <v>0</v>
          </cell>
          <cell r="ADQ44">
            <v>0</v>
          </cell>
          <cell r="ADR44">
            <v>0</v>
          </cell>
          <cell r="ADT44" t="str">
            <v>MOHAMAD RIZKIANDRI SAPUTRA</v>
          </cell>
          <cell r="ADU44" t="str">
            <v>MKIOS</v>
          </cell>
          <cell r="ADV44">
            <v>1.7478356481481478</v>
          </cell>
          <cell r="ADW44">
            <v>1.3295138888888891</v>
          </cell>
          <cell r="ADX44">
            <v>1.3279629629629628</v>
          </cell>
          <cell r="ADY44">
            <v>0</v>
          </cell>
          <cell r="ADZ44">
            <v>2.3650694444444449</v>
          </cell>
          <cell r="AEA44">
            <v>1.3283564814814814</v>
          </cell>
          <cell r="AEB44">
            <v>0.32979166666666671</v>
          </cell>
          <cell r="AEC44">
            <v>1.3348611111111111</v>
          </cell>
          <cell r="AED44">
            <v>0</v>
          </cell>
          <cell r="AEE44">
            <v>1.3229398148148148</v>
          </cell>
          <cell r="AEF44">
            <v>1.3355555555555558</v>
          </cell>
          <cell r="AEG44">
            <v>2.3291087962962957</v>
          </cell>
          <cell r="AEH44">
            <v>1.329814814814815</v>
          </cell>
          <cell r="AEI44">
            <v>0.33546296296296291</v>
          </cell>
          <cell r="AEJ44">
            <v>0</v>
          </cell>
          <cell r="AEK44">
            <v>0</v>
          </cell>
          <cell r="AEL44">
            <v>0.3397916666666666</v>
          </cell>
          <cell r="AEM44">
            <v>1.3336111111111111</v>
          </cell>
          <cell r="AEN44">
            <v>1.3256250000000001</v>
          </cell>
          <cell r="AEO44">
            <v>0</v>
          </cell>
          <cell r="AEP44">
            <v>0</v>
          </cell>
          <cell r="AEQ44">
            <v>1.3735648148148147</v>
          </cell>
          <cell r="AER44">
            <v>1.3301273148148147</v>
          </cell>
          <cell r="AES44">
            <v>2.3340277777777776</v>
          </cell>
          <cell r="AET44">
            <v>2.3275231481481482</v>
          </cell>
          <cell r="AEU44">
            <v>1.3366319444444446</v>
          </cell>
          <cell r="AEV44">
            <v>0</v>
          </cell>
          <cell r="AEW44">
            <v>0.32291666666666669</v>
          </cell>
          <cell r="AEX44">
            <v>0</v>
          </cell>
          <cell r="AEY44">
            <v>0</v>
          </cell>
          <cell r="AEZ44">
            <v>0</v>
          </cell>
          <cell r="AFB44">
            <v>1.7478356481481478</v>
          </cell>
          <cell r="AFC44">
            <v>1.3295138888888891</v>
          </cell>
          <cell r="AFD44">
            <v>1.3279629629629628</v>
          </cell>
          <cell r="AFE44">
            <v>0</v>
          </cell>
          <cell r="AFF44">
            <v>2.3650694444444449</v>
          </cell>
          <cell r="AFG44">
            <v>1.3283564814814814</v>
          </cell>
          <cell r="AFH44">
            <v>0.32979166666666671</v>
          </cell>
          <cell r="AFI44">
            <v>1.3348611111111111</v>
          </cell>
          <cell r="AFJ44">
            <v>0</v>
          </cell>
          <cell r="AFK44">
            <v>1.3229398148148148</v>
          </cell>
          <cell r="AFL44">
            <v>1.3355555555555558</v>
          </cell>
          <cell r="AFM44">
            <v>2.3291087962962957</v>
          </cell>
          <cell r="AFN44">
            <v>1.329814814814815</v>
          </cell>
          <cell r="AFO44">
            <v>0.33546296296296291</v>
          </cell>
          <cell r="AFP44">
            <v>0</v>
          </cell>
          <cell r="AFQ44">
            <v>0</v>
          </cell>
          <cell r="AFR44">
            <v>0.3397916666666666</v>
          </cell>
          <cell r="AFS44">
            <v>1.3336111111111111</v>
          </cell>
          <cell r="AFT44">
            <v>1.3256250000000001</v>
          </cell>
          <cell r="AFU44">
            <v>0</v>
          </cell>
          <cell r="AFV44">
            <v>0</v>
          </cell>
          <cell r="AFW44">
            <v>1.3735648148148147</v>
          </cell>
          <cell r="AFX44">
            <v>1.3301273148148147</v>
          </cell>
          <cell r="AFY44">
            <v>2.3340277777777776</v>
          </cell>
          <cell r="AFZ44">
            <v>2.3275231481481482</v>
          </cell>
          <cell r="AGA44">
            <v>1.3366319444444446</v>
          </cell>
          <cell r="AGB44">
            <v>0</v>
          </cell>
          <cell r="AGC44">
            <v>0.32291666666666669</v>
          </cell>
          <cell r="AGD44">
            <v>0</v>
          </cell>
          <cell r="AGE44">
            <v>0</v>
          </cell>
          <cell r="AGF44">
            <v>0</v>
          </cell>
          <cell r="AGH44" t="str">
            <v>MOHAMAD RIZKIANDRI SAPUTRA</v>
          </cell>
          <cell r="AGI44" t="str">
            <v>MKIOS</v>
          </cell>
          <cell r="AGJ44">
            <v>5.1469907407407409E-2</v>
          </cell>
          <cell r="AGK44">
            <v>4.5486111111111109E-2</v>
          </cell>
          <cell r="AGL44">
            <v>4.7037037037037037E-2</v>
          </cell>
          <cell r="AGM44">
            <v>0</v>
          </cell>
          <cell r="AGN44">
            <v>9.7430555555555562E-2</v>
          </cell>
          <cell r="AGO44">
            <v>4.6643518518518522E-2</v>
          </cell>
          <cell r="AGP44">
            <v>4.5208333333333336E-2</v>
          </cell>
          <cell r="AGQ44">
            <v>4.0833333333333333E-2</v>
          </cell>
          <cell r="AGR44">
            <v>0</v>
          </cell>
          <cell r="AGS44">
            <v>5.2060185185185175E-2</v>
          </cell>
          <cell r="AGT44">
            <v>4.6388888888888896E-2</v>
          </cell>
          <cell r="AGU44">
            <v>4.5891203703703698E-2</v>
          </cell>
          <cell r="AGV44">
            <v>4.5185185185185189E-2</v>
          </cell>
          <cell r="AGW44">
            <v>3.9537037037037037E-2</v>
          </cell>
          <cell r="AGX44">
            <v>0</v>
          </cell>
          <cell r="AGY44">
            <v>0</v>
          </cell>
          <cell r="AGZ44">
            <v>4.2152777777777775E-2</v>
          </cell>
          <cell r="AHA44">
            <v>4.1388888888888885E-2</v>
          </cell>
          <cell r="AHB44">
            <v>5.0069444444444444E-2</v>
          </cell>
          <cell r="AHC44">
            <v>0</v>
          </cell>
          <cell r="AHD44">
            <v>0</v>
          </cell>
          <cell r="AHE44">
            <v>4.310185185185185E-2</v>
          </cell>
          <cell r="AHF44">
            <v>4.417824074074074E-2</v>
          </cell>
          <cell r="AHG44">
            <v>4.6527777777777772E-2</v>
          </cell>
          <cell r="AHH44">
            <v>4.7476851851851846E-2</v>
          </cell>
          <cell r="AHI44">
            <v>4.670138888888889E-2</v>
          </cell>
          <cell r="AHJ44">
            <v>0</v>
          </cell>
          <cell r="AHK44">
            <v>0</v>
          </cell>
          <cell r="AHL44">
            <v>0</v>
          </cell>
          <cell r="AHM44">
            <v>0</v>
          </cell>
          <cell r="AHN44">
            <v>0</v>
          </cell>
          <cell r="AHO44">
            <v>4.8238425925925921E-2</v>
          </cell>
          <cell r="AHQ44">
            <v>4447</v>
          </cell>
          <cell r="AHR44">
            <v>3930</v>
          </cell>
          <cell r="AHS44">
            <v>4064</v>
          </cell>
          <cell r="AHT44">
            <v>0</v>
          </cell>
          <cell r="AHU44">
            <v>8418</v>
          </cell>
          <cell r="AHV44">
            <v>4030</v>
          </cell>
          <cell r="AHW44">
            <v>3906</v>
          </cell>
          <cell r="AHX44">
            <v>3528</v>
          </cell>
          <cell r="AHY44">
            <v>0</v>
          </cell>
          <cell r="AHZ44">
            <v>4498</v>
          </cell>
          <cell r="AIA44">
            <v>4008</v>
          </cell>
          <cell r="AIB44">
            <v>3965</v>
          </cell>
          <cell r="AIC44">
            <v>3904</v>
          </cell>
          <cell r="AID44">
            <v>3416</v>
          </cell>
          <cell r="AIE44">
            <v>0</v>
          </cell>
          <cell r="AIF44">
            <v>0</v>
          </cell>
          <cell r="AIG44">
            <v>3642</v>
          </cell>
          <cell r="AIH44">
            <v>3576</v>
          </cell>
          <cell r="AII44">
            <v>4326</v>
          </cell>
          <cell r="AIJ44">
            <v>0</v>
          </cell>
          <cell r="AIK44">
            <v>0</v>
          </cell>
          <cell r="AIL44">
            <v>3724</v>
          </cell>
          <cell r="AIM44">
            <v>3817</v>
          </cell>
          <cell r="AIN44">
            <v>4020</v>
          </cell>
          <cell r="AIO44">
            <v>4102</v>
          </cell>
          <cell r="AIP44">
            <v>4035</v>
          </cell>
          <cell r="AIQ44">
            <v>0</v>
          </cell>
          <cell r="AIR44">
            <v>0</v>
          </cell>
          <cell r="AIS44">
            <v>0</v>
          </cell>
          <cell r="AIT44">
            <v>0</v>
          </cell>
          <cell r="AIU44">
            <v>0</v>
          </cell>
          <cell r="AIW44" t="str">
            <v>MOHAMAD RIZKIANDRI SAPUTRA</v>
          </cell>
          <cell r="AIX44" t="str">
            <v>MKIOS</v>
          </cell>
          <cell r="AIY44">
            <v>4.5219907407407431E-2</v>
          </cell>
          <cell r="AIZ44">
            <v>4.5486111111111109E-2</v>
          </cell>
          <cell r="AJA44">
            <v>4.7037037037037037E-2</v>
          </cell>
          <cell r="AJB44">
            <v>0</v>
          </cell>
          <cell r="AJC44">
            <v>9.9305555555555397E-3</v>
          </cell>
          <cell r="AJD44">
            <v>4.6643518518518522E-2</v>
          </cell>
          <cell r="AJE44">
            <v>4.5208333333333336E-2</v>
          </cell>
          <cell r="AJF44">
            <v>4.0833333333333333E-2</v>
          </cell>
          <cell r="AJG44">
            <v>0</v>
          </cell>
          <cell r="AJH44">
            <v>5.2060185185185175E-2</v>
          </cell>
          <cell r="AJI44">
            <v>4.6388888888888896E-2</v>
          </cell>
          <cell r="AJJ44">
            <v>4.5891203703703698E-2</v>
          </cell>
          <cell r="AJK44">
            <v>4.5185185185185189E-2</v>
          </cell>
          <cell r="AJL44">
            <v>3.9537037037037037E-2</v>
          </cell>
          <cell r="AJM44">
            <v>0</v>
          </cell>
          <cell r="AJN44">
            <v>0</v>
          </cell>
          <cell r="AJO44">
            <v>4.2152777777777775E-2</v>
          </cell>
          <cell r="AJP44">
            <v>4.1388888888888885E-2</v>
          </cell>
          <cell r="AJQ44">
            <v>5.0069444444444444E-2</v>
          </cell>
          <cell r="AJR44">
            <v>0</v>
          </cell>
          <cell r="AJS44">
            <v>0</v>
          </cell>
          <cell r="AJT44">
            <v>4.310185185185185E-2</v>
          </cell>
          <cell r="AJU44">
            <v>4.417824074074074E-2</v>
          </cell>
          <cell r="AJV44">
            <v>4.0972222222222236E-2</v>
          </cell>
          <cell r="AJW44">
            <v>4.7476851851851846E-2</v>
          </cell>
          <cell r="AJX44">
            <v>3.6979166666666591E-2</v>
          </cell>
          <cell r="AJY44">
            <v>0</v>
          </cell>
          <cell r="AJZ44">
            <v>5.2083333333333336E-2</v>
          </cell>
          <cell r="AKA44">
            <v>0</v>
          </cell>
          <cell r="AKB44">
            <v>0</v>
          </cell>
          <cell r="AKC44">
            <v>0</v>
          </cell>
          <cell r="AKD44">
            <v>4.3229717813051141E-2</v>
          </cell>
          <cell r="AKF44">
            <v>3907</v>
          </cell>
          <cell r="AKG44">
            <v>3930</v>
          </cell>
          <cell r="AKH44">
            <v>4064</v>
          </cell>
          <cell r="AKI44">
            <v>0</v>
          </cell>
          <cell r="AKJ44">
            <v>858</v>
          </cell>
          <cell r="AKK44">
            <v>4030</v>
          </cell>
          <cell r="AKL44">
            <v>3906</v>
          </cell>
          <cell r="AKM44">
            <v>3528</v>
          </cell>
          <cell r="AKN44">
            <v>0</v>
          </cell>
          <cell r="AKO44">
            <v>4498</v>
          </cell>
          <cell r="AKP44">
            <v>4008</v>
          </cell>
          <cell r="AKQ44">
            <v>3965</v>
          </cell>
          <cell r="AKR44">
            <v>3904</v>
          </cell>
          <cell r="AKS44">
            <v>3416</v>
          </cell>
          <cell r="AKT44">
            <v>0</v>
          </cell>
          <cell r="AKU44">
            <v>0</v>
          </cell>
          <cell r="AKV44">
            <v>3642</v>
          </cell>
          <cell r="AKW44">
            <v>3576</v>
          </cell>
          <cell r="AKX44">
            <v>4326</v>
          </cell>
          <cell r="AKY44">
            <v>0</v>
          </cell>
          <cell r="AKZ44">
            <v>0</v>
          </cell>
          <cell r="ALA44">
            <v>3724</v>
          </cell>
          <cell r="ALB44">
            <v>3817</v>
          </cell>
          <cell r="ALC44">
            <v>3540</v>
          </cell>
          <cell r="ALD44">
            <v>4102</v>
          </cell>
          <cell r="ALE44">
            <v>3195</v>
          </cell>
          <cell r="ALF44">
            <v>0</v>
          </cell>
          <cell r="ALG44">
            <v>4500</v>
          </cell>
          <cell r="ALH44">
            <v>0</v>
          </cell>
          <cell r="ALI44">
            <v>0</v>
          </cell>
          <cell r="ALJ44">
            <v>0</v>
          </cell>
          <cell r="ALL44">
            <v>1.4249189814814813</v>
          </cell>
          <cell r="ALM44">
            <v>9.8506944444444439E-2</v>
          </cell>
          <cell r="ALN44">
            <v>2.4165393518518523</v>
          </cell>
          <cell r="ALO44">
            <v>1.4772569444444443</v>
          </cell>
          <cell r="ALP44">
            <v>0.42790509259259263</v>
          </cell>
          <cell r="ALQ44">
            <v>1.4315393518518518</v>
          </cell>
          <cell r="ALR44">
            <v>9.2303240740740741E-2</v>
          </cell>
          <cell r="ALS44">
            <v>1.3744097222222222</v>
          </cell>
          <cell r="ALT44">
            <v>1.4390856481481484</v>
          </cell>
          <cell r="ALU44">
            <v>2.4269675925925922</v>
          </cell>
          <cell r="ALV44">
            <v>1.427175925925926</v>
          </cell>
          <cell r="ALW44">
            <v>0.43211805555555549</v>
          </cell>
          <cell r="ALX44">
            <v>9.1006944444444446E-2</v>
          </cell>
          <cell r="ALY44">
            <v>5.1469907407407409E-2</v>
          </cell>
          <cell r="ALZ44">
            <v>0.39126157407407403</v>
          </cell>
          <cell r="AMA44">
            <v>1.4272337962962962</v>
          </cell>
          <cell r="AMB44">
            <v>1.4184837962962964</v>
          </cell>
          <cell r="AMC44">
            <v>0.10153935185185185</v>
          </cell>
          <cell r="AMD44">
            <v>5.1469907407407409E-2</v>
          </cell>
          <cell r="AME44">
            <v>1.4250347222222222</v>
          </cell>
          <cell r="AMF44">
            <v>1.4246990740740739</v>
          </cell>
          <cell r="AMG44">
            <v>2.4296759259259257</v>
          </cell>
          <cell r="AMH44">
            <v>2.4255208333333336</v>
          </cell>
          <cell r="AMI44">
            <v>1.4355787037037038</v>
          </cell>
          <cell r="AMJ44">
            <v>9.8171296296296298E-2</v>
          </cell>
          <cell r="AMK44">
            <v>0.37438657407407411</v>
          </cell>
          <cell r="AML44">
            <v>5.1469907407407409E-2</v>
          </cell>
          <cell r="AMM44">
            <v>5.1469907407407409E-2</v>
          </cell>
          <cell r="AMN44">
            <v>5.1469907407407409E-2</v>
          </cell>
          <cell r="AMO44">
            <v>5.1469907407407409E-2</v>
          </cell>
          <cell r="AMP44" t="e">
            <v>#REF!</v>
          </cell>
          <cell r="AMR44">
            <v>36713</v>
          </cell>
          <cell r="AMS44">
            <v>8511</v>
          </cell>
          <cell r="AMT44">
            <v>35989</v>
          </cell>
          <cell r="AMU44">
            <v>41235</v>
          </cell>
          <cell r="AMV44">
            <v>36971</v>
          </cell>
          <cell r="AMW44">
            <v>37285</v>
          </cell>
          <cell r="AMX44">
            <v>7975</v>
          </cell>
          <cell r="AMY44">
            <v>32349</v>
          </cell>
          <cell r="AMZ44">
            <v>37937</v>
          </cell>
          <cell r="ANA44">
            <v>36890</v>
          </cell>
          <cell r="ANB44">
            <v>36908</v>
          </cell>
          <cell r="ANC44">
            <v>37335</v>
          </cell>
          <cell r="AND44">
            <v>7863</v>
          </cell>
          <cell r="ANE44">
            <v>4447</v>
          </cell>
          <cell r="ANF44">
            <v>33805</v>
          </cell>
          <cell r="ANG44">
            <v>36913</v>
          </cell>
          <cell r="ANH44">
            <v>36157</v>
          </cell>
          <cell r="ANI44">
            <v>8773</v>
          </cell>
          <cell r="ANJ44">
            <v>4447</v>
          </cell>
          <cell r="ANK44">
            <v>36723</v>
          </cell>
          <cell r="ANL44">
            <v>36694</v>
          </cell>
          <cell r="ANM44">
            <v>37124</v>
          </cell>
          <cell r="ANN44">
            <v>36765</v>
          </cell>
          <cell r="ANO44">
            <v>37634</v>
          </cell>
          <cell r="ANP44">
            <v>8482</v>
          </cell>
          <cell r="ANQ44">
            <v>32347</v>
          </cell>
          <cell r="ANR44">
            <v>4447</v>
          </cell>
          <cell r="ANS44">
            <v>4447</v>
          </cell>
          <cell r="ANT44">
            <v>4447</v>
          </cell>
          <cell r="ANU44">
            <v>0</v>
          </cell>
          <cell r="ANV44" t="e">
            <v>#REF!</v>
          </cell>
          <cell r="ANX44">
            <v>30</v>
          </cell>
          <cell r="ANY44">
            <v>21</v>
          </cell>
          <cell r="ANZ44">
            <v>20</v>
          </cell>
          <cell r="AOA44">
            <v>9</v>
          </cell>
          <cell r="AOB44">
            <v>0</v>
          </cell>
          <cell r="AOC44">
            <v>0</v>
          </cell>
          <cell r="AOD44">
            <v>0</v>
          </cell>
          <cell r="AOE44">
            <v>0</v>
          </cell>
          <cell r="AOF44">
            <v>0</v>
          </cell>
          <cell r="AOG44">
            <v>0</v>
          </cell>
          <cell r="AOH44">
            <v>0</v>
          </cell>
          <cell r="AOI44">
            <v>0</v>
          </cell>
          <cell r="AOJ44">
            <v>1</v>
          </cell>
          <cell r="AOK44">
            <v>0</v>
          </cell>
          <cell r="AOL44">
            <v>0</v>
          </cell>
          <cell r="AOM44">
            <v>0</v>
          </cell>
          <cell r="AON44">
            <v>0</v>
          </cell>
          <cell r="AOO44">
            <v>1</v>
          </cell>
          <cell r="AOP44">
            <v>0</v>
          </cell>
          <cell r="AOQ44">
            <v>0</v>
          </cell>
          <cell r="AOR44">
            <v>0</v>
          </cell>
          <cell r="AOS44">
            <v>0</v>
          </cell>
          <cell r="AOT44">
            <v>20</v>
          </cell>
          <cell r="AOV44">
            <v>2</v>
          </cell>
          <cell r="AOW44">
            <v>0</v>
          </cell>
          <cell r="AOX44">
            <v>2</v>
          </cell>
          <cell r="AOY44">
            <v>0</v>
          </cell>
          <cell r="AOZ44">
            <v>0</v>
          </cell>
          <cell r="APA44">
            <v>0</v>
          </cell>
          <cell r="APB44">
            <v>0</v>
          </cell>
          <cell r="APC44">
            <v>0</v>
          </cell>
          <cell r="APD44">
            <v>0</v>
          </cell>
          <cell r="APE44">
            <v>0</v>
          </cell>
          <cell r="APF44">
            <v>0</v>
          </cell>
          <cell r="APG44">
            <v>0</v>
          </cell>
          <cell r="APH44">
            <v>0</v>
          </cell>
          <cell r="API44">
            <v>0</v>
          </cell>
          <cell r="APJ44">
            <v>0</v>
          </cell>
          <cell r="APK44">
            <v>0</v>
          </cell>
          <cell r="APL44">
            <v>0</v>
          </cell>
          <cell r="APM44">
            <v>0</v>
          </cell>
          <cell r="APN44">
            <v>0</v>
          </cell>
          <cell r="APO44">
            <v>0</v>
          </cell>
          <cell r="APP44">
            <v>8</v>
          </cell>
          <cell r="APQ44">
            <v>7</v>
          </cell>
          <cell r="APR44">
            <v>5</v>
          </cell>
          <cell r="APS44">
            <v>20</v>
          </cell>
          <cell r="APT44">
            <v>0</v>
          </cell>
          <cell r="APU44">
            <v>0</v>
          </cell>
          <cell r="APV44">
            <v>0</v>
          </cell>
          <cell r="APW44">
            <v>0</v>
          </cell>
          <cell r="APX44">
            <v>0</v>
          </cell>
          <cell r="APY44">
            <v>0</v>
          </cell>
          <cell r="APZ44">
            <v>0</v>
          </cell>
          <cell r="AQA44">
            <v>0</v>
          </cell>
          <cell r="AQB44">
            <v>2</v>
          </cell>
          <cell r="AQC44">
            <v>3</v>
          </cell>
          <cell r="AQD44">
            <v>3</v>
          </cell>
          <cell r="AQE44">
            <v>8</v>
          </cell>
          <cell r="AQF44">
            <v>0</v>
          </cell>
          <cell r="AQG44">
            <v>0</v>
          </cell>
          <cell r="AQH44">
            <v>0</v>
          </cell>
          <cell r="AQI44">
            <v>0</v>
          </cell>
          <cell r="AQJ44">
            <v>0</v>
          </cell>
          <cell r="AQK44">
            <v>40</v>
          </cell>
          <cell r="AQL44">
            <v>1</v>
          </cell>
          <cell r="AQM44">
            <v>1</v>
          </cell>
          <cell r="AQN44">
            <v>1</v>
          </cell>
          <cell r="AQO44">
            <v>1</v>
          </cell>
          <cell r="AQQ44">
            <v>1</v>
          </cell>
          <cell r="AQR44" t="str">
            <v>B</v>
          </cell>
          <cell r="AQS44">
            <v>1</v>
          </cell>
          <cell r="AQT44">
            <v>0</v>
          </cell>
          <cell r="AQU44">
            <v>1</v>
          </cell>
          <cell r="AQW44">
            <v>0</v>
          </cell>
          <cell r="AQX44">
            <v>0</v>
          </cell>
          <cell r="AQY44">
            <v>0</v>
          </cell>
          <cell r="AQZ44">
            <v>28.440092592592592</v>
          </cell>
          <cell r="ARA44">
            <v>1.4220046296296296</v>
          </cell>
          <cell r="ARB44">
            <v>12140</v>
          </cell>
          <cell r="ARC44">
            <v>1490400</v>
          </cell>
          <cell r="ARD44">
            <v>0.86260435640558586</v>
          </cell>
          <cell r="ARE44">
            <v>0.90782407407407395</v>
          </cell>
          <cell r="ARF44">
            <v>4.5391203703703698E-2</v>
          </cell>
          <cell r="ARG44">
            <v>1300</v>
          </cell>
          <cell r="ARH44">
            <v>50400</v>
          </cell>
          <cell r="ARI44">
            <v>2.9284647550776578E-2</v>
          </cell>
        </row>
        <row r="45">
          <cell r="B45" t="str">
            <v>MUHAMAD ANGGA LESMANA</v>
          </cell>
          <cell r="C45">
            <v>157017</v>
          </cell>
          <cell r="D45" t="str">
            <v>5</v>
          </cell>
          <cell r="E45" t="str">
            <v>ISLAM</v>
          </cell>
          <cell r="F45" t="str">
            <v>PHL</v>
          </cell>
          <cell r="G45" t="str">
            <v>MKIOS</v>
          </cell>
          <cell r="H45">
            <v>27.5</v>
          </cell>
          <cell r="I45" t="str">
            <v>E</v>
          </cell>
          <cell r="J45">
            <v>19233407</v>
          </cell>
          <cell r="K45">
            <v>570026</v>
          </cell>
          <cell r="L45" t="str">
            <v>LAKI-LAKI</v>
          </cell>
          <cell r="M45" t="str">
            <v>AGENT PREPAID</v>
          </cell>
          <cell r="N45" t="str">
            <v>IMAN RINALDI</v>
          </cell>
          <cell r="O45" t="str">
            <v>RIKA RIANY</v>
          </cell>
          <cell r="P45"/>
          <cell r="Q45">
            <v>1.3722222222222222</v>
          </cell>
          <cell r="R45"/>
          <cell r="S45" t="str">
            <v>LL</v>
          </cell>
          <cell r="T45"/>
          <cell r="U45"/>
          <cell r="V45"/>
          <cell r="W45"/>
          <cell r="X45"/>
          <cell r="Y45"/>
          <cell r="Z45"/>
          <cell r="AA45"/>
          <cell r="AB45"/>
          <cell r="AC45"/>
          <cell r="AD45"/>
          <cell r="AE45"/>
          <cell r="AF45"/>
          <cell r="AG45"/>
          <cell r="AH45"/>
          <cell r="AI45">
            <v>0.375</v>
          </cell>
          <cell r="AJ45">
            <v>48</v>
          </cell>
          <cell r="AK45" t="str">
            <v>H</v>
          </cell>
          <cell r="AL45"/>
          <cell r="AM45"/>
          <cell r="AN45"/>
          <cell r="AO45"/>
          <cell r="AP45"/>
          <cell r="AQ45"/>
          <cell r="AR45"/>
          <cell r="AS45"/>
          <cell r="AT45">
            <v>0.3216087962962963</v>
          </cell>
          <cell r="AU45" t="str">
            <v>NOK</v>
          </cell>
          <cell r="AV45">
            <v>0.3216087962962963</v>
          </cell>
          <cell r="AW45">
            <v>5.3391203703703705E-2</v>
          </cell>
          <cell r="AX45">
            <v>0</v>
          </cell>
          <cell r="AY45" t="str">
            <v>NOK</v>
          </cell>
          <cell r="AZ45">
            <v>5.3391203703703705E-2</v>
          </cell>
          <cell r="BA45">
            <v>0.375</v>
          </cell>
          <cell r="BB45">
            <v>54</v>
          </cell>
          <cell r="BC45" t="str">
            <v>H</v>
          </cell>
          <cell r="BD45"/>
          <cell r="BE45"/>
          <cell r="BF45"/>
          <cell r="BG45"/>
          <cell r="BH45"/>
          <cell r="BI45"/>
          <cell r="BJ45"/>
          <cell r="BK45"/>
          <cell r="BL45">
            <v>0.31895833333333334</v>
          </cell>
          <cell r="BM45" t="str">
            <v>NOK</v>
          </cell>
          <cell r="BN45">
            <v>0.31895833333333334</v>
          </cell>
          <cell r="BO45">
            <v>5.6041666666666663E-2</v>
          </cell>
          <cell r="BP45">
            <v>0</v>
          </cell>
          <cell r="BQ45" t="str">
            <v>NOK</v>
          </cell>
          <cell r="BR45">
            <v>5.6041666666666663E-2</v>
          </cell>
          <cell r="BS45">
            <v>0.36944444444444446</v>
          </cell>
          <cell r="BT45">
            <v>54</v>
          </cell>
          <cell r="BU45" t="str">
            <v>H</v>
          </cell>
          <cell r="BV45"/>
          <cell r="BW45"/>
          <cell r="BX45"/>
          <cell r="BY45"/>
          <cell r="BZ45"/>
          <cell r="CA45"/>
          <cell r="CB45"/>
          <cell r="CC45"/>
          <cell r="CD45">
            <v>0.31696759259259261</v>
          </cell>
          <cell r="CE45" t="str">
            <v>NOK</v>
          </cell>
          <cell r="CF45">
            <v>0.31696759259259261</v>
          </cell>
          <cell r="CG45">
            <v>5.2476851851851851E-2</v>
          </cell>
          <cell r="CH45">
            <v>0</v>
          </cell>
          <cell r="CI45" t="str">
            <v>NOK</v>
          </cell>
          <cell r="CJ45">
            <v>5.2476851851851851E-2</v>
          </cell>
          <cell r="CK45">
            <v>0.37499999999999994</v>
          </cell>
          <cell r="CL45">
            <v>68</v>
          </cell>
          <cell r="CM45" t="str">
            <v>H</v>
          </cell>
          <cell r="CN45"/>
          <cell r="CO45"/>
          <cell r="CP45"/>
          <cell r="CQ45"/>
          <cell r="CR45"/>
          <cell r="CS45"/>
          <cell r="CT45"/>
          <cell r="CU45"/>
          <cell r="CV45">
            <v>0.31724537037037032</v>
          </cell>
          <cell r="CW45" t="str">
            <v>NOK</v>
          </cell>
          <cell r="CX45">
            <v>0.31724537037037032</v>
          </cell>
          <cell r="CY45">
            <v>5.7754629629629628E-2</v>
          </cell>
          <cell r="CZ45">
            <v>0</v>
          </cell>
          <cell r="DA45" t="str">
            <v>NOK</v>
          </cell>
          <cell r="DB45">
            <v>5.7754629629629628E-2</v>
          </cell>
          <cell r="DC45">
            <v>0</v>
          </cell>
          <cell r="DD45"/>
          <cell r="DE45" t="str">
            <v>LL</v>
          </cell>
          <cell r="DF45"/>
          <cell r="DG45"/>
          <cell r="DH45"/>
          <cell r="DI45"/>
          <cell r="DJ45"/>
          <cell r="DK45"/>
          <cell r="DL45"/>
          <cell r="DM45"/>
          <cell r="DN45"/>
          <cell r="DO45"/>
          <cell r="DP45"/>
          <cell r="DQ45"/>
          <cell r="DR45"/>
          <cell r="DS45"/>
          <cell r="DT45"/>
          <cell r="DU45">
            <v>0</v>
          </cell>
          <cell r="DV45"/>
          <cell r="DW45" t="str">
            <v>LL</v>
          </cell>
          <cell r="DX45"/>
          <cell r="DY45"/>
          <cell r="DZ45"/>
          <cell r="EA45"/>
          <cell r="EB45"/>
          <cell r="EC45"/>
          <cell r="ED45"/>
          <cell r="EE45"/>
          <cell r="EF45"/>
          <cell r="EG45"/>
          <cell r="EH45"/>
          <cell r="EI45"/>
          <cell r="EJ45"/>
          <cell r="EK45"/>
          <cell r="EL45"/>
          <cell r="EM45">
            <v>0</v>
          </cell>
          <cell r="EN45"/>
          <cell r="EO45" t="str">
            <v>LL</v>
          </cell>
          <cell r="EP45"/>
          <cell r="EQ45"/>
          <cell r="ER45"/>
          <cell r="ES45"/>
          <cell r="ET45"/>
          <cell r="EU45"/>
          <cell r="EV45"/>
          <cell r="EW45"/>
          <cell r="EX45"/>
          <cell r="EY45"/>
          <cell r="EZ45"/>
          <cell r="FA45"/>
          <cell r="FB45"/>
          <cell r="FC45"/>
          <cell r="FD45"/>
          <cell r="FE45">
            <v>0</v>
          </cell>
          <cell r="FF45">
            <v>48</v>
          </cell>
          <cell r="FG45" t="str">
            <v>CK</v>
          </cell>
          <cell r="FH45"/>
          <cell r="FI45"/>
          <cell r="FJ45"/>
          <cell r="FK45"/>
          <cell r="FL45" t="str">
            <v>ISTRI MELAHIRKAN</v>
          </cell>
          <cell r="FM45"/>
          <cell r="FN45"/>
          <cell r="FO45"/>
          <cell r="FP45">
            <v>0.32291666666666669</v>
          </cell>
          <cell r="FQ45" t="str">
            <v>OK</v>
          </cell>
          <cell r="FR45">
            <v>0.32291666666666669</v>
          </cell>
          <cell r="FS45">
            <v>0</v>
          </cell>
          <cell r="FT45">
            <v>0</v>
          </cell>
          <cell r="FU45" t="str">
            <v>OK</v>
          </cell>
          <cell r="FV45">
            <v>5.2083333333333336E-2</v>
          </cell>
          <cell r="FW45">
            <v>0</v>
          </cell>
          <cell r="FX45">
            <v>54</v>
          </cell>
          <cell r="FY45" t="str">
            <v>CK</v>
          </cell>
          <cell r="FZ45"/>
          <cell r="GA45"/>
          <cell r="GB45"/>
          <cell r="GC45"/>
          <cell r="GD45" t="str">
            <v>ISTRI MELAHIRKAN</v>
          </cell>
          <cell r="GE45"/>
          <cell r="GF45"/>
          <cell r="GG45"/>
          <cell r="GH45">
            <v>0.32291666666666669</v>
          </cell>
          <cell r="GI45" t="str">
            <v>OK</v>
          </cell>
          <cell r="GJ45">
            <v>0.32291666666666669</v>
          </cell>
          <cell r="GK45">
            <v>0</v>
          </cell>
          <cell r="GL45">
            <v>0</v>
          </cell>
          <cell r="GM45" t="str">
            <v>OK</v>
          </cell>
          <cell r="GN45">
            <v>5.2083333333333336E-2</v>
          </cell>
          <cell r="GO45">
            <v>0.375</v>
          </cell>
          <cell r="GP45">
            <v>64</v>
          </cell>
          <cell r="GQ45" t="str">
            <v>H</v>
          </cell>
          <cell r="GR45"/>
          <cell r="GS45"/>
          <cell r="GT45"/>
          <cell r="GU45"/>
          <cell r="GV45"/>
          <cell r="GW45"/>
          <cell r="GX45"/>
          <cell r="GY45"/>
          <cell r="GZ45">
            <v>0.33043981481481483</v>
          </cell>
          <cell r="HA45" t="str">
            <v>OK</v>
          </cell>
          <cell r="HB45">
            <v>0.33043981481481483</v>
          </cell>
          <cell r="HC45">
            <v>4.4560185185185189E-2</v>
          </cell>
          <cell r="HD45">
            <v>0</v>
          </cell>
          <cell r="HE45" t="str">
            <v>OK</v>
          </cell>
          <cell r="HF45">
            <v>4.4560185185185189E-2</v>
          </cell>
          <cell r="HG45">
            <v>1.3750000000000002</v>
          </cell>
          <cell r="HH45">
            <v>64</v>
          </cell>
          <cell r="HI45" t="str">
            <v>H</v>
          </cell>
          <cell r="HJ45"/>
          <cell r="HK45"/>
          <cell r="HL45"/>
          <cell r="HM45"/>
          <cell r="HN45"/>
          <cell r="HO45"/>
          <cell r="HP45"/>
          <cell r="HQ45"/>
          <cell r="HR45">
            <v>1.3268402777777779</v>
          </cell>
          <cell r="HS45" t="str">
            <v>OK</v>
          </cell>
          <cell r="HT45">
            <v>1.3268402777777779</v>
          </cell>
          <cell r="HU45">
            <v>4.8159722222222229E-2</v>
          </cell>
          <cell r="HV45">
            <v>0</v>
          </cell>
          <cell r="HW45" t="str">
            <v>OK</v>
          </cell>
          <cell r="HX45">
            <v>4.8159722222222229E-2</v>
          </cell>
          <cell r="HY45">
            <v>0</v>
          </cell>
          <cell r="HZ45"/>
          <cell r="IA45" t="str">
            <v>LL</v>
          </cell>
          <cell r="IB45"/>
          <cell r="IC45"/>
          <cell r="ID45"/>
          <cell r="IE45"/>
          <cell r="IF45"/>
          <cell r="IG45"/>
          <cell r="IH45"/>
          <cell r="II45"/>
          <cell r="IJ45"/>
          <cell r="IK45"/>
          <cell r="IL45"/>
          <cell r="IM45"/>
          <cell r="IN45"/>
          <cell r="IO45"/>
          <cell r="IP45"/>
          <cell r="IQ45">
            <v>0</v>
          </cell>
          <cell r="IR45"/>
          <cell r="IS45" t="str">
            <v>LL</v>
          </cell>
          <cell r="IT45"/>
          <cell r="IU45"/>
          <cell r="IV45"/>
          <cell r="IW45"/>
          <cell r="IX45"/>
          <cell r="IY45"/>
          <cell r="IZ45"/>
          <cell r="JA45"/>
          <cell r="JB45"/>
          <cell r="JC45"/>
          <cell r="JD45"/>
          <cell r="JE45"/>
          <cell r="JF45"/>
          <cell r="JG45"/>
          <cell r="JH45"/>
          <cell r="JI45">
            <v>0.37152777777777768</v>
          </cell>
          <cell r="JJ45">
            <v>60</v>
          </cell>
          <cell r="JK45" t="str">
            <v>H</v>
          </cell>
          <cell r="JL45"/>
          <cell r="JM45"/>
          <cell r="JN45"/>
          <cell r="JO45"/>
          <cell r="JP45"/>
          <cell r="JQ45"/>
          <cell r="JR45"/>
          <cell r="JS45"/>
          <cell r="JT45">
            <v>0.31416666666666659</v>
          </cell>
          <cell r="JU45" t="str">
            <v>NOK</v>
          </cell>
          <cell r="JV45">
            <v>0.31416666666666659</v>
          </cell>
          <cell r="JW45">
            <v>5.7361111111111106E-2</v>
          </cell>
          <cell r="JX45">
            <v>0</v>
          </cell>
          <cell r="JY45" t="str">
            <v>NOK</v>
          </cell>
          <cell r="JZ45">
            <v>5.7361111111111106E-2</v>
          </cell>
          <cell r="KA45">
            <v>0.37013888888888891</v>
          </cell>
          <cell r="KB45">
            <v>60</v>
          </cell>
          <cell r="KC45" t="str">
            <v>H</v>
          </cell>
          <cell r="KD45"/>
          <cell r="KE45"/>
          <cell r="KF45"/>
          <cell r="KG45"/>
          <cell r="KH45"/>
          <cell r="KI45"/>
          <cell r="KJ45"/>
          <cell r="KK45"/>
          <cell r="KL45">
            <v>0.3348842592592593</v>
          </cell>
          <cell r="KM45" t="str">
            <v>OK</v>
          </cell>
          <cell r="KN45">
            <v>0.3348842592592593</v>
          </cell>
          <cell r="KO45">
            <v>3.5254629629629629E-2</v>
          </cell>
          <cell r="KP45">
            <v>0</v>
          </cell>
          <cell r="KQ45" t="str">
            <v>OK</v>
          </cell>
          <cell r="KR45">
            <v>3.5254629629629629E-2</v>
          </cell>
          <cell r="KS45">
            <v>0.37152777777777773</v>
          </cell>
          <cell r="KT45">
            <v>68</v>
          </cell>
          <cell r="KU45" t="str">
            <v>H</v>
          </cell>
          <cell r="KV45"/>
          <cell r="KW45"/>
          <cell r="KX45"/>
          <cell r="KY45"/>
          <cell r="KZ45"/>
          <cell r="LA45"/>
          <cell r="LB45"/>
          <cell r="LC45"/>
          <cell r="LD45">
            <v>0.31200231481481477</v>
          </cell>
          <cell r="LE45" t="str">
            <v>NOK</v>
          </cell>
          <cell r="LF45">
            <v>0.31200231481481477</v>
          </cell>
          <cell r="LG45">
            <v>5.9525462962962961E-2</v>
          </cell>
          <cell r="LH45">
            <v>0</v>
          </cell>
          <cell r="LI45" t="str">
            <v>NOK</v>
          </cell>
          <cell r="LJ45">
            <v>5.9525462962962961E-2</v>
          </cell>
          <cell r="LK45">
            <v>0.36805555555555552</v>
          </cell>
          <cell r="LL45">
            <v>68</v>
          </cell>
          <cell r="LM45" t="str">
            <v>H</v>
          </cell>
          <cell r="LN45"/>
          <cell r="LO45"/>
          <cell r="LP45"/>
          <cell r="LQ45"/>
          <cell r="LR45"/>
          <cell r="LS45"/>
          <cell r="LT45"/>
          <cell r="LU45"/>
          <cell r="LV45">
            <v>0.32401620370370365</v>
          </cell>
          <cell r="LW45" t="str">
            <v>OK</v>
          </cell>
          <cell r="LX45">
            <v>0.32401620370370365</v>
          </cell>
          <cell r="LY45">
            <v>4.4039351851851857E-2</v>
          </cell>
          <cell r="LZ45">
            <v>0</v>
          </cell>
          <cell r="MA45" t="str">
            <v>OK</v>
          </cell>
          <cell r="MB45">
            <v>4.4039351851851857E-2</v>
          </cell>
          <cell r="MC45">
            <v>0</v>
          </cell>
          <cell r="MD45"/>
          <cell r="ME45" t="str">
            <v>LL</v>
          </cell>
          <cell r="MF45"/>
          <cell r="MG45"/>
          <cell r="MH45"/>
          <cell r="MI45"/>
          <cell r="MJ45"/>
          <cell r="MK45"/>
          <cell r="ML45"/>
          <cell r="MM45"/>
          <cell r="MN45"/>
          <cell r="MO45"/>
          <cell r="MP45"/>
          <cell r="MQ45"/>
          <cell r="MR45"/>
          <cell r="MS45"/>
          <cell r="MT45"/>
          <cell r="MU45">
            <v>0.41736111111111113</v>
          </cell>
          <cell r="MV45">
            <v>48</v>
          </cell>
          <cell r="MW45" t="str">
            <v>H</v>
          </cell>
          <cell r="MX45"/>
          <cell r="MY45"/>
          <cell r="MZ45"/>
          <cell r="NA45"/>
          <cell r="NB45"/>
          <cell r="NC45"/>
          <cell r="ND45"/>
          <cell r="NE45"/>
          <cell r="NF45">
            <v>0.36629629629629634</v>
          </cell>
          <cell r="NG45" t="str">
            <v>OK</v>
          </cell>
          <cell r="NH45">
            <v>0.36629629629629634</v>
          </cell>
          <cell r="NI45">
            <v>5.1064814814814813E-2</v>
          </cell>
          <cell r="NJ45">
            <v>0</v>
          </cell>
          <cell r="NK45" t="str">
            <v>OK</v>
          </cell>
          <cell r="NL45">
            <v>5.1064814814814813E-2</v>
          </cell>
          <cell r="NM45">
            <v>0.36875000000000002</v>
          </cell>
          <cell r="NN45">
            <v>54</v>
          </cell>
          <cell r="NO45" t="str">
            <v>H</v>
          </cell>
          <cell r="NP45"/>
          <cell r="NQ45"/>
          <cell r="NR45"/>
          <cell r="NS45"/>
          <cell r="NT45"/>
          <cell r="NU45"/>
          <cell r="NV45"/>
          <cell r="NW45"/>
          <cell r="NX45">
            <v>0.31666666666666671</v>
          </cell>
          <cell r="NY45" t="str">
            <v>NOK</v>
          </cell>
          <cell r="NZ45">
            <v>0.31666666666666671</v>
          </cell>
          <cell r="OA45">
            <v>5.4039351851851852E-2</v>
          </cell>
          <cell r="OB45">
            <v>0</v>
          </cell>
          <cell r="OC45" t="str">
            <v>OK</v>
          </cell>
          <cell r="OD45">
            <v>5.2083333333333336E-2</v>
          </cell>
          <cell r="OE45">
            <v>0.37499999999999994</v>
          </cell>
          <cell r="OF45">
            <v>68</v>
          </cell>
          <cell r="OG45" t="str">
            <v>H</v>
          </cell>
          <cell r="OH45"/>
          <cell r="OI45"/>
          <cell r="OJ45"/>
          <cell r="OK45"/>
          <cell r="OL45"/>
          <cell r="OM45"/>
          <cell r="ON45"/>
          <cell r="OO45"/>
          <cell r="OP45">
            <v>0.3244791666666666</v>
          </cell>
          <cell r="OQ45" t="str">
            <v>OK</v>
          </cell>
          <cell r="OR45">
            <v>0.3244791666666666</v>
          </cell>
          <cell r="OS45">
            <v>5.0520833333333334E-2</v>
          </cell>
          <cell r="OT45">
            <v>0</v>
          </cell>
          <cell r="OU45" t="str">
            <v>OK</v>
          </cell>
          <cell r="OV45">
            <v>5.0520833333333334E-2</v>
          </cell>
          <cell r="OW45">
            <v>0.36874999999999997</v>
          </cell>
          <cell r="OX45">
            <v>68</v>
          </cell>
          <cell r="OY45" t="str">
            <v>H</v>
          </cell>
          <cell r="OZ45"/>
          <cell r="PA45"/>
          <cell r="PB45"/>
          <cell r="PC45"/>
          <cell r="PD45"/>
          <cell r="PE45"/>
          <cell r="PF45"/>
          <cell r="PG45"/>
          <cell r="PH45">
            <v>0.31917824074074069</v>
          </cell>
          <cell r="PI45" t="str">
            <v>NOK</v>
          </cell>
          <cell r="PJ45">
            <v>0.31917824074074069</v>
          </cell>
          <cell r="PK45">
            <v>4.957175925925926E-2</v>
          </cell>
          <cell r="PL45">
            <v>0</v>
          </cell>
          <cell r="PM45" t="str">
            <v>OK</v>
          </cell>
          <cell r="PN45">
            <v>4.957175925925926E-2</v>
          </cell>
          <cell r="PO45">
            <v>0</v>
          </cell>
          <cell r="PP45"/>
          <cell r="PQ45" t="str">
            <v>LL</v>
          </cell>
          <cell r="PR45"/>
          <cell r="PS45"/>
          <cell r="PT45"/>
          <cell r="PU45"/>
          <cell r="PV45"/>
          <cell r="PW45"/>
          <cell r="PX45"/>
          <cell r="PY45"/>
          <cell r="PZ45"/>
          <cell r="QA45"/>
          <cell r="QB45"/>
          <cell r="QC45"/>
          <cell r="QD45"/>
          <cell r="QE45"/>
          <cell r="QF45"/>
          <cell r="QG45">
            <v>0.375</v>
          </cell>
          <cell r="QH45">
            <v>60</v>
          </cell>
          <cell r="QI45" t="str">
            <v>TDP</v>
          </cell>
          <cell r="QJ45" t="str">
            <v>SOPIAN ALI SANROPI</v>
          </cell>
          <cell r="QK45" t="str">
            <v>KETEPATAN LOGIN</v>
          </cell>
          <cell r="QL45"/>
          <cell r="QM45"/>
          <cell r="QN45"/>
          <cell r="QO45"/>
          <cell r="QP45"/>
          <cell r="QQ45"/>
          <cell r="QR45">
            <v>0.32291666666666669</v>
          </cell>
          <cell r="QS45" t="str">
            <v>OK</v>
          </cell>
          <cell r="QT45">
            <v>0.32291666666666669</v>
          </cell>
          <cell r="QU45">
            <v>5.846064814814815E-2</v>
          </cell>
          <cell r="QV45">
            <v>0</v>
          </cell>
          <cell r="QW45" t="str">
            <v>OK</v>
          </cell>
          <cell r="QX45">
            <v>5.2083333333333336E-2</v>
          </cell>
          <cell r="QY45">
            <v>1.3673611111111112</v>
          </cell>
          <cell r="QZ45">
            <v>54</v>
          </cell>
          <cell r="RA45" t="str">
            <v>H</v>
          </cell>
          <cell r="RB45"/>
          <cell r="RC45"/>
          <cell r="RD45"/>
          <cell r="RE45"/>
          <cell r="RF45"/>
          <cell r="RG45"/>
          <cell r="RH45"/>
          <cell r="RI45"/>
          <cell r="RJ45">
            <v>1.3209722222222224</v>
          </cell>
          <cell r="RK45" t="str">
            <v>OK</v>
          </cell>
          <cell r="RL45">
            <v>1.3209722222222224</v>
          </cell>
          <cell r="RM45">
            <v>5.4722222222222221E-2</v>
          </cell>
          <cell r="RN45">
            <v>8.3333333333333037E-3</v>
          </cell>
          <cell r="RO45" t="str">
            <v>OK</v>
          </cell>
          <cell r="RP45">
            <v>4.6388888888888917E-2</v>
          </cell>
          <cell r="RQ45">
            <v>0.375</v>
          </cell>
          <cell r="RR45">
            <v>60</v>
          </cell>
          <cell r="RS45" t="str">
            <v>H</v>
          </cell>
          <cell r="RT45"/>
          <cell r="RU45"/>
          <cell r="RV45"/>
          <cell r="RW45"/>
          <cell r="RX45"/>
          <cell r="RY45"/>
          <cell r="RZ45"/>
          <cell r="SA45"/>
          <cell r="SB45">
            <v>0.33081018518518518</v>
          </cell>
          <cell r="SC45" t="str">
            <v>OK</v>
          </cell>
          <cell r="SD45">
            <v>0.33081018518518518</v>
          </cell>
          <cell r="SE45">
            <v>4.4189814814814814E-2</v>
          </cell>
          <cell r="SF45">
            <v>0</v>
          </cell>
          <cell r="SG45" t="str">
            <v>OK</v>
          </cell>
          <cell r="SH45">
            <v>4.4189814814814814E-2</v>
          </cell>
          <cell r="SI45">
            <v>0</v>
          </cell>
          <cell r="SJ45"/>
          <cell r="SK45" t="str">
            <v>LL</v>
          </cell>
          <cell r="SL45"/>
          <cell r="SM45"/>
          <cell r="SN45"/>
          <cell r="SO45"/>
          <cell r="SP45"/>
          <cell r="SQ45"/>
          <cell r="SR45"/>
          <cell r="SS45"/>
          <cell r="ST45"/>
          <cell r="SU45"/>
          <cell r="SV45"/>
          <cell r="SW45"/>
          <cell r="SX45"/>
          <cell r="SY45"/>
          <cell r="SZ45"/>
          <cell r="TA45">
            <v>0.36944444444444446</v>
          </cell>
          <cell r="TB45">
            <v>54</v>
          </cell>
          <cell r="TC45" t="str">
            <v>H</v>
          </cell>
          <cell r="TD45"/>
          <cell r="TE45"/>
          <cell r="TF45"/>
          <cell r="TG45"/>
          <cell r="TH45"/>
          <cell r="TI45"/>
          <cell r="TJ45"/>
          <cell r="TK45"/>
          <cell r="TL45">
            <v>0.33917824074074077</v>
          </cell>
          <cell r="TM45" t="str">
            <v>OK</v>
          </cell>
          <cell r="TN45">
            <v>0.33917824074074077</v>
          </cell>
          <cell r="TO45">
            <v>3.0266203703703705E-2</v>
          </cell>
          <cell r="TP45">
            <v>0</v>
          </cell>
          <cell r="TQ45" t="str">
            <v>OK</v>
          </cell>
          <cell r="TR45">
            <v>3.0266203703703705E-2</v>
          </cell>
          <cell r="TS45">
            <v>0.375</v>
          </cell>
          <cell r="TT45">
            <v>54</v>
          </cell>
          <cell r="TU45" t="str">
            <v>TDT</v>
          </cell>
          <cell r="TV45" t="str">
            <v>REZA ADITIYA</v>
          </cell>
          <cell r="TW45"/>
          <cell r="TX45"/>
          <cell r="TY45"/>
          <cell r="TZ45"/>
          <cell r="UA45"/>
          <cell r="UB45"/>
          <cell r="UC45"/>
          <cell r="UD45">
            <v>0.32313657407407409</v>
          </cell>
          <cell r="UE45" t="str">
            <v>OK</v>
          </cell>
          <cell r="UF45">
            <v>0.32313657407407409</v>
          </cell>
          <cell r="UG45">
            <v>5.1863425925925924E-2</v>
          </cell>
          <cell r="UH45">
            <v>0</v>
          </cell>
          <cell r="UI45" t="str">
            <v>OK</v>
          </cell>
          <cell r="UJ45">
            <v>5.1863425925925924E-2</v>
          </cell>
          <cell r="UK45"/>
          <cell r="UL45"/>
          <cell r="UM45"/>
          <cell r="UN45"/>
          <cell r="UO45"/>
          <cell r="UP45"/>
          <cell r="UQ45"/>
          <cell r="UR45"/>
          <cell r="US45"/>
          <cell r="UT45"/>
          <cell r="UU45"/>
          <cell r="UV45"/>
          <cell r="UW45"/>
          <cell r="UX45"/>
          <cell r="UY45"/>
          <cell r="UZ45"/>
          <cell r="VA45"/>
          <cell r="VB45"/>
          <cell r="VC45"/>
          <cell r="VD45">
            <v>0</v>
          </cell>
          <cell r="VE45">
            <v>48</v>
          </cell>
          <cell r="VF45">
            <v>54</v>
          </cell>
          <cell r="VG45">
            <v>54</v>
          </cell>
          <cell r="VH45">
            <v>68</v>
          </cell>
          <cell r="VI45">
            <v>0</v>
          </cell>
          <cell r="VJ45">
            <v>0</v>
          </cell>
          <cell r="VK45">
            <v>0</v>
          </cell>
          <cell r="VL45">
            <v>48</v>
          </cell>
          <cell r="VM45">
            <v>54</v>
          </cell>
          <cell r="VN45">
            <v>64</v>
          </cell>
          <cell r="VO45">
            <v>64</v>
          </cell>
          <cell r="VP45">
            <v>0</v>
          </cell>
          <cell r="VQ45">
            <v>0</v>
          </cell>
          <cell r="VR45">
            <v>60</v>
          </cell>
          <cell r="VS45">
            <v>60</v>
          </cell>
          <cell r="VT45">
            <v>68</v>
          </cell>
          <cell r="VU45">
            <v>68</v>
          </cell>
          <cell r="VV45">
            <v>0</v>
          </cell>
          <cell r="VW45">
            <v>48</v>
          </cell>
          <cell r="VX45">
            <v>54</v>
          </cell>
          <cell r="VY45">
            <v>68</v>
          </cell>
          <cell r="VZ45">
            <v>68</v>
          </cell>
          <cell r="WA45">
            <v>0</v>
          </cell>
          <cell r="WB45">
            <v>60</v>
          </cell>
          <cell r="WC45">
            <v>54</v>
          </cell>
          <cell r="WD45">
            <v>60</v>
          </cell>
          <cell r="WE45">
            <v>0</v>
          </cell>
          <cell r="WF45">
            <v>54</v>
          </cell>
          <cell r="WG45">
            <v>54</v>
          </cell>
          <cell r="WH45">
            <v>0</v>
          </cell>
          <cell r="WJ45" t="str">
            <v>LL</v>
          </cell>
          <cell r="WK45" t="str">
            <v>H</v>
          </cell>
          <cell r="WL45" t="str">
            <v>H</v>
          </cell>
          <cell r="WM45" t="str">
            <v>H</v>
          </cell>
          <cell r="WN45" t="str">
            <v>H</v>
          </cell>
          <cell r="WO45" t="str">
            <v>LL</v>
          </cell>
          <cell r="WP45" t="str">
            <v>LL</v>
          </cell>
          <cell r="WQ45" t="str">
            <v>LL</v>
          </cell>
          <cell r="WR45" t="str">
            <v>CK</v>
          </cell>
          <cell r="WS45" t="str">
            <v>CK</v>
          </cell>
          <cell r="WT45" t="str">
            <v>H</v>
          </cell>
          <cell r="WU45" t="str">
            <v>H</v>
          </cell>
          <cell r="WV45" t="str">
            <v>LL</v>
          </cell>
          <cell r="WW45" t="str">
            <v>LL</v>
          </cell>
          <cell r="WX45" t="str">
            <v>H</v>
          </cell>
          <cell r="WY45" t="str">
            <v>H</v>
          </cell>
          <cell r="WZ45" t="str">
            <v>H</v>
          </cell>
          <cell r="XA45" t="str">
            <v>H</v>
          </cell>
          <cell r="XB45" t="str">
            <v>LL</v>
          </cell>
          <cell r="XC45" t="str">
            <v>H</v>
          </cell>
          <cell r="XD45" t="str">
            <v>H</v>
          </cell>
          <cell r="XE45" t="str">
            <v>H</v>
          </cell>
          <cell r="XF45" t="str">
            <v>H</v>
          </cell>
          <cell r="XG45" t="str">
            <v>LL</v>
          </cell>
          <cell r="XH45" t="str">
            <v>TDP</v>
          </cell>
          <cell r="XI45" t="str">
            <v>H</v>
          </cell>
          <cell r="XJ45" t="str">
            <v>H</v>
          </cell>
          <cell r="XK45" t="str">
            <v>LL</v>
          </cell>
          <cell r="XL45" t="str">
            <v>H</v>
          </cell>
          <cell r="XM45" t="str">
            <v>TDT</v>
          </cell>
          <cell r="XN45">
            <v>0</v>
          </cell>
          <cell r="XP45">
            <v>0</v>
          </cell>
          <cell r="XQ45">
            <v>0</v>
          </cell>
          <cell r="XR45">
            <v>0</v>
          </cell>
          <cell r="XS45">
            <v>0</v>
          </cell>
          <cell r="XT45">
            <v>0</v>
          </cell>
          <cell r="XU45">
            <v>0</v>
          </cell>
          <cell r="XV45">
            <v>0</v>
          </cell>
          <cell r="XW45">
            <v>0</v>
          </cell>
          <cell r="XX45">
            <v>0</v>
          </cell>
          <cell r="XY45">
            <v>0</v>
          </cell>
          <cell r="XZ45">
            <v>0</v>
          </cell>
          <cell r="YA45">
            <v>0</v>
          </cell>
          <cell r="YB45">
            <v>0</v>
          </cell>
          <cell r="YC45">
            <v>0</v>
          </cell>
          <cell r="YD45">
            <v>0</v>
          </cell>
          <cell r="YE45">
            <v>0</v>
          </cell>
          <cell r="YF45">
            <v>0</v>
          </cell>
          <cell r="YG45">
            <v>0</v>
          </cell>
          <cell r="YH45">
            <v>0</v>
          </cell>
          <cell r="YI45">
            <v>0</v>
          </cell>
          <cell r="YJ45">
            <v>0</v>
          </cell>
          <cell r="YK45">
            <v>0</v>
          </cell>
          <cell r="YL45">
            <v>0</v>
          </cell>
          <cell r="YM45">
            <v>0</v>
          </cell>
          <cell r="YN45" t="str">
            <v>SOPIAN ALI SANROPI</v>
          </cell>
          <cell r="YO45">
            <v>0</v>
          </cell>
          <cell r="YP45">
            <v>0</v>
          </cell>
          <cell r="YQ45">
            <v>0</v>
          </cell>
          <cell r="YR45">
            <v>0</v>
          </cell>
          <cell r="YS45" t="str">
            <v>REZA ADITIYA</v>
          </cell>
          <cell r="YT45">
            <v>0</v>
          </cell>
          <cell r="YV45">
            <v>0</v>
          </cell>
          <cell r="YW45">
            <v>0</v>
          </cell>
          <cell r="YX45">
            <v>0</v>
          </cell>
          <cell r="YY45">
            <v>0</v>
          </cell>
          <cell r="YZ45">
            <v>0</v>
          </cell>
          <cell r="ZA45">
            <v>0</v>
          </cell>
          <cell r="ZB45">
            <v>0</v>
          </cell>
          <cell r="ZC45">
            <v>0</v>
          </cell>
          <cell r="ZD45">
            <v>0</v>
          </cell>
          <cell r="ZE45">
            <v>0</v>
          </cell>
          <cell r="ZF45">
            <v>0</v>
          </cell>
          <cell r="ZG45">
            <v>0</v>
          </cell>
          <cell r="ZH45">
            <v>0</v>
          </cell>
          <cell r="ZI45">
            <v>0</v>
          </cell>
          <cell r="ZJ45">
            <v>0</v>
          </cell>
          <cell r="ZK45">
            <v>0</v>
          </cell>
          <cell r="ZL45">
            <v>0</v>
          </cell>
          <cell r="ZM45">
            <v>0</v>
          </cell>
          <cell r="ZN45">
            <v>0</v>
          </cell>
          <cell r="ZO45">
            <v>0</v>
          </cell>
          <cell r="ZP45">
            <v>0</v>
          </cell>
          <cell r="ZQ45">
            <v>0</v>
          </cell>
          <cell r="ZR45">
            <v>0</v>
          </cell>
          <cell r="ZS45">
            <v>0</v>
          </cell>
          <cell r="ZT45" t="str">
            <v>KETEPATAN LOGIN</v>
          </cell>
          <cell r="ZU45">
            <v>0</v>
          </cell>
          <cell r="ZV45">
            <v>0</v>
          </cell>
          <cell r="ZW45">
            <v>0</v>
          </cell>
          <cell r="ZX45">
            <v>0</v>
          </cell>
          <cell r="ZY45">
            <v>0</v>
          </cell>
          <cell r="ZZ45">
            <v>0</v>
          </cell>
          <cell r="AAB45">
            <v>0.375</v>
          </cell>
          <cell r="AAC45">
            <v>0.36944444444444446</v>
          </cell>
          <cell r="AAD45">
            <v>0.37499999999999994</v>
          </cell>
          <cell r="AAE45">
            <v>0</v>
          </cell>
          <cell r="AAF45">
            <v>0</v>
          </cell>
          <cell r="AAG45">
            <v>0</v>
          </cell>
          <cell r="AAH45">
            <v>0</v>
          </cell>
          <cell r="AAI45">
            <v>0</v>
          </cell>
          <cell r="AAJ45">
            <v>0.375</v>
          </cell>
          <cell r="AAK45">
            <v>1.3750000000000002</v>
          </cell>
          <cell r="AAL45">
            <v>0</v>
          </cell>
          <cell r="AAM45">
            <v>0</v>
          </cell>
          <cell r="AAN45">
            <v>0.37152777777777768</v>
          </cell>
          <cell r="AAO45">
            <v>0.37013888888888891</v>
          </cell>
          <cell r="AAP45">
            <v>0.37152777777777773</v>
          </cell>
          <cell r="AAQ45">
            <v>0.36805555555555552</v>
          </cell>
          <cell r="AAR45">
            <v>0</v>
          </cell>
          <cell r="AAS45">
            <v>0.41736111111111113</v>
          </cell>
          <cell r="AAT45">
            <v>0.36875000000000002</v>
          </cell>
          <cell r="AAU45">
            <v>0.37499999999999994</v>
          </cell>
          <cell r="AAV45">
            <v>0.36874999999999997</v>
          </cell>
          <cell r="AAW45">
            <v>0</v>
          </cell>
          <cell r="AAX45">
            <v>0.375</v>
          </cell>
          <cell r="AAY45">
            <v>1.3673611111111112</v>
          </cell>
          <cell r="AAZ45">
            <v>0.375</v>
          </cell>
          <cell r="ABA45">
            <v>0</v>
          </cell>
          <cell r="ABB45">
            <v>0.36944444444444446</v>
          </cell>
          <cell r="ABC45">
            <v>0.375</v>
          </cell>
          <cell r="ABD45">
            <v>0</v>
          </cell>
          <cell r="ABE45">
            <v>0.375</v>
          </cell>
          <cell r="ABF45">
            <v>0</v>
          </cell>
          <cell r="ABH45">
            <v>0</v>
          </cell>
          <cell r="ABI45">
            <v>0</v>
          </cell>
          <cell r="ABJ45">
            <v>0</v>
          </cell>
          <cell r="ABK45">
            <v>0</v>
          </cell>
          <cell r="ABL45">
            <v>0</v>
          </cell>
          <cell r="ABM45">
            <v>0</v>
          </cell>
          <cell r="ABN45">
            <v>0</v>
          </cell>
          <cell r="ABO45">
            <v>0</v>
          </cell>
          <cell r="ABP45">
            <v>0</v>
          </cell>
          <cell r="ABQ45">
            <v>0</v>
          </cell>
          <cell r="ABR45">
            <v>0</v>
          </cell>
          <cell r="ABS45">
            <v>0</v>
          </cell>
          <cell r="ABT45">
            <v>0</v>
          </cell>
          <cell r="ABU45">
            <v>0</v>
          </cell>
          <cell r="ABV45">
            <v>0</v>
          </cell>
          <cell r="ABW45">
            <v>0</v>
          </cell>
          <cell r="ABX45">
            <v>0</v>
          </cell>
          <cell r="ABY45">
            <v>0</v>
          </cell>
          <cell r="ABZ45">
            <v>0</v>
          </cell>
          <cell r="ACA45">
            <v>0</v>
          </cell>
          <cell r="ACB45">
            <v>0</v>
          </cell>
          <cell r="ACC45">
            <v>0</v>
          </cell>
          <cell r="ACD45">
            <v>0</v>
          </cell>
          <cell r="ACE45">
            <v>0</v>
          </cell>
          <cell r="ACF45">
            <v>0</v>
          </cell>
          <cell r="ACG45">
            <v>0</v>
          </cell>
          <cell r="ACH45">
            <v>0</v>
          </cell>
          <cell r="ACI45">
            <v>0</v>
          </cell>
          <cell r="ACJ45">
            <v>0</v>
          </cell>
          <cell r="ACK45">
            <v>0</v>
          </cell>
          <cell r="ACL45">
            <v>0</v>
          </cell>
          <cell r="ACN45">
            <v>0</v>
          </cell>
          <cell r="ACO45">
            <v>0</v>
          </cell>
          <cell r="ACP45">
            <v>0</v>
          </cell>
          <cell r="ACQ45">
            <v>0</v>
          </cell>
          <cell r="ACR45">
            <v>0</v>
          </cell>
          <cell r="ACS45">
            <v>0</v>
          </cell>
          <cell r="ACT45">
            <v>0</v>
          </cell>
          <cell r="ACU45">
            <v>0</v>
          </cell>
          <cell r="ACV45">
            <v>0</v>
          </cell>
          <cell r="ACW45">
            <v>0</v>
          </cell>
          <cell r="ACX45">
            <v>0</v>
          </cell>
          <cell r="ACY45">
            <v>0</v>
          </cell>
          <cell r="ACZ45">
            <v>0</v>
          </cell>
          <cell r="ADA45">
            <v>0</v>
          </cell>
          <cell r="ADB45">
            <v>0</v>
          </cell>
          <cell r="ADC45">
            <v>0</v>
          </cell>
          <cell r="ADD45">
            <v>0</v>
          </cell>
          <cell r="ADE45">
            <v>0</v>
          </cell>
          <cell r="ADF45">
            <v>0</v>
          </cell>
          <cell r="ADG45">
            <v>0</v>
          </cell>
          <cell r="ADH45">
            <v>0</v>
          </cell>
          <cell r="ADI45">
            <v>0</v>
          </cell>
          <cell r="ADJ45">
            <v>0</v>
          </cell>
          <cell r="ADK45">
            <v>0</v>
          </cell>
          <cell r="ADL45">
            <v>0</v>
          </cell>
          <cell r="ADM45">
            <v>0</v>
          </cell>
          <cell r="ADN45">
            <v>0</v>
          </cell>
          <cell r="ADO45">
            <v>0</v>
          </cell>
          <cell r="ADP45">
            <v>0</v>
          </cell>
          <cell r="ADQ45">
            <v>0</v>
          </cell>
          <cell r="ADR45">
            <v>0</v>
          </cell>
          <cell r="ADT45" t="str">
            <v>MUHAMAD ANGGA LESMANA</v>
          </cell>
          <cell r="ADU45" t="str">
            <v>MKIOS</v>
          </cell>
          <cell r="ADV45">
            <v>0</v>
          </cell>
          <cell r="ADW45">
            <v>0.3216087962962963</v>
          </cell>
          <cell r="ADX45">
            <v>0.31895833333333334</v>
          </cell>
          <cell r="ADY45">
            <v>0.31696759259259261</v>
          </cell>
          <cell r="ADZ45">
            <v>0.31724537037037032</v>
          </cell>
          <cell r="AEA45">
            <v>0</v>
          </cell>
          <cell r="AEB45">
            <v>0</v>
          </cell>
          <cell r="AEC45">
            <v>0</v>
          </cell>
          <cell r="AED45">
            <v>0.32291666666666669</v>
          </cell>
          <cell r="AEE45">
            <v>0.32291666666666669</v>
          </cell>
          <cell r="AEF45">
            <v>0.33043981481481483</v>
          </cell>
          <cell r="AEG45">
            <v>1.3268402777777779</v>
          </cell>
          <cell r="AEH45">
            <v>0</v>
          </cell>
          <cell r="AEI45">
            <v>0</v>
          </cell>
          <cell r="AEJ45">
            <v>0.31416666666666659</v>
          </cell>
          <cell r="AEK45">
            <v>0.3348842592592593</v>
          </cell>
          <cell r="AEL45">
            <v>0.31200231481481477</v>
          </cell>
          <cell r="AEM45">
            <v>0.32401620370370365</v>
          </cell>
          <cell r="AEN45">
            <v>0</v>
          </cell>
          <cell r="AEO45">
            <v>0.36629629629629634</v>
          </cell>
          <cell r="AEP45">
            <v>0.31666666666666671</v>
          </cell>
          <cell r="AEQ45">
            <v>0.3244791666666666</v>
          </cell>
          <cell r="AER45">
            <v>0.31917824074074069</v>
          </cell>
          <cell r="AES45">
            <v>0</v>
          </cell>
          <cell r="AET45">
            <v>0.32291666666666669</v>
          </cell>
          <cell r="AEU45">
            <v>1.3209722222222224</v>
          </cell>
          <cell r="AEV45">
            <v>0.33081018518518518</v>
          </cell>
          <cell r="AEW45">
            <v>0</v>
          </cell>
          <cell r="AEX45">
            <v>0.33917824074074077</v>
          </cell>
          <cell r="AEY45">
            <v>0.32313657407407409</v>
          </cell>
          <cell r="AEZ45">
            <v>0</v>
          </cell>
          <cell r="AFB45">
            <v>0</v>
          </cell>
          <cell r="AFC45">
            <v>0.3216087962962963</v>
          </cell>
          <cell r="AFD45">
            <v>0.31895833333333334</v>
          </cell>
          <cell r="AFE45">
            <v>0.31696759259259261</v>
          </cell>
          <cell r="AFF45">
            <v>0.31724537037037032</v>
          </cell>
          <cell r="AFG45">
            <v>0</v>
          </cell>
          <cell r="AFH45">
            <v>0</v>
          </cell>
          <cell r="AFI45">
            <v>0</v>
          </cell>
          <cell r="AFJ45">
            <v>0.32291666666666669</v>
          </cell>
          <cell r="AFK45">
            <v>0.32291666666666669</v>
          </cell>
          <cell r="AFL45">
            <v>0.33043981481481483</v>
          </cell>
          <cell r="AFM45">
            <v>1.3268402777777779</v>
          </cell>
          <cell r="AFN45">
            <v>0</v>
          </cell>
          <cell r="AFO45">
            <v>0</v>
          </cell>
          <cell r="AFP45">
            <v>0.31416666666666659</v>
          </cell>
          <cell r="AFQ45">
            <v>0.3348842592592593</v>
          </cell>
          <cell r="AFR45">
            <v>0.31200231481481477</v>
          </cell>
          <cell r="AFS45">
            <v>0.32401620370370365</v>
          </cell>
          <cell r="AFT45">
            <v>0</v>
          </cell>
          <cell r="AFU45">
            <v>0.36629629629629634</v>
          </cell>
          <cell r="AFV45">
            <v>0.31666666666666671</v>
          </cell>
          <cell r="AFW45">
            <v>0.3244791666666666</v>
          </cell>
          <cell r="AFX45">
            <v>0.31917824074074069</v>
          </cell>
          <cell r="AFY45">
            <v>0</v>
          </cell>
          <cell r="AFZ45">
            <v>0.32291666666666669</v>
          </cell>
          <cell r="AGA45">
            <v>1.3209722222222224</v>
          </cell>
          <cell r="AGB45">
            <v>0.33081018518518518</v>
          </cell>
          <cell r="AGC45">
            <v>0</v>
          </cell>
          <cell r="AGD45">
            <v>0.33917824074074077</v>
          </cell>
          <cell r="AGE45">
            <v>0.32313657407407409</v>
          </cell>
          <cell r="AGF45">
            <v>0</v>
          </cell>
          <cell r="AGH45" t="str">
            <v>MUHAMAD ANGGA LESMANA</v>
          </cell>
          <cell r="AGI45" t="str">
            <v>MKIOS</v>
          </cell>
          <cell r="AGJ45">
            <v>0</v>
          </cell>
          <cell r="AGK45">
            <v>5.3391203703703705E-2</v>
          </cell>
          <cell r="AGL45">
            <v>5.6041666666666663E-2</v>
          </cell>
          <cell r="AGM45">
            <v>5.2476851851851851E-2</v>
          </cell>
          <cell r="AGN45">
            <v>5.7754629629629628E-2</v>
          </cell>
          <cell r="AGO45">
            <v>0</v>
          </cell>
          <cell r="AGP45">
            <v>0</v>
          </cell>
          <cell r="AGQ45">
            <v>0</v>
          </cell>
          <cell r="AGR45">
            <v>0</v>
          </cell>
          <cell r="AGS45">
            <v>0</v>
          </cell>
          <cell r="AGT45">
            <v>4.4560185185185189E-2</v>
          </cell>
          <cell r="AGU45">
            <v>4.8159722222222229E-2</v>
          </cell>
          <cell r="AGV45">
            <v>0</v>
          </cell>
          <cell r="AGW45">
            <v>0</v>
          </cell>
          <cell r="AGX45">
            <v>5.7361111111111106E-2</v>
          </cell>
          <cell r="AGY45">
            <v>3.5254629629629629E-2</v>
          </cell>
          <cell r="AGZ45">
            <v>5.9525462962962961E-2</v>
          </cell>
          <cell r="AHA45">
            <v>4.4039351851851857E-2</v>
          </cell>
          <cell r="AHB45">
            <v>0</v>
          </cell>
          <cell r="AHC45">
            <v>5.1064814814814813E-2</v>
          </cell>
          <cell r="AHD45">
            <v>5.4039351851851852E-2</v>
          </cell>
          <cell r="AHE45">
            <v>5.0520833333333334E-2</v>
          </cell>
          <cell r="AHF45">
            <v>4.957175925925926E-2</v>
          </cell>
          <cell r="AHG45">
            <v>0</v>
          </cell>
          <cell r="AHH45">
            <v>5.846064814814815E-2</v>
          </cell>
          <cell r="AHI45">
            <v>5.4722222222222221E-2</v>
          </cell>
          <cell r="AHJ45">
            <v>4.4189814814814814E-2</v>
          </cell>
          <cell r="AHK45">
            <v>0</v>
          </cell>
          <cell r="AHL45">
            <v>3.0266203703703705E-2</v>
          </cell>
          <cell r="AHM45">
            <v>5.1863425925925924E-2</v>
          </cell>
          <cell r="AHN45">
            <v>0</v>
          </cell>
          <cell r="AHO45">
            <v>5.0171783625730992E-2</v>
          </cell>
          <cell r="AHQ45">
            <v>0</v>
          </cell>
          <cell r="AHR45">
            <v>4613</v>
          </cell>
          <cell r="AHS45">
            <v>4842</v>
          </cell>
          <cell r="AHT45">
            <v>4534</v>
          </cell>
          <cell r="AHU45">
            <v>4990</v>
          </cell>
          <cell r="AHV45">
            <v>0</v>
          </cell>
          <cell r="AHW45">
            <v>0</v>
          </cell>
          <cell r="AHX45">
            <v>0</v>
          </cell>
          <cell r="AHY45">
            <v>0</v>
          </cell>
          <cell r="AHZ45">
            <v>0</v>
          </cell>
          <cell r="AIA45">
            <v>3850</v>
          </cell>
          <cell r="AIB45">
            <v>4161</v>
          </cell>
          <cell r="AIC45">
            <v>0</v>
          </cell>
          <cell r="AID45">
            <v>0</v>
          </cell>
          <cell r="AIE45">
            <v>4956</v>
          </cell>
          <cell r="AIF45">
            <v>3046</v>
          </cell>
          <cell r="AIG45">
            <v>5143</v>
          </cell>
          <cell r="AIH45">
            <v>3805</v>
          </cell>
          <cell r="AII45">
            <v>0</v>
          </cell>
          <cell r="AIJ45">
            <v>4412</v>
          </cell>
          <cell r="AIK45">
            <v>4669</v>
          </cell>
          <cell r="AIL45">
            <v>4365</v>
          </cell>
          <cell r="AIM45">
            <v>4283</v>
          </cell>
          <cell r="AIN45">
            <v>0</v>
          </cell>
          <cell r="AIO45">
            <v>5051</v>
          </cell>
          <cell r="AIP45">
            <v>4728</v>
          </cell>
          <cell r="AIQ45">
            <v>3818</v>
          </cell>
          <cell r="AIR45">
            <v>0</v>
          </cell>
          <cell r="AIS45">
            <v>2615</v>
          </cell>
          <cell r="AIT45">
            <v>4481</v>
          </cell>
          <cell r="AIU45">
            <v>0</v>
          </cell>
          <cell r="AIW45" t="str">
            <v>MUHAMAD ANGGA LESMANA</v>
          </cell>
          <cell r="AIX45" t="str">
            <v>MKIOS</v>
          </cell>
          <cell r="AIY45">
            <v>0</v>
          </cell>
          <cell r="AIZ45">
            <v>5.3391203703703705E-2</v>
          </cell>
          <cell r="AJA45">
            <v>5.6041666666666663E-2</v>
          </cell>
          <cell r="AJB45">
            <v>5.2476851851851851E-2</v>
          </cell>
          <cell r="AJC45">
            <v>5.7754629629629628E-2</v>
          </cell>
          <cell r="AJD45">
            <v>0</v>
          </cell>
          <cell r="AJE45">
            <v>0</v>
          </cell>
          <cell r="AJF45">
            <v>0</v>
          </cell>
          <cell r="AJG45">
            <v>5.2083333333333336E-2</v>
          </cell>
          <cell r="AJH45">
            <v>5.2083333333333336E-2</v>
          </cell>
          <cell r="AJI45">
            <v>4.4560185185185189E-2</v>
          </cell>
          <cell r="AJJ45">
            <v>4.8159722222222229E-2</v>
          </cell>
          <cell r="AJK45">
            <v>0</v>
          </cell>
          <cell r="AJL45">
            <v>0</v>
          </cell>
          <cell r="AJM45">
            <v>5.7361111111111106E-2</v>
          </cell>
          <cell r="AJN45">
            <v>3.5254629629629629E-2</v>
          </cell>
          <cell r="AJO45">
            <v>5.9525462962962961E-2</v>
          </cell>
          <cell r="AJP45">
            <v>4.4039351851851857E-2</v>
          </cell>
          <cell r="AJQ45">
            <v>0</v>
          </cell>
          <cell r="AJR45">
            <v>5.1064814814814813E-2</v>
          </cell>
          <cell r="AJS45">
            <v>5.2083333333333336E-2</v>
          </cell>
          <cell r="AJT45">
            <v>5.0520833333333334E-2</v>
          </cell>
          <cell r="AJU45">
            <v>4.957175925925926E-2</v>
          </cell>
          <cell r="AJV45">
            <v>0</v>
          </cell>
          <cell r="AJW45">
            <v>5.2083333333333336E-2</v>
          </cell>
          <cell r="AJX45">
            <v>4.6388888888888917E-2</v>
          </cell>
          <cell r="AJY45">
            <v>4.4189814814814814E-2</v>
          </cell>
          <cell r="AJZ45">
            <v>0</v>
          </cell>
          <cell r="AKA45">
            <v>3.0266203703703705E-2</v>
          </cell>
          <cell r="AKB45">
            <v>5.1863425925925924E-2</v>
          </cell>
          <cell r="AKC45">
            <v>0</v>
          </cell>
          <cell r="AKD45">
            <v>4.9560185185185193E-2</v>
          </cell>
          <cell r="AKF45">
            <v>0</v>
          </cell>
          <cell r="AKG45">
            <v>4613</v>
          </cell>
          <cell r="AKH45">
            <v>4842</v>
          </cell>
          <cell r="AKI45">
            <v>4534</v>
          </cell>
          <cell r="AKJ45">
            <v>4990</v>
          </cell>
          <cell r="AKK45">
            <v>0</v>
          </cell>
          <cell r="AKL45">
            <v>0</v>
          </cell>
          <cell r="AKM45">
            <v>0</v>
          </cell>
          <cell r="AKN45">
            <v>4500</v>
          </cell>
          <cell r="AKO45">
            <v>4500</v>
          </cell>
          <cell r="AKP45">
            <v>3850</v>
          </cell>
          <cell r="AKQ45">
            <v>4161</v>
          </cell>
          <cell r="AKR45">
            <v>0</v>
          </cell>
          <cell r="AKS45">
            <v>0</v>
          </cell>
          <cell r="AKT45">
            <v>4956</v>
          </cell>
          <cell r="AKU45">
            <v>3046</v>
          </cell>
          <cell r="AKV45">
            <v>5143</v>
          </cell>
          <cell r="AKW45">
            <v>3805</v>
          </cell>
          <cell r="AKX45">
            <v>0</v>
          </cell>
          <cell r="AKY45">
            <v>4412</v>
          </cell>
          <cell r="AKZ45">
            <v>4500</v>
          </cell>
          <cell r="ALA45">
            <v>4365</v>
          </cell>
          <cell r="ALB45">
            <v>4283</v>
          </cell>
          <cell r="ALC45">
            <v>0</v>
          </cell>
          <cell r="ALD45">
            <v>4500</v>
          </cell>
          <cell r="ALE45">
            <v>4008</v>
          </cell>
          <cell r="ALF45">
            <v>3818</v>
          </cell>
          <cell r="ALG45">
            <v>0</v>
          </cell>
          <cell r="ALH45">
            <v>2615</v>
          </cell>
          <cell r="ALI45">
            <v>4481</v>
          </cell>
          <cell r="ALJ45">
            <v>0</v>
          </cell>
          <cell r="ALL45">
            <v>0.37234953703703705</v>
          </cell>
          <cell r="ALM45">
            <v>0.37300925925925926</v>
          </cell>
          <cell r="ALN45">
            <v>0.36972222222222217</v>
          </cell>
          <cell r="ALO45">
            <v>5.7754629629629628E-2</v>
          </cell>
          <cell r="ALP45">
            <v>0</v>
          </cell>
          <cell r="ALQ45">
            <v>0</v>
          </cell>
          <cell r="ALR45">
            <v>0.32291666666666669</v>
          </cell>
          <cell r="ALS45">
            <v>0.32291666666666669</v>
          </cell>
          <cell r="ALT45">
            <v>0.33043981481481483</v>
          </cell>
          <cell r="ALU45">
            <v>1.371400462962963</v>
          </cell>
          <cell r="ALV45">
            <v>4.8159722222222229E-2</v>
          </cell>
          <cell r="ALW45">
            <v>0</v>
          </cell>
          <cell r="ALX45">
            <v>0.31416666666666659</v>
          </cell>
          <cell r="ALY45">
            <v>0.39224537037037038</v>
          </cell>
          <cell r="ALZ45">
            <v>0.34725694444444438</v>
          </cell>
          <cell r="AMA45">
            <v>0.38354166666666661</v>
          </cell>
          <cell r="AMB45">
            <v>4.4039351851851857E-2</v>
          </cell>
          <cell r="AMC45">
            <v>0.36629629629629634</v>
          </cell>
          <cell r="AMD45">
            <v>0.36773148148148149</v>
          </cell>
          <cell r="AME45">
            <v>0.37851851851851848</v>
          </cell>
          <cell r="AMF45">
            <v>0.36969907407407404</v>
          </cell>
          <cell r="AMG45">
            <v>4.957175925925926E-2</v>
          </cell>
          <cell r="AMH45">
            <v>0.32291666666666669</v>
          </cell>
          <cell r="AMI45">
            <v>1.3794328703703707</v>
          </cell>
          <cell r="AMJ45">
            <v>0.38553240740740741</v>
          </cell>
          <cell r="AMK45">
            <v>4.4189814814814814E-2</v>
          </cell>
          <cell r="AML45">
            <v>0.33917824074074077</v>
          </cell>
          <cell r="AMM45">
            <v>0.35340277777777779</v>
          </cell>
          <cell r="AMN45">
            <v>5.1863425925925924E-2</v>
          </cell>
          <cell r="AMO45">
            <v>0</v>
          </cell>
          <cell r="AMP45" t="e">
            <v>#REF!</v>
          </cell>
          <cell r="AMR45">
            <v>32171</v>
          </cell>
          <cell r="AMS45">
            <v>32228</v>
          </cell>
          <cell r="AMT45">
            <v>31944</v>
          </cell>
          <cell r="AMU45">
            <v>4990</v>
          </cell>
          <cell r="AMV45">
            <v>0</v>
          </cell>
          <cell r="AMW45">
            <v>0</v>
          </cell>
          <cell r="AMX45">
            <v>27900</v>
          </cell>
          <cell r="AMY45">
            <v>27900</v>
          </cell>
          <cell r="AMZ45">
            <v>28550</v>
          </cell>
          <cell r="ANA45">
            <v>32089</v>
          </cell>
          <cell r="ANB45">
            <v>4161</v>
          </cell>
          <cell r="ANC45">
            <v>0</v>
          </cell>
          <cell r="AND45">
            <v>27144</v>
          </cell>
          <cell r="ANE45">
            <v>33890</v>
          </cell>
          <cell r="ANF45">
            <v>30003</v>
          </cell>
          <cell r="ANG45">
            <v>33138</v>
          </cell>
          <cell r="ANH45">
            <v>3805</v>
          </cell>
          <cell r="ANI45">
            <v>31648</v>
          </cell>
          <cell r="ANJ45">
            <v>31772</v>
          </cell>
          <cell r="ANK45">
            <v>32704</v>
          </cell>
          <cell r="ANL45">
            <v>31942</v>
          </cell>
          <cell r="ANM45">
            <v>4283</v>
          </cell>
          <cell r="ANN45">
            <v>27900</v>
          </cell>
          <cell r="ANO45">
            <v>32783</v>
          </cell>
          <cell r="ANP45">
            <v>33310</v>
          </cell>
          <cell r="ANQ45">
            <v>3818</v>
          </cell>
          <cell r="ANR45">
            <v>29305</v>
          </cell>
          <cell r="ANS45">
            <v>30534</v>
          </cell>
          <cell r="ANT45">
            <v>4481</v>
          </cell>
          <cell r="ANU45">
            <v>0</v>
          </cell>
          <cell r="ANV45" t="e">
            <v>#REF!</v>
          </cell>
          <cell r="ANX45">
            <v>30</v>
          </cell>
          <cell r="ANY45">
            <v>21</v>
          </cell>
          <cell r="ANZ45">
            <v>19</v>
          </cell>
          <cell r="AOA45">
            <v>9</v>
          </cell>
          <cell r="AOB45">
            <v>0</v>
          </cell>
          <cell r="AOC45">
            <v>0</v>
          </cell>
          <cell r="AOD45">
            <v>0</v>
          </cell>
          <cell r="AOE45">
            <v>0</v>
          </cell>
          <cell r="AOF45">
            <v>0</v>
          </cell>
          <cell r="AOG45">
            <v>0</v>
          </cell>
          <cell r="AOH45">
            <v>0</v>
          </cell>
          <cell r="AOI45">
            <v>0</v>
          </cell>
          <cell r="AOJ45">
            <v>0</v>
          </cell>
          <cell r="AOK45">
            <v>2</v>
          </cell>
          <cell r="AOL45">
            <v>0</v>
          </cell>
          <cell r="AOM45">
            <v>0</v>
          </cell>
          <cell r="AON45">
            <v>0</v>
          </cell>
          <cell r="AOO45">
            <v>2</v>
          </cell>
          <cell r="AOP45">
            <v>0</v>
          </cell>
          <cell r="AOQ45">
            <v>0</v>
          </cell>
          <cell r="AOR45">
            <v>0</v>
          </cell>
          <cell r="AOS45">
            <v>0</v>
          </cell>
          <cell r="AOT45">
            <v>21</v>
          </cell>
          <cell r="AOV45">
            <v>1</v>
          </cell>
          <cell r="AOW45">
            <v>1</v>
          </cell>
          <cell r="AOX45">
            <v>2</v>
          </cell>
          <cell r="AOY45">
            <v>0</v>
          </cell>
          <cell r="AOZ45">
            <v>0</v>
          </cell>
          <cell r="APA45">
            <v>0</v>
          </cell>
          <cell r="APB45">
            <v>0</v>
          </cell>
          <cell r="APC45">
            <v>0</v>
          </cell>
          <cell r="APD45">
            <v>1</v>
          </cell>
          <cell r="APE45">
            <v>0</v>
          </cell>
          <cell r="APF45">
            <v>1</v>
          </cell>
          <cell r="APG45">
            <v>0</v>
          </cell>
          <cell r="APH45">
            <v>0</v>
          </cell>
          <cell r="API45">
            <v>0</v>
          </cell>
          <cell r="APJ45">
            <v>0</v>
          </cell>
          <cell r="APK45">
            <v>0</v>
          </cell>
          <cell r="APL45">
            <v>0</v>
          </cell>
          <cell r="APM45">
            <v>0</v>
          </cell>
          <cell r="APN45">
            <v>0</v>
          </cell>
          <cell r="APO45">
            <v>1</v>
          </cell>
          <cell r="APP45">
            <v>4</v>
          </cell>
          <cell r="APQ45">
            <v>7</v>
          </cell>
          <cell r="APR45">
            <v>8</v>
          </cell>
          <cell r="APS45">
            <v>19</v>
          </cell>
          <cell r="APT45">
            <v>0</v>
          </cell>
          <cell r="APU45">
            <v>0</v>
          </cell>
          <cell r="APV45">
            <v>0</v>
          </cell>
          <cell r="APW45">
            <v>0</v>
          </cell>
          <cell r="APX45">
            <v>0</v>
          </cell>
          <cell r="APY45">
            <v>0</v>
          </cell>
          <cell r="APZ45">
            <v>0</v>
          </cell>
          <cell r="AQA45">
            <v>0</v>
          </cell>
          <cell r="AQB45">
            <v>4</v>
          </cell>
          <cell r="AQC45">
            <v>3</v>
          </cell>
          <cell r="AQD45">
            <v>3</v>
          </cell>
          <cell r="AQE45">
            <v>10</v>
          </cell>
          <cell r="AQF45">
            <v>0</v>
          </cell>
          <cell r="AQG45">
            <v>0</v>
          </cell>
          <cell r="AQH45">
            <v>0</v>
          </cell>
          <cell r="AQI45">
            <v>0</v>
          </cell>
          <cell r="AQJ45">
            <v>0</v>
          </cell>
          <cell r="AQK45">
            <v>38</v>
          </cell>
          <cell r="AQL45">
            <v>1</v>
          </cell>
          <cell r="AQM45">
            <v>1</v>
          </cell>
          <cell r="AQN45">
            <v>1</v>
          </cell>
          <cell r="AQO45">
            <v>1</v>
          </cell>
          <cell r="AQQ45">
            <v>1</v>
          </cell>
          <cell r="AQR45" t="str">
            <v>A</v>
          </cell>
          <cell r="AQS45">
            <v>1</v>
          </cell>
          <cell r="AQT45">
            <v>0</v>
          </cell>
          <cell r="AQU45">
            <v>1</v>
          </cell>
          <cell r="AQW45">
            <v>0</v>
          </cell>
          <cell r="AQX45">
            <v>0</v>
          </cell>
          <cell r="AQY45">
            <v>0</v>
          </cell>
          <cell r="AQZ45">
            <v>8.8265972222222224</v>
          </cell>
          <cell r="ARA45">
            <v>0.46455774853801168</v>
          </cell>
          <cell r="ARB45">
            <v>12692</v>
          </cell>
          <cell r="ARC45">
            <v>451440</v>
          </cell>
          <cell r="ARD45">
            <v>0.27549332119004238</v>
          </cell>
          <cell r="ARE45">
            <v>1.040763888888889</v>
          </cell>
          <cell r="ARF45">
            <v>5.4777046783625737E-2</v>
          </cell>
          <cell r="ARG45">
            <v>1482</v>
          </cell>
          <cell r="ARH45">
            <v>54720</v>
          </cell>
          <cell r="ARI45">
            <v>3.3573028673835131E-2</v>
          </cell>
        </row>
        <row r="46">
          <cell r="B46" t="str">
            <v>QISTHINA IDZNI ISHAMI</v>
          </cell>
          <cell r="C46">
            <v>157021</v>
          </cell>
          <cell r="D46" t="str">
            <v>5</v>
          </cell>
          <cell r="E46" t="str">
            <v>ISLAM</v>
          </cell>
          <cell r="F46" t="str">
            <v>PKWT</v>
          </cell>
          <cell r="G46" t="str">
            <v>MKIOS</v>
          </cell>
          <cell r="H46">
            <v>27.5</v>
          </cell>
          <cell r="I46" t="str">
            <v>E</v>
          </cell>
          <cell r="J46">
            <v>19233389</v>
          </cell>
          <cell r="K46">
            <v>570210</v>
          </cell>
          <cell r="L46" t="str">
            <v>PEREMPUAN</v>
          </cell>
          <cell r="M46" t="str">
            <v>AGENT PREPAID</v>
          </cell>
          <cell r="N46" t="str">
            <v>IMAN RINALDI</v>
          </cell>
          <cell r="O46" t="str">
            <v>RIKA RIANY</v>
          </cell>
          <cell r="P46"/>
          <cell r="Q46">
            <v>0.37569444444444444</v>
          </cell>
          <cell r="R46"/>
          <cell r="S46" t="str">
            <v>LP</v>
          </cell>
          <cell r="T46"/>
          <cell r="U46"/>
          <cell r="V46"/>
          <cell r="W46"/>
          <cell r="X46"/>
          <cell r="Y46"/>
          <cell r="Z46"/>
          <cell r="AA46"/>
          <cell r="AB46"/>
          <cell r="AC46"/>
          <cell r="AD46"/>
          <cell r="AE46"/>
          <cell r="AF46"/>
          <cell r="AG46"/>
          <cell r="AH46"/>
          <cell r="AI46">
            <v>0.37569444444444444</v>
          </cell>
          <cell r="AJ46">
            <v>22</v>
          </cell>
          <cell r="AK46" t="str">
            <v>H</v>
          </cell>
          <cell r="AL46"/>
          <cell r="AM46"/>
          <cell r="AN46"/>
          <cell r="AO46"/>
          <cell r="AP46"/>
          <cell r="AQ46"/>
          <cell r="AR46"/>
          <cell r="AS46"/>
          <cell r="AT46">
            <v>0.34103009259259259</v>
          </cell>
          <cell r="AU46" t="str">
            <v>OK</v>
          </cell>
          <cell r="AV46">
            <v>0.34103009259259259</v>
          </cell>
          <cell r="AW46">
            <v>3.4664351851851849E-2</v>
          </cell>
          <cell r="AX46">
            <v>0</v>
          </cell>
          <cell r="AY46" t="str">
            <v>OK</v>
          </cell>
          <cell r="AZ46">
            <v>3.4664351851851849E-2</v>
          </cell>
          <cell r="BA46">
            <v>0.37569444444444444</v>
          </cell>
          <cell r="BB46">
            <v>24</v>
          </cell>
          <cell r="BC46" t="str">
            <v>H</v>
          </cell>
          <cell r="BD46"/>
          <cell r="BE46"/>
          <cell r="BF46"/>
          <cell r="BG46"/>
          <cell r="BH46"/>
          <cell r="BI46"/>
          <cell r="BJ46"/>
          <cell r="BK46"/>
          <cell r="BL46">
            <v>0.33854166666666669</v>
          </cell>
          <cell r="BM46" t="str">
            <v>OK</v>
          </cell>
          <cell r="BN46">
            <v>0.33854166666666669</v>
          </cell>
          <cell r="BO46">
            <v>3.7152777777777771E-2</v>
          </cell>
          <cell r="BP46">
            <v>0</v>
          </cell>
          <cell r="BQ46" t="str">
            <v>OK</v>
          </cell>
          <cell r="BR46">
            <v>3.7152777777777771E-2</v>
          </cell>
          <cell r="BS46">
            <v>0.37569444444444444</v>
          </cell>
          <cell r="BT46">
            <v>24</v>
          </cell>
          <cell r="BU46" t="str">
            <v>H</v>
          </cell>
          <cell r="BV46"/>
          <cell r="BW46"/>
          <cell r="BX46"/>
          <cell r="BY46"/>
          <cell r="BZ46"/>
          <cell r="CA46"/>
          <cell r="CB46"/>
          <cell r="CC46"/>
          <cell r="CD46">
            <v>0.34052083333333338</v>
          </cell>
          <cell r="CE46" t="str">
            <v>OK</v>
          </cell>
          <cell r="CF46">
            <v>0.34052083333333338</v>
          </cell>
          <cell r="CG46">
            <v>4.1423611111111105E-2</v>
          </cell>
          <cell r="CH46">
            <v>6.2500000000000333E-3</v>
          </cell>
          <cell r="CI46" t="str">
            <v>OK</v>
          </cell>
          <cell r="CJ46">
            <v>3.5173611111111072E-2</v>
          </cell>
          <cell r="CK46">
            <v>0</v>
          </cell>
          <cell r="CL46"/>
          <cell r="CM46" t="str">
            <v>LP</v>
          </cell>
          <cell r="CN46"/>
          <cell r="CO46"/>
          <cell r="CP46"/>
          <cell r="CQ46"/>
          <cell r="CR46"/>
          <cell r="CS46"/>
          <cell r="CT46"/>
          <cell r="CU46"/>
          <cell r="CV46"/>
          <cell r="CW46"/>
          <cell r="CX46"/>
          <cell r="CY46"/>
          <cell r="CZ46"/>
          <cell r="DA46"/>
          <cell r="DB46"/>
          <cell r="DC46">
            <v>0</v>
          </cell>
          <cell r="DD46" t="str">
            <v>CT</v>
          </cell>
          <cell r="DE46" t="str">
            <v>C</v>
          </cell>
          <cell r="DF46"/>
          <cell r="DG46"/>
          <cell r="DH46"/>
          <cell r="DI46"/>
          <cell r="DJ46"/>
          <cell r="DK46"/>
          <cell r="DL46"/>
          <cell r="DM46"/>
          <cell r="DN46">
            <v>0.32291666666666669</v>
          </cell>
          <cell r="DO46" t="str">
            <v>OK</v>
          </cell>
          <cell r="DP46">
            <v>0.32291666666666669</v>
          </cell>
          <cell r="DQ46">
            <v>0</v>
          </cell>
          <cell r="DR46">
            <v>0</v>
          </cell>
          <cell r="DS46" t="str">
            <v>OK</v>
          </cell>
          <cell r="DT46">
            <v>5.2083333333333336E-2</v>
          </cell>
          <cell r="DU46">
            <v>0.37569444444444444</v>
          </cell>
          <cell r="DV46">
            <v>22</v>
          </cell>
          <cell r="DW46" t="str">
            <v>H</v>
          </cell>
          <cell r="DX46"/>
          <cell r="DY46"/>
          <cell r="DZ46"/>
          <cell r="EA46"/>
          <cell r="EB46"/>
          <cell r="EC46"/>
          <cell r="ED46"/>
          <cell r="EE46"/>
          <cell r="EF46">
            <v>0.33587962962962964</v>
          </cell>
          <cell r="EG46" t="str">
            <v>OK</v>
          </cell>
          <cell r="EH46">
            <v>0.33587962962962964</v>
          </cell>
          <cell r="EI46">
            <v>3.9814814814814817E-2</v>
          </cell>
          <cell r="EJ46">
            <v>0</v>
          </cell>
          <cell r="EK46" t="str">
            <v>OK</v>
          </cell>
          <cell r="EL46">
            <v>3.9814814814814817E-2</v>
          </cell>
          <cell r="EM46">
            <v>1.3756944444444446</v>
          </cell>
          <cell r="EN46">
            <v>24</v>
          </cell>
          <cell r="EO46" t="str">
            <v>H</v>
          </cell>
          <cell r="EP46"/>
          <cell r="EQ46"/>
          <cell r="ER46"/>
          <cell r="ES46"/>
          <cell r="ET46"/>
          <cell r="EU46"/>
          <cell r="EV46"/>
          <cell r="EW46"/>
          <cell r="EX46">
            <v>1.3345370370370371</v>
          </cell>
          <cell r="EY46" t="str">
            <v>OK</v>
          </cell>
          <cell r="EZ46">
            <v>1.3345370370370371</v>
          </cell>
          <cell r="FA46">
            <v>4.1157407407407406E-2</v>
          </cell>
          <cell r="FB46">
            <v>0</v>
          </cell>
          <cell r="FC46" t="str">
            <v>OK</v>
          </cell>
          <cell r="FD46">
            <v>4.1157407407407406E-2</v>
          </cell>
          <cell r="FE46">
            <v>0.37638888888888883</v>
          </cell>
          <cell r="FF46">
            <v>28</v>
          </cell>
          <cell r="FG46" t="str">
            <v>H</v>
          </cell>
          <cell r="FH46"/>
          <cell r="FI46"/>
          <cell r="FJ46"/>
          <cell r="FK46"/>
          <cell r="FL46"/>
          <cell r="FM46"/>
          <cell r="FN46"/>
          <cell r="FO46"/>
          <cell r="FP46">
            <v>0.33285879629629628</v>
          </cell>
          <cell r="FQ46" t="str">
            <v>OK</v>
          </cell>
          <cell r="FR46">
            <v>0.33285879629629628</v>
          </cell>
          <cell r="FS46">
            <v>4.83912037037037E-2</v>
          </cell>
          <cell r="FT46">
            <v>4.8611111111111494E-3</v>
          </cell>
          <cell r="FU46" t="str">
            <v>OK</v>
          </cell>
          <cell r="FV46">
            <v>4.3530092592592551E-2</v>
          </cell>
          <cell r="FW46">
            <v>0</v>
          </cell>
          <cell r="FX46"/>
          <cell r="FY46" t="str">
            <v>LP</v>
          </cell>
          <cell r="FZ46"/>
          <cell r="GA46"/>
          <cell r="GB46"/>
          <cell r="GC46"/>
          <cell r="GD46"/>
          <cell r="GE46"/>
          <cell r="GF46"/>
          <cell r="GG46"/>
          <cell r="GH46"/>
          <cell r="GI46"/>
          <cell r="GJ46"/>
          <cell r="GK46"/>
          <cell r="GL46"/>
          <cell r="GM46"/>
          <cell r="GN46"/>
          <cell r="GO46">
            <v>0.37569444444444444</v>
          </cell>
          <cell r="GP46">
            <v>22</v>
          </cell>
          <cell r="GQ46" t="str">
            <v>H</v>
          </cell>
          <cell r="GR46"/>
          <cell r="GS46"/>
          <cell r="GT46"/>
          <cell r="GU46"/>
          <cell r="GV46"/>
          <cell r="GW46"/>
          <cell r="GX46"/>
          <cell r="GY46"/>
          <cell r="GZ46">
            <v>0.3362384259259259</v>
          </cell>
          <cell r="HA46" t="str">
            <v>OK</v>
          </cell>
          <cell r="HB46">
            <v>0.3362384259259259</v>
          </cell>
          <cell r="HC46">
            <v>3.9456018518518515E-2</v>
          </cell>
          <cell r="HD46">
            <v>0</v>
          </cell>
          <cell r="HE46" t="str">
            <v>OK</v>
          </cell>
          <cell r="HF46">
            <v>3.9456018518518515E-2</v>
          </cell>
          <cell r="HG46">
            <v>0.37569444444444444</v>
          </cell>
          <cell r="HH46">
            <v>24</v>
          </cell>
          <cell r="HI46" t="str">
            <v>H</v>
          </cell>
          <cell r="HJ46"/>
          <cell r="HK46"/>
          <cell r="HL46"/>
          <cell r="HM46"/>
          <cell r="HN46"/>
          <cell r="HO46"/>
          <cell r="HP46"/>
          <cell r="HQ46"/>
          <cell r="HR46">
            <v>0.33743055555555557</v>
          </cell>
          <cell r="HS46" t="str">
            <v>OK</v>
          </cell>
          <cell r="HT46">
            <v>0.33743055555555557</v>
          </cell>
          <cell r="HU46">
            <v>3.8263888888888896E-2</v>
          </cell>
          <cell r="HV46">
            <v>0</v>
          </cell>
          <cell r="HW46" t="str">
            <v>OK</v>
          </cell>
          <cell r="HX46">
            <v>3.8263888888888896E-2</v>
          </cell>
          <cell r="HY46">
            <v>0</v>
          </cell>
          <cell r="HZ46"/>
          <cell r="IA46" t="str">
            <v>TLPL</v>
          </cell>
          <cell r="IB46" t="str">
            <v>TIARA NURHIDAYATI ROSIDI</v>
          </cell>
          <cell r="IC46" t="str">
            <v>QA SCORE</v>
          </cell>
          <cell r="ID46"/>
          <cell r="IE46"/>
          <cell r="IF46"/>
          <cell r="IG46"/>
          <cell r="IH46"/>
          <cell r="II46"/>
          <cell r="IJ46"/>
          <cell r="IK46"/>
          <cell r="IL46"/>
          <cell r="IM46"/>
          <cell r="IN46"/>
          <cell r="IO46"/>
          <cell r="IP46"/>
          <cell r="IQ46">
            <v>0</v>
          </cell>
          <cell r="IR46"/>
          <cell r="IS46" t="str">
            <v>LP</v>
          </cell>
          <cell r="IT46"/>
          <cell r="IU46"/>
          <cell r="IV46"/>
          <cell r="IW46"/>
          <cell r="IX46"/>
          <cell r="IY46"/>
          <cell r="IZ46"/>
          <cell r="JA46"/>
          <cell r="JB46"/>
          <cell r="JC46"/>
          <cell r="JD46"/>
          <cell r="JE46"/>
          <cell r="JF46"/>
          <cell r="JG46"/>
          <cell r="JH46"/>
          <cell r="JI46">
            <v>0.37569444444444444</v>
          </cell>
          <cell r="JJ46">
            <v>24</v>
          </cell>
          <cell r="JK46" t="str">
            <v>TLPM</v>
          </cell>
          <cell r="JL46" t="str">
            <v>TIARA NURHIDAYATI ROSIDI</v>
          </cell>
          <cell r="JM46" t="str">
            <v>QA SCORE</v>
          </cell>
          <cell r="JN46"/>
          <cell r="JO46"/>
          <cell r="JP46"/>
          <cell r="JQ46"/>
          <cell r="JR46"/>
          <cell r="JS46"/>
          <cell r="JT46">
            <v>0.34335648148148146</v>
          </cell>
          <cell r="JU46" t="str">
            <v>OK</v>
          </cell>
          <cell r="JV46">
            <v>0.34335648148148146</v>
          </cell>
          <cell r="JW46">
            <v>3.2337962962962957E-2</v>
          </cell>
          <cell r="JX46">
            <v>0</v>
          </cell>
          <cell r="JY46" t="str">
            <v>OK</v>
          </cell>
          <cell r="JZ46">
            <v>3.2337962962962957E-2</v>
          </cell>
          <cell r="KA46">
            <v>0.37569444444444444</v>
          </cell>
          <cell r="KB46">
            <v>22</v>
          </cell>
          <cell r="KC46" t="str">
            <v>H</v>
          </cell>
          <cell r="KD46"/>
          <cell r="KE46"/>
          <cell r="KF46"/>
          <cell r="KG46"/>
          <cell r="KH46"/>
          <cell r="KI46"/>
          <cell r="KJ46"/>
          <cell r="KK46"/>
          <cell r="KL46">
            <v>0.33493055555555556</v>
          </cell>
          <cell r="KM46" t="str">
            <v>OK</v>
          </cell>
          <cell r="KN46">
            <v>0.33493055555555556</v>
          </cell>
          <cell r="KO46">
            <v>4.0763888888888891E-2</v>
          </cell>
          <cell r="KP46">
            <v>0</v>
          </cell>
          <cell r="KQ46" t="str">
            <v>OK</v>
          </cell>
          <cell r="KR46">
            <v>4.0763888888888891E-2</v>
          </cell>
          <cell r="KS46">
            <v>0.37569444444444439</v>
          </cell>
          <cell r="KT46">
            <v>22</v>
          </cell>
          <cell r="KU46" t="str">
            <v>H</v>
          </cell>
          <cell r="KV46"/>
          <cell r="KW46"/>
          <cell r="KX46"/>
          <cell r="KY46"/>
          <cell r="KZ46"/>
          <cell r="LA46"/>
          <cell r="LB46"/>
          <cell r="LC46"/>
          <cell r="LD46">
            <v>0.33998842592592604</v>
          </cell>
          <cell r="LE46" t="str">
            <v>OK</v>
          </cell>
          <cell r="LF46">
            <v>0.33998842592592604</v>
          </cell>
          <cell r="LG46">
            <v>4.9594907407407414E-2</v>
          </cell>
          <cell r="LH46">
            <v>1.3888888888889062E-2</v>
          </cell>
          <cell r="LI46" t="str">
            <v>OK</v>
          </cell>
          <cell r="LJ46">
            <v>3.5706018518518352E-2</v>
          </cell>
          <cell r="LK46">
            <v>0.375</v>
          </cell>
          <cell r="LL46">
            <v>22</v>
          </cell>
          <cell r="LM46" t="str">
            <v>TDT</v>
          </cell>
          <cell r="LN46" t="str">
            <v>ANITA MULYANI</v>
          </cell>
          <cell r="LO46"/>
          <cell r="LP46"/>
          <cell r="LQ46"/>
          <cell r="LR46"/>
          <cell r="LS46"/>
          <cell r="LT46"/>
          <cell r="LU46"/>
          <cell r="LV46">
            <v>0.34343749999999995</v>
          </cell>
          <cell r="LW46" t="str">
            <v>OK</v>
          </cell>
          <cell r="LX46">
            <v>0.34343749999999995</v>
          </cell>
          <cell r="LY46">
            <v>4.1284722222222223E-2</v>
          </cell>
          <cell r="LZ46">
            <v>9.7222222222221877E-3</v>
          </cell>
          <cell r="MA46" t="str">
            <v>OK</v>
          </cell>
          <cell r="MB46">
            <v>3.1562500000000035E-2</v>
          </cell>
          <cell r="MC46">
            <v>0.37708333333333333</v>
          </cell>
          <cell r="MD46">
            <v>24</v>
          </cell>
          <cell r="ME46" t="str">
            <v>H</v>
          </cell>
          <cell r="MF46"/>
          <cell r="MG46"/>
          <cell r="MH46"/>
          <cell r="MI46"/>
          <cell r="MJ46"/>
          <cell r="MK46"/>
          <cell r="ML46"/>
          <cell r="MM46"/>
          <cell r="MN46">
            <v>0.33934027777777775</v>
          </cell>
          <cell r="MO46" t="str">
            <v>OK</v>
          </cell>
          <cell r="MP46">
            <v>0.33934027777777775</v>
          </cell>
          <cell r="MQ46">
            <v>3.7743055555555557E-2</v>
          </cell>
          <cell r="MR46">
            <v>0</v>
          </cell>
          <cell r="MS46" t="str">
            <v>OK</v>
          </cell>
          <cell r="MT46">
            <v>3.7743055555555557E-2</v>
          </cell>
          <cell r="MU46">
            <v>0</v>
          </cell>
          <cell r="MV46"/>
          <cell r="MW46" t="str">
            <v>LP</v>
          </cell>
          <cell r="MX46"/>
          <cell r="MY46"/>
          <cell r="MZ46"/>
          <cell r="NA46"/>
          <cell r="NB46"/>
          <cell r="NC46"/>
          <cell r="ND46"/>
          <cell r="NE46"/>
          <cell r="NF46"/>
          <cell r="NG46"/>
          <cell r="NH46"/>
          <cell r="NI46"/>
          <cell r="NJ46"/>
          <cell r="NK46"/>
          <cell r="NL46"/>
          <cell r="NM46">
            <v>0.37569444444444439</v>
          </cell>
          <cell r="NN46">
            <v>22</v>
          </cell>
          <cell r="NO46" t="str">
            <v>TLTM</v>
          </cell>
          <cell r="NP46" t="str">
            <v>RAINA SANCHIA RACHMA</v>
          </cell>
          <cell r="NQ46"/>
          <cell r="NR46"/>
          <cell r="NS46"/>
          <cell r="NT46"/>
          <cell r="NU46"/>
          <cell r="NV46"/>
          <cell r="NW46"/>
          <cell r="NX46">
            <v>0.33945601851851848</v>
          </cell>
          <cell r="NY46" t="str">
            <v>OK</v>
          </cell>
          <cell r="NZ46">
            <v>0.33945601851851848</v>
          </cell>
          <cell r="OA46">
            <v>3.6238425925925924E-2</v>
          </cell>
          <cell r="OB46">
            <v>0</v>
          </cell>
          <cell r="OC46" t="str">
            <v>OK</v>
          </cell>
          <cell r="OD46">
            <v>3.6238425925925924E-2</v>
          </cell>
          <cell r="OE46">
            <v>0.37291666666666667</v>
          </cell>
          <cell r="OF46">
            <v>24</v>
          </cell>
          <cell r="OG46" t="str">
            <v>H</v>
          </cell>
          <cell r="OH46"/>
          <cell r="OI46"/>
          <cell r="OJ46"/>
          <cell r="OK46"/>
          <cell r="OL46"/>
          <cell r="OM46"/>
          <cell r="ON46"/>
          <cell r="OO46"/>
          <cell r="OP46">
            <v>0.33444444444444443</v>
          </cell>
          <cell r="OQ46" t="str">
            <v>OK</v>
          </cell>
          <cell r="OR46">
            <v>0.33444444444444443</v>
          </cell>
          <cell r="OS46">
            <v>3.8472222222222227E-2</v>
          </cell>
          <cell r="OT46">
            <v>0</v>
          </cell>
          <cell r="OU46" t="str">
            <v>OK</v>
          </cell>
          <cell r="OV46">
            <v>3.8472222222222227E-2</v>
          </cell>
          <cell r="OW46">
            <v>0.37569444444444444</v>
          </cell>
          <cell r="OX46">
            <v>24</v>
          </cell>
          <cell r="OY46" t="str">
            <v>H</v>
          </cell>
          <cell r="OZ46"/>
          <cell r="PA46"/>
          <cell r="PB46"/>
          <cell r="PC46"/>
          <cell r="PD46"/>
          <cell r="PE46"/>
          <cell r="PF46"/>
          <cell r="PG46"/>
          <cell r="PH46">
            <v>0.33763888888888888</v>
          </cell>
          <cell r="PI46" t="str">
            <v>OK</v>
          </cell>
          <cell r="PJ46">
            <v>0.33763888888888888</v>
          </cell>
          <cell r="PK46">
            <v>3.8055555555555551E-2</v>
          </cell>
          <cell r="PL46">
            <v>0</v>
          </cell>
          <cell r="PM46" t="str">
            <v>OK</v>
          </cell>
          <cell r="PN46">
            <v>3.8055555555555551E-2</v>
          </cell>
          <cell r="PO46">
            <v>0</v>
          </cell>
          <cell r="PP46"/>
          <cell r="PQ46" t="str">
            <v>TLTL</v>
          </cell>
          <cell r="PR46" t="str">
            <v>RAINA SANCHIA RACHMA</v>
          </cell>
          <cell r="PS46"/>
          <cell r="PT46"/>
          <cell r="PU46"/>
          <cell r="PV46"/>
          <cell r="PW46"/>
          <cell r="PX46"/>
          <cell r="PY46"/>
          <cell r="PZ46"/>
          <cell r="QA46"/>
          <cell r="QB46"/>
          <cell r="QC46"/>
          <cell r="QD46"/>
          <cell r="QE46"/>
          <cell r="QF46"/>
          <cell r="QG46">
            <v>0.375</v>
          </cell>
          <cell r="QH46">
            <v>22</v>
          </cell>
          <cell r="QI46" t="str">
            <v>TDP</v>
          </cell>
          <cell r="QJ46" t="str">
            <v>DHIYAA HANIIFAH</v>
          </cell>
          <cell r="QK46" t="str">
            <v>FCR</v>
          </cell>
          <cell r="QL46"/>
          <cell r="QM46"/>
          <cell r="QN46"/>
          <cell r="QO46"/>
          <cell r="QP46"/>
          <cell r="QQ46"/>
          <cell r="QR46">
            <v>0.33754629629629629</v>
          </cell>
          <cell r="QS46" t="str">
            <v>OK</v>
          </cell>
          <cell r="QT46">
            <v>0.33754629629629629</v>
          </cell>
          <cell r="QU46">
            <v>3.7453703703703697E-2</v>
          </cell>
          <cell r="QV46">
            <v>0</v>
          </cell>
          <cell r="QW46" t="str">
            <v>OK</v>
          </cell>
          <cell r="QX46">
            <v>3.7453703703703697E-2</v>
          </cell>
          <cell r="QY46">
            <v>0.38055555555555554</v>
          </cell>
          <cell r="QZ46">
            <v>22</v>
          </cell>
          <cell r="RA46" t="str">
            <v>TDT</v>
          </cell>
          <cell r="RB46" t="str">
            <v>RAINA SANCHIA RACHMA</v>
          </cell>
          <cell r="RC46"/>
          <cell r="RD46"/>
          <cell r="RE46"/>
          <cell r="RF46"/>
          <cell r="RG46"/>
          <cell r="RH46"/>
          <cell r="RI46"/>
          <cell r="RJ46">
            <v>0.34106481481481477</v>
          </cell>
          <cell r="RK46" t="str">
            <v>OK</v>
          </cell>
          <cell r="RL46">
            <v>0.34106481481481477</v>
          </cell>
          <cell r="RM46">
            <v>3.9490740740740743E-2</v>
          </cell>
          <cell r="RN46">
            <v>0</v>
          </cell>
          <cell r="RO46" t="str">
            <v>OK</v>
          </cell>
          <cell r="RP46">
            <v>3.9490740740740743E-2</v>
          </cell>
          <cell r="RQ46">
            <v>0</v>
          </cell>
          <cell r="RR46"/>
          <cell r="RS46" t="str">
            <v>LP</v>
          </cell>
          <cell r="RT46"/>
          <cell r="RU46"/>
          <cell r="RV46"/>
          <cell r="RW46"/>
          <cell r="RX46"/>
          <cell r="RY46"/>
          <cell r="RZ46"/>
          <cell r="SA46"/>
          <cell r="SB46"/>
          <cell r="SC46"/>
          <cell r="SD46"/>
          <cell r="SE46"/>
          <cell r="SF46"/>
          <cell r="SG46"/>
          <cell r="SH46"/>
          <cell r="SI46">
            <v>0</v>
          </cell>
          <cell r="SJ46"/>
          <cell r="SK46" t="str">
            <v>LP</v>
          </cell>
          <cell r="SL46"/>
          <cell r="SM46"/>
          <cell r="SN46"/>
          <cell r="SO46"/>
          <cell r="SP46"/>
          <cell r="SQ46"/>
          <cell r="SR46"/>
          <cell r="SS46"/>
          <cell r="ST46"/>
          <cell r="SU46"/>
          <cell r="SV46"/>
          <cell r="SW46"/>
          <cell r="SX46"/>
          <cell r="SY46"/>
          <cell r="SZ46"/>
          <cell r="TA46">
            <v>0.37569444444444444</v>
          </cell>
          <cell r="TB46">
            <v>22</v>
          </cell>
          <cell r="TC46" t="str">
            <v>H</v>
          </cell>
          <cell r="TD46"/>
          <cell r="TE46"/>
          <cell r="TF46"/>
          <cell r="TG46"/>
          <cell r="TH46"/>
          <cell r="TI46"/>
          <cell r="TJ46"/>
          <cell r="TK46"/>
          <cell r="TL46">
            <v>0.34100694444444446</v>
          </cell>
          <cell r="TM46" t="str">
            <v>OK</v>
          </cell>
          <cell r="TN46">
            <v>0.34100694444444446</v>
          </cell>
          <cell r="TO46">
            <v>3.4687499999999996E-2</v>
          </cell>
          <cell r="TP46">
            <v>0</v>
          </cell>
          <cell r="TQ46" t="str">
            <v>OK</v>
          </cell>
          <cell r="TR46">
            <v>3.4687499999999996E-2</v>
          </cell>
          <cell r="TS46">
            <v>0.37569444444444439</v>
          </cell>
          <cell r="TT46">
            <v>22</v>
          </cell>
          <cell r="TU46" t="str">
            <v>H</v>
          </cell>
          <cell r="TV46"/>
          <cell r="TW46"/>
          <cell r="TX46"/>
          <cell r="TY46"/>
          <cell r="TZ46"/>
          <cell r="UA46"/>
          <cell r="UB46"/>
          <cell r="UC46"/>
          <cell r="UD46">
            <v>0.33603009259259253</v>
          </cell>
          <cell r="UE46" t="str">
            <v>OK</v>
          </cell>
          <cell r="UF46">
            <v>0.33603009259259253</v>
          </cell>
          <cell r="UG46">
            <v>5.5636574074074067E-2</v>
          </cell>
          <cell r="UH46">
            <v>1.5972222222222221E-2</v>
          </cell>
          <cell r="UI46" t="str">
            <v>OK</v>
          </cell>
          <cell r="UJ46">
            <v>3.9664351851851846E-2</v>
          </cell>
          <cell r="UK46"/>
          <cell r="UL46"/>
          <cell r="UM46"/>
          <cell r="UN46"/>
          <cell r="UO46"/>
          <cell r="UP46"/>
          <cell r="UQ46"/>
          <cell r="UR46"/>
          <cell r="US46"/>
          <cell r="UT46"/>
          <cell r="UU46"/>
          <cell r="UV46"/>
          <cell r="UW46"/>
          <cell r="UX46"/>
          <cell r="UY46"/>
          <cell r="UZ46"/>
          <cell r="VA46"/>
          <cell r="VB46"/>
          <cell r="VC46"/>
          <cell r="VD46">
            <v>0</v>
          </cell>
          <cell r="VE46">
            <v>22</v>
          </cell>
          <cell r="VF46">
            <v>24</v>
          </cell>
          <cell r="VG46">
            <v>24</v>
          </cell>
          <cell r="VH46">
            <v>0</v>
          </cell>
          <cell r="VI46" t="str">
            <v>CT</v>
          </cell>
          <cell r="VJ46">
            <v>22</v>
          </cell>
          <cell r="VK46">
            <v>24</v>
          </cell>
          <cell r="VL46">
            <v>28</v>
          </cell>
          <cell r="VM46">
            <v>0</v>
          </cell>
          <cell r="VN46">
            <v>22</v>
          </cell>
          <cell r="VO46">
            <v>24</v>
          </cell>
          <cell r="VP46">
            <v>0</v>
          </cell>
          <cell r="VQ46">
            <v>0</v>
          </cell>
          <cell r="VR46">
            <v>24</v>
          </cell>
          <cell r="VS46">
            <v>22</v>
          </cell>
          <cell r="VT46">
            <v>22</v>
          </cell>
          <cell r="VU46">
            <v>22</v>
          </cell>
          <cell r="VV46">
            <v>24</v>
          </cell>
          <cell r="VW46">
            <v>0</v>
          </cell>
          <cell r="VX46">
            <v>22</v>
          </cell>
          <cell r="VY46">
            <v>24</v>
          </cell>
          <cell r="VZ46">
            <v>24</v>
          </cell>
          <cell r="WA46">
            <v>0</v>
          </cell>
          <cell r="WB46">
            <v>22</v>
          </cell>
          <cell r="WC46">
            <v>22</v>
          </cell>
          <cell r="WD46">
            <v>0</v>
          </cell>
          <cell r="WE46">
            <v>0</v>
          </cell>
          <cell r="WF46">
            <v>22</v>
          </cell>
          <cell r="WG46">
            <v>22</v>
          </cell>
          <cell r="WH46">
            <v>0</v>
          </cell>
          <cell r="WJ46" t="str">
            <v>LP</v>
          </cell>
          <cell r="WK46" t="str">
            <v>H</v>
          </cell>
          <cell r="WL46" t="str">
            <v>H</v>
          </cell>
          <cell r="WM46" t="str">
            <v>H</v>
          </cell>
          <cell r="WN46" t="str">
            <v>LP</v>
          </cell>
          <cell r="WO46" t="str">
            <v>C</v>
          </cell>
          <cell r="WP46" t="str">
            <v>H</v>
          </cell>
          <cell r="WQ46" t="str">
            <v>H</v>
          </cell>
          <cell r="WR46" t="str">
            <v>H</v>
          </cell>
          <cell r="WS46" t="str">
            <v>LP</v>
          </cell>
          <cell r="WT46" t="str">
            <v>H</v>
          </cell>
          <cell r="WU46" t="str">
            <v>H</v>
          </cell>
          <cell r="WV46" t="str">
            <v>TLPL</v>
          </cell>
          <cell r="WW46" t="str">
            <v>LP</v>
          </cell>
          <cell r="WX46" t="str">
            <v>TLPM</v>
          </cell>
          <cell r="WY46" t="str">
            <v>H</v>
          </cell>
          <cell r="WZ46" t="str">
            <v>H</v>
          </cell>
          <cell r="XA46" t="str">
            <v>TDT</v>
          </cell>
          <cell r="XB46" t="str">
            <v>H</v>
          </cell>
          <cell r="XC46" t="str">
            <v>LP</v>
          </cell>
          <cell r="XD46" t="str">
            <v>TLTM</v>
          </cell>
          <cell r="XE46" t="str">
            <v>H</v>
          </cell>
          <cell r="XF46" t="str">
            <v>H</v>
          </cell>
          <cell r="XG46" t="str">
            <v>TLTL</v>
          </cell>
          <cell r="XH46" t="str">
            <v>TDP</v>
          </cell>
          <cell r="XI46" t="str">
            <v>TDT</v>
          </cell>
          <cell r="XJ46" t="str">
            <v>LP</v>
          </cell>
          <cell r="XK46" t="str">
            <v>LP</v>
          </cell>
          <cell r="XL46" t="str">
            <v>H</v>
          </cell>
          <cell r="XM46" t="str">
            <v>H</v>
          </cell>
          <cell r="XN46">
            <v>0</v>
          </cell>
          <cell r="XP46">
            <v>0</v>
          </cell>
          <cell r="XQ46">
            <v>0</v>
          </cell>
          <cell r="XR46">
            <v>0</v>
          </cell>
          <cell r="XS46">
            <v>0</v>
          </cell>
          <cell r="XT46">
            <v>0</v>
          </cell>
          <cell r="XU46">
            <v>0</v>
          </cell>
          <cell r="XV46">
            <v>0</v>
          </cell>
          <cell r="XW46">
            <v>0</v>
          </cell>
          <cell r="XX46">
            <v>0</v>
          </cell>
          <cell r="XY46">
            <v>0</v>
          </cell>
          <cell r="XZ46">
            <v>0</v>
          </cell>
          <cell r="YA46">
            <v>0</v>
          </cell>
          <cell r="YB46" t="str">
            <v>TIARA NURHIDAYATI ROSIDI</v>
          </cell>
          <cell r="YC46">
            <v>0</v>
          </cell>
          <cell r="YD46" t="str">
            <v>TIARA NURHIDAYATI ROSIDI</v>
          </cell>
          <cell r="YE46">
            <v>0</v>
          </cell>
          <cell r="YF46">
            <v>0</v>
          </cell>
          <cell r="YG46" t="str">
            <v>ANITA MULYANI</v>
          </cell>
          <cell r="YH46">
            <v>0</v>
          </cell>
          <cell r="YI46">
            <v>0</v>
          </cell>
          <cell r="YJ46" t="str">
            <v>RAINA SANCHIA RACHMA</v>
          </cell>
          <cell r="YK46">
            <v>0</v>
          </cell>
          <cell r="YL46">
            <v>0</v>
          </cell>
          <cell r="YM46" t="str">
            <v>RAINA SANCHIA RACHMA</v>
          </cell>
          <cell r="YN46" t="str">
            <v>DHIYAA HANIIFAH</v>
          </cell>
          <cell r="YO46" t="str">
            <v>RAINA SANCHIA RACHMA</v>
          </cell>
          <cell r="YP46">
            <v>0</v>
          </cell>
          <cell r="YQ46">
            <v>0</v>
          </cell>
          <cell r="YR46">
            <v>0</v>
          </cell>
          <cell r="YS46">
            <v>0</v>
          </cell>
          <cell r="YT46">
            <v>0</v>
          </cell>
          <cell r="YV46">
            <v>0</v>
          </cell>
          <cell r="YW46">
            <v>0</v>
          </cell>
          <cell r="YX46">
            <v>0</v>
          </cell>
          <cell r="YY46">
            <v>0</v>
          </cell>
          <cell r="YZ46">
            <v>0</v>
          </cell>
          <cell r="ZA46">
            <v>0</v>
          </cell>
          <cell r="ZB46">
            <v>0</v>
          </cell>
          <cell r="ZC46">
            <v>0</v>
          </cell>
          <cell r="ZD46">
            <v>0</v>
          </cell>
          <cell r="ZE46">
            <v>0</v>
          </cell>
          <cell r="ZF46">
            <v>0</v>
          </cell>
          <cell r="ZG46">
            <v>0</v>
          </cell>
          <cell r="ZH46" t="str">
            <v>QA SCORE</v>
          </cell>
          <cell r="ZI46">
            <v>0</v>
          </cell>
          <cell r="ZJ46" t="str">
            <v>QA SCORE</v>
          </cell>
          <cell r="ZK46">
            <v>0</v>
          </cell>
          <cell r="ZL46">
            <v>0</v>
          </cell>
          <cell r="ZM46">
            <v>0</v>
          </cell>
          <cell r="ZN46">
            <v>0</v>
          </cell>
          <cell r="ZO46">
            <v>0</v>
          </cell>
          <cell r="ZP46">
            <v>0</v>
          </cell>
          <cell r="ZQ46">
            <v>0</v>
          </cell>
          <cell r="ZR46">
            <v>0</v>
          </cell>
          <cell r="ZS46">
            <v>0</v>
          </cell>
          <cell r="ZT46" t="str">
            <v>FCR</v>
          </cell>
          <cell r="ZU46">
            <v>0</v>
          </cell>
          <cell r="ZV46">
            <v>0</v>
          </cell>
          <cell r="ZW46">
            <v>0</v>
          </cell>
          <cell r="ZX46">
            <v>0</v>
          </cell>
          <cell r="ZY46">
            <v>0</v>
          </cell>
          <cell r="ZZ46">
            <v>0</v>
          </cell>
          <cell r="AAB46">
            <v>0.37569444444444444</v>
          </cell>
          <cell r="AAC46">
            <v>0.37569444444444444</v>
          </cell>
          <cell r="AAD46">
            <v>0</v>
          </cell>
          <cell r="AAE46">
            <v>0</v>
          </cell>
          <cell r="AAF46">
            <v>0.37569444444444444</v>
          </cell>
          <cell r="AAG46">
            <v>1.3756944444444446</v>
          </cell>
          <cell r="AAH46">
            <v>0.37638888888888883</v>
          </cell>
          <cell r="AAI46">
            <v>0</v>
          </cell>
          <cell r="AAJ46">
            <v>0.37569444444444444</v>
          </cell>
          <cell r="AAK46">
            <v>0.37569444444444444</v>
          </cell>
          <cell r="AAL46">
            <v>0</v>
          </cell>
          <cell r="AAM46">
            <v>0</v>
          </cell>
          <cell r="AAN46">
            <v>0.37569444444444444</v>
          </cell>
          <cell r="AAO46">
            <v>0.37569444444444444</v>
          </cell>
          <cell r="AAP46">
            <v>0.37569444444444439</v>
          </cell>
          <cell r="AAQ46">
            <v>0.375</v>
          </cell>
          <cell r="AAR46">
            <v>0.37708333333333333</v>
          </cell>
          <cell r="AAS46">
            <v>0</v>
          </cell>
          <cell r="AAT46">
            <v>0.37569444444444439</v>
          </cell>
          <cell r="AAU46">
            <v>0.37291666666666667</v>
          </cell>
          <cell r="AAV46">
            <v>0.37569444444444444</v>
          </cell>
          <cell r="AAW46">
            <v>0</v>
          </cell>
          <cell r="AAX46">
            <v>0.375</v>
          </cell>
          <cell r="AAY46">
            <v>0.38055555555555554</v>
          </cell>
          <cell r="AAZ46">
            <v>0</v>
          </cell>
          <cell r="ABA46">
            <v>0</v>
          </cell>
          <cell r="ABB46">
            <v>0.37569444444444444</v>
          </cell>
          <cell r="ABC46">
            <v>0.37569444444444439</v>
          </cell>
          <cell r="ABD46">
            <v>0</v>
          </cell>
          <cell r="ABE46">
            <v>0.37569444444444439</v>
          </cell>
          <cell r="ABF46">
            <v>0</v>
          </cell>
          <cell r="ABH46">
            <v>0</v>
          </cell>
          <cell r="ABI46">
            <v>0</v>
          </cell>
          <cell r="ABJ46">
            <v>0</v>
          </cell>
          <cell r="ABK46">
            <v>0</v>
          </cell>
          <cell r="ABL46">
            <v>0</v>
          </cell>
          <cell r="ABM46">
            <v>0</v>
          </cell>
          <cell r="ABN46">
            <v>0</v>
          </cell>
          <cell r="ABO46">
            <v>0</v>
          </cell>
          <cell r="ABP46">
            <v>0</v>
          </cell>
          <cell r="ABQ46">
            <v>0</v>
          </cell>
          <cell r="ABR46">
            <v>0</v>
          </cell>
          <cell r="ABS46">
            <v>0</v>
          </cell>
          <cell r="ABT46">
            <v>0</v>
          </cell>
          <cell r="ABU46">
            <v>0</v>
          </cell>
          <cell r="ABV46">
            <v>0</v>
          </cell>
          <cell r="ABW46">
            <v>0</v>
          </cell>
          <cell r="ABX46">
            <v>0</v>
          </cell>
          <cell r="ABY46">
            <v>0</v>
          </cell>
          <cell r="ABZ46">
            <v>0</v>
          </cell>
          <cell r="ACA46">
            <v>0</v>
          </cell>
          <cell r="ACB46">
            <v>0</v>
          </cell>
          <cell r="ACC46">
            <v>0</v>
          </cell>
          <cell r="ACD46">
            <v>0</v>
          </cell>
          <cell r="ACE46">
            <v>0</v>
          </cell>
          <cell r="ACF46">
            <v>0</v>
          </cell>
          <cell r="ACG46">
            <v>0</v>
          </cell>
          <cell r="ACH46">
            <v>0</v>
          </cell>
          <cell r="ACI46">
            <v>0</v>
          </cell>
          <cell r="ACJ46">
            <v>0</v>
          </cell>
          <cell r="ACK46">
            <v>0</v>
          </cell>
          <cell r="ACL46">
            <v>0</v>
          </cell>
          <cell r="ACN46">
            <v>0</v>
          </cell>
          <cell r="ACO46">
            <v>0</v>
          </cell>
          <cell r="ACP46">
            <v>0</v>
          </cell>
          <cell r="ACQ46">
            <v>0</v>
          </cell>
          <cell r="ACR46">
            <v>0</v>
          </cell>
          <cell r="ACS46">
            <v>0</v>
          </cell>
          <cell r="ACT46">
            <v>0</v>
          </cell>
          <cell r="ACU46">
            <v>0</v>
          </cell>
          <cell r="ACV46">
            <v>0</v>
          </cell>
          <cell r="ACW46">
            <v>0</v>
          </cell>
          <cell r="ACX46">
            <v>0</v>
          </cell>
          <cell r="ACY46">
            <v>0</v>
          </cell>
          <cell r="ACZ46">
            <v>0</v>
          </cell>
          <cell r="ADA46">
            <v>0</v>
          </cell>
          <cell r="ADB46">
            <v>0</v>
          </cell>
          <cell r="ADC46">
            <v>0</v>
          </cell>
          <cell r="ADD46">
            <v>0</v>
          </cell>
          <cell r="ADE46">
            <v>0</v>
          </cell>
          <cell r="ADF46">
            <v>0</v>
          </cell>
          <cell r="ADG46">
            <v>0</v>
          </cell>
          <cell r="ADH46">
            <v>0</v>
          </cell>
          <cell r="ADI46">
            <v>0</v>
          </cell>
          <cell r="ADJ46">
            <v>0</v>
          </cell>
          <cell r="ADK46">
            <v>0</v>
          </cell>
          <cell r="ADL46">
            <v>0</v>
          </cell>
          <cell r="ADM46">
            <v>0</v>
          </cell>
          <cell r="ADN46">
            <v>0</v>
          </cell>
          <cell r="ADO46">
            <v>0</v>
          </cell>
          <cell r="ADP46">
            <v>0</v>
          </cell>
          <cell r="ADQ46">
            <v>0</v>
          </cell>
          <cell r="ADR46">
            <v>0</v>
          </cell>
          <cell r="ADT46" t="str">
            <v>QISTHINA IDZNI ISHAMI</v>
          </cell>
          <cell r="ADU46" t="str">
            <v>MKIOS</v>
          </cell>
          <cell r="ADV46">
            <v>0</v>
          </cell>
          <cell r="ADW46">
            <v>0.34103009259259259</v>
          </cell>
          <cell r="ADX46">
            <v>0.33854166666666669</v>
          </cell>
          <cell r="ADY46">
            <v>0.34052083333333338</v>
          </cell>
          <cell r="ADZ46">
            <v>0</v>
          </cell>
          <cell r="AEA46">
            <v>0.32291666666666669</v>
          </cell>
          <cell r="AEB46">
            <v>0.33587962962962964</v>
          </cell>
          <cell r="AEC46">
            <v>1.3345370370370371</v>
          </cell>
          <cell r="AED46">
            <v>0.33285879629629628</v>
          </cell>
          <cell r="AEE46">
            <v>0</v>
          </cell>
          <cell r="AEF46">
            <v>0.3362384259259259</v>
          </cell>
          <cell r="AEG46">
            <v>0.33743055555555557</v>
          </cell>
          <cell r="AEH46">
            <v>0</v>
          </cell>
          <cell r="AEI46">
            <v>0</v>
          </cell>
          <cell r="AEJ46">
            <v>0.34335648148148146</v>
          </cell>
          <cell r="AEK46">
            <v>0.33493055555555556</v>
          </cell>
          <cell r="AEL46">
            <v>0.33998842592592604</v>
          </cell>
          <cell r="AEM46">
            <v>0.34343749999999995</v>
          </cell>
          <cell r="AEN46">
            <v>0.33934027777777775</v>
          </cell>
          <cell r="AEO46">
            <v>0</v>
          </cell>
          <cell r="AEP46">
            <v>0.33945601851851848</v>
          </cell>
          <cell r="AEQ46">
            <v>0.33444444444444443</v>
          </cell>
          <cell r="AER46">
            <v>0.33763888888888888</v>
          </cell>
          <cell r="AES46">
            <v>0</v>
          </cell>
          <cell r="AET46">
            <v>0.33754629629629629</v>
          </cell>
          <cell r="AEU46">
            <v>0.34106481481481477</v>
          </cell>
          <cell r="AEV46">
            <v>0</v>
          </cell>
          <cell r="AEW46">
            <v>0</v>
          </cell>
          <cell r="AEX46">
            <v>0.34100694444444446</v>
          </cell>
          <cell r="AEY46">
            <v>0.33603009259259253</v>
          </cell>
          <cell r="AEZ46">
            <v>0</v>
          </cell>
          <cell r="AFB46">
            <v>0</v>
          </cell>
          <cell r="AFC46">
            <v>0.34103009259259259</v>
          </cell>
          <cell r="AFD46">
            <v>0.33854166666666669</v>
          </cell>
          <cell r="AFE46">
            <v>0.34052083333333338</v>
          </cell>
          <cell r="AFF46">
            <v>0</v>
          </cell>
          <cell r="AFG46">
            <v>0.32291666666666669</v>
          </cell>
          <cell r="AFH46">
            <v>0.33587962962962964</v>
          </cell>
          <cell r="AFI46">
            <v>1.3345370370370371</v>
          </cell>
          <cell r="AFJ46">
            <v>0.33285879629629628</v>
          </cell>
          <cell r="AFK46">
            <v>0</v>
          </cell>
          <cell r="AFL46">
            <v>0.3362384259259259</v>
          </cell>
          <cell r="AFM46">
            <v>0.33743055555555557</v>
          </cell>
          <cell r="AFN46">
            <v>0</v>
          </cell>
          <cell r="AFO46">
            <v>0</v>
          </cell>
          <cell r="AFP46">
            <v>0.34335648148148146</v>
          </cell>
          <cell r="AFQ46">
            <v>0.33493055555555556</v>
          </cell>
          <cell r="AFR46">
            <v>0.33998842592592604</v>
          </cell>
          <cell r="AFS46">
            <v>0.34343749999999995</v>
          </cell>
          <cell r="AFT46">
            <v>0.33934027777777775</v>
          </cell>
          <cell r="AFU46">
            <v>0</v>
          </cell>
          <cell r="AFV46">
            <v>0.33945601851851848</v>
          </cell>
          <cell r="AFW46">
            <v>0.33444444444444443</v>
          </cell>
          <cell r="AFX46">
            <v>0.33763888888888888</v>
          </cell>
          <cell r="AFY46">
            <v>0</v>
          </cell>
          <cell r="AFZ46">
            <v>0.33754629629629629</v>
          </cell>
          <cell r="AGA46">
            <v>0.34106481481481477</v>
          </cell>
          <cell r="AGB46">
            <v>0</v>
          </cell>
          <cell r="AGC46">
            <v>0</v>
          </cell>
          <cell r="AGD46">
            <v>0.34100694444444446</v>
          </cell>
          <cell r="AGE46">
            <v>0.33603009259259253</v>
          </cell>
          <cell r="AGF46">
            <v>0</v>
          </cell>
          <cell r="AGH46" t="str">
            <v>QISTHINA IDZNI ISHAMI</v>
          </cell>
          <cell r="AGI46" t="str">
            <v>MKIOS</v>
          </cell>
          <cell r="AGJ46">
            <v>0</v>
          </cell>
          <cell r="AGK46">
            <v>3.4664351851851849E-2</v>
          </cell>
          <cell r="AGL46">
            <v>3.7152777777777771E-2</v>
          </cell>
          <cell r="AGM46">
            <v>4.1423611111111105E-2</v>
          </cell>
          <cell r="AGN46">
            <v>0</v>
          </cell>
          <cell r="AGO46">
            <v>0</v>
          </cell>
          <cell r="AGP46">
            <v>3.9814814814814817E-2</v>
          </cell>
          <cell r="AGQ46">
            <v>4.1157407407407406E-2</v>
          </cell>
          <cell r="AGR46">
            <v>4.83912037037037E-2</v>
          </cell>
          <cell r="AGS46">
            <v>0</v>
          </cell>
          <cell r="AGT46">
            <v>3.9456018518518515E-2</v>
          </cell>
          <cell r="AGU46">
            <v>3.8263888888888896E-2</v>
          </cell>
          <cell r="AGV46">
            <v>0</v>
          </cell>
          <cell r="AGW46">
            <v>0</v>
          </cell>
          <cell r="AGX46">
            <v>3.2337962962962957E-2</v>
          </cell>
          <cell r="AGY46">
            <v>4.0763888888888891E-2</v>
          </cell>
          <cell r="AGZ46">
            <v>4.9594907407407414E-2</v>
          </cell>
          <cell r="AHA46">
            <v>4.1284722222222223E-2</v>
          </cell>
          <cell r="AHB46">
            <v>3.7743055555555557E-2</v>
          </cell>
          <cell r="AHC46">
            <v>0</v>
          </cell>
          <cell r="AHD46">
            <v>3.6238425925925924E-2</v>
          </cell>
          <cell r="AHE46">
            <v>3.8472222222222227E-2</v>
          </cell>
          <cell r="AHF46">
            <v>3.8055555555555551E-2</v>
          </cell>
          <cell r="AHG46">
            <v>0</v>
          </cell>
          <cell r="AHH46">
            <v>3.7453703703703697E-2</v>
          </cell>
          <cell r="AHI46">
            <v>3.9490740740740743E-2</v>
          </cell>
          <cell r="AHJ46">
            <v>0</v>
          </cell>
          <cell r="AHK46">
            <v>0</v>
          </cell>
          <cell r="AHL46">
            <v>3.4687499999999996E-2</v>
          </cell>
          <cell r="AHM46">
            <v>5.5636574074074067E-2</v>
          </cell>
          <cell r="AHN46">
            <v>0</v>
          </cell>
          <cell r="AHO46">
            <v>4.010416666666667E-2</v>
          </cell>
          <cell r="AHQ46">
            <v>0</v>
          </cell>
          <cell r="AHR46">
            <v>2995</v>
          </cell>
          <cell r="AHS46">
            <v>3210</v>
          </cell>
          <cell r="AHT46">
            <v>3579</v>
          </cell>
          <cell r="AHU46">
            <v>0</v>
          </cell>
          <cell r="AHV46">
            <v>0</v>
          </cell>
          <cell r="AHW46">
            <v>3440</v>
          </cell>
          <cell r="AHX46">
            <v>3556</v>
          </cell>
          <cell r="AHY46">
            <v>4181</v>
          </cell>
          <cell r="AHZ46">
            <v>0</v>
          </cell>
          <cell r="AIA46">
            <v>3409</v>
          </cell>
          <cell r="AIB46">
            <v>3306</v>
          </cell>
          <cell r="AIC46">
            <v>0</v>
          </cell>
          <cell r="AID46">
            <v>0</v>
          </cell>
          <cell r="AIE46">
            <v>2794</v>
          </cell>
          <cell r="AIF46">
            <v>3522</v>
          </cell>
          <cell r="AIG46">
            <v>4285</v>
          </cell>
          <cell r="AIH46">
            <v>3567</v>
          </cell>
          <cell r="AII46">
            <v>3261</v>
          </cell>
          <cell r="AIJ46">
            <v>0</v>
          </cell>
          <cell r="AIK46">
            <v>3131</v>
          </cell>
          <cell r="AIL46">
            <v>3324</v>
          </cell>
          <cell r="AIM46">
            <v>3288</v>
          </cell>
          <cell r="AIN46">
            <v>0</v>
          </cell>
          <cell r="AIO46">
            <v>3236</v>
          </cell>
          <cell r="AIP46">
            <v>3412</v>
          </cell>
          <cell r="AIQ46">
            <v>0</v>
          </cell>
          <cell r="AIR46">
            <v>0</v>
          </cell>
          <cell r="AIS46">
            <v>2997</v>
          </cell>
          <cell r="AIT46">
            <v>4807</v>
          </cell>
          <cell r="AIU46">
            <v>0</v>
          </cell>
          <cell r="AIW46" t="str">
            <v>QISTHINA IDZNI ISHAMI</v>
          </cell>
          <cell r="AIX46" t="str">
            <v>MKIOS</v>
          </cell>
          <cell r="AIY46">
            <v>0</v>
          </cell>
          <cell r="AIZ46">
            <v>3.4664351851851849E-2</v>
          </cell>
          <cell r="AJA46">
            <v>3.7152777777777771E-2</v>
          </cell>
          <cell r="AJB46">
            <v>3.5173611111111072E-2</v>
          </cell>
          <cell r="AJC46">
            <v>0</v>
          </cell>
          <cell r="AJD46">
            <v>5.2083333333333336E-2</v>
          </cell>
          <cell r="AJE46">
            <v>3.9814814814814817E-2</v>
          </cell>
          <cell r="AJF46">
            <v>4.1157407407407406E-2</v>
          </cell>
          <cell r="AJG46">
            <v>4.3530092592592551E-2</v>
          </cell>
          <cell r="AJH46">
            <v>0</v>
          </cell>
          <cell r="AJI46">
            <v>3.9456018518518515E-2</v>
          </cell>
          <cell r="AJJ46">
            <v>3.8263888888888896E-2</v>
          </cell>
          <cell r="AJK46">
            <v>0</v>
          </cell>
          <cell r="AJL46">
            <v>0</v>
          </cell>
          <cell r="AJM46">
            <v>3.2337962962962957E-2</v>
          </cell>
          <cell r="AJN46">
            <v>4.0763888888888891E-2</v>
          </cell>
          <cell r="AJO46">
            <v>3.5706018518518352E-2</v>
          </cell>
          <cell r="AJP46">
            <v>3.1562500000000035E-2</v>
          </cell>
          <cell r="AJQ46">
            <v>3.7743055555555557E-2</v>
          </cell>
          <cell r="AJR46">
            <v>0</v>
          </cell>
          <cell r="AJS46">
            <v>3.6238425925925924E-2</v>
          </cell>
          <cell r="AJT46">
            <v>3.8472222222222227E-2</v>
          </cell>
          <cell r="AJU46">
            <v>3.8055555555555551E-2</v>
          </cell>
          <cell r="AJV46">
            <v>0</v>
          </cell>
          <cell r="AJW46">
            <v>3.7453703703703697E-2</v>
          </cell>
          <cell r="AJX46">
            <v>3.9490740740740743E-2</v>
          </cell>
          <cell r="AJY46">
            <v>0</v>
          </cell>
          <cell r="AJZ46">
            <v>0</v>
          </cell>
          <cell r="AKA46">
            <v>3.4687499999999996E-2</v>
          </cell>
          <cell r="AKB46">
            <v>3.9664351851851846E-2</v>
          </cell>
          <cell r="AKC46">
            <v>0</v>
          </cell>
          <cell r="AKD46">
            <v>3.8260582010582002E-2</v>
          </cell>
          <cell r="AKF46">
            <v>0</v>
          </cell>
          <cell r="AKG46">
            <v>2995</v>
          </cell>
          <cell r="AKH46">
            <v>3210</v>
          </cell>
          <cell r="AKI46">
            <v>3039</v>
          </cell>
          <cell r="AKJ46">
            <v>0</v>
          </cell>
          <cell r="AKK46">
            <v>4500</v>
          </cell>
          <cell r="AKL46">
            <v>3440</v>
          </cell>
          <cell r="AKM46">
            <v>3556</v>
          </cell>
          <cell r="AKN46">
            <v>3761</v>
          </cell>
          <cell r="AKO46">
            <v>0</v>
          </cell>
          <cell r="AKP46">
            <v>3409</v>
          </cell>
          <cell r="AKQ46">
            <v>3306</v>
          </cell>
          <cell r="AKR46">
            <v>0</v>
          </cell>
          <cell r="AKS46">
            <v>0</v>
          </cell>
          <cell r="AKT46">
            <v>2794</v>
          </cell>
          <cell r="AKU46">
            <v>3522</v>
          </cell>
          <cell r="AKV46">
            <v>3085</v>
          </cell>
          <cell r="AKW46">
            <v>2727</v>
          </cell>
          <cell r="AKX46">
            <v>3261</v>
          </cell>
          <cell r="AKY46">
            <v>0</v>
          </cell>
          <cell r="AKZ46">
            <v>3131</v>
          </cell>
          <cell r="ALA46">
            <v>3324</v>
          </cell>
          <cell r="ALB46">
            <v>3288</v>
          </cell>
          <cell r="ALC46">
            <v>0</v>
          </cell>
          <cell r="ALD46">
            <v>3236</v>
          </cell>
          <cell r="ALE46">
            <v>3412</v>
          </cell>
          <cell r="ALF46">
            <v>0</v>
          </cell>
          <cell r="ALG46">
            <v>0</v>
          </cell>
          <cell r="ALH46">
            <v>2997</v>
          </cell>
          <cell r="ALI46">
            <v>3427</v>
          </cell>
          <cell r="ALJ46">
            <v>0</v>
          </cell>
          <cell r="ALL46">
            <v>0.37320601851851853</v>
          </cell>
          <cell r="ALM46">
            <v>0.37767361111111114</v>
          </cell>
          <cell r="ALN46">
            <v>4.1423611111111105E-2</v>
          </cell>
          <cell r="ALO46">
            <v>0.32291666666666669</v>
          </cell>
          <cell r="ALP46">
            <v>0.33587962962962964</v>
          </cell>
          <cell r="ALQ46">
            <v>1.3743518518518518</v>
          </cell>
          <cell r="ALR46">
            <v>0.3740162037037037</v>
          </cell>
          <cell r="ALS46">
            <v>4.83912037037037E-2</v>
          </cell>
          <cell r="ALT46">
            <v>0.3362384259259259</v>
          </cell>
          <cell r="ALU46">
            <v>0.37688657407407411</v>
          </cell>
          <cell r="ALV46">
            <v>3.8263888888888896E-2</v>
          </cell>
          <cell r="ALW46">
            <v>0</v>
          </cell>
          <cell r="ALX46">
            <v>0.34335648148148146</v>
          </cell>
          <cell r="ALY46">
            <v>0.36726851851851849</v>
          </cell>
          <cell r="ALZ46">
            <v>0.38075231481481492</v>
          </cell>
          <cell r="AMA46">
            <v>0.39303240740740736</v>
          </cell>
          <cell r="AMB46">
            <v>0.38062499999999999</v>
          </cell>
          <cell r="AMC46">
            <v>3.7743055555555557E-2</v>
          </cell>
          <cell r="AMD46">
            <v>0.33945601851851848</v>
          </cell>
          <cell r="AME46">
            <v>0.37068287037037034</v>
          </cell>
          <cell r="AMF46">
            <v>0.37611111111111112</v>
          </cell>
          <cell r="AMG46">
            <v>3.8055555555555551E-2</v>
          </cell>
          <cell r="AMH46">
            <v>0.33754629629629629</v>
          </cell>
          <cell r="AMI46">
            <v>0.37851851851851848</v>
          </cell>
          <cell r="AMJ46">
            <v>3.9490740740740743E-2</v>
          </cell>
          <cell r="AMK46">
            <v>0</v>
          </cell>
          <cell r="AML46">
            <v>0.34100694444444446</v>
          </cell>
          <cell r="AMM46">
            <v>0.37071759259259252</v>
          </cell>
          <cell r="AMN46">
            <v>5.5636574074074067E-2</v>
          </cell>
          <cell r="AMO46">
            <v>0</v>
          </cell>
          <cell r="AMP46" t="e">
            <v>#REF!</v>
          </cell>
          <cell r="AMR46">
            <v>32245</v>
          </cell>
          <cell r="AMS46">
            <v>32631</v>
          </cell>
          <cell r="AMT46">
            <v>3579</v>
          </cell>
          <cell r="AMU46">
            <v>27900</v>
          </cell>
          <cell r="AMV46">
            <v>29020</v>
          </cell>
          <cell r="AMW46">
            <v>32344</v>
          </cell>
          <cell r="AMX46">
            <v>32315</v>
          </cell>
          <cell r="AMY46">
            <v>4181</v>
          </cell>
          <cell r="AMZ46">
            <v>29051</v>
          </cell>
          <cell r="ANA46">
            <v>32563</v>
          </cell>
          <cell r="ANB46">
            <v>3306</v>
          </cell>
          <cell r="ANC46">
            <v>0</v>
          </cell>
          <cell r="AND46">
            <v>29666</v>
          </cell>
          <cell r="ANE46">
            <v>31732</v>
          </cell>
          <cell r="ANF46">
            <v>32897</v>
          </cell>
          <cell r="ANG46">
            <v>33958</v>
          </cell>
          <cell r="ANH46">
            <v>32886</v>
          </cell>
          <cell r="ANI46">
            <v>3261</v>
          </cell>
          <cell r="ANJ46">
            <v>29329</v>
          </cell>
          <cell r="ANK46">
            <v>32027</v>
          </cell>
          <cell r="ANL46">
            <v>32496</v>
          </cell>
          <cell r="ANM46">
            <v>3288</v>
          </cell>
          <cell r="ANN46">
            <v>29164</v>
          </cell>
          <cell r="ANO46">
            <v>32704</v>
          </cell>
          <cell r="ANP46">
            <v>3412</v>
          </cell>
          <cell r="ANQ46">
            <v>0</v>
          </cell>
          <cell r="ANR46">
            <v>29463</v>
          </cell>
          <cell r="ANS46">
            <v>32030</v>
          </cell>
          <cell r="ANT46">
            <v>4807</v>
          </cell>
          <cell r="ANU46">
            <v>0</v>
          </cell>
          <cell r="ANV46" t="e">
            <v>#REF!</v>
          </cell>
          <cell r="ANX46">
            <v>30</v>
          </cell>
          <cell r="ANY46">
            <v>21</v>
          </cell>
          <cell r="ANZ46">
            <v>20</v>
          </cell>
          <cell r="AOA46">
            <v>9</v>
          </cell>
          <cell r="AOB46">
            <v>0</v>
          </cell>
          <cell r="AOC46">
            <v>0</v>
          </cell>
          <cell r="AOD46">
            <v>0</v>
          </cell>
          <cell r="AOE46">
            <v>0</v>
          </cell>
          <cell r="AOF46">
            <v>0</v>
          </cell>
          <cell r="AOG46">
            <v>0</v>
          </cell>
          <cell r="AOH46">
            <v>0</v>
          </cell>
          <cell r="AOI46">
            <v>0</v>
          </cell>
          <cell r="AOJ46">
            <v>1</v>
          </cell>
          <cell r="AOK46">
            <v>0</v>
          </cell>
          <cell r="AOL46">
            <v>0</v>
          </cell>
          <cell r="AOM46">
            <v>0</v>
          </cell>
          <cell r="AON46">
            <v>0</v>
          </cell>
          <cell r="AOO46">
            <v>1</v>
          </cell>
          <cell r="AOP46">
            <v>0</v>
          </cell>
          <cell r="AOQ46">
            <v>0</v>
          </cell>
          <cell r="AOR46">
            <v>0</v>
          </cell>
          <cell r="AOS46">
            <v>0</v>
          </cell>
          <cell r="AOT46">
            <v>0</v>
          </cell>
          <cell r="AOV46">
            <v>2</v>
          </cell>
          <cell r="AOW46">
            <v>1</v>
          </cell>
          <cell r="AOX46">
            <v>3</v>
          </cell>
          <cell r="AOY46">
            <v>1</v>
          </cell>
          <cell r="AOZ46">
            <v>1</v>
          </cell>
          <cell r="APA46">
            <v>1</v>
          </cell>
          <cell r="APB46">
            <v>1</v>
          </cell>
          <cell r="APC46">
            <v>4</v>
          </cell>
          <cell r="APD46">
            <v>3</v>
          </cell>
          <cell r="APE46">
            <v>0</v>
          </cell>
          <cell r="APF46">
            <v>0</v>
          </cell>
          <cell r="APG46">
            <v>0</v>
          </cell>
          <cell r="APH46">
            <v>0</v>
          </cell>
          <cell r="API46">
            <v>2</v>
          </cell>
          <cell r="APJ46">
            <v>0</v>
          </cell>
          <cell r="APK46">
            <v>0</v>
          </cell>
          <cell r="APL46">
            <v>0</v>
          </cell>
          <cell r="APM46">
            <v>0</v>
          </cell>
          <cell r="APN46">
            <v>1</v>
          </cell>
          <cell r="APO46">
            <v>3</v>
          </cell>
          <cell r="APP46">
            <v>6</v>
          </cell>
          <cell r="APQ46">
            <v>7</v>
          </cell>
          <cell r="APR46">
            <v>7</v>
          </cell>
          <cell r="APS46">
            <v>20</v>
          </cell>
          <cell r="APT46">
            <v>0</v>
          </cell>
          <cell r="APU46">
            <v>0</v>
          </cell>
          <cell r="APV46">
            <v>0</v>
          </cell>
          <cell r="APW46">
            <v>0</v>
          </cell>
          <cell r="APX46">
            <v>0</v>
          </cell>
          <cell r="APY46">
            <v>0</v>
          </cell>
          <cell r="APZ46">
            <v>0</v>
          </cell>
          <cell r="AQA46">
            <v>0</v>
          </cell>
          <cell r="AQB46">
            <v>3</v>
          </cell>
          <cell r="AQC46">
            <v>2</v>
          </cell>
          <cell r="AQD46">
            <v>2</v>
          </cell>
          <cell r="AQE46">
            <v>7</v>
          </cell>
          <cell r="AQF46">
            <v>0</v>
          </cell>
          <cell r="AQG46">
            <v>0</v>
          </cell>
          <cell r="AQH46">
            <v>0</v>
          </cell>
          <cell r="AQI46">
            <v>0</v>
          </cell>
          <cell r="AQJ46">
            <v>0</v>
          </cell>
          <cell r="AQK46">
            <v>40</v>
          </cell>
          <cell r="AQL46">
            <v>1</v>
          </cell>
          <cell r="AQM46">
            <v>1</v>
          </cell>
          <cell r="AQN46">
            <v>1</v>
          </cell>
          <cell r="AQO46">
            <v>1</v>
          </cell>
          <cell r="AQQ46">
            <v>1</v>
          </cell>
          <cell r="AQR46" t="str">
            <v>B</v>
          </cell>
          <cell r="AQS46">
            <v>1</v>
          </cell>
          <cell r="AQT46">
            <v>0</v>
          </cell>
          <cell r="AQU46">
            <v>1</v>
          </cell>
          <cell r="AQW46">
            <v>0</v>
          </cell>
          <cell r="AQX46">
            <v>0</v>
          </cell>
          <cell r="AQY46">
            <v>0</v>
          </cell>
          <cell r="AQZ46">
            <v>8.0881944444444436</v>
          </cell>
          <cell r="ARA46">
            <v>0.40440972222222216</v>
          </cell>
          <cell r="ARB46">
            <v>11640</v>
          </cell>
          <cell r="ARC46">
            <v>430800</v>
          </cell>
          <cell r="ARD46">
            <v>0.24964120370370368</v>
          </cell>
          <cell r="ARE46">
            <v>0.80347222222222203</v>
          </cell>
          <cell r="ARF46">
            <v>4.0173611111111104E-2</v>
          </cell>
          <cell r="ARG46">
            <v>1140</v>
          </cell>
          <cell r="ARH46">
            <v>44400</v>
          </cell>
          <cell r="ARI46">
            <v>2.5918458781362001E-2</v>
          </cell>
        </row>
        <row r="47">
          <cell r="B47" t="str">
            <v>SOPIAN ALI SANROPI</v>
          </cell>
          <cell r="C47">
            <v>157022</v>
          </cell>
          <cell r="D47" t="str">
            <v>4</v>
          </cell>
          <cell r="E47" t="str">
            <v>ISLAM</v>
          </cell>
          <cell r="F47" t="str">
            <v>PKWT</v>
          </cell>
          <cell r="G47" t="str">
            <v>MKIOS</v>
          </cell>
          <cell r="H47">
            <v>27.5</v>
          </cell>
          <cell r="I47" t="str">
            <v>E</v>
          </cell>
          <cell r="J47">
            <v>19233482</v>
          </cell>
          <cell r="K47">
            <v>570064</v>
          </cell>
          <cell r="L47" t="str">
            <v>LAKI-LAKI</v>
          </cell>
          <cell r="M47" t="str">
            <v>AGENT PREPAID</v>
          </cell>
          <cell r="N47" t="str">
            <v>IMAN RINALDI</v>
          </cell>
          <cell r="O47" t="str">
            <v>RIKA RIANY</v>
          </cell>
          <cell r="P47"/>
          <cell r="Q47">
            <v>0.3354166666666667</v>
          </cell>
          <cell r="R47"/>
          <cell r="S47" t="str">
            <v>LL</v>
          </cell>
          <cell r="T47"/>
          <cell r="U47"/>
          <cell r="V47"/>
          <cell r="W47"/>
          <cell r="X47"/>
          <cell r="Y47"/>
          <cell r="Z47"/>
          <cell r="AA47"/>
          <cell r="AB47"/>
          <cell r="AC47"/>
          <cell r="AD47"/>
          <cell r="AE47"/>
          <cell r="AF47"/>
          <cell r="AG47"/>
          <cell r="AH47"/>
          <cell r="AI47">
            <v>0.375</v>
          </cell>
          <cell r="AJ47">
            <v>36</v>
          </cell>
          <cell r="AK47" t="str">
            <v>H</v>
          </cell>
          <cell r="AL47"/>
          <cell r="AM47"/>
          <cell r="AN47"/>
          <cell r="AO47"/>
          <cell r="AP47"/>
          <cell r="AQ47"/>
          <cell r="AR47"/>
          <cell r="AS47"/>
          <cell r="AT47">
            <v>0.32733796296296297</v>
          </cell>
          <cell r="AU47" t="str">
            <v>OK</v>
          </cell>
          <cell r="AV47">
            <v>0.32733796296296297</v>
          </cell>
          <cell r="AW47">
            <v>5.1134259259259261E-2</v>
          </cell>
          <cell r="AX47">
            <v>3.4722222222222099E-3</v>
          </cell>
          <cell r="AY47" t="str">
            <v>OK</v>
          </cell>
          <cell r="AZ47">
            <v>4.7662037037037051E-2</v>
          </cell>
          <cell r="BA47">
            <v>0.37569444444444444</v>
          </cell>
          <cell r="BB47">
            <v>60</v>
          </cell>
          <cell r="BC47" t="str">
            <v>H</v>
          </cell>
          <cell r="BD47"/>
          <cell r="BE47"/>
          <cell r="BF47"/>
          <cell r="BG47"/>
          <cell r="BH47"/>
          <cell r="BI47"/>
          <cell r="BJ47"/>
          <cell r="BK47"/>
          <cell r="BL47">
            <v>0.32670138888888889</v>
          </cell>
          <cell r="BM47" t="str">
            <v>OK</v>
          </cell>
          <cell r="BN47">
            <v>0.32670138888888889</v>
          </cell>
          <cell r="BO47">
            <v>5.4548611111111117E-2</v>
          </cell>
          <cell r="BP47">
            <v>5.5555555555555358E-3</v>
          </cell>
          <cell r="BQ47" t="str">
            <v>OK</v>
          </cell>
          <cell r="BR47">
            <v>4.8993055555555581E-2</v>
          </cell>
          <cell r="BS47">
            <v>0.37499999999999994</v>
          </cell>
          <cell r="BT47">
            <v>68</v>
          </cell>
          <cell r="BU47" t="str">
            <v>H</v>
          </cell>
          <cell r="BV47"/>
          <cell r="BW47"/>
          <cell r="BX47"/>
          <cell r="BY47"/>
          <cell r="BZ47"/>
          <cell r="CA47"/>
          <cell r="CB47"/>
          <cell r="CC47"/>
          <cell r="CD47">
            <v>0.32253472222222218</v>
          </cell>
          <cell r="CE47" t="str">
            <v>NOK</v>
          </cell>
          <cell r="CF47">
            <v>0.32253472222222218</v>
          </cell>
          <cell r="CG47">
            <v>5.2465277777777777E-2</v>
          </cell>
          <cell r="CH47">
            <v>0</v>
          </cell>
          <cell r="CI47" t="str">
            <v>NOK</v>
          </cell>
          <cell r="CJ47">
            <v>5.2465277777777777E-2</v>
          </cell>
          <cell r="CK47">
            <v>0</v>
          </cell>
          <cell r="CL47"/>
          <cell r="CM47" t="str">
            <v>LL</v>
          </cell>
          <cell r="CN47"/>
          <cell r="CO47"/>
          <cell r="CP47"/>
          <cell r="CQ47"/>
          <cell r="CR47"/>
          <cell r="CS47"/>
          <cell r="CT47"/>
          <cell r="CU47"/>
          <cell r="CV47"/>
          <cell r="CW47"/>
          <cell r="CX47"/>
          <cell r="CY47"/>
          <cell r="CZ47"/>
          <cell r="DA47"/>
          <cell r="DB47"/>
          <cell r="DC47">
            <v>0.17708333333333326</v>
          </cell>
          <cell r="DD47"/>
          <cell r="DE47" t="str">
            <v>LL</v>
          </cell>
          <cell r="DF47"/>
          <cell r="DG47"/>
          <cell r="DH47"/>
          <cell r="DI47"/>
          <cell r="DJ47"/>
          <cell r="DK47"/>
          <cell r="DL47"/>
          <cell r="DM47"/>
          <cell r="DN47"/>
          <cell r="DO47"/>
          <cell r="DP47"/>
          <cell r="DQ47"/>
          <cell r="DR47"/>
          <cell r="DS47"/>
          <cell r="DT47"/>
          <cell r="DU47">
            <v>0</v>
          </cell>
          <cell r="DV47" t="str">
            <v>CT</v>
          </cell>
          <cell r="DW47" t="str">
            <v>C</v>
          </cell>
          <cell r="DX47"/>
          <cell r="DY47"/>
          <cell r="DZ47"/>
          <cell r="EA47"/>
          <cell r="EB47"/>
          <cell r="EC47"/>
          <cell r="ED47"/>
          <cell r="EE47"/>
          <cell r="EF47">
            <v>0.32291666666666669</v>
          </cell>
          <cell r="EG47" t="str">
            <v>OK</v>
          </cell>
          <cell r="EH47">
            <v>0.32291666666666669</v>
          </cell>
          <cell r="EI47">
            <v>0</v>
          </cell>
          <cell r="EJ47">
            <v>0</v>
          </cell>
          <cell r="EK47" t="str">
            <v>OK</v>
          </cell>
          <cell r="EL47">
            <v>5.2083333333333336E-2</v>
          </cell>
          <cell r="EM47">
            <v>0.37847222222222227</v>
          </cell>
          <cell r="EN47">
            <v>36</v>
          </cell>
          <cell r="EO47" t="str">
            <v>H</v>
          </cell>
          <cell r="EP47"/>
          <cell r="EQ47"/>
          <cell r="ER47"/>
          <cell r="ES47"/>
          <cell r="ET47"/>
          <cell r="EU47"/>
          <cell r="EV47"/>
          <cell r="EW47"/>
          <cell r="EX47">
            <v>0.32877314814814818</v>
          </cell>
          <cell r="EY47" t="str">
            <v>OK</v>
          </cell>
          <cell r="EZ47">
            <v>0.32877314814814818</v>
          </cell>
          <cell r="FA47">
            <v>4.9699074074074069E-2</v>
          </cell>
          <cell r="FB47">
            <v>0</v>
          </cell>
          <cell r="FC47" t="str">
            <v>OK</v>
          </cell>
          <cell r="FD47">
            <v>4.9699074074074069E-2</v>
          </cell>
          <cell r="FE47">
            <v>0.37638888888888894</v>
          </cell>
          <cell r="FF47">
            <v>64</v>
          </cell>
          <cell r="FG47" t="str">
            <v>H</v>
          </cell>
          <cell r="FH47"/>
          <cell r="FI47"/>
          <cell r="FJ47"/>
          <cell r="FK47"/>
          <cell r="FL47"/>
          <cell r="FM47"/>
          <cell r="FN47"/>
          <cell r="FO47"/>
          <cell r="FP47">
            <v>0.3272916666666667</v>
          </cell>
          <cell r="FQ47" t="str">
            <v>OK</v>
          </cell>
          <cell r="FR47">
            <v>0.3272916666666667</v>
          </cell>
          <cell r="FS47">
            <v>4.9097222222222223E-2</v>
          </cell>
          <cell r="FT47">
            <v>0</v>
          </cell>
          <cell r="FU47" t="str">
            <v>OK</v>
          </cell>
          <cell r="FV47">
            <v>4.9097222222222223E-2</v>
          </cell>
          <cell r="FW47">
            <v>0.37499999999999994</v>
          </cell>
          <cell r="FX47">
            <v>68</v>
          </cell>
          <cell r="FY47" t="str">
            <v>H</v>
          </cell>
          <cell r="FZ47"/>
          <cell r="GA47"/>
          <cell r="GB47"/>
          <cell r="GC47"/>
          <cell r="GD47"/>
          <cell r="GE47"/>
          <cell r="GF47"/>
          <cell r="GG47"/>
          <cell r="GH47">
            <v>0.32484953703703701</v>
          </cell>
          <cell r="GI47" t="str">
            <v>OK</v>
          </cell>
          <cell r="GJ47">
            <v>0.32484953703703701</v>
          </cell>
          <cell r="GK47">
            <v>5.0150462962962966E-2</v>
          </cell>
          <cell r="GL47">
            <v>0</v>
          </cell>
          <cell r="GM47" t="str">
            <v>OK</v>
          </cell>
          <cell r="GN47">
            <v>5.0150462962962966E-2</v>
          </cell>
          <cell r="GO47">
            <v>0</v>
          </cell>
          <cell r="GP47"/>
          <cell r="GQ47" t="str">
            <v>LL</v>
          </cell>
          <cell r="GR47"/>
          <cell r="GS47"/>
          <cell r="GT47"/>
          <cell r="GU47"/>
          <cell r="GV47"/>
          <cell r="GW47"/>
          <cell r="GX47"/>
          <cell r="GY47"/>
          <cell r="GZ47"/>
          <cell r="HA47"/>
          <cell r="HB47"/>
          <cell r="HC47"/>
          <cell r="HD47"/>
          <cell r="HE47"/>
          <cell r="HF47"/>
          <cell r="HG47">
            <v>0</v>
          </cell>
          <cell r="HH47"/>
          <cell r="HI47" t="str">
            <v>LL</v>
          </cell>
          <cell r="HJ47"/>
          <cell r="HK47"/>
          <cell r="HL47"/>
          <cell r="HM47"/>
          <cell r="HN47"/>
          <cell r="HO47"/>
          <cell r="HP47"/>
          <cell r="HQ47"/>
          <cell r="HR47"/>
          <cell r="HS47"/>
          <cell r="HT47"/>
          <cell r="HU47"/>
          <cell r="HV47"/>
          <cell r="HW47"/>
          <cell r="HX47"/>
          <cell r="HY47">
            <v>0.3756944444444445</v>
          </cell>
          <cell r="HZ47">
            <v>48</v>
          </cell>
          <cell r="IA47" t="str">
            <v>H</v>
          </cell>
          <cell r="IB47"/>
          <cell r="IC47"/>
          <cell r="ID47"/>
          <cell r="IE47"/>
          <cell r="IF47"/>
          <cell r="IG47"/>
          <cell r="IH47"/>
          <cell r="II47"/>
          <cell r="IJ47">
            <v>0.3247916666666667</v>
          </cell>
          <cell r="IK47" t="str">
            <v>OK</v>
          </cell>
          <cell r="IL47">
            <v>0.3247916666666667</v>
          </cell>
          <cell r="IM47">
            <v>5.0902777777777776E-2</v>
          </cell>
          <cell r="IN47">
            <v>0</v>
          </cell>
          <cell r="IO47" t="str">
            <v>OK</v>
          </cell>
          <cell r="IP47">
            <v>5.0902777777777776E-2</v>
          </cell>
          <cell r="IQ47">
            <v>0.375</v>
          </cell>
          <cell r="IR47">
            <v>54</v>
          </cell>
          <cell r="IS47" t="str">
            <v>H</v>
          </cell>
          <cell r="IT47"/>
          <cell r="IU47"/>
          <cell r="IV47"/>
          <cell r="IW47"/>
          <cell r="IX47"/>
          <cell r="IY47"/>
          <cell r="IZ47"/>
          <cell r="JA47"/>
          <cell r="JB47">
            <v>0.33333333333333331</v>
          </cell>
          <cell r="JC47" t="str">
            <v>OK</v>
          </cell>
          <cell r="JD47">
            <v>0.33333333333333331</v>
          </cell>
          <cell r="JE47">
            <v>4.1666666666666671E-2</v>
          </cell>
          <cell r="JF47">
            <v>0</v>
          </cell>
          <cell r="JG47" t="str">
            <v>OK</v>
          </cell>
          <cell r="JH47">
            <v>4.1666666666666671E-2</v>
          </cell>
          <cell r="JI47">
            <v>0.37499999999999994</v>
          </cell>
          <cell r="JJ47">
            <v>68</v>
          </cell>
          <cell r="JK47" t="str">
            <v>H</v>
          </cell>
          <cell r="JL47"/>
          <cell r="JM47"/>
          <cell r="JN47"/>
          <cell r="JO47"/>
          <cell r="JP47"/>
          <cell r="JQ47"/>
          <cell r="JR47"/>
          <cell r="JS47"/>
          <cell r="JT47">
            <v>0.32491898148148146</v>
          </cell>
          <cell r="JU47" t="str">
            <v>OK</v>
          </cell>
          <cell r="JV47">
            <v>0.32491898148148146</v>
          </cell>
          <cell r="JW47">
            <v>5.0081018518518511E-2</v>
          </cell>
          <cell r="JX47">
            <v>0</v>
          </cell>
          <cell r="JY47" t="str">
            <v>OK</v>
          </cell>
          <cell r="JZ47">
            <v>5.0081018518518511E-2</v>
          </cell>
          <cell r="KA47">
            <v>0.37499999999999983</v>
          </cell>
          <cell r="KB47">
            <v>68</v>
          </cell>
          <cell r="KC47" t="str">
            <v>H</v>
          </cell>
          <cell r="KD47"/>
          <cell r="KE47"/>
          <cell r="KF47"/>
          <cell r="KG47"/>
          <cell r="KH47"/>
          <cell r="KI47"/>
          <cell r="KJ47"/>
          <cell r="KK47"/>
          <cell r="KL47">
            <v>0.32648148148148132</v>
          </cell>
          <cell r="KM47" t="str">
            <v>OK</v>
          </cell>
          <cell r="KN47">
            <v>0.32648148148148132</v>
          </cell>
          <cell r="KO47">
            <v>4.8518518518518516E-2</v>
          </cell>
          <cell r="KP47">
            <v>0</v>
          </cell>
          <cell r="KQ47" t="str">
            <v>OK</v>
          </cell>
          <cell r="KR47">
            <v>4.8518518518518516E-2</v>
          </cell>
          <cell r="KS47">
            <v>0</v>
          </cell>
          <cell r="KT47"/>
          <cell r="KU47" t="str">
            <v>LL</v>
          </cell>
          <cell r="KV47"/>
          <cell r="KW47"/>
          <cell r="KX47"/>
          <cell r="KY47"/>
          <cell r="KZ47"/>
          <cell r="LA47"/>
          <cell r="LB47"/>
          <cell r="LC47"/>
          <cell r="LD47"/>
          <cell r="LE47"/>
          <cell r="LF47"/>
          <cell r="LG47"/>
          <cell r="LH47"/>
          <cell r="LI47"/>
          <cell r="LJ47"/>
          <cell r="LK47">
            <v>0</v>
          </cell>
          <cell r="LL47"/>
          <cell r="LM47" t="str">
            <v>LL</v>
          </cell>
          <cell r="LN47"/>
          <cell r="LO47"/>
          <cell r="LP47"/>
          <cell r="LQ47"/>
          <cell r="LR47"/>
          <cell r="LS47"/>
          <cell r="LT47"/>
          <cell r="LU47"/>
          <cell r="LV47"/>
          <cell r="LW47"/>
          <cell r="LX47"/>
          <cell r="LY47"/>
          <cell r="LZ47"/>
          <cell r="MA47"/>
          <cell r="MB47"/>
          <cell r="MC47">
            <v>0.375</v>
          </cell>
          <cell r="MD47">
            <v>36</v>
          </cell>
          <cell r="ME47" t="str">
            <v>H</v>
          </cell>
          <cell r="MF47"/>
          <cell r="MG47"/>
          <cell r="MH47"/>
          <cell r="MI47"/>
          <cell r="MJ47"/>
          <cell r="MK47"/>
          <cell r="ML47"/>
          <cell r="MM47"/>
          <cell r="MN47">
            <v>0.36646990740740737</v>
          </cell>
          <cell r="MO47" t="str">
            <v>OK</v>
          </cell>
          <cell r="MP47">
            <v>0.36646990740740737</v>
          </cell>
          <cell r="MQ47">
            <v>7.5891203703703697E-2</v>
          </cell>
          <cell r="MR47">
            <v>3.6111111111111094E-2</v>
          </cell>
          <cell r="MS47" t="str">
            <v>OK</v>
          </cell>
          <cell r="MT47">
            <v>8.530092592592603E-3</v>
          </cell>
          <cell r="MU47">
            <v>0.41666666666666663</v>
          </cell>
          <cell r="MV47">
            <v>54</v>
          </cell>
          <cell r="MW47" t="str">
            <v>H</v>
          </cell>
          <cell r="MX47"/>
          <cell r="MY47"/>
          <cell r="MZ47"/>
          <cell r="NA47"/>
          <cell r="NB47"/>
          <cell r="NC47"/>
          <cell r="ND47"/>
          <cell r="NE47"/>
          <cell r="NF47">
            <v>0.36603009259259256</v>
          </cell>
          <cell r="NG47" t="str">
            <v>OK</v>
          </cell>
          <cell r="NH47">
            <v>0.36603009259259256</v>
          </cell>
          <cell r="NI47">
            <v>5.063657407407407E-2</v>
          </cell>
          <cell r="NJ47">
            <v>0</v>
          </cell>
          <cell r="NK47" t="str">
            <v>OK</v>
          </cell>
          <cell r="NL47">
            <v>5.063657407407407E-2</v>
          </cell>
          <cell r="NM47">
            <v>0.37569444444444444</v>
          </cell>
          <cell r="NN47">
            <v>60</v>
          </cell>
          <cell r="NO47" t="str">
            <v>H</v>
          </cell>
          <cell r="NP47"/>
          <cell r="NQ47"/>
          <cell r="NR47"/>
          <cell r="NS47"/>
          <cell r="NT47"/>
          <cell r="NU47"/>
          <cell r="NV47"/>
          <cell r="NW47"/>
          <cell r="NX47">
            <v>0.32711805555555556</v>
          </cell>
          <cell r="NY47" t="str">
            <v>OK</v>
          </cell>
          <cell r="NZ47">
            <v>0.32711805555555556</v>
          </cell>
          <cell r="OA47">
            <v>4.8576388888888891E-2</v>
          </cell>
          <cell r="OB47">
            <v>0</v>
          </cell>
          <cell r="OC47" t="str">
            <v>OK</v>
          </cell>
          <cell r="OD47">
            <v>4.8576388888888891E-2</v>
          </cell>
          <cell r="OE47">
            <v>0.37430555555555556</v>
          </cell>
          <cell r="OF47">
            <v>68</v>
          </cell>
          <cell r="OG47" t="str">
            <v>H</v>
          </cell>
          <cell r="OH47"/>
          <cell r="OI47"/>
          <cell r="OJ47"/>
          <cell r="OK47"/>
          <cell r="OL47"/>
          <cell r="OM47"/>
          <cell r="ON47"/>
          <cell r="OO47"/>
          <cell r="OP47">
            <v>0.32451388888888888</v>
          </cell>
          <cell r="OQ47" t="str">
            <v>OK</v>
          </cell>
          <cell r="OR47">
            <v>0.32451388888888888</v>
          </cell>
          <cell r="OS47">
            <v>4.9791666666666665E-2</v>
          </cell>
          <cell r="OT47">
            <v>0</v>
          </cell>
          <cell r="OU47" t="str">
            <v>OK</v>
          </cell>
          <cell r="OV47">
            <v>4.9791666666666665E-2</v>
          </cell>
          <cell r="OW47">
            <v>0</v>
          </cell>
          <cell r="OX47"/>
          <cell r="OY47" t="str">
            <v>LL</v>
          </cell>
          <cell r="OZ47"/>
          <cell r="PA47"/>
          <cell r="PB47"/>
          <cell r="PC47"/>
          <cell r="PD47"/>
          <cell r="PE47"/>
          <cell r="PF47"/>
          <cell r="PG47"/>
          <cell r="PH47"/>
          <cell r="PI47"/>
          <cell r="PJ47"/>
          <cell r="PK47"/>
          <cell r="PL47"/>
          <cell r="PM47"/>
          <cell r="PN47"/>
          <cell r="PO47">
            <v>0.3756944444444445</v>
          </cell>
          <cell r="PP47">
            <v>48</v>
          </cell>
          <cell r="PQ47" t="str">
            <v>H</v>
          </cell>
          <cell r="PR47"/>
          <cell r="PS47"/>
          <cell r="PT47"/>
          <cell r="PU47"/>
          <cell r="PV47"/>
          <cell r="PW47"/>
          <cell r="PX47"/>
          <cell r="PY47"/>
          <cell r="PZ47">
            <v>0.32517361111111115</v>
          </cell>
          <cell r="QA47" t="str">
            <v>OK</v>
          </cell>
          <cell r="QB47">
            <v>0.32517361111111115</v>
          </cell>
          <cell r="QC47">
            <v>5.0520833333333334E-2</v>
          </cell>
          <cell r="QD47">
            <v>0</v>
          </cell>
          <cell r="QE47" t="str">
            <v>OK</v>
          </cell>
          <cell r="QF47">
            <v>5.0520833333333334E-2</v>
          </cell>
          <cell r="QG47">
            <v>0.37708333333333349</v>
          </cell>
          <cell r="QH47">
            <v>36</v>
          </cell>
          <cell r="QI47" t="str">
            <v>TDT</v>
          </cell>
          <cell r="QJ47" t="str">
            <v>MUHAMAD ANGGA LESMANA</v>
          </cell>
          <cell r="QK47"/>
          <cell r="QL47"/>
          <cell r="QM47"/>
          <cell r="QN47"/>
          <cell r="QO47"/>
          <cell r="QP47"/>
          <cell r="QQ47"/>
          <cell r="QR47">
            <v>0.32946759259259273</v>
          </cell>
          <cell r="QS47" t="str">
            <v>OK</v>
          </cell>
          <cell r="QT47">
            <v>0.32946759259259273</v>
          </cell>
          <cell r="QU47">
            <v>4.7615740740740736E-2</v>
          </cell>
          <cell r="QV47">
            <v>0</v>
          </cell>
          <cell r="QW47" t="str">
            <v>OK</v>
          </cell>
          <cell r="QX47">
            <v>4.7615740740740736E-2</v>
          </cell>
          <cell r="QY47">
            <v>0.37569444444444439</v>
          </cell>
          <cell r="QZ47">
            <v>68</v>
          </cell>
          <cell r="RA47" t="str">
            <v>TDP</v>
          </cell>
          <cell r="RB47" t="str">
            <v>MOHAMAD RIZKIANDRI SAPUTRA</v>
          </cell>
          <cell r="RC47" t="str">
            <v>KETEPATAN LOGIN</v>
          </cell>
          <cell r="RD47"/>
          <cell r="RE47"/>
          <cell r="RF47"/>
          <cell r="RG47"/>
          <cell r="RH47"/>
          <cell r="RI47"/>
          <cell r="RJ47">
            <v>0.32606481481481475</v>
          </cell>
          <cell r="RK47" t="str">
            <v>OK</v>
          </cell>
          <cell r="RL47">
            <v>0.32606481481481475</v>
          </cell>
          <cell r="RM47">
            <v>4.9629629629629621E-2</v>
          </cell>
          <cell r="RN47">
            <v>0</v>
          </cell>
          <cell r="RO47" t="str">
            <v>OK</v>
          </cell>
          <cell r="RP47">
            <v>4.9629629629629621E-2</v>
          </cell>
          <cell r="RQ47">
            <v>0</v>
          </cell>
          <cell r="RR47"/>
          <cell r="RS47" t="str">
            <v>LL</v>
          </cell>
          <cell r="RT47"/>
          <cell r="RU47"/>
          <cell r="RV47"/>
          <cell r="RW47"/>
          <cell r="RX47"/>
          <cell r="RY47"/>
          <cell r="RZ47"/>
          <cell r="SA47"/>
          <cell r="SB47"/>
          <cell r="SC47"/>
          <cell r="SD47"/>
          <cell r="SE47"/>
          <cell r="SF47"/>
          <cell r="SG47"/>
          <cell r="SH47"/>
          <cell r="SI47">
            <v>0.3756944444444445</v>
          </cell>
          <cell r="SJ47">
            <v>48</v>
          </cell>
          <cell r="SK47" t="str">
            <v>H</v>
          </cell>
          <cell r="SL47"/>
          <cell r="SM47"/>
          <cell r="SN47"/>
          <cell r="SO47"/>
          <cell r="SP47"/>
          <cell r="SQ47"/>
          <cell r="SR47"/>
          <cell r="SS47"/>
          <cell r="ST47">
            <v>0.32700231481481473</v>
          </cell>
          <cell r="SU47" t="str">
            <v>OK</v>
          </cell>
          <cell r="SV47">
            <v>0.32700231481481473</v>
          </cell>
          <cell r="SW47">
            <v>5.077546296296296E-2</v>
          </cell>
          <cell r="SX47">
            <v>2.0833333333332149E-3</v>
          </cell>
          <cell r="SY47" t="str">
            <v>OK</v>
          </cell>
          <cell r="SZ47">
            <v>4.8692129629629745E-2</v>
          </cell>
          <cell r="TA47">
            <v>0.3756944444444445</v>
          </cell>
          <cell r="TB47">
            <v>48</v>
          </cell>
          <cell r="TC47" t="str">
            <v>TDT</v>
          </cell>
          <cell r="TD47" t="str">
            <v>REZA ADITIYA</v>
          </cell>
          <cell r="TE47"/>
          <cell r="TF47"/>
          <cell r="TG47"/>
          <cell r="TH47"/>
          <cell r="TI47"/>
          <cell r="TJ47"/>
          <cell r="TK47"/>
          <cell r="TL47">
            <v>0.32553240740740746</v>
          </cell>
          <cell r="TM47" t="str">
            <v>OK</v>
          </cell>
          <cell r="TN47">
            <v>0.32553240740740746</v>
          </cell>
          <cell r="TO47">
            <v>5.016203703703704E-2</v>
          </cell>
          <cell r="TP47">
            <v>0</v>
          </cell>
          <cell r="TQ47" t="str">
            <v>OK</v>
          </cell>
          <cell r="TR47">
            <v>5.016203703703704E-2</v>
          </cell>
          <cell r="TS47">
            <v>0.37569444444444444</v>
          </cell>
          <cell r="TT47">
            <v>64</v>
          </cell>
          <cell r="TU47" t="str">
            <v>H</v>
          </cell>
          <cell r="TV47"/>
          <cell r="TW47"/>
          <cell r="TX47"/>
          <cell r="TY47"/>
          <cell r="TZ47"/>
          <cell r="UA47"/>
          <cell r="UB47"/>
          <cell r="UC47"/>
          <cell r="UD47">
            <v>0.37569444444444444</v>
          </cell>
          <cell r="UE47" t="str">
            <v>OK</v>
          </cell>
          <cell r="UF47">
            <v>0.37569444444444444</v>
          </cell>
          <cell r="UG47">
            <v>6.8483796296296293E-2</v>
          </cell>
          <cell r="UH47">
            <v>1.1000000000000001</v>
          </cell>
          <cell r="UI47" t="str">
            <v>OK</v>
          </cell>
          <cell r="UJ47">
            <v>0</v>
          </cell>
          <cell r="UK47"/>
          <cell r="UL47"/>
          <cell r="UM47"/>
          <cell r="UN47"/>
          <cell r="UO47"/>
          <cell r="UP47"/>
          <cell r="UQ47"/>
          <cell r="UR47"/>
          <cell r="US47"/>
          <cell r="UT47"/>
          <cell r="UU47"/>
          <cell r="UV47"/>
          <cell r="UW47"/>
          <cell r="UX47"/>
          <cell r="UY47"/>
          <cell r="UZ47"/>
          <cell r="VA47"/>
          <cell r="VB47"/>
          <cell r="VC47"/>
          <cell r="VD47">
            <v>0</v>
          </cell>
          <cell r="VE47">
            <v>36</v>
          </cell>
          <cell r="VF47">
            <v>60</v>
          </cell>
          <cell r="VG47">
            <v>68</v>
          </cell>
          <cell r="VH47">
            <v>0</v>
          </cell>
          <cell r="VI47">
            <v>0</v>
          </cell>
          <cell r="VJ47" t="str">
            <v>CT</v>
          </cell>
          <cell r="VK47">
            <v>36</v>
          </cell>
          <cell r="VL47">
            <v>64</v>
          </cell>
          <cell r="VM47">
            <v>68</v>
          </cell>
          <cell r="VN47">
            <v>0</v>
          </cell>
          <cell r="VO47">
            <v>0</v>
          </cell>
          <cell r="VP47">
            <v>48</v>
          </cell>
          <cell r="VQ47">
            <v>54</v>
          </cell>
          <cell r="VR47">
            <v>68</v>
          </cell>
          <cell r="VS47">
            <v>68</v>
          </cell>
          <cell r="VT47">
            <v>0</v>
          </cell>
          <cell r="VU47">
            <v>0</v>
          </cell>
          <cell r="VV47">
            <v>36</v>
          </cell>
          <cell r="VW47">
            <v>54</v>
          </cell>
          <cell r="VX47">
            <v>60</v>
          </cell>
          <cell r="VY47">
            <v>68</v>
          </cell>
          <cell r="VZ47">
            <v>0</v>
          </cell>
          <cell r="WA47">
            <v>48</v>
          </cell>
          <cell r="WB47">
            <v>36</v>
          </cell>
          <cell r="WC47">
            <v>68</v>
          </cell>
          <cell r="WD47">
            <v>0</v>
          </cell>
          <cell r="WE47">
            <v>48</v>
          </cell>
          <cell r="WF47">
            <v>48</v>
          </cell>
          <cell r="WG47">
            <v>64</v>
          </cell>
          <cell r="WH47">
            <v>0</v>
          </cell>
          <cell r="WJ47" t="str">
            <v>LL</v>
          </cell>
          <cell r="WK47" t="str">
            <v>H</v>
          </cell>
          <cell r="WL47" t="str">
            <v>H</v>
          </cell>
          <cell r="WM47" t="str">
            <v>H</v>
          </cell>
          <cell r="WN47" t="str">
            <v>LL</v>
          </cell>
          <cell r="WO47" t="str">
            <v>LL</v>
          </cell>
          <cell r="WP47" t="str">
            <v>C</v>
          </cell>
          <cell r="WQ47" t="str">
            <v>H</v>
          </cell>
          <cell r="WR47" t="str">
            <v>H</v>
          </cell>
          <cell r="WS47" t="str">
            <v>H</v>
          </cell>
          <cell r="WT47" t="str">
            <v>LL</v>
          </cell>
          <cell r="WU47" t="str">
            <v>LL</v>
          </cell>
          <cell r="WV47" t="str">
            <v>H</v>
          </cell>
          <cell r="WW47" t="str">
            <v>H</v>
          </cell>
          <cell r="WX47" t="str">
            <v>H</v>
          </cell>
          <cell r="WY47" t="str">
            <v>H</v>
          </cell>
          <cell r="WZ47" t="str">
            <v>LL</v>
          </cell>
          <cell r="XA47" t="str">
            <v>LL</v>
          </cell>
          <cell r="XB47" t="str">
            <v>H</v>
          </cell>
          <cell r="XC47" t="str">
            <v>H</v>
          </cell>
          <cell r="XD47" t="str">
            <v>H</v>
          </cell>
          <cell r="XE47" t="str">
            <v>H</v>
          </cell>
          <cell r="XF47" t="str">
            <v>LL</v>
          </cell>
          <cell r="XG47" t="str">
            <v>H</v>
          </cell>
          <cell r="XH47" t="str">
            <v>TDT</v>
          </cell>
          <cell r="XI47" t="str">
            <v>TDP</v>
          </cell>
          <cell r="XJ47" t="str">
            <v>LL</v>
          </cell>
          <cell r="XK47" t="str">
            <v>H</v>
          </cell>
          <cell r="XL47" t="str">
            <v>TDT</v>
          </cell>
          <cell r="XM47" t="str">
            <v>H</v>
          </cell>
          <cell r="XN47">
            <v>0</v>
          </cell>
          <cell r="XP47">
            <v>0</v>
          </cell>
          <cell r="XQ47">
            <v>0</v>
          </cell>
          <cell r="XR47">
            <v>0</v>
          </cell>
          <cell r="XS47">
            <v>0</v>
          </cell>
          <cell r="XT47">
            <v>0</v>
          </cell>
          <cell r="XU47">
            <v>0</v>
          </cell>
          <cell r="XV47">
            <v>0</v>
          </cell>
          <cell r="XW47">
            <v>0</v>
          </cell>
          <cell r="XX47">
            <v>0</v>
          </cell>
          <cell r="XY47">
            <v>0</v>
          </cell>
          <cell r="XZ47">
            <v>0</v>
          </cell>
          <cell r="YA47">
            <v>0</v>
          </cell>
          <cell r="YB47">
            <v>0</v>
          </cell>
          <cell r="YC47">
            <v>0</v>
          </cell>
          <cell r="YD47">
            <v>0</v>
          </cell>
          <cell r="YE47">
            <v>0</v>
          </cell>
          <cell r="YF47">
            <v>0</v>
          </cell>
          <cell r="YG47">
            <v>0</v>
          </cell>
          <cell r="YH47">
            <v>0</v>
          </cell>
          <cell r="YI47">
            <v>0</v>
          </cell>
          <cell r="YJ47">
            <v>0</v>
          </cell>
          <cell r="YK47">
            <v>0</v>
          </cell>
          <cell r="YL47">
            <v>0</v>
          </cell>
          <cell r="YM47">
            <v>0</v>
          </cell>
          <cell r="YN47" t="str">
            <v>MUHAMAD ANGGA LESMANA</v>
          </cell>
          <cell r="YO47" t="str">
            <v>MOHAMAD RIZKIANDRI SAPUTRA</v>
          </cell>
          <cell r="YP47">
            <v>0</v>
          </cell>
          <cell r="YQ47">
            <v>0</v>
          </cell>
          <cell r="YR47" t="str">
            <v>REZA ADITIYA</v>
          </cell>
          <cell r="YS47">
            <v>0</v>
          </cell>
          <cell r="YT47">
            <v>0</v>
          </cell>
          <cell r="YV47">
            <v>0</v>
          </cell>
          <cell r="YW47">
            <v>0</v>
          </cell>
          <cell r="YX47">
            <v>0</v>
          </cell>
          <cell r="YY47">
            <v>0</v>
          </cell>
          <cell r="YZ47">
            <v>0</v>
          </cell>
          <cell r="ZA47">
            <v>0</v>
          </cell>
          <cell r="ZB47">
            <v>0</v>
          </cell>
          <cell r="ZC47">
            <v>0</v>
          </cell>
          <cell r="ZD47">
            <v>0</v>
          </cell>
          <cell r="ZE47">
            <v>0</v>
          </cell>
          <cell r="ZF47">
            <v>0</v>
          </cell>
          <cell r="ZG47">
            <v>0</v>
          </cell>
          <cell r="ZH47">
            <v>0</v>
          </cell>
          <cell r="ZI47">
            <v>0</v>
          </cell>
          <cell r="ZJ47">
            <v>0</v>
          </cell>
          <cell r="ZK47">
            <v>0</v>
          </cell>
          <cell r="ZL47">
            <v>0</v>
          </cell>
          <cell r="ZM47">
            <v>0</v>
          </cell>
          <cell r="ZN47">
            <v>0</v>
          </cell>
          <cell r="ZO47">
            <v>0</v>
          </cell>
          <cell r="ZP47">
            <v>0</v>
          </cell>
          <cell r="ZQ47">
            <v>0</v>
          </cell>
          <cell r="ZR47">
            <v>0</v>
          </cell>
          <cell r="ZS47">
            <v>0</v>
          </cell>
          <cell r="ZT47">
            <v>0</v>
          </cell>
          <cell r="ZU47" t="str">
            <v>KETEPATAN LOGIN</v>
          </cell>
          <cell r="ZV47">
            <v>0</v>
          </cell>
          <cell r="ZW47">
            <v>0</v>
          </cell>
          <cell r="ZX47">
            <v>0</v>
          </cell>
          <cell r="ZY47">
            <v>0</v>
          </cell>
          <cell r="ZZ47">
            <v>0</v>
          </cell>
          <cell r="AAB47">
            <v>0.37569444444444444</v>
          </cell>
          <cell r="AAC47">
            <v>0.37499999999999994</v>
          </cell>
          <cell r="AAD47">
            <v>0</v>
          </cell>
          <cell r="AAE47">
            <v>0.17708333333333326</v>
          </cell>
          <cell r="AAF47">
            <v>0</v>
          </cell>
          <cell r="AAG47">
            <v>0.37847222222222227</v>
          </cell>
          <cell r="AAH47">
            <v>0.37638888888888894</v>
          </cell>
          <cell r="AAI47">
            <v>0.37499999999999994</v>
          </cell>
          <cell r="AAJ47">
            <v>0</v>
          </cell>
          <cell r="AAK47">
            <v>0</v>
          </cell>
          <cell r="AAL47">
            <v>0.3756944444444445</v>
          </cell>
          <cell r="AAM47">
            <v>0.375</v>
          </cell>
          <cell r="AAN47">
            <v>0.37499999999999994</v>
          </cell>
          <cell r="AAO47">
            <v>0.37499999999999983</v>
          </cell>
          <cell r="AAP47">
            <v>0</v>
          </cell>
          <cell r="AAQ47">
            <v>0</v>
          </cell>
          <cell r="AAR47">
            <v>0.375</v>
          </cell>
          <cell r="AAS47">
            <v>0.41666666666666663</v>
          </cell>
          <cell r="AAT47">
            <v>0.37569444444444444</v>
          </cell>
          <cell r="AAU47">
            <v>0.37430555555555556</v>
          </cell>
          <cell r="AAV47">
            <v>0</v>
          </cell>
          <cell r="AAW47">
            <v>0.3756944444444445</v>
          </cell>
          <cell r="AAX47">
            <v>0.37708333333333349</v>
          </cell>
          <cell r="AAY47">
            <v>0.37569444444444439</v>
          </cell>
          <cell r="AAZ47">
            <v>0</v>
          </cell>
          <cell r="ABA47">
            <v>0.3756944444444445</v>
          </cell>
          <cell r="ABB47">
            <v>0.3756944444444445</v>
          </cell>
          <cell r="ABC47">
            <v>0.37569444444444444</v>
          </cell>
          <cell r="ABD47">
            <v>0</v>
          </cell>
          <cell r="ABE47">
            <v>0.37569444444444444</v>
          </cell>
          <cell r="ABF47">
            <v>0</v>
          </cell>
          <cell r="ABH47">
            <v>0</v>
          </cell>
          <cell r="ABI47">
            <v>0</v>
          </cell>
          <cell r="ABJ47">
            <v>0</v>
          </cell>
          <cell r="ABK47">
            <v>0</v>
          </cell>
          <cell r="ABL47">
            <v>0</v>
          </cell>
          <cell r="ABM47">
            <v>0</v>
          </cell>
          <cell r="ABN47">
            <v>0</v>
          </cell>
          <cell r="ABO47">
            <v>0</v>
          </cell>
          <cell r="ABP47">
            <v>0</v>
          </cell>
          <cell r="ABQ47">
            <v>0</v>
          </cell>
          <cell r="ABR47">
            <v>0</v>
          </cell>
          <cell r="ABS47">
            <v>0</v>
          </cell>
          <cell r="ABT47">
            <v>0</v>
          </cell>
          <cell r="ABU47">
            <v>0</v>
          </cell>
          <cell r="ABV47">
            <v>0</v>
          </cell>
          <cell r="ABW47">
            <v>0</v>
          </cell>
          <cell r="ABX47">
            <v>0</v>
          </cell>
          <cell r="ABY47">
            <v>0</v>
          </cell>
          <cell r="ABZ47">
            <v>0</v>
          </cell>
          <cell r="ACA47">
            <v>0</v>
          </cell>
          <cell r="ACB47">
            <v>0</v>
          </cell>
          <cell r="ACC47">
            <v>0</v>
          </cell>
          <cell r="ACD47">
            <v>0</v>
          </cell>
          <cell r="ACE47">
            <v>0</v>
          </cell>
          <cell r="ACF47">
            <v>0</v>
          </cell>
          <cell r="ACG47">
            <v>0</v>
          </cell>
          <cell r="ACH47">
            <v>0</v>
          </cell>
          <cell r="ACI47">
            <v>0</v>
          </cell>
          <cell r="ACJ47">
            <v>0</v>
          </cell>
          <cell r="ACK47">
            <v>0</v>
          </cell>
          <cell r="ACL47">
            <v>0</v>
          </cell>
          <cell r="ACN47">
            <v>0</v>
          </cell>
          <cell r="ACO47">
            <v>0</v>
          </cell>
          <cell r="ACP47">
            <v>0</v>
          </cell>
          <cell r="ACQ47">
            <v>0</v>
          </cell>
          <cell r="ACR47">
            <v>0</v>
          </cell>
          <cell r="ACS47">
            <v>0</v>
          </cell>
          <cell r="ACT47">
            <v>0</v>
          </cell>
          <cell r="ACU47">
            <v>0</v>
          </cell>
          <cell r="ACV47">
            <v>0</v>
          </cell>
          <cell r="ACW47">
            <v>0</v>
          </cell>
          <cell r="ACX47">
            <v>0</v>
          </cell>
          <cell r="ACY47">
            <v>0</v>
          </cell>
          <cell r="ACZ47">
            <v>0</v>
          </cell>
          <cell r="ADA47">
            <v>0</v>
          </cell>
          <cell r="ADB47">
            <v>0</v>
          </cell>
          <cell r="ADC47">
            <v>0</v>
          </cell>
          <cell r="ADD47">
            <v>0</v>
          </cell>
          <cell r="ADE47">
            <v>0</v>
          </cell>
          <cell r="ADF47">
            <v>0</v>
          </cell>
          <cell r="ADG47">
            <v>0</v>
          </cell>
          <cell r="ADH47">
            <v>0</v>
          </cell>
          <cell r="ADI47">
            <v>0</v>
          </cell>
          <cell r="ADJ47">
            <v>0</v>
          </cell>
          <cell r="ADK47">
            <v>0</v>
          </cell>
          <cell r="ADL47">
            <v>0</v>
          </cell>
          <cell r="ADM47">
            <v>0</v>
          </cell>
          <cell r="ADN47">
            <v>0</v>
          </cell>
          <cell r="ADO47">
            <v>0</v>
          </cell>
          <cell r="ADP47">
            <v>0</v>
          </cell>
          <cell r="ADQ47">
            <v>0</v>
          </cell>
          <cell r="ADR47">
            <v>0</v>
          </cell>
          <cell r="ADT47" t="str">
            <v>SOPIAN ALI SANROPI</v>
          </cell>
          <cell r="ADU47" t="str">
            <v>MKIOS</v>
          </cell>
          <cell r="ADV47">
            <v>0</v>
          </cell>
          <cell r="ADW47">
            <v>0.32733796296296297</v>
          </cell>
          <cell r="ADX47">
            <v>0.32670138888888889</v>
          </cell>
          <cell r="ADY47">
            <v>0.32253472222222218</v>
          </cell>
          <cell r="ADZ47">
            <v>0</v>
          </cell>
          <cell r="AEA47">
            <v>0</v>
          </cell>
          <cell r="AEB47">
            <v>0.32291666666666669</v>
          </cell>
          <cell r="AEC47">
            <v>0.32877314814814818</v>
          </cell>
          <cell r="AED47">
            <v>0.3272916666666667</v>
          </cell>
          <cell r="AEE47">
            <v>0.32484953703703701</v>
          </cell>
          <cell r="AEF47">
            <v>0</v>
          </cell>
          <cell r="AEG47">
            <v>0</v>
          </cell>
          <cell r="AEH47">
            <v>0.3247916666666667</v>
          </cell>
          <cell r="AEI47">
            <v>0.33333333333333331</v>
          </cell>
          <cell r="AEJ47">
            <v>0.32491898148148146</v>
          </cell>
          <cell r="AEK47">
            <v>0.32648148148148132</v>
          </cell>
          <cell r="AEL47">
            <v>0</v>
          </cell>
          <cell r="AEM47">
            <v>0</v>
          </cell>
          <cell r="AEN47">
            <v>0.36646990740740737</v>
          </cell>
          <cell r="AEO47">
            <v>0.36603009259259256</v>
          </cell>
          <cell r="AEP47">
            <v>0.32711805555555556</v>
          </cell>
          <cell r="AEQ47">
            <v>0.32451388888888888</v>
          </cell>
          <cell r="AER47">
            <v>0</v>
          </cell>
          <cell r="AES47">
            <v>0.32517361111111115</v>
          </cell>
          <cell r="AET47">
            <v>0.32946759259259273</v>
          </cell>
          <cell r="AEU47">
            <v>0.32606481481481475</v>
          </cell>
          <cell r="AEV47">
            <v>0</v>
          </cell>
          <cell r="AEW47">
            <v>0.32700231481481473</v>
          </cell>
          <cell r="AEX47">
            <v>0.32553240740740746</v>
          </cell>
          <cell r="AEY47">
            <v>0.37569444444444444</v>
          </cell>
          <cell r="AEZ47">
            <v>0</v>
          </cell>
          <cell r="AFB47">
            <v>0</v>
          </cell>
          <cell r="AFC47">
            <v>0.32733796296296297</v>
          </cell>
          <cell r="AFD47">
            <v>0.32670138888888889</v>
          </cell>
          <cell r="AFE47">
            <v>0.32253472222222218</v>
          </cell>
          <cell r="AFF47">
            <v>0</v>
          </cell>
          <cell r="AFG47">
            <v>0</v>
          </cell>
          <cell r="AFH47">
            <v>0.32291666666666669</v>
          </cell>
          <cell r="AFI47">
            <v>0.32877314814814818</v>
          </cell>
          <cell r="AFJ47">
            <v>0.3272916666666667</v>
          </cell>
          <cell r="AFK47">
            <v>0.32484953703703701</v>
          </cell>
          <cell r="AFL47">
            <v>0</v>
          </cell>
          <cell r="AFM47">
            <v>0</v>
          </cell>
          <cell r="AFN47">
            <v>0.3247916666666667</v>
          </cell>
          <cell r="AFO47">
            <v>0.33333333333333331</v>
          </cell>
          <cell r="AFP47">
            <v>0.32491898148148146</v>
          </cell>
          <cell r="AFQ47">
            <v>0.32648148148148132</v>
          </cell>
          <cell r="AFR47">
            <v>0</v>
          </cell>
          <cell r="AFS47">
            <v>0</v>
          </cell>
          <cell r="AFT47">
            <v>0.36646990740740737</v>
          </cell>
          <cell r="AFU47">
            <v>0.36603009259259256</v>
          </cell>
          <cell r="AFV47">
            <v>0.32711805555555556</v>
          </cell>
          <cell r="AFW47">
            <v>0.32451388888888888</v>
          </cell>
          <cell r="AFX47">
            <v>0</v>
          </cell>
          <cell r="AFY47">
            <v>0.32517361111111115</v>
          </cell>
          <cell r="AFZ47">
            <v>0.32946759259259273</v>
          </cell>
          <cell r="AGA47">
            <v>0.32606481481481475</v>
          </cell>
          <cell r="AGB47">
            <v>0</v>
          </cell>
          <cell r="AGC47">
            <v>0.32700231481481473</v>
          </cell>
          <cell r="AGD47">
            <v>0.32553240740740746</v>
          </cell>
          <cell r="AGE47">
            <v>0.37569444444444444</v>
          </cell>
          <cell r="AGF47">
            <v>0</v>
          </cell>
          <cell r="AGH47" t="str">
            <v>SOPIAN ALI SANROPI</v>
          </cell>
          <cell r="AGI47" t="str">
            <v>MKIOS</v>
          </cell>
          <cell r="AGJ47">
            <v>0</v>
          </cell>
          <cell r="AGK47">
            <v>5.1134259259259261E-2</v>
          </cell>
          <cell r="AGL47">
            <v>5.4548611111111117E-2</v>
          </cell>
          <cell r="AGM47">
            <v>5.2465277777777777E-2</v>
          </cell>
          <cell r="AGN47">
            <v>0</v>
          </cell>
          <cell r="AGO47">
            <v>0</v>
          </cell>
          <cell r="AGP47">
            <v>0</v>
          </cell>
          <cell r="AGQ47">
            <v>4.9699074074074069E-2</v>
          </cell>
          <cell r="AGR47">
            <v>4.9097222222222223E-2</v>
          </cell>
          <cell r="AGS47">
            <v>5.0150462962962966E-2</v>
          </cell>
          <cell r="AGT47">
            <v>0</v>
          </cell>
          <cell r="AGU47">
            <v>0</v>
          </cell>
          <cell r="AGV47">
            <v>5.0902777777777776E-2</v>
          </cell>
          <cell r="AGW47">
            <v>4.1666666666666671E-2</v>
          </cell>
          <cell r="AGX47">
            <v>5.0081018518518511E-2</v>
          </cell>
          <cell r="AGY47">
            <v>4.8518518518518516E-2</v>
          </cell>
          <cell r="AGZ47">
            <v>0</v>
          </cell>
          <cell r="AHA47">
            <v>0</v>
          </cell>
          <cell r="AHB47">
            <v>7.5891203703703697E-2</v>
          </cell>
          <cell r="AHC47">
            <v>5.063657407407407E-2</v>
          </cell>
          <cell r="AHD47">
            <v>4.8576388888888891E-2</v>
          </cell>
          <cell r="AHE47">
            <v>4.9791666666666665E-2</v>
          </cell>
          <cell r="AHF47">
            <v>0</v>
          </cell>
          <cell r="AHG47">
            <v>5.0520833333333334E-2</v>
          </cell>
          <cell r="AHH47">
            <v>4.7615740740740736E-2</v>
          </cell>
          <cell r="AHI47">
            <v>4.9629629629629621E-2</v>
          </cell>
          <cell r="AHJ47">
            <v>0</v>
          </cell>
          <cell r="AHK47">
            <v>5.077546296296296E-2</v>
          </cell>
          <cell r="AHL47">
            <v>5.016203703703704E-2</v>
          </cell>
          <cell r="AHM47">
            <v>6.8483796296296293E-2</v>
          </cell>
          <cell r="AHN47">
            <v>0</v>
          </cell>
          <cell r="AHO47">
            <v>5.2017361111111118E-2</v>
          </cell>
          <cell r="AHQ47">
            <v>0</v>
          </cell>
          <cell r="AHR47">
            <v>4418</v>
          </cell>
          <cell r="AHS47">
            <v>4713</v>
          </cell>
          <cell r="AHT47">
            <v>4533</v>
          </cell>
          <cell r="AHU47">
            <v>0</v>
          </cell>
          <cell r="AHV47">
            <v>0</v>
          </cell>
          <cell r="AHW47">
            <v>0</v>
          </cell>
          <cell r="AHX47">
            <v>4294</v>
          </cell>
          <cell r="AHY47">
            <v>4242</v>
          </cell>
          <cell r="AHZ47">
            <v>4333</v>
          </cell>
          <cell r="AIA47">
            <v>0</v>
          </cell>
          <cell r="AIB47">
            <v>0</v>
          </cell>
          <cell r="AIC47">
            <v>4398</v>
          </cell>
          <cell r="AID47">
            <v>3600</v>
          </cell>
          <cell r="AIE47">
            <v>4327</v>
          </cell>
          <cell r="AIF47">
            <v>4192</v>
          </cell>
          <cell r="AIG47">
            <v>0</v>
          </cell>
          <cell r="AIH47">
            <v>0</v>
          </cell>
          <cell r="AII47">
            <v>6557</v>
          </cell>
          <cell r="AIJ47">
            <v>4375</v>
          </cell>
          <cell r="AIK47">
            <v>4197</v>
          </cell>
          <cell r="AIL47">
            <v>4302</v>
          </cell>
          <cell r="AIM47">
            <v>0</v>
          </cell>
          <cell r="AIN47">
            <v>4365</v>
          </cell>
          <cell r="AIO47">
            <v>4114</v>
          </cell>
          <cell r="AIP47">
            <v>4288</v>
          </cell>
          <cell r="AIQ47">
            <v>0</v>
          </cell>
          <cell r="AIR47">
            <v>4387</v>
          </cell>
          <cell r="AIS47">
            <v>4334</v>
          </cell>
          <cell r="AIT47">
            <v>5917</v>
          </cell>
          <cell r="AIU47">
            <v>0</v>
          </cell>
          <cell r="AIW47" t="str">
            <v>SOPIAN ALI SANROPI</v>
          </cell>
          <cell r="AIX47" t="str">
            <v>MKIOS</v>
          </cell>
          <cell r="AIY47">
            <v>0</v>
          </cell>
          <cell r="AIZ47">
            <v>4.7662037037037051E-2</v>
          </cell>
          <cell r="AJA47">
            <v>4.8993055555555581E-2</v>
          </cell>
          <cell r="AJB47">
            <v>5.2465277777777777E-2</v>
          </cell>
          <cell r="AJC47">
            <v>0</v>
          </cell>
          <cell r="AJD47">
            <v>0</v>
          </cell>
          <cell r="AJE47">
            <v>5.2083333333333336E-2</v>
          </cell>
          <cell r="AJF47">
            <v>4.9699074074074069E-2</v>
          </cell>
          <cell r="AJG47">
            <v>4.9097222222222223E-2</v>
          </cell>
          <cell r="AJH47">
            <v>5.0150462962962966E-2</v>
          </cell>
          <cell r="AJI47">
            <v>0</v>
          </cell>
          <cell r="AJJ47">
            <v>0</v>
          </cell>
          <cell r="AJK47">
            <v>5.0902777777777776E-2</v>
          </cell>
          <cell r="AJL47">
            <v>4.1666666666666671E-2</v>
          </cell>
          <cell r="AJM47">
            <v>5.0081018518518511E-2</v>
          </cell>
          <cell r="AJN47">
            <v>4.8518518518518516E-2</v>
          </cell>
          <cell r="AJO47">
            <v>0</v>
          </cell>
          <cell r="AJP47">
            <v>0</v>
          </cell>
          <cell r="AJQ47">
            <v>8.530092592592603E-3</v>
          </cell>
          <cell r="AJR47">
            <v>5.063657407407407E-2</v>
          </cell>
          <cell r="AJS47">
            <v>4.8576388888888891E-2</v>
          </cell>
          <cell r="AJT47">
            <v>4.9791666666666665E-2</v>
          </cell>
          <cell r="AJU47">
            <v>0</v>
          </cell>
          <cell r="AJV47">
            <v>5.0520833333333334E-2</v>
          </cell>
          <cell r="AJW47">
            <v>4.7615740740740736E-2</v>
          </cell>
          <cell r="AJX47">
            <v>4.9629629629629621E-2</v>
          </cell>
          <cell r="AJY47">
            <v>0</v>
          </cell>
          <cell r="AJZ47">
            <v>4.8692129629629745E-2</v>
          </cell>
          <cell r="AKA47">
            <v>5.016203703703704E-2</v>
          </cell>
          <cell r="AKB47">
            <v>0</v>
          </cell>
          <cell r="AKC47">
            <v>0</v>
          </cell>
          <cell r="AKD47">
            <v>4.7273726851851869E-2</v>
          </cell>
          <cell r="AKF47">
            <v>0</v>
          </cell>
          <cell r="AKG47">
            <v>4118</v>
          </cell>
          <cell r="AKH47">
            <v>4233</v>
          </cell>
          <cell r="AKI47">
            <v>4533</v>
          </cell>
          <cell r="AKJ47">
            <v>0</v>
          </cell>
          <cell r="AKK47">
            <v>0</v>
          </cell>
          <cell r="AKL47">
            <v>4500</v>
          </cell>
          <cell r="AKM47">
            <v>4294</v>
          </cell>
          <cell r="AKN47">
            <v>4242</v>
          </cell>
          <cell r="AKO47">
            <v>4333</v>
          </cell>
          <cell r="AKP47">
            <v>0</v>
          </cell>
          <cell r="AKQ47">
            <v>0</v>
          </cell>
          <cell r="AKR47">
            <v>4398</v>
          </cell>
          <cell r="AKS47">
            <v>3600</v>
          </cell>
          <cell r="AKT47">
            <v>4327</v>
          </cell>
          <cell r="AKU47">
            <v>4192</v>
          </cell>
          <cell r="AKV47">
            <v>0</v>
          </cell>
          <cell r="AKW47">
            <v>0</v>
          </cell>
          <cell r="AKX47">
            <v>737</v>
          </cell>
          <cell r="AKY47">
            <v>4375</v>
          </cell>
          <cell r="AKZ47">
            <v>4197</v>
          </cell>
          <cell r="ALA47">
            <v>4302</v>
          </cell>
          <cell r="ALB47">
            <v>0</v>
          </cell>
          <cell r="ALC47">
            <v>4365</v>
          </cell>
          <cell r="ALD47">
            <v>4114</v>
          </cell>
          <cell r="ALE47">
            <v>4288</v>
          </cell>
          <cell r="ALF47">
            <v>0</v>
          </cell>
          <cell r="ALG47">
            <v>4207</v>
          </cell>
          <cell r="ALH47">
            <v>4334</v>
          </cell>
          <cell r="ALI47">
            <v>0</v>
          </cell>
          <cell r="ALJ47">
            <v>0</v>
          </cell>
          <cell r="ALL47">
            <v>0.37783564814814813</v>
          </cell>
          <cell r="ALM47">
            <v>0.37708333333333333</v>
          </cell>
          <cell r="ALN47">
            <v>5.2465277777777777E-2</v>
          </cell>
          <cell r="ALO47">
            <v>0</v>
          </cell>
          <cell r="ALP47">
            <v>0.32291666666666669</v>
          </cell>
          <cell r="ALQ47">
            <v>0.32877314814814818</v>
          </cell>
          <cell r="ALR47">
            <v>0.37699074074074079</v>
          </cell>
          <cell r="ALS47">
            <v>0.37394675925925924</v>
          </cell>
          <cell r="ALT47">
            <v>5.0150462962962966E-2</v>
          </cell>
          <cell r="ALU47">
            <v>0</v>
          </cell>
          <cell r="ALV47">
            <v>0.3247916666666667</v>
          </cell>
          <cell r="ALW47">
            <v>0.38423611111111111</v>
          </cell>
          <cell r="ALX47">
            <v>0.36658564814814815</v>
          </cell>
          <cell r="ALY47">
            <v>0.3765624999999998</v>
          </cell>
          <cell r="ALZ47">
            <v>4.8518518518518516E-2</v>
          </cell>
          <cell r="AMA47">
            <v>0</v>
          </cell>
          <cell r="AMB47">
            <v>0.36646990740740737</v>
          </cell>
          <cell r="AMC47">
            <v>0.44192129629629628</v>
          </cell>
          <cell r="AMD47">
            <v>0.37775462962962963</v>
          </cell>
          <cell r="AME47">
            <v>0.37309027777777776</v>
          </cell>
          <cell r="AMF47">
            <v>4.9791666666666665E-2</v>
          </cell>
          <cell r="AMG47">
            <v>0.32517361111111115</v>
          </cell>
          <cell r="AMH47">
            <v>0.37998842592592608</v>
          </cell>
          <cell r="AMI47">
            <v>0.37368055555555546</v>
          </cell>
          <cell r="AMJ47">
            <v>4.9629629629629621E-2</v>
          </cell>
          <cell r="AMK47">
            <v>0.32700231481481473</v>
          </cell>
          <cell r="AML47">
            <v>0.37630787037037045</v>
          </cell>
          <cell r="AMM47">
            <v>0.42585648148148147</v>
          </cell>
          <cell r="AMN47">
            <v>6.8483796296296293E-2</v>
          </cell>
          <cell r="AMO47">
            <v>0</v>
          </cell>
          <cell r="AMP47" t="e">
            <v>#REF!</v>
          </cell>
          <cell r="AMR47">
            <v>32645</v>
          </cell>
          <cell r="AMS47">
            <v>32580</v>
          </cell>
          <cell r="AMT47">
            <v>4533</v>
          </cell>
          <cell r="AMU47">
            <v>0</v>
          </cell>
          <cell r="AMV47">
            <v>27900</v>
          </cell>
          <cell r="AMW47">
            <v>28406</v>
          </cell>
          <cell r="AMX47">
            <v>32572</v>
          </cell>
          <cell r="AMY47">
            <v>32309</v>
          </cell>
          <cell r="AMZ47">
            <v>4333</v>
          </cell>
          <cell r="ANA47">
            <v>0</v>
          </cell>
          <cell r="ANB47">
            <v>28062</v>
          </cell>
          <cell r="ANC47">
            <v>33198</v>
          </cell>
          <cell r="AND47">
            <v>31673</v>
          </cell>
          <cell r="ANE47">
            <v>32535</v>
          </cell>
          <cell r="ANF47">
            <v>4192</v>
          </cell>
          <cell r="ANG47">
            <v>0</v>
          </cell>
          <cell r="ANH47">
            <v>31663</v>
          </cell>
          <cell r="ANI47">
            <v>38182</v>
          </cell>
          <cell r="ANJ47">
            <v>32638</v>
          </cell>
          <cell r="ANK47">
            <v>32235</v>
          </cell>
          <cell r="ANL47">
            <v>4302</v>
          </cell>
          <cell r="ANM47">
            <v>28095</v>
          </cell>
          <cell r="ANN47">
            <v>32831</v>
          </cell>
          <cell r="ANO47">
            <v>32286</v>
          </cell>
          <cell r="ANP47">
            <v>4288</v>
          </cell>
          <cell r="ANQ47">
            <v>28253</v>
          </cell>
          <cell r="ANR47">
            <v>32513</v>
          </cell>
          <cell r="ANS47">
            <v>36794</v>
          </cell>
          <cell r="ANT47">
            <v>5917</v>
          </cell>
          <cell r="ANU47">
            <v>0</v>
          </cell>
          <cell r="ANV47" t="e">
            <v>#REF!</v>
          </cell>
          <cell r="ANX47">
            <v>30</v>
          </cell>
          <cell r="ANY47">
            <v>21</v>
          </cell>
          <cell r="ANZ47">
            <v>20</v>
          </cell>
          <cell r="AOA47">
            <v>9</v>
          </cell>
          <cell r="AOB47">
            <v>0</v>
          </cell>
          <cell r="AOC47">
            <v>0</v>
          </cell>
          <cell r="AOD47">
            <v>0</v>
          </cell>
          <cell r="AOE47">
            <v>0</v>
          </cell>
          <cell r="AOF47">
            <v>0</v>
          </cell>
          <cell r="AOG47">
            <v>0</v>
          </cell>
          <cell r="AOH47">
            <v>0</v>
          </cell>
          <cell r="AOI47">
            <v>0</v>
          </cell>
          <cell r="AOJ47">
            <v>1</v>
          </cell>
          <cell r="AOK47">
            <v>0</v>
          </cell>
          <cell r="AOL47">
            <v>0</v>
          </cell>
          <cell r="AOM47">
            <v>0</v>
          </cell>
          <cell r="AON47">
            <v>0</v>
          </cell>
          <cell r="AOO47">
            <v>1</v>
          </cell>
          <cell r="AOP47">
            <v>0</v>
          </cell>
          <cell r="AOQ47">
            <v>0</v>
          </cell>
          <cell r="AOR47">
            <v>0</v>
          </cell>
          <cell r="AOS47">
            <v>0</v>
          </cell>
          <cell r="AOT47">
            <v>16</v>
          </cell>
          <cell r="AOV47">
            <v>2</v>
          </cell>
          <cell r="AOW47">
            <v>1</v>
          </cell>
          <cell r="AOX47">
            <v>3</v>
          </cell>
          <cell r="AOY47">
            <v>0</v>
          </cell>
          <cell r="AOZ47">
            <v>0</v>
          </cell>
          <cell r="APA47">
            <v>0</v>
          </cell>
          <cell r="APB47">
            <v>0</v>
          </cell>
          <cell r="APC47">
            <v>0</v>
          </cell>
          <cell r="APD47">
            <v>1</v>
          </cell>
          <cell r="APE47">
            <v>0</v>
          </cell>
          <cell r="APF47">
            <v>1</v>
          </cell>
          <cell r="APG47">
            <v>0</v>
          </cell>
          <cell r="APH47">
            <v>0</v>
          </cell>
          <cell r="API47">
            <v>0</v>
          </cell>
          <cell r="APJ47">
            <v>0</v>
          </cell>
          <cell r="APK47">
            <v>0</v>
          </cell>
          <cell r="APL47">
            <v>0</v>
          </cell>
          <cell r="APM47">
            <v>0</v>
          </cell>
          <cell r="APN47">
            <v>0</v>
          </cell>
          <cell r="APO47">
            <v>1</v>
          </cell>
          <cell r="APP47">
            <v>6</v>
          </cell>
          <cell r="APQ47">
            <v>6</v>
          </cell>
          <cell r="APR47">
            <v>8</v>
          </cell>
          <cell r="APS47">
            <v>20</v>
          </cell>
          <cell r="APT47">
            <v>0</v>
          </cell>
          <cell r="APU47">
            <v>0</v>
          </cell>
          <cell r="APV47">
            <v>0</v>
          </cell>
          <cell r="APW47">
            <v>0</v>
          </cell>
          <cell r="APX47">
            <v>0</v>
          </cell>
          <cell r="APY47">
            <v>0</v>
          </cell>
          <cell r="APZ47">
            <v>0</v>
          </cell>
          <cell r="AQA47">
            <v>0</v>
          </cell>
          <cell r="AQB47">
            <v>3</v>
          </cell>
          <cell r="AQC47">
            <v>4</v>
          </cell>
          <cell r="AQD47">
            <v>4</v>
          </cell>
          <cell r="AQE47">
            <v>11</v>
          </cell>
          <cell r="AQF47">
            <v>0</v>
          </cell>
          <cell r="AQG47">
            <v>0</v>
          </cell>
          <cell r="AQH47">
            <v>0</v>
          </cell>
          <cell r="AQI47">
            <v>0</v>
          </cell>
          <cell r="AQJ47">
            <v>0</v>
          </cell>
          <cell r="AQK47">
            <v>40</v>
          </cell>
          <cell r="AQL47">
            <v>1</v>
          </cell>
          <cell r="AQM47">
            <v>1</v>
          </cell>
          <cell r="AQN47">
            <v>1</v>
          </cell>
          <cell r="AQO47">
            <v>1</v>
          </cell>
          <cell r="AQQ47">
            <v>1</v>
          </cell>
          <cell r="AQR47" t="str">
            <v>B</v>
          </cell>
          <cell r="AQS47">
            <v>1</v>
          </cell>
          <cell r="AQT47">
            <v>0</v>
          </cell>
          <cell r="AQU47">
            <v>1</v>
          </cell>
          <cell r="AQW47">
            <v>0</v>
          </cell>
          <cell r="AQX47">
            <v>0</v>
          </cell>
          <cell r="AQY47">
            <v>0</v>
          </cell>
          <cell r="AQZ47">
            <v>6.9829976851851852</v>
          </cell>
          <cell r="ARA47">
            <v>0.34914988425925925</v>
          </cell>
          <cell r="ARB47">
            <v>10040</v>
          </cell>
          <cell r="ARC47">
            <v>370800</v>
          </cell>
          <cell r="ARD47">
            <v>0.21467383879781421</v>
          </cell>
          <cell r="ARE47">
            <v>0.94547453703703732</v>
          </cell>
          <cell r="ARF47">
            <v>4.7273726851851869E-2</v>
          </cell>
          <cell r="ARG47">
            <v>1360</v>
          </cell>
          <cell r="ARH47">
            <v>51600</v>
          </cell>
          <cell r="ARI47">
            <v>3.0499178614097979E-2</v>
          </cell>
        </row>
        <row r="48">
          <cell r="B48" t="str">
            <v>RAINA SANCHIA RACHMA</v>
          </cell>
          <cell r="C48">
            <v>161151</v>
          </cell>
          <cell r="D48" t="str">
            <v>13</v>
          </cell>
          <cell r="E48" t="str">
            <v>ISLAM</v>
          </cell>
          <cell r="F48" t="str">
            <v>PKWT</v>
          </cell>
          <cell r="G48" t="str">
            <v>MKIOS</v>
          </cell>
          <cell r="H48">
            <v>22.1</v>
          </cell>
          <cell r="I48" t="str">
            <v>D</v>
          </cell>
          <cell r="J48">
            <v>19235274</v>
          </cell>
          <cell r="K48">
            <v>570036</v>
          </cell>
          <cell r="L48" t="str">
            <v>PEREMPUAN</v>
          </cell>
          <cell r="M48" t="str">
            <v>AGENT PREPAID</v>
          </cell>
          <cell r="N48" t="str">
            <v>TATAN SUDRAJAT</v>
          </cell>
          <cell r="O48" t="str">
            <v>RIKA RIANY</v>
          </cell>
          <cell r="P48"/>
          <cell r="Q48">
            <v>0.39027777777777778</v>
          </cell>
          <cell r="R48">
            <v>28</v>
          </cell>
          <cell r="S48" t="str">
            <v>H</v>
          </cell>
          <cell r="T48"/>
          <cell r="U48"/>
          <cell r="V48"/>
          <cell r="W48"/>
          <cell r="X48"/>
          <cell r="Y48"/>
          <cell r="Z48"/>
          <cell r="AA48"/>
          <cell r="AB48">
            <v>0.34535879629629629</v>
          </cell>
          <cell r="AC48" t="str">
            <v>OK</v>
          </cell>
          <cell r="AD48">
            <v>0.34535879629629629</v>
          </cell>
          <cell r="AE48">
            <v>5.4641203703703706E-2</v>
          </cell>
          <cell r="AF48">
            <v>9.7222222222222154E-3</v>
          </cell>
          <cell r="AG48" t="str">
            <v>OK</v>
          </cell>
          <cell r="AH48">
            <v>4.491898148148149E-2</v>
          </cell>
          <cell r="AI48">
            <v>0.37777777777777782</v>
          </cell>
          <cell r="AJ48">
            <v>32</v>
          </cell>
          <cell r="AK48" t="str">
            <v>H</v>
          </cell>
          <cell r="AL48"/>
          <cell r="AM48"/>
          <cell r="AN48"/>
          <cell r="AO48"/>
          <cell r="AP48"/>
          <cell r="AQ48"/>
          <cell r="AR48"/>
          <cell r="AS48"/>
          <cell r="AT48">
            <v>0.33652777777777776</v>
          </cell>
          <cell r="AU48" t="str">
            <v>OK</v>
          </cell>
          <cell r="AV48">
            <v>0.33652777777777776</v>
          </cell>
          <cell r="AW48">
            <v>5.3750000000000006E-2</v>
          </cell>
          <cell r="AX48">
            <v>1.2499999999999956E-2</v>
          </cell>
          <cell r="AY48" t="str">
            <v>OK</v>
          </cell>
          <cell r="AZ48">
            <v>4.1250000000000051E-2</v>
          </cell>
          <cell r="BA48">
            <v>0</v>
          </cell>
          <cell r="BB48"/>
          <cell r="BC48" t="str">
            <v>LP</v>
          </cell>
          <cell r="BD48"/>
          <cell r="BE48"/>
          <cell r="BF48"/>
          <cell r="BG48"/>
          <cell r="BH48"/>
          <cell r="BI48"/>
          <cell r="BJ48"/>
          <cell r="BK48"/>
          <cell r="BL48"/>
          <cell r="BM48"/>
          <cell r="BN48"/>
          <cell r="BO48"/>
          <cell r="BP48"/>
          <cell r="BQ48"/>
          <cell r="BR48"/>
          <cell r="BS48">
            <v>0</v>
          </cell>
          <cell r="BT48"/>
          <cell r="BU48" t="str">
            <v>LP</v>
          </cell>
          <cell r="BV48"/>
          <cell r="BW48"/>
          <cell r="BX48"/>
          <cell r="BY48"/>
          <cell r="BZ48"/>
          <cell r="CA48"/>
          <cell r="CB48"/>
          <cell r="CC48"/>
          <cell r="CD48"/>
          <cell r="CE48"/>
          <cell r="CF48"/>
          <cell r="CG48"/>
          <cell r="CH48"/>
          <cell r="CI48"/>
          <cell r="CJ48"/>
          <cell r="CK48">
            <v>0.375</v>
          </cell>
          <cell r="CL48">
            <v>22</v>
          </cell>
          <cell r="CM48" t="str">
            <v>H</v>
          </cell>
          <cell r="CN48"/>
          <cell r="CO48"/>
          <cell r="CP48"/>
          <cell r="CQ48"/>
          <cell r="CR48"/>
          <cell r="CS48"/>
          <cell r="CT48"/>
          <cell r="CU48"/>
          <cell r="CV48">
            <v>0.33153935185185185</v>
          </cell>
          <cell r="CW48" t="str">
            <v>OK</v>
          </cell>
          <cell r="CX48">
            <v>0.33153935185185185</v>
          </cell>
          <cell r="CY48">
            <v>4.3460648148148151E-2</v>
          </cell>
          <cell r="CZ48">
            <v>0</v>
          </cell>
          <cell r="DA48" t="str">
            <v>OK</v>
          </cell>
          <cell r="DB48">
            <v>4.3460648148148151E-2</v>
          </cell>
          <cell r="DC48">
            <v>0.375</v>
          </cell>
          <cell r="DD48">
            <v>22</v>
          </cell>
          <cell r="DE48" t="str">
            <v>H</v>
          </cell>
          <cell r="DF48"/>
          <cell r="DG48"/>
          <cell r="DH48"/>
          <cell r="DI48"/>
          <cell r="DJ48"/>
          <cell r="DK48"/>
          <cell r="DL48"/>
          <cell r="DM48"/>
          <cell r="DN48">
            <v>0.3323842592592593</v>
          </cell>
          <cell r="DO48" t="str">
            <v>OK</v>
          </cell>
          <cell r="DP48">
            <v>0.3323842592592593</v>
          </cell>
          <cell r="DQ48">
            <v>9.9560185185185168E-2</v>
          </cell>
          <cell r="DR48">
            <v>5.6944444444444464E-2</v>
          </cell>
          <cell r="DS48" t="str">
            <v>OK</v>
          </cell>
          <cell r="DT48">
            <v>4.2615740740740704E-2</v>
          </cell>
          <cell r="DU48">
            <v>0.37361111111111112</v>
          </cell>
          <cell r="DV48">
            <v>36</v>
          </cell>
          <cell r="DW48" t="str">
            <v>H</v>
          </cell>
          <cell r="DX48"/>
          <cell r="DY48"/>
          <cell r="DZ48"/>
          <cell r="EA48"/>
          <cell r="EB48"/>
          <cell r="EC48"/>
          <cell r="ED48"/>
          <cell r="EE48"/>
          <cell r="EF48">
            <v>0.32579861111111114</v>
          </cell>
          <cell r="EG48" t="str">
            <v>OK</v>
          </cell>
          <cell r="EH48">
            <v>0.32579861111111114</v>
          </cell>
          <cell r="EI48">
            <v>4.7812500000000001E-2</v>
          </cell>
          <cell r="EJ48">
            <v>0</v>
          </cell>
          <cell r="EK48" t="str">
            <v>OK</v>
          </cell>
          <cell r="EL48">
            <v>4.7812500000000001E-2</v>
          </cell>
          <cell r="EM48">
            <v>1.3798611111111112</v>
          </cell>
          <cell r="EN48">
            <v>32</v>
          </cell>
          <cell r="EO48" t="str">
            <v>H</v>
          </cell>
          <cell r="EP48"/>
          <cell r="EQ48"/>
          <cell r="ER48"/>
          <cell r="ES48"/>
          <cell r="ET48"/>
          <cell r="EU48"/>
          <cell r="EV48"/>
          <cell r="EW48"/>
          <cell r="EX48">
            <v>1.3334490740740741</v>
          </cell>
          <cell r="EY48" t="str">
            <v>OK</v>
          </cell>
          <cell r="EZ48">
            <v>1.3334490740740741</v>
          </cell>
          <cell r="FA48">
            <v>4.6412037037037029E-2</v>
          </cell>
          <cell r="FB48">
            <v>0</v>
          </cell>
          <cell r="FC48" t="str">
            <v>OK</v>
          </cell>
          <cell r="FD48">
            <v>4.6412037037037029E-2</v>
          </cell>
          <cell r="FE48">
            <v>0</v>
          </cell>
          <cell r="FF48"/>
          <cell r="FG48" t="str">
            <v>LP</v>
          </cell>
          <cell r="FH48"/>
          <cell r="FI48"/>
          <cell r="FJ48"/>
          <cell r="FK48"/>
          <cell r="FL48"/>
          <cell r="FM48"/>
          <cell r="FN48"/>
          <cell r="FO48"/>
          <cell r="FP48"/>
          <cell r="FQ48"/>
          <cell r="FR48"/>
          <cell r="FS48"/>
          <cell r="FT48"/>
          <cell r="FU48"/>
          <cell r="FV48"/>
          <cell r="FW48">
            <v>0</v>
          </cell>
          <cell r="FX48"/>
          <cell r="FY48" t="str">
            <v>LP</v>
          </cell>
          <cell r="FZ48"/>
          <cell r="GA48"/>
          <cell r="GB48"/>
          <cell r="GC48"/>
          <cell r="GD48"/>
          <cell r="GE48"/>
          <cell r="GF48"/>
          <cell r="GG48"/>
          <cell r="GH48"/>
          <cell r="GI48"/>
          <cell r="GJ48"/>
          <cell r="GK48"/>
          <cell r="GL48"/>
          <cell r="GM48"/>
          <cell r="GN48"/>
          <cell r="GO48">
            <v>0.37499999999999994</v>
          </cell>
          <cell r="GP48">
            <v>28</v>
          </cell>
          <cell r="GQ48" t="str">
            <v>TDP</v>
          </cell>
          <cell r="GR48" t="str">
            <v>HASNA PERMATASARI PAMUNGKAS</v>
          </cell>
          <cell r="GS48" t="str">
            <v>QA SCORE</v>
          </cell>
          <cell r="GT48"/>
          <cell r="GU48"/>
          <cell r="GV48"/>
          <cell r="GW48"/>
          <cell r="GX48"/>
          <cell r="GY48"/>
          <cell r="GZ48">
            <v>0.32564814814814808</v>
          </cell>
          <cell r="HA48" t="str">
            <v>OK</v>
          </cell>
          <cell r="HB48">
            <v>0.32564814814814808</v>
          </cell>
          <cell r="HC48">
            <v>4.9351851851851855E-2</v>
          </cell>
          <cell r="HD48">
            <v>0</v>
          </cell>
          <cell r="HE48" t="str">
            <v>OK</v>
          </cell>
          <cell r="HF48">
            <v>4.9351851851851855E-2</v>
          </cell>
          <cell r="HG48">
            <v>1.375</v>
          </cell>
          <cell r="HH48">
            <v>32</v>
          </cell>
          <cell r="HI48" t="str">
            <v>TDT</v>
          </cell>
          <cell r="HJ48" t="str">
            <v>HASNA PERMATASARI PAMUNGKAS</v>
          </cell>
          <cell r="HK48"/>
          <cell r="HL48"/>
          <cell r="HM48"/>
          <cell r="HN48"/>
          <cell r="HO48"/>
          <cell r="HP48"/>
          <cell r="HQ48"/>
          <cell r="HR48">
            <v>1.3200925925925926</v>
          </cell>
          <cell r="HS48" t="str">
            <v>OK</v>
          </cell>
          <cell r="HT48">
            <v>1.3200925925925926</v>
          </cell>
          <cell r="HU48">
            <v>5.4907407407407405E-2</v>
          </cell>
          <cell r="HV48">
            <v>0</v>
          </cell>
          <cell r="HW48" t="str">
            <v>NOK</v>
          </cell>
          <cell r="HX48">
            <v>5.4907407407407405E-2</v>
          </cell>
          <cell r="HY48">
            <v>0.37500000000000006</v>
          </cell>
          <cell r="HZ48">
            <v>32</v>
          </cell>
          <cell r="IA48" t="str">
            <v>H</v>
          </cell>
          <cell r="IB48"/>
          <cell r="IC48"/>
          <cell r="ID48"/>
          <cell r="IE48"/>
          <cell r="IF48"/>
          <cell r="IG48"/>
          <cell r="IH48"/>
          <cell r="II48"/>
          <cell r="IJ48">
            <v>0.32811342592592596</v>
          </cell>
          <cell r="IK48" t="str">
            <v>OK</v>
          </cell>
          <cell r="IL48">
            <v>0.32811342592592596</v>
          </cell>
          <cell r="IM48">
            <v>4.6886574074074081E-2</v>
          </cell>
          <cell r="IN48">
            <v>0</v>
          </cell>
          <cell r="IO48" t="str">
            <v>OK</v>
          </cell>
          <cell r="IP48">
            <v>4.6886574074074081E-2</v>
          </cell>
          <cell r="IQ48">
            <v>0.375</v>
          </cell>
          <cell r="IR48">
            <v>36</v>
          </cell>
          <cell r="IS48" t="str">
            <v>H</v>
          </cell>
          <cell r="IT48"/>
          <cell r="IU48"/>
          <cell r="IV48"/>
          <cell r="IW48"/>
          <cell r="IX48"/>
          <cell r="IY48"/>
          <cell r="IZ48"/>
          <cell r="JA48"/>
          <cell r="JB48">
            <v>0.32780092592592591</v>
          </cell>
          <cell r="JC48" t="str">
            <v>OK</v>
          </cell>
          <cell r="JD48">
            <v>0.32780092592592591</v>
          </cell>
          <cell r="JE48">
            <v>4.7199074074074074E-2</v>
          </cell>
          <cell r="JF48">
            <v>0</v>
          </cell>
          <cell r="JG48" t="str">
            <v>OK</v>
          </cell>
          <cell r="JH48">
            <v>4.7199074074074074E-2</v>
          </cell>
          <cell r="JI48">
            <v>0</v>
          </cell>
          <cell r="JJ48"/>
          <cell r="JK48" t="str">
            <v>LP</v>
          </cell>
          <cell r="JL48"/>
          <cell r="JM48"/>
          <cell r="JN48"/>
          <cell r="JO48"/>
          <cell r="JP48"/>
          <cell r="JQ48"/>
          <cell r="JR48"/>
          <cell r="JS48"/>
          <cell r="JT48"/>
          <cell r="JU48"/>
          <cell r="JV48"/>
          <cell r="JW48"/>
          <cell r="JX48"/>
          <cell r="JY48"/>
          <cell r="JZ48"/>
          <cell r="KA48">
            <v>0.375</v>
          </cell>
          <cell r="KB48">
            <v>24</v>
          </cell>
          <cell r="KC48" t="str">
            <v>H</v>
          </cell>
          <cell r="KD48"/>
          <cell r="KE48"/>
          <cell r="KF48"/>
          <cell r="KG48"/>
          <cell r="KH48"/>
          <cell r="KI48"/>
          <cell r="KJ48"/>
          <cell r="KK48"/>
          <cell r="KL48">
            <v>0.3321412037037037</v>
          </cell>
          <cell r="KM48" t="str">
            <v>OK</v>
          </cell>
          <cell r="KN48">
            <v>0.3321412037037037</v>
          </cell>
          <cell r="KO48">
            <v>4.2858796296296298E-2</v>
          </cell>
          <cell r="KP48">
            <v>0</v>
          </cell>
          <cell r="KQ48" t="str">
            <v>OK</v>
          </cell>
          <cell r="KR48">
            <v>4.2858796296296298E-2</v>
          </cell>
          <cell r="KS48">
            <v>1.3749999999999998</v>
          </cell>
          <cell r="KT48">
            <v>24</v>
          </cell>
          <cell r="KU48" t="str">
            <v>H</v>
          </cell>
          <cell r="KV48"/>
          <cell r="KW48"/>
          <cell r="KX48"/>
          <cell r="KY48"/>
          <cell r="KZ48"/>
          <cell r="LA48"/>
          <cell r="LB48"/>
          <cell r="LC48"/>
          <cell r="LD48">
            <v>1.3285763888888886</v>
          </cell>
          <cell r="LE48" t="str">
            <v>OK</v>
          </cell>
          <cell r="LF48">
            <v>1.3285763888888886</v>
          </cell>
          <cell r="LG48">
            <v>4.642361111111111E-2</v>
          </cell>
          <cell r="LH48">
            <v>0</v>
          </cell>
          <cell r="LI48" t="str">
            <v>OK</v>
          </cell>
          <cell r="LJ48">
            <v>4.642361111111111E-2</v>
          </cell>
          <cell r="LK48">
            <v>0.37499999999999994</v>
          </cell>
          <cell r="LL48">
            <v>28</v>
          </cell>
          <cell r="LM48" t="str">
            <v>H</v>
          </cell>
          <cell r="LN48"/>
          <cell r="LO48"/>
          <cell r="LP48"/>
          <cell r="LQ48"/>
          <cell r="LR48"/>
          <cell r="LS48"/>
          <cell r="LT48"/>
          <cell r="LU48"/>
          <cell r="LV48">
            <v>0.33028935185185182</v>
          </cell>
          <cell r="LW48" t="str">
            <v>OK</v>
          </cell>
          <cell r="LX48">
            <v>0.33028935185185182</v>
          </cell>
          <cell r="LY48">
            <v>6.2071759259259257E-2</v>
          </cell>
          <cell r="LZ48">
            <v>1.7361111111111105E-2</v>
          </cell>
          <cell r="MA48" t="str">
            <v>OK</v>
          </cell>
          <cell r="MB48">
            <v>4.4710648148148152E-2</v>
          </cell>
          <cell r="MC48">
            <v>0.37847222222222215</v>
          </cell>
          <cell r="MD48">
            <v>28</v>
          </cell>
          <cell r="ME48" t="str">
            <v>H</v>
          </cell>
          <cell r="MF48"/>
          <cell r="MG48"/>
          <cell r="MH48"/>
          <cell r="MI48"/>
          <cell r="MJ48"/>
          <cell r="MK48"/>
          <cell r="ML48"/>
          <cell r="MM48"/>
          <cell r="MN48">
            <v>0.33498842592592587</v>
          </cell>
          <cell r="MO48" t="str">
            <v>OK</v>
          </cell>
          <cell r="MP48">
            <v>0.33498842592592587</v>
          </cell>
          <cell r="MQ48">
            <v>4.3483796296296298E-2</v>
          </cell>
          <cell r="MR48">
            <v>0</v>
          </cell>
          <cell r="MS48" t="str">
            <v>OK</v>
          </cell>
          <cell r="MT48">
            <v>4.3483796296296298E-2</v>
          </cell>
          <cell r="MU48">
            <v>0</v>
          </cell>
          <cell r="MV48"/>
          <cell r="MW48" t="str">
            <v>LP</v>
          </cell>
          <cell r="MX48"/>
          <cell r="MY48"/>
          <cell r="MZ48"/>
          <cell r="NA48"/>
          <cell r="NB48"/>
          <cell r="NC48"/>
          <cell r="ND48"/>
          <cell r="NE48"/>
          <cell r="NF48"/>
          <cell r="NG48"/>
          <cell r="NH48"/>
          <cell r="NI48"/>
          <cell r="NJ48"/>
          <cell r="NK48"/>
          <cell r="NL48"/>
          <cell r="NM48">
            <v>0</v>
          </cell>
          <cell r="NN48"/>
          <cell r="NO48" t="str">
            <v>TLPL</v>
          </cell>
          <cell r="NP48" t="str">
            <v>QISTHINA IDZNI ISHAMI</v>
          </cell>
          <cell r="NQ48" t="str">
            <v>KETEPATAN LOGIN</v>
          </cell>
          <cell r="NR48"/>
          <cell r="NS48"/>
          <cell r="NT48"/>
          <cell r="NU48"/>
          <cell r="NV48"/>
          <cell r="NW48"/>
          <cell r="NX48"/>
          <cell r="NY48"/>
          <cell r="NZ48"/>
          <cell r="OA48"/>
          <cell r="OB48"/>
          <cell r="OC48"/>
          <cell r="OD48"/>
          <cell r="OE48">
            <v>1.3763888888888887</v>
          </cell>
          <cell r="OF48">
            <v>32</v>
          </cell>
          <cell r="OG48" t="str">
            <v>H</v>
          </cell>
          <cell r="OH48"/>
          <cell r="OI48"/>
          <cell r="OJ48"/>
          <cell r="OK48"/>
          <cell r="OL48"/>
          <cell r="OM48"/>
          <cell r="ON48"/>
          <cell r="OO48"/>
          <cell r="OP48">
            <v>1.3253703703703703</v>
          </cell>
          <cell r="OQ48" t="str">
            <v>OK</v>
          </cell>
          <cell r="OR48">
            <v>1.3253703703703703</v>
          </cell>
          <cell r="OS48">
            <v>5.6574074074074075E-2</v>
          </cell>
          <cell r="OT48">
            <v>5.5555555555556468E-3</v>
          </cell>
          <cell r="OU48" t="str">
            <v>OK</v>
          </cell>
          <cell r="OV48">
            <v>5.1018518518518428E-2</v>
          </cell>
          <cell r="OW48">
            <v>0</v>
          </cell>
          <cell r="OX48"/>
          <cell r="OY48" t="str">
            <v>LP</v>
          </cell>
          <cell r="OZ48"/>
          <cell r="PA48"/>
          <cell r="PB48"/>
          <cell r="PC48"/>
          <cell r="PD48"/>
          <cell r="PE48"/>
          <cell r="PF48"/>
          <cell r="PG48"/>
          <cell r="PH48"/>
          <cell r="PI48"/>
          <cell r="PJ48"/>
          <cell r="PK48"/>
          <cell r="PL48"/>
          <cell r="PM48"/>
          <cell r="PN48"/>
          <cell r="PO48">
            <v>0.375</v>
          </cell>
          <cell r="PP48">
            <v>24</v>
          </cell>
          <cell r="PQ48" t="str">
            <v>TLPM</v>
          </cell>
          <cell r="PR48" t="str">
            <v>QISTHINA IDZNI ISHAMI</v>
          </cell>
          <cell r="PS48" t="str">
            <v>KETEPATAN LOGIN</v>
          </cell>
          <cell r="PT48"/>
          <cell r="PU48"/>
          <cell r="PV48"/>
          <cell r="PW48"/>
          <cell r="PX48"/>
          <cell r="PY48"/>
          <cell r="PZ48">
            <v>0.33061342592592591</v>
          </cell>
          <cell r="QA48" t="str">
            <v>OK</v>
          </cell>
          <cell r="QB48">
            <v>0.33061342592592591</v>
          </cell>
          <cell r="QC48">
            <v>4.4386574074074078E-2</v>
          </cell>
          <cell r="QD48">
            <v>0</v>
          </cell>
          <cell r="QE48" t="str">
            <v>OK</v>
          </cell>
          <cell r="QF48">
            <v>4.4386574074074078E-2</v>
          </cell>
          <cell r="QG48">
            <v>0</v>
          </cell>
          <cell r="QH48" t="str">
            <v>CT</v>
          </cell>
          <cell r="QI48" t="str">
            <v>H</v>
          </cell>
          <cell r="QJ48"/>
          <cell r="QK48"/>
          <cell r="QL48"/>
          <cell r="QM48"/>
          <cell r="QN48"/>
          <cell r="QO48"/>
          <cell r="QP48"/>
          <cell r="QQ48"/>
          <cell r="QR48">
            <v>0.32291666666666669</v>
          </cell>
          <cell r="QS48" t="str">
            <v>OK</v>
          </cell>
          <cell r="QT48">
            <v>0.32291666666666669</v>
          </cell>
          <cell r="QU48">
            <v>0</v>
          </cell>
          <cell r="QV48">
            <v>0</v>
          </cell>
          <cell r="QW48" t="str">
            <v>OK</v>
          </cell>
          <cell r="QX48">
            <v>5.2083333333333336E-2</v>
          </cell>
          <cell r="QY48">
            <v>0.37500000000000006</v>
          </cell>
          <cell r="QZ48">
            <v>32</v>
          </cell>
          <cell r="RA48" t="str">
            <v>TDP</v>
          </cell>
          <cell r="RB48" t="str">
            <v>QISTHINA IDZNI ISHAMI</v>
          </cell>
          <cell r="RC48" t="str">
            <v>QA SCORE</v>
          </cell>
          <cell r="RD48"/>
          <cell r="RE48"/>
          <cell r="RF48"/>
          <cell r="RG48"/>
          <cell r="RH48"/>
          <cell r="RI48"/>
          <cell r="RJ48">
            <v>0.32416666666666671</v>
          </cell>
          <cell r="RK48" t="str">
            <v>OK</v>
          </cell>
          <cell r="RL48">
            <v>0.32416666666666671</v>
          </cell>
          <cell r="RM48">
            <v>5.4305555555555558E-2</v>
          </cell>
          <cell r="RN48">
            <v>3.4722222222222238E-3</v>
          </cell>
          <cell r="RO48" t="str">
            <v>OK</v>
          </cell>
          <cell r="RP48">
            <v>5.0833333333333335E-2</v>
          </cell>
          <cell r="RQ48">
            <v>0.37638888888888894</v>
          </cell>
          <cell r="RR48">
            <v>32</v>
          </cell>
          <cell r="RS48" t="str">
            <v>TDT</v>
          </cell>
          <cell r="RT48" t="str">
            <v>ANNISA RIZKI PUJI RAHAYU</v>
          </cell>
          <cell r="RU48"/>
          <cell r="RV48"/>
          <cell r="RW48"/>
          <cell r="RX48"/>
          <cell r="RY48"/>
          <cell r="RZ48"/>
          <cell r="SA48"/>
          <cell r="SB48">
            <v>0.33421296296296299</v>
          </cell>
          <cell r="SC48" t="str">
            <v>OK</v>
          </cell>
          <cell r="SD48">
            <v>0.33421296296296299</v>
          </cell>
          <cell r="SE48">
            <v>4.2175925925925922E-2</v>
          </cell>
          <cell r="SF48">
            <v>0</v>
          </cell>
          <cell r="SG48" t="str">
            <v>OK</v>
          </cell>
          <cell r="SH48">
            <v>4.2175925925925922E-2</v>
          </cell>
          <cell r="SI48">
            <v>0.3756944444444445</v>
          </cell>
          <cell r="SJ48">
            <v>32</v>
          </cell>
          <cell r="SK48" t="str">
            <v>H</v>
          </cell>
          <cell r="SL48"/>
          <cell r="SM48"/>
          <cell r="SN48"/>
          <cell r="SO48"/>
          <cell r="SP48"/>
          <cell r="SQ48"/>
          <cell r="SR48"/>
          <cell r="SS48"/>
          <cell r="ST48">
            <v>0.32361111111111118</v>
          </cell>
          <cell r="SU48" t="str">
            <v>OK</v>
          </cell>
          <cell r="SV48">
            <v>0.32361111111111118</v>
          </cell>
          <cell r="SW48">
            <v>5.2256944444444453E-2</v>
          </cell>
          <cell r="SX48">
            <v>0</v>
          </cell>
          <cell r="SY48" t="str">
            <v>OK</v>
          </cell>
          <cell r="SZ48">
            <v>5.2083333333333336E-2</v>
          </cell>
          <cell r="TA48">
            <v>0.375</v>
          </cell>
          <cell r="TB48">
            <v>36</v>
          </cell>
          <cell r="TC48" t="str">
            <v>H</v>
          </cell>
          <cell r="TD48"/>
          <cell r="TE48"/>
          <cell r="TF48"/>
          <cell r="TG48"/>
          <cell r="TH48"/>
          <cell r="TI48"/>
          <cell r="TJ48"/>
          <cell r="TK48"/>
          <cell r="TL48">
            <v>0.32719907407407406</v>
          </cell>
          <cell r="TM48" t="str">
            <v>OK</v>
          </cell>
          <cell r="TN48">
            <v>0.32719907407407406</v>
          </cell>
          <cell r="TO48">
            <v>4.780092592592592E-2</v>
          </cell>
          <cell r="TP48">
            <v>0</v>
          </cell>
          <cell r="TQ48" t="str">
            <v>OK</v>
          </cell>
          <cell r="TR48">
            <v>4.780092592592592E-2</v>
          </cell>
          <cell r="TS48">
            <v>0</v>
          </cell>
          <cell r="TT48"/>
          <cell r="TU48" t="str">
            <v>LP</v>
          </cell>
          <cell r="TV48"/>
          <cell r="TW48"/>
          <cell r="TX48"/>
          <cell r="TY48"/>
          <cell r="TZ48"/>
          <cell r="UA48"/>
          <cell r="UB48"/>
          <cell r="UC48"/>
          <cell r="UD48"/>
          <cell r="UE48"/>
          <cell r="UF48"/>
          <cell r="UG48"/>
          <cell r="UH48"/>
          <cell r="UI48"/>
          <cell r="UJ48"/>
          <cell r="UK48"/>
          <cell r="UL48"/>
          <cell r="UM48"/>
          <cell r="UN48"/>
          <cell r="UO48"/>
          <cell r="UP48"/>
          <cell r="UQ48"/>
          <cell r="UR48"/>
          <cell r="US48"/>
          <cell r="UT48"/>
          <cell r="UU48"/>
          <cell r="UV48"/>
          <cell r="UW48"/>
          <cell r="UX48"/>
          <cell r="UY48"/>
          <cell r="UZ48"/>
          <cell r="VA48"/>
          <cell r="VB48"/>
          <cell r="VC48"/>
          <cell r="VD48">
            <v>28</v>
          </cell>
          <cell r="VE48">
            <v>32</v>
          </cell>
          <cell r="VF48">
            <v>0</v>
          </cell>
          <cell r="VG48">
            <v>0</v>
          </cell>
          <cell r="VH48">
            <v>22</v>
          </cell>
          <cell r="VI48">
            <v>22</v>
          </cell>
          <cell r="VJ48">
            <v>36</v>
          </cell>
          <cell r="VK48">
            <v>32</v>
          </cell>
          <cell r="VL48">
            <v>0</v>
          </cell>
          <cell r="VM48">
            <v>0</v>
          </cell>
          <cell r="VN48">
            <v>28</v>
          </cell>
          <cell r="VO48">
            <v>32</v>
          </cell>
          <cell r="VP48">
            <v>32</v>
          </cell>
          <cell r="VQ48">
            <v>36</v>
          </cell>
          <cell r="VR48">
            <v>0</v>
          </cell>
          <cell r="VS48">
            <v>24</v>
          </cell>
          <cell r="VT48">
            <v>24</v>
          </cell>
          <cell r="VU48">
            <v>28</v>
          </cell>
          <cell r="VV48">
            <v>28</v>
          </cell>
          <cell r="VW48">
            <v>0</v>
          </cell>
          <cell r="VX48">
            <v>0</v>
          </cell>
          <cell r="VY48">
            <v>32</v>
          </cell>
          <cell r="VZ48">
            <v>0</v>
          </cell>
          <cell r="WA48">
            <v>24</v>
          </cell>
          <cell r="WB48" t="str">
            <v>CT</v>
          </cell>
          <cell r="WC48">
            <v>32</v>
          </cell>
          <cell r="WD48">
            <v>32</v>
          </cell>
          <cell r="WE48">
            <v>32</v>
          </cell>
          <cell r="WF48">
            <v>36</v>
          </cell>
          <cell r="WG48">
            <v>0</v>
          </cell>
          <cell r="WH48">
            <v>0</v>
          </cell>
          <cell r="WJ48" t="str">
            <v>H</v>
          </cell>
          <cell r="WK48" t="str">
            <v>H</v>
          </cell>
          <cell r="WL48" t="str">
            <v>LP</v>
          </cell>
          <cell r="WM48" t="str">
            <v>LP</v>
          </cell>
          <cell r="WN48" t="str">
            <v>H</v>
          </cell>
          <cell r="WO48" t="str">
            <v>H</v>
          </cell>
          <cell r="WP48" t="str">
            <v>H</v>
          </cell>
          <cell r="WQ48" t="str">
            <v>H</v>
          </cell>
          <cell r="WR48" t="str">
            <v>LP</v>
          </cell>
          <cell r="WS48" t="str">
            <v>LP</v>
          </cell>
          <cell r="WT48" t="str">
            <v>TDP</v>
          </cell>
          <cell r="WU48" t="str">
            <v>TDT</v>
          </cell>
          <cell r="WV48" t="str">
            <v>H</v>
          </cell>
          <cell r="WW48" t="str">
            <v>H</v>
          </cell>
          <cell r="WX48" t="str">
            <v>LP</v>
          </cell>
          <cell r="WY48" t="str">
            <v>H</v>
          </cell>
          <cell r="WZ48" t="str">
            <v>H</v>
          </cell>
          <cell r="XA48" t="str">
            <v>H</v>
          </cell>
          <cell r="XB48" t="str">
            <v>H</v>
          </cell>
          <cell r="XC48" t="str">
            <v>LP</v>
          </cell>
          <cell r="XD48" t="str">
            <v>TLPL</v>
          </cell>
          <cell r="XE48" t="str">
            <v>H</v>
          </cell>
          <cell r="XF48" t="str">
            <v>LP</v>
          </cell>
          <cell r="XG48" t="str">
            <v>TLPM</v>
          </cell>
          <cell r="XH48" t="str">
            <v>H</v>
          </cell>
          <cell r="XI48" t="str">
            <v>TDP</v>
          </cell>
          <cell r="XJ48" t="str">
            <v>TDT</v>
          </cell>
          <cell r="XK48" t="str">
            <v>H</v>
          </cell>
          <cell r="XL48" t="str">
            <v>H</v>
          </cell>
          <cell r="XM48" t="str">
            <v>LP</v>
          </cell>
          <cell r="XN48">
            <v>0</v>
          </cell>
          <cell r="XP48">
            <v>0</v>
          </cell>
          <cell r="XQ48">
            <v>0</v>
          </cell>
          <cell r="XR48">
            <v>0</v>
          </cell>
          <cell r="XS48">
            <v>0</v>
          </cell>
          <cell r="XT48">
            <v>0</v>
          </cell>
          <cell r="XU48">
            <v>0</v>
          </cell>
          <cell r="XV48">
            <v>0</v>
          </cell>
          <cell r="XW48">
            <v>0</v>
          </cell>
          <cell r="XX48">
            <v>0</v>
          </cell>
          <cell r="XY48">
            <v>0</v>
          </cell>
          <cell r="XZ48" t="str">
            <v>HASNA PERMATASARI PAMUNGKAS</v>
          </cell>
          <cell r="YA48" t="str">
            <v>HASNA PERMATASARI PAMUNGKAS</v>
          </cell>
          <cell r="YB48">
            <v>0</v>
          </cell>
          <cell r="YC48">
            <v>0</v>
          </cell>
          <cell r="YD48">
            <v>0</v>
          </cell>
          <cell r="YE48">
            <v>0</v>
          </cell>
          <cell r="YF48">
            <v>0</v>
          </cell>
          <cell r="YG48">
            <v>0</v>
          </cell>
          <cell r="YH48">
            <v>0</v>
          </cell>
          <cell r="YI48">
            <v>0</v>
          </cell>
          <cell r="YJ48" t="str">
            <v>QISTHINA IDZNI ISHAMI</v>
          </cell>
          <cell r="YK48">
            <v>0</v>
          </cell>
          <cell r="YL48">
            <v>0</v>
          </cell>
          <cell r="YM48" t="str">
            <v>QISTHINA IDZNI ISHAMI</v>
          </cell>
          <cell r="YN48">
            <v>0</v>
          </cell>
          <cell r="YO48" t="str">
            <v>QISTHINA IDZNI ISHAMI</v>
          </cell>
          <cell r="YP48" t="str">
            <v>ANNISA RIZKI PUJI RAHAYU</v>
          </cell>
          <cell r="YQ48">
            <v>0</v>
          </cell>
          <cell r="YR48">
            <v>0</v>
          </cell>
          <cell r="YS48">
            <v>0</v>
          </cell>
          <cell r="YT48">
            <v>0</v>
          </cell>
          <cell r="YV48">
            <v>0</v>
          </cell>
          <cell r="YW48">
            <v>0</v>
          </cell>
          <cell r="YX48">
            <v>0</v>
          </cell>
          <cell r="YY48">
            <v>0</v>
          </cell>
          <cell r="YZ48">
            <v>0</v>
          </cell>
          <cell r="ZA48">
            <v>0</v>
          </cell>
          <cell r="ZB48">
            <v>0</v>
          </cell>
          <cell r="ZC48">
            <v>0</v>
          </cell>
          <cell r="ZD48">
            <v>0</v>
          </cell>
          <cell r="ZE48">
            <v>0</v>
          </cell>
          <cell r="ZF48" t="str">
            <v>QA SCORE</v>
          </cell>
          <cell r="ZG48">
            <v>0</v>
          </cell>
          <cell r="ZH48">
            <v>0</v>
          </cell>
          <cell r="ZI48">
            <v>0</v>
          </cell>
          <cell r="ZJ48">
            <v>0</v>
          </cell>
          <cell r="ZK48">
            <v>0</v>
          </cell>
          <cell r="ZL48">
            <v>0</v>
          </cell>
          <cell r="ZM48">
            <v>0</v>
          </cell>
          <cell r="ZN48">
            <v>0</v>
          </cell>
          <cell r="ZO48">
            <v>0</v>
          </cell>
          <cell r="ZP48" t="str">
            <v>KETEPATAN LOGIN</v>
          </cell>
          <cell r="ZQ48">
            <v>0</v>
          </cell>
          <cell r="ZR48">
            <v>0</v>
          </cell>
          <cell r="ZS48" t="str">
            <v>KETEPATAN LOGIN</v>
          </cell>
          <cell r="ZT48">
            <v>0</v>
          </cell>
          <cell r="ZU48" t="str">
            <v>QA SCORE</v>
          </cell>
          <cell r="ZV48">
            <v>0</v>
          </cell>
          <cell r="ZW48">
            <v>0</v>
          </cell>
          <cell r="ZX48">
            <v>0</v>
          </cell>
          <cell r="ZY48">
            <v>0</v>
          </cell>
          <cell r="ZZ48">
            <v>0</v>
          </cell>
          <cell r="AAB48">
            <v>0</v>
          </cell>
          <cell r="AAC48">
            <v>0</v>
          </cell>
          <cell r="AAD48">
            <v>0.375</v>
          </cell>
          <cell r="AAE48">
            <v>0.375</v>
          </cell>
          <cell r="AAF48">
            <v>0.37361111111111112</v>
          </cell>
          <cell r="AAG48">
            <v>1.3798611111111112</v>
          </cell>
          <cell r="AAH48">
            <v>0</v>
          </cell>
          <cell r="AAI48">
            <v>0</v>
          </cell>
          <cell r="AAJ48">
            <v>0.37499999999999994</v>
          </cell>
          <cell r="AAK48">
            <v>1.375</v>
          </cell>
          <cell r="AAL48">
            <v>0.37500000000000006</v>
          </cell>
          <cell r="AAM48">
            <v>0.375</v>
          </cell>
          <cell r="AAN48">
            <v>0</v>
          </cell>
          <cell r="AAO48">
            <v>0.375</v>
          </cell>
          <cell r="AAP48">
            <v>1.3749999999999998</v>
          </cell>
          <cell r="AAQ48">
            <v>0.37499999999999994</v>
          </cell>
          <cell r="AAR48">
            <v>0.37847222222222215</v>
          </cell>
          <cell r="AAS48">
            <v>0</v>
          </cell>
          <cell r="AAT48">
            <v>0</v>
          </cell>
          <cell r="AAU48">
            <v>1.3763888888888887</v>
          </cell>
          <cell r="AAV48">
            <v>0</v>
          </cell>
          <cell r="AAW48">
            <v>0.375</v>
          </cell>
          <cell r="AAX48">
            <v>0</v>
          </cell>
          <cell r="AAY48">
            <v>0.37500000000000006</v>
          </cell>
          <cell r="AAZ48">
            <v>0.37638888888888894</v>
          </cell>
          <cell r="ABA48">
            <v>0.3756944444444445</v>
          </cell>
          <cell r="ABB48">
            <v>0.375</v>
          </cell>
          <cell r="ABC48">
            <v>0</v>
          </cell>
          <cell r="ABD48">
            <v>0</v>
          </cell>
          <cell r="ABE48">
            <v>0</v>
          </cell>
          <cell r="ABF48">
            <v>0</v>
          </cell>
          <cell r="ABH48">
            <v>0</v>
          </cell>
          <cell r="ABI48">
            <v>0</v>
          </cell>
          <cell r="ABJ48">
            <v>0</v>
          </cell>
          <cell r="ABK48">
            <v>0</v>
          </cell>
          <cell r="ABL48">
            <v>0</v>
          </cell>
          <cell r="ABM48">
            <v>0</v>
          </cell>
          <cell r="ABN48">
            <v>0</v>
          </cell>
          <cell r="ABO48">
            <v>0</v>
          </cell>
          <cell r="ABP48">
            <v>0</v>
          </cell>
          <cell r="ABQ48">
            <v>0</v>
          </cell>
          <cell r="ABR48">
            <v>0</v>
          </cell>
          <cell r="ABS48">
            <v>0</v>
          </cell>
          <cell r="ABT48">
            <v>0</v>
          </cell>
          <cell r="ABU48">
            <v>0</v>
          </cell>
          <cell r="ABV48">
            <v>0</v>
          </cell>
          <cell r="ABW48">
            <v>0</v>
          </cell>
          <cell r="ABX48">
            <v>0</v>
          </cell>
          <cell r="ABY48">
            <v>0</v>
          </cell>
          <cell r="ABZ48">
            <v>0</v>
          </cell>
          <cell r="ACA48">
            <v>0</v>
          </cell>
          <cell r="ACB48">
            <v>0</v>
          </cell>
          <cell r="ACC48">
            <v>0</v>
          </cell>
          <cell r="ACD48">
            <v>0</v>
          </cell>
          <cell r="ACE48">
            <v>0</v>
          </cell>
          <cell r="ACF48">
            <v>0</v>
          </cell>
          <cell r="ACG48">
            <v>0</v>
          </cell>
          <cell r="ACH48">
            <v>0</v>
          </cell>
          <cell r="ACI48">
            <v>0</v>
          </cell>
          <cell r="ACJ48">
            <v>0</v>
          </cell>
          <cell r="ACK48">
            <v>0</v>
          </cell>
          <cell r="ACL48">
            <v>0</v>
          </cell>
          <cell r="ACN48">
            <v>0</v>
          </cell>
          <cell r="ACO48">
            <v>0</v>
          </cell>
          <cell r="ACP48">
            <v>0</v>
          </cell>
          <cell r="ACQ48">
            <v>0</v>
          </cell>
          <cell r="ACR48">
            <v>0</v>
          </cell>
          <cell r="ACS48">
            <v>0</v>
          </cell>
          <cell r="ACT48">
            <v>0</v>
          </cell>
          <cell r="ACU48">
            <v>0</v>
          </cell>
          <cell r="ACV48">
            <v>0</v>
          </cell>
          <cell r="ACW48">
            <v>0</v>
          </cell>
          <cell r="ACX48">
            <v>0</v>
          </cell>
          <cell r="ACY48">
            <v>0</v>
          </cell>
          <cell r="ACZ48">
            <v>0</v>
          </cell>
          <cell r="ADA48">
            <v>0</v>
          </cell>
          <cell r="ADB48">
            <v>0</v>
          </cell>
          <cell r="ADC48">
            <v>0</v>
          </cell>
          <cell r="ADD48">
            <v>0</v>
          </cell>
          <cell r="ADE48">
            <v>0</v>
          </cell>
          <cell r="ADF48">
            <v>0</v>
          </cell>
          <cell r="ADG48">
            <v>0</v>
          </cell>
          <cell r="ADH48">
            <v>0</v>
          </cell>
          <cell r="ADI48">
            <v>0</v>
          </cell>
          <cell r="ADJ48">
            <v>0</v>
          </cell>
          <cell r="ADK48">
            <v>0</v>
          </cell>
          <cell r="ADL48">
            <v>0</v>
          </cell>
          <cell r="ADM48">
            <v>0</v>
          </cell>
          <cell r="ADN48">
            <v>0</v>
          </cell>
          <cell r="ADO48">
            <v>0</v>
          </cell>
          <cell r="ADP48">
            <v>0</v>
          </cell>
          <cell r="ADQ48">
            <v>0</v>
          </cell>
          <cell r="ADR48">
            <v>0</v>
          </cell>
          <cell r="ADT48" t="str">
            <v>RAINA SANCHIA RACHMA</v>
          </cell>
          <cell r="ADU48" t="str">
            <v>MKIOS</v>
          </cell>
          <cell r="ADV48">
            <v>0.34535879629629629</v>
          </cell>
          <cell r="ADW48">
            <v>0.33652777777777776</v>
          </cell>
          <cell r="ADX48">
            <v>0</v>
          </cell>
          <cell r="ADY48">
            <v>0</v>
          </cell>
          <cell r="ADZ48">
            <v>0.33153935185185185</v>
          </cell>
          <cell r="AEA48">
            <v>0.3323842592592593</v>
          </cell>
          <cell r="AEB48">
            <v>0.32579861111111114</v>
          </cell>
          <cell r="AEC48">
            <v>1.3334490740740741</v>
          </cell>
          <cell r="AED48">
            <v>0</v>
          </cell>
          <cell r="AEE48">
            <v>0</v>
          </cell>
          <cell r="AEF48">
            <v>0.32564814814814808</v>
          </cell>
          <cell r="AEG48">
            <v>1.3200925925925926</v>
          </cell>
          <cell r="AEH48">
            <v>0.32811342592592596</v>
          </cell>
          <cell r="AEI48">
            <v>0.32780092592592591</v>
          </cell>
          <cell r="AEJ48">
            <v>0</v>
          </cell>
          <cell r="AEK48">
            <v>0.3321412037037037</v>
          </cell>
          <cell r="AEL48">
            <v>1.3285763888888886</v>
          </cell>
          <cell r="AEM48">
            <v>0.33028935185185182</v>
          </cell>
          <cell r="AEN48">
            <v>0.33498842592592587</v>
          </cell>
          <cell r="AEO48">
            <v>0</v>
          </cell>
          <cell r="AEP48">
            <v>0</v>
          </cell>
          <cell r="AEQ48">
            <v>1.3253703703703703</v>
          </cell>
          <cell r="AER48">
            <v>0</v>
          </cell>
          <cell r="AES48">
            <v>0.33061342592592591</v>
          </cell>
          <cell r="AET48">
            <v>0.32291666666666669</v>
          </cell>
          <cell r="AEU48">
            <v>0.32416666666666671</v>
          </cell>
          <cell r="AEV48">
            <v>0.33421296296296299</v>
          </cell>
          <cell r="AEW48">
            <v>0.32361111111111118</v>
          </cell>
          <cell r="AEX48">
            <v>0.32719907407407406</v>
          </cell>
          <cell r="AEY48">
            <v>0</v>
          </cell>
          <cell r="AEZ48">
            <v>0</v>
          </cell>
          <cell r="AFB48">
            <v>0.34535879629629629</v>
          </cell>
          <cell r="AFC48">
            <v>0.33652777777777776</v>
          </cell>
          <cell r="AFD48">
            <v>0</v>
          </cell>
          <cell r="AFE48">
            <v>0</v>
          </cell>
          <cell r="AFF48">
            <v>0.33153935185185185</v>
          </cell>
          <cell r="AFG48">
            <v>0.3323842592592593</v>
          </cell>
          <cell r="AFH48">
            <v>0.32579861111111114</v>
          </cell>
          <cell r="AFI48">
            <v>1.3334490740740741</v>
          </cell>
          <cell r="AFJ48">
            <v>0</v>
          </cell>
          <cell r="AFK48">
            <v>0</v>
          </cell>
          <cell r="AFL48">
            <v>0.32564814814814808</v>
          </cell>
          <cell r="AFM48">
            <v>1.3200925925925926</v>
          </cell>
          <cell r="AFN48">
            <v>0.32811342592592596</v>
          </cell>
          <cell r="AFO48">
            <v>0.32780092592592591</v>
          </cell>
          <cell r="AFP48">
            <v>0</v>
          </cell>
          <cell r="AFQ48">
            <v>0.3321412037037037</v>
          </cell>
          <cell r="AFR48">
            <v>1.3285763888888886</v>
          </cell>
          <cell r="AFS48">
            <v>0.33028935185185182</v>
          </cell>
          <cell r="AFT48">
            <v>0.33498842592592587</v>
          </cell>
          <cell r="AFU48">
            <v>0</v>
          </cell>
          <cell r="AFV48">
            <v>0</v>
          </cell>
          <cell r="AFW48">
            <v>1.3253703703703703</v>
          </cell>
          <cell r="AFX48">
            <v>0</v>
          </cell>
          <cell r="AFY48">
            <v>0.33061342592592591</v>
          </cell>
          <cell r="AFZ48">
            <v>0.32291666666666669</v>
          </cell>
          <cell r="AGA48">
            <v>0.32416666666666671</v>
          </cell>
          <cell r="AGB48">
            <v>0.33421296296296299</v>
          </cell>
          <cell r="AGC48">
            <v>0.32361111111111118</v>
          </cell>
          <cell r="AGD48">
            <v>0.32719907407407406</v>
          </cell>
          <cell r="AGE48">
            <v>0</v>
          </cell>
          <cell r="AGF48">
            <v>0</v>
          </cell>
          <cell r="AGH48" t="str">
            <v>RAINA SANCHIA RACHMA</v>
          </cell>
          <cell r="AGI48" t="str">
            <v>MKIOS</v>
          </cell>
          <cell r="AGJ48">
            <v>5.4641203703703706E-2</v>
          </cell>
          <cell r="AGK48">
            <v>5.3750000000000006E-2</v>
          </cell>
          <cell r="AGL48">
            <v>0</v>
          </cell>
          <cell r="AGM48">
            <v>0</v>
          </cell>
          <cell r="AGN48">
            <v>4.3460648148148151E-2</v>
          </cell>
          <cell r="AGO48">
            <v>9.9560185185185168E-2</v>
          </cell>
          <cell r="AGP48">
            <v>4.7812500000000001E-2</v>
          </cell>
          <cell r="AGQ48">
            <v>4.6412037037037029E-2</v>
          </cell>
          <cell r="AGR48">
            <v>0</v>
          </cell>
          <cell r="AGS48">
            <v>0</v>
          </cell>
          <cell r="AGT48">
            <v>4.9351851851851855E-2</v>
          </cell>
          <cell r="AGU48">
            <v>5.4907407407407405E-2</v>
          </cell>
          <cell r="AGV48">
            <v>4.6886574074074081E-2</v>
          </cell>
          <cell r="AGW48">
            <v>4.7199074074074074E-2</v>
          </cell>
          <cell r="AGX48">
            <v>0</v>
          </cell>
          <cell r="AGY48">
            <v>4.2858796296296298E-2</v>
          </cell>
          <cell r="AGZ48">
            <v>4.642361111111111E-2</v>
          </cell>
          <cell r="AHA48">
            <v>6.2071759259259257E-2</v>
          </cell>
          <cell r="AHB48">
            <v>4.3483796296296298E-2</v>
          </cell>
          <cell r="AHC48">
            <v>0</v>
          </cell>
          <cell r="AHD48">
            <v>0</v>
          </cell>
          <cell r="AHE48">
            <v>5.6574074074074075E-2</v>
          </cell>
          <cell r="AHF48">
            <v>0</v>
          </cell>
          <cell r="AHG48">
            <v>4.4386574074074078E-2</v>
          </cell>
          <cell r="AHH48">
            <v>0</v>
          </cell>
          <cell r="AHI48">
            <v>5.4305555555555558E-2</v>
          </cell>
          <cell r="AHJ48">
            <v>4.2175925925925922E-2</v>
          </cell>
          <cell r="AHK48">
            <v>5.2256944444444453E-2</v>
          </cell>
          <cell r="AHL48">
            <v>4.780092592592592E-2</v>
          </cell>
          <cell r="AHM48">
            <v>0</v>
          </cell>
          <cell r="AHN48">
            <v>0</v>
          </cell>
          <cell r="AHO48">
            <v>5.1815972222222229E-2</v>
          </cell>
          <cell r="AHQ48">
            <v>4721</v>
          </cell>
          <cell r="AHR48">
            <v>4644</v>
          </cell>
          <cell r="AHS48">
            <v>0</v>
          </cell>
          <cell r="AHT48">
            <v>0</v>
          </cell>
          <cell r="AHU48">
            <v>3755</v>
          </cell>
          <cell r="AHV48">
            <v>8602</v>
          </cell>
          <cell r="AHW48">
            <v>4131</v>
          </cell>
          <cell r="AHX48">
            <v>4010</v>
          </cell>
          <cell r="AHY48">
            <v>0</v>
          </cell>
          <cell r="AHZ48">
            <v>0</v>
          </cell>
          <cell r="AIA48">
            <v>4264</v>
          </cell>
          <cell r="AIB48">
            <v>4744</v>
          </cell>
          <cell r="AIC48">
            <v>4051</v>
          </cell>
          <cell r="AID48">
            <v>4078</v>
          </cell>
          <cell r="AIE48">
            <v>0</v>
          </cell>
          <cell r="AIF48">
            <v>3703</v>
          </cell>
          <cell r="AIG48">
            <v>4011</v>
          </cell>
          <cell r="AIH48">
            <v>5363</v>
          </cell>
          <cell r="AII48">
            <v>3757</v>
          </cell>
          <cell r="AIJ48">
            <v>0</v>
          </cell>
          <cell r="AIK48">
            <v>0</v>
          </cell>
          <cell r="AIL48">
            <v>4888</v>
          </cell>
          <cell r="AIM48">
            <v>0</v>
          </cell>
          <cell r="AIN48">
            <v>3835</v>
          </cell>
          <cell r="AIO48">
            <v>0</v>
          </cell>
          <cell r="AIP48">
            <v>4692</v>
          </cell>
          <cell r="AIQ48">
            <v>3644</v>
          </cell>
          <cell r="AIR48">
            <v>4515</v>
          </cell>
          <cell r="AIS48">
            <v>4130</v>
          </cell>
          <cell r="AIT48">
            <v>0</v>
          </cell>
          <cell r="AIU48">
            <v>0</v>
          </cell>
          <cell r="AIW48" t="str">
            <v>RAINA SANCHIA RACHMA</v>
          </cell>
          <cell r="AIX48" t="str">
            <v>MKIOS</v>
          </cell>
          <cell r="AIY48">
            <v>4.491898148148149E-2</v>
          </cell>
          <cell r="AIZ48">
            <v>4.1250000000000051E-2</v>
          </cell>
          <cell r="AJA48">
            <v>0</v>
          </cell>
          <cell r="AJB48">
            <v>0</v>
          </cell>
          <cell r="AJC48">
            <v>4.3460648148148151E-2</v>
          </cell>
          <cell r="AJD48">
            <v>4.2615740740740704E-2</v>
          </cell>
          <cell r="AJE48">
            <v>4.7812500000000001E-2</v>
          </cell>
          <cell r="AJF48">
            <v>4.6412037037037029E-2</v>
          </cell>
          <cell r="AJG48">
            <v>0</v>
          </cell>
          <cell r="AJH48">
            <v>0</v>
          </cell>
          <cell r="AJI48">
            <v>4.9351851851851855E-2</v>
          </cell>
          <cell r="AJJ48">
            <v>5.4907407407407405E-2</v>
          </cell>
          <cell r="AJK48">
            <v>4.6886574074074081E-2</v>
          </cell>
          <cell r="AJL48">
            <v>4.7199074074074074E-2</v>
          </cell>
          <cell r="AJM48">
            <v>0</v>
          </cell>
          <cell r="AJN48">
            <v>4.2858796296296298E-2</v>
          </cell>
          <cell r="AJO48">
            <v>4.642361111111111E-2</v>
          </cell>
          <cell r="AJP48">
            <v>4.4710648148148152E-2</v>
          </cell>
          <cell r="AJQ48">
            <v>4.3483796296296298E-2</v>
          </cell>
          <cell r="AJR48">
            <v>0</v>
          </cell>
          <cell r="AJS48">
            <v>0</v>
          </cell>
          <cell r="AJT48">
            <v>5.1018518518518428E-2</v>
          </cell>
          <cell r="AJU48">
            <v>0</v>
          </cell>
          <cell r="AJV48">
            <v>4.4386574074074078E-2</v>
          </cell>
          <cell r="AJW48">
            <v>5.2083333333333336E-2</v>
          </cell>
          <cell r="AJX48">
            <v>5.0833333333333335E-2</v>
          </cell>
          <cell r="AJY48">
            <v>4.2175925925925922E-2</v>
          </cell>
          <cell r="AJZ48">
            <v>5.2083333333333336E-2</v>
          </cell>
          <cell r="AKA48">
            <v>4.780092592592592E-2</v>
          </cell>
          <cell r="AKB48">
            <v>0</v>
          </cell>
          <cell r="AKC48">
            <v>0</v>
          </cell>
          <cell r="AKD48">
            <v>4.6793981481481485E-2</v>
          </cell>
          <cell r="AKF48">
            <v>3881</v>
          </cell>
          <cell r="AKG48">
            <v>3564</v>
          </cell>
          <cell r="AKH48">
            <v>0</v>
          </cell>
          <cell r="AKI48">
            <v>0</v>
          </cell>
          <cell r="AKJ48">
            <v>3755</v>
          </cell>
          <cell r="AKK48">
            <v>3682</v>
          </cell>
          <cell r="AKL48">
            <v>4131</v>
          </cell>
          <cell r="AKM48">
            <v>4010</v>
          </cell>
          <cell r="AKN48">
            <v>0</v>
          </cell>
          <cell r="AKO48">
            <v>0</v>
          </cell>
          <cell r="AKP48">
            <v>4264</v>
          </cell>
          <cell r="AKQ48">
            <v>4744</v>
          </cell>
          <cell r="AKR48">
            <v>4051</v>
          </cell>
          <cell r="AKS48">
            <v>4078</v>
          </cell>
          <cell r="AKT48">
            <v>0</v>
          </cell>
          <cell r="AKU48">
            <v>3703</v>
          </cell>
          <cell r="AKV48">
            <v>4011</v>
          </cell>
          <cell r="AKW48">
            <v>3863</v>
          </cell>
          <cell r="AKX48">
            <v>3757</v>
          </cell>
          <cell r="AKY48">
            <v>0</v>
          </cell>
          <cell r="AKZ48">
            <v>0</v>
          </cell>
          <cell r="ALA48">
            <v>4408</v>
          </cell>
          <cell r="ALB48">
            <v>0</v>
          </cell>
          <cell r="ALC48">
            <v>3835</v>
          </cell>
          <cell r="ALD48">
            <v>4500</v>
          </cell>
          <cell r="ALE48">
            <v>4392</v>
          </cell>
          <cell r="ALF48">
            <v>3644</v>
          </cell>
          <cell r="ALG48">
            <v>4500</v>
          </cell>
          <cell r="ALH48">
            <v>4130</v>
          </cell>
          <cell r="ALI48">
            <v>0</v>
          </cell>
          <cell r="ALJ48">
            <v>0</v>
          </cell>
          <cell r="ALL48">
            <v>0.10839120370370371</v>
          </cell>
          <cell r="ALM48">
            <v>5.4641203703703706E-2</v>
          </cell>
          <cell r="ALN48">
            <v>0.38618055555555553</v>
          </cell>
          <cell r="ALO48">
            <v>0.43048611111111112</v>
          </cell>
          <cell r="ALP48">
            <v>0.48</v>
          </cell>
          <cell r="ALQ48">
            <v>1.4359027777777778</v>
          </cell>
          <cell r="ALR48">
            <v>0.10105324074074074</v>
          </cell>
          <cell r="ALS48">
            <v>5.4641203703703706E-2</v>
          </cell>
          <cell r="ALT48">
            <v>0.38028935185185175</v>
          </cell>
          <cell r="ALU48">
            <v>1.4240856481481481</v>
          </cell>
          <cell r="ALV48">
            <v>0.4376620370370371</v>
          </cell>
          <cell r="ALW48">
            <v>0.42932870370370368</v>
          </cell>
          <cell r="ALX48">
            <v>0.10184027777777778</v>
          </cell>
          <cell r="ALY48">
            <v>0.38678240740740744</v>
          </cell>
          <cell r="ALZ48">
            <v>1.4260763888888885</v>
          </cell>
          <cell r="AMA48">
            <v>0.43135416666666665</v>
          </cell>
          <cell r="AMB48">
            <v>0.45170138888888883</v>
          </cell>
          <cell r="AMC48">
            <v>9.8125000000000004E-2</v>
          </cell>
          <cell r="AMD48">
            <v>5.4641203703703706E-2</v>
          </cell>
          <cell r="AME48">
            <v>1.3800115740740739</v>
          </cell>
          <cell r="AMF48">
            <v>0.11121527777777779</v>
          </cell>
          <cell r="AMG48">
            <v>0.38525462962962964</v>
          </cell>
          <cell r="AMH48">
            <v>0.42194444444444446</v>
          </cell>
          <cell r="AMI48">
            <v>0.37880787037037045</v>
          </cell>
          <cell r="AMJ48">
            <v>0.44315972222222222</v>
          </cell>
          <cell r="AMK48">
            <v>0.42042824074074081</v>
          </cell>
          <cell r="AML48">
            <v>0.43409722222222225</v>
          </cell>
          <cell r="AMM48">
            <v>0.10244212962962962</v>
          </cell>
          <cell r="AMN48">
            <v>5.4641203703703706E-2</v>
          </cell>
          <cell r="AMO48">
            <v>5.4641203703703706E-2</v>
          </cell>
          <cell r="AMP48" t="e">
            <v>#REF!</v>
          </cell>
          <cell r="AMR48">
            <v>9365</v>
          </cell>
          <cell r="AMS48">
            <v>4721</v>
          </cell>
          <cell r="AMT48">
            <v>33366</v>
          </cell>
          <cell r="AMU48">
            <v>37194</v>
          </cell>
          <cell r="AMV48">
            <v>41472</v>
          </cell>
          <cell r="AMW48">
            <v>37662</v>
          </cell>
          <cell r="AMX48">
            <v>8731</v>
          </cell>
          <cell r="AMY48">
            <v>4721</v>
          </cell>
          <cell r="AMZ48">
            <v>32857</v>
          </cell>
          <cell r="ANA48">
            <v>36641</v>
          </cell>
          <cell r="ANB48">
            <v>37814</v>
          </cell>
          <cell r="ANC48">
            <v>37094</v>
          </cell>
          <cell r="AND48">
            <v>8799</v>
          </cell>
          <cell r="ANE48">
            <v>33418</v>
          </cell>
          <cell r="ANF48">
            <v>36813</v>
          </cell>
          <cell r="ANG48">
            <v>37269</v>
          </cell>
          <cell r="ANH48">
            <v>39027</v>
          </cell>
          <cell r="ANI48">
            <v>8478</v>
          </cell>
          <cell r="ANJ48">
            <v>4721</v>
          </cell>
          <cell r="ANK48">
            <v>32833</v>
          </cell>
          <cell r="ANL48">
            <v>9609</v>
          </cell>
          <cell r="ANM48">
            <v>33286</v>
          </cell>
          <cell r="ANN48">
            <v>36456</v>
          </cell>
          <cell r="ANO48">
            <v>32729</v>
          </cell>
          <cell r="ANP48">
            <v>38289</v>
          </cell>
          <cell r="ANQ48">
            <v>36325</v>
          </cell>
          <cell r="ANR48">
            <v>37506</v>
          </cell>
          <cell r="ANS48">
            <v>8851</v>
          </cell>
          <cell r="ANT48">
            <v>4721</v>
          </cell>
          <cell r="ANU48">
            <v>0</v>
          </cell>
          <cell r="ANV48" t="e">
            <v>#REF!</v>
          </cell>
          <cell r="ANX48">
            <v>30</v>
          </cell>
          <cell r="ANY48">
            <v>21</v>
          </cell>
          <cell r="ANZ48">
            <v>21</v>
          </cell>
          <cell r="AOA48">
            <v>9</v>
          </cell>
          <cell r="AOB48">
            <v>0</v>
          </cell>
          <cell r="AOC48">
            <v>0</v>
          </cell>
          <cell r="AOD48">
            <v>0</v>
          </cell>
          <cell r="AOE48">
            <v>0</v>
          </cell>
          <cell r="AOF48">
            <v>0</v>
          </cell>
          <cell r="AOG48">
            <v>0</v>
          </cell>
          <cell r="AOH48">
            <v>0</v>
          </cell>
          <cell r="AOI48">
            <v>0</v>
          </cell>
          <cell r="AOJ48">
            <v>0</v>
          </cell>
          <cell r="AOK48">
            <v>0</v>
          </cell>
          <cell r="AOL48">
            <v>0</v>
          </cell>
          <cell r="AOM48">
            <v>0</v>
          </cell>
          <cell r="AON48">
            <v>0</v>
          </cell>
          <cell r="AOO48">
            <v>0</v>
          </cell>
          <cell r="AOP48">
            <v>0</v>
          </cell>
          <cell r="AOQ48">
            <v>0</v>
          </cell>
          <cell r="AOR48">
            <v>0</v>
          </cell>
          <cell r="AOS48">
            <v>0</v>
          </cell>
          <cell r="AOT48">
            <v>0</v>
          </cell>
          <cell r="AOV48">
            <v>2</v>
          </cell>
          <cell r="AOW48">
            <v>2</v>
          </cell>
          <cell r="AOX48">
            <v>4</v>
          </cell>
          <cell r="AOY48">
            <v>1</v>
          </cell>
          <cell r="AOZ48">
            <v>1</v>
          </cell>
          <cell r="APA48">
            <v>0</v>
          </cell>
          <cell r="APB48">
            <v>0</v>
          </cell>
          <cell r="APC48">
            <v>2</v>
          </cell>
          <cell r="APD48">
            <v>4</v>
          </cell>
          <cell r="APE48">
            <v>0</v>
          </cell>
          <cell r="APF48">
            <v>2</v>
          </cell>
          <cell r="APG48">
            <v>0</v>
          </cell>
          <cell r="APH48">
            <v>0</v>
          </cell>
          <cell r="API48">
            <v>2</v>
          </cell>
          <cell r="APJ48">
            <v>0</v>
          </cell>
          <cell r="APK48">
            <v>0</v>
          </cell>
          <cell r="APL48">
            <v>0</v>
          </cell>
          <cell r="APM48">
            <v>0</v>
          </cell>
          <cell r="APN48">
            <v>0</v>
          </cell>
          <cell r="APO48">
            <v>4</v>
          </cell>
          <cell r="APP48">
            <v>6</v>
          </cell>
          <cell r="APQ48">
            <v>8</v>
          </cell>
          <cell r="APR48">
            <v>7</v>
          </cell>
          <cell r="APS48">
            <v>21</v>
          </cell>
          <cell r="APT48">
            <v>0</v>
          </cell>
          <cell r="APU48">
            <v>0</v>
          </cell>
          <cell r="APV48">
            <v>0</v>
          </cell>
          <cell r="APW48">
            <v>0</v>
          </cell>
          <cell r="APX48">
            <v>0</v>
          </cell>
          <cell r="APY48">
            <v>0</v>
          </cell>
          <cell r="APZ48">
            <v>0</v>
          </cell>
          <cell r="AQA48">
            <v>0</v>
          </cell>
          <cell r="AQB48">
            <v>4</v>
          </cell>
          <cell r="AQC48">
            <v>2</v>
          </cell>
          <cell r="AQD48">
            <v>2</v>
          </cell>
          <cell r="AQE48">
            <v>8</v>
          </cell>
          <cell r="AQF48">
            <v>0</v>
          </cell>
          <cell r="AQG48">
            <v>0</v>
          </cell>
          <cell r="AQH48">
            <v>0</v>
          </cell>
          <cell r="AQI48">
            <v>0</v>
          </cell>
          <cell r="AQJ48">
            <v>0</v>
          </cell>
          <cell r="AQK48">
            <v>42</v>
          </cell>
          <cell r="AQL48">
            <v>1</v>
          </cell>
          <cell r="AQM48">
            <v>1</v>
          </cell>
          <cell r="AQN48">
            <v>1</v>
          </cell>
          <cell r="AQO48">
            <v>1</v>
          </cell>
          <cell r="AQQ48">
            <v>1</v>
          </cell>
          <cell r="AQR48" t="str">
            <v>B</v>
          </cell>
          <cell r="AQS48">
            <v>1</v>
          </cell>
          <cell r="AQT48">
            <v>0</v>
          </cell>
          <cell r="AQU48">
            <v>1</v>
          </cell>
          <cell r="AQW48">
            <v>0</v>
          </cell>
          <cell r="AQX48">
            <v>0</v>
          </cell>
          <cell r="AQY48">
            <v>0</v>
          </cell>
          <cell r="AQZ48">
            <v>10.92079861111111</v>
          </cell>
          <cell r="ARA48">
            <v>0.52003802910052899</v>
          </cell>
          <cell r="ARB48">
            <v>15708</v>
          </cell>
          <cell r="ARC48">
            <v>632520</v>
          </cell>
          <cell r="ARD48">
            <v>0.34865740740740736</v>
          </cell>
          <cell r="ARE48">
            <v>0.98267361111111118</v>
          </cell>
          <cell r="ARF48">
            <v>4.6793981481481485E-2</v>
          </cell>
          <cell r="ARG48">
            <v>1407</v>
          </cell>
          <cell r="ARH48">
            <v>56700</v>
          </cell>
          <cell r="ARI48">
            <v>3.1699148745519719E-2</v>
          </cell>
        </row>
        <row r="49">
          <cell r="B49" t="str">
            <v>TIARA NURHIDAYATI ROSIDI</v>
          </cell>
          <cell r="C49">
            <v>160090</v>
          </cell>
          <cell r="D49" t="str">
            <v>9</v>
          </cell>
          <cell r="E49" t="str">
            <v>ISLAM</v>
          </cell>
          <cell r="F49" t="str">
            <v>PHL</v>
          </cell>
          <cell r="G49" t="str">
            <v>MKIOS</v>
          </cell>
          <cell r="H49">
            <v>23.4</v>
          </cell>
          <cell r="I49" t="str">
            <v>D</v>
          </cell>
          <cell r="J49">
            <v>19234874</v>
          </cell>
          <cell r="K49">
            <v>570086</v>
          </cell>
          <cell r="L49" t="str">
            <v>PEREMPUAN</v>
          </cell>
          <cell r="M49" t="str">
            <v>AGENT PREPAID</v>
          </cell>
          <cell r="N49" t="str">
            <v>IRMA RISMAYASARI</v>
          </cell>
          <cell r="O49" t="str">
            <v>RIKA RIANY</v>
          </cell>
          <cell r="P49"/>
          <cell r="Q49">
            <v>1.3861111111111111</v>
          </cell>
          <cell r="R49">
            <v>28</v>
          </cell>
          <cell r="S49" t="str">
            <v>H</v>
          </cell>
          <cell r="T49"/>
          <cell r="U49"/>
          <cell r="V49"/>
          <cell r="W49"/>
          <cell r="X49"/>
          <cell r="Y49"/>
          <cell r="Z49"/>
          <cell r="AA49"/>
          <cell r="AB49">
            <v>1.3373032407407408</v>
          </cell>
          <cell r="AC49" t="str">
            <v>OK</v>
          </cell>
          <cell r="AD49">
            <v>1.3373032407407408</v>
          </cell>
          <cell r="AE49">
            <v>4.880787037037037E-2</v>
          </cell>
          <cell r="AF49">
            <v>0</v>
          </cell>
          <cell r="AG49" t="str">
            <v>OK</v>
          </cell>
          <cell r="AH49">
            <v>4.880787037037037E-2</v>
          </cell>
          <cell r="AI49">
            <v>0</v>
          </cell>
          <cell r="AJ49"/>
          <cell r="AK49" t="str">
            <v>LP</v>
          </cell>
          <cell r="AL49"/>
          <cell r="AM49"/>
          <cell r="AN49"/>
          <cell r="AO49"/>
          <cell r="AP49"/>
          <cell r="AQ49"/>
          <cell r="AR49"/>
          <cell r="AS49"/>
          <cell r="AT49"/>
          <cell r="AU49"/>
          <cell r="AV49"/>
          <cell r="AW49"/>
          <cell r="AX49"/>
          <cell r="AY49"/>
          <cell r="AZ49"/>
          <cell r="BA49">
            <v>1.375</v>
          </cell>
          <cell r="BB49">
            <v>28</v>
          </cell>
          <cell r="BC49" t="str">
            <v>TDP</v>
          </cell>
          <cell r="BD49" t="str">
            <v>ANNISA RIZKI PUJI RAHAYU</v>
          </cell>
          <cell r="BE49" t="str">
            <v>CES</v>
          </cell>
          <cell r="BF49"/>
          <cell r="BG49"/>
          <cell r="BH49"/>
          <cell r="BI49"/>
          <cell r="BJ49"/>
          <cell r="BK49"/>
          <cell r="BL49">
            <v>1.3275115740740742</v>
          </cell>
          <cell r="BM49" t="str">
            <v>OK</v>
          </cell>
          <cell r="BN49">
            <v>1.3275115740740742</v>
          </cell>
          <cell r="BO49">
            <v>4.7488425925925934E-2</v>
          </cell>
          <cell r="BP49">
            <v>0</v>
          </cell>
          <cell r="BQ49" t="str">
            <v>OK</v>
          </cell>
          <cell r="BR49">
            <v>4.7488425925925934E-2</v>
          </cell>
          <cell r="BS49">
            <v>1.3673611111111112</v>
          </cell>
          <cell r="BT49">
            <v>28</v>
          </cell>
          <cell r="BU49" t="str">
            <v>TDT</v>
          </cell>
          <cell r="BV49" t="str">
            <v>ANNISA RIZKI PUJI RAHAYU</v>
          </cell>
          <cell r="BW49"/>
          <cell r="BX49"/>
          <cell r="BY49"/>
          <cell r="BZ49"/>
          <cell r="CA49"/>
          <cell r="CB49"/>
          <cell r="CC49"/>
          <cell r="CD49">
            <v>1.3217824074074076</v>
          </cell>
          <cell r="CE49" t="str">
            <v>OK</v>
          </cell>
          <cell r="CF49">
            <v>1.3217824074074076</v>
          </cell>
          <cell r="CG49">
            <v>5.2523148148148152E-2</v>
          </cell>
          <cell r="CH49">
            <v>6.9444444444444198E-3</v>
          </cell>
          <cell r="CI49" t="str">
            <v>OK</v>
          </cell>
          <cell r="CJ49">
            <v>4.5578703703703732E-2</v>
          </cell>
          <cell r="CK49">
            <v>0.37499999999999994</v>
          </cell>
          <cell r="CL49">
            <v>28</v>
          </cell>
          <cell r="CM49" t="str">
            <v>H</v>
          </cell>
          <cell r="CN49"/>
          <cell r="CO49"/>
          <cell r="CP49"/>
          <cell r="CQ49"/>
          <cell r="CR49"/>
          <cell r="CS49"/>
          <cell r="CT49"/>
          <cell r="CU49"/>
          <cell r="CV49">
            <v>0.32005787037037031</v>
          </cell>
          <cell r="CW49" t="str">
            <v>NOK</v>
          </cell>
          <cell r="CX49">
            <v>0.32005787037037031</v>
          </cell>
          <cell r="CY49">
            <v>5.4942129629629632E-2</v>
          </cell>
          <cell r="CZ49">
            <v>0</v>
          </cell>
          <cell r="DA49" t="str">
            <v>NOK</v>
          </cell>
          <cell r="DB49">
            <v>5.4942129629629632E-2</v>
          </cell>
          <cell r="DC49">
            <v>0</v>
          </cell>
          <cell r="DD49"/>
          <cell r="DE49" t="str">
            <v>LP</v>
          </cell>
          <cell r="DF49"/>
          <cell r="DG49"/>
          <cell r="DH49"/>
          <cell r="DI49"/>
          <cell r="DJ49"/>
          <cell r="DK49"/>
          <cell r="DL49"/>
          <cell r="DM49"/>
          <cell r="DN49"/>
          <cell r="DO49"/>
          <cell r="DP49"/>
          <cell r="DQ49"/>
          <cell r="DR49"/>
          <cell r="DS49"/>
          <cell r="DT49"/>
          <cell r="DU49">
            <v>0</v>
          </cell>
          <cell r="DV49"/>
          <cell r="DW49" t="str">
            <v>LP</v>
          </cell>
          <cell r="DX49"/>
          <cell r="DY49"/>
          <cell r="DZ49"/>
          <cell r="EA49"/>
          <cell r="EB49"/>
          <cell r="EC49"/>
          <cell r="ED49"/>
          <cell r="EE49"/>
          <cell r="EF49"/>
          <cell r="EG49"/>
          <cell r="EH49"/>
          <cell r="EI49"/>
          <cell r="EJ49"/>
          <cell r="EK49"/>
          <cell r="EL49"/>
          <cell r="EM49">
            <v>0.375</v>
          </cell>
          <cell r="EN49">
            <v>22</v>
          </cell>
          <cell r="EO49" t="str">
            <v>H</v>
          </cell>
          <cell r="EP49"/>
          <cell r="EQ49"/>
          <cell r="ER49"/>
          <cell r="ES49"/>
          <cell r="ET49"/>
          <cell r="EU49"/>
          <cell r="EV49"/>
          <cell r="EW49"/>
          <cell r="EX49">
            <v>0.3294212962962963</v>
          </cell>
          <cell r="EY49" t="str">
            <v>OK</v>
          </cell>
          <cell r="EZ49">
            <v>0.3294212962962963</v>
          </cell>
          <cell r="FA49">
            <v>4.5578703703703705E-2</v>
          </cell>
          <cell r="FB49">
            <v>0</v>
          </cell>
          <cell r="FC49" t="str">
            <v>OK</v>
          </cell>
          <cell r="FD49">
            <v>4.5578703703703705E-2</v>
          </cell>
          <cell r="FE49">
            <v>0.375</v>
          </cell>
          <cell r="FF49">
            <v>24</v>
          </cell>
          <cell r="FG49" t="str">
            <v>H</v>
          </cell>
          <cell r="FH49"/>
          <cell r="FI49"/>
          <cell r="FJ49"/>
          <cell r="FK49"/>
          <cell r="FL49"/>
          <cell r="FM49"/>
          <cell r="FN49"/>
          <cell r="FO49"/>
          <cell r="FP49">
            <v>0.32974537037037038</v>
          </cell>
          <cell r="FQ49" t="str">
            <v>OK</v>
          </cell>
          <cell r="FR49">
            <v>0.32974537037037038</v>
          </cell>
          <cell r="FS49">
            <v>4.5254629629629624E-2</v>
          </cell>
          <cell r="FT49">
            <v>0</v>
          </cell>
          <cell r="FU49" t="str">
            <v>OK</v>
          </cell>
          <cell r="FV49">
            <v>4.5254629629629624E-2</v>
          </cell>
          <cell r="FW49">
            <v>0.37777777777777777</v>
          </cell>
          <cell r="FX49">
            <v>24</v>
          </cell>
          <cell r="FY49" t="str">
            <v>H</v>
          </cell>
          <cell r="FZ49"/>
          <cell r="GA49"/>
          <cell r="GB49"/>
          <cell r="GC49"/>
          <cell r="GD49"/>
          <cell r="GE49"/>
          <cell r="GF49"/>
          <cell r="GG49"/>
          <cell r="GH49">
            <v>0.32453703703703701</v>
          </cell>
          <cell r="GI49" t="str">
            <v>OK</v>
          </cell>
          <cell r="GJ49">
            <v>0.32453703703703701</v>
          </cell>
          <cell r="GK49">
            <v>5.3240740740740741E-2</v>
          </cell>
          <cell r="GL49">
            <v>0</v>
          </cell>
          <cell r="GM49" t="str">
            <v>NOK</v>
          </cell>
          <cell r="GN49">
            <v>5.3240740740740741E-2</v>
          </cell>
          <cell r="GO49">
            <v>0.3743055555555555</v>
          </cell>
          <cell r="GP49">
            <v>28</v>
          </cell>
          <cell r="GQ49" t="str">
            <v>H</v>
          </cell>
          <cell r="GR49"/>
          <cell r="GS49"/>
          <cell r="GT49"/>
          <cell r="GU49"/>
          <cell r="GV49"/>
          <cell r="GW49"/>
          <cell r="GX49"/>
          <cell r="GY49"/>
          <cell r="GZ49">
            <v>0.34667824074074061</v>
          </cell>
          <cell r="HA49" t="str">
            <v>OK</v>
          </cell>
          <cell r="HB49">
            <v>0.34667824074074061</v>
          </cell>
          <cell r="HC49">
            <v>5.6793981481481487E-2</v>
          </cell>
          <cell r="HD49">
            <v>2.9166666666666563E-2</v>
          </cell>
          <cell r="HE49" t="str">
            <v>OK</v>
          </cell>
          <cell r="HF49">
            <v>2.7627314814814924E-2</v>
          </cell>
          <cell r="HG49">
            <v>0</v>
          </cell>
          <cell r="HH49"/>
          <cell r="HI49" t="str">
            <v>LP</v>
          </cell>
          <cell r="HJ49"/>
          <cell r="HK49"/>
          <cell r="HL49"/>
          <cell r="HM49"/>
          <cell r="HN49"/>
          <cell r="HO49"/>
          <cell r="HP49"/>
          <cell r="HQ49"/>
          <cell r="HR49"/>
          <cell r="HS49"/>
          <cell r="HT49"/>
          <cell r="HU49"/>
          <cell r="HV49"/>
          <cell r="HW49"/>
          <cell r="HX49"/>
          <cell r="HY49">
            <v>0.37430555555555545</v>
          </cell>
          <cell r="HZ49">
            <v>36</v>
          </cell>
          <cell r="IA49" t="str">
            <v>TLTM</v>
          </cell>
          <cell r="IB49" t="str">
            <v>QISTHINA IDZNI ISHAMI</v>
          </cell>
          <cell r="IC49"/>
          <cell r="ID49"/>
          <cell r="IE49"/>
          <cell r="IF49"/>
          <cell r="IG49"/>
          <cell r="IH49"/>
          <cell r="II49"/>
          <cell r="IJ49">
            <v>0.32256944444444435</v>
          </cell>
          <cell r="IK49" t="str">
            <v>NOK</v>
          </cell>
          <cell r="IL49">
            <v>0.32256944444444435</v>
          </cell>
          <cell r="IM49">
            <v>5.1736111111111115E-2</v>
          </cell>
          <cell r="IN49">
            <v>0</v>
          </cell>
          <cell r="IO49" t="str">
            <v>OK</v>
          </cell>
          <cell r="IP49">
            <v>5.1736111111111115E-2</v>
          </cell>
          <cell r="IQ49">
            <v>0.375</v>
          </cell>
          <cell r="IR49">
            <v>22</v>
          </cell>
          <cell r="IS49" t="str">
            <v>H</v>
          </cell>
          <cell r="IT49"/>
          <cell r="IU49"/>
          <cell r="IV49"/>
          <cell r="IW49"/>
          <cell r="IX49"/>
          <cell r="IY49"/>
          <cell r="IZ49"/>
          <cell r="JA49"/>
          <cell r="JB49">
            <v>0.32802083333333332</v>
          </cell>
          <cell r="JC49" t="str">
            <v>OK</v>
          </cell>
          <cell r="JD49">
            <v>0.32802083333333332</v>
          </cell>
          <cell r="JE49">
            <v>4.6979166666666669E-2</v>
          </cell>
          <cell r="JF49">
            <v>0</v>
          </cell>
          <cell r="JG49" t="str">
            <v>OK</v>
          </cell>
          <cell r="JH49">
            <v>4.6979166666666669E-2</v>
          </cell>
          <cell r="JI49">
            <v>0</v>
          </cell>
          <cell r="JJ49"/>
          <cell r="JK49" t="str">
            <v>TLTL</v>
          </cell>
          <cell r="JL49" t="str">
            <v>QISTHINA IDZNI ISHAMI</v>
          </cell>
          <cell r="JM49"/>
          <cell r="JN49"/>
          <cell r="JO49"/>
          <cell r="JP49"/>
          <cell r="JQ49"/>
          <cell r="JR49"/>
          <cell r="JS49"/>
          <cell r="JT49"/>
          <cell r="JU49"/>
          <cell r="JV49"/>
          <cell r="JW49"/>
          <cell r="JX49"/>
          <cell r="JY49"/>
          <cell r="JZ49"/>
          <cell r="KA49">
            <v>0.37569444444444439</v>
          </cell>
          <cell r="KB49">
            <v>32</v>
          </cell>
          <cell r="KC49" t="str">
            <v>H</v>
          </cell>
          <cell r="KD49"/>
          <cell r="KE49"/>
          <cell r="KF49"/>
          <cell r="KG49"/>
          <cell r="KH49"/>
          <cell r="KI49"/>
          <cell r="KJ49"/>
          <cell r="KK49"/>
          <cell r="KL49">
            <v>0.32188657407407401</v>
          </cell>
          <cell r="KM49" t="str">
            <v>NOK</v>
          </cell>
          <cell r="KN49">
            <v>0.32188657407407401</v>
          </cell>
          <cell r="KO49">
            <v>5.3807870370370374E-2</v>
          </cell>
          <cell r="KP49">
            <v>0</v>
          </cell>
          <cell r="KQ49" t="str">
            <v>NOK</v>
          </cell>
          <cell r="KR49">
            <v>5.3807870370370374E-2</v>
          </cell>
          <cell r="KS49">
            <v>0.37500000000000006</v>
          </cell>
          <cell r="KT49">
            <v>32</v>
          </cell>
          <cell r="KU49" t="str">
            <v>H</v>
          </cell>
          <cell r="KV49"/>
          <cell r="KW49"/>
          <cell r="KX49"/>
          <cell r="KY49"/>
          <cell r="KZ49"/>
          <cell r="LA49"/>
          <cell r="LB49"/>
          <cell r="LC49"/>
          <cell r="LD49">
            <v>0.33660879629629648</v>
          </cell>
          <cell r="LE49" t="str">
            <v>OK</v>
          </cell>
          <cell r="LF49">
            <v>0.33660879629629648</v>
          </cell>
          <cell r="LG49">
            <v>7.0335648148148147E-2</v>
          </cell>
          <cell r="LH49">
            <v>3.1944444444444553E-2</v>
          </cell>
          <cell r="LI49" t="str">
            <v>OK</v>
          </cell>
          <cell r="LJ49">
            <v>3.8391203703703594E-2</v>
          </cell>
          <cell r="LK49">
            <v>0</v>
          </cell>
          <cell r="LL49"/>
          <cell r="LM49" t="str">
            <v>LP</v>
          </cell>
          <cell r="LN49"/>
          <cell r="LO49"/>
          <cell r="LP49"/>
          <cell r="LQ49"/>
          <cell r="LR49"/>
          <cell r="LS49"/>
          <cell r="LT49"/>
          <cell r="LU49"/>
          <cell r="LV49"/>
          <cell r="LW49"/>
          <cell r="LX49"/>
          <cell r="LY49"/>
          <cell r="LZ49"/>
          <cell r="MA49"/>
          <cell r="MB49"/>
          <cell r="MC49">
            <v>0.37569444444444455</v>
          </cell>
          <cell r="MD49">
            <v>22</v>
          </cell>
          <cell r="ME49" t="str">
            <v>H</v>
          </cell>
          <cell r="MF49"/>
          <cell r="MG49"/>
          <cell r="MH49"/>
          <cell r="MI49"/>
          <cell r="MJ49"/>
          <cell r="MK49"/>
          <cell r="ML49"/>
          <cell r="MM49"/>
          <cell r="MN49">
            <v>0.34275462962962955</v>
          </cell>
          <cell r="MO49" t="str">
            <v>OK</v>
          </cell>
          <cell r="MP49">
            <v>0.34275462962962955</v>
          </cell>
          <cell r="MQ49">
            <v>7.8773148148148148E-2</v>
          </cell>
          <cell r="MR49">
            <v>4.5833333333333171E-2</v>
          </cell>
          <cell r="MS49" t="str">
            <v>OK</v>
          </cell>
          <cell r="MT49">
            <v>3.2939814814814977E-2</v>
          </cell>
          <cell r="MU49">
            <v>0.37777777777777782</v>
          </cell>
          <cell r="MV49">
            <v>32</v>
          </cell>
          <cell r="MW49" t="str">
            <v>H</v>
          </cell>
          <cell r="MX49"/>
          <cell r="MY49"/>
          <cell r="MZ49"/>
          <cell r="NA49"/>
          <cell r="NB49"/>
          <cell r="NC49"/>
          <cell r="ND49"/>
          <cell r="NE49"/>
          <cell r="NF49">
            <v>0.3335300925925927</v>
          </cell>
          <cell r="NG49" t="str">
            <v>OK</v>
          </cell>
          <cell r="NH49">
            <v>0.3335300925925927</v>
          </cell>
          <cell r="NI49">
            <v>5.0497685185185187E-2</v>
          </cell>
          <cell r="NJ49">
            <v>6.2500000000000333E-3</v>
          </cell>
          <cell r="NK49" t="str">
            <v>OK</v>
          </cell>
          <cell r="NL49">
            <v>4.4247685185185154E-2</v>
          </cell>
          <cell r="NM49">
            <v>0</v>
          </cell>
          <cell r="NN49"/>
          <cell r="NO49" t="str">
            <v>LP</v>
          </cell>
          <cell r="NP49"/>
          <cell r="NQ49"/>
          <cell r="NR49"/>
          <cell r="NS49"/>
          <cell r="NT49"/>
          <cell r="NU49"/>
          <cell r="NV49"/>
          <cell r="NW49"/>
          <cell r="NX49"/>
          <cell r="NY49"/>
          <cell r="NZ49"/>
          <cell r="OA49"/>
          <cell r="OB49"/>
          <cell r="OC49"/>
          <cell r="OD49"/>
          <cell r="OE49">
            <v>0</v>
          </cell>
          <cell r="OF49"/>
          <cell r="OG49" t="str">
            <v>LP</v>
          </cell>
          <cell r="OH49"/>
          <cell r="OI49"/>
          <cell r="OJ49"/>
          <cell r="OK49"/>
          <cell r="OL49"/>
          <cell r="OM49"/>
          <cell r="ON49"/>
          <cell r="OO49"/>
          <cell r="OP49"/>
          <cell r="OQ49"/>
          <cell r="OR49"/>
          <cell r="OS49"/>
          <cell r="OT49"/>
          <cell r="OU49"/>
          <cell r="OV49"/>
          <cell r="OW49">
            <v>0</v>
          </cell>
          <cell r="OX49"/>
          <cell r="OY49" t="str">
            <v>LP</v>
          </cell>
          <cell r="OZ49"/>
          <cell r="PA49"/>
          <cell r="PB49"/>
          <cell r="PC49"/>
          <cell r="PD49"/>
          <cell r="PE49"/>
          <cell r="PF49"/>
          <cell r="PG49"/>
          <cell r="PH49"/>
          <cell r="PI49"/>
          <cell r="PJ49"/>
          <cell r="PK49"/>
          <cell r="PL49"/>
          <cell r="PM49"/>
          <cell r="PN49"/>
          <cell r="PO49">
            <v>0.37638888888888894</v>
          </cell>
          <cell r="PP49">
            <v>28</v>
          </cell>
          <cell r="PQ49" t="str">
            <v>TDT</v>
          </cell>
          <cell r="PR49" t="str">
            <v>ANNISA RIZKI PUJI RAHAYU</v>
          </cell>
          <cell r="PS49"/>
          <cell r="PT49"/>
          <cell r="PU49"/>
          <cell r="PV49"/>
          <cell r="PW49"/>
          <cell r="PX49"/>
          <cell r="PY49"/>
          <cell r="PZ49">
            <v>0.33201388888888894</v>
          </cell>
          <cell r="QA49" t="str">
            <v>OK</v>
          </cell>
          <cell r="QB49">
            <v>0.33201388888888894</v>
          </cell>
          <cell r="QC49">
            <v>4.4374999999999998E-2</v>
          </cell>
          <cell r="QD49">
            <v>0</v>
          </cell>
          <cell r="QE49" t="str">
            <v>OK</v>
          </cell>
          <cell r="QF49">
            <v>4.4374999999999998E-2</v>
          </cell>
          <cell r="QG49">
            <v>0.37430555555555556</v>
          </cell>
          <cell r="QH49">
            <v>22</v>
          </cell>
          <cell r="QI49" t="str">
            <v>H</v>
          </cell>
          <cell r="QJ49"/>
          <cell r="QK49"/>
          <cell r="QL49"/>
          <cell r="QM49"/>
          <cell r="QN49"/>
          <cell r="QO49"/>
          <cell r="QP49"/>
          <cell r="QQ49"/>
          <cell r="QR49">
            <v>0.32222222222222224</v>
          </cell>
          <cell r="QS49" t="str">
            <v>NOK</v>
          </cell>
          <cell r="QT49">
            <v>0.32222222222222224</v>
          </cell>
          <cell r="QU49">
            <v>5.5543981481481486E-2</v>
          </cell>
          <cell r="QV49">
            <v>0</v>
          </cell>
          <cell r="QW49" t="str">
            <v>OK</v>
          </cell>
          <cell r="QX49">
            <v>5.2083333333333336E-2</v>
          </cell>
          <cell r="QY49">
            <v>0.37638888888888888</v>
          </cell>
          <cell r="QZ49">
            <v>24</v>
          </cell>
          <cell r="RA49" t="str">
            <v>H</v>
          </cell>
          <cell r="RB49"/>
          <cell r="RC49"/>
          <cell r="RD49"/>
          <cell r="RE49"/>
          <cell r="RF49"/>
          <cell r="RG49"/>
          <cell r="RH49"/>
          <cell r="RI49"/>
          <cell r="RJ49">
            <v>0.33284722222222224</v>
          </cell>
          <cell r="RK49" t="str">
            <v>OK</v>
          </cell>
          <cell r="RL49">
            <v>0.33284722222222224</v>
          </cell>
          <cell r="RM49">
            <v>4.3541666666666666E-2</v>
          </cell>
          <cell r="RN49">
            <v>0</v>
          </cell>
          <cell r="RO49" t="str">
            <v>OK</v>
          </cell>
          <cell r="RP49">
            <v>4.3541666666666666E-2</v>
          </cell>
          <cell r="RQ49">
            <v>0</v>
          </cell>
          <cell r="RR49"/>
          <cell r="RS49" t="str">
            <v>LP</v>
          </cell>
          <cell r="RT49"/>
          <cell r="RU49"/>
          <cell r="RV49"/>
          <cell r="RW49"/>
          <cell r="RX49"/>
          <cell r="RY49"/>
          <cell r="RZ49"/>
          <cell r="SA49"/>
          <cell r="SB49"/>
          <cell r="SC49"/>
          <cell r="SD49"/>
          <cell r="SE49"/>
          <cell r="SF49"/>
          <cell r="SG49"/>
          <cell r="SH49"/>
          <cell r="SI49">
            <v>0.37430555555555567</v>
          </cell>
          <cell r="SJ49">
            <v>26</v>
          </cell>
          <cell r="SK49" t="str">
            <v>TDT</v>
          </cell>
          <cell r="SL49" t="str">
            <v>HASNA PERMATASARI PAMUNGKAS</v>
          </cell>
          <cell r="SM49"/>
          <cell r="SN49"/>
          <cell r="SO49"/>
          <cell r="SP49"/>
          <cell r="SQ49"/>
          <cell r="SR49"/>
          <cell r="SS49"/>
          <cell r="ST49">
            <v>0.33234953703703718</v>
          </cell>
          <cell r="SU49" t="str">
            <v>OK</v>
          </cell>
          <cell r="SV49">
            <v>0.33234953703703718</v>
          </cell>
          <cell r="SW49">
            <v>4.1956018518518517E-2</v>
          </cell>
          <cell r="SX49">
            <v>0</v>
          </cell>
          <cell r="SY49" t="str">
            <v>OK</v>
          </cell>
          <cell r="SZ49">
            <v>4.1956018518518517E-2</v>
          </cell>
          <cell r="TA49">
            <v>0.38194444444444448</v>
          </cell>
          <cell r="TB49">
            <v>28</v>
          </cell>
          <cell r="TC49" t="str">
            <v>H</v>
          </cell>
          <cell r="TD49"/>
          <cell r="TE49"/>
          <cell r="TF49"/>
          <cell r="TG49"/>
          <cell r="TH49"/>
          <cell r="TI49"/>
          <cell r="TJ49"/>
          <cell r="TK49"/>
          <cell r="TL49">
            <v>0.33680555555555552</v>
          </cell>
          <cell r="TM49" t="str">
            <v>OK</v>
          </cell>
          <cell r="TN49">
            <v>0.33680555555555552</v>
          </cell>
          <cell r="TO49">
            <v>5.8333333333333334E-2</v>
          </cell>
          <cell r="TP49">
            <v>1.3194444444444398E-2</v>
          </cell>
          <cell r="TQ49" t="str">
            <v>OK</v>
          </cell>
          <cell r="TR49">
            <v>4.5138888888888937E-2</v>
          </cell>
          <cell r="TS49">
            <v>1.3833333333333333</v>
          </cell>
          <cell r="TT49">
            <v>28</v>
          </cell>
          <cell r="TU49" t="str">
            <v>H</v>
          </cell>
          <cell r="TV49"/>
          <cell r="TW49"/>
          <cell r="TX49"/>
          <cell r="TY49"/>
          <cell r="TZ49"/>
          <cell r="UA49"/>
          <cell r="UB49"/>
          <cell r="UC49"/>
          <cell r="UD49">
            <v>1.33125</v>
          </cell>
          <cell r="UE49" t="str">
            <v>OK</v>
          </cell>
          <cell r="UF49">
            <v>1.33125</v>
          </cell>
          <cell r="UG49">
            <v>5.3206018518518521E-2</v>
          </cell>
          <cell r="UH49">
            <v>0</v>
          </cell>
          <cell r="UI49" t="str">
            <v>OK</v>
          </cell>
          <cell r="UJ49">
            <v>5.2083333333333336E-2</v>
          </cell>
          <cell r="UK49"/>
          <cell r="UL49"/>
          <cell r="UM49"/>
          <cell r="UN49"/>
          <cell r="UO49"/>
          <cell r="UP49"/>
          <cell r="UQ49"/>
          <cell r="UR49"/>
          <cell r="US49"/>
          <cell r="UT49"/>
          <cell r="UU49"/>
          <cell r="UV49"/>
          <cell r="UW49"/>
          <cell r="UX49"/>
          <cell r="UY49"/>
          <cell r="UZ49"/>
          <cell r="VA49"/>
          <cell r="VB49"/>
          <cell r="VC49"/>
          <cell r="VD49">
            <v>28</v>
          </cell>
          <cell r="VE49">
            <v>0</v>
          </cell>
          <cell r="VF49">
            <v>28</v>
          </cell>
          <cell r="VG49">
            <v>28</v>
          </cell>
          <cell r="VH49">
            <v>28</v>
          </cell>
          <cell r="VI49">
            <v>0</v>
          </cell>
          <cell r="VJ49">
            <v>0</v>
          </cell>
          <cell r="VK49">
            <v>22</v>
          </cell>
          <cell r="VL49">
            <v>24</v>
          </cell>
          <cell r="VM49">
            <v>24</v>
          </cell>
          <cell r="VN49">
            <v>28</v>
          </cell>
          <cell r="VO49">
            <v>0</v>
          </cell>
          <cell r="VP49">
            <v>36</v>
          </cell>
          <cell r="VQ49">
            <v>22</v>
          </cell>
          <cell r="VR49">
            <v>0</v>
          </cell>
          <cell r="VS49">
            <v>32</v>
          </cell>
          <cell r="VT49">
            <v>32</v>
          </cell>
          <cell r="VU49">
            <v>0</v>
          </cell>
          <cell r="VV49">
            <v>22</v>
          </cell>
          <cell r="VW49">
            <v>32</v>
          </cell>
          <cell r="VX49">
            <v>0</v>
          </cell>
          <cell r="VY49">
            <v>0</v>
          </cell>
          <cell r="VZ49">
            <v>0</v>
          </cell>
          <cell r="WA49">
            <v>28</v>
          </cell>
          <cell r="WB49">
            <v>22</v>
          </cell>
          <cell r="WC49">
            <v>24</v>
          </cell>
          <cell r="WD49">
            <v>0</v>
          </cell>
          <cell r="WE49">
            <v>26</v>
          </cell>
          <cell r="WF49">
            <v>28</v>
          </cell>
          <cell r="WG49">
            <v>28</v>
          </cell>
          <cell r="WH49">
            <v>0</v>
          </cell>
          <cell r="WJ49" t="str">
            <v>H</v>
          </cell>
          <cell r="WK49" t="str">
            <v>LP</v>
          </cell>
          <cell r="WL49" t="str">
            <v>TDP</v>
          </cell>
          <cell r="WM49" t="str">
            <v>TDT</v>
          </cell>
          <cell r="WN49" t="str">
            <v>H</v>
          </cell>
          <cell r="WO49" t="str">
            <v>LP</v>
          </cell>
          <cell r="WP49" t="str">
            <v>LP</v>
          </cell>
          <cell r="WQ49" t="str">
            <v>H</v>
          </cell>
          <cell r="WR49" t="str">
            <v>H</v>
          </cell>
          <cell r="WS49" t="str">
            <v>H</v>
          </cell>
          <cell r="WT49" t="str">
            <v>H</v>
          </cell>
          <cell r="WU49" t="str">
            <v>LP</v>
          </cell>
          <cell r="WV49" t="str">
            <v>TLTM</v>
          </cell>
          <cell r="WW49" t="str">
            <v>H</v>
          </cell>
          <cell r="WX49" t="str">
            <v>TLTL</v>
          </cell>
          <cell r="WY49" t="str">
            <v>H</v>
          </cell>
          <cell r="WZ49" t="str">
            <v>H</v>
          </cell>
          <cell r="XA49" t="str">
            <v>LP</v>
          </cell>
          <cell r="XB49" t="str">
            <v>H</v>
          </cell>
          <cell r="XC49" t="str">
            <v>H</v>
          </cell>
          <cell r="XD49" t="str">
            <v>LP</v>
          </cell>
          <cell r="XE49" t="str">
            <v>LP</v>
          </cell>
          <cell r="XF49" t="str">
            <v>LP</v>
          </cell>
          <cell r="XG49" t="str">
            <v>TDT</v>
          </cell>
          <cell r="XH49" t="str">
            <v>H</v>
          </cell>
          <cell r="XI49" t="str">
            <v>H</v>
          </cell>
          <cell r="XJ49" t="str">
            <v>LP</v>
          </cell>
          <cell r="XK49" t="str">
            <v>TDT</v>
          </cell>
          <cell r="XL49" t="str">
            <v>H</v>
          </cell>
          <cell r="XM49" t="str">
            <v>H</v>
          </cell>
          <cell r="XN49">
            <v>0</v>
          </cell>
          <cell r="XP49">
            <v>0</v>
          </cell>
          <cell r="XQ49">
            <v>0</v>
          </cell>
          <cell r="XR49" t="str">
            <v>ANNISA RIZKI PUJI RAHAYU</v>
          </cell>
          <cell r="XS49" t="str">
            <v>ANNISA RIZKI PUJI RAHAYU</v>
          </cell>
          <cell r="XT49">
            <v>0</v>
          </cell>
          <cell r="XU49">
            <v>0</v>
          </cell>
          <cell r="XV49">
            <v>0</v>
          </cell>
          <cell r="XW49">
            <v>0</v>
          </cell>
          <cell r="XX49">
            <v>0</v>
          </cell>
          <cell r="XY49">
            <v>0</v>
          </cell>
          <cell r="XZ49">
            <v>0</v>
          </cell>
          <cell r="YA49">
            <v>0</v>
          </cell>
          <cell r="YB49" t="str">
            <v>QISTHINA IDZNI ISHAMI</v>
          </cell>
          <cell r="YC49">
            <v>0</v>
          </cell>
          <cell r="YD49" t="str">
            <v>QISTHINA IDZNI ISHAMI</v>
          </cell>
          <cell r="YE49">
            <v>0</v>
          </cell>
          <cell r="YF49">
            <v>0</v>
          </cell>
          <cell r="YG49">
            <v>0</v>
          </cell>
          <cell r="YH49">
            <v>0</v>
          </cell>
          <cell r="YI49">
            <v>0</v>
          </cell>
          <cell r="YJ49">
            <v>0</v>
          </cell>
          <cell r="YK49">
            <v>0</v>
          </cell>
          <cell r="YL49">
            <v>0</v>
          </cell>
          <cell r="YM49" t="str">
            <v>ANNISA RIZKI PUJI RAHAYU</v>
          </cell>
          <cell r="YN49">
            <v>0</v>
          </cell>
          <cell r="YO49">
            <v>0</v>
          </cell>
          <cell r="YP49">
            <v>0</v>
          </cell>
          <cell r="YQ49" t="str">
            <v>HASNA PERMATASARI PAMUNGKAS</v>
          </cell>
          <cell r="YR49">
            <v>0</v>
          </cell>
          <cell r="YS49">
            <v>0</v>
          </cell>
          <cell r="YT49">
            <v>0</v>
          </cell>
          <cell r="YV49">
            <v>0</v>
          </cell>
          <cell r="YW49">
            <v>0</v>
          </cell>
          <cell r="YX49" t="str">
            <v>CES</v>
          </cell>
          <cell r="YY49">
            <v>0</v>
          </cell>
          <cell r="YZ49">
            <v>0</v>
          </cell>
          <cell r="ZA49">
            <v>0</v>
          </cell>
          <cell r="ZB49">
            <v>0</v>
          </cell>
          <cell r="ZC49">
            <v>0</v>
          </cell>
          <cell r="ZD49">
            <v>0</v>
          </cell>
          <cell r="ZE49">
            <v>0</v>
          </cell>
          <cell r="ZF49">
            <v>0</v>
          </cell>
          <cell r="ZG49">
            <v>0</v>
          </cell>
          <cell r="ZH49">
            <v>0</v>
          </cell>
          <cell r="ZI49">
            <v>0</v>
          </cell>
          <cell r="ZJ49">
            <v>0</v>
          </cell>
          <cell r="ZK49">
            <v>0</v>
          </cell>
          <cell r="ZL49">
            <v>0</v>
          </cell>
          <cell r="ZM49">
            <v>0</v>
          </cell>
          <cell r="ZN49">
            <v>0</v>
          </cell>
          <cell r="ZO49">
            <v>0</v>
          </cell>
          <cell r="ZP49">
            <v>0</v>
          </cell>
          <cell r="ZQ49">
            <v>0</v>
          </cell>
          <cell r="ZR49">
            <v>0</v>
          </cell>
          <cell r="ZS49">
            <v>0</v>
          </cell>
          <cell r="ZT49">
            <v>0</v>
          </cell>
          <cell r="ZU49">
            <v>0</v>
          </cell>
          <cell r="ZV49">
            <v>0</v>
          </cell>
          <cell r="ZW49">
            <v>0</v>
          </cell>
          <cell r="ZX49">
            <v>0</v>
          </cell>
          <cell r="ZY49">
            <v>0</v>
          </cell>
          <cell r="ZZ49">
            <v>0</v>
          </cell>
          <cell r="AAB49">
            <v>1.375</v>
          </cell>
          <cell r="AAC49">
            <v>1.3673611111111112</v>
          </cell>
          <cell r="AAD49">
            <v>0.37499999999999994</v>
          </cell>
          <cell r="AAE49">
            <v>0</v>
          </cell>
          <cell r="AAF49">
            <v>0</v>
          </cell>
          <cell r="AAG49">
            <v>0.375</v>
          </cell>
          <cell r="AAH49">
            <v>0.375</v>
          </cell>
          <cell r="AAI49">
            <v>0.37777777777777777</v>
          </cell>
          <cell r="AAJ49">
            <v>0.3743055555555555</v>
          </cell>
          <cell r="AAK49">
            <v>0</v>
          </cell>
          <cell r="AAL49">
            <v>0.37430555555555545</v>
          </cell>
          <cell r="AAM49">
            <v>0.375</v>
          </cell>
          <cell r="AAN49">
            <v>0</v>
          </cell>
          <cell r="AAO49">
            <v>0.37569444444444439</v>
          </cell>
          <cell r="AAP49">
            <v>0.37500000000000006</v>
          </cell>
          <cell r="AAQ49">
            <v>0</v>
          </cell>
          <cell r="AAR49">
            <v>0.37569444444444455</v>
          </cell>
          <cell r="AAS49">
            <v>0.37777777777777782</v>
          </cell>
          <cell r="AAT49">
            <v>0</v>
          </cell>
          <cell r="AAU49">
            <v>0</v>
          </cell>
          <cell r="AAV49">
            <v>0</v>
          </cell>
          <cell r="AAW49">
            <v>0.37638888888888894</v>
          </cell>
          <cell r="AAX49">
            <v>0.37430555555555556</v>
          </cell>
          <cell r="AAY49">
            <v>0.37638888888888888</v>
          </cell>
          <cell r="AAZ49">
            <v>0</v>
          </cell>
          <cell r="ABA49">
            <v>0.37430555555555567</v>
          </cell>
          <cell r="ABB49">
            <v>0.38194444444444448</v>
          </cell>
          <cell r="ABC49">
            <v>1.3833333333333333</v>
          </cell>
          <cell r="ABD49">
            <v>0</v>
          </cell>
          <cell r="ABE49">
            <v>1.3833333333333333</v>
          </cell>
          <cell r="ABF49">
            <v>0</v>
          </cell>
          <cell r="ABH49">
            <v>0</v>
          </cell>
          <cell r="ABI49">
            <v>0</v>
          </cell>
          <cell r="ABJ49">
            <v>0</v>
          </cell>
          <cell r="ABK49">
            <v>0</v>
          </cell>
          <cell r="ABL49">
            <v>0</v>
          </cell>
          <cell r="ABM49">
            <v>0</v>
          </cell>
          <cell r="ABN49">
            <v>0</v>
          </cell>
          <cell r="ABO49">
            <v>0</v>
          </cell>
          <cell r="ABP49">
            <v>0</v>
          </cell>
          <cell r="ABQ49">
            <v>0</v>
          </cell>
          <cell r="ABR49">
            <v>0</v>
          </cell>
          <cell r="ABS49">
            <v>0</v>
          </cell>
          <cell r="ABT49">
            <v>0</v>
          </cell>
          <cell r="ABU49">
            <v>0</v>
          </cell>
          <cell r="ABV49">
            <v>0</v>
          </cell>
          <cell r="ABW49">
            <v>0</v>
          </cell>
          <cell r="ABX49">
            <v>0</v>
          </cell>
          <cell r="ABY49">
            <v>0</v>
          </cell>
          <cell r="ABZ49">
            <v>0</v>
          </cell>
          <cell r="ACA49">
            <v>0</v>
          </cell>
          <cell r="ACB49">
            <v>0</v>
          </cell>
          <cell r="ACC49">
            <v>0</v>
          </cell>
          <cell r="ACD49">
            <v>0</v>
          </cell>
          <cell r="ACE49">
            <v>0</v>
          </cell>
          <cell r="ACF49">
            <v>0</v>
          </cell>
          <cell r="ACG49">
            <v>0</v>
          </cell>
          <cell r="ACH49">
            <v>0</v>
          </cell>
          <cell r="ACI49">
            <v>0</v>
          </cell>
          <cell r="ACJ49">
            <v>0</v>
          </cell>
          <cell r="ACK49">
            <v>0</v>
          </cell>
          <cell r="ACL49">
            <v>0</v>
          </cell>
          <cell r="ACN49">
            <v>0</v>
          </cell>
          <cell r="ACO49">
            <v>0</v>
          </cell>
          <cell r="ACP49">
            <v>0</v>
          </cell>
          <cell r="ACQ49">
            <v>0</v>
          </cell>
          <cell r="ACR49">
            <v>0</v>
          </cell>
          <cell r="ACS49">
            <v>0</v>
          </cell>
          <cell r="ACT49">
            <v>0</v>
          </cell>
          <cell r="ACU49">
            <v>0</v>
          </cell>
          <cell r="ACV49">
            <v>0</v>
          </cell>
          <cell r="ACW49">
            <v>0</v>
          </cell>
          <cell r="ACX49">
            <v>0</v>
          </cell>
          <cell r="ACY49">
            <v>0</v>
          </cell>
          <cell r="ACZ49">
            <v>0</v>
          </cell>
          <cell r="ADA49">
            <v>0</v>
          </cell>
          <cell r="ADB49">
            <v>0</v>
          </cell>
          <cell r="ADC49">
            <v>0</v>
          </cell>
          <cell r="ADD49">
            <v>0</v>
          </cell>
          <cell r="ADE49">
            <v>0</v>
          </cell>
          <cell r="ADF49">
            <v>0</v>
          </cell>
          <cell r="ADG49">
            <v>0</v>
          </cell>
          <cell r="ADH49">
            <v>0</v>
          </cell>
          <cell r="ADI49">
            <v>0</v>
          </cell>
          <cell r="ADJ49">
            <v>0</v>
          </cell>
          <cell r="ADK49">
            <v>0</v>
          </cell>
          <cell r="ADL49">
            <v>0</v>
          </cell>
          <cell r="ADM49">
            <v>0</v>
          </cell>
          <cell r="ADN49">
            <v>0</v>
          </cell>
          <cell r="ADO49">
            <v>0</v>
          </cell>
          <cell r="ADP49">
            <v>0</v>
          </cell>
          <cell r="ADQ49">
            <v>0</v>
          </cell>
          <cell r="ADR49">
            <v>0</v>
          </cell>
          <cell r="ADT49" t="str">
            <v>TIARA NURHIDAYATI ROSIDI</v>
          </cell>
          <cell r="ADU49" t="str">
            <v>MKIOS</v>
          </cell>
          <cell r="ADV49">
            <v>1.3373032407407408</v>
          </cell>
          <cell r="ADW49">
            <v>0</v>
          </cell>
          <cell r="ADX49">
            <v>1.3275115740740742</v>
          </cell>
          <cell r="ADY49">
            <v>1.3217824074074076</v>
          </cell>
          <cell r="ADZ49">
            <v>0.32005787037037031</v>
          </cell>
          <cell r="AEA49">
            <v>0</v>
          </cell>
          <cell r="AEB49">
            <v>0</v>
          </cell>
          <cell r="AEC49">
            <v>0.3294212962962963</v>
          </cell>
          <cell r="AED49">
            <v>0.32974537037037038</v>
          </cell>
          <cell r="AEE49">
            <v>0.32453703703703701</v>
          </cell>
          <cell r="AEF49">
            <v>0.34667824074074061</v>
          </cell>
          <cell r="AEG49">
            <v>0</v>
          </cell>
          <cell r="AEH49">
            <v>0.32256944444444435</v>
          </cell>
          <cell r="AEI49">
            <v>0.32802083333333332</v>
          </cell>
          <cell r="AEJ49">
            <v>0</v>
          </cell>
          <cell r="AEK49">
            <v>0.32188657407407401</v>
          </cell>
          <cell r="AEL49">
            <v>0.33660879629629648</v>
          </cell>
          <cell r="AEM49">
            <v>0</v>
          </cell>
          <cell r="AEN49">
            <v>0.34275462962962955</v>
          </cell>
          <cell r="AEO49">
            <v>0.3335300925925927</v>
          </cell>
          <cell r="AEP49">
            <v>0</v>
          </cell>
          <cell r="AEQ49">
            <v>0</v>
          </cell>
          <cell r="AER49">
            <v>0</v>
          </cell>
          <cell r="AES49">
            <v>0.33201388888888894</v>
          </cell>
          <cell r="AET49">
            <v>0.32222222222222224</v>
          </cell>
          <cell r="AEU49">
            <v>0.33284722222222224</v>
          </cell>
          <cell r="AEV49">
            <v>0</v>
          </cell>
          <cell r="AEW49">
            <v>0.33234953703703718</v>
          </cell>
          <cell r="AEX49">
            <v>0.33680555555555552</v>
          </cell>
          <cell r="AEY49">
            <v>1.33125</v>
          </cell>
          <cell r="AEZ49">
            <v>0</v>
          </cell>
          <cell r="AFB49">
            <v>1.3373032407407408</v>
          </cell>
          <cell r="AFC49">
            <v>0</v>
          </cell>
          <cell r="AFD49">
            <v>1.3275115740740742</v>
          </cell>
          <cell r="AFE49">
            <v>1.3217824074074076</v>
          </cell>
          <cell r="AFF49">
            <v>0.32005787037037031</v>
          </cell>
          <cell r="AFG49">
            <v>0</v>
          </cell>
          <cell r="AFH49">
            <v>0</v>
          </cell>
          <cell r="AFI49">
            <v>0.3294212962962963</v>
          </cell>
          <cell r="AFJ49">
            <v>0.32974537037037038</v>
          </cell>
          <cell r="AFK49">
            <v>0.32453703703703701</v>
          </cell>
          <cell r="AFL49">
            <v>0.34667824074074061</v>
          </cell>
          <cell r="AFM49">
            <v>0</v>
          </cell>
          <cell r="AFN49">
            <v>0.32256944444444435</v>
          </cell>
          <cell r="AFO49">
            <v>0.32802083333333332</v>
          </cell>
          <cell r="AFP49">
            <v>0</v>
          </cell>
          <cell r="AFQ49">
            <v>0.32188657407407401</v>
          </cell>
          <cell r="AFR49">
            <v>0.33660879629629648</v>
          </cell>
          <cell r="AFS49">
            <v>0</v>
          </cell>
          <cell r="AFT49">
            <v>0.34275462962962955</v>
          </cell>
          <cell r="AFU49">
            <v>0.3335300925925927</v>
          </cell>
          <cell r="AFV49">
            <v>0</v>
          </cell>
          <cell r="AFW49">
            <v>0</v>
          </cell>
          <cell r="AFX49">
            <v>0</v>
          </cell>
          <cell r="AFY49">
            <v>0.33201388888888894</v>
          </cell>
          <cell r="AFZ49">
            <v>0.32222222222222224</v>
          </cell>
          <cell r="AGA49">
            <v>0.33284722222222224</v>
          </cell>
          <cell r="AGB49">
            <v>0</v>
          </cell>
          <cell r="AGC49">
            <v>0.33234953703703718</v>
          </cell>
          <cell r="AGD49">
            <v>0.33680555555555552</v>
          </cell>
          <cell r="AGE49">
            <v>1.33125</v>
          </cell>
          <cell r="AGF49">
            <v>0</v>
          </cell>
          <cell r="AGH49" t="str">
            <v>TIARA NURHIDAYATI ROSIDI</v>
          </cell>
          <cell r="AGI49" t="str">
            <v>MKIOS</v>
          </cell>
          <cell r="AGJ49">
            <v>4.880787037037037E-2</v>
          </cell>
          <cell r="AGK49">
            <v>0</v>
          </cell>
          <cell r="AGL49">
            <v>4.7488425925925934E-2</v>
          </cell>
          <cell r="AGM49">
            <v>5.2523148148148152E-2</v>
          </cell>
          <cell r="AGN49">
            <v>5.4942129629629632E-2</v>
          </cell>
          <cell r="AGO49">
            <v>0</v>
          </cell>
          <cell r="AGP49">
            <v>0</v>
          </cell>
          <cell r="AGQ49">
            <v>4.5578703703703705E-2</v>
          </cell>
          <cell r="AGR49">
            <v>4.5254629629629624E-2</v>
          </cell>
          <cell r="AGS49">
            <v>5.3240740740740741E-2</v>
          </cell>
          <cell r="AGT49">
            <v>5.6793981481481487E-2</v>
          </cell>
          <cell r="AGU49">
            <v>0</v>
          </cell>
          <cell r="AGV49">
            <v>5.1736111111111115E-2</v>
          </cell>
          <cell r="AGW49">
            <v>4.6979166666666669E-2</v>
          </cell>
          <cell r="AGX49">
            <v>0</v>
          </cell>
          <cell r="AGY49">
            <v>5.3807870370370374E-2</v>
          </cell>
          <cell r="AGZ49">
            <v>7.0335648148148147E-2</v>
          </cell>
          <cell r="AHA49">
            <v>0</v>
          </cell>
          <cell r="AHB49">
            <v>7.8773148148148148E-2</v>
          </cell>
          <cell r="AHC49">
            <v>5.0497685185185187E-2</v>
          </cell>
          <cell r="AHD49">
            <v>0</v>
          </cell>
          <cell r="AHE49">
            <v>0</v>
          </cell>
          <cell r="AHF49">
            <v>0</v>
          </cell>
          <cell r="AHG49">
            <v>4.4374999999999998E-2</v>
          </cell>
          <cell r="AHH49">
            <v>5.5543981481481486E-2</v>
          </cell>
          <cell r="AHI49">
            <v>4.3541666666666666E-2</v>
          </cell>
          <cell r="AHJ49">
            <v>0</v>
          </cell>
          <cell r="AHK49">
            <v>4.1956018518518517E-2</v>
          </cell>
          <cell r="AHL49">
            <v>5.8333333333333334E-2</v>
          </cell>
          <cell r="AHM49">
            <v>5.3206018518518521E-2</v>
          </cell>
          <cell r="AHN49">
            <v>0</v>
          </cell>
          <cell r="AHO49">
            <v>5.2685763888888903E-2</v>
          </cell>
          <cell r="AHQ49">
            <v>4217</v>
          </cell>
          <cell r="AHR49">
            <v>0</v>
          </cell>
          <cell r="AHS49">
            <v>4103</v>
          </cell>
          <cell r="AHT49">
            <v>4538</v>
          </cell>
          <cell r="AHU49">
            <v>4747</v>
          </cell>
          <cell r="AHV49">
            <v>0</v>
          </cell>
          <cell r="AHW49">
            <v>0</v>
          </cell>
          <cell r="AHX49">
            <v>3938</v>
          </cell>
          <cell r="AHY49">
            <v>3910</v>
          </cell>
          <cell r="AHZ49">
            <v>4600</v>
          </cell>
          <cell r="AIA49">
            <v>4907</v>
          </cell>
          <cell r="AIB49">
            <v>0</v>
          </cell>
          <cell r="AIC49">
            <v>4470</v>
          </cell>
          <cell r="AID49">
            <v>4059</v>
          </cell>
          <cell r="AIE49">
            <v>0</v>
          </cell>
          <cell r="AIF49">
            <v>4649</v>
          </cell>
          <cell r="AIG49">
            <v>6077</v>
          </cell>
          <cell r="AIH49">
            <v>0</v>
          </cell>
          <cell r="AII49">
            <v>6806</v>
          </cell>
          <cell r="AIJ49">
            <v>4363</v>
          </cell>
          <cell r="AIK49">
            <v>0</v>
          </cell>
          <cell r="AIL49">
            <v>0</v>
          </cell>
          <cell r="AIM49">
            <v>0</v>
          </cell>
          <cell r="AIN49">
            <v>3834</v>
          </cell>
          <cell r="AIO49">
            <v>4799</v>
          </cell>
          <cell r="AIP49">
            <v>3762</v>
          </cell>
          <cell r="AIQ49">
            <v>0</v>
          </cell>
          <cell r="AIR49">
            <v>3625</v>
          </cell>
          <cell r="AIS49">
            <v>5040</v>
          </cell>
          <cell r="AIT49">
            <v>4597</v>
          </cell>
          <cell r="AIU49">
            <v>0</v>
          </cell>
          <cell r="AIW49" t="str">
            <v>TIARA NURHIDAYATI ROSIDI</v>
          </cell>
          <cell r="AIX49" t="str">
            <v>MKIOS</v>
          </cell>
          <cell r="AIY49">
            <v>4.880787037037037E-2</v>
          </cell>
          <cell r="AIZ49">
            <v>0</v>
          </cell>
          <cell r="AJA49">
            <v>4.7488425925925934E-2</v>
          </cell>
          <cell r="AJB49">
            <v>4.5578703703703732E-2</v>
          </cell>
          <cell r="AJC49">
            <v>5.4942129629629632E-2</v>
          </cell>
          <cell r="AJD49">
            <v>0</v>
          </cell>
          <cell r="AJE49">
            <v>0</v>
          </cell>
          <cell r="AJF49">
            <v>4.5578703703703705E-2</v>
          </cell>
          <cell r="AJG49">
            <v>4.5254629629629624E-2</v>
          </cell>
          <cell r="AJH49">
            <v>5.3240740740740741E-2</v>
          </cell>
          <cell r="AJI49">
            <v>2.7627314814814924E-2</v>
          </cell>
          <cell r="AJJ49">
            <v>0</v>
          </cell>
          <cell r="AJK49">
            <v>5.1736111111111115E-2</v>
          </cell>
          <cell r="AJL49">
            <v>4.6979166666666669E-2</v>
          </cell>
          <cell r="AJM49">
            <v>0</v>
          </cell>
          <cell r="AJN49">
            <v>5.3807870370370374E-2</v>
          </cell>
          <cell r="AJO49">
            <v>3.8391203703703594E-2</v>
          </cell>
          <cell r="AJP49">
            <v>0</v>
          </cell>
          <cell r="AJQ49">
            <v>3.2939814814814977E-2</v>
          </cell>
          <cell r="AJR49">
            <v>4.4247685185185154E-2</v>
          </cell>
          <cell r="AJS49">
            <v>0</v>
          </cell>
          <cell r="AJT49">
            <v>0</v>
          </cell>
          <cell r="AJU49">
            <v>0</v>
          </cell>
          <cell r="AJV49">
            <v>4.4374999999999998E-2</v>
          </cell>
          <cell r="AJW49">
            <v>5.2083333333333336E-2</v>
          </cell>
          <cell r="AJX49">
            <v>4.3541666666666666E-2</v>
          </cell>
          <cell r="AJY49">
            <v>0</v>
          </cell>
          <cell r="AJZ49">
            <v>4.1956018518518517E-2</v>
          </cell>
          <cell r="AKA49">
            <v>4.5138888888888937E-2</v>
          </cell>
          <cell r="AKB49">
            <v>5.2083333333333336E-2</v>
          </cell>
          <cell r="AKC49">
            <v>0</v>
          </cell>
          <cell r="AKD49">
            <v>4.5789930555555573E-2</v>
          </cell>
          <cell r="AKF49">
            <v>4217</v>
          </cell>
          <cell r="AKG49">
            <v>0</v>
          </cell>
          <cell r="AKH49">
            <v>4103</v>
          </cell>
          <cell r="AKI49">
            <v>3938</v>
          </cell>
          <cell r="AKJ49">
            <v>4747</v>
          </cell>
          <cell r="AKK49">
            <v>0</v>
          </cell>
          <cell r="AKL49">
            <v>0</v>
          </cell>
          <cell r="AKM49">
            <v>3938</v>
          </cell>
          <cell r="AKN49">
            <v>3910</v>
          </cell>
          <cell r="AKO49">
            <v>4600</v>
          </cell>
          <cell r="AKP49">
            <v>2387</v>
          </cell>
          <cell r="AKQ49">
            <v>0</v>
          </cell>
          <cell r="AKR49">
            <v>4470</v>
          </cell>
          <cell r="AKS49">
            <v>4059</v>
          </cell>
          <cell r="AKT49">
            <v>0</v>
          </cell>
          <cell r="AKU49">
            <v>4649</v>
          </cell>
          <cell r="AKV49">
            <v>3317</v>
          </cell>
          <cell r="AKW49">
            <v>0</v>
          </cell>
          <cell r="AKX49">
            <v>2846</v>
          </cell>
          <cell r="AKY49">
            <v>3823</v>
          </cell>
          <cell r="AKZ49">
            <v>0</v>
          </cell>
          <cell r="ALA49">
            <v>0</v>
          </cell>
          <cell r="ALB49">
            <v>0</v>
          </cell>
          <cell r="ALC49">
            <v>3834</v>
          </cell>
          <cell r="ALD49">
            <v>4500</v>
          </cell>
          <cell r="ALE49">
            <v>3762</v>
          </cell>
          <cell r="ALF49">
            <v>0</v>
          </cell>
          <cell r="ALG49">
            <v>3625</v>
          </cell>
          <cell r="ALH49">
            <v>3900</v>
          </cell>
          <cell r="ALI49">
            <v>4500</v>
          </cell>
          <cell r="ALJ49">
            <v>0</v>
          </cell>
          <cell r="ALL49">
            <v>1.3763194444444444</v>
          </cell>
          <cell r="ALM49">
            <v>1.4180787037037039</v>
          </cell>
          <cell r="ALN49">
            <v>0.42138888888888881</v>
          </cell>
          <cell r="ALO49">
            <v>0.10375000000000001</v>
          </cell>
          <cell r="ALP49">
            <v>4.880787037037037E-2</v>
          </cell>
          <cell r="ALQ49">
            <v>0.37822916666666667</v>
          </cell>
          <cell r="ALR49">
            <v>0.42413194444444446</v>
          </cell>
          <cell r="ALS49">
            <v>0.41859953703703701</v>
          </cell>
          <cell r="ALT49">
            <v>0.44872685185185168</v>
          </cell>
          <cell r="ALU49">
            <v>0.10560185185185186</v>
          </cell>
          <cell r="ALV49">
            <v>0.37137731481481473</v>
          </cell>
          <cell r="ALW49">
            <v>0.42856481481481479</v>
          </cell>
          <cell r="ALX49">
            <v>9.5787037037037032E-2</v>
          </cell>
          <cell r="ALY49">
            <v>0.37069444444444438</v>
          </cell>
          <cell r="ALZ49">
            <v>0.43922453703703723</v>
          </cell>
          <cell r="AMA49">
            <v>0.11914351851851851</v>
          </cell>
          <cell r="AMB49">
            <v>0.39156249999999992</v>
          </cell>
          <cell r="AMC49">
            <v>0.46111111111111125</v>
          </cell>
          <cell r="AMD49">
            <v>9.9305555555555564E-2</v>
          </cell>
          <cell r="AME49">
            <v>4.880787037037037E-2</v>
          </cell>
          <cell r="AMF49">
            <v>4.880787037037037E-2</v>
          </cell>
          <cell r="AMG49">
            <v>0.38082175925925932</v>
          </cell>
          <cell r="AMH49">
            <v>0.41540509259259262</v>
          </cell>
          <cell r="AMI49">
            <v>0.4371990740740741</v>
          </cell>
          <cell r="AMJ49">
            <v>9.2349537037037036E-2</v>
          </cell>
          <cell r="AMK49">
            <v>0.38115740740740756</v>
          </cell>
          <cell r="AML49">
            <v>0.42756944444444445</v>
          </cell>
          <cell r="AMM49">
            <v>1.4383912037037037</v>
          </cell>
          <cell r="AMN49">
            <v>0.10201388888888889</v>
          </cell>
          <cell r="AMO49">
            <v>4.880787037037037E-2</v>
          </cell>
          <cell r="AMP49" t="e">
            <v>#REF!</v>
          </cell>
          <cell r="AMR49">
            <v>32514</v>
          </cell>
          <cell r="AMS49">
            <v>36122</v>
          </cell>
          <cell r="AMT49">
            <v>36408</v>
          </cell>
          <cell r="AMU49">
            <v>8964</v>
          </cell>
          <cell r="AMV49">
            <v>4217</v>
          </cell>
          <cell r="AMW49">
            <v>32679</v>
          </cell>
          <cell r="AMX49">
            <v>36645</v>
          </cell>
          <cell r="AMY49">
            <v>36167</v>
          </cell>
          <cell r="AMZ49">
            <v>38770</v>
          </cell>
          <cell r="ANA49">
            <v>9124</v>
          </cell>
          <cell r="ANB49">
            <v>32087</v>
          </cell>
          <cell r="ANC49">
            <v>37028</v>
          </cell>
          <cell r="AND49">
            <v>8276</v>
          </cell>
          <cell r="ANE49">
            <v>32028</v>
          </cell>
          <cell r="ANF49">
            <v>37949</v>
          </cell>
          <cell r="ANG49">
            <v>10294</v>
          </cell>
          <cell r="ANH49">
            <v>33831</v>
          </cell>
          <cell r="ANI49">
            <v>39840</v>
          </cell>
          <cell r="ANJ49">
            <v>8580</v>
          </cell>
          <cell r="ANK49">
            <v>4217</v>
          </cell>
          <cell r="ANL49">
            <v>4217</v>
          </cell>
          <cell r="ANM49">
            <v>32903</v>
          </cell>
          <cell r="ANN49">
            <v>35891</v>
          </cell>
          <cell r="ANO49">
            <v>37774</v>
          </cell>
          <cell r="ANP49">
            <v>7979</v>
          </cell>
          <cell r="ANQ49">
            <v>32932</v>
          </cell>
          <cell r="ANR49">
            <v>36942</v>
          </cell>
          <cell r="ANS49">
            <v>37877</v>
          </cell>
          <cell r="ANT49">
            <v>8814</v>
          </cell>
          <cell r="ANU49">
            <v>0</v>
          </cell>
          <cell r="ANV49" t="e">
            <v>#REF!</v>
          </cell>
          <cell r="ANX49">
            <v>30</v>
          </cell>
          <cell r="ANY49">
            <v>20</v>
          </cell>
          <cell r="ANZ49">
            <v>20</v>
          </cell>
          <cell r="AOA49">
            <v>10</v>
          </cell>
          <cell r="AOB49">
            <v>0</v>
          </cell>
          <cell r="AOC49">
            <v>0</v>
          </cell>
          <cell r="AOD49">
            <v>0</v>
          </cell>
          <cell r="AOE49">
            <v>0</v>
          </cell>
          <cell r="AOF49">
            <v>0</v>
          </cell>
          <cell r="AOG49">
            <v>0</v>
          </cell>
          <cell r="AOH49">
            <v>0</v>
          </cell>
          <cell r="AOI49">
            <v>0</v>
          </cell>
          <cell r="AOJ49">
            <v>0</v>
          </cell>
          <cell r="AOK49">
            <v>0</v>
          </cell>
          <cell r="AOL49">
            <v>0</v>
          </cell>
          <cell r="AOM49">
            <v>0</v>
          </cell>
          <cell r="AON49">
            <v>0</v>
          </cell>
          <cell r="AOO49">
            <v>0</v>
          </cell>
          <cell r="AOP49">
            <v>0</v>
          </cell>
          <cell r="AOQ49">
            <v>0</v>
          </cell>
          <cell r="AOR49">
            <v>0</v>
          </cell>
          <cell r="AOS49">
            <v>0</v>
          </cell>
          <cell r="AOT49">
            <v>0</v>
          </cell>
          <cell r="AOV49">
            <v>3</v>
          </cell>
          <cell r="AOW49">
            <v>1</v>
          </cell>
          <cell r="AOX49">
            <v>4</v>
          </cell>
          <cell r="AOY49">
            <v>0</v>
          </cell>
          <cell r="AOZ49">
            <v>0</v>
          </cell>
          <cell r="APA49">
            <v>1</v>
          </cell>
          <cell r="APB49">
            <v>1</v>
          </cell>
          <cell r="APC49">
            <v>2</v>
          </cell>
          <cell r="APD49">
            <v>1</v>
          </cell>
          <cell r="APE49">
            <v>0</v>
          </cell>
          <cell r="APF49">
            <v>0</v>
          </cell>
          <cell r="APG49">
            <v>1</v>
          </cell>
          <cell r="APH49">
            <v>0</v>
          </cell>
          <cell r="API49">
            <v>0</v>
          </cell>
          <cell r="APJ49">
            <v>0</v>
          </cell>
          <cell r="APK49">
            <v>0</v>
          </cell>
          <cell r="APL49">
            <v>0</v>
          </cell>
          <cell r="APM49">
            <v>0</v>
          </cell>
          <cell r="APN49">
            <v>0</v>
          </cell>
          <cell r="APO49">
            <v>1</v>
          </cell>
          <cell r="APP49">
            <v>7</v>
          </cell>
          <cell r="APQ49">
            <v>7</v>
          </cell>
          <cell r="APR49">
            <v>6</v>
          </cell>
          <cell r="APS49">
            <v>20</v>
          </cell>
          <cell r="APT49">
            <v>0</v>
          </cell>
          <cell r="APU49">
            <v>0</v>
          </cell>
          <cell r="APV49">
            <v>0</v>
          </cell>
          <cell r="APW49">
            <v>0</v>
          </cell>
          <cell r="APX49">
            <v>0</v>
          </cell>
          <cell r="APY49">
            <v>0</v>
          </cell>
          <cell r="APZ49">
            <v>0</v>
          </cell>
          <cell r="AQA49">
            <v>0</v>
          </cell>
          <cell r="AQB49">
            <v>3</v>
          </cell>
          <cell r="AQC49">
            <v>2</v>
          </cell>
          <cell r="AQD49">
            <v>2</v>
          </cell>
          <cell r="AQE49">
            <v>7</v>
          </cell>
          <cell r="AQF49">
            <v>0</v>
          </cell>
          <cell r="AQG49">
            <v>0</v>
          </cell>
          <cell r="AQH49">
            <v>0</v>
          </cell>
          <cell r="AQI49">
            <v>0</v>
          </cell>
          <cell r="AQJ49">
            <v>0</v>
          </cell>
          <cell r="AQK49">
            <v>40</v>
          </cell>
          <cell r="AQL49">
            <v>1</v>
          </cell>
          <cell r="AQM49">
            <v>1</v>
          </cell>
          <cell r="AQN49">
            <v>1</v>
          </cell>
          <cell r="AQO49">
            <v>1</v>
          </cell>
          <cell r="AQQ49">
            <v>1</v>
          </cell>
          <cell r="AQR49" t="str">
            <v>A</v>
          </cell>
          <cell r="AQS49">
            <v>1</v>
          </cell>
          <cell r="AQT49">
            <v>0</v>
          </cell>
          <cell r="AQU49">
            <v>1</v>
          </cell>
          <cell r="AQW49">
            <v>0</v>
          </cell>
          <cell r="AQX49">
            <v>0</v>
          </cell>
          <cell r="AQY49">
            <v>0</v>
          </cell>
          <cell r="AQZ49">
            <v>10.609895833333335</v>
          </cell>
          <cell r="ARA49">
            <v>0.53049479166666669</v>
          </cell>
          <cell r="ARB49">
            <v>15260</v>
          </cell>
          <cell r="ARC49">
            <v>490800</v>
          </cell>
          <cell r="ARD49">
            <v>0.28409001214329088</v>
          </cell>
          <cell r="ARE49">
            <v>0.91579861111111149</v>
          </cell>
          <cell r="ARF49">
            <v>4.5789930555555573E-2</v>
          </cell>
          <cell r="ARG49">
            <v>1300</v>
          </cell>
          <cell r="ARH49">
            <v>50400</v>
          </cell>
          <cell r="ARI49">
            <v>2.9541890681003595E-2</v>
          </cell>
        </row>
        <row r="50">
          <cell r="B50" t="str">
            <v>AGUS SARIPUDIN</v>
          </cell>
          <cell r="C50">
            <v>163108</v>
          </cell>
          <cell r="D50" t="str">
            <v>14</v>
          </cell>
          <cell r="E50" t="str">
            <v>ISLAM</v>
          </cell>
          <cell r="F50" t="str">
            <v>PHL</v>
          </cell>
          <cell r="G50" t="str">
            <v>MKIOS</v>
          </cell>
          <cell r="H50">
            <v>19.966666666666665</v>
          </cell>
          <cell r="I50" t="str">
            <v>D</v>
          </cell>
          <cell r="J50">
            <v>20235893</v>
          </cell>
          <cell r="K50">
            <v>570177</v>
          </cell>
          <cell r="L50" t="str">
            <v>LAKI-LAKI</v>
          </cell>
          <cell r="M50" t="str">
            <v>AGENT PREPAID</v>
          </cell>
          <cell r="N50" t="str">
            <v>FERDY LEONARD SAMUEL TAULO</v>
          </cell>
          <cell r="O50" t="str">
            <v>AAN YANUAR</v>
          </cell>
          <cell r="P50"/>
          <cell r="Q50">
            <v>0</v>
          </cell>
          <cell r="R50"/>
          <cell r="S50" t="str">
            <v>LL</v>
          </cell>
          <cell r="T50"/>
          <cell r="U50"/>
          <cell r="V50"/>
          <cell r="W50"/>
          <cell r="X50"/>
          <cell r="Y50"/>
          <cell r="Z50"/>
          <cell r="AA50"/>
          <cell r="AB50"/>
          <cell r="AC50"/>
          <cell r="AD50"/>
          <cell r="AE50"/>
          <cell r="AF50"/>
          <cell r="AG50"/>
          <cell r="AH50"/>
          <cell r="AI50">
            <v>0</v>
          </cell>
          <cell r="AJ50"/>
          <cell r="AK50" t="str">
            <v>LL</v>
          </cell>
          <cell r="AL50"/>
          <cell r="AM50"/>
          <cell r="AN50"/>
          <cell r="AO50"/>
          <cell r="AP50"/>
          <cell r="AQ50"/>
          <cell r="AR50"/>
          <cell r="AS50"/>
          <cell r="AT50"/>
          <cell r="AU50"/>
          <cell r="AV50"/>
          <cell r="AW50"/>
          <cell r="AX50"/>
          <cell r="AY50"/>
          <cell r="AZ50"/>
          <cell r="BA50">
            <v>0.375</v>
          </cell>
          <cell r="BB50">
            <v>36</v>
          </cell>
          <cell r="BC50" t="str">
            <v>H</v>
          </cell>
          <cell r="BD50"/>
          <cell r="BE50"/>
          <cell r="BF50"/>
          <cell r="BG50"/>
          <cell r="BH50"/>
          <cell r="BI50"/>
          <cell r="BJ50"/>
          <cell r="BK50"/>
          <cell r="BL50">
            <v>0.32221064814814815</v>
          </cell>
          <cell r="BM50" t="str">
            <v>NOK</v>
          </cell>
          <cell r="BN50">
            <v>0.32221064814814815</v>
          </cell>
          <cell r="BO50">
            <v>5.2789351851851851E-2</v>
          </cell>
          <cell r="BP50">
            <v>0</v>
          </cell>
          <cell r="BQ50" t="str">
            <v>NOK</v>
          </cell>
          <cell r="BR50">
            <v>5.2789351851851851E-2</v>
          </cell>
          <cell r="BS50">
            <v>0.37499999999999994</v>
          </cell>
          <cell r="BT50">
            <v>68</v>
          </cell>
          <cell r="BU50" t="str">
            <v>H</v>
          </cell>
          <cell r="BV50"/>
          <cell r="BW50"/>
          <cell r="BX50"/>
          <cell r="BY50"/>
          <cell r="BZ50"/>
          <cell r="CA50"/>
          <cell r="CB50"/>
          <cell r="CC50"/>
          <cell r="CD50">
            <v>0.32953703703703696</v>
          </cell>
          <cell r="CE50" t="str">
            <v>OK</v>
          </cell>
          <cell r="CF50">
            <v>0.32953703703703696</v>
          </cell>
          <cell r="CG50">
            <v>4.5462962962962969E-2</v>
          </cell>
          <cell r="CH50">
            <v>0</v>
          </cell>
          <cell r="CI50" t="str">
            <v>OK</v>
          </cell>
          <cell r="CJ50">
            <v>4.5462962962962969E-2</v>
          </cell>
          <cell r="CK50">
            <v>1.375</v>
          </cell>
          <cell r="CL50">
            <v>68</v>
          </cell>
          <cell r="CM50" t="str">
            <v>H</v>
          </cell>
          <cell r="CN50"/>
          <cell r="CO50"/>
          <cell r="CP50"/>
          <cell r="CQ50"/>
          <cell r="CR50"/>
          <cell r="CS50"/>
          <cell r="CT50"/>
          <cell r="CU50"/>
          <cell r="CV50">
            <v>1.3331134259259259</v>
          </cell>
          <cell r="CW50" t="str">
            <v>OK</v>
          </cell>
          <cell r="CX50">
            <v>1.3331134259259259</v>
          </cell>
          <cell r="CY50">
            <v>4.1886574074074076E-2</v>
          </cell>
          <cell r="CZ50">
            <v>0</v>
          </cell>
          <cell r="DA50" t="str">
            <v>OK</v>
          </cell>
          <cell r="DB50">
            <v>4.1886574074074076E-2</v>
          </cell>
          <cell r="DC50">
            <v>0</v>
          </cell>
          <cell r="DD50"/>
          <cell r="DE50" t="str">
            <v>LL</v>
          </cell>
          <cell r="DF50"/>
          <cell r="DG50"/>
          <cell r="DH50"/>
          <cell r="DI50"/>
          <cell r="DJ50"/>
          <cell r="DK50"/>
          <cell r="DL50"/>
          <cell r="DM50"/>
          <cell r="DN50"/>
          <cell r="DO50"/>
          <cell r="DP50"/>
          <cell r="DQ50"/>
          <cell r="DR50"/>
          <cell r="DS50"/>
          <cell r="DT50"/>
          <cell r="DU50">
            <v>0.17708333333333326</v>
          </cell>
          <cell r="DV50"/>
          <cell r="DW50" t="str">
            <v>LL</v>
          </cell>
          <cell r="DX50"/>
          <cell r="DY50"/>
          <cell r="DZ50"/>
          <cell r="EA50"/>
          <cell r="EB50"/>
          <cell r="EC50"/>
          <cell r="ED50"/>
          <cell r="EE50"/>
          <cell r="EF50"/>
          <cell r="EG50"/>
          <cell r="EH50"/>
          <cell r="EI50"/>
          <cell r="EJ50"/>
          <cell r="EK50"/>
          <cell r="EL50"/>
          <cell r="EM50">
            <v>0.375</v>
          </cell>
          <cell r="EN50">
            <v>48</v>
          </cell>
          <cell r="EO50" t="str">
            <v>H</v>
          </cell>
          <cell r="EP50"/>
          <cell r="EQ50"/>
          <cell r="ER50"/>
          <cell r="ES50"/>
          <cell r="ET50"/>
          <cell r="EU50"/>
          <cell r="EV50"/>
          <cell r="EW50"/>
          <cell r="EX50">
            <v>0.32951388888888888</v>
          </cell>
          <cell r="EY50" t="str">
            <v>OK</v>
          </cell>
          <cell r="EZ50">
            <v>0.32951388888888888</v>
          </cell>
          <cell r="FA50">
            <v>5.0347222222222224E-2</v>
          </cell>
          <cell r="FB50">
            <v>4.8611111111110938E-3</v>
          </cell>
          <cell r="FC50" t="str">
            <v>OK</v>
          </cell>
          <cell r="FD50">
            <v>4.548611111111113E-2</v>
          </cell>
          <cell r="FE50">
            <v>0.37430555555555556</v>
          </cell>
          <cell r="FF50">
            <v>60</v>
          </cell>
          <cell r="FG50" t="str">
            <v>H</v>
          </cell>
          <cell r="FH50"/>
          <cell r="FI50"/>
          <cell r="FJ50"/>
          <cell r="FK50"/>
          <cell r="FL50"/>
          <cell r="FM50"/>
          <cell r="FN50"/>
          <cell r="FO50"/>
          <cell r="FP50">
            <v>0.32465277777777779</v>
          </cell>
          <cell r="FQ50" t="str">
            <v>OK</v>
          </cell>
          <cell r="FR50">
            <v>0.32465277777777779</v>
          </cell>
          <cell r="FS50">
            <v>4.9652777777777768E-2</v>
          </cell>
          <cell r="FT50">
            <v>0</v>
          </cell>
          <cell r="FU50" t="str">
            <v>OK</v>
          </cell>
          <cell r="FV50">
            <v>4.9652777777777768E-2</v>
          </cell>
          <cell r="FW50">
            <v>0.375</v>
          </cell>
          <cell r="FX50">
            <v>60</v>
          </cell>
          <cell r="FY50" t="str">
            <v>H</v>
          </cell>
          <cell r="FZ50"/>
          <cell r="GA50"/>
          <cell r="GB50"/>
          <cell r="GC50"/>
          <cell r="GD50"/>
          <cell r="GE50"/>
          <cell r="GF50"/>
          <cell r="GG50"/>
          <cell r="GH50">
            <v>0.3303935185185185</v>
          </cell>
          <cell r="GI50" t="str">
            <v>OK</v>
          </cell>
          <cell r="GJ50">
            <v>0.3303935185185185</v>
          </cell>
          <cell r="GK50">
            <v>4.4606481481481476E-2</v>
          </cell>
          <cell r="GL50">
            <v>0</v>
          </cell>
          <cell r="GM50" t="str">
            <v>OK</v>
          </cell>
          <cell r="GN50">
            <v>4.4606481481481476E-2</v>
          </cell>
          <cell r="GO50">
            <v>0.37499999999999994</v>
          </cell>
          <cell r="GP50">
            <v>68</v>
          </cell>
          <cell r="GQ50" t="str">
            <v>H</v>
          </cell>
          <cell r="GR50"/>
          <cell r="GS50"/>
          <cell r="GT50"/>
          <cell r="GU50"/>
          <cell r="GV50"/>
          <cell r="GW50"/>
          <cell r="GX50"/>
          <cell r="GY50"/>
          <cell r="GZ50">
            <v>0.33085648148148145</v>
          </cell>
          <cell r="HA50" t="str">
            <v>OK</v>
          </cell>
          <cell r="HB50">
            <v>0.33085648148148145</v>
          </cell>
          <cell r="HC50">
            <v>4.4143518518518519E-2</v>
          </cell>
          <cell r="HD50">
            <v>0</v>
          </cell>
          <cell r="HE50" t="str">
            <v>OK</v>
          </cell>
          <cell r="HF50">
            <v>4.4143518518518519E-2</v>
          </cell>
          <cell r="HG50">
            <v>0.37499999999999994</v>
          </cell>
          <cell r="HH50">
            <v>68</v>
          </cell>
          <cell r="HI50" t="str">
            <v>H</v>
          </cell>
          <cell r="HJ50"/>
          <cell r="HK50"/>
          <cell r="HL50"/>
          <cell r="HM50"/>
          <cell r="HN50"/>
          <cell r="HO50"/>
          <cell r="HP50"/>
          <cell r="HQ50"/>
          <cell r="HR50">
            <v>0.33049768518518513</v>
          </cell>
          <cell r="HS50" t="str">
            <v>OK</v>
          </cell>
          <cell r="HT50">
            <v>0.33049768518518513</v>
          </cell>
          <cell r="HU50">
            <v>4.4502314814814814E-2</v>
          </cell>
          <cell r="HV50">
            <v>0</v>
          </cell>
          <cell r="HW50" t="str">
            <v>OK</v>
          </cell>
          <cell r="HX50">
            <v>4.4502314814814814E-2</v>
          </cell>
          <cell r="HY50">
            <v>0</v>
          </cell>
          <cell r="HZ50"/>
          <cell r="IA50" t="str">
            <v>LL</v>
          </cell>
          <cell r="IB50"/>
          <cell r="IC50"/>
          <cell r="ID50"/>
          <cell r="IE50"/>
          <cell r="IF50"/>
          <cell r="IG50"/>
          <cell r="IH50"/>
          <cell r="II50"/>
          <cell r="IJ50"/>
          <cell r="IK50"/>
          <cell r="IL50"/>
          <cell r="IM50"/>
          <cell r="IN50"/>
          <cell r="IO50"/>
          <cell r="IP50"/>
          <cell r="IQ50">
            <v>0</v>
          </cell>
          <cell r="IR50"/>
          <cell r="IS50" t="str">
            <v>LL</v>
          </cell>
          <cell r="IT50"/>
          <cell r="IU50"/>
          <cell r="IV50"/>
          <cell r="IW50"/>
          <cell r="IX50"/>
          <cell r="IY50"/>
          <cell r="IZ50"/>
          <cell r="JA50"/>
          <cell r="JB50"/>
          <cell r="JC50"/>
          <cell r="JD50"/>
          <cell r="JE50"/>
          <cell r="JF50"/>
          <cell r="JG50"/>
          <cell r="JH50"/>
          <cell r="JI50">
            <v>0.375</v>
          </cell>
          <cell r="JJ50">
            <v>54</v>
          </cell>
          <cell r="JK50" t="str">
            <v>H</v>
          </cell>
          <cell r="JL50"/>
          <cell r="JM50"/>
          <cell r="JN50"/>
          <cell r="JO50"/>
          <cell r="JP50"/>
          <cell r="JQ50"/>
          <cell r="JR50"/>
          <cell r="JS50"/>
          <cell r="JT50">
            <v>0.32337962962962963</v>
          </cell>
          <cell r="JU50" t="str">
            <v>OK</v>
          </cell>
          <cell r="JV50">
            <v>0.32337962962962963</v>
          </cell>
          <cell r="JW50">
            <v>5.1620370370370372E-2</v>
          </cell>
          <cell r="JX50">
            <v>0</v>
          </cell>
          <cell r="JY50" t="str">
            <v>OK</v>
          </cell>
          <cell r="JZ50">
            <v>5.1620370370370372E-2</v>
          </cell>
          <cell r="KA50">
            <v>1.3798611111111112</v>
          </cell>
          <cell r="KB50">
            <v>54</v>
          </cell>
          <cell r="KC50" t="str">
            <v>H</v>
          </cell>
          <cell r="KD50"/>
          <cell r="KE50"/>
          <cell r="KF50"/>
          <cell r="KG50"/>
          <cell r="KH50"/>
          <cell r="KI50"/>
          <cell r="KJ50"/>
          <cell r="KK50"/>
          <cell r="KL50">
            <v>1.3457407407407409</v>
          </cell>
          <cell r="KM50" t="str">
            <v>OK</v>
          </cell>
          <cell r="KN50">
            <v>1.3457407407407409</v>
          </cell>
          <cell r="KO50">
            <v>3.412037037037037E-2</v>
          </cell>
          <cell r="KP50">
            <v>0</v>
          </cell>
          <cell r="KQ50" t="str">
            <v>OK</v>
          </cell>
          <cell r="KR50">
            <v>3.412037037037037E-2</v>
          </cell>
          <cell r="KS50">
            <v>0.3715277777777779</v>
          </cell>
          <cell r="KT50">
            <v>60</v>
          </cell>
          <cell r="KU50" t="str">
            <v>H</v>
          </cell>
          <cell r="KV50"/>
          <cell r="KW50"/>
          <cell r="KX50"/>
          <cell r="KY50"/>
          <cell r="KZ50"/>
          <cell r="LA50"/>
          <cell r="LB50"/>
          <cell r="LC50"/>
          <cell r="LD50">
            <v>0.32509259259259271</v>
          </cell>
          <cell r="LE50" t="str">
            <v>OK</v>
          </cell>
          <cell r="LF50">
            <v>0.32509259259259271</v>
          </cell>
          <cell r="LG50">
            <v>4.6435185185185184E-2</v>
          </cell>
          <cell r="LH50">
            <v>0</v>
          </cell>
          <cell r="LI50" t="str">
            <v>OK</v>
          </cell>
          <cell r="LJ50">
            <v>4.6435185185185184E-2</v>
          </cell>
          <cell r="LK50">
            <v>0.37291666666666667</v>
          </cell>
          <cell r="LL50">
            <v>60</v>
          </cell>
          <cell r="LM50" t="str">
            <v>H</v>
          </cell>
          <cell r="LN50"/>
          <cell r="LO50"/>
          <cell r="LP50"/>
          <cell r="LQ50"/>
          <cell r="LR50"/>
          <cell r="LS50"/>
          <cell r="LT50"/>
          <cell r="LU50"/>
          <cell r="LV50">
            <v>0.32083333333333336</v>
          </cell>
          <cell r="LW50" t="str">
            <v>NOK</v>
          </cell>
          <cell r="LX50">
            <v>0.32083333333333336</v>
          </cell>
          <cell r="LY50">
            <v>5.7951388888888893E-2</v>
          </cell>
          <cell r="LZ50">
            <v>4.8611111111109828E-3</v>
          </cell>
          <cell r="MA50" t="str">
            <v>OK</v>
          </cell>
          <cell r="MB50">
            <v>5.2083333333333336E-2</v>
          </cell>
          <cell r="MC50">
            <v>0.375</v>
          </cell>
          <cell r="MD50">
            <v>64</v>
          </cell>
          <cell r="ME50" t="str">
            <v>H</v>
          </cell>
          <cell r="MF50"/>
          <cell r="MG50"/>
          <cell r="MH50"/>
          <cell r="MI50"/>
          <cell r="MJ50"/>
          <cell r="MK50"/>
          <cell r="ML50"/>
          <cell r="MM50"/>
          <cell r="MN50">
            <v>0.32885416666666667</v>
          </cell>
          <cell r="MO50" t="str">
            <v>OK</v>
          </cell>
          <cell r="MP50">
            <v>0.32885416666666667</v>
          </cell>
          <cell r="MQ50">
            <v>4.614583333333333E-2</v>
          </cell>
          <cell r="MR50">
            <v>0</v>
          </cell>
          <cell r="MS50" t="str">
            <v>OK</v>
          </cell>
          <cell r="MT50">
            <v>4.614583333333333E-2</v>
          </cell>
          <cell r="MU50">
            <v>0</v>
          </cell>
          <cell r="MV50"/>
          <cell r="MW50" t="str">
            <v>LL</v>
          </cell>
          <cell r="MX50"/>
          <cell r="MY50"/>
          <cell r="MZ50"/>
          <cell r="NA50"/>
          <cell r="NB50"/>
          <cell r="NC50"/>
          <cell r="ND50"/>
          <cell r="NE50"/>
          <cell r="NF50"/>
          <cell r="NG50"/>
          <cell r="NH50"/>
          <cell r="NI50"/>
          <cell r="NJ50"/>
          <cell r="NK50"/>
          <cell r="NL50"/>
          <cell r="NM50">
            <v>0</v>
          </cell>
          <cell r="NN50"/>
          <cell r="NO50" t="str">
            <v>LL</v>
          </cell>
          <cell r="NP50"/>
          <cell r="NQ50"/>
          <cell r="NR50"/>
          <cell r="NS50"/>
          <cell r="NT50"/>
          <cell r="NU50"/>
          <cell r="NV50"/>
          <cell r="NW50"/>
          <cell r="NX50"/>
          <cell r="NY50"/>
          <cell r="NZ50"/>
          <cell r="OA50"/>
          <cell r="OB50"/>
          <cell r="OC50"/>
          <cell r="OD50"/>
          <cell r="OE50">
            <v>1.3743055555555559</v>
          </cell>
          <cell r="OF50">
            <v>60</v>
          </cell>
          <cell r="OG50" t="str">
            <v>H</v>
          </cell>
          <cell r="OH50"/>
          <cell r="OI50"/>
          <cell r="OJ50"/>
          <cell r="OK50"/>
          <cell r="OL50"/>
          <cell r="OM50"/>
          <cell r="ON50"/>
          <cell r="OO50"/>
          <cell r="OP50">
            <v>1.326793981481482</v>
          </cell>
          <cell r="OQ50" t="str">
            <v>OK</v>
          </cell>
          <cell r="OR50">
            <v>1.326793981481482</v>
          </cell>
          <cell r="OS50">
            <v>5.3761574074074066E-2</v>
          </cell>
          <cell r="OT50">
            <v>6.2500000000000888E-3</v>
          </cell>
          <cell r="OU50" t="str">
            <v>OK</v>
          </cell>
          <cell r="OV50">
            <v>4.7511574074073977E-2</v>
          </cell>
          <cell r="OW50">
            <v>0.37361111111111112</v>
          </cell>
          <cell r="OX50">
            <v>60</v>
          </cell>
          <cell r="OY50" t="str">
            <v>H</v>
          </cell>
          <cell r="OZ50"/>
          <cell r="PA50"/>
          <cell r="PB50"/>
          <cell r="PC50"/>
          <cell r="PD50"/>
          <cell r="PE50"/>
          <cell r="PF50"/>
          <cell r="PG50"/>
          <cell r="PH50">
            <v>0.32547453703703705</v>
          </cell>
          <cell r="PI50" t="str">
            <v>OK</v>
          </cell>
          <cell r="PJ50">
            <v>0.32547453703703705</v>
          </cell>
          <cell r="PK50">
            <v>5.2997685185185182E-2</v>
          </cell>
          <cell r="PL50">
            <v>4.8611111111110938E-3</v>
          </cell>
          <cell r="PM50" t="str">
            <v>OK</v>
          </cell>
          <cell r="PN50">
            <v>4.8136574074074089E-2</v>
          </cell>
          <cell r="PO50">
            <v>0.37500000000000006</v>
          </cell>
          <cell r="PP50">
            <v>64</v>
          </cell>
          <cell r="PQ50" t="str">
            <v>H</v>
          </cell>
          <cell r="PR50"/>
          <cell r="PS50"/>
          <cell r="PT50"/>
          <cell r="PU50"/>
          <cell r="PV50"/>
          <cell r="PW50"/>
          <cell r="PX50"/>
          <cell r="PY50"/>
          <cell r="PZ50">
            <v>0.32769675925925934</v>
          </cell>
          <cell r="QA50" t="str">
            <v>OK</v>
          </cell>
          <cell r="QB50">
            <v>0.32769675925925934</v>
          </cell>
          <cell r="QC50">
            <v>6.8136574074074072E-2</v>
          </cell>
          <cell r="QD50">
            <v>2.083333333333337E-2</v>
          </cell>
          <cell r="QE50" t="str">
            <v>OK</v>
          </cell>
          <cell r="QF50">
            <v>4.7303240740740701E-2</v>
          </cell>
          <cell r="QG50">
            <v>0.3208333333333333</v>
          </cell>
          <cell r="QH50">
            <v>68</v>
          </cell>
          <cell r="QI50" t="str">
            <v>H</v>
          </cell>
          <cell r="QJ50"/>
          <cell r="QK50"/>
          <cell r="QL50"/>
          <cell r="QM50"/>
          <cell r="QN50"/>
          <cell r="QO50"/>
          <cell r="QP50"/>
          <cell r="QQ50"/>
          <cell r="QR50">
            <v>0.26874999999999999</v>
          </cell>
          <cell r="QS50" t="str">
            <v>NOK</v>
          </cell>
          <cell r="QT50">
            <v>0.26874999999999999</v>
          </cell>
          <cell r="QU50">
            <v>5.3460648148148146E-2</v>
          </cell>
          <cell r="QV50">
            <v>0</v>
          </cell>
          <cell r="QW50" t="str">
            <v>OK</v>
          </cell>
          <cell r="QX50">
            <v>5.2083333333333336E-2</v>
          </cell>
          <cell r="QY50">
            <v>5.3472222222222227E-2</v>
          </cell>
          <cell r="QZ50"/>
          <cell r="RA50" t="str">
            <v>LL</v>
          </cell>
          <cell r="RB50"/>
          <cell r="RC50"/>
          <cell r="RD50"/>
          <cell r="RE50"/>
          <cell r="RF50"/>
          <cell r="RG50"/>
          <cell r="RH50"/>
          <cell r="RI50"/>
          <cell r="RJ50"/>
          <cell r="RK50"/>
          <cell r="RL50"/>
          <cell r="RM50"/>
          <cell r="RN50"/>
          <cell r="RO50"/>
          <cell r="RP50"/>
          <cell r="RQ50">
            <v>0</v>
          </cell>
          <cell r="RR50"/>
          <cell r="RS50" t="str">
            <v>LL</v>
          </cell>
          <cell r="RT50"/>
          <cell r="RU50"/>
          <cell r="RV50"/>
          <cell r="RW50"/>
          <cell r="RX50"/>
          <cell r="RY50"/>
          <cell r="RZ50"/>
          <cell r="SA50"/>
          <cell r="SB50"/>
          <cell r="SC50"/>
          <cell r="SD50"/>
          <cell r="SE50"/>
          <cell r="SF50"/>
          <cell r="SG50"/>
          <cell r="SH50"/>
          <cell r="SI50">
            <v>0.3666666666666667</v>
          </cell>
          <cell r="SJ50">
            <v>54</v>
          </cell>
          <cell r="SK50" t="str">
            <v>H</v>
          </cell>
          <cell r="SL50"/>
          <cell r="SM50"/>
          <cell r="SN50"/>
          <cell r="SO50"/>
          <cell r="SP50"/>
          <cell r="SQ50"/>
          <cell r="SR50"/>
          <cell r="SS50"/>
          <cell r="ST50">
            <v>0.32344907407407408</v>
          </cell>
          <cell r="SU50" t="str">
            <v>OK</v>
          </cell>
          <cell r="SV50">
            <v>0.32344907407407408</v>
          </cell>
          <cell r="SW50">
            <v>4.3217592592592592E-2</v>
          </cell>
          <cell r="SX50">
            <v>0</v>
          </cell>
          <cell r="SY50" t="str">
            <v>OK</v>
          </cell>
          <cell r="SZ50">
            <v>4.3217592592592592E-2</v>
          </cell>
          <cell r="TA50">
            <v>0.36805555555555558</v>
          </cell>
          <cell r="TB50">
            <v>64</v>
          </cell>
          <cell r="TC50" t="str">
            <v>H</v>
          </cell>
          <cell r="TD50"/>
          <cell r="TE50"/>
          <cell r="TF50"/>
          <cell r="TG50"/>
          <cell r="TH50"/>
          <cell r="TI50"/>
          <cell r="TJ50"/>
          <cell r="TK50"/>
          <cell r="TL50">
            <v>0.32831018518518523</v>
          </cell>
          <cell r="TM50" t="str">
            <v>OK</v>
          </cell>
          <cell r="TN50">
            <v>0.32831018518518523</v>
          </cell>
          <cell r="TO50">
            <v>3.9745370370370368E-2</v>
          </cell>
          <cell r="TP50">
            <v>0</v>
          </cell>
          <cell r="TQ50" t="str">
            <v>OK</v>
          </cell>
          <cell r="TR50">
            <v>3.9745370370370368E-2</v>
          </cell>
          <cell r="TS50">
            <v>0.37499999999999994</v>
          </cell>
          <cell r="TT50">
            <v>68</v>
          </cell>
          <cell r="TU50" t="str">
            <v>H</v>
          </cell>
          <cell r="TV50"/>
          <cell r="TW50"/>
          <cell r="TX50"/>
          <cell r="TY50"/>
          <cell r="TZ50"/>
          <cell r="UA50"/>
          <cell r="UB50"/>
          <cell r="UC50"/>
          <cell r="UD50">
            <v>0.34065972222222218</v>
          </cell>
          <cell r="UE50" t="str">
            <v>OK</v>
          </cell>
          <cell r="UF50">
            <v>0.34065972222222218</v>
          </cell>
          <cell r="UG50">
            <v>3.4340277777777768E-2</v>
          </cell>
          <cell r="UH50">
            <v>0</v>
          </cell>
          <cell r="UI50" t="str">
            <v>OK</v>
          </cell>
          <cell r="UJ50">
            <v>3.4340277777777768E-2</v>
          </cell>
          <cell r="UK50"/>
          <cell r="UL50"/>
          <cell r="UM50"/>
          <cell r="UN50"/>
          <cell r="UO50"/>
          <cell r="UP50"/>
          <cell r="UQ50"/>
          <cell r="UR50"/>
          <cell r="US50"/>
          <cell r="UT50"/>
          <cell r="UU50"/>
          <cell r="UV50"/>
          <cell r="UW50"/>
          <cell r="UX50"/>
          <cell r="UY50"/>
          <cell r="UZ50"/>
          <cell r="VA50"/>
          <cell r="VB50"/>
          <cell r="VC50"/>
          <cell r="VD50">
            <v>0</v>
          </cell>
          <cell r="VE50">
            <v>0</v>
          </cell>
          <cell r="VF50">
            <v>36</v>
          </cell>
          <cell r="VG50">
            <v>68</v>
          </cell>
          <cell r="VH50">
            <v>68</v>
          </cell>
          <cell r="VI50">
            <v>0</v>
          </cell>
          <cell r="VJ50">
            <v>0</v>
          </cell>
          <cell r="VK50">
            <v>48</v>
          </cell>
          <cell r="VL50">
            <v>60</v>
          </cell>
          <cell r="VM50">
            <v>60</v>
          </cell>
          <cell r="VN50">
            <v>68</v>
          </cell>
          <cell r="VO50">
            <v>68</v>
          </cell>
          <cell r="VP50">
            <v>0</v>
          </cell>
          <cell r="VQ50">
            <v>0</v>
          </cell>
          <cell r="VR50">
            <v>54</v>
          </cell>
          <cell r="VS50">
            <v>54</v>
          </cell>
          <cell r="VT50">
            <v>60</v>
          </cell>
          <cell r="VU50">
            <v>60</v>
          </cell>
          <cell r="VV50">
            <v>64</v>
          </cell>
          <cell r="VW50">
            <v>0</v>
          </cell>
          <cell r="VX50">
            <v>0</v>
          </cell>
          <cell r="VY50">
            <v>60</v>
          </cell>
          <cell r="VZ50">
            <v>60</v>
          </cell>
          <cell r="WA50">
            <v>64</v>
          </cell>
          <cell r="WB50">
            <v>68</v>
          </cell>
          <cell r="WC50">
            <v>0</v>
          </cell>
          <cell r="WD50">
            <v>0</v>
          </cell>
          <cell r="WE50">
            <v>54</v>
          </cell>
          <cell r="WF50">
            <v>64</v>
          </cell>
          <cell r="WG50">
            <v>68</v>
          </cell>
          <cell r="WH50">
            <v>0</v>
          </cell>
          <cell r="WJ50" t="str">
            <v>LL</v>
          </cell>
          <cell r="WK50" t="str">
            <v>LL</v>
          </cell>
          <cell r="WL50" t="str">
            <v>H</v>
          </cell>
          <cell r="WM50" t="str">
            <v>H</v>
          </cell>
          <cell r="WN50" t="str">
            <v>H</v>
          </cell>
          <cell r="WO50" t="str">
            <v>LL</v>
          </cell>
          <cell r="WP50" t="str">
            <v>LL</v>
          </cell>
          <cell r="WQ50" t="str">
            <v>H</v>
          </cell>
          <cell r="WR50" t="str">
            <v>H</v>
          </cell>
          <cell r="WS50" t="str">
            <v>H</v>
          </cell>
          <cell r="WT50" t="str">
            <v>H</v>
          </cell>
          <cell r="WU50" t="str">
            <v>H</v>
          </cell>
          <cell r="WV50" t="str">
            <v>LL</v>
          </cell>
          <cell r="WW50" t="str">
            <v>LL</v>
          </cell>
          <cell r="WX50" t="str">
            <v>H</v>
          </cell>
          <cell r="WY50" t="str">
            <v>H</v>
          </cell>
          <cell r="WZ50" t="str">
            <v>H</v>
          </cell>
          <cell r="XA50" t="str">
            <v>H</v>
          </cell>
          <cell r="XB50" t="str">
            <v>H</v>
          </cell>
          <cell r="XC50" t="str">
            <v>LL</v>
          </cell>
          <cell r="XD50" t="str">
            <v>LL</v>
          </cell>
          <cell r="XE50" t="str">
            <v>H</v>
          </cell>
          <cell r="XF50" t="str">
            <v>H</v>
          </cell>
          <cell r="XG50" t="str">
            <v>H</v>
          </cell>
          <cell r="XH50" t="str">
            <v>H</v>
          </cell>
          <cell r="XI50" t="str">
            <v>LL</v>
          </cell>
          <cell r="XJ50" t="str">
            <v>LL</v>
          </cell>
          <cell r="XK50" t="str">
            <v>H</v>
          </cell>
          <cell r="XL50" t="str">
            <v>H</v>
          </cell>
          <cell r="XM50" t="str">
            <v>H</v>
          </cell>
          <cell r="XN50">
            <v>0</v>
          </cell>
          <cell r="XP50">
            <v>0</v>
          </cell>
          <cell r="XQ50">
            <v>0</v>
          </cell>
          <cell r="XR50">
            <v>0</v>
          </cell>
          <cell r="XS50">
            <v>0</v>
          </cell>
          <cell r="XT50">
            <v>0</v>
          </cell>
          <cell r="XU50">
            <v>0</v>
          </cell>
          <cell r="XV50">
            <v>0</v>
          </cell>
          <cell r="XW50">
            <v>0</v>
          </cell>
          <cell r="XX50">
            <v>0</v>
          </cell>
          <cell r="XY50">
            <v>0</v>
          </cell>
          <cell r="XZ50">
            <v>0</v>
          </cell>
          <cell r="YA50">
            <v>0</v>
          </cell>
          <cell r="YB50">
            <v>0</v>
          </cell>
          <cell r="YC50">
            <v>0</v>
          </cell>
          <cell r="YD50">
            <v>0</v>
          </cell>
          <cell r="YE50">
            <v>0</v>
          </cell>
          <cell r="YF50">
            <v>0</v>
          </cell>
          <cell r="YG50">
            <v>0</v>
          </cell>
          <cell r="YH50">
            <v>0</v>
          </cell>
          <cell r="YI50">
            <v>0</v>
          </cell>
          <cell r="YJ50">
            <v>0</v>
          </cell>
          <cell r="YK50">
            <v>0</v>
          </cell>
          <cell r="YL50">
            <v>0</v>
          </cell>
          <cell r="YM50">
            <v>0</v>
          </cell>
          <cell r="YN50">
            <v>0</v>
          </cell>
          <cell r="YO50">
            <v>0</v>
          </cell>
          <cell r="YP50">
            <v>0</v>
          </cell>
          <cell r="YQ50">
            <v>0</v>
          </cell>
          <cell r="YR50">
            <v>0</v>
          </cell>
          <cell r="YS50">
            <v>0</v>
          </cell>
          <cell r="YT50">
            <v>0</v>
          </cell>
          <cell r="YV50">
            <v>0</v>
          </cell>
          <cell r="YW50">
            <v>0</v>
          </cell>
          <cell r="YX50">
            <v>0</v>
          </cell>
          <cell r="YY50">
            <v>0</v>
          </cell>
          <cell r="YZ50">
            <v>0</v>
          </cell>
          <cell r="ZA50">
            <v>0</v>
          </cell>
          <cell r="ZB50">
            <v>0</v>
          </cell>
          <cell r="ZC50">
            <v>0</v>
          </cell>
          <cell r="ZD50">
            <v>0</v>
          </cell>
          <cell r="ZE50">
            <v>0</v>
          </cell>
          <cell r="ZF50">
            <v>0</v>
          </cell>
          <cell r="ZG50">
            <v>0</v>
          </cell>
          <cell r="ZH50">
            <v>0</v>
          </cell>
          <cell r="ZI50">
            <v>0</v>
          </cell>
          <cell r="ZJ50">
            <v>0</v>
          </cell>
          <cell r="ZK50">
            <v>0</v>
          </cell>
          <cell r="ZL50">
            <v>0</v>
          </cell>
          <cell r="ZM50">
            <v>0</v>
          </cell>
          <cell r="ZN50">
            <v>0</v>
          </cell>
          <cell r="ZO50">
            <v>0</v>
          </cell>
          <cell r="ZP50">
            <v>0</v>
          </cell>
          <cell r="ZQ50">
            <v>0</v>
          </cell>
          <cell r="ZR50">
            <v>0</v>
          </cell>
          <cell r="ZS50">
            <v>0</v>
          </cell>
          <cell r="ZT50">
            <v>0</v>
          </cell>
          <cell r="ZU50">
            <v>0</v>
          </cell>
          <cell r="ZV50">
            <v>0</v>
          </cell>
          <cell r="ZW50">
            <v>0</v>
          </cell>
          <cell r="ZX50">
            <v>0</v>
          </cell>
          <cell r="ZY50">
            <v>0</v>
          </cell>
          <cell r="ZZ50">
            <v>0</v>
          </cell>
          <cell r="AAB50">
            <v>0.375</v>
          </cell>
          <cell r="AAC50">
            <v>0.37499999999999994</v>
          </cell>
          <cell r="AAD50">
            <v>1.375</v>
          </cell>
          <cell r="AAE50">
            <v>0</v>
          </cell>
          <cell r="AAF50">
            <v>0.17708333333333326</v>
          </cell>
          <cell r="AAG50">
            <v>0.375</v>
          </cell>
          <cell r="AAH50">
            <v>0.37430555555555556</v>
          </cell>
          <cell r="AAI50">
            <v>0.375</v>
          </cell>
          <cell r="AAJ50">
            <v>0.37499999999999994</v>
          </cell>
          <cell r="AAK50">
            <v>0.37499999999999994</v>
          </cell>
          <cell r="AAL50">
            <v>0</v>
          </cell>
          <cell r="AAM50">
            <v>0</v>
          </cell>
          <cell r="AAN50">
            <v>0.375</v>
          </cell>
          <cell r="AAO50">
            <v>1.3798611111111112</v>
          </cell>
          <cell r="AAP50">
            <v>0.3715277777777779</v>
          </cell>
          <cell r="AAQ50">
            <v>0.37291666666666667</v>
          </cell>
          <cell r="AAR50">
            <v>0.375</v>
          </cell>
          <cell r="AAS50">
            <v>0</v>
          </cell>
          <cell r="AAT50">
            <v>0</v>
          </cell>
          <cell r="AAU50">
            <v>1.3743055555555559</v>
          </cell>
          <cell r="AAV50">
            <v>0.37361111111111112</v>
          </cell>
          <cell r="AAW50">
            <v>0.37500000000000006</v>
          </cell>
          <cell r="AAX50">
            <v>0.3208333333333333</v>
          </cell>
          <cell r="AAY50">
            <v>5.3472222222222227E-2</v>
          </cell>
          <cell r="AAZ50">
            <v>0</v>
          </cell>
          <cell r="ABA50">
            <v>0.3666666666666667</v>
          </cell>
          <cell r="ABB50">
            <v>0.36805555555555558</v>
          </cell>
          <cell r="ABC50">
            <v>0.37499999999999994</v>
          </cell>
          <cell r="ABD50">
            <v>0</v>
          </cell>
          <cell r="ABE50">
            <v>0.37499999999999994</v>
          </cell>
          <cell r="ABF50">
            <v>0</v>
          </cell>
          <cell r="ABH50">
            <v>0</v>
          </cell>
          <cell r="ABI50">
            <v>0</v>
          </cell>
          <cell r="ABJ50">
            <v>0</v>
          </cell>
          <cell r="ABK50">
            <v>0</v>
          </cell>
          <cell r="ABL50">
            <v>0</v>
          </cell>
          <cell r="ABM50">
            <v>0</v>
          </cell>
          <cell r="ABN50">
            <v>0</v>
          </cell>
          <cell r="ABO50">
            <v>0</v>
          </cell>
          <cell r="ABP50">
            <v>0</v>
          </cell>
          <cell r="ABQ50">
            <v>0</v>
          </cell>
          <cell r="ABR50">
            <v>0</v>
          </cell>
          <cell r="ABS50">
            <v>0</v>
          </cell>
          <cell r="ABT50">
            <v>0</v>
          </cell>
          <cell r="ABU50">
            <v>0</v>
          </cell>
          <cell r="ABV50">
            <v>0</v>
          </cell>
          <cell r="ABW50">
            <v>0</v>
          </cell>
          <cell r="ABX50">
            <v>0</v>
          </cell>
          <cell r="ABY50">
            <v>0</v>
          </cell>
          <cell r="ABZ50">
            <v>0</v>
          </cell>
          <cell r="ACA50">
            <v>0</v>
          </cell>
          <cell r="ACB50">
            <v>0</v>
          </cell>
          <cell r="ACC50">
            <v>0</v>
          </cell>
          <cell r="ACD50">
            <v>0</v>
          </cell>
          <cell r="ACE50">
            <v>0</v>
          </cell>
          <cell r="ACF50">
            <v>0</v>
          </cell>
          <cell r="ACG50">
            <v>0</v>
          </cell>
          <cell r="ACH50">
            <v>0</v>
          </cell>
          <cell r="ACI50">
            <v>0</v>
          </cell>
          <cell r="ACJ50">
            <v>0</v>
          </cell>
          <cell r="ACK50">
            <v>0</v>
          </cell>
          <cell r="ACL50">
            <v>0</v>
          </cell>
          <cell r="ACN50">
            <v>0</v>
          </cell>
          <cell r="ACO50">
            <v>0</v>
          </cell>
          <cell r="ACP50">
            <v>0</v>
          </cell>
          <cell r="ACQ50">
            <v>0</v>
          </cell>
          <cell r="ACR50">
            <v>0</v>
          </cell>
          <cell r="ACS50">
            <v>0</v>
          </cell>
          <cell r="ACT50">
            <v>0</v>
          </cell>
          <cell r="ACU50">
            <v>0</v>
          </cell>
          <cell r="ACV50">
            <v>0</v>
          </cell>
          <cell r="ACW50">
            <v>0</v>
          </cell>
          <cell r="ACX50">
            <v>0</v>
          </cell>
          <cell r="ACY50">
            <v>0</v>
          </cell>
          <cell r="ACZ50">
            <v>0</v>
          </cell>
          <cell r="ADA50">
            <v>0</v>
          </cell>
          <cell r="ADB50">
            <v>0</v>
          </cell>
          <cell r="ADC50">
            <v>0</v>
          </cell>
          <cell r="ADD50">
            <v>0</v>
          </cell>
          <cell r="ADE50">
            <v>0</v>
          </cell>
          <cell r="ADF50">
            <v>0</v>
          </cell>
          <cell r="ADG50">
            <v>0</v>
          </cell>
          <cell r="ADH50">
            <v>0</v>
          </cell>
          <cell r="ADI50">
            <v>0</v>
          </cell>
          <cell r="ADJ50">
            <v>0</v>
          </cell>
          <cell r="ADK50">
            <v>0</v>
          </cell>
          <cell r="ADL50">
            <v>0</v>
          </cell>
          <cell r="ADM50">
            <v>0</v>
          </cell>
          <cell r="ADN50">
            <v>0</v>
          </cell>
          <cell r="ADO50">
            <v>0</v>
          </cell>
          <cell r="ADP50">
            <v>0</v>
          </cell>
          <cell r="ADQ50">
            <v>0</v>
          </cell>
          <cell r="ADR50">
            <v>0</v>
          </cell>
          <cell r="ADT50" t="str">
            <v>AGUS SARIPUDIN</v>
          </cell>
          <cell r="ADU50" t="str">
            <v>MKIOS</v>
          </cell>
          <cell r="ADV50">
            <v>0</v>
          </cell>
          <cell r="ADW50">
            <v>0</v>
          </cell>
          <cell r="ADX50">
            <v>0.32221064814814815</v>
          </cell>
          <cell r="ADY50">
            <v>0.32953703703703696</v>
          </cell>
          <cell r="ADZ50">
            <v>1.3331134259259259</v>
          </cell>
          <cell r="AEA50">
            <v>0</v>
          </cell>
          <cell r="AEB50">
            <v>0</v>
          </cell>
          <cell r="AEC50">
            <v>0.32951388888888888</v>
          </cell>
          <cell r="AED50">
            <v>0.32465277777777779</v>
          </cell>
          <cell r="AEE50">
            <v>0.3303935185185185</v>
          </cell>
          <cell r="AEF50">
            <v>0.33085648148148145</v>
          </cell>
          <cell r="AEG50">
            <v>0.33049768518518513</v>
          </cell>
          <cell r="AEH50">
            <v>0</v>
          </cell>
          <cell r="AEI50">
            <v>0</v>
          </cell>
          <cell r="AEJ50">
            <v>0.32337962962962963</v>
          </cell>
          <cell r="AEK50">
            <v>1.3457407407407409</v>
          </cell>
          <cell r="AEL50">
            <v>0.32509259259259271</v>
          </cell>
          <cell r="AEM50">
            <v>0.32083333333333336</v>
          </cell>
          <cell r="AEN50">
            <v>0.32885416666666667</v>
          </cell>
          <cell r="AEO50">
            <v>0</v>
          </cell>
          <cell r="AEP50">
            <v>0</v>
          </cell>
          <cell r="AEQ50">
            <v>1.326793981481482</v>
          </cell>
          <cell r="AER50">
            <v>0.32547453703703705</v>
          </cell>
          <cell r="AES50">
            <v>0.32769675925925934</v>
          </cell>
          <cell r="AET50">
            <v>0.26874999999999999</v>
          </cell>
          <cell r="AEU50">
            <v>0</v>
          </cell>
          <cell r="AEV50">
            <v>0</v>
          </cell>
          <cell r="AEW50">
            <v>0.32344907407407408</v>
          </cell>
          <cell r="AEX50">
            <v>0.32831018518518523</v>
          </cell>
          <cell r="AEY50">
            <v>0.34065972222222218</v>
          </cell>
          <cell r="AEZ50">
            <v>0</v>
          </cell>
          <cell r="AFB50">
            <v>0</v>
          </cell>
          <cell r="AFC50">
            <v>0</v>
          </cell>
          <cell r="AFD50">
            <v>0.32221064814814815</v>
          </cell>
          <cell r="AFE50">
            <v>0.32953703703703696</v>
          </cell>
          <cell r="AFF50">
            <v>1.3331134259259259</v>
          </cell>
          <cell r="AFG50">
            <v>0</v>
          </cell>
          <cell r="AFH50">
            <v>0</v>
          </cell>
          <cell r="AFI50">
            <v>0.32951388888888888</v>
          </cell>
          <cell r="AFJ50">
            <v>0.32465277777777779</v>
          </cell>
          <cell r="AFK50">
            <v>0.3303935185185185</v>
          </cell>
          <cell r="AFL50">
            <v>0.33085648148148145</v>
          </cell>
          <cell r="AFM50">
            <v>0.33049768518518513</v>
          </cell>
          <cell r="AFN50">
            <v>0</v>
          </cell>
          <cell r="AFO50">
            <v>0</v>
          </cell>
          <cell r="AFP50">
            <v>0.32337962962962963</v>
          </cell>
          <cell r="AFQ50">
            <v>1.3457407407407409</v>
          </cell>
          <cell r="AFR50">
            <v>0.32509259259259271</v>
          </cell>
          <cell r="AFS50">
            <v>0.32083333333333336</v>
          </cell>
          <cell r="AFT50">
            <v>0.32885416666666667</v>
          </cell>
          <cell r="AFU50">
            <v>0</v>
          </cell>
          <cell r="AFV50">
            <v>0</v>
          </cell>
          <cell r="AFW50">
            <v>1.326793981481482</v>
          </cell>
          <cell r="AFX50">
            <v>0.32547453703703705</v>
          </cell>
          <cell r="AFY50">
            <v>0.32769675925925934</v>
          </cell>
          <cell r="AFZ50">
            <v>0.26874999999999999</v>
          </cell>
          <cell r="AGA50">
            <v>0</v>
          </cell>
          <cell r="AGB50">
            <v>0</v>
          </cell>
          <cell r="AGC50">
            <v>0.32344907407407408</v>
          </cell>
          <cell r="AGD50">
            <v>0.32831018518518523</v>
          </cell>
          <cell r="AGE50">
            <v>0.34065972222222218</v>
          </cell>
          <cell r="AGF50">
            <v>0</v>
          </cell>
          <cell r="AGH50" t="str">
            <v>AGUS SARIPUDIN</v>
          </cell>
          <cell r="AGI50" t="str">
            <v>MKIOS</v>
          </cell>
          <cell r="AGJ50">
            <v>0</v>
          </cell>
          <cell r="AGK50">
            <v>0</v>
          </cell>
          <cell r="AGL50">
            <v>5.2789351851851851E-2</v>
          </cell>
          <cell r="AGM50">
            <v>4.5462962962962969E-2</v>
          </cell>
          <cell r="AGN50">
            <v>4.1886574074074076E-2</v>
          </cell>
          <cell r="AGO50">
            <v>0</v>
          </cell>
          <cell r="AGP50">
            <v>0</v>
          </cell>
          <cell r="AGQ50">
            <v>5.0347222222222224E-2</v>
          </cell>
          <cell r="AGR50">
            <v>4.9652777777777768E-2</v>
          </cell>
          <cell r="AGS50">
            <v>4.4606481481481476E-2</v>
          </cell>
          <cell r="AGT50">
            <v>4.4143518518518519E-2</v>
          </cell>
          <cell r="AGU50">
            <v>4.4502314814814814E-2</v>
          </cell>
          <cell r="AGV50">
            <v>0</v>
          </cell>
          <cell r="AGW50">
            <v>0</v>
          </cell>
          <cell r="AGX50">
            <v>5.1620370370370372E-2</v>
          </cell>
          <cell r="AGY50">
            <v>3.412037037037037E-2</v>
          </cell>
          <cell r="AGZ50">
            <v>4.6435185185185184E-2</v>
          </cell>
          <cell r="AHA50">
            <v>5.7951388888888893E-2</v>
          </cell>
          <cell r="AHB50">
            <v>4.614583333333333E-2</v>
          </cell>
          <cell r="AHC50">
            <v>0</v>
          </cell>
          <cell r="AHD50">
            <v>0</v>
          </cell>
          <cell r="AHE50">
            <v>5.3761574074074066E-2</v>
          </cell>
          <cell r="AHF50">
            <v>5.2997685185185182E-2</v>
          </cell>
          <cell r="AHG50">
            <v>6.8136574074074072E-2</v>
          </cell>
          <cell r="AHH50">
            <v>5.3460648148148146E-2</v>
          </cell>
          <cell r="AHI50">
            <v>0</v>
          </cell>
          <cell r="AHJ50">
            <v>0</v>
          </cell>
          <cell r="AHK50">
            <v>4.3217592592592592E-2</v>
          </cell>
          <cell r="AHL50">
            <v>3.9745370370370368E-2</v>
          </cell>
          <cell r="AHM50">
            <v>3.4340277777777768E-2</v>
          </cell>
          <cell r="AHN50">
            <v>0</v>
          </cell>
          <cell r="AHO50">
            <v>4.77662037037037E-2</v>
          </cell>
          <cell r="AHQ50">
            <v>0</v>
          </cell>
          <cell r="AHR50">
            <v>0</v>
          </cell>
          <cell r="AHS50">
            <v>4561</v>
          </cell>
          <cell r="AHT50">
            <v>3928</v>
          </cell>
          <cell r="AHU50">
            <v>3619</v>
          </cell>
          <cell r="AHV50">
            <v>0</v>
          </cell>
          <cell r="AHW50">
            <v>0</v>
          </cell>
          <cell r="AHX50">
            <v>4350</v>
          </cell>
          <cell r="AHY50">
            <v>4290</v>
          </cell>
          <cell r="AHZ50">
            <v>3854</v>
          </cell>
          <cell r="AIA50">
            <v>3814</v>
          </cell>
          <cell r="AIB50">
            <v>3845</v>
          </cell>
          <cell r="AIC50">
            <v>0</v>
          </cell>
          <cell r="AID50">
            <v>0</v>
          </cell>
          <cell r="AIE50">
            <v>4460</v>
          </cell>
          <cell r="AIF50">
            <v>2948</v>
          </cell>
          <cell r="AIG50">
            <v>4012</v>
          </cell>
          <cell r="AIH50">
            <v>5007</v>
          </cell>
          <cell r="AII50">
            <v>3987</v>
          </cell>
          <cell r="AIJ50">
            <v>0</v>
          </cell>
          <cell r="AIK50">
            <v>0</v>
          </cell>
          <cell r="AIL50">
            <v>4645</v>
          </cell>
          <cell r="AIM50">
            <v>4579</v>
          </cell>
          <cell r="AIN50">
            <v>5887</v>
          </cell>
          <cell r="AIO50">
            <v>4619</v>
          </cell>
          <cell r="AIP50">
            <v>0</v>
          </cell>
          <cell r="AIQ50">
            <v>0</v>
          </cell>
          <cell r="AIR50">
            <v>3734</v>
          </cell>
          <cell r="AIS50">
            <v>3434</v>
          </cell>
          <cell r="AIT50">
            <v>2967</v>
          </cell>
          <cell r="AIU50">
            <v>0</v>
          </cell>
          <cell r="AIW50" t="str">
            <v>AGUS SARIPUDIN</v>
          </cell>
          <cell r="AIX50" t="str">
            <v>MKIOS</v>
          </cell>
          <cell r="AIY50">
            <v>0</v>
          </cell>
          <cell r="AIZ50">
            <v>0</v>
          </cell>
          <cell r="AJA50">
            <v>5.2789351851851851E-2</v>
          </cell>
          <cell r="AJB50">
            <v>4.5462962962962969E-2</v>
          </cell>
          <cell r="AJC50">
            <v>4.1886574074074076E-2</v>
          </cell>
          <cell r="AJD50">
            <v>0</v>
          </cell>
          <cell r="AJE50">
            <v>0</v>
          </cell>
          <cell r="AJF50">
            <v>4.548611111111113E-2</v>
          </cell>
          <cell r="AJG50">
            <v>4.9652777777777768E-2</v>
          </cell>
          <cell r="AJH50">
            <v>4.4606481481481476E-2</v>
          </cell>
          <cell r="AJI50">
            <v>4.4143518518518519E-2</v>
          </cell>
          <cell r="AJJ50">
            <v>4.4502314814814814E-2</v>
          </cell>
          <cell r="AJK50">
            <v>0</v>
          </cell>
          <cell r="AJL50">
            <v>0</v>
          </cell>
          <cell r="AJM50">
            <v>5.1620370370370372E-2</v>
          </cell>
          <cell r="AJN50">
            <v>3.412037037037037E-2</v>
          </cell>
          <cell r="AJO50">
            <v>4.6435185185185184E-2</v>
          </cell>
          <cell r="AJP50">
            <v>5.2083333333333336E-2</v>
          </cell>
          <cell r="AJQ50">
            <v>4.614583333333333E-2</v>
          </cell>
          <cell r="AJR50">
            <v>0</v>
          </cell>
          <cell r="AJS50">
            <v>0</v>
          </cell>
          <cell r="AJT50">
            <v>4.7511574074073977E-2</v>
          </cell>
          <cell r="AJU50">
            <v>4.8136574074074089E-2</v>
          </cell>
          <cell r="AJV50">
            <v>4.7303240740740701E-2</v>
          </cell>
          <cell r="AJW50">
            <v>5.2083333333333336E-2</v>
          </cell>
          <cell r="AJX50">
            <v>0</v>
          </cell>
          <cell r="AJY50">
            <v>0</v>
          </cell>
          <cell r="AJZ50">
            <v>4.3217592592592592E-2</v>
          </cell>
          <cell r="AKA50">
            <v>3.9745370370370368E-2</v>
          </cell>
          <cell r="AKB50">
            <v>3.4340277777777768E-2</v>
          </cell>
          <cell r="AKC50">
            <v>0</v>
          </cell>
          <cell r="AKD50">
            <v>4.5563657407407407E-2</v>
          </cell>
          <cell r="AKF50">
            <v>0</v>
          </cell>
          <cell r="AKG50">
            <v>0</v>
          </cell>
          <cell r="AKH50">
            <v>4561</v>
          </cell>
          <cell r="AKI50">
            <v>3928</v>
          </cell>
          <cell r="AKJ50">
            <v>3619</v>
          </cell>
          <cell r="AKK50">
            <v>0</v>
          </cell>
          <cell r="AKL50">
            <v>0</v>
          </cell>
          <cell r="AKM50">
            <v>3930</v>
          </cell>
          <cell r="AKN50">
            <v>4290</v>
          </cell>
          <cell r="AKO50">
            <v>3854</v>
          </cell>
          <cell r="AKP50">
            <v>3814</v>
          </cell>
          <cell r="AKQ50">
            <v>3845</v>
          </cell>
          <cell r="AKR50">
            <v>0</v>
          </cell>
          <cell r="AKS50">
            <v>0</v>
          </cell>
          <cell r="AKT50">
            <v>4460</v>
          </cell>
          <cell r="AKU50">
            <v>2948</v>
          </cell>
          <cell r="AKV50">
            <v>4012</v>
          </cell>
          <cell r="AKW50">
            <v>4500</v>
          </cell>
          <cell r="AKX50">
            <v>3987</v>
          </cell>
          <cell r="AKY50">
            <v>0</v>
          </cell>
          <cell r="AKZ50">
            <v>0</v>
          </cell>
          <cell r="ALA50">
            <v>4105</v>
          </cell>
          <cell r="ALB50">
            <v>4159</v>
          </cell>
          <cell r="ALC50">
            <v>4087</v>
          </cell>
          <cell r="ALD50">
            <v>4500</v>
          </cell>
          <cell r="ALE50">
            <v>0</v>
          </cell>
          <cell r="ALF50">
            <v>0</v>
          </cell>
          <cell r="ALG50">
            <v>3734</v>
          </cell>
          <cell r="ALH50">
            <v>3434</v>
          </cell>
          <cell r="ALI50">
            <v>2967</v>
          </cell>
          <cell r="ALJ50">
            <v>0</v>
          </cell>
          <cell r="ALL50">
            <v>0.32221064814814815</v>
          </cell>
          <cell r="ALM50">
            <v>0.38232638888888881</v>
          </cell>
          <cell r="ALN50">
            <v>1.3785763888888889</v>
          </cell>
          <cell r="ALO50">
            <v>4.1886574074074076E-2</v>
          </cell>
          <cell r="ALP50">
            <v>0</v>
          </cell>
          <cell r="ALQ50">
            <v>0.32951388888888888</v>
          </cell>
          <cell r="ALR50">
            <v>0.375</v>
          </cell>
          <cell r="ALS50">
            <v>0.38004629629629627</v>
          </cell>
          <cell r="ALT50">
            <v>0.37546296296296294</v>
          </cell>
          <cell r="ALU50">
            <v>0.37464120370370363</v>
          </cell>
          <cell r="ALV50">
            <v>4.4502314814814814E-2</v>
          </cell>
          <cell r="ALW50">
            <v>0</v>
          </cell>
          <cell r="ALX50">
            <v>0.32337962962962963</v>
          </cell>
          <cell r="ALY50">
            <v>1.3973611111111113</v>
          </cell>
          <cell r="ALZ50">
            <v>0.35921296296296307</v>
          </cell>
          <cell r="AMA50">
            <v>0.36726851851851855</v>
          </cell>
          <cell r="AMB50">
            <v>0.38680555555555557</v>
          </cell>
          <cell r="AMC50">
            <v>4.614583333333333E-2</v>
          </cell>
          <cell r="AMD50">
            <v>0</v>
          </cell>
          <cell r="AME50">
            <v>1.326793981481482</v>
          </cell>
          <cell r="AMF50">
            <v>0.37923611111111111</v>
          </cell>
          <cell r="AMG50">
            <v>0.3806944444444445</v>
          </cell>
          <cell r="AMH50">
            <v>0.33688657407407407</v>
          </cell>
          <cell r="AMI50">
            <v>5.3460648148148146E-2</v>
          </cell>
          <cell r="AMJ50">
            <v>0</v>
          </cell>
          <cell r="AMK50">
            <v>0.32344907407407408</v>
          </cell>
          <cell r="AML50">
            <v>0.37152777777777785</v>
          </cell>
          <cell r="AMM50">
            <v>0.38040509259259253</v>
          </cell>
          <cell r="AMN50">
            <v>3.4340277777777768E-2</v>
          </cell>
          <cell r="AMO50">
            <v>0</v>
          </cell>
          <cell r="AMP50" t="e">
            <v>#REF!</v>
          </cell>
          <cell r="AMR50">
            <v>27839</v>
          </cell>
          <cell r="AMS50">
            <v>33033</v>
          </cell>
          <cell r="AMT50">
            <v>32709</v>
          </cell>
          <cell r="AMU50">
            <v>3619</v>
          </cell>
          <cell r="AMV50">
            <v>0</v>
          </cell>
          <cell r="AMW50">
            <v>28470</v>
          </cell>
          <cell r="AMX50">
            <v>32400</v>
          </cell>
          <cell r="AMY50">
            <v>32836</v>
          </cell>
          <cell r="AMZ50">
            <v>32440</v>
          </cell>
          <cell r="ANA50">
            <v>32369</v>
          </cell>
          <cell r="ANB50">
            <v>3845</v>
          </cell>
          <cell r="ANC50">
            <v>0</v>
          </cell>
          <cell r="AND50">
            <v>27940</v>
          </cell>
          <cell r="ANE50">
            <v>34332</v>
          </cell>
          <cell r="ANF50">
            <v>31036</v>
          </cell>
          <cell r="ANG50">
            <v>31732</v>
          </cell>
          <cell r="ANH50">
            <v>33420</v>
          </cell>
          <cell r="ANI50">
            <v>3987</v>
          </cell>
          <cell r="ANJ50">
            <v>0</v>
          </cell>
          <cell r="ANK50">
            <v>28235</v>
          </cell>
          <cell r="ANL50">
            <v>32766</v>
          </cell>
          <cell r="ANM50">
            <v>32892</v>
          </cell>
          <cell r="ANN50">
            <v>29107</v>
          </cell>
          <cell r="ANO50">
            <v>4619</v>
          </cell>
          <cell r="ANP50">
            <v>0</v>
          </cell>
          <cell r="ANQ50">
            <v>27946</v>
          </cell>
          <cell r="ANR50">
            <v>32100</v>
          </cell>
          <cell r="ANS50">
            <v>32867</v>
          </cell>
          <cell r="ANT50">
            <v>2967</v>
          </cell>
          <cell r="ANU50">
            <v>0</v>
          </cell>
          <cell r="ANV50" t="e">
            <v>#REF!</v>
          </cell>
          <cell r="ANX50">
            <v>30</v>
          </cell>
          <cell r="ANY50">
            <v>20</v>
          </cell>
          <cell r="ANZ50">
            <v>20</v>
          </cell>
          <cell r="AOA50">
            <v>10</v>
          </cell>
          <cell r="AOB50">
            <v>0</v>
          </cell>
          <cell r="AOC50">
            <v>0</v>
          </cell>
          <cell r="AOD50">
            <v>0</v>
          </cell>
          <cell r="AOE50">
            <v>0</v>
          </cell>
          <cell r="AOF50">
            <v>0</v>
          </cell>
          <cell r="AOG50">
            <v>0</v>
          </cell>
          <cell r="AOH50">
            <v>0</v>
          </cell>
          <cell r="AOI50">
            <v>0</v>
          </cell>
          <cell r="AOJ50">
            <v>0</v>
          </cell>
          <cell r="AOK50">
            <v>0</v>
          </cell>
          <cell r="AOL50">
            <v>0</v>
          </cell>
          <cell r="AOM50">
            <v>0</v>
          </cell>
          <cell r="AON50">
            <v>0</v>
          </cell>
          <cell r="AOO50">
            <v>0</v>
          </cell>
          <cell r="AOP50">
            <v>0</v>
          </cell>
          <cell r="AOQ50">
            <v>0</v>
          </cell>
          <cell r="AOR50">
            <v>0</v>
          </cell>
          <cell r="AOS50">
            <v>0</v>
          </cell>
          <cell r="AOT50">
            <v>19</v>
          </cell>
          <cell r="AOV50">
            <v>0</v>
          </cell>
          <cell r="AOW50">
            <v>0</v>
          </cell>
          <cell r="AOX50">
            <v>0</v>
          </cell>
          <cell r="AOY50">
            <v>0</v>
          </cell>
          <cell r="AOZ50">
            <v>0</v>
          </cell>
          <cell r="APA50">
            <v>0</v>
          </cell>
          <cell r="APB50">
            <v>0</v>
          </cell>
          <cell r="APC50">
            <v>0</v>
          </cell>
          <cell r="APD50">
            <v>0</v>
          </cell>
          <cell r="APE50">
            <v>0</v>
          </cell>
          <cell r="APF50">
            <v>0</v>
          </cell>
          <cell r="APG50">
            <v>0</v>
          </cell>
          <cell r="APH50">
            <v>0</v>
          </cell>
          <cell r="API50">
            <v>0</v>
          </cell>
          <cell r="APJ50">
            <v>0</v>
          </cell>
          <cell r="APK50">
            <v>0</v>
          </cell>
          <cell r="APL50">
            <v>0</v>
          </cell>
          <cell r="APM50">
            <v>0</v>
          </cell>
          <cell r="APN50">
            <v>0</v>
          </cell>
          <cell r="APO50">
            <v>0</v>
          </cell>
          <cell r="APP50">
            <v>6</v>
          </cell>
          <cell r="APQ50">
            <v>7</v>
          </cell>
          <cell r="APR50">
            <v>7</v>
          </cell>
          <cell r="APS50">
            <v>20</v>
          </cell>
          <cell r="APT50">
            <v>0</v>
          </cell>
          <cell r="APU50">
            <v>0</v>
          </cell>
          <cell r="APV50">
            <v>0</v>
          </cell>
          <cell r="APW50">
            <v>0</v>
          </cell>
          <cell r="APX50">
            <v>0</v>
          </cell>
          <cell r="APY50">
            <v>0</v>
          </cell>
          <cell r="APZ50">
            <v>0</v>
          </cell>
          <cell r="AQA50">
            <v>0</v>
          </cell>
          <cell r="AQB50">
            <v>4</v>
          </cell>
          <cell r="AQC50">
            <v>3</v>
          </cell>
          <cell r="AQD50">
            <v>3</v>
          </cell>
          <cell r="AQE50">
            <v>10</v>
          </cell>
          <cell r="AQF50">
            <v>0</v>
          </cell>
          <cell r="AQG50">
            <v>0</v>
          </cell>
          <cell r="AQH50">
            <v>0</v>
          </cell>
          <cell r="AQI50">
            <v>0</v>
          </cell>
          <cell r="AQJ50">
            <v>0</v>
          </cell>
          <cell r="AQK50">
            <v>40</v>
          </cell>
          <cell r="AQL50">
            <v>1</v>
          </cell>
          <cell r="AQM50">
            <v>1</v>
          </cell>
          <cell r="AQN50">
            <v>1</v>
          </cell>
          <cell r="AQO50">
            <v>1</v>
          </cell>
          <cell r="AQQ50">
            <v>1</v>
          </cell>
          <cell r="AQR50" t="str">
            <v>A</v>
          </cell>
          <cell r="AQS50">
            <v>1</v>
          </cell>
          <cell r="AQT50">
            <v>0</v>
          </cell>
          <cell r="AQU50">
            <v>1</v>
          </cell>
          <cell r="AQW50">
            <v>0</v>
          </cell>
          <cell r="AQX50">
            <v>0</v>
          </cell>
          <cell r="AQY50">
            <v>0</v>
          </cell>
          <cell r="AQZ50">
            <v>9.5158101851851864</v>
          </cell>
          <cell r="ARA50">
            <v>0.47579050925925931</v>
          </cell>
          <cell r="ARB50">
            <v>13700</v>
          </cell>
          <cell r="ARC50">
            <v>522000</v>
          </cell>
          <cell r="ARD50">
            <v>0.3021747874924105</v>
          </cell>
          <cell r="ARE50">
            <v>0.91127314814814819</v>
          </cell>
          <cell r="ARF50">
            <v>4.5563657407407407E-2</v>
          </cell>
          <cell r="ARG50">
            <v>1300</v>
          </cell>
          <cell r="ARH50">
            <v>50400</v>
          </cell>
          <cell r="ARI50">
            <v>2.9395908004778974E-2</v>
          </cell>
        </row>
        <row r="51">
          <cell r="B51" t="str">
            <v>ANITA MULYANI</v>
          </cell>
          <cell r="C51">
            <v>160821</v>
          </cell>
          <cell r="D51" t="str">
            <v>10</v>
          </cell>
          <cell r="E51" t="str">
            <v>ISLAM</v>
          </cell>
          <cell r="F51" t="str">
            <v>PKWT</v>
          </cell>
          <cell r="G51" t="str">
            <v>MKIOS</v>
          </cell>
          <cell r="H51">
            <v>23</v>
          </cell>
          <cell r="I51" t="str">
            <v>D</v>
          </cell>
          <cell r="J51">
            <v>19234994</v>
          </cell>
          <cell r="K51">
            <v>570061</v>
          </cell>
          <cell r="L51" t="str">
            <v>PEREMPUAN</v>
          </cell>
          <cell r="M51" t="str">
            <v>AGENT PREPAID</v>
          </cell>
          <cell r="N51" t="str">
            <v>DESY SUTANTI ARI</v>
          </cell>
          <cell r="O51" t="str">
            <v>AAN YANUAR</v>
          </cell>
          <cell r="P51"/>
          <cell r="Q51">
            <v>0.38333333333333336</v>
          </cell>
          <cell r="R51"/>
          <cell r="S51" t="str">
            <v>LP</v>
          </cell>
          <cell r="T51"/>
          <cell r="U51"/>
          <cell r="V51"/>
          <cell r="W51"/>
          <cell r="X51"/>
          <cell r="Y51"/>
          <cell r="Z51"/>
          <cell r="AA51"/>
          <cell r="AB51"/>
          <cell r="AC51"/>
          <cell r="AD51"/>
          <cell r="AE51"/>
          <cell r="AF51"/>
          <cell r="AG51"/>
          <cell r="AH51"/>
          <cell r="AI51">
            <v>1.375</v>
          </cell>
          <cell r="AJ51">
            <v>22</v>
          </cell>
          <cell r="AK51" t="str">
            <v>H</v>
          </cell>
          <cell r="AL51"/>
          <cell r="AM51"/>
          <cell r="AN51"/>
          <cell r="AO51"/>
          <cell r="AP51"/>
          <cell r="AQ51"/>
          <cell r="AR51"/>
          <cell r="AS51"/>
          <cell r="AT51">
            <v>1.3360879629629629</v>
          </cell>
          <cell r="AU51" t="str">
            <v>OK</v>
          </cell>
          <cell r="AV51">
            <v>1.3360879629629629</v>
          </cell>
          <cell r="AW51">
            <v>3.8912037037037037E-2</v>
          </cell>
          <cell r="AX51">
            <v>0</v>
          </cell>
          <cell r="AY51" t="str">
            <v>OK</v>
          </cell>
          <cell r="AZ51">
            <v>3.8912037037037037E-2</v>
          </cell>
          <cell r="BA51">
            <v>0.375</v>
          </cell>
          <cell r="BB51">
            <v>22</v>
          </cell>
          <cell r="BC51" t="str">
            <v>H</v>
          </cell>
          <cell r="BD51"/>
          <cell r="BE51"/>
          <cell r="BF51"/>
          <cell r="BG51"/>
          <cell r="BH51"/>
          <cell r="BI51"/>
          <cell r="BJ51"/>
          <cell r="BK51"/>
          <cell r="BL51">
            <v>0.33236111111111111</v>
          </cell>
          <cell r="BM51" t="str">
            <v>OK</v>
          </cell>
          <cell r="BN51">
            <v>0.33236111111111111</v>
          </cell>
          <cell r="BO51">
            <v>4.2638888888888893E-2</v>
          </cell>
          <cell r="BP51">
            <v>0</v>
          </cell>
          <cell r="BQ51" t="str">
            <v>OK</v>
          </cell>
          <cell r="BR51">
            <v>4.2638888888888893E-2</v>
          </cell>
          <cell r="BS51">
            <v>2.375</v>
          </cell>
          <cell r="BT51">
            <v>24</v>
          </cell>
          <cell r="BU51" t="str">
            <v>TDP</v>
          </cell>
          <cell r="BV51" t="str">
            <v>DHIYAA HANIIFAH</v>
          </cell>
          <cell r="BW51" t="str">
            <v>KETEPATAN LOGIN</v>
          </cell>
          <cell r="BX51"/>
          <cell r="BY51"/>
          <cell r="BZ51"/>
          <cell r="CA51"/>
          <cell r="CB51"/>
          <cell r="CC51"/>
          <cell r="CD51">
            <v>2.3305902777777776</v>
          </cell>
          <cell r="CE51" t="str">
            <v>OK</v>
          </cell>
          <cell r="CF51">
            <v>2.3305902777777776</v>
          </cell>
          <cell r="CG51">
            <v>4.4409722222222218E-2</v>
          </cell>
          <cell r="CH51">
            <v>0</v>
          </cell>
          <cell r="CI51" t="str">
            <v>OK</v>
          </cell>
          <cell r="CJ51">
            <v>4.4409722222222218E-2</v>
          </cell>
          <cell r="CK51">
            <v>0</v>
          </cell>
          <cell r="CL51"/>
          <cell r="CM51" t="str">
            <v>LP</v>
          </cell>
          <cell r="CN51"/>
          <cell r="CO51"/>
          <cell r="CP51"/>
          <cell r="CQ51"/>
          <cell r="CR51"/>
          <cell r="CS51"/>
          <cell r="CT51"/>
          <cell r="CU51"/>
          <cell r="CV51"/>
          <cell r="CW51"/>
          <cell r="CX51"/>
          <cell r="CY51"/>
          <cell r="CZ51"/>
          <cell r="DA51"/>
          <cell r="DB51"/>
          <cell r="DC51">
            <v>0</v>
          </cell>
          <cell r="DD51"/>
          <cell r="DE51" t="str">
            <v>LP</v>
          </cell>
          <cell r="DF51"/>
          <cell r="DG51"/>
          <cell r="DH51"/>
          <cell r="DI51"/>
          <cell r="DJ51"/>
          <cell r="DK51"/>
          <cell r="DL51"/>
          <cell r="DM51"/>
          <cell r="DN51"/>
          <cell r="DO51"/>
          <cell r="DP51"/>
          <cell r="DQ51"/>
          <cell r="DR51"/>
          <cell r="DS51"/>
          <cell r="DT51"/>
          <cell r="DU51">
            <v>0.37499999999999994</v>
          </cell>
          <cell r="DV51">
            <v>28</v>
          </cell>
          <cell r="DW51" t="str">
            <v>H</v>
          </cell>
          <cell r="DX51"/>
          <cell r="DY51"/>
          <cell r="DZ51"/>
          <cell r="EA51"/>
          <cell r="EB51"/>
          <cell r="EC51"/>
          <cell r="ED51"/>
          <cell r="EE51"/>
          <cell r="EF51">
            <v>0.33605324074074067</v>
          </cell>
          <cell r="EG51" t="str">
            <v>OK</v>
          </cell>
          <cell r="EH51">
            <v>0.33605324074074067</v>
          </cell>
          <cell r="EI51">
            <v>3.8946759259259257E-2</v>
          </cell>
          <cell r="EJ51">
            <v>0</v>
          </cell>
          <cell r="EK51" t="str">
            <v>OK</v>
          </cell>
          <cell r="EL51">
            <v>3.8946759259259257E-2</v>
          </cell>
          <cell r="EM51">
            <v>1.375</v>
          </cell>
          <cell r="EN51">
            <v>24</v>
          </cell>
          <cell r="EO51" t="str">
            <v>H</v>
          </cell>
          <cell r="EP51"/>
          <cell r="EQ51"/>
          <cell r="ER51"/>
          <cell r="ES51"/>
          <cell r="ET51"/>
          <cell r="EU51"/>
          <cell r="EV51"/>
          <cell r="EW51"/>
          <cell r="EX51">
            <v>1.3336226851851851</v>
          </cell>
          <cell r="EY51" t="str">
            <v>OK</v>
          </cell>
          <cell r="EZ51">
            <v>1.3336226851851851</v>
          </cell>
          <cell r="FA51">
            <v>4.1377314814814811E-2</v>
          </cell>
          <cell r="FB51">
            <v>0</v>
          </cell>
          <cell r="FC51" t="str">
            <v>OK</v>
          </cell>
          <cell r="FD51">
            <v>4.1377314814814811E-2</v>
          </cell>
          <cell r="FE51">
            <v>0.37638888888888883</v>
          </cell>
          <cell r="FF51">
            <v>28</v>
          </cell>
          <cell r="FG51" t="str">
            <v>H</v>
          </cell>
          <cell r="FH51"/>
          <cell r="FI51"/>
          <cell r="FJ51"/>
          <cell r="FK51"/>
          <cell r="FL51"/>
          <cell r="FM51"/>
          <cell r="FN51"/>
          <cell r="FO51"/>
          <cell r="FP51">
            <v>0.32329861111111113</v>
          </cell>
          <cell r="FQ51" t="str">
            <v>OK</v>
          </cell>
          <cell r="FR51">
            <v>0.32329861111111113</v>
          </cell>
          <cell r="FS51">
            <v>7.8090277777777772E-2</v>
          </cell>
          <cell r="FT51">
            <v>2.5000000000000078E-2</v>
          </cell>
          <cell r="FU51" t="str">
            <v>NOK</v>
          </cell>
          <cell r="FV51">
            <v>5.3090277777777695E-2</v>
          </cell>
          <cell r="FW51">
            <v>0.37499999999999994</v>
          </cell>
          <cell r="FX51">
            <v>28</v>
          </cell>
          <cell r="FY51" t="str">
            <v>H</v>
          </cell>
          <cell r="FZ51"/>
          <cell r="GA51"/>
          <cell r="GB51"/>
          <cell r="GC51"/>
          <cell r="GD51"/>
          <cell r="GE51"/>
          <cell r="GF51"/>
          <cell r="GG51"/>
          <cell r="GH51">
            <v>0.33726851851851847</v>
          </cell>
          <cell r="GI51" t="str">
            <v>OK</v>
          </cell>
          <cell r="GJ51">
            <v>0.33726851851851847</v>
          </cell>
          <cell r="GK51">
            <v>3.7731481481481484E-2</v>
          </cell>
          <cell r="GL51">
            <v>0</v>
          </cell>
          <cell r="GM51" t="str">
            <v>OK</v>
          </cell>
          <cell r="GN51">
            <v>3.7731481481481484E-2</v>
          </cell>
          <cell r="GO51">
            <v>0</v>
          </cell>
          <cell r="GP51"/>
          <cell r="GQ51" t="str">
            <v>LP</v>
          </cell>
          <cell r="GR51"/>
          <cell r="GS51"/>
          <cell r="GT51"/>
          <cell r="GU51"/>
          <cell r="GV51"/>
          <cell r="GW51"/>
          <cell r="GX51"/>
          <cell r="GY51"/>
          <cell r="GZ51"/>
          <cell r="HA51"/>
          <cell r="HB51"/>
          <cell r="HC51"/>
          <cell r="HD51"/>
          <cell r="HE51"/>
          <cell r="HF51"/>
          <cell r="HG51">
            <v>0</v>
          </cell>
          <cell r="HH51"/>
          <cell r="HI51" t="str">
            <v>LP</v>
          </cell>
          <cell r="HJ51"/>
          <cell r="HK51"/>
          <cell r="HL51"/>
          <cell r="HM51"/>
          <cell r="HN51"/>
          <cell r="HO51"/>
          <cell r="HP51"/>
          <cell r="HQ51"/>
          <cell r="HR51"/>
          <cell r="HS51"/>
          <cell r="HT51"/>
          <cell r="HU51"/>
          <cell r="HV51"/>
          <cell r="HW51"/>
          <cell r="HX51"/>
          <cell r="HY51">
            <v>0.375</v>
          </cell>
          <cell r="HZ51">
            <v>22</v>
          </cell>
          <cell r="IA51" t="str">
            <v>H</v>
          </cell>
          <cell r="IB51"/>
          <cell r="IC51"/>
          <cell r="ID51"/>
          <cell r="IE51"/>
          <cell r="IF51"/>
          <cell r="IG51"/>
          <cell r="IH51"/>
          <cell r="II51"/>
          <cell r="IJ51">
            <v>0.33449074074074076</v>
          </cell>
          <cell r="IK51" t="str">
            <v>OK</v>
          </cell>
          <cell r="IL51">
            <v>0.33449074074074076</v>
          </cell>
          <cell r="IM51">
            <v>4.0509259259259259E-2</v>
          </cell>
          <cell r="IN51">
            <v>0</v>
          </cell>
          <cell r="IO51" t="str">
            <v>OK</v>
          </cell>
          <cell r="IP51">
            <v>4.0509259259259259E-2</v>
          </cell>
          <cell r="IQ51">
            <v>0.375</v>
          </cell>
          <cell r="IR51">
            <v>22</v>
          </cell>
          <cell r="IS51" t="str">
            <v>H</v>
          </cell>
          <cell r="IT51"/>
          <cell r="IU51"/>
          <cell r="IV51"/>
          <cell r="IW51"/>
          <cell r="IX51"/>
          <cell r="IY51"/>
          <cell r="IZ51"/>
          <cell r="JA51"/>
          <cell r="JB51">
            <v>0.33378472222222222</v>
          </cell>
          <cell r="JC51" t="str">
            <v>OK</v>
          </cell>
          <cell r="JD51">
            <v>0.33378472222222222</v>
          </cell>
          <cell r="JE51">
            <v>4.1215277777777781E-2</v>
          </cell>
          <cell r="JF51">
            <v>0</v>
          </cell>
          <cell r="JG51" t="str">
            <v>OK</v>
          </cell>
          <cell r="JH51">
            <v>4.1215277777777781E-2</v>
          </cell>
          <cell r="JI51">
            <v>0.37499999999999994</v>
          </cell>
          <cell r="JJ51">
            <v>28</v>
          </cell>
          <cell r="JK51" t="str">
            <v>H</v>
          </cell>
          <cell r="JL51"/>
          <cell r="JM51"/>
          <cell r="JN51"/>
          <cell r="JO51"/>
          <cell r="JP51"/>
          <cell r="JQ51"/>
          <cell r="JR51"/>
          <cell r="JS51"/>
          <cell r="JT51">
            <v>0.33164351851851848</v>
          </cell>
          <cell r="JU51" t="str">
            <v>OK</v>
          </cell>
          <cell r="JV51">
            <v>0.33164351851851848</v>
          </cell>
          <cell r="JW51">
            <v>4.3356481481481482E-2</v>
          </cell>
          <cell r="JX51">
            <v>0</v>
          </cell>
          <cell r="JY51" t="str">
            <v>OK</v>
          </cell>
          <cell r="JZ51">
            <v>4.3356481481481482E-2</v>
          </cell>
          <cell r="KA51">
            <v>0</v>
          </cell>
          <cell r="KB51" t="str">
            <v>CT</v>
          </cell>
          <cell r="KC51" t="str">
            <v>C</v>
          </cell>
          <cell r="KD51"/>
          <cell r="KE51"/>
          <cell r="KF51"/>
          <cell r="KG51"/>
          <cell r="KH51"/>
          <cell r="KI51"/>
          <cell r="KJ51"/>
          <cell r="KK51"/>
          <cell r="KL51">
            <v>0.32291666666666669</v>
          </cell>
          <cell r="KM51" t="str">
            <v>OK</v>
          </cell>
          <cell r="KN51">
            <v>0.32291666666666669</v>
          </cell>
          <cell r="KO51">
            <v>0</v>
          </cell>
          <cell r="KP51">
            <v>0</v>
          </cell>
          <cell r="KQ51" t="str">
            <v>OK</v>
          </cell>
          <cell r="KR51">
            <v>5.2083333333333336E-2</v>
          </cell>
          <cell r="KS51">
            <v>0</v>
          </cell>
          <cell r="KT51"/>
          <cell r="KU51" t="str">
            <v>LP</v>
          </cell>
          <cell r="KV51"/>
          <cell r="KW51"/>
          <cell r="KX51"/>
          <cell r="KY51"/>
          <cell r="KZ51"/>
          <cell r="LA51"/>
          <cell r="LB51"/>
          <cell r="LC51"/>
          <cell r="LD51"/>
          <cell r="LE51"/>
          <cell r="LF51"/>
          <cell r="LG51"/>
          <cell r="LH51"/>
          <cell r="LI51"/>
          <cell r="LJ51"/>
          <cell r="LK51">
            <v>0.375</v>
          </cell>
          <cell r="LL51">
            <v>24</v>
          </cell>
          <cell r="LM51" t="str">
            <v>TDP</v>
          </cell>
          <cell r="LN51" t="str">
            <v>QISTHINA IDZNI ISHAMI</v>
          </cell>
          <cell r="LO51" t="str">
            <v>QA SCORE</v>
          </cell>
          <cell r="LP51"/>
          <cell r="LQ51"/>
          <cell r="LR51"/>
          <cell r="LS51"/>
          <cell r="LT51"/>
          <cell r="LU51"/>
          <cell r="LV51">
            <v>0.33763888888888888</v>
          </cell>
          <cell r="LW51" t="str">
            <v>OK</v>
          </cell>
          <cell r="LX51">
            <v>0.33763888888888888</v>
          </cell>
          <cell r="LY51">
            <v>5.4027777777777772E-2</v>
          </cell>
          <cell r="LZ51">
            <v>1.6666666666666663E-2</v>
          </cell>
          <cell r="MA51" t="str">
            <v>OK</v>
          </cell>
          <cell r="MB51">
            <v>3.7361111111111109E-2</v>
          </cell>
          <cell r="MC51">
            <v>0.37916666666666665</v>
          </cell>
          <cell r="MD51">
            <v>24</v>
          </cell>
          <cell r="ME51" t="str">
            <v>H</v>
          </cell>
          <cell r="MF51"/>
          <cell r="MG51"/>
          <cell r="MH51"/>
          <cell r="MI51"/>
          <cell r="MJ51"/>
          <cell r="MK51"/>
          <cell r="ML51"/>
          <cell r="MM51"/>
          <cell r="MN51">
            <v>0.33692129629629619</v>
          </cell>
          <cell r="MO51" t="str">
            <v>OK</v>
          </cell>
          <cell r="MP51">
            <v>0.33692129629629619</v>
          </cell>
          <cell r="MQ51">
            <v>6.0995370370370366E-2</v>
          </cell>
          <cell r="MR51">
            <v>1.8749999999999933E-2</v>
          </cell>
          <cell r="MS51" t="str">
            <v>OK</v>
          </cell>
          <cell r="MT51">
            <v>4.2245370370370433E-2</v>
          </cell>
          <cell r="MU51">
            <v>0</v>
          </cell>
          <cell r="MV51"/>
          <cell r="MW51" t="str">
            <v>LP</v>
          </cell>
          <cell r="MX51"/>
          <cell r="MY51"/>
          <cell r="MZ51"/>
          <cell r="NA51"/>
          <cell r="NB51"/>
          <cell r="NC51"/>
          <cell r="ND51"/>
          <cell r="NE51"/>
          <cell r="NF51"/>
          <cell r="NG51"/>
          <cell r="NH51"/>
          <cell r="NI51"/>
          <cell r="NJ51"/>
          <cell r="NK51"/>
          <cell r="NL51"/>
          <cell r="NM51">
            <v>0.375</v>
          </cell>
          <cell r="NN51">
            <v>22</v>
          </cell>
          <cell r="NO51" t="str">
            <v>H</v>
          </cell>
          <cell r="NP51"/>
          <cell r="NQ51"/>
          <cell r="NR51"/>
          <cell r="NS51"/>
          <cell r="NT51"/>
          <cell r="NU51"/>
          <cell r="NV51"/>
          <cell r="NW51"/>
          <cell r="NX51">
            <v>0.33660879629629631</v>
          </cell>
          <cell r="NY51" t="str">
            <v>OK</v>
          </cell>
          <cell r="NZ51">
            <v>0.33660879629629631</v>
          </cell>
          <cell r="OA51">
            <v>3.8391203703703705E-2</v>
          </cell>
          <cell r="OB51">
            <v>0</v>
          </cell>
          <cell r="OC51" t="str">
            <v>OK</v>
          </cell>
          <cell r="OD51">
            <v>3.8391203703703705E-2</v>
          </cell>
          <cell r="OE51">
            <v>0.375</v>
          </cell>
          <cell r="OF51">
            <v>24</v>
          </cell>
          <cell r="OG51" t="str">
            <v>H</v>
          </cell>
          <cell r="OH51"/>
          <cell r="OI51"/>
          <cell r="OJ51"/>
          <cell r="OK51"/>
          <cell r="OL51"/>
          <cell r="OM51"/>
          <cell r="ON51"/>
          <cell r="OO51"/>
          <cell r="OP51">
            <v>0.32581018518518517</v>
          </cell>
          <cell r="OQ51" t="str">
            <v>OK</v>
          </cell>
          <cell r="OR51">
            <v>0.32581018518518517</v>
          </cell>
          <cell r="OS51">
            <v>4.9189814814814811E-2</v>
          </cell>
          <cell r="OT51">
            <v>0</v>
          </cell>
          <cell r="OU51" t="str">
            <v>OK</v>
          </cell>
          <cell r="OV51">
            <v>4.9189814814814811E-2</v>
          </cell>
          <cell r="OW51">
            <v>0.37499999999999994</v>
          </cell>
          <cell r="OX51">
            <v>28</v>
          </cell>
          <cell r="OY51" t="str">
            <v>H</v>
          </cell>
          <cell r="OZ51"/>
          <cell r="PA51"/>
          <cell r="PB51"/>
          <cell r="PC51"/>
          <cell r="PD51"/>
          <cell r="PE51"/>
          <cell r="PF51"/>
          <cell r="PG51"/>
          <cell r="PH51">
            <v>0.32982638888888893</v>
          </cell>
          <cell r="PI51" t="str">
            <v>OK</v>
          </cell>
          <cell r="PJ51">
            <v>0.32982638888888893</v>
          </cell>
          <cell r="PK51">
            <v>5.0034722222222223E-2</v>
          </cell>
          <cell r="PL51">
            <v>4.8611111111112049E-3</v>
          </cell>
          <cell r="PM51" t="str">
            <v>OK</v>
          </cell>
          <cell r="PN51">
            <v>4.5173611111111019E-2</v>
          </cell>
          <cell r="PO51">
            <v>0.37361111111111112</v>
          </cell>
          <cell r="PP51">
            <v>36</v>
          </cell>
          <cell r="PQ51" t="str">
            <v>H</v>
          </cell>
          <cell r="PR51"/>
          <cell r="PS51"/>
          <cell r="PT51"/>
          <cell r="PU51"/>
          <cell r="PV51"/>
          <cell r="PW51"/>
          <cell r="PX51"/>
          <cell r="PY51"/>
          <cell r="PZ51">
            <v>0.32390046296296299</v>
          </cell>
          <cell r="QA51" t="str">
            <v>OK</v>
          </cell>
          <cell r="QB51">
            <v>0.32390046296296299</v>
          </cell>
          <cell r="QC51">
            <v>4.971064814814815E-2</v>
          </cell>
          <cell r="QD51">
            <v>0</v>
          </cell>
          <cell r="QE51" t="str">
            <v>OK</v>
          </cell>
          <cell r="QF51">
            <v>4.971064814814815E-2</v>
          </cell>
          <cell r="QG51">
            <v>0</v>
          </cell>
          <cell r="QH51"/>
          <cell r="QI51" t="str">
            <v>LP</v>
          </cell>
          <cell r="QJ51"/>
          <cell r="QK51"/>
          <cell r="QL51"/>
          <cell r="QM51"/>
          <cell r="QN51"/>
          <cell r="QO51"/>
          <cell r="QP51"/>
          <cell r="QQ51"/>
          <cell r="QR51"/>
          <cell r="QS51"/>
          <cell r="QT51"/>
          <cell r="QU51"/>
          <cell r="QV51"/>
          <cell r="QW51"/>
          <cell r="QX51"/>
          <cell r="QY51">
            <v>0.38055555555555548</v>
          </cell>
          <cell r="QZ51">
            <v>28</v>
          </cell>
          <cell r="RA51" t="str">
            <v>TDP</v>
          </cell>
          <cell r="RB51" t="str">
            <v>CICI DIANI</v>
          </cell>
          <cell r="RC51" t="str">
            <v>KETEPATAN LOGIN</v>
          </cell>
          <cell r="RD51"/>
          <cell r="RE51"/>
          <cell r="RF51"/>
          <cell r="RG51"/>
          <cell r="RH51"/>
          <cell r="RI51"/>
          <cell r="RJ51">
            <v>0.33490740740740732</v>
          </cell>
          <cell r="RK51" t="str">
            <v>OK</v>
          </cell>
          <cell r="RL51">
            <v>0.33490740740740732</v>
          </cell>
          <cell r="RM51">
            <v>4.5648148148148146E-2</v>
          </cell>
          <cell r="RN51">
            <v>0</v>
          </cell>
          <cell r="RO51" t="str">
            <v>OK</v>
          </cell>
          <cell r="RP51">
            <v>4.5648148148148146E-2</v>
          </cell>
          <cell r="RQ51">
            <v>0.41666666666666669</v>
          </cell>
          <cell r="RR51">
            <v>26</v>
          </cell>
          <cell r="RS51" t="str">
            <v>H</v>
          </cell>
          <cell r="RT51"/>
          <cell r="RU51"/>
          <cell r="RV51"/>
          <cell r="RW51"/>
          <cell r="RX51"/>
          <cell r="RY51"/>
          <cell r="RZ51"/>
          <cell r="SA51"/>
          <cell r="SB51">
            <v>0.37146990740740743</v>
          </cell>
          <cell r="SC51" t="str">
            <v>OK</v>
          </cell>
          <cell r="SD51">
            <v>0.37146990740740743</v>
          </cell>
          <cell r="SE51">
            <v>4.5196759259259256E-2</v>
          </cell>
          <cell r="SF51">
            <v>0</v>
          </cell>
          <cell r="SG51" t="str">
            <v>OK</v>
          </cell>
          <cell r="SH51">
            <v>4.5196759259259256E-2</v>
          </cell>
          <cell r="SI51">
            <v>0</v>
          </cell>
          <cell r="SJ51"/>
          <cell r="SK51" t="str">
            <v>LP</v>
          </cell>
          <cell r="SL51"/>
          <cell r="SM51"/>
          <cell r="SN51"/>
          <cell r="SO51"/>
          <cell r="SP51"/>
          <cell r="SQ51"/>
          <cell r="SR51"/>
          <cell r="SS51"/>
          <cell r="ST51"/>
          <cell r="SU51"/>
          <cell r="SV51"/>
          <cell r="SW51"/>
          <cell r="SX51"/>
          <cell r="SY51"/>
          <cell r="SZ51"/>
          <cell r="TA51">
            <v>0.38124999999999992</v>
          </cell>
          <cell r="TB51">
            <v>28</v>
          </cell>
          <cell r="TC51" t="str">
            <v>H</v>
          </cell>
          <cell r="TD51" t="str">
            <v>ANNISA RIZKI PUJI RAHAYU</v>
          </cell>
          <cell r="TE51"/>
          <cell r="TF51"/>
          <cell r="TG51"/>
          <cell r="TH51"/>
          <cell r="TI51"/>
          <cell r="TJ51"/>
          <cell r="TK51"/>
          <cell r="TL51">
            <v>0.33973379629629624</v>
          </cell>
          <cell r="TM51" t="str">
            <v>OK</v>
          </cell>
          <cell r="TN51">
            <v>0.33973379629629624</v>
          </cell>
          <cell r="TO51">
            <v>4.1516203703703701E-2</v>
          </cell>
          <cell r="TP51">
            <v>0</v>
          </cell>
          <cell r="TQ51" t="str">
            <v>OK</v>
          </cell>
          <cell r="TR51">
            <v>4.1516203703703701E-2</v>
          </cell>
          <cell r="TS51">
            <v>0.375</v>
          </cell>
          <cell r="TT51">
            <v>24</v>
          </cell>
          <cell r="TU51" t="str">
            <v>H</v>
          </cell>
          <cell r="TV51"/>
          <cell r="TW51"/>
          <cell r="TX51"/>
          <cell r="TY51"/>
          <cell r="TZ51"/>
          <cell r="UA51"/>
          <cell r="UB51"/>
          <cell r="UC51"/>
          <cell r="UD51">
            <v>0.33216435185185184</v>
          </cell>
          <cell r="UE51" t="str">
            <v>OK</v>
          </cell>
          <cell r="UF51">
            <v>0.33216435185185184</v>
          </cell>
          <cell r="UG51">
            <v>4.2835648148148144E-2</v>
          </cell>
          <cell r="UH51">
            <v>0</v>
          </cell>
          <cell r="UI51" t="str">
            <v>OK</v>
          </cell>
          <cell r="UJ51">
            <v>4.2835648148148144E-2</v>
          </cell>
          <cell r="UK51"/>
          <cell r="UL51"/>
          <cell r="UM51"/>
          <cell r="UN51"/>
          <cell r="UO51"/>
          <cell r="UP51"/>
          <cell r="UQ51"/>
          <cell r="UR51"/>
          <cell r="US51"/>
          <cell r="UT51"/>
          <cell r="UU51"/>
          <cell r="UV51"/>
          <cell r="UW51"/>
          <cell r="UX51"/>
          <cell r="UY51"/>
          <cell r="UZ51"/>
          <cell r="VA51"/>
          <cell r="VB51"/>
          <cell r="VC51"/>
          <cell r="VD51">
            <v>0</v>
          </cell>
          <cell r="VE51">
            <v>22</v>
          </cell>
          <cell r="VF51">
            <v>22</v>
          </cell>
          <cell r="VG51">
            <v>24</v>
          </cell>
          <cell r="VH51">
            <v>0</v>
          </cell>
          <cell r="VI51">
            <v>0</v>
          </cell>
          <cell r="VJ51">
            <v>28</v>
          </cell>
          <cell r="VK51">
            <v>24</v>
          </cell>
          <cell r="VL51">
            <v>28</v>
          </cell>
          <cell r="VM51">
            <v>28</v>
          </cell>
          <cell r="VN51">
            <v>0</v>
          </cell>
          <cell r="VO51">
            <v>0</v>
          </cell>
          <cell r="VP51">
            <v>22</v>
          </cell>
          <cell r="VQ51">
            <v>22</v>
          </cell>
          <cell r="VR51">
            <v>28</v>
          </cell>
          <cell r="VS51" t="str">
            <v>CT</v>
          </cell>
          <cell r="VT51">
            <v>0</v>
          </cell>
          <cell r="VU51">
            <v>24</v>
          </cell>
          <cell r="VV51">
            <v>24</v>
          </cell>
          <cell r="VW51">
            <v>0</v>
          </cell>
          <cell r="VX51">
            <v>22</v>
          </cell>
          <cell r="VY51">
            <v>24</v>
          </cell>
          <cell r="VZ51">
            <v>28</v>
          </cell>
          <cell r="WA51">
            <v>36</v>
          </cell>
          <cell r="WB51">
            <v>0</v>
          </cell>
          <cell r="WC51">
            <v>28</v>
          </cell>
          <cell r="WD51">
            <v>26</v>
          </cell>
          <cell r="WE51">
            <v>0</v>
          </cell>
          <cell r="WF51">
            <v>28</v>
          </cell>
          <cell r="WG51">
            <v>24</v>
          </cell>
          <cell r="WH51">
            <v>0</v>
          </cell>
          <cell r="WJ51" t="str">
            <v>LP</v>
          </cell>
          <cell r="WK51" t="str">
            <v>H</v>
          </cell>
          <cell r="WL51" t="str">
            <v>H</v>
          </cell>
          <cell r="WM51" t="str">
            <v>TDP</v>
          </cell>
          <cell r="WN51" t="str">
            <v>LP</v>
          </cell>
          <cell r="WO51" t="str">
            <v>LP</v>
          </cell>
          <cell r="WP51" t="str">
            <v>H</v>
          </cell>
          <cell r="WQ51" t="str">
            <v>H</v>
          </cell>
          <cell r="WR51" t="str">
            <v>H</v>
          </cell>
          <cell r="WS51" t="str">
            <v>H</v>
          </cell>
          <cell r="WT51" t="str">
            <v>LP</v>
          </cell>
          <cell r="WU51" t="str">
            <v>LP</v>
          </cell>
          <cell r="WV51" t="str">
            <v>H</v>
          </cell>
          <cell r="WW51" t="str">
            <v>H</v>
          </cell>
          <cell r="WX51" t="str">
            <v>H</v>
          </cell>
          <cell r="WY51" t="str">
            <v>C</v>
          </cell>
          <cell r="WZ51" t="str">
            <v>LP</v>
          </cell>
          <cell r="XA51" t="str">
            <v>TDP</v>
          </cell>
          <cell r="XB51" t="str">
            <v>H</v>
          </cell>
          <cell r="XC51" t="str">
            <v>LP</v>
          </cell>
          <cell r="XD51" t="str">
            <v>H</v>
          </cell>
          <cell r="XE51" t="str">
            <v>H</v>
          </cell>
          <cell r="XF51" t="str">
            <v>H</v>
          </cell>
          <cell r="XG51" t="str">
            <v>H</v>
          </cell>
          <cell r="XH51" t="str">
            <v>LP</v>
          </cell>
          <cell r="XI51" t="str">
            <v>TDP</v>
          </cell>
          <cell r="XJ51" t="str">
            <v>H</v>
          </cell>
          <cell r="XK51" t="str">
            <v>LP</v>
          </cell>
          <cell r="XL51" t="str">
            <v>H</v>
          </cell>
          <cell r="XM51" t="str">
            <v>H</v>
          </cell>
          <cell r="XN51">
            <v>0</v>
          </cell>
          <cell r="XP51">
            <v>0</v>
          </cell>
          <cell r="XQ51">
            <v>0</v>
          </cell>
          <cell r="XR51">
            <v>0</v>
          </cell>
          <cell r="XS51" t="str">
            <v>DHIYAA HANIIFAH</v>
          </cell>
          <cell r="XT51">
            <v>0</v>
          </cell>
          <cell r="XU51">
            <v>0</v>
          </cell>
          <cell r="XV51">
            <v>0</v>
          </cell>
          <cell r="XW51">
            <v>0</v>
          </cell>
          <cell r="XX51">
            <v>0</v>
          </cell>
          <cell r="XY51">
            <v>0</v>
          </cell>
          <cell r="XZ51">
            <v>0</v>
          </cell>
          <cell r="YA51">
            <v>0</v>
          </cell>
          <cell r="YB51">
            <v>0</v>
          </cell>
          <cell r="YC51">
            <v>0</v>
          </cell>
          <cell r="YD51">
            <v>0</v>
          </cell>
          <cell r="YE51">
            <v>0</v>
          </cell>
          <cell r="YF51">
            <v>0</v>
          </cell>
          <cell r="YG51" t="str">
            <v>QISTHINA IDZNI ISHAMI</v>
          </cell>
          <cell r="YH51">
            <v>0</v>
          </cell>
          <cell r="YI51">
            <v>0</v>
          </cell>
          <cell r="YJ51">
            <v>0</v>
          </cell>
          <cell r="YK51">
            <v>0</v>
          </cell>
          <cell r="YL51">
            <v>0</v>
          </cell>
          <cell r="YM51">
            <v>0</v>
          </cell>
          <cell r="YN51">
            <v>0</v>
          </cell>
          <cell r="YO51" t="str">
            <v>CICI DIANI</v>
          </cell>
          <cell r="YP51">
            <v>0</v>
          </cell>
          <cell r="YQ51">
            <v>0</v>
          </cell>
          <cell r="YR51" t="str">
            <v>ANNISA RIZKI PUJI RAHAYU</v>
          </cell>
          <cell r="YS51">
            <v>0</v>
          </cell>
          <cell r="YT51">
            <v>0</v>
          </cell>
          <cell r="YV51">
            <v>0</v>
          </cell>
          <cell r="YW51">
            <v>0</v>
          </cell>
          <cell r="YX51">
            <v>0</v>
          </cell>
          <cell r="YY51" t="str">
            <v>KETEPATAN LOGIN</v>
          </cell>
          <cell r="YZ51">
            <v>0</v>
          </cell>
          <cell r="ZA51">
            <v>0</v>
          </cell>
          <cell r="ZB51">
            <v>0</v>
          </cell>
          <cell r="ZC51">
            <v>0</v>
          </cell>
          <cell r="ZD51">
            <v>0</v>
          </cell>
          <cell r="ZE51">
            <v>0</v>
          </cell>
          <cell r="ZF51">
            <v>0</v>
          </cell>
          <cell r="ZG51">
            <v>0</v>
          </cell>
          <cell r="ZH51">
            <v>0</v>
          </cell>
          <cell r="ZI51">
            <v>0</v>
          </cell>
          <cell r="ZJ51">
            <v>0</v>
          </cell>
          <cell r="ZK51">
            <v>0</v>
          </cell>
          <cell r="ZL51">
            <v>0</v>
          </cell>
          <cell r="ZM51" t="str">
            <v>QA SCORE</v>
          </cell>
          <cell r="ZN51">
            <v>0</v>
          </cell>
          <cell r="ZO51">
            <v>0</v>
          </cell>
          <cell r="ZP51">
            <v>0</v>
          </cell>
          <cell r="ZQ51">
            <v>0</v>
          </cell>
          <cell r="ZR51">
            <v>0</v>
          </cell>
          <cell r="ZS51">
            <v>0</v>
          </cell>
          <cell r="ZT51">
            <v>0</v>
          </cell>
          <cell r="ZU51" t="str">
            <v>KETEPATAN LOGIN</v>
          </cell>
          <cell r="ZV51">
            <v>0</v>
          </cell>
          <cell r="ZW51">
            <v>0</v>
          </cell>
          <cell r="ZX51">
            <v>0</v>
          </cell>
          <cell r="ZY51">
            <v>0</v>
          </cell>
          <cell r="ZZ51">
            <v>0</v>
          </cell>
          <cell r="AAB51">
            <v>0.375</v>
          </cell>
          <cell r="AAC51">
            <v>2.375</v>
          </cell>
          <cell r="AAD51">
            <v>0</v>
          </cell>
          <cell r="AAE51">
            <v>0</v>
          </cell>
          <cell r="AAF51">
            <v>0.37499999999999994</v>
          </cell>
          <cell r="AAG51">
            <v>1.375</v>
          </cell>
          <cell r="AAH51">
            <v>0.37638888888888883</v>
          </cell>
          <cell r="AAI51">
            <v>0.37499999999999994</v>
          </cell>
          <cell r="AAJ51">
            <v>0</v>
          </cell>
          <cell r="AAK51">
            <v>0</v>
          </cell>
          <cell r="AAL51">
            <v>0.375</v>
          </cell>
          <cell r="AAM51">
            <v>0.375</v>
          </cell>
          <cell r="AAN51">
            <v>0.37499999999999994</v>
          </cell>
          <cell r="AAO51">
            <v>0</v>
          </cell>
          <cell r="AAP51">
            <v>0</v>
          </cell>
          <cell r="AAQ51">
            <v>0.375</v>
          </cell>
          <cell r="AAR51">
            <v>0.37916666666666665</v>
          </cell>
          <cell r="AAS51">
            <v>0</v>
          </cell>
          <cell r="AAT51">
            <v>0.375</v>
          </cell>
          <cell r="AAU51">
            <v>0.375</v>
          </cell>
          <cell r="AAV51">
            <v>0.37499999999999994</v>
          </cell>
          <cell r="AAW51">
            <v>0.37361111111111112</v>
          </cell>
          <cell r="AAX51">
            <v>0</v>
          </cell>
          <cell r="AAY51">
            <v>0.38055555555555548</v>
          </cell>
          <cell r="AAZ51">
            <v>0.41666666666666669</v>
          </cell>
          <cell r="ABA51">
            <v>0</v>
          </cell>
          <cell r="ABB51">
            <v>0.38124999999999992</v>
          </cell>
          <cell r="ABC51">
            <v>0.375</v>
          </cell>
          <cell r="ABD51">
            <v>0</v>
          </cell>
          <cell r="ABE51">
            <v>0.375</v>
          </cell>
          <cell r="ABF51">
            <v>0</v>
          </cell>
          <cell r="ABH51">
            <v>0</v>
          </cell>
          <cell r="ABI51">
            <v>0</v>
          </cell>
          <cell r="ABJ51">
            <v>0</v>
          </cell>
          <cell r="ABK51">
            <v>0</v>
          </cell>
          <cell r="ABL51">
            <v>0</v>
          </cell>
          <cell r="ABM51">
            <v>0</v>
          </cell>
          <cell r="ABN51">
            <v>0</v>
          </cell>
          <cell r="ABO51">
            <v>0</v>
          </cell>
          <cell r="ABP51">
            <v>0</v>
          </cell>
          <cell r="ABQ51">
            <v>0</v>
          </cell>
          <cell r="ABR51">
            <v>0</v>
          </cell>
          <cell r="ABS51">
            <v>0</v>
          </cell>
          <cell r="ABT51">
            <v>0</v>
          </cell>
          <cell r="ABU51">
            <v>0</v>
          </cell>
          <cell r="ABV51">
            <v>0</v>
          </cell>
          <cell r="ABW51">
            <v>0</v>
          </cell>
          <cell r="ABX51">
            <v>0</v>
          </cell>
          <cell r="ABY51">
            <v>0</v>
          </cell>
          <cell r="ABZ51">
            <v>0</v>
          </cell>
          <cell r="ACA51">
            <v>0</v>
          </cell>
          <cell r="ACB51">
            <v>0</v>
          </cell>
          <cell r="ACC51">
            <v>0</v>
          </cell>
          <cell r="ACD51">
            <v>0</v>
          </cell>
          <cell r="ACE51">
            <v>0</v>
          </cell>
          <cell r="ACF51">
            <v>0</v>
          </cell>
          <cell r="ACG51">
            <v>0</v>
          </cell>
          <cell r="ACH51">
            <v>0</v>
          </cell>
          <cell r="ACI51">
            <v>0</v>
          </cell>
          <cell r="ACJ51">
            <v>0</v>
          </cell>
          <cell r="ACK51">
            <v>0</v>
          </cell>
          <cell r="ACL51">
            <v>0</v>
          </cell>
          <cell r="ACN51">
            <v>0</v>
          </cell>
          <cell r="ACO51">
            <v>0</v>
          </cell>
          <cell r="ACP51">
            <v>0</v>
          </cell>
          <cell r="ACQ51">
            <v>0</v>
          </cell>
          <cell r="ACR51">
            <v>0</v>
          </cell>
          <cell r="ACS51">
            <v>0</v>
          </cell>
          <cell r="ACT51">
            <v>0</v>
          </cell>
          <cell r="ACU51">
            <v>0</v>
          </cell>
          <cell r="ACV51">
            <v>0</v>
          </cell>
          <cell r="ACW51">
            <v>0</v>
          </cell>
          <cell r="ACX51">
            <v>0</v>
          </cell>
          <cell r="ACY51">
            <v>0</v>
          </cell>
          <cell r="ACZ51">
            <v>0</v>
          </cell>
          <cell r="ADA51">
            <v>0</v>
          </cell>
          <cell r="ADB51">
            <v>0</v>
          </cell>
          <cell r="ADC51">
            <v>0</v>
          </cell>
          <cell r="ADD51">
            <v>0</v>
          </cell>
          <cell r="ADE51">
            <v>0</v>
          </cell>
          <cell r="ADF51">
            <v>0</v>
          </cell>
          <cell r="ADG51">
            <v>0</v>
          </cell>
          <cell r="ADH51">
            <v>0</v>
          </cell>
          <cell r="ADI51">
            <v>0</v>
          </cell>
          <cell r="ADJ51">
            <v>0</v>
          </cell>
          <cell r="ADK51">
            <v>0</v>
          </cell>
          <cell r="ADL51">
            <v>0</v>
          </cell>
          <cell r="ADM51">
            <v>0</v>
          </cell>
          <cell r="ADN51">
            <v>0</v>
          </cell>
          <cell r="ADO51">
            <v>0</v>
          </cell>
          <cell r="ADP51">
            <v>0</v>
          </cell>
          <cell r="ADQ51">
            <v>0</v>
          </cell>
          <cell r="ADR51">
            <v>0</v>
          </cell>
          <cell r="ADT51" t="str">
            <v>ANITA MULYANI</v>
          </cell>
          <cell r="ADU51" t="str">
            <v>MKIOS</v>
          </cell>
          <cell r="ADV51">
            <v>0</v>
          </cell>
          <cell r="ADW51">
            <v>1.3360879629629629</v>
          </cell>
          <cell r="ADX51">
            <v>0.33236111111111111</v>
          </cell>
          <cell r="ADY51">
            <v>2.3305902777777776</v>
          </cell>
          <cell r="ADZ51">
            <v>0</v>
          </cell>
          <cell r="AEA51">
            <v>0</v>
          </cell>
          <cell r="AEB51">
            <v>0.33605324074074067</v>
          </cell>
          <cell r="AEC51">
            <v>1.3336226851851851</v>
          </cell>
          <cell r="AED51">
            <v>0.32329861111111113</v>
          </cell>
          <cell r="AEE51">
            <v>0.33726851851851847</v>
          </cell>
          <cell r="AEF51">
            <v>0</v>
          </cell>
          <cell r="AEG51">
            <v>0</v>
          </cell>
          <cell r="AEH51">
            <v>0.33449074074074076</v>
          </cell>
          <cell r="AEI51">
            <v>0.33378472222222222</v>
          </cell>
          <cell r="AEJ51">
            <v>0.33164351851851848</v>
          </cell>
          <cell r="AEK51">
            <v>0.32291666666666669</v>
          </cell>
          <cell r="AEL51">
            <v>0</v>
          </cell>
          <cell r="AEM51">
            <v>0.33763888888888888</v>
          </cell>
          <cell r="AEN51">
            <v>0.33692129629629619</v>
          </cell>
          <cell r="AEO51">
            <v>0</v>
          </cell>
          <cell r="AEP51">
            <v>0.33660879629629631</v>
          </cell>
          <cell r="AEQ51">
            <v>0.32581018518518517</v>
          </cell>
          <cell r="AER51">
            <v>0.32982638888888893</v>
          </cell>
          <cell r="AES51">
            <v>0.32390046296296299</v>
          </cell>
          <cell r="AET51">
            <v>0</v>
          </cell>
          <cell r="AEU51">
            <v>0.33490740740740732</v>
          </cell>
          <cell r="AEV51">
            <v>0.37146990740740743</v>
          </cell>
          <cell r="AEW51">
            <v>0</v>
          </cell>
          <cell r="AEX51">
            <v>0.33973379629629624</v>
          </cell>
          <cell r="AEY51">
            <v>0.33216435185185184</v>
          </cell>
          <cell r="AEZ51">
            <v>0</v>
          </cell>
          <cell r="AFB51">
            <v>0</v>
          </cell>
          <cell r="AFC51">
            <v>1.3360879629629629</v>
          </cell>
          <cell r="AFD51">
            <v>0.33236111111111111</v>
          </cell>
          <cell r="AFE51">
            <v>2.3305902777777776</v>
          </cell>
          <cell r="AFF51">
            <v>0</v>
          </cell>
          <cell r="AFG51">
            <v>0</v>
          </cell>
          <cell r="AFH51">
            <v>0.33605324074074067</v>
          </cell>
          <cell r="AFI51">
            <v>1.3336226851851851</v>
          </cell>
          <cell r="AFJ51">
            <v>0.32329861111111113</v>
          </cell>
          <cell r="AFK51">
            <v>0.33726851851851847</v>
          </cell>
          <cell r="AFL51">
            <v>0</v>
          </cell>
          <cell r="AFM51">
            <v>0</v>
          </cell>
          <cell r="AFN51">
            <v>0.33449074074074076</v>
          </cell>
          <cell r="AFO51">
            <v>0.33378472222222222</v>
          </cell>
          <cell r="AFP51">
            <v>0.33164351851851848</v>
          </cell>
          <cell r="AFQ51">
            <v>0.32291666666666669</v>
          </cell>
          <cell r="AFR51">
            <v>0</v>
          </cell>
          <cell r="AFS51">
            <v>0.33763888888888888</v>
          </cell>
          <cell r="AFT51">
            <v>0.33692129629629619</v>
          </cell>
          <cell r="AFU51">
            <v>0</v>
          </cell>
          <cell r="AFV51">
            <v>0.33660879629629631</v>
          </cell>
          <cell r="AFW51">
            <v>0.32581018518518517</v>
          </cell>
          <cell r="AFX51">
            <v>0.32982638888888893</v>
          </cell>
          <cell r="AFY51">
            <v>0.32390046296296299</v>
          </cell>
          <cell r="AFZ51">
            <v>0</v>
          </cell>
          <cell r="AGA51">
            <v>0.33490740740740732</v>
          </cell>
          <cell r="AGB51">
            <v>0.37146990740740743</v>
          </cell>
          <cell r="AGC51">
            <v>0</v>
          </cell>
          <cell r="AGD51">
            <v>0.33973379629629624</v>
          </cell>
          <cell r="AGE51">
            <v>0.33216435185185184</v>
          </cell>
          <cell r="AGF51">
            <v>0</v>
          </cell>
          <cell r="AGH51" t="str">
            <v>ANITA MULYANI</v>
          </cell>
          <cell r="AGI51" t="str">
            <v>MKIOS</v>
          </cell>
          <cell r="AGJ51">
            <v>0</v>
          </cell>
          <cell r="AGK51">
            <v>3.8912037037037037E-2</v>
          </cell>
          <cell r="AGL51">
            <v>4.2638888888888893E-2</v>
          </cell>
          <cell r="AGM51">
            <v>4.4409722222222218E-2</v>
          </cell>
          <cell r="AGN51">
            <v>0</v>
          </cell>
          <cell r="AGO51">
            <v>0</v>
          </cell>
          <cell r="AGP51">
            <v>3.8946759259259257E-2</v>
          </cell>
          <cell r="AGQ51">
            <v>4.1377314814814811E-2</v>
          </cell>
          <cell r="AGR51">
            <v>7.8090277777777772E-2</v>
          </cell>
          <cell r="AGS51">
            <v>3.7731481481481484E-2</v>
          </cell>
          <cell r="AGT51">
            <v>0</v>
          </cell>
          <cell r="AGU51">
            <v>0</v>
          </cell>
          <cell r="AGV51">
            <v>4.0509259259259259E-2</v>
          </cell>
          <cell r="AGW51">
            <v>4.1215277777777781E-2</v>
          </cell>
          <cell r="AGX51">
            <v>4.3356481481481482E-2</v>
          </cell>
          <cell r="AGY51">
            <v>0</v>
          </cell>
          <cell r="AGZ51">
            <v>0</v>
          </cell>
          <cell r="AHA51">
            <v>5.4027777777777772E-2</v>
          </cell>
          <cell r="AHB51">
            <v>6.0995370370370366E-2</v>
          </cell>
          <cell r="AHC51">
            <v>0</v>
          </cell>
          <cell r="AHD51">
            <v>3.8391203703703705E-2</v>
          </cell>
          <cell r="AHE51">
            <v>4.9189814814814811E-2</v>
          </cell>
          <cell r="AHF51">
            <v>5.0034722222222223E-2</v>
          </cell>
          <cell r="AHG51">
            <v>4.971064814814815E-2</v>
          </cell>
          <cell r="AHH51">
            <v>0</v>
          </cell>
          <cell r="AHI51">
            <v>4.5648148148148146E-2</v>
          </cell>
          <cell r="AHJ51">
            <v>4.5196759259259256E-2</v>
          </cell>
          <cell r="AHK51">
            <v>0</v>
          </cell>
          <cell r="AHL51">
            <v>4.1516203703703701E-2</v>
          </cell>
          <cell r="AHM51">
            <v>4.2835648148148144E-2</v>
          </cell>
          <cell r="AHN51">
            <v>0</v>
          </cell>
          <cell r="AHO51">
            <v>4.623668981481481E-2</v>
          </cell>
          <cell r="AHQ51">
            <v>0</v>
          </cell>
          <cell r="AHR51">
            <v>3362</v>
          </cell>
          <cell r="AHS51">
            <v>3684</v>
          </cell>
          <cell r="AHT51">
            <v>3837</v>
          </cell>
          <cell r="AHU51">
            <v>0</v>
          </cell>
          <cell r="AHV51">
            <v>0</v>
          </cell>
          <cell r="AHW51">
            <v>3365</v>
          </cell>
          <cell r="AHX51">
            <v>3575</v>
          </cell>
          <cell r="AHY51">
            <v>6747</v>
          </cell>
          <cell r="AHZ51">
            <v>3260</v>
          </cell>
          <cell r="AIA51">
            <v>0</v>
          </cell>
          <cell r="AIB51">
            <v>0</v>
          </cell>
          <cell r="AIC51">
            <v>3500</v>
          </cell>
          <cell r="AID51">
            <v>3561</v>
          </cell>
          <cell r="AIE51">
            <v>3746</v>
          </cell>
          <cell r="AIF51">
            <v>0</v>
          </cell>
          <cell r="AIG51">
            <v>0</v>
          </cell>
          <cell r="AIH51">
            <v>4668</v>
          </cell>
          <cell r="AII51">
            <v>5270</v>
          </cell>
          <cell r="AIJ51">
            <v>0</v>
          </cell>
          <cell r="AIK51">
            <v>3317</v>
          </cell>
          <cell r="AIL51">
            <v>4250</v>
          </cell>
          <cell r="AIM51">
            <v>4323</v>
          </cell>
          <cell r="AIN51">
            <v>4295</v>
          </cell>
          <cell r="AIO51">
            <v>0</v>
          </cell>
          <cell r="AIP51">
            <v>3944</v>
          </cell>
          <cell r="AIQ51">
            <v>3905</v>
          </cell>
          <cell r="AIR51">
            <v>0</v>
          </cell>
          <cell r="AIS51">
            <v>3587</v>
          </cell>
          <cell r="AIT51">
            <v>3701</v>
          </cell>
          <cell r="AIU51">
            <v>0</v>
          </cell>
          <cell r="AIW51" t="str">
            <v>ANITA MULYANI</v>
          </cell>
          <cell r="AIX51" t="str">
            <v>MKIOS</v>
          </cell>
          <cell r="AIY51">
            <v>0</v>
          </cell>
          <cell r="AIZ51">
            <v>3.8912037037037037E-2</v>
          </cell>
          <cell r="AJA51">
            <v>4.2638888888888893E-2</v>
          </cell>
          <cell r="AJB51">
            <v>4.4409722222222218E-2</v>
          </cell>
          <cell r="AJC51">
            <v>0</v>
          </cell>
          <cell r="AJD51">
            <v>0</v>
          </cell>
          <cell r="AJE51">
            <v>3.8946759259259257E-2</v>
          </cell>
          <cell r="AJF51">
            <v>4.1377314814814811E-2</v>
          </cell>
          <cell r="AJG51">
            <v>5.3090277777777695E-2</v>
          </cell>
          <cell r="AJH51">
            <v>3.7731481481481484E-2</v>
          </cell>
          <cell r="AJI51">
            <v>0</v>
          </cell>
          <cell r="AJJ51">
            <v>0</v>
          </cell>
          <cell r="AJK51">
            <v>4.0509259259259259E-2</v>
          </cell>
          <cell r="AJL51">
            <v>4.1215277777777781E-2</v>
          </cell>
          <cell r="AJM51">
            <v>4.3356481481481482E-2</v>
          </cell>
          <cell r="AJN51">
            <v>5.2083333333333336E-2</v>
          </cell>
          <cell r="AJO51">
            <v>0</v>
          </cell>
          <cell r="AJP51">
            <v>3.7361111111111109E-2</v>
          </cell>
          <cell r="AJQ51">
            <v>4.2245370370370433E-2</v>
          </cell>
          <cell r="AJR51">
            <v>0</v>
          </cell>
          <cell r="AJS51">
            <v>3.8391203703703705E-2</v>
          </cell>
          <cell r="AJT51">
            <v>4.9189814814814811E-2</v>
          </cell>
          <cell r="AJU51">
            <v>4.5173611111111019E-2</v>
          </cell>
          <cell r="AJV51">
            <v>4.971064814814815E-2</v>
          </cell>
          <cell r="AJW51">
            <v>0</v>
          </cell>
          <cell r="AJX51">
            <v>4.5648148148148146E-2</v>
          </cell>
          <cell r="AJY51">
            <v>4.5196759259259256E-2</v>
          </cell>
          <cell r="AJZ51">
            <v>0</v>
          </cell>
          <cell r="AKA51">
            <v>4.1516203703703701E-2</v>
          </cell>
          <cell r="AKB51">
            <v>4.2835648148148144E-2</v>
          </cell>
          <cell r="AKC51">
            <v>0</v>
          </cell>
          <cell r="AKD51">
            <v>4.3406635802469125E-2</v>
          </cell>
          <cell r="AKF51">
            <v>0</v>
          </cell>
          <cell r="AKG51">
            <v>3362</v>
          </cell>
          <cell r="AKH51">
            <v>3684</v>
          </cell>
          <cell r="AKI51">
            <v>3837</v>
          </cell>
          <cell r="AKJ51">
            <v>0</v>
          </cell>
          <cell r="AKK51">
            <v>0</v>
          </cell>
          <cell r="AKL51">
            <v>3365</v>
          </cell>
          <cell r="AKM51">
            <v>3575</v>
          </cell>
          <cell r="AKN51">
            <v>4587</v>
          </cell>
          <cell r="AKO51">
            <v>3260</v>
          </cell>
          <cell r="AKP51">
            <v>0</v>
          </cell>
          <cell r="AKQ51">
            <v>0</v>
          </cell>
          <cell r="AKR51">
            <v>3500</v>
          </cell>
          <cell r="AKS51">
            <v>3561</v>
          </cell>
          <cell r="AKT51">
            <v>3746</v>
          </cell>
          <cell r="AKU51">
            <v>4500</v>
          </cell>
          <cell r="AKV51">
            <v>0</v>
          </cell>
          <cell r="AKW51">
            <v>3228</v>
          </cell>
          <cell r="AKX51">
            <v>3650</v>
          </cell>
          <cell r="AKY51">
            <v>0</v>
          </cell>
          <cell r="AKZ51">
            <v>3317</v>
          </cell>
          <cell r="ALA51">
            <v>4250</v>
          </cell>
          <cell r="ALB51">
            <v>3903</v>
          </cell>
          <cell r="ALC51">
            <v>4295</v>
          </cell>
          <cell r="ALD51">
            <v>0</v>
          </cell>
          <cell r="ALE51">
            <v>3944</v>
          </cell>
          <cell r="ALF51">
            <v>3905</v>
          </cell>
          <cell r="ALG51">
            <v>0</v>
          </cell>
          <cell r="ALH51">
            <v>3587</v>
          </cell>
          <cell r="ALI51">
            <v>3701</v>
          </cell>
          <cell r="ALJ51">
            <v>0</v>
          </cell>
          <cell r="ALL51">
            <v>0.37127314814814816</v>
          </cell>
          <cell r="ALM51">
            <v>2.3732291666666665</v>
          </cell>
          <cell r="ALN51">
            <v>4.4409722222222218E-2</v>
          </cell>
          <cell r="ALO51">
            <v>0</v>
          </cell>
          <cell r="ALP51">
            <v>0.33605324074074067</v>
          </cell>
          <cell r="ALQ51">
            <v>1.3725694444444443</v>
          </cell>
          <cell r="ALR51">
            <v>0.36467592592592596</v>
          </cell>
          <cell r="ALS51">
            <v>0.41535879629629624</v>
          </cell>
          <cell r="ALT51">
            <v>3.7731481481481484E-2</v>
          </cell>
          <cell r="ALU51">
            <v>0</v>
          </cell>
          <cell r="ALV51">
            <v>0.33449074074074076</v>
          </cell>
          <cell r="ALW51">
            <v>0.37429398148148146</v>
          </cell>
          <cell r="ALX51">
            <v>0.37285879629629626</v>
          </cell>
          <cell r="ALY51">
            <v>0.36627314814814815</v>
          </cell>
          <cell r="ALZ51">
            <v>0</v>
          </cell>
          <cell r="AMA51">
            <v>0.33763888888888888</v>
          </cell>
          <cell r="AMB51">
            <v>0.39094907407407398</v>
          </cell>
          <cell r="AMC51">
            <v>6.0995370370370366E-2</v>
          </cell>
          <cell r="AMD51">
            <v>0.33660879629629631</v>
          </cell>
          <cell r="AME51">
            <v>0.36420138888888887</v>
          </cell>
          <cell r="AMF51">
            <v>0.37901620370370376</v>
          </cell>
          <cell r="AMG51">
            <v>0.3739351851851852</v>
          </cell>
          <cell r="AMH51">
            <v>4.971064814814815E-2</v>
          </cell>
          <cell r="AMI51">
            <v>0.33490740740740732</v>
          </cell>
          <cell r="AMJ51">
            <v>0.41711805555555559</v>
          </cell>
          <cell r="AMK51">
            <v>4.5196759259259256E-2</v>
          </cell>
          <cell r="AML51">
            <v>0.33973379629629624</v>
          </cell>
          <cell r="AMM51">
            <v>0.37368055555555552</v>
          </cell>
          <cell r="AMN51">
            <v>4.2835648148148144E-2</v>
          </cell>
          <cell r="AMO51">
            <v>0</v>
          </cell>
          <cell r="AMP51" t="e">
            <v>#REF!</v>
          </cell>
          <cell r="AMR51">
            <v>32078</v>
          </cell>
          <cell r="AMS51">
            <v>32247</v>
          </cell>
          <cell r="AMT51">
            <v>3837</v>
          </cell>
          <cell r="AMU51">
            <v>0</v>
          </cell>
          <cell r="AMV51">
            <v>29035</v>
          </cell>
          <cell r="AMW51">
            <v>32190</v>
          </cell>
          <cell r="AMX51">
            <v>31508</v>
          </cell>
          <cell r="AMY51">
            <v>35887</v>
          </cell>
          <cell r="AMZ51">
            <v>3260</v>
          </cell>
          <cell r="ANA51">
            <v>0</v>
          </cell>
          <cell r="ANB51">
            <v>28900</v>
          </cell>
          <cell r="ANC51">
            <v>32339</v>
          </cell>
          <cell r="AND51">
            <v>32215</v>
          </cell>
          <cell r="ANE51">
            <v>31646</v>
          </cell>
          <cell r="ANF51">
            <v>0</v>
          </cell>
          <cell r="ANG51">
            <v>29172</v>
          </cell>
          <cell r="ANH51">
            <v>33778</v>
          </cell>
          <cell r="ANI51">
            <v>5270</v>
          </cell>
          <cell r="ANJ51">
            <v>29083</v>
          </cell>
          <cell r="ANK51">
            <v>31467</v>
          </cell>
          <cell r="ANL51">
            <v>32747</v>
          </cell>
          <cell r="ANM51">
            <v>32308</v>
          </cell>
          <cell r="ANN51">
            <v>4295</v>
          </cell>
          <cell r="ANO51">
            <v>28936</v>
          </cell>
          <cell r="ANP51">
            <v>36039</v>
          </cell>
          <cell r="ANQ51">
            <v>3905</v>
          </cell>
          <cell r="ANR51">
            <v>29353</v>
          </cell>
          <cell r="ANS51">
            <v>32286</v>
          </cell>
          <cell r="ANT51">
            <v>3701</v>
          </cell>
          <cell r="ANU51">
            <v>0</v>
          </cell>
          <cell r="ANV51" t="e">
            <v>#REF!</v>
          </cell>
          <cell r="ANX51">
            <v>30</v>
          </cell>
          <cell r="ANY51">
            <v>21</v>
          </cell>
          <cell r="ANZ51">
            <v>20</v>
          </cell>
          <cell r="AOA51">
            <v>9</v>
          </cell>
          <cell r="AOB51">
            <v>0</v>
          </cell>
          <cell r="AOC51">
            <v>0</v>
          </cell>
          <cell r="AOD51">
            <v>0</v>
          </cell>
          <cell r="AOE51">
            <v>0</v>
          </cell>
          <cell r="AOF51">
            <v>0</v>
          </cell>
          <cell r="AOG51">
            <v>0</v>
          </cell>
          <cell r="AOH51">
            <v>0</v>
          </cell>
          <cell r="AOI51">
            <v>0</v>
          </cell>
          <cell r="AOJ51">
            <v>1</v>
          </cell>
          <cell r="AOK51">
            <v>0</v>
          </cell>
          <cell r="AOL51">
            <v>0</v>
          </cell>
          <cell r="AOM51">
            <v>0</v>
          </cell>
          <cell r="AON51">
            <v>0</v>
          </cell>
          <cell r="AOO51">
            <v>1</v>
          </cell>
          <cell r="AOP51">
            <v>0</v>
          </cell>
          <cell r="AOQ51">
            <v>0</v>
          </cell>
          <cell r="AOR51">
            <v>0</v>
          </cell>
          <cell r="AOS51">
            <v>0</v>
          </cell>
          <cell r="AOT51">
            <v>0</v>
          </cell>
          <cell r="AOV51">
            <v>0</v>
          </cell>
          <cell r="AOW51">
            <v>3</v>
          </cell>
          <cell r="AOX51">
            <v>3</v>
          </cell>
          <cell r="AOY51">
            <v>0</v>
          </cell>
          <cell r="AOZ51">
            <v>0</v>
          </cell>
          <cell r="APA51">
            <v>0</v>
          </cell>
          <cell r="APB51">
            <v>0</v>
          </cell>
          <cell r="APC51">
            <v>0</v>
          </cell>
          <cell r="APD51">
            <v>3</v>
          </cell>
          <cell r="APE51">
            <v>0</v>
          </cell>
          <cell r="APF51">
            <v>2</v>
          </cell>
          <cell r="APG51">
            <v>0</v>
          </cell>
          <cell r="APH51">
            <v>0</v>
          </cell>
          <cell r="API51">
            <v>1</v>
          </cell>
          <cell r="APJ51">
            <v>0</v>
          </cell>
          <cell r="APK51">
            <v>0</v>
          </cell>
          <cell r="APL51">
            <v>0</v>
          </cell>
          <cell r="APM51">
            <v>0</v>
          </cell>
          <cell r="APN51">
            <v>0</v>
          </cell>
          <cell r="APO51">
            <v>3</v>
          </cell>
          <cell r="APP51">
            <v>7</v>
          </cell>
          <cell r="APQ51">
            <v>5</v>
          </cell>
          <cell r="APR51">
            <v>8</v>
          </cell>
          <cell r="APS51">
            <v>20</v>
          </cell>
          <cell r="APT51">
            <v>0</v>
          </cell>
          <cell r="APU51">
            <v>0</v>
          </cell>
          <cell r="APV51">
            <v>0</v>
          </cell>
          <cell r="APW51">
            <v>0</v>
          </cell>
          <cell r="APX51">
            <v>0</v>
          </cell>
          <cell r="APY51">
            <v>0</v>
          </cell>
          <cell r="APZ51">
            <v>0</v>
          </cell>
          <cell r="AQA51">
            <v>0</v>
          </cell>
          <cell r="AQB51">
            <v>3</v>
          </cell>
          <cell r="AQC51">
            <v>4</v>
          </cell>
          <cell r="AQD51">
            <v>4</v>
          </cell>
          <cell r="AQE51">
            <v>11</v>
          </cell>
          <cell r="AQF51">
            <v>0</v>
          </cell>
          <cell r="AQG51">
            <v>0</v>
          </cell>
          <cell r="AQH51">
            <v>0</v>
          </cell>
          <cell r="AQI51">
            <v>0</v>
          </cell>
          <cell r="AQJ51">
            <v>0</v>
          </cell>
          <cell r="AQK51">
            <v>40</v>
          </cell>
          <cell r="AQL51">
            <v>1</v>
          </cell>
          <cell r="AQM51">
            <v>1</v>
          </cell>
          <cell r="AQN51">
            <v>1</v>
          </cell>
          <cell r="AQO51">
            <v>1</v>
          </cell>
          <cell r="AQQ51">
            <v>1</v>
          </cell>
          <cell r="AQR51" t="str">
            <v>B</v>
          </cell>
          <cell r="AQS51">
            <v>1</v>
          </cell>
          <cell r="AQT51">
            <v>0</v>
          </cell>
          <cell r="AQU51">
            <v>1</v>
          </cell>
          <cell r="AQW51">
            <v>0</v>
          </cell>
          <cell r="AQX51">
            <v>0</v>
          </cell>
          <cell r="AQY51">
            <v>0</v>
          </cell>
          <cell r="AQZ51">
            <v>11.021099537037035</v>
          </cell>
          <cell r="ARA51">
            <v>0.55105497685185179</v>
          </cell>
          <cell r="ARB51">
            <v>15860</v>
          </cell>
          <cell r="ARC51">
            <v>512400</v>
          </cell>
          <cell r="ARD51">
            <v>0.29712640406800245</v>
          </cell>
          <cell r="ARE51">
            <v>0.91153935185185164</v>
          </cell>
          <cell r="ARF51">
            <v>4.5576967592592582E-2</v>
          </cell>
          <cell r="ARG51">
            <v>1300</v>
          </cell>
          <cell r="ARH51">
            <v>50400</v>
          </cell>
          <cell r="ARI51">
            <v>2.9404495221027473E-2</v>
          </cell>
        </row>
        <row r="52">
          <cell r="B52" t="str">
            <v>FAHMI HAKIKI</v>
          </cell>
          <cell r="C52">
            <v>160092</v>
          </cell>
          <cell r="D52" t="str">
            <v>9</v>
          </cell>
          <cell r="E52" t="str">
            <v>ISLAM</v>
          </cell>
          <cell r="F52" t="str">
            <v>PHL</v>
          </cell>
          <cell r="G52" t="str">
            <v>MKIOS</v>
          </cell>
          <cell r="H52">
            <v>23.233333333333334</v>
          </cell>
          <cell r="I52" t="str">
            <v>D</v>
          </cell>
          <cell r="J52">
            <v>19234908</v>
          </cell>
          <cell r="K52">
            <v>570100</v>
          </cell>
          <cell r="L52" t="str">
            <v>LAKI-LAKI</v>
          </cell>
          <cell r="M52" t="str">
            <v>AGENT PREPAID</v>
          </cell>
          <cell r="N52" t="str">
            <v>IMAN RINALDI</v>
          </cell>
          <cell r="O52" t="str">
            <v>RIKA RIANY</v>
          </cell>
          <cell r="P52"/>
          <cell r="Q52">
            <v>0.67986111111111103</v>
          </cell>
          <cell r="R52">
            <v>36</v>
          </cell>
          <cell r="S52" t="str">
            <v>TDP</v>
          </cell>
          <cell r="T52" t="str">
            <v>REZA ADITIYA</v>
          </cell>
          <cell r="U52" t="str">
            <v>KETEPATAN LOGIN</v>
          </cell>
          <cell r="V52"/>
          <cell r="W52"/>
          <cell r="X52"/>
          <cell r="Y52"/>
          <cell r="Z52"/>
          <cell r="AA52"/>
          <cell r="AB52">
            <v>0.64833333333333321</v>
          </cell>
          <cell r="AC52" t="str">
            <v>OK</v>
          </cell>
          <cell r="AD52">
            <v>0.64833333333333321</v>
          </cell>
          <cell r="AE52">
            <v>3.152777777777778E-2</v>
          </cell>
          <cell r="AF52">
            <v>0</v>
          </cell>
          <cell r="AG52" t="str">
            <v>OK</v>
          </cell>
          <cell r="AH52">
            <v>3.152777777777778E-2</v>
          </cell>
          <cell r="AI52">
            <v>0.37569444444444439</v>
          </cell>
          <cell r="AJ52">
            <v>68</v>
          </cell>
          <cell r="AK52" t="str">
            <v>H</v>
          </cell>
          <cell r="AL52"/>
          <cell r="AM52"/>
          <cell r="AN52"/>
          <cell r="AO52"/>
          <cell r="AP52"/>
          <cell r="AQ52"/>
          <cell r="AR52"/>
          <cell r="AS52"/>
          <cell r="AT52">
            <v>0.33837962962962959</v>
          </cell>
          <cell r="AU52" t="str">
            <v>OK</v>
          </cell>
          <cell r="AV52">
            <v>0.33837962962962959</v>
          </cell>
          <cell r="AW52">
            <v>3.7314814814814815E-2</v>
          </cell>
          <cell r="AX52">
            <v>0</v>
          </cell>
          <cell r="AY52" t="str">
            <v>OK</v>
          </cell>
          <cell r="AZ52">
            <v>3.7314814814814815E-2</v>
          </cell>
          <cell r="BA52">
            <v>0</v>
          </cell>
          <cell r="BB52"/>
          <cell r="BC52" t="str">
            <v>LL</v>
          </cell>
          <cell r="BD52"/>
          <cell r="BE52"/>
          <cell r="BF52"/>
          <cell r="BG52"/>
          <cell r="BH52"/>
          <cell r="BI52"/>
          <cell r="BJ52"/>
          <cell r="BK52"/>
          <cell r="BL52"/>
          <cell r="BM52"/>
          <cell r="BN52"/>
          <cell r="BO52"/>
          <cell r="BP52"/>
          <cell r="BQ52"/>
          <cell r="BR52"/>
          <cell r="BS52">
            <v>0.375</v>
          </cell>
          <cell r="BT52">
            <v>36</v>
          </cell>
          <cell r="BU52" t="str">
            <v>TDT</v>
          </cell>
          <cell r="BV52" t="str">
            <v>RIO NUGRAHA JAYA SAPUTRA</v>
          </cell>
          <cell r="BW52"/>
          <cell r="BX52"/>
          <cell r="BY52"/>
          <cell r="BZ52"/>
          <cell r="CA52"/>
          <cell r="CB52"/>
          <cell r="CC52"/>
          <cell r="CD52">
            <v>0.33034722222222224</v>
          </cell>
          <cell r="CE52" t="str">
            <v>OK</v>
          </cell>
          <cell r="CF52">
            <v>0.33034722222222224</v>
          </cell>
          <cell r="CG52">
            <v>4.4652777777777777E-2</v>
          </cell>
          <cell r="CH52">
            <v>0</v>
          </cell>
          <cell r="CI52" t="str">
            <v>OK</v>
          </cell>
          <cell r="CJ52">
            <v>4.4652777777777777E-2</v>
          </cell>
          <cell r="CK52">
            <v>0.37847222222222227</v>
          </cell>
          <cell r="CL52">
            <v>36</v>
          </cell>
          <cell r="CM52" t="str">
            <v>TDT</v>
          </cell>
          <cell r="CN52" t="str">
            <v>REZA ADITIYA</v>
          </cell>
          <cell r="CO52"/>
          <cell r="CP52"/>
          <cell r="CQ52"/>
          <cell r="CR52"/>
          <cell r="CS52"/>
          <cell r="CT52"/>
          <cell r="CU52"/>
          <cell r="CV52">
            <v>0.35961805555555565</v>
          </cell>
          <cell r="CW52" t="str">
            <v>OK</v>
          </cell>
          <cell r="CX52">
            <v>0.35961805555555565</v>
          </cell>
          <cell r="CY52">
            <v>0.10218749999999999</v>
          </cell>
          <cell r="CZ52">
            <v>5.208333333333337E-2</v>
          </cell>
          <cell r="DA52" t="str">
            <v>OK</v>
          </cell>
          <cell r="DB52">
            <v>1.8854166666666616E-2</v>
          </cell>
          <cell r="DC52">
            <v>1.375</v>
          </cell>
          <cell r="DD52">
            <v>68</v>
          </cell>
          <cell r="DE52" t="str">
            <v>H</v>
          </cell>
          <cell r="DF52"/>
          <cell r="DG52"/>
          <cell r="DH52"/>
          <cell r="DI52"/>
          <cell r="DJ52"/>
          <cell r="DK52"/>
          <cell r="DL52"/>
          <cell r="DM52"/>
          <cell r="DN52">
            <v>1.3394907407407408</v>
          </cell>
          <cell r="DO52" t="str">
            <v>OK</v>
          </cell>
          <cell r="DP52">
            <v>1.3394907407407408</v>
          </cell>
          <cell r="DQ52">
            <v>3.5509259259259254E-2</v>
          </cell>
          <cell r="DR52">
            <v>0</v>
          </cell>
          <cell r="DS52" t="str">
            <v>OK</v>
          </cell>
          <cell r="DT52">
            <v>3.5509259259259254E-2</v>
          </cell>
          <cell r="DU52">
            <v>0</v>
          </cell>
          <cell r="DV52"/>
          <cell r="DW52" t="str">
            <v>LL</v>
          </cell>
          <cell r="DX52"/>
          <cell r="DY52"/>
          <cell r="DZ52"/>
          <cell r="EA52"/>
          <cell r="EB52"/>
          <cell r="EC52"/>
          <cell r="ED52"/>
          <cell r="EE52"/>
          <cell r="EF52"/>
          <cell r="EG52"/>
          <cell r="EH52"/>
          <cell r="EI52"/>
          <cell r="EJ52"/>
          <cell r="EK52"/>
          <cell r="EL52"/>
          <cell r="EM52">
            <v>0</v>
          </cell>
          <cell r="EN52"/>
          <cell r="EO52" t="str">
            <v>LL</v>
          </cell>
          <cell r="EP52"/>
          <cell r="EQ52"/>
          <cell r="ER52"/>
          <cell r="ES52"/>
          <cell r="ET52"/>
          <cell r="EU52"/>
          <cell r="EV52"/>
          <cell r="EW52"/>
          <cell r="EX52"/>
          <cell r="EY52"/>
          <cell r="EZ52"/>
          <cell r="FA52"/>
          <cell r="FB52"/>
          <cell r="FC52"/>
          <cell r="FD52"/>
          <cell r="FE52">
            <v>0.375</v>
          </cell>
          <cell r="FF52">
            <v>60</v>
          </cell>
          <cell r="FG52" t="str">
            <v>H</v>
          </cell>
          <cell r="FH52"/>
          <cell r="FI52"/>
          <cell r="FJ52"/>
          <cell r="FK52"/>
          <cell r="FL52"/>
          <cell r="FM52"/>
          <cell r="FN52"/>
          <cell r="FO52"/>
          <cell r="FP52">
            <v>0.33792824074074074</v>
          </cell>
          <cell r="FQ52" t="str">
            <v>OK</v>
          </cell>
          <cell r="FR52">
            <v>0.33792824074074074</v>
          </cell>
          <cell r="FS52">
            <v>3.7071759259259256E-2</v>
          </cell>
          <cell r="FT52">
            <v>0</v>
          </cell>
          <cell r="FU52" t="str">
            <v>OK</v>
          </cell>
          <cell r="FV52">
            <v>3.7071759259259256E-2</v>
          </cell>
          <cell r="FW52">
            <v>0.37291666666666667</v>
          </cell>
          <cell r="FX52">
            <v>64</v>
          </cell>
          <cell r="FY52" t="str">
            <v>H</v>
          </cell>
          <cell r="FZ52"/>
          <cell r="GA52"/>
          <cell r="GB52"/>
          <cell r="GC52"/>
          <cell r="GD52"/>
          <cell r="GE52"/>
          <cell r="GF52"/>
          <cell r="GG52"/>
          <cell r="GH52">
            <v>0.33322916666666669</v>
          </cell>
          <cell r="GI52" t="str">
            <v>OK</v>
          </cell>
          <cell r="GJ52">
            <v>0.33322916666666669</v>
          </cell>
          <cell r="GK52">
            <v>4.4548611111111108E-2</v>
          </cell>
          <cell r="GL52">
            <v>4.8611111111110938E-3</v>
          </cell>
          <cell r="GM52" t="str">
            <v>OK</v>
          </cell>
          <cell r="GN52">
            <v>3.9687500000000014E-2</v>
          </cell>
          <cell r="GO52">
            <v>0.37499999999999994</v>
          </cell>
          <cell r="GP52">
            <v>68</v>
          </cell>
          <cell r="GQ52" t="str">
            <v>H</v>
          </cell>
          <cell r="GR52"/>
          <cell r="GS52"/>
          <cell r="GT52"/>
          <cell r="GU52"/>
          <cell r="GV52"/>
          <cell r="GW52"/>
          <cell r="GX52"/>
          <cell r="GY52"/>
          <cell r="GZ52">
            <v>0.33582175925925922</v>
          </cell>
          <cell r="HA52" t="str">
            <v>OK</v>
          </cell>
          <cell r="HB52">
            <v>0.33582175925925922</v>
          </cell>
          <cell r="HC52">
            <v>3.9178240740740736E-2</v>
          </cell>
          <cell r="HD52">
            <v>0</v>
          </cell>
          <cell r="HE52" t="str">
            <v>OK</v>
          </cell>
          <cell r="HF52">
            <v>3.9178240740740736E-2</v>
          </cell>
          <cell r="HG52">
            <v>0</v>
          </cell>
          <cell r="HH52"/>
          <cell r="HI52" t="str">
            <v>LL</v>
          </cell>
          <cell r="HJ52"/>
          <cell r="HK52"/>
          <cell r="HL52"/>
          <cell r="HM52"/>
          <cell r="HN52"/>
          <cell r="HO52"/>
          <cell r="HP52"/>
          <cell r="HQ52"/>
          <cell r="HR52"/>
          <cell r="HS52"/>
          <cell r="HT52"/>
          <cell r="HU52"/>
          <cell r="HV52"/>
          <cell r="HW52"/>
          <cell r="HX52"/>
          <cell r="HY52">
            <v>0</v>
          </cell>
          <cell r="HZ52"/>
          <cell r="IA52" t="str">
            <v>LL</v>
          </cell>
          <cell r="IB52"/>
          <cell r="IC52"/>
          <cell r="ID52"/>
          <cell r="IE52"/>
          <cell r="IF52"/>
          <cell r="IG52"/>
          <cell r="IH52"/>
          <cell r="II52"/>
          <cell r="IJ52"/>
          <cell r="IK52"/>
          <cell r="IL52"/>
          <cell r="IM52"/>
          <cell r="IN52"/>
          <cell r="IO52"/>
          <cell r="IP52"/>
          <cell r="IQ52">
            <v>0.37500000000000011</v>
          </cell>
          <cell r="IR52">
            <v>48</v>
          </cell>
          <cell r="IS52" t="str">
            <v>H</v>
          </cell>
          <cell r="IT52"/>
          <cell r="IU52"/>
          <cell r="IV52"/>
          <cell r="IW52"/>
          <cell r="IX52"/>
          <cell r="IY52"/>
          <cell r="IZ52"/>
          <cell r="JA52"/>
          <cell r="JB52">
            <v>0.34050925925925934</v>
          </cell>
          <cell r="JC52" t="str">
            <v>OK</v>
          </cell>
          <cell r="JD52">
            <v>0.34050925925925934</v>
          </cell>
          <cell r="JE52">
            <v>3.4490740740740738E-2</v>
          </cell>
          <cell r="JF52">
            <v>0</v>
          </cell>
          <cell r="JG52" t="str">
            <v>OK</v>
          </cell>
          <cell r="JH52">
            <v>3.4490740740740738E-2</v>
          </cell>
          <cell r="JI52">
            <v>0.36944444444444452</v>
          </cell>
          <cell r="JJ52">
            <v>64</v>
          </cell>
          <cell r="JK52" t="str">
            <v>H</v>
          </cell>
          <cell r="JL52"/>
          <cell r="JM52"/>
          <cell r="JN52"/>
          <cell r="JO52"/>
          <cell r="JP52"/>
          <cell r="JQ52"/>
          <cell r="JR52"/>
          <cell r="JS52"/>
          <cell r="JT52">
            <v>0.33997685185185195</v>
          </cell>
          <cell r="JU52" t="str">
            <v>OK</v>
          </cell>
          <cell r="JV52">
            <v>0.33997685185185195</v>
          </cell>
          <cell r="JW52">
            <v>2.9467592592592594E-2</v>
          </cell>
          <cell r="JX52">
            <v>0</v>
          </cell>
          <cell r="JY52" t="str">
            <v>OK</v>
          </cell>
          <cell r="JZ52">
            <v>2.9467592592592594E-2</v>
          </cell>
          <cell r="KA52">
            <v>0.41458333333333336</v>
          </cell>
          <cell r="KB52">
            <v>48</v>
          </cell>
          <cell r="KC52" t="str">
            <v>TDT</v>
          </cell>
          <cell r="KD52" t="str">
            <v>ADITYA TRI PAMUNGKAS</v>
          </cell>
          <cell r="KE52"/>
          <cell r="KF52"/>
          <cell r="KG52"/>
          <cell r="KH52"/>
          <cell r="KI52"/>
          <cell r="KJ52"/>
          <cell r="KK52"/>
          <cell r="KL52">
            <v>0.37979166666666669</v>
          </cell>
          <cell r="KM52" t="str">
            <v>OK</v>
          </cell>
          <cell r="KN52">
            <v>0.37979166666666669</v>
          </cell>
          <cell r="KO52">
            <v>3.4791666666666665E-2</v>
          </cell>
          <cell r="KP52">
            <v>0</v>
          </cell>
          <cell r="KQ52" t="str">
            <v>OK</v>
          </cell>
          <cell r="KR52">
            <v>3.4791666666666665E-2</v>
          </cell>
          <cell r="KS52">
            <v>1.3756944444444446</v>
          </cell>
          <cell r="KT52">
            <v>68</v>
          </cell>
          <cell r="KU52" t="str">
            <v>H</v>
          </cell>
          <cell r="KV52"/>
          <cell r="KW52"/>
          <cell r="KX52"/>
          <cell r="KY52"/>
          <cell r="KZ52"/>
          <cell r="LA52"/>
          <cell r="LB52"/>
          <cell r="LC52"/>
          <cell r="LD52">
            <v>1.3439814814814817</v>
          </cell>
          <cell r="LE52" t="str">
            <v>OK</v>
          </cell>
          <cell r="LF52">
            <v>1.3439814814814817</v>
          </cell>
          <cell r="LG52">
            <v>3.1712962962962964E-2</v>
          </cell>
          <cell r="LH52">
            <v>0</v>
          </cell>
          <cell r="LI52" t="str">
            <v>OK</v>
          </cell>
          <cell r="LJ52">
            <v>3.1712962962962964E-2</v>
          </cell>
          <cell r="LK52">
            <v>0</v>
          </cell>
          <cell r="LL52"/>
          <cell r="LM52" t="str">
            <v>LL</v>
          </cell>
          <cell r="LN52"/>
          <cell r="LO52"/>
          <cell r="LP52"/>
          <cell r="LQ52"/>
          <cell r="LR52"/>
          <cell r="LS52"/>
          <cell r="LT52"/>
          <cell r="LU52"/>
          <cell r="LV52"/>
          <cell r="LW52"/>
          <cell r="LX52"/>
          <cell r="LY52"/>
          <cell r="LZ52"/>
          <cell r="MA52"/>
          <cell r="MB52"/>
          <cell r="MC52">
            <v>0.3784722222222221</v>
          </cell>
          <cell r="MD52">
            <v>48</v>
          </cell>
          <cell r="ME52" t="str">
            <v>H</v>
          </cell>
          <cell r="MF52"/>
          <cell r="MG52"/>
          <cell r="MH52"/>
          <cell r="MI52"/>
          <cell r="MJ52"/>
          <cell r="MK52"/>
          <cell r="ML52"/>
          <cell r="MM52"/>
          <cell r="MN52">
            <v>0.37292824074074055</v>
          </cell>
          <cell r="MO52" t="str">
            <v>OK</v>
          </cell>
          <cell r="MP52">
            <v>0.37292824074074055</v>
          </cell>
          <cell r="MQ52">
            <v>5.4155092592592595E-2</v>
          </cell>
          <cell r="MR52">
            <v>1.7361111111111049E-2</v>
          </cell>
          <cell r="MS52" t="str">
            <v>OK</v>
          </cell>
          <cell r="MT52">
            <v>5.5439814814815455E-3</v>
          </cell>
          <cell r="MU52">
            <v>0.37013888888888891</v>
          </cell>
          <cell r="MV52">
            <v>60</v>
          </cell>
          <cell r="MW52" t="str">
            <v>H</v>
          </cell>
          <cell r="MX52"/>
          <cell r="MY52"/>
          <cell r="MZ52"/>
          <cell r="NA52"/>
          <cell r="NB52"/>
          <cell r="NC52"/>
          <cell r="ND52"/>
          <cell r="NE52"/>
          <cell r="NF52">
            <v>0.3349537037037037</v>
          </cell>
          <cell r="NG52" t="str">
            <v>OK</v>
          </cell>
          <cell r="NH52">
            <v>0.3349537037037037</v>
          </cell>
          <cell r="NI52">
            <v>3.5185185185185187E-2</v>
          </cell>
          <cell r="NJ52">
            <v>0</v>
          </cell>
          <cell r="NK52" t="str">
            <v>OK</v>
          </cell>
          <cell r="NL52">
            <v>3.5185185185185187E-2</v>
          </cell>
          <cell r="NM52">
            <v>0.37569444444444439</v>
          </cell>
          <cell r="NN52">
            <v>68</v>
          </cell>
          <cell r="NO52" t="str">
            <v>H</v>
          </cell>
          <cell r="NP52"/>
          <cell r="NQ52"/>
          <cell r="NR52"/>
          <cell r="NS52"/>
          <cell r="NT52"/>
          <cell r="NU52"/>
          <cell r="NV52"/>
          <cell r="NW52"/>
          <cell r="NX52">
            <v>0.34311342592592586</v>
          </cell>
          <cell r="NY52" t="str">
            <v>OK</v>
          </cell>
          <cell r="NZ52">
            <v>0.34311342592592586</v>
          </cell>
          <cell r="OA52">
            <v>3.2581018518518516E-2</v>
          </cell>
          <cell r="OB52">
            <v>0</v>
          </cell>
          <cell r="OC52" t="str">
            <v>OK</v>
          </cell>
          <cell r="OD52">
            <v>3.2581018518518516E-2</v>
          </cell>
          <cell r="OE52">
            <v>0</v>
          </cell>
          <cell r="OF52"/>
          <cell r="OG52" t="str">
            <v>LL</v>
          </cell>
          <cell r="OH52"/>
          <cell r="OI52"/>
          <cell r="OJ52"/>
          <cell r="OK52"/>
          <cell r="OL52"/>
          <cell r="OM52"/>
          <cell r="ON52"/>
          <cell r="OO52"/>
          <cell r="OP52"/>
          <cell r="OQ52"/>
          <cell r="OR52"/>
          <cell r="OS52"/>
          <cell r="OT52"/>
          <cell r="OU52"/>
          <cell r="OV52"/>
          <cell r="OW52">
            <v>0</v>
          </cell>
          <cell r="OX52"/>
          <cell r="OY52" t="str">
            <v>LL</v>
          </cell>
          <cell r="OZ52"/>
          <cell r="PA52"/>
          <cell r="PB52"/>
          <cell r="PC52"/>
          <cell r="PD52"/>
          <cell r="PE52"/>
          <cell r="PF52"/>
          <cell r="PG52"/>
          <cell r="PH52"/>
          <cell r="PI52"/>
          <cell r="PJ52"/>
          <cell r="PK52"/>
          <cell r="PL52"/>
          <cell r="PM52"/>
          <cell r="PN52"/>
          <cell r="PO52">
            <v>0.37638888888888888</v>
          </cell>
          <cell r="PP52">
            <v>36</v>
          </cell>
          <cell r="PQ52" t="str">
            <v>H</v>
          </cell>
          <cell r="PR52"/>
          <cell r="PS52"/>
          <cell r="PT52"/>
          <cell r="PU52"/>
          <cell r="PV52"/>
          <cell r="PW52"/>
          <cell r="PX52"/>
          <cell r="PY52"/>
          <cell r="PZ52">
            <v>0.33084490740740741</v>
          </cell>
          <cell r="QA52" t="str">
            <v>OK</v>
          </cell>
          <cell r="QB52">
            <v>0.33084490740740741</v>
          </cell>
          <cell r="QC52">
            <v>4.5543981481481477E-2</v>
          </cell>
          <cell r="QD52">
            <v>0</v>
          </cell>
          <cell r="QE52" t="str">
            <v>OK</v>
          </cell>
          <cell r="QF52">
            <v>4.5543981481481477E-2</v>
          </cell>
          <cell r="QG52">
            <v>0.37708333333333349</v>
          </cell>
          <cell r="QH52">
            <v>48</v>
          </cell>
          <cell r="QI52" t="str">
            <v>H</v>
          </cell>
          <cell r="QJ52"/>
          <cell r="QK52"/>
          <cell r="QL52"/>
          <cell r="QM52"/>
          <cell r="QN52"/>
          <cell r="QO52"/>
          <cell r="QP52"/>
          <cell r="QQ52"/>
          <cell r="QR52">
            <v>0.33483796296296314</v>
          </cell>
          <cell r="QS52" t="str">
            <v>OK</v>
          </cell>
          <cell r="QT52">
            <v>0.33483796296296314</v>
          </cell>
          <cell r="QU52">
            <v>4.2245370370370371E-2</v>
          </cell>
          <cell r="QV52">
            <v>0</v>
          </cell>
          <cell r="QW52" t="str">
            <v>OK</v>
          </cell>
          <cell r="QX52">
            <v>4.2245370370370371E-2</v>
          </cell>
          <cell r="QY52">
            <v>0</v>
          </cell>
          <cell r="QZ52"/>
          <cell r="RA52" t="str">
            <v>TLPL</v>
          </cell>
          <cell r="RB52" t="str">
            <v>FERRY ADITYA</v>
          </cell>
          <cell r="RC52" t="str">
            <v>KETEPATAN LOGIN</v>
          </cell>
          <cell r="RD52"/>
          <cell r="RE52"/>
          <cell r="RF52"/>
          <cell r="RG52"/>
          <cell r="RH52"/>
          <cell r="RI52"/>
          <cell r="RJ52"/>
          <cell r="RK52"/>
          <cell r="RL52"/>
          <cell r="RM52"/>
          <cell r="RN52"/>
          <cell r="RO52"/>
          <cell r="RP52"/>
          <cell r="RQ52">
            <v>0.41458333333333341</v>
          </cell>
          <cell r="RR52">
            <v>54</v>
          </cell>
          <cell r="RS52" t="str">
            <v>TDT</v>
          </cell>
          <cell r="RT52" t="str">
            <v>ADITYA TRI PAMUNGKAS</v>
          </cell>
          <cell r="RU52"/>
          <cell r="RV52"/>
          <cell r="RW52"/>
          <cell r="RX52"/>
          <cell r="RY52"/>
          <cell r="RZ52"/>
          <cell r="SA52"/>
          <cell r="SB52">
            <v>0.38130787037037045</v>
          </cell>
          <cell r="SC52" t="str">
            <v>OK</v>
          </cell>
          <cell r="SD52">
            <v>0.38130787037037045</v>
          </cell>
          <cell r="SE52">
            <v>3.3275462962962965E-2</v>
          </cell>
          <cell r="SF52">
            <v>0</v>
          </cell>
          <cell r="SG52" t="str">
            <v>OK</v>
          </cell>
          <cell r="SH52">
            <v>3.3275462962962965E-2</v>
          </cell>
          <cell r="SI52">
            <v>0.375</v>
          </cell>
          <cell r="SJ52">
            <v>64</v>
          </cell>
          <cell r="SK52" t="str">
            <v>TLPM</v>
          </cell>
          <cell r="SL52" t="str">
            <v>FERRY ADITYA</v>
          </cell>
          <cell r="SM52" t="str">
            <v>KETEPATAN LOGIN</v>
          </cell>
          <cell r="SN52"/>
          <cell r="SO52"/>
          <cell r="SP52"/>
          <cell r="SQ52"/>
          <cell r="SR52"/>
          <cell r="SS52"/>
          <cell r="ST52">
            <v>0.34810185185185183</v>
          </cell>
          <cell r="SU52" t="str">
            <v>OK</v>
          </cell>
          <cell r="SV52">
            <v>0.34810185185185183</v>
          </cell>
          <cell r="SW52">
            <v>2.689814814814815E-2</v>
          </cell>
          <cell r="SX52">
            <v>0</v>
          </cell>
          <cell r="SY52" t="str">
            <v>OK</v>
          </cell>
          <cell r="SZ52">
            <v>2.689814814814815E-2</v>
          </cell>
          <cell r="TA52">
            <v>0.37569444444444444</v>
          </cell>
          <cell r="TB52">
            <v>60</v>
          </cell>
          <cell r="TC52" t="str">
            <v>H</v>
          </cell>
          <cell r="TD52"/>
          <cell r="TE52"/>
          <cell r="TF52"/>
          <cell r="TG52"/>
          <cell r="TH52"/>
          <cell r="TI52"/>
          <cell r="TJ52"/>
          <cell r="TK52"/>
          <cell r="TL52">
            <v>0.3331365740740741</v>
          </cell>
          <cell r="TM52" t="str">
            <v>OK</v>
          </cell>
          <cell r="TN52">
            <v>0.3331365740740741</v>
          </cell>
          <cell r="TO52">
            <v>6.6863425925925923E-2</v>
          </cell>
          <cell r="TP52">
            <v>2.430555555555558E-2</v>
          </cell>
          <cell r="TQ52" t="str">
            <v>OK</v>
          </cell>
          <cell r="TR52">
            <v>4.2557870370370343E-2</v>
          </cell>
          <cell r="TS52">
            <v>0.37361111111111112</v>
          </cell>
          <cell r="TT52">
            <v>60</v>
          </cell>
          <cell r="TU52" t="str">
            <v>H</v>
          </cell>
          <cell r="TV52"/>
          <cell r="TW52"/>
          <cell r="TX52"/>
          <cell r="TY52"/>
          <cell r="TZ52"/>
          <cell r="UA52"/>
          <cell r="UB52"/>
          <cell r="UC52"/>
          <cell r="UD52">
            <v>0.33753472222222219</v>
          </cell>
          <cell r="UE52" t="str">
            <v>OK</v>
          </cell>
          <cell r="UF52">
            <v>0.33753472222222219</v>
          </cell>
          <cell r="UG52">
            <v>7.9826388888888877E-2</v>
          </cell>
          <cell r="UH52">
            <v>4.3749999999999956E-2</v>
          </cell>
          <cell r="UI52" t="str">
            <v>OK</v>
          </cell>
          <cell r="UJ52">
            <v>3.6076388888888922E-2</v>
          </cell>
          <cell r="UK52"/>
          <cell r="UL52"/>
          <cell r="UM52"/>
          <cell r="UN52"/>
          <cell r="UO52"/>
          <cell r="UP52"/>
          <cell r="UQ52"/>
          <cell r="UR52"/>
          <cell r="US52"/>
          <cell r="UT52"/>
          <cell r="UU52"/>
          <cell r="UV52"/>
          <cell r="UW52"/>
          <cell r="UX52"/>
          <cell r="UY52"/>
          <cell r="UZ52"/>
          <cell r="VA52"/>
          <cell r="VB52"/>
          <cell r="VC52"/>
          <cell r="VD52">
            <v>36</v>
          </cell>
          <cell r="VE52">
            <v>68</v>
          </cell>
          <cell r="VF52">
            <v>0</v>
          </cell>
          <cell r="VG52">
            <v>36</v>
          </cell>
          <cell r="VH52">
            <v>36</v>
          </cell>
          <cell r="VI52">
            <v>68</v>
          </cell>
          <cell r="VJ52">
            <v>0</v>
          </cell>
          <cell r="VK52">
            <v>0</v>
          </cell>
          <cell r="VL52">
            <v>60</v>
          </cell>
          <cell r="VM52">
            <v>64</v>
          </cell>
          <cell r="VN52">
            <v>68</v>
          </cell>
          <cell r="VO52">
            <v>0</v>
          </cell>
          <cell r="VP52">
            <v>0</v>
          </cell>
          <cell r="VQ52">
            <v>48</v>
          </cell>
          <cell r="VR52">
            <v>64</v>
          </cell>
          <cell r="VS52">
            <v>48</v>
          </cell>
          <cell r="VT52">
            <v>68</v>
          </cell>
          <cell r="VU52">
            <v>0</v>
          </cell>
          <cell r="VV52">
            <v>48</v>
          </cell>
          <cell r="VW52">
            <v>60</v>
          </cell>
          <cell r="VX52">
            <v>68</v>
          </cell>
          <cell r="VY52">
            <v>0</v>
          </cell>
          <cell r="VZ52">
            <v>0</v>
          </cell>
          <cell r="WA52">
            <v>36</v>
          </cell>
          <cell r="WB52">
            <v>48</v>
          </cell>
          <cell r="WC52">
            <v>0</v>
          </cell>
          <cell r="WD52">
            <v>54</v>
          </cell>
          <cell r="WE52">
            <v>64</v>
          </cell>
          <cell r="WF52">
            <v>60</v>
          </cell>
          <cell r="WG52">
            <v>60</v>
          </cell>
          <cell r="WH52">
            <v>0</v>
          </cell>
          <cell r="WJ52" t="str">
            <v>TDP</v>
          </cell>
          <cell r="WK52" t="str">
            <v>H</v>
          </cell>
          <cell r="WL52" t="str">
            <v>LL</v>
          </cell>
          <cell r="WM52" t="str">
            <v>TDT</v>
          </cell>
          <cell r="WN52" t="str">
            <v>TDT</v>
          </cell>
          <cell r="WO52" t="str">
            <v>H</v>
          </cell>
          <cell r="WP52" t="str">
            <v>LL</v>
          </cell>
          <cell r="WQ52" t="str">
            <v>LL</v>
          </cell>
          <cell r="WR52" t="str">
            <v>H</v>
          </cell>
          <cell r="WS52" t="str">
            <v>H</v>
          </cell>
          <cell r="WT52" t="str">
            <v>H</v>
          </cell>
          <cell r="WU52" t="str">
            <v>LL</v>
          </cell>
          <cell r="WV52" t="str">
            <v>LL</v>
          </cell>
          <cell r="WW52" t="str">
            <v>H</v>
          </cell>
          <cell r="WX52" t="str">
            <v>H</v>
          </cell>
          <cell r="WY52" t="str">
            <v>TDT</v>
          </cell>
          <cell r="WZ52" t="str">
            <v>H</v>
          </cell>
          <cell r="XA52" t="str">
            <v>LL</v>
          </cell>
          <cell r="XB52" t="str">
            <v>H</v>
          </cell>
          <cell r="XC52" t="str">
            <v>H</v>
          </cell>
          <cell r="XD52" t="str">
            <v>H</v>
          </cell>
          <cell r="XE52" t="str">
            <v>LL</v>
          </cell>
          <cell r="XF52" t="str">
            <v>LL</v>
          </cell>
          <cell r="XG52" t="str">
            <v>H</v>
          </cell>
          <cell r="XH52" t="str">
            <v>H</v>
          </cell>
          <cell r="XI52" t="str">
            <v>TLPL</v>
          </cell>
          <cell r="XJ52" t="str">
            <v>TDT</v>
          </cell>
          <cell r="XK52" t="str">
            <v>TLPM</v>
          </cell>
          <cell r="XL52" t="str">
            <v>H</v>
          </cell>
          <cell r="XM52" t="str">
            <v>H</v>
          </cell>
          <cell r="XN52">
            <v>0</v>
          </cell>
          <cell r="XP52" t="str">
            <v>REZA ADITIYA</v>
          </cell>
          <cell r="XQ52">
            <v>0</v>
          </cell>
          <cell r="XR52">
            <v>0</v>
          </cell>
          <cell r="XS52" t="str">
            <v>RIO NUGRAHA JAYA SAPUTRA</v>
          </cell>
          <cell r="XT52" t="str">
            <v>REZA ADITIYA</v>
          </cell>
          <cell r="XU52">
            <v>0</v>
          </cell>
          <cell r="XV52">
            <v>0</v>
          </cell>
          <cell r="XW52">
            <v>0</v>
          </cell>
          <cell r="XX52">
            <v>0</v>
          </cell>
          <cell r="XY52">
            <v>0</v>
          </cell>
          <cell r="XZ52">
            <v>0</v>
          </cell>
          <cell r="YA52">
            <v>0</v>
          </cell>
          <cell r="YB52">
            <v>0</v>
          </cell>
          <cell r="YC52">
            <v>0</v>
          </cell>
          <cell r="YD52">
            <v>0</v>
          </cell>
          <cell r="YE52" t="str">
            <v>ADITYA TRI PAMUNGKAS</v>
          </cell>
          <cell r="YF52">
            <v>0</v>
          </cell>
          <cell r="YG52">
            <v>0</v>
          </cell>
          <cell r="YH52">
            <v>0</v>
          </cell>
          <cell r="YI52">
            <v>0</v>
          </cell>
          <cell r="YJ52">
            <v>0</v>
          </cell>
          <cell r="YK52">
            <v>0</v>
          </cell>
          <cell r="YL52">
            <v>0</v>
          </cell>
          <cell r="YM52">
            <v>0</v>
          </cell>
          <cell r="YN52">
            <v>0</v>
          </cell>
          <cell r="YO52" t="str">
            <v>FERRY ADITYA</v>
          </cell>
          <cell r="YP52" t="str">
            <v>ADITYA TRI PAMUNGKAS</v>
          </cell>
          <cell r="YQ52" t="str">
            <v>FERRY ADITYA</v>
          </cell>
          <cell r="YR52">
            <v>0</v>
          </cell>
          <cell r="YS52">
            <v>0</v>
          </cell>
          <cell r="YT52">
            <v>0</v>
          </cell>
          <cell r="YV52" t="str">
            <v>KETEPATAN LOGIN</v>
          </cell>
          <cell r="YW52">
            <v>0</v>
          </cell>
          <cell r="YX52">
            <v>0</v>
          </cell>
          <cell r="YY52">
            <v>0</v>
          </cell>
          <cell r="YZ52">
            <v>0</v>
          </cell>
          <cell r="ZA52">
            <v>0</v>
          </cell>
          <cell r="ZB52">
            <v>0</v>
          </cell>
          <cell r="ZC52">
            <v>0</v>
          </cell>
          <cell r="ZD52">
            <v>0</v>
          </cell>
          <cell r="ZE52">
            <v>0</v>
          </cell>
          <cell r="ZF52">
            <v>0</v>
          </cell>
          <cell r="ZG52">
            <v>0</v>
          </cell>
          <cell r="ZH52">
            <v>0</v>
          </cell>
          <cell r="ZI52">
            <v>0</v>
          </cell>
          <cell r="ZJ52">
            <v>0</v>
          </cell>
          <cell r="ZK52">
            <v>0</v>
          </cell>
          <cell r="ZL52">
            <v>0</v>
          </cell>
          <cell r="ZM52">
            <v>0</v>
          </cell>
          <cell r="ZN52">
            <v>0</v>
          </cell>
          <cell r="ZO52">
            <v>0</v>
          </cell>
          <cell r="ZP52">
            <v>0</v>
          </cell>
          <cell r="ZQ52">
            <v>0</v>
          </cell>
          <cell r="ZR52">
            <v>0</v>
          </cell>
          <cell r="ZS52">
            <v>0</v>
          </cell>
          <cell r="ZT52">
            <v>0</v>
          </cell>
          <cell r="ZU52" t="str">
            <v>KETEPATAN LOGIN</v>
          </cell>
          <cell r="ZV52">
            <v>0</v>
          </cell>
          <cell r="ZW52" t="str">
            <v>KETEPATAN LOGIN</v>
          </cell>
          <cell r="ZX52">
            <v>0</v>
          </cell>
          <cell r="ZY52">
            <v>0</v>
          </cell>
          <cell r="ZZ52">
            <v>0</v>
          </cell>
          <cell r="AAB52">
            <v>0</v>
          </cell>
          <cell r="AAC52">
            <v>0.375</v>
          </cell>
          <cell r="AAD52">
            <v>0.37847222222222227</v>
          </cell>
          <cell r="AAE52">
            <v>1.375</v>
          </cell>
          <cell r="AAF52">
            <v>0</v>
          </cell>
          <cell r="AAG52">
            <v>0</v>
          </cell>
          <cell r="AAH52">
            <v>0.375</v>
          </cell>
          <cell r="AAI52">
            <v>0.37291666666666667</v>
          </cell>
          <cell r="AAJ52">
            <v>0.37499999999999994</v>
          </cell>
          <cell r="AAK52">
            <v>0</v>
          </cell>
          <cell r="AAL52">
            <v>0</v>
          </cell>
          <cell r="AAM52">
            <v>0.37500000000000011</v>
          </cell>
          <cell r="AAN52">
            <v>0.36944444444444452</v>
          </cell>
          <cell r="AAO52">
            <v>0.41458333333333336</v>
          </cell>
          <cell r="AAP52">
            <v>1.3756944444444446</v>
          </cell>
          <cell r="AAQ52">
            <v>0</v>
          </cell>
          <cell r="AAR52">
            <v>0.3784722222222221</v>
          </cell>
          <cell r="AAS52">
            <v>0.37013888888888891</v>
          </cell>
          <cell r="AAT52">
            <v>0.37569444444444439</v>
          </cell>
          <cell r="AAU52">
            <v>0</v>
          </cell>
          <cell r="AAV52">
            <v>0</v>
          </cell>
          <cell r="AAW52">
            <v>0.37638888888888888</v>
          </cell>
          <cell r="AAX52">
            <v>0.37708333333333349</v>
          </cell>
          <cell r="AAY52">
            <v>0</v>
          </cell>
          <cell r="AAZ52">
            <v>0.41458333333333341</v>
          </cell>
          <cell r="ABA52">
            <v>0.375</v>
          </cell>
          <cell r="ABB52">
            <v>0.37569444444444444</v>
          </cell>
          <cell r="ABC52">
            <v>0.37361111111111112</v>
          </cell>
          <cell r="ABD52">
            <v>0</v>
          </cell>
          <cell r="ABE52">
            <v>0.37361111111111112</v>
          </cell>
          <cell r="ABF52">
            <v>0</v>
          </cell>
          <cell r="ABH52">
            <v>0</v>
          </cell>
          <cell r="ABI52">
            <v>0</v>
          </cell>
          <cell r="ABJ52">
            <v>0</v>
          </cell>
          <cell r="ABK52">
            <v>0</v>
          </cell>
          <cell r="ABL52">
            <v>0</v>
          </cell>
          <cell r="ABM52">
            <v>0</v>
          </cell>
          <cell r="ABN52">
            <v>0</v>
          </cell>
          <cell r="ABO52">
            <v>0</v>
          </cell>
          <cell r="ABP52">
            <v>0</v>
          </cell>
          <cell r="ABQ52">
            <v>0</v>
          </cell>
          <cell r="ABR52">
            <v>0</v>
          </cell>
          <cell r="ABS52">
            <v>0</v>
          </cell>
          <cell r="ABT52">
            <v>0</v>
          </cell>
          <cell r="ABU52">
            <v>0</v>
          </cell>
          <cell r="ABV52">
            <v>0</v>
          </cell>
          <cell r="ABW52">
            <v>0</v>
          </cell>
          <cell r="ABX52">
            <v>0</v>
          </cell>
          <cell r="ABY52">
            <v>0</v>
          </cell>
          <cell r="ABZ52">
            <v>0</v>
          </cell>
          <cell r="ACA52">
            <v>0</v>
          </cell>
          <cell r="ACB52">
            <v>0</v>
          </cell>
          <cell r="ACC52">
            <v>0</v>
          </cell>
          <cell r="ACD52">
            <v>0</v>
          </cell>
          <cell r="ACE52">
            <v>0</v>
          </cell>
          <cell r="ACF52">
            <v>0</v>
          </cell>
          <cell r="ACG52">
            <v>0</v>
          </cell>
          <cell r="ACH52">
            <v>0</v>
          </cell>
          <cell r="ACI52">
            <v>0</v>
          </cell>
          <cell r="ACJ52">
            <v>0</v>
          </cell>
          <cell r="ACK52">
            <v>0</v>
          </cell>
          <cell r="ACL52">
            <v>0</v>
          </cell>
          <cell r="ACN52">
            <v>0</v>
          </cell>
          <cell r="ACO52">
            <v>0</v>
          </cell>
          <cell r="ACP52">
            <v>0</v>
          </cell>
          <cell r="ACQ52">
            <v>0</v>
          </cell>
          <cell r="ACR52">
            <v>0</v>
          </cell>
          <cell r="ACS52">
            <v>0</v>
          </cell>
          <cell r="ACT52">
            <v>0</v>
          </cell>
          <cell r="ACU52">
            <v>0</v>
          </cell>
          <cell r="ACV52">
            <v>0</v>
          </cell>
          <cell r="ACW52">
            <v>0</v>
          </cell>
          <cell r="ACX52">
            <v>0</v>
          </cell>
          <cell r="ACY52">
            <v>0</v>
          </cell>
          <cell r="ACZ52">
            <v>0</v>
          </cell>
          <cell r="ADA52">
            <v>0</v>
          </cell>
          <cell r="ADB52">
            <v>0</v>
          </cell>
          <cell r="ADC52">
            <v>0</v>
          </cell>
          <cell r="ADD52">
            <v>0</v>
          </cell>
          <cell r="ADE52">
            <v>0</v>
          </cell>
          <cell r="ADF52">
            <v>0</v>
          </cell>
          <cell r="ADG52">
            <v>0</v>
          </cell>
          <cell r="ADH52">
            <v>0</v>
          </cell>
          <cell r="ADI52">
            <v>0</v>
          </cell>
          <cell r="ADJ52">
            <v>0</v>
          </cell>
          <cell r="ADK52">
            <v>0</v>
          </cell>
          <cell r="ADL52">
            <v>0</v>
          </cell>
          <cell r="ADM52">
            <v>0</v>
          </cell>
          <cell r="ADN52">
            <v>0</v>
          </cell>
          <cell r="ADO52">
            <v>0</v>
          </cell>
          <cell r="ADP52">
            <v>0</v>
          </cell>
          <cell r="ADQ52">
            <v>0</v>
          </cell>
          <cell r="ADR52">
            <v>0</v>
          </cell>
          <cell r="ADT52" t="str">
            <v>FAHMI HAKIKI</v>
          </cell>
          <cell r="ADU52" t="str">
            <v>MKIOS</v>
          </cell>
          <cell r="ADV52">
            <v>0.64833333333333321</v>
          </cell>
          <cell r="ADW52">
            <v>0.33837962962962959</v>
          </cell>
          <cell r="ADX52">
            <v>0</v>
          </cell>
          <cell r="ADY52">
            <v>0.33034722222222224</v>
          </cell>
          <cell r="ADZ52">
            <v>0.35961805555555565</v>
          </cell>
          <cell r="AEA52">
            <v>1.3394907407407408</v>
          </cell>
          <cell r="AEB52">
            <v>0</v>
          </cell>
          <cell r="AEC52">
            <v>0</v>
          </cell>
          <cell r="AED52">
            <v>0.33792824074074074</v>
          </cell>
          <cell r="AEE52">
            <v>0.33322916666666669</v>
          </cell>
          <cell r="AEF52">
            <v>0.33582175925925922</v>
          </cell>
          <cell r="AEG52">
            <v>0</v>
          </cell>
          <cell r="AEH52">
            <v>0</v>
          </cell>
          <cell r="AEI52">
            <v>0.34050925925925934</v>
          </cell>
          <cell r="AEJ52">
            <v>0.33997685185185195</v>
          </cell>
          <cell r="AEK52">
            <v>0.37979166666666669</v>
          </cell>
          <cell r="AEL52">
            <v>1.3439814814814817</v>
          </cell>
          <cell r="AEM52">
            <v>0</v>
          </cell>
          <cell r="AEN52">
            <v>0.37292824074074055</v>
          </cell>
          <cell r="AEO52">
            <v>0.3349537037037037</v>
          </cell>
          <cell r="AEP52">
            <v>0.34311342592592586</v>
          </cell>
          <cell r="AEQ52">
            <v>0</v>
          </cell>
          <cell r="AER52">
            <v>0</v>
          </cell>
          <cell r="AES52">
            <v>0.33084490740740741</v>
          </cell>
          <cell r="AET52">
            <v>0.33483796296296314</v>
          </cell>
          <cell r="AEU52">
            <v>0</v>
          </cell>
          <cell r="AEV52">
            <v>0.38130787037037045</v>
          </cell>
          <cell r="AEW52">
            <v>0.34810185185185183</v>
          </cell>
          <cell r="AEX52">
            <v>0.3331365740740741</v>
          </cell>
          <cell r="AEY52">
            <v>0.33753472222222219</v>
          </cell>
          <cell r="AEZ52">
            <v>0</v>
          </cell>
          <cell r="AFB52">
            <v>0.64833333333333321</v>
          </cell>
          <cell r="AFC52">
            <v>0.33837962962962959</v>
          </cell>
          <cell r="AFD52">
            <v>0</v>
          </cell>
          <cell r="AFE52">
            <v>0.33034722222222224</v>
          </cell>
          <cell r="AFF52">
            <v>0.35961805555555565</v>
          </cell>
          <cell r="AFG52">
            <v>1.3394907407407408</v>
          </cell>
          <cell r="AFH52">
            <v>0</v>
          </cell>
          <cell r="AFI52">
            <v>0</v>
          </cell>
          <cell r="AFJ52">
            <v>0.33792824074074074</v>
          </cell>
          <cell r="AFK52">
            <v>0.33322916666666669</v>
          </cell>
          <cell r="AFL52">
            <v>0.33582175925925922</v>
          </cell>
          <cell r="AFM52">
            <v>0</v>
          </cell>
          <cell r="AFN52">
            <v>0</v>
          </cell>
          <cell r="AFO52">
            <v>0.34050925925925934</v>
          </cell>
          <cell r="AFP52">
            <v>0.33997685185185195</v>
          </cell>
          <cell r="AFQ52">
            <v>0.37979166666666669</v>
          </cell>
          <cell r="AFR52">
            <v>1.3439814814814817</v>
          </cell>
          <cell r="AFS52">
            <v>0</v>
          </cell>
          <cell r="AFT52">
            <v>0.37292824074074055</v>
          </cell>
          <cell r="AFU52">
            <v>0.3349537037037037</v>
          </cell>
          <cell r="AFV52">
            <v>0.34311342592592586</v>
          </cell>
          <cell r="AFW52">
            <v>0</v>
          </cell>
          <cell r="AFX52">
            <v>0</v>
          </cell>
          <cell r="AFY52">
            <v>0.33084490740740741</v>
          </cell>
          <cell r="AFZ52">
            <v>0.33483796296296314</v>
          </cell>
          <cell r="AGA52">
            <v>0</v>
          </cell>
          <cell r="AGB52">
            <v>0.38130787037037045</v>
          </cell>
          <cell r="AGC52">
            <v>0.34810185185185183</v>
          </cell>
          <cell r="AGD52">
            <v>0.3331365740740741</v>
          </cell>
          <cell r="AGE52">
            <v>0.33753472222222219</v>
          </cell>
          <cell r="AGF52">
            <v>0</v>
          </cell>
          <cell r="AGH52" t="str">
            <v>FAHMI HAKIKI</v>
          </cell>
          <cell r="AGI52" t="str">
            <v>MKIOS</v>
          </cell>
          <cell r="AGJ52">
            <v>3.152777777777778E-2</v>
          </cell>
          <cell r="AGK52">
            <v>3.7314814814814815E-2</v>
          </cell>
          <cell r="AGL52">
            <v>0</v>
          </cell>
          <cell r="AGM52">
            <v>4.4652777777777777E-2</v>
          </cell>
          <cell r="AGN52">
            <v>0.10218749999999999</v>
          </cell>
          <cell r="AGO52">
            <v>3.5509259259259254E-2</v>
          </cell>
          <cell r="AGP52">
            <v>0</v>
          </cell>
          <cell r="AGQ52">
            <v>0</v>
          </cell>
          <cell r="AGR52">
            <v>3.7071759259259256E-2</v>
          </cell>
          <cell r="AGS52">
            <v>4.4548611111111108E-2</v>
          </cell>
          <cell r="AGT52">
            <v>3.9178240740740736E-2</v>
          </cell>
          <cell r="AGU52">
            <v>0</v>
          </cell>
          <cell r="AGV52">
            <v>0</v>
          </cell>
          <cell r="AGW52">
            <v>3.4490740740740738E-2</v>
          </cell>
          <cell r="AGX52">
            <v>2.9467592592592594E-2</v>
          </cell>
          <cell r="AGY52">
            <v>3.4791666666666665E-2</v>
          </cell>
          <cell r="AGZ52">
            <v>3.1712962962962964E-2</v>
          </cell>
          <cell r="AHA52">
            <v>0</v>
          </cell>
          <cell r="AHB52">
            <v>5.4155092592592595E-2</v>
          </cell>
          <cell r="AHC52">
            <v>3.5185185185185187E-2</v>
          </cell>
          <cell r="AHD52">
            <v>3.2581018518518516E-2</v>
          </cell>
          <cell r="AHE52">
            <v>0</v>
          </cell>
          <cell r="AHF52">
            <v>0</v>
          </cell>
          <cell r="AHG52">
            <v>4.5543981481481477E-2</v>
          </cell>
          <cell r="AHH52">
            <v>4.2245370370370371E-2</v>
          </cell>
          <cell r="AHI52">
            <v>0</v>
          </cell>
          <cell r="AHJ52">
            <v>3.3275462962962965E-2</v>
          </cell>
          <cell r="AHK52">
            <v>2.689814814814815E-2</v>
          </cell>
          <cell r="AHL52">
            <v>6.6863425925925923E-2</v>
          </cell>
          <cell r="AHM52">
            <v>7.9826388888888877E-2</v>
          </cell>
          <cell r="AHN52">
            <v>0</v>
          </cell>
          <cell r="AHO52">
            <v>4.3763227513227504E-2</v>
          </cell>
          <cell r="AHQ52">
            <v>2724</v>
          </cell>
          <cell r="AHR52">
            <v>3224</v>
          </cell>
          <cell r="AHS52">
            <v>0</v>
          </cell>
          <cell r="AHT52">
            <v>3858</v>
          </cell>
          <cell r="AHU52">
            <v>8829</v>
          </cell>
          <cell r="AHV52">
            <v>3068</v>
          </cell>
          <cell r="AHW52">
            <v>0</v>
          </cell>
          <cell r="AHX52">
            <v>0</v>
          </cell>
          <cell r="AHY52">
            <v>3203</v>
          </cell>
          <cell r="AHZ52">
            <v>3849</v>
          </cell>
          <cell r="AIA52">
            <v>3385</v>
          </cell>
          <cell r="AIB52">
            <v>0</v>
          </cell>
          <cell r="AIC52">
            <v>0</v>
          </cell>
          <cell r="AID52">
            <v>2980</v>
          </cell>
          <cell r="AIE52">
            <v>2546</v>
          </cell>
          <cell r="AIF52">
            <v>3006</v>
          </cell>
          <cell r="AIG52">
            <v>2740</v>
          </cell>
          <cell r="AIH52">
            <v>0</v>
          </cell>
          <cell r="AII52">
            <v>4679</v>
          </cell>
          <cell r="AIJ52">
            <v>3040</v>
          </cell>
          <cell r="AIK52">
            <v>2815</v>
          </cell>
          <cell r="AIL52">
            <v>0</v>
          </cell>
          <cell r="AIM52">
            <v>0</v>
          </cell>
          <cell r="AIN52">
            <v>3935</v>
          </cell>
          <cell r="AIO52">
            <v>3650</v>
          </cell>
          <cell r="AIP52">
            <v>0</v>
          </cell>
          <cell r="AIQ52">
            <v>2875</v>
          </cell>
          <cell r="AIR52">
            <v>2324</v>
          </cell>
          <cell r="AIS52">
            <v>5777</v>
          </cell>
          <cell r="AIT52">
            <v>6897</v>
          </cell>
          <cell r="AIU52">
            <v>0</v>
          </cell>
          <cell r="AIW52" t="str">
            <v>FAHMI HAKIKI</v>
          </cell>
          <cell r="AIX52" t="str">
            <v>MKIOS</v>
          </cell>
          <cell r="AIY52">
            <v>3.152777777777778E-2</v>
          </cell>
          <cell r="AIZ52">
            <v>3.7314814814814815E-2</v>
          </cell>
          <cell r="AJA52">
            <v>0</v>
          </cell>
          <cell r="AJB52">
            <v>4.4652777777777777E-2</v>
          </cell>
          <cell r="AJC52">
            <v>1.8854166666666616E-2</v>
          </cell>
          <cell r="AJD52">
            <v>3.5509259259259254E-2</v>
          </cell>
          <cell r="AJE52">
            <v>0</v>
          </cell>
          <cell r="AJF52">
            <v>0</v>
          </cell>
          <cell r="AJG52">
            <v>3.7071759259259256E-2</v>
          </cell>
          <cell r="AJH52">
            <v>3.9687500000000014E-2</v>
          </cell>
          <cell r="AJI52">
            <v>3.9178240740740736E-2</v>
          </cell>
          <cell r="AJJ52">
            <v>0</v>
          </cell>
          <cell r="AJK52">
            <v>0</v>
          </cell>
          <cell r="AJL52">
            <v>3.4490740740740738E-2</v>
          </cell>
          <cell r="AJM52">
            <v>2.9467592592592594E-2</v>
          </cell>
          <cell r="AJN52">
            <v>3.4791666666666665E-2</v>
          </cell>
          <cell r="AJO52">
            <v>3.1712962962962964E-2</v>
          </cell>
          <cell r="AJP52">
            <v>0</v>
          </cell>
          <cell r="AJQ52">
            <v>5.5439814814815455E-3</v>
          </cell>
          <cell r="AJR52">
            <v>3.5185185185185187E-2</v>
          </cell>
          <cell r="AJS52">
            <v>3.2581018518518516E-2</v>
          </cell>
          <cell r="AJT52">
            <v>0</v>
          </cell>
          <cell r="AJU52">
            <v>0</v>
          </cell>
          <cell r="AJV52">
            <v>4.5543981481481477E-2</v>
          </cell>
          <cell r="AJW52">
            <v>4.2245370370370371E-2</v>
          </cell>
          <cell r="AJX52">
            <v>0</v>
          </cell>
          <cell r="AJY52">
            <v>3.3275462962962965E-2</v>
          </cell>
          <cell r="AJZ52">
            <v>2.689814814814815E-2</v>
          </cell>
          <cell r="AKA52">
            <v>4.2557870370370343E-2</v>
          </cell>
          <cell r="AKB52">
            <v>3.6076388888888922E-2</v>
          </cell>
          <cell r="AKC52">
            <v>0</v>
          </cell>
          <cell r="AKD52">
            <v>3.4007936507936508E-2</v>
          </cell>
          <cell r="AKF52">
            <v>2724</v>
          </cell>
          <cell r="AKG52">
            <v>3224</v>
          </cell>
          <cell r="AKH52">
            <v>0</v>
          </cell>
          <cell r="AKI52">
            <v>3858</v>
          </cell>
          <cell r="AKJ52">
            <v>1629</v>
          </cell>
          <cell r="AKK52">
            <v>3068</v>
          </cell>
          <cell r="AKL52">
            <v>0</v>
          </cell>
          <cell r="AKM52">
            <v>0</v>
          </cell>
          <cell r="AKN52">
            <v>3203</v>
          </cell>
          <cell r="AKO52">
            <v>3429</v>
          </cell>
          <cell r="AKP52">
            <v>3385</v>
          </cell>
          <cell r="AKQ52">
            <v>0</v>
          </cell>
          <cell r="AKR52">
            <v>0</v>
          </cell>
          <cell r="AKS52">
            <v>2980</v>
          </cell>
          <cell r="AKT52">
            <v>2546</v>
          </cell>
          <cell r="AKU52">
            <v>3006</v>
          </cell>
          <cell r="AKV52">
            <v>2740</v>
          </cell>
          <cell r="AKW52">
            <v>0</v>
          </cell>
          <cell r="AKX52">
            <v>479</v>
          </cell>
          <cell r="AKY52">
            <v>3040</v>
          </cell>
          <cell r="AKZ52">
            <v>2815</v>
          </cell>
          <cell r="ALA52">
            <v>0</v>
          </cell>
          <cell r="ALB52">
            <v>0</v>
          </cell>
          <cell r="ALC52">
            <v>3935</v>
          </cell>
          <cell r="ALD52">
            <v>3650</v>
          </cell>
          <cell r="ALE52">
            <v>0</v>
          </cell>
          <cell r="ALF52">
            <v>2875</v>
          </cell>
          <cell r="ALG52">
            <v>2324</v>
          </cell>
          <cell r="ALH52">
            <v>3677</v>
          </cell>
          <cell r="ALI52">
            <v>3117</v>
          </cell>
          <cell r="ALJ52">
            <v>0</v>
          </cell>
          <cell r="ALL52">
            <v>6.8842592592592594E-2</v>
          </cell>
          <cell r="ALM52">
            <v>0.361875</v>
          </cell>
          <cell r="ALN52">
            <v>0.43579861111111118</v>
          </cell>
          <cell r="ALO52">
            <v>1.4732060185185185</v>
          </cell>
          <cell r="ALP52">
            <v>6.7037037037037034E-2</v>
          </cell>
          <cell r="ALQ52">
            <v>3.152777777777778E-2</v>
          </cell>
          <cell r="ALR52">
            <v>0.3694560185185185</v>
          </cell>
          <cell r="ALS52">
            <v>0.40182870370370372</v>
          </cell>
          <cell r="ALT52">
            <v>0.41189814814814812</v>
          </cell>
          <cell r="ALU52">
            <v>7.0706018518518515E-2</v>
          </cell>
          <cell r="ALV52">
            <v>3.152777777777778E-2</v>
          </cell>
          <cell r="ALW52">
            <v>0.37203703703703711</v>
          </cell>
          <cell r="ALX52">
            <v>0.40599537037037048</v>
          </cell>
          <cell r="ALY52">
            <v>0.44078703703703709</v>
          </cell>
          <cell r="ALZ52">
            <v>1.410300925925926</v>
          </cell>
          <cell r="AMA52">
            <v>6.3240740740740736E-2</v>
          </cell>
          <cell r="AMB52">
            <v>0.40445601851851831</v>
          </cell>
          <cell r="AMC52">
            <v>0.42063657407407407</v>
          </cell>
          <cell r="AMD52">
            <v>0.40982638888888884</v>
          </cell>
          <cell r="AME52">
            <v>6.4108796296296289E-2</v>
          </cell>
          <cell r="AMF52">
            <v>3.152777777777778E-2</v>
          </cell>
          <cell r="AMG52">
            <v>0.36237268518518517</v>
          </cell>
          <cell r="AMH52">
            <v>0.41190972222222239</v>
          </cell>
          <cell r="AMI52">
            <v>7.3773148148148143E-2</v>
          </cell>
          <cell r="AMJ52">
            <v>0.41283564814814822</v>
          </cell>
          <cell r="AMK52">
            <v>0.41290509259259256</v>
          </cell>
          <cell r="AML52">
            <v>0.39156250000000004</v>
          </cell>
          <cell r="AMM52">
            <v>0.43592592592592588</v>
          </cell>
          <cell r="AMN52">
            <v>0.11135416666666666</v>
          </cell>
          <cell r="AMO52">
            <v>3.152777777777778E-2</v>
          </cell>
          <cell r="AMP52" t="e">
            <v>#REF!</v>
          </cell>
          <cell r="AMR52">
            <v>5948</v>
          </cell>
          <cell r="AMS52">
            <v>31266</v>
          </cell>
          <cell r="AMT52">
            <v>37653</v>
          </cell>
          <cell r="AMU52">
            <v>40885</v>
          </cell>
          <cell r="AMV52">
            <v>5792</v>
          </cell>
          <cell r="AMW52">
            <v>2724</v>
          </cell>
          <cell r="AMX52">
            <v>31921</v>
          </cell>
          <cell r="AMY52">
            <v>34718</v>
          </cell>
          <cell r="AMZ52">
            <v>35588</v>
          </cell>
          <cell r="ANA52">
            <v>6109</v>
          </cell>
          <cell r="ANB52">
            <v>2724</v>
          </cell>
          <cell r="ANC52">
            <v>32144</v>
          </cell>
          <cell r="AND52">
            <v>35078</v>
          </cell>
          <cell r="ANE52">
            <v>38084</v>
          </cell>
          <cell r="ANF52">
            <v>35450</v>
          </cell>
          <cell r="ANG52">
            <v>5464</v>
          </cell>
          <cell r="ANH52">
            <v>34945</v>
          </cell>
          <cell r="ANI52">
            <v>36343</v>
          </cell>
          <cell r="ANJ52">
            <v>35409</v>
          </cell>
          <cell r="ANK52">
            <v>5539</v>
          </cell>
          <cell r="ANL52">
            <v>2724</v>
          </cell>
          <cell r="ANM52">
            <v>31309</v>
          </cell>
          <cell r="ANN52">
            <v>35589</v>
          </cell>
          <cell r="ANO52">
            <v>6374</v>
          </cell>
          <cell r="ANP52">
            <v>35669</v>
          </cell>
          <cell r="ANQ52">
            <v>35675</v>
          </cell>
          <cell r="ANR52">
            <v>33831</v>
          </cell>
          <cell r="ANS52">
            <v>37664</v>
          </cell>
          <cell r="ANT52">
            <v>9621</v>
          </cell>
          <cell r="ANU52">
            <v>0</v>
          </cell>
          <cell r="ANV52" t="e">
            <v>#REF!</v>
          </cell>
          <cell r="ANX52">
            <v>30</v>
          </cell>
          <cell r="ANY52">
            <v>21</v>
          </cell>
          <cell r="ANZ52">
            <v>21</v>
          </cell>
          <cell r="AOA52">
            <v>9</v>
          </cell>
          <cell r="AOB52">
            <v>0</v>
          </cell>
          <cell r="AOC52">
            <v>0</v>
          </cell>
          <cell r="AOD52">
            <v>0</v>
          </cell>
          <cell r="AOE52">
            <v>0</v>
          </cell>
          <cell r="AOF52">
            <v>0</v>
          </cell>
          <cell r="AOG52">
            <v>0</v>
          </cell>
          <cell r="AOH52">
            <v>0</v>
          </cell>
          <cell r="AOI52">
            <v>0</v>
          </cell>
          <cell r="AOJ52">
            <v>0</v>
          </cell>
          <cell r="AOK52">
            <v>0</v>
          </cell>
          <cell r="AOL52">
            <v>0</v>
          </cell>
          <cell r="AOM52">
            <v>0</v>
          </cell>
          <cell r="AON52">
            <v>0</v>
          </cell>
          <cell r="AOO52">
            <v>0</v>
          </cell>
          <cell r="AOP52">
            <v>0</v>
          </cell>
          <cell r="AOQ52">
            <v>0</v>
          </cell>
          <cell r="AOR52">
            <v>0</v>
          </cell>
          <cell r="AOS52">
            <v>0</v>
          </cell>
          <cell r="AOT52">
            <v>17</v>
          </cell>
          <cell r="AOV52">
            <v>4</v>
          </cell>
          <cell r="AOW52">
            <v>1</v>
          </cell>
          <cell r="AOX52">
            <v>5</v>
          </cell>
          <cell r="AOY52">
            <v>1</v>
          </cell>
          <cell r="AOZ52">
            <v>1</v>
          </cell>
          <cell r="APA52">
            <v>0</v>
          </cell>
          <cell r="APB52">
            <v>0</v>
          </cell>
          <cell r="APC52">
            <v>2</v>
          </cell>
          <cell r="APD52">
            <v>3</v>
          </cell>
          <cell r="APE52">
            <v>0</v>
          </cell>
          <cell r="APF52">
            <v>3</v>
          </cell>
          <cell r="APG52">
            <v>0</v>
          </cell>
          <cell r="APH52">
            <v>0</v>
          </cell>
          <cell r="API52">
            <v>0</v>
          </cell>
          <cell r="APJ52">
            <v>0</v>
          </cell>
          <cell r="APK52">
            <v>0</v>
          </cell>
          <cell r="APL52">
            <v>0</v>
          </cell>
          <cell r="APM52">
            <v>0</v>
          </cell>
          <cell r="APN52">
            <v>0</v>
          </cell>
          <cell r="APO52">
            <v>3</v>
          </cell>
          <cell r="APP52">
            <v>7</v>
          </cell>
          <cell r="APQ52">
            <v>7</v>
          </cell>
          <cell r="APR52">
            <v>7</v>
          </cell>
          <cell r="APS52">
            <v>21</v>
          </cell>
          <cell r="APT52">
            <v>0</v>
          </cell>
          <cell r="APU52">
            <v>0</v>
          </cell>
          <cell r="APV52">
            <v>0</v>
          </cell>
          <cell r="APW52">
            <v>0</v>
          </cell>
          <cell r="APX52">
            <v>0</v>
          </cell>
          <cell r="APY52">
            <v>0</v>
          </cell>
          <cell r="APZ52">
            <v>0</v>
          </cell>
          <cell r="AQA52">
            <v>0</v>
          </cell>
          <cell r="AQB52">
            <v>3</v>
          </cell>
          <cell r="AQC52">
            <v>3</v>
          </cell>
          <cell r="AQD52">
            <v>3</v>
          </cell>
          <cell r="AQE52">
            <v>9</v>
          </cell>
          <cell r="AQF52">
            <v>0</v>
          </cell>
          <cell r="AQG52">
            <v>0</v>
          </cell>
          <cell r="AQH52">
            <v>0</v>
          </cell>
          <cell r="AQI52">
            <v>0</v>
          </cell>
          <cell r="AQJ52">
            <v>0</v>
          </cell>
          <cell r="AQK52">
            <v>42</v>
          </cell>
          <cell r="AQL52">
            <v>1</v>
          </cell>
          <cell r="AQM52">
            <v>1</v>
          </cell>
          <cell r="AQN52">
            <v>1</v>
          </cell>
          <cell r="AQO52">
            <v>1</v>
          </cell>
          <cell r="AQQ52">
            <v>1</v>
          </cell>
          <cell r="AQR52" t="str">
            <v>A</v>
          </cell>
          <cell r="AQS52">
            <v>1</v>
          </cell>
          <cell r="AQT52">
            <v>0</v>
          </cell>
          <cell r="AQU52">
            <v>1</v>
          </cell>
          <cell r="AQW52">
            <v>0</v>
          </cell>
          <cell r="AQX52">
            <v>0</v>
          </cell>
          <cell r="AQY52">
            <v>0</v>
          </cell>
          <cell r="AQZ52">
            <v>9.5441666666666656</v>
          </cell>
          <cell r="ARA52">
            <v>0.45448412698412693</v>
          </cell>
          <cell r="ARB52">
            <v>13734</v>
          </cell>
          <cell r="ARC52">
            <v>530460</v>
          </cell>
          <cell r="ARD52">
            <v>0.29246091378263517</v>
          </cell>
          <cell r="ARE52">
            <v>0.71416666666666662</v>
          </cell>
          <cell r="ARF52">
            <v>3.4007936507936508E-2</v>
          </cell>
          <cell r="ARG52">
            <v>1008</v>
          </cell>
          <cell r="ARH52">
            <v>41580</v>
          </cell>
          <cell r="ARI52">
            <v>2.303763440860215E-2</v>
          </cell>
        </row>
        <row r="53">
          <cell r="B53" t="str">
            <v>HASNA PERMATASARI PAMUNGKAS</v>
          </cell>
          <cell r="C53">
            <v>160831</v>
          </cell>
          <cell r="D53" t="str">
            <v>10</v>
          </cell>
          <cell r="E53" t="str">
            <v>ISLAM</v>
          </cell>
          <cell r="F53" t="str">
            <v>PKWT</v>
          </cell>
          <cell r="G53" t="str">
            <v>MKIOS</v>
          </cell>
          <cell r="H53">
            <v>23</v>
          </cell>
          <cell r="I53" t="str">
            <v>D</v>
          </cell>
          <cell r="J53">
            <v>19235022</v>
          </cell>
          <cell r="K53">
            <v>570193</v>
          </cell>
          <cell r="L53" t="str">
            <v>PEREMPUAN</v>
          </cell>
          <cell r="M53" t="str">
            <v>AGENT PREPAID</v>
          </cell>
          <cell r="N53" t="str">
            <v>ILYAS AFANDI</v>
          </cell>
          <cell r="O53" t="str">
            <v>AAN YANUAR</v>
          </cell>
          <cell r="P53"/>
          <cell r="Q53">
            <v>0.37847222222222227</v>
          </cell>
          <cell r="R53">
            <v>32</v>
          </cell>
          <cell r="S53" t="str">
            <v>H</v>
          </cell>
          <cell r="T53"/>
          <cell r="U53"/>
          <cell r="V53"/>
          <cell r="W53"/>
          <cell r="X53"/>
          <cell r="Y53"/>
          <cell r="Z53"/>
          <cell r="AA53"/>
          <cell r="AB53">
            <v>0.33579861111111114</v>
          </cell>
          <cell r="AC53" t="str">
            <v>OK</v>
          </cell>
          <cell r="AD53">
            <v>0.33579861111111114</v>
          </cell>
          <cell r="AE53">
            <v>4.2673611111111107E-2</v>
          </cell>
          <cell r="AF53">
            <v>0</v>
          </cell>
          <cell r="AG53" t="str">
            <v>OK</v>
          </cell>
          <cell r="AH53">
            <v>4.2673611111111107E-2</v>
          </cell>
          <cell r="AI53">
            <v>0</v>
          </cell>
          <cell r="AJ53"/>
          <cell r="AK53" t="str">
            <v>LP</v>
          </cell>
          <cell r="AL53"/>
          <cell r="AM53"/>
          <cell r="AN53"/>
          <cell r="AO53"/>
          <cell r="AP53"/>
          <cell r="AQ53"/>
          <cell r="AR53"/>
          <cell r="AS53"/>
          <cell r="AT53"/>
          <cell r="AU53"/>
          <cell r="AV53"/>
          <cell r="AW53"/>
          <cell r="AX53"/>
          <cell r="AY53"/>
          <cell r="AZ53"/>
          <cell r="BA53">
            <v>0.17708333333333331</v>
          </cell>
          <cell r="BB53"/>
          <cell r="BC53" t="str">
            <v>LP</v>
          </cell>
          <cell r="BD53"/>
          <cell r="BE53"/>
          <cell r="BF53"/>
          <cell r="BG53"/>
          <cell r="BH53"/>
          <cell r="BI53"/>
          <cell r="BJ53"/>
          <cell r="BK53"/>
          <cell r="BL53"/>
          <cell r="BM53"/>
          <cell r="BN53"/>
          <cell r="BO53"/>
          <cell r="BP53"/>
          <cell r="BQ53"/>
          <cell r="BR53"/>
          <cell r="BS53">
            <v>1.375</v>
          </cell>
          <cell r="BT53">
            <v>22</v>
          </cell>
          <cell r="BU53" t="str">
            <v>H</v>
          </cell>
          <cell r="BV53"/>
          <cell r="BW53"/>
          <cell r="BX53"/>
          <cell r="BY53"/>
          <cell r="BZ53"/>
          <cell r="CA53"/>
          <cell r="CB53"/>
          <cell r="CC53"/>
          <cell r="CD53">
            <v>1.3257060185185185</v>
          </cell>
          <cell r="CE53" t="str">
            <v>OK</v>
          </cell>
          <cell r="CF53">
            <v>1.3257060185185185</v>
          </cell>
          <cell r="CG53">
            <v>4.929398148148148E-2</v>
          </cell>
          <cell r="CH53">
            <v>0</v>
          </cell>
          <cell r="CI53" t="str">
            <v>OK</v>
          </cell>
          <cell r="CJ53">
            <v>4.929398148148148E-2</v>
          </cell>
          <cell r="CK53">
            <v>0.37708333333333333</v>
          </cell>
          <cell r="CL53">
            <v>24</v>
          </cell>
          <cell r="CM53" t="str">
            <v>H</v>
          </cell>
          <cell r="CN53"/>
          <cell r="CO53"/>
          <cell r="CP53"/>
          <cell r="CQ53"/>
          <cell r="CR53"/>
          <cell r="CS53"/>
          <cell r="CT53"/>
          <cell r="CU53"/>
          <cell r="CV53">
            <v>0.32840277777777777</v>
          </cell>
          <cell r="CW53" t="str">
            <v>OK</v>
          </cell>
          <cell r="CX53">
            <v>0.32840277777777777</v>
          </cell>
          <cell r="CY53">
            <v>4.8680555555555553E-2</v>
          </cell>
          <cell r="CZ53">
            <v>0</v>
          </cell>
          <cell r="DA53" t="str">
            <v>OK</v>
          </cell>
          <cell r="DB53">
            <v>4.8680555555555553E-2</v>
          </cell>
          <cell r="DC53">
            <v>0.3756944444444445</v>
          </cell>
          <cell r="DD53">
            <v>32</v>
          </cell>
          <cell r="DE53" t="str">
            <v>H</v>
          </cell>
          <cell r="DF53"/>
          <cell r="DG53"/>
          <cell r="DH53"/>
          <cell r="DI53"/>
          <cell r="DJ53"/>
          <cell r="DK53"/>
          <cell r="DL53"/>
          <cell r="DM53"/>
          <cell r="DN53">
            <v>0.3413310185185186</v>
          </cell>
          <cell r="DO53" t="str">
            <v>OK</v>
          </cell>
          <cell r="DP53">
            <v>0.3413310185185186</v>
          </cell>
          <cell r="DQ53">
            <v>4.2696759259259254E-2</v>
          </cell>
          <cell r="DR53">
            <v>8.3333333333333592E-3</v>
          </cell>
          <cell r="DS53" t="str">
            <v>OK</v>
          </cell>
          <cell r="DT53">
            <v>3.4363425925925895E-2</v>
          </cell>
          <cell r="DU53">
            <v>0</v>
          </cell>
          <cell r="DV53" t="str">
            <v>CT</v>
          </cell>
          <cell r="DW53" t="str">
            <v>C</v>
          </cell>
          <cell r="DX53"/>
          <cell r="DY53"/>
          <cell r="DZ53"/>
          <cell r="EA53"/>
          <cell r="EB53"/>
          <cell r="EC53"/>
          <cell r="ED53"/>
          <cell r="EE53"/>
          <cell r="EF53">
            <v>0.32291666666666669</v>
          </cell>
          <cell r="EG53" t="str">
            <v>OK</v>
          </cell>
          <cell r="EH53">
            <v>0.32291666666666669</v>
          </cell>
          <cell r="EI53">
            <v>0</v>
          </cell>
          <cell r="EJ53">
            <v>0</v>
          </cell>
          <cell r="EK53" t="str">
            <v>OK</v>
          </cell>
          <cell r="EL53">
            <v>5.2083333333333336E-2</v>
          </cell>
          <cell r="EM53">
            <v>0</v>
          </cell>
          <cell r="EN53"/>
          <cell r="EO53" t="str">
            <v>LP</v>
          </cell>
          <cell r="EP53"/>
          <cell r="EQ53"/>
          <cell r="ER53"/>
          <cell r="ES53"/>
          <cell r="ET53"/>
          <cell r="EU53"/>
          <cell r="EV53"/>
          <cell r="EW53"/>
          <cell r="EX53"/>
          <cell r="EY53"/>
          <cell r="EZ53"/>
          <cell r="FA53"/>
          <cell r="FB53"/>
          <cell r="FC53"/>
          <cell r="FD53"/>
          <cell r="FE53">
            <v>0.375</v>
          </cell>
          <cell r="FF53">
            <v>22</v>
          </cell>
          <cell r="FG53" t="str">
            <v>H</v>
          </cell>
          <cell r="FH53"/>
          <cell r="FI53"/>
          <cell r="FJ53"/>
          <cell r="FK53"/>
          <cell r="FL53"/>
          <cell r="FM53"/>
          <cell r="FN53"/>
          <cell r="FO53"/>
          <cell r="FP53">
            <v>0.33875</v>
          </cell>
          <cell r="FQ53" t="str">
            <v>OK</v>
          </cell>
          <cell r="FR53">
            <v>0.33875</v>
          </cell>
          <cell r="FS53">
            <v>4.6666666666666662E-2</v>
          </cell>
          <cell r="FT53">
            <v>1.041666666666663E-2</v>
          </cell>
          <cell r="FU53" t="str">
            <v>OK</v>
          </cell>
          <cell r="FV53">
            <v>3.6250000000000032E-2</v>
          </cell>
          <cell r="FW53">
            <v>1.375</v>
          </cell>
          <cell r="FX53">
            <v>24</v>
          </cell>
          <cell r="FY53" t="str">
            <v>H</v>
          </cell>
          <cell r="FZ53"/>
          <cell r="GA53"/>
          <cell r="GB53"/>
          <cell r="GC53"/>
          <cell r="GD53"/>
          <cell r="GE53"/>
          <cell r="GF53"/>
          <cell r="GG53"/>
          <cell r="GH53">
            <v>1.3294560185185185</v>
          </cell>
          <cell r="GI53" t="str">
            <v>OK</v>
          </cell>
          <cell r="GJ53">
            <v>1.3294560185185185</v>
          </cell>
          <cell r="GK53">
            <v>6.2905092592592596E-2</v>
          </cell>
          <cell r="GL53">
            <v>1.7361111111111049E-2</v>
          </cell>
          <cell r="GM53" t="str">
            <v>OK</v>
          </cell>
          <cell r="GN53">
            <v>4.5543981481481546E-2</v>
          </cell>
          <cell r="GO53">
            <v>0.375</v>
          </cell>
          <cell r="GP53">
            <v>22</v>
          </cell>
          <cell r="GQ53" t="str">
            <v>TDT</v>
          </cell>
          <cell r="GR53" t="str">
            <v>RAINA SANCHIA RACHMA</v>
          </cell>
          <cell r="GS53"/>
          <cell r="GT53"/>
          <cell r="GU53"/>
          <cell r="GV53"/>
          <cell r="GW53"/>
          <cell r="GX53"/>
          <cell r="GY53"/>
          <cell r="GZ53">
            <v>0.33256944444444447</v>
          </cell>
          <cell r="HA53" t="str">
            <v>OK</v>
          </cell>
          <cell r="HB53">
            <v>0.33256944444444447</v>
          </cell>
          <cell r="HC53">
            <v>4.2430555555555555E-2</v>
          </cell>
          <cell r="HD53">
            <v>0</v>
          </cell>
          <cell r="HE53" t="str">
            <v>OK</v>
          </cell>
          <cell r="HF53">
            <v>4.2430555555555555E-2</v>
          </cell>
          <cell r="HG53">
            <v>0.375</v>
          </cell>
          <cell r="HH53">
            <v>24</v>
          </cell>
          <cell r="HI53" t="str">
            <v>TDP</v>
          </cell>
          <cell r="HJ53" t="str">
            <v>RAINA SANCHIA RACHMA</v>
          </cell>
          <cell r="HK53" t="str">
            <v>CES</v>
          </cell>
          <cell r="HL53"/>
          <cell r="HM53"/>
          <cell r="HN53"/>
          <cell r="HO53"/>
          <cell r="HP53"/>
          <cell r="HQ53"/>
          <cell r="HR53">
            <v>0.33069444444444446</v>
          </cell>
          <cell r="HS53" t="str">
            <v>OK</v>
          </cell>
          <cell r="HT53">
            <v>0.33069444444444446</v>
          </cell>
          <cell r="HU53">
            <v>5.4722222222222221E-2</v>
          </cell>
          <cell r="HV53">
            <v>1.0416666666666685E-2</v>
          </cell>
          <cell r="HW53" t="str">
            <v>OK</v>
          </cell>
          <cell r="HX53">
            <v>4.4305555555555536E-2</v>
          </cell>
          <cell r="HY53">
            <v>0</v>
          </cell>
          <cell r="HZ53"/>
          <cell r="IA53" t="str">
            <v>LP</v>
          </cell>
          <cell r="IB53"/>
          <cell r="IC53"/>
          <cell r="ID53"/>
          <cell r="IE53"/>
          <cell r="IF53"/>
          <cell r="IG53"/>
          <cell r="IH53"/>
          <cell r="II53"/>
          <cell r="IJ53"/>
          <cell r="IK53"/>
          <cell r="IL53"/>
          <cell r="IM53"/>
          <cell r="IN53"/>
          <cell r="IO53"/>
          <cell r="IP53"/>
          <cell r="IQ53">
            <v>0</v>
          </cell>
          <cell r="IR53"/>
          <cell r="IS53" t="str">
            <v>LP</v>
          </cell>
          <cell r="IT53"/>
          <cell r="IU53"/>
          <cell r="IV53"/>
          <cell r="IW53"/>
          <cell r="IX53"/>
          <cell r="IY53"/>
          <cell r="IZ53"/>
          <cell r="JA53"/>
          <cell r="JB53"/>
          <cell r="JC53"/>
          <cell r="JD53"/>
          <cell r="JE53"/>
          <cell r="JF53"/>
          <cell r="JG53"/>
          <cell r="JH53"/>
          <cell r="JI53">
            <v>0.375</v>
          </cell>
          <cell r="JJ53">
            <v>22</v>
          </cell>
          <cell r="JK53" t="str">
            <v>H</v>
          </cell>
          <cell r="JL53"/>
          <cell r="JM53"/>
          <cell r="JN53"/>
          <cell r="JO53"/>
          <cell r="JP53"/>
          <cell r="JQ53"/>
          <cell r="JR53"/>
          <cell r="JS53"/>
          <cell r="JT53">
            <v>0.33093750000000011</v>
          </cell>
          <cell r="JU53" t="str">
            <v>OK</v>
          </cell>
          <cell r="JV53">
            <v>0.33093750000000011</v>
          </cell>
          <cell r="JW53">
            <v>5.1006944444444445E-2</v>
          </cell>
          <cell r="JX53">
            <v>6.9444444444445308E-3</v>
          </cell>
          <cell r="JY53" t="str">
            <v>OK</v>
          </cell>
          <cell r="JZ53">
            <v>4.4062499999999914E-2</v>
          </cell>
          <cell r="KA53">
            <v>0.37499999999999994</v>
          </cell>
          <cell r="KB53">
            <v>28</v>
          </cell>
          <cell r="KC53" t="str">
            <v>H</v>
          </cell>
          <cell r="KD53"/>
          <cell r="KE53"/>
          <cell r="KF53"/>
          <cell r="KG53"/>
          <cell r="KH53"/>
          <cell r="KI53"/>
          <cell r="KJ53"/>
          <cell r="KK53"/>
          <cell r="KL53">
            <v>0.33236111111111105</v>
          </cell>
          <cell r="KM53" t="str">
            <v>OK</v>
          </cell>
          <cell r="KN53">
            <v>0.33236111111111105</v>
          </cell>
          <cell r="KO53">
            <v>4.2638888888888893E-2</v>
          </cell>
          <cell r="KP53">
            <v>0</v>
          </cell>
          <cell r="KQ53" t="str">
            <v>OK</v>
          </cell>
          <cell r="KR53">
            <v>4.2638888888888893E-2</v>
          </cell>
          <cell r="KS53">
            <v>0.37500000000000006</v>
          </cell>
          <cell r="KT53">
            <v>32</v>
          </cell>
          <cell r="KU53" t="str">
            <v>H</v>
          </cell>
          <cell r="KV53"/>
          <cell r="KW53"/>
          <cell r="KX53"/>
          <cell r="KY53"/>
          <cell r="KZ53"/>
          <cell r="LA53"/>
          <cell r="LB53"/>
          <cell r="LC53"/>
          <cell r="LD53">
            <v>0.33186342592592599</v>
          </cell>
          <cell r="LE53" t="str">
            <v>OK</v>
          </cell>
          <cell r="LF53">
            <v>0.33186342592592599</v>
          </cell>
          <cell r="LG53">
            <v>4.3136574074074077E-2</v>
          </cell>
          <cell r="LH53">
            <v>0</v>
          </cell>
          <cell r="LI53" t="str">
            <v>OK</v>
          </cell>
          <cell r="LJ53">
            <v>4.3136574074074077E-2</v>
          </cell>
          <cell r="LK53">
            <v>0</v>
          </cell>
          <cell r="LL53"/>
          <cell r="LM53" t="str">
            <v>LP</v>
          </cell>
          <cell r="LN53"/>
          <cell r="LO53"/>
          <cell r="LP53"/>
          <cell r="LQ53"/>
          <cell r="LR53"/>
          <cell r="LS53"/>
          <cell r="LT53"/>
          <cell r="LU53"/>
          <cell r="LV53"/>
          <cell r="LW53"/>
          <cell r="LX53"/>
          <cell r="LY53"/>
          <cell r="LZ53"/>
          <cell r="MA53"/>
          <cell r="MB53"/>
          <cell r="MC53">
            <v>0</v>
          </cell>
          <cell r="MD53"/>
          <cell r="ME53" t="str">
            <v>LP</v>
          </cell>
          <cell r="MF53"/>
          <cell r="MG53"/>
          <cell r="MH53"/>
          <cell r="MI53"/>
          <cell r="MJ53"/>
          <cell r="MK53"/>
          <cell r="ML53"/>
          <cell r="MM53"/>
          <cell r="MN53"/>
          <cell r="MO53"/>
          <cell r="MP53"/>
          <cell r="MQ53"/>
          <cell r="MR53"/>
          <cell r="MS53"/>
          <cell r="MT53"/>
          <cell r="MU53">
            <v>0.38750000000000001</v>
          </cell>
          <cell r="MV53">
            <v>22</v>
          </cell>
          <cell r="MW53" t="str">
            <v>H</v>
          </cell>
          <cell r="MX53"/>
          <cell r="MY53"/>
          <cell r="MZ53"/>
          <cell r="NA53"/>
          <cell r="NB53"/>
          <cell r="NC53"/>
          <cell r="ND53"/>
          <cell r="NE53"/>
          <cell r="NF53">
            <v>0.33964120370370371</v>
          </cell>
          <cell r="NG53" t="str">
            <v>OK</v>
          </cell>
          <cell r="NH53">
            <v>0.33964120370370371</v>
          </cell>
          <cell r="NI53">
            <v>4.7858796296296295E-2</v>
          </cell>
          <cell r="NJ53">
            <v>0</v>
          </cell>
          <cell r="NK53" t="str">
            <v>OK</v>
          </cell>
          <cell r="NL53">
            <v>4.7858796296296295E-2</v>
          </cell>
          <cell r="NM53">
            <v>0.38611111111111113</v>
          </cell>
          <cell r="NN53">
            <v>32</v>
          </cell>
          <cell r="NO53" t="str">
            <v>H</v>
          </cell>
          <cell r="NP53"/>
          <cell r="NQ53"/>
          <cell r="NR53"/>
          <cell r="NS53"/>
          <cell r="NT53"/>
          <cell r="NU53"/>
          <cell r="NV53"/>
          <cell r="NW53"/>
          <cell r="NX53">
            <v>0.34552083333333333</v>
          </cell>
          <cell r="NY53" t="str">
            <v>OK</v>
          </cell>
          <cell r="NZ53">
            <v>0.34552083333333333</v>
          </cell>
          <cell r="OA53">
            <v>4.0590277777777781E-2</v>
          </cell>
          <cell r="OB53">
            <v>0</v>
          </cell>
          <cell r="OC53" t="str">
            <v>OK</v>
          </cell>
          <cell r="OD53">
            <v>4.0590277777777781E-2</v>
          </cell>
          <cell r="OE53">
            <v>0</v>
          </cell>
          <cell r="OF53"/>
          <cell r="OG53" t="str">
            <v>LP</v>
          </cell>
          <cell r="OH53"/>
          <cell r="OI53"/>
          <cell r="OJ53"/>
          <cell r="OK53"/>
          <cell r="OL53"/>
          <cell r="OM53"/>
          <cell r="ON53"/>
          <cell r="OO53"/>
          <cell r="OP53"/>
          <cell r="OQ53"/>
          <cell r="OR53"/>
          <cell r="OS53"/>
          <cell r="OT53"/>
          <cell r="OU53"/>
          <cell r="OV53"/>
          <cell r="OW53">
            <v>0.37569444444444444</v>
          </cell>
          <cell r="OX53">
            <v>22</v>
          </cell>
          <cell r="OY53" t="str">
            <v>H</v>
          </cell>
          <cell r="OZ53"/>
          <cell r="PA53"/>
          <cell r="PB53"/>
          <cell r="PC53"/>
          <cell r="PD53"/>
          <cell r="PE53"/>
          <cell r="PF53"/>
          <cell r="PG53"/>
          <cell r="PH53">
            <v>0.33233796296296297</v>
          </cell>
          <cell r="PI53" t="str">
            <v>OK</v>
          </cell>
          <cell r="PJ53">
            <v>0.33233796296296297</v>
          </cell>
          <cell r="PK53">
            <v>4.3356481481481482E-2</v>
          </cell>
          <cell r="PL53">
            <v>0</v>
          </cell>
          <cell r="PM53" t="str">
            <v>OK</v>
          </cell>
          <cell r="PN53">
            <v>4.3356481481481482E-2</v>
          </cell>
          <cell r="PO53">
            <v>0.375</v>
          </cell>
          <cell r="PP53">
            <v>24</v>
          </cell>
          <cell r="PQ53" t="str">
            <v>H</v>
          </cell>
          <cell r="PR53"/>
          <cell r="PS53"/>
          <cell r="PT53"/>
          <cell r="PU53"/>
          <cell r="PV53"/>
          <cell r="PW53"/>
          <cell r="PX53"/>
          <cell r="PY53"/>
          <cell r="PZ53">
            <v>0.33098379629629626</v>
          </cell>
          <cell r="QA53" t="str">
            <v>OK</v>
          </cell>
          <cell r="QB53">
            <v>0.33098379629629626</v>
          </cell>
          <cell r="QC53">
            <v>6.0682870370370373E-2</v>
          </cell>
          <cell r="QD53">
            <v>1.6666666666666663E-2</v>
          </cell>
          <cell r="QE53" t="str">
            <v>OK</v>
          </cell>
          <cell r="QF53">
            <v>4.401620370370371E-2</v>
          </cell>
          <cell r="QG53">
            <v>0.37569444444444444</v>
          </cell>
          <cell r="QH53">
            <v>24</v>
          </cell>
          <cell r="QI53" t="str">
            <v>H</v>
          </cell>
          <cell r="QJ53"/>
          <cell r="QK53"/>
          <cell r="QL53"/>
          <cell r="QM53"/>
          <cell r="QN53"/>
          <cell r="QO53"/>
          <cell r="QP53"/>
          <cell r="QQ53"/>
          <cell r="QR53">
            <v>0.33121527777777776</v>
          </cell>
          <cell r="QS53" t="str">
            <v>OK</v>
          </cell>
          <cell r="QT53">
            <v>0.33121527777777776</v>
          </cell>
          <cell r="QU53">
            <v>4.4479166666666667E-2</v>
          </cell>
          <cell r="QV53">
            <v>0</v>
          </cell>
          <cell r="QW53" t="str">
            <v>OK</v>
          </cell>
          <cell r="QX53">
            <v>4.4479166666666667E-2</v>
          </cell>
          <cell r="QY53">
            <v>0</v>
          </cell>
          <cell r="QZ53"/>
          <cell r="RA53" t="str">
            <v>LP</v>
          </cell>
          <cell r="RB53"/>
          <cell r="RC53"/>
          <cell r="RD53"/>
          <cell r="RE53"/>
          <cell r="RF53"/>
          <cell r="RG53"/>
          <cell r="RH53"/>
          <cell r="RI53"/>
          <cell r="RJ53"/>
          <cell r="RK53"/>
          <cell r="RL53"/>
          <cell r="RM53"/>
          <cell r="RN53"/>
          <cell r="RO53"/>
          <cell r="RP53"/>
          <cell r="RQ53">
            <v>0.38125000000000009</v>
          </cell>
          <cell r="RR53">
            <v>22</v>
          </cell>
          <cell r="RS53" t="str">
            <v>H</v>
          </cell>
          <cell r="RT53"/>
          <cell r="RU53"/>
          <cell r="RV53"/>
          <cell r="RW53"/>
          <cell r="RX53"/>
          <cell r="RY53"/>
          <cell r="RZ53"/>
          <cell r="SA53"/>
          <cell r="SB53">
            <v>0.33553240740740747</v>
          </cell>
          <cell r="SC53" t="str">
            <v>OK</v>
          </cell>
          <cell r="SD53">
            <v>0.33553240740740747</v>
          </cell>
          <cell r="SE53">
            <v>4.5717592592592594E-2</v>
          </cell>
          <cell r="SF53">
            <v>0</v>
          </cell>
          <cell r="SG53" t="str">
            <v>OK</v>
          </cell>
          <cell r="SH53">
            <v>4.5717592592592594E-2</v>
          </cell>
          <cell r="SI53">
            <v>0.37569444444444444</v>
          </cell>
          <cell r="SJ53">
            <v>22</v>
          </cell>
          <cell r="SK53" t="str">
            <v>TDP</v>
          </cell>
          <cell r="SL53" t="str">
            <v>TIARA NURHIDAYATI ROSIDI</v>
          </cell>
          <cell r="SM53" t="str">
            <v>QA SCORE</v>
          </cell>
          <cell r="SN53"/>
          <cell r="SO53"/>
          <cell r="SP53"/>
          <cell r="SQ53"/>
          <cell r="SR53"/>
          <cell r="SS53"/>
          <cell r="ST53">
            <v>0.32791666666666663</v>
          </cell>
          <cell r="SU53" t="str">
            <v>OK</v>
          </cell>
          <cell r="SV53">
            <v>0.32791666666666663</v>
          </cell>
          <cell r="SW53">
            <v>4.777777777777778E-2</v>
          </cell>
          <cell r="SX53">
            <v>0</v>
          </cell>
          <cell r="SY53" t="str">
            <v>OK</v>
          </cell>
          <cell r="SZ53">
            <v>4.777777777777778E-2</v>
          </cell>
          <cell r="TA53">
            <v>0</v>
          </cell>
          <cell r="TB53"/>
          <cell r="TC53" t="str">
            <v>S</v>
          </cell>
          <cell r="TD53"/>
          <cell r="TE53"/>
          <cell r="TF53" t="str">
            <v>SAKIT TENGGOROKAN</v>
          </cell>
          <cell r="TG53"/>
          <cell r="TH53"/>
          <cell r="TI53"/>
          <cell r="TJ53"/>
          <cell r="TK53"/>
          <cell r="TL53"/>
          <cell r="TM53"/>
          <cell r="TN53"/>
          <cell r="TO53"/>
          <cell r="TP53"/>
          <cell r="TQ53"/>
          <cell r="TR53"/>
          <cell r="TS53">
            <v>1.3770833333333332</v>
          </cell>
          <cell r="TT53">
            <v>32</v>
          </cell>
          <cell r="TU53" t="str">
            <v>H</v>
          </cell>
          <cell r="TV53"/>
          <cell r="TW53"/>
          <cell r="TX53"/>
          <cell r="TY53"/>
          <cell r="TZ53"/>
          <cell r="UA53"/>
          <cell r="UB53"/>
          <cell r="UC53"/>
          <cell r="UD53">
            <v>1.3282638888888887</v>
          </cell>
          <cell r="UE53" t="str">
            <v>OK</v>
          </cell>
          <cell r="UF53">
            <v>1.3282638888888887</v>
          </cell>
          <cell r="UG53">
            <v>4.8819444444444443E-2</v>
          </cell>
          <cell r="UH53">
            <v>0</v>
          </cell>
          <cell r="UI53" t="str">
            <v>OK</v>
          </cell>
          <cell r="UJ53">
            <v>4.8819444444444443E-2</v>
          </cell>
          <cell r="UK53"/>
          <cell r="UL53"/>
          <cell r="UM53"/>
          <cell r="UN53"/>
          <cell r="UO53"/>
          <cell r="UP53"/>
          <cell r="UQ53"/>
          <cell r="UR53"/>
          <cell r="US53"/>
          <cell r="UT53"/>
          <cell r="UU53"/>
          <cell r="UV53"/>
          <cell r="UW53"/>
          <cell r="UX53"/>
          <cell r="UY53"/>
          <cell r="UZ53"/>
          <cell r="VA53"/>
          <cell r="VB53"/>
          <cell r="VC53"/>
          <cell r="VD53">
            <v>32</v>
          </cell>
          <cell r="VE53">
            <v>0</v>
          </cell>
          <cell r="VF53">
            <v>0</v>
          </cell>
          <cell r="VG53">
            <v>22</v>
          </cell>
          <cell r="VH53">
            <v>24</v>
          </cell>
          <cell r="VI53">
            <v>32</v>
          </cell>
          <cell r="VJ53" t="str">
            <v>CT</v>
          </cell>
          <cell r="VK53">
            <v>0</v>
          </cell>
          <cell r="VL53">
            <v>22</v>
          </cell>
          <cell r="VM53">
            <v>24</v>
          </cell>
          <cell r="VN53">
            <v>22</v>
          </cell>
          <cell r="VO53">
            <v>24</v>
          </cell>
          <cell r="VP53">
            <v>0</v>
          </cell>
          <cell r="VQ53">
            <v>0</v>
          </cell>
          <cell r="VR53">
            <v>22</v>
          </cell>
          <cell r="VS53">
            <v>28</v>
          </cell>
          <cell r="VT53">
            <v>32</v>
          </cell>
          <cell r="VU53">
            <v>0</v>
          </cell>
          <cell r="VV53">
            <v>0</v>
          </cell>
          <cell r="VW53">
            <v>22</v>
          </cell>
          <cell r="VX53">
            <v>32</v>
          </cell>
          <cell r="VY53">
            <v>0</v>
          </cell>
          <cell r="VZ53">
            <v>22</v>
          </cell>
          <cell r="WA53">
            <v>24</v>
          </cell>
          <cell r="WB53">
            <v>24</v>
          </cell>
          <cell r="WC53">
            <v>0</v>
          </cell>
          <cell r="WD53">
            <v>22</v>
          </cell>
          <cell r="WE53">
            <v>22</v>
          </cell>
          <cell r="WF53">
            <v>0</v>
          </cell>
          <cell r="WG53">
            <v>32</v>
          </cell>
          <cell r="WH53">
            <v>0</v>
          </cell>
          <cell r="WI53"/>
          <cell r="WJ53" t="str">
            <v>H</v>
          </cell>
          <cell r="WK53" t="str">
            <v>LP</v>
          </cell>
          <cell r="WL53" t="str">
            <v>LP</v>
          </cell>
          <cell r="WM53" t="str">
            <v>H</v>
          </cell>
          <cell r="WN53" t="str">
            <v>H</v>
          </cell>
          <cell r="WO53" t="str">
            <v>H</v>
          </cell>
          <cell r="WP53" t="str">
            <v>C</v>
          </cell>
          <cell r="WQ53" t="str">
            <v>LP</v>
          </cell>
          <cell r="WR53" t="str">
            <v>H</v>
          </cell>
          <cell r="WS53" t="str">
            <v>H</v>
          </cell>
          <cell r="WT53" t="str">
            <v>TDT</v>
          </cell>
          <cell r="WU53" t="str">
            <v>TDP</v>
          </cell>
          <cell r="WV53" t="str">
            <v>LP</v>
          </cell>
          <cell r="WW53" t="str">
            <v>LP</v>
          </cell>
          <cell r="WX53" t="str">
            <v>H</v>
          </cell>
          <cell r="WY53" t="str">
            <v>H</v>
          </cell>
          <cell r="WZ53" t="str">
            <v>H</v>
          </cell>
          <cell r="XA53" t="str">
            <v>LP</v>
          </cell>
          <cell r="XB53" t="str">
            <v>LP</v>
          </cell>
          <cell r="XC53" t="str">
            <v>H</v>
          </cell>
          <cell r="XD53" t="str">
            <v>H</v>
          </cell>
          <cell r="XE53" t="str">
            <v>LP</v>
          </cell>
          <cell r="XF53" t="str">
            <v>H</v>
          </cell>
          <cell r="XG53" t="str">
            <v>H</v>
          </cell>
          <cell r="XH53" t="str">
            <v>H</v>
          </cell>
          <cell r="XI53" t="str">
            <v>LP</v>
          </cell>
          <cell r="XJ53" t="str">
            <v>H</v>
          </cell>
          <cell r="XK53" t="str">
            <v>TDP</v>
          </cell>
          <cell r="XL53" t="str">
            <v>S</v>
          </cell>
          <cell r="XM53" t="str">
            <v>H</v>
          </cell>
          <cell r="XN53">
            <v>0</v>
          </cell>
          <cell r="XO53"/>
          <cell r="XP53">
            <v>0</v>
          </cell>
          <cell r="XQ53">
            <v>0</v>
          </cell>
          <cell r="XR53">
            <v>0</v>
          </cell>
          <cell r="XS53">
            <v>0</v>
          </cell>
          <cell r="XT53">
            <v>0</v>
          </cell>
          <cell r="XU53">
            <v>0</v>
          </cell>
          <cell r="XV53">
            <v>0</v>
          </cell>
          <cell r="XW53">
            <v>0</v>
          </cell>
          <cell r="XX53">
            <v>0</v>
          </cell>
          <cell r="XY53">
            <v>0</v>
          </cell>
          <cell r="XZ53" t="str">
            <v>RAINA SANCHIA RACHMA</v>
          </cell>
          <cell r="YA53" t="str">
            <v>RAINA SANCHIA RACHMA</v>
          </cell>
          <cell r="YB53">
            <v>0</v>
          </cell>
          <cell r="YC53">
            <v>0</v>
          </cell>
          <cell r="YD53">
            <v>0</v>
          </cell>
          <cell r="YE53">
            <v>0</v>
          </cell>
          <cell r="YF53">
            <v>0</v>
          </cell>
          <cell r="YG53">
            <v>0</v>
          </cell>
          <cell r="YH53">
            <v>0</v>
          </cell>
          <cell r="YI53">
            <v>0</v>
          </cell>
          <cell r="YJ53">
            <v>0</v>
          </cell>
          <cell r="YK53">
            <v>0</v>
          </cell>
          <cell r="YL53">
            <v>0</v>
          </cell>
          <cell r="YM53">
            <v>0</v>
          </cell>
          <cell r="YN53">
            <v>0</v>
          </cell>
          <cell r="YO53">
            <v>0</v>
          </cell>
          <cell r="YP53">
            <v>0</v>
          </cell>
          <cell r="YQ53" t="str">
            <v>TIARA NURHIDAYATI ROSIDI</v>
          </cell>
          <cell r="YR53">
            <v>0</v>
          </cell>
          <cell r="YS53">
            <v>0</v>
          </cell>
          <cell r="YT53">
            <v>0</v>
          </cell>
          <cell r="YU53"/>
          <cell r="YV53">
            <v>0</v>
          </cell>
          <cell r="YW53">
            <v>0</v>
          </cell>
          <cell r="YX53">
            <v>0</v>
          </cell>
          <cell r="YY53">
            <v>0</v>
          </cell>
          <cell r="YZ53">
            <v>0</v>
          </cell>
          <cell r="ZA53">
            <v>0</v>
          </cell>
          <cell r="ZB53">
            <v>0</v>
          </cell>
          <cell r="ZC53">
            <v>0</v>
          </cell>
          <cell r="ZD53">
            <v>0</v>
          </cell>
          <cell r="ZE53">
            <v>0</v>
          </cell>
          <cell r="ZF53">
            <v>0</v>
          </cell>
          <cell r="ZG53" t="str">
            <v>CES</v>
          </cell>
          <cell r="ZH53">
            <v>0</v>
          </cell>
          <cell r="ZI53">
            <v>0</v>
          </cell>
          <cell r="ZJ53">
            <v>0</v>
          </cell>
          <cell r="ZK53">
            <v>0</v>
          </cell>
          <cell r="ZL53">
            <v>0</v>
          </cell>
          <cell r="ZM53">
            <v>0</v>
          </cell>
          <cell r="ZN53">
            <v>0</v>
          </cell>
          <cell r="ZO53">
            <v>0</v>
          </cell>
          <cell r="ZP53">
            <v>0</v>
          </cell>
          <cell r="ZQ53">
            <v>0</v>
          </cell>
          <cell r="ZR53">
            <v>0</v>
          </cell>
          <cell r="ZS53">
            <v>0</v>
          </cell>
          <cell r="ZT53">
            <v>0</v>
          </cell>
          <cell r="ZU53">
            <v>0</v>
          </cell>
          <cell r="ZV53">
            <v>0</v>
          </cell>
          <cell r="ZW53" t="str">
            <v>QA SCORE</v>
          </cell>
          <cell r="ZX53">
            <v>0</v>
          </cell>
          <cell r="ZY53">
            <v>0</v>
          </cell>
          <cell r="ZZ53">
            <v>0</v>
          </cell>
          <cell r="AAA53"/>
          <cell r="AAB53">
            <v>0.17708333333333331</v>
          </cell>
          <cell r="AAC53">
            <v>1.375</v>
          </cell>
          <cell r="AAD53">
            <v>0.37708333333333333</v>
          </cell>
          <cell r="AAE53">
            <v>0.3756944444444445</v>
          </cell>
          <cell r="AAF53">
            <v>0</v>
          </cell>
          <cell r="AAG53">
            <v>0</v>
          </cell>
          <cell r="AAH53">
            <v>0.375</v>
          </cell>
          <cell r="AAI53">
            <v>1.375</v>
          </cell>
          <cell r="AAJ53">
            <v>0.375</v>
          </cell>
          <cell r="AAK53">
            <v>0.375</v>
          </cell>
          <cell r="AAL53">
            <v>0</v>
          </cell>
          <cell r="AAM53">
            <v>0</v>
          </cell>
          <cell r="AAN53">
            <v>0.375</v>
          </cell>
          <cell r="AAO53">
            <v>0.37499999999999994</v>
          </cell>
          <cell r="AAP53">
            <v>0.37500000000000006</v>
          </cell>
          <cell r="AAQ53">
            <v>0</v>
          </cell>
          <cell r="AAR53">
            <v>0</v>
          </cell>
          <cell r="AAS53">
            <v>0.38750000000000001</v>
          </cell>
          <cell r="AAT53">
            <v>0.38611111111111113</v>
          </cell>
          <cell r="AAU53">
            <v>0</v>
          </cell>
          <cell r="AAV53">
            <v>0.37569444444444444</v>
          </cell>
          <cell r="AAW53">
            <v>0.375</v>
          </cell>
          <cell r="AAX53">
            <v>0.37569444444444444</v>
          </cell>
          <cell r="AAY53">
            <v>0</v>
          </cell>
          <cell r="AAZ53">
            <v>0.38125000000000009</v>
          </cell>
          <cell r="ABA53">
            <v>0.37569444444444444</v>
          </cell>
          <cell r="ABB53">
            <v>0</v>
          </cell>
          <cell r="ABC53">
            <v>1.3770833333333332</v>
          </cell>
          <cell r="ABD53">
            <v>0</v>
          </cell>
          <cell r="ABE53">
            <v>1.3770833333333332</v>
          </cell>
          <cell r="ABF53">
            <v>0</v>
          </cell>
          <cell r="ABG53"/>
          <cell r="ABH53">
            <v>0</v>
          </cell>
          <cell r="ABI53">
            <v>0</v>
          </cell>
          <cell r="ABJ53">
            <v>0</v>
          </cell>
          <cell r="ABK53">
            <v>0</v>
          </cell>
          <cell r="ABL53">
            <v>0</v>
          </cell>
          <cell r="ABM53">
            <v>0</v>
          </cell>
          <cell r="ABN53">
            <v>0</v>
          </cell>
          <cell r="ABO53">
            <v>0</v>
          </cell>
          <cell r="ABP53">
            <v>0</v>
          </cell>
          <cell r="ABQ53">
            <v>0</v>
          </cell>
          <cell r="ABR53">
            <v>0</v>
          </cell>
          <cell r="ABS53">
            <v>0</v>
          </cell>
          <cell r="ABT53">
            <v>0</v>
          </cell>
          <cell r="ABU53">
            <v>0</v>
          </cell>
          <cell r="ABV53">
            <v>0</v>
          </cell>
          <cell r="ABW53">
            <v>0</v>
          </cell>
          <cell r="ABX53">
            <v>0</v>
          </cell>
          <cell r="ABY53">
            <v>0</v>
          </cell>
          <cell r="ABZ53">
            <v>0</v>
          </cell>
          <cell r="ACA53">
            <v>0</v>
          </cell>
          <cell r="ACB53">
            <v>0</v>
          </cell>
          <cell r="ACC53">
            <v>0</v>
          </cell>
          <cell r="ACD53">
            <v>0</v>
          </cell>
          <cell r="ACE53">
            <v>0</v>
          </cell>
          <cell r="ACF53">
            <v>0</v>
          </cell>
          <cell r="ACG53">
            <v>0</v>
          </cell>
          <cell r="ACH53">
            <v>0</v>
          </cell>
          <cell r="ACI53">
            <v>0</v>
          </cell>
          <cell r="ACJ53">
            <v>0</v>
          </cell>
          <cell r="ACK53">
            <v>0</v>
          </cell>
          <cell r="ACL53">
            <v>0</v>
          </cell>
          <cell r="ACM53"/>
          <cell r="ACN53">
            <v>0</v>
          </cell>
          <cell r="ACO53">
            <v>0</v>
          </cell>
          <cell r="ACP53">
            <v>0</v>
          </cell>
          <cell r="ACQ53">
            <v>0</v>
          </cell>
          <cell r="ACR53">
            <v>0</v>
          </cell>
          <cell r="ACS53">
            <v>0</v>
          </cell>
          <cell r="ACT53">
            <v>0</v>
          </cell>
          <cell r="ACU53">
            <v>0</v>
          </cell>
          <cell r="ACV53">
            <v>0</v>
          </cell>
          <cell r="ACW53">
            <v>0</v>
          </cell>
          <cell r="ACX53">
            <v>0</v>
          </cell>
          <cell r="ACY53">
            <v>0</v>
          </cell>
          <cell r="ACZ53">
            <v>0</v>
          </cell>
          <cell r="ADA53">
            <v>0</v>
          </cell>
          <cell r="ADB53">
            <v>0</v>
          </cell>
          <cell r="ADC53">
            <v>0</v>
          </cell>
          <cell r="ADD53">
            <v>0</v>
          </cell>
          <cell r="ADE53">
            <v>0</v>
          </cell>
          <cell r="ADF53">
            <v>0</v>
          </cell>
          <cell r="ADG53">
            <v>0</v>
          </cell>
          <cell r="ADH53">
            <v>0</v>
          </cell>
          <cell r="ADI53">
            <v>0</v>
          </cell>
          <cell r="ADJ53">
            <v>0</v>
          </cell>
          <cell r="ADK53">
            <v>0</v>
          </cell>
          <cell r="ADL53">
            <v>0</v>
          </cell>
          <cell r="ADM53">
            <v>0</v>
          </cell>
          <cell r="ADN53">
            <v>0</v>
          </cell>
          <cell r="ADO53">
            <v>0</v>
          </cell>
          <cell r="ADP53">
            <v>0</v>
          </cell>
          <cell r="ADQ53">
            <v>0</v>
          </cell>
          <cell r="ADR53">
            <v>0</v>
          </cell>
          <cell r="ADS53"/>
          <cell r="ADT53" t="str">
            <v>HASNA PERMATASARI PAMUNGKAS</v>
          </cell>
          <cell r="ADU53" t="str">
            <v>MKIOS</v>
          </cell>
          <cell r="ADV53">
            <v>0.33579861111111114</v>
          </cell>
          <cell r="ADW53">
            <v>0</v>
          </cell>
          <cell r="ADX53">
            <v>0</v>
          </cell>
          <cell r="ADY53">
            <v>1.3257060185185185</v>
          </cell>
          <cell r="ADZ53">
            <v>0.32840277777777777</v>
          </cell>
          <cell r="AEA53">
            <v>0.3413310185185186</v>
          </cell>
          <cell r="AEB53">
            <v>0.32291666666666669</v>
          </cell>
          <cell r="AEC53">
            <v>0</v>
          </cell>
          <cell r="AED53">
            <v>0.33875</v>
          </cell>
          <cell r="AEE53">
            <v>1.3294560185185185</v>
          </cell>
          <cell r="AEF53">
            <v>0.33256944444444447</v>
          </cell>
          <cell r="AEG53">
            <v>0.33069444444444446</v>
          </cell>
          <cell r="AEH53">
            <v>0</v>
          </cell>
          <cell r="AEI53">
            <v>0</v>
          </cell>
          <cell r="AEJ53">
            <v>0.33093750000000011</v>
          </cell>
          <cell r="AEK53">
            <v>0.33236111111111105</v>
          </cell>
          <cell r="AEL53">
            <v>0.33186342592592599</v>
          </cell>
          <cell r="AEM53">
            <v>0</v>
          </cell>
          <cell r="AEN53">
            <v>0</v>
          </cell>
          <cell r="AEO53">
            <v>0.33964120370370371</v>
          </cell>
          <cell r="AEP53">
            <v>0.34552083333333333</v>
          </cell>
          <cell r="AEQ53">
            <v>0</v>
          </cell>
          <cell r="AER53">
            <v>0.33233796296296297</v>
          </cell>
          <cell r="AES53">
            <v>0.33098379629629626</v>
          </cell>
          <cell r="AET53">
            <v>0.33121527777777776</v>
          </cell>
          <cell r="AEU53">
            <v>0</v>
          </cell>
          <cell r="AEV53">
            <v>0.33553240740740747</v>
          </cell>
          <cell r="AEW53">
            <v>0.32791666666666663</v>
          </cell>
          <cell r="AEX53">
            <v>0</v>
          </cell>
          <cell r="AEY53">
            <v>1.3282638888888887</v>
          </cell>
          <cell r="AEZ53">
            <v>0</v>
          </cell>
          <cell r="AFA53"/>
          <cell r="AFB53">
            <v>0.33579861111111114</v>
          </cell>
          <cell r="AFC53">
            <v>0</v>
          </cell>
          <cell r="AFD53">
            <v>0</v>
          </cell>
          <cell r="AFE53">
            <v>1.3257060185185185</v>
          </cell>
          <cell r="AFF53">
            <v>0.32840277777777777</v>
          </cell>
          <cell r="AFG53">
            <v>0.3413310185185186</v>
          </cell>
          <cell r="AFH53">
            <v>0.32291666666666669</v>
          </cell>
          <cell r="AFI53">
            <v>0</v>
          </cell>
          <cell r="AFJ53">
            <v>0.33875</v>
          </cell>
          <cell r="AFK53">
            <v>1.3294560185185185</v>
          </cell>
          <cell r="AFL53">
            <v>0.33256944444444447</v>
          </cell>
          <cell r="AFM53">
            <v>0.33069444444444446</v>
          </cell>
          <cell r="AFN53">
            <v>0</v>
          </cell>
          <cell r="AFO53">
            <v>0</v>
          </cell>
          <cell r="AFP53">
            <v>0.33093750000000011</v>
          </cell>
          <cell r="AFQ53">
            <v>0.33236111111111105</v>
          </cell>
          <cell r="AFR53">
            <v>0.33186342592592599</v>
          </cell>
          <cell r="AFS53">
            <v>0</v>
          </cell>
          <cell r="AFT53">
            <v>0</v>
          </cell>
          <cell r="AFU53">
            <v>0.33964120370370371</v>
          </cell>
          <cell r="AFV53">
            <v>0.34552083333333333</v>
          </cell>
          <cell r="AFW53">
            <v>0</v>
          </cell>
          <cell r="AFX53">
            <v>0.33233796296296297</v>
          </cell>
          <cell r="AFY53">
            <v>0.33098379629629626</v>
          </cell>
          <cell r="AFZ53">
            <v>0.33121527777777776</v>
          </cell>
          <cell r="AGA53">
            <v>0</v>
          </cell>
          <cell r="AGB53">
            <v>0.33553240740740747</v>
          </cell>
          <cell r="AGC53">
            <v>0.32791666666666663</v>
          </cell>
          <cell r="AGD53">
            <v>0</v>
          </cell>
          <cell r="AGE53">
            <v>1.3282638888888887</v>
          </cell>
          <cell r="AGF53">
            <v>0</v>
          </cell>
          <cell r="AGH53" t="str">
            <v>HASNA PERMATASARI PAMUNGKAS</v>
          </cell>
          <cell r="AGI53" t="str">
            <v>MKIOS</v>
          </cell>
          <cell r="AGJ53">
            <v>4.2673611111111107E-2</v>
          </cell>
          <cell r="AGK53">
            <v>0</v>
          </cell>
          <cell r="AGL53">
            <v>0</v>
          </cell>
          <cell r="AGM53">
            <v>4.929398148148148E-2</v>
          </cell>
          <cell r="AGN53">
            <v>4.8680555555555553E-2</v>
          </cell>
          <cell r="AGO53">
            <v>4.2696759259259254E-2</v>
          </cell>
          <cell r="AGP53">
            <v>0</v>
          </cell>
          <cell r="AGQ53">
            <v>0</v>
          </cell>
          <cell r="AGR53">
            <v>4.6666666666666662E-2</v>
          </cell>
          <cell r="AGS53">
            <v>6.2905092592592596E-2</v>
          </cell>
          <cell r="AGT53">
            <v>4.2430555555555555E-2</v>
          </cell>
          <cell r="AGU53">
            <v>5.4722222222222221E-2</v>
          </cell>
          <cell r="AGV53">
            <v>0</v>
          </cell>
          <cell r="AGW53">
            <v>0</v>
          </cell>
          <cell r="AGX53">
            <v>5.1006944444444445E-2</v>
          </cell>
          <cell r="AGY53">
            <v>4.2638888888888893E-2</v>
          </cell>
          <cell r="AGZ53">
            <v>4.3136574074074077E-2</v>
          </cell>
          <cell r="AHA53">
            <v>0</v>
          </cell>
          <cell r="AHB53">
            <v>0</v>
          </cell>
          <cell r="AHC53">
            <v>4.7858796296296295E-2</v>
          </cell>
          <cell r="AHD53">
            <v>4.0590277777777781E-2</v>
          </cell>
          <cell r="AHE53">
            <v>0</v>
          </cell>
          <cell r="AHF53">
            <v>4.3356481481481482E-2</v>
          </cell>
          <cell r="AHG53">
            <v>6.0682870370370373E-2</v>
          </cell>
          <cell r="AHH53">
            <v>4.4479166666666667E-2</v>
          </cell>
          <cell r="AHI53">
            <v>0</v>
          </cell>
          <cell r="AHJ53">
            <v>4.5717592592592594E-2</v>
          </cell>
          <cell r="AHK53">
            <v>4.777777777777778E-2</v>
          </cell>
          <cell r="AHL53">
            <v>0</v>
          </cell>
          <cell r="AHM53">
            <v>4.8819444444444443E-2</v>
          </cell>
          <cell r="AHN53">
            <v>0</v>
          </cell>
          <cell r="AHO53">
            <v>4.7691276803118909E-2</v>
          </cell>
          <cell r="AHP53"/>
          <cell r="AHQ53">
            <v>3687</v>
          </cell>
          <cell r="AHR53">
            <v>0</v>
          </cell>
          <cell r="AHS53">
            <v>0</v>
          </cell>
          <cell r="AHT53">
            <v>4259</v>
          </cell>
          <cell r="AHU53">
            <v>4206</v>
          </cell>
          <cell r="AHV53">
            <v>3689</v>
          </cell>
          <cell r="AHW53">
            <v>0</v>
          </cell>
          <cell r="AHX53">
            <v>0</v>
          </cell>
          <cell r="AHY53">
            <v>4032</v>
          </cell>
          <cell r="AHZ53">
            <v>5435</v>
          </cell>
          <cell r="AIA53">
            <v>3666</v>
          </cell>
          <cell r="AIB53">
            <v>4728</v>
          </cell>
          <cell r="AIC53">
            <v>0</v>
          </cell>
          <cell r="AID53">
            <v>0</v>
          </cell>
          <cell r="AIE53">
            <v>4407</v>
          </cell>
          <cell r="AIF53">
            <v>3684</v>
          </cell>
          <cell r="AIG53">
            <v>3727</v>
          </cell>
          <cell r="AIH53">
            <v>0</v>
          </cell>
          <cell r="AII53">
            <v>0</v>
          </cell>
          <cell r="AIJ53">
            <v>4135</v>
          </cell>
          <cell r="AIK53">
            <v>3507</v>
          </cell>
          <cell r="AIL53">
            <v>0</v>
          </cell>
          <cell r="AIM53">
            <v>3746</v>
          </cell>
          <cell r="AIN53">
            <v>5243</v>
          </cell>
          <cell r="AIO53">
            <v>3843</v>
          </cell>
          <cell r="AIP53">
            <v>0</v>
          </cell>
          <cell r="AIQ53">
            <v>3950</v>
          </cell>
          <cell r="AIR53">
            <v>4128</v>
          </cell>
          <cell r="AIS53">
            <v>0</v>
          </cell>
          <cell r="AIT53">
            <v>4218</v>
          </cell>
          <cell r="AIU53">
            <v>0</v>
          </cell>
          <cell r="AIW53" t="str">
            <v>HASNA PERMATASARI PAMUNGKAS</v>
          </cell>
          <cell r="AIX53" t="str">
            <v>MKIOS</v>
          </cell>
          <cell r="AIY53">
            <v>4.2673611111111107E-2</v>
          </cell>
          <cell r="AIZ53">
            <v>0</v>
          </cell>
          <cell r="AJA53">
            <v>0</v>
          </cell>
          <cell r="AJB53">
            <v>4.929398148148148E-2</v>
          </cell>
          <cell r="AJC53">
            <v>4.8680555555555553E-2</v>
          </cell>
          <cell r="AJD53">
            <v>3.4363425925925895E-2</v>
          </cell>
          <cell r="AJE53">
            <v>5.2083333333333336E-2</v>
          </cell>
          <cell r="AJF53">
            <v>0</v>
          </cell>
          <cell r="AJG53">
            <v>3.6250000000000032E-2</v>
          </cell>
          <cell r="AJH53">
            <v>4.5543981481481546E-2</v>
          </cell>
          <cell r="AJI53">
            <v>4.2430555555555555E-2</v>
          </cell>
          <cell r="AJJ53">
            <v>4.4305555555555536E-2</v>
          </cell>
          <cell r="AJK53">
            <v>0</v>
          </cell>
          <cell r="AJL53">
            <v>0</v>
          </cell>
          <cell r="AJM53">
            <v>4.4062499999999914E-2</v>
          </cell>
          <cell r="AJN53">
            <v>4.2638888888888893E-2</v>
          </cell>
          <cell r="AJO53">
            <v>4.3136574074074077E-2</v>
          </cell>
          <cell r="AJP53">
            <v>0</v>
          </cell>
          <cell r="AJQ53">
            <v>0</v>
          </cell>
          <cell r="AJR53">
            <v>4.7858796296296295E-2</v>
          </cell>
          <cell r="AJS53">
            <v>4.0590277777777781E-2</v>
          </cell>
          <cell r="AJT53">
            <v>0</v>
          </cell>
          <cell r="AJU53">
            <v>4.3356481481481482E-2</v>
          </cell>
          <cell r="AJV53">
            <v>4.401620370370371E-2</v>
          </cell>
          <cell r="AJW53">
            <v>4.4479166666666667E-2</v>
          </cell>
          <cell r="AJX53">
            <v>0</v>
          </cell>
          <cell r="AJY53">
            <v>4.5717592592592594E-2</v>
          </cell>
          <cell r="AJZ53">
            <v>4.777777777777778E-2</v>
          </cell>
          <cell r="AKA53">
            <v>0</v>
          </cell>
          <cell r="AKB53">
            <v>4.8819444444444443E-2</v>
          </cell>
          <cell r="AKC53">
            <v>0</v>
          </cell>
          <cell r="AKD53">
            <v>4.4403935185185185E-2</v>
          </cell>
          <cell r="AKE53"/>
          <cell r="AKF53">
            <v>3687</v>
          </cell>
          <cell r="AKG53">
            <v>0</v>
          </cell>
          <cell r="AKH53">
            <v>0</v>
          </cell>
          <cell r="AKI53">
            <v>4259</v>
          </cell>
          <cell r="AKJ53">
            <v>4206</v>
          </cell>
          <cell r="AKK53">
            <v>2969</v>
          </cell>
          <cell r="AKL53">
            <v>4500</v>
          </cell>
          <cell r="AKM53">
            <v>0</v>
          </cell>
          <cell r="AKN53">
            <v>3132</v>
          </cell>
          <cell r="AKO53">
            <v>3935</v>
          </cell>
          <cell r="AKP53">
            <v>3666</v>
          </cell>
          <cell r="AKQ53">
            <v>3828</v>
          </cell>
          <cell r="AKR53">
            <v>0</v>
          </cell>
          <cell r="AKS53">
            <v>0</v>
          </cell>
          <cell r="AKT53">
            <v>3807</v>
          </cell>
          <cell r="AKU53">
            <v>3684</v>
          </cell>
          <cell r="AKV53">
            <v>3727</v>
          </cell>
          <cell r="AKW53">
            <v>0</v>
          </cell>
          <cell r="AKX53">
            <v>0</v>
          </cell>
          <cell r="AKY53">
            <v>4135</v>
          </cell>
          <cell r="AKZ53">
            <v>3507</v>
          </cell>
          <cell r="ALA53">
            <v>0</v>
          </cell>
          <cell r="ALB53">
            <v>3746</v>
          </cell>
          <cell r="ALC53">
            <v>3803</v>
          </cell>
          <cell r="ALD53">
            <v>3843</v>
          </cell>
          <cell r="ALE53">
            <v>0</v>
          </cell>
          <cell r="ALF53">
            <v>3950</v>
          </cell>
          <cell r="ALG53">
            <v>4128</v>
          </cell>
          <cell r="ALH53">
            <v>0</v>
          </cell>
          <cell r="ALI53">
            <v>4218</v>
          </cell>
          <cell r="ALJ53">
            <v>0</v>
          </cell>
          <cell r="ALL53">
            <v>4.2673611111111107E-2</v>
          </cell>
          <cell r="ALM53">
            <v>1.3683796296296296</v>
          </cell>
          <cell r="ALN53">
            <v>0.42037037037037034</v>
          </cell>
          <cell r="ALO53">
            <v>0.43268518518518528</v>
          </cell>
          <cell r="ALP53">
            <v>0.40828703703703706</v>
          </cell>
          <cell r="ALQ53">
            <v>4.2673611111111107E-2</v>
          </cell>
          <cell r="ALR53">
            <v>0.38142361111111112</v>
          </cell>
          <cell r="ALS53">
            <v>1.4187962962962963</v>
          </cell>
          <cell r="ALT53">
            <v>0.43814814814814818</v>
          </cell>
          <cell r="ALU53">
            <v>0.4157986111111111</v>
          </cell>
          <cell r="ALV53">
            <v>9.739583333333332E-2</v>
          </cell>
          <cell r="ALW53">
            <v>4.2673611111111107E-2</v>
          </cell>
          <cell r="ALX53">
            <v>0.37361111111111123</v>
          </cell>
          <cell r="ALY53">
            <v>0.4260416666666666</v>
          </cell>
          <cell r="ALZ53">
            <v>0.41717592592592601</v>
          </cell>
          <cell r="AMA53">
            <v>8.5810185185185184E-2</v>
          </cell>
          <cell r="AMB53">
            <v>4.2673611111111107E-2</v>
          </cell>
          <cell r="AMC53">
            <v>0.38231481481481483</v>
          </cell>
          <cell r="AMD53">
            <v>0.4360532407407407</v>
          </cell>
          <cell r="AME53">
            <v>8.3263888888888887E-2</v>
          </cell>
          <cell r="AMF53">
            <v>0.37501157407407409</v>
          </cell>
          <cell r="AMG53">
            <v>0.41701388888888885</v>
          </cell>
          <cell r="AMH53">
            <v>0.43457175925925923</v>
          </cell>
          <cell r="AMI53">
            <v>8.7152777777777773E-2</v>
          </cell>
          <cell r="AMJ53">
            <v>0.37820601851851859</v>
          </cell>
          <cell r="AMK53">
            <v>0.41630787037037031</v>
          </cell>
          <cell r="AML53">
            <v>9.0451388888888887E-2</v>
          </cell>
          <cell r="AMM53">
            <v>1.3709374999999997</v>
          </cell>
          <cell r="AMN53">
            <v>9.149305555555555E-2</v>
          </cell>
          <cell r="AMO53">
            <v>4.2673611111111107E-2</v>
          </cell>
          <cell r="AMP53" t="e">
            <v>#REF!</v>
          </cell>
          <cell r="AMR53">
            <v>3687</v>
          </cell>
          <cell r="AMS53">
            <v>31828</v>
          </cell>
          <cell r="AMT53">
            <v>36320</v>
          </cell>
          <cell r="AMU53">
            <v>37384</v>
          </cell>
          <cell r="AMV53">
            <v>35276</v>
          </cell>
          <cell r="AMW53">
            <v>3687</v>
          </cell>
          <cell r="AMX53">
            <v>32955</v>
          </cell>
          <cell r="AMY53">
            <v>36184</v>
          </cell>
          <cell r="AMZ53">
            <v>37856</v>
          </cell>
          <cell r="ANA53">
            <v>35925</v>
          </cell>
          <cell r="ANB53">
            <v>8415</v>
          </cell>
          <cell r="ANC53">
            <v>3687</v>
          </cell>
          <cell r="AND53">
            <v>32280</v>
          </cell>
          <cell r="ANE53">
            <v>36810</v>
          </cell>
          <cell r="ANF53">
            <v>36044</v>
          </cell>
          <cell r="ANG53">
            <v>7414</v>
          </cell>
          <cell r="ANH53">
            <v>3687</v>
          </cell>
          <cell r="ANI53">
            <v>33032</v>
          </cell>
          <cell r="ANJ53">
            <v>37675</v>
          </cell>
          <cell r="ANK53">
            <v>7194</v>
          </cell>
          <cell r="ANL53">
            <v>32401</v>
          </cell>
          <cell r="ANM53">
            <v>36030</v>
          </cell>
          <cell r="ANN53">
            <v>37547</v>
          </cell>
          <cell r="ANO53">
            <v>7530</v>
          </cell>
          <cell r="ANP53">
            <v>32677</v>
          </cell>
          <cell r="ANQ53">
            <v>35969</v>
          </cell>
          <cell r="ANR53">
            <v>7815</v>
          </cell>
          <cell r="ANS53">
            <v>32049</v>
          </cell>
          <cell r="ANT53">
            <v>7905</v>
          </cell>
          <cell r="ANU53">
            <v>0</v>
          </cell>
          <cell r="ANV53" t="e">
            <v>#REF!</v>
          </cell>
          <cell r="ANX53">
            <v>30</v>
          </cell>
          <cell r="ANY53">
            <v>20</v>
          </cell>
          <cell r="ANZ53">
            <v>19</v>
          </cell>
          <cell r="AOA53">
            <v>9</v>
          </cell>
          <cell r="AOB53">
            <v>1</v>
          </cell>
          <cell r="AOC53">
            <v>0</v>
          </cell>
          <cell r="AOD53">
            <v>1</v>
          </cell>
          <cell r="AOE53">
            <v>0</v>
          </cell>
          <cell r="AOF53">
            <v>0</v>
          </cell>
          <cell r="AOG53">
            <v>0</v>
          </cell>
          <cell r="AOH53">
            <v>0</v>
          </cell>
          <cell r="AOI53">
            <v>1</v>
          </cell>
          <cell r="AOJ53">
            <v>1</v>
          </cell>
          <cell r="AOK53">
            <v>0</v>
          </cell>
          <cell r="AOL53">
            <v>0</v>
          </cell>
          <cell r="AOM53">
            <v>0</v>
          </cell>
          <cell r="AON53">
            <v>0</v>
          </cell>
          <cell r="AOO53">
            <v>1</v>
          </cell>
          <cell r="AOP53">
            <v>0</v>
          </cell>
          <cell r="AOQ53">
            <v>0</v>
          </cell>
          <cell r="AOR53">
            <v>0</v>
          </cell>
          <cell r="AOS53">
            <v>0</v>
          </cell>
          <cell r="AOT53">
            <v>0</v>
          </cell>
          <cell r="AOU53"/>
          <cell r="AOV53">
            <v>1</v>
          </cell>
          <cell r="AOW53">
            <v>2</v>
          </cell>
          <cell r="AOX53">
            <v>3</v>
          </cell>
          <cell r="AOY53">
            <v>0</v>
          </cell>
          <cell r="AOZ53">
            <v>0</v>
          </cell>
          <cell r="APA53">
            <v>0</v>
          </cell>
          <cell r="APB53">
            <v>0</v>
          </cell>
          <cell r="APC53">
            <v>0</v>
          </cell>
          <cell r="APD53">
            <v>2</v>
          </cell>
          <cell r="APE53">
            <v>0</v>
          </cell>
          <cell r="APF53">
            <v>0</v>
          </cell>
          <cell r="APG53">
            <v>1</v>
          </cell>
          <cell r="APH53">
            <v>0</v>
          </cell>
          <cell r="API53">
            <v>1</v>
          </cell>
          <cell r="APJ53">
            <v>0</v>
          </cell>
          <cell r="APK53">
            <v>0</v>
          </cell>
          <cell r="APL53">
            <v>0</v>
          </cell>
          <cell r="APM53">
            <v>0</v>
          </cell>
          <cell r="APN53">
            <v>0</v>
          </cell>
          <cell r="APO53">
            <v>2</v>
          </cell>
          <cell r="APP53">
            <v>6</v>
          </cell>
          <cell r="APQ53">
            <v>6</v>
          </cell>
          <cell r="APR53">
            <v>7</v>
          </cell>
          <cell r="APS53">
            <v>19</v>
          </cell>
          <cell r="APT53">
            <v>0</v>
          </cell>
          <cell r="APU53">
            <v>0</v>
          </cell>
          <cell r="APV53">
            <v>1</v>
          </cell>
          <cell r="APW53">
            <v>1</v>
          </cell>
          <cell r="APX53">
            <v>0</v>
          </cell>
          <cell r="APY53">
            <v>0</v>
          </cell>
          <cell r="APZ53">
            <v>0</v>
          </cell>
          <cell r="AQA53">
            <v>0</v>
          </cell>
          <cell r="AQB53">
            <v>3</v>
          </cell>
          <cell r="AQC53">
            <v>4</v>
          </cell>
          <cell r="AQD53">
            <v>4</v>
          </cell>
          <cell r="AQE53">
            <v>11</v>
          </cell>
          <cell r="AQF53">
            <v>0</v>
          </cell>
          <cell r="AQG53">
            <v>0</v>
          </cell>
          <cell r="AQH53">
            <v>0</v>
          </cell>
          <cell r="AQI53">
            <v>0</v>
          </cell>
          <cell r="AQJ53">
            <v>0</v>
          </cell>
          <cell r="AQK53">
            <v>39</v>
          </cell>
          <cell r="AQL53">
            <v>1</v>
          </cell>
          <cell r="AQM53">
            <v>1</v>
          </cell>
          <cell r="AQN53">
            <v>0.8571428571428571</v>
          </cell>
          <cell r="AQO53">
            <v>0.95</v>
          </cell>
          <cell r="AQP53"/>
          <cell r="AQQ53">
            <v>0.93939393939393945</v>
          </cell>
          <cell r="AQR53" t="str">
            <v>B</v>
          </cell>
          <cell r="AQS53">
            <v>0.93939393939393945</v>
          </cell>
          <cell r="AQT53">
            <v>1</v>
          </cell>
          <cell r="AQU53">
            <v>0.95</v>
          </cell>
          <cell r="AQV53"/>
          <cell r="AQW53">
            <v>0</v>
          </cell>
          <cell r="AQX53">
            <v>0</v>
          </cell>
          <cell r="AQY53">
            <v>0</v>
          </cell>
          <cell r="AQZ53">
            <v>9.6521990740740744</v>
          </cell>
          <cell r="ARA53">
            <v>0.50801047758284601</v>
          </cell>
          <cell r="ARB53">
            <v>13889</v>
          </cell>
          <cell r="ARC53">
            <v>475380</v>
          </cell>
          <cell r="ARD53">
            <v>0.28992732999392834</v>
          </cell>
          <cell r="ARE53">
            <v>0.88807870370370368</v>
          </cell>
          <cell r="ARF53">
            <v>4.674098440545809E-2</v>
          </cell>
          <cell r="ARG53">
            <v>1273</v>
          </cell>
          <cell r="ARH53">
            <v>46740</v>
          </cell>
          <cell r="ARI53">
            <v>2.8647700119474311E-2</v>
          </cell>
        </row>
        <row r="54">
          <cell r="B54" t="str">
            <v>REZA ADITIYA</v>
          </cell>
          <cell r="C54">
            <v>160708</v>
          </cell>
          <cell r="D54" t="str">
            <v>12</v>
          </cell>
          <cell r="E54" t="str">
            <v>ISLAM</v>
          </cell>
          <cell r="F54" t="str">
            <v>PHL</v>
          </cell>
          <cell r="G54" t="str">
            <v>MKIOS</v>
          </cell>
          <cell r="H54">
            <v>22.566666666666666</v>
          </cell>
          <cell r="I54" t="str">
            <v>D</v>
          </cell>
          <cell r="J54">
            <v>19235324</v>
          </cell>
          <cell r="K54">
            <v>570155</v>
          </cell>
          <cell r="L54" t="str">
            <v>LAKI-LAKI</v>
          </cell>
          <cell r="M54" t="str">
            <v>AGENT PREPAID</v>
          </cell>
          <cell r="N54" t="str">
            <v>IMAN RINALDI</v>
          </cell>
          <cell r="O54" t="str">
            <v>RIKA RIANY</v>
          </cell>
          <cell r="P54"/>
          <cell r="Q54">
            <v>0.3756944444444445</v>
          </cell>
          <cell r="R54">
            <v>64</v>
          </cell>
          <cell r="S54" t="str">
            <v>TDT</v>
          </cell>
          <cell r="T54" t="str">
            <v>FAHMI HAKIKI</v>
          </cell>
          <cell r="U54"/>
          <cell r="V54"/>
          <cell r="W54"/>
          <cell r="X54"/>
          <cell r="Y54"/>
          <cell r="Z54"/>
          <cell r="AA54"/>
          <cell r="AB54">
            <v>0.36802083333333335</v>
          </cell>
          <cell r="AC54" t="str">
            <v>OK</v>
          </cell>
          <cell r="AD54">
            <v>0.36802083333333335</v>
          </cell>
          <cell r="AE54">
            <v>5.6284722222222215E-2</v>
          </cell>
          <cell r="AF54">
            <v>4.8611111111111049E-2</v>
          </cell>
          <cell r="AG54" t="str">
            <v>OK</v>
          </cell>
          <cell r="AH54">
            <v>7.6736111111111657E-3</v>
          </cell>
          <cell r="AI54">
            <v>0.37569444444444444</v>
          </cell>
          <cell r="AJ54">
            <v>60</v>
          </cell>
          <cell r="AK54" t="str">
            <v>H</v>
          </cell>
          <cell r="AL54"/>
          <cell r="AM54"/>
          <cell r="AN54"/>
          <cell r="AO54"/>
          <cell r="AP54"/>
          <cell r="AQ54"/>
          <cell r="AR54"/>
          <cell r="AS54"/>
          <cell r="AT54">
            <v>0.33394675925925921</v>
          </cell>
          <cell r="AU54" t="str">
            <v>OK</v>
          </cell>
          <cell r="AV54">
            <v>0.33394675925925921</v>
          </cell>
          <cell r="AW54">
            <v>6.6053240740740732E-2</v>
          </cell>
          <cell r="AX54">
            <v>2.4305555555555469E-2</v>
          </cell>
          <cell r="AY54" t="str">
            <v>OK</v>
          </cell>
          <cell r="AZ54">
            <v>4.1747685185185263E-2</v>
          </cell>
          <cell r="BA54">
            <v>0.37569444444444444</v>
          </cell>
          <cell r="BB54">
            <v>64</v>
          </cell>
          <cell r="BC54" t="str">
            <v>H</v>
          </cell>
          <cell r="BD54"/>
          <cell r="BE54"/>
          <cell r="BF54"/>
          <cell r="BG54"/>
          <cell r="BH54"/>
          <cell r="BI54"/>
          <cell r="BJ54"/>
          <cell r="BK54"/>
          <cell r="BL54">
            <v>0.31440972222222219</v>
          </cell>
          <cell r="BM54" t="str">
            <v>NOK</v>
          </cell>
          <cell r="BN54">
            <v>0.31440972222222219</v>
          </cell>
          <cell r="BO54">
            <v>6.1284722222222227E-2</v>
          </cell>
          <cell r="BP54">
            <v>0</v>
          </cell>
          <cell r="BQ54" t="str">
            <v>NOK</v>
          </cell>
          <cell r="BR54">
            <v>6.1284722222222227E-2</v>
          </cell>
          <cell r="BS54">
            <v>0</v>
          </cell>
          <cell r="BT54"/>
          <cell r="BU54" t="str">
            <v>LL</v>
          </cell>
          <cell r="BV54"/>
          <cell r="BW54"/>
          <cell r="BX54"/>
          <cell r="BY54"/>
          <cell r="BZ54"/>
          <cell r="CA54"/>
          <cell r="CB54"/>
          <cell r="CC54"/>
          <cell r="CD54"/>
          <cell r="CE54"/>
          <cell r="CF54"/>
          <cell r="CG54"/>
          <cell r="CH54"/>
          <cell r="CI54"/>
          <cell r="CJ54"/>
          <cell r="CK54">
            <v>0.375</v>
          </cell>
          <cell r="CL54">
            <v>60</v>
          </cell>
          <cell r="CM54" t="str">
            <v>TDP</v>
          </cell>
          <cell r="CN54" t="str">
            <v>FAHMI HAKIKI</v>
          </cell>
          <cell r="CO54" t="str">
            <v>QA SCORE</v>
          </cell>
          <cell r="CP54"/>
          <cell r="CQ54"/>
          <cell r="CR54"/>
          <cell r="CS54"/>
          <cell r="CT54"/>
          <cell r="CU54"/>
          <cell r="CV54">
            <v>0.33409722222222221</v>
          </cell>
          <cell r="CW54" t="str">
            <v>OK</v>
          </cell>
          <cell r="CX54">
            <v>0.33409722222222221</v>
          </cell>
          <cell r="CY54">
            <v>7.7013888888888882E-2</v>
          </cell>
          <cell r="CZ54">
            <v>3.6111111111111094E-2</v>
          </cell>
          <cell r="DA54" t="str">
            <v>OK</v>
          </cell>
          <cell r="DB54">
            <v>4.0902777777777788E-2</v>
          </cell>
          <cell r="DC54">
            <v>0.37152777777777768</v>
          </cell>
          <cell r="DD54">
            <v>54</v>
          </cell>
          <cell r="DE54" t="str">
            <v>H</v>
          </cell>
          <cell r="DF54"/>
          <cell r="DG54"/>
          <cell r="DH54"/>
          <cell r="DI54"/>
          <cell r="DJ54"/>
          <cell r="DK54"/>
          <cell r="DL54"/>
          <cell r="DM54"/>
          <cell r="DN54">
            <v>0.33711805555555552</v>
          </cell>
          <cell r="DO54" t="str">
            <v>OK</v>
          </cell>
          <cell r="DP54">
            <v>0.33711805555555552</v>
          </cell>
          <cell r="DQ54">
            <v>5.5937499999999994E-2</v>
          </cell>
          <cell r="DR54">
            <v>2.1527777777777812E-2</v>
          </cell>
          <cell r="DS54" t="str">
            <v>OK</v>
          </cell>
          <cell r="DT54">
            <v>3.4409722222222182E-2</v>
          </cell>
          <cell r="DU54">
            <v>0.37222222222222229</v>
          </cell>
          <cell r="DV54">
            <v>68</v>
          </cell>
          <cell r="DW54" t="str">
            <v>H</v>
          </cell>
          <cell r="DX54"/>
          <cell r="DY54"/>
          <cell r="DZ54"/>
          <cell r="EA54"/>
          <cell r="EB54"/>
          <cell r="EC54"/>
          <cell r="ED54"/>
          <cell r="EE54"/>
          <cell r="EF54">
            <v>0.30883101851851857</v>
          </cell>
          <cell r="EG54" t="str">
            <v>NOK</v>
          </cell>
          <cell r="EH54">
            <v>0.30883101851851857</v>
          </cell>
          <cell r="EI54">
            <v>6.33912037037037E-2</v>
          </cell>
          <cell r="EJ54">
            <v>0</v>
          </cell>
          <cell r="EK54" t="str">
            <v>NOK</v>
          </cell>
          <cell r="EL54">
            <v>6.33912037037037E-2</v>
          </cell>
          <cell r="EM54">
            <v>1.3715277777777777</v>
          </cell>
          <cell r="EN54">
            <v>68</v>
          </cell>
          <cell r="EO54" t="str">
            <v>H</v>
          </cell>
          <cell r="EP54"/>
          <cell r="EQ54"/>
          <cell r="ER54"/>
          <cell r="ES54"/>
          <cell r="ET54"/>
          <cell r="EU54"/>
          <cell r="EV54"/>
          <cell r="EW54"/>
          <cell r="EX54">
            <v>1.3176273148148148</v>
          </cell>
          <cell r="EY54" t="str">
            <v>OK</v>
          </cell>
          <cell r="EZ54">
            <v>1.3176273148148148</v>
          </cell>
          <cell r="FA54">
            <v>5.3900462962962963E-2</v>
          </cell>
          <cell r="FB54">
            <v>0</v>
          </cell>
          <cell r="FC54" t="str">
            <v>NOK</v>
          </cell>
          <cell r="FD54">
            <v>5.3900462962962963E-2</v>
          </cell>
          <cell r="FE54">
            <v>0</v>
          </cell>
          <cell r="FF54"/>
          <cell r="FG54" t="str">
            <v>LL</v>
          </cell>
          <cell r="FH54"/>
          <cell r="FI54"/>
          <cell r="FJ54"/>
          <cell r="FK54"/>
          <cell r="FL54"/>
          <cell r="FM54"/>
          <cell r="FN54"/>
          <cell r="FO54"/>
          <cell r="FP54"/>
          <cell r="FQ54"/>
          <cell r="FR54"/>
          <cell r="FS54"/>
          <cell r="FT54"/>
          <cell r="FU54"/>
          <cell r="FV54"/>
          <cell r="FW54">
            <v>0</v>
          </cell>
          <cell r="FX54"/>
          <cell r="FY54" t="str">
            <v>LL</v>
          </cell>
          <cell r="FZ54"/>
          <cell r="GA54"/>
          <cell r="GB54"/>
          <cell r="GC54"/>
          <cell r="GD54"/>
          <cell r="GE54"/>
          <cell r="GF54"/>
          <cell r="GG54"/>
          <cell r="GH54"/>
          <cell r="GI54"/>
          <cell r="GJ54"/>
          <cell r="GK54"/>
          <cell r="GL54"/>
          <cell r="GM54"/>
          <cell r="GN54"/>
          <cell r="GO54">
            <v>0.37638888888888894</v>
          </cell>
          <cell r="GP54">
            <v>36</v>
          </cell>
          <cell r="GQ54" t="str">
            <v>H</v>
          </cell>
          <cell r="GR54"/>
          <cell r="GS54"/>
          <cell r="GT54"/>
          <cell r="GU54"/>
          <cell r="GV54"/>
          <cell r="GW54"/>
          <cell r="GX54"/>
          <cell r="GY54"/>
          <cell r="GZ54">
            <v>0.32967592592592604</v>
          </cell>
          <cell r="HA54" t="str">
            <v>OK</v>
          </cell>
          <cell r="HB54">
            <v>0.32967592592592604</v>
          </cell>
          <cell r="HC54">
            <v>6.4074074074074075E-2</v>
          </cell>
          <cell r="HD54">
            <v>1.736111111111116E-2</v>
          </cell>
          <cell r="HE54" t="str">
            <v>OK</v>
          </cell>
          <cell r="HF54">
            <v>4.6712962962962915E-2</v>
          </cell>
          <cell r="HG54">
            <v>0.37152777777777785</v>
          </cell>
          <cell r="HH54">
            <v>48</v>
          </cell>
          <cell r="HI54" t="str">
            <v>H</v>
          </cell>
          <cell r="HJ54"/>
          <cell r="HK54"/>
          <cell r="HL54"/>
          <cell r="HM54"/>
          <cell r="HN54"/>
          <cell r="HO54"/>
          <cell r="HP54"/>
          <cell r="HQ54"/>
          <cell r="HR54">
            <v>0.36500000000000021</v>
          </cell>
          <cell r="HS54" t="str">
            <v>OK</v>
          </cell>
          <cell r="HT54">
            <v>0.36500000000000021</v>
          </cell>
          <cell r="HU54">
            <v>7.8055555555555545E-2</v>
          </cell>
          <cell r="HV54">
            <v>4.0277777777777912E-2</v>
          </cell>
          <cell r="HW54" t="str">
            <v>OK</v>
          </cell>
          <cell r="HX54">
            <v>6.5277777777776325E-3</v>
          </cell>
          <cell r="HY54">
            <v>0.37083333333333324</v>
          </cell>
          <cell r="HZ54">
            <v>60</v>
          </cell>
          <cell r="IA54" t="str">
            <v>H</v>
          </cell>
          <cell r="IB54"/>
          <cell r="IC54"/>
          <cell r="ID54"/>
          <cell r="IE54"/>
          <cell r="IF54"/>
          <cell r="IG54"/>
          <cell r="IH54"/>
          <cell r="II54"/>
          <cell r="IJ54">
            <v>0.31953703703703695</v>
          </cell>
          <cell r="IK54" t="str">
            <v>NOK</v>
          </cell>
          <cell r="IL54">
            <v>0.31953703703703695</v>
          </cell>
          <cell r="IM54">
            <v>5.1296296296296284E-2</v>
          </cell>
          <cell r="IN54">
            <v>0</v>
          </cell>
          <cell r="IO54" t="str">
            <v>OK</v>
          </cell>
          <cell r="IP54">
            <v>5.1296296296296284E-2</v>
          </cell>
          <cell r="IQ54">
            <v>0.37013888888888896</v>
          </cell>
          <cell r="IR54">
            <v>64</v>
          </cell>
          <cell r="IS54" t="str">
            <v>H</v>
          </cell>
          <cell r="IT54"/>
          <cell r="IU54"/>
          <cell r="IV54"/>
          <cell r="IW54"/>
          <cell r="IX54"/>
          <cell r="IY54"/>
          <cell r="IZ54"/>
          <cell r="JA54"/>
          <cell r="JB54">
            <v>0.35311342592592604</v>
          </cell>
          <cell r="JC54" t="str">
            <v>OK</v>
          </cell>
          <cell r="JD54">
            <v>0.35311342592592604</v>
          </cell>
          <cell r="JE54">
            <v>5.8692129629629629E-2</v>
          </cell>
          <cell r="JF54">
            <v>4.1666666666666699E-2</v>
          </cell>
          <cell r="JG54" t="str">
            <v>OK</v>
          </cell>
          <cell r="JH54">
            <v>1.702546296296293E-2</v>
          </cell>
          <cell r="JI54">
            <v>0</v>
          </cell>
          <cell r="JJ54"/>
          <cell r="JK54" t="str">
            <v>LL</v>
          </cell>
          <cell r="JL54"/>
          <cell r="JM54"/>
          <cell r="JN54"/>
          <cell r="JO54"/>
          <cell r="JP54"/>
          <cell r="JQ54"/>
          <cell r="JR54"/>
          <cell r="JS54"/>
          <cell r="JT54"/>
          <cell r="JU54"/>
          <cell r="JV54"/>
          <cell r="JW54"/>
          <cell r="JX54"/>
          <cell r="JY54"/>
          <cell r="JZ54"/>
          <cell r="KA54">
            <v>0</v>
          </cell>
          <cell r="KB54"/>
          <cell r="KC54" t="str">
            <v>LL</v>
          </cell>
          <cell r="KD54"/>
          <cell r="KE54"/>
          <cell r="KF54"/>
          <cell r="KG54"/>
          <cell r="KH54"/>
          <cell r="KI54"/>
          <cell r="KJ54"/>
          <cell r="KK54"/>
          <cell r="KL54"/>
          <cell r="KM54"/>
          <cell r="KN54"/>
          <cell r="KO54"/>
          <cell r="KP54"/>
          <cell r="KQ54"/>
          <cell r="KR54"/>
          <cell r="KS54">
            <v>0</v>
          </cell>
          <cell r="KT54"/>
          <cell r="KU54" t="str">
            <v>LL</v>
          </cell>
          <cell r="KV54"/>
          <cell r="KW54"/>
          <cell r="KX54"/>
          <cell r="KY54"/>
          <cell r="KZ54"/>
          <cell r="LA54"/>
          <cell r="LB54"/>
          <cell r="LC54"/>
          <cell r="LD54"/>
          <cell r="LE54"/>
          <cell r="LF54"/>
          <cell r="LG54"/>
          <cell r="LH54"/>
          <cell r="LI54"/>
          <cell r="LJ54"/>
          <cell r="LK54">
            <v>0.29236111111111102</v>
          </cell>
          <cell r="LL54">
            <v>36</v>
          </cell>
          <cell r="LM54" t="str">
            <v>IMP</v>
          </cell>
          <cell r="LN54"/>
          <cell r="LO54"/>
          <cell r="LP54"/>
          <cell r="LQ54"/>
          <cell r="LR54"/>
          <cell r="LS54"/>
          <cell r="LT54"/>
          <cell r="LU54"/>
          <cell r="LV54">
            <v>0.29234953703703703</v>
          </cell>
          <cell r="LW54" t="str">
            <v>NOK</v>
          </cell>
          <cell r="LX54">
            <v>0.29234953703703703</v>
          </cell>
          <cell r="LY54">
            <v>0.11667824074074075</v>
          </cell>
          <cell r="LZ54">
            <v>0.11666666666666675</v>
          </cell>
          <cell r="MA54" t="str">
            <v>OK</v>
          </cell>
          <cell r="MB54">
            <v>1.1574074073997243E-5</v>
          </cell>
          <cell r="MC54">
            <v>0</v>
          </cell>
          <cell r="MD54"/>
          <cell r="ME54" t="str">
            <v>S</v>
          </cell>
          <cell r="MF54"/>
          <cell r="MG54"/>
          <cell r="MH54" t="str">
            <v>DEMAM</v>
          </cell>
          <cell r="MI54"/>
          <cell r="MJ54"/>
          <cell r="MK54"/>
          <cell r="ML54"/>
          <cell r="MM54"/>
          <cell r="MN54"/>
          <cell r="MO54"/>
          <cell r="MP54"/>
          <cell r="MQ54"/>
          <cell r="MR54"/>
          <cell r="MS54"/>
          <cell r="MT54"/>
          <cell r="MU54">
            <v>0</v>
          </cell>
          <cell r="MV54"/>
          <cell r="MW54" t="str">
            <v>S</v>
          </cell>
          <cell r="MX54"/>
          <cell r="MY54"/>
          <cell r="MZ54" t="str">
            <v>DEMAM</v>
          </cell>
          <cell r="NA54"/>
          <cell r="NB54"/>
          <cell r="NC54"/>
          <cell r="ND54"/>
          <cell r="NE54"/>
          <cell r="NF54"/>
          <cell r="NG54"/>
          <cell r="NH54"/>
          <cell r="NI54"/>
          <cell r="NJ54"/>
          <cell r="NK54"/>
          <cell r="NL54"/>
          <cell r="NM54">
            <v>0</v>
          </cell>
          <cell r="NN54"/>
          <cell r="NO54" t="str">
            <v>S</v>
          </cell>
          <cell r="NP54"/>
          <cell r="NQ54"/>
          <cell r="NR54" t="str">
            <v>DEMAM</v>
          </cell>
          <cell r="NS54"/>
          <cell r="NT54"/>
          <cell r="NU54"/>
          <cell r="NV54"/>
          <cell r="NW54"/>
          <cell r="NX54"/>
          <cell r="NY54"/>
          <cell r="NZ54"/>
          <cell r="OA54"/>
          <cell r="OB54"/>
          <cell r="OC54"/>
          <cell r="OD54"/>
          <cell r="OE54">
            <v>0</v>
          </cell>
          <cell r="OF54"/>
          <cell r="OG54" t="str">
            <v>LL</v>
          </cell>
          <cell r="OH54"/>
          <cell r="OI54"/>
          <cell r="OJ54"/>
          <cell r="OK54"/>
          <cell r="OL54"/>
          <cell r="OM54"/>
          <cell r="ON54"/>
          <cell r="OO54"/>
          <cell r="OP54"/>
          <cell r="OQ54"/>
          <cell r="OR54"/>
          <cell r="OS54"/>
          <cell r="OT54"/>
          <cell r="OU54"/>
          <cell r="OV54"/>
          <cell r="OW54">
            <v>0.36874999999999997</v>
          </cell>
          <cell r="OX54">
            <v>68</v>
          </cell>
          <cell r="OY54" t="str">
            <v>H</v>
          </cell>
          <cell r="OZ54"/>
          <cell r="PA54"/>
          <cell r="PB54"/>
          <cell r="PC54"/>
          <cell r="PD54"/>
          <cell r="PE54"/>
          <cell r="PF54"/>
          <cell r="PG54"/>
          <cell r="PH54">
            <v>0.32604166666666662</v>
          </cell>
          <cell r="PI54" t="str">
            <v>OK</v>
          </cell>
          <cell r="PJ54">
            <v>0.32604166666666662</v>
          </cell>
          <cell r="PK54">
            <v>7.4652777777777776E-2</v>
          </cell>
          <cell r="PL54">
            <v>3.1944444444444442E-2</v>
          </cell>
          <cell r="PM54" t="str">
            <v>OK</v>
          </cell>
          <cell r="PN54">
            <v>4.2708333333333334E-2</v>
          </cell>
          <cell r="PO54">
            <v>0</v>
          </cell>
          <cell r="PP54"/>
          <cell r="PQ54" t="str">
            <v>LL</v>
          </cell>
          <cell r="PR54"/>
          <cell r="PS54"/>
          <cell r="PT54"/>
          <cell r="PU54"/>
          <cell r="PV54"/>
          <cell r="PW54"/>
          <cell r="PX54"/>
          <cell r="PY54"/>
          <cell r="PZ54"/>
          <cell r="QA54"/>
          <cell r="QB54"/>
          <cell r="QC54"/>
          <cell r="QD54"/>
          <cell r="QE54"/>
          <cell r="QF54"/>
          <cell r="QG54">
            <v>0.37222222222222223</v>
          </cell>
          <cell r="QH54">
            <v>60</v>
          </cell>
          <cell r="QI54" t="str">
            <v>IMP</v>
          </cell>
          <cell r="QJ54"/>
          <cell r="QK54"/>
          <cell r="QL54"/>
          <cell r="QM54"/>
          <cell r="QN54"/>
          <cell r="QO54"/>
          <cell r="QP54"/>
          <cell r="QQ54"/>
          <cell r="QR54">
            <v>0.32474537037037032</v>
          </cell>
          <cell r="QS54" t="str">
            <v>OK</v>
          </cell>
          <cell r="QT54">
            <v>0.32474537037037032</v>
          </cell>
          <cell r="QU54">
            <v>6.1365740740740735E-2</v>
          </cell>
          <cell r="QV54">
            <v>1.388888888888884E-2</v>
          </cell>
          <cell r="QW54" t="str">
            <v>OK</v>
          </cell>
          <cell r="QX54">
            <v>4.7476851851851895E-2</v>
          </cell>
          <cell r="QY54">
            <v>0.36874999999999986</v>
          </cell>
          <cell r="QZ54">
            <v>68</v>
          </cell>
          <cell r="RA54" t="str">
            <v>H</v>
          </cell>
          <cell r="RB54"/>
          <cell r="RC54"/>
          <cell r="RD54"/>
          <cell r="RE54"/>
          <cell r="RF54"/>
          <cell r="RG54"/>
          <cell r="RH54"/>
          <cell r="RI54"/>
          <cell r="RJ54">
            <v>0.33195601851851841</v>
          </cell>
          <cell r="RK54" t="str">
            <v>OK</v>
          </cell>
          <cell r="RL54">
            <v>0.33195601851851841</v>
          </cell>
          <cell r="RM54">
            <v>6.1099537037037036E-2</v>
          </cell>
          <cell r="RN54">
            <v>2.430555555555558E-2</v>
          </cell>
          <cell r="RO54" t="str">
            <v>OK</v>
          </cell>
          <cell r="RP54">
            <v>3.6793981481481455E-2</v>
          </cell>
          <cell r="RQ54">
            <v>0</v>
          </cell>
          <cell r="RR54"/>
          <cell r="RS54" t="str">
            <v>LL</v>
          </cell>
          <cell r="RT54"/>
          <cell r="RU54"/>
          <cell r="RV54"/>
          <cell r="RW54"/>
          <cell r="RX54"/>
          <cell r="RY54"/>
          <cell r="RZ54"/>
          <cell r="SA54"/>
          <cell r="SB54"/>
          <cell r="SC54"/>
          <cell r="SD54"/>
          <cell r="SE54"/>
          <cell r="SF54"/>
          <cell r="SG54"/>
          <cell r="SH54"/>
          <cell r="SI54">
            <v>0</v>
          </cell>
          <cell r="SJ54"/>
          <cell r="SK54" t="str">
            <v>LL</v>
          </cell>
          <cell r="SL54"/>
          <cell r="SM54"/>
          <cell r="SN54"/>
          <cell r="SO54"/>
          <cell r="SP54"/>
          <cell r="SQ54"/>
          <cell r="SR54"/>
          <cell r="SS54"/>
          <cell r="ST54"/>
          <cell r="SU54"/>
          <cell r="SV54"/>
          <cell r="SW54"/>
          <cell r="SX54"/>
          <cell r="SY54"/>
          <cell r="SZ54"/>
          <cell r="TA54">
            <v>0.37638888888888888</v>
          </cell>
          <cell r="TB54">
            <v>60</v>
          </cell>
          <cell r="TC54" t="str">
            <v>TDP</v>
          </cell>
          <cell r="TD54" t="str">
            <v>SOPIAN ALI SANROPI</v>
          </cell>
          <cell r="TE54"/>
          <cell r="TF54" t="str">
            <v>KETEPATAN LOGIN</v>
          </cell>
          <cell r="TG54"/>
          <cell r="TH54"/>
          <cell r="TI54"/>
          <cell r="TJ54"/>
          <cell r="TK54"/>
          <cell r="TL54">
            <v>0.33745370370370376</v>
          </cell>
          <cell r="TM54" t="str">
            <v>OK</v>
          </cell>
          <cell r="TN54">
            <v>0.33745370370370376</v>
          </cell>
          <cell r="TO54">
            <v>5.6296296296296289E-2</v>
          </cell>
          <cell r="TP54">
            <v>1.736111111111116E-2</v>
          </cell>
          <cell r="TQ54" t="str">
            <v>OK</v>
          </cell>
          <cell r="TR54">
            <v>3.8935185185185128E-2</v>
          </cell>
          <cell r="TS54">
            <v>0.37152777777777779</v>
          </cell>
          <cell r="TT54">
            <v>60</v>
          </cell>
          <cell r="TU54" t="str">
            <v>TDP</v>
          </cell>
          <cell r="TV54" t="str">
            <v>MUHAMAD ANGGA LESMANA</v>
          </cell>
          <cell r="TW54" t="str">
            <v>KETEPATAN LOGIN</v>
          </cell>
          <cell r="TX54"/>
          <cell r="TY54"/>
          <cell r="TZ54"/>
          <cell r="UA54"/>
          <cell r="UB54"/>
          <cell r="UC54"/>
          <cell r="UD54">
            <v>0.32401620370370382</v>
          </cell>
          <cell r="UE54" t="str">
            <v>OK</v>
          </cell>
          <cell r="UF54">
            <v>0.32401620370370382</v>
          </cell>
          <cell r="UG54">
            <v>5.4456018518518515E-2</v>
          </cell>
          <cell r="UH54">
            <v>6.9444444444445308E-3</v>
          </cell>
          <cell r="UI54" t="str">
            <v>OK</v>
          </cell>
          <cell r="UJ54">
            <v>4.7511574074073984E-2</v>
          </cell>
          <cell r="UK54"/>
          <cell r="UL54"/>
          <cell r="UM54"/>
          <cell r="UN54"/>
          <cell r="UO54"/>
          <cell r="UP54"/>
          <cell r="UQ54"/>
          <cell r="UR54"/>
          <cell r="US54"/>
          <cell r="UT54"/>
          <cell r="UU54"/>
          <cell r="UV54"/>
          <cell r="UW54"/>
          <cell r="UX54"/>
          <cell r="UY54"/>
          <cell r="UZ54"/>
          <cell r="VA54"/>
          <cell r="VB54"/>
          <cell r="VC54"/>
          <cell r="VD54">
            <v>64</v>
          </cell>
          <cell r="VE54">
            <v>60</v>
          </cell>
          <cell r="VF54">
            <v>64</v>
          </cell>
          <cell r="VG54">
            <v>0</v>
          </cell>
          <cell r="VH54">
            <v>60</v>
          </cell>
          <cell r="VI54">
            <v>54</v>
          </cell>
          <cell r="VJ54">
            <v>68</v>
          </cell>
          <cell r="VK54">
            <v>68</v>
          </cell>
          <cell r="VL54">
            <v>0</v>
          </cell>
          <cell r="VM54">
            <v>0</v>
          </cell>
          <cell r="VN54">
            <v>36</v>
          </cell>
          <cell r="VO54">
            <v>48</v>
          </cell>
          <cell r="VP54">
            <v>60</v>
          </cell>
          <cell r="VQ54">
            <v>64</v>
          </cell>
          <cell r="VR54">
            <v>0</v>
          </cell>
          <cell r="VS54">
            <v>0</v>
          </cell>
          <cell r="VT54">
            <v>0</v>
          </cell>
          <cell r="VU54">
            <v>36</v>
          </cell>
          <cell r="VV54">
            <v>0</v>
          </cell>
          <cell r="VW54">
            <v>0</v>
          </cell>
          <cell r="VX54">
            <v>0</v>
          </cell>
          <cell r="VY54">
            <v>0</v>
          </cell>
          <cell r="VZ54">
            <v>68</v>
          </cell>
          <cell r="WA54">
            <v>0</v>
          </cell>
          <cell r="WB54">
            <v>60</v>
          </cell>
          <cell r="WC54">
            <v>68</v>
          </cell>
          <cell r="WD54">
            <v>0</v>
          </cell>
          <cell r="WE54">
            <v>0</v>
          </cell>
          <cell r="WF54">
            <v>60</v>
          </cell>
          <cell r="WG54">
            <v>60</v>
          </cell>
          <cell r="WH54">
            <v>0</v>
          </cell>
          <cell r="WI54"/>
          <cell r="WJ54" t="str">
            <v>TDT</v>
          </cell>
          <cell r="WK54" t="str">
            <v>H</v>
          </cell>
          <cell r="WL54" t="str">
            <v>H</v>
          </cell>
          <cell r="WM54" t="str">
            <v>LL</v>
          </cell>
          <cell r="WN54" t="str">
            <v>TDP</v>
          </cell>
          <cell r="WO54" t="str">
            <v>H</v>
          </cell>
          <cell r="WP54" t="str">
            <v>H</v>
          </cell>
          <cell r="WQ54" t="str">
            <v>H</v>
          </cell>
          <cell r="WR54" t="str">
            <v>LL</v>
          </cell>
          <cell r="WS54" t="str">
            <v>LL</v>
          </cell>
          <cell r="WT54" t="str">
            <v>H</v>
          </cell>
          <cell r="WU54" t="str">
            <v>H</v>
          </cell>
          <cell r="WV54" t="str">
            <v>H</v>
          </cell>
          <cell r="WW54" t="str">
            <v>H</v>
          </cell>
          <cell r="WX54" t="str">
            <v>LL</v>
          </cell>
          <cell r="WY54" t="str">
            <v>LL</v>
          </cell>
          <cell r="WZ54" t="str">
            <v>LL</v>
          </cell>
          <cell r="XA54" t="str">
            <v>IMP</v>
          </cell>
          <cell r="XB54" t="str">
            <v>S</v>
          </cell>
          <cell r="XC54" t="str">
            <v>S</v>
          </cell>
          <cell r="XD54" t="str">
            <v>S</v>
          </cell>
          <cell r="XE54" t="str">
            <v>LL</v>
          </cell>
          <cell r="XF54" t="str">
            <v>H</v>
          </cell>
          <cell r="XG54" t="str">
            <v>LL</v>
          </cell>
          <cell r="XH54" t="str">
            <v>IMP</v>
          </cell>
          <cell r="XI54" t="str">
            <v>H</v>
          </cell>
          <cell r="XJ54" t="str">
            <v>LL</v>
          </cell>
          <cell r="XK54" t="str">
            <v>LL</v>
          </cell>
          <cell r="XL54" t="str">
            <v>TDP</v>
          </cell>
          <cell r="XM54" t="str">
            <v>TDP</v>
          </cell>
          <cell r="XN54">
            <v>0</v>
          </cell>
          <cell r="XO54"/>
          <cell r="XP54" t="str">
            <v>FAHMI HAKIKI</v>
          </cell>
          <cell r="XQ54">
            <v>0</v>
          </cell>
          <cell r="XR54">
            <v>0</v>
          </cell>
          <cell r="XS54">
            <v>0</v>
          </cell>
          <cell r="XT54" t="str">
            <v>FAHMI HAKIKI</v>
          </cell>
          <cell r="XU54">
            <v>0</v>
          </cell>
          <cell r="XV54">
            <v>0</v>
          </cell>
          <cell r="XW54">
            <v>0</v>
          </cell>
          <cell r="XX54">
            <v>0</v>
          </cell>
          <cell r="XY54">
            <v>0</v>
          </cell>
          <cell r="XZ54">
            <v>0</v>
          </cell>
          <cell r="YA54">
            <v>0</v>
          </cell>
          <cell r="YB54">
            <v>0</v>
          </cell>
          <cell r="YC54">
            <v>0</v>
          </cell>
          <cell r="YD54">
            <v>0</v>
          </cell>
          <cell r="YE54">
            <v>0</v>
          </cell>
          <cell r="YF54">
            <v>0</v>
          </cell>
          <cell r="YG54">
            <v>0</v>
          </cell>
          <cell r="YH54">
            <v>0</v>
          </cell>
          <cell r="YI54">
            <v>0</v>
          </cell>
          <cell r="YJ54">
            <v>0</v>
          </cell>
          <cell r="YK54">
            <v>0</v>
          </cell>
          <cell r="YL54">
            <v>0</v>
          </cell>
          <cell r="YM54">
            <v>0</v>
          </cell>
          <cell r="YN54">
            <v>0</v>
          </cell>
          <cell r="YO54">
            <v>0</v>
          </cell>
          <cell r="YP54">
            <v>0</v>
          </cell>
          <cell r="YQ54">
            <v>0</v>
          </cell>
          <cell r="YR54" t="str">
            <v>SOPIAN ALI SANROPI</v>
          </cell>
          <cell r="YS54" t="str">
            <v>MUHAMAD ANGGA LESMANA</v>
          </cell>
          <cell r="YT54">
            <v>0</v>
          </cell>
          <cell r="YU54"/>
          <cell r="YV54">
            <v>0</v>
          </cell>
          <cell r="YW54">
            <v>0</v>
          </cell>
          <cell r="YX54">
            <v>0</v>
          </cell>
          <cell r="YY54">
            <v>0</v>
          </cell>
          <cell r="YZ54" t="str">
            <v>QA SCORE</v>
          </cell>
          <cell r="ZA54">
            <v>0</v>
          </cell>
          <cell r="ZB54">
            <v>0</v>
          </cell>
          <cell r="ZC54">
            <v>0</v>
          </cell>
          <cell r="ZD54">
            <v>0</v>
          </cell>
          <cell r="ZE54">
            <v>0</v>
          </cell>
          <cell r="ZF54">
            <v>0</v>
          </cell>
          <cell r="ZG54">
            <v>0</v>
          </cell>
          <cell r="ZH54">
            <v>0</v>
          </cell>
          <cell r="ZI54">
            <v>0</v>
          </cell>
          <cell r="ZJ54">
            <v>0</v>
          </cell>
          <cell r="ZK54">
            <v>0</v>
          </cell>
          <cell r="ZL54">
            <v>0</v>
          </cell>
          <cell r="ZM54">
            <v>0</v>
          </cell>
          <cell r="ZN54">
            <v>0</v>
          </cell>
          <cell r="ZO54">
            <v>0</v>
          </cell>
          <cell r="ZP54">
            <v>0</v>
          </cell>
          <cell r="ZQ54">
            <v>0</v>
          </cell>
          <cell r="ZR54">
            <v>0</v>
          </cell>
          <cell r="ZS54">
            <v>0</v>
          </cell>
          <cell r="ZT54">
            <v>0</v>
          </cell>
          <cell r="ZU54">
            <v>0</v>
          </cell>
          <cell r="ZV54">
            <v>0</v>
          </cell>
          <cell r="ZW54">
            <v>0</v>
          </cell>
          <cell r="ZX54">
            <v>0</v>
          </cell>
          <cell r="ZY54" t="str">
            <v>KETEPATAN LOGIN</v>
          </cell>
          <cell r="ZZ54">
            <v>0</v>
          </cell>
          <cell r="AAA54"/>
          <cell r="AAB54">
            <v>0.37569444444444444</v>
          </cell>
          <cell r="AAC54">
            <v>0</v>
          </cell>
          <cell r="AAD54">
            <v>0.375</v>
          </cell>
          <cell r="AAE54">
            <v>0.37152777777777768</v>
          </cell>
          <cell r="AAF54">
            <v>0.37222222222222229</v>
          </cell>
          <cell r="AAG54">
            <v>1.3715277777777777</v>
          </cell>
          <cell r="AAH54">
            <v>0</v>
          </cell>
          <cell r="AAI54">
            <v>0</v>
          </cell>
          <cell r="AAJ54">
            <v>0.37638888888888894</v>
          </cell>
          <cell r="AAK54">
            <v>0.37152777777777785</v>
          </cell>
          <cell r="AAL54">
            <v>0.37083333333333324</v>
          </cell>
          <cell r="AAM54">
            <v>0.37013888888888896</v>
          </cell>
          <cell r="AAN54">
            <v>0</v>
          </cell>
          <cell r="AAO54">
            <v>0</v>
          </cell>
          <cell r="AAP54">
            <v>0</v>
          </cell>
          <cell r="AAQ54">
            <v>0.29236111111111102</v>
          </cell>
          <cell r="AAR54">
            <v>0</v>
          </cell>
          <cell r="AAS54">
            <v>0</v>
          </cell>
          <cell r="AAT54">
            <v>0</v>
          </cell>
          <cell r="AAU54">
            <v>0</v>
          </cell>
          <cell r="AAV54">
            <v>0.36874999999999997</v>
          </cell>
          <cell r="AAW54">
            <v>0</v>
          </cell>
          <cell r="AAX54">
            <v>0.37222222222222223</v>
          </cell>
          <cell r="AAY54">
            <v>0.36874999999999986</v>
          </cell>
          <cell r="AAZ54">
            <v>0</v>
          </cell>
          <cell r="ABA54">
            <v>0</v>
          </cell>
          <cell r="ABB54">
            <v>0.37638888888888888</v>
          </cell>
          <cell r="ABC54">
            <v>0.37152777777777779</v>
          </cell>
          <cell r="ABD54">
            <v>0</v>
          </cell>
          <cell r="ABE54">
            <v>0.37152777777777779</v>
          </cell>
          <cell r="ABF54">
            <v>0</v>
          </cell>
          <cell r="ABG54"/>
          <cell r="ABH54">
            <v>0</v>
          </cell>
          <cell r="ABI54">
            <v>0</v>
          </cell>
          <cell r="ABJ54">
            <v>0</v>
          </cell>
          <cell r="ABK54">
            <v>0</v>
          </cell>
          <cell r="ABL54">
            <v>0</v>
          </cell>
          <cell r="ABM54">
            <v>0</v>
          </cell>
          <cell r="ABN54">
            <v>0</v>
          </cell>
          <cell r="ABO54">
            <v>0</v>
          </cell>
          <cell r="ABP54">
            <v>0</v>
          </cell>
          <cell r="ABQ54">
            <v>0</v>
          </cell>
          <cell r="ABR54">
            <v>0</v>
          </cell>
          <cell r="ABS54">
            <v>0</v>
          </cell>
          <cell r="ABT54">
            <v>0</v>
          </cell>
          <cell r="ABU54">
            <v>0</v>
          </cell>
          <cell r="ABV54">
            <v>0</v>
          </cell>
          <cell r="ABW54">
            <v>0</v>
          </cell>
          <cell r="ABX54">
            <v>0</v>
          </cell>
          <cell r="ABY54">
            <v>0</v>
          </cell>
          <cell r="ABZ54">
            <v>0</v>
          </cell>
          <cell r="ACA54">
            <v>0</v>
          </cell>
          <cell r="ACB54">
            <v>0</v>
          </cell>
          <cell r="ACC54">
            <v>0</v>
          </cell>
          <cell r="ACD54">
            <v>0</v>
          </cell>
          <cell r="ACE54">
            <v>0</v>
          </cell>
          <cell r="ACF54">
            <v>0</v>
          </cell>
          <cell r="ACG54">
            <v>0</v>
          </cell>
          <cell r="ACH54">
            <v>0</v>
          </cell>
          <cell r="ACI54">
            <v>0</v>
          </cell>
          <cell r="ACJ54">
            <v>0</v>
          </cell>
          <cell r="ACK54">
            <v>0</v>
          </cell>
          <cell r="ACL54">
            <v>0</v>
          </cell>
          <cell r="ACM54"/>
          <cell r="ACN54">
            <v>0</v>
          </cell>
          <cell r="ACO54">
            <v>0</v>
          </cell>
          <cell r="ACP54">
            <v>0</v>
          </cell>
          <cell r="ACQ54">
            <v>0</v>
          </cell>
          <cell r="ACR54">
            <v>0</v>
          </cell>
          <cell r="ACS54">
            <v>0</v>
          </cell>
          <cell r="ACT54">
            <v>0</v>
          </cell>
          <cell r="ACU54">
            <v>0</v>
          </cell>
          <cell r="ACV54">
            <v>0</v>
          </cell>
          <cell r="ACW54">
            <v>0</v>
          </cell>
          <cell r="ACX54">
            <v>0</v>
          </cell>
          <cell r="ACY54">
            <v>0</v>
          </cell>
          <cell r="ACZ54">
            <v>0</v>
          </cell>
          <cell r="ADA54">
            <v>0</v>
          </cell>
          <cell r="ADB54">
            <v>0</v>
          </cell>
          <cell r="ADC54">
            <v>0</v>
          </cell>
          <cell r="ADD54">
            <v>0</v>
          </cell>
          <cell r="ADE54">
            <v>0</v>
          </cell>
          <cell r="ADF54">
            <v>0</v>
          </cell>
          <cell r="ADG54">
            <v>0</v>
          </cell>
          <cell r="ADH54">
            <v>0</v>
          </cell>
          <cell r="ADI54">
            <v>0</v>
          </cell>
          <cell r="ADJ54">
            <v>0</v>
          </cell>
          <cell r="ADK54">
            <v>0</v>
          </cell>
          <cell r="ADL54">
            <v>0</v>
          </cell>
          <cell r="ADM54">
            <v>0</v>
          </cell>
          <cell r="ADN54">
            <v>0</v>
          </cell>
          <cell r="ADO54">
            <v>0</v>
          </cell>
          <cell r="ADP54">
            <v>0</v>
          </cell>
          <cell r="ADQ54">
            <v>0</v>
          </cell>
          <cell r="ADR54">
            <v>0</v>
          </cell>
          <cell r="ADS54"/>
          <cell r="ADT54" t="str">
            <v>REZA ADITIYA</v>
          </cell>
          <cell r="ADU54" t="str">
            <v>MKIOS</v>
          </cell>
          <cell r="ADV54">
            <v>0.36802083333333335</v>
          </cell>
          <cell r="ADW54">
            <v>0.33394675925925921</v>
          </cell>
          <cell r="ADX54">
            <v>0.31440972222222219</v>
          </cell>
          <cell r="ADY54">
            <v>0</v>
          </cell>
          <cell r="ADZ54">
            <v>0.33409722222222221</v>
          </cell>
          <cell r="AEA54">
            <v>0.33711805555555552</v>
          </cell>
          <cell r="AEB54">
            <v>0.30883101851851857</v>
          </cell>
          <cell r="AEC54">
            <v>1.3176273148148148</v>
          </cell>
          <cell r="AED54">
            <v>0</v>
          </cell>
          <cell r="AEE54">
            <v>0</v>
          </cell>
          <cell r="AEF54">
            <v>0.32967592592592604</v>
          </cell>
          <cell r="AEG54">
            <v>0.36500000000000021</v>
          </cell>
          <cell r="AEH54">
            <v>0.31953703703703695</v>
          </cell>
          <cell r="AEI54">
            <v>0.35311342592592604</v>
          </cell>
          <cell r="AEJ54">
            <v>0</v>
          </cell>
          <cell r="AEK54">
            <v>0</v>
          </cell>
          <cell r="AEL54">
            <v>0</v>
          </cell>
          <cell r="AEM54">
            <v>0.29234953703703703</v>
          </cell>
          <cell r="AEN54">
            <v>0</v>
          </cell>
          <cell r="AEO54">
            <v>0</v>
          </cell>
          <cell r="AEP54">
            <v>0</v>
          </cell>
          <cell r="AEQ54">
            <v>0</v>
          </cell>
          <cell r="AER54">
            <v>0.32604166666666662</v>
          </cell>
          <cell r="AES54">
            <v>0</v>
          </cell>
          <cell r="AET54">
            <v>0.32474537037037032</v>
          </cell>
          <cell r="AEU54">
            <v>0.33195601851851841</v>
          </cell>
          <cell r="AEV54">
            <v>0</v>
          </cell>
          <cell r="AEW54">
            <v>0</v>
          </cell>
          <cell r="AEX54">
            <v>0.33745370370370376</v>
          </cell>
          <cell r="AEY54">
            <v>0.32401620370370382</v>
          </cell>
          <cell r="AEZ54">
            <v>0</v>
          </cell>
          <cell r="AFA54"/>
          <cell r="AFB54">
            <v>0.36802083333333335</v>
          </cell>
          <cell r="AFC54">
            <v>0.33394675925925921</v>
          </cell>
          <cell r="AFD54">
            <v>0.31440972222222219</v>
          </cell>
          <cell r="AFE54">
            <v>0</v>
          </cell>
          <cell r="AFF54">
            <v>0.33409722222222221</v>
          </cell>
          <cell r="AFG54">
            <v>0.33711805555555552</v>
          </cell>
          <cell r="AFH54">
            <v>0.30883101851851857</v>
          </cell>
          <cell r="AFI54">
            <v>1.3176273148148148</v>
          </cell>
          <cell r="AFJ54">
            <v>0</v>
          </cell>
          <cell r="AFK54">
            <v>0</v>
          </cell>
          <cell r="AFL54">
            <v>0.32967592592592604</v>
          </cell>
          <cell r="AFM54">
            <v>0.36500000000000021</v>
          </cell>
          <cell r="AFN54">
            <v>0.31953703703703695</v>
          </cell>
          <cell r="AFO54">
            <v>0.35311342592592604</v>
          </cell>
          <cell r="AFP54">
            <v>0</v>
          </cell>
          <cell r="AFQ54">
            <v>0</v>
          </cell>
          <cell r="AFR54">
            <v>0</v>
          </cell>
          <cell r="AFS54">
            <v>0.29234953703703703</v>
          </cell>
          <cell r="AFT54">
            <v>0</v>
          </cell>
          <cell r="AFU54">
            <v>0</v>
          </cell>
          <cell r="AFV54">
            <v>0</v>
          </cell>
          <cell r="AFW54">
            <v>0</v>
          </cell>
          <cell r="AFX54">
            <v>0.32604166666666662</v>
          </cell>
          <cell r="AFY54">
            <v>0</v>
          </cell>
          <cell r="AFZ54">
            <v>0.32474537037037032</v>
          </cell>
          <cell r="AGA54">
            <v>0.33195601851851841</v>
          </cell>
          <cell r="AGB54">
            <v>0</v>
          </cell>
          <cell r="AGC54">
            <v>0</v>
          </cell>
          <cell r="AGD54">
            <v>0.33745370370370376</v>
          </cell>
          <cell r="AGE54">
            <v>0.32401620370370382</v>
          </cell>
          <cell r="AGF54">
            <v>0</v>
          </cell>
          <cell r="AGH54" t="str">
            <v>REZA ADITIYA</v>
          </cell>
          <cell r="AGI54" t="str">
            <v>MKIOS</v>
          </cell>
          <cell r="AGJ54">
            <v>5.6284722222222215E-2</v>
          </cell>
          <cell r="AGK54">
            <v>6.6053240740740732E-2</v>
          </cell>
          <cell r="AGL54">
            <v>6.1284722222222227E-2</v>
          </cell>
          <cell r="AGM54">
            <v>0</v>
          </cell>
          <cell r="AGN54">
            <v>7.7013888888888882E-2</v>
          </cell>
          <cell r="AGO54">
            <v>5.5937499999999994E-2</v>
          </cell>
          <cell r="AGP54">
            <v>6.33912037037037E-2</v>
          </cell>
          <cell r="AGQ54">
            <v>5.3900462962962963E-2</v>
          </cell>
          <cell r="AGR54">
            <v>0</v>
          </cell>
          <cell r="AGS54">
            <v>0</v>
          </cell>
          <cell r="AGT54">
            <v>6.4074074074074075E-2</v>
          </cell>
          <cell r="AGU54">
            <v>7.8055555555555545E-2</v>
          </cell>
          <cell r="AGV54">
            <v>5.1296296296296284E-2</v>
          </cell>
          <cell r="AGW54">
            <v>5.8692129629629629E-2</v>
          </cell>
          <cell r="AGX54">
            <v>0</v>
          </cell>
          <cell r="AGY54">
            <v>0</v>
          </cell>
          <cell r="AGZ54">
            <v>0</v>
          </cell>
          <cell r="AHA54">
            <v>0.11667824074074075</v>
          </cell>
          <cell r="AHB54">
            <v>0</v>
          </cell>
          <cell r="AHC54">
            <v>0</v>
          </cell>
          <cell r="AHD54">
            <v>0</v>
          </cell>
          <cell r="AHE54">
            <v>0</v>
          </cell>
          <cell r="AHF54">
            <v>7.4652777777777776E-2</v>
          </cell>
          <cell r="AHG54">
            <v>0</v>
          </cell>
          <cell r="AHH54">
            <v>6.1365740740740735E-2</v>
          </cell>
          <cell r="AHI54">
            <v>6.1099537037037036E-2</v>
          </cell>
          <cell r="AHJ54">
            <v>0</v>
          </cell>
          <cell r="AHK54">
            <v>0</v>
          </cell>
          <cell r="AHL54">
            <v>5.6296296296296289E-2</v>
          </cell>
          <cell r="AHM54">
            <v>5.4456018518518515E-2</v>
          </cell>
          <cell r="AHN54">
            <v>0</v>
          </cell>
          <cell r="AHO54">
            <v>6.5325435729847503E-2</v>
          </cell>
          <cell r="AHP54"/>
          <cell r="AHQ54">
            <v>4863</v>
          </cell>
          <cell r="AHR54">
            <v>5707</v>
          </cell>
          <cell r="AHS54">
            <v>5295</v>
          </cell>
          <cell r="AHT54">
            <v>0</v>
          </cell>
          <cell r="AHU54">
            <v>6654</v>
          </cell>
          <cell r="AHV54">
            <v>4833</v>
          </cell>
          <cell r="AHW54">
            <v>5477</v>
          </cell>
          <cell r="AHX54">
            <v>4657</v>
          </cell>
          <cell r="AHY54">
            <v>0</v>
          </cell>
          <cell r="AHZ54">
            <v>0</v>
          </cell>
          <cell r="AIA54">
            <v>5536</v>
          </cell>
          <cell r="AIB54">
            <v>6744</v>
          </cell>
          <cell r="AIC54">
            <v>4432</v>
          </cell>
          <cell r="AID54">
            <v>5071</v>
          </cell>
          <cell r="AIE54">
            <v>0</v>
          </cell>
          <cell r="AIF54">
            <v>0</v>
          </cell>
          <cell r="AIG54">
            <v>0</v>
          </cell>
          <cell r="AIH54">
            <v>10081</v>
          </cell>
          <cell r="AII54">
            <v>0</v>
          </cell>
          <cell r="AIJ54">
            <v>0</v>
          </cell>
          <cell r="AIK54">
            <v>0</v>
          </cell>
          <cell r="AIL54">
            <v>0</v>
          </cell>
          <cell r="AIM54">
            <v>6450</v>
          </cell>
          <cell r="AIN54">
            <v>0</v>
          </cell>
          <cell r="AIO54">
            <v>5302</v>
          </cell>
          <cell r="AIP54">
            <v>5279</v>
          </cell>
          <cell r="AIQ54">
            <v>0</v>
          </cell>
          <cell r="AIR54">
            <v>0</v>
          </cell>
          <cell r="AIS54">
            <v>4864</v>
          </cell>
          <cell r="AIT54">
            <v>4705</v>
          </cell>
          <cell r="AIU54">
            <v>0</v>
          </cell>
          <cell r="AIW54" t="str">
            <v>REZA ADITIYA</v>
          </cell>
          <cell r="AIX54" t="str">
            <v>MKIOS</v>
          </cell>
          <cell r="AIY54">
            <v>7.6736111111111657E-3</v>
          </cell>
          <cell r="AIZ54">
            <v>4.1747685185185263E-2</v>
          </cell>
          <cell r="AJA54">
            <v>6.1284722222222227E-2</v>
          </cell>
          <cell r="AJB54">
            <v>0</v>
          </cell>
          <cell r="AJC54">
            <v>4.0902777777777788E-2</v>
          </cell>
          <cell r="AJD54">
            <v>3.4409722222222182E-2</v>
          </cell>
          <cell r="AJE54">
            <v>6.33912037037037E-2</v>
          </cell>
          <cell r="AJF54">
            <v>5.3900462962962963E-2</v>
          </cell>
          <cell r="AJG54">
            <v>0</v>
          </cell>
          <cell r="AJH54">
            <v>0</v>
          </cell>
          <cell r="AJI54">
            <v>4.6712962962962915E-2</v>
          </cell>
          <cell r="AJJ54">
            <v>6.5277777777776325E-3</v>
          </cell>
          <cell r="AJK54">
            <v>5.1296296296296284E-2</v>
          </cell>
          <cell r="AJL54">
            <v>1.702546296296293E-2</v>
          </cell>
          <cell r="AJM54">
            <v>0</v>
          </cell>
          <cell r="AJN54">
            <v>0</v>
          </cell>
          <cell r="AJO54">
            <v>0</v>
          </cell>
          <cell r="AJP54">
            <v>1.1574074073997243E-5</v>
          </cell>
          <cell r="AJQ54">
            <v>0</v>
          </cell>
          <cell r="AJR54">
            <v>0</v>
          </cell>
          <cell r="AJS54">
            <v>0</v>
          </cell>
          <cell r="AJT54">
            <v>0</v>
          </cell>
          <cell r="AJU54">
            <v>4.2708333333333334E-2</v>
          </cell>
          <cell r="AJV54">
            <v>0</v>
          </cell>
          <cell r="AJW54">
            <v>4.7476851851851895E-2</v>
          </cell>
          <cell r="AJX54">
            <v>3.6793981481481455E-2</v>
          </cell>
          <cell r="AJY54">
            <v>0</v>
          </cell>
          <cell r="AJZ54">
            <v>0</v>
          </cell>
          <cell r="AKA54">
            <v>3.8935185185185128E-2</v>
          </cell>
          <cell r="AKB54">
            <v>4.7511574074073984E-2</v>
          </cell>
          <cell r="AKC54">
            <v>0</v>
          </cell>
          <cell r="AKD54">
            <v>3.7547657952069699E-2</v>
          </cell>
          <cell r="AKE54"/>
          <cell r="AKF54">
            <v>663</v>
          </cell>
          <cell r="AKG54">
            <v>3607</v>
          </cell>
          <cell r="AKH54">
            <v>5295</v>
          </cell>
          <cell r="AKI54">
            <v>0</v>
          </cell>
          <cell r="AKJ54">
            <v>3534</v>
          </cell>
          <cell r="AKK54">
            <v>2973</v>
          </cell>
          <cell r="AKL54">
            <v>5477</v>
          </cell>
          <cell r="AKM54">
            <v>4657</v>
          </cell>
          <cell r="AKN54">
            <v>0</v>
          </cell>
          <cell r="AKO54">
            <v>0</v>
          </cell>
          <cell r="AKP54">
            <v>4036</v>
          </cell>
          <cell r="AKQ54">
            <v>564</v>
          </cell>
          <cell r="AKR54">
            <v>4432</v>
          </cell>
          <cell r="AKS54">
            <v>1471</v>
          </cell>
          <cell r="AKT54">
            <v>0</v>
          </cell>
          <cell r="AKU54">
            <v>0</v>
          </cell>
          <cell r="AKV54">
            <v>0</v>
          </cell>
          <cell r="AKW54">
            <v>1</v>
          </cell>
          <cell r="AKX54">
            <v>0</v>
          </cell>
          <cell r="AKY54">
            <v>0</v>
          </cell>
          <cell r="AKZ54">
            <v>0</v>
          </cell>
          <cell r="ALA54">
            <v>0</v>
          </cell>
          <cell r="ALB54">
            <v>3690</v>
          </cell>
          <cell r="ALC54">
            <v>0</v>
          </cell>
          <cell r="ALD54">
            <v>4102</v>
          </cell>
          <cell r="ALE54">
            <v>3179</v>
          </cell>
          <cell r="ALF54">
            <v>0</v>
          </cell>
          <cell r="ALG54">
            <v>0</v>
          </cell>
          <cell r="ALH54">
            <v>3364</v>
          </cell>
          <cell r="ALI54">
            <v>4105</v>
          </cell>
          <cell r="ALJ54">
            <v>0</v>
          </cell>
          <cell r="ALL54">
            <v>0.43674768518518514</v>
          </cell>
          <cell r="ALM54">
            <v>0.11756944444444445</v>
          </cell>
          <cell r="ALN54">
            <v>0.39038194444444441</v>
          </cell>
          <cell r="ALO54">
            <v>0.47041666666666659</v>
          </cell>
          <cell r="ALP54">
            <v>0.4210532407407408</v>
          </cell>
          <cell r="ALQ54">
            <v>1.4373032407407407</v>
          </cell>
          <cell r="ALR54">
            <v>0.11018518518518518</v>
          </cell>
          <cell r="ALS54">
            <v>5.6284722222222215E-2</v>
          </cell>
          <cell r="ALT54">
            <v>0.38596064814814823</v>
          </cell>
          <cell r="ALU54">
            <v>0.48535879629629652</v>
          </cell>
          <cell r="ALV54">
            <v>0.45387731481481475</v>
          </cell>
          <cell r="ALW54">
            <v>0.46069444444444452</v>
          </cell>
          <cell r="ALX54">
            <v>0.11497685185185184</v>
          </cell>
          <cell r="ALY54">
            <v>5.6284722222222215E-2</v>
          </cell>
          <cell r="ALZ54">
            <v>5.6284722222222215E-2</v>
          </cell>
          <cell r="AMA54">
            <v>0.34863425925925923</v>
          </cell>
          <cell r="AMB54">
            <v>0.17296296296296296</v>
          </cell>
          <cell r="AMC54">
            <v>5.6284722222222215E-2</v>
          </cell>
          <cell r="AMD54">
            <v>5.6284722222222215E-2</v>
          </cell>
          <cell r="AME54">
            <v>5.6284722222222215E-2</v>
          </cell>
          <cell r="AMF54">
            <v>0.38232638888888881</v>
          </cell>
          <cell r="AMG54">
            <v>0.13093749999999998</v>
          </cell>
          <cell r="AMH54">
            <v>0.38103009259259252</v>
          </cell>
          <cell r="AMI54">
            <v>0.44960648148148136</v>
          </cell>
          <cell r="AMJ54">
            <v>0.11738425925925924</v>
          </cell>
          <cell r="AMK54">
            <v>5.6284722222222215E-2</v>
          </cell>
          <cell r="AML54">
            <v>0.39373842592592595</v>
          </cell>
          <cell r="AMM54">
            <v>0.4365972222222223</v>
          </cell>
          <cell r="AMN54">
            <v>0.11074074074074072</v>
          </cell>
          <cell r="AMO54">
            <v>5.6284722222222215E-2</v>
          </cell>
          <cell r="AMP54" t="e">
            <v>#REF!</v>
          </cell>
          <cell r="AMR54">
            <v>37735</v>
          </cell>
          <cell r="AMS54">
            <v>10158</v>
          </cell>
          <cell r="AMT54">
            <v>33729</v>
          </cell>
          <cell r="AMU54">
            <v>40644</v>
          </cell>
          <cell r="AMV54">
            <v>36379</v>
          </cell>
          <cell r="AMW54">
            <v>37783</v>
          </cell>
          <cell r="AMX54">
            <v>9520</v>
          </cell>
          <cell r="AMY54">
            <v>4863</v>
          </cell>
          <cell r="AMZ54">
            <v>33347</v>
          </cell>
          <cell r="ANA54">
            <v>41935</v>
          </cell>
          <cell r="ANB54">
            <v>39215</v>
          </cell>
          <cell r="ANC54">
            <v>39804</v>
          </cell>
          <cell r="AND54">
            <v>9934</v>
          </cell>
          <cell r="ANE54">
            <v>4863</v>
          </cell>
          <cell r="ANF54">
            <v>4863</v>
          </cell>
          <cell r="ANG54">
            <v>30122</v>
          </cell>
          <cell r="ANH54">
            <v>14944</v>
          </cell>
          <cell r="ANI54">
            <v>4863</v>
          </cell>
          <cell r="ANJ54">
            <v>4863</v>
          </cell>
          <cell r="ANK54">
            <v>4863</v>
          </cell>
          <cell r="ANL54">
            <v>33033</v>
          </cell>
          <cell r="ANM54">
            <v>11313</v>
          </cell>
          <cell r="ANN54">
            <v>32921</v>
          </cell>
          <cell r="ANO54">
            <v>38846</v>
          </cell>
          <cell r="ANP54">
            <v>10142</v>
          </cell>
          <cell r="ANQ54">
            <v>4863</v>
          </cell>
          <cell r="ANR54">
            <v>34019</v>
          </cell>
          <cell r="ANS54">
            <v>37722</v>
          </cell>
          <cell r="ANT54">
            <v>9568</v>
          </cell>
          <cell r="ANU54">
            <v>0</v>
          </cell>
          <cell r="ANV54" t="e">
            <v>#REF!</v>
          </cell>
          <cell r="ANX54">
            <v>30</v>
          </cell>
          <cell r="ANY54">
            <v>17</v>
          </cell>
          <cell r="ANZ54">
            <v>17</v>
          </cell>
          <cell r="AOA54">
            <v>10</v>
          </cell>
          <cell r="AOB54">
            <v>3</v>
          </cell>
          <cell r="AOC54">
            <v>0</v>
          </cell>
          <cell r="AOD54">
            <v>3</v>
          </cell>
          <cell r="AOE54">
            <v>0</v>
          </cell>
          <cell r="AOF54">
            <v>0</v>
          </cell>
          <cell r="AOG54">
            <v>0</v>
          </cell>
          <cell r="AOH54">
            <v>0</v>
          </cell>
          <cell r="AOI54">
            <v>3</v>
          </cell>
          <cell r="AOJ54">
            <v>0</v>
          </cell>
          <cell r="AOK54">
            <v>0</v>
          </cell>
          <cell r="AOL54">
            <v>0</v>
          </cell>
          <cell r="AOM54">
            <v>0</v>
          </cell>
          <cell r="AON54">
            <v>0</v>
          </cell>
          <cell r="AOO54">
            <v>0</v>
          </cell>
          <cell r="AOP54">
            <v>0</v>
          </cell>
          <cell r="AOQ54">
            <v>0</v>
          </cell>
          <cell r="AOR54">
            <v>0</v>
          </cell>
          <cell r="AOS54">
            <v>0</v>
          </cell>
          <cell r="AOT54">
            <v>15</v>
          </cell>
          <cell r="AOU54"/>
          <cell r="AOV54">
            <v>1</v>
          </cell>
          <cell r="AOW54">
            <v>3</v>
          </cell>
          <cell r="AOX54">
            <v>4</v>
          </cell>
          <cell r="AOY54">
            <v>0</v>
          </cell>
          <cell r="AOZ54">
            <v>0</v>
          </cell>
          <cell r="APA54">
            <v>0</v>
          </cell>
          <cell r="APB54">
            <v>0</v>
          </cell>
          <cell r="APC54">
            <v>0</v>
          </cell>
          <cell r="APD54">
            <v>3</v>
          </cell>
          <cell r="APE54">
            <v>0</v>
          </cell>
          <cell r="APF54">
            <v>1</v>
          </cell>
          <cell r="APG54">
            <v>0</v>
          </cell>
          <cell r="APH54">
            <v>0</v>
          </cell>
          <cell r="API54">
            <v>1</v>
          </cell>
          <cell r="APJ54">
            <v>0</v>
          </cell>
          <cell r="APK54">
            <v>0</v>
          </cell>
          <cell r="APL54">
            <v>0</v>
          </cell>
          <cell r="APM54">
            <v>0</v>
          </cell>
          <cell r="APN54">
            <v>0</v>
          </cell>
          <cell r="APO54">
            <v>2</v>
          </cell>
          <cell r="APP54">
            <v>7</v>
          </cell>
          <cell r="APQ54">
            <v>5</v>
          </cell>
          <cell r="APR54">
            <v>5</v>
          </cell>
          <cell r="APS54">
            <v>17</v>
          </cell>
          <cell r="APT54">
            <v>0</v>
          </cell>
          <cell r="APU54">
            <v>2</v>
          </cell>
          <cell r="APV54">
            <v>1</v>
          </cell>
          <cell r="APW54">
            <v>3</v>
          </cell>
          <cell r="APX54">
            <v>0</v>
          </cell>
          <cell r="APY54">
            <v>0</v>
          </cell>
          <cell r="APZ54">
            <v>0</v>
          </cell>
          <cell r="AQA54">
            <v>0</v>
          </cell>
          <cell r="AQB54">
            <v>3</v>
          </cell>
          <cell r="AQC54">
            <v>3</v>
          </cell>
          <cell r="AQD54">
            <v>3</v>
          </cell>
          <cell r="AQE54">
            <v>9</v>
          </cell>
          <cell r="AQF54">
            <v>0</v>
          </cell>
          <cell r="AQG54">
            <v>0</v>
          </cell>
          <cell r="AQH54">
            <v>0</v>
          </cell>
          <cell r="AQI54">
            <v>0</v>
          </cell>
          <cell r="AQJ54">
            <v>0</v>
          </cell>
          <cell r="AQK54">
            <v>37</v>
          </cell>
          <cell r="AQL54">
            <v>1</v>
          </cell>
          <cell r="AQM54">
            <v>0.77777777777777779</v>
          </cell>
          <cell r="AQN54">
            <v>0.875</v>
          </cell>
          <cell r="AQO54">
            <v>0.85</v>
          </cell>
          <cell r="AQP54"/>
          <cell r="AQQ54">
            <v>0.83333333333333337</v>
          </cell>
          <cell r="AQR54" t="str">
            <v>A</v>
          </cell>
          <cell r="AQS54">
            <v>0.83333333333333337</v>
          </cell>
          <cell r="AQT54">
            <v>3</v>
          </cell>
          <cell r="AQU54">
            <v>0.85</v>
          </cell>
          <cell r="AQV54"/>
          <cell r="AQW54">
            <v>0</v>
          </cell>
          <cell r="AQX54">
            <v>0</v>
          </cell>
          <cell r="AQY54">
            <v>0</v>
          </cell>
          <cell r="AQZ54">
            <v>6.6179398148148154</v>
          </cell>
          <cell r="ARA54">
            <v>0.38929057734204797</v>
          </cell>
          <cell r="ARB54">
            <v>9520</v>
          </cell>
          <cell r="ARC54">
            <v>297840</v>
          </cell>
          <cell r="ARD54">
            <v>0.20332991803278688</v>
          </cell>
          <cell r="ARE54">
            <v>0.6383101851851849</v>
          </cell>
          <cell r="ARF54">
            <v>3.7547657952069699E-2</v>
          </cell>
          <cell r="ARG54">
            <v>918</v>
          </cell>
          <cell r="ARH54">
            <v>29580</v>
          </cell>
          <cell r="ARI54">
            <v>2.0590651135005963E-2</v>
          </cell>
        </row>
        <row r="55">
          <cell r="B55" t="str">
            <v>RIO NUGRAHA JAYA SAPUTRA</v>
          </cell>
          <cell r="C55">
            <v>160684</v>
          </cell>
          <cell r="D55" t="str">
            <v>11</v>
          </cell>
          <cell r="E55" t="str">
            <v>ISLAM</v>
          </cell>
          <cell r="F55" t="str">
            <v>PHL</v>
          </cell>
          <cell r="G55" t="str">
            <v>MKIOS</v>
          </cell>
          <cell r="H55">
            <v>22.8</v>
          </cell>
          <cell r="I55" t="str">
            <v>D</v>
          </cell>
          <cell r="J55">
            <v>19235092</v>
          </cell>
          <cell r="K55">
            <v>570021</v>
          </cell>
          <cell r="L55" t="str">
            <v>LAKI-LAKI</v>
          </cell>
          <cell r="M55" t="str">
            <v>AGENT PREPAID</v>
          </cell>
          <cell r="N55" t="str">
            <v>JEANNY ANASTASYA</v>
          </cell>
          <cell r="O55" t="str">
            <v>AAN YANUAR</v>
          </cell>
          <cell r="P55"/>
          <cell r="Q55">
            <v>0.78611111111111098</v>
          </cell>
          <cell r="R55">
            <v>68</v>
          </cell>
          <cell r="S55" t="str">
            <v>H</v>
          </cell>
          <cell r="T55"/>
          <cell r="U55"/>
          <cell r="V55"/>
          <cell r="W55"/>
          <cell r="X55"/>
          <cell r="Y55"/>
          <cell r="Z55"/>
          <cell r="AA55"/>
          <cell r="AB55">
            <v>0.74427083333333333</v>
          </cell>
          <cell r="AC55" t="str">
            <v>OK</v>
          </cell>
          <cell r="AD55">
            <v>0.74427083333333333</v>
          </cell>
          <cell r="AE55">
            <v>4.8784722222222229E-2</v>
          </cell>
          <cell r="AF55">
            <v>6.9444444444445308E-3</v>
          </cell>
          <cell r="AG55" t="str">
            <v>OK</v>
          </cell>
          <cell r="AH55">
            <v>4.1840277777777699E-2</v>
          </cell>
          <cell r="AI55">
            <v>0.37499999999999994</v>
          </cell>
          <cell r="AJ55">
            <v>68</v>
          </cell>
          <cell r="AK55" t="str">
            <v>H</v>
          </cell>
          <cell r="AL55"/>
          <cell r="AM55"/>
          <cell r="AN55"/>
          <cell r="AO55"/>
          <cell r="AP55"/>
          <cell r="AQ55"/>
          <cell r="AR55"/>
          <cell r="AS55"/>
          <cell r="AT55">
            <v>0.33309027777777772</v>
          </cell>
          <cell r="AU55" t="str">
            <v>OK</v>
          </cell>
          <cell r="AV55">
            <v>0.33309027777777772</v>
          </cell>
          <cell r="AW55">
            <v>4.1909722222222223E-2</v>
          </cell>
          <cell r="AX55">
            <v>0</v>
          </cell>
          <cell r="AY55" t="str">
            <v>OK</v>
          </cell>
          <cell r="AZ55">
            <v>4.1909722222222223E-2</v>
          </cell>
          <cell r="BA55">
            <v>0</v>
          </cell>
          <cell r="BB55"/>
          <cell r="BC55" t="str">
            <v>LL</v>
          </cell>
          <cell r="BD55"/>
          <cell r="BE55"/>
          <cell r="BF55"/>
          <cell r="BG55"/>
          <cell r="BH55"/>
          <cell r="BI55"/>
          <cell r="BJ55"/>
          <cell r="BK55"/>
          <cell r="BL55"/>
          <cell r="BM55"/>
          <cell r="BN55"/>
          <cell r="BO55"/>
          <cell r="BP55"/>
          <cell r="BQ55"/>
          <cell r="BR55"/>
          <cell r="BS55">
            <v>1.3736111111111109</v>
          </cell>
          <cell r="BT55">
            <v>48</v>
          </cell>
          <cell r="BU55" t="str">
            <v>TDP</v>
          </cell>
          <cell r="BV55" t="str">
            <v>FAHMI HAKIKI</v>
          </cell>
          <cell r="BW55" t="str">
            <v>QA SCORE</v>
          </cell>
          <cell r="BX55"/>
          <cell r="BY55"/>
          <cell r="BZ55"/>
          <cell r="CA55"/>
          <cell r="CB55"/>
          <cell r="CC55"/>
          <cell r="CD55">
            <v>1.3294675925925925</v>
          </cell>
          <cell r="CE55" t="str">
            <v>OK</v>
          </cell>
          <cell r="CF55">
            <v>1.3294675925925925</v>
          </cell>
          <cell r="CG55">
            <v>0.10942129629629629</v>
          </cell>
          <cell r="CH55">
            <v>6.5277777777777879E-2</v>
          </cell>
          <cell r="CI55" t="str">
            <v>OK</v>
          </cell>
          <cell r="CJ55">
            <v>4.4143518518518415E-2</v>
          </cell>
          <cell r="CK55">
            <v>0.37361111111111112</v>
          </cell>
          <cell r="CL55">
            <v>54</v>
          </cell>
          <cell r="CM55" t="str">
            <v>H</v>
          </cell>
          <cell r="CN55"/>
          <cell r="CO55"/>
          <cell r="CP55"/>
          <cell r="CQ55"/>
          <cell r="CR55"/>
          <cell r="CS55"/>
          <cell r="CT55"/>
          <cell r="CU55"/>
          <cell r="CV55">
            <v>0.32905092592592594</v>
          </cell>
          <cell r="CW55" t="str">
            <v>OK</v>
          </cell>
          <cell r="CX55">
            <v>0.32905092592592594</v>
          </cell>
          <cell r="CY55">
            <v>4.7337962962962957E-2</v>
          </cell>
          <cell r="CZ55">
            <v>2.7777777777777679E-3</v>
          </cell>
          <cell r="DA55" t="str">
            <v>OK</v>
          </cell>
          <cell r="DB55">
            <v>4.4560185185185189E-2</v>
          </cell>
          <cell r="DC55">
            <v>0.36180555555555538</v>
          </cell>
          <cell r="DD55">
            <v>64</v>
          </cell>
          <cell r="DE55" t="str">
            <v>H</v>
          </cell>
          <cell r="DF55"/>
          <cell r="DG55"/>
          <cell r="DH55"/>
          <cell r="DI55"/>
          <cell r="DJ55"/>
          <cell r="DK55"/>
          <cell r="DL55"/>
          <cell r="DM55"/>
          <cell r="DN55">
            <v>0.31569444444444433</v>
          </cell>
          <cell r="DO55" t="str">
            <v>NOK</v>
          </cell>
          <cell r="DP55">
            <v>0.31569444444444433</v>
          </cell>
          <cell r="DQ55">
            <v>5.513888888888889E-2</v>
          </cell>
          <cell r="DR55">
            <v>9.0277777777778567E-3</v>
          </cell>
          <cell r="DS55" t="str">
            <v>OK</v>
          </cell>
          <cell r="DT55">
            <v>4.6111111111111033E-2</v>
          </cell>
          <cell r="DU55">
            <v>0.16944444444444445</v>
          </cell>
          <cell r="DV55"/>
          <cell r="DW55" t="str">
            <v>LL</v>
          </cell>
          <cell r="DX55"/>
          <cell r="DY55"/>
          <cell r="DZ55"/>
          <cell r="EA55"/>
          <cell r="EB55"/>
          <cell r="EC55"/>
          <cell r="ED55"/>
          <cell r="EE55"/>
          <cell r="EF55"/>
          <cell r="EG55"/>
          <cell r="EH55"/>
          <cell r="EI55"/>
          <cell r="EJ55"/>
          <cell r="EK55"/>
          <cell r="EL55"/>
          <cell r="EM55">
            <v>0.16736111111111107</v>
          </cell>
          <cell r="EN55"/>
          <cell r="EO55" t="str">
            <v>LL</v>
          </cell>
          <cell r="EP55"/>
          <cell r="EQ55"/>
          <cell r="ER55"/>
          <cell r="ES55"/>
          <cell r="ET55"/>
          <cell r="EU55"/>
          <cell r="EV55"/>
          <cell r="EW55"/>
          <cell r="EX55"/>
          <cell r="EY55"/>
          <cell r="EZ55"/>
          <cell r="FA55"/>
          <cell r="FB55"/>
          <cell r="FC55"/>
          <cell r="FD55"/>
          <cell r="FE55">
            <v>0.37083333333333329</v>
          </cell>
          <cell r="FF55">
            <v>68</v>
          </cell>
          <cell r="FG55" t="str">
            <v>TDT</v>
          </cell>
          <cell r="FH55" t="str">
            <v>ADITYA TRI PAMUNGKAS</v>
          </cell>
          <cell r="FI55"/>
          <cell r="FJ55"/>
          <cell r="FK55"/>
          <cell r="FL55"/>
          <cell r="FM55"/>
          <cell r="FN55"/>
          <cell r="FO55"/>
          <cell r="FP55">
            <v>0.32704861111111105</v>
          </cell>
          <cell r="FQ55" t="str">
            <v>OK</v>
          </cell>
          <cell r="FR55">
            <v>0.32704861111111105</v>
          </cell>
          <cell r="FS55">
            <v>5.4201388888888882E-2</v>
          </cell>
          <cell r="FT55">
            <v>1.041666666666663E-2</v>
          </cell>
          <cell r="FU55" t="str">
            <v>OK</v>
          </cell>
          <cell r="FV55">
            <v>4.3784722222222253E-2</v>
          </cell>
          <cell r="FW55">
            <v>0.36736111111111114</v>
          </cell>
          <cell r="FX55">
            <v>60</v>
          </cell>
          <cell r="FY55" t="str">
            <v>H</v>
          </cell>
          <cell r="FZ55"/>
          <cell r="GA55"/>
          <cell r="GB55"/>
          <cell r="GC55"/>
          <cell r="GD55"/>
          <cell r="GE55"/>
          <cell r="GF55"/>
          <cell r="GG55"/>
          <cell r="GH55">
            <v>0.31700231481481483</v>
          </cell>
          <cell r="GI55" t="str">
            <v>NOK</v>
          </cell>
          <cell r="GJ55">
            <v>0.31700231481481483</v>
          </cell>
          <cell r="GK55">
            <v>5.0358796296296297E-2</v>
          </cell>
          <cell r="GL55">
            <v>0</v>
          </cell>
          <cell r="GM55" t="str">
            <v>OK</v>
          </cell>
          <cell r="GN55">
            <v>5.0358796296296297E-2</v>
          </cell>
          <cell r="GO55">
            <v>0.375</v>
          </cell>
          <cell r="GP55">
            <v>64</v>
          </cell>
          <cell r="GQ55" t="str">
            <v>H</v>
          </cell>
          <cell r="GR55"/>
          <cell r="GS55"/>
          <cell r="GT55"/>
          <cell r="GU55"/>
          <cell r="GV55"/>
          <cell r="GW55"/>
          <cell r="GX55"/>
          <cell r="GY55"/>
          <cell r="GZ55">
            <v>0.32953703703703702</v>
          </cell>
          <cell r="HA55" t="str">
            <v>OK</v>
          </cell>
          <cell r="HB55">
            <v>0.32953703703703702</v>
          </cell>
          <cell r="HC55">
            <v>4.5462962962962962E-2</v>
          </cell>
          <cell r="HD55">
            <v>0</v>
          </cell>
          <cell r="HE55" t="str">
            <v>OK</v>
          </cell>
          <cell r="HF55">
            <v>4.5462962962962962E-2</v>
          </cell>
          <cell r="HG55">
            <v>0.37499999999999994</v>
          </cell>
          <cell r="HH55">
            <v>68</v>
          </cell>
          <cell r="HI55" t="str">
            <v>H</v>
          </cell>
          <cell r="HJ55"/>
          <cell r="HK55"/>
          <cell r="HL55"/>
          <cell r="HM55"/>
          <cell r="HN55"/>
          <cell r="HO55"/>
          <cell r="HP55"/>
          <cell r="HQ55"/>
          <cell r="HR55">
            <v>0.33009259259259255</v>
          </cell>
          <cell r="HS55" t="str">
            <v>OK</v>
          </cell>
          <cell r="HT55">
            <v>0.33009259259259255</v>
          </cell>
          <cell r="HU55">
            <v>4.490740740740741E-2</v>
          </cell>
          <cell r="HV55">
            <v>0</v>
          </cell>
          <cell r="HW55" t="str">
            <v>OK</v>
          </cell>
          <cell r="HX55">
            <v>4.490740740740741E-2</v>
          </cell>
          <cell r="HY55">
            <v>0</v>
          </cell>
          <cell r="HZ55"/>
          <cell r="IA55" t="str">
            <v>LL</v>
          </cell>
          <cell r="IB55"/>
          <cell r="IC55"/>
          <cell r="ID55"/>
          <cell r="IE55"/>
          <cell r="IF55"/>
          <cell r="IG55"/>
          <cell r="IH55"/>
          <cell r="II55"/>
          <cell r="IJ55"/>
          <cell r="IK55"/>
          <cell r="IL55"/>
          <cell r="IM55"/>
          <cell r="IN55"/>
          <cell r="IO55"/>
          <cell r="IP55"/>
          <cell r="IQ55">
            <v>0</v>
          </cell>
          <cell r="IR55"/>
          <cell r="IS55" t="str">
            <v>LL</v>
          </cell>
          <cell r="IT55"/>
          <cell r="IU55"/>
          <cell r="IV55"/>
          <cell r="IW55"/>
          <cell r="IX55"/>
          <cell r="IY55"/>
          <cell r="IZ55"/>
          <cell r="JA55"/>
          <cell r="JB55"/>
          <cell r="JC55"/>
          <cell r="JD55"/>
          <cell r="JE55"/>
          <cell r="JF55"/>
          <cell r="JG55"/>
          <cell r="JH55"/>
          <cell r="JI55">
            <v>0.28819444444444431</v>
          </cell>
          <cell r="JJ55">
            <v>48</v>
          </cell>
          <cell r="JK55" t="str">
            <v>TDT</v>
          </cell>
          <cell r="JL55" t="str">
            <v>ADITYA TRI PAMUNGKAS</v>
          </cell>
          <cell r="JM55"/>
          <cell r="JN55"/>
          <cell r="JO55"/>
          <cell r="JP55"/>
          <cell r="JQ55"/>
          <cell r="JR55"/>
          <cell r="JS55"/>
          <cell r="JT55">
            <v>0.24239583333333325</v>
          </cell>
          <cell r="JU55" t="str">
            <v>NOK</v>
          </cell>
          <cell r="JV55">
            <v>0.24239583333333325</v>
          </cell>
          <cell r="JW55">
            <v>6.1076388888888888E-2</v>
          </cell>
          <cell r="JX55">
            <v>1.5277777777777835E-2</v>
          </cell>
          <cell r="JY55" t="str">
            <v>OK</v>
          </cell>
          <cell r="JZ55">
            <v>4.5798611111111054E-2</v>
          </cell>
          <cell r="KA55">
            <v>0.3694444444444443</v>
          </cell>
          <cell r="KB55">
            <v>68</v>
          </cell>
          <cell r="KC55" t="str">
            <v>TDP</v>
          </cell>
          <cell r="KD55" t="str">
            <v>FERRY ADITYA</v>
          </cell>
          <cell r="KE55" t="str">
            <v>QA SCORE</v>
          </cell>
          <cell r="KF55"/>
          <cell r="KG55"/>
          <cell r="KH55"/>
          <cell r="KI55"/>
          <cell r="KJ55"/>
          <cell r="KK55"/>
          <cell r="KL55">
            <v>0.34490740740740727</v>
          </cell>
          <cell r="KM55" t="str">
            <v>OK</v>
          </cell>
          <cell r="KN55">
            <v>0.34490740740740727</v>
          </cell>
          <cell r="KO55">
            <v>2.4537037037037034E-2</v>
          </cell>
          <cell r="KP55">
            <v>0</v>
          </cell>
          <cell r="KQ55" t="str">
            <v>OK</v>
          </cell>
          <cell r="KR55">
            <v>2.4537037037037034E-2</v>
          </cell>
          <cell r="KS55">
            <v>0.375</v>
          </cell>
          <cell r="KT55">
            <v>60</v>
          </cell>
          <cell r="KU55" t="str">
            <v>H</v>
          </cell>
          <cell r="KV55"/>
          <cell r="KW55"/>
          <cell r="KX55"/>
          <cell r="KY55"/>
          <cell r="KZ55"/>
          <cell r="LA55"/>
          <cell r="LB55"/>
          <cell r="LC55"/>
          <cell r="LD55">
            <v>0.32614583333333336</v>
          </cell>
          <cell r="LE55" t="str">
            <v>OK</v>
          </cell>
          <cell r="LF55">
            <v>0.32614583333333336</v>
          </cell>
          <cell r="LG55">
            <v>4.8854166666666664E-2</v>
          </cell>
          <cell r="LH55">
            <v>0</v>
          </cell>
          <cell r="LI55" t="str">
            <v>OK</v>
          </cell>
          <cell r="LJ55">
            <v>4.8854166666666664E-2</v>
          </cell>
          <cell r="LK55">
            <v>0.37500000000000006</v>
          </cell>
          <cell r="LL55">
            <v>64</v>
          </cell>
          <cell r="LM55" t="str">
            <v>H</v>
          </cell>
          <cell r="LN55"/>
          <cell r="LO55"/>
          <cell r="LP55"/>
          <cell r="LQ55"/>
          <cell r="LR55"/>
          <cell r="LS55"/>
          <cell r="LT55"/>
          <cell r="LU55"/>
          <cell r="LV55">
            <v>0.32942129629629635</v>
          </cell>
          <cell r="LW55" t="str">
            <v>OK</v>
          </cell>
          <cell r="LX55">
            <v>0.32942129629629635</v>
          </cell>
          <cell r="LY55">
            <v>4.5578703703703705E-2</v>
          </cell>
          <cell r="LZ55">
            <v>0</v>
          </cell>
          <cell r="MA55" t="str">
            <v>OK</v>
          </cell>
          <cell r="MB55">
            <v>4.5578703703703705E-2</v>
          </cell>
          <cell r="MC55">
            <v>0.37013888888888885</v>
          </cell>
          <cell r="MD55">
            <v>68</v>
          </cell>
          <cell r="ME55" t="str">
            <v>H</v>
          </cell>
          <cell r="MF55"/>
          <cell r="MG55"/>
          <cell r="MH55"/>
          <cell r="MI55"/>
          <cell r="MJ55"/>
          <cell r="MK55"/>
          <cell r="ML55"/>
          <cell r="MM55"/>
          <cell r="MN55">
            <v>0.31892361111111106</v>
          </cell>
          <cell r="MO55" t="str">
            <v>NOK</v>
          </cell>
          <cell r="MP55">
            <v>0.31892361111111106</v>
          </cell>
          <cell r="MQ55">
            <v>5.1215277777777769E-2</v>
          </cell>
          <cell r="MR55">
            <v>0</v>
          </cell>
          <cell r="MS55" t="str">
            <v>OK</v>
          </cell>
          <cell r="MT55">
            <v>5.1215277777777769E-2</v>
          </cell>
          <cell r="MU55">
            <v>0</v>
          </cell>
          <cell r="MV55"/>
          <cell r="MW55" t="str">
            <v>LL</v>
          </cell>
          <cell r="MX55"/>
          <cell r="MY55"/>
          <cell r="MZ55"/>
          <cell r="NA55"/>
          <cell r="NB55"/>
          <cell r="NC55"/>
          <cell r="ND55"/>
          <cell r="NE55"/>
          <cell r="NF55"/>
          <cell r="NG55"/>
          <cell r="NH55"/>
          <cell r="NI55"/>
          <cell r="NJ55"/>
          <cell r="NK55"/>
          <cell r="NL55"/>
          <cell r="NM55">
            <v>0</v>
          </cell>
          <cell r="NN55"/>
          <cell r="NO55" t="str">
            <v>LL</v>
          </cell>
          <cell r="NP55"/>
          <cell r="NQ55"/>
          <cell r="NR55"/>
          <cell r="NS55"/>
          <cell r="NT55"/>
          <cell r="NU55"/>
          <cell r="NV55"/>
          <cell r="NW55"/>
          <cell r="NX55"/>
          <cell r="NY55"/>
          <cell r="NZ55"/>
          <cell r="OA55"/>
          <cell r="OB55"/>
          <cell r="OC55"/>
          <cell r="OD55"/>
          <cell r="OE55">
            <v>4.3701388888888895</v>
          </cell>
          <cell r="OF55">
            <v>52</v>
          </cell>
          <cell r="OG55" t="str">
            <v>H</v>
          </cell>
          <cell r="OH55"/>
          <cell r="OI55"/>
          <cell r="OJ55"/>
          <cell r="OK55"/>
          <cell r="OL55"/>
          <cell r="OM55"/>
          <cell r="ON55"/>
          <cell r="OO55"/>
          <cell r="OP55">
            <v>4.3379629629629637</v>
          </cell>
          <cell r="OQ55" t="str">
            <v>OK</v>
          </cell>
          <cell r="OR55">
            <v>4.3379629629629637</v>
          </cell>
          <cell r="OS55">
            <v>3.217592592592592E-2</v>
          </cell>
          <cell r="OT55">
            <v>0</v>
          </cell>
          <cell r="OU55" t="str">
            <v>OK</v>
          </cell>
          <cell r="OV55">
            <v>3.217592592592592E-2</v>
          </cell>
          <cell r="OW55">
            <v>0.37291666666666667</v>
          </cell>
          <cell r="OX55">
            <v>48</v>
          </cell>
          <cell r="OY55" t="str">
            <v>H</v>
          </cell>
          <cell r="OZ55"/>
          <cell r="PA55"/>
          <cell r="PB55"/>
          <cell r="PC55"/>
          <cell r="PD55"/>
          <cell r="PE55"/>
          <cell r="PF55"/>
          <cell r="PG55"/>
          <cell r="PH55">
            <v>0.32766203703703711</v>
          </cell>
          <cell r="PI55" t="str">
            <v>OK</v>
          </cell>
          <cell r="PJ55">
            <v>0.32766203703703711</v>
          </cell>
          <cell r="PK55">
            <v>6.0532407407407396E-2</v>
          </cell>
          <cell r="PL55">
            <v>1.5277777777777835E-2</v>
          </cell>
          <cell r="PM55" t="str">
            <v>OK</v>
          </cell>
          <cell r="PN55">
            <v>4.5254629629629561E-2</v>
          </cell>
          <cell r="PO55">
            <v>0.29166666666666674</v>
          </cell>
          <cell r="PP55">
            <v>58</v>
          </cell>
          <cell r="PQ55" t="str">
            <v>IMP</v>
          </cell>
          <cell r="PR55"/>
          <cell r="PS55"/>
          <cell r="PT55"/>
          <cell r="PU55"/>
          <cell r="PV55"/>
          <cell r="PW55"/>
          <cell r="PX55"/>
          <cell r="PY55"/>
          <cell r="PZ55">
            <v>0.2395833333333334</v>
          </cell>
          <cell r="QA55" t="str">
            <v>NOK</v>
          </cell>
          <cell r="QB55">
            <v>0.2395833333333334</v>
          </cell>
          <cell r="QC55">
            <v>0.1001736111111111</v>
          </cell>
          <cell r="QD55">
            <v>0</v>
          </cell>
          <cell r="QE55" t="str">
            <v>OK</v>
          </cell>
          <cell r="QF55">
            <v>5.2083333333333336E-2</v>
          </cell>
          <cell r="QG55">
            <v>0</v>
          </cell>
          <cell r="QH55"/>
          <cell r="QI55" t="str">
            <v>S</v>
          </cell>
          <cell r="QJ55"/>
          <cell r="QK55"/>
          <cell r="QL55" t="str">
            <v>DEMAM</v>
          </cell>
          <cell r="QM55"/>
          <cell r="QN55"/>
          <cell r="QO55"/>
          <cell r="QP55"/>
          <cell r="QQ55"/>
          <cell r="QR55"/>
          <cell r="QS55"/>
          <cell r="QT55"/>
          <cell r="QU55"/>
          <cell r="QV55"/>
          <cell r="QW55"/>
          <cell r="QX55"/>
          <cell r="QY55">
            <v>0</v>
          </cell>
          <cell r="QZ55"/>
          <cell r="RA55" t="str">
            <v>S</v>
          </cell>
          <cell r="RB55"/>
          <cell r="RC55"/>
          <cell r="RD55" t="str">
            <v>HIPOTENSI</v>
          </cell>
          <cell r="RE55"/>
          <cell r="RF55"/>
          <cell r="RG55"/>
          <cell r="RH55"/>
          <cell r="RI55"/>
          <cell r="RJ55"/>
          <cell r="RK55"/>
          <cell r="RL55"/>
          <cell r="RM55"/>
          <cell r="RN55"/>
          <cell r="RO55"/>
          <cell r="RP55"/>
          <cell r="RQ55">
            <v>0</v>
          </cell>
          <cell r="RR55"/>
          <cell r="RS55" t="str">
            <v>S</v>
          </cell>
          <cell r="RT55"/>
          <cell r="RU55"/>
          <cell r="RV55" t="str">
            <v>HIPOTENSI</v>
          </cell>
          <cell r="RW55"/>
          <cell r="RX55"/>
          <cell r="RY55"/>
          <cell r="RZ55"/>
          <cell r="SA55"/>
          <cell r="SB55"/>
          <cell r="SC55"/>
          <cell r="SD55"/>
          <cell r="SE55"/>
          <cell r="SF55"/>
          <cell r="SG55"/>
          <cell r="SH55"/>
          <cell r="SI55">
            <v>0</v>
          </cell>
          <cell r="SJ55"/>
          <cell r="SK55" t="str">
            <v>LL</v>
          </cell>
          <cell r="SL55"/>
          <cell r="SM55"/>
          <cell r="SN55"/>
          <cell r="SO55"/>
          <cell r="SP55"/>
          <cell r="SQ55"/>
          <cell r="SR55"/>
          <cell r="SS55"/>
          <cell r="ST55"/>
          <cell r="SU55"/>
          <cell r="SV55"/>
          <cell r="SW55"/>
          <cell r="SX55"/>
          <cell r="SY55"/>
          <cell r="SZ55"/>
          <cell r="TA55">
            <v>0</v>
          </cell>
          <cell r="TB55"/>
          <cell r="TC55" t="str">
            <v>LL</v>
          </cell>
          <cell r="TD55"/>
          <cell r="TE55"/>
          <cell r="TF55"/>
          <cell r="TG55"/>
          <cell r="TH55"/>
          <cell r="TI55"/>
          <cell r="TJ55"/>
          <cell r="TK55"/>
          <cell r="TL55"/>
          <cell r="TM55"/>
          <cell r="TN55"/>
          <cell r="TO55"/>
          <cell r="TP55"/>
          <cell r="TQ55"/>
          <cell r="TR55"/>
          <cell r="TS55">
            <v>0</v>
          </cell>
          <cell r="TT55"/>
          <cell r="TU55" t="str">
            <v>LL</v>
          </cell>
          <cell r="TV55"/>
          <cell r="TW55"/>
          <cell r="TX55"/>
          <cell r="TY55"/>
          <cell r="TZ55"/>
          <cell r="UA55"/>
          <cell r="UB55"/>
          <cell r="UC55"/>
          <cell r="UD55"/>
          <cell r="UE55"/>
          <cell r="UF55"/>
          <cell r="UG55"/>
          <cell r="UH55"/>
          <cell r="UI55"/>
          <cell r="UJ55"/>
          <cell r="UK55"/>
          <cell r="UL55"/>
          <cell r="UM55"/>
          <cell r="UN55"/>
          <cell r="UO55"/>
          <cell r="UP55"/>
          <cell r="UQ55"/>
          <cell r="UR55"/>
          <cell r="US55"/>
          <cell r="UT55"/>
          <cell r="UU55"/>
          <cell r="UV55"/>
          <cell r="UW55"/>
          <cell r="UX55"/>
          <cell r="UY55"/>
          <cell r="UZ55"/>
          <cell r="VA55"/>
          <cell r="VB55"/>
          <cell r="VC55"/>
          <cell r="VD55">
            <v>68</v>
          </cell>
          <cell r="VE55">
            <v>68</v>
          </cell>
          <cell r="VF55">
            <v>0</v>
          </cell>
          <cell r="VG55">
            <v>48</v>
          </cell>
          <cell r="VH55">
            <v>54</v>
          </cell>
          <cell r="VI55">
            <v>64</v>
          </cell>
          <cell r="VJ55">
            <v>0</v>
          </cell>
          <cell r="VK55">
            <v>0</v>
          </cell>
          <cell r="VL55">
            <v>68</v>
          </cell>
          <cell r="VM55">
            <v>60</v>
          </cell>
          <cell r="VN55">
            <v>64</v>
          </cell>
          <cell r="VO55">
            <v>68</v>
          </cell>
          <cell r="VP55">
            <v>0</v>
          </cell>
          <cell r="VQ55">
            <v>0</v>
          </cell>
          <cell r="VR55">
            <v>48</v>
          </cell>
          <cell r="VS55">
            <v>68</v>
          </cell>
          <cell r="VT55">
            <v>60</v>
          </cell>
          <cell r="VU55">
            <v>64</v>
          </cell>
          <cell r="VV55">
            <v>68</v>
          </cell>
          <cell r="VW55">
            <v>0</v>
          </cell>
          <cell r="VX55">
            <v>0</v>
          </cell>
          <cell r="VY55">
            <v>52</v>
          </cell>
          <cell r="VZ55">
            <v>48</v>
          </cell>
          <cell r="WA55">
            <v>58</v>
          </cell>
          <cell r="WB55">
            <v>0</v>
          </cell>
          <cell r="WC55">
            <v>0</v>
          </cell>
          <cell r="WD55">
            <v>0</v>
          </cell>
          <cell r="WE55">
            <v>0</v>
          </cell>
          <cell r="WF55">
            <v>0</v>
          </cell>
          <cell r="WG55">
            <v>0</v>
          </cell>
          <cell r="WH55">
            <v>0</v>
          </cell>
          <cell r="WI55"/>
          <cell r="WJ55" t="str">
            <v>H</v>
          </cell>
          <cell r="WK55" t="str">
            <v>H</v>
          </cell>
          <cell r="WL55" t="str">
            <v>LL</v>
          </cell>
          <cell r="WM55" t="str">
            <v>TDP</v>
          </cell>
          <cell r="WN55" t="str">
            <v>H</v>
          </cell>
          <cell r="WO55" t="str">
            <v>H</v>
          </cell>
          <cell r="WP55" t="str">
            <v>LL</v>
          </cell>
          <cell r="WQ55" t="str">
            <v>LL</v>
          </cell>
          <cell r="WR55" t="str">
            <v>TDT</v>
          </cell>
          <cell r="WS55" t="str">
            <v>H</v>
          </cell>
          <cell r="WT55" t="str">
            <v>H</v>
          </cell>
          <cell r="WU55" t="str">
            <v>H</v>
          </cell>
          <cell r="WV55" t="str">
            <v>LL</v>
          </cell>
          <cell r="WW55" t="str">
            <v>LL</v>
          </cell>
          <cell r="WX55" t="str">
            <v>TDT</v>
          </cell>
          <cell r="WY55" t="str">
            <v>TDP</v>
          </cell>
          <cell r="WZ55" t="str">
            <v>H</v>
          </cell>
          <cell r="XA55" t="str">
            <v>H</v>
          </cell>
          <cell r="XB55" t="str">
            <v>H</v>
          </cell>
          <cell r="XC55" t="str">
            <v>LL</v>
          </cell>
          <cell r="XD55" t="str">
            <v>LL</v>
          </cell>
          <cell r="XE55" t="str">
            <v>H</v>
          </cell>
          <cell r="XF55" t="str">
            <v>H</v>
          </cell>
          <cell r="XG55" t="str">
            <v>IMP</v>
          </cell>
          <cell r="XH55" t="str">
            <v>S</v>
          </cell>
          <cell r="XI55" t="str">
            <v>S</v>
          </cell>
          <cell r="XJ55" t="str">
            <v>S</v>
          </cell>
          <cell r="XK55" t="str">
            <v>LL</v>
          </cell>
          <cell r="XL55" t="str">
            <v>LL</v>
          </cell>
          <cell r="XM55" t="str">
            <v>LL</v>
          </cell>
          <cell r="XN55">
            <v>0</v>
          </cell>
          <cell r="XO55"/>
          <cell r="XP55">
            <v>0</v>
          </cell>
          <cell r="XQ55">
            <v>0</v>
          </cell>
          <cell r="XR55">
            <v>0</v>
          </cell>
          <cell r="XS55" t="str">
            <v>FAHMI HAKIKI</v>
          </cell>
          <cell r="XT55">
            <v>0</v>
          </cell>
          <cell r="XU55">
            <v>0</v>
          </cell>
          <cell r="XV55">
            <v>0</v>
          </cell>
          <cell r="XW55">
            <v>0</v>
          </cell>
          <cell r="XX55" t="str">
            <v>ADITYA TRI PAMUNGKAS</v>
          </cell>
          <cell r="XY55">
            <v>0</v>
          </cell>
          <cell r="XZ55">
            <v>0</v>
          </cell>
          <cell r="YA55">
            <v>0</v>
          </cell>
          <cell r="YB55">
            <v>0</v>
          </cell>
          <cell r="YC55">
            <v>0</v>
          </cell>
          <cell r="YD55" t="str">
            <v>ADITYA TRI PAMUNGKAS</v>
          </cell>
          <cell r="YE55" t="str">
            <v>FERRY ADITYA</v>
          </cell>
          <cell r="YF55">
            <v>0</v>
          </cell>
          <cell r="YG55">
            <v>0</v>
          </cell>
          <cell r="YH55">
            <v>0</v>
          </cell>
          <cell r="YI55">
            <v>0</v>
          </cell>
          <cell r="YJ55">
            <v>0</v>
          </cell>
          <cell r="YK55">
            <v>0</v>
          </cell>
          <cell r="YL55">
            <v>0</v>
          </cell>
          <cell r="YM55">
            <v>0</v>
          </cell>
          <cell r="YN55">
            <v>0</v>
          </cell>
          <cell r="YO55">
            <v>0</v>
          </cell>
          <cell r="YP55">
            <v>0</v>
          </cell>
          <cell r="YQ55">
            <v>0</v>
          </cell>
          <cell r="YR55">
            <v>0</v>
          </cell>
          <cell r="YS55">
            <v>0</v>
          </cell>
          <cell r="YT55">
            <v>0</v>
          </cell>
          <cell r="YU55"/>
          <cell r="YV55">
            <v>0</v>
          </cell>
          <cell r="YW55">
            <v>0</v>
          </cell>
          <cell r="YX55">
            <v>0</v>
          </cell>
          <cell r="YY55" t="str">
            <v>QA SCORE</v>
          </cell>
          <cell r="YZ55">
            <v>0</v>
          </cell>
          <cell r="ZA55">
            <v>0</v>
          </cell>
          <cell r="ZB55">
            <v>0</v>
          </cell>
          <cell r="ZC55">
            <v>0</v>
          </cell>
          <cell r="ZD55">
            <v>0</v>
          </cell>
          <cell r="ZE55">
            <v>0</v>
          </cell>
          <cell r="ZF55">
            <v>0</v>
          </cell>
          <cell r="ZG55">
            <v>0</v>
          </cell>
          <cell r="ZH55">
            <v>0</v>
          </cell>
          <cell r="ZI55">
            <v>0</v>
          </cell>
          <cell r="ZJ55">
            <v>0</v>
          </cell>
          <cell r="ZK55" t="str">
            <v>QA SCORE</v>
          </cell>
          <cell r="ZL55">
            <v>0</v>
          </cell>
          <cell r="ZM55">
            <v>0</v>
          </cell>
          <cell r="ZN55">
            <v>0</v>
          </cell>
          <cell r="ZO55">
            <v>0</v>
          </cell>
          <cell r="ZP55">
            <v>0</v>
          </cell>
          <cell r="ZQ55">
            <v>0</v>
          </cell>
          <cell r="ZR55">
            <v>0</v>
          </cell>
          <cell r="ZS55">
            <v>0</v>
          </cell>
          <cell r="ZT55">
            <v>0</v>
          </cell>
          <cell r="ZU55">
            <v>0</v>
          </cell>
          <cell r="ZV55">
            <v>0</v>
          </cell>
          <cell r="ZW55">
            <v>0</v>
          </cell>
          <cell r="ZX55">
            <v>0</v>
          </cell>
          <cell r="ZY55">
            <v>0</v>
          </cell>
          <cell r="ZZ55">
            <v>0</v>
          </cell>
          <cell r="AAA55"/>
          <cell r="AAB55">
            <v>0</v>
          </cell>
          <cell r="AAC55">
            <v>1.3736111111111109</v>
          </cell>
          <cell r="AAD55">
            <v>0.37361111111111112</v>
          </cell>
          <cell r="AAE55">
            <v>0.36180555555555538</v>
          </cell>
          <cell r="AAF55">
            <v>0.16944444444444445</v>
          </cell>
          <cell r="AAG55">
            <v>0.16736111111111107</v>
          </cell>
          <cell r="AAH55">
            <v>0.37083333333333329</v>
          </cell>
          <cell r="AAI55">
            <v>0.36736111111111114</v>
          </cell>
          <cell r="AAJ55">
            <v>0.375</v>
          </cell>
          <cell r="AAK55">
            <v>0.37499999999999994</v>
          </cell>
          <cell r="AAL55">
            <v>0</v>
          </cell>
          <cell r="AAM55">
            <v>0</v>
          </cell>
          <cell r="AAN55">
            <v>0.28819444444444431</v>
          </cell>
          <cell r="AAO55">
            <v>0.3694444444444443</v>
          </cell>
          <cell r="AAP55">
            <v>0.375</v>
          </cell>
          <cell r="AAQ55">
            <v>0.37500000000000006</v>
          </cell>
          <cell r="AAR55">
            <v>0.37013888888888885</v>
          </cell>
          <cell r="AAS55">
            <v>0</v>
          </cell>
          <cell r="AAT55">
            <v>0</v>
          </cell>
          <cell r="AAU55">
            <v>4.3701388888888895</v>
          </cell>
          <cell r="AAV55">
            <v>0.37291666666666667</v>
          </cell>
          <cell r="AAW55">
            <v>0.29166666666666674</v>
          </cell>
          <cell r="AAX55">
            <v>0</v>
          </cell>
          <cell r="AAY55">
            <v>0</v>
          </cell>
          <cell r="AAZ55">
            <v>0</v>
          </cell>
          <cell r="ABA55">
            <v>0</v>
          </cell>
          <cell r="ABB55">
            <v>0</v>
          </cell>
          <cell r="ABC55">
            <v>0</v>
          </cell>
          <cell r="ABD55">
            <v>0</v>
          </cell>
          <cell r="ABE55">
            <v>0</v>
          </cell>
          <cell r="ABF55">
            <v>0</v>
          </cell>
          <cell r="ABG55"/>
          <cell r="ABH55">
            <v>0</v>
          </cell>
          <cell r="ABI55">
            <v>0</v>
          </cell>
          <cell r="ABJ55">
            <v>0</v>
          </cell>
          <cell r="ABK55">
            <v>0</v>
          </cell>
          <cell r="ABL55">
            <v>0</v>
          </cell>
          <cell r="ABM55">
            <v>0</v>
          </cell>
          <cell r="ABN55">
            <v>0</v>
          </cell>
          <cell r="ABO55">
            <v>0</v>
          </cell>
          <cell r="ABP55">
            <v>0</v>
          </cell>
          <cell r="ABQ55">
            <v>0</v>
          </cell>
          <cell r="ABR55">
            <v>0</v>
          </cell>
          <cell r="ABS55">
            <v>0</v>
          </cell>
          <cell r="ABT55">
            <v>0</v>
          </cell>
          <cell r="ABU55">
            <v>0</v>
          </cell>
          <cell r="ABV55">
            <v>0</v>
          </cell>
          <cell r="ABW55">
            <v>0</v>
          </cell>
          <cell r="ABX55">
            <v>0</v>
          </cell>
          <cell r="ABY55">
            <v>0</v>
          </cell>
          <cell r="ABZ55">
            <v>0</v>
          </cell>
          <cell r="ACA55">
            <v>0</v>
          </cell>
          <cell r="ACB55">
            <v>0</v>
          </cell>
          <cell r="ACC55">
            <v>0</v>
          </cell>
          <cell r="ACD55">
            <v>0</v>
          </cell>
          <cell r="ACE55">
            <v>0</v>
          </cell>
          <cell r="ACF55">
            <v>0</v>
          </cell>
          <cell r="ACG55">
            <v>0</v>
          </cell>
          <cell r="ACH55">
            <v>0</v>
          </cell>
          <cell r="ACI55">
            <v>0</v>
          </cell>
          <cell r="ACJ55">
            <v>0</v>
          </cell>
          <cell r="ACK55">
            <v>0</v>
          </cell>
          <cell r="ACL55">
            <v>0</v>
          </cell>
          <cell r="ACM55"/>
          <cell r="ACN55">
            <v>0</v>
          </cell>
          <cell r="ACO55">
            <v>0</v>
          </cell>
          <cell r="ACP55">
            <v>0</v>
          </cell>
          <cell r="ACQ55">
            <v>0</v>
          </cell>
          <cell r="ACR55">
            <v>0</v>
          </cell>
          <cell r="ACS55">
            <v>0</v>
          </cell>
          <cell r="ACT55">
            <v>0</v>
          </cell>
          <cell r="ACU55">
            <v>0</v>
          </cell>
          <cell r="ACV55">
            <v>0</v>
          </cell>
          <cell r="ACW55">
            <v>0</v>
          </cell>
          <cell r="ACX55">
            <v>0</v>
          </cell>
          <cell r="ACY55">
            <v>0</v>
          </cell>
          <cell r="ACZ55">
            <v>0</v>
          </cell>
          <cell r="ADA55">
            <v>0</v>
          </cell>
          <cell r="ADB55">
            <v>0</v>
          </cell>
          <cell r="ADC55">
            <v>0</v>
          </cell>
          <cell r="ADD55">
            <v>0</v>
          </cell>
          <cell r="ADE55">
            <v>0</v>
          </cell>
          <cell r="ADF55">
            <v>0</v>
          </cell>
          <cell r="ADG55">
            <v>0</v>
          </cell>
          <cell r="ADH55">
            <v>0</v>
          </cell>
          <cell r="ADI55">
            <v>0</v>
          </cell>
          <cell r="ADJ55">
            <v>0</v>
          </cell>
          <cell r="ADK55">
            <v>0</v>
          </cell>
          <cell r="ADL55">
            <v>0</v>
          </cell>
          <cell r="ADM55">
            <v>0</v>
          </cell>
          <cell r="ADN55">
            <v>0</v>
          </cell>
          <cell r="ADO55">
            <v>0</v>
          </cell>
          <cell r="ADP55">
            <v>0</v>
          </cell>
          <cell r="ADQ55">
            <v>0</v>
          </cell>
          <cell r="ADR55">
            <v>0</v>
          </cell>
          <cell r="ADS55"/>
          <cell r="ADT55" t="str">
            <v>RIO NUGRAHA JAYA SAPUTRA</v>
          </cell>
          <cell r="ADU55" t="str">
            <v>MKIOS</v>
          </cell>
          <cell r="ADV55">
            <v>0.74427083333333333</v>
          </cell>
          <cell r="ADW55">
            <v>0.33309027777777772</v>
          </cell>
          <cell r="ADX55">
            <v>0</v>
          </cell>
          <cell r="ADY55">
            <v>1.3294675925925925</v>
          </cell>
          <cell r="ADZ55">
            <v>0.32905092592592594</v>
          </cell>
          <cell r="AEA55">
            <v>0.31569444444444433</v>
          </cell>
          <cell r="AEB55">
            <v>0</v>
          </cell>
          <cell r="AEC55">
            <v>0</v>
          </cell>
          <cell r="AED55">
            <v>0.32704861111111105</v>
          </cell>
          <cell r="AEE55">
            <v>0.31700231481481483</v>
          </cell>
          <cell r="AEF55">
            <v>0.32953703703703702</v>
          </cell>
          <cell r="AEG55">
            <v>0.33009259259259255</v>
          </cell>
          <cell r="AEH55">
            <v>0</v>
          </cell>
          <cell r="AEI55">
            <v>0</v>
          </cell>
          <cell r="AEJ55">
            <v>0.24239583333333325</v>
          </cell>
          <cell r="AEK55">
            <v>0.34490740740740727</v>
          </cell>
          <cell r="AEL55">
            <v>0.32614583333333336</v>
          </cell>
          <cell r="AEM55">
            <v>0.32942129629629635</v>
          </cell>
          <cell r="AEN55">
            <v>0.31892361111111106</v>
          </cell>
          <cell r="AEO55">
            <v>0</v>
          </cell>
          <cell r="AEP55">
            <v>0</v>
          </cell>
          <cell r="AEQ55">
            <v>4.3379629629629637</v>
          </cell>
          <cell r="AER55">
            <v>0.32766203703703711</v>
          </cell>
          <cell r="AES55">
            <v>0.2395833333333334</v>
          </cell>
          <cell r="AET55">
            <v>0</v>
          </cell>
          <cell r="AEU55">
            <v>0</v>
          </cell>
          <cell r="AEV55">
            <v>0</v>
          </cell>
          <cell r="AEW55">
            <v>0</v>
          </cell>
          <cell r="AEX55">
            <v>0</v>
          </cell>
          <cell r="AEY55">
            <v>0</v>
          </cell>
          <cell r="AEZ55">
            <v>0</v>
          </cell>
          <cell r="AFA55"/>
          <cell r="AFB55">
            <v>0.74427083333333333</v>
          </cell>
          <cell r="AFC55">
            <v>0.33309027777777772</v>
          </cell>
          <cell r="AFD55">
            <v>0</v>
          </cell>
          <cell r="AFE55">
            <v>1.3294675925925925</v>
          </cell>
          <cell r="AFF55">
            <v>0.32905092592592594</v>
          </cell>
          <cell r="AFG55">
            <v>0.31569444444444433</v>
          </cell>
          <cell r="AFH55">
            <v>0</v>
          </cell>
          <cell r="AFI55">
            <v>0</v>
          </cell>
          <cell r="AFJ55">
            <v>0.32704861111111105</v>
          </cell>
          <cell r="AFK55">
            <v>0.31700231481481483</v>
          </cell>
          <cell r="AFL55">
            <v>0.32953703703703702</v>
          </cell>
          <cell r="AFM55">
            <v>0.33009259259259255</v>
          </cell>
          <cell r="AFN55">
            <v>0</v>
          </cell>
          <cell r="AFO55">
            <v>0</v>
          </cell>
          <cell r="AFP55">
            <v>0.24239583333333325</v>
          </cell>
          <cell r="AFQ55">
            <v>0.34490740740740727</v>
          </cell>
          <cell r="AFR55">
            <v>0.32614583333333336</v>
          </cell>
          <cell r="AFS55">
            <v>0.32942129629629635</v>
          </cell>
          <cell r="AFT55">
            <v>0.31892361111111106</v>
          </cell>
          <cell r="AFU55">
            <v>0</v>
          </cell>
          <cell r="AFV55">
            <v>0</v>
          </cell>
          <cell r="AFW55">
            <v>4.3379629629629637</v>
          </cell>
          <cell r="AFX55">
            <v>0.32766203703703711</v>
          </cell>
          <cell r="AFY55">
            <v>0.2395833333333334</v>
          </cell>
          <cell r="AFZ55">
            <v>0</v>
          </cell>
          <cell r="AGA55">
            <v>0</v>
          </cell>
          <cell r="AGB55">
            <v>0</v>
          </cell>
          <cell r="AGC55">
            <v>0</v>
          </cell>
          <cell r="AGD55">
            <v>0</v>
          </cell>
          <cell r="AGE55">
            <v>0</v>
          </cell>
          <cell r="AGF55">
            <v>0</v>
          </cell>
          <cell r="AGH55" t="str">
            <v>RIO NUGRAHA JAYA SAPUTRA</v>
          </cell>
          <cell r="AGI55" t="str">
            <v>MKIOS</v>
          </cell>
          <cell r="AGJ55">
            <v>4.8784722222222229E-2</v>
          </cell>
          <cell r="AGK55">
            <v>4.1909722222222223E-2</v>
          </cell>
          <cell r="AGL55">
            <v>0</v>
          </cell>
          <cell r="AGM55">
            <v>0.10942129629629629</v>
          </cell>
          <cell r="AGN55">
            <v>4.7337962962962957E-2</v>
          </cell>
          <cell r="AGO55">
            <v>5.513888888888889E-2</v>
          </cell>
          <cell r="AGP55">
            <v>0</v>
          </cell>
          <cell r="AGQ55">
            <v>0</v>
          </cell>
          <cell r="AGR55">
            <v>5.4201388888888882E-2</v>
          </cell>
          <cell r="AGS55">
            <v>5.0358796296296297E-2</v>
          </cell>
          <cell r="AGT55">
            <v>4.5462962962962962E-2</v>
          </cell>
          <cell r="AGU55">
            <v>4.490740740740741E-2</v>
          </cell>
          <cell r="AGV55">
            <v>0</v>
          </cell>
          <cell r="AGW55">
            <v>0</v>
          </cell>
          <cell r="AGX55">
            <v>6.1076388888888888E-2</v>
          </cell>
          <cell r="AGY55">
            <v>2.4537037037037034E-2</v>
          </cell>
          <cell r="AGZ55">
            <v>4.8854166666666664E-2</v>
          </cell>
          <cell r="AHA55">
            <v>4.5578703703703705E-2</v>
          </cell>
          <cell r="AHB55">
            <v>5.1215277777777769E-2</v>
          </cell>
          <cell r="AHC55">
            <v>0</v>
          </cell>
          <cell r="AHD55">
            <v>0</v>
          </cell>
          <cell r="AHE55">
            <v>3.217592592592592E-2</v>
          </cell>
          <cell r="AHF55">
            <v>6.0532407407407396E-2</v>
          </cell>
          <cell r="AHG55">
            <v>0.1001736111111111</v>
          </cell>
          <cell r="AHH55">
            <v>0</v>
          </cell>
          <cell r="AHI55">
            <v>0</v>
          </cell>
          <cell r="AHJ55">
            <v>0</v>
          </cell>
          <cell r="AHK55">
            <v>0</v>
          </cell>
          <cell r="AHL55">
            <v>0</v>
          </cell>
          <cell r="AHM55">
            <v>0</v>
          </cell>
          <cell r="AHN55">
            <v>0</v>
          </cell>
          <cell r="AHO55">
            <v>5.4215686274509803E-2</v>
          </cell>
          <cell r="AHP55"/>
          <cell r="AHQ55">
            <v>4215</v>
          </cell>
          <cell r="AHR55">
            <v>3621</v>
          </cell>
          <cell r="AHS55">
            <v>0</v>
          </cell>
          <cell r="AHT55">
            <v>9454</v>
          </cell>
          <cell r="AHU55">
            <v>4090</v>
          </cell>
          <cell r="AHV55">
            <v>4764</v>
          </cell>
          <cell r="AHW55">
            <v>0</v>
          </cell>
          <cell r="AHX55">
            <v>0</v>
          </cell>
          <cell r="AHY55">
            <v>4683</v>
          </cell>
          <cell r="AHZ55">
            <v>4351</v>
          </cell>
          <cell r="AIA55">
            <v>3928</v>
          </cell>
          <cell r="AIB55">
            <v>3880</v>
          </cell>
          <cell r="AIC55">
            <v>0</v>
          </cell>
          <cell r="AID55">
            <v>0</v>
          </cell>
          <cell r="AIE55">
            <v>5277</v>
          </cell>
          <cell r="AIF55">
            <v>2120</v>
          </cell>
          <cell r="AIG55">
            <v>4221</v>
          </cell>
          <cell r="AIH55">
            <v>3938</v>
          </cell>
          <cell r="AII55">
            <v>4425</v>
          </cell>
          <cell r="AIJ55">
            <v>0</v>
          </cell>
          <cell r="AIK55">
            <v>0</v>
          </cell>
          <cell r="AIL55">
            <v>2780</v>
          </cell>
          <cell r="AIM55">
            <v>5230</v>
          </cell>
          <cell r="AIN55">
            <v>8655</v>
          </cell>
          <cell r="AIO55">
            <v>0</v>
          </cell>
          <cell r="AIP55">
            <v>0</v>
          </cell>
          <cell r="AIQ55">
            <v>0</v>
          </cell>
          <cell r="AIR55">
            <v>0</v>
          </cell>
          <cell r="AIS55">
            <v>0</v>
          </cell>
          <cell r="AIT55">
            <v>0</v>
          </cell>
          <cell r="AIU55">
            <v>0</v>
          </cell>
          <cell r="AIW55" t="str">
            <v>RIO NUGRAHA JAYA SAPUTRA</v>
          </cell>
          <cell r="AIX55" t="str">
            <v>MKIOS</v>
          </cell>
          <cell r="AIY55">
            <v>4.1840277777777699E-2</v>
          </cell>
          <cell r="AIZ55">
            <v>4.1909722222222223E-2</v>
          </cell>
          <cell r="AJA55">
            <v>0</v>
          </cell>
          <cell r="AJB55">
            <v>4.4143518518518415E-2</v>
          </cell>
          <cell r="AJC55">
            <v>4.4560185185185189E-2</v>
          </cell>
          <cell r="AJD55">
            <v>4.6111111111111033E-2</v>
          </cell>
          <cell r="AJE55">
            <v>0</v>
          </cell>
          <cell r="AJF55">
            <v>0</v>
          </cell>
          <cell r="AJG55">
            <v>4.3784722222222253E-2</v>
          </cell>
          <cell r="AJH55">
            <v>5.0358796296296297E-2</v>
          </cell>
          <cell r="AJI55">
            <v>4.5462962962962962E-2</v>
          </cell>
          <cell r="AJJ55">
            <v>4.490740740740741E-2</v>
          </cell>
          <cell r="AJK55">
            <v>0</v>
          </cell>
          <cell r="AJL55">
            <v>0</v>
          </cell>
          <cell r="AJM55">
            <v>4.5798611111111054E-2</v>
          </cell>
          <cell r="AJN55">
            <v>2.4537037037037034E-2</v>
          </cell>
          <cell r="AJO55">
            <v>4.8854166666666664E-2</v>
          </cell>
          <cell r="AJP55">
            <v>4.5578703703703705E-2</v>
          </cell>
          <cell r="AJQ55">
            <v>5.1215277777777769E-2</v>
          </cell>
          <cell r="AJR55">
            <v>0</v>
          </cell>
          <cell r="AJS55">
            <v>0</v>
          </cell>
          <cell r="AJT55">
            <v>3.217592592592592E-2</v>
          </cell>
          <cell r="AJU55">
            <v>4.5254629629629561E-2</v>
          </cell>
          <cell r="AJV55">
            <v>5.2083333333333336E-2</v>
          </cell>
          <cell r="AJW55">
            <v>0</v>
          </cell>
          <cell r="AJX55">
            <v>0</v>
          </cell>
          <cell r="AJY55">
            <v>0</v>
          </cell>
          <cell r="AJZ55">
            <v>0</v>
          </cell>
          <cell r="AKA55">
            <v>0</v>
          </cell>
          <cell r="AKB55">
            <v>0</v>
          </cell>
          <cell r="AKC55">
            <v>0</v>
          </cell>
          <cell r="AKD55">
            <v>4.4033905228758149E-2</v>
          </cell>
          <cell r="AKE55"/>
          <cell r="AKF55">
            <v>3615</v>
          </cell>
          <cell r="AKG55">
            <v>3621</v>
          </cell>
          <cell r="AKH55">
            <v>0</v>
          </cell>
          <cell r="AKI55">
            <v>3814</v>
          </cell>
          <cell r="AKJ55">
            <v>3850</v>
          </cell>
          <cell r="AKK55">
            <v>3984</v>
          </cell>
          <cell r="AKL55">
            <v>0</v>
          </cell>
          <cell r="AKM55">
            <v>0</v>
          </cell>
          <cell r="AKN55">
            <v>3783</v>
          </cell>
          <cell r="AKO55">
            <v>4351</v>
          </cell>
          <cell r="AKP55">
            <v>3928</v>
          </cell>
          <cell r="AKQ55">
            <v>3880</v>
          </cell>
          <cell r="AKR55">
            <v>0</v>
          </cell>
          <cell r="AKS55">
            <v>0</v>
          </cell>
          <cell r="AKT55">
            <v>3957</v>
          </cell>
          <cell r="AKU55">
            <v>2120</v>
          </cell>
          <cell r="AKV55">
            <v>4221</v>
          </cell>
          <cell r="AKW55">
            <v>3938</v>
          </cell>
          <cell r="AKX55">
            <v>4425</v>
          </cell>
          <cell r="AKY55">
            <v>0</v>
          </cell>
          <cell r="AKZ55">
            <v>0</v>
          </cell>
          <cell r="ALA55">
            <v>2780</v>
          </cell>
          <cell r="ALB55">
            <v>3910</v>
          </cell>
          <cell r="ALC55">
            <v>4500</v>
          </cell>
          <cell r="ALD55">
            <v>0</v>
          </cell>
          <cell r="ALE55">
            <v>0</v>
          </cell>
          <cell r="ALF55">
            <v>0</v>
          </cell>
          <cell r="ALG55">
            <v>0</v>
          </cell>
          <cell r="ALH55">
            <v>0</v>
          </cell>
          <cell r="ALI55">
            <v>0</v>
          </cell>
          <cell r="ALJ55">
            <v>0</v>
          </cell>
          <cell r="ALL55">
            <v>9.0694444444444453E-2</v>
          </cell>
          <cell r="ALM55">
            <v>1.3782523148148147</v>
          </cell>
          <cell r="ALN55">
            <v>0.48725694444444445</v>
          </cell>
          <cell r="ALO55">
            <v>0.41181712962962952</v>
          </cell>
          <cell r="ALP55">
            <v>0.10392361111111112</v>
          </cell>
          <cell r="ALQ55">
            <v>4.8784722222222229E-2</v>
          </cell>
          <cell r="ALR55">
            <v>0.3758333333333333</v>
          </cell>
          <cell r="ALS55">
            <v>0.41998842592592595</v>
          </cell>
          <cell r="ALT55">
            <v>0.42868055555555551</v>
          </cell>
          <cell r="ALU55">
            <v>0.42434027777777772</v>
          </cell>
          <cell r="ALV55">
            <v>9.3692129629629639E-2</v>
          </cell>
          <cell r="ALW55">
            <v>4.8784722222222229E-2</v>
          </cell>
          <cell r="ALX55">
            <v>0.2911805555555555</v>
          </cell>
          <cell r="ALY55">
            <v>0.45476851851851841</v>
          </cell>
          <cell r="ALZ55">
            <v>0.39946759259259262</v>
          </cell>
          <cell r="AMA55">
            <v>0.42706018518518524</v>
          </cell>
          <cell r="AMB55">
            <v>0.41328703703703701</v>
          </cell>
          <cell r="AMC55">
            <v>0.1</v>
          </cell>
          <cell r="AMD55">
            <v>4.8784722222222229E-2</v>
          </cell>
          <cell r="AME55">
            <v>4.3867476851851857</v>
          </cell>
          <cell r="AMF55">
            <v>0.4086226851851853</v>
          </cell>
          <cell r="AMG55">
            <v>0.34890046296296301</v>
          </cell>
          <cell r="AMH55">
            <v>0.14895833333333333</v>
          </cell>
          <cell r="AMI55">
            <v>4.8784722222222229E-2</v>
          </cell>
          <cell r="AMJ55">
            <v>4.8784722222222229E-2</v>
          </cell>
          <cell r="AMK55">
            <v>4.8784722222222229E-2</v>
          </cell>
          <cell r="AML55">
            <v>4.8784722222222229E-2</v>
          </cell>
          <cell r="AMM55">
            <v>4.8784722222222229E-2</v>
          </cell>
          <cell r="AMN55">
            <v>4.8784722222222229E-2</v>
          </cell>
          <cell r="AMO55">
            <v>4.8784722222222229E-2</v>
          </cell>
          <cell r="AMP55" t="e">
            <v>#REF!</v>
          </cell>
          <cell r="AMR55">
            <v>7836</v>
          </cell>
          <cell r="AMS55">
            <v>32681</v>
          </cell>
          <cell r="AMT55">
            <v>42099</v>
          </cell>
          <cell r="AMU55">
            <v>35581</v>
          </cell>
          <cell r="AMV55">
            <v>8979</v>
          </cell>
          <cell r="AMW55">
            <v>4215</v>
          </cell>
          <cell r="AMX55">
            <v>32472</v>
          </cell>
          <cell r="AMY55">
            <v>36287</v>
          </cell>
          <cell r="AMZ55">
            <v>37038</v>
          </cell>
          <cell r="ANA55">
            <v>36663</v>
          </cell>
          <cell r="ANB55">
            <v>8095</v>
          </cell>
          <cell r="ANC55">
            <v>4215</v>
          </cell>
          <cell r="AND55">
            <v>25158</v>
          </cell>
          <cell r="ANE55">
            <v>39292</v>
          </cell>
          <cell r="ANF55">
            <v>34514</v>
          </cell>
          <cell r="ANG55">
            <v>36898</v>
          </cell>
          <cell r="ANH55">
            <v>35708</v>
          </cell>
          <cell r="ANI55">
            <v>8640</v>
          </cell>
          <cell r="ANJ55">
            <v>4215</v>
          </cell>
          <cell r="ANK55">
            <v>33415</v>
          </cell>
          <cell r="ANL55">
            <v>35305</v>
          </cell>
          <cell r="ANM55">
            <v>30145</v>
          </cell>
          <cell r="ANN55">
            <v>12870</v>
          </cell>
          <cell r="ANO55">
            <v>4215</v>
          </cell>
          <cell r="ANP55">
            <v>4215</v>
          </cell>
          <cell r="ANQ55">
            <v>4215</v>
          </cell>
          <cell r="ANR55">
            <v>4215</v>
          </cell>
          <cell r="ANS55">
            <v>4215</v>
          </cell>
          <cell r="ANT55">
            <v>4215</v>
          </cell>
          <cell r="ANU55">
            <v>0</v>
          </cell>
          <cell r="ANV55" t="e">
            <v>#REF!</v>
          </cell>
          <cell r="ANX55">
            <v>30</v>
          </cell>
          <cell r="ANY55">
            <v>17</v>
          </cell>
          <cell r="ANZ55">
            <v>17</v>
          </cell>
          <cell r="AOA55">
            <v>10</v>
          </cell>
          <cell r="AOB55">
            <v>3</v>
          </cell>
          <cell r="AOC55">
            <v>0</v>
          </cell>
          <cell r="AOD55">
            <v>3</v>
          </cell>
          <cell r="AOE55">
            <v>0</v>
          </cell>
          <cell r="AOF55">
            <v>0</v>
          </cell>
          <cell r="AOG55">
            <v>0</v>
          </cell>
          <cell r="AOH55">
            <v>0</v>
          </cell>
          <cell r="AOI55">
            <v>3</v>
          </cell>
          <cell r="AOJ55">
            <v>0</v>
          </cell>
          <cell r="AOK55">
            <v>0</v>
          </cell>
          <cell r="AOL55">
            <v>0</v>
          </cell>
          <cell r="AOM55">
            <v>0</v>
          </cell>
          <cell r="AON55">
            <v>0</v>
          </cell>
          <cell r="AOO55">
            <v>0</v>
          </cell>
          <cell r="AOP55">
            <v>0</v>
          </cell>
          <cell r="AOQ55">
            <v>0</v>
          </cell>
          <cell r="AOR55">
            <v>0</v>
          </cell>
          <cell r="AOS55">
            <v>0</v>
          </cell>
          <cell r="AOT55">
            <v>17</v>
          </cell>
          <cell r="AOU55"/>
          <cell r="AOV55">
            <v>2</v>
          </cell>
          <cell r="AOW55">
            <v>2</v>
          </cell>
          <cell r="AOX55">
            <v>4</v>
          </cell>
          <cell r="AOY55">
            <v>0</v>
          </cell>
          <cell r="AOZ55">
            <v>0</v>
          </cell>
          <cell r="APA55">
            <v>0</v>
          </cell>
          <cell r="APB55">
            <v>0</v>
          </cell>
          <cell r="APC55">
            <v>0</v>
          </cell>
          <cell r="APD55">
            <v>2</v>
          </cell>
          <cell r="APE55">
            <v>0</v>
          </cell>
          <cell r="APF55">
            <v>0</v>
          </cell>
          <cell r="APG55">
            <v>0</v>
          </cell>
          <cell r="APH55">
            <v>0</v>
          </cell>
          <cell r="API55">
            <v>2</v>
          </cell>
          <cell r="APJ55">
            <v>0</v>
          </cell>
          <cell r="APK55">
            <v>0</v>
          </cell>
          <cell r="APL55">
            <v>0</v>
          </cell>
          <cell r="APM55">
            <v>0</v>
          </cell>
          <cell r="APN55">
            <v>0</v>
          </cell>
          <cell r="APO55">
            <v>2</v>
          </cell>
          <cell r="APP55">
            <v>7</v>
          </cell>
          <cell r="APQ55">
            <v>7</v>
          </cell>
          <cell r="APR55">
            <v>3</v>
          </cell>
          <cell r="APS55">
            <v>17</v>
          </cell>
          <cell r="APT55">
            <v>0</v>
          </cell>
          <cell r="APU55">
            <v>0</v>
          </cell>
          <cell r="APV55">
            <v>3</v>
          </cell>
          <cell r="APW55">
            <v>3</v>
          </cell>
          <cell r="APX55">
            <v>0</v>
          </cell>
          <cell r="APY55">
            <v>0</v>
          </cell>
          <cell r="APZ55">
            <v>0</v>
          </cell>
          <cell r="AQA55">
            <v>0</v>
          </cell>
          <cell r="AQB55">
            <v>3</v>
          </cell>
          <cell r="AQC55">
            <v>3</v>
          </cell>
          <cell r="AQD55">
            <v>3</v>
          </cell>
          <cell r="AQE55">
            <v>9</v>
          </cell>
          <cell r="AQF55">
            <v>0</v>
          </cell>
          <cell r="AQG55">
            <v>0</v>
          </cell>
          <cell r="AQH55">
            <v>0</v>
          </cell>
          <cell r="AQI55">
            <v>0</v>
          </cell>
          <cell r="AQJ55">
            <v>0</v>
          </cell>
          <cell r="AQK55">
            <v>37</v>
          </cell>
          <cell r="AQL55">
            <v>1</v>
          </cell>
          <cell r="AQM55">
            <v>1</v>
          </cell>
          <cell r="AQN55">
            <v>0.7</v>
          </cell>
          <cell r="AQO55">
            <v>0.85</v>
          </cell>
          <cell r="AQP55"/>
          <cell r="AQQ55">
            <v>0.83333333333333337</v>
          </cell>
          <cell r="AQR55" t="str">
            <v>A</v>
          </cell>
          <cell r="AQS55">
            <v>0.83333333333333337</v>
          </cell>
          <cell r="AQT55">
            <v>3</v>
          </cell>
          <cell r="AQU55">
            <v>0.85</v>
          </cell>
          <cell r="AQV55"/>
          <cell r="AQW55">
            <v>0</v>
          </cell>
          <cell r="AQX55">
            <v>0</v>
          </cell>
          <cell r="AQY55">
            <v>0</v>
          </cell>
          <cell r="AQZ55">
            <v>10.822256944444446</v>
          </cell>
          <cell r="ARA55">
            <v>0.63660334967320265</v>
          </cell>
          <cell r="ARB55">
            <v>15572</v>
          </cell>
          <cell r="ARC55">
            <v>465120</v>
          </cell>
          <cell r="ARD55">
            <v>0.31685868245294474</v>
          </cell>
          <cell r="ARE55">
            <v>0.74857638888888856</v>
          </cell>
          <cell r="ARF55">
            <v>4.4033905228758149E-2</v>
          </cell>
          <cell r="ARG55">
            <v>1071</v>
          </cell>
          <cell r="ARH55">
            <v>34680</v>
          </cell>
          <cell r="ARI55">
            <v>2.4147625448028662E-2</v>
          </cell>
        </row>
        <row r="56">
          <cell r="B56" t="str">
            <v>DONNY YUSUF SUFRIYADI</v>
          </cell>
          <cell r="C56">
            <v>159678</v>
          </cell>
          <cell r="D56" t="str">
            <v>6</v>
          </cell>
          <cell r="E56" t="str">
            <v>ISLAM</v>
          </cell>
          <cell r="F56" t="str">
            <v>PKWT</v>
          </cell>
          <cell r="G56" t="str">
            <v>POSTPAID</v>
          </cell>
          <cell r="H56">
            <v>23.9</v>
          </cell>
          <cell r="I56" t="str">
            <v>D</v>
          </cell>
          <cell r="J56">
            <v>19234648</v>
          </cell>
          <cell r="K56">
            <v>570130</v>
          </cell>
          <cell r="L56" t="str">
            <v>LAKI-LAKI</v>
          </cell>
          <cell r="M56" t="str">
            <v>AGENT POSTPAID</v>
          </cell>
          <cell r="N56" t="str">
            <v>ADITYA AMRULLAH</v>
          </cell>
          <cell r="O56" t="str">
            <v>RIKA RIANY</v>
          </cell>
          <cell r="P56"/>
          <cell r="Q56">
            <v>0.75138888888888899</v>
          </cell>
          <cell r="R56">
            <v>45</v>
          </cell>
          <cell r="S56" t="str">
            <v>H</v>
          </cell>
          <cell r="T56"/>
          <cell r="U56"/>
          <cell r="V56"/>
          <cell r="W56"/>
          <cell r="X56"/>
          <cell r="Y56"/>
          <cell r="Z56"/>
          <cell r="AA56"/>
          <cell r="AB56">
            <v>0.7136689814814815</v>
          </cell>
          <cell r="AC56" t="str">
            <v>OK</v>
          </cell>
          <cell r="AD56">
            <v>0.7136689814814815</v>
          </cell>
          <cell r="AE56">
            <v>5.1608796296296292E-2</v>
          </cell>
          <cell r="AF56">
            <v>1.388888888888884E-2</v>
          </cell>
          <cell r="AG56" t="str">
            <v>OK</v>
          </cell>
          <cell r="AH56">
            <v>3.7719907407407452E-2</v>
          </cell>
          <cell r="AI56">
            <v>0.375</v>
          </cell>
          <cell r="AJ56">
            <v>56</v>
          </cell>
          <cell r="AK56" t="str">
            <v>H</v>
          </cell>
          <cell r="AL56"/>
          <cell r="AM56"/>
          <cell r="AN56"/>
          <cell r="AO56"/>
          <cell r="AP56"/>
          <cell r="AQ56"/>
          <cell r="AR56"/>
          <cell r="AS56"/>
          <cell r="AT56">
            <v>0.33291666666666664</v>
          </cell>
          <cell r="AU56" t="str">
            <v>OK</v>
          </cell>
          <cell r="AV56">
            <v>0.33291666666666664</v>
          </cell>
          <cell r="AW56">
            <v>5.5972222222222229E-2</v>
          </cell>
          <cell r="AX56">
            <v>1.388888888888884E-2</v>
          </cell>
          <cell r="AY56" t="str">
            <v>OK</v>
          </cell>
          <cell r="AZ56">
            <v>4.2083333333333389E-2</v>
          </cell>
          <cell r="BA56">
            <v>0.37291666666666673</v>
          </cell>
          <cell r="BB56">
            <v>62</v>
          </cell>
          <cell r="BC56" t="str">
            <v>H</v>
          </cell>
          <cell r="BD56"/>
          <cell r="BE56"/>
          <cell r="BF56"/>
          <cell r="BG56"/>
          <cell r="BH56"/>
          <cell r="BI56"/>
          <cell r="BJ56"/>
          <cell r="BK56"/>
          <cell r="BL56">
            <v>0.32598379629629637</v>
          </cell>
          <cell r="BM56" t="str">
            <v>OK</v>
          </cell>
          <cell r="BN56">
            <v>0.32598379629629637</v>
          </cell>
          <cell r="BO56">
            <v>5.3877314814814822E-2</v>
          </cell>
          <cell r="BP56">
            <v>6.9444444444444337E-3</v>
          </cell>
          <cell r="BQ56" t="str">
            <v>OK</v>
          </cell>
          <cell r="BR56">
            <v>4.6932870370370389E-2</v>
          </cell>
          <cell r="BS56">
            <v>0</v>
          </cell>
          <cell r="BT56"/>
          <cell r="BU56" t="str">
            <v>LL</v>
          </cell>
          <cell r="BV56"/>
          <cell r="BW56"/>
          <cell r="BX56"/>
          <cell r="BY56"/>
          <cell r="BZ56"/>
          <cell r="CA56"/>
          <cell r="CB56"/>
          <cell r="CC56"/>
          <cell r="CD56"/>
          <cell r="CE56"/>
          <cell r="CF56"/>
          <cell r="CG56"/>
          <cell r="CH56"/>
          <cell r="CI56"/>
          <cell r="CJ56"/>
          <cell r="CK56">
            <v>0</v>
          </cell>
          <cell r="CL56"/>
          <cell r="CM56" t="str">
            <v>LL</v>
          </cell>
          <cell r="CN56"/>
          <cell r="CO56"/>
          <cell r="CP56"/>
          <cell r="CQ56"/>
          <cell r="CR56"/>
          <cell r="CS56"/>
          <cell r="CT56"/>
          <cell r="CU56"/>
          <cell r="CV56"/>
          <cell r="CW56"/>
          <cell r="CX56"/>
          <cell r="CY56"/>
          <cell r="CZ56"/>
          <cell r="DA56"/>
          <cell r="DB56"/>
          <cell r="DC56">
            <v>0.37291666666666662</v>
          </cell>
          <cell r="DD56">
            <v>62</v>
          </cell>
          <cell r="DE56" t="str">
            <v>TDP</v>
          </cell>
          <cell r="DF56" t="str">
            <v>ANGGER ZAINUDIN ROZAQ</v>
          </cell>
          <cell r="DG56" t="str">
            <v>KETEPATAN LOGIN</v>
          </cell>
          <cell r="DH56"/>
          <cell r="DI56"/>
          <cell r="DJ56"/>
          <cell r="DK56"/>
          <cell r="DL56"/>
          <cell r="DM56"/>
          <cell r="DN56">
            <v>0.33864583333333331</v>
          </cell>
          <cell r="DO56" t="str">
            <v>OK</v>
          </cell>
          <cell r="DP56">
            <v>0.33864583333333331</v>
          </cell>
          <cell r="DQ56">
            <v>6.6909722222222218E-2</v>
          </cell>
          <cell r="DR56">
            <v>3.2638888888888884E-2</v>
          </cell>
          <cell r="DS56" t="str">
            <v>OK</v>
          </cell>
          <cell r="DT56">
            <v>3.4270833333333334E-2</v>
          </cell>
          <cell r="DU56">
            <v>0.375</v>
          </cell>
          <cell r="DV56">
            <v>56</v>
          </cell>
          <cell r="DW56" t="str">
            <v>H</v>
          </cell>
          <cell r="DX56"/>
          <cell r="DY56"/>
          <cell r="DZ56"/>
          <cell r="EA56"/>
          <cell r="EB56"/>
          <cell r="EC56"/>
          <cell r="ED56"/>
          <cell r="EE56"/>
          <cell r="EF56">
            <v>0.3348842592592593</v>
          </cell>
          <cell r="EG56" t="str">
            <v>OK</v>
          </cell>
          <cell r="EH56">
            <v>0.3348842592592593</v>
          </cell>
          <cell r="EI56">
            <v>6.9976851851851846E-2</v>
          </cell>
          <cell r="EJ56">
            <v>2.986111111111113E-2</v>
          </cell>
          <cell r="EK56" t="str">
            <v>OK</v>
          </cell>
          <cell r="EL56">
            <v>4.0115740740740716E-2</v>
          </cell>
          <cell r="EM56">
            <v>0.375</v>
          </cell>
          <cell r="EN56">
            <v>52</v>
          </cell>
          <cell r="EO56" t="str">
            <v>TDP</v>
          </cell>
          <cell r="EP56" t="str">
            <v>AGAM PRATAMA</v>
          </cell>
          <cell r="EQ56" t="str">
            <v>NPS</v>
          </cell>
          <cell r="ER56"/>
          <cell r="ES56"/>
          <cell r="ET56"/>
          <cell r="EU56"/>
          <cell r="EV56"/>
          <cell r="EW56"/>
          <cell r="EX56">
            <v>0.32746527777777779</v>
          </cell>
          <cell r="EY56" t="str">
            <v>OK</v>
          </cell>
          <cell r="EZ56">
            <v>0.32746527777777779</v>
          </cell>
          <cell r="FA56">
            <v>5.8645833333333335E-2</v>
          </cell>
          <cell r="FB56">
            <v>1.1111111111111099E-2</v>
          </cell>
          <cell r="FC56" t="str">
            <v>OK</v>
          </cell>
          <cell r="FD56">
            <v>4.7534722222222235E-2</v>
          </cell>
          <cell r="FE56">
            <v>0</v>
          </cell>
          <cell r="FF56"/>
          <cell r="FG56" t="str">
            <v>LL</v>
          </cell>
          <cell r="FH56"/>
          <cell r="FI56"/>
          <cell r="FJ56"/>
          <cell r="FK56"/>
          <cell r="FL56"/>
          <cell r="FM56"/>
          <cell r="FN56"/>
          <cell r="FO56"/>
          <cell r="FP56"/>
          <cell r="FQ56"/>
          <cell r="FR56"/>
          <cell r="FS56"/>
          <cell r="FT56"/>
          <cell r="FU56"/>
          <cell r="FV56"/>
          <cell r="FW56">
            <v>0</v>
          </cell>
          <cell r="FX56"/>
          <cell r="FY56" t="str">
            <v>LL</v>
          </cell>
          <cell r="FZ56"/>
          <cell r="GA56"/>
          <cell r="GB56"/>
          <cell r="GC56"/>
          <cell r="GD56"/>
          <cell r="GE56"/>
          <cell r="GF56"/>
          <cell r="GG56"/>
          <cell r="GH56"/>
          <cell r="GI56"/>
          <cell r="GJ56"/>
          <cell r="GK56"/>
          <cell r="GL56"/>
          <cell r="GM56"/>
          <cell r="GN56"/>
          <cell r="GO56">
            <v>0.18819444444444444</v>
          </cell>
          <cell r="GP56" t="str">
            <v>66-2</v>
          </cell>
          <cell r="GQ56" t="str">
            <v>H</v>
          </cell>
          <cell r="GR56"/>
          <cell r="GS56"/>
          <cell r="GT56"/>
          <cell r="GU56"/>
          <cell r="GV56"/>
          <cell r="GW56"/>
          <cell r="GX56"/>
          <cell r="GY56"/>
          <cell r="GZ56">
            <v>0.16991898148148149</v>
          </cell>
          <cell r="HA56" t="str">
            <v>NOK</v>
          </cell>
          <cell r="HB56">
            <v>0.16991898148148149</v>
          </cell>
          <cell r="HC56">
            <v>1.8275462962962962E-2</v>
          </cell>
          <cell r="HD56">
            <v>0</v>
          </cell>
          <cell r="HE56" t="str">
            <v>OK</v>
          </cell>
          <cell r="HF56">
            <v>1.8275462962962962E-2</v>
          </cell>
          <cell r="HG56">
            <v>0.375</v>
          </cell>
          <cell r="HH56">
            <v>60</v>
          </cell>
          <cell r="HI56" t="str">
            <v>H</v>
          </cell>
          <cell r="HJ56"/>
          <cell r="HK56"/>
          <cell r="HL56"/>
          <cell r="HM56"/>
          <cell r="HN56"/>
          <cell r="HO56"/>
          <cell r="HP56"/>
          <cell r="HQ56"/>
          <cell r="HR56">
            <v>0.32802083333333332</v>
          </cell>
          <cell r="HS56" t="str">
            <v>OK</v>
          </cell>
          <cell r="HT56">
            <v>0.32802083333333332</v>
          </cell>
          <cell r="HU56">
            <v>4.9756944444444444E-2</v>
          </cell>
          <cell r="HV56">
            <v>2.7777777777777679E-3</v>
          </cell>
          <cell r="HW56" t="str">
            <v>OK</v>
          </cell>
          <cell r="HX56">
            <v>4.6979166666666676E-2</v>
          </cell>
          <cell r="HY56">
            <v>0.37569444444444433</v>
          </cell>
          <cell r="HZ56">
            <v>56</v>
          </cell>
          <cell r="IA56" t="str">
            <v>TDP</v>
          </cell>
          <cell r="IB56" t="str">
            <v>MUHAMMAD RIVALDI MULDIANSYAH</v>
          </cell>
          <cell r="IC56" t="str">
            <v>QA SCORE</v>
          </cell>
          <cell r="ID56"/>
          <cell r="IE56"/>
          <cell r="IF56"/>
          <cell r="IG56"/>
          <cell r="IH56"/>
          <cell r="II56"/>
          <cell r="IJ56">
            <v>0.33210648148148147</v>
          </cell>
          <cell r="IK56" t="str">
            <v>OK</v>
          </cell>
          <cell r="IL56">
            <v>0.33210648148148147</v>
          </cell>
          <cell r="IM56">
            <v>5.6782407407407406E-2</v>
          </cell>
          <cell r="IN56">
            <v>1.3194444444444564E-2</v>
          </cell>
          <cell r="IO56" t="str">
            <v>OK</v>
          </cell>
          <cell r="IP56">
            <v>4.3587962962962842E-2</v>
          </cell>
          <cell r="IQ56">
            <v>0</v>
          </cell>
          <cell r="IR56"/>
          <cell r="IS56" t="str">
            <v>LL</v>
          </cell>
          <cell r="IT56"/>
          <cell r="IU56"/>
          <cell r="IV56"/>
          <cell r="IW56"/>
          <cell r="IX56"/>
          <cell r="IY56"/>
          <cell r="IZ56"/>
          <cell r="JA56"/>
          <cell r="JB56"/>
          <cell r="JC56"/>
          <cell r="JD56"/>
          <cell r="JE56"/>
          <cell r="JF56"/>
          <cell r="JG56"/>
          <cell r="JH56"/>
          <cell r="JI56">
            <v>0.37430555555555556</v>
          </cell>
          <cell r="JJ56">
            <v>59</v>
          </cell>
          <cell r="JK56" t="str">
            <v>H</v>
          </cell>
          <cell r="JL56"/>
          <cell r="JM56"/>
          <cell r="JN56"/>
          <cell r="JO56"/>
          <cell r="JP56"/>
          <cell r="JQ56"/>
          <cell r="JR56"/>
          <cell r="JS56"/>
          <cell r="JT56">
            <v>0.34937500000000005</v>
          </cell>
          <cell r="JU56" t="str">
            <v>OK</v>
          </cell>
          <cell r="JV56">
            <v>0.34937500000000005</v>
          </cell>
          <cell r="JW56">
            <v>0.10826388888888888</v>
          </cell>
          <cell r="JX56">
            <v>8.333333333333337E-2</v>
          </cell>
          <cell r="JY56" t="str">
            <v>OK</v>
          </cell>
          <cell r="JZ56">
            <v>2.4930555555555511E-2</v>
          </cell>
          <cell r="KA56">
            <v>0.37499999999999994</v>
          </cell>
          <cell r="KB56">
            <v>62</v>
          </cell>
          <cell r="KC56" t="str">
            <v>H</v>
          </cell>
          <cell r="KD56"/>
          <cell r="KE56"/>
          <cell r="KF56"/>
          <cell r="KG56"/>
          <cell r="KH56"/>
          <cell r="KI56"/>
          <cell r="KJ56"/>
          <cell r="KK56"/>
          <cell r="KL56">
            <v>0.34737268518518505</v>
          </cell>
          <cell r="KM56" t="str">
            <v>OK</v>
          </cell>
          <cell r="KN56">
            <v>0.34737268518518505</v>
          </cell>
          <cell r="KO56">
            <v>5.6793981481481487E-2</v>
          </cell>
          <cell r="KP56">
            <v>2.9166666666666563E-2</v>
          </cell>
          <cell r="KQ56" t="str">
            <v>OK</v>
          </cell>
          <cell r="KR56">
            <v>2.7627314814814924E-2</v>
          </cell>
          <cell r="KS56">
            <v>0</v>
          </cell>
          <cell r="KT56"/>
          <cell r="KU56" t="str">
            <v>LL</v>
          </cell>
          <cell r="KV56"/>
          <cell r="KW56"/>
          <cell r="KX56"/>
          <cell r="KY56"/>
          <cell r="KZ56"/>
          <cell r="LA56"/>
          <cell r="LB56"/>
          <cell r="LC56"/>
          <cell r="LD56"/>
          <cell r="LE56"/>
          <cell r="LF56"/>
          <cell r="LG56"/>
          <cell r="LH56"/>
          <cell r="LI56"/>
          <cell r="LJ56"/>
          <cell r="LK56">
            <v>0.1875</v>
          </cell>
          <cell r="LL56" t="str">
            <v>66-2</v>
          </cell>
          <cell r="LM56" t="str">
            <v>H</v>
          </cell>
          <cell r="LN56"/>
          <cell r="LO56"/>
          <cell r="LP56"/>
          <cell r="LQ56"/>
          <cell r="LR56"/>
          <cell r="LS56"/>
          <cell r="LT56"/>
          <cell r="LU56"/>
          <cell r="LV56">
            <v>0.16820601851851852</v>
          </cell>
          <cell r="LW56" t="str">
            <v>NOK</v>
          </cell>
          <cell r="LX56">
            <v>0.16820601851851852</v>
          </cell>
          <cell r="LY56">
            <v>1.9293981481481481E-2</v>
          </cell>
          <cell r="LZ56">
            <v>0</v>
          </cell>
          <cell r="MA56" t="str">
            <v>OK</v>
          </cell>
          <cell r="MB56">
            <v>1.9293981481481481E-2</v>
          </cell>
          <cell r="MC56">
            <v>0.375</v>
          </cell>
          <cell r="MD56">
            <v>60</v>
          </cell>
          <cell r="ME56" t="str">
            <v>H</v>
          </cell>
          <cell r="MF56"/>
          <cell r="MG56"/>
          <cell r="MH56"/>
          <cell r="MI56"/>
          <cell r="MJ56"/>
          <cell r="MK56"/>
          <cell r="ML56"/>
          <cell r="MM56"/>
          <cell r="MN56">
            <v>0.32553240740740741</v>
          </cell>
          <cell r="MO56" t="str">
            <v>OK</v>
          </cell>
          <cell r="MP56">
            <v>0.32553240740740741</v>
          </cell>
          <cell r="MQ56">
            <v>5.6412037037037038E-2</v>
          </cell>
          <cell r="MR56">
            <v>6.9444444444444198E-3</v>
          </cell>
          <cell r="MS56" t="str">
            <v>OK</v>
          </cell>
          <cell r="MT56">
            <v>4.9467592592592619E-2</v>
          </cell>
          <cell r="MU56">
            <v>0.40972222222222221</v>
          </cell>
          <cell r="MV56">
            <v>58</v>
          </cell>
          <cell r="MW56" t="str">
            <v>TDP</v>
          </cell>
          <cell r="MX56" t="str">
            <v>DANI RAMDANI</v>
          </cell>
          <cell r="MY56" t="str">
            <v>KETEPATAN LOGIN</v>
          </cell>
          <cell r="MZ56"/>
          <cell r="NA56"/>
          <cell r="NB56"/>
          <cell r="NC56"/>
          <cell r="ND56"/>
          <cell r="NE56"/>
          <cell r="NF56">
            <v>0.37498842592592557</v>
          </cell>
          <cell r="NG56" t="str">
            <v>OK</v>
          </cell>
          <cell r="NH56">
            <v>0.37498842592592557</v>
          </cell>
          <cell r="NI56">
            <v>7.0844907407407398E-2</v>
          </cell>
          <cell r="NJ56">
            <v>3.6111111111110761E-2</v>
          </cell>
          <cell r="NK56" t="str">
            <v>OK</v>
          </cell>
          <cell r="NL56">
            <v>3.4733796296296637E-2</v>
          </cell>
          <cell r="NM56">
            <v>0</v>
          </cell>
          <cell r="NN56" t="str">
            <v>CT</v>
          </cell>
          <cell r="NO56" t="str">
            <v>C</v>
          </cell>
          <cell r="NP56"/>
          <cell r="NQ56"/>
          <cell r="NR56"/>
          <cell r="NS56"/>
          <cell r="NT56"/>
          <cell r="NU56"/>
          <cell r="NV56"/>
          <cell r="NW56"/>
          <cell r="NX56">
            <v>0.32291666666666669</v>
          </cell>
          <cell r="NY56" t="str">
            <v>OK</v>
          </cell>
          <cell r="NZ56">
            <v>0.32291666666666669</v>
          </cell>
          <cell r="OA56">
            <v>0</v>
          </cell>
          <cell r="OB56">
            <v>0</v>
          </cell>
          <cell r="OC56" t="str">
            <v>OK</v>
          </cell>
          <cell r="OD56">
            <v>5.2083333333333336E-2</v>
          </cell>
          <cell r="OE56">
            <v>0</v>
          </cell>
          <cell r="OF56"/>
          <cell r="OG56" t="str">
            <v>LL</v>
          </cell>
          <cell r="OH56"/>
          <cell r="OI56"/>
          <cell r="OJ56"/>
          <cell r="OK56"/>
          <cell r="OL56"/>
          <cell r="OM56"/>
          <cell r="ON56"/>
          <cell r="OO56"/>
          <cell r="OP56"/>
          <cell r="OQ56"/>
          <cell r="OR56"/>
          <cell r="OS56"/>
          <cell r="OT56"/>
          <cell r="OU56"/>
          <cell r="OV56"/>
          <cell r="OW56">
            <v>0.1875</v>
          </cell>
          <cell r="OX56" t="str">
            <v>66-2</v>
          </cell>
          <cell r="OY56" t="str">
            <v>H</v>
          </cell>
          <cell r="OZ56"/>
          <cell r="PA56"/>
          <cell r="PB56"/>
          <cell r="PC56"/>
          <cell r="PD56"/>
          <cell r="PE56"/>
          <cell r="PF56"/>
          <cell r="PG56"/>
          <cell r="PH56">
            <v>0.17427083333333332</v>
          </cell>
          <cell r="PI56" t="str">
            <v>NOK</v>
          </cell>
          <cell r="PJ56">
            <v>0.17427083333333332</v>
          </cell>
          <cell r="PK56">
            <v>1.8090277777777778E-2</v>
          </cell>
          <cell r="PL56">
            <v>4.8611111111110938E-3</v>
          </cell>
          <cell r="PM56" t="str">
            <v>OK</v>
          </cell>
          <cell r="PN56">
            <v>1.3229166666666684E-2</v>
          </cell>
          <cell r="PO56">
            <v>0.37430555555555556</v>
          </cell>
          <cell r="PP56">
            <v>56</v>
          </cell>
          <cell r="PQ56" t="str">
            <v>H</v>
          </cell>
          <cell r="PR56"/>
          <cell r="PS56"/>
          <cell r="PT56"/>
          <cell r="PU56"/>
          <cell r="PV56"/>
          <cell r="PW56"/>
          <cell r="PX56"/>
          <cell r="PY56"/>
          <cell r="PZ56">
            <v>0.33643518518518511</v>
          </cell>
          <cell r="QA56" t="str">
            <v>OK</v>
          </cell>
          <cell r="QB56">
            <v>0.33643518518518511</v>
          </cell>
          <cell r="QC56">
            <v>6.356481481481481E-2</v>
          </cell>
          <cell r="QD56">
            <v>2.5694444444444353E-2</v>
          </cell>
          <cell r="QE56" t="str">
            <v>OK</v>
          </cell>
          <cell r="QF56">
            <v>3.7870370370370457E-2</v>
          </cell>
          <cell r="QG56">
            <v>1.4166666666666665</v>
          </cell>
          <cell r="QH56">
            <v>51</v>
          </cell>
          <cell r="QI56" t="str">
            <v>H</v>
          </cell>
          <cell r="QJ56"/>
          <cell r="QK56"/>
          <cell r="QL56"/>
          <cell r="QM56"/>
          <cell r="QN56"/>
          <cell r="QO56"/>
          <cell r="QP56"/>
          <cell r="QQ56"/>
          <cell r="QR56">
            <v>1.37724537037037</v>
          </cell>
          <cell r="QS56" t="str">
            <v>OK</v>
          </cell>
          <cell r="QT56">
            <v>1.37724537037037</v>
          </cell>
          <cell r="QU56">
            <v>5.4699074074074074E-2</v>
          </cell>
          <cell r="QV56">
            <v>1.5277777777777501E-2</v>
          </cell>
          <cell r="QW56" t="str">
            <v>OK</v>
          </cell>
          <cell r="QX56">
            <v>3.9421296296296572E-2</v>
          </cell>
          <cell r="QY56">
            <v>0.37222222222222223</v>
          </cell>
          <cell r="QZ56">
            <v>56</v>
          </cell>
          <cell r="RA56" t="str">
            <v>H</v>
          </cell>
          <cell r="RB56"/>
          <cell r="RC56"/>
          <cell r="RD56"/>
          <cell r="RE56"/>
          <cell r="RF56"/>
          <cell r="RG56"/>
          <cell r="RH56"/>
          <cell r="RI56"/>
          <cell r="RJ56">
            <v>0.34479166666666677</v>
          </cell>
          <cell r="RK56" t="str">
            <v>OK</v>
          </cell>
          <cell r="RL56">
            <v>0.34479166666666677</v>
          </cell>
          <cell r="RM56">
            <v>6.6319444444444445E-2</v>
          </cell>
          <cell r="RN56">
            <v>3.8888888888888973E-2</v>
          </cell>
          <cell r="RO56" t="str">
            <v>OK</v>
          </cell>
          <cell r="RP56">
            <v>2.7430555555555472E-2</v>
          </cell>
          <cell r="RQ56">
            <v>0.375</v>
          </cell>
          <cell r="RR56">
            <v>60</v>
          </cell>
          <cell r="RS56" t="str">
            <v>H</v>
          </cell>
          <cell r="RT56"/>
          <cell r="RU56"/>
          <cell r="RV56"/>
          <cell r="RW56"/>
          <cell r="RX56"/>
          <cell r="RY56"/>
          <cell r="RZ56"/>
          <cell r="SA56"/>
          <cell r="SB56">
            <v>0.355949074074074</v>
          </cell>
          <cell r="SC56" t="str">
            <v>OK</v>
          </cell>
          <cell r="SD56">
            <v>0.355949074074074</v>
          </cell>
          <cell r="SE56">
            <v>6.2106481481481485E-2</v>
          </cell>
          <cell r="SF56">
            <v>4.30555555555555E-2</v>
          </cell>
          <cell r="SG56" t="str">
            <v>OK</v>
          </cell>
          <cell r="SH56">
            <v>1.9050925925925985E-2</v>
          </cell>
          <cell r="SI56">
            <v>0</v>
          </cell>
          <cell r="SJ56"/>
          <cell r="SK56" t="str">
            <v>LL</v>
          </cell>
          <cell r="SL56"/>
          <cell r="SM56"/>
          <cell r="SN56"/>
          <cell r="SO56"/>
          <cell r="SP56"/>
          <cell r="SQ56"/>
          <cell r="SR56"/>
          <cell r="SS56"/>
          <cell r="ST56"/>
          <cell r="SU56"/>
          <cell r="SV56"/>
          <cell r="SW56"/>
          <cell r="SX56"/>
          <cell r="SY56"/>
          <cell r="SZ56"/>
          <cell r="TA56">
            <v>0.18194444444444446</v>
          </cell>
          <cell r="TB56" t="str">
            <v>66-2</v>
          </cell>
          <cell r="TC56" t="str">
            <v>H</v>
          </cell>
          <cell r="TD56"/>
          <cell r="TE56"/>
          <cell r="TF56"/>
          <cell r="TG56"/>
          <cell r="TH56"/>
          <cell r="TI56"/>
          <cell r="TJ56"/>
          <cell r="TK56"/>
          <cell r="TL56">
            <v>0.18194444444444446</v>
          </cell>
          <cell r="TM56" t="str">
            <v>NOK</v>
          </cell>
          <cell r="TN56">
            <v>0.18194444444444446</v>
          </cell>
          <cell r="TO56">
            <v>1.8530092592592595E-2</v>
          </cell>
          <cell r="TP56">
            <v>2.0138888888888817E-2</v>
          </cell>
          <cell r="TQ56" t="str">
            <v>OK</v>
          </cell>
          <cell r="TR56">
            <v>0</v>
          </cell>
          <cell r="TS56">
            <v>0.37499999999999994</v>
          </cell>
          <cell r="TT56">
            <v>62</v>
          </cell>
          <cell r="TU56" t="str">
            <v>H</v>
          </cell>
          <cell r="TV56"/>
          <cell r="TW56"/>
          <cell r="TX56"/>
          <cell r="TY56"/>
          <cell r="TZ56"/>
          <cell r="UA56"/>
          <cell r="UB56"/>
          <cell r="UC56"/>
          <cell r="UD56">
            <v>0.33583333333333354</v>
          </cell>
          <cell r="UE56" t="str">
            <v>OK</v>
          </cell>
          <cell r="UF56">
            <v>0.33583333333333354</v>
          </cell>
          <cell r="UG56">
            <v>5.5833333333333332E-2</v>
          </cell>
          <cell r="UH56">
            <v>1.6666666666666941E-2</v>
          </cell>
          <cell r="UI56" t="str">
            <v>OK</v>
          </cell>
          <cell r="UJ56">
            <v>3.9166666666666392E-2</v>
          </cell>
          <cell r="UK56"/>
          <cell r="UL56"/>
          <cell r="UM56"/>
          <cell r="UN56"/>
          <cell r="UO56"/>
          <cell r="UP56"/>
          <cell r="UQ56"/>
          <cell r="UR56"/>
          <cell r="US56"/>
          <cell r="UT56"/>
          <cell r="UU56"/>
          <cell r="UV56"/>
          <cell r="UW56"/>
          <cell r="UX56"/>
          <cell r="UY56"/>
          <cell r="UZ56"/>
          <cell r="VA56"/>
          <cell r="VB56"/>
          <cell r="VC56"/>
          <cell r="VD56">
            <v>45</v>
          </cell>
          <cell r="VE56">
            <v>56</v>
          </cell>
          <cell r="VF56">
            <v>62</v>
          </cell>
          <cell r="VG56">
            <v>0</v>
          </cell>
          <cell r="VH56">
            <v>0</v>
          </cell>
          <cell r="VI56">
            <v>62</v>
          </cell>
          <cell r="VJ56">
            <v>56</v>
          </cell>
          <cell r="VK56">
            <v>52</v>
          </cell>
          <cell r="VL56">
            <v>0</v>
          </cell>
          <cell r="VM56">
            <v>0</v>
          </cell>
          <cell r="VN56" t="str">
            <v>66-2</v>
          </cell>
          <cell r="VO56">
            <v>60</v>
          </cell>
          <cell r="VP56">
            <v>56</v>
          </cell>
          <cell r="VQ56">
            <v>0</v>
          </cell>
          <cell r="VR56">
            <v>59</v>
          </cell>
          <cell r="VS56">
            <v>62</v>
          </cell>
          <cell r="VT56">
            <v>0</v>
          </cell>
          <cell r="VU56" t="str">
            <v>66-2</v>
          </cell>
          <cell r="VV56">
            <v>60</v>
          </cell>
          <cell r="VW56">
            <v>58</v>
          </cell>
          <cell r="VX56" t="str">
            <v>CT</v>
          </cell>
          <cell r="VY56">
            <v>0</v>
          </cell>
          <cell r="VZ56" t="str">
            <v>66-2</v>
          </cell>
          <cell r="WA56">
            <v>56</v>
          </cell>
          <cell r="WB56">
            <v>51</v>
          </cell>
          <cell r="WC56">
            <v>56</v>
          </cell>
          <cell r="WD56">
            <v>60</v>
          </cell>
          <cell r="WE56">
            <v>0</v>
          </cell>
          <cell r="WF56" t="str">
            <v>66-2</v>
          </cell>
          <cell r="WG56">
            <v>62</v>
          </cell>
          <cell r="WH56">
            <v>0</v>
          </cell>
          <cell r="WI56"/>
          <cell r="WJ56" t="str">
            <v>H</v>
          </cell>
          <cell r="WK56" t="str">
            <v>H</v>
          </cell>
          <cell r="WL56" t="str">
            <v>H</v>
          </cell>
          <cell r="WM56" t="str">
            <v>LL</v>
          </cell>
          <cell r="WN56" t="str">
            <v>LL</v>
          </cell>
          <cell r="WO56" t="str">
            <v>TDP</v>
          </cell>
          <cell r="WP56" t="str">
            <v>H</v>
          </cell>
          <cell r="WQ56" t="str">
            <v>TDP</v>
          </cell>
          <cell r="WR56" t="str">
            <v>LL</v>
          </cell>
          <cell r="WS56" t="str">
            <v>LL</v>
          </cell>
          <cell r="WT56" t="str">
            <v>H</v>
          </cell>
          <cell r="WU56" t="str">
            <v>H</v>
          </cell>
          <cell r="WV56" t="str">
            <v>TDP</v>
          </cell>
          <cell r="WW56" t="str">
            <v>LL</v>
          </cell>
          <cell r="WX56" t="str">
            <v>H</v>
          </cell>
          <cell r="WY56" t="str">
            <v>H</v>
          </cell>
          <cell r="WZ56" t="str">
            <v>LL</v>
          </cell>
          <cell r="XA56" t="str">
            <v>H</v>
          </cell>
          <cell r="XB56" t="str">
            <v>H</v>
          </cell>
          <cell r="XC56" t="str">
            <v>TDP</v>
          </cell>
          <cell r="XD56" t="str">
            <v>C</v>
          </cell>
          <cell r="XE56" t="str">
            <v>LL</v>
          </cell>
          <cell r="XF56" t="str">
            <v>H</v>
          </cell>
          <cell r="XG56" t="str">
            <v>H</v>
          </cell>
          <cell r="XH56" t="str">
            <v>H</v>
          </cell>
          <cell r="XI56" t="str">
            <v>H</v>
          </cell>
          <cell r="XJ56" t="str">
            <v>H</v>
          </cell>
          <cell r="XK56" t="str">
            <v>LL</v>
          </cell>
          <cell r="XL56" t="str">
            <v>H</v>
          </cell>
          <cell r="XM56" t="str">
            <v>H</v>
          </cell>
          <cell r="XN56">
            <v>0</v>
          </cell>
          <cell r="XO56"/>
          <cell r="XP56">
            <v>0</v>
          </cell>
          <cell r="XQ56">
            <v>0</v>
          </cell>
          <cell r="XR56">
            <v>0</v>
          </cell>
          <cell r="XS56">
            <v>0</v>
          </cell>
          <cell r="XT56">
            <v>0</v>
          </cell>
          <cell r="XU56" t="str">
            <v>ANGGER ZAINUDIN ROZAQ</v>
          </cell>
          <cell r="XV56">
            <v>0</v>
          </cell>
          <cell r="XW56" t="str">
            <v>AGAM PRATAMA</v>
          </cell>
          <cell r="XX56">
            <v>0</v>
          </cell>
          <cell r="XY56">
            <v>0</v>
          </cell>
          <cell r="XZ56">
            <v>0</v>
          </cell>
          <cell r="YA56">
            <v>0</v>
          </cell>
          <cell r="YB56" t="str">
            <v>MUHAMMAD RIVALDI MULDIANSYAH</v>
          </cell>
          <cell r="YC56">
            <v>0</v>
          </cell>
          <cell r="YD56">
            <v>0</v>
          </cell>
          <cell r="YE56">
            <v>0</v>
          </cell>
          <cell r="YF56">
            <v>0</v>
          </cell>
          <cell r="YG56">
            <v>0</v>
          </cell>
          <cell r="YH56">
            <v>0</v>
          </cell>
          <cell r="YI56" t="str">
            <v>DANI RAMDANI</v>
          </cell>
          <cell r="YJ56">
            <v>0</v>
          </cell>
          <cell r="YK56">
            <v>0</v>
          </cell>
          <cell r="YL56">
            <v>0</v>
          </cell>
          <cell r="YM56">
            <v>0</v>
          </cell>
          <cell r="YN56">
            <v>0</v>
          </cell>
          <cell r="YO56">
            <v>0</v>
          </cell>
          <cell r="YP56">
            <v>0</v>
          </cell>
          <cell r="YQ56">
            <v>0</v>
          </cell>
          <cell r="YR56">
            <v>0</v>
          </cell>
          <cell r="YS56">
            <v>0</v>
          </cell>
          <cell r="YT56">
            <v>0</v>
          </cell>
          <cell r="YU56"/>
          <cell r="YV56">
            <v>0</v>
          </cell>
          <cell r="YW56">
            <v>0</v>
          </cell>
          <cell r="YX56">
            <v>0</v>
          </cell>
          <cell r="YY56">
            <v>0</v>
          </cell>
          <cell r="YZ56">
            <v>0</v>
          </cell>
          <cell r="ZA56" t="str">
            <v>KETEPATAN LOGIN</v>
          </cell>
          <cell r="ZB56">
            <v>0</v>
          </cell>
          <cell r="ZC56" t="str">
            <v>NPS</v>
          </cell>
          <cell r="ZD56">
            <v>0</v>
          </cell>
          <cell r="ZE56">
            <v>0</v>
          </cell>
          <cell r="ZF56">
            <v>0</v>
          </cell>
          <cell r="ZG56">
            <v>0</v>
          </cell>
          <cell r="ZH56" t="str">
            <v>QA SCORE</v>
          </cell>
          <cell r="ZI56">
            <v>0</v>
          </cell>
          <cell r="ZJ56">
            <v>0</v>
          </cell>
          <cell r="ZK56">
            <v>0</v>
          </cell>
          <cell r="ZL56">
            <v>0</v>
          </cell>
          <cell r="ZM56">
            <v>0</v>
          </cell>
          <cell r="ZN56">
            <v>0</v>
          </cell>
          <cell r="ZO56" t="str">
            <v>KETEPATAN LOGIN</v>
          </cell>
          <cell r="ZP56">
            <v>0</v>
          </cell>
          <cell r="ZQ56">
            <v>0</v>
          </cell>
          <cell r="ZR56">
            <v>0</v>
          </cell>
          <cell r="ZS56">
            <v>0</v>
          </cell>
          <cell r="ZT56">
            <v>0</v>
          </cell>
          <cell r="ZU56">
            <v>0</v>
          </cell>
          <cell r="ZV56">
            <v>0</v>
          </cell>
          <cell r="ZW56">
            <v>0</v>
          </cell>
          <cell r="ZX56">
            <v>0</v>
          </cell>
          <cell r="ZY56">
            <v>0</v>
          </cell>
          <cell r="ZZ56">
            <v>0</v>
          </cell>
          <cell r="AAA56"/>
          <cell r="AAB56">
            <v>0.37291666666666673</v>
          </cell>
          <cell r="AAC56">
            <v>0</v>
          </cell>
          <cell r="AAD56">
            <v>0</v>
          </cell>
          <cell r="AAE56">
            <v>0.37291666666666662</v>
          </cell>
          <cell r="AAF56">
            <v>0.375</v>
          </cell>
          <cell r="AAG56">
            <v>0.375</v>
          </cell>
          <cell r="AAH56">
            <v>0</v>
          </cell>
          <cell r="AAI56">
            <v>0</v>
          </cell>
          <cell r="AAJ56">
            <v>0.18819444444444444</v>
          </cell>
          <cell r="AAK56">
            <v>0.375</v>
          </cell>
          <cell r="AAL56">
            <v>0.37569444444444433</v>
          </cell>
          <cell r="AAM56">
            <v>0</v>
          </cell>
          <cell r="AAN56">
            <v>0.37430555555555556</v>
          </cell>
          <cell r="AAO56">
            <v>0.37499999999999994</v>
          </cell>
          <cell r="AAP56">
            <v>0</v>
          </cell>
          <cell r="AAQ56">
            <v>0.1875</v>
          </cell>
          <cell r="AAR56">
            <v>0.375</v>
          </cell>
          <cell r="AAS56">
            <v>0.40972222222222221</v>
          </cell>
          <cell r="AAT56">
            <v>0</v>
          </cell>
          <cell r="AAU56">
            <v>0</v>
          </cell>
          <cell r="AAV56">
            <v>0.1875</v>
          </cell>
          <cell r="AAW56">
            <v>0.37430555555555556</v>
          </cell>
          <cell r="AAX56">
            <v>1.4166666666666665</v>
          </cell>
          <cell r="AAY56">
            <v>0.37222222222222223</v>
          </cell>
          <cell r="AAZ56">
            <v>0.375</v>
          </cell>
          <cell r="ABA56">
            <v>0</v>
          </cell>
          <cell r="ABB56">
            <v>0.18194444444444446</v>
          </cell>
          <cell r="ABC56">
            <v>0.37499999999999994</v>
          </cell>
          <cell r="ABD56">
            <v>0</v>
          </cell>
          <cell r="ABE56">
            <v>0.37499999999999994</v>
          </cell>
          <cell r="ABF56">
            <v>0</v>
          </cell>
          <cell r="ABG56"/>
          <cell r="ABH56">
            <v>0</v>
          </cell>
          <cell r="ABI56">
            <v>0</v>
          </cell>
          <cell r="ABJ56">
            <v>0</v>
          </cell>
          <cell r="ABK56">
            <v>0</v>
          </cell>
          <cell r="ABL56">
            <v>0</v>
          </cell>
          <cell r="ABM56">
            <v>0</v>
          </cell>
          <cell r="ABN56">
            <v>0</v>
          </cell>
          <cell r="ABO56">
            <v>0</v>
          </cell>
          <cell r="ABP56">
            <v>0</v>
          </cell>
          <cell r="ABQ56">
            <v>0</v>
          </cell>
          <cell r="ABR56">
            <v>0</v>
          </cell>
          <cell r="ABS56">
            <v>0</v>
          </cell>
          <cell r="ABT56">
            <v>0</v>
          </cell>
          <cell r="ABU56">
            <v>0</v>
          </cell>
          <cell r="ABV56">
            <v>0</v>
          </cell>
          <cell r="ABW56">
            <v>0</v>
          </cell>
          <cell r="ABX56">
            <v>0</v>
          </cell>
          <cell r="ABY56">
            <v>0</v>
          </cell>
          <cell r="ABZ56">
            <v>0</v>
          </cell>
          <cell r="ACA56">
            <v>0</v>
          </cell>
          <cell r="ACB56">
            <v>0</v>
          </cell>
          <cell r="ACC56">
            <v>0</v>
          </cell>
          <cell r="ACD56">
            <v>0</v>
          </cell>
          <cell r="ACE56">
            <v>0</v>
          </cell>
          <cell r="ACF56">
            <v>0</v>
          </cell>
          <cell r="ACG56">
            <v>0</v>
          </cell>
          <cell r="ACH56">
            <v>0</v>
          </cell>
          <cell r="ACI56">
            <v>0</v>
          </cell>
          <cell r="ACJ56">
            <v>0</v>
          </cell>
          <cell r="ACK56">
            <v>0</v>
          </cell>
          <cell r="ACL56">
            <v>0</v>
          </cell>
          <cell r="ACM56"/>
          <cell r="ACN56">
            <v>0</v>
          </cell>
          <cell r="ACO56">
            <v>0</v>
          </cell>
          <cell r="ACP56">
            <v>0</v>
          </cell>
          <cell r="ACQ56">
            <v>0</v>
          </cell>
          <cell r="ACR56">
            <v>0</v>
          </cell>
          <cell r="ACS56">
            <v>0</v>
          </cell>
          <cell r="ACT56">
            <v>0</v>
          </cell>
          <cell r="ACU56">
            <v>0</v>
          </cell>
          <cell r="ACV56">
            <v>0</v>
          </cell>
          <cell r="ACW56">
            <v>0</v>
          </cell>
          <cell r="ACX56">
            <v>0</v>
          </cell>
          <cell r="ACY56">
            <v>0</v>
          </cell>
          <cell r="ACZ56">
            <v>0</v>
          </cell>
          <cell r="ADA56">
            <v>0</v>
          </cell>
          <cell r="ADB56">
            <v>0</v>
          </cell>
          <cell r="ADC56">
            <v>0</v>
          </cell>
          <cell r="ADD56">
            <v>0</v>
          </cell>
          <cell r="ADE56">
            <v>0</v>
          </cell>
          <cell r="ADF56">
            <v>0</v>
          </cell>
          <cell r="ADG56">
            <v>0</v>
          </cell>
          <cell r="ADH56">
            <v>0</v>
          </cell>
          <cell r="ADI56">
            <v>0</v>
          </cell>
          <cell r="ADJ56">
            <v>0</v>
          </cell>
          <cell r="ADK56">
            <v>0</v>
          </cell>
          <cell r="ADL56">
            <v>0</v>
          </cell>
          <cell r="ADM56">
            <v>0</v>
          </cell>
          <cell r="ADN56">
            <v>0</v>
          </cell>
          <cell r="ADO56">
            <v>0</v>
          </cell>
          <cell r="ADP56">
            <v>0</v>
          </cell>
          <cell r="ADQ56">
            <v>0</v>
          </cell>
          <cell r="ADR56">
            <v>0</v>
          </cell>
          <cell r="ADS56"/>
          <cell r="ADT56" t="str">
            <v>DONNY YUSUF SUFRIYADI</v>
          </cell>
          <cell r="ADU56" t="str">
            <v>POSTPAID</v>
          </cell>
          <cell r="ADV56">
            <v>0.7136689814814815</v>
          </cell>
          <cell r="ADW56">
            <v>0.33291666666666664</v>
          </cell>
          <cell r="ADX56">
            <v>0.32598379629629637</v>
          </cell>
          <cell r="ADY56">
            <v>0</v>
          </cell>
          <cell r="ADZ56">
            <v>0</v>
          </cell>
          <cell r="AEA56">
            <v>0.33864583333333331</v>
          </cell>
          <cell r="AEB56">
            <v>0.3348842592592593</v>
          </cell>
          <cell r="AEC56">
            <v>0.32746527777777779</v>
          </cell>
          <cell r="AED56">
            <v>0</v>
          </cell>
          <cell r="AEE56">
            <v>0</v>
          </cell>
          <cell r="AEF56">
            <v>0.16991898148148149</v>
          </cell>
          <cell r="AEG56">
            <v>0.32802083333333332</v>
          </cell>
          <cell r="AEH56">
            <v>0.33210648148148147</v>
          </cell>
          <cell r="AEI56">
            <v>0</v>
          </cell>
          <cell r="AEJ56">
            <v>0.34937500000000005</v>
          </cell>
          <cell r="AEK56">
            <v>0.34737268518518505</v>
          </cell>
          <cell r="AEL56">
            <v>0</v>
          </cell>
          <cell r="AEM56">
            <v>0.16820601851851852</v>
          </cell>
          <cell r="AEN56">
            <v>0.32553240740740741</v>
          </cell>
          <cell r="AEO56">
            <v>0.37498842592592557</v>
          </cell>
          <cell r="AEP56">
            <v>0.32291666666666669</v>
          </cell>
          <cell r="AEQ56">
            <v>0</v>
          </cell>
          <cell r="AER56">
            <v>0.17427083333333332</v>
          </cell>
          <cell r="AES56">
            <v>0.33643518518518511</v>
          </cell>
          <cell r="AET56">
            <v>1.37724537037037</v>
          </cell>
          <cell r="AEU56">
            <v>0.34479166666666677</v>
          </cell>
          <cell r="AEV56">
            <v>0.355949074074074</v>
          </cell>
          <cell r="AEW56">
            <v>0</v>
          </cell>
          <cell r="AEX56">
            <v>0.18194444444444446</v>
          </cell>
          <cell r="AEY56">
            <v>0.33583333333333354</v>
          </cell>
          <cell r="AEZ56">
            <v>0</v>
          </cell>
          <cell r="AFA56"/>
          <cell r="AFB56">
            <v>0.7136689814814815</v>
          </cell>
          <cell r="AFC56">
            <v>0.33291666666666664</v>
          </cell>
          <cell r="AFD56">
            <v>0.32598379629629637</v>
          </cell>
          <cell r="AFE56">
            <v>0</v>
          </cell>
          <cell r="AFF56">
            <v>0</v>
          </cell>
          <cell r="AFG56">
            <v>0.33864583333333331</v>
          </cell>
          <cell r="AFH56">
            <v>0.3348842592592593</v>
          </cell>
          <cell r="AFI56">
            <v>0.32746527777777779</v>
          </cell>
          <cell r="AFJ56">
            <v>0</v>
          </cell>
          <cell r="AFK56">
            <v>0</v>
          </cell>
          <cell r="AFL56">
            <v>0.32291666666666669</v>
          </cell>
          <cell r="AFM56">
            <v>0.32802083333333332</v>
          </cell>
          <cell r="AFN56">
            <v>0.33210648148148147</v>
          </cell>
          <cell r="AFO56">
            <v>0</v>
          </cell>
          <cell r="AFP56">
            <v>0.34937500000000005</v>
          </cell>
          <cell r="AFQ56">
            <v>0.34737268518518505</v>
          </cell>
          <cell r="AFR56">
            <v>0</v>
          </cell>
          <cell r="AFS56">
            <v>0.16820601851851852</v>
          </cell>
          <cell r="AFT56">
            <v>0.32553240740740741</v>
          </cell>
          <cell r="AFU56">
            <v>0.37498842592592557</v>
          </cell>
          <cell r="AFV56">
            <v>0.32291666666666669</v>
          </cell>
          <cell r="AFW56">
            <v>0</v>
          </cell>
          <cell r="AFX56">
            <v>0.17427083333333332</v>
          </cell>
          <cell r="AFY56">
            <v>0.33643518518518511</v>
          </cell>
          <cell r="AFZ56">
            <v>1.37724537037037</v>
          </cell>
          <cell r="AGA56">
            <v>0.34479166666666677</v>
          </cell>
          <cell r="AGB56">
            <v>0.355949074074074</v>
          </cell>
          <cell r="AGC56">
            <v>0</v>
          </cell>
          <cell r="AGD56">
            <v>0.18194444444444446</v>
          </cell>
          <cell r="AGE56">
            <v>0.33583333333333354</v>
          </cell>
          <cell r="AGF56">
            <v>0</v>
          </cell>
          <cell r="AGH56" t="str">
            <v>DONNY YUSUF SUFRIYADI</v>
          </cell>
          <cell r="AGI56" t="str">
            <v>POSTPAID</v>
          </cell>
          <cell r="AGJ56">
            <v>5.1608796296296292E-2</v>
          </cell>
          <cell r="AGK56">
            <v>5.5972222222222229E-2</v>
          </cell>
          <cell r="AGL56">
            <v>5.3877314814814822E-2</v>
          </cell>
          <cell r="AGM56">
            <v>0</v>
          </cell>
          <cell r="AGN56">
            <v>0</v>
          </cell>
          <cell r="AGO56">
            <v>6.6909722222222218E-2</v>
          </cell>
          <cell r="AGP56">
            <v>6.9976851851851846E-2</v>
          </cell>
          <cell r="AGQ56">
            <v>5.8645833333333335E-2</v>
          </cell>
          <cell r="AGR56">
            <v>0</v>
          </cell>
          <cell r="AGS56">
            <v>0</v>
          </cell>
          <cell r="AGT56">
            <v>1.8275462962962962E-2</v>
          </cell>
          <cell r="AGU56">
            <v>4.9756944444444444E-2</v>
          </cell>
          <cell r="AGV56">
            <v>5.6782407407407406E-2</v>
          </cell>
          <cell r="AGW56">
            <v>0</v>
          </cell>
          <cell r="AGX56">
            <v>0.10826388888888888</v>
          </cell>
          <cell r="AGY56">
            <v>5.6793981481481487E-2</v>
          </cell>
          <cell r="AGZ56">
            <v>0</v>
          </cell>
          <cell r="AHA56">
            <v>1.9293981481481481E-2</v>
          </cell>
          <cell r="AHB56">
            <v>5.6412037037037038E-2</v>
          </cell>
          <cell r="AHC56">
            <v>7.0844907407407398E-2</v>
          </cell>
          <cell r="AHD56">
            <v>0</v>
          </cell>
          <cell r="AHE56">
            <v>0</v>
          </cell>
          <cell r="AHF56">
            <v>1.8090277777777778E-2</v>
          </cell>
          <cell r="AHG56">
            <v>6.356481481481481E-2</v>
          </cell>
          <cell r="AHH56">
            <v>5.4699074074074074E-2</v>
          </cell>
          <cell r="AHI56">
            <v>6.6319444444444445E-2</v>
          </cell>
          <cell r="AHJ56">
            <v>6.2106481481481485E-2</v>
          </cell>
          <cell r="AHK56">
            <v>0</v>
          </cell>
          <cell r="AHL56">
            <v>1.8530092592592595E-2</v>
          </cell>
          <cell r="AHM56">
            <v>5.5833333333333332E-2</v>
          </cell>
          <cell r="AHN56">
            <v>0</v>
          </cell>
          <cell r="AHO56">
            <v>5.3931327160493842E-2</v>
          </cell>
          <cell r="AHP56"/>
          <cell r="AHQ56">
            <v>4459</v>
          </cell>
          <cell r="AHR56">
            <v>4836</v>
          </cell>
          <cell r="AHS56">
            <v>4655</v>
          </cell>
          <cell r="AHT56">
            <v>0</v>
          </cell>
          <cell r="AHU56">
            <v>0</v>
          </cell>
          <cell r="AHV56">
            <v>5781</v>
          </cell>
          <cell r="AHW56">
            <v>6046</v>
          </cell>
          <cell r="AHX56">
            <v>5067</v>
          </cell>
          <cell r="AHY56">
            <v>0</v>
          </cell>
          <cell r="AHZ56">
            <v>0</v>
          </cell>
          <cell r="AIA56">
            <v>1579</v>
          </cell>
          <cell r="AIB56">
            <v>4299</v>
          </cell>
          <cell r="AIC56">
            <v>4906</v>
          </cell>
          <cell r="AID56">
            <v>0</v>
          </cell>
          <cell r="AIE56">
            <v>9354</v>
          </cell>
          <cell r="AIF56">
            <v>4907</v>
          </cell>
          <cell r="AIG56">
            <v>0</v>
          </cell>
          <cell r="AIH56">
            <v>1667</v>
          </cell>
          <cell r="AII56">
            <v>4874</v>
          </cell>
          <cell r="AIJ56">
            <v>6121</v>
          </cell>
          <cell r="AIK56">
            <v>0</v>
          </cell>
          <cell r="AIL56">
            <v>0</v>
          </cell>
          <cell r="AIM56">
            <v>1563</v>
          </cell>
          <cell r="AIN56">
            <v>5492</v>
          </cell>
          <cell r="AIO56">
            <v>4726</v>
          </cell>
          <cell r="AIP56">
            <v>5730</v>
          </cell>
          <cell r="AIQ56">
            <v>5366</v>
          </cell>
          <cell r="AIR56">
            <v>0</v>
          </cell>
          <cell r="AIS56">
            <v>1601</v>
          </cell>
          <cell r="AIT56">
            <v>4824</v>
          </cell>
          <cell r="AIU56">
            <v>0</v>
          </cell>
          <cell r="AIW56" t="str">
            <v>DONNY YUSUF SUFRIYADI</v>
          </cell>
          <cell r="AIX56" t="str">
            <v>POSTPAID</v>
          </cell>
          <cell r="AIY56">
            <v>3.7719907407407452E-2</v>
          </cell>
          <cell r="AIZ56">
            <v>4.2083333333333389E-2</v>
          </cell>
          <cell r="AJA56">
            <v>4.6932870370370389E-2</v>
          </cell>
          <cell r="AJB56">
            <v>0</v>
          </cell>
          <cell r="AJC56">
            <v>0</v>
          </cell>
          <cell r="AJD56">
            <v>3.4270833333333334E-2</v>
          </cell>
          <cell r="AJE56">
            <v>4.0115740740740716E-2</v>
          </cell>
          <cell r="AJF56">
            <v>4.7534722222222235E-2</v>
          </cell>
          <cell r="AJG56">
            <v>0</v>
          </cell>
          <cell r="AJH56">
            <v>0</v>
          </cell>
          <cell r="AJI56">
            <v>1.8275462962962962E-2</v>
          </cell>
          <cell r="AJJ56">
            <v>4.6979166666666676E-2</v>
          </cell>
          <cell r="AJK56">
            <v>4.3587962962962842E-2</v>
          </cell>
          <cell r="AJL56">
            <v>0</v>
          </cell>
          <cell r="AJM56">
            <v>2.4930555555555511E-2</v>
          </cell>
          <cell r="AJN56">
            <v>2.7627314814814924E-2</v>
          </cell>
          <cell r="AJO56">
            <v>0</v>
          </cell>
          <cell r="AJP56">
            <v>1.9293981481481481E-2</v>
          </cell>
          <cell r="AJQ56">
            <v>4.9467592592592619E-2</v>
          </cell>
          <cell r="AJR56">
            <v>3.4733796296296637E-2</v>
          </cell>
          <cell r="AJS56">
            <v>5.2083333333333336E-2</v>
          </cell>
          <cell r="AJT56">
            <v>0</v>
          </cell>
          <cell r="AJU56">
            <v>1.3229166666666684E-2</v>
          </cell>
          <cell r="AJV56">
            <v>3.7870370370370457E-2</v>
          </cell>
          <cell r="AJW56">
            <v>3.9421296296296572E-2</v>
          </cell>
          <cell r="AJX56">
            <v>2.7430555555555472E-2</v>
          </cell>
          <cell r="AJY56">
            <v>1.9050925925925985E-2</v>
          </cell>
          <cell r="AJZ56">
            <v>0</v>
          </cell>
          <cell r="AKA56">
            <v>0</v>
          </cell>
          <cell r="AKB56">
            <v>3.9166666666666392E-2</v>
          </cell>
          <cell r="AKC56">
            <v>0</v>
          </cell>
          <cell r="AKD56">
            <v>3.5324074074074105E-2</v>
          </cell>
          <cell r="AKE56"/>
          <cell r="AKF56">
            <v>3259</v>
          </cell>
          <cell r="AKG56">
            <v>3636</v>
          </cell>
          <cell r="AKH56">
            <v>4055</v>
          </cell>
          <cell r="AKI56">
            <v>0</v>
          </cell>
          <cell r="AKJ56">
            <v>0</v>
          </cell>
          <cell r="AKK56">
            <v>2961</v>
          </cell>
          <cell r="AKL56">
            <v>3466</v>
          </cell>
          <cell r="AKM56">
            <v>4107</v>
          </cell>
          <cell r="AKN56">
            <v>0</v>
          </cell>
          <cell r="AKO56">
            <v>0</v>
          </cell>
          <cell r="AKP56">
            <v>1579</v>
          </cell>
          <cell r="AKQ56">
            <v>4059</v>
          </cell>
          <cell r="AKR56">
            <v>3766</v>
          </cell>
          <cell r="AKS56">
            <v>0</v>
          </cell>
          <cell r="AKT56">
            <v>2154</v>
          </cell>
          <cell r="AKU56">
            <v>2387</v>
          </cell>
          <cell r="AKV56">
            <v>0</v>
          </cell>
          <cell r="AKW56">
            <v>1667</v>
          </cell>
          <cell r="AKX56">
            <v>4274</v>
          </cell>
          <cell r="AKY56">
            <v>3001</v>
          </cell>
          <cell r="AKZ56">
            <v>4500</v>
          </cell>
          <cell r="ALA56">
            <v>0</v>
          </cell>
          <cell r="ALB56">
            <v>1143</v>
          </cell>
          <cell r="ALC56">
            <v>3272</v>
          </cell>
          <cell r="ALD56">
            <v>3406</v>
          </cell>
          <cell r="ALE56">
            <v>2370</v>
          </cell>
          <cell r="ALF56">
            <v>1646</v>
          </cell>
          <cell r="ALG56">
            <v>0</v>
          </cell>
          <cell r="ALH56">
            <v>0</v>
          </cell>
          <cell r="ALI56">
            <v>3384</v>
          </cell>
          <cell r="ALJ56">
            <v>0</v>
          </cell>
          <cell r="ALL56">
            <v>0.4335648148148149</v>
          </cell>
          <cell r="ALM56">
            <v>0.10548611111111111</v>
          </cell>
          <cell r="ALN56">
            <v>5.1608796296296292E-2</v>
          </cell>
          <cell r="ALO56">
            <v>0.39025462962962959</v>
          </cell>
          <cell r="ALP56">
            <v>0.45340277777777782</v>
          </cell>
          <cell r="ALQ56">
            <v>0.44905092592592594</v>
          </cell>
          <cell r="ALR56">
            <v>0.11025462962962962</v>
          </cell>
          <cell r="ALS56">
            <v>5.1608796296296292E-2</v>
          </cell>
          <cell r="ALT56">
            <v>0.22152777777777777</v>
          </cell>
          <cell r="ALU56">
            <v>0.39790509259259255</v>
          </cell>
          <cell r="ALV56">
            <v>0.4334722222222222</v>
          </cell>
          <cell r="ALW56">
            <v>0.1083912037037037</v>
          </cell>
          <cell r="ALX56">
            <v>0.40098379629629632</v>
          </cell>
          <cell r="ALY56">
            <v>0.50724537037037021</v>
          </cell>
          <cell r="ALZ56">
            <v>0.10840277777777778</v>
          </cell>
          <cell r="AMA56">
            <v>0.2198148148148148</v>
          </cell>
          <cell r="AMB56">
            <v>0.39643518518518517</v>
          </cell>
          <cell r="AMC56">
            <v>0.48300925925925892</v>
          </cell>
          <cell r="AMD56">
            <v>0.44537037037037036</v>
          </cell>
          <cell r="AME56">
            <v>5.1608796296296292E-2</v>
          </cell>
          <cell r="AMF56">
            <v>0.2258796296296296</v>
          </cell>
          <cell r="AMG56">
            <v>0.40613425925925917</v>
          </cell>
          <cell r="AMH56">
            <v>1.492418981481481</v>
          </cell>
          <cell r="AMI56">
            <v>0.45109953703703715</v>
          </cell>
          <cell r="AMJ56">
            <v>0.47387731481481477</v>
          </cell>
          <cell r="AMK56">
            <v>0.11371527777777778</v>
          </cell>
          <cell r="AML56">
            <v>0.23355324074074074</v>
          </cell>
          <cell r="AMM56">
            <v>0.4059722222222224</v>
          </cell>
          <cell r="AMN56">
            <v>0.10744212962962962</v>
          </cell>
          <cell r="AMO56">
            <v>5.1608796296296292E-2</v>
          </cell>
          <cell r="AMP56" t="e">
            <v>#REF!</v>
          </cell>
          <cell r="AMR56">
            <v>37460</v>
          </cell>
          <cell r="AMS56">
            <v>9114</v>
          </cell>
          <cell r="AMT56">
            <v>4459</v>
          </cell>
          <cell r="AMU56">
            <v>33718</v>
          </cell>
          <cell r="AMV56">
            <v>39174</v>
          </cell>
          <cell r="AMW56">
            <v>38798</v>
          </cell>
          <cell r="AMX56">
            <v>9526</v>
          </cell>
          <cell r="AMY56">
            <v>4459</v>
          </cell>
          <cell r="AMZ56">
            <v>19140</v>
          </cell>
          <cell r="ANA56">
            <v>34379</v>
          </cell>
          <cell r="ANB56">
            <v>37452</v>
          </cell>
          <cell r="ANC56">
            <v>9365</v>
          </cell>
          <cell r="AND56">
            <v>34645</v>
          </cell>
          <cell r="ANE56">
            <v>43826</v>
          </cell>
          <cell r="ANF56">
            <v>9366</v>
          </cell>
          <cell r="ANG56">
            <v>18992</v>
          </cell>
          <cell r="ANH56">
            <v>34252</v>
          </cell>
          <cell r="ANI56">
            <v>41732</v>
          </cell>
          <cell r="ANJ56">
            <v>38480</v>
          </cell>
          <cell r="ANK56">
            <v>4459</v>
          </cell>
          <cell r="ANL56">
            <v>19516</v>
          </cell>
          <cell r="ANM56">
            <v>35090</v>
          </cell>
          <cell r="ANN56">
            <v>42545</v>
          </cell>
          <cell r="ANO56">
            <v>38975</v>
          </cell>
          <cell r="ANP56">
            <v>40943</v>
          </cell>
          <cell r="ANQ56">
            <v>9825</v>
          </cell>
          <cell r="ANR56">
            <v>20179</v>
          </cell>
          <cell r="ANS56">
            <v>35076</v>
          </cell>
          <cell r="ANT56">
            <v>9283</v>
          </cell>
          <cell r="ANU56">
            <v>0</v>
          </cell>
          <cell r="ANV56" t="e">
            <v>#REF!</v>
          </cell>
          <cell r="ANX56">
            <v>30</v>
          </cell>
          <cell r="ANY56">
            <v>22</v>
          </cell>
          <cell r="ANZ56">
            <v>21</v>
          </cell>
          <cell r="AOA56">
            <v>8</v>
          </cell>
          <cell r="AOB56">
            <v>0</v>
          </cell>
          <cell r="AOC56">
            <v>0</v>
          </cell>
          <cell r="AOD56">
            <v>0</v>
          </cell>
          <cell r="AOE56">
            <v>0</v>
          </cell>
          <cell r="AOF56">
            <v>0</v>
          </cell>
          <cell r="AOG56">
            <v>0</v>
          </cell>
          <cell r="AOH56">
            <v>0</v>
          </cell>
          <cell r="AOI56">
            <v>0</v>
          </cell>
          <cell r="AOJ56">
            <v>1</v>
          </cell>
          <cell r="AOK56">
            <v>0</v>
          </cell>
          <cell r="AOL56">
            <v>0</v>
          </cell>
          <cell r="AOM56">
            <v>0</v>
          </cell>
          <cell r="AON56">
            <v>0</v>
          </cell>
          <cell r="AOO56">
            <v>1</v>
          </cell>
          <cell r="AOP56">
            <v>0</v>
          </cell>
          <cell r="AOQ56">
            <v>0</v>
          </cell>
          <cell r="AOR56">
            <v>0</v>
          </cell>
          <cell r="AOS56">
            <v>0</v>
          </cell>
          <cell r="AOT56">
            <v>20</v>
          </cell>
          <cell r="AOU56"/>
          <cell r="AOV56">
            <v>0</v>
          </cell>
          <cell r="AOW56">
            <v>4</v>
          </cell>
          <cell r="AOX56">
            <v>4</v>
          </cell>
          <cell r="AOY56">
            <v>0</v>
          </cell>
          <cell r="AOZ56">
            <v>0</v>
          </cell>
          <cell r="APA56">
            <v>0</v>
          </cell>
          <cell r="APB56">
            <v>0</v>
          </cell>
          <cell r="APC56">
            <v>0</v>
          </cell>
          <cell r="APD56">
            <v>4</v>
          </cell>
          <cell r="APE56">
            <v>0</v>
          </cell>
          <cell r="APF56">
            <v>2</v>
          </cell>
          <cell r="APG56">
            <v>0</v>
          </cell>
          <cell r="APH56">
            <v>0</v>
          </cell>
          <cell r="API56">
            <v>1</v>
          </cell>
          <cell r="APJ56">
            <v>1</v>
          </cell>
          <cell r="APK56">
            <v>0</v>
          </cell>
          <cell r="APL56">
            <v>0</v>
          </cell>
          <cell r="APM56">
            <v>0</v>
          </cell>
          <cell r="APN56">
            <v>0</v>
          </cell>
          <cell r="APO56">
            <v>4</v>
          </cell>
          <cell r="APP56">
            <v>6</v>
          </cell>
          <cell r="APQ56">
            <v>8</v>
          </cell>
          <cell r="APR56">
            <v>7</v>
          </cell>
          <cell r="APS56">
            <v>21</v>
          </cell>
          <cell r="APT56">
            <v>0</v>
          </cell>
          <cell r="APU56">
            <v>0</v>
          </cell>
          <cell r="APV56">
            <v>0</v>
          </cell>
          <cell r="APW56">
            <v>0</v>
          </cell>
          <cell r="APX56">
            <v>0</v>
          </cell>
          <cell r="APY56">
            <v>0</v>
          </cell>
          <cell r="APZ56">
            <v>0</v>
          </cell>
          <cell r="AQA56">
            <v>0</v>
          </cell>
          <cell r="AQB56">
            <v>4</v>
          </cell>
          <cell r="AQC56">
            <v>2</v>
          </cell>
          <cell r="AQD56">
            <v>2</v>
          </cell>
          <cell r="AQE56">
            <v>8</v>
          </cell>
          <cell r="AQF56">
            <v>0</v>
          </cell>
          <cell r="AQG56">
            <v>0</v>
          </cell>
          <cell r="AQH56">
            <v>0</v>
          </cell>
          <cell r="AQI56">
            <v>0</v>
          </cell>
          <cell r="AQJ56">
            <v>0</v>
          </cell>
          <cell r="AQK56">
            <v>42</v>
          </cell>
          <cell r="AQL56">
            <v>1</v>
          </cell>
          <cell r="AQM56">
            <v>1</v>
          </cell>
          <cell r="AQN56">
            <v>1</v>
          </cell>
          <cell r="AQO56">
            <v>1</v>
          </cell>
          <cell r="AQP56"/>
          <cell r="AQQ56">
            <v>1</v>
          </cell>
          <cell r="AQR56" t="str">
            <v>B</v>
          </cell>
          <cell r="AQS56">
            <v>1</v>
          </cell>
          <cell r="AQT56">
            <v>0</v>
          </cell>
          <cell r="AQU56">
            <v>1</v>
          </cell>
          <cell r="AQV56"/>
          <cell r="AQW56">
            <v>0</v>
          </cell>
          <cell r="AQX56">
            <v>0</v>
          </cell>
          <cell r="AQY56">
            <v>0</v>
          </cell>
          <cell r="AQZ56">
            <v>8.3514699074074059</v>
          </cell>
          <cell r="ARA56">
            <v>0.39768904320987647</v>
          </cell>
          <cell r="ARB56">
            <v>12012</v>
          </cell>
          <cell r="ARC56">
            <v>456120</v>
          </cell>
          <cell r="ARD56">
            <v>0.25145624620522156</v>
          </cell>
          <cell r="ARE56">
            <v>0.74180555555555616</v>
          </cell>
          <cell r="ARF56">
            <v>3.5324074074074105E-2</v>
          </cell>
          <cell r="ARG56">
            <v>1050</v>
          </cell>
          <cell r="ARH56">
            <v>42840</v>
          </cell>
          <cell r="ARI56">
            <v>2.392921146953407E-2</v>
          </cell>
        </row>
        <row r="57">
          <cell r="B57" t="str">
            <v>NOVI NOVIANTI</v>
          </cell>
          <cell r="C57">
            <v>102131</v>
          </cell>
          <cell r="D57" t="str">
            <v>BATCH 3</v>
          </cell>
          <cell r="E57" t="str">
            <v>ISLAM</v>
          </cell>
          <cell r="F57" t="str">
            <v>PKWT</v>
          </cell>
          <cell r="G57" t="str">
            <v>POSTPAID</v>
          </cell>
          <cell r="H57">
            <v>42</v>
          </cell>
          <cell r="I57" t="str">
            <v>E</v>
          </cell>
          <cell r="J57">
            <v>18009505</v>
          </cell>
          <cell r="K57">
            <v>570188</v>
          </cell>
          <cell r="L57" t="str">
            <v>PEREMPUAN</v>
          </cell>
          <cell r="M57" t="str">
            <v>AGENT POSTPAID</v>
          </cell>
          <cell r="N57" t="str">
            <v>DESY SUTANTI ARI</v>
          </cell>
          <cell r="O57" t="str">
            <v>AAN YANUAR</v>
          </cell>
          <cell r="P57"/>
          <cell r="Q57">
            <v>0.38333333333333336</v>
          </cell>
          <cell r="R57"/>
          <cell r="S57" t="str">
            <v>LP</v>
          </cell>
          <cell r="T57"/>
          <cell r="U57"/>
          <cell r="V57"/>
          <cell r="W57"/>
          <cell r="X57"/>
          <cell r="Y57"/>
          <cell r="Z57"/>
          <cell r="AA57"/>
          <cell r="AB57"/>
          <cell r="AC57"/>
          <cell r="AD57"/>
          <cell r="AE57"/>
          <cell r="AF57"/>
          <cell r="AG57"/>
          <cell r="AH57"/>
          <cell r="AI57">
            <v>0.37569444444444444</v>
          </cell>
          <cell r="AJ57">
            <v>24</v>
          </cell>
          <cell r="AK57" t="str">
            <v>H</v>
          </cell>
          <cell r="AL57"/>
          <cell r="AM57"/>
          <cell r="AN57"/>
          <cell r="AO57"/>
          <cell r="AP57"/>
          <cell r="AQ57"/>
          <cell r="AR57"/>
          <cell r="AS57"/>
          <cell r="AT57">
            <v>0.37569444444444444</v>
          </cell>
          <cell r="AU57" t="str">
            <v>OK</v>
          </cell>
          <cell r="AV57">
            <v>0.37569444444444444</v>
          </cell>
          <cell r="AW57">
            <v>0.12644675925925924</v>
          </cell>
          <cell r="AX57">
            <v>0</v>
          </cell>
          <cell r="AY57" t="str">
            <v>OK</v>
          </cell>
          <cell r="AZ57">
            <v>0</v>
          </cell>
          <cell r="BA57">
            <v>0.37499999999999994</v>
          </cell>
          <cell r="BB57">
            <v>25</v>
          </cell>
          <cell r="BC57" t="str">
            <v>H</v>
          </cell>
          <cell r="BD57"/>
          <cell r="BE57"/>
          <cell r="BF57"/>
          <cell r="BG57"/>
          <cell r="BH57"/>
          <cell r="BI57"/>
          <cell r="BJ57"/>
          <cell r="BK57"/>
          <cell r="BL57">
            <v>0.32420138888888889</v>
          </cell>
          <cell r="BM57" t="str">
            <v>OK</v>
          </cell>
          <cell r="BN57">
            <v>0.32420138888888889</v>
          </cell>
          <cell r="BO57">
            <v>6.4687499999999995E-2</v>
          </cell>
          <cell r="BP57">
            <v>1.3888888888888919E-2</v>
          </cell>
          <cell r="BQ57" t="str">
            <v>OK</v>
          </cell>
          <cell r="BR57">
            <v>5.0798611111111072E-2</v>
          </cell>
          <cell r="BS57">
            <v>0.37361111111111112</v>
          </cell>
          <cell r="BT57">
            <v>30</v>
          </cell>
          <cell r="BU57" t="str">
            <v>H</v>
          </cell>
          <cell r="BV57"/>
          <cell r="BW57"/>
          <cell r="BX57"/>
          <cell r="BY57"/>
          <cell r="BZ57"/>
          <cell r="CA57"/>
          <cell r="CB57"/>
          <cell r="CC57"/>
          <cell r="CD57">
            <v>0.32501157407407405</v>
          </cell>
          <cell r="CE57" t="str">
            <v>OK</v>
          </cell>
          <cell r="CF57">
            <v>0.32501157407407405</v>
          </cell>
          <cell r="CG57">
            <v>5.8321759259259254E-2</v>
          </cell>
          <cell r="CH57">
            <v>9.7222222222221877E-3</v>
          </cell>
          <cell r="CI57" t="str">
            <v>OK</v>
          </cell>
          <cell r="CJ57">
            <v>4.8599537037037066E-2</v>
          </cell>
          <cell r="CK57">
            <v>0.375</v>
          </cell>
          <cell r="CL57" t="str">
            <v>33-1</v>
          </cell>
          <cell r="CM57" t="str">
            <v>H</v>
          </cell>
          <cell r="CN57"/>
          <cell r="CO57"/>
          <cell r="CP57"/>
          <cell r="CQ57"/>
          <cell r="CR57"/>
          <cell r="CS57"/>
          <cell r="CT57"/>
          <cell r="CU57"/>
          <cell r="CV57">
            <v>0.32716435185185189</v>
          </cell>
          <cell r="CW57" t="str">
            <v>OK</v>
          </cell>
          <cell r="CX57">
            <v>0.32716435185185189</v>
          </cell>
          <cell r="CY57">
            <v>5.2696759259259263E-2</v>
          </cell>
          <cell r="CZ57">
            <v>4.8611111111111494E-3</v>
          </cell>
          <cell r="DA57" t="str">
            <v>OK</v>
          </cell>
          <cell r="DB57">
            <v>4.7835648148148113E-2</v>
          </cell>
          <cell r="DC57">
            <v>0</v>
          </cell>
          <cell r="DD57"/>
          <cell r="DE57" t="str">
            <v>LP</v>
          </cell>
          <cell r="DF57"/>
          <cell r="DG57"/>
          <cell r="DH57"/>
          <cell r="DI57"/>
          <cell r="DJ57"/>
          <cell r="DK57"/>
          <cell r="DL57"/>
          <cell r="DM57"/>
          <cell r="DN57"/>
          <cell r="DO57"/>
          <cell r="DP57"/>
          <cell r="DQ57"/>
          <cell r="DR57"/>
          <cell r="DS57"/>
          <cell r="DT57"/>
          <cell r="DU57">
            <v>0.37430555555555556</v>
          </cell>
          <cell r="DV57">
            <v>30</v>
          </cell>
          <cell r="DW57" t="str">
            <v>TLTM</v>
          </cell>
          <cell r="DX57" t="str">
            <v>SINTIA WULAN SARI</v>
          </cell>
          <cell r="DY57"/>
          <cell r="DZ57"/>
          <cell r="EA57"/>
          <cell r="EB57"/>
          <cell r="EC57"/>
          <cell r="ED57"/>
          <cell r="EE57"/>
          <cell r="EF57">
            <v>0.32315972222222222</v>
          </cell>
          <cell r="EG57" t="str">
            <v>OK</v>
          </cell>
          <cell r="EH57">
            <v>0.32315972222222222</v>
          </cell>
          <cell r="EI57">
            <v>5.392361111111111E-2</v>
          </cell>
          <cell r="EJ57">
            <v>2.7777777777777679E-3</v>
          </cell>
          <cell r="EK57" t="str">
            <v>OK</v>
          </cell>
          <cell r="EL57">
            <v>5.1145833333333342E-2</v>
          </cell>
          <cell r="EM57">
            <v>0.3756944444444445</v>
          </cell>
          <cell r="EN57">
            <v>25</v>
          </cell>
          <cell r="EO57" t="str">
            <v>H</v>
          </cell>
          <cell r="EP57"/>
          <cell r="EQ57"/>
          <cell r="ER57"/>
          <cell r="ES57"/>
          <cell r="ET57"/>
          <cell r="EU57"/>
          <cell r="EV57"/>
          <cell r="EW57"/>
          <cell r="EX57">
            <v>0.32699074074074092</v>
          </cell>
          <cell r="EY57" t="str">
            <v>OK</v>
          </cell>
          <cell r="EZ57">
            <v>0.32699074074074092</v>
          </cell>
          <cell r="FA57">
            <v>5.5648148148148141E-2</v>
          </cell>
          <cell r="FB57">
            <v>6.9444444444445395E-3</v>
          </cell>
          <cell r="FC57" t="str">
            <v>OK</v>
          </cell>
          <cell r="FD57">
            <v>4.8703703703703603E-2</v>
          </cell>
          <cell r="FE57">
            <v>0</v>
          </cell>
          <cell r="FF57"/>
          <cell r="FG57" t="str">
            <v>TLTL</v>
          </cell>
          <cell r="FH57" t="str">
            <v>SINTIA WULAN SARI</v>
          </cell>
          <cell r="FI57"/>
          <cell r="FJ57"/>
          <cell r="FK57"/>
          <cell r="FL57"/>
          <cell r="FM57"/>
          <cell r="FN57"/>
          <cell r="FO57"/>
          <cell r="FP57"/>
          <cell r="FQ57"/>
          <cell r="FR57"/>
          <cell r="FS57"/>
          <cell r="FT57"/>
          <cell r="FU57"/>
          <cell r="FV57"/>
          <cell r="FW57">
            <v>0.37638888888888894</v>
          </cell>
          <cell r="FX57">
            <v>34</v>
          </cell>
          <cell r="FY57" t="str">
            <v>H</v>
          </cell>
          <cell r="FZ57"/>
          <cell r="GA57"/>
          <cell r="GB57"/>
          <cell r="GC57"/>
          <cell r="GD57"/>
          <cell r="GE57"/>
          <cell r="GF57"/>
          <cell r="GG57"/>
          <cell r="GH57">
            <v>0.33241898148148152</v>
          </cell>
          <cell r="GI57" t="str">
            <v>OK</v>
          </cell>
          <cell r="GJ57">
            <v>0.33241898148148152</v>
          </cell>
          <cell r="GK57">
            <v>5.5775462962962957E-2</v>
          </cell>
          <cell r="GL57">
            <v>1.1805555555555514E-2</v>
          </cell>
          <cell r="GM57" t="str">
            <v>OK</v>
          </cell>
          <cell r="GN57">
            <v>4.3969907407407444E-2</v>
          </cell>
          <cell r="GO57">
            <v>0.1875</v>
          </cell>
          <cell r="GP57" t="str">
            <v>33-2</v>
          </cell>
          <cell r="GQ57" t="str">
            <v>H</v>
          </cell>
          <cell r="GR57"/>
          <cell r="GS57"/>
          <cell r="GT57"/>
          <cell r="GU57"/>
          <cell r="GV57"/>
          <cell r="GW57"/>
          <cell r="GX57"/>
          <cell r="GY57"/>
          <cell r="GZ57">
            <v>0.16642361111111112</v>
          </cell>
          <cell r="HA57" t="str">
            <v>NOK</v>
          </cell>
          <cell r="HB57">
            <v>0.16642361111111112</v>
          </cell>
          <cell r="HC57">
            <v>2.3854166666666666E-2</v>
          </cell>
          <cell r="HD57">
            <v>2.7777777777777748E-3</v>
          </cell>
          <cell r="HE57" t="str">
            <v>OK</v>
          </cell>
          <cell r="HF57">
            <v>2.1076388888888891E-2</v>
          </cell>
          <cell r="HG57">
            <v>0</v>
          </cell>
          <cell r="HH57"/>
          <cell r="HI57" t="str">
            <v>LP</v>
          </cell>
          <cell r="HJ57"/>
          <cell r="HK57"/>
          <cell r="HL57"/>
          <cell r="HM57"/>
          <cell r="HN57"/>
          <cell r="HO57"/>
          <cell r="HP57"/>
          <cell r="HQ57"/>
          <cell r="HR57"/>
          <cell r="HS57"/>
          <cell r="HT57"/>
          <cell r="HU57"/>
          <cell r="HV57"/>
          <cell r="HW57"/>
          <cell r="HX57"/>
          <cell r="HY57">
            <v>0.31250000000000006</v>
          </cell>
          <cell r="HZ57">
            <v>26</v>
          </cell>
          <cell r="IA57" t="str">
            <v>IMP</v>
          </cell>
          <cell r="IB57" t="str">
            <v>SINDY SINTHIA DEWI</v>
          </cell>
          <cell r="IC57" t="str">
            <v>NPS</v>
          </cell>
          <cell r="ID57"/>
          <cell r="IE57"/>
          <cell r="IF57"/>
          <cell r="IG57"/>
          <cell r="IH57"/>
          <cell r="II57"/>
          <cell r="IJ57">
            <v>0.26418981481481496</v>
          </cell>
          <cell r="IK57" t="str">
            <v>NOK</v>
          </cell>
          <cell r="IL57">
            <v>0.26418981481481496</v>
          </cell>
          <cell r="IM57">
            <v>5.872685185185185E-2</v>
          </cell>
          <cell r="IN57">
            <v>1.0416666666666751E-2</v>
          </cell>
          <cell r="IO57" t="str">
            <v>OK</v>
          </cell>
          <cell r="IP57">
            <v>4.8310185185185095E-2</v>
          </cell>
          <cell r="IQ57">
            <v>0.37500000000000006</v>
          </cell>
          <cell r="IR57">
            <v>29</v>
          </cell>
          <cell r="IS57" t="str">
            <v>H</v>
          </cell>
          <cell r="IT57"/>
          <cell r="IU57"/>
          <cell r="IV57"/>
          <cell r="IW57"/>
          <cell r="IX57"/>
          <cell r="IY57"/>
          <cell r="IZ57"/>
          <cell r="JA57"/>
          <cell r="JB57">
            <v>0.3281481481481483</v>
          </cell>
          <cell r="JC57" t="str">
            <v>OK</v>
          </cell>
          <cell r="JD57">
            <v>0.3281481481481483</v>
          </cell>
          <cell r="JE57">
            <v>9.2685185185185176E-2</v>
          </cell>
          <cell r="JF57">
            <v>4.5833333333333406E-2</v>
          </cell>
          <cell r="JG57" t="str">
            <v>OK</v>
          </cell>
          <cell r="JH57">
            <v>4.685185185185177E-2</v>
          </cell>
          <cell r="JI57">
            <v>0.37500000000000006</v>
          </cell>
          <cell r="JJ57">
            <v>29</v>
          </cell>
          <cell r="JK57" t="str">
            <v>H</v>
          </cell>
          <cell r="JL57"/>
          <cell r="JM57"/>
          <cell r="JN57"/>
          <cell r="JO57"/>
          <cell r="JP57"/>
          <cell r="JQ57"/>
          <cell r="JR57"/>
          <cell r="JS57"/>
          <cell r="JT57">
            <v>0.32972222222222231</v>
          </cell>
          <cell r="JU57" t="str">
            <v>OK</v>
          </cell>
          <cell r="JV57">
            <v>0.32972222222222231</v>
          </cell>
          <cell r="JW57">
            <v>0.10430555555555555</v>
          </cell>
          <cell r="JX57">
            <v>5.902777777777779E-2</v>
          </cell>
          <cell r="JY57" t="str">
            <v>OK</v>
          </cell>
          <cell r="JZ57">
            <v>4.5277777777777764E-2</v>
          </cell>
          <cell r="KA57">
            <v>0.1875</v>
          </cell>
          <cell r="KB57" t="str">
            <v>33-2</v>
          </cell>
          <cell r="KC57" t="str">
            <v>H</v>
          </cell>
          <cell r="KD57"/>
          <cell r="KE57"/>
          <cell r="KF57"/>
          <cell r="KG57"/>
          <cell r="KH57"/>
          <cell r="KI57"/>
          <cell r="KJ57"/>
          <cell r="KK57"/>
          <cell r="KL57">
            <v>0.16677083333333331</v>
          </cell>
          <cell r="KM57" t="str">
            <v>NOK</v>
          </cell>
          <cell r="KN57">
            <v>0.16677083333333331</v>
          </cell>
          <cell r="KO57">
            <v>2.3506944444444445E-2</v>
          </cell>
          <cell r="KP57">
            <v>2.7777777777777679E-3</v>
          </cell>
          <cell r="KQ57" t="str">
            <v>OK</v>
          </cell>
          <cell r="KR57">
            <v>2.0729166666666677E-2</v>
          </cell>
          <cell r="KS57">
            <v>0.37569444444444439</v>
          </cell>
          <cell r="KT57">
            <v>34</v>
          </cell>
          <cell r="KU57" t="str">
            <v>H</v>
          </cell>
          <cell r="KV57"/>
          <cell r="KW57"/>
          <cell r="KX57"/>
          <cell r="KY57"/>
          <cell r="KZ57"/>
          <cell r="LA57"/>
          <cell r="LB57"/>
          <cell r="LC57"/>
          <cell r="LD57">
            <v>0.32530092592592585</v>
          </cell>
          <cell r="LE57" t="str">
            <v>OK</v>
          </cell>
          <cell r="LF57">
            <v>0.32530092592592585</v>
          </cell>
          <cell r="LG57">
            <v>7.3310185185185187E-2</v>
          </cell>
          <cell r="LH57">
            <v>2.2916666666666675E-2</v>
          </cell>
          <cell r="LI57" t="str">
            <v>OK</v>
          </cell>
          <cell r="LJ57">
            <v>5.0393518518518511E-2</v>
          </cell>
          <cell r="LK57">
            <v>0</v>
          </cell>
          <cell r="LL57"/>
          <cell r="LM57" t="str">
            <v>LP</v>
          </cell>
          <cell r="LN57"/>
          <cell r="LO57"/>
          <cell r="LP57"/>
          <cell r="LQ57"/>
          <cell r="LR57"/>
          <cell r="LS57"/>
          <cell r="LT57"/>
          <cell r="LU57"/>
          <cell r="LV57"/>
          <cell r="LW57"/>
          <cell r="LX57"/>
          <cell r="LY57"/>
          <cell r="LZ57"/>
          <cell r="MA57"/>
          <cell r="MB57"/>
          <cell r="MC57">
            <v>0</v>
          </cell>
          <cell r="MD57"/>
          <cell r="ME57" t="str">
            <v>LP</v>
          </cell>
          <cell r="MF57"/>
          <cell r="MG57"/>
          <cell r="MH57"/>
          <cell r="MI57"/>
          <cell r="MJ57"/>
          <cell r="MK57"/>
          <cell r="ML57"/>
          <cell r="MM57"/>
          <cell r="MN57"/>
          <cell r="MO57"/>
          <cell r="MP57"/>
          <cell r="MQ57"/>
          <cell r="MR57"/>
          <cell r="MS57"/>
          <cell r="MT57"/>
          <cell r="MU57">
            <v>0</v>
          </cell>
          <cell r="MV57" t="str">
            <v>CT</v>
          </cell>
          <cell r="MW57" t="str">
            <v>C</v>
          </cell>
          <cell r="MX57"/>
          <cell r="MY57"/>
          <cell r="MZ57"/>
          <cell r="NA57"/>
          <cell r="NB57"/>
          <cell r="NC57"/>
          <cell r="ND57"/>
          <cell r="NE57"/>
          <cell r="NF57">
            <v>0.32291666666666669</v>
          </cell>
          <cell r="NG57" t="str">
            <v>OK</v>
          </cell>
          <cell r="NH57">
            <v>0.32291666666666669</v>
          </cell>
          <cell r="NI57">
            <v>0</v>
          </cell>
          <cell r="NJ57">
            <v>0</v>
          </cell>
          <cell r="NK57" t="str">
            <v>OK</v>
          </cell>
          <cell r="NL57">
            <v>5.2083333333333336E-2</v>
          </cell>
          <cell r="NM57">
            <v>0.42847222222222231</v>
          </cell>
          <cell r="NN57">
            <v>28</v>
          </cell>
          <cell r="NO57" t="str">
            <v>TDP</v>
          </cell>
          <cell r="NP57" t="str">
            <v>MARLENI</v>
          </cell>
          <cell r="NQ57" t="str">
            <v>CES</v>
          </cell>
          <cell r="NR57"/>
          <cell r="NS57"/>
          <cell r="NT57"/>
          <cell r="NU57"/>
          <cell r="NV57"/>
          <cell r="NW57"/>
          <cell r="NX57">
            <v>0.38434027777777802</v>
          </cell>
          <cell r="NY57" t="str">
            <v>OK</v>
          </cell>
          <cell r="NZ57">
            <v>0.38434027777777802</v>
          </cell>
          <cell r="OA57">
            <v>6.3576388888888891E-2</v>
          </cell>
          <cell r="OB57">
            <v>1.9444444444444625E-2</v>
          </cell>
          <cell r="OC57" t="str">
            <v>OK</v>
          </cell>
          <cell r="OD57">
            <v>4.4131944444444265E-2</v>
          </cell>
          <cell r="OE57">
            <v>0.37499999999999994</v>
          </cell>
          <cell r="OF57">
            <v>28</v>
          </cell>
          <cell r="OG57" t="str">
            <v>H</v>
          </cell>
          <cell r="OH57"/>
          <cell r="OI57"/>
          <cell r="OJ57"/>
          <cell r="OK57"/>
          <cell r="OL57"/>
          <cell r="OM57"/>
          <cell r="ON57"/>
          <cell r="OO57"/>
          <cell r="OP57">
            <v>0.3242129629629627</v>
          </cell>
          <cell r="OQ57" t="str">
            <v>OK</v>
          </cell>
          <cell r="OR57">
            <v>0.3242129629629627</v>
          </cell>
          <cell r="OS57">
            <v>7.7175925925925912E-2</v>
          </cell>
          <cell r="OT57">
            <v>2.6388888888888684E-2</v>
          </cell>
          <cell r="OU57" t="str">
            <v>OK</v>
          </cell>
          <cell r="OV57">
            <v>5.0787037037037228E-2</v>
          </cell>
          <cell r="OW57">
            <v>0.1875</v>
          </cell>
          <cell r="OX57" t="str">
            <v>66-2</v>
          </cell>
          <cell r="OY57" t="str">
            <v>H</v>
          </cell>
          <cell r="OZ57"/>
          <cell r="PA57"/>
          <cell r="PB57"/>
          <cell r="PC57"/>
          <cell r="PD57"/>
          <cell r="PE57"/>
          <cell r="PF57"/>
          <cell r="PG57"/>
          <cell r="PH57">
            <v>0.16714120370370378</v>
          </cell>
          <cell r="PI57" t="str">
            <v>NOK</v>
          </cell>
          <cell r="PJ57">
            <v>0.16714120370370378</v>
          </cell>
          <cell r="PK57">
            <v>2.7303240740740739E-2</v>
          </cell>
          <cell r="PL57">
            <v>6.9444444444445308E-3</v>
          </cell>
          <cell r="PM57" t="str">
            <v>OK</v>
          </cell>
          <cell r="PN57">
            <v>2.0358796296296208E-2</v>
          </cell>
          <cell r="PO57">
            <v>0</v>
          </cell>
          <cell r="PP57"/>
          <cell r="PQ57" t="str">
            <v>LP</v>
          </cell>
          <cell r="PR57"/>
          <cell r="PS57"/>
          <cell r="PT57"/>
          <cell r="PU57"/>
          <cell r="PV57"/>
          <cell r="PW57"/>
          <cell r="PX57"/>
          <cell r="PY57"/>
          <cell r="PZ57"/>
          <cell r="QA57"/>
          <cell r="QB57"/>
          <cell r="QC57"/>
          <cell r="QD57"/>
          <cell r="QE57"/>
          <cell r="QF57"/>
          <cell r="QG57">
            <v>0.375</v>
          </cell>
          <cell r="QH57">
            <v>22</v>
          </cell>
          <cell r="QI57" t="str">
            <v>H</v>
          </cell>
          <cell r="QJ57"/>
          <cell r="QK57"/>
          <cell r="QL57"/>
          <cell r="QM57"/>
          <cell r="QN57"/>
          <cell r="QO57"/>
          <cell r="QP57"/>
          <cell r="QQ57"/>
          <cell r="QR57">
            <v>0.32487268518518525</v>
          </cell>
          <cell r="QS57" t="str">
            <v>OK</v>
          </cell>
          <cell r="QT57">
            <v>0.32487268518518525</v>
          </cell>
          <cell r="QU57">
            <v>6.8182870370370352E-2</v>
          </cell>
          <cell r="QV57">
            <v>1.8055555555555602E-2</v>
          </cell>
          <cell r="QW57" t="str">
            <v>OK</v>
          </cell>
          <cell r="QX57">
            <v>5.012731481481475E-2</v>
          </cell>
          <cell r="QY57">
            <v>0.37638888888888894</v>
          </cell>
          <cell r="QZ57">
            <v>26</v>
          </cell>
          <cell r="RA57" t="str">
            <v>TDP</v>
          </cell>
          <cell r="RB57" t="str">
            <v>ANISA NURUL PATONAH</v>
          </cell>
          <cell r="RC57" t="str">
            <v>KETEPATAN LOGIN</v>
          </cell>
          <cell r="RD57"/>
          <cell r="RE57"/>
          <cell r="RF57"/>
          <cell r="RG57"/>
          <cell r="RH57"/>
          <cell r="RI57"/>
          <cell r="RJ57">
            <v>0.33460648148148159</v>
          </cell>
          <cell r="RK57" t="str">
            <v>OK</v>
          </cell>
          <cell r="RL57">
            <v>0.33460648148148159</v>
          </cell>
          <cell r="RM57">
            <v>7.1643518518518523E-2</v>
          </cell>
          <cell r="RN57">
            <v>2.9861111111111172E-2</v>
          </cell>
          <cell r="RO57" t="str">
            <v>OK</v>
          </cell>
          <cell r="RP57">
            <v>4.1782407407407351E-2</v>
          </cell>
          <cell r="RQ57">
            <v>0.38124999999999998</v>
          </cell>
          <cell r="RR57">
            <v>30</v>
          </cell>
          <cell r="RS57" t="str">
            <v>H</v>
          </cell>
          <cell r="RT57"/>
          <cell r="RU57"/>
          <cell r="RV57"/>
          <cell r="RW57"/>
          <cell r="RX57"/>
          <cell r="RY57"/>
          <cell r="RZ57"/>
          <cell r="SA57"/>
          <cell r="SB57">
            <v>0.33314814814814819</v>
          </cell>
          <cell r="SC57" t="str">
            <v>OK</v>
          </cell>
          <cell r="SD57">
            <v>0.33314814814814819</v>
          </cell>
          <cell r="SE57">
            <v>7.0324074074074067E-2</v>
          </cell>
          <cell r="SF57">
            <v>2.222222222222231E-2</v>
          </cell>
          <cell r="SG57" t="str">
            <v>OK</v>
          </cell>
          <cell r="SH57">
            <v>4.8101851851851757E-2</v>
          </cell>
          <cell r="SI57">
            <v>0.18680555555555556</v>
          </cell>
          <cell r="SJ57" t="str">
            <v>33-2</v>
          </cell>
          <cell r="SK57" t="str">
            <v>H</v>
          </cell>
          <cell r="SL57"/>
          <cell r="SM57"/>
          <cell r="SN57"/>
          <cell r="SO57"/>
          <cell r="SP57"/>
          <cell r="SQ57"/>
          <cell r="SR57"/>
          <cell r="SS57"/>
          <cell r="ST57">
            <v>0.16803240740740741</v>
          </cell>
          <cell r="SU57" t="str">
            <v>NOK</v>
          </cell>
          <cell r="SV57">
            <v>0.16803240740740741</v>
          </cell>
          <cell r="SW57">
            <v>2.1550925925925925E-2</v>
          </cell>
          <cell r="SX57">
            <v>2.7777777777777679E-3</v>
          </cell>
          <cell r="SY57" t="str">
            <v>OK</v>
          </cell>
          <cell r="SZ57">
            <v>1.8773148148148157E-2</v>
          </cell>
          <cell r="TA57">
            <v>0</v>
          </cell>
          <cell r="TB57"/>
          <cell r="TC57" t="str">
            <v>LP</v>
          </cell>
          <cell r="TD57"/>
          <cell r="TE57"/>
          <cell r="TF57"/>
          <cell r="TG57"/>
          <cell r="TH57"/>
          <cell r="TI57"/>
          <cell r="TJ57"/>
          <cell r="TK57"/>
          <cell r="TL57"/>
          <cell r="TM57"/>
          <cell r="TN57"/>
          <cell r="TO57"/>
          <cell r="TP57"/>
          <cell r="TQ57"/>
          <cell r="TR57"/>
          <cell r="TS57">
            <v>0</v>
          </cell>
          <cell r="TT57"/>
          <cell r="TU57" t="str">
            <v>LP</v>
          </cell>
          <cell r="TV57"/>
          <cell r="TW57"/>
          <cell r="TX57"/>
          <cell r="TY57"/>
          <cell r="TZ57"/>
          <cell r="UA57"/>
          <cell r="UB57"/>
          <cell r="UC57"/>
          <cell r="UD57"/>
          <cell r="UE57"/>
          <cell r="UF57"/>
          <cell r="UG57"/>
          <cell r="UH57"/>
          <cell r="UI57"/>
          <cell r="UJ57"/>
          <cell r="UK57"/>
          <cell r="UL57"/>
          <cell r="UM57"/>
          <cell r="UN57"/>
          <cell r="UO57"/>
          <cell r="UP57"/>
          <cell r="UQ57"/>
          <cell r="UR57"/>
          <cell r="US57"/>
          <cell r="UT57"/>
          <cell r="UU57"/>
          <cell r="UV57"/>
          <cell r="UW57"/>
          <cell r="UX57"/>
          <cell r="UY57"/>
          <cell r="UZ57"/>
          <cell r="VA57"/>
          <cell r="VB57"/>
          <cell r="VC57"/>
          <cell r="VD57">
            <v>0</v>
          </cell>
          <cell r="VE57">
            <v>24</v>
          </cell>
          <cell r="VF57">
            <v>25</v>
          </cell>
          <cell r="VG57">
            <v>30</v>
          </cell>
          <cell r="VH57" t="str">
            <v>33-1</v>
          </cell>
          <cell r="VI57">
            <v>0</v>
          </cell>
          <cell r="VJ57">
            <v>30</v>
          </cell>
          <cell r="VK57">
            <v>25</v>
          </cell>
          <cell r="VL57">
            <v>0</v>
          </cell>
          <cell r="VM57">
            <v>34</v>
          </cell>
          <cell r="VN57" t="str">
            <v>33-2</v>
          </cell>
          <cell r="VO57">
            <v>0</v>
          </cell>
          <cell r="VP57">
            <v>26</v>
          </cell>
          <cell r="VQ57">
            <v>29</v>
          </cell>
          <cell r="VR57">
            <v>29</v>
          </cell>
          <cell r="VS57" t="str">
            <v>33-2</v>
          </cell>
          <cell r="VT57">
            <v>34</v>
          </cell>
          <cell r="VU57">
            <v>0</v>
          </cell>
          <cell r="VV57">
            <v>0</v>
          </cell>
          <cell r="VW57" t="str">
            <v>CT</v>
          </cell>
          <cell r="VX57">
            <v>28</v>
          </cell>
          <cell r="VY57">
            <v>28</v>
          </cell>
          <cell r="VZ57" t="str">
            <v>66-2</v>
          </cell>
          <cell r="WA57">
            <v>0</v>
          </cell>
          <cell r="WB57">
            <v>22</v>
          </cell>
          <cell r="WC57">
            <v>26</v>
          </cell>
          <cell r="WD57">
            <v>30</v>
          </cell>
          <cell r="WE57" t="str">
            <v>33-2</v>
          </cell>
          <cell r="WF57">
            <v>0</v>
          </cell>
          <cell r="WG57">
            <v>0</v>
          </cell>
          <cell r="WH57">
            <v>0</v>
          </cell>
          <cell r="WI57"/>
          <cell r="WJ57" t="str">
            <v>LP</v>
          </cell>
          <cell r="WK57" t="str">
            <v>H</v>
          </cell>
          <cell r="WL57" t="str">
            <v>H</v>
          </cell>
          <cell r="WM57" t="str">
            <v>H</v>
          </cell>
          <cell r="WN57" t="str">
            <v>H</v>
          </cell>
          <cell r="WO57" t="str">
            <v>LP</v>
          </cell>
          <cell r="WP57" t="str">
            <v>TLTM</v>
          </cell>
          <cell r="WQ57" t="str">
            <v>H</v>
          </cell>
          <cell r="WR57" t="str">
            <v>TLTL</v>
          </cell>
          <cell r="WS57" t="str">
            <v>H</v>
          </cell>
          <cell r="WT57" t="str">
            <v>H</v>
          </cell>
          <cell r="WU57" t="str">
            <v>LP</v>
          </cell>
          <cell r="WV57" t="str">
            <v>IMP</v>
          </cell>
          <cell r="WW57" t="str">
            <v>H</v>
          </cell>
          <cell r="WX57" t="str">
            <v>H</v>
          </cell>
          <cell r="WY57" t="str">
            <v>H</v>
          </cell>
          <cell r="WZ57" t="str">
            <v>H</v>
          </cell>
          <cell r="XA57" t="str">
            <v>LP</v>
          </cell>
          <cell r="XB57" t="str">
            <v>LP</v>
          </cell>
          <cell r="XC57" t="str">
            <v>C</v>
          </cell>
          <cell r="XD57" t="str">
            <v>TDP</v>
          </cell>
          <cell r="XE57" t="str">
            <v>H</v>
          </cell>
          <cell r="XF57" t="str">
            <v>H</v>
          </cell>
          <cell r="XG57" t="str">
            <v>LP</v>
          </cell>
          <cell r="XH57" t="str">
            <v>H</v>
          </cell>
          <cell r="XI57" t="str">
            <v>TDP</v>
          </cell>
          <cell r="XJ57" t="str">
            <v>H</v>
          </cell>
          <cell r="XK57" t="str">
            <v>H</v>
          </cell>
          <cell r="XL57" t="str">
            <v>LP</v>
          </cell>
          <cell r="XM57" t="str">
            <v>LP</v>
          </cell>
          <cell r="XN57">
            <v>0</v>
          </cell>
          <cell r="XO57"/>
          <cell r="XP57">
            <v>0</v>
          </cell>
          <cell r="XQ57">
            <v>0</v>
          </cell>
          <cell r="XR57">
            <v>0</v>
          </cell>
          <cell r="XS57">
            <v>0</v>
          </cell>
          <cell r="XT57">
            <v>0</v>
          </cell>
          <cell r="XU57">
            <v>0</v>
          </cell>
          <cell r="XV57" t="str">
            <v>SINTIA WULAN SARI</v>
          </cell>
          <cell r="XW57">
            <v>0</v>
          </cell>
          <cell r="XX57" t="str">
            <v>SINTIA WULAN SARI</v>
          </cell>
          <cell r="XY57">
            <v>0</v>
          </cell>
          <cell r="XZ57">
            <v>0</v>
          </cell>
          <cell r="YA57">
            <v>0</v>
          </cell>
          <cell r="YB57" t="str">
            <v>SINDY SINTHIA DEWI</v>
          </cell>
          <cell r="YC57">
            <v>0</v>
          </cell>
          <cell r="YD57">
            <v>0</v>
          </cell>
          <cell r="YE57">
            <v>0</v>
          </cell>
          <cell r="YF57">
            <v>0</v>
          </cell>
          <cell r="YG57">
            <v>0</v>
          </cell>
          <cell r="YH57">
            <v>0</v>
          </cell>
          <cell r="YI57">
            <v>0</v>
          </cell>
          <cell r="YJ57" t="str">
            <v>MARLENI</v>
          </cell>
          <cell r="YK57">
            <v>0</v>
          </cell>
          <cell r="YL57">
            <v>0</v>
          </cell>
          <cell r="YM57">
            <v>0</v>
          </cell>
          <cell r="YN57">
            <v>0</v>
          </cell>
          <cell r="YO57" t="str">
            <v>ANISA NURUL PATONAH</v>
          </cell>
          <cell r="YP57">
            <v>0</v>
          </cell>
          <cell r="YQ57">
            <v>0</v>
          </cell>
          <cell r="YR57">
            <v>0</v>
          </cell>
          <cell r="YS57">
            <v>0</v>
          </cell>
          <cell r="YT57">
            <v>0</v>
          </cell>
          <cell r="YU57"/>
          <cell r="YV57">
            <v>0</v>
          </cell>
          <cell r="YW57">
            <v>0</v>
          </cell>
          <cell r="YX57">
            <v>0</v>
          </cell>
          <cell r="YY57">
            <v>0</v>
          </cell>
          <cell r="YZ57">
            <v>0</v>
          </cell>
          <cell r="ZA57">
            <v>0</v>
          </cell>
          <cell r="ZB57">
            <v>0</v>
          </cell>
          <cell r="ZC57">
            <v>0</v>
          </cell>
          <cell r="ZD57">
            <v>0</v>
          </cell>
          <cell r="ZE57">
            <v>0</v>
          </cell>
          <cell r="ZF57">
            <v>0</v>
          </cell>
          <cell r="ZG57">
            <v>0</v>
          </cell>
          <cell r="ZH57" t="str">
            <v>NPS</v>
          </cell>
          <cell r="ZI57">
            <v>0</v>
          </cell>
          <cell r="ZJ57">
            <v>0</v>
          </cell>
          <cell r="ZK57">
            <v>0</v>
          </cell>
          <cell r="ZL57">
            <v>0</v>
          </cell>
          <cell r="ZM57">
            <v>0</v>
          </cell>
          <cell r="ZN57">
            <v>0</v>
          </cell>
          <cell r="ZO57">
            <v>0</v>
          </cell>
          <cell r="ZP57" t="str">
            <v>CES</v>
          </cell>
          <cell r="ZQ57">
            <v>0</v>
          </cell>
          <cell r="ZR57">
            <v>0</v>
          </cell>
          <cell r="ZS57">
            <v>0</v>
          </cell>
          <cell r="ZT57">
            <v>0</v>
          </cell>
          <cell r="ZU57" t="str">
            <v>KETEPATAN LOGIN</v>
          </cell>
          <cell r="ZV57">
            <v>0</v>
          </cell>
          <cell r="ZW57">
            <v>0</v>
          </cell>
          <cell r="ZX57">
            <v>0</v>
          </cell>
          <cell r="ZY57">
            <v>0</v>
          </cell>
          <cell r="ZZ57">
            <v>0</v>
          </cell>
          <cell r="AAA57"/>
          <cell r="AAB57">
            <v>0.37499999999999994</v>
          </cell>
          <cell r="AAC57">
            <v>0.37361111111111112</v>
          </cell>
          <cell r="AAD57">
            <v>0.375</v>
          </cell>
          <cell r="AAE57">
            <v>0</v>
          </cell>
          <cell r="AAF57">
            <v>0.37430555555555556</v>
          </cell>
          <cell r="AAG57">
            <v>0.3756944444444445</v>
          </cell>
          <cell r="AAH57">
            <v>0</v>
          </cell>
          <cell r="AAI57">
            <v>0.37638888888888894</v>
          </cell>
          <cell r="AAJ57">
            <v>0.1875</v>
          </cell>
          <cell r="AAK57">
            <v>0</v>
          </cell>
          <cell r="AAL57">
            <v>0.31250000000000006</v>
          </cell>
          <cell r="AAM57">
            <v>0.37500000000000006</v>
          </cell>
          <cell r="AAN57">
            <v>0.37500000000000006</v>
          </cell>
          <cell r="AAO57">
            <v>0.1875</v>
          </cell>
          <cell r="AAP57">
            <v>0.37569444444444439</v>
          </cell>
          <cell r="AAQ57">
            <v>0</v>
          </cell>
          <cell r="AAR57">
            <v>0</v>
          </cell>
          <cell r="AAS57">
            <v>0</v>
          </cell>
          <cell r="AAT57">
            <v>0.42847222222222231</v>
          </cell>
          <cell r="AAU57">
            <v>0.37499999999999994</v>
          </cell>
          <cell r="AAV57">
            <v>0.1875</v>
          </cell>
          <cell r="AAW57">
            <v>0</v>
          </cell>
          <cell r="AAX57">
            <v>0.375</v>
          </cell>
          <cell r="AAY57">
            <v>0.37638888888888894</v>
          </cell>
          <cell r="AAZ57">
            <v>0.38124999999999998</v>
          </cell>
          <cell r="ABA57">
            <v>0.18680555555555556</v>
          </cell>
          <cell r="ABB57">
            <v>0</v>
          </cell>
          <cell r="ABC57">
            <v>0</v>
          </cell>
          <cell r="ABD57">
            <v>0</v>
          </cell>
          <cell r="ABE57">
            <v>0</v>
          </cell>
          <cell r="ABF57">
            <v>0</v>
          </cell>
          <cell r="ABG57"/>
          <cell r="ABH57">
            <v>0</v>
          </cell>
          <cell r="ABI57">
            <v>0</v>
          </cell>
          <cell r="ABJ57">
            <v>0</v>
          </cell>
          <cell r="ABK57">
            <v>0</v>
          </cell>
          <cell r="ABL57">
            <v>0</v>
          </cell>
          <cell r="ABM57">
            <v>0</v>
          </cell>
          <cell r="ABN57">
            <v>0</v>
          </cell>
          <cell r="ABO57">
            <v>0</v>
          </cell>
          <cell r="ABP57">
            <v>0</v>
          </cell>
          <cell r="ABQ57">
            <v>0</v>
          </cell>
          <cell r="ABR57">
            <v>0</v>
          </cell>
          <cell r="ABS57">
            <v>0</v>
          </cell>
          <cell r="ABT57">
            <v>0</v>
          </cell>
          <cell r="ABU57">
            <v>0</v>
          </cell>
          <cell r="ABV57">
            <v>0</v>
          </cell>
          <cell r="ABW57">
            <v>0</v>
          </cell>
          <cell r="ABX57">
            <v>0</v>
          </cell>
          <cell r="ABY57">
            <v>0</v>
          </cell>
          <cell r="ABZ57">
            <v>0</v>
          </cell>
          <cell r="ACA57">
            <v>0</v>
          </cell>
          <cell r="ACB57">
            <v>0</v>
          </cell>
          <cell r="ACC57">
            <v>0</v>
          </cell>
          <cell r="ACD57">
            <v>0</v>
          </cell>
          <cell r="ACE57">
            <v>0</v>
          </cell>
          <cell r="ACF57">
            <v>0</v>
          </cell>
          <cell r="ACG57">
            <v>0</v>
          </cell>
          <cell r="ACH57">
            <v>0</v>
          </cell>
          <cell r="ACI57">
            <v>0</v>
          </cell>
          <cell r="ACJ57">
            <v>0</v>
          </cell>
          <cell r="ACK57">
            <v>0</v>
          </cell>
          <cell r="ACL57">
            <v>0</v>
          </cell>
          <cell r="ACM57"/>
          <cell r="ACN57">
            <v>0</v>
          </cell>
          <cell r="ACO57">
            <v>0</v>
          </cell>
          <cell r="ACP57">
            <v>0</v>
          </cell>
          <cell r="ACQ57">
            <v>0</v>
          </cell>
          <cell r="ACR57">
            <v>0</v>
          </cell>
          <cell r="ACS57">
            <v>0</v>
          </cell>
          <cell r="ACT57">
            <v>0</v>
          </cell>
          <cell r="ACU57">
            <v>0</v>
          </cell>
          <cell r="ACV57">
            <v>0</v>
          </cell>
          <cell r="ACW57">
            <v>0</v>
          </cell>
          <cell r="ACX57">
            <v>0</v>
          </cell>
          <cell r="ACY57">
            <v>0</v>
          </cell>
          <cell r="ACZ57">
            <v>0</v>
          </cell>
          <cell r="ADA57">
            <v>0</v>
          </cell>
          <cell r="ADB57">
            <v>0</v>
          </cell>
          <cell r="ADC57">
            <v>0</v>
          </cell>
          <cell r="ADD57">
            <v>0</v>
          </cell>
          <cell r="ADE57">
            <v>0</v>
          </cell>
          <cell r="ADF57">
            <v>0</v>
          </cell>
          <cell r="ADG57">
            <v>0</v>
          </cell>
          <cell r="ADH57">
            <v>0</v>
          </cell>
          <cell r="ADI57">
            <v>0</v>
          </cell>
          <cell r="ADJ57">
            <v>0</v>
          </cell>
          <cell r="ADK57">
            <v>0</v>
          </cell>
          <cell r="ADL57">
            <v>0</v>
          </cell>
          <cell r="ADM57">
            <v>0</v>
          </cell>
          <cell r="ADN57">
            <v>0</v>
          </cell>
          <cell r="ADO57">
            <v>0</v>
          </cell>
          <cell r="ADP57">
            <v>0</v>
          </cell>
          <cell r="ADQ57">
            <v>0</v>
          </cell>
          <cell r="ADR57">
            <v>0</v>
          </cell>
          <cell r="ADS57"/>
          <cell r="ADT57" t="str">
            <v>NOVI NOVIANTI</v>
          </cell>
          <cell r="ADU57" t="str">
            <v>POSTPAID</v>
          </cell>
          <cell r="ADV57">
            <v>0</v>
          </cell>
          <cell r="ADW57">
            <v>0.37569444444444444</v>
          </cell>
          <cell r="ADX57">
            <v>0.32420138888888889</v>
          </cell>
          <cell r="ADY57">
            <v>0.32501157407407405</v>
          </cell>
          <cell r="ADZ57">
            <v>0.32716435185185189</v>
          </cell>
          <cell r="AEA57">
            <v>0</v>
          </cell>
          <cell r="AEB57">
            <v>0.32315972222222222</v>
          </cell>
          <cell r="AEC57">
            <v>0.32699074074074092</v>
          </cell>
          <cell r="AED57">
            <v>0</v>
          </cell>
          <cell r="AEE57">
            <v>0.33241898148148152</v>
          </cell>
          <cell r="AEF57">
            <v>0.16642361111111112</v>
          </cell>
          <cell r="AEG57">
            <v>0</v>
          </cell>
          <cell r="AEH57">
            <v>0.26418981481481496</v>
          </cell>
          <cell r="AEI57">
            <v>0.3281481481481483</v>
          </cell>
          <cell r="AEJ57">
            <v>0.32972222222222231</v>
          </cell>
          <cell r="AEK57">
            <v>0.16677083333333331</v>
          </cell>
          <cell r="AEL57">
            <v>0.32530092592592585</v>
          </cell>
          <cell r="AEM57">
            <v>0</v>
          </cell>
          <cell r="AEN57">
            <v>0</v>
          </cell>
          <cell r="AEO57">
            <v>0.32291666666666669</v>
          </cell>
          <cell r="AEP57">
            <v>0.38434027777777802</v>
          </cell>
          <cell r="AEQ57">
            <v>0.3242129629629627</v>
          </cell>
          <cell r="AER57">
            <v>0.16714120370370378</v>
          </cell>
          <cell r="AES57">
            <v>0</v>
          </cell>
          <cell r="AET57">
            <v>0.32487268518518525</v>
          </cell>
          <cell r="AEU57">
            <v>0.33460648148148159</v>
          </cell>
          <cell r="AEV57">
            <v>0.33314814814814819</v>
          </cell>
          <cell r="AEW57">
            <v>0.16803240740740741</v>
          </cell>
          <cell r="AEX57">
            <v>0</v>
          </cell>
          <cell r="AEY57">
            <v>0</v>
          </cell>
          <cell r="AEZ57">
            <v>0</v>
          </cell>
          <cell r="AFA57"/>
          <cell r="AFB57">
            <v>0</v>
          </cell>
          <cell r="AFC57">
            <v>0.37569444444444444</v>
          </cell>
          <cell r="AFD57">
            <v>0.32420138888888889</v>
          </cell>
          <cell r="AFE57">
            <v>0.32501157407407405</v>
          </cell>
          <cell r="AFF57">
            <v>0.32716435185185189</v>
          </cell>
          <cell r="AFG57">
            <v>0</v>
          </cell>
          <cell r="AFH57">
            <v>0.32315972222222222</v>
          </cell>
          <cell r="AFI57">
            <v>0.32699074074074092</v>
          </cell>
          <cell r="AFJ57">
            <v>0</v>
          </cell>
          <cell r="AFK57">
            <v>0.33241898148148152</v>
          </cell>
          <cell r="AFL57">
            <v>0.32291666666666669</v>
          </cell>
          <cell r="AFM57">
            <v>0</v>
          </cell>
          <cell r="AFN57">
            <v>0.26418981481481496</v>
          </cell>
          <cell r="AFO57">
            <v>0.3281481481481483</v>
          </cell>
          <cell r="AFP57">
            <v>0.32972222222222231</v>
          </cell>
          <cell r="AFQ57">
            <v>0.16677083333333331</v>
          </cell>
          <cell r="AFR57">
            <v>0.32530092592592585</v>
          </cell>
          <cell r="AFS57">
            <v>0</v>
          </cell>
          <cell r="AFT57">
            <v>0</v>
          </cell>
          <cell r="AFU57">
            <v>0.32291666666666669</v>
          </cell>
          <cell r="AFV57">
            <v>0.38434027777777802</v>
          </cell>
          <cell r="AFW57">
            <v>0.3242129629629627</v>
          </cell>
          <cell r="AFX57">
            <v>0.16714120370370378</v>
          </cell>
          <cell r="AFY57">
            <v>0</v>
          </cell>
          <cell r="AFZ57">
            <v>0.32487268518518525</v>
          </cell>
          <cell r="AGA57">
            <v>0.33460648148148159</v>
          </cell>
          <cell r="AGB57">
            <v>0.33314814814814819</v>
          </cell>
          <cell r="AGC57">
            <v>0.16803240740740741</v>
          </cell>
          <cell r="AGD57">
            <v>0</v>
          </cell>
          <cell r="AGE57">
            <v>0</v>
          </cell>
          <cell r="AGF57">
            <v>0</v>
          </cell>
          <cell r="AGH57" t="str">
            <v>NOVI NOVIANTI</v>
          </cell>
          <cell r="AGI57" t="str">
            <v>POSTPAID</v>
          </cell>
          <cell r="AGJ57">
            <v>0</v>
          </cell>
          <cell r="AGK57">
            <v>0.12644675925925924</v>
          </cell>
          <cell r="AGL57">
            <v>6.4687499999999995E-2</v>
          </cell>
          <cell r="AGM57">
            <v>5.8321759259259254E-2</v>
          </cell>
          <cell r="AGN57">
            <v>5.2696759259259263E-2</v>
          </cell>
          <cell r="AGO57">
            <v>0</v>
          </cell>
          <cell r="AGP57">
            <v>5.392361111111111E-2</v>
          </cell>
          <cell r="AGQ57">
            <v>5.5648148148148141E-2</v>
          </cell>
          <cell r="AGR57">
            <v>0</v>
          </cell>
          <cell r="AGS57">
            <v>5.5775462962962957E-2</v>
          </cell>
          <cell r="AGT57">
            <v>2.3854166666666666E-2</v>
          </cell>
          <cell r="AGU57">
            <v>0</v>
          </cell>
          <cell r="AGV57">
            <v>5.872685185185185E-2</v>
          </cell>
          <cell r="AGW57">
            <v>9.2685185185185176E-2</v>
          </cell>
          <cell r="AGX57">
            <v>0.10430555555555555</v>
          </cell>
          <cell r="AGY57">
            <v>2.3506944444444445E-2</v>
          </cell>
          <cell r="AGZ57">
            <v>7.3310185185185187E-2</v>
          </cell>
          <cell r="AHA57">
            <v>0</v>
          </cell>
          <cell r="AHB57">
            <v>0</v>
          </cell>
          <cell r="AHC57">
            <v>0</v>
          </cell>
          <cell r="AHD57">
            <v>6.3576388888888891E-2</v>
          </cell>
          <cell r="AHE57">
            <v>7.7175925925925912E-2</v>
          </cell>
          <cell r="AHF57">
            <v>2.7303240740740739E-2</v>
          </cell>
          <cell r="AHG57">
            <v>0</v>
          </cell>
          <cell r="AHH57">
            <v>6.8182870370370352E-2</v>
          </cell>
          <cell r="AHI57">
            <v>7.1643518518518523E-2</v>
          </cell>
          <cell r="AHJ57">
            <v>7.0324074074074067E-2</v>
          </cell>
          <cell r="AHK57">
            <v>2.1550925925925925E-2</v>
          </cell>
          <cell r="AHL57">
            <v>0</v>
          </cell>
          <cell r="AHM57">
            <v>0</v>
          </cell>
          <cell r="AHN57">
            <v>0</v>
          </cell>
          <cell r="AHO57">
            <v>6.2182291666666667E-2</v>
          </cell>
          <cell r="AHP57"/>
          <cell r="AHQ57">
            <v>0</v>
          </cell>
          <cell r="AHR57">
            <v>10925</v>
          </cell>
          <cell r="AHS57">
            <v>5589</v>
          </cell>
          <cell r="AHT57">
            <v>5039</v>
          </cell>
          <cell r="AHU57">
            <v>4553</v>
          </cell>
          <cell r="AHV57">
            <v>0</v>
          </cell>
          <cell r="AHW57">
            <v>4659</v>
          </cell>
          <cell r="AHX57">
            <v>4808</v>
          </cell>
          <cell r="AHY57">
            <v>0</v>
          </cell>
          <cell r="AHZ57">
            <v>4819</v>
          </cell>
          <cell r="AIA57">
            <v>2061</v>
          </cell>
          <cell r="AIB57">
            <v>0</v>
          </cell>
          <cell r="AIC57">
            <v>5074</v>
          </cell>
          <cell r="AID57">
            <v>8008</v>
          </cell>
          <cell r="AIE57">
            <v>9012</v>
          </cell>
          <cell r="AIF57">
            <v>2031</v>
          </cell>
          <cell r="AIG57">
            <v>6334</v>
          </cell>
          <cell r="AIH57">
            <v>0</v>
          </cell>
          <cell r="AII57">
            <v>0</v>
          </cell>
          <cell r="AIJ57">
            <v>0</v>
          </cell>
          <cell r="AIK57">
            <v>5493</v>
          </cell>
          <cell r="AIL57">
            <v>6668</v>
          </cell>
          <cell r="AIM57">
            <v>2359</v>
          </cell>
          <cell r="AIN57">
            <v>0</v>
          </cell>
          <cell r="AIO57">
            <v>5891</v>
          </cell>
          <cell r="AIP57">
            <v>6190</v>
          </cell>
          <cell r="AIQ57">
            <v>6076</v>
          </cell>
          <cell r="AIR57">
            <v>1862</v>
          </cell>
          <cell r="AIS57">
            <v>0</v>
          </cell>
          <cell r="AIT57">
            <v>0</v>
          </cell>
          <cell r="AIU57">
            <v>0</v>
          </cell>
          <cell r="AIW57" t="str">
            <v>NOVI NOVIANTI</v>
          </cell>
          <cell r="AIX57" t="str">
            <v>POSTPAID</v>
          </cell>
          <cell r="AIY57">
            <v>0</v>
          </cell>
          <cell r="AIZ57">
            <v>0</v>
          </cell>
          <cell r="AJA57">
            <v>5.0798611111111072E-2</v>
          </cell>
          <cell r="AJB57">
            <v>4.8599537037037066E-2</v>
          </cell>
          <cell r="AJC57">
            <v>4.7835648148148113E-2</v>
          </cell>
          <cell r="AJD57">
            <v>0</v>
          </cell>
          <cell r="AJE57">
            <v>5.1145833333333342E-2</v>
          </cell>
          <cell r="AJF57">
            <v>4.8703703703703603E-2</v>
          </cell>
          <cell r="AJG57">
            <v>0</v>
          </cell>
          <cell r="AJH57">
            <v>4.3969907407407444E-2</v>
          </cell>
          <cell r="AJI57">
            <v>2.1076388888888891E-2</v>
          </cell>
          <cell r="AJJ57">
            <v>0</v>
          </cell>
          <cell r="AJK57">
            <v>4.8310185185185095E-2</v>
          </cell>
          <cell r="AJL57">
            <v>4.685185185185177E-2</v>
          </cell>
          <cell r="AJM57">
            <v>4.5277777777777764E-2</v>
          </cell>
          <cell r="AJN57">
            <v>2.0729166666666677E-2</v>
          </cell>
          <cell r="AJO57">
            <v>5.0393518518518511E-2</v>
          </cell>
          <cell r="AJP57">
            <v>0</v>
          </cell>
          <cell r="AJQ57">
            <v>0</v>
          </cell>
          <cell r="AJR57">
            <v>5.2083333333333336E-2</v>
          </cell>
          <cell r="AJS57">
            <v>4.4131944444444265E-2</v>
          </cell>
          <cell r="AJT57">
            <v>5.0787037037037228E-2</v>
          </cell>
          <cell r="AJU57">
            <v>2.0358796296296208E-2</v>
          </cell>
          <cell r="AJV57">
            <v>0</v>
          </cell>
          <cell r="AJW57">
            <v>5.012731481481475E-2</v>
          </cell>
          <cell r="AJX57">
            <v>4.1782407407407351E-2</v>
          </cell>
          <cell r="AJY57">
            <v>4.8101851851851757E-2</v>
          </cell>
          <cell r="AJZ57">
            <v>1.8773148148148157E-2</v>
          </cell>
          <cell r="AKA57">
            <v>0</v>
          </cell>
          <cell r="AKB57">
            <v>0</v>
          </cell>
          <cell r="AKC57">
            <v>0</v>
          </cell>
          <cell r="AKD57">
            <v>4.2491898148148119E-2</v>
          </cell>
          <cell r="AKE57"/>
          <cell r="AKF57">
            <v>0</v>
          </cell>
          <cell r="AKG57">
            <v>0</v>
          </cell>
          <cell r="AKH57">
            <v>4389</v>
          </cell>
          <cell r="AKI57">
            <v>4199</v>
          </cell>
          <cell r="AKJ57">
            <v>4133</v>
          </cell>
          <cell r="AKK57">
            <v>0</v>
          </cell>
          <cell r="AKL57">
            <v>4419</v>
          </cell>
          <cell r="AKM57">
            <v>4208</v>
          </cell>
          <cell r="AKN57">
            <v>0</v>
          </cell>
          <cell r="AKO57">
            <v>3799</v>
          </cell>
          <cell r="AKP57">
            <v>1821</v>
          </cell>
          <cell r="AKQ57">
            <v>0</v>
          </cell>
          <cell r="AKR57">
            <v>4174</v>
          </cell>
          <cell r="AKS57">
            <v>4048</v>
          </cell>
          <cell r="AKT57">
            <v>3912</v>
          </cell>
          <cell r="AKU57">
            <v>1791</v>
          </cell>
          <cell r="AKV57">
            <v>4354</v>
          </cell>
          <cell r="AKW57">
            <v>0</v>
          </cell>
          <cell r="AKX57">
            <v>0</v>
          </cell>
          <cell r="AKY57">
            <v>4500</v>
          </cell>
          <cell r="AKZ57">
            <v>3813</v>
          </cell>
          <cell r="ALA57">
            <v>4388</v>
          </cell>
          <cell r="ALB57">
            <v>1759</v>
          </cell>
          <cell r="ALC57">
            <v>0</v>
          </cell>
          <cell r="ALD57">
            <v>4331</v>
          </cell>
          <cell r="ALE57">
            <v>3610</v>
          </cell>
          <cell r="ALF57">
            <v>4156</v>
          </cell>
          <cell r="ALG57">
            <v>1622</v>
          </cell>
          <cell r="ALH57">
            <v>0</v>
          </cell>
          <cell r="ALI57">
            <v>0</v>
          </cell>
          <cell r="ALJ57">
            <v>0</v>
          </cell>
          <cell r="ALL57">
            <v>0.45064814814814813</v>
          </cell>
          <cell r="ALM57">
            <v>0.38969907407407406</v>
          </cell>
          <cell r="ALN57">
            <v>0.38548611111111114</v>
          </cell>
          <cell r="ALO57">
            <v>5.2696759259259263E-2</v>
          </cell>
          <cell r="ALP57">
            <v>0.32315972222222222</v>
          </cell>
          <cell r="ALQ57">
            <v>0.38091435185185202</v>
          </cell>
          <cell r="ALR57">
            <v>5.5648148148148141E-2</v>
          </cell>
          <cell r="ALS57">
            <v>0.33241898148148152</v>
          </cell>
          <cell r="ALT57">
            <v>0.22219907407407408</v>
          </cell>
          <cell r="ALU57">
            <v>2.3854166666666666E-2</v>
          </cell>
          <cell r="ALV57">
            <v>0.26418981481481496</v>
          </cell>
          <cell r="ALW57">
            <v>0.38687500000000014</v>
          </cell>
          <cell r="ALX57">
            <v>0.42240740740740745</v>
          </cell>
          <cell r="ALY57">
            <v>0.27107638888888885</v>
          </cell>
          <cell r="ALZ57">
            <v>0.34880787037037031</v>
          </cell>
          <cell r="AMA57">
            <v>7.3310185185185187E-2</v>
          </cell>
          <cell r="AMB57">
            <v>0</v>
          </cell>
          <cell r="AMC57">
            <v>0.32291666666666669</v>
          </cell>
          <cell r="AMD57">
            <v>0.38434027777777802</v>
          </cell>
          <cell r="AME57">
            <v>0.38778935185185159</v>
          </cell>
          <cell r="AMF57">
            <v>0.2443171296296297</v>
          </cell>
          <cell r="AMG57">
            <v>2.7303240740740739E-2</v>
          </cell>
          <cell r="AMH57">
            <v>0.32487268518518525</v>
          </cell>
          <cell r="AMI57">
            <v>0.40278935185185194</v>
          </cell>
          <cell r="AMJ57">
            <v>0.40479166666666672</v>
          </cell>
          <cell r="AMK57">
            <v>0.23835648148148147</v>
          </cell>
          <cell r="AML57">
            <v>2.1550925925925925E-2</v>
          </cell>
          <cell r="AMM57">
            <v>0</v>
          </cell>
          <cell r="AMN57">
            <v>0</v>
          </cell>
          <cell r="AMO57">
            <v>0</v>
          </cell>
          <cell r="AMP57" t="e">
            <v>#REF!</v>
          </cell>
          <cell r="AMR57">
            <v>38936</v>
          </cell>
          <cell r="AMS57">
            <v>33670</v>
          </cell>
          <cell r="AMT57">
            <v>33306</v>
          </cell>
          <cell r="AMU57">
            <v>4553</v>
          </cell>
          <cell r="AMV57">
            <v>27921</v>
          </cell>
          <cell r="AMW57">
            <v>32911</v>
          </cell>
          <cell r="AMX57">
            <v>4808</v>
          </cell>
          <cell r="AMY57">
            <v>28721</v>
          </cell>
          <cell r="AMZ57">
            <v>19198</v>
          </cell>
          <cell r="ANA57">
            <v>2061</v>
          </cell>
          <cell r="ANB57">
            <v>22826</v>
          </cell>
          <cell r="ANC57">
            <v>33426</v>
          </cell>
          <cell r="AND57">
            <v>36496</v>
          </cell>
          <cell r="ANE57">
            <v>23421</v>
          </cell>
          <cell r="ANF57">
            <v>30137</v>
          </cell>
          <cell r="ANG57">
            <v>6334</v>
          </cell>
          <cell r="ANH57">
            <v>0</v>
          </cell>
          <cell r="ANI57">
            <v>27900</v>
          </cell>
          <cell r="ANJ57">
            <v>33207</v>
          </cell>
          <cell r="ANK57">
            <v>33505</v>
          </cell>
          <cell r="ANL57">
            <v>21109</v>
          </cell>
          <cell r="ANM57">
            <v>2359</v>
          </cell>
          <cell r="ANN57">
            <v>28069</v>
          </cell>
          <cell r="ANO57">
            <v>34801</v>
          </cell>
          <cell r="ANP57">
            <v>34974</v>
          </cell>
          <cell r="ANQ57">
            <v>20594</v>
          </cell>
          <cell r="ANR57">
            <v>1862</v>
          </cell>
          <cell r="ANS57">
            <v>0</v>
          </cell>
          <cell r="ANT57">
            <v>0</v>
          </cell>
          <cell r="ANU57">
            <v>0</v>
          </cell>
          <cell r="ANV57" t="e">
            <v>#REF!</v>
          </cell>
          <cell r="ANX57">
            <v>30</v>
          </cell>
          <cell r="ANY57">
            <v>21</v>
          </cell>
          <cell r="ANZ57">
            <v>20</v>
          </cell>
          <cell r="AOA57">
            <v>9</v>
          </cell>
          <cell r="AOB57">
            <v>0</v>
          </cell>
          <cell r="AOC57">
            <v>0</v>
          </cell>
          <cell r="AOD57">
            <v>0</v>
          </cell>
          <cell r="AOE57">
            <v>0</v>
          </cell>
          <cell r="AOF57">
            <v>0</v>
          </cell>
          <cell r="AOG57">
            <v>0</v>
          </cell>
          <cell r="AOH57">
            <v>0</v>
          </cell>
          <cell r="AOI57">
            <v>0</v>
          </cell>
          <cell r="AOJ57">
            <v>1</v>
          </cell>
          <cell r="AOK57">
            <v>0</v>
          </cell>
          <cell r="AOL57">
            <v>0</v>
          </cell>
          <cell r="AOM57">
            <v>0</v>
          </cell>
          <cell r="AON57">
            <v>0</v>
          </cell>
          <cell r="AOO57">
            <v>1</v>
          </cell>
          <cell r="AOP57">
            <v>0</v>
          </cell>
          <cell r="AOQ57">
            <v>0</v>
          </cell>
          <cell r="AOR57">
            <v>0</v>
          </cell>
          <cell r="AOS57">
            <v>0</v>
          </cell>
          <cell r="AOT57">
            <v>2</v>
          </cell>
          <cell r="AOU57"/>
          <cell r="AOV57">
            <v>0</v>
          </cell>
          <cell r="AOW57">
            <v>2</v>
          </cell>
          <cell r="AOX57">
            <v>2</v>
          </cell>
          <cell r="AOY57">
            <v>0</v>
          </cell>
          <cell r="AOZ57">
            <v>0</v>
          </cell>
          <cell r="APA57">
            <v>1</v>
          </cell>
          <cell r="APB57">
            <v>1</v>
          </cell>
          <cell r="APC57">
            <v>2</v>
          </cell>
          <cell r="APD57">
            <v>2</v>
          </cell>
          <cell r="APE57">
            <v>0</v>
          </cell>
          <cell r="APF57">
            <v>1</v>
          </cell>
          <cell r="APG57">
            <v>1</v>
          </cell>
          <cell r="APH57">
            <v>0</v>
          </cell>
          <cell r="API57">
            <v>0</v>
          </cell>
          <cell r="APJ57">
            <v>1</v>
          </cell>
          <cell r="APK57">
            <v>0</v>
          </cell>
          <cell r="APL57">
            <v>0</v>
          </cell>
          <cell r="APM57">
            <v>0</v>
          </cell>
          <cell r="APN57">
            <v>0</v>
          </cell>
          <cell r="APO57">
            <v>3</v>
          </cell>
          <cell r="APP57">
            <v>7</v>
          </cell>
          <cell r="APQ57">
            <v>6</v>
          </cell>
          <cell r="APR57">
            <v>7</v>
          </cell>
          <cell r="APS57">
            <v>20</v>
          </cell>
          <cell r="APT57">
            <v>0</v>
          </cell>
          <cell r="APU57">
            <v>0</v>
          </cell>
          <cell r="APV57">
            <v>0</v>
          </cell>
          <cell r="APW57">
            <v>0</v>
          </cell>
          <cell r="APX57">
            <v>0</v>
          </cell>
          <cell r="APY57">
            <v>0</v>
          </cell>
          <cell r="APZ57">
            <v>0</v>
          </cell>
          <cell r="AQA57">
            <v>0</v>
          </cell>
          <cell r="AQB57">
            <v>2</v>
          </cell>
          <cell r="AQC57">
            <v>3</v>
          </cell>
          <cell r="AQD57">
            <v>3</v>
          </cell>
          <cell r="AQE57">
            <v>8</v>
          </cell>
          <cell r="AQF57">
            <v>0</v>
          </cell>
          <cell r="AQG57">
            <v>0</v>
          </cell>
          <cell r="AQH57">
            <v>0</v>
          </cell>
          <cell r="AQI57">
            <v>0</v>
          </cell>
          <cell r="AQJ57">
            <v>0</v>
          </cell>
          <cell r="AQK57">
            <v>40</v>
          </cell>
          <cell r="AQL57">
            <v>1</v>
          </cell>
          <cell r="AQM57">
            <v>1</v>
          </cell>
          <cell r="AQN57">
            <v>1</v>
          </cell>
          <cell r="AQO57">
            <v>1</v>
          </cell>
          <cell r="AQP57"/>
          <cell r="AQQ57">
            <v>1</v>
          </cell>
          <cell r="AQR57" t="str">
            <v>B</v>
          </cell>
          <cell r="AQS57">
            <v>1</v>
          </cell>
          <cell r="AQT57">
            <v>0</v>
          </cell>
          <cell r="AQU57">
            <v>1</v>
          </cell>
          <cell r="AQV57"/>
          <cell r="AQW57">
            <v>0</v>
          </cell>
          <cell r="AQX57">
            <v>0</v>
          </cell>
          <cell r="AQY57">
            <v>0</v>
          </cell>
          <cell r="AQZ57">
            <v>6.43096064814815</v>
          </cell>
          <cell r="ARA57">
            <v>0.32154803240740748</v>
          </cell>
          <cell r="ARB57">
            <v>9260</v>
          </cell>
          <cell r="ARC57">
            <v>336000</v>
          </cell>
          <cell r="ARD57">
            <v>0.19461729659987856</v>
          </cell>
          <cell r="ARE57">
            <v>0.84983796296296232</v>
          </cell>
          <cell r="ARF57">
            <v>4.2491898148148119E-2</v>
          </cell>
          <cell r="ARG57">
            <v>1220</v>
          </cell>
          <cell r="ARH57">
            <v>46800</v>
          </cell>
          <cell r="ARI57">
            <v>2.7414127837514915E-2</v>
          </cell>
        </row>
        <row r="58">
          <cell r="B58" t="str">
            <v>SELLA SELVIA</v>
          </cell>
          <cell r="C58">
            <v>88169</v>
          </cell>
          <cell r="D58" t="str">
            <v>10</v>
          </cell>
          <cell r="E58" t="str">
            <v>ISLAM</v>
          </cell>
          <cell r="F58" t="str">
            <v>PHL</v>
          </cell>
          <cell r="G58" t="str">
            <v>POSTPAID</v>
          </cell>
          <cell r="H58">
            <v>28.966666666666665</v>
          </cell>
          <cell r="I58" t="str">
            <v>E</v>
          </cell>
          <cell r="J58">
            <v>17009910</v>
          </cell>
          <cell r="K58">
            <v>570131</v>
          </cell>
          <cell r="L58" t="str">
            <v>PEREMPUAN</v>
          </cell>
          <cell r="M58" t="str">
            <v>AGENT POSTPAID</v>
          </cell>
          <cell r="N58" t="str">
            <v>IRMA RISMAYASARI</v>
          </cell>
          <cell r="O58" t="str">
            <v>RIKA RIANY</v>
          </cell>
          <cell r="P58"/>
          <cell r="Q58">
            <v>0.75416666666666665</v>
          </cell>
          <cell r="R58">
            <v>25</v>
          </cell>
          <cell r="S58" t="str">
            <v>H</v>
          </cell>
          <cell r="T58"/>
          <cell r="U58"/>
          <cell r="V58"/>
          <cell r="W58"/>
          <cell r="X58"/>
          <cell r="Y58"/>
          <cell r="Z58"/>
          <cell r="AA58"/>
          <cell r="AB58">
            <v>0.71054398148148146</v>
          </cell>
          <cell r="AC58" t="str">
            <v>OK</v>
          </cell>
          <cell r="AD58">
            <v>0.71054398148148146</v>
          </cell>
          <cell r="AE58">
            <v>5.7511574074074076E-2</v>
          </cell>
          <cell r="AF58">
            <v>1.3888888888888895E-2</v>
          </cell>
          <cell r="AG58" t="str">
            <v>OK</v>
          </cell>
          <cell r="AH58">
            <v>4.3622685185185181E-2</v>
          </cell>
          <cell r="AI58">
            <v>0.38750000000000001</v>
          </cell>
          <cell r="AJ58">
            <v>29</v>
          </cell>
          <cell r="AK58" t="str">
            <v>H</v>
          </cell>
          <cell r="AL58"/>
          <cell r="AM58"/>
          <cell r="AN58"/>
          <cell r="AO58"/>
          <cell r="AP58"/>
          <cell r="AQ58"/>
          <cell r="AR58"/>
          <cell r="AS58"/>
          <cell r="AT58">
            <v>0.34680555555555553</v>
          </cell>
          <cell r="AU58" t="str">
            <v>OK</v>
          </cell>
          <cell r="AV58">
            <v>0.34680555555555553</v>
          </cell>
          <cell r="AW58">
            <v>7.8194444444444441E-2</v>
          </cell>
          <cell r="AX58">
            <v>3.7499999999999978E-2</v>
          </cell>
          <cell r="AY58" t="str">
            <v>OK</v>
          </cell>
          <cell r="AZ58">
            <v>4.0694444444444464E-2</v>
          </cell>
          <cell r="BA58">
            <v>0.37500000000000006</v>
          </cell>
          <cell r="BB58">
            <v>26</v>
          </cell>
          <cell r="BC58" t="str">
            <v>TDP</v>
          </cell>
          <cell r="BD58" t="str">
            <v>LISA YURIANA ARMAN</v>
          </cell>
          <cell r="BE58" t="str">
            <v>KETEPATAN LOGIN</v>
          </cell>
          <cell r="BF58"/>
          <cell r="BG58"/>
          <cell r="BH58"/>
          <cell r="BI58"/>
          <cell r="BJ58"/>
          <cell r="BK58"/>
          <cell r="BL58">
            <v>0.33451388888888889</v>
          </cell>
          <cell r="BM58" t="str">
            <v>OK</v>
          </cell>
          <cell r="BN58">
            <v>0.33451388888888889</v>
          </cell>
          <cell r="BO58">
            <v>7.7291666666666675E-2</v>
          </cell>
          <cell r="BP58">
            <v>3.680555555555548E-2</v>
          </cell>
          <cell r="BQ58" t="str">
            <v>OK</v>
          </cell>
          <cell r="BR58">
            <v>4.0486111111111195E-2</v>
          </cell>
          <cell r="BS58">
            <v>0.375</v>
          </cell>
          <cell r="BT58" t="str">
            <v>33-1</v>
          </cell>
          <cell r="BU58" t="str">
            <v>H</v>
          </cell>
          <cell r="BV58"/>
          <cell r="BW58"/>
          <cell r="BX58"/>
          <cell r="BY58"/>
          <cell r="BZ58"/>
          <cell r="CA58"/>
          <cell r="CB58"/>
          <cell r="CC58"/>
          <cell r="CD58">
            <v>0.31260416666666663</v>
          </cell>
          <cell r="CE58" t="str">
            <v>NOK</v>
          </cell>
          <cell r="CF58">
            <v>0.31260416666666663</v>
          </cell>
          <cell r="CG58">
            <v>7.4895833333333328E-2</v>
          </cell>
          <cell r="CH58">
            <v>1.2499999999999956E-2</v>
          </cell>
          <cell r="CI58" t="str">
            <v>NOK</v>
          </cell>
          <cell r="CJ58">
            <v>6.2395833333333373E-2</v>
          </cell>
          <cell r="CK58">
            <v>0</v>
          </cell>
          <cell r="CL58"/>
          <cell r="CM58" t="str">
            <v>LP</v>
          </cell>
          <cell r="CN58"/>
          <cell r="CO58"/>
          <cell r="CP58"/>
          <cell r="CQ58"/>
          <cell r="CR58"/>
          <cell r="CS58"/>
          <cell r="CT58"/>
          <cell r="CU58"/>
          <cell r="CV58"/>
          <cell r="CW58"/>
          <cell r="CX58"/>
          <cell r="CY58"/>
          <cell r="CZ58"/>
          <cell r="DA58"/>
          <cell r="DB58"/>
          <cell r="DC58">
            <v>0.17708333333333331</v>
          </cell>
          <cell r="DD58"/>
          <cell r="DE58" t="str">
            <v>LP</v>
          </cell>
          <cell r="DF58"/>
          <cell r="DG58"/>
          <cell r="DH58"/>
          <cell r="DI58"/>
          <cell r="DJ58"/>
          <cell r="DK58"/>
          <cell r="DL58"/>
          <cell r="DM58"/>
          <cell r="DN58"/>
          <cell r="DO58"/>
          <cell r="DP58"/>
          <cell r="DQ58"/>
          <cell r="DR58"/>
          <cell r="DS58"/>
          <cell r="DT58"/>
          <cell r="DU58">
            <v>0.375</v>
          </cell>
          <cell r="DV58">
            <v>22</v>
          </cell>
          <cell r="DW58" t="str">
            <v>H</v>
          </cell>
          <cell r="DX58"/>
          <cell r="DY58"/>
          <cell r="DZ58"/>
          <cell r="EA58"/>
          <cell r="EB58"/>
          <cell r="EC58"/>
          <cell r="ED58"/>
          <cell r="EE58"/>
          <cell r="EF58">
            <v>0.33204861111111111</v>
          </cell>
          <cell r="EG58" t="str">
            <v>OK</v>
          </cell>
          <cell r="EH58">
            <v>0.33204861111111111</v>
          </cell>
          <cell r="EI58">
            <v>6.3090277777777773E-2</v>
          </cell>
          <cell r="EJ58">
            <v>2.0138888888888873E-2</v>
          </cell>
          <cell r="EK58" t="str">
            <v>OK</v>
          </cell>
          <cell r="EL58">
            <v>4.29513888888889E-2</v>
          </cell>
          <cell r="EM58">
            <v>0.37569444444444444</v>
          </cell>
          <cell r="EN58">
            <v>30</v>
          </cell>
          <cell r="EO58" t="str">
            <v>H</v>
          </cell>
          <cell r="EP58"/>
          <cell r="EQ58"/>
          <cell r="ER58"/>
          <cell r="ES58"/>
          <cell r="ET58"/>
          <cell r="EU58"/>
          <cell r="EV58"/>
          <cell r="EW58"/>
          <cell r="EX58">
            <v>0.33818287037037031</v>
          </cell>
          <cell r="EY58" t="str">
            <v>OK</v>
          </cell>
          <cell r="EZ58">
            <v>0.33818287037037031</v>
          </cell>
          <cell r="FA58">
            <v>7.570601851851852E-2</v>
          </cell>
          <cell r="FB58">
            <v>3.8194444444444364E-2</v>
          </cell>
          <cell r="FC58" t="str">
            <v>OK</v>
          </cell>
          <cell r="FD58">
            <v>3.7511574074074155E-2</v>
          </cell>
          <cell r="FE58">
            <v>1.3625000000000003</v>
          </cell>
          <cell r="FF58" t="str">
            <v>33-1</v>
          </cell>
          <cell r="FG58" t="str">
            <v>H</v>
          </cell>
          <cell r="FH58"/>
          <cell r="FI58"/>
          <cell r="FJ58"/>
          <cell r="FK58"/>
          <cell r="FL58"/>
          <cell r="FM58"/>
          <cell r="FN58"/>
          <cell r="FO58"/>
          <cell r="FP58">
            <v>1.3271875000000002</v>
          </cell>
          <cell r="FQ58" t="str">
            <v>OK</v>
          </cell>
          <cell r="FR58">
            <v>1.3271875000000002</v>
          </cell>
          <cell r="FS58">
            <v>6.9340277777777778E-2</v>
          </cell>
          <cell r="FT58">
            <v>3.4027777777777657E-2</v>
          </cell>
          <cell r="FU58" t="str">
            <v>OK</v>
          </cell>
          <cell r="FV58">
            <v>3.5312500000000122E-2</v>
          </cell>
          <cell r="FW58">
            <v>0</v>
          </cell>
          <cell r="FX58"/>
          <cell r="FY58" t="str">
            <v>LP</v>
          </cell>
          <cell r="FZ58"/>
          <cell r="GA58"/>
          <cell r="GB58"/>
          <cell r="GC58"/>
          <cell r="GD58"/>
          <cell r="GE58"/>
          <cell r="GF58"/>
          <cell r="GG58"/>
          <cell r="GH58"/>
          <cell r="GI58"/>
          <cell r="GJ58"/>
          <cell r="GK58"/>
          <cell r="GL58"/>
          <cell r="GM58"/>
          <cell r="GN58"/>
          <cell r="GO58">
            <v>0.375</v>
          </cell>
          <cell r="GP58">
            <v>23</v>
          </cell>
          <cell r="GQ58" t="str">
            <v>H</v>
          </cell>
          <cell r="GR58"/>
          <cell r="GS58"/>
          <cell r="GT58"/>
          <cell r="GU58"/>
          <cell r="GV58"/>
          <cell r="GW58"/>
          <cell r="GX58"/>
          <cell r="GY58"/>
          <cell r="GZ58">
            <v>0.3400578703703705</v>
          </cell>
          <cell r="HA58" t="str">
            <v>OK</v>
          </cell>
          <cell r="HB58">
            <v>0.3400578703703705</v>
          </cell>
          <cell r="HC58">
            <v>9.3969907407407405E-2</v>
          </cell>
          <cell r="HD58">
            <v>5.9027777777777873E-2</v>
          </cell>
          <cell r="HE58" t="str">
            <v>OK</v>
          </cell>
          <cell r="HF58">
            <v>3.4942129629629531E-2</v>
          </cell>
          <cell r="HG58">
            <v>0.37500000000000006</v>
          </cell>
          <cell r="HH58">
            <v>29</v>
          </cell>
          <cell r="HI58" t="str">
            <v>H</v>
          </cell>
          <cell r="HJ58"/>
          <cell r="HK58"/>
          <cell r="HL58"/>
          <cell r="HM58"/>
          <cell r="HN58"/>
          <cell r="HO58"/>
          <cell r="HP58"/>
          <cell r="HQ58"/>
          <cell r="HR58">
            <v>0.3322453703703705</v>
          </cell>
          <cell r="HS58" t="str">
            <v>OK</v>
          </cell>
          <cell r="HT58">
            <v>0.3322453703703705</v>
          </cell>
          <cell r="HU58">
            <v>0.12469907407407407</v>
          </cell>
          <cell r="HV58">
            <v>8.1944444444444542E-2</v>
          </cell>
          <cell r="HW58" t="str">
            <v>OK</v>
          </cell>
          <cell r="HX58">
            <v>4.2754629629629531E-2</v>
          </cell>
          <cell r="HY58">
            <v>0.37638888888888894</v>
          </cell>
          <cell r="HZ58">
            <v>32</v>
          </cell>
          <cell r="IA58" t="str">
            <v>H</v>
          </cell>
          <cell r="IB58"/>
          <cell r="IC58"/>
          <cell r="ID58"/>
          <cell r="IE58"/>
          <cell r="IF58"/>
          <cell r="IG58"/>
          <cell r="IH58"/>
          <cell r="II58"/>
          <cell r="IJ58">
            <v>0.33187500000000009</v>
          </cell>
          <cell r="IK58" t="str">
            <v>OK</v>
          </cell>
          <cell r="IL58">
            <v>0.33187500000000009</v>
          </cell>
          <cell r="IM58">
            <v>9.7986111111111093E-2</v>
          </cell>
          <cell r="IN58">
            <v>5.347222222222224E-2</v>
          </cell>
          <cell r="IO58" t="str">
            <v>OK</v>
          </cell>
          <cell r="IP58">
            <v>4.4513888888888853E-2</v>
          </cell>
          <cell r="IQ58">
            <v>0</v>
          </cell>
          <cell r="IR58"/>
          <cell r="IS58" t="str">
            <v>LP</v>
          </cell>
          <cell r="IT58"/>
          <cell r="IU58"/>
          <cell r="IV58"/>
          <cell r="IW58"/>
          <cell r="IX58"/>
          <cell r="IY58"/>
          <cell r="IZ58"/>
          <cell r="JA58"/>
          <cell r="JB58"/>
          <cell r="JC58"/>
          <cell r="JD58"/>
          <cell r="JE58"/>
          <cell r="JF58"/>
          <cell r="JG58"/>
          <cell r="JH58"/>
          <cell r="JI58">
            <v>0.375</v>
          </cell>
          <cell r="JJ58">
            <v>22</v>
          </cell>
          <cell r="JK58" t="str">
            <v>H</v>
          </cell>
          <cell r="JL58"/>
          <cell r="JM58"/>
          <cell r="JN58"/>
          <cell r="JO58"/>
          <cell r="JP58"/>
          <cell r="JQ58"/>
          <cell r="JR58"/>
          <cell r="JS58"/>
          <cell r="JT58">
            <v>0.33626157407407409</v>
          </cell>
          <cell r="JU58" t="str">
            <v>OK</v>
          </cell>
          <cell r="JV58">
            <v>0.33626157407407409</v>
          </cell>
          <cell r="JW58">
            <v>0.11998842592592593</v>
          </cell>
          <cell r="JX58">
            <v>8.1250000000000017E-2</v>
          </cell>
          <cell r="JY58" t="str">
            <v>OK</v>
          </cell>
          <cell r="JZ58">
            <v>3.8738425925925912E-2</v>
          </cell>
          <cell r="KA58">
            <v>0.36805555555555547</v>
          </cell>
          <cell r="KB58">
            <v>22</v>
          </cell>
          <cell r="KC58" t="str">
            <v>TDP</v>
          </cell>
          <cell r="KD58" t="str">
            <v>BELLA RIZKY FEBRIANI</v>
          </cell>
          <cell r="KE58" t="str">
            <v>QA SCORE</v>
          </cell>
          <cell r="KF58"/>
          <cell r="KG58"/>
          <cell r="KH58"/>
          <cell r="KI58"/>
          <cell r="KJ58"/>
          <cell r="KK58"/>
          <cell r="KL58">
            <v>0.33318287037037031</v>
          </cell>
          <cell r="KM58" t="str">
            <v>OK</v>
          </cell>
          <cell r="KN58">
            <v>0.33318287037037031</v>
          </cell>
          <cell r="KO58">
            <v>7.3067129629629635E-2</v>
          </cell>
          <cell r="KP58">
            <v>3.8194444444444503E-2</v>
          </cell>
          <cell r="KQ58" t="str">
            <v>OK</v>
          </cell>
          <cell r="KR58">
            <v>3.4872685185185132E-2</v>
          </cell>
          <cell r="KS58">
            <v>0.37708333333333333</v>
          </cell>
          <cell r="KT58">
            <v>36</v>
          </cell>
          <cell r="KU58" t="str">
            <v>H</v>
          </cell>
          <cell r="KV58"/>
          <cell r="KW58"/>
          <cell r="KX58"/>
          <cell r="KY58"/>
          <cell r="KZ58"/>
          <cell r="LA58"/>
          <cell r="LB58"/>
          <cell r="LC58"/>
          <cell r="LD58">
            <v>0.37708333333333333</v>
          </cell>
          <cell r="LE58" t="str">
            <v>OK</v>
          </cell>
          <cell r="LF58">
            <v>0.37708333333333333</v>
          </cell>
          <cell r="LG58">
            <v>7.3055555555555554E-2</v>
          </cell>
          <cell r="LH58">
            <v>0.36458333333333315</v>
          </cell>
          <cell r="LI58" t="str">
            <v>OK</v>
          </cell>
          <cell r="LJ58">
            <v>0</v>
          </cell>
          <cell r="LK58">
            <v>0.375</v>
          </cell>
          <cell r="LL58">
            <v>36</v>
          </cell>
          <cell r="LM58" t="str">
            <v>TLTM</v>
          </cell>
          <cell r="LN58" t="str">
            <v>RISHMA SABIILA</v>
          </cell>
          <cell r="LO58"/>
          <cell r="LP58"/>
          <cell r="LQ58"/>
          <cell r="LR58"/>
          <cell r="LS58"/>
          <cell r="LT58"/>
          <cell r="LU58"/>
          <cell r="LV58">
            <v>0.33574074074074067</v>
          </cell>
          <cell r="LW58" t="str">
            <v>OK</v>
          </cell>
          <cell r="LX58">
            <v>0.33574074074074067</v>
          </cell>
          <cell r="LY58">
            <v>8.6481481481481465E-2</v>
          </cell>
          <cell r="LZ58">
            <v>4.722222222222211E-2</v>
          </cell>
          <cell r="MA58" t="str">
            <v>OK</v>
          </cell>
          <cell r="MB58">
            <v>3.9259259259259355E-2</v>
          </cell>
          <cell r="MC58">
            <v>0</v>
          </cell>
          <cell r="MD58"/>
          <cell r="ME58" t="str">
            <v>LP</v>
          </cell>
          <cell r="MF58"/>
          <cell r="MG58"/>
          <cell r="MH58"/>
          <cell r="MI58"/>
          <cell r="MJ58"/>
          <cell r="MK58"/>
          <cell r="ML58"/>
          <cell r="MM58"/>
          <cell r="MN58"/>
          <cell r="MO58"/>
          <cell r="MP58"/>
          <cell r="MQ58"/>
          <cell r="MR58"/>
          <cell r="MS58"/>
          <cell r="MT58"/>
          <cell r="MU58">
            <v>0</v>
          </cell>
          <cell r="MV58"/>
          <cell r="MW58" t="str">
            <v>TLTL</v>
          </cell>
          <cell r="MX58" t="str">
            <v>RISHMA SABIILA</v>
          </cell>
          <cell r="MY58"/>
          <cell r="MZ58"/>
          <cell r="NA58"/>
          <cell r="NB58"/>
          <cell r="NC58"/>
          <cell r="ND58"/>
          <cell r="NE58"/>
          <cell r="NF58"/>
          <cell r="NG58"/>
          <cell r="NH58"/>
          <cell r="NI58"/>
          <cell r="NJ58"/>
          <cell r="NK58"/>
          <cell r="NL58"/>
          <cell r="NM58">
            <v>0.375</v>
          </cell>
          <cell r="NN58">
            <v>24</v>
          </cell>
          <cell r="NO58" t="str">
            <v>H</v>
          </cell>
          <cell r="NP58"/>
          <cell r="NQ58"/>
          <cell r="NR58"/>
          <cell r="NS58"/>
          <cell r="NT58"/>
          <cell r="NU58"/>
          <cell r="NV58"/>
          <cell r="NW58"/>
          <cell r="NX58">
            <v>0.33538194444444436</v>
          </cell>
          <cell r="NY58" t="str">
            <v>OK</v>
          </cell>
          <cell r="NZ58">
            <v>0.33538194444444436</v>
          </cell>
          <cell r="OA58">
            <v>6.3923611111111112E-2</v>
          </cell>
          <cell r="OB58">
            <v>2.4305555555555469E-2</v>
          </cell>
          <cell r="OC58" t="str">
            <v>OK</v>
          </cell>
          <cell r="OD58">
            <v>3.9618055555555642E-2</v>
          </cell>
          <cell r="OE58">
            <v>0.36944444444444435</v>
          </cell>
          <cell r="OF58">
            <v>30</v>
          </cell>
          <cell r="OG58" t="str">
            <v>H</v>
          </cell>
          <cell r="OH58"/>
          <cell r="OI58"/>
          <cell r="OJ58"/>
          <cell r="OK58"/>
          <cell r="OL58"/>
          <cell r="OM58"/>
          <cell r="ON58"/>
          <cell r="OO58"/>
          <cell r="OP58">
            <v>0.33276620370370352</v>
          </cell>
          <cell r="OQ58" t="str">
            <v>OK</v>
          </cell>
          <cell r="OR58">
            <v>0.33276620370370352</v>
          </cell>
          <cell r="OS58">
            <v>7.3483796296296297E-2</v>
          </cell>
          <cell r="OT58">
            <v>3.680555555555548E-2</v>
          </cell>
          <cell r="OU58" t="str">
            <v>OK</v>
          </cell>
          <cell r="OV58">
            <v>3.6678240740740817E-2</v>
          </cell>
          <cell r="OW58">
            <v>0.37500000000000006</v>
          </cell>
          <cell r="OX58">
            <v>32</v>
          </cell>
          <cell r="OY58" t="str">
            <v>H</v>
          </cell>
          <cell r="OZ58"/>
          <cell r="PA58"/>
          <cell r="PB58"/>
          <cell r="PC58"/>
          <cell r="PD58"/>
          <cell r="PE58"/>
          <cell r="PF58"/>
          <cell r="PG58"/>
          <cell r="PH58">
            <v>0.33434027777777775</v>
          </cell>
          <cell r="PI58" t="str">
            <v>OK</v>
          </cell>
          <cell r="PJ58">
            <v>0.33434027777777775</v>
          </cell>
          <cell r="PK58">
            <v>6.0798611111111109E-2</v>
          </cell>
          <cell r="PL58">
            <v>2.0138888888888817E-2</v>
          </cell>
          <cell r="PM58" t="str">
            <v>OK</v>
          </cell>
          <cell r="PN58">
            <v>4.0659722222222291E-2</v>
          </cell>
          <cell r="PO58">
            <v>5.5555555555555358E-3</v>
          </cell>
          <cell r="PP58"/>
          <cell r="PQ58" t="str">
            <v>LP</v>
          </cell>
          <cell r="PR58"/>
          <cell r="PS58"/>
          <cell r="PT58"/>
          <cell r="PU58"/>
          <cell r="PV58"/>
          <cell r="PW58"/>
          <cell r="PX58"/>
          <cell r="PY58"/>
          <cell r="PZ58"/>
          <cell r="QA58"/>
          <cell r="QB58"/>
          <cell r="QC58"/>
          <cell r="QD58"/>
          <cell r="QE58"/>
          <cell r="QF58"/>
          <cell r="QG58">
            <v>0.37499999999999994</v>
          </cell>
          <cell r="QH58">
            <v>28</v>
          </cell>
          <cell r="QI58" t="str">
            <v>TDP</v>
          </cell>
          <cell r="QJ58" t="str">
            <v>IIQ SITI ROFIQOH</v>
          </cell>
          <cell r="QK58" t="str">
            <v>CES</v>
          </cell>
          <cell r="QL58"/>
          <cell r="QM58"/>
          <cell r="QN58"/>
          <cell r="QO58"/>
          <cell r="QP58"/>
          <cell r="QQ58"/>
          <cell r="QR58">
            <v>0.32935185185185178</v>
          </cell>
          <cell r="QS58" t="str">
            <v>OK</v>
          </cell>
          <cell r="QT58">
            <v>0.32935185185185178</v>
          </cell>
          <cell r="QU58">
            <v>7.8981481481481472E-2</v>
          </cell>
          <cell r="QV58">
            <v>3.3333333333333326E-2</v>
          </cell>
          <cell r="QW58" t="str">
            <v>OK</v>
          </cell>
          <cell r="QX58">
            <v>4.5648148148148146E-2</v>
          </cell>
          <cell r="QY58">
            <v>0</v>
          </cell>
          <cell r="QZ58"/>
          <cell r="RA58" t="str">
            <v>TLTL</v>
          </cell>
          <cell r="RB58" t="str">
            <v>YAYU DAHLINA</v>
          </cell>
          <cell r="RC58"/>
          <cell r="RD58"/>
          <cell r="RE58"/>
          <cell r="RF58"/>
          <cell r="RG58"/>
          <cell r="RH58"/>
          <cell r="RI58"/>
          <cell r="RJ58"/>
          <cell r="RK58"/>
          <cell r="RL58"/>
          <cell r="RM58"/>
          <cell r="RN58"/>
          <cell r="RO58"/>
          <cell r="RP58"/>
          <cell r="RQ58">
            <v>0.37500000000000006</v>
          </cell>
          <cell r="RR58">
            <v>32</v>
          </cell>
          <cell r="RS58" t="str">
            <v>H</v>
          </cell>
          <cell r="RT58"/>
          <cell r="RU58"/>
          <cell r="RV58"/>
          <cell r="RW58"/>
          <cell r="RX58"/>
          <cell r="RY58"/>
          <cell r="RZ58"/>
          <cell r="SA58"/>
          <cell r="SB58">
            <v>0.3317824074074075</v>
          </cell>
          <cell r="SC58" t="str">
            <v>OK</v>
          </cell>
          <cell r="SD58">
            <v>0.3317824074074075</v>
          </cell>
          <cell r="SE58">
            <v>5.5717592592592596E-2</v>
          </cell>
          <cell r="SF58">
            <v>1.2500000000000067E-2</v>
          </cell>
          <cell r="SG58" t="str">
            <v>OK</v>
          </cell>
          <cell r="SH58">
            <v>4.321759259259253E-2</v>
          </cell>
          <cell r="SI58">
            <v>0</v>
          </cell>
          <cell r="SJ58"/>
          <cell r="SK58" t="str">
            <v>LP</v>
          </cell>
          <cell r="SL58"/>
          <cell r="SM58"/>
          <cell r="SN58"/>
          <cell r="SO58"/>
          <cell r="SP58"/>
          <cell r="SQ58"/>
          <cell r="SR58"/>
          <cell r="SS58"/>
          <cell r="ST58"/>
          <cell r="SU58"/>
          <cell r="SV58"/>
          <cell r="SW58"/>
          <cell r="SX58"/>
          <cell r="SY58"/>
          <cell r="SZ58"/>
          <cell r="TA58">
            <v>0.37569444444444455</v>
          </cell>
          <cell r="TB58">
            <v>22</v>
          </cell>
          <cell r="TC58" t="str">
            <v>TLTM</v>
          </cell>
          <cell r="TD58" t="str">
            <v>YAYU DAHLINA</v>
          </cell>
          <cell r="TE58"/>
          <cell r="TF58"/>
          <cell r="TG58"/>
          <cell r="TH58"/>
          <cell r="TI58"/>
          <cell r="TJ58"/>
          <cell r="TK58"/>
          <cell r="TL58">
            <v>0.33365740740740757</v>
          </cell>
          <cell r="TM58" t="str">
            <v>OK</v>
          </cell>
          <cell r="TN58">
            <v>0.33365740740740757</v>
          </cell>
          <cell r="TO58">
            <v>7.1898148148148142E-2</v>
          </cell>
          <cell r="TP58">
            <v>2.9861111111111172E-2</v>
          </cell>
          <cell r="TQ58" t="str">
            <v>OK</v>
          </cell>
          <cell r="TR58">
            <v>4.203703703703697E-2</v>
          </cell>
          <cell r="TS58">
            <v>0</v>
          </cell>
          <cell r="TT58"/>
          <cell r="TU58" t="str">
            <v>LP</v>
          </cell>
          <cell r="TV58"/>
          <cell r="TW58"/>
          <cell r="TX58"/>
          <cell r="TY58"/>
          <cell r="TZ58"/>
          <cell r="UA58"/>
          <cell r="UB58"/>
          <cell r="UC58"/>
          <cell r="UD58"/>
          <cell r="UE58"/>
          <cell r="UF58"/>
          <cell r="UG58"/>
          <cell r="UH58"/>
          <cell r="UI58"/>
          <cell r="UJ58"/>
          <cell r="UK58"/>
          <cell r="UL58"/>
          <cell r="UM58"/>
          <cell r="UN58"/>
          <cell r="UO58"/>
          <cell r="UP58"/>
          <cell r="UQ58"/>
          <cell r="UR58"/>
          <cell r="US58"/>
          <cell r="UT58"/>
          <cell r="UU58"/>
          <cell r="UV58"/>
          <cell r="UW58"/>
          <cell r="UX58"/>
          <cell r="UY58"/>
          <cell r="UZ58"/>
          <cell r="VA58"/>
          <cell r="VB58"/>
          <cell r="VC58"/>
          <cell r="VD58">
            <v>25</v>
          </cell>
          <cell r="VE58">
            <v>29</v>
          </cell>
          <cell r="VF58">
            <v>26</v>
          </cell>
          <cell r="VG58" t="str">
            <v>33-1</v>
          </cell>
          <cell r="VH58">
            <v>0</v>
          </cell>
          <cell r="VI58">
            <v>0</v>
          </cell>
          <cell r="VJ58">
            <v>22</v>
          </cell>
          <cell r="VK58">
            <v>30</v>
          </cell>
          <cell r="VL58" t="str">
            <v>33-1</v>
          </cell>
          <cell r="VM58">
            <v>0</v>
          </cell>
          <cell r="VN58">
            <v>23</v>
          </cell>
          <cell r="VO58">
            <v>29</v>
          </cell>
          <cell r="VP58">
            <v>32</v>
          </cell>
          <cell r="VQ58">
            <v>0</v>
          </cell>
          <cell r="VR58">
            <v>22</v>
          </cell>
          <cell r="VS58">
            <v>22</v>
          </cell>
          <cell r="VT58">
            <v>36</v>
          </cell>
          <cell r="VU58">
            <v>36</v>
          </cell>
          <cell r="VV58">
            <v>0</v>
          </cell>
          <cell r="VW58">
            <v>0</v>
          </cell>
          <cell r="VX58">
            <v>24</v>
          </cell>
          <cell r="VY58">
            <v>30</v>
          </cell>
          <cell r="VZ58">
            <v>32</v>
          </cell>
          <cell r="WA58">
            <v>0</v>
          </cell>
          <cell r="WB58">
            <v>28</v>
          </cell>
          <cell r="WC58">
            <v>0</v>
          </cell>
          <cell r="WD58">
            <v>32</v>
          </cell>
          <cell r="WE58">
            <v>0</v>
          </cell>
          <cell r="WF58">
            <v>22</v>
          </cell>
          <cell r="WG58">
            <v>0</v>
          </cell>
          <cell r="WH58">
            <v>0</v>
          </cell>
          <cell r="WI58"/>
          <cell r="WJ58" t="str">
            <v>H</v>
          </cell>
          <cell r="WK58" t="str">
            <v>H</v>
          </cell>
          <cell r="WL58" t="str">
            <v>TDP</v>
          </cell>
          <cell r="WM58" t="str">
            <v>H</v>
          </cell>
          <cell r="WN58" t="str">
            <v>LP</v>
          </cell>
          <cell r="WO58" t="str">
            <v>LP</v>
          </cell>
          <cell r="WP58" t="str">
            <v>H</v>
          </cell>
          <cell r="WQ58" t="str">
            <v>H</v>
          </cell>
          <cell r="WR58" t="str">
            <v>H</v>
          </cell>
          <cell r="WS58" t="str">
            <v>LP</v>
          </cell>
          <cell r="WT58" t="str">
            <v>H</v>
          </cell>
          <cell r="WU58" t="str">
            <v>H</v>
          </cell>
          <cell r="WV58" t="str">
            <v>H</v>
          </cell>
          <cell r="WW58" t="str">
            <v>LP</v>
          </cell>
          <cell r="WX58" t="str">
            <v>H</v>
          </cell>
          <cell r="WY58" t="str">
            <v>TDP</v>
          </cell>
          <cell r="WZ58" t="str">
            <v>H</v>
          </cell>
          <cell r="XA58" t="str">
            <v>TLTM</v>
          </cell>
          <cell r="XB58" t="str">
            <v>LP</v>
          </cell>
          <cell r="XC58" t="str">
            <v>TLTL</v>
          </cell>
          <cell r="XD58" t="str">
            <v>H</v>
          </cell>
          <cell r="XE58" t="str">
            <v>H</v>
          </cell>
          <cell r="XF58" t="str">
            <v>H</v>
          </cell>
          <cell r="XG58" t="str">
            <v>LP</v>
          </cell>
          <cell r="XH58" t="str">
            <v>TDP</v>
          </cell>
          <cell r="XI58" t="str">
            <v>TLTL</v>
          </cell>
          <cell r="XJ58" t="str">
            <v>H</v>
          </cell>
          <cell r="XK58" t="str">
            <v>LP</v>
          </cell>
          <cell r="XL58" t="str">
            <v>TLTM</v>
          </cell>
          <cell r="XM58" t="str">
            <v>LP</v>
          </cell>
          <cell r="XN58">
            <v>0</v>
          </cell>
          <cell r="XO58"/>
          <cell r="XP58">
            <v>0</v>
          </cell>
          <cell r="XQ58">
            <v>0</v>
          </cell>
          <cell r="XR58" t="str">
            <v>LISA YURIANA ARMAN</v>
          </cell>
          <cell r="XS58">
            <v>0</v>
          </cell>
          <cell r="XT58">
            <v>0</v>
          </cell>
          <cell r="XU58">
            <v>0</v>
          </cell>
          <cell r="XV58">
            <v>0</v>
          </cell>
          <cell r="XW58">
            <v>0</v>
          </cell>
          <cell r="XX58">
            <v>0</v>
          </cell>
          <cell r="XY58">
            <v>0</v>
          </cell>
          <cell r="XZ58">
            <v>0</v>
          </cell>
          <cell r="YA58">
            <v>0</v>
          </cell>
          <cell r="YB58">
            <v>0</v>
          </cell>
          <cell r="YC58">
            <v>0</v>
          </cell>
          <cell r="YD58">
            <v>0</v>
          </cell>
          <cell r="YE58" t="str">
            <v>BELLA RIZKY FEBRIANI</v>
          </cell>
          <cell r="YF58">
            <v>0</v>
          </cell>
          <cell r="YG58" t="str">
            <v>RISHMA SABIILA</v>
          </cell>
          <cell r="YH58">
            <v>0</v>
          </cell>
          <cell r="YI58" t="str">
            <v>RISHMA SABIILA</v>
          </cell>
          <cell r="YJ58">
            <v>0</v>
          </cell>
          <cell r="YK58">
            <v>0</v>
          </cell>
          <cell r="YL58">
            <v>0</v>
          </cell>
          <cell r="YM58">
            <v>0</v>
          </cell>
          <cell r="YN58" t="str">
            <v>IIQ SITI ROFIQOH</v>
          </cell>
          <cell r="YO58" t="str">
            <v>YAYU DAHLINA</v>
          </cell>
          <cell r="YP58">
            <v>0</v>
          </cell>
          <cell r="YQ58">
            <v>0</v>
          </cell>
          <cell r="YR58" t="str">
            <v>YAYU DAHLINA</v>
          </cell>
          <cell r="YS58">
            <v>0</v>
          </cell>
          <cell r="YT58">
            <v>0</v>
          </cell>
          <cell r="YU58"/>
          <cell r="YV58">
            <v>0</v>
          </cell>
          <cell r="YW58">
            <v>0</v>
          </cell>
          <cell r="YX58" t="str">
            <v>KETEPATAN LOGIN</v>
          </cell>
          <cell r="YY58">
            <v>0</v>
          </cell>
          <cell r="YZ58">
            <v>0</v>
          </cell>
          <cell r="ZA58">
            <v>0</v>
          </cell>
          <cell r="ZB58">
            <v>0</v>
          </cell>
          <cell r="ZC58">
            <v>0</v>
          </cell>
          <cell r="ZD58">
            <v>0</v>
          </cell>
          <cell r="ZE58">
            <v>0</v>
          </cell>
          <cell r="ZF58">
            <v>0</v>
          </cell>
          <cell r="ZG58">
            <v>0</v>
          </cell>
          <cell r="ZH58">
            <v>0</v>
          </cell>
          <cell r="ZI58">
            <v>0</v>
          </cell>
          <cell r="ZJ58">
            <v>0</v>
          </cell>
          <cell r="ZK58" t="str">
            <v>QA SCORE</v>
          </cell>
          <cell r="ZL58">
            <v>0</v>
          </cell>
          <cell r="ZM58">
            <v>0</v>
          </cell>
          <cell r="ZN58">
            <v>0</v>
          </cell>
          <cell r="ZO58">
            <v>0</v>
          </cell>
          <cell r="ZP58">
            <v>0</v>
          </cell>
          <cell r="ZQ58">
            <v>0</v>
          </cell>
          <cell r="ZR58">
            <v>0</v>
          </cell>
          <cell r="ZS58">
            <v>0</v>
          </cell>
          <cell r="ZT58" t="str">
            <v>CES</v>
          </cell>
          <cell r="ZU58">
            <v>0</v>
          </cell>
          <cell r="ZV58">
            <v>0</v>
          </cell>
          <cell r="ZW58">
            <v>0</v>
          </cell>
          <cell r="ZX58">
            <v>0</v>
          </cell>
          <cell r="ZY58">
            <v>0</v>
          </cell>
          <cell r="ZZ58">
            <v>0</v>
          </cell>
          <cell r="AAA58"/>
          <cell r="AAB58">
            <v>0.37500000000000006</v>
          </cell>
          <cell r="AAC58">
            <v>0.375</v>
          </cell>
          <cell r="AAD58">
            <v>0</v>
          </cell>
          <cell r="AAE58">
            <v>0.17708333333333331</v>
          </cell>
          <cell r="AAF58">
            <v>0.375</v>
          </cell>
          <cell r="AAG58">
            <v>0.37569444444444444</v>
          </cell>
          <cell r="AAH58">
            <v>1.3625000000000003</v>
          </cell>
          <cell r="AAI58">
            <v>0</v>
          </cell>
          <cell r="AAJ58">
            <v>0.375</v>
          </cell>
          <cell r="AAK58">
            <v>0.37500000000000006</v>
          </cell>
          <cell r="AAL58">
            <v>0.37638888888888894</v>
          </cell>
          <cell r="AAM58">
            <v>0</v>
          </cell>
          <cell r="AAN58">
            <v>0.375</v>
          </cell>
          <cell r="AAO58">
            <v>0.36805555555555547</v>
          </cell>
          <cell r="AAP58">
            <v>0.37708333333333333</v>
          </cell>
          <cell r="AAQ58">
            <v>0.375</v>
          </cell>
          <cell r="AAR58">
            <v>0</v>
          </cell>
          <cell r="AAS58">
            <v>0</v>
          </cell>
          <cell r="AAT58">
            <v>0.375</v>
          </cell>
          <cell r="AAU58">
            <v>0.36944444444444435</v>
          </cell>
          <cell r="AAV58">
            <v>0.37500000000000006</v>
          </cell>
          <cell r="AAW58">
            <v>5.5555555555555358E-3</v>
          </cell>
          <cell r="AAX58">
            <v>0.37499999999999994</v>
          </cell>
          <cell r="AAY58">
            <v>0</v>
          </cell>
          <cell r="AAZ58">
            <v>0.37500000000000006</v>
          </cell>
          <cell r="ABA58">
            <v>0</v>
          </cell>
          <cell r="ABB58">
            <v>0.37569444444444455</v>
          </cell>
          <cell r="ABC58">
            <v>0</v>
          </cell>
          <cell r="ABD58">
            <v>0</v>
          </cell>
          <cell r="ABE58">
            <v>0</v>
          </cell>
          <cell r="ABF58">
            <v>0</v>
          </cell>
          <cell r="ABG58"/>
          <cell r="ABH58">
            <v>0</v>
          </cell>
          <cell r="ABI58">
            <v>0</v>
          </cell>
          <cell r="ABJ58">
            <v>0</v>
          </cell>
          <cell r="ABK58">
            <v>0</v>
          </cell>
          <cell r="ABL58">
            <v>0</v>
          </cell>
          <cell r="ABM58">
            <v>0</v>
          </cell>
          <cell r="ABN58">
            <v>0</v>
          </cell>
          <cell r="ABO58">
            <v>0</v>
          </cell>
          <cell r="ABP58">
            <v>0</v>
          </cell>
          <cell r="ABQ58">
            <v>0</v>
          </cell>
          <cell r="ABR58">
            <v>0</v>
          </cell>
          <cell r="ABS58">
            <v>0</v>
          </cell>
          <cell r="ABT58">
            <v>0</v>
          </cell>
          <cell r="ABU58">
            <v>0</v>
          </cell>
          <cell r="ABV58">
            <v>0</v>
          </cell>
          <cell r="ABW58">
            <v>0</v>
          </cell>
          <cell r="ABX58">
            <v>0</v>
          </cell>
          <cell r="ABY58">
            <v>0</v>
          </cell>
          <cell r="ABZ58">
            <v>0</v>
          </cell>
          <cell r="ACA58">
            <v>0</v>
          </cell>
          <cell r="ACB58">
            <v>0</v>
          </cell>
          <cell r="ACC58">
            <v>0</v>
          </cell>
          <cell r="ACD58">
            <v>0</v>
          </cell>
          <cell r="ACE58">
            <v>0</v>
          </cell>
          <cell r="ACF58">
            <v>0</v>
          </cell>
          <cell r="ACG58">
            <v>0</v>
          </cell>
          <cell r="ACH58">
            <v>0</v>
          </cell>
          <cell r="ACI58">
            <v>0</v>
          </cell>
          <cell r="ACJ58">
            <v>0</v>
          </cell>
          <cell r="ACK58">
            <v>0</v>
          </cell>
          <cell r="ACL58">
            <v>0</v>
          </cell>
          <cell r="ACM58"/>
          <cell r="ACN58">
            <v>0</v>
          </cell>
          <cell r="ACO58">
            <v>0</v>
          </cell>
          <cell r="ACP58">
            <v>0</v>
          </cell>
          <cell r="ACQ58">
            <v>0</v>
          </cell>
          <cell r="ACR58">
            <v>0</v>
          </cell>
          <cell r="ACS58">
            <v>0</v>
          </cell>
          <cell r="ACT58">
            <v>0</v>
          </cell>
          <cell r="ACU58">
            <v>0</v>
          </cell>
          <cell r="ACV58">
            <v>0</v>
          </cell>
          <cell r="ACW58">
            <v>0</v>
          </cell>
          <cell r="ACX58">
            <v>0</v>
          </cell>
          <cell r="ACY58">
            <v>0</v>
          </cell>
          <cell r="ACZ58">
            <v>0</v>
          </cell>
          <cell r="ADA58">
            <v>0</v>
          </cell>
          <cell r="ADB58">
            <v>0</v>
          </cell>
          <cell r="ADC58">
            <v>0</v>
          </cell>
          <cell r="ADD58">
            <v>0</v>
          </cell>
          <cell r="ADE58">
            <v>0</v>
          </cell>
          <cell r="ADF58">
            <v>0</v>
          </cell>
          <cell r="ADG58">
            <v>0</v>
          </cell>
          <cell r="ADH58">
            <v>0</v>
          </cell>
          <cell r="ADI58">
            <v>0</v>
          </cell>
          <cell r="ADJ58">
            <v>0</v>
          </cell>
          <cell r="ADK58">
            <v>0</v>
          </cell>
          <cell r="ADL58">
            <v>0</v>
          </cell>
          <cell r="ADM58">
            <v>0</v>
          </cell>
          <cell r="ADN58">
            <v>0</v>
          </cell>
          <cell r="ADO58">
            <v>0</v>
          </cell>
          <cell r="ADP58">
            <v>0</v>
          </cell>
          <cell r="ADQ58">
            <v>0</v>
          </cell>
          <cell r="ADR58">
            <v>0</v>
          </cell>
          <cell r="ADS58"/>
          <cell r="ADT58" t="str">
            <v>SELLA SELVIA</v>
          </cell>
          <cell r="ADU58" t="str">
            <v>POSTPAID</v>
          </cell>
          <cell r="ADV58">
            <v>0.71054398148148146</v>
          </cell>
          <cell r="ADW58">
            <v>0.34680555555555553</v>
          </cell>
          <cell r="ADX58">
            <v>0.33451388888888889</v>
          </cell>
          <cell r="ADY58">
            <v>0.31260416666666663</v>
          </cell>
          <cell r="ADZ58">
            <v>0</v>
          </cell>
          <cell r="AEA58">
            <v>0</v>
          </cell>
          <cell r="AEB58">
            <v>0.33204861111111111</v>
          </cell>
          <cell r="AEC58">
            <v>0.33818287037037031</v>
          </cell>
          <cell r="AED58">
            <v>1.3271875000000002</v>
          </cell>
          <cell r="AEE58">
            <v>0</v>
          </cell>
          <cell r="AEF58">
            <v>0.3400578703703705</v>
          </cell>
          <cell r="AEG58">
            <v>0.3322453703703705</v>
          </cell>
          <cell r="AEH58">
            <v>0.33187500000000009</v>
          </cell>
          <cell r="AEI58">
            <v>0</v>
          </cell>
          <cell r="AEJ58">
            <v>0.33626157407407409</v>
          </cell>
          <cell r="AEK58">
            <v>0.33318287037037031</v>
          </cell>
          <cell r="AEL58">
            <v>0.37708333333333333</v>
          </cell>
          <cell r="AEM58">
            <v>0.33574074074074067</v>
          </cell>
          <cell r="AEN58">
            <v>0</v>
          </cell>
          <cell r="AEO58">
            <v>0</v>
          </cell>
          <cell r="AEP58">
            <v>0.33538194444444436</v>
          </cell>
          <cell r="AEQ58">
            <v>0.33276620370370352</v>
          </cell>
          <cell r="AER58">
            <v>0.33434027777777775</v>
          </cell>
          <cell r="AES58">
            <v>0</v>
          </cell>
          <cell r="AET58">
            <v>0.32935185185185178</v>
          </cell>
          <cell r="AEU58">
            <v>0</v>
          </cell>
          <cell r="AEV58">
            <v>0.3317824074074075</v>
          </cell>
          <cell r="AEW58">
            <v>0</v>
          </cell>
          <cell r="AEX58">
            <v>0.33365740740740757</v>
          </cell>
          <cell r="AEY58">
            <v>0</v>
          </cell>
          <cell r="AEZ58">
            <v>0</v>
          </cell>
          <cell r="AFA58"/>
          <cell r="AFB58">
            <v>0.71054398148148146</v>
          </cell>
          <cell r="AFC58">
            <v>0.34680555555555553</v>
          </cell>
          <cell r="AFD58">
            <v>0.33451388888888889</v>
          </cell>
          <cell r="AFE58">
            <v>0.31260416666666663</v>
          </cell>
          <cell r="AFF58">
            <v>0</v>
          </cell>
          <cell r="AFG58">
            <v>0</v>
          </cell>
          <cell r="AFH58">
            <v>0.33204861111111111</v>
          </cell>
          <cell r="AFI58">
            <v>0.33818287037037031</v>
          </cell>
          <cell r="AFJ58">
            <v>1.3271875000000002</v>
          </cell>
          <cell r="AFK58">
            <v>0</v>
          </cell>
          <cell r="AFL58">
            <v>0.3400578703703705</v>
          </cell>
          <cell r="AFM58">
            <v>0.3322453703703705</v>
          </cell>
          <cell r="AFN58">
            <v>0.33187500000000009</v>
          </cell>
          <cell r="AFO58">
            <v>0</v>
          </cell>
          <cell r="AFP58">
            <v>0.33626157407407409</v>
          </cell>
          <cell r="AFQ58">
            <v>0.33318287037037031</v>
          </cell>
          <cell r="AFR58">
            <v>0.37708333333333333</v>
          </cell>
          <cell r="AFS58">
            <v>0.33574074074074067</v>
          </cell>
          <cell r="AFT58">
            <v>0</v>
          </cell>
          <cell r="AFU58">
            <v>0</v>
          </cell>
          <cell r="AFV58">
            <v>0.33538194444444436</v>
          </cell>
          <cell r="AFW58">
            <v>0.33276620370370352</v>
          </cell>
          <cell r="AFX58">
            <v>0.33434027777777775</v>
          </cell>
          <cell r="AFY58">
            <v>0</v>
          </cell>
          <cell r="AFZ58">
            <v>0.32935185185185178</v>
          </cell>
          <cell r="AGA58">
            <v>0</v>
          </cell>
          <cell r="AGB58">
            <v>0.3317824074074075</v>
          </cell>
          <cell r="AGC58">
            <v>0</v>
          </cell>
          <cell r="AGD58">
            <v>0.33365740740740757</v>
          </cell>
          <cell r="AGE58">
            <v>0</v>
          </cell>
          <cell r="AGF58">
            <v>0</v>
          </cell>
          <cell r="AGH58" t="str">
            <v>SELLA SELVIA</v>
          </cell>
          <cell r="AGI58" t="str">
            <v>POSTPAID</v>
          </cell>
          <cell r="AGJ58">
            <v>5.7511574074074076E-2</v>
          </cell>
          <cell r="AGK58">
            <v>7.8194444444444441E-2</v>
          </cell>
          <cell r="AGL58">
            <v>7.7291666666666675E-2</v>
          </cell>
          <cell r="AGM58">
            <v>7.4895833333333328E-2</v>
          </cell>
          <cell r="AGN58">
            <v>0</v>
          </cell>
          <cell r="AGO58">
            <v>0</v>
          </cell>
          <cell r="AGP58">
            <v>6.3090277777777773E-2</v>
          </cell>
          <cell r="AGQ58">
            <v>7.570601851851852E-2</v>
          </cell>
          <cell r="AGR58">
            <v>6.9340277777777778E-2</v>
          </cell>
          <cell r="AGS58">
            <v>0</v>
          </cell>
          <cell r="AGT58">
            <v>9.3969907407407405E-2</v>
          </cell>
          <cell r="AGU58">
            <v>0.12469907407407407</v>
          </cell>
          <cell r="AGV58">
            <v>9.7986111111111093E-2</v>
          </cell>
          <cell r="AGW58">
            <v>0</v>
          </cell>
          <cell r="AGX58">
            <v>0.11998842592592593</v>
          </cell>
          <cell r="AGY58">
            <v>7.3067129629629635E-2</v>
          </cell>
          <cell r="AGZ58">
            <v>7.3055555555555554E-2</v>
          </cell>
          <cell r="AHA58">
            <v>8.6481481481481465E-2</v>
          </cell>
          <cell r="AHB58">
            <v>0</v>
          </cell>
          <cell r="AHC58">
            <v>0</v>
          </cell>
          <cell r="AHD58">
            <v>6.3923611111111112E-2</v>
          </cell>
          <cell r="AHE58">
            <v>7.3483796296296297E-2</v>
          </cell>
          <cell r="AHF58">
            <v>6.0798611111111109E-2</v>
          </cell>
          <cell r="AHG58">
            <v>0</v>
          </cell>
          <cell r="AHH58">
            <v>7.8981481481481472E-2</v>
          </cell>
          <cell r="AHI58">
            <v>0</v>
          </cell>
          <cell r="AHJ58">
            <v>5.5717592592592596E-2</v>
          </cell>
          <cell r="AHK58">
            <v>0</v>
          </cell>
          <cell r="AHL58">
            <v>7.1898148148148142E-2</v>
          </cell>
          <cell r="AHM58">
            <v>0</v>
          </cell>
          <cell r="AHN58">
            <v>0</v>
          </cell>
          <cell r="AHO58">
            <v>7.8504050925925925E-2</v>
          </cell>
          <cell r="AHP58"/>
          <cell r="AHQ58">
            <v>4969</v>
          </cell>
          <cell r="AHR58">
            <v>6756</v>
          </cell>
          <cell r="AHS58">
            <v>6678</v>
          </cell>
          <cell r="AHT58">
            <v>6471</v>
          </cell>
          <cell r="AHU58">
            <v>0</v>
          </cell>
          <cell r="AHV58">
            <v>0</v>
          </cell>
          <cell r="AHW58">
            <v>5451</v>
          </cell>
          <cell r="AHX58">
            <v>6541</v>
          </cell>
          <cell r="AHY58">
            <v>5991</v>
          </cell>
          <cell r="AHZ58">
            <v>0</v>
          </cell>
          <cell r="AIA58">
            <v>8119</v>
          </cell>
          <cell r="AIB58">
            <v>10774</v>
          </cell>
          <cell r="AIC58">
            <v>8466</v>
          </cell>
          <cell r="AID58">
            <v>0</v>
          </cell>
          <cell r="AIE58">
            <v>10367</v>
          </cell>
          <cell r="AIF58">
            <v>6313</v>
          </cell>
          <cell r="AIG58">
            <v>6312</v>
          </cell>
          <cell r="AIH58">
            <v>7472</v>
          </cell>
          <cell r="AII58">
            <v>0</v>
          </cell>
          <cell r="AIJ58">
            <v>0</v>
          </cell>
          <cell r="AIK58">
            <v>5523</v>
          </cell>
          <cell r="AIL58">
            <v>6349</v>
          </cell>
          <cell r="AIM58">
            <v>5253</v>
          </cell>
          <cell r="AIN58">
            <v>0</v>
          </cell>
          <cell r="AIO58">
            <v>6824</v>
          </cell>
          <cell r="AIP58">
            <v>0</v>
          </cell>
          <cell r="AIQ58">
            <v>4814</v>
          </cell>
          <cell r="AIR58">
            <v>0</v>
          </cell>
          <cell r="AIS58">
            <v>6212</v>
          </cell>
          <cell r="AIT58">
            <v>0</v>
          </cell>
          <cell r="AIU58">
            <v>0</v>
          </cell>
          <cell r="AIW58" t="str">
            <v>SELLA SELVIA</v>
          </cell>
          <cell r="AIX58" t="str">
            <v>POSTPAID</v>
          </cell>
          <cell r="AIY58">
            <v>4.3622685185185181E-2</v>
          </cell>
          <cell r="AIZ58">
            <v>4.0694444444444464E-2</v>
          </cell>
          <cell r="AJA58">
            <v>4.0486111111111195E-2</v>
          </cell>
          <cell r="AJB58">
            <v>6.2395833333333373E-2</v>
          </cell>
          <cell r="AJC58">
            <v>0</v>
          </cell>
          <cell r="AJD58">
            <v>0</v>
          </cell>
          <cell r="AJE58">
            <v>4.29513888888889E-2</v>
          </cell>
          <cell r="AJF58">
            <v>3.7511574074074155E-2</v>
          </cell>
          <cell r="AJG58">
            <v>3.5312500000000122E-2</v>
          </cell>
          <cell r="AJH58">
            <v>0</v>
          </cell>
          <cell r="AJI58">
            <v>3.4942129629629531E-2</v>
          </cell>
          <cell r="AJJ58">
            <v>4.2754629629629531E-2</v>
          </cell>
          <cell r="AJK58">
            <v>4.4513888888888853E-2</v>
          </cell>
          <cell r="AJL58">
            <v>0</v>
          </cell>
          <cell r="AJM58">
            <v>3.8738425925925912E-2</v>
          </cell>
          <cell r="AJN58">
            <v>3.4872685185185132E-2</v>
          </cell>
          <cell r="AJO58">
            <v>0</v>
          </cell>
          <cell r="AJP58">
            <v>3.9259259259259355E-2</v>
          </cell>
          <cell r="AJQ58">
            <v>0</v>
          </cell>
          <cell r="AJR58">
            <v>0</v>
          </cell>
          <cell r="AJS58">
            <v>3.9618055555555642E-2</v>
          </cell>
          <cell r="AJT58">
            <v>3.6678240740740817E-2</v>
          </cell>
          <cell r="AJU58">
            <v>4.0659722222222291E-2</v>
          </cell>
          <cell r="AJV58">
            <v>0</v>
          </cell>
          <cell r="AJW58">
            <v>4.5648148148148146E-2</v>
          </cell>
          <cell r="AJX58">
            <v>0</v>
          </cell>
          <cell r="AJY58">
            <v>4.321759259259253E-2</v>
          </cell>
          <cell r="AJZ58">
            <v>0</v>
          </cell>
          <cell r="AKA58">
            <v>4.203703703703697E-2</v>
          </cell>
          <cell r="AKB58">
            <v>0</v>
          </cell>
          <cell r="AKC58">
            <v>0</v>
          </cell>
          <cell r="AKD58">
            <v>4.1363913255360631E-2</v>
          </cell>
          <cell r="AKE58"/>
          <cell r="AKF58">
            <v>3769</v>
          </cell>
          <cell r="AKG58">
            <v>3516</v>
          </cell>
          <cell r="AKH58">
            <v>3498</v>
          </cell>
          <cell r="AKI58">
            <v>5391</v>
          </cell>
          <cell r="AKJ58">
            <v>0</v>
          </cell>
          <cell r="AKK58">
            <v>0</v>
          </cell>
          <cell r="AKL58">
            <v>3711</v>
          </cell>
          <cell r="AKM58">
            <v>3241</v>
          </cell>
          <cell r="AKN58">
            <v>3051</v>
          </cell>
          <cell r="AKO58">
            <v>0</v>
          </cell>
          <cell r="AKP58">
            <v>3019</v>
          </cell>
          <cell r="AKQ58">
            <v>3694</v>
          </cell>
          <cell r="AKR58">
            <v>3846</v>
          </cell>
          <cell r="AKS58">
            <v>0</v>
          </cell>
          <cell r="AKT58">
            <v>3347</v>
          </cell>
          <cell r="AKU58">
            <v>3013</v>
          </cell>
          <cell r="AKV58">
            <v>0</v>
          </cell>
          <cell r="AKW58">
            <v>3392</v>
          </cell>
          <cell r="AKX58">
            <v>0</v>
          </cell>
          <cell r="AKY58">
            <v>0</v>
          </cell>
          <cell r="AKZ58">
            <v>3423</v>
          </cell>
          <cell r="ALA58">
            <v>3169</v>
          </cell>
          <cell r="ALB58">
            <v>3513</v>
          </cell>
          <cell r="ALC58">
            <v>0</v>
          </cell>
          <cell r="ALD58">
            <v>3944</v>
          </cell>
          <cell r="ALE58">
            <v>0</v>
          </cell>
          <cell r="ALF58">
            <v>3734</v>
          </cell>
          <cell r="ALG58">
            <v>0</v>
          </cell>
          <cell r="ALH58">
            <v>3632</v>
          </cell>
          <cell r="ALI58">
            <v>0</v>
          </cell>
          <cell r="ALJ58">
            <v>0</v>
          </cell>
          <cell r="ALL58">
            <v>0.47021990740740738</v>
          </cell>
          <cell r="ALM58">
            <v>0.44740740740740736</v>
          </cell>
          <cell r="ALN58">
            <v>0.13240740740740742</v>
          </cell>
          <cell r="ALO58">
            <v>5.7511574074074076E-2</v>
          </cell>
          <cell r="ALP58">
            <v>0.3895601851851852</v>
          </cell>
          <cell r="ALQ58">
            <v>0.45878472222222216</v>
          </cell>
          <cell r="ALR58">
            <v>1.4604050925925929</v>
          </cell>
          <cell r="ALS58">
            <v>0.12685185185185185</v>
          </cell>
          <cell r="ALT58">
            <v>0.39756944444444459</v>
          </cell>
          <cell r="ALU58">
            <v>0.48372685185185199</v>
          </cell>
          <cell r="ALV58">
            <v>0.51408564814814817</v>
          </cell>
          <cell r="ALW58">
            <v>0.15549768518518517</v>
          </cell>
          <cell r="ALX58">
            <v>0.39377314814814818</v>
          </cell>
          <cell r="ALY58">
            <v>0.5106828703703703</v>
          </cell>
          <cell r="ALZ58">
            <v>0.50766203703703705</v>
          </cell>
          <cell r="AMA58">
            <v>0.4663078703703703</v>
          </cell>
          <cell r="AMB58">
            <v>0.14399305555555553</v>
          </cell>
          <cell r="AMC58">
            <v>5.7511574074074076E-2</v>
          </cell>
          <cell r="AMD58">
            <v>0.39289351851851845</v>
          </cell>
          <cell r="AME58">
            <v>0.45420138888888872</v>
          </cell>
          <cell r="AMF58">
            <v>0.4653356481481481</v>
          </cell>
          <cell r="AMG58">
            <v>0.11831018518518518</v>
          </cell>
          <cell r="AMH58">
            <v>0.38686342592592587</v>
          </cell>
          <cell r="AMI58">
            <v>0.13649305555555555</v>
          </cell>
          <cell r="AMJ58">
            <v>0.38929398148148159</v>
          </cell>
          <cell r="AMK58">
            <v>0.11322916666666667</v>
          </cell>
          <cell r="AML58">
            <v>0.39116898148148166</v>
          </cell>
          <cell r="AMM58">
            <v>0.12940972222222222</v>
          </cell>
          <cell r="AMN58">
            <v>5.7511574074074076E-2</v>
          </cell>
          <cell r="AMO58">
            <v>5.7511574074074076E-2</v>
          </cell>
          <cell r="AMP58" t="e">
            <v>#REF!</v>
          </cell>
          <cell r="AMR58">
            <v>40627</v>
          </cell>
          <cell r="AMS58">
            <v>38656</v>
          </cell>
          <cell r="AMT58">
            <v>11440</v>
          </cell>
          <cell r="AMU58">
            <v>4969</v>
          </cell>
          <cell r="AMV58">
            <v>33658</v>
          </cell>
          <cell r="AMW58">
            <v>39639</v>
          </cell>
          <cell r="AMX58">
            <v>39779</v>
          </cell>
          <cell r="AMY58">
            <v>10960</v>
          </cell>
          <cell r="AMZ58">
            <v>34350</v>
          </cell>
          <cell r="ANA58">
            <v>41794</v>
          </cell>
          <cell r="ANB58">
            <v>44417</v>
          </cell>
          <cell r="ANC58">
            <v>13435</v>
          </cell>
          <cell r="AND58">
            <v>34022</v>
          </cell>
          <cell r="ANE58">
            <v>44123</v>
          </cell>
          <cell r="ANF58">
            <v>43862</v>
          </cell>
          <cell r="ANG58">
            <v>40289</v>
          </cell>
          <cell r="ANH58">
            <v>12441</v>
          </cell>
          <cell r="ANI58">
            <v>4969</v>
          </cell>
          <cell r="ANJ58">
            <v>33946</v>
          </cell>
          <cell r="ANK58">
            <v>39243</v>
          </cell>
          <cell r="ANL58">
            <v>40205</v>
          </cell>
          <cell r="ANM58">
            <v>10222</v>
          </cell>
          <cell r="ANN58">
            <v>33425</v>
          </cell>
          <cell r="ANO58">
            <v>11793</v>
          </cell>
          <cell r="ANP58">
            <v>33635</v>
          </cell>
          <cell r="ANQ58">
            <v>9783</v>
          </cell>
          <cell r="ANR58">
            <v>33797</v>
          </cell>
          <cell r="ANS58">
            <v>11181</v>
          </cell>
          <cell r="ANT58">
            <v>4969</v>
          </cell>
          <cell r="ANU58">
            <v>0</v>
          </cell>
          <cell r="ANV58" t="e">
            <v>#REF!</v>
          </cell>
          <cell r="ANX58">
            <v>30</v>
          </cell>
          <cell r="ANY58">
            <v>20</v>
          </cell>
          <cell r="ANZ58">
            <v>20</v>
          </cell>
          <cell r="AOA58">
            <v>10</v>
          </cell>
          <cell r="AOB58">
            <v>0</v>
          </cell>
          <cell r="AOC58">
            <v>0</v>
          </cell>
          <cell r="AOD58">
            <v>0</v>
          </cell>
          <cell r="AOE58">
            <v>0</v>
          </cell>
          <cell r="AOF58">
            <v>0</v>
          </cell>
          <cell r="AOG58">
            <v>0</v>
          </cell>
          <cell r="AOH58">
            <v>0</v>
          </cell>
          <cell r="AOI58">
            <v>0</v>
          </cell>
          <cell r="AOJ58">
            <v>0</v>
          </cell>
          <cell r="AOK58">
            <v>0</v>
          </cell>
          <cell r="AOL58">
            <v>0</v>
          </cell>
          <cell r="AOM58">
            <v>0</v>
          </cell>
          <cell r="AON58">
            <v>0</v>
          </cell>
          <cell r="AOO58">
            <v>0</v>
          </cell>
          <cell r="AOP58">
            <v>0</v>
          </cell>
          <cell r="AOQ58">
            <v>0</v>
          </cell>
          <cell r="AOR58">
            <v>0</v>
          </cell>
          <cell r="AOS58">
            <v>0</v>
          </cell>
          <cell r="AOT58">
            <v>2</v>
          </cell>
          <cell r="AOU58"/>
          <cell r="AOV58">
            <v>0</v>
          </cell>
          <cell r="AOW58">
            <v>3</v>
          </cell>
          <cell r="AOX58">
            <v>3</v>
          </cell>
          <cell r="AOY58">
            <v>0</v>
          </cell>
          <cell r="AOZ58">
            <v>0</v>
          </cell>
          <cell r="APA58">
            <v>2</v>
          </cell>
          <cell r="APB58">
            <v>2</v>
          </cell>
          <cell r="APC58">
            <v>4</v>
          </cell>
          <cell r="APD58">
            <v>3</v>
          </cell>
          <cell r="APE58">
            <v>0</v>
          </cell>
          <cell r="APF58">
            <v>1</v>
          </cell>
          <cell r="APG58">
            <v>1</v>
          </cell>
          <cell r="APH58">
            <v>0</v>
          </cell>
          <cell r="API58">
            <v>1</v>
          </cell>
          <cell r="APJ58">
            <v>0</v>
          </cell>
          <cell r="APK58">
            <v>0</v>
          </cell>
          <cell r="APL58">
            <v>0</v>
          </cell>
          <cell r="APM58">
            <v>0</v>
          </cell>
          <cell r="APN58">
            <v>0</v>
          </cell>
          <cell r="APO58">
            <v>3</v>
          </cell>
          <cell r="APP58">
            <v>7</v>
          </cell>
          <cell r="APQ58">
            <v>7</v>
          </cell>
          <cell r="APR58">
            <v>6</v>
          </cell>
          <cell r="APS58">
            <v>20</v>
          </cell>
          <cell r="APT58">
            <v>0</v>
          </cell>
          <cell r="APU58">
            <v>0</v>
          </cell>
          <cell r="APV58">
            <v>0</v>
          </cell>
          <cell r="APW58">
            <v>0</v>
          </cell>
          <cell r="APX58">
            <v>0</v>
          </cell>
          <cell r="APY58">
            <v>0</v>
          </cell>
          <cell r="APZ58">
            <v>0</v>
          </cell>
          <cell r="AQA58">
            <v>0</v>
          </cell>
          <cell r="AQB58">
            <v>3</v>
          </cell>
          <cell r="AQC58">
            <v>2</v>
          </cell>
          <cell r="AQD58">
            <v>2</v>
          </cell>
          <cell r="AQE58">
            <v>7</v>
          </cell>
          <cell r="AQF58">
            <v>0</v>
          </cell>
          <cell r="AQG58">
            <v>0</v>
          </cell>
          <cell r="AQH58">
            <v>0</v>
          </cell>
          <cell r="AQI58">
            <v>0</v>
          </cell>
          <cell r="AQJ58">
            <v>0</v>
          </cell>
          <cell r="AQK58">
            <v>40</v>
          </cell>
          <cell r="AQL58">
            <v>1</v>
          </cell>
          <cell r="AQM58">
            <v>1</v>
          </cell>
          <cell r="AQN58">
            <v>1</v>
          </cell>
          <cell r="AQO58">
            <v>1</v>
          </cell>
          <cell r="AQP58"/>
          <cell r="AQQ58">
            <v>1</v>
          </cell>
          <cell r="AQR58" t="str">
            <v>A</v>
          </cell>
          <cell r="AQS58">
            <v>1</v>
          </cell>
          <cell r="AQT58">
            <v>0</v>
          </cell>
          <cell r="AQU58">
            <v>1</v>
          </cell>
          <cell r="AQV58"/>
          <cell r="AQW58">
            <v>0</v>
          </cell>
          <cell r="AQX58">
            <v>0</v>
          </cell>
          <cell r="AQY58">
            <v>0</v>
          </cell>
          <cell r="AQZ58">
            <v>8.085613425925926</v>
          </cell>
          <cell r="ARA58">
            <v>0.4042806712962963</v>
          </cell>
          <cell r="ARB58">
            <v>11640</v>
          </cell>
          <cell r="ARC58">
            <v>415200</v>
          </cell>
          <cell r="ARD58">
            <v>0.24065175318761389</v>
          </cell>
          <cell r="ARE58">
            <v>0.78591435185185199</v>
          </cell>
          <cell r="ARF58">
            <v>3.9295717592592601E-2</v>
          </cell>
          <cell r="ARG58">
            <v>1120</v>
          </cell>
          <cell r="ARH58">
            <v>43200</v>
          </cell>
          <cell r="ARI58">
            <v>2.5352075866188775E-2</v>
          </cell>
        </row>
        <row r="59">
          <cell r="B59" t="str">
            <v>AMBAR WATI JUMIARSIH</v>
          </cell>
          <cell r="C59">
            <v>74499</v>
          </cell>
          <cell r="D59" t="str">
            <v>11</v>
          </cell>
          <cell r="E59" t="str">
            <v>ISLAM</v>
          </cell>
          <cell r="F59" t="str">
            <v>PKWT</v>
          </cell>
          <cell r="G59" t="str">
            <v>POSTPAID</v>
          </cell>
          <cell r="H59">
            <v>60.866666666666667</v>
          </cell>
          <cell r="I59" t="str">
            <v>E</v>
          </cell>
          <cell r="J59" t="str">
            <v>16010304</v>
          </cell>
          <cell r="K59">
            <v>570237</v>
          </cell>
          <cell r="L59" t="str">
            <v>PEREMPUAN</v>
          </cell>
          <cell r="M59" t="str">
            <v>AGENT POSTPAID</v>
          </cell>
          <cell r="N59" t="str">
            <v>ANDRYAN ANAKOTTA PARY</v>
          </cell>
          <cell r="O59" t="str">
            <v>AAN YANUAR</v>
          </cell>
          <cell r="P59"/>
          <cell r="Q59">
            <v>0.38819444444444445</v>
          </cell>
          <cell r="R59"/>
          <cell r="S59" t="str">
            <v>LP</v>
          </cell>
          <cell r="T59"/>
          <cell r="U59"/>
          <cell r="V59"/>
          <cell r="W59"/>
          <cell r="X59"/>
          <cell r="Y59"/>
          <cell r="Z59"/>
          <cell r="AA59"/>
          <cell r="AB59"/>
          <cell r="AC59"/>
          <cell r="AD59"/>
          <cell r="AE59"/>
          <cell r="AF59"/>
          <cell r="AG59"/>
          <cell r="AH59"/>
          <cell r="AI59">
            <v>0</v>
          </cell>
          <cell r="AJ59" t="str">
            <v>CT</v>
          </cell>
          <cell r="AK59" t="str">
            <v>C</v>
          </cell>
          <cell r="AL59"/>
          <cell r="AM59"/>
          <cell r="AN59"/>
          <cell r="AO59"/>
          <cell r="AP59"/>
          <cell r="AQ59"/>
          <cell r="AR59"/>
          <cell r="AS59"/>
          <cell r="AT59">
            <v>0.32291666666666669</v>
          </cell>
          <cell r="AU59" t="str">
            <v>OK</v>
          </cell>
          <cell r="AV59">
            <v>0.32291666666666669</v>
          </cell>
          <cell r="AW59">
            <v>0</v>
          </cell>
          <cell r="AX59">
            <v>0</v>
          </cell>
          <cell r="AY59" t="str">
            <v>OK</v>
          </cell>
          <cell r="AZ59">
            <v>5.2083333333333336E-2</v>
          </cell>
          <cell r="BA59">
            <v>0.37499999999999994</v>
          </cell>
          <cell r="BB59">
            <v>40</v>
          </cell>
          <cell r="BC59" t="str">
            <v>TDP</v>
          </cell>
          <cell r="BD59" t="str">
            <v>FERY HERIANSYAH</v>
          </cell>
          <cell r="BE59" t="str">
            <v>KETEPATAN LOGIN</v>
          </cell>
          <cell r="BF59"/>
          <cell r="BG59"/>
          <cell r="BH59"/>
          <cell r="BI59"/>
          <cell r="BJ59"/>
          <cell r="BK59"/>
          <cell r="BL59">
            <v>0.37499999999999994</v>
          </cell>
          <cell r="BM59" t="str">
            <v>OK</v>
          </cell>
          <cell r="BN59">
            <v>0.37499999999999994</v>
          </cell>
          <cell r="BO59">
            <v>0.15094907407407407</v>
          </cell>
          <cell r="BP59">
            <v>0.19999999999999993</v>
          </cell>
          <cell r="BQ59" t="str">
            <v>OK</v>
          </cell>
          <cell r="BR59">
            <v>0</v>
          </cell>
          <cell r="BS59">
            <v>0</v>
          </cell>
          <cell r="BT59"/>
          <cell r="BU59" t="str">
            <v>LP</v>
          </cell>
          <cell r="BV59"/>
          <cell r="BW59"/>
          <cell r="BX59"/>
          <cell r="BY59"/>
          <cell r="BZ59"/>
          <cell r="CA59"/>
          <cell r="CB59"/>
          <cell r="CC59"/>
          <cell r="CD59"/>
          <cell r="CE59"/>
          <cell r="CF59"/>
          <cell r="CG59"/>
          <cell r="CH59"/>
          <cell r="CI59"/>
          <cell r="CJ59"/>
          <cell r="CK59">
            <v>0.375</v>
          </cell>
          <cell r="CL59">
            <v>22</v>
          </cell>
          <cell r="CM59" t="str">
            <v>H</v>
          </cell>
          <cell r="CN59"/>
          <cell r="CO59"/>
          <cell r="CP59"/>
          <cell r="CQ59"/>
          <cell r="CR59"/>
          <cell r="CS59"/>
          <cell r="CT59"/>
          <cell r="CU59"/>
          <cell r="CV59">
            <v>0.32540509259259254</v>
          </cell>
          <cell r="CW59" t="str">
            <v>OK</v>
          </cell>
          <cell r="CX59">
            <v>0.32540509259259254</v>
          </cell>
          <cell r="CY59">
            <v>5.7233796296296297E-2</v>
          </cell>
          <cell r="CZ59">
            <v>7.6388888888888618E-3</v>
          </cell>
          <cell r="DA59" t="str">
            <v>OK</v>
          </cell>
          <cell r="DB59">
            <v>4.9594907407407435E-2</v>
          </cell>
          <cell r="DC59">
            <v>0.37499999999999994</v>
          </cell>
          <cell r="DD59">
            <v>28</v>
          </cell>
          <cell r="DE59" t="str">
            <v>H</v>
          </cell>
          <cell r="DF59"/>
          <cell r="DG59"/>
          <cell r="DH59"/>
          <cell r="DI59"/>
          <cell r="DJ59"/>
          <cell r="DK59"/>
          <cell r="DL59"/>
          <cell r="DM59"/>
          <cell r="DN59">
            <v>0.32533564814814814</v>
          </cell>
          <cell r="DO59" t="str">
            <v>OK</v>
          </cell>
          <cell r="DP59">
            <v>0.32533564814814814</v>
          </cell>
          <cell r="DQ59">
            <v>5.6608796296296296E-2</v>
          </cell>
          <cell r="DR59">
            <v>6.9444444444444753E-3</v>
          </cell>
          <cell r="DS59" t="str">
            <v>OK</v>
          </cell>
          <cell r="DT59">
            <v>4.9664351851851821E-2</v>
          </cell>
          <cell r="DU59">
            <v>0.37499999999999994</v>
          </cell>
          <cell r="DV59">
            <v>34</v>
          </cell>
          <cell r="DW59" t="str">
            <v>H</v>
          </cell>
          <cell r="DX59"/>
          <cell r="DY59"/>
          <cell r="DZ59"/>
          <cell r="EA59"/>
          <cell r="EB59"/>
          <cell r="EC59"/>
          <cell r="ED59"/>
          <cell r="EE59"/>
          <cell r="EF59">
            <v>0.32442129629629624</v>
          </cell>
          <cell r="EG59" t="str">
            <v>OK</v>
          </cell>
          <cell r="EH59">
            <v>0.32442129629629624</v>
          </cell>
          <cell r="EI59">
            <v>5.9606481481481483E-2</v>
          </cell>
          <cell r="EJ59">
            <v>9.0277777777777457E-3</v>
          </cell>
          <cell r="EK59" t="str">
            <v>OK</v>
          </cell>
          <cell r="EL59">
            <v>5.0578703703703737E-2</v>
          </cell>
          <cell r="EM59">
            <v>0</v>
          </cell>
          <cell r="EN59"/>
          <cell r="EO59" t="str">
            <v>LP</v>
          </cell>
          <cell r="EP59"/>
          <cell r="EQ59"/>
          <cell r="ER59"/>
          <cell r="ES59"/>
          <cell r="ET59"/>
          <cell r="EU59"/>
          <cell r="EV59"/>
          <cell r="EW59"/>
          <cell r="EX59"/>
          <cell r="EY59"/>
          <cell r="EZ59"/>
          <cell r="FA59"/>
          <cell r="FB59"/>
          <cell r="FC59"/>
          <cell r="FD59"/>
          <cell r="FE59">
            <v>0.37499999999999994</v>
          </cell>
          <cell r="FF59">
            <v>25</v>
          </cell>
          <cell r="FG59" t="str">
            <v>H</v>
          </cell>
          <cell r="FH59"/>
          <cell r="FI59"/>
          <cell r="FJ59"/>
          <cell r="FK59"/>
          <cell r="FL59"/>
          <cell r="FM59"/>
          <cell r="FN59"/>
          <cell r="FO59"/>
          <cell r="FP59">
            <v>0.32399305555555546</v>
          </cell>
          <cell r="FQ59" t="str">
            <v>OK</v>
          </cell>
          <cell r="FR59">
            <v>0.32399305555555546</v>
          </cell>
          <cell r="FS59">
            <v>5.5868055555555546E-2</v>
          </cell>
          <cell r="FT59">
            <v>4.8611111111110938E-3</v>
          </cell>
          <cell r="FU59" t="str">
            <v>OK</v>
          </cell>
          <cell r="FV59">
            <v>5.1006944444444452E-2</v>
          </cell>
          <cell r="FW59">
            <v>0.3756944444444445</v>
          </cell>
          <cell r="FX59">
            <v>26</v>
          </cell>
          <cell r="FY59" t="str">
            <v>H</v>
          </cell>
          <cell r="FZ59"/>
          <cell r="GA59"/>
          <cell r="GB59"/>
          <cell r="GC59"/>
          <cell r="GD59"/>
          <cell r="GE59"/>
          <cell r="GF59"/>
          <cell r="GG59"/>
          <cell r="GH59">
            <v>0.32650462962962989</v>
          </cell>
          <cell r="GI59" t="str">
            <v>OK</v>
          </cell>
          <cell r="GJ59">
            <v>0.32650462962962989</v>
          </cell>
          <cell r="GK59">
            <v>9.2939814814814808E-2</v>
          </cell>
          <cell r="GL59">
            <v>4.3750000000000178E-2</v>
          </cell>
          <cell r="GM59" t="str">
            <v>OK</v>
          </cell>
          <cell r="GN59">
            <v>4.9189814814814631E-2</v>
          </cell>
          <cell r="GO59">
            <v>0.37361111111111112</v>
          </cell>
          <cell r="GP59">
            <v>30</v>
          </cell>
          <cell r="GQ59" t="str">
            <v>H</v>
          </cell>
          <cell r="GR59"/>
          <cell r="GS59"/>
          <cell r="GT59"/>
          <cell r="GU59"/>
          <cell r="GV59"/>
          <cell r="GW59"/>
          <cell r="GX59"/>
          <cell r="GY59"/>
          <cell r="GZ59">
            <v>0.3219907407407408</v>
          </cell>
          <cell r="HA59" t="str">
            <v>NOK</v>
          </cell>
          <cell r="HB59">
            <v>0.3219907407407408</v>
          </cell>
          <cell r="HC59">
            <v>5.7870370370370371E-2</v>
          </cell>
          <cell r="HD59">
            <v>6.2500000000000333E-3</v>
          </cell>
          <cell r="HE59" t="str">
            <v>OK</v>
          </cell>
          <cell r="HF59">
            <v>5.1620370370370337E-2</v>
          </cell>
          <cell r="HG59">
            <v>0.1875</v>
          </cell>
          <cell r="HH59" t="str">
            <v>33-2</v>
          </cell>
          <cell r="HI59" t="str">
            <v>H</v>
          </cell>
          <cell r="HJ59"/>
          <cell r="HK59"/>
          <cell r="HL59"/>
          <cell r="HM59"/>
          <cell r="HN59"/>
          <cell r="HO59"/>
          <cell r="HP59"/>
          <cell r="HQ59"/>
          <cell r="HR59">
            <v>0.1698263888888889</v>
          </cell>
          <cell r="HS59" t="str">
            <v>NOK</v>
          </cell>
          <cell r="HT59">
            <v>0.1698263888888889</v>
          </cell>
          <cell r="HU59">
            <v>1.7673611111111112E-2</v>
          </cell>
          <cell r="HV59">
            <v>0</v>
          </cell>
          <cell r="HW59" t="str">
            <v>OK</v>
          </cell>
          <cell r="HX59">
            <v>1.7673611111111112E-2</v>
          </cell>
          <cell r="HY59">
            <v>0</v>
          </cell>
          <cell r="HZ59"/>
          <cell r="IA59" t="str">
            <v>LP</v>
          </cell>
          <cell r="IB59"/>
          <cell r="IC59"/>
          <cell r="ID59"/>
          <cell r="IE59"/>
          <cell r="IF59"/>
          <cell r="IG59"/>
          <cell r="IH59"/>
          <cell r="II59"/>
          <cell r="IJ59"/>
          <cell r="IK59"/>
          <cell r="IL59"/>
          <cell r="IM59"/>
          <cell r="IN59"/>
          <cell r="IO59"/>
          <cell r="IP59"/>
          <cell r="IQ59">
            <v>0.37847222222222227</v>
          </cell>
          <cell r="IR59">
            <v>25</v>
          </cell>
          <cell r="IS59" t="str">
            <v>H</v>
          </cell>
          <cell r="IT59"/>
          <cell r="IU59"/>
          <cell r="IV59"/>
          <cell r="IW59"/>
          <cell r="IX59"/>
          <cell r="IY59"/>
          <cell r="IZ59"/>
          <cell r="JA59"/>
          <cell r="JB59">
            <v>0.33126157407407414</v>
          </cell>
          <cell r="JC59" t="str">
            <v>OK</v>
          </cell>
          <cell r="JD59">
            <v>0.33126157407407414</v>
          </cell>
          <cell r="JE59">
            <v>7.7766203703703699E-2</v>
          </cell>
          <cell r="JF59">
            <v>3.0555555555555558E-2</v>
          </cell>
          <cell r="JG59" t="str">
            <v>OK</v>
          </cell>
          <cell r="JH59">
            <v>4.721064814814814E-2</v>
          </cell>
          <cell r="JI59">
            <v>0.375</v>
          </cell>
          <cell r="JJ59">
            <v>36</v>
          </cell>
          <cell r="JK59" t="str">
            <v>TDT</v>
          </cell>
          <cell r="JL59" t="str">
            <v>ANNISA NUR AFIDAH</v>
          </cell>
          <cell r="JM59"/>
          <cell r="JN59"/>
          <cell r="JO59"/>
          <cell r="JP59"/>
          <cell r="JQ59"/>
          <cell r="JR59"/>
          <cell r="JS59"/>
          <cell r="JT59">
            <v>0.32393518518518516</v>
          </cell>
          <cell r="JU59" t="str">
            <v>OK</v>
          </cell>
          <cell r="JV59">
            <v>0.32393518518518516</v>
          </cell>
          <cell r="JW59">
            <v>0.10800925925925925</v>
          </cell>
          <cell r="JX59">
            <v>5.6944444444444409E-2</v>
          </cell>
          <cell r="JY59" t="str">
            <v>OK</v>
          </cell>
          <cell r="JZ59">
            <v>5.1064814814814841E-2</v>
          </cell>
          <cell r="KA59">
            <v>0.37500000000000006</v>
          </cell>
          <cell r="KB59">
            <v>32</v>
          </cell>
          <cell r="KC59" t="str">
            <v>H</v>
          </cell>
          <cell r="KD59"/>
          <cell r="KE59"/>
          <cell r="KF59"/>
          <cell r="KG59"/>
          <cell r="KH59"/>
          <cell r="KI59"/>
          <cell r="KJ59"/>
          <cell r="KK59"/>
          <cell r="KL59">
            <v>0.32521990740740747</v>
          </cell>
          <cell r="KM59" t="str">
            <v>OK</v>
          </cell>
          <cell r="KN59">
            <v>0.32521990740740747</v>
          </cell>
          <cell r="KO59">
            <v>5.7418981481481488E-2</v>
          </cell>
          <cell r="KP59">
            <v>7.6388888888889173E-3</v>
          </cell>
          <cell r="KQ59" t="str">
            <v>OK</v>
          </cell>
          <cell r="KR59">
            <v>4.978009259259257E-2</v>
          </cell>
          <cell r="KS59">
            <v>0.1875</v>
          </cell>
          <cell r="KT59" t="str">
            <v>33-2</v>
          </cell>
          <cell r="KU59" t="str">
            <v>H</v>
          </cell>
          <cell r="KV59"/>
          <cell r="KW59"/>
          <cell r="KX59"/>
          <cell r="KY59"/>
          <cell r="KZ59"/>
          <cell r="LA59"/>
          <cell r="LB59"/>
          <cell r="LC59"/>
          <cell r="LD59">
            <v>0.18489583333333334</v>
          </cell>
          <cell r="LE59" t="str">
            <v>NOK</v>
          </cell>
          <cell r="LF59">
            <v>0.18489583333333334</v>
          </cell>
          <cell r="LG59">
            <v>4.4965277777777778E-2</v>
          </cell>
          <cell r="LH59">
            <v>4.2361111111111127E-2</v>
          </cell>
          <cell r="LI59" t="str">
            <v>OK</v>
          </cell>
          <cell r="LJ59">
            <v>2.6041666666666505E-3</v>
          </cell>
          <cell r="LK59">
            <v>0</v>
          </cell>
          <cell r="LL59"/>
          <cell r="LM59" t="str">
            <v>LP</v>
          </cell>
          <cell r="LN59"/>
          <cell r="LO59"/>
          <cell r="LP59"/>
          <cell r="LQ59"/>
          <cell r="LR59"/>
          <cell r="LS59"/>
          <cell r="LT59"/>
          <cell r="LU59"/>
          <cell r="LV59"/>
          <cell r="LW59"/>
          <cell r="LX59"/>
          <cell r="LY59"/>
          <cell r="LZ59"/>
          <cell r="MA59"/>
          <cell r="MB59"/>
          <cell r="MC59">
            <v>0</v>
          </cell>
          <cell r="MD59"/>
          <cell r="ME59" t="str">
            <v>LP</v>
          </cell>
          <cell r="MF59"/>
          <cell r="MG59"/>
          <cell r="MH59"/>
          <cell r="MI59"/>
          <cell r="MJ59"/>
          <cell r="MK59"/>
          <cell r="ML59"/>
          <cell r="MM59"/>
          <cell r="MN59"/>
          <cell r="MO59"/>
          <cell r="MP59"/>
          <cell r="MQ59"/>
          <cell r="MR59"/>
          <cell r="MS59"/>
          <cell r="MT59"/>
          <cell r="MU59">
            <v>0.38750000000000007</v>
          </cell>
          <cell r="MV59">
            <v>22</v>
          </cell>
          <cell r="MW59" t="str">
            <v>H</v>
          </cell>
          <cell r="MX59"/>
          <cell r="MY59"/>
          <cell r="MZ59"/>
          <cell r="NA59"/>
          <cell r="NB59"/>
          <cell r="NC59"/>
          <cell r="ND59"/>
          <cell r="NE59"/>
          <cell r="NF59">
            <v>0.34256944444444443</v>
          </cell>
          <cell r="NG59" t="str">
            <v>OK</v>
          </cell>
          <cell r="NH59">
            <v>0.34256944444444443</v>
          </cell>
          <cell r="NI59">
            <v>5.3263888888888888E-2</v>
          </cell>
          <cell r="NJ59">
            <v>8.3333333333332482E-3</v>
          </cell>
          <cell r="NK59" t="str">
            <v>OK</v>
          </cell>
          <cell r="NL59">
            <v>4.493055555555564E-2</v>
          </cell>
          <cell r="NM59">
            <v>0.37569444444444444</v>
          </cell>
          <cell r="NN59">
            <v>23</v>
          </cell>
          <cell r="NO59" t="str">
            <v>H</v>
          </cell>
          <cell r="NP59"/>
          <cell r="NQ59"/>
          <cell r="NR59"/>
          <cell r="NS59"/>
          <cell r="NT59"/>
          <cell r="NU59"/>
          <cell r="NV59"/>
          <cell r="NW59"/>
          <cell r="NX59">
            <v>0.32571759259259259</v>
          </cell>
          <cell r="NY59" t="str">
            <v>OK</v>
          </cell>
          <cell r="NZ59">
            <v>0.32571759259259259</v>
          </cell>
          <cell r="OA59">
            <v>6.3171296296296295E-2</v>
          </cell>
          <cell r="OB59">
            <v>1.3194444444444453E-2</v>
          </cell>
          <cell r="OC59" t="str">
            <v>OK</v>
          </cell>
          <cell r="OD59">
            <v>4.9976851851851842E-2</v>
          </cell>
          <cell r="OE59">
            <v>0.37847222222222221</v>
          </cell>
          <cell r="OF59">
            <v>30</v>
          </cell>
          <cell r="OG59" t="str">
            <v>H</v>
          </cell>
          <cell r="OH59"/>
          <cell r="OI59"/>
          <cell r="OJ59"/>
          <cell r="OK59"/>
          <cell r="OL59"/>
          <cell r="OM59"/>
          <cell r="ON59"/>
          <cell r="OO59"/>
          <cell r="OP59">
            <v>0.33094907407407403</v>
          </cell>
          <cell r="OQ59" t="str">
            <v>OK</v>
          </cell>
          <cell r="OR59">
            <v>0.33094907407407403</v>
          </cell>
          <cell r="OS59">
            <v>5.6550925925925928E-2</v>
          </cell>
          <cell r="OT59">
            <v>9.0277777777777457E-3</v>
          </cell>
          <cell r="OU59" t="str">
            <v>OK</v>
          </cell>
          <cell r="OV59">
            <v>4.7523148148148182E-2</v>
          </cell>
          <cell r="OW59">
            <v>0.375</v>
          </cell>
          <cell r="OX59">
            <v>22</v>
          </cell>
          <cell r="OY59" t="str">
            <v>TDP</v>
          </cell>
          <cell r="OZ59" t="str">
            <v>ENI YAYUK UTAMI</v>
          </cell>
          <cell r="PA59" t="str">
            <v>QA SCORE</v>
          </cell>
          <cell r="PB59"/>
          <cell r="PC59"/>
          <cell r="PD59"/>
          <cell r="PE59"/>
          <cell r="PF59"/>
          <cell r="PG59"/>
          <cell r="PH59">
            <v>0.32493055555555561</v>
          </cell>
          <cell r="PI59" t="str">
            <v>OK</v>
          </cell>
          <cell r="PJ59">
            <v>0.32493055555555561</v>
          </cell>
          <cell r="PK59">
            <v>5.2152777777777777E-2</v>
          </cell>
          <cell r="PL59">
            <v>2.0833333333333814E-3</v>
          </cell>
          <cell r="PM59" t="str">
            <v>OK</v>
          </cell>
          <cell r="PN59">
            <v>5.0069444444444396E-2</v>
          </cell>
          <cell r="PO59">
            <v>0</v>
          </cell>
          <cell r="PP59"/>
          <cell r="PQ59" t="str">
            <v>LP</v>
          </cell>
          <cell r="PR59"/>
          <cell r="PS59"/>
          <cell r="PT59"/>
          <cell r="PU59"/>
          <cell r="PV59"/>
          <cell r="PW59"/>
          <cell r="PX59"/>
          <cell r="PY59"/>
          <cell r="PZ59"/>
          <cell r="QA59"/>
          <cell r="QB59"/>
          <cell r="QC59"/>
          <cell r="QD59"/>
          <cell r="QE59"/>
          <cell r="QF59"/>
          <cell r="QG59">
            <v>0.37500000000000006</v>
          </cell>
          <cell r="QH59">
            <v>32</v>
          </cell>
          <cell r="QI59" t="str">
            <v>TDP</v>
          </cell>
          <cell r="QJ59" t="str">
            <v>NANDA HAMIDAH NURMAN</v>
          </cell>
          <cell r="QK59" t="str">
            <v>KETEPATAN LOGIN</v>
          </cell>
          <cell r="QL59"/>
          <cell r="QM59"/>
          <cell r="QN59"/>
          <cell r="QO59"/>
          <cell r="QP59"/>
          <cell r="QQ59"/>
          <cell r="QR59">
            <v>0.328125</v>
          </cell>
          <cell r="QS59" t="str">
            <v>OK</v>
          </cell>
          <cell r="QT59">
            <v>0.328125</v>
          </cell>
          <cell r="QU59">
            <v>5.5902777777777773E-2</v>
          </cell>
          <cell r="QV59">
            <v>9.0277777777777457E-3</v>
          </cell>
          <cell r="QW59" t="str">
            <v>OK</v>
          </cell>
          <cell r="QX59">
            <v>4.6875000000000028E-2</v>
          </cell>
          <cell r="QY59">
            <v>0.38263888888888886</v>
          </cell>
          <cell r="QZ59">
            <v>23</v>
          </cell>
          <cell r="RA59" t="str">
            <v>H</v>
          </cell>
          <cell r="RB59"/>
          <cell r="RC59"/>
          <cell r="RD59"/>
          <cell r="RE59"/>
          <cell r="RF59"/>
          <cell r="RG59"/>
          <cell r="RH59"/>
          <cell r="RI59"/>
          <cell r="RJ59">
            <v>0.33754629629629646</v>
          </cell>
          <cell r="RK59" t="str">
            <v>OK</v>
          </cell>
          <cell r="RL59">
            <v>0.33754629629629646</v>
          </cell>
          <cell r="RM59">
            <v>7.5648148148148131E-2</v>
          </cell>
          <cell r="RN59">
            <v>3.0555555555555725E-2</v>
          </cell>
          <cell r="RO59" t="str">
            <v>OK</v>
          </cell>
          <cell r="RP59">
            <v>4.5092592592592406E-2</v>
          </cell>
          <cell r="RQ59">
            <v>0.39583333333333331</v>
          </cell>
          <cell r="RR59">
            <v>28</v>
          </cell>
          <cell r="RS59" t="str">
            <v>H</v>
          </cell>
          <cell r="RT59"/>
          <cell r="RU59"/>
          <cell r="RV59"/>
          <cell r="RW59"/>
          <cell r="RX59"/>
          <cell r="RY59"/>
          <cell r="RZ59"/>
          <cell r="SA59"/>
          <cell r="SB59">
            <v>0.35164351851851844</v>
          </cell>
          <cell r="SC59" t="str">
            <v>OK</v>
          </cell>
          <cell r="SD59">
            <v>0.35164351851851844</v>
          </cell>
          <cell r="SE59">
            <v>4.8356481481481479E-2</v>
          </cell>
          <cell r="SF59">
            <v>4.1666666666665964E-3</v>
          </cell>
          <cell r="SG59" t="str">
            <v>OK</v>
          </cell>
          <cell r="SH59">
            <v>4.4189814814814883E-2</v>
          </cell>
          <cell r="SI59">
            <v>1.1895833333333332</v>
          </cell>
          <cell r="SJ59" t="str">
            <v>66-2</v>
          </cell>
          <cell r="SK59" t="str">
            <v>H</v>
          </cell>
          <cell r="SL59"/>
          <cell r="SM59"/>
          <cell r="SN59"/>
          <cell r="SO59"/>
          <cell r="SP59"/>
          <cell r="SQ59"/>
          <cell r="SR59"/>
          <cell r="SS59"/>
          <cell r="ST59">
            <v>1.1375</v>
          </cell>
          <cell r="SU59" t="str">
            <v>OK</v>
          </cell>
          <cell r="SV59">
            <v>1.1375</v>
          </cell>
          <cell r="SW59">
            <v>6.5763888888888886E-2</v>
          </cell>
          <cell r="SX59">
            <v>6.9444444444445308E-3</v>
          </cell>
          <cell r="SY59" t="str">
            <v>OK</v>
          </cell>
          <cell r="SZ59">
            <v>5.2083333333333336E-2</v>
          </cell>
          <cell r="TA59">
            <v>0.1875</v>
          </cell>
          <cell r="TB59" t="str">
            <v>66-2</v>
          </cell>
          <cell r="TC59" t="str">
            <v>H</v>
          </cell>
          <cell r="TD59"/>
          <cell r="TE59"/>
          <cell r="TF59"/>
          <cell r="TG59"/>
          <cell r="TH59"/>
          <cell r="TI59"/>
          <cell r="TJ59"/>
          <cell r="TK59"/>
          <cell r="TL59">
            <v>0.16855324074074077</v>
          </cell>
          <cell r="TM59" t="str">
            <v>NOK</v>
          </cell>
          <cell r="TN59">
            <v>0.16855324074074077</v>
          </cell>
          <cell r="TO59">
            <v>2.7280092592592592E-2</v>
          </cell>
          <cell r="TP59">
            <v>8.3333333333333592E-3</v>
          </cell>
          <cell r="TQ59" t="str">
            <v>OK</v>
          </cell>
          <cell r="TR59">
            <v>1.8946759259259233E-2</v>
          </cell>
          <cell r="TS59">
            <v>0</v>
          </cell>
          <cell r="TT59"/>
          <cell r="TU59" t="str">
            <v>LP</v>
          </cell>
          <cell r="TV59"/>
          <cell r="TW59"/>
          <cell r="TX59"/>
          <cell r="TY59"/>
          <cell r="TZ59"/>
          <cell r="UA59"/>
          <cell r="UB59"/>
          <cell r="UC59"/>
          <cell r="UD59"/>
          <cell r="UE59"/>
          <cell r="UF59"/>
          <cell r="UG59"/>
          <cell r="UH59"/>
          <cell r="UI59"/>
          <cell r="UJ59"/>
          <cell r="UK59"/>
          <cell r="UL59"/>
          <cell r="UM59"/>
          <cell r="UN59"/>
          <cell r="UO59"/>
          <cell r="UP59"/>
          <cell r="UQ59"/>
          <cell r="UR59"/>
          <cell r="US59"/>
          <cell r="UT59"/>
          <cell r="UU59"/>
          <cell r="UV59"/>
          <cell r="UW59"/>
          <cell r="UX59"/>
          <cell r="UY59"/>
          <cell r="UZ59"/>
          <cell r="VA59"/>
          <cell r="VB59"/>
          <cell r="VC59"/>
          <cell r="VD59">
            <v>0</v>
          </cell>
          <cell r="VE59" t="str">
            <v>CT</v>
          </cell>
          <cell r="VF59">
            <v>40</v>
          </cell>
          <cell r="VG59">
            <v>0</v>
          </cell>
          <cell r="VH59">
            <v>22</v>
          </cell>
          <cell r="VI59">
            <v>28</v>
          </cell>
          <cell r="VJ59">
            <v>34</v>
          </cell>
          <cell r="VK59">
            <v>0</v>
          </cell>
          <cell r="VL59">
            <v>25</v>
          </cell>
          <cell r="VM59">
            <v>26</v>
          </cell>
          <cell r="VN59">
            <v>30</v>
          </cell>
          <cell r="VO59" t="str">
            <v>33-2</v>
          </cell>
          <cell r="VP59">
            <v>0</v>
          </cell>
          <cell r="VQ59">
            <v>25</v>
          </cell>
          <cell r="VR59">
            <v>36</v>
          </cell>
          <cell r="VS59">
            <v>32</v>
          </cell>
          <cell r="VT59" t="str">
            <v>33-2</v>
          </cell>
          <cell r="VU59">
            <v>0</v>
          </cell>
          <cell r="VV59">
            <v>0</v>
          </cell>
          <cell r="VW59">
            <v>22</v>
          </cell>
          <cell r="VX59">
            <v>23</v>
          </cell>
          <cell r="VY59">
            <v>30</v>
          </cell>
          <cell r="VZ59">
            <v>22</v>
          </cell>
          <cell r="WA59">
            <v>0</v>
          </cell>
          <cell r="WB59">
            <v>32</v>
          </cell>
          <cell r="WC59">
            <v>23</v>
          </cell>
          <cell r="WD59">
            <v>28</v>
          </cell>
          <cell r="WE59" t="str">
            <v>66-2</v>
          </cell>
          <cell r="WF59" t="str">
            <v>66-2</v>
          </cell>
          <cell r="WG59">
            <v>0</v>
          </cell>
          <cell r="WH59">
            <v>0</v>
          </cell>
          <cell r="WI59"/>
          <cell r="WJ59" t="str">
            <v>LP</v>
          </cell>
          <cell r="WK59" t="str">
            <v>C</v>
          </cell>
          <cell r="WL59" t="str">
            <v>TDP</v>
          </cell>
          <cell r="WM59" t="str">
            <v>LP</v>
          </cell>
          <cell r="WN59" t="str">
            <v>H</v>
          </cell>
          <cell r="WO59" t="str">
            <v>H</v>
          </cell>
          <cell r="WP59" t="str">
            <v>H</v>
          </cell>
          <cell r="WQ59" t="str">
            <v>LP</v>
          </cell>
          <cell r="WR59" t="str">
            <v>H</v>
          </cell>
          <cell r="WS59" t="str">
            <v>H</v>
          </cell>
          <cell r="WT59" t="str">
            <v>H</v>
          </cell>
          <cell r="WU59" t="str">
            <v>H</v>
          </cell>
          <cell r="WV59" t="str">
            <v>LP</v>
          </cell>
          <cell r="WW59" t="str">
            <v>H</v>
          </cell>
          <cell r="WX59" t="str">
            <v>TDT</v>
          </cell>
          <cell r="WY59" t="str">
            <v>H</v>
          </cell>
          <cell r="WZ59" t="str">
            <v>H</v>
          </cell>
          <cell r="XA59" t="str">
            <v>LP</v>
          </cell>
          <cell r="XB59" t="str">
            <v>LP</v>
          </cell>
          <cell r="XC59" t="str">
            <v>H</v>
          </cell>
          <cell r="XD59" t="str">
            <v>H</v>
          </cell>
          <cell r="XE59" t="str">
            <v>H</v>
          </cell>
          <cell r="XF59" t="str">
            <v>TDP</v>
          </cell>
          <cell r="XG59" t="str">
            <v>LP</v>
          </cell>
          <cell r="XH59" t="str">
            <v>TDP</v>
          </cell>
          <cell r="XI59" t="str">
            <v>H</v>
          </cell>
          <cell r="XJ59" t="str">
            <v>H</v>
          </cell>
          <cell r="XK59" t="str">
            <v>H</v>
          </cell>
          <cell r="XL59" t="str">
            <v>H</v>
          </cell>
          <cell r="XM59" t="str">
            <v>LP</v>
          </cell>
          <cell r="XN59">
            <v>0</v>
          </cell>
          <cell r="XO59"/>
          <cell r="XP59">
            <v>0</v>
          </cell>
          <cell r="XQ59">
            <v>0</v>
          </cell>
          <cell r="XR59" t="str">
            <v>FERY HERIANSYAH</v>
          </cell>
          <cell r="XS59">
            <v>0</v>
          </cell>
          <cell r="XT59">
            <v>0</v>
          </cell>
          <cell r="XU59">
            <v>0</v>
          </cell>
          <cell r="XV59">
            <v>0</v>
          </cell>
          <cell r="XW59">
            <v>0</v>
          </cell>
          <cell r="XX59">
            <v>0</v>
          </cell>
          <cell r="XY59">
            <v>0</v>
          </cell>
          <cell r="XZ59">
            <v>0</v>
          </cell>
          <cell r="YA59">
            <v>0</v>
          </cell>
          <cell r="YB59">
            <v>0</v>
          </cell>
          <cell r="YC59">
            <v>0</v>
          </cell>
          <cell r="YD59" t="str">
            <v>ANNISA NUR AFIDAH</v>
          </cell>
          <cell r="YE59">
            <v>0</v>
          </cell>
          <cell r="YF59">
            <v>0</v>
          </cell>
          <cell r="YG59">
            <v>0</v>
          </cell>
          <cell r="YH59">
            <v>0</v>
          </cell>
          <cell r="YI59">
            <v>0</v>
          </cell>
          <cell r="YJ59">
            <v>0</v>
          </cell>
          <cell r="YK59">
            <v>0</v>
          </cell>
          <cell r="YL59" t="str">
            <v>ENI YAYUK UTAMI</v>
          </cell>
          <cell r="YM59">
            <v>0</v>
          </cell>
          <cell r="YN59" t="str">
            <v>NANDA HAMIDAH NURMAN</v>
          </cell>
          <cell r="YO59">
            <v>0</v>
          </cell>
          <cell r="YP59">
            <v>0</v>
          </cell>
          <cell r="YQ59">
            <v>0</v>
          </cell>
          <cell r="YR59">
            <v>0</v>
          </cell>
          <cell r="YS59">
            <v>0</v>
          </cell>
          <cell r="YT59">
            <v>0</v>
          </cell>
          <cell r="YU59"/>
          <cell r="YV59">
            <v>0</v>
          </cell>
          <cell r="YW59">
            <v>0</v>
          </cell>
          <cell r="YX59" t="str">
            <v>KETEPATAN LOGIN</v>
          </cell>
          <cell r="YY59">
            <v>0</v>
          </cell>
          <cell r="YZ59">
            <v>0</v>
          </cell>
          <cell r="ZA59">
            <v>0</v>
          </cell>
          <cell r="ZB59">
            <v>0</v>
          </cell>
          <cell r="ZC59">
            <v>0</v>
          </cell>
          <cell r="ZD59">
            <v>0</v>
          </cell>
          <cell r="ZE59">
            <v>0</v>
          </cell>
          <cell r="ZF59">
            <v>0</v>
          </cell>
          <cell r="ZG59">
            <v>0</v>
          </cell>
          <cell r="ZH59">
            <v>0</v>
          </cell>
          <cell r="ZI59">
            <v>0</v>
          </cell>
          <cell r="ZJ59">
            <v>0</v>
          </cell>
          <cell r="ZK59">
            <v>0</v>
          </cell>
          <cell r="ZL59">
            <v>0</v>
          </cell>
          <cell r="ZM59">
            <v>0</v>
          </cell>
          <cell r="ZN59">
            <v>0</v>
          </cell>
          <cell r="ZO59">
            <v>0</v>
          </cell>
          <cell r="ZP59">
            <v>0</v>
          </cell>
          <cell r="ZQ59">
            <v>0</v>
          </cell>
          <cell r="ZR59" t="str">
            <v>QA SCORE</v>
          </cell>
          <cell r="ZS59">
            <v>0</v>
          </cell>
          <cell r="ZT59" t="str">
            <v>KETEPATAN LOGIN</v>
          </cell>
          <cell r="ZU59">
            <v>0</v>
          </cell>
          <cell r="ZV59">
            <v>0</v>
          </cell>
          <cell r="ZW59">
            <v>0</v>
          </cell>
          <cell r="ZX59">
            <v>0</v>
          </cell>
          <cell r="ZY59">
            <v>0</v>
          </cell>
          <cell r="ZZ59">
            <v>0</v>
          </cell>
          <cell r="AAA59"/>
          <cell r="AAB59">
            <v>0.37499999999999994</v>
          </cell>
          <cell r="AAC59">
            <v>0</v>
          </cell>
          <cell r="AAD59">
            <v>0.375</v>
          </cell>
          <cell r="AAE59">
            <v>0.37499999999999994</v>
          </cell>
          <cell r="AAF59">
            <v>0.37499999999999994</v>
          </cell>
          <cell r="AAG59">
            <v>0</v>
          </cell>
          <cell r="AAH59">
            <v>0.37499999999999994</v>
          </cell>
          <cell r="AAI59">
            <v>0.3756944444444445</v>
          </cell>
          <cell r="AAJ59">
            <v>0.37361111111111112</v>
          </cell>
          <cell r="AAK59">
            <v>0.1875</v>
          </cell>
          <cell r="AAL59">
            <v>0</v>
          </cell>
          <cell r="AAM59">
            <v>0.37847222222222227</v>
          </cell>
          <cell r="AAN59">
            <v>0.375</v>
          </cell>
          <cell r="AAO59">
            <v>0.37500000000000006</v>
          </cell>
          <cell r="AAP59">
            <v>0.1875</v>
          </cell>
          <cell r="AAQ59">
            <v>0</v>
          </cell>
          <cell r="AAR59">
            <v>0</v>
          </cell>
          <cell r="AAS59">
            <v>0.38750000000000007</v>
          </cell>
          <cell r="AAT59">
            <v>0.37569444444444444</v>
          </cell>
          <cell r="AAU59">
            <v>0.37847222222222221</v>
          </cell>
          <cell r="AAV59">
            <v>0.375</v>
          </cell>
          <cell r="AAW59">
            <v>0</v>
          </cell>
          <cell r="AAX59">
            <v>0.37500000000000006</v>
          </cell>
          <cell r="AAY59">
            <v>0.38263888888888886</v>
          </cell>
          <cell r="AAZ59">
            <v>0.39583333333333331</v>
          </cell>
          <cell r="ABA59">
            <v>1.1895833333333332</v>
          </cell>
          <cell r="ABB59">
            <v>0.1875</v>
          </cell>
          <cell r="ABC59">
            <v>0</v>
          </cell>
          <cell r="ABD59">
            <v>0</v>
          </cell>
          <cell r="ABE59">
            <v>0</v>
          </cell>
          <cell r="ABF59">
            <v>0</v>
          </cell>
          <cell r="ABG59"/>
          <cell r="ABH59">
            <v>0</v>
          </cell>
          <cell r="ABI59">
            <v>0</v>
          </cell>
          <cell r="ABJ59">
            <v>0</v>
          </cell>
          <cell r="ABK59">
            <v>0</v>
          </cell>
          <cell r="ABL59">
            <v>0</v>
          </cell>
          <cell r="ABM59">
            <v>0</v>
          </cell>
          <cell r="ABN59">
            <v>0</v>
          </cell>
          <cell r="ABO59">
            <v>0</v>
          </cell>
          <cell r="ABP59">
            <v>0</v>
          </cell>
          <cell r="ABQ59">
            <v>0</v>
          </cell>
          <cell r="ABR59">
            <v>0</v>
          </cell>
          <cell r="ABS59">
            <v>0</v>
          </cell>
          <cell r="ABT59">
            <v>0</v>
          </cell>
          <cell r="ABU59">
            <v>0</v>
          </cell>
          <cell r="ABV59">
            <v>0</v>
          </cell>
          <cell r="ABW59">
            <v>0</v>
          </cell>
          <cell r="ABX59">
            <v>0</v>
          </cell>
          <cell r="ABY59">
            <v>0</v>
          </cell>
          <cell r="ABZ59">
            <v>0</v>
          </cell>
          <cell r="ACA59">
            <v>0</v>
          </cell>
          <cell r="ACB59">
            <v>0</v>
          </cell>
          <cell r="ACC59">
            <v>0</v>
          </cell>
          <cell r="ACD59">
            <v>0</v>
          </cell>
          <cell r="ACE59">
            <v>0</v>
          </cell>
          <cell r="ACF59">
            <v>0</v>
          </cell>
          <cell r="ACG59">
            <v>0</v>
          </cell>
          <cell r="ACH59">
            <v>0</v>
          </cell>
          <cell r="ACI59">
            <v>0</v>
          </cell>
          <cell r="ACJ59">
            <v>0</v>
          </cell>
          <cell r="ACK59">
            <v>0</v>
          </cell>
          <cell r="ACL59">
            <v>0</v>
          </cell>
          <cell r="ACM59"/>
          <cell r="ACN59">
            <v>0</v>
          </cell>
          <cell r="ACO59">
            <v>0</v>
          </cell>
          <cell r="ACP59">
            <v>0</v>
          </cell>
          <cell r="ACQ59">
            <v>0</v>
          </cell>
          <cell r="ACR59">
            <v>0</v>
          </cell>
          <cell r="ACS59">
            <v>0</v>
          </cell>
          <cell r="ACT59">
            <v>0</v>
          </cell>
          <cell r="ACU59">
            <v>0</v>
          </cell>
          <cell r="ACV59">
            <v>0</v>
          </cell>
          <cell r="ACW59">
            <v>0</v>
          </cell>
          <cell r="ACX59">
            <v>0</v>
          </cell>
          <cell r="ACY59">
            <v>0</v>
          </cell>
          <cell r="ACZ59">
            <v>0</v>
          </cell>
          <cell r="ADA59">
            <v>0</v>
          </cell>
          <cell r="ADB59">
            <v>0</v>
          </cell>
          <cell r="ADC59">
            <v>0</v>
          </cell>
          <cell r="ADD59">
            <v>0</v>
          </cell>
          <cell r="ADE59">
            <v>0</v>
          </cell>
          <cell r="ADF59">
            <v>0</v>
          </cell>
          <cell r="ADG59">
            <v>0</v>
          </cell>
          <cell r="ADH59">
            <v>0</v>
          </cell>
          <cell r="ADI59">
            <v>0</v>
          </cell>
          <cell r="ADJ59">
            <v>0</v>
          </cell>
          <cell r="ADK59">
            <v>0</v>
          </cell>
          <cell r="ADL59">
            <v>0</v>
          </cell>
          <cell r="ADM59">
            <v>0</v>
          </cell>
          <cell r="ADN59">
            <v>0</v>
          </cell>
          <cell r="ADO59">
            <v>0</v>
          </cell>
          <cell r="ADP59">
            <v>0</v>
          </cell>
          <cell r="ADQ59">
            <v>0</v>
          </cell>
          <cell r="ADR59">
            <v>0</v>
          </cell>
          <cell r="ADS59"/>
          <cell r="ADT59" t="str">
            <v>AMBAR WATI JUMIARSIH</v>
          </cell>
          <cell r="ADU59" t="str">
            <v>POSTPAID</v>
          </cell>
          <cell r="ADV59">
            <v>0</v>
          </cell>
          <cell r="ADW59">
            <v>0.32291666666666669</v>
          </cell>
          <cell r="ADX59">
            <v>0.37499999999999994</v>
          </cell>
          <cell r="ADY59">
            <v>0</v>
          </cell>
          <cell r="ADZ59">
            <v>0.32540509259259254</v>
          </cell>
          <cell r="AEA59">
            <v>0.32533564814814814</v>
          </cell>
          <cell r="AEB59">
            <v>0.32442129629629624</v>
          </cell>
          <cell r="AEC59">
            <v>0</v>
          </cell>
          <cell r="AED59">
            <v>0.32399305555555546</v>
          </cell>
          <cell r="AEE59">
            <v>0.32650462962962989</v>
          </cell>
          <cell r="AEF59">
            <v>0.3219907407407408</v>
          </cell>
          <cell r="AEG59">
            <v>0.1698263888888889</v>
          </cell>
          <cell r="AEH59">
            <v>0</v>
          </cell>
          <cell r="AEI59">
            <v>0.33126157407407414</v>
          </cell>
          <cell r="AEJ59">
            <v>0.32393518518518516</v>
          </cell>
          <cell r="AEK59">
            <v>0.32521990740740747</v>
          </cell>
          <cell r="AEL59">
            <v>0.18489583333333334</v>
          </cell>
          <cell r="AEM59">
            <v>0</v>
          </cell>
          <cell r="AEN59">
            <v>0</v>
          </cell>
          <cell r="AEO59">
            <v>0.34256944444444443</v>
          </cell>
          <cell r="AEP59">
            <v>0.32571759259259259</v>
          </cell>
          <cell r="AEQ59">
            <v>0.33094907407407403</v>
          </cell>
          <cell r="AER59">
            <v>0.32493055555555561</v>
          </cell>
          <cell r="AES59">
            <v>0</v>
          </cell>
          <cell r="AET59">
            <v>0.328125</v>
          </cell>
          <cell r="AEU59">
            <v>0.33754629629629646</v>
          </cell>
          <cell r="AEV59">
            <v>0.35164351851851844</v>
          </cell>
          <cell r="AEW59">
            <v>1.1375</v>
          </cell>
          <cell r="AEX59">
            <v>0.16855324074074077</v>
          </cell>
          <cell r="AEY59">
            <v>0</v>
          </cell>
          <cell r="AEZ59">
            <v>0</v>
          </cell>
          <cell r="AFA59"/>
          <cell r="AFB59">
            <v>0</v>
          </cell>
          <cell r="AFC59">
            <v>0.32291666666666669</v>
          </cell>
          <cell r="AFD59">
            <v>0.37499999999999994</v>
          </cell>
          <cell r="AFE59">
            <v>0</v>
          </cell>
          <cell r="AFF59">
            <v>0.32540509259259254</v>
          </cell>
          <cell r="AFG59">
            <v>0.32533564814814814</v>
          </cell>
          <cell r="AFH59">
            <v>0.32442129629629624</v>
          </cell>
          <cell r="AFI59">
            <v>0</v>
          </cell>
          <cell r="AFJ59">
            <v>0.32399305555555546</v>
          </cell>
          <cell r="AFK59">
            <v>0.32650462962962989</v>
          </cell>
          <cell r="AFL59">
            <v>0.3219907407407408</v>
          </cell>
          <cell r="AFM59">
            <v>0.32291666666666669</v>
          </cell>
          <cell r="AFN59">
            <v>0</v>
          </cell>
          <cell r="AFO59">
            <v>0.33126157407407414</v>
          </cell>
          <cell r="AFP59">
            <v>0.32393518518518516</v>
          </cell>
          <cell r="AFQ59">
            <v>0.32521990740740747</v>
          </cell>
          <cell r="AFR59">
            <v>0.18489583333333334</v>
          </cell>
          <cell r="AFS59">
            <v>0</v>
          </cell>
          <cell r="AFT59">
            <v>0</v>
          </cell>
          <cell r="AFU59">
            <v>0.34256944444444443</v>
          </cell>
          <cell r="AFV59">
            <v>0.32571759259259259</v>
          </cell>
          <cell r="AFW59">
            <v>0.33094907407407403</v>
          </cell>
          <cell r="AFX59">
            <v>0.32493055555555561</v>
          </cell>
          <cell r="AFY59">
            <v>0</v>
          </cell>
          <cell r="AFZ59">
            <v>0.328125</v>
          </cell>
          <cell r="AGA59">
            <v>0.33754629629629646</v>
          </cell>
          <cell r="AGB59">
            <v>0.35164351851851844</v>
          </cell>
          <cell r="AGC59">
            <v>1.1375</v>
          </cell>
          <cell r="AGD59">
            <v>0.16855324074074077</v>
          </cell>
          <cell r="AGE59">
            <v>0</v>
          </cell>
          <cell r="AGF59">
            <v>0</v>
          </cell>
          <cell r="AGH59" t="str">
            <v>AMBAR WATI JUMIARSIH</v>
          </cell>
          <cell r="AGI59" t="str">
            <v>POSTPAID</v>
          </cell>
          <cell r="AGJ59">
            <v>0</v>
          </cell>
          <cell r="AGK59">
            <v>0</v>
          </cell>
          <cell r="AGL59">
            <v>0.15094907407407407</v>
          </cell>
          <cell r="AGM59">
            <v>0</v>
          </cell>
          <cell r="AGN59">
            <v>5.7233796296296297E-2</v>
          </cell>
          <cell r="AGO59">
            <v>5.6608796296296296E-2</v>
          </cell>
          <cell r="AGP59">
            <v>5.9606481481481483E-2</v>
          </cell>
          <cell r="AGQ59">
            <v>0</v>
          </cell>
          <cell r="AGR59">
            <v>5.5868055555555546E-2</v>
          </cell>
          <cell r="AGS59">
            <v>9.2939814814814808E-2</v>
          </cell>
          <cell r="AGT59">
            <v>5.7870370370370371E-2</v>
          </cell>
          <cell r="AGU59">
            <v>1.7673611111111112E-2</v>
          </cell>
          <cell r="AGV59">
            <v>0</v>
          </cell>
          <cell r="AGW59">
            <v>7.7766203703703699E-2</v>
          </cell>
          <cell r="AGX59">
            <v>0.10800925925925925</v>
          </cell>
          <cell r="AGY59">
            <v>5.7418981481481488E-2</v>
          </cell>
          <cell r="AGZ59">
            <v>4.4965277777777778E-2</v>
          </cell>
          <cell r="AHA59">
            <v>0</v>
          </cell>
          <cell r="AHB59">
            <v>0</v>
          </cell>
          <cell r="AHC59">
            <v>5.3263888888888888E-2</v>
          </cell>
          <cell r="AHD59">
            <v>6.3171296296296295E-2</v>
          </cell>
          <cell r="AHE59">
            <v>5.6550925925925928E-2</v>
          </cell>
          <cell r="AHF59">
            <v>5.2152777777777777E-2</v>
          </cell>
          <cell r="AHG59">
            <v>0</v>
          </cell>
          <cell r="AHH59">
            <v>5.5902777777777773E-2</v>
          </cell>
          <cell r="AHI59">
            <v>7.5648148148148131E-2</v>
          </cell>
          <cell r="AHJ59">
            <v>4.8356481481481479E-2</v>
          </cell>
          <cell r="AHK59">
            <v>6.5763888888888886E-2</v>
          </cell>
          <cell r="AHL59">
            <v>2.7280092592592592E-2</v>
          </cell>
          <cell r="AHM59">
            <v>0</v>
          </cell>
          <cell r="AHN59">
            <v>0</v>
          </cell>
          <cell r="AHO59">
            <v>6.3571428571428584E-2</v>
          </cell>
          <cell r="AHP59"/>
          <cell r="AHQ59">
            <v>0</v>
          </cell>
          <cell r="AHR59">
            <v>0</v>
          </cell>
          <cell r="AHS59">
            <v>13042</v>
          </cell>
          <cell r="AHT59">
            <v>0</v>
          </cell>
          <cell r="AHU59">
            <v>4945</v>
          </cell>
          <cell r="AHV59">
            <v>4891</v>
          </cell>
          <cell r="AHW59">
            <v>5150</v>
          </cell>
          <cell r="AHX59">
            <v>0</v>
          </cell>
          <cell r="AHY59">
            <v>4827</v>
          </cell>
          <cell r="AHZ59">
            <v>8030</v>
          </cell>
          <cell r="AIA59">
            <v>5000</v>
          </cell>
          <cell r="AIB59">
            <v>1527</v>
          </cell>
          <cell r="AIC59">
            <v>0</v>
          </cell>
          <cell r="AID59">
            <v>6719</v>
          </cell>
          <cell r="AIE59">
            <v>9332</v>
          </cell>
          <cell r="AIF59">
            <v>4961</v>
          </cell>
          <cell r="AIG59">
            <v>3885</v>
          </cell>
          <cell r="AIH59">
            <v>0</v>
          </cell>
          <cell r="AII59">
            <v>0</v>
          </cell>
          <cell r="AIJ59">
            <v>4602</v>
          </cell>
          <cell r="AIK59">
            <v>5458</v>
          </cell>
          <cell r="AIL59">
            <v>4886</v>
          </cell>
          <cell r="AIM59">
            <v>4506</v>
          </cell>
          <cell r="AIN59">
            <v>0</v>
          </cell>
          <cell r="AIO59">
            <v>4830</v>
          </cell>
          <cell r="AIP59">
            <v>6536</v>
          </cell>
          <cell r="AIQ59">
            <v>4178</v>
          </cell>
          <cell r="AIR59">
            <v>5682</v>
          </cell>
          <cell r="AIS59">
            <v>2357</v>
          </cell>
          <cell r="AIT59">
            <v>0</v>
          </cell>
          <cell r="AIU59">
            <v>0</v>
          </cell>
          <cell r="AIW59" t="str">
            <v>AMBAR WATI JUMIARSIH</v>
          </cell>
          <cell r="AIX59" t="str">
            <v>POSTPAID</v>
          </cell>
          <cell r="AIY59">
            <v>0</v>
          </cell>
          <cell r="AIZ59">
            <v>5.2083333333333336E-2</v>
          </cell>
          <cell r="AJA59">
            <v>0</v>
          </cell>
          <cell r="AJB59">
            <v>0</v>
          </cell>
          <cell r="AJC59">
            <v>4.9594907407407435E-2</v>
          </cell>
          <cell r="AJD59">
            <v>4.9664351851851821E-2</v>
          </cell>
          <cell r="AJE59">
            <v>5.0578703703703737E-2</v>
          </cell>
          <cell r="AJF59">
            <v>0</v>
          </cell>
          <cell r="AJG59">
            <v>5.1006944444444452E-2</v>
          </cell>
          <cell r="AJH59">
            <v>4.9189814814814631E-2</v>
          </cell>
          <cell r="AJI59">
            <v>5.1620370370370337E-2</v>
          </cell>
          <cell r="AJJ59">
            <v>1.7673611111111112E-2</v>
          </cell>
          <cell r="AJK59">
            <v>0</v>
          </cell>
          <cell r="AJL59">
            <v>4.721064814814814E-2</v>
          </cell>
          <cell r="AJM59">
            <v>5.1064814814814841E-2</v>
          </cell>
          <cell r="AJN59">
            <v>4.978009259259257E-2</v>
          </cell>
          <cell r="AJO59">
            <v>2.6041666666666505E-3</v>
          </cell>
          <cell r="AJP59">
            <v>0</v>
          </cell>
          <cell r="AJQ59">
            <v>0</v>
          </cell>
          <cell r="AJR59">
            <v>4.493055555555564E-2</v>
          </cell>
          <cell r="AJS59">
            <v>4.9976851851851842E-2</v>
          </cell>
          <cell r="AJT59">
            <v>4.7523148148148182E-2</v>
          </cell>
          <cell r="AJU59">
            <v>5.0069444444444396E-2</v>
          </cell>
          <cell r="AJV59">
            <v>0</v>
          </cell>
          <cell r="AJW59">
            <v>4.6875000000000028E-2</v>
          </cell>
          <cell r="AJX59">
            <v>4.5092592592592406E-2</v>
          </cell>
          <cell r="AJY59">
            <v>4.4189814814814883E-2</v>
          </cell>
          <cell r="AJZ59">
            <v>5.2083333333333336E-2</v>
          </cell>
          <cell r="AKA59">
            <v>1.8946759259259233E-2</v>
          </cell>
          <cell r="AKB59">
            <v>0</v>
          </cell>
          <cell r="AKC59">
            <v>0</v>
          </cell>
          <cell r="AKD59">
            <v>4.3893298059964718E-2</v>
          </cell>
          <cell r="AKE59"/>
          <cell r="AKF59">
            <v>0</v>
          </cell>
          <cell r="AKG59">
            <v>4500</v>
          </cell>
          <cell r="AKH59">
            <v>0</v>
          </cell>
          <cell r="AKI59">
            <v>0</v>
          </cell>
          <cell r="AKJ59">
            <v>4285</v>
          </cell>
          <cell r="AKK59">
            <v>4291</v>
          </cell>
          <cell r="AKL59">
            <v>4370</v>
          </cell>
          <cell r="AKM59">
            <v>0</v>
          </cell>
          <cell r="AKN59">
            <v>4407</v>
          </cell>
          <cell r="AKO59">
            <v>4250</v>
          </cell>
          <cell r="AKP59">
            <v>4460</v>
          </cell>
          <cell r="AKQ59">
            <v>1527</v>
          </cell>
          <cell r="AKR59">
            <v>0</v>
          </cell>
          <cell r="AKS59">
            <v>4079</v>
          </cell>
          <cell r="AKT59">
            <v>4412</v>
          </cell>
          <cell r="AKU59">
            <v>4301</v>
          </cell>
          <cell r="AKV59">
            <v>225</v>
          </cell>
          <cell r="AKW59">
            <v>0</v>
          </cell>
          <cell r="AKX59">
            <v>0</v>
          </cell>
          <cell r="AKY59">
            <v>3882</v>
          </cell>
          <cell r="AKZ59">
            <v>4318</v>
          </cell>
          <cell r="ALA59">
            <v>4106</v>
          </cell>
          <cell r="ALB59">
            <v>4326</v>
          </cell>
          <cell r="ALC59">
            <v>0</v>
          </cell>
          <cell r="ALD59">
            <v>4050</v>
          </cell>
          <cell r="ALE59">
            <v>3896</v>
          </cell>
          <cell r="ALF59">
            <v>3818</v>
          </cell>
          <cell r="ALG59">
            <v>4500</v>
          </cell>
          <cell r="ALH59">
            <v>1637</v>
          </cell>
          <cell r="ALI59">
            <v>0</v>
          </cell>
          <cell r="ALJ59">
            <v>0</v>
          </cell>
          <cell r="ALL59">
            <v>0.37499999999999994</v>
          </cell>
          <cell r="ALM59">
            <v>0.15094907407407407</v>
          </cell>
          <cell r="ALN59">
            <v>0.32540509259259254</v>
          </cell>
          <cell r="ALO59">
            <v>0.38256944444444441</v>
          </cell>
          <cell r="ALP59">
            <v>0.38103009259259252</v>
          </cell>
          <cell r="ALQ59">
            <v>5.9606481481481483E-2</v>
          </cell>
          <cell r="ALR59">
            <v>0.32399305555555546</v>
          </cell>
          <cell r="ALS59">
            <v>0.38237268518518541</v>
          </cell>
          <cell r="ALT59">
            <v>0.41493055555555558</v>
          </cell>
          <cell r="ALU59">
            <v>0.22769675925925928</v>
          </cell>
          <cell r="ALV59">
            <v>1.7673611111111112E-2</v>
          </cell>
          <cell r="ALW59">
            <v>0.33126157407407414</v>
          </cell>
          <cell r="ALX59">
            <v>0.40170138888888884</v>
          </cell>
          <cell r="ALY59">
            <v>0.43322916666666672</v>
          </cell>
          <cell r="ALZ59">
            <v>0.24231481481481482</v>
          </cell>
          <cell r="AMA59">
            <v>4.4965277777777778E-2</v>
          </cell>
          <cell r="AMB59">
            <v>0</v>
          </cell>
          <cell r="AMC59">
            <v>0.34256944444444443</v>
          </cell>
          <cell r="AMD59">
            <v>0.37898148148148147</v>
          </cell>
          <cell r="AME59">
            <v>0.39412037037037034</v>
          </cell>
          <cell r="AMF59">
            <v>0.38148148148148153</v>
          </cell>
          <cell r="AMG59">
            <v>5.2152777777777777E-2</v>
          </cell>
          <cell r="AMH59">
            <v>0.328125</v>
          </cell>
          <cell r="AMI59">
            <v>0.39344907407407426</v>
          </cell>
          <cell r="AMJ59">
            <v>0.42729166666666657</v>
          </cell>
          <cell r="AMK59">
            <v>1.1858564814814814</v>
          </cell>
          <cell r="AML59">
            <v>0.23431712962962964</v>
          </cell>
          <cell r="AMM59">
            <v>2.7280092592592592E-2</v>
          </cell>
          <cell r="AMN59">
            <v>0</v>
          </cell>
          <cell r="AMO59">
            <v>0</v>
          </cell>
          <cell r="AMP59" t="e">
            <v>#REF!</v>
          </cell>
          <cell r="AMR59">
            <v>32400</v>
          </cell>
          <cell r="AMS59">
            <v>13042</v>
          </cell>
          <cell r="AMT59">
            <v>28115</v>
          </cell>
          <cell r="AMU59">
            <v>33054</v>
          </cell>
          <cell r="AMV59">
            <v>32921</v>
          </cell>
          <cell r="AMW59">
            <v>5150</v>
          </cell>
          <cell r="AMX59">
            <v>27993</v>
          </cell>
          <cell r="AMY59">
            <v>33037</v>
          </cell>
          <cell r="AMZ59">
            <v>35850</v>
          </cell>
          <cell r="ANA59">
            <v>19673</v>
          </cell>
          <cell r="ANB59">
            <v>1527</v>
          </cell>
          <cell r="ANC59">
            <v>28621</v>
          </cell>
          <cell r="AND59">
            <v>34707</v>
          </cell>
          <cell r="ANE59">
            <v>37431</v>
          </cell>
          <cell r="ANF59">
            <v>20936</v>
          </cell>
          <cell r="ANG59">
            <v>3885</v>
          </cell>
          <cell r="ANH59">
            <v>0</v>
          </cell>
          <cell r="ANI59">
            <v>29598</v>
          </cell>
          <cell r="ANJ59">
            <v>32744</v>
          </cell>
          <cell r="ANK59">
            <v>34052</v>
          </cell>
          <cell r="ANL59">
            <v>32960</v>
          </cell>
          <cell r="ANM59">
            <v>4506</v>
          </cell>
          <cell r="ANN59">
            <v>28350</v>
          </cell>
          <cell r="ANO59">
            <v>33994</v>
          </cell>
          <cell r="ANP59">
            <v>36918</v>
          </cell>
          <cell r="ANQ59">
            <v>16058</v>
          </cell>
          <cell r="ANR59">
            <v>20245</v>
          </cell>
          <cell r="ANS59">
            <v>2357</v>
          </cell>
          <cell r="ANT59">
            <v>0</v>
          </cell>
          <cell r="ANU59">
            <v>0</v>
          </cell>
          <cell r="ANV59" t="e">
            <v>#REF!</v>
          </cell>
          <cell r="ANX59">
            <v>30</v>
          </cell>
          <cell r="ANY59">
            <v>22</v>
          </cell>
          <cell r="ANZ59">
            <v>21</v>
          </cell>
          <cell r="AOA59">
            <v>8</v>
          </cell>
          <cell r="AOB59">
            <v>0</v>
          </cell>
          <cell r="AOC59">
            <v>0</v>
          </cell>
          <cell r="AOD59">
            <v>0</v>
          </cell>
          <cell r="AOE59">
            <v>0</v>
          </cell>
          <cell r="AOF59">
            <v>0</v>
          </cell>
          <cell r="AOG59">
            <v>0</v>
          </cell>
          <cell r="AOH59">
            <v>0</v>
          </cell>
          <cell r="AOI59">
            <v>0</v>
          </cell>
          <cell r="AOJ59">
            <v>1</v>
          </cell>
          <cell r="AOK59">
            <v>0</v>
          </cell>
          <cell r="AOL59">
            <v>0</v>
          </cell>
          <cell r="AOM59">
            <v>0</v>
          </cell>
          <cell r="AON59">
            <v>0</v>
          </cell>
          <cell r="AOO59">
            <v>1</v>
          </cell>
          <cell r="AOP59">
            <v>0</v>
          </cell>
          <cell r="AOQ59">
            <v>0</v>
          </cell>
          <cell r="AOR59">
            <v>0</v>
          </cell>
          <cell r="AOS59">
            <v>0</v>
          </cell>
          <cell r="AOT59">
            <v>2</v>
          </cell>
          <cell r="AOU59"/>
          <cell r="AOV59">
            <v>1</v>
          </cell>
          <cell r="AOW59">
            <v>3</v>
          </cell>
          <cell r="AOX59">
            <v>4</v>
          </cell>
          <cell r="AOY59">
            <v>0</v>
          </cell>
          <cell r="AOZ59">
            <v>0</v>
          </cell>
          <cell r="APA59">
            <v>0</v>
          </cell>
          <cell r="APB59">
            <v>0</v>
          </cell>
          <cell r="APC59">
            <v>0</v>
          </cell>
          <cell r="APD59">
            <v>3</v>
          </cell>
          <cell r="APE59">
            <v>0</v>
          </cell>
          <cell r="APF59">
            <v>2</v>
          </cell>
          <cell r="APG59">
            <v>0</v>
          </cell>
          <cell r="APH59">
            <v>0</v>
          </cell>
          <cell r="API59">
            <v>1</v>
          </cell>
          <cell r="APJ59">
            <v>0</v>
          </cell>
          <cell r="APK59">
            <v>0</v>
          </cell>
          <cell r="APL59">
            <v>0</v>
          </cell>
          <cell r="APM59">
            <v>0</v>
          </cell>
          <cell r="APN59">
            <v>0</v>
          </cell>
          <cell r="APO59">
            <v>3</v>
          </cell>
          <cell r="APP59">
            <v>6</v>
          </cell>
          <cell r="APQ59">
            <v>7</v>
          </cell>
          <cell r="APR59">
            <v>8</v>
          </cell>
          <cell r="APS59">
            <v>21</v>
          </cell>
          <cell r="APT59">
            <v>0</v>
          </cell>
          <cell r="APU59">
            <v>0</v>
          </cell>
          <cell r="APV59">
            <v>0</v>
          </cell>
          <cell r="APW59">
            <v>0</v>
          </cell>
          <cell r="APX59">
            <v>0</v>
          </cell>
          <cell r="APY59">
            <v>0</v>
          </cell>
          <cell r="APZ59">
            <v>0</v>
          </cell>
          <cell r="AQA59">
            <v>0</v>
          </cell>
          <cell r="AQB59">
            <v>3</v>
          </cell>
          <cell r="AQC59">
            <v>3</v>
          </cell>
          <cell r="AQD59">
            <v>3</v>
          </cell>
          <cell r="AQE59">
            <v>9</v>
          </cell>
          <cell r="AQF59">
            <v>0</v>
          </cell>
          <cell r="AQG59">
            <v>0</v>
          </cell>
          <cell r="AQH59">
            <v>0</v>
          </cell>
          <cell r="AQI59">
            <v>0</v>
          </cell>
          <cell r="AQJ59">
            <v>0</v>
          </cell>
          <cell r="AQK59">
            <v>42</v>
          </cell>
          <cell r="AQL59">
            <v>1</v>
          </cell>
          <cell r="AQM59">
            <v>1</v>
          </cell>
          <cell r="AQN59">
            <v>1</v>
          </cell>
          <cell r="AQO59">
            <v>1</v>
          </cell>
          <cell r="AQP59"/>
          <cell r="AQQ59">
            <v>1</v>
          </cell>
          <cell r="AQR59" t="str">
            <v>B</v>
          </cell>
          <cell r="AQS59">
            <v>1</v>
          </cell>
          <cell r="AQT59">
            <v>0</v>
          </cell>
          <cell r="AQU59">
            <v>1</v>
          </cell>
          <cell r="AQV59"/>
          <cell r="AQW59">
            <v>0</v>
          </cell>
          <cell r="AQX59">
            <v>0</v>
          </cell>
          <cell r="AQY59">
            <v>0</v>
          </cell>
          <cell r="AQZ59">
            <v>7.7813310185185181</v>
          </cell>
          <cell r="ARA59">
            <v>0.37053957231040563</v>
          </cell>
          <cell r="ARB59">
            <v>11193</v>
          </cell>
          <cell r="ARC59">
            <v>441000</v>
          </cell>
          <cell r="ARD59">
            <v>0.24364924863387979</v>
          </cell>
          <cell r="ARE59">
            <v>0.92175925925925906</v>
          </cell>
          <cell r="ARF59">
            <v>4.3893298059964718E-2</v>
          </cell>
          <cell r="ARG59">
            <v>1323</v>
          </cell>
          <cell r="ARH59">
            <v>52920</v>
          </cell>
          <cell r="ARI59">
            <v>2.9734169653524486E-2</v>
          </cell>
        </row>
        <row r="60">
          <cell r="B60" t="str">
            <v>LIA LATHIFAH</v>
          </cell>
          <cell r="C60">
            <v>80120</v>
          </cell>
          <cell r="D60" t="str">
            <v>32</v>
          </cell>
          <cell r="E60" t="str">
            <v>ISLAM</v>
          </cell>
          <cell r="F60" t="str">
            <v>PKWT</v>
          </cell>
          <cell r="G60" t="str">
            <v>POSTPAID</v>
          </cell>
          <cell r="H60">
            <v>59.633333333333333</v>
          </cell>
          <cell r="I60" t="str">
            <v>E</v>
          </cell>
          <cell r="J60" t="str">
            <v>16012670</v>
          </cell>
          <cell r="K60">
            <v>570151</v>
          </cell>
          <cell r="L60" t="str">
            <v>PEREMPUAN</v>
          </cell>
          <cell r="M60" t="str">
            <v>AGENT POSTPAID</v>
          </cell>
          <cell r="N60" t="str">
            <v>ADITYA ROY WICAKSONO</v>
          </cell>
          <cell r="O60" t="str">
            <v>AAN YANUAR</v>
          </cell>
          <cell r="P60"/>
          <cell r="Q60">
            <v>0.36319444444444449</v>
          </cell>
          <cell r="R60"/>
          <cell r="S60" t="str">
            <v>TLPL</v>
          </cell>
          <cell r="T60" t="str">
            <v>ANNISA NUR AFIDAH</v>
          </cell>
          <cell r="U60" t="str">
            <v>KETEPATAN LOGIN</v>
          </cell>
          <cell r="V60"/>
          <cell r="W60"/>
          <cell r="X60"/>
          <cell r="Y60"/>
          <cell r="Z60"/>
          <cell r="AA60"/>
          <cell r="AB60"/>
          <cell r="AC60"/>
          <cell r="AD60"/>
          <cell r="AE60"/>
          <cell r="AF60"/>
          <cell r="AG60"/>
          <cell r="AH60"/>
          <cell r="AI60">
            <v>0.37013888888888896</v>
          </cell>
          <cell r="AJ60">
            <v>30</v>
          </cell>
          <cell r="AK60" t="str">
            <v>H</v>
          </cell>
          <cell r="AL60"/>
          <cell r="AM60"/>
          <cell r="AN60"/>
          <cell r="AO60"/>
          <cell r="AP60"/>
          <cell r="AQ60"/>
          <cell r="AR60"/>
          <cell r="AS60"/>
          <cell r="AT60">
            <v>0.31604166666666672</v>
          </cell>
          <cell r="AU60" t="str">
            <v>NOK</v>
          </cell>
          <cell r="AV60">
            <v>0.31604166666666672</v>
          </cell>
          <cell r="AW60">
            <v>5.6875000000000009E-2</v>
          </cell>
          <cell r="AX60">
            <v>2.7777777777777679E-3</v>
          </cell>
          <cell r="AY60" t="str">
            <v>NOK</v>
          </cell>
          <cell r="AZ60">
            <v>5.4097222222222241E-2</v>
          </cell>
          <cell r="BA60">
            <v>0.35763888888888873</v>
          </cell>
          <cell r="BB60">
            <v>22</v>
          </cell>
          <cell r="BC60" t="str">
            <v>TDP</v>
          </cell>
          <cell r="BD60" t="str">
            <v>ANNISA NUR AFIDAH</v>
          </cell>
          <cell r="BE60" t="str">
            <v>QA SCORE</v>
          </cell>
          <cell r="BF60"/>
          <cell r="BG60"/>
          <cell r="BH60"/>
          <cell r="BI60"/>
          <cell r="BJ60"/>
          <cell r="BK60"/>
          <cell r="BL60">
            <v>0.30744212962962941</v>
          </cell>
          <cell r="BM60" t="str">
            <v>NOK</v>
          </cell>
          <cell r="BN60">
            <v>0.30744212962962941</v>
          </cell>
          <cell r="BO60">
            <v>6.2002314814814816E-2</v>
          </cell>
          <cell r="BP60">
            <v>1.1805555555555514E-2</v>
          </cell>
          <cell r="BQ60" t="str">
            <v>OK</v>
          </cell>
          <cell r="BR60">
            <v>5.0196759259259302E-2</v>
          </cell>
          <cell r="BS60">
            <v>0</v>
          </cell>
          <cell r="BT60"/>
          <cell r="BU60" t="str">
            <v>LP</v>
          </cell>
          <cell r="BV60"/>
          <cell r="BW60"/>
          <cell r="BX60"/>
          <cell r="BY60"/>
          <cell r="BZ60"/>
          <cell r="CA60"/>
          <cell r="CB60"/>
          <cell r="CC60"/>
          <cell r="CD60"/>
          <cell r="CE60"/>
          <cell r="CF60"/>
          <cell r="CG60"/>
          <cell r="CH60"/>
          <cell r="CI60"/>
          <cell r="CJ60"/>
          <cell r="CK60">
            <v>0.37499999999999994</v>
          </cell>
          <cell r="CL60">
            <v>34</v>
          </cell>
          <cell r="CM60" t="str">
            <v>TLPM</v>
          </cell>
          <cell r="CN60" t="str">
            <v>ANNISA NUR AFIDAH</v>
          </cell>
          <cell r="CO60" t="str">
            <v>KETEPATAN LOGIN</v>
          </cell>
          <cell r="CP60"/>
          <cell r="CQ60"/>
          <cell r="CR60"/>
          <cell r="CS60"/>
          <cell r="CT60"/>
          <cell r="CU60"/>
          <cell r="CV60">
            <v>0.32151620370370354</v>
          </cell>
          <cell r="CW60" t="str">
            <v>NOK</v>
          </cell>
          <cell r="CX60">
            <v>0.32151620370370354</v>
          </cell>
          <cell r="CY60">
            <v>5.7650462962962966E-2</v>
          </cell>
          <cell r="CZ60">
            <v>4.1666666666665478E-3</v>
          </cell>
          <cell r="DA60" t="str">
            <v>NOK</v>
          </cell>
          <cell r="DB60">
            <v>5.3483796296296418E-2</v>
          </cell>
          <cell r="DC60">
            <v>0.37291666666666667</v>
          </cell>
          <cell r="DD60">
            <v>22</v>
          </cell>
          <cell r="DE60" t="str">
            <v>H</v>
          </cell>
          <cell r="DF60"/>
          <cell r="DG60"/>
          <cell r="DH60"/>
          <cell r="DI60"/>
          <cell r="DJ60"/>
          <cell r="DK60"/>
          <cell r="DL60"/>
          <cell r="DM60"/>
          <cell r="DN60">
            <v>0.31773148148148145</v>
          </cell>
          <cell r="DO60" t="str">
            <v>NOK</v>
          </cell>
          <cell r="DP60">
            <v>0.31773148148148145</v>
          </cell>
          <cell r="DQ60">
            <v>5.935185185185185E-2</v>
          </cell>
          <cell r="DR60">
            <v>4.1666666666666519E-3</v>
          </cell>
          <cell r="DS60" t="str">
            <v>NOK</v>
          </cell>
          <cell r="DT60">
            <v>5.5185185185185198E-2</v>
          </cell>
          <cell r="DU60">
            <v>0.37222222222222234</v>
          </cell>
          <cell r="DV60">
            <v>26</v>
          </cell>
          <cell r="DW60" t="str">
            <v>H</v>
          </cell>
          <cell r="DX60"/>
          <cell r="DY60"/>
          <cell r="DZ60"/>
          <cell r="EA60"/>
          <cell r="EB60"/>
          <cell r="EC60"/>
          <cell r="ED60"/>
          <cell r="EE60"/>
          <cell r="EF60">
            <v>0.32449074074074091</v>
          </cell>
          <cell r="EG60" t="str">
            <v>OK</v>
          </cell>
          <cell r="EH60">
            <v>0.32449074074074091</v>
          </cell>
          <cell r="EI60">
            <v>8.5231481481481478E-2</v>
          </cell>
          <cell r="EJ60">
            <v>4.1666666666667074E-3</v>
          </cell>
          <cell r="EK60" t="str">
            <v>OK</v>
          </cell>
          <cell r="EL60">
            <v>4.7731481481481437E-2</v>
          </cell>
          <cell r="EM60">
            <v>0.37638888888888894</v>
          </cell>
          <cell r="EN60">
            <v>34</v>
          </cell>
          <cell r="EO60" t="str">
            <v>H</v>
          </cell>
          <cell r="EP60"/>
          <cell r="EQ60"/>
          <cell r="ER60"/>
          <cell r="ES60"/>
          <cell r="ET60"/>
          <cell r="EU60"/>
          <cell r="EV60"/>
          <cell r="EW60"/>
          <cell r="EX60">
            <v>0.32379629629629636</v>
          </cell>
          <cell r="EY60" t="str">
            <v>OK</v>
          </cell>
          <cell r="EZ60">
            <v>0.32379629629629636</v>
          </cell>
          <cell r="FA60">
            <v>5.2592592592592594E-2</v>
          </cell>
          <cell r="FB60">
            <v>0</v>
          </cell>
          <cell r="FC60" t="str">
            <v>NOK</v>
          </cell>
          <cell r="FD60">
            <v>5.2592592592592594E-2</v>
          </cell>
          <cell r="FE60">
            <v>0</v>
          </cell>
          <cell r="FF60"/>
          <cell r="FG60" t="str">
            <v>LP</v>
          </cell>
          <cell r="FH60"/>
          <cell r="FI60"/>
          <cell r="FJ60"/>
          <cell r="FK60"/>
          <cell r="FL60"/>
          <cell r="FM60"/>
          <cell r="FN60"/>
          <cell r="FO60"/>
          <cell r="FP60"/>
          <cell r="FQ60"/>
          <cell r="FR60"/>
          <cell r="FS60"/>
          <cell r="FT60"/>
          <cell r="FU60"/>
          <cell r="FV60"/>
          <cell r="FW60">
            <v>0</v>
          </cell>
          <cell r="FX60"/>
          <cell r="FY60" t="str">
            <v>LP</v>
          </cell>
          <cell r="FZ60"/>
          <cell r="GA60"/>
          <cell r="GB60"/>
          <cell r="GC60"/>
          <cell r="GD60"/>
          <cell r="GE60"/>
          <cell r="GF60"/>
          <cell r="GG60"/>
          <cell r="GH60"/>
          <cell r="GI60"/>
          <cell r="GJ60"/>
          <cell r="GK60"/>
          <cell r="GL60"/>
          <cell r="GM60"/>
          <cell r="GN60"/>
          <cell r="GO60">
            <v>0.37361111111111101</v>
          </cell>
          <cell r="GP60">
            <v>22</v>
          </cell>
          <cell r="GQ60" t="str">
            <v>H</v>
          </cell>
          <cell r="GR60"/>
          <cell r="GS60"/>
          <cell r="GT60"/>
          <cell r="GU60"/>
          <cell r="GV60"/>
          <cell r="GW60"/>
          <cell r="GX60"/>
          <cell r="GY60"/>
          <cell r="GZ60">
            <v>0.32239583333333333</v>
          </cell>
          <cell r="HA60" t="str">
            <v>NOK</v>
          </cell>
          <cell r="HB60">
            <v>0.32239583333333333</v>
          </cell>
          <cell r="HC60">
            <v>5.7465277777777775E-2</v>
          </cell>
          <cell r="HD60">
            <v>6.2500000000000888E-3</v>
          </cell>
          <cell r="HE60" t="str">
            <v>OK</v>
          </cell>
          <cell r="HF60">
            <v>5.1215277777777686E-2</v>
          </cell>
          <cell r="HG60">
            <v>0.37083333333333324</v>
          </cell>
          <cell r="HH60">
            <v>23</v>
          </cell>
          <cell r="HI60" t="str">
            <v>H</v>
          </cell>
          <cell r="HJ60"/>
          <cell r="HK60"/>
          <cell r="HL60"/>
          <cell r="HM60"/>
          <cell r="HN60"/>
          <cell r="HO60"/>
          <cell r="HP60"/>
          <cell r="HQ60"/>
          <cell r="HR60">
            <v>0.31775462962962953</v>
          </cell>
          <cell r="HS60" t="str">
            <v>NOK</v>
          </cell>
          <cell r="HT60">
            <v>0.31775462962962953</v>
          </cell>
          <cell r="HU60">
            <v>5.6550925925925928E-2</v>
          </cell>
          <cell r="HV60">
            <v>3.4722222222222099E-3</v>
          </cell>
          <cell r="HW60" t="str">
            <v>NOK</v>
          </cell>
          <cell r="HX60">
            <v>5.3078703703703718E-2</v>
          </cell>
          <cell r="HY60">
            <v>0.37361111111111117</v>
          </cell>
          <cell r="HZ60">
            <v>26</v>
          </cell>
          <cell r="IA60" t="str">
            <v>H</v>
          </cell>
          <cell r="IB60"/>
          <cell r="IC60"/>
          <cell r="ID60"/>
          <cell r="IE60"/>
          <cell r="IF60"/>
          <cell r="IG60"/>
          <cell r="IH60"/>
          <cell r="II60"/>
          <cell r="IJ60">
            <v>0.35019675925925925</v>
          </cell>
          <cell r="IK60" t="str">
            <v>OK</v>
          </cell>
          <cell r="IL60">
            <v>0.35019675925925925</v>
          </cell>
          <cell r="IM60">
            <v>8.1053240740740717E-2</v>
          </cell>
          <cell r="IN60">
            <v>5.7638888888888781E-2</v>
          </cell>
          <cell r="IO60" t="str">
            <v>OK</v>
          </cell>
          <cell r="IP60">
            <v>2.3414351851851936E-2</v>
          </cell>
          <cell r="IQ60">
            <v>1.3715277777777775</v>
          </cell>
          <cell r="IR60">
            <v>34</v>
          </cell>
          <cell r="IS60" t="str">
            <v>H</v>
          </cell>
          <cell r="IT60"/>
          <cell r="IU60"/>
          <cell r="IV60"/>
          <cell r="IW60"/>
          <cell r="IX60"/>
          <cell r="IY60"/>
          <cell r="IZ60"/>
          <cell r="JA60"/>
          <cell r="JB60">
            <v>1.320983796296296</v>
          </cell>
          <cell r="JC60" t="str">
            <v>OK</v>
          </cell>
          <cell r="JD60">
            <v>1.320983796296296</v>
          </cell>
          <cell r="JE60">
            <v>5.7488425925925929E-2</v>
          </cell>
          <cell r="JF60">
            <v>6.9444444444444198E-3</v>
          </cell>
          <cell r="JG60" t="str">
            <v>OK</v>
          </cell>
          <cell r="JH60">
            <v>5.0543981481481509E-2</v>
          </cell>
          <cell r="JI60">
            <v>0.36875000000000013</v>
          </cell>
          <cell r="JJ60">
            <v>36</v>
          </cell>
          <cell r="JK60" t="str">
            <v>H</v>
          </cell>
          <cell r="JL60"/>
          <cell r="JM60"/>
          <cell r="JN60"/>
          <cell r="JO60"/>
          <cell r="JP60"/>
          <cell r="JQ60"/>
          <cell r="JR60"/>
          <cell r="JS60"/>
          <cell r="JT60">
            <v>0.31675925925925941</v>
          </cell>
          <cell r="JU60" t="str">
            <v>NOK</v>
          </cell>
          <cell r="JV60">
            <v>0.31675925925925941</v>
          </cell>
          <cell r="JW60">
            <v>9.3657407407407384E-2</v>
          </cell>
          <cell r="JX60">
            <v>4.166666666666663E-2</v>
          </cell>
          <cell r="JY60" t="str">
            <v>OK</v>
          </cell>
          <cell r="JZ60">
            <v>5.1990740740740754E-2</v>
          </cell>
          <cell r="KA60">
            <v>0</v>
          </cell>
          <cell r="KB60"/>
          <cell r="KC60" t="str">
            <v>LP</v>
          </cell>
          <cell r="KD60"/>
          <cell r="KE60"/>
          <cell r="KF60"/>
          <cell r="KG60"/>
          <cell r="KH60"/>
          <cell r="KI60"/>
          <cell r="KJ60"/>
          <cell r="KK60"/>
          <cell r="KL60"/>
          <cell r="KM60"/>
          <cell r="KN60"/>
          <cell r="KO60"/>
          <cell r="KP60"/>
          <cell r="KQ60"/>
          <cell r="KR60"/>
          <cell r="KS60">
            <v>0.36805555555555547</v>
          </cell>
          <cell r="KT60">
            <v>22</v>
          </cell>
          <cell r="KU60" t="str">
            <v>H</v>
          </cell>
          <cell r="KV60"/>
          <cell r="KW60"/>
          <cell r="KX60"/>
          <cell r="KY60"/>
          <cell r="KZ60"/>
          <cell r="LA60"/>
          <cell r="LB60"/>
          <cell r="LC60"/>
          <cell r="LD60">
            <v>0.31737268518518508</v>
          </cell>
          <cell r="LE60" t="str">
            <v>NOK</v>
          </cell>
          <cell r="LF60">
            <v>0.31737268518518508</v>
          </cell>
          <cell r="LG60">
            <v>5.7627314814814812E-2</v>
          </cell>
          <cell r="LH60">
            <v>6.9444444444444198E-3</v>
          </cell>
          <cell r="LI60" t="str">
            <v>OK</v>
          </cell>
          <cell r="LJ60">
            <v>5.0682870370370392E-2</v>
          </cell>
          <cell r="LK60">
            <v>0.18819444444444444</v>
          </cell>
          <cell r="LL60" t="str">
            <v>33-2</v>
          </cell>
          <cell r="LM60" t="str">
            <v>H</v>
          </cell>
          <cell r="LN60"/>
          <cell r="LO60"/>
          <cell r="LP60"/>
          <cell r="LQ60"/>
          <cell r="LR60"/>
          <cell r="LS60"/>
          <cell r="LT60"/>
          <cell r="LU60"/>
          <cell r="LV60">
            <v>0.16681712962962972</v>
          </cell>
          <cell r="LW60" t="str">
            <v>NOK</v>
          </cell>
          <cell r="LX60">
            <v>0.16681712962962972</v>
          </cell>
          <cell r="LY60">
            <v>2.4849537037037035E-2</v>
          </cell>
          <cell r="LZ60">
            <v>3.4722222222223209E-3</v>
          </cell>
          <cell r="MA60" t="str">
            <v>OK</v>
          </cell>
          <cell r="MB60">
            <v>2.1377314814814714E-2</v>
          </cell>
          <cell r="MC60">
            <v>0.1875</v>
          </cell>
          <cell r="MD60" t="str">
            <v>66-2</v>
          </cell>
          <cell r="ME60" t="str">
            <v>H</v>
          </cell>
          <cell r="MF60"/>
          <cell r="MG60"/>
          <cell r="MH60"/>
          <cell r="MI60"/>
          <cell r="MJ60"/>
          <cell r="MK60"/>
          <cell r="ML60"/>
          <cell r="MM60"/>
          <cell r="MN60">
            <v>0.16075231481481481</v>
          </cell>
          <cell r="MO60" t="str">
            <v>NOK</v>
          </cell>
          <cell r="MP60">
            <v>0.16075231481481481</v>
          </cell>
          <cell r="MQ60">
            <v>3.1608796296296295E-2</v>
          </cell>
          <cell r="MR60">
            <v>4.8611111111111042E-3</v>
          </cell>
          <cell r="MS60" t="str">
            <v>OK</v>
          </cell>
          <cell r="MT60">
            <v>2.674768518518519E-2</v>
          </cell>
          <cell r="MU60">
            <v>0</v>
          </cell>
          <cell r="MV60" t="str">
            <v>CT</v>
          </cell>
          <cell r="MW60" t="str">
            <v>C</v>
          </cell>
          <cell r="MX60"/>
          <cell r="MY60"/>
          <cell r="MZ60"/>
          <cell r="NA60"/>
          <cell r="NB60"/>
          <cell r="NC60"/>
          <cell r="ND60"/>
          <cell r="NE60"/>
          <cell r="NF60">
            <v>0.32291666666666669</v>
          </cell>
          <cell r="NG60" t="str">
            <v>OK</v>
          </cell>
          <cell r="NH60">
            <v>0.32291666666666669</v>
          </cell>
          <cell r="NI60">
            <v>0</v>
          </cell>
          <cell r="NJ60">
            <v>0</v>
          </cell>
          <cell r="NK60" t="str">
            <v>OK</v>
          </cell>
          <cell r="NL60">
            <v>5.2083333333333336E-2</v>
          </cell>
          <cell r="NM60">
            <v>0.37222222222222223</v>
          </cell>
          <cell r="NN60">
            <v>22</v>
          </cell>
          <cell r="NO60" t="str">
            <v>H</v>
          </cell>
          <cell r="NP60"/>
          <cell r="NQ60"/>
          <cell r="NR60"/>
          <cell r="NS60"/>
          <cell r="NT60"/>
          <cell r="NU60"/>
          <cell r="NV60"/>
          <cell r="NW60"/>
          <cell r="NX60">
            <v>0.32306712962962958</v>
          </cell>
          <cell r="NY60" t="str">
            <v>OK</v>
          </cell>
          <cell r="NZ60">
            <v>0.32306712962962958</v>
          </cell>
          <cell r="OA60">
            <v>5.4710648148148154E-2</v>
          </cell>
          <cell r="OB60">
            <v>5.5555555555554803E-3</v>
          </cell>
          <cell r="OC60" t="str">
            <v>OK</v>
          </cell>
          <cell r="OD60">
            <v>4.9155092592592674E-2</v>
          </cell>
          <cell r="OE60">
            <v>0.37222222222222223</v>
          </cell>
          <cell r="OF60">
            <v>23</v>
          </cell>
          <cell r="OG60" t="str">
            <v>H</v>
          </cell>
          <cell r="OH60"/>
          <cell r="OI60"/>
          <cell r="OJ60"/>
          <cell r="OK60"/>
          <cell r="OL60"/>
          <cell r="OM60"/>
          <cell r="ON60"/>
          <cell r="OO60"/>
          <cell r="OP60">
            <v>0.32064814814814829</v>
          </cell>
          <cell r="OQ60" t="str">
            <v>NOK</v>
          </cell>
          <cell r="OR60">
            <v>0.32064814814814829</v>
          </cell>
          <cell r="OS60">
            <v>6.0601851851851858E-2</v>
          </cell>
          <cell r="OT60">
            <v>9.0277777777779192E-3</v>
          </cell>
          <cell r="OU60" t="str">
            <v>OK</v>
          </cell>
          <cell r="OV60">
            <v>5.1574074074073939E-2</v>
          </cell>
          <cell r="OW60">
            <v>0.37083333333333324</v>
          </cell>
          <cell r="OX60">
            <v>28</v>
          </cell>
          <cell r="OY60" t="str">
            <v>H</v>
          </cell>
          <cell r="OZ60"/>
          <cell r="PA60"/>
          <cell r="PB60"/>
          <cell r="PC60"/>
          <cell r="PD60"/>
          <cell r="PE60"/>
          <cell r="PF60"/>
          <cell r="PG60"/>
          <cell r="PH60">
            <v>0.31958333333333322</v>
          </cell>
          <cell r="PI60" t="str">
            <v>NOK</v>
          </cell>
          <cell r="PJ60">
            <v>0.31958333333333322</v>
          </cell>
          <cell r="PK60">
            <v>5.7500000000000002E-2</v>
          </cell>
          <cell r="PL60">
            <v>6.2499999999999778E-3</v>
          </cell>
          <cell r="PM60" t="str">
            <v>OK</v>
          </cell>
          <cell r="PN60">
            <v>5.1250000000000025E-2</v>
          </cell>
          <cell r="PO60">
            <v>0.36527777777777787</v>
          </cell>
          <cell r="PP60">
            <v>32</v>
          </cell>
          <cell r="PQ60" t="str">
            <v>H</v>
          </cell>
          <cell r="PR60"/>
          <cell r="PS60"/>
          <cell r="PT60"/>
          <cell r="PU60"/>
          <cell r="PV60"/>
          <cell r="PW60"/>
          <cell r="PX60"/>
          <cell r="PY60"/>
          <cell r="PZ60">
            <v>0.31467592592592625</v>
          </cell>
          <cell r="QA60" t="str">
            <v>NOK</v>
          </cell>
          <cell r="QB60">
            <v>0.31467592592592625</v>
          </cell>
          <cell r="QC60">
            <v>6.0324074074074072E-2</v>
          </cell>
          <cell r="QD60">
            <v>9.7222222222224652E-3</v>
          </cell>
          <cell r="QE60" t="str">
            <v>OK</v>
          </cell>
          <cell r="QF60">
            <v>5.0601851851851606E-2</v>
          </cell>
          <cell r="QG60">
            <v>0.37222222222222218</v>
          </cell>
          <cell r="QH60">
            <v>32</v>
          </cell>
          <cell r="QI60" t="str">
            <v>H</v>
          </cell>
          <cell r="QJ60"/>
          <cell r="QK60"/>
          <cell r="QL60"/>
          <cell r="QM60"/>
          <cell r="QN60"/>
          <cell r="QO60"/>
          <cell r="QP60"/>
          <cell r="QQ60"/>
          <cell r="QR60">
            <v>0.33296296296296296</v>
          </cell>
          <cell r="QS60" t="str">
            <v>OK</v>
          </cell>
          <cell r="QT60">
            <v>0.33296296296296296</v>
          </cell>
          <cell r="QU60">
            <v>6.1481481481481484E-2</v>
          </cell>
          <cell r="QV60">
            <v>2.2222222222222254E-2</v>
          </cell>
          <cell r="QW60" t="str">
            <v>OK</v>
          </cell>
          <cell r="QX60">
            <v>3.925925925925923E-2</v>
          </cell>
          <cell r="QY60">
            <v>0</v>
          </cell>
          <cell r="QZ60"/>
          <cell r="RA60" t="str">
            <v>LP</v>
          </cell>
          <cell r="RB60"/>
          <cell r="RC60"/>
          <cell r="RD60"/>
          <cell r="RE60"/>
          <cell r="RF60"/>
          <cell r="RG60"/>
          <cell r="RH60"/>
          <cell r="RI60"/>
          <cell r="RJ60"/>
          <cell r="RK60"/>
          <cell r="RL60"/>
          <cell r="RM60"/>
          <cell r="RN60"/>
          <cell r="RO60"/>
          <cell r="RP60"/>
          <cell r="RQ60">
            <v>0</v>
          </cell>
          <cell r="RR60"/>
          <cell r="RS60" t="str">
            <v>LP</v>
          </cell>
          <cell r="RT60"/>
          <cell r="RU60"/>
          <cell r="RV60"/>
          <cell r="RW60"/>
          <cell r="RX60"/>
          <cell r="RY60"/>
          <cell r="RZ60"/>
          <cell r="SA60"/>
          <cell r="SB60"/>
          <cell r="SC60"/>
          <cell r="SD60"/>
          <cell r="SE60"/>
          <cell r="SF60"/>
          <cell r="SG60"/>
          <cell r="SH60"/>
          <cell r="SI60">
            <v>0</v>
          </cell>
          <cell r="SJ60"/>
          <cell r="SK60" t="str">
            <v>LP</v>
          </cell>
          <cell r="SL60"/>
          <cell r="SM60"/>
          <cell r="SN60"/>
          <cell r="SO60"/>
          <cell r="SP60"/>
          <cell r="SQ60"/>
          <cell r="SR60"/>
          <cell r="SS60"/>
          <cell r="ST60"/>
          <cell r="SU60"/>
          <cell r="SV60"/>
          <cell r="SW60"/>
          <cell r="SX60"/>
          <cell r="SY60"/>
          <cell r="SZ60"/>
          <cell r="TA60">
            <v>0.3666666666666667</v>
          </cell>
          <cell r="TB60">
            <v>22</v>
          </cell>
          <cell r="TC60" t="str">
            <v>H</v>
          </cell>
          <cell r="TD60"/>
          <cell r="TE60"/>
          <cell r="TF60"/>
          <cell r="TG60"/>
          <cell r="TH60"/>
          <cell r="TI60"/>
          <cell r="TJ60"/>
          <cell r="TK60"/>
          <cell r="TL60">
            <v>0.31768518518518518</v>
          </cell>
          <cell r="TM60" t="str">
            <v>NOK</v>
          </cell>
          <cell r="TN60">
            <v>0.31768518518518518</v>
          </cell>
          <cell r="TO60">
            <v>5.2453703703703697E-2</v>
          </cell>
          <cell r="TP60">
            <v>3.4722222222222099E-3</v>
          </cell>
          <cell r="TQ60" t="str">
            <v>OK</v>
          </cell>
          <cell r="TR60">
            <v>4.8981481481481487E-2</v>
          </cell>
          <cell r="TS60">
            <v>0.37013888888888891</v>
          </cell>
          <cell r="TT60">
            <v>22</v>
          </cell>
          <cell r="TU60" t="str">
            <v>H</v>
          </cell>
          <cell r="TV60"/>
          <cell r="TW60"/>
          <cell r="TX60"/>
          <cell r="TY60"/>
          <cell r="TZ60"/>
          <cell r="UA60"/>
          <cell r="UB60"/>
          <cell r="UC60"/>
          <cell r="UD60">
            <v>0.31815972222222222</v>
          </cell>
          <cell r="UE60" t="str">
            <v>NOK</v>
          </cell>
          <cell r="UF60">
            <v>0.31815972222222222</v>
          </cell>
          <cell r="UG60">
            <v>5.7534722222222223E-2</v>
          </cell>
          <cell r="UH60">
            <v>5.5555555555555358E-3</v>
          </cell>
          <cell r="UI60" t="str">
            <v>OK</v>
          </cell>
          <cell r="UJ60">
            <v>5.1979166666666687E-2</v>
          </cell>
          <cell r="UK60"/>
          <cell r="UL60"/>
          <cell r="UM60"/>
          <cell r="UN60"/>
          <cell r="UO60"/>
          <cell r="UP60"/>
          <cell r="UQ60"/>
          <cell r="UR60"/>
          <cell r="US60"/>
          <cell r="UT60"/>
          <cell r="UU60"/>
          <cell r="UV60"/>
          <cell r="UW60"/>
          <cell r="UX60"/>
          <cell r="UY60"/>
          <cell r="UZ60"/>
          <cell r="VA60"/>
          <cell r="VB60"/>
          <cell r="VC60"/>
          <cell r="VD60">
            <v>0</v>
          </cell>
          <cell r="VE60">
            <v>30</v>
          </cell>
          <cell r="VF60">
            <v>22</v>
          </cell>
          <cell r="VG60">
            <v>0</v>
          </cell>
          <cell r="VH60">
            <v>34</v>
          </cell>
          <cell r="VI60">
            <v>22</v>
          </cell>
          <cell r="VJ60">
            <v>26</v>
          </cell>
          <cell r="VK60">
            <v>34</v>
          </cell>
          <cell r="VL60">
            <v>0</v>
          </cell>
          <cell r="VM60">
            <v>0</v>
          </cell>
          <cell r="VN60">
            <v>22</v>
          </cell>
          <cell r="VO60">
            <v>23</v>
          </cell>
          <cell r="VP60">
            <v>26</v>
          </cell>
          <cell r="VQ60">
            <v>34</v>
          </cell>
          <cell r="VR60">
            <v>36</v>
          </cell>
          <cell r="VS60">
            <v>0</v>
          </cell>
          <cell r="VT60">
            <v>22</v>
          </cell>
          <cell r="VU60" t="str">
            <v>33-2</v>
          </cell>
          <cell r="VV60" t="str">
            <v>66-2</v>
          </cell>
          <cell r="VW60" t="str">
            <v>CT</v>
          </cell>
          <cell r="VX60">
            <v>22</v>
          </cell>
          <cell r="VY60">
            <v>23</v>
          </cell>
          <cell r="VZ60">
            <v>28</v>
          </cell>
          <cell r="WA60">
            <v>32</v>
          </cell>
          <cell r="WB60">
            <v>32</v>
          </cell>
          <cell r="WC60">
            <v>0</v>
          </cell>
          <cell r="WD60">
            <v>0</v>
          </cell>
          <cell r="WE60">
            <v>0</v>
          </cell>
          <cell r="WF60">
            <v>22</v>
          </cell>
          <cell r="WG60">
            <v>22</v>
          </cell>
          <cell r="WH60">
            <v>0</v>
          </cell>
          <cell r="WI60"/>
          <cell r="WJ60" t="str">
            <v>TLPL</v>
          </cell>
          <cell r="WK60" t="str">
            <v>H</v>
          </cell>
          <cell r="WL60" t="str">
            <v>TDP</v>
          </cell>
          <cell r="WM60" t="str">
            <v>LP</v>
          </cell>
          <cell r="WN60" t="str">
            <v>TLPM</v>
          </cell>
          <cell r="WO60" t="str">
            <v>H</v>
          </cell>
          <cell r="WP60" t="str">
            <v>H</v>
          </cell>
          <cell r="WQ60" t="str">
            <v>H</v>
          </cell>
          <cell r="WR60" t="str">
            <v>LP</v>
          </cell>
          <cell r="WS60" t="str">
            <v>LP</v>
          </cell>
          <cell r="WT60" t="str">
            <v>H</v>
          </cell>
          <cell r="WU60" t="str">
            <v>H</v>
          </cell>
          <cell r="WV60" t="str">
            <v>H</v>
          </cell>
          <cell r="WW60" t="str">
            <v>H</v>
          </cell>
          <cell r="WX60" t="str">
            <v>H</v>
          </cell>
          <cell r="WY60" t="str">
            <v>LP</v>
          </cell>
          <cell r="WZ60" t="str">
            <v>H</v>
          </cell>
          <cell r="XA60" t="str">
            <v>H</v>
          </cell>
          <cell r="XB60" t="str">
            <v>H</v>
          </cell>
          <cell r="XC60" t="str">
            <v>C</v>
          </cell>
          <cell r="XD60" t="str">
            <v>H</v>
          </cell>
          <cell r="XE60" t="str">
            <v>H</v>
          </cell>
          <cell r="XF60" t="str">
            <v>H</v>
          </cell>
          <cell r="XG60" t="str">
            <v>H</v>
          </cell>
          <cell r="XH60" t="str">
            <v>H</v>
          </cell>
          <cell r="XI60" t="str">
            <v>LP</v>
          </cell>
          <cell r="XJ60" t="str">
            <v>LP</v>
          </cell>
          <cell r="XK60" t="str">
            <v>LP</v>
          </cell>
          <cell r="XL60" t="str">
            <v>H</v>
          </cell>
          <cell r="XM60" t="str">
            <v>H</v>
          </cell>
          <cell r="XN60">
            <v>0</v>
          </cell>
          <cell r="XO60"/>
          <cell r="XP60" t="str">
            <v>ANNISA NUR AFIDAH</v>
          </cell>
          <cell r="XQ60">
            <v>0</v>
          </cell>
          <cell r="XR60" t="str">
            <v>ANNISA NUR AFIDAH</v>
          </cell>
          <cell r="XS60">
            <v>0</v>
          </cell>
          <cell r="XT60" t="str">
            <v>ANNISA NUR AFIDAH</v>
          </cell>
          <cell r="XU60">
            <v>0</v>
          </cell>
          <cell r="XV60">
            <v>0</v>
          </cell>
          <cell r="XW60">
            <v>0</v>
          </cell>
          <cell r="XX60">
            <v>0</v>
          </cell>
          <cell r="XY60">
            <v>0</v>
          </cell>
          <cell r="XZ60">
            <v>0</v>
          </cell>
          <cell r="YA60">
            <v>0</v>
          </cell>
          <cell r="YB60">
            <v>0</v>
          </cell>
          <cell r="YC60">
            <v>0</v>
          </cell>
          <cell r="YD60">
            <v>0</v>
          </cell>
          <cell r="YE60">
            <v>0</v>
          </cell>
          <cell r="YF60">
            <v>0</v>
          </cell>
          <cell r="YG60">
            <v>0</v>
          </cell>
          <cell r="YH60">
            <v>0</v>
          </cell>
          <cell r="YI60">
            <v>0</v>
          </cell>
          <cell r="YJ60">
            <v>0</v>
          </cell>
          <cell r="YK60">
            <v>0</v>
          </cell>
          <cell r="YL60">
            <v>0</v>
          </cell>
          <cell r="YM60">
            <v>0</v>
          </cell>
          <cell r="YN60">
            <v>0</v>
          </cell>
          <cell r="YO60">
            <v>0</v>
          </cell>
          <cell r="YP60">
            <v>0</v>
          </cell>
          <cell r="YQ60">
            <v>0</v>
          </cell>
          <cell r="YR60">
            <v>0</v>
          </cell>
          <cell r="YS60">
            <v>0</v>
          </cell>
          <cell r="YT60">
            <v>0</v>
          </cell>
          <cell r="YU60"/>
          <cell r="YV60" t="str">
            <v>KETEPATAN LOGIN</v>
          </cell>
          <cell r="YW60">
            <v>0</v>
          </cell>
          <cell r="YX60" t="str">
            <v>QA SCORE</v>
          </cell>
          <cell r="YY60">
            <v>0</v>
          </cell>
          <cell r="YZ60" t="str">
            <v>KETEPATAN LOGIN</v>
          </cell>
          <cell r="ZA60">
            <v>0</v>
          </cell>
          <cell r="ZB60">
            <v>0</v>
          </cell>
          <cell r="ZC60">
            <v>0</v>
          </cell>
          <cell r="ZD60">
            <v>0</v>
          </cell>
          <cell r="ZE60">
            <v>0</v>
          </cell>
          <cell r="ZF60">
            <v>0</v>
          </cell>
          <cell r="ZG60">
            <v>0</v>
          </cell>
          <cell r="ZH60">
            <v>0</v>
          </cell>
          <cell r="ZI60">
            <v>0</v>
          </cell>
          <cell r="ZJ60">
            <v>0</v>
          </cell>
          <cell r="ZK60">
            <v>0</v>
          </cell>
          <cell r="ZL60">
            <v>0</v>
          </cell>
          <cell r="ZM60">
            <v>0</v>
          </cell>
          <cell r="ZN60">
            <v>0</v>
          </cell>
          <cell r="ZO60">
            <v>0</v>
          </cell>
          <cell r="ZP60">
            <v>0</v>
          </cell>
          <cell r="ZQ60">
            <v>0</v>
          </cell>
          <cell r="ZR60">
            <v>0</v>
          </cell>
          <cell r="ZS60">
            <v>0</v>
          </cell>
          <cell r="ZT60">
            <v>0</v>
          </cell>
          <cell r="ZU60">
            <v>0</v>
          </cell>
          <cell r="ZV60">
            <v>0</v>
          </cell>
          <cell r="ZW60">
            <v>0</v>
          </cell>
          <cell r="ZX60">
            <v>0</v>
          </cell>
          <cell r="ZY60">
            <v>0</v>
          </cell>
          <cell r="ZZ60">
            <v>0</v>
          </cell>
          <cell r="AAA60"/>
          <cell r="AAB60">
            <v>0.35763888888888873</v>
          </cell>
          <cell r="AAC60">
            <v>0</v>
          </cell>
          <cell r="AAD60">
            <v>0.37499999999999994</v>
          </cell>
          <cell r="AAE60">
            <v>0.37291666666666667</v>
          </cell>
          <cell r="AAF60">
            <v>0.37222222222222234</v>
          </cell>
          <cell r="AAG60">
            <v>0.37638888888888894</v>
          </cell>
          <cell r="AAH60">
            <v>0</v>
          </cell>
          <cell r="AAI60">
            <v>0</v>
          </cell>
          <cell r="AAJ60">
            <v>0.37361111111111101</v>
          </cell>
          <cell r="AAK60">
            <v>0.37083333333333324</v>
          </cell>
          <cell r="AAL60">
            <v>0.37361111111111117</v>
          </cell>
          <cell r="AAM60">
            <v>1.3715277777777775</v>
          </cell>
          <cell r="AAN60">
            <v>0.36875000000000013</v>
          </cell>
          <cell r="AAO60">
            <v>0</v>
          </cell>
          <cell r="AAP60">
            <v>0.36805555555555547</v>
          </cell>
          <cell r="AAQ60">
            <v>0.18819444444444444</v>
          </cell>
          <cell r="AAR60">
            <v>0.1875</v>
          </cell>
          <cell r="AAS60">
            <v>0</v>
          </cell>
          <cell r="AAT60">
            <v>0.37222222222222223</v>
          </cell>
          <cell r="AAU60">
            <v>0.37222222222222223</v>
          </cell>
          <cell r="AAV60">
            <v>0.37083333333333324</v>
          </cell>
          <cell r="AAW60">
            <v>0.36527777777777787</v>
          </cell>
          <cell r="AAX60">
            <v>0.37222222222222218</v>
          </cell>
          <cell r="AAY60">
            <v>0</v>
          </cell>
          <cell r="AAZ60">
            <v>0</v>
          </cell>
          <cell r="ABA60">
            <v>0</v>
          </cell>
          <cell r="ABB60">
            <v>0.3666666666666667</v>
          </cell>
          <cell r="ABC60">
            <v>0.37013888888888891</v>
          </cell>
          <cell r="ABD60">
            <v>0</v>
          </cell>
          <cell r="ABE60">
            <v>0.37013888888888891</v>
          </cell>
          <cell r="ABF60">
            <v>0</v>
          </cell>
          <cell r="ABG60"/>
          <cell r="ABH60">
            <v>0</v>
          </cell>
          <cell r="ABI60">
            <v>0</v>
          </cell>
          <cell r="ABJ60">
            <v>0</v>
          </cell>
          <cell r="ABK60">
            <v>0</v>
          </cell>
          <cell r="ABL60">
            <v>0</v>
          </cell>
          <cell r="ABM60">
            <v>0</v>
          </cell>
          <cell r="ABN60">
            <v>0</v>
          </cell>
          <cell r="ABO60">
            <v>0</v>
          </cell>
          <cell r="ABP60">
            <v>0</v>
          </cell>
          <cell r="ABQ60">
            <v>0</v>
          </cell>
          <cell r="ABR60">
            <v>0</v>
          </cell>
          <cell r="ABS60">
            <v>0</v>
          </cell>
          <cell r="ABT60">
            <v>0</v>
          </cell>
          <cell r="ABU60">
            <v>0</v>
          </cell>
          <cell r="ABV60">
            <v>0</v>
          </cell>
          <cell r="ABW60">
            <v>0</v>
          </cell>
          <cell r="ABX60">
            <v>0</v>
          </cell>
          <cell r="ABY60">
            <v>0</v>
          </cell>
          <cell r="ABZ60">
            <v>0</v>
          </cell>
          <cell r="ACA60">
            <v>0</v>
          </cell>
          <cell r="ACB60">
            <v>0</v>
          </cell>
          <cell r="ACC60">
            <v>0</v>
          </cell>
          <cell r="ACD60">
            <v>0</v>
          </cell>
          <cell r="ACE60">
            <v>0</v>
          </cell>
          <cell r="ACF60">
            <v>0</v>
          </cell>
          <cell r="ACG60">
            <v>0</v>
          </cell>
          <cell r="ACH60">
            <v>0</v>
          </cell>
          <cell r="ACI60">
            <v>0</v>
          </cell>
          <cell r="ACJ60">
            <v>0</v>
          </cell>
          <cell r="ACK60">
            <v>0</v>
          </cell>
          <cell r="ACL60">
            <v>0</v>
          </cell>
          <cell r="ACM60"/>
          <cell r="ACN60">
            <v>0</v>
          </cell>
          <cell r="ACO60">
            <v>0</v>
          </cell>
          <cell r="ACP60">
            <v>0</v>
          </cell>
          <cell r="ACQ60">
            <v>0</v>
          </cell>
          <cell r="ACR60">
            <v>0</v>
          </cell>
          <cell r="ACS60">
            <v>0</v>
          </cell>
          <cell r="ACT60">
            <v>0</v>
          </cell>
          <cell r="ACU60">
            <v>0</v>
          </cell>
          <cell r="ACV60">
            <v>0</v>
          </cell>
          <cell r="ACW60">
            <v>0</v>
          </cell>
          <cell r="ACX60">
            <v>0</v>
          </cell>
          <cell r="ACY60">
            <v>0</v>
          </cell>
          <cell r="ACZ60">
            <v>0</v>
          </cell>
          <cell r="ADA60">
            <v>0</v>
          </cell>
          <cell r="ADB60">
            <v>0</v>
          </cell>
          <cell r="ADC60">
            <v>0</v>
          </cell>
          <cell r="ADD60">
            <v>0</v>
          </cell>
          <cell r="ADE60">
            <v>0</v>
          </cell>
          <cell r="ADF60">
            <v>0</v>
          </cell>
          <cell r="ADG60">
            <v>0</v>
          </cell>
          <cell r="ADH60">
            <v>0</v>
          </cell>
          <cell r="ADI60">
            <v>0</v>
          </cell>
          <cell r="ADJ60">
            <v>0</v>
          </cell>
          <cell r="ADK60">
            <v>0</v>
          </cell>
          <cell r="ADL60">
            <v>0</v>
          </cell>
          <cell r="ADM60">
            <v>0</v>
          </cell>
          <cell r="ADN60">
            <v>0</v>
          </cell>
          <cell r="ADO60">
            <v>0</v>
          </cell>
          <cell r="ADP60">
            <v>0</v>
          </cell>
          <cell r="ADQ60">
            <v>0</v>
          </cell>
          <cell r="ADR60">
            <v>0</v>
          </cell>
          <cell r="ADS60"/>
          <cell r="ADT60" t="str">
            <v>LIA LATHIFAH</v>
          </cell>
          <cell r="ADU60" t="str">
            <v>POSTPAID</v>
          </cell>
          <cell r="ADV60">
            <v>0</v>
          </cell>
          <cell r="ADW60">
            <v>0.31604166666666672</v>
          </cell>
          <cell r="ADX60">
            <v>0.30744212962962941</v>
          </cell>
          <cell r="ADY60">
            <v>0</v>
          </cell>
          <cell r="ADZ60">
            <v>0.32151620370370354</v>
          </cell>
          <cell r="AEA60">
            <v>0.31773148148148145</v>
          </cell>
          <cell r="AEB60">
            <v>0.32449074074074091</v>
          </cell>
          <cell r="AEC60">
            <v>0.32379629629629636</v>
          </cell>
          <cell r="AED60">
            <v>0</v>
          </cell>
          <cell r="AEE60">
            <v>0</v>
          </cell>
          <cell r="AEF60">
            <v>0.32239583333333333</v>
          </cell>
          <cell r="AEG60">
            <v>0.31775462962962953</v>
          </cell>
          <cell r="AEH60">
            <v>0.35019675925925925</v>
          </cell>
          <cell r="AEI60">
            <v>1.320983796296296</v>
          </cell>
          <cell r="AEJ60">
            <v>0.31675925925925941</v>
          </cell>
          <cell r="AEK60">
            <v>0</v>
          </cell>
          <cell r="AEL60">
            <v>0.31737268518518508</v>
          </cell>
          <cell r="AEM60">
            <v>0.16681712962962972</v>
          </cell>
          <cell r="AEN60">
            <v>0.16075231481481481</v>
          </cell>
          <cell r="AEO60">
            <v>0.32291666666666669</v>
          </cell>
          <cell r="AEP60">
            <v>0.32306712962962958</v>
          </cell>
          <cell r="AEQ60">
            <v>0.32064814814814829</v>
          </cell>
          <cell r="AER60">
            <v>0.31958333333333322</v>
          </cell>
          <cell r="AES60">
            <v>0.31467592592592625</v>
          </cell>
          <cell r="AET60">
            <v>0.33296296296296296</v>
          </cell>
          <cell r="AEU60">
            <v>0</v>
          </cell>
          <cell r="AEV60">
            <v>0</v>
          </cell>
          <cell r="AEW60">
            <v>0</v>
          </cell>
          <cell r="AEX60">
            <v>0.31768518518518518</v>
          </cell>
          <cell r="AEY60">
            <v>0.31815972222222222</v>
          </cell>
          <cell r="AEZ60">
            <v>0</v>
          </cell>
          <cell r="AFA60"/>
          <cell r="AFB60">
            <v>0</v>
          </cell>
          <cell r="AFC60">
            <v>0.31604166666666672</v>
          </cell>
          <cell r="AFD60">
            <v>0.30744212962962941</v>
          </cell>
          <cell r="AFE60">
            <v>0</v>
          </cell>
          <cell r="AFF60">
            <v>0.32151620370370354</v>
          </cell>
          <cell r="AFG60">
            <v>0.31773148148148145</v>
          </cell>
          <cell r="AFH60">
            <v>0.32449074074074091</v>
          </cell>
          <cell r="AFI60">
            <v>0.32379629629629636</v>
          </cell>
          <cell r="AFJ60">
            <v>0</v>
          </cell>
          <cell r="AFK60">
            <v>0</v>
          </cell>
          <cell r="AFL60">
            <v>0.32239583333333333</v>
          </cell>
          <cell r="AFM60">
            <v>0.31775462962962953</v>
          </cell>
          <cell r="AFN60">
            <v>0.35019675925925925</v>
          </cell>
          <cell r="AFO60">
            <v>1.320983796296296</v>
          </cell>
          <cell r="AFP60">
            <v>0.31675925925925941</v>
          </cell>
          <cell r="AFQ60">
            <v>0</v>
          </cell>
          <cell r="AFR60">
            <v>0.31737268518518508</v>
          </cell>
          <cell r="AFS60">
            <v>0.16681712962962972</v>
          </cell>
          <cell r="AFT60">
            <v>0.16075231481481481</v>
          </cell>
          <cell r="AFU60">
            <v>0.32291666666666669</v>
          </cell>
          <cell r="AFV60">
            <v>0.32306712962962958</v>
          </cell>
          <cell r="AFW60">
            <v>0.32064814814814829</v>
          </cell>
          <cell r="AFX60">
            <v>0.31958333333333322</v>
          </cell>
          <cell r="AFY60">
            <v>0.31467592592592625</v>
          </cell>
          <cell r="AFZ60">
            <v>0.33296296296296296</v>
          </cell>
          <cell r="AGA60">
            <v>0</v>
          </cell>
          <cell r="AGB60">
            <v>0</v>
          </cell>
          <cell r="AGC60">
            <v>0</v>
          </cell>
          <cell r="AGD60">
            <v>0.31768518518518518</v>
          </cell>
          <cell r="AGE60">
            <v>0.31815972222222222</v>
          </cell>
          <cell r="AGF60">
            <v>0</v>
          </cell>
          <cell r="AGH60" t="str">
            <v>LIA LATHIFAH</v>
          </cell>
          <cell r="AGI60" t="str">
            <v>POSTPAID</v>
          </cell>
          <cell r="AGJ60">
            <v>0</v>
          </cell>
          <cell r="AGK60">
            <v>5.6875000000000009E-2</v>
          </cell>
          <cell r="AGL60">
            <v>6.2002314814814816E-2</v>
          </cell>
          <cell r="AGM60">
            <v>0</v>
          </cell>
          <cell r="AGN60">
            <v>5.7650462962962966E-2</v>
          </cell>
          <cell r="AGO60">
            <v>5.935185185185185E-2</v>
          </cell>
          <cell r="AGP60">
            <v>8.5231481481481478E-2</v>
          </cell>
          <cell r="AGQ60">
            <v>5.2592592592592594E-2</v>
          </cell>
          <cell r="AGR60">
            <v>0</v>
          </cell>
          <cell r="AGS60">
            <v>0</v>
          </cell>
          <cell r="AGT60">
            <v>5.7465277777777775E-2</v>
          </cell>
          <cell r="AGU60">
            <v>5.6550925925925928E-2</v>
          </cell>
          <cell r="AGV60">
            <v>8.1053240740740717E-2</v>
          </cell>
          <cell r="AGW60">
            <v>5.7488425925925929E-2</v>
          </cell>
          <cell r="AGX60">
            <v>9.3657407407407384E-2</v>
          </cell>
          <cell r="AGY60">
            <v>0</v>
          </cell>
          <cell r="AGZ60">
            <v>5.7627314814814812E-2</v>
          </cell>
          <cell r="AHA60">
            <v>2.4849537037037035E-2</v>
          </cell>
          <cell r="AHB60">
            <v>3.1608796296296295E-2</v>
          </cell>
          <cell r="AHC60">
            <v>0</v>
          </cell>
          <cell r="AHD60">
            <v>5.4710648148148154E-2</v>
          </cell>
          <cell r="AHE60">
            <v>6.0601851851851858E-2</v>
          </cell>
          <cell r="AHF60">
            <v>5.7500000000000002E-2</v>
          </cell>
          <cell r="AHG60">
            <v>6.0324074074074072E-2</v>
          </cell>
          <cell r="AHH60">
            <v>6.1481481481481484E-2</v>
          </cell>
          <cell r="AHI60">
            <v>0</v>
          </cell>
          <cell r="AHJ60">
            <v>0</v>
          </cell>
          <cell r="AHK60">
            <v>0</v>
          </cell>
          <cell r="AHL60">
            <v>5.2453703703703697E-2</v>
          </cell>
          <cell r="AHM60">
            <v>5.7534722222222223E-2</v>
          </cell>
          <cell r="AHN60">
            <v>0</v>
          </cell>
          <cell r="AHO60">
            <v>5.8981481481481482E-2</v>
          </cell>
          <cell r="AHP60"/>
          <cell r="AHQ60">
            <v>0</v>
          </cell>
          <cell r="AHR60">
            <v>4914</v>
          </cell>
          <cell r="AHS60">
            <v>5357</v>
          </cell>
          <cell r="AHT60">
            <v>0</v>
          </cell>
          <cell r="AHU60">
            <v>4981</v>
          </cell>
          <cell r="AHV60">
            <v>5128</v>
          </cell>
          <cell r="AHW60">
            <v>7364</v>
          </cell>
          <cell r="AHX60">
            <v>4544</v>
          </cell>
          <cell r="AHY60">
            <v>0</v>
          </cell>
          <cell r="AHZ60">
            <v>0</v>
          </cell>
          <cell r="AIA60">
            <v>4965</v>
          </cell>
          <cell r="AIB60">
            <v>4886</v>
          </cell>
          <cell r="AIC60">
            <v>7003</v>
          </cell>
          <cell r="AID60">
            <v>4967</v>
          </cell>
          <cell r="AIE60">
            <v>8092</v>
          </cell>
          <cell r="AIF60">
            <v>0</v>
          </cell>
          <cell r="AIG60">
            <v>4979</v>
          </cell>
          <cell r="AIH60">
            <v>2147</v>
          </cell>
          <cell r="AII60">
            <v>2731</v>
          </cell>
          <cell r="AIJ60">
            <v>0</v>
          </cell>
          <cell r="AIK60">
            <v>4727</v>
          </cell>
          <cell r="AIL60">
            <v>5236</v>
          </cell>
          <cell r="AIM60">
            <v>4968</v>
          </cell>
          <cell r="AIN60">
            <v>5212</v>
          </cell>
          <cell r="AIO60">
            <v>5312</v>
          </cell>
          <cell r="AIP60">
            <v>0</v>
          </cell>
          <cell r="AIQ60">
            <v>0</v>
          </cell>
          <cell r="AIR60">
            <v>0</v>
          </cell>
          <cell r="AIS60">
            <v>4532</v>
          </cell>
          <cell r="AIT60">
            <v>4971</v>
          </cell>
          <cell r="AIU60">
            <v>0</v>
          </cell>
          <cell r="AIW60" t="str">
            <v>LIA LATHIFAH</v>
          </cell>
          <cell r="AIX60" t="str">
            <v>POSTPAID</v>
          </cell>
          <cell r="AIY60">
            <v>0</v>
          </cell>
          <cell r="AIZ60">
            <v>5.4097222222222241E-2</v>
          </cell>
          <cell r="AJA60">
            <v>5.0196759259259302E-2</v>
          </cell>
          <cell r="AJB60">
            <v>0</v>
          </cell>
          <cell r="AJC60">
            <v>5.3483796296296418E-2</v>
          </cell>
          <cell r="AJD60">
            <v>5.5185185185185198E-2</v>
          </cell>
          <cell r="AJE60">
            <v>4.7731481481481437E-2</v>
          </cell>
          <cell r="AJF60">
            <v>5.2592592592592594E-2</v>
          </cell>
          <cell r="AJG60">
            <v>0</v>
          </cell>
          <cell r="AJH60">
            <v>0</v>
          </cell>
          <cell r="AJI60">
            <v>5.1215277777777686E-2</v>
          </cell>
          <cell r="AJJ60">
            <v>5.3078703703703718E-2</v>
          </cell>
          <cell r="AJK60">
            <v>2.3414351851851936E-2</v>
          </cell>
          <cell r="AJL60">
            <v>5.0543981481481509E-2</v>
          </cell>
          <cell r="AJM60">
            <v>5.1990740740740754E-2</v>
          </cell>
          <cell r="AJN60">
            <v>0</v>
          </cell>
          <cell r="AJO60">
            <v>5.0682870370370392E-2</v>
          </cell>
          <cell r="AJP60">
            <v>2.1377314814814714E-2</v>
          </cell>
          <cell r="AJQ60">
            <v>2.674768518518519E-2</v>
          </cell>
          <cell r="AJR60">
            <v>5.2083333333333336E-2</v>
          </cell>
          <cell r="AJS60">
            <v>4.9155092592592674E-2</v>
          </cell>
          <cell r="AJT60">
            <v>5.1574074074073939E-2</v>
          </cell>
          <cell r="AJU60">
            <v>5.1250000000000025E-2</v>
          </cell>
          <cell r="AJV60">
            <v>5.0601851851851606E-2</v>
          </cell>
          <cell r="AJW60">
            <v>3.925925925925923E-2</v>
          </cell>
          <cell r="AJX60">
            <v>0</v>
          </cell>
          <cell r="AJY60">
            <v>0</v>
          </cell>
          <cell r="AJZ60">
            <v>0</v>
          </cell>
          <cell r="AKA60">
            <v>4.8981481481481487E-2</v>
          </cell>
          <cell r="AKB60">
            <v>5.1979166666666687E-2</v>
          </cell>
          <cell r="AKC60">
            <v>0</v>
          </cell>
          <cell r="AKD60">
            <v>4.7146464646464652E-2</v>
          </cell>
          <cell r="AKE60"/>
          <cell r="AKF60">
            <v>0</v>
          </cell>
          <cell r="AKG60">
            <v>4674</v>
          </cell>
          <cell r="AKH60">
            <v>4337</v>
          </cell>
          <cell r="AKI60">
            <v>0</v>
          </cell>
          <cell r="AKJ60">
            <v>4621</v>
          </cell>
          <cell r="AKK60">
            <v>4768</v>
          </cell>
          <cell r="AKL60">
            <v>4124</v>
          </cell>
          <cell r="AKM60">
            <v>4544</v>
          </cell>
          <cell r="AKN60">
            <v>0</v>
          </cell>
          <cell r="AKO60">
            <v>0</v>
          </cell>
          <cell r="AKP60">
            <v>4425</v>
          </cell>
          <cell r="AKQ60">
            <v>4586</v>
          </cell>
          <cell r="AKR60">
            <v>2023</v>
          </cell>
          <cell r="AKS60">
            <v>4367</v>
          </cell>
          <cell r="AKT60">
            <v>4492</v>
          </cell>
          <cell r="AKU60">
            <v>0</v>
          </cell>
          <cell r="AKV60">
            <v>4379</v>
          </cell>
          <cell r="AKW60">
            <v>1847</v>
          </cell>
          <cell r="AKX60">
            <v>2311</v>
          </cell>
          <cell r="AKY60">
            <v>4500</v>
          </cell>
          <cell r="AKZ60">
            <v>4247</v>
          </cell>
          <cell r="ALA60">
            <v>4456</v>
          </cell>
          <cell r="ALB60">
            <v>4428</v>
          </cell>
          <cell r="ALC60">
            <v>4372</v>
          </cell>
          <cell r="ALD60">
            <v>3392</v>
          </cell>
          <cell r="ALE60">
            <v>0</v>
          </cell>
          <cell r="ALF60">
            <v>0</v>
          </cell>
          <cell r="ALG60">
            <v>0</v>
          </cell>
          <cell r="ALH60">
            <v>4232</v>
          </cell>
          <cell r="ALI60">
            <v>4491</v>
          </cell>
          <cell r="ALJ60">
            <v>0</v>
          </cell>
          <cell r="ALL60">
            <v>0.36431712962962942</v>
          </cell>
          <cell r="ALM60">
            <v>6.2002314814814816E-2</v>
          </cell>
          <cell r="ALN60">
            <v>0.32151620370370354</v>
          </cell>
          <cell r="ALO60">
            <v>0.37538194444444439</v>
          </cell>
          <cell r="ALP60">
            <v>0.38384259259259279</v>
          </cell>
          <cell r="ALQ60">
            <v>0.40902777777777782</v>
          </cell>
          <cell r="ALR60">
            <v>5.2592592592592594E-2</v>
          </cell>
          <cell r="ALS60">
            <v>0</v>
          </cell>
          <cell r="ALT60">
            <v>0.32239583333333333</v>
          </cell>
          <cell r="ALU60">
            <v>0.37521990740740729</v>
          </cell>
          <cell r="ALV60">
            <v>0.40674768518518517</v>
          </cell>
          <cell r="ALW60">
            <v>1.4020370370370367</v>
          </cell>
          <cell r="ALX60">
            <v>0.37424768518518536</v>
          </cell>
          <cell r="ALY60">
            <v>9.3657407407407384E-2</v>
          </cell>
          <cell r="ALZ60">
            <v>0.31737268518518508</v>
          </cell>
          <cell r="AMA60">
            <v>0.22444444444444453</v>
          </cell>
          <cell r="AMB60">
            <v>0.18560185185185185</v>
          </cell>
          <cell r="AMC60">
            <v>0.354525462962963</v>
          </cell>
          <cell r="AMD60">
            <v>0.32306712962962958</v>
          </cell>
          <cell r="AME60">
            <v>0.37535879629629643</v>
          </cell>
          <cell r="AMF60">
            <v>0.38018518518518507</v>
          </cell>
          <cell r="AMG60">
            <v>0.37217592592592624</v>
          </cell>
          <cell r="AMH60">
            <v>0.39328703703703705</v>
          </cell>
          <cell r="AMI60">
            <v>6.1481481481481484E-2</v>
          </cell>
          <cell r="AMJ60">
            <v>0</v>
          </cell>
          <cell r="AMK60">
            <v>0</v>
          </cell>
          <cell r="AML60">
            <v>0.31768518518518518</v>
          </cell>
          <cell r="AMM60">
            <v>0.37061342592592594</v>
          </cell>
          <cell r="AMN60">
            <v>5.7534722222222223E-2</v>
          </cell>
          <cell r="AMO60">
            <v>0</v>
          </cell>
          <cell r="AMP60" t="e">
            <v>#REF!</v>
          </cell>
          <cell r="AMR60">
            <v>31477</v>
          </cell>
          <cell r="AMS60">
            <v>5357</v>
          </cell>
          <cell r="AMT60">
            <v>27779</v>
          </cell>
          <cell r="AMU60">
            <v>32433</v>
          </cell>
          <cell r="AMV60">
            <v>33164</v>
          </cell>
          <cell r="AMW60">
            <v>35340</v>
          </cell>
          <cell r="AMX60">
            <v>4544</v>
          </cell>
          <cell r="AMY60">
            <v>0</v>
          </cell>
          <cell r="AMZ60">
            <v>27855</v>
          </cell>
          <cell r="ANA60">
            <v>32419</v>
          </cell>
          <cell r="ANB60">
            <v>35143</v>
          </cell>
          <cell r="ANC60">
            <v>34736</v>
          </cell>
          <cell r="AND60">
            <v>32335</v>
          </cell>
          <cell r="ANE60">
            <v>8092</v>
          </cell>
          <cell r="ANF60">
            <v>27421</v>
          </cell>
          <cell r="ANG60">
            <v>19392</v>
          </cell>
          <cell r="ANH60">
            <v>16036</v>
          </cell>
          <cell r="ANI60">
            <v>30631</v>
          </cell>
          <cell r="ANJ60">
            <v>27913</v>
          </cell>
          <cell r="ANK60">
            <v>32431</v>
          </cell>
          <cell r="ANL60">
            <v>32848</v>
          </cell>
          <cell r="ANM60">
            <v>32156</v>
          </cell>
          <cell r="ANN60">
            <v>33980</v>
          </cell>
          <cell r="ANO60">
            <v>5312</v>
          </cell>
          <cell r="ANP60">
            <v>0</v>
          </cell>
          <cell r="ANQ60">
            <v>0</v>
          </cell>
          <cell r="ANR60">
            <v>27448</v>
          </cell>
          <cell r="ANS60">
            <v>32021</v>
          </cell>
          <cell r="ANT60">
            <v>4971</v>
          </cell>
          <cell r="ANU60">
            <v>0</v>
          </cell>
          <cell r="ANV60" t="e">
            <v>#REF!</v>
          </cell>
          <cell r="ANX60">
            <v>30</v>
          </cell>
          <cell r="ANY60">
            <v>22</v>
          </cell>
          <cell r="ANZ60">
            <v>21</v>
          </cell>
          <cell r="AOA60">
            <v>8</v>
          </cell>
          <cell r="AOB60">
            <v>0</v>
          </cell>
          <cell r="AOC60">
            <v>0</v>
          </cell>
          <cell r="AOD60">
            <v>0</v>
          </cell>
          <cell r="AOE60">
            <v>0</v>
          </cell>
          <cell r="AOF60">
            <v>0</v>
          </cell>
          <cell r="AOG60">
            <v>0</v>
          </cell>
          <cell r="AOH60">
            <v>0</v>
          </cell>
          <cell r="AOI60">
            <v>0</v>
          </cell>
          <cell r="AOJ60">
            <v>1</v>
          </cell>
          <cell r="AOK60">
            <v>0</v>
          </cell>
          <cell r="AOL60">
            <v>0</v>
          </cell>
          <cell r="AOM60">
            <v>0</v>
          </cell>
          <cell r="AON60">
            <v>0</v>
          </cell>
          <cell r="AOO60">
            <v>1</v>
          </cell>
          <cell r="AOP60">
            <v>0</v>
          </cell>
          <cell r="AOQ60">
            <v>0</v>
          </cell>
          <cell r="AOR60">
            <v>0</v>
          </cell>
          <cell r="AOS60">
            <v>0</v>
          </cell>
          <cell r="AOT60">
            <v>1</v>
          </cell>
          <cell r="AOU60"/>
          <cell r="AOV60">
            <v>0</v>
          </cell>
          <cell r="AOW60">
            <v>1</v>
          </cell>
          <cell r="AOX60">
            <v>1</v>
          </cell>
          <cell r="AOY60">
            <v>1</v>
          </cell>
          <cell r="AOZ60">
            <v>1</v>
          </cell>
          <cell r="APA60">
            <v>0</v>
          </cell>
          <cell r="APB60">
            <v>0</v>
          </cell>
          <cell r="APC60">
            <v>2</v>
          </cell>
          <cell r="APD60">
            <v>3</v>
          </cell>
          <cell r="APE60">
            <v>0</v>
          </cell>
          <cell r="APF60">
            <v>2</v>
          </cell>
          <cell r="APG60">
            <v>0</v>
          </cell>
          <cell r="APH60">
            <v>0</v>
          </cell>
          <cell r="API60">
            <v>1</v>
          </cell>
          <cell r="APJ60">
            <v>0</v>
          </cell>
          <cell r="APK60">
            <v>0</v>
          </cell>
          <cell r="APL60">
            <v>0</v>
          </cell>
          <cell r="APM60">
            <v>0</v>
          </cell>
          <cell r="APN60">
            <v>0</v>
          </cell>
          <cell r="APO60">
            <v>3</v>
          </cell>
          <cell r="APP60">
            <v>6</v>
          </cell>
          <cell r="APQ60">
            <v>8</v>
          </cell>
          <cell r="APR60">
            <v>7</v>
          </cell>
          <cell r="APS60">
            <v>21</v>
          </cell>
          <cell r="APT60">
            <v>0</v>
          </cell>
          <cell r="APU60">
            <v>0</v>
          </cell>
          <cell r="APV60">
            <v>0</v>
          </cell>
          <cell r="APW60">
            <v>0</v>
          </cell>
          <cell r="APX60">
            <v>0</v>
          </cell>
          <cell r="APY60">
            <v>0</v>
          </cell>
          <cell r="APZ60">
            <v>0</v>
          </cell>
          <cell r="AQA60">
            <v>0</v>
          </cell>
          <cell r="AQB60">
            <v>3</v>
          </cell>
          <cell r="AQC60">
            <v>1</v>
          </cell>
          <cell r="AQD60">
            <v>1</v>
          </cell>
          <cell r="AQE60">
            <v>5</v>
          </cell>
          <cell r="AQF60">
            <v>0</v>
          </cell>
          <cell r="AQG60">
            <v>0</v>
          </cell>
          <cell r="AQH60">
            <v>0</v>
          </cell>
          <cell r="AQI60">
            <v>0</v>
          </cell>
          <cell r="AQJ60">
            <v>0</v>
          </cell>
          <cell r="AQK60">
            <v>42</v>
          </cell>
          <cell r="AQL60">
            <v>1</v>
          </cell>
          <cell r="AQM60">
            <v>1</v>
          </cell>
          <cell r="AQN60">
            <v>1</v>
          </cell>
          <cell r="AQO60">
            <v>1</v>
          </cell>
          <cell r="AQP60"/>
          <cell r="AQQ60">
            <v>1</v>
          </cell>
          <cell r="AQR60" t="str">
            <v>B</v>
          </cell>
          <cell r="AQS60">
            <v>1</v>
          </cell>
          <cell r="AQT60">
            <v>0</v>
          </cell>
          <cell r="AQU60">
            <v>1</v>
          </cell>
          <cell r="AQV60"/>
          <cell r="AQW60">
            <v>0</v>
          </cell>
          <cell r="AQX60">
            <v>0</v>
          </cell>
          <cell r="AQY60">
            <v>0</v>
          </cell>
          <cell r="AQZ60">
            <v>7.7537500000000001</v>
          </cell>
          <cell r="ARA60">
            <v>0.36922619047619049</v>
          </cell>
          <cell r="ARB60">
            <v>11151</v>
          </cell>
          <cell r="ARC60">
            <v>446040</v>
          </cell>
          <cell r="ARD60">
            <v>0.24594907407407404</v>
          </cell>
          <cell r="ARE60">
            <v>1.0372222222222223</v>
          </cell>
          <cell r="ARF60">
            <v>4.9391534391534396E-2</v>
          </cell>
          <cell r="ARG60">
            <v>1491</v>
          </cell>
          <cell r="ARH60">
            <v>60480</v>
          </cell>
          <cell r="ARI60">
            <v>3.3458781362007167E-2</v>
          </cell>
        </row>
        <row r="61">
          <cell r="B61" t="str">
            <v>RIVALI MUTAQSINA MANSYUR</v>
          </cell>
          <cell r="C61">
            <v>160026</v>
          </cell>
          <cell r="D61" t="str">
            <v>7</v>
          </cell>
          <cell r="E61" t="str">
            <v>ISLAM</v>
          </cell>
          <cell r="F61" t="str">
            <v>PHL</v>
          </cell>
          <cell r="G61" t="str">
            <v>POSTPAID</v>
          </cell>
          <cell r="H61">
            <v>23.666666666666668</v>
          </cell>
          <cell r="I61" t="str">
            <v>D</v>
          </cell>
          <cell r="J61">
            <v>19234725</v>
          </cell>
          <cell r="K61">
            <v>570042</v>
          </cell>
          <cell r="L61" t="str">
            <v>LAKI-LAKI</v>
          </cell>
          <cell r="M61" t="str">
            <v>AGENT POSTPAID</v>
          </cell>
          <cell r="N61" t="str">
            <v>FREDY CAHYADI</v>
          </cell>
          <cell r="O61" t="str">
            <v>RIKA RIANY</v>
          </cell>
          <cell r="P61"/>
          <cell r="Q61">
            <v>0.83472222222222237</v>
          </cell>
          <cell r="R61">
            <v>53</v>
          </cell>
          <cell r="S61" t="str">
            <v>H</v>
          </cell>
          <cell r="T61"/>
          <cell r="U61"/>
          <cell r="V61"/>
          <cell r="W61"/>
          <cell r="X61"/>
          <cell r="Y61"/>
          <cell r="Z61"/>
          <cell r="AA61"/>
          <cell r="AB61">
            <v>0.78002314814814822</v>
          </cell>
          <cell r="AC61" t="str">
            <v>OK</v>
          </cell>
          <cell r="AD61">
            <v>0.78002314814814822</v>
          </cell>
          <cell r="AE61">
            <v>7.136574074074073E-2</v>
          </cell>
          <cell r="AF61">
            <v>1.6666666666666607E-2</v>
          </cell>
          <cell r="AG61" t="str">
            <v>NOK</v>
          </cell>
          <cell r="AH61">
            <v>5.4699074074074122E-2</v>
          </cell>
          <cell r="AI61">
            <v>0.37361111111111101</v>
          </cell>
          <cell r="AJ61">
            <v>60</v>
          </cell>
          <cell r="AK61" t="str">
            <v>H</v>
          </cell>
          <cell r="AL61"/>
          <cell r="AM61"/>
          <cell r="AN61"/>
          <cell r="AO61"/>
          <cell r="AP61"/>
          <cell r="AQ61"/>
          <cell r="AR61"/>
          <cell r="AS61"/>
          <cell r="AT61">
            <v>0.31721064814814803</v>
          </cell>
          <cell r="AU61" t="str">
            <v>NOK</v>
          </cell>
          <cell r="AV61">
            <v>0.31721064814814803</v>
          </cell>
          <cell r="AW61">
            <v>6.4039351851851847E-2</v>
          </cell>
          <cell r="AX61">
            <v>7.6388888888888618E-3</v>
          </cell>
          <cell r="AY61" t="str">
            <v>NOK</v>
          </cell>
          <cell r="AZ61">
            <v>5.6400462962962986E-2</v>
          </cell>
          <cell r="BA61">
            <v>0.375</v>
          </cell>
          <cell r="BB61">
            <v>56</v>
          </cell>
          <cell r="BC61" t="str">
            <v>TDT</v>
          </cell>
          <cell r="BD61" t="str">
            <v>MUHAMMAD RIVALDI MULDIANSYAH</v>
          </cell>
          <cell r="BE61"/>
          <cell r="BF61"/>
          <cell r="BG61"/>
          <cell r="BH61"/>
          <cell r="BI61"/>
          <cell r="BJ61"/>
          <cell r="BK61"/>
          <cell r="BL61">
            <v>0.32217592592592625</v>
          </cell>
          <cell r="BM61" t="str">
            <v>NOK</v>
          </cell>
          <cell r="BN61">
            <v>0.32217592592592625</v>
          </cell>
          <cell r="BO61">
            <v>6.1157407407407403E-2</v>
          </cell>
          <cell r="BP61">
            <v>8.3333333333336368E-3</v>
          </cell>
          <cell r="BQ61" t="str">
            <v>NOK</v>
          </cell>
          <cell r="BR61">
            <v>5.2824074074073767E-2</v>
          </cell>
          <cell r="BS61">
            <v>0</v>
          </cell>
          <cell r="BT61"/>
          <cell r="BU61" t="str">
            <v>LL</v>
          </cell>
          <cell r="BV61"/>
          <cell r="BW61"/>
          <cell r="BX61"/>
          <cell r="BY61"/>
          <cell r="BZ61"/>
          <cell r="CA61"/>
          <cell r="CB61"/>
          <cell r="CC61"/>
          <cell r="CD61"/>
          <cell r="CE61"/>
          <cell r="CF61"/>
          <cell r="CG61"/>
          <cell r="CH61"/>
          <cell r="CI61"/>
          <cell r="CJ61"/>
          <cell r="CK61">
            <v>0</v>
          </cell>
          <cell r="CL61"/>
          <cell r="CM61" t="str">
            <v>LL</v>
          </cell>
          <cell r="CN61"/>
          <cell r="CO61"/>
          <cell r="CP61"/>
          <cell r="CQ61"/>
          <cell r="CR61"/>
          <cell r="CS61"/>
          <cell r="CT61"/>
          <cell r="CU61"/>
          <cell r="CV61"/>
          <cell r="CW61"/>
          <cell r="CX61"/>
          <cell r="CY61"/>
          <cell r="CZ61"/>
          <cell r="DA61"/>
          <cell r="DB61"/>
          <cell r="DC61">
            <v>0.37499999999999994</v>
          </cell>
          <cell r="DD61">
            <v>40</v>
          </cell>
          <cell r="DE61" t="str">
            <v>H</v>
          </cell>
          <cell r="DF61"/>
          <cell r="DG61"/>
          <cell r="DH61"/>
          <cell r="DI61"/>
          <cell r="DJ61"/>
          <cell r="DK61"/>
          <cell r="DL61"/>
          <cell r="DM61"/>
          <cell r="DN61">
            <v>0.32650462962962956</v>
          </cell>
          <cell r="DO61" t="str">
            <v>OK</v>
          </cell>
          <cell r="DP61">
            <v>0.32650462962962956</v>
          </cell>
          <cell r="DQ61">
            <v>5.7523148148148157E-2</v>
          </cell>
          <cell r="DR61">
            <v>9.0277777777777457E-3</v>
          </cell>
          <cell r="DS61" t="str">
            <v>OK</v>
          </cell>
          <cell r="DT61">
            <v>4.8495370370370411E-2</v>
          </cell>
          <cell r="DU61">
            <v>0.36736111111111114</v>
          </cell>
          <cell r="DV61">
            <v>56</v>
          </cell>
          <cell r="DW61" t="str">
            <v>H</v>
          </cell>
          <cell r="DX61"/>
          <cell r="DY61"/>
          <cell r="DZ61"/>
          <cell r="EA61"/>
          <cell r="EB61"/>
          <cell r="EC61"/>
          <cell r="ED61"/>
          <cell r="EE61"/>
          <cell r="EF61">
            <v>0.33456018518518527</v>
          </cell>
          <cell r="EG61" t="str">
            <v>OK</v>
          </cell>
          <cell r="EH61">
            <v>0.33456018518518527</v>
          </cell>
          <cell r="EI61">
            <v>8.7662037037037038E-2</v>
          </cell>
          <cell r="EJ61">
            <v>5.4861111111111152E-2</v>
          </cell>
          <cell r="EK61" t="str">
            <v>OK</v>
          </cell>
          <cell r="EL61">
            <v>3.2800925925925886E-2</v>
          </cell>
          <cell r="EM61">
            <v>0.37569444444444433</v>
          </cell>
          <cell r="EN61">
            <v>59</v>
          </cell>
          <cell r="EO61" t="str">
            <v>H</v>
          </cell>
          <cell r="EP61"/>
          <cell r="EQ61"/>
          <cell r="ER61"/>
          <cell r="ES61"/>
          <cell r="ET61"/>
          <cell r="EU61"/>
          <cell r="EV61"/>
          <cell r="EW61"/>
          <cell r="EX61">
            <v>0.31913194444444432</v>
          </cell>
          <cell r="EY61" t="str">
            <v>NOK</v>
          </cell>
          <cell r="EZ61">
            <v>0.31913194444444432</v>
          </cell>
          <cell r="FA61">
            <v>5.8645833333333335E-2</v>
          </cell>
          <cell r="FB61">
            <v>2.0833333333333259E-3</v>
          </cell>
          <cell r="FC61" t="str">
            <v>NOK</v>
          </cell>
          <cell r="FD61">
            <v>5.6562500000000009E-2</v>
          </cell>
          <cell r="FE61">
            <v>0.375</v>
          </cell>
          <cell r="FF61">
            <v>60</v>
          </cell>
          <cell r="FG61" t="str">
            <v>TDP</v>
          </cell>
          <cell r="FH61" t="str">
            <v>AGAM PRATAMA</v>
          </cell>
          <cell r="FI61" t="str">
            <v>KETEPATAN LOGIN</v>
          </cell>
          <cell r="FJ61"/>
          <cell r="FK61"/>
          <cell r="FL61"/>
          <cell r="FM61"/>
          <cell r="FN61"/>
          <cell r="FO61"/>
          <cell r="FP61">
            <v>0.31733796296296296</v>
          </cell>
          <cell r="FQ61" t="str">
            <v>NOK</v>
          </cell>
          <cell r="FR61">
            <v>0.31733796296296296</v>
          </cell>
          <cell r="FS61">
            <v>5.7662037037037032E-2</v>
          </cell>
          <cell r="FT61">
            <v>0</v>
          </cell>
          <cell r="FU61" t="str">
            <v>NOK</v>
          </cell>
          <cell r="FV61">
            <v>5.7662037037037032E-2</v>
          </cell>
          <cell r="FW61">
            <v>0</v>
          </cell>
          <cell r="FX61"/>
          <cell r="FY61" t="str">
            <v>LL</v>
          </cell>
          <cell r="FZ61"/>
          <cell r="GA61"/>
          <cell r="GB61"/>
          <cell r="GC61"/>
          <cell r="GD61"/>
          <cell r="GE61"/>
          <cell r="GF61"/>
          <cell r="GG61"/>
          <cell r="GH61"/>
          <cell r="GI61"/>
          <cell r="GJ61"/>
          <cell r="GK61"/>
          <cell r="GL61"/>
          <cell r="GM61"/>
          <cell r="GN61"/>
          <cell r="GO61">
            <v>0</v>
          </cell>
          <cell r="GP61"/>
          <cell r="GQ61" t="str">
            <v>LL</v>
          </cell>
          <cell r="GR61"/>
          <cell r="GS61"/>
          <cell r="GT61"/>
          <cell r="GU61"/>
          <cell r="GV61"/>
          <cell r="GW61"/>
          <cell r="GX61"/>
          <cell r="GY61"/>
          <cell r="GZ61"/>
          <cell r="HA61"/>
          <cell r="HB61"/>
          <cell r="HC61"/>
          <cell r="HD61"/>
          <cell r="HE61"/>
          <cell r="HF61"/>
          <cell r="HG61">
            <v>0.37569444444444439</v>
          </cell>
          <cell r="HH61">
            <v>40</v>
          </cell>
          <cell r="HI61" t="str">
            <v>H</v>
          </cell>
          <cell r="HJ61"/>
          <cell r="HK61"/>
          <cell r="HL61"/>
          <cell r="HM61"/>
          <cell r="HN61"/>
          <cell r="HO61"/>
          <cell r="HP61"/>
          <cell r="HQ61"/>
          <cell r="HR61">
            <v>0.35545138888888883</v>
          </cell>
          <cell r="HS61" t="str">
            <v>OK</v>
          </cell>
          <cell r="HT61">
            <v>0.35545138888888883</v>
          </cell>
          <cell r="HU61">
            <v>9.8715277777777777E-2</v>
          </cell>
          <cell r="HV61">
            <v>4.7222222222222221E-2</v>
          </cell>
          <cell r="HW61" t="str">
            <v>OK</v>
          </cell>
          <cell r="HX61">
            <v>2.0243055555555556E-2</v>
          </cell>
          <cell r="HY61">
            <v>0.375</v>
          </cell>
          <cell r="HZ61">
            <v>55</v>
          </cell>
          <cell r="IA61" t="str">
            <v>H</v>
          </cell>
          <cell r="IB61"/>
          <cell r="IC61"/>
          <cell r="ID61"/>
          <cell r="IE61"/>
          <cell r="IF61"/>
          <cell r="IG61"/>
          <cell r="IH61"/>
          <cell r="II61"/>
          <cell r="IJ61">
            <v>0.32590277777777782</v>
          </cell>
          <cell r="IK61" t="str">
            <v>OK</v>
          </cell>
          <cell r="IL61">
            <v>0.32590277777777782</v>
          </cell>
          <cell r="IM61">
            <v>6.715277777777777E-2</v>
          </cell>
          <cell r="IN61">
            <v>1.8055555555555602E-2</v>
          </cell>
          <cell r="IO61" t="str">
            <v>OK</v>
          </cell>
          <cell r="IP61">
            <v>4.9097222222222167E-2</v>
          </cell>
          <cell r="IQ61">
            <v>0.37499999999999994</v>
          </cell>
          <cell r="IR61">
            <v>62</v>
          </cell>
          <cell r="IS61" t="str">
            <v>H</v>
          </cell>
          <cell r="IT61"/>
          <cell r="IU61"/>
          <cell r="IV61"/>
          <cell r="IW61"/>
          <cell r="IX61"/>
          <cell r="IY61"/>
          <cell r="IZ61"/>
          <cell r="JA61"/>
          <cell r="JB61">
            <v>0.32464120370370364</v>
          </cell>
          <cell r="JC61" t="str">
            <v>OK</v>
          </cell>
          <cell r="JD61">
            <v>0.32464120370370364</v>
          </cell>
          <cell r="JE61">
            <v>6.7025462962962967E-2</v>
          </cell>
          <cell r="JF61">
            <v>1.666666666666668E-2</v>
          </cell>
          <cell r="JG61" t="str">
            <v>OK</v>
          </cell>
          <cell r="JH61">
            <v>5.035879629629629E-2</v>
          </cell>
          <cell r="JI61">
            <v>0.37430555555555556</v>
          </cell>
          <cell r="JJ61">
            <v>56</v>
          </cell>
          <cell r="JK61" t="str">
            <v>TDP</v>
          </cell>
          <cell r="JL61" t="str">
            <v>DEFAN MARDIATNA</v>
          </cell>
          <cell r="JM61" t="str">
            <v>KETEPATAN LOGIN</v>
          </cell>
          <cell r="JN61"/>
          <cell r="JO61"/>
          <cell r="JP61"/>
          <cell r="JQ61"/>
          <cell r="JR61"/>
          <cell r="JS61"/>
          <cell r="JT61">
            <v>0.32821759259259248</v>
          </cell>
          <cell r="JU61" t="str">
            <v>OK</v>
          </cell>
          <cell r="JV61">
            <v>0.32821759259259248</v>
          </cell>
          <cell r="JW61">
            <v>7.525462962962963E-2</v>
          </cell>
          <cell r="JX61">
            <v>2.9166666666666563E-2</v>
          </cell>
          <cell r="JY61" t="str">
            <v>OK</v>
          </cell>
          <cell r="JZ61">
            <v>4.6087962962963067E-2</v>
          </cell>
          <cell r="KA61">
            <v>0</v>
          </cell>
          <cell r="KB61"/>
          <cell r="KC61" t="str">
            <v>LL</v>
          </cell>
          <cell r="KD61"/>
          <cell r="KE61"/>
          <cell r="KF61"/>
          <cell r="KG61"/>
          <cell r="KH61"/>
          <cell r="KI61"/>
          <cell r="KJ61"/>
          <cell r="KK61"/>
          <cell r="KL61"/>
          <cell r="KM61"/>
          <cell r="KN61"/>
          <cell r="KO61"/>
          <cell r="KP61"/>
          <cell r="KQ61"/>
          <cell r="KR61"/>
          <cell r="KS61">
            <v>0.375</v>
          </cell>
          <cell r="KT61">
            <v>45</v>
          </cell>
          <cell r="KU61" t="str">
            <v>H</v>
          </cell>
          <cell r="KV61"/>
          <cell r="KW61"/>
          <cell r="KX61"/>
          <cell r="KY61"/>
          <cell r="KZ61"/>
          <cell r="LA61"/>
          <cell r="LB61"/>
          <cell r="LC61"/>
          <cell r="LD61">
            <v>0.30659722222222224</v>
          </cell>
          <cell r="LE61" t="str">
            <v>NOK</v>
          </cell>
          <cell r="LF61">
            <v>0.30659722222222224</v>
          </cell>
          <cell r="LG61">
            <v>9.2708333333333323E-2</v>
          </cell>
          <cell r="LH61">
            <v>2.430555555555558E-2</v>
          </cell>
          <cell r="LI61" t="str">
            <v>NOK</v>
          </cell>
          <cell r="LJ61">
            <v>6.8402777777777743E-2</v>
          </cell>
          <cell r="LK61">
            <v>0.375</v>
          </cell>
          <cell r="LL61">
            <v>56</v>
          </cell>
          <cell r="LM61" t="str">
            <v>H</v>
          </cell>
          <cell r="LN61"/>
          <cell r="LO61"/>
          <cell r="LP61"/>
          <cell r="LQ61"/>
          <cell r="LR61"/>
          <cell r="LS61"/>
          <cell r="LT61"/>
          <cell r="LU61"/>
          <cell r="LV61">
            <v>0.32657407407407402</v>
          </cell>
          <cell r="LW61" t="str">
            <v>OK</v>
          </cell>
          <cell r="LX61">
            <v>0.32657407407407402</v>
          </cell>
          <cell r="LY61">
            <v>5.8842592592592592E-2</v>
          </cell>
          <cell r="LZ61">
            <v>1.041666666666663E-2</v>
          </cell>
          <cell r="MA61" t="str">
            <v>OK</v>
          </cell>
          <cell r="MB61">
            <v>4.8425925925925963E-2</v>
          </cell>
          <cell r="MC61">
            <v>0.41805555555555551</v>
          </cell>
          <cell r="MD61">
            <v>51</v>
          </cell>
          <cell r="ME61" t="str">
            <v>TDP</v>
          </cell>
          <cell r="MF61" t="str">
            <v>BRYAN WISHUDA SIHOMBING</v>
          </cell>
          <cell r="MG61" t="str">
            <v>QA SCORE</v>
          </cell>
          <cell r="MH61"/>
          <cell r="MI61"/>
          <cell r="MJ61"/>
          <cell r="MK61"/>
          <cell r="ML61"/>
          <cell r="MM61"/>
          <cell r="MN61">
            <v>0.39204861111111117</v>
          </cell>
          <cell r="MO61" t="str">
            <v>OK</v>
          </cell>
          <cell r="MP61">
            <v>0.39204861111111117</v>
          </cell>
          <cell r="MQ61">
            <v>6.5590277777777775E-2</v>
          </cell>
          <cell r="MR61">
            <v>8.3333333333334147E-3</v>
          </cell>
          <cell r="MS61" t="str">
            <v>OK</v>
          </cell>
          <cell r="MT61">
            <v>2.600694444444436E-2</v>
          </cell>
          <cell r="MU61">
            <v>0</v>
          </cell>
          <cell r="MV61"/>
          <cell r="MW61" t="str">
            <v>LL</v>
          </cell>
          <cell r="MX61"/>
          <cell r="MY61"/>
          <cell r="MZ61"/>
          <cell r="NA61"/>
          <cell r="NB61"/>
          <cell r="NC61"/>
          <cell r="ND61"/>
          <cell r="NE61"/>
          <cell r="NF61"/>
          <cell r="NG61"/>
          <cell r="NH61"/>
          <cell r="NI61"/>
          <cell r="NJ61"/>
          <cell r="NK61"/>
          <cell r="NL61"/>
          <cell r="NM61">
            <v>0</v>
          </cell>
          <cell r="NN61"/>
          <cell r="NO61" t="str">
            <v>S</v>
          </cell>
          <cell r="NP61"/>
          <cell r="NQ61"/>
          <cell r="NR61" t="str">
            <v>DEMAM</v>
          </cell>
          <cell r="NS61"/>
          <cell r="NT61"/>
          <cell r="NU61"/>
          <cell r="NV61"/>
          <cell r="NW61"/>
          <cell r="NX61">
            <v>0</v>
          </cell>
          <cell r="NY61" t="str">
            <v>NOK</v>
          </cell>
          <cell r="NZ61">
            <v>0</v>
          </cell>
          <cell r="OA61">
            <v>0</v>
          </cell>
          <cell r="OB61">
            <v>0</v>
          </cell>
          <cell r="OC61" t="str">
            <v>OK</v>
          </cell>
          <cell r="OD61">
            <v>0</v>
          </cell>
          <cell r="OE61">
            <v>0.36666666666666681</v>
          </cell>
          <cell r="OF61">
            <v>56</v>
          </cell>
          <cell r="OG61" t="str">
            <v>H</v>
          </cell>
          <cell r="OH61"/>
          <cell r="OI61"/>
          <cell r="OJ61"/>
          <cell r="OK61"/>
          <cell r="OL61"/>
          <cell r="OM61"/>
          <cell r="ON61"/>
          <cell r="OO61"/>
          <cell r="OP61">
            <v>0.32130787037037051</v>
          </cell>
          <cell r="OQ61" t="str">
            <v>NOK</v>
          </cell>
          <cell r="OR61">
            <v>0.32130787037037051</v>
          </cell>
          <cell r="OS61">
            <v>7.1747685185185192E-2</v>
          </cell>
          <cell r="OT61">
            <v>2.6388888888888878E-2</v>
          </cell>
          <cell r="OU61" t="str">
            <v>OK</v>
          </cell>
          <cell r="OV61">
            <v>4.5358796296296314E-2</v>
          </cell>
          <cell r="OW61">
            <v>0.3743055555555555</v>
          </cell>
          <cell r="OX61">
            <v>68</v>
          </cell>
          <cell r="OY61" t="str">
            <v>H</v>
          </cell>
          <cell r="OZ61"/>
          <cell r="PA61"/>
          <cell r="PB61"/>
          <cell r="PC61"/>
          <cell r="PD61"/>
          <cell r="PE61"/>
          <cell r="PF61"/>
          <cell r="PG61"/>
          <cell r="PH61">
            <v>0.32222222222222219</v>
          </cell>
          <cell r="PI61" t="str">
            <v>NOK</v>
          </cell>
          <cell r="PJ61">
            <v>0.32222222222222219</v>
          </cell>
          <cell r="PK61">
            <v>5.77199074074074E-2</v>
          </cell>
          <cell r="PL61">
            <v>3.4722222222222203E-3</v>
          </cell>
          <cell r="PM61" t="str">
            <v>OK</v>
          </cell>
          <cell r="PN61">
            <v>5.2083333333333336E-2</v>
          </cell>
          <cell r="PO61">
            <v>0</v>
          </cell>
          <cell r="PP61"/>
          <cell r="PQ61" t="str">
            <v>LL</v>
          </cell>
          <cell r="PR61"/>
          <cell r="PS61"/>
          <cell r="PT61"/>
          <cell r="PU61"/>
          <cell r="PV61"/>
          <cell r="PW61"/>
          <cell r="PX61"/>
          <cell r="PY61"/>
          <cell r="PZ61"/>
          <cell r="QA61"/>
          <cell r="QB61"/>
          <cell r="QC61"/>
          <cell r="QD61"/>
          <cell r="QE61"/>
          <cell r="QF61"/>
          <cell r="QG61">
            <v>0</v>
          </cell>
          <cell r="QH61"/>
          <cell r="QI61" t="str">
            <v>LL</v>
          </cell>
          <cell r="QJ61"/>
          <cell r="QK61"/>
          <cell r="QL61"/>
          <cell r="QM61"/>
          <cell r="QN61"/>
          <cell r="QO61"/>
          <cell r="QP61"/>
          <cell r="QQ61"/>
          <cell r="QR61"/>
          <cell r="QS61"/>
          <cell r="QT61"/>
          <cell r="QU61"/>
          <cell r="QV61"/>
          <cell r="QW61"/>
          <cell r="QX61"/>
          <cell r="QY61">
            <v>0.37430555555555556</v>
          </cell>
          <cell r="QZ61">
            <v>51</v>
          </cell>
          <cell r="RA61" t="str">
            <v>H</v>
          </cell>
          <cell r="RB61"/>
          <cell r="RC61"/>
          <cell r="RD61"/>
          <cell r="RE61"/>
          <cell r="RF61"/>
          <cell r="RG61"/>
          <cell r="RH61"/>
          <cell r="RI61"/>
          <cell r="RJ61">
            <v>0.32222222222222224</v>
          </cell>
          <cell r="RK61" t="str">
            <v>NOK</v>
          </cell>
          <cell r="RL61">
            <v>0.32222222222222224</v>
          </cell>
          <cell r="RM61">
            <v>6.5277777777777768E-2</v>
          </cell>
          <cell r="RN61">
            <v>2.7777777777777679E-3</v>
          </cell>
          <cell r="RO61" t="str">
            <v>OK</v>
          </cell>
          <cell r="RP61">
            <v>5.2083333333333336E-2</v>
          </cell>
          <cell r="RQ61">
            <v>0.375</v>
          </cell>
          <cell r="RR61">
            <v>45</v>
          </cell>
          <cell r="RS61" t="str">
            <v>H</v>
          </cell>
          <cell r="RT61"/>
          <cell r="RU61"/>
          <cell r="RV61"/>
          <cell r="RW61"/>
          <cell r="RX61"/>
          <cell r="RY61"/>
          <cell r="RZ61"/>
          <cell r="SA61"/>
          <cell r="SB61">
            <v>0.32291666666666669</v>
          </cell>
          <cell r="SC61" t="str">
            <v>OK</v>
          </cell>
          <cell r="SD61">
            <v>0.32291666666666669</v>
          </cell>
          <cell r="SE61">
            <v>7.2719907407407414E-2</v>
          </cell>
          <cell r="SF61">
            <v>1.6666666666666496E-2</v>
          </cell>
          <cell r="SG61" t="str">
            <v>OK</v>
          </cell>
          <cell r="SH61">
            <v>5.2083333333333336E-2</v>
          </cell>
          <cell r="SI61">
            <v>1.3729166666666668</v>
          </cell>
          <cell r="SJ61">
            <v>55</v>
          </cell>
          <cell r="SK61" t="str">
            <v>TDT</v>
          </cell>
          <cell r="SL61" t="str">
            <v>JAMALUDIN ABDUL GANI</v>
          </cell>
          <cell r="SM61"/>
          <cell r="SN61"/>
          <cell r="SO61"/>
          <cell r="SP61"/>
          <cell r="SQ61"/>
          <cell r="SR61"/>
          <cell r="SS61"/>
          <cell r="ST61">
            <v>1.3208333333333335</v>
          </cell>
          <cell r="SU61" t="str">
            <v>OK</v>
          </cell>
          <cell r="SV61">
            <v>1.3208333333333335</v>
          </cell>
          <cell r="SW61">
            <v>5.9976851851851851E-2</v>
          </cell>
          <cell r="SX61">
            <v>7.6388888888890838E-3</v>
          </cell>
          <cell r="SY61" t="str">
            <v>OK</v>
          </cell>
          <cell r="SZ61">
            <v>5.2083333333333336E-2</v>
          </cell>
          <cell r="TA61">
            <v>0.37430555555555545</v>
          </cell>
          <cell r="TB61">
            <v>84</v>
          </cell>
          <cell r="TC61" t="str">
            <v>H</v>
          </cell>
          <cell r="TD61"/>
          <cell r="TE61"/>
          <cell r="TF61"/>
          <cell r="TG61"/>
          <cell r="TH61"/>
          <cell r="TI61"/>
          <cell r="TJ61"/>
          <cell r="TK61"/>
          <cell r="TL61">
            <v>0.32251157407407399</v>
          </cell>
          <cell r="TM61" t="str">
            <v>NOK</v>
          </cell>
          <cell r="TN61">
            <v>0.32251157407407399</v>
          </cell>
          <cell r="TO61">
            <v>7.3321759259259253E-2</v>
          </cell>
          <cell r="TP61">
            <v>2.1527777777777812E-2</v>
          </cell>
          <cell r="TQ61" t="str">
            <v>OK</v>
          </cell>
          <cell r="TR61">
            <v>5.1793981481481441E-2</v>
          </cell>
          <cell r="TS61">
            <v>0</v>
          </cell>
          <cell r="TT61"/>
          <cell r="TU61" t="str">
            <v>LL</v>
          </cell>
          <cell r="TV61"/>
          <cell r="TW61"/>
          <cell r="TX61"/>
          <cell r="TY61"/>
          <cell r="TZ61"/>
          <cell r="UA61"/>
          <cell r="UB61"/>
          <cell r="UC61"/>
          <cell r="UD61"/>
          <cell r="UE61"/>
          <cell r="UF61"/>
          <cell r="UG61"/>
          <cell r="UH61"/>
          <cell r="UI61"/>
          <cell r="UJ61"/>
          <cell r="UK61"/>
          <cell r="UL61"/>
          <cell r="UM61"/>
          <cell r="UN61"/>
          <cell r="UO61"/>
          <cell r="UP61"/>
          <cell r="UQ61"/>
          <cell r="UR61"/>
          <cell r="US61"/>
          <cell r="UT61"/>
          <cell r="UU61"/>
          <cell r="UV61"/>
          <cell r="UW61"/>
          <cell r="UX61"/>
          <cell r="UY61"/>
          <cell r="UZ61"/>
          <cell r="VA61"/>
          <cell r="VB61"/>
          <cell r="VC61"/>
          <cell r="VD61">
            <v>53</v>
          </cell>
          <cell r="VE61">
            <v>60</v>
          </cell>
          <cell r="VF61">
            <v>56</v>
          </cell>
          <cell r="VG61">
            <v>0</v>
          </cell>
          <cell r="VH61">
            <v>0</v>
          </cell>
          <cell r="VI61">
            <v>40</v>
          </cell>
          <cell r="VJ61">
            <v>56</v>
          </cell>
          <cell r="VK61">
            <v>59</v>
          </cell>
          <cell r="VL61">
            <v>60</v>
          </cell>
          <cell r="VM61">
            <v>0</v>
          </cell>
          <cell r="VN61">
            <v>0</v>
          </cell>
          <cell r="VO61">
            <v>40</v>
          </cell>
          <cell r="VP61">
            <v>55</v>
          </cell>
          <cell r="VQ61">
            <v>62</v>
          </cell>
          <cell r="VR61">
            <v>56</v>
          </cell>
          <cell r="VS61">
            <v>0</v>
          </cell>
          <cell r="VT61">
            <v>45</v>
          </cell>
          <cell r="VU61">
            <v>56</v>
          </cell>
          <cell r="VV61">
            <v>51</v>
          </cell>
          <cell r="VW61">
            <v>0</v>
          </cell>
          <cell r="VX61">
            <v>0</v>
          </cell>
          <cell r="VY61">
            <v>56</v>
          </cell>
          <cell r="VZ61">
            <v>68</v>
          </cell>
          <cell r="WA61">
            <v>0</v>
          </cell>
          <cell r="WB61">
            <v>0</v>
          </cell>
          <cell r="WC61">
            <v>51</v>
          </cell>
          <cell r="WD61">
            <v>45</v>
          </cell>
          <cell r="WE61">
            <v>55</v>
          </cell>
          <cell r="WF61">
            <v>84</v>
          </cell>
          <cell r="WG61">
            <v>0</v>
          </cell>
          <cell r="WH61">
            <v>0</v>
          </cell>
          <cell r="WI61"/>
          <cell r="WJ61" t="str">
            <v>H</v>
          </cell>
          <cell r="WK61" t="str">
            <v>H</v>
          </cell>
          <cell r="WL61" t="str">
            <v>TDT</v>
          </cell>
          <cell r="WM61" t="str">
            <v>LL</v>
          </cell>
          <cell r="WN61" t="str">
            <v>LL</v>
          </cell>
          <cell r="WO61" t="str">
            <v>H</v>
          </cell>
          <cell r="WP61" t="str">
            <v>H</v>
          </cell>
          <cell r="WQ61" t="str">
            <v>H</v>
          </cell>
          <cell r="WR61" t="str">
            <v>TDP</v>
          </cell>
          <cell r="WS61" t="str">
            <v>LL</v>
          </cell>
          <cell r="WT61" t="str">
            <v>LL</v>
          </cell>
          <cell r="WU61" t="str">
            <v>H</v>
          </cell>
          <cell r="WV61" t="str">
            <v>H</v>
          </cell>
          <cell r="WW61" t="str">
            <v>H</v>
          </cell>
          <cell r="WX61" t="str">
            <v>TDP</v>
          </cell>
          <cell r="WY61" t="str">
            <v>LL</v>
          </cell>
          <cell r="WZ61" t="str">
            <v>H</v>
          </cell>
          <cell r="XA61" t="str">
            <v>H</v>
          </cell>
          <cell r="XB61" t="str">
            <v>TDP</v>
          </cell>
          <cell r="XC61" t="str">
            <v>LL</v>
          </cell>
          <cell r="XD61" t="str">
            <v>S</v>
          </cell>
          <cell r="XE61" t="str">
            <v>H</v>
          </cell>
          <cell r="XF61" t="str">
            <v>H</v>
          </cell>
          <cell r="XG61" t="str">
            <v>LL</v>
          </cell>
          <cell r="XH61" t="str">
            <v>LL</v>
          </cell>
          <cell r="XI61" t="str">
            <v>H</v>
          </cell>
          <cell r="XJ61" t="str">
            <v>H</v>
          </cell>
          <cell r="XK61" t="str">
            <v>TDT</v>
          </cell>
          <cell r="XL61" t="str">
            <v>H</v>
          </cell>
          <cell r="XM61" t="str">
            <v>LL</v>
          </cell>
          <cell r="XN61">
            <v>0</v>
          </cell>
          <cell r="XO61"/>
          <cell r="XP61">
            <v>0</v>
          </cell>
          <cell r="XQ61">
            <v>0</v>
          </cell>
          <cell r="XR61" t="str">
            <v>MUHAMMAD RIVALDI MULDIANSYAH</v>
          </cell>
          <cell r="XS61">
            <v>0</v>
          </cell>
          <cell r="XT61">
            <v>0</v>
          </cell>
          <cell r="XU61">
            <v>0</v>
          </cell>
          <cell r="XV61">
            <v>0</v>
          </cell>
          <cell r="XW61">
            <v>0</v>
          </cell>
          <cell r="XX61" t="str">
            <v>AGAM PRATAMA</v>
          </cell>
          <cell r="XY61">
            <v>0</v>
          </cell>
          <cell r="XZ61">
            <v>0</v>
          </cell>
          <cell r="YA61">
            <v>0</v>
          </cell>
          <cell r="YB61">
            <v>0</v>
          </cell>
          <cell r="YC61">
            <v>0</v>
          </cell>
          <cell r="YD61" t="str">
            <v>DEFAN MARDIATNA</v>
          </cell>
          <cell r="YE61">
            <v>0</v>
          </cell>
          <cell r="YF61">
            <v>0</v>
          </cell>
          <cell r="YG61">
            <v>0</v>
          </cell>
          <cell r="YH61" t="str">
            <v>BRYAN WISHUDA SIHOMBING</v>
          </cell>
          <cell r="YI61">
            <v>0</v>
          </cell>
          <cell r="YJ61">
            <v>0</v>
          </cell>
          <cell r="YK61">
            <v>0</v>
          </cell>
          <cell r="YL61">
            <v>0</v>
          </cell>
          <cell r="YM61">
            <v>0</v>
          </cell>
          <cell r="YN61">
            <v>0</v>
          </cell>
          <cell r="YO61">
            <v>0</v>
          </cell>
          <cell r="YP61">
            <v>0</v>
          </cell>
          <cell r="YQ61" t="str">
            <v>JAMALUDIN ABDUL GANI</v>
          </cell>
          <cell r="YR61">
            <v>0</v>
          </cell>
          <cell r="YS61">
            <v>0</v>
          </cell>
          <cell r="YT61">
            <v>0</v>
          </cell>
          <cell r="YU61"/>
          <cell r="YV61">
            <v>0</v>
          </cell>
          <cell r="YW61">
            <v>0</v>
          </cell>
          <cell r="YX61">
            <v>0</v>
          </cell>
          <cell r="YY61">
            <v>0</v>
          </cell>
          <cell r="YZ61">
            <v>0</v>
          </cell>
          <cell r="ZA61">
            <v>0</v>
          </cell>
          <cell r="ZB61">
            <v>0</v>
          </cell>
          <cell r="ZC61">
            <v>0</v>
          </cell>
          <cell r="ZD61" t="str">
            <v>KETEPATAN LOGIN</v>
          </cell>
          <cell r="ZE61">
            <v>0</v>
          </cell>
          <cell r="ZF61">
            <v>0</v>
          </cell>
          <cell r="ZG61">
            <v>0</v>
          </cell>
          <cell r="ZH61">
            <v>0</v>
          </cell>
          <cell r="ZI61">
            <v>0</v>
          </cell>
          <cell r="ZJ61" t="str">
            <v>KETEPATAN LOGIN</v>
          </cell>
          <cell r="ZK61">
            <v>0</v>
          </cell>
          <cell r="ZL61">
            <v>0</v>
          </cell>
          <cell r="ZM61">
            <v>0</v>
          </cell>
          <cell r="ZN61" t="str">
            <v>QA SCORE</v>
          </cell>
          <cell r="ZO61">
            <v>0</v>
          </cell>
          <cell r="ZP61">
            <v>0</v>
          </cell>
          <cell r="ZQ61">
            <v>0</v>
          </cell>
          <cell r="ZR61">
            <v>0</v>
          </cell>
          <cell r="ZS61">
            <v>0</v>
          </cell>
          <cell r="ZT61">
            <v>0</v>
          </cell>
          <cell r="ZU61">
            <v>0</v>
          </cell>
          <cell r="ZV61">
            <v>0</v>
          </cell>
          <cell r="ZW61">
            <v>0</v>
          </cell>
          <cell r="ZX61">
            <v>0</v>
          </cell>
          <cell r="ZY61">
            <v>0</v>
          </cell>
          <cell r="ZZ61">
            <v>0</v>
          </cell>
          <cell r="AAA61"/>
          <cell r="AAB61">
            <v>0.375</v>
          </cell>
          <cell r="AAC61">
            <v>0</v>
          </cell>
          <cell r="AAD61">
            <v>0</v>
          </cell>
          <cell r="AAE61">
            <v>0.37499999999999994</v>
          </cell>
          <cell r="AAF61">
            <v>0.36736111111111114</v>
          </cell>
          <cell r="AAG61">
            <v>0.37569444444444433</v>
          </cell>
          <cell r="AAH61">
            <v>0.375</v>
          </cell>
          <cell r="AAI61">
            <v>0</v>
          </cell>
          <cell r="AAJ61">
            <v>0</v>
          </cell>
          <cell r="AAK61">
            <v>0.37569444444444439</v>
          </cell>
          <cell r="AAL61">
            <v>0.375</v>
          </cell>
          <cell r="AAM61">
            <v>0.37499999999999994</v>
          </cell>
          <cell r="AAN61">
            <v>0.37430555555555556</v>
          </cell>
          <cell r="AAO61">
            <v>0</v>
          </cell>
          <cell r="AAP61">
            <v>0.375</v>
          </cell>
          <cell r="AAQ61">
            <v>0.375</v>
          </cell>
          <cell r="AAR61">
            <v>0.41805555555555551</v>
          </cell>
          <cell r="AAS61">
            <v>0</v>
          </cell>
          <cell r="AAT61">
            <v>0</v>
          </cell>
          <cell r="AAU61">
            <v>0.36666666666666681</v>
          </cell>
          <cell r="AAV61">
            <v>0.3743055555555555</v>
          </cell>
          <cell r="AAW61">
            <v>0</v>
          </cell>
          <cell r="AAX61">
            <v>0</v>
          </cell>
          <cell r="AAY61">
            <v>0.37430555555555556</v>
          </cell>
          <cell r="AAZ61">
            <v>0.375</v>
          </cell>
          <cell r="ABA61">
            <v>1.3729166666666668</v>
          </cell>
          <cell r="ABB61">
            <v>0.37430555555555545</v>
          </cell>
          <cell r="ABC61">
            <v>0</v>
          </cell>
          <cell r="ABD61">
            <v>0</v>
          </cell>
          <cell r="ABE61">
            <v>0</v>
          </cell>
          <cell r="ABF61">
            <v>0</v>
          </cell>
          <cell r="ABG61"/>
          <cell r="ABH61">
            <v>0</v>
          </cell>
          <cell r="ABI61">
            <v>0</v>
          </cell>
          <cell r="ABJ61">
            <v>0</v>
          </cell>
          <cell r="ABK61">
            <v>0</v>
          </cell>
          <cell r="ABL61">
            <v>0</v>
          </cell>
          <cell r="ABM61">
            <v>0</v>
          </cell>
          <cell r="ABN61">
            <v>0</v>
          </cell>
          <cell r="ABO61">
            <v>0</v>
          </cell>
          <cell r="ABP61">
            <v>0</v>
          </cell>
          <cell r="ABQ61">
            <v>0</v>
          </cell>
          <cell r="ABR61">
            <v>0</v>
          </cell>
          <cell r="ABS61">
            <v>0</v>
          </cell>
          <cell r="ABT61">
            <v>0</v>
          </cell>
          <cell r="ABU61">
            <v>0</v>
          </cell>
          <cell r="ABV61">
            <v>0</v>
          </cell>
          <cell r="ABW61">
            <v>0</v>
          </cell>
          <cell r="ABX61">
            <v>0</v>
          </cell>
          <cell r="ABY61">
            <v>0</v>
          </cell>
          <cell r="ABZ61">
            <v>0</v>
          </cell>
          <cell r="ACA61">
            <v>0</v>
          </cell>
          <cell r="ACB61">
            <v>0</v>
          </cell>
          <cell r="ACC61">
            <v>0</v>
          </cell>
          <cell r="ACD61">
            <v>0</v>
          </cell>
          <cell r="ACE61">
            <v>0</v>
          </cell>
          <cell r="ACF61">
            <v>0</v>
          </cell>
          <cell r="ACG61">
            <v>0</v>
          </cell>
          <cell r="ACH61">
            <v>0</v>
          </cell>
          <cell r="ACI61">
            <v>0</v>
          </cell>
          <cell r="ACJ61">
            <v>0</v>
          </cell>
          <cell r="ACK61">
            <v>0</v>
          </cell>
          <cell r="ACL61">
            <v>0</v>
          </cell>
          <cell r="ACM61"/>
          <cell r="ACN61">
            <v>0</v>
          </cell>
          <cell r="ACO61">
            <v>0</v>
          </cell>
          <cell r="ACP61">
            <v>0</v>
          </cell>
          <cell r="ACQ61">
            <v>0</v>
          </cell>
          <cell r="ACR61">
            <v>0</v>
          </cell>
          <cell r="ACS61">
            <v>0</v>
          </cell>
          <cell r="ACT61">
            <v>0</v>
          </cell>
          <cell r="ACU61">
            <v>0</v>
          </cell>
          <cell r="ACV61">
            <v>0</v>
          </cell>
          <cell r="ACW61">
            <v>0</v>
          </cell>
          <cell r="ACX61">
            <v>0</v>
          </cell>
          <cell r="ACY61">
            <v>0</v>
          </cell>
          <cell r="ACZ61">
            <v>0</v>
          </cell>
          <cell r="ADA61">
            <v>0</v>
          </cell>
          <cell r="ADB61">
            <v>0</v>
          </cell>
          <cell r="ADC61">
            <v>0</v>
          </cell>
          <cell r="ADD61">
            <v>0</v>
          </cell>
          <cell r="ADE61">
            <v>0</v>
          </cell>
          <cell r="ADF61">
            <v>0</v>
          </cell>
          <cell r="ADG61">
            <v>0</v>
          </cell>
          <cell r="ADH61">
            <v>0</v>
          </cell>
          <cell r="ADI61">
            <v>0</v>
          </cell>
          <cell r="ADJ61">
            <v>0</v>
          </cell>
          <cell r="ADK61">
            <v>0</v>
          </cell>
          <cell r="ADL61">
            <v>0</v>
          </cell>
          <cell r="ADM61">
            <v>0</v>
          </cell>
          <cell r="ADN61">
            <v>0</v>
          </cell>
          <cell r="ADO61">
            <v>0</v>
          </cell>
          <cell r="ADP61">
            <v>0</v>
          </cell>
          <cell r="ADQ61">
            <v>0</v>
          </cell>
          <cell r="ADR61">
            <v>0</v>
          </cell>
          <cell r="ADS61"/>
          <cell r="ADT61" t="str">
            <v>RIVALI MUTAQSINA MANSYUR</v>
          </cell>
          <cell r="ADU61" t="str">
            <v>POSTPAID</v>
          </cell>
          <cell r="ADV61">
            <v>0.78002314814814822</v>
          </cell>
          <cell r="ADW61">
            <v>0.31721064814814803</v>
          </cell>
          <cell r="ADX61">
            <v>0.32217592592592625</v>
          </cell>
          <cell r="ADY61">
            <v>0</v>
          </cell>
          <cell r="ADZ61">
            <v>0</v>
          </cell>
          <cell r="AEA61">
            <v>0.32650462962962956</v>
          </cell>
          <cell r="AEB61">
            <v>0.33456018518518527</v>
          </cell>
          <cell r="AEC61">
            <v>0.31913194444444432</v>
          </cell>
          <cell r="AED61">
            <v>0.31733796296296296</v>
          </cell>
          <cell r="AEE61">
            <v>0</v>
          </cell>
          <cell r="AEF61">
            <v>0</v>
          </cell>
          <cell r="AEG61">
            <v>0.35545138888888883</v>
          </cell>
          <cell r="AEH61">
            <v>0.32590277777777782</v>
          </cell>
          <cell r="AEI61">
            <v>0.32464120370370364</v>
          </cell>
          <cell r="AEJ61">
            <v>0.32821759259259248</v>
          </cell>
          <cell r="AEK61">
            <v>0</v>
          </cell>
          <cell r="AEL61">
            <v>0.30659722222222224</v>
          </cell>
          <cell r="AEM61">
            <v>0.32657407407407402</v>
          </cell>
          <cell r="AEN61">
            <v>0.39204861111111117</v>
          </cell>
          <cell r="AEO61">
            <v>0</v>
          </cell>
          <cell r="AEP61">
            <v>0</v>
          </cell>
          <cell r="AEQ61">
            <v>0.32130787037037051</v>
          </cell>
          <cell r="AER61">
            <v>0.32222222222222219</v>
          </cell>
          <cell r="AES61">
            <v>0</v>
          </cell>
          <cell r="AET61">
            <v>0</v>
          </cell>
          <cell r="AEU61">
            <v>0.32222222222222224</v>
          </cell>
          <cell r="AEV61">
            <v>0.32291666666666669</v>
          </cell>
          <cell r="AEW61">
            <v>1.3208333333333335</v>
          </cell>
          <cell r="AEX61">
            <v>0.32251157407407399</v>
          </cell>
          <cell r="AEY61">
            <v>0</v>
          </cell>
          <cell r="AEZ61">
            <v>0</v>
          </cell>
          <cell r="AFA61"/>
          <cell r="AFB61">
            <v>0.78002314814814822</v>
          </cell>
          <cell r="AFC61">
            <v>0.31721064814814803</v>
          </cell>
          <cell r="AFD61">
            <v>0.32217592592592625</v>
          </cell>
          <cell r="AFE61">
            <v>0</v>
          </cell>
          <cell r="AFF61">
            <v>0</v>
          </cell>
          <cell r="AFG61">
            <v>0.32650462962962956</v>
          </cell>
          <cell r="AFH61">
            <v>0.33456018518518527</v>
          </cell>
          <cell r="AFI61">
            <v>0.31913194444444432</v>
          </cell>
          <cell r="AFJ61">
            <v>0.31733796296296296</v>
          </cell>
          <cell r="AFK61">
            <v>0</v>
          </cell>
          <cell r="AFL61">
            <v>0</v>
          </cell>
          <cell r="AFM61">
            <v>0.35545138888888883</v>
          </cell>
          <cell r="AFN61">
            <v>0.32590277777777782</v>
          </cell>
          <cell r="AFO61">
            <v>0.32464120370370364</v>
          </cell>
          <cell r="AFP61">
            <v>0.32821759259259248</v>
          </cell>
          <cell r="AFQ61">
            <v>0</v>
          </cell>
          <cell r="AFR61">
            <v>0.30659722222222224</v>
          </cell>
          <cell r="AFS61">
            <v>0.32657407407407402</v>
          </cell>
          <cell r="AFT61">
            <v>0.39204861111111117</v>
          </cell>
          <cell r="AFU61">
            <v>0</v>
          </cell>
          <cell r="AFV61">
            <v>0</v>
          </cell>
          <cell r="AFW61">
            <v>0.32130787037037051</v>
          </cell>
          <cell r="AFX61">
            <v>0.32222222222222219</v>
          </cell>
          <cell r="AFY61">
            <v>0</v>
          </cell>
          <cell r="AFZ61">
            <v>0</v>
          </cell>
          <cell r="AGA61">
            <v>0.32222222222222224</v>
          </cell>
          <cell r="AGB61">
            <v>0.32291666666666669</v>
          </cell>
          <cell r="AGC61">
            <v>1.3208333333333335</v>
          </cell>
          <cell r="AGD61">
            <v>0.32251157407407399</v>
          </cell>
          <cell r="AGE61">
            <v>0</v>
          </cell>
          <cell r="AGF61">
            <v>0</v>
          </cell>
          <cell r="AGH61" t="str">
            <v>RIVALI MUTAQSINA MANSYUR</v>
          </cell>
          <cell r="AGI61" t="str">
            <v>POSTPAID</v>
          </cell>
          <cell r="AGJ61">
            <v>7.136574074074073E-2</v>
          </cell>
          <cell r="AGK61">
            <v>6.4039351851851847E-2</v>
          </cell>
          <cell r="AGL61">
            <v>6.1157407407407403E-2</v>
          </cell>
          <cell r="AGM61">
            <v>0</v>
          </cell>
          <cell r="AGN61">
            <v>0</v>
          </cell>
          <cell r="AGO61">
            <v>5.7523148148148157E-2</v>
          </cell>
          <cell r="AGP61">
            <v>8.7662037037037038E-2</v>
          </cell>
          <cell r="AGQ61">
            <v>5.8645833333333335E-2</v>
          </cell>
          <cell r="AGR61">
            <v>5.7662037037037032E-2</v>
          </cell>
          <cell r="AGS61">
            <v>0</v>
          </cell>
          <cell r="AGT61">
            <v>0</v>
          </cell>
          <cell r="AGU61">
            <v>9.8715277777777777E-2</v>
          </cell>
          <cell r="AGV61">
            <v>6.715277777777777E-2</v>
          </cell>
          <cell r="AGW61">
            <v>6.7025462962962967E-2</v>
          </cell>
          <cell r="AGX61">
            <v>7.525462962962963E-2</v>
          </cell>
          <cell r="AGY61">
            <v>0</v>
          </cell>
          <cell r="AGZ61">
            <v>9.2708333333333323E-2</v>
          </cell>
          <cell r="AHA61">
            <v>5.8842592592592592E-2</v>
          </cell>
          <cell r="AHB61">
            <v>6.5590277777777775E-2</v>
          </cell>
          <cell r="AHC61">
            <v>0</v>
          </cell>
          <cell r="AHD61">
            <v>0</v>
          </cell>
          <cell r="AHE61">
            <v>7.1747685185185192E-2</v>
          </cell>
          <cell r="AHF61">
            <v>5.77199074074074E-2</v>
          </cell>
          <cell r="AHG61">
            <v>0</v>
          </cell>
          <cell r="AHH61">
            <v>0</v>
          </cell>
          <cell r="AHI61">
            <v>6.5277777777777768E-2</v>
          </cell>
          <cell r="AHJ61">
            <v>7.2719907407407414E-2</v>
          </cell>
          <cell r="AHK61">
            <v>5.9976851851851851E-2</v>
          </cell>
          <cell r="AHL61">
            <v>7.3321759259259253E-2</v>
          </cell>
          <cell r="AHM61">
            <v>0</v>
          </cell>
          <cell r="AHN61">
            <v>0</v>
          </cell>
          <cell r="AHO61">
            <v>6.9205439814814806E-2</v>
          </cell>
          <cell r="AHP61"/>
          <cell r="AHQ61">
            <v>6166</v>
          </cell>
          <cell r="AHR61">
            <v>5533</v>
          </cell>
          <cell r="AHS61">
            <v>5284</v>
          </cell>
          <cell r="AHT61">
            <v>0</v>
          </cell>
          <cell r="AHU61">
            <v>0</v>
          </cell>
          <cell r="AHV61">
            <v>4970</v>
          </cell>
          <cell r="AHW61">
            <v>7574</v>
          </cell>
          <cell r="AHX61">
            <v>5067</v>
          </cell>
          <cell r="AHY61">
            <v>4982</v>
          </cell>
          <cell r="AHZ61">
            <v>0</v>
          </cell>
          <cell r="AIA61">
            <v>0</v>
          </cell>
          <cell r="AIB61">
            <v>8529</v>
          </cell>
          <cell r="AIC61">
            <v>5802</v>
          </cell>
          <cell r="AID61">
            <v>5791</v>
          </cell>
          <cell r="AIE61">
            <v>6502</v>
          </cell>
          <cell r="AIF61">
            <v>0</v>
          </cell>
          <cell r="AIG61">
            <v>8010</v>
          </cell>
          <cell r="AIH61">
            <v>5084</v>
          </cell>
          <cell r="AII61">
            <v>5667</v>
          </cell>
          <cell r="AIJ61">
            <v>0</v>
          </cell>
          <cell r="AIK61">
            <v>0</v>
          </cell>
          <cell r="AIL61">
            <v>6199</v>
          </cell>
          <cell r="AIM61">
            <v>4987</v>
          </cell>
          <cell r="AIN61">
            <v>0</v>
          </cell>
          <cell r="AIO61">
            <v>0</v>
          </cell>
          <cell r="AIP61">
            <v>5640</v>
          </cell>
          <cell r="AIQ61">
            <v>6283</v>
          </cell>
          <cell r="AIR61">
            <v>5182</v>
          </cell>
          <cell r="AIS61">
            <v>6335</v>
          </cell>
          <cell r="AIT61">
            <v>0</v>
          </cell>
          <cell r="AIU61">
            <v>0</v>
          </cell>
          <cell r="AIW61" t="str">
            <v>RIVALI MUTAQSINA MANSYUR</v>
          </cell>
          <cell r="AIX61" t="str">
            <v>POSTPAID</v>
          </cell>
          <cell r="AIY61">
            <v>5.4699074074074122E-2</v>
          </cell>
          <cell r="AIZ61">
            <v>5.6400462962962986E-2</v>
          </cell>
          <cell r="AJA61">
            <v>5.2824074074073767E-2</v>
          </cell>
          <cell r="AJB61">
            <v>0</v>
          </cell>
          <cell r="AJC61">
            <v>0</v>
          </cell>
          <cell r="AJD61">
            <v>4.8495370370370411E-2</v>
          </cell>
          <cell r="AJE61">
            <v>3.2800925925925886E-2</v>
          </cell>
          <cell r="AJF61">
            <v>5.6562500000000009E-2</v>
          </cell>
          <cell r="AJG61">
            <v>5.7662037037037032E-2</v>
          </cell>
          <cell r="AJH61">
            <v>0</v>
          </cell>
          <cell r="AJI61">
            <v>0</v>
          </cell>
          <cell r="AJJ61">
            <v>2.0243055555555556E-2</v>
          </cell>
          <cell r="AJK61">
            <v>4.9097222222222167E-2</v>
          </cell>
          <cell r="AJL61">
            <v>5.035879629629629E-2</v>
          </cell>
          <cell r="AJM61">
            <v>4.6087962962963067E-2</v>
          </cell>
          <cell r="AJN61">
            <v>0</v>
          </cell>
          <cell r="AJO61">
            <v>6.8402777777777743E-2</v>
          </cell>
          <cell r="AJP61">
            <v>4.8425925925925963E-2</v>
          </cell>
          <cell r="AJQ61">
            <v>2.600694444444436E-2</v>
          </cell>
          <cell r="AJR61">
            <v>0</v>
          </cell>
          <cell r="AJS61">
            <v>0</v>
          </cell>
          <cell r="AJT61">
            <v>4.5358796296296314E-2</v>
          </cell>
          <cell r="AJU61">
            <v>5.2083333333333336E-2</v>
          </cell>
          <cell r="AJV61">
            <v>0</v>
          </cell>
          <cell r="AJW61">
            <v>0</v>
          </cell>
          <cell r="AJX61">
            <v>5.2083333333333336E-2</v>
          </cell>
          <cell r="AJY61">
            <v>5.2083333333333336E-2</v>
          </cell>
          <cell r="AJZ61">
            <v>5.2083333333333336E-2</v>
          </cell>
          <cell r="AKA61">
            <v>5.1793981481481441E-2</v>
          </cell>
          <cell r="AKB61">
            <v>0</v>
          </cell>
          <cell r="AKC61">
            <v>0</v>
          </cell>
          <cell r="AKD61">
            <v>4.8677662037037037E-2</v>
          </cell>
          <cell r="AKE61"/>
          <cell r="AKF61">
            <v>4726</v>
          </cell>
          <cell r="AKG61">
            <v>4873</v>
          </cell>
          <cell r="AKH61">
            <v>4564</v>
          </cell>
          <cell r="AKI61">
            <v>0</v>
          </cell>
          <cell r="AKJ61">
            <v>0</v>
          </cell>
          <cell r="AKK61">
            <v>4190</v>
          </cell>
          <cell r="AKL61">
            <v>2834</v>
          </cell>
          <cell r="AKM61">
            <v>4887</v>
          </cell>
          <cell r="AKN61">
            <v>4982</v>
          </cell>
          <cell r="AKO61">
            <v>0</v>
          </cell>
          <cell r="AKP61">
            <v>0</v>
          </cell>
          <cell r="AKQ61">
            <v>1749</v>
          </cell>
          <cell r="AKR61">
            <v>4242</v>
          </cell>
          <cell r="AKS61">
            <v>4351</v>
          </cell>
          <cell r="AKT61">
            <v>3982</v>
          </cell>
          <cell r="AKU61">
            <v>0</v>
          </cell>
          <cell r="AKV61">
            <v>5910</v>
          </cell>
          <cell r="AKW61">
            <v>4184</v>
          </cell>
          <cell r="AKX61">
            <v>2247</v>
          </cell>
          <cell r="AKY61">
            <v>0</v>
          </cell>
          <cell r="AKZ61">
            <v>0</v>
          </cell>
          <cell r="ALA61">
            <v>3919</v>
          </cell>
          <cell r="ALB61">
            <v>4500</v>
          </cell>
          <cell r="ALC61">
            <v>0</v>
          </cell>
          <cell r="ALD61">
            <v>0</v>
          </cell>
          <cell r="ALE61">
            <v>4500</v>
          </cell>
          <cell r="ALF61">
            <v>4500</v>
          </cell>
          <cell r="ALG61">
            <v>4500</v>
          </cell>
          <cell r="ALH61">
            <v>4475</v>
          </cell>
          <cell r="ALI61">
            <v>0</v>
          </cell>
          <cell r="ALJ61">
            <v>0</v>
          </cell>
          <cell r="ALL61">
            <v>0.45758101851851885</v>
          </cell>
          <cell r="ALM61">
            <v>0.13252314814814814</v>
          </cell>
          <cell r="ALN61">
            <v>7.136574074074073E-2</v>
          </cell>
          <cell r="ALO61">
            <v>0.39787037037037032</v>
          </cell>
          <cell r="ALP61">
            <v>0.46344907407407415</v>
          </cell>
          <cell r="ALQ61">
            <v>0.47815972222222208</v>
          </cell>
          <cell r="ALR61">
            <v>0.44734953703703706</v>
          </cell>
          <cell r="ALS61">
            <v>0.12902777777777777</v>
          </cell>
          <cell r="ALT61">
            <v>7.136574074074073E-2</v>
          </cell>
          <cell r="ALU61">
            <v>0.42681712962962959</v>
          </cell>
          <cell r="ALV61">
            <v>0.4959837962962963</v>
          </cell>
          <cell r="ALW61">
            <v>0.46315972222222213</v>
          </cell>
          <cell r="ALX61">
            <v>0.46660879629629615</v>
          </cell>
          <cell r="ALY61">
            <v>0.14662037037037035</v>
          </cell>
          <cell r="ALZ61">
            <v>0.37796296296296295</v>
          </cell>
          <cell r="AMA61">
            <v>0.49064814814814806</v>
          </cell>
          <cell r="AMB61">
            <v>0.52225694444444448</v>
          </cell>
          <cell r="AMC61">
            <v>0.13695601851851852</v>
          </cell>
          <cell r="AMD61">
            <v>7.136574074074073E-2</v>
          </cell>
          <cell r="AME61">
            <v>0.39267361111111121</v>
          </cell>
          <cell r="AMF61">
            <v>0.4653356481481481</v>
          </cell>
          <cell r="AMG61">
            <v>0.12908564814814813</v>
          </cell>
          <cell r="AMH61">
            <v>7.136574074074073E-2</v>
          </cell>
          <cell r="AMI61">
            <v>0.39358796296296295</v>
          </cell>
          <cell r="AMJ61">
            <v>0.45956018518518515</v>
          </cell>
          <cell r="AMK61">
            <v>1.4649189814814816</v>
          </cell>
          <cell r="AML61">
            <v>0.45385416666666656</v>
          </cell>
          <cell r="AMM61">
            <v>0.14468749999999997</v>
          </cell>
          <cell r="AMN61">
            <v>7.136574074074073E-2</v>
          </cell>
          <cell r="AMO61">
            <v>7.136574074074073E-2</v>
          </cell>
          <cell r="AMP61" t="e">
            <v>#REF!</v>
          </cell>
          <cell r="AMR61">
            <v>39535</v>
          </cell>
          <cell r="AMS61">
            <v>11450</v>
          </cell>
          <cell r="AMT61">
            <v>6166</v>
          </cell>
          <cell r="AMU61">
            <v>34376</v>
          </cell>
          <cell r="AMV61">
            <v>40042</v>
          </cell>
          <cell r="AMW61">
            <v>41313</v>
          </cell>
          <cell r="AMX61">
            <v>38651</v>
          </cell>
          <cell r="AMY61">
            <v>11148</v>
          </cell>
          <cell r="AMZ61">
            <v>6166</v>
          </cell>
          <cell r="ANA61">
            <v>36877</v>
          </cell>
          <cell r="ANB61">
            <v>42853</v>
          </cell>
          <cell r="ANC61">
            <v>40017</v>
          </cell>
          <cell r="AND61">
            <v>40315</v>
          </cell>
          <cell r="ANE61">
            <v>12668</v>
          </cell>
          <cell r="ANF61">
            <v>32656</v>
          </cell>
          <cell r="ANG61">
            <v>42392</v>
          </cell>
          <cell r="ANH61">
            <v>45123</v>
          </cell>
          <cell r="ANI61">
            <v>11833</v>
          </cell>
          <cell r="ANJ61">
            <v>6166</v>
          </cell>
          <cell r="ANK61">
            <v>33927</v>
          </cell>
          <cell r="ANL61">
            <v>40205</v>
          </cell>
          <cell r="ANM61">
            <v>11153</v>
          </cell>
          <cell r="ANN61">
            <v>6166</v>
          </cell>
          <cell r="ANO61">
            <v>34006</v>
          </cell>
          <cell r="ANP61">
            <v>39706</v>
          </cell>
          <cell r="ANQ61">
            <v>40169</v>
          </cell>
          <cell r="ANR61">
            <v>39213</v>
          </cell>
          <cell r="ANS61">
            <v>12501</v>
          </cell>
          <cell r="ANT61">
            <v>6166</v>
          </cell>
          <cell r="ANU61">
            <v>0</v>
          </cell>
          <cell r="ANV61" t="e">
            <v>#REF!</v>
          </cell>
          <cell r="ANX61">
            <v>30</v>
          </cell>
          <cell r="ANY61">
            <v>20</v>
          </cell>
          <cell r="ANZ61">
            <v>20</v>
          </cell>
          <cell r="AOA61">
            <v>9</v>
          </cell>
          <cell r="AOB61">
            <v>1</v>
          </cell>
          <cell r="AOC61">
            <v>0</v>
          </cell>
          <cell r="AOD61">
            <v>1</v>
          </cell>
          <cell r="AOE61">
            <v>0</v>
          </cell>
          <cell r="AOF61">
            <v>0</v>
          </cell>
          <cell r="AOG61">
            <v>0</v>
          </cell>
          <cell r="AOH61">
            <v>0</v>
          </cell>
          <cell r="AOI61">
            <v>1</v>
          </cell>
          <cell r="AOJ61">
            <v>0</v>
          </cell>
          <cell r="AOK61">
            <v>0</v>
          </cell>
          <cell r="AOL61">
            <v>0</v>
          </cell>
          <cell r="AOM61">
            <v>0</v>
          </cell>
          <cell r="AON61">
            <v>0</v>
          </cell>
          <cell r="AOO61">
            <v>0</v>
          </cell>
          <cell r="AOP61">
            <v>0</v>
          </cell>
          <cell r="AOQ61">
            <v>0</v>
          </cell>
          <cell r="AOR61">
            <v>0</v>
          </cell>
          <cell r="AOS61">
            <v>0</v>
          </cell>
          <cell r="AOT61">
            <v>16</v>
          </cell>
          <cell r="AOU61"/>
          <cell r="AOV61">
            <v>2</v>
          </cell>
          <cell r="AOW61">
            <v>3</v>
          </cell>
          <cell r="AOX61">
            <v>5</v>
          </cell>
          <cell r="AOY61">
            <v>0</v>
          </cell>
          <cell r="AOZ61">
            <v>0</v>
          </cell>
          <cell r="APA61">
            <v>0</v>
          </cell>
          <cell r="APB61">
            <v>0</v>
          </cell>
          <cell r="APC61">
            <v>0</v>
          </cell>
          <cell r="APD61">
            <v>3</v>
          </cell>
          <cell r="APE61">
            <v>0</v>
          </cell>
          <cell r="APF61">
            <v>2</v>
          </cell>
          <cell r="APG61">
            <v>0</v>
          </cell>
          <cell r="APH61">
            <v>0</v>
          </cell>
          <cell r="API61">
            <v>1</v>
          </cell>
          <cell r="APJ61">
            <v>0</v>
          </cell>
          <cell r="APK61">
            <v>0</v>
          </cell>
          <cell r="APL61">
            <v>0</v>
          </cell>
          <cell r="APM61">
            <v>0</v>
          </cell>
          <cell r="APN61">
            <v>0</v>
          </cell>
          <cell r="APO61">
            <v>3</v>
          </cell>
          <cell r="APP61">
            <v>7</v>
          </cell>
          <cell r="APQ61">
            <v>7</v>
          </cell>
          <cell r="APR61">
            <v>6</v>
          </cell>
          <cell r="APS61">
            <v>20</v>
          </cell>
          <cell r="APT61">
            <v>0</v>
          </cell>
          <cell r="APU61">
            <v>0</v>
          </cell>
          <cell r="APV61">
            <v>1</v>
          </cell>
          <cell r="APW61">
            <v>1</v>
          </cell>
          <cell r="APX61">
            <v>0</v>
          </cell>
          <cell r="APY61">
            <v>0</v>
          </cell>
          <cell r="APZ61">
            <v>0</v>
          </cell>
          <cell r="AQA61">
            <v>0</v>
          </cell>
          <cell r="AQB61">
            <v>3</v>
          </cell>
          <cell r="AQC61">
            <v>3</v>
          </cell>
          <cell r="AQD61">
            <v>3</v>
          </cell>
          <cell r="AQE61">
            <v>9</v>
          </cell>
          <cell r="AQF61">
            <v>0</v>
          </cell>
          <cell r="AQG61">
            <v>0</v>
          </cell>
          <cell r="AQH61">
            <v>0</v>
          </cell>
          <cell r="AQI61">
            <v>0</v>
          </cell>
          <cell r="AQJ61">
            <v>0</v>
          </cell>
          <cell r="AQK61">
            <v>41</v>
          </cell>
          <cell r="AQL61">
            <v>1</v>
          </cell>
          <cell r="AQM61">
            <v>1</v>
          </cell>
          <cell r="AQN61">
            <v>0.875</v>
          </cell>
          <cell r="AQO61">
            <v>0.95238095238095233</v>
          </cell>
          <cell r="AQP61"/>
          <cell r="AQQ61">
            <v>0.9375</v>
          </cell>
          <cell r="AQR61" t="str">
            <v>A</v>
          </cell>
          <cell r="AQS61">
            <v>0.9375</v>
          </cell>
          <cell r="AQT61">
            <v>1</v>
          </cell>
          <cell r="AQU61">
            <v>0.95238095238095233</v>
          </cell>
          <cell r="AQV61"/>
          <cell r="AQW61">
            <v>0</v>
          </cell>
          <cell r="AQX61">
            <v>0</v>
          </cell>
          <cell r="AQY61">
            <v>0</v>
          </cell>
          <cell r="AQZ61">
            <v>8.0083912037037024</v>
          </cell>
          <cell r="ARA61">
            <v>0.4004195601851851</v>
          </cell>
          <cell r="ARB61">
            <v>11520</v>
          </cell>
          <cell r="ARC61">
            <v>418800</v>
          </cell>
          <cell r="ARD61">
            <v>0.24252352762598667</v>
          </cell>
          <cell r="ARE61">
            <v>0.97355324074074068</v>
          </cell>
          <cell r="ARF61">
            <v>4.8677662037037037E-2</v>
          </cell>
          <cell r="ARG61">
            <v>1400</v>
          </cell>
          <cell r="ARH61">
            <v>54000</v>
          </cell>
          <cell r="ARI61">
            <v>3.1404943249701313E-2</v>
          </cell>
        </row>
        <row r="62">
          <cell r="B62" t="str">
            <v>M IQBAL TAWAKAL</v>
          </cell>
          <cell r="C62">
            <v>159676</v>
          </cell>
          <cell r="D62" t="str">
            <v>6</v>
          </cell>
          <cell r="E62" t="str">
            <v>ISLAM</v>
          </cell>
          <cell r="F62" t="str">
            <v>PKWT</v>
          </cell>
          <cell r="G62" t="str">
            <v>POSTPAID</v>
          </cell>
          <cell r="H62">
            <v>23.9</v>
          </cell>
          <cell r="I62" t="str">
            <v>D</v>
          </cell>
          <cell r="J62">
            <v>19234654</v>
          </cell>
          <cell r="K62">
            <v>570171</v>
          </cell>
          <cell r="L62" t="str">
            <v>LAKI-LAKI</v>
          </cell>
          <cell r="M62" t="str">
            <v>AGENT POSTPAID</v>
          </cell>
          <cell r="N62" t="str">
            <v>METI PERMAYANTI</v>
          </cell>
          <cell r="O62" t="str">
            <v>RIKA RIANY</v>
          </cell>
          <cell r="P62"/>
          <cell r="Q62">
            <v>0.74930555555555545</v>
          </cell>
          <cell r="R62">
            <v>84</v>
          </cell>
          <cell r="S62" t="str">
            <v>H</v>
          </cell>
          <cell r="T62"/>
          <cell r="U62"/>
          <cell r="V62"/>
          <cell r="W62"/>
          <cell r="X62"/>
          <cell r="Y62"/>
          <cell r="Z62"/>
          <cell r="AA62"/>
          <cell r="AB62">
            <v>0.70939814814814806</v>
          </cell>
          <cell r="AC62" t="str">
            <v>OK</v>
          </cell>
          <cell r="AD62">
            <v>0.70939814814814806</v>
          </cell>
          <cell r="AE62">
            <v>3.9907407407407405E-2</v>
          </cell>
          <cell r="AF62">
            <v>0</v>
          </cell>
          <cell r="AG62" t="str">
            <v>OK</v>
          </cell>
          <cell r="AH62">
            <v>3.9907407407407405E-2</v>
          </cell>
          <cell r="AI62">
            <v>0</v>
          </cell>
          <cell r="AJ62"/>
          <cell r="AK62" t="str">
            <v>LL</v>
          </cell>
          <cell r="AL62"/>
          <cell r="AM62"/>
          <cell r="AN62"/>
          <cell r="AO62"/>
          <cell r="AP62"/>
          <cell r="AQ62"/>
          <cell r="AR62"/>
          <cell r="AS62"/>
          <cell r="AT62"/>
          <cell r="AU62"/>
          <cell r="AV62"/>
          <cell r="AW62"/>
          <cell r="AX62"/>
          <cell r="AY62"/>
          <cell r="AZ62"/>
          <cell r="BA62">
            <v>0</v>
          </cell>
          <cell r="BB62"/>
          <cell r="BC62" t="str">
            <v>LL</v>
          </cell>
          <cell r="BD62"/>
          <cell r="BE62"/>
          <cell r="BF62"/>
          <cell r="BG62"/>
          <cell r="BH62"/>
          <cell r="BI62"/>
          <cell r="BJ62"/>
          <cell r="BK62"/>
          <cell r="BL62"/>
          <cell r="BM62"/>
          <cell r="BN62"/>
          <cell r="BO62"/>
          <cell r="BP62"/>
          <cell r="BQ62"/>
          <cell r="BR62"/>
          <cell r="BS62">
            <v>0.375</v>
          </cell>
          <cell r="BT62">
            <v>58</v>
          </cell>
          <cell r="BU62" t="str">
            <v>H</v>
          </cell>
          <cell r="BV62"/>
          <cell r="BW62"/>
          <cell r="BX62"/>
          <cell r="BY62"/>
          <cell r="BZ62"/>
          <cell r="CA62"/>
          <cell r="CB62"/>
          <cell r="CC62"/>
          <cell r="CD62">
            <v>0.32281249999999984</v>
          </cell>
          <cell r="CE62" t="str">
            <v>NOK</v>
          </cell>
          <cell r="CF62">
            <v>0.32281249999999984</v>
          </cell>
          <cell r="CG62">
            <v>0.12579861111111112</v>
          </cell>
          <cell r="CH62">
            <v>7.3611111111110961E-2</v>
          </cell>
          <cell r="CI62" t="str">
            <v>NOK</v>
          </cell>
          <cell r="CJ62">
            <v>5.2187500000000164E-2</v>
          </cell>
          <cell r="CK62">
            <v>0.36250000000000004</v>
          </cell>
          <cell r="CL62">
            <v>84</v>
          </cell>
          <cell r="CM62" t="str">
            <v>H</v>
          </cell>
          <cell r="CN62"/>
          <cell r="CO62"/>
          <cell r="CP62"/>
          <cell r="CQ62"/>
          <cell r="CR62"/>
          <cell r="CS62"/>
          <cell r="CT62"/>
          <cell r="CU62"/>
          <cell r="CV62">
            <v>0.31115740740740733</v>
          </cell>
          <cell r="CW62" t="str">
            <v>NOK</v>
          </cell>
          <cell r="CX62">
            <v>0.31115740740740733</v>
          </cell>
          <cell r="CY62">
            <v>5.7592592592592598E-2</v>
          </cell>
          <cell r="CZ62">
            <v>6.2499999999998668E-3</v>
          </cell>
          <cell r="DA62" t="str">
            <v>OK</v>
          </cell>
          <cell r="DB62">
            <v>5.1342592592592731E-2</v>
          </cell>
          <cell r="DC62">
            <v>0</v>
          </cell>
          <cell r="DD62"/>
          <cell r="DE62" t="str">
            <v>LL</v>
          </cell>
          <cell r="DF62"/>
          <cell r="DG62"/>
          <cell r="DH62"/>
          <cell r="DI62"/>
          <cell r="DJ62"/>
          <cell r="DK62"/>
          <cell r="DL62"/>
          <cell r="DM62"/>
          <cell r="DN62"/>
          <cell r="DO62"/>
          <cell r="DP62"/>
          <cell r="DQ62"/>
          <cell r="DR62"/>
          <cell r="DS62"/>
          <cell r="DT62"/>
          <cell r="DU62">
            <v>0.375</v>
          </cell>
          <cell r="DV62">
            <v>58</v>
          </cell>
          <cell r="DW62" t="str">
            <v>H</v>
          </cell>
          <cell r="DX62"/>
          <cell r="DY62"/>
          <cell r="DZ62"/>
          <cell r="EA62"/>
          <cell r="EB62"/>
          <cell r="EC62"/>
          <cell r="ED62"/>
          <cell r="EE62"/>
          <cell r="EF62">
            <v>0.33315972222222234</v>
          </cell>
          <cell r="EG62" t="str">
            <v>OK</v>
          </cell>
          <cell r="EH62">
            <v>0.33315972222222234</v>
          </cell>
          <cell r="EI62">
            <v>0.13350694444444444</v>
          </cell>
          <cell r="EJ62">
            <v>9.1666666666666785E-2</v>
          </cell>
          <cell r="EK62" t="str">
            <v>OK</v>
          </cell>
          <cell r="EL62">
            <v>4.1840277777777657E-2</v>
          </cell>
          <cell r="EM62">
            <v>0.37499999999999994</v>
          </cell>
          <cell r="EN62">
            <v>62</v>
          </cell>
          <cell r="EO62" t="str">
            <v>TDT</v>
          </cell>
          <cell r="EP62" t="str">
            <v>HAMDANI NUR ARIPIN</v>
          </cell>
          <cell r="EQ62"/>
          <cell r="ER62"/>
          <cell r="ES62"/>
          <cell r="ET62"/>
          <cell r="EU62"/>
          <cell r="EV62"/>
          <cell r="EW62"/>
          <cell r="EX62">
            <v>0.32425925925925919</v>
          </cell>
          <cell r="EY62" t="str">
            <v>OK</v>
          </cell>
          <cell r="EZ62">
            <v>0.32425925925925919</v>
          </cell>
          <cell r="FA62">
            <v>5.5601851851851847E-2</v>
          </cell>
          <cell r="FB62">
            <v>4.8611111111110938E-3</v>
          </cell>
          <cell r="FC62" t="str">
            <v>OK</v>
          </cell>
          <cell r="FD62">
            <v>5.0740740740740753E-2</v>
          </cell>
          <cell r="FE62">
            <v>0.36874999999999991</v>
          </cell>
          <cell r="FF62">
            <v>84</v>
          </cell>
          <cell r="FG62" t="str">
            <v>H</v>
          </cell>
          <cell r="FH62"/>
          <cell r="FI62"/>
          <cell r="FJ62"/>
          <cell r="FK62"/>
          <cell r="FL62"/>
          <cell r="FM62"/>
          <cell r="FN62"/>
          <cell r="FO62"/>
          <cell r="FP62">
            <v>0.3184837962962962</v>
          </cell>
          <cell r="FQ62" t="str">
            <v>NOK</v>
          </cell>
          <cell r="FR62">
            <v>0.3184837962962962</v>
          </cell>
          <cell r="FS62">
            <v>5.0266203703703702E-2</v>
          </cell>
          <cell r="FT62">
            <v>0</v>
          </cell>
          <cell r="FU62" t="str">
            <v>OK</v>
          </cell>
          <cell r="FV62">
            <v>5.0266203703703702E-2</v>
          </cell>
          <cell r="FW62">
            <v>0</v>
          </cell>
          <cell r="FX62"/>
          <cell r="FY62" t="str">
            <v>LL</v>
          </cell>
          <cell r="FZ62"/>
          <cell r="GA62"/>
          <cell r="GB62"/>
          <cell r="GC62"/>
          <cell r="GD62"/>
          <cell r="GE62"/>
          <cell r="GF62"/>
          <cell r="GG62"/>
          <cell r="GH62"/>
          <cell r="GI62"/>
          <cell r="GJ62"/>
          <cell r="GK62"/>
          <cell r="GL62"/>
          <cell r="GM62"/>
          <cell r="GN62"/>
          <cell r="GO62">
            <v>0.37708333333333333</v>
          </cell>
          <cell r="GP62">
            <v>48</v>
          </cell>
          <cell r="GQ62" t="str">
            <v>H</v>
          </cell>
          <cell r="GR62"/>
          <cell r="GS62"/>
          <cell r="GT62"/>
          <cell r="GU62"/>
          <cell r="GV62"/>
          <cell r="GW62"/>
          <cell r="GX62"/>
          <cell r="GY62"/>
          <cell r="GZ62">
            <v>0.32394675925925925</v>
          </cell>
          <cell r="HA62" t="str">
            <v>OK</v>
          </cell>
          <cell r="HB62">
            <v>0.32394675925925925</v>
          </cell>
          <cell r="HC62">
            <v>5.3136574074074072E-2</v>
          </cell>
          <cell r="HD62">
            <v>0</v>
          </cell>
          <cell r="HE62" t="str">
            <v>NOK</v>
          </cell>
          <cell r="HF62">
            <v>5.3136574074074072E-2</v>
          </cell>
          <cell r="HG62">
            <v>0.3701388888888888</v>
          </cell>
          <cell r="HH62">
            <v>60</v>
          </cell>
          <cell r="HI62" t="str">
            <v>H</v>
          </cell>
          <cell r="HJ62"/>
          <cell r="HK62"/>
          <cell r="HL62"/>
          <cell r="HM62"/>
          <cell r="HN62"/>
          <cell r="HO62"/>
          <cell r="HP62"/>
          <cell r="HQ62"/>
          <cell r="HR62">
            <v>0.32160879629629618</v>
          </cell>
          <cell r="HS62" t="str">
            <v>NOK</v>
          </cell>
          <cell r="HT62">
            <v>0.32160879629629618</v>
          </cell>
          <cell r="HU62">
            <v>5.4085648148148147E-2</v>
          </cell>
          <cell r="HV62">
            <v>5.5555555555555358E-3</v>
          </cell>
          <cell r="HW62" t="str">
            <v>OK</v>
          </cell>
          <cell r="HX62">
            <v>4.8530092592592611E-2</v>
          </cell>
          <cell r="HY62">
            <v>0.375</v>
          </cell>
          <cell r="HZ62">
            <v>60</v>
          </cell>
          <cell r="IA62" t="str">
            <v>H</v>
          </cell>
          <cell r="IB62"/>
          <cell r="IC62"/>
          <cell r="ID62"/>
          <cell r="IE62"/>
          <cell r="IF62"/>
          <cell r="IG62"/>
          <cell r="IH62"/>
          <cell r="II62"/>
          <cell r="IJ62">
            <v>0.32568287037037036</v>
          </cell>
          <cell r="IK62" t="str">
            <v>OK</v>
          </cell>
          <cell r="IL62">
            <v>0.32568287037037036</v>
          </cell>
          <cell r="IM62">
            <v>8.3344907407407409E-2</v>
          </cell>
          <cell r="IN62">
            <v>3.4027777777777768E-2</v>
          </cell>
          <cell r="IO62" t="str">
            <v>OK</v>
          </cell>
          <cell r="IP62">
            <v>4.9317129629629641E-2</v>
          </cell>
          <cell r="IQ62">
            <v>0</v>
          </cell>
          <cell r="IR62"/>
          <cell r="IS62" t="str">
            <v>LL</v>
          </cell>
          <cell r="IT62"/>
          <cell r="IU62"/>
          <cell r="IV62"/>
          <cell r="IW62"/>
          <cell r="IX62"/>
          <cell r="IY62"/>
          <cell r="IZ62"/>
          <cell r="JA62"/>
          <cell r="JB62"/>
          <cell r="JC62"/>
          <cell r="JD62"/>
          <cell r="JE62"/>
          <cell r="JF62"/>
          <cell r="JG62"/>
          <cell r="JH62"/>
          <cell r="JI62">
            <v>0.37638888888888888</v>
          </cell>
          <cell r="JJ62">
            <v>60</v>
          </cell>
          <cell r="JK62" t="str">
            <v>H</v>
          </cell>
          <cell r="JL62"/>
          <cell r="JM62"/>
          <cell r="JN62"/>
          <cell r="JO62"/>
          <cell r="JP62"/>
          <cell r="JQ62"/>
          <cell r="JR62"/>
          <cell r="JS62"/>
          <cell r="JT62">
            <v>0.32702546296296298</v>
          </cell>
          <cell r="JU62" t="str">
            <v>OK</v>
          </cell>
          <cell r="JV62">
            <v>0.32702546296296298</v>
          </cell>
          <cell r="JW62">
            <v>5.2141203703703703E-2</v>
          </cell>
          <cell r="JX62">
            <v>2.7777777777777679E-3</v>
          </cell>
          <cell r="JY62" t="str">
            <v>OK</v>
          </cell>
          <cell r="JZ62">
            <v>4.9363425925925936E-2</v>
          </cell>
          <cell r="KA62">
            <v>0.375</v>
          </cell>
          <cell r="KB62">
            <v>60</v>
          </cell>
          <cell r="KC62" t="str">
            <v>H</v>
          </cell>
          <cell r="KD62"/>
          <cell r="KE62"/>
          <cell r="KF62"/>
          <cell r="KG62"/>
          <cell r="KH62"/>
          <cell r="KI62"/>
          <cell r="KJ62"/>
          <cell r="KK62"/>
          <cell r="KL62">
            <v>0.32313657407407403</v>
          </cell>
          <cell r="KM62" t="str">
            <v>OK</v>
          </cell>
          <cell r="KN62">
            <v>0.32313657407407403</v>
          </cell>
          <cell r="KO62">
            <v>5.8807870370370371E-2</v>
          </cell>
          <cell r="KP62">
            <v>6.9444444444444198E-3</v>
          </cell>
          <cell r="KQ62" t="str">
            <v>OK</v>
          </cell>
          <cell r="KR62">
            <v>5.1863425925925952E-2</v>
          </cell>
          <cell r="KS62">
            <v>0.375</v>
          </cell>
          <cell r="KT62">
            <v>60</v>
          </cell>
          <cell r="KU62" t="str">
            <v>H</v>
          </cell>
          <cell r="KV62"/>
          <cell r="KW62"/>
          <cell r="KX62"/>
          <cell r="KY62"/>
          <cell r="KZ62"/>
          <cell r="LA62"/>
          <cell r="LB62"/>
          <cell r="LC62"/>
          <cell r="LD62">
            <v>0.32549768518518518</v>
          </cell>
          <cell r="LE62" t="str">
            <v>OK</v>
          </cell>
          <cell r="LF62">
            <v>0.32549768518518518</v>
          </cell>
          <cell r="LG62">
            <v>5.783564814814815E-2</v>
          </cell>
          <cell r="LH62">
            <v>8.3333333333333037E-3</v>
          </cell>
          <cell r="LI62" t="str">
            <v>OK</v>
          </cell>
          <cell r="LJ62">
            <v>4.9502314814814846E-2</v>
          </cell>
          <cell r="LK62">
            <v>0.375</v>
          </cell>
          <cell r="LL62">
            <v>60</v>
          </cell>
          <cell r="LM62" t="str">
            <v>H</v>
          </cell>
          <cell r="LN62"/>
          <cell r="LO62"/>
          <cell r="LP62"/>
          <cell r="LQ62"/>
          <cell r="LR62"/>
          <cell r="LS62"/>
          <cell r="LT62"/>
          <cell r="LU62"/>
          <cell r="LV62">
            <v>0.32291666666666669</v>
          </cell>
          <cell r="LW62" t="str">
            <v>OK</v>
          </cell>
          <cell r="LX62">
            <v>0.32291666666666669</v>
          </cell>
          <cell r="LY62">
            <v>5.4629629629629625E-2</v>
          </cell>
          <cell r="LZ62">
            <v>0</v>
          </cell>
          <cell r="MA62" t="str">
            <v>OK</v>
          </cell>
          <cell r="MB62">
            <v>5.2083333333333336E-2</v>
          </cell>
          <cell r="MC62">
            <v>0.4097222222222221</v>
          </cell>
          <cell r="MD62">
            <v>58</v>
          </cell>
          <cell r="ME62" t="str">
            <v>TDP</v>
          </cell>
          <cell r="MF62" t="str">
            <v>HAMDANI NUR ARIPIN</v>
          </cell>
          <cell r="MG62" t="str">
            <v>KETEPATAN LOGIN</v>
          </cell>
          <cell r="MH62"/>
          <cell r="MI62"/>
          <cell r="MJ62"/>
          <cell r="MK62"/>
          <cell r="ML62"/>
          <cell r="MM62"/>
          <cell r="MN62">
            <v>0.35763888888888878</v>
          </cell>
          <cell r="MO62" t="str">
            <v>OK</v>
          </cell>
          <cell r="MP62">
            <v>0.35763888888888878</v>
          </cell>
          <cell r="MQ62">
            <v>6.0289351851851851E-2</v>
          </cell>
          <cell r="MR62">
            <v>6.9444444444444198E-3</v>
          </cell>
          <cell r="MS62" t="str">
            <v>OK</v>
          </cell>
          <cell r="MT62">
            <v>5.2083333333333336E-2</v>
          </cell>
          <cell r="MU62">
            <v>0</v>
          </cell>
          <cell r="MV62" t="str">
            <v>CT</v>
          </cell>
          <cell r="MW62" t="str">
            <v>C</v>
          </cell>
          <cell r="MX62"/>
          <cell r="MY62"/>
          <cell r="MZ62"/>
          <cell r="NA62"/>
          <cell r="NB62"/>
          <cell r="NC62"/>
          <cell r="ND62"/>
          <cell r="NE62"/>
          <cell r="NF62">
            <v>0.32291666666666669</v>
          </cell>
          <cell r="NG62" t="str">
            <v>OK</v>
          </cell>
          <cell r="NH62">
            <v>0.32291666666666669</v>
          </cell>
          <cell r="NI62">
            <v>0</v>
          </cell>
          <cell r="NJ62">
            <v>0</v>
          </cell>
          <cell r="NK62" t="str">
            <v>OK</v>
          </cell>
          <cell r="NL62">
            <v>5.2083333333333336E-2</v>
          </cell>
          <cell r="NM62">
            <v>0</v>
          </cell>
          <cell r="NN62"/>
          <cell r="NO62" t="str">
            <v>LL</v>
          </cell>
          <cell r="NP62"/>
          <cell r="NQ62"/>
          <cell r="NR62"/>
          <cell r="NS62"/>
          <cell r="NT62"/>
          <cell r="NU62"/>
          <cell r="NV62"/>
          <cell r="NW62"/>
          <cell r="NX62"/>
          <cell r="NY62"/>
          <cell r="NZ62"/>
          <cell r="OA62"/>
          <cell r="OB62"/>
          <cell r="OC62"/>
          <cell r="OD62"/>
          <cell r="OE62">
            <v>0</v>
          </cell>
          <cell r="OF62"/>
          <cell r="OG62" t="str">
            <v>LL</v>
          </cell>
          <cell r="OH62"/>
          <cell r="OI62"/>
          <cell r="OJ62"/>
          <cell r="OK62"/>
          <cell r="OL62"/>
          <cell r="OM62"/>
          <cell r="ON62"/>
          <cell r="OO62"/>
          <cell r="OP62"/>
          <cell r="OQ62"/>
          <cell r="OR62"/>
          <cell r="OS62"/>
          <cell r="OT62"/>
          <cell r="OU62"/>
          <cell r="OV62"/>
          <cell r="OW62">
            <v>0.37361111111111101</v>
          </cell>
          <cell r="OX62">
            <v>48</v>
          </cell>
          <cell r="OY62" t="str">
            <v>H</v>
          </cell>
          <cell r="OZ62"/>
          <cell r="PA62"/>
          <cell r="PB62"/>
          <cell r="PC62"/>
          <cell r="PD62"/>
          <cell r="PE62"/>
          <cell r="PF62"/>
          <cell r="PG62"/>
          <cell r="PH62">
            <v>0.33057870370370357</v>
          </cell>
          <cell r="PI62" t="str">
            <v>OK</v>
          </cell>
          <cell r="PJ62">
            <v>0.33057870370370357</v>
          </cell>
          <cell r="PK62">
            <v>6.4560185185185193E-2</v>
          </cell>
          <cell r="PL62">
            <v>2.1527777777777729E-2</v>
          </cell>
          <cell r="PM62" t="str">
            <v>OK</v>
          </cell>
          <cell r="PN62">
            <v>4.3032407407407464E-2</v>
          </cell>
          <cell r="PO62">
            <v>0.375</v>
          </cell>
          <cell r="PP62">
            <v>60</v>
          </cell>
          <cell r="PQ62" t="str">
            <v>H</v>
          </cell>
          <cell r="PR62"/>
          <cell r="PS62"/>
          <cell r="PT62"/>
          <cell r="PU62"/>
          <cell r="PV62"/>
          <cell r="PW62"/>
          <cell r="PX62"/>
          <cell r="PY62"/>
          <cell r="PZ62">
            <v>0.32291666666666669</v>
          </cell>
          <cell r="QA62" t="str">
            <v>OK</v>
          </cell>
          <cell r="QB62">
            <v>0.32291666666666669</v>
          </cell>
          <cell r="QC62">
            <v>6.0972222222222219E-2</v>
          </cell>
          <cell r="QD62">
            <v>0</v>
          </cell>
          <cell r="QE62" t="str">
            <v>OK</v>
          </cell>
          <cell r="QF62">
            <v>5.2083333333333336E-2</v>
          </cell>
          <cell r="QG62">
            <v>0.37916666666666665</v>
          </cell>
          <cell r="QH62">
            <v>60</v>
          </cell>
          <cell r="QI62" t="str">
            <v>H</v>
          </cell>
          <cell r="QJ62"/>
          <cell r="QK62"/>
          <cell r="QL62"/>
          <cell r="QM62"/>
          <cell r="QN62"/>
          <cell r="QO62"/>
          <cell r="QP62"/>
          <cell r="QQ62"/>
          <cell r="QR62">
            <v>0.33035879629629644</v>
          </cell>
          <cell r="QS62" t="str">
            <v>OK</v>
          </cell>
          <cell r="QT62">
            <v>0.33035879629629644</v>
          </cell>
          <cell r="QU62">
            <v>6.6168981481481481E-2</v>
          </cell>
          <cell r="QV62">
            <v>1.7361111111111271E-2</v>
          </cell>
          <cell r="QW62" t="str">
            <v>OK</v>
          </cell>
          <cell r="QX62">
            <v>4.880787037037021E-2</v>
          </cell>
          <cell r="QY62">
            <v>0.375</v>
          </cell>
          <cell r="QZ62">
            <v>58</v>
          </cell>
          <cell r="RA62" t="str">
            <v>TDP</v>
          </cell>
          <cell r="RB62" t="str">
            <v>HAMDANI NUR ARIPIN</v>
          </cell>
          <cell r="RC62" t="str">
            <v>KETEPATAN LOGIN</v>
          </cell>
          <cell r="RD62"/>
          <cell r="RE62"/>
          <cell r="RF62"/>
          <cell r="RG62"/>
          <cell r="RH62"/>
          <cell r="RI62"/>
          <cell r="RJ62">
            <v>0.32851851851851843</v>
          </cell>
          <cell r="RK62" t="str">
            <v>OK</v>
          </cell>
          <cell r="RL62">
            <v>0.32851851851851843</v>
          </cell>
          <cell r="RM62">
            <v>7.3564814814814819E-2</v>
          </cell>
          <cell r="RN62">
            <v>2.7083333333333258E-2</v>
          </cell>
          <cell r="RO62" t="str">
            <v>OK</v>
          </cell>
          <cell r="RP62">
            <v>4.6481481481481561E-2</v>
          </cell>
          <cell r="RQ62">
            <v>0</v>
          </cell>
          <cell r="RR62"/>
          <cell r="RS62" t="str">
            <v>LL</v>
          </cell>
          <cell r="RT62"/>
          <cell r="RU62"/>
          <cell r="RV62"/>
          <cell r="RW62"/>
          <cell r="RX62"/>
          <cell r="RY62"/>
          <cell r="RZ62"/>
          <cell r="SA62"/>
          <cell r="SB62"/>
          <cell r="SC62"/>
          <cell r="SD62"/>
          <cell r="SE62"/>
          <cell r="SF62"/>
          <cell r="SG62"/>
          <cell r="SH62"/>
          <cell r="SI62">
            <v>0</v>
          </cell>
          <cell r="SJ62"/>
          <cell r="SK62" t="str">
            <v>LL</v>
          </cell>
          <cell r="SL62"/>
          <cell r="SM62"/>
          <cell r="SN62"/>
          <cell r="SO62"/>
          <cell r="SP62"/>
          <cell r="SQ62"/>
          <cell r="SR62"/>
          <cell r="SS62"/>
          <cell r="ST62"/>
          <cell r="SU62"/>
          <cell r="SV62"/>
          <cell r="SW62"/>
          <cell r="SX62"/>
          <cell r="SY62"/>
          <cell r="SZ62"/>
          <cell r="TA62">
            <v>0.375</v>
          </cell>
          <cell r="TB62">
            <v>48</v>
          </cell>
          <cell r="TC62" t="str">
            <v>H</v>
          </cell>
          <cell r="TD62"/>
          <cell r="TE62"/>
          <cell r="TF62"/>
          <cell r="TG62"/>
          <cell r="TH62"/>
          <cell r="TI62"/>
          <cell r="TJ62"/>
          <cell r="TK62"/>
          <cell r="TL62">
            <v>0.32291666666666669</v>
          </cell>
          <cell r="TM62" t="str">
            <v>OK</v>
          </cell>
          <cell r="TN62">
            <v>0.32291666666666669</v>
          </cell>
          <cell r="TO62">
            <v>5.5648148148148155E-2</v>
          </cell>
          <cell r="TP62">
            <v>3.4722222222222099E-3</v>
          </cell>
          <cell r="TQ62" t="str">
            <v>OK</v>
          </cell>
          <cell r="TR62">
            <v>5.2083333333333336E-2</v>
          </cell>
          <cell r="TS62">
            <v>0.40833333333333333</v>
          </cell>
          <cell r="TT62">
            <v>48</v>
          </cell>
          <cell r="TU62" t="str">
            <v>H</v>
          </cell>
          <cell r="TV62"/>
          <cell r="TW62"/>
          <cell r="TX62"/>
          <cell r="TY62"/>
          <cell r="TZ62"/>
          <cell r="UA62"/>
          <cell r="UB62"/>
          <cell r="UC62"/>
          <cell r="UD62">
            <v>0.35625000000000001</v>
          </cell>
          <cell r="UE62" t="str">
            <v>OK</v>
          </cell>
          <cell r="UF62">
            <v>0.35625000000000001</v>
          </cell>
          <cell r="UG62">
            <v>5.6226851851851854E-2</v>
          </cell>
          <cell r="UH62">
            <v>0</v>
          </cell>
          <cell r="UI62" t="str">
            <v>OK</v>
          </cell>
          <cell r="UJ62">
            <v>5.2083333333333336E-2</v>
          </cell>
          <cell r="UK62"/>
          <cell r="UL62"/>
          <cell r="UM62"/>
          <cell r="UN62"/>
          <cell r="UO62"/>
          <cell r="UP62"/>
          <cell r="UQ62"/>
          <cell r="UR62"/>
          <cell r="US62"/>
          <cell r="UT62"/>
          <cell r="UU62"/>
          <cell r="UV62"/>
          <cell r="UW62"/>
          <cell r="UX62"/>
          <cell r="UY62"/>
          <cell r="UZ62"/>
          <cell r="VA62"/>
          <cell r="VB62"/>
          <cell r="VC62"/>
          <cell r="VD62">
            <v>84</v>
          </cell>
          <cell r="VE62">
            <v>0</v>
          </cell>
          <cell r="VF62">
            <v>0</v>
          </cell>
          <cell r="VG62">
            <v>58</v>
          </cell>
          <cell r="VH62">
            <v>84</v>
          </cell>
          <cell r="VI62">
            <v>0</v>
          </cell>
          <cell r="VJ62">
            <v>58</v>
          </cell>
          <cell r="VK62">
            <v>62</v>
          </cell>
          <cell r="VL62">
            <v>84</v>
          </cell>
          <cell r="VM62">
            <v>0</v>
          </cell>
          <cell r="VN62">
            <v>48</v>
          </cell>
          <cell r="VO62">
            <v>60</v>
          </cell>
          <cell r="VP62">
            <v>60</v>
          </cell>
          <cell r="VQ62">
            <v>0</v>
          </cell>
          <cell r="VR62">
            <v>60</v>
          </cell>
          <cell r="VS62">
            <v>60</v>
          </cell>
          <cell r="VT62">
            <v>60</v>
          </cell>
          <cell r="VU62">
            <v>60</v>
          </cell>
          <cell r="VV62">
            <v>58</v>
          </cell>
          <cell r="VW62" t="str">
            <v>CT</v>
          </cell>
          <cell r="VX62">
            <v>0</v>
          </cell>
          <cell r="VY62">
            <v>0</v>
          </cell>
          <cell r="VZ62">
            <v>48</v>
          </cell>
          <cell r="WA62">
            <v>60</v>
          </cell>
          <cell r="WB62">
            <v>60</v>
          </cell>
          <cell r="WC62">
            <v>58</v>
          </cell>
          <cell r="WD62">
            <v>0</v>
          </cell>
          <cell r="WE62">
            <v>0</v>
          </cell>
          <cell r="WF62">
            <v>48</v>
          </cell>
          <cell r="WG62">
            <v>48</v>
          </cell>
          <cell r="WH62">
            <v>0</v>
          </cell>
          <cell r="WI62"/>
          <cell r="WJ62" t="str">
            <v>H</v>
          </cell>
          <cell r="WK62" t="str">
            <v>LL</v>
          </cell>
          <cell r="WL62" t="str">
            <v>LL</v>
          </cell>
          <cell r="WM62" t="str">
            <v>H</v>
          </cell>
          <cell r="WN62" t="str">
            <v>H</v>
          </cell>
          <cell r="WO62" t="str">
            <v>LL</v>
          </cell>
          <cell r="WP62" t="str">
            <v>H</v>
          </cell>
          <cell r="WQ62" t="str">
            <v>TDT</v>
          </cell>
          <cell r="WR62" t="str">
            <v>H</v>
          </cell>
          <cell r="WS62" t="str">
            <v>LL</v>
          </cell>
          <cell r="WT62" t="str">
            <v>H</v>
          </cell>
          <cell r="WU62" t="str">
            <v>H</v>
          </cell>
          <cell r="WV62" t="str">
            <v>H</v>
          </cell>
          <cell r="WW62" t="str">
            <v>LL</v>
          </cell>
          <cell r="WX62" t="str">
            <v>H</v>
          </cell>
          <cell r="WY62" t="str">
            <v>H</v>
          </cell>
          <cell r="WZ62" t="str">
            <v>H</v>
          </cell>
          <cell r="XA62" t="str">
            <v>H</v>
          </cell>
          <cell r="XB62" t="str">
            <v>TDP</v>
          </cell>
          <cell r="XC62" t="str">
            <v>C</v>
          </cell>
          <cell r="XD62" t="str">
            <v>LL</v>
          </cell>
          <cell r="XE62" t="str">
            <v>LL</v>
          </cell>
          <cell r="XF62" t="str">
            <v>H</v>
          </cell>
          <cell r="XG62" t="str">
            <v>H</v>
          </cell>
          <cell r="XH62" t="str">
            <v>H</v>
          </cell>
          <cell r="XI62" t="str">
            <v>TDP</v>
          </cell>
          <cell r="XJ62" t="str">
            <v>LL</v>
          </cell>
          <cell r="XK62" t="str">
            <v>LL</v>
          </cell>
          <cell r="XL62" t="str">
            <v>H</v>
          </cell>
          <cell r="XM62" t="str">
            <v>H</v>
          </cell>
          <cell r="XN62">
            <v>0</v>
          </cell>
          <cell r="XO62"/>
          <cell r="XP62">
            <v>0</v>
          </cell>
          <cell r="XQ62">
            <v>0</v>
          </cell>
          <cell r="XR62">
            <v>0</v>
          </cell>
          <cell r="XS62">
            <v>0</v>
          </cell>
          <cell r="XT62">
            <v>0</v>
          </cell>
          <cell r="XU62">
            <v>0</v>
          </cell>
          <cell r="XV62">
            <v>0</v>
          </cell>
          <cell r="XW62" t="str">
            <v>HAMDANI NUR ARIPIN</v>
          </cell>
          <cell r="XX62">
            <v>0</v>
          </cell>
          <cell r="XY62">
            <v>0</v>
          </cell>
          <cell r="XZ62">
            <v>0</v>
          </cell>
          <cell r="YA62">
            <v>0</v>
          </cell>
          <cell r="YB62">
            <v>0</v>
          </cell>
          <cell r="YC62">
            <v>0</v>
          </cell>
          <cell r="YD62">
            <v>0</v>
          </cell>
          <cell r="YE62">
            <v>0</v>
          </cell>
          <cell r="YF62">
            <v>0</v>
          </cell>
          <cell r="YG62">
            <v>0</v>
          </cell>
          <cell r="YH62" t="str">
            <v>HAMDANI NUR ARIPIN</v>
          </cell>
          <cell r="YI62">
            <v>0</v>
          </cell>
          <cell r="YJ62">
            <v>0</v>
          </cell>
          <cell r="YK62">
            <v>0</v>
          </cell>
          <cell r="YL62">
            <v>0</v>
          </cell>
          <cell r="YM62">
            <v>0</v>
          </cell>
          <cell r="YN62">
            <v>0</v>
          </cell>
          <cell r="YO62" t="str">
            <v>HAMDANI NUR ARIPIN</v>
          </cell>
          <cell r="YP62">
            <v>0</v>
          </cell>
          <cell r="YQ62">
            <v>0</v>
          </cell>
          <cell r="YR62">
            <v>0</v>
          </cell>
          <cell r="YS62">
            <v>0</v>
          </cell>
          <cell r="YT62">
            <v>0</v>
          </cell>
          <cell r="YU62"/>
          <cell r="YV62">
            <v>0</v>
          </cell>
          <cell r="YW62">
            <v>0</v>
          </cell>
          <cell r="YX62">
            <v>0</v>
          </cell>
          <cell r="YY62">
            <v>0</v>
          </cell>
          <cell r="YZ62">
            <v>0</v>
          </cell>
          <cell r="ZA62">
            <v>0</v>
          </cell>
          <cell r="ZB62">
            <v>0</v>
          </cell>
          <cell r="ZC62">
            <v>0</v>
          </cell>
          <cell r="ZD62">
            <v>0</v>
          </cell>
          <cell r="ZE62">
            <v>0</v>
          </cell>
          <cell r="ZF62">
            <v>0</v>
          </cell>
          <cell r="ZG62">
            <v>0</v>
          </cell>
          <cell r="ZH62">
            <v>0</v>
          </cell>
          <cell r="ZI62">
            <v>0</v>
          </cell>
          <cell r="ZJ62">
            <v>0</v>
          </cell>
          <cell r="ZK62">
            <v>0</v>
          </cell>
          <cell r="ZL62">
            <v>0</v>
          </cell>
          <cell r="ZM62">
            <v>0</v>
          </cell>
          <cell r="ZN62" t="str">
            <v>KETEPATAN LOGIN</v>
          </cell>
          <cell r="ZO62">
            <v>0</v>
          </cell>
          <cell r="ZP62">
            <v>0</v>
          </cell>
          <cell r="ZQ62">
            <v>0</v>
          </cell>
          <cell r="ZR62">
            <v>0</v>
          </cell>
          <cell r="ZS62">
            <v>0</v>
          </cell>
          <cell r="ZT62">
            <v>0</v>
          </cell>
          <cell r="ZU62" t="str">
            <v>KETEPATAN LOGIN</v>
          </cell>
          <cell r="ZV62">
            <v>0</v>
          </cell>
          <cell r="ZW62">
            <v>0</v>
          </cell>
          <cell r="ZX62">
            <v>0</v>
          </cell>
          <cell r="ZY62">
            <v>0</v>
          </cell>
          <cell r="ZZ62">
            <v>0</v>
          </cell>
          <cell r="AAA62"/>
          <cell r="AAB62">
            <v>0</v>
          </cell>
          <cell r="AAC62">
            <v>0.375</v>
          </cell>
          <cell r="AAD62">
            <v>0.36250000000000004</v>
          </cell>
          <cell r="AAE62">
            <v>0</v>
          </cell>
          <cell r="AAF62">
            <v>0.375</v>
          </cell>
          <cell r="AAG62">
            <v>0.37499999999999994</v>
          </cell>
          <cell r="AAH62">
            <v>0.36874999999999991</v>
          </cell>
          <cell r="AAI62">
            <v>0</v>
          </cell>
          <cell r="AAJ62">
            <v>0.37708333333333333</v>
          </cell>
          <cell r="AAK62">
            <v>0.3701388888888888</v>
          </cell>
          <cell r="AAL62">
            <v>0.375</v>
          </cell>
          <cell r="AAM62">
            <v>0</v>
          </cell>
          <cell r="AAN62">
            <v>0.37638888888888888</v>
          </cell>
          <cell r="AAO62">
            <v>0.375</v>
          </cell>
          <cell r="AAP62">
            <v>0.375</v>
          </cell>
          <cell r="AAQ62">
            <v>0.375</v>
          </cell>
          <cell r="AAR62">
            <v>0.4097222222222221</v>
          </cell>
          <cell r="AAS62">
            <v>0</v>
          </cell>
          <cell r="AAT62">
            <v>0</v>
          </cell>
          <cell r="AAU62">
            <v>0</v>
          </cell>
          <cell r="AAV62">
            <v>0.37361111111111101</v>
          </cell>
          <cell r="AAW62">
            <v>0.375</v>
          </cell>
          <cell r="AAX62">
            <v>0.37916666666666665</v>
          </cell>
          <cell r="AAY62">
            <v>0.375</v>
          </cell>
          <cell r="AAZ62">
            <v>0</v>
          </cell>
          <cell r="ABA62">
            <v>0</v>
          </cell>
          <cell r="ABB62">
            <v>0.375</v>
          </cell>
          <cell r="ABC62">
            <v>0.40833333333333333</v>
          </cell>
          <cell r="ABD62">
            <v>0</v>
          </cell>
          <cell r="ABE62">
            <v>0.40833333333333333</v>
          </cell>
          <cell r="ABF62">
            <v>0</v>
          </cell>
          <cell r="ABG62"/>
          <cell r="ABH62">
            <v>0</v>
          </cell>
          <cell r="ABI62">
            <v>0</v>
          </cell>
          <cell r="ABJ62">
            <v>0</v>
          </cell>
          <cell r="ABK62">
            <v>0</v>
          </cell>
          <cell r="ABL62">
            <v>0</v>
          </cell>
          <cell r="ABM62">
            <v>0</v>
          </cell>
          <cell r="ABN62">
            <v>0</v>
          </cell>
          <cell r="ABO62">
            <v>0</v>
          </cell>
          <cell r="ABP62">
            <v>0</v>
          </cell>
          <cell r="ABQ62">
            <v>0</v>
          </cell>
          <cell r="ABR62">
            <v>0</v>
          </cell>
          <cell r="ABS62">
            <v>0</v>
          </cell>
          <cell r="ABT62">
            <v>0</v>
          </cell>
          <cell r="ABU62">
            <v>0</v>
          </cell>
          <cell r="ABV62">
            <v>0</v>
          </cell>
          <cell r="ABW62">
            <v>0</v>
          </cell>
          <cell r="ABX62">
            <v>0</v>
          </cell>
          <cell r="ABY62">
            <v>0</v>
          </cell>
          <cell r="ABZ62">
            <v>0</v>
          </cell>
          <cell r="ACA62">
            <v>0</v>
          </cell>
          <cell r="ACB62">
            <v>0</v>
          </cell>
          <cell r="ACC62">
            <v>0</v>
          </cell>
          <cell r="ACD62">
            <v>0</v>
          </cell>
          <cell r="ACE62">
            <v>0</v>
          </cell>
          <cell r="ACF62">
            <v>0</v>
          </cell>
          <cell r="ACG62">
            <v>0</v>
          </cell>
          <cell r="ACH62">
            <v>0</v>
          </cell>
          <cell r="ACI62">
            <v>0</v>
          </cell>
          <cell r="ACJ62">
            <v>0</v>
          </cell>
          <cell r="ACK62">
            <v>0</v>
          </cell>
          <cell r="ACL62">
            <v>0</v>
          </cell>
          <cell r="ACM62"/>
          <cell r="ACN62">
            <v>0</v>
          </cell>
          <cell r="ACO62">
            <v>0</v>
          </cell>
          <cell r="ACP62">
            <v>0</v>
          </cell>
          <cell r="ACQ62">
            <v>0</v>
          </cell>
          <cell r="ACR62">
            <v>0</v>
          </cell>
          <cell r="ACS62">
            <v>0</v>
          </cell>
          <cell r="ACT62">
            <v>0</v>
          </cell>
          <cell r="ACU62">
            <v>0</v>
          </cell>
          <cell r="ACV62">
            <v>0</v>
          </cell>
          <cell r="ACW62">
            <v>0</v>
          </cell>
          <cell r="ACX62">
            <v>0</v>
          </cell>
          <cell r="ACY62">
            <v>0</v>
          </cell>
          <cell r="ACZ62">
            <v>0</v>
          </cell>
          <cell r="ADA62">
            <v>0</v>
          </cell>
          <cell r="ADB62">
            <v>0</v>
          </cell>
          <cell r="ADC62">
            <v>0</v>
          </cell>
          <cell r="ADD62">
            <v>0</v>
          </cell>
          <cell r="ADE62">
            <v>0</v>
          </cell>
          <cell r="ADF62">
            <v>0</v>
          </cell>
          <cell r="ADG62">
            <v>0</v>
          </cell>
          <cell r="ADH62">
            <v>0</v>
          </cell>
          <cell r="ADI62">
            <v>0</v>
          </cell>
          <cell r="ADJ62">
            <v>0</v>
          </cell>
          <cell r="ADK62">
            <v>0</v>
          </cell>
          <cell r="ADL62">
            <v>0</v>
          </cell>
          <cell r="ADM62">
            <v>0</v>
          </cell>
          <cell r="ADN62">
            <v>0</v>
          </cell>
          <cell r="ADO62">
            <v>0</v>
          </cell>
          <cell r="ADP62">
            <v>0</v>
          </cell>
          <cell r="ADQ62">
            <v>0</v>
          </cell>
          <cell r="ADR62">
            <v>0</v>
          </cell>
          <cell r="ADS62"/>
          <cell r="ADT62" t="str">
            <v>M IQBAL TAWAKAL</v>
          </cell>
          <cell r="ADU62" t="str">
            <v>POSTPAID</v>
          </cell>
          <cell r="ADV62">
            <v>0.70939814814814806</v>
          </cell>
          <cell r="ADW62">
            <v>0</v>
          </cell>
          <cell r="ADX62">
            <v>0</v>
          </cell>
          <cell r="ADY62">
            <v>0.32281249999999984</v>
          </cell>
          <cell r="ADZ62">
            <v>0.31115740740740733</v>
          </cell>
          <cell r="AEA62">
            <v>0</v>
          </cell>
          <cell r="AEB62">
            <v>0.33315972222222234</v>
          </cell>
          <cell r="AEC62">
            <v>0.32425925925925919</v>
          </cell>
          <cell r="AED62">
            <v>0.3184837962962962</v>
          </cell>
          <cell r="AEE62">
            <v>0</v>
          </cell>
          <cell r="AEF62">
            <v>0.32394675925925925</v>
          </cell>
          <cell r="AEG62">
            <v>0.32160879629629618</v>
          </cell>
          <cell r="AEH62">
            <v>0.32568287037037036</v>
          </cell>
          <cell r="AEI62">
            <v>0</v>
          </cell>
          <cell r="AEJ62">
            <v>0.32702546296296298</v>
          </cell>
          <cell r="AEK62">
            <v>0.32313657407407403</v>
          </cell>
          <cell r="AEL62">
            <v>0.32549768518518518</v>
          </cell>
          <cell r="AEM62">
            <v>0.32291666666666669</v>
          </cell>
          <cell r="AEN62">
            <v>0.35763888888888878</v>
          </cell>
          <cell r="AEO62">
            <v>0.32291666666666669</v>
          </cell>
          <cell r="AEP62">
            <v>0</v>
          </cell>
          <cell r="AEQ62">
            <v>0</v>
          </cell>
          <cell r="AER62">
            <v>0.33057870370370357</v>
          </cell>
          <cell r="AES62">
            <v>0.32291666666666669</v>
          </cell>
          <cell r="AET62">
            <v>0.33035879629629644</v>
          </cell>
          <cell r="AEU62">
            <v>0.32851851851851843</v>
          </cell>
          <cell r="AEV62">
            <v>0</v>
          </cell>
          <cell r="AEW62">
            <v>0</v>
          </cell>
          <cell r="AEX62">
            <v>0.32291666666666669</v>
          </cell>
          <cell r="AEY62">
            <v>0.35625000000000001</v>
          </cell>
          <cell r="AEZ62">
            <v>0</v>
          </cell>
          <cell r="AFA62"/>
          <cell r="AFB62">
            <v>0.70939814814814806</v>
          </cell>
          <cell r="AFC62">
            <v>0</v>
          </cell>
          <cell r="AFD62">
            <v>0</v>
          </cell>
          <cell r="AFE62">
            <v>0.32281249999999984</v>
          </cell>
          <cell r="AFF62">
            <v>0.31115740740740733</v>
          </cell>
          <cell r="AFG62">
            <v>0</v>
          </cell>
          <cell r="AFH62">
            <v>0.33315972222222234</v>
          </cell>
          <cell r="AFI62">
            <v>0.32425925925925919</v>
          </cell>
          <cell r="AFJ62">
            <v>0.3184837962962962</v>
          </cell>
          <cell r="AFK62">
            <v>0</v>
          </cell>
          <cell r="AFL62">
            <v>0.32394675925925925</v>
          </cell>
          <cell r="AFM62">
            <v>0.32160879629629618</v>
          </cell>
          <cell r="AFN62">
            <v>0.32568287037037036</v>
          </cell>
          <cell r="AFO62">
            <v>0</v>
          </cell>
          <cell r="AFP62">
            <v>0.32702546296296298</v>
          </cell>
          <cell r="AFQ62">
            <v>0.32313657407407403</v>
          </cell>
          <cell r="AFR62">
            <v>0.32549768518518518</v>
          </cell>
          <cell r="AFS62">
            <v>0.32291666666666669</v>
          </cell>
          <cell r="AFT62">
            <v>0.35763888888888878</v>
          </cell>
          <cell r="AFU62">
            <v>0.32291666666666669</v>
          </cell>
          <cell r="AFV62">
            <v>0</v>
          </cell>
          <cell r="AFW62">
            <v>0</v>
          </cell>
          <cell r="AFX62">
            <v>0.33057870370370357</v>
          </cell>
          <cell r="AFY62">
            <v>0.32291666666666669</v>
          </cell>
          <cell r="AFZ62">
            <v>0.33035879629629644</v>
          </cell>
          <cell r="AGA62">
            <v>0.32851851851851843</v>
          </cell>
          <cell r="AGB62">
            <v>0</v>
          </cell>
          <cell r="AGC62">
            <v>0</v>
          </cell>
          <cell r="AGD62">
            <v>0.32291666666666669</v>
          </cell>
          <cell r="AGE62">
            <v>0.35625000000000001</v>
          </cell>
          <cell r="AGF62">
            <v>0</v>
          </cell>
          <cell r="AGH62" t="str">
            <v>M IQBAL TAWAKAL</v>
          </cell>
          <cell r="AGI62" t="str">
            <v>POSTPAID</v>
          </cell>
          <cell r="AGJ62">
            <v>3.9907407407407405E-2</v>
          </cell>
          <cell r="AGK62">
            <v>0</v>
          </cell>
          <cell r="AGL62">
            <v>0</v>
          </cell>
          <cell r="AGM62">
            <v>0.12579861111111112</v>
          </cell>
          <cell r="AGN62">
            <v>5.7592592592592598E-2</v>
          </cell>
          <cell r="AGO62">
            <v>0</v>
          </cell>
          <cell r="AGP62">
            <v>0.13350694444444444</v>
          </cell>
          <cell r="AGQ62">
            <v>5.5601851851851847E-2</v>
          </cell>
          <cell r="AGR62">
            <v>5.0266203703703702E-2</v>
          </cell>
          <cell r="AGS62">
            <v>0</v>
          </cell>
          <cell r="AGT62">
            <v>5.3136574074074072E-2</v>
          </cell>
          <cell r="AGU62">
            <v>5.4085648148148147E-2</v>
          </cell>
          <cell r="AGV62">
            <v>8.3344907407407409E-2</v>
          </cell>
          <cell r="AGW62">
            <v>0</v>
          </cell>
          <cell r="AGX62">
            <v>5.2141203703703703E-2</v>
          </cell>
          <cell r="AGY62">
            <v>5.8807870370370371E-2</v>
          </cell>
          <cell r="AGZ62">
            <v>5.783564814814815E-2</v>
          </cell>
          <cell r="AHA62">
            <v>5.4629629629629625E-2</v>
          </cell>
          <cell r="AHB62">
            <v>6.0289351851851851E-2</v>
          </cell>
          <cell r="AHC62">
            <v>0</v>
          </cell>
          <cell r="AHD62">
            <v>0</v>
          </cell>
          <cell r="AHE62">
            <v>0</v>
          </cell>
          <cell r="AHF62">
            <v>6.4560185185185193E-2</v>
          </cell>
          <cell r="AHG62">
            <v>6.0972222222222219E-2</v>
          </cell>
          <cell r="AHH62">
            <v>6.6168981481481481E-2</v>
          </cell>
          <cell r="AHI62">
            <v>7.3564814814814819E-2</v>
          </cell>
          <cell r="AHJ62">
            <v>0</v>
          </cell>
          <cell r="AHK62">
            <v>0</v>
          </cell>
          <cell r="AHL62">
            <v>5.5648148148148155E-2</v>
          </cell>
          <cell r="AHM62">
            <v>5.6226851851851854E-2</v>
          </cell>
          <cell r="AHN62">
            <v>0</v>
          </cell>
          <cell r="AHO62">
            <v>6.5704282407407402E-2</v>
          </cell>
          <cell r="AHP62"/>
          <cell r="AHQ62">
            <v>3448</v>
          </cell>
          <cell r="AHR62">
            <v>0</v>
          </cell>
          <cell r="AHS62">
            <v>0</v>
          </cell>
          <cell r="AHT62">
            <v>10869</v>
          </cell>
          <cell r="AHU62">
            <v>4976</v>
          </cell>
          <cell r="AHV62">
            <v>0</v>
          </cell>
          <cell r="AHW62">
            <v>11535</v>
          </cell>
          <cell r="AHX62">
            <v>4804</v>
          </cell>
          <cell r="AHY62">
            <v>4343</v>
          </cell>
          <cell r="AHZ62">
            <v>0</v>
          </cell>
          <cell r="AIA62">
            <v>4591</v>
          </cell>
          <cell r="AIB62">
            <v>4673</v>
          </cell>
          <cell r="AIC62">
            <v>7201</v>
          </cell>
          <cell r="AID62">
            <v>0</v>
          </cell>
          <cell r="AIE62">
            <v>4505</v>
          </cell>
          <cell r="AIF62">
            <v>5081</v>
          </cell>
          <cell r="AIG62">
            <v>4997</v>
          </cell>
          <cell r="AIH62">
            <v>4720</v>
          </cell>
          <cell r="AII62">
            <v>5209</v>
          </cell>
          <cell r="AIJ62">
            <v>0</v>
          </cell>
          <cell r="AIK62">
            <v>0</v>
          </cell>
          <cell r="AIL62">
            <v>0</v>
          </cell>
          <cell r="AIM62">
            <v>5578</v>
          </cell>
          <cell r="AIN62">
            <v>5268</v>
          </cell>
          <cell r="AIO62">
            <v>5717</v>
          </cell>
          <cell r="AIP62">
            <v>6356</v>
          </cell>
          <cell r="AIQ62">
            <v>0</v>
          </cell>
          <cell r="AIR62">
            <v>0</v>
          </cell>
          <cell r="AIS62">
            <v>4808</v>
          </cell>
          <cell r="AIT62">
            <v>4858</v>
          </cell>
          <cell r="AIU62">
            <v>0</v>
          </cell>
          <cell r="AIW62" t="str">
            <v>M IQBAL TAWAKAL</v>
          </cell>
          <cell r="AIX62" t="str">
            <v>POSTPAID</v>
          </cell>
          <cell r="AIY62">
            <v>3.9907407407407405E-2</v>
          </cell>
          <cell r="AIZ62">
            <v>0</v>
          </cell>
          <cell r="AJA62">
            <v>0</v>
          </cell>
          <cell r="AJB62">
            <v>5.2187500000000164E-2</v>
          </cell>
          <cell r="AJC62">
            <v>5.1342592592592731E-2</v>
          </cell>
          <cell r="AJD62">
            <v>0</v>
          </cell>
          <cell r="AJE62">
            <v>4.1840277777777657E-2</v>
          </cell>
          <cell r="AJF62">
            <v>5.0740740740740753E-2</v>
          </cell>
          <cell r="AJG62">
            <v>5.0266203703703702E-2</v>
          </cell>
          <cell r="AJH62">
            <v>0</v>
          </cell>
          <cell r="AJI62">
            <v>5.3136574074074072E-2</v>
          </cell>
          <cell r="AJJ62">
            <v>4.8530092592592611E-2</v>
          </cell>
          <cell r="AJK62">
            <v>4.9317129629629641E-2</v>
          </cell>
          <cell r="AJL62">
            <v>0</v>
          </cell>
          <cell r="AJM62">
            <v>4.9363425925925936E-2</v>
          </cell>
          <cell r="AJN62">
            <v>5.1863425925925952E-2</v>
          </cell>
          <cell r="AJO62">
            <v>4.9502314814814846E-2</v>
          </cell>
          <cell r="AJP62">
            <v>5.2083333333333336E-2</v>
          </cell>
          <cell r="AJQ62">
            <v>5.2083333333333336E-2</v>
          </cell>
          <cell r="AJR62">
            <v>5.2083333333333336E-2</v>
          </cell>
          <cell r="AJS62">
            <v>0</v>
          </cell>
          <cell r="AJT62">
            <v>0</v>
          </cell>
          <cell r="AJU62">
            <v>4.3032407407407464E-2</v>
          </cell>
          <cell r="AJV62">
            <v>5.2083333333333336E-2</v>
          </cell>
          <cell r="AJW62">
            <v>4.880787037037021E-2</v>
          </cell>
          <cell r="AJX62">
            <v>4.6481481481481561E-2</v>
          </cell>
          <cell r="AJY62">
            <v>0</v>
          </cell>
          <cell r="AJZ62">
            <v>0</v>
          </cell>
          <cell r="AKA62">
            <v>5.2083333333333336E-2</v>
          </cell>
          <cell r="AKB62">
            <v>5.2083333333333336E-2</v>
          </cell>
          <cell r="AKC62">
            <v>0</v>
          </cell>
          <cell r="AKD62">
            <v>4.9467592592592619E-2</v>
          </cell>
          <cell r="AKE62"/>
          <cell r="AKF62">
            <v>3448</v>
          </cell>
          <cell r="AKG62">
            <v>0</v>
          </cell>
          <cell r="AKH62">
            <v>0</v>
          </cell>
          <cell r="AKI62">
            <v>4509</v>
          </cell>
          <cell r="AKJ62">
            <v>4436</v>
          </cell>
          <cell r="AKK62">
            <v>0</v>
          </cell>
          <cell r="AKL62">
            <v>3615</v>
          </cell>
          <cell r="AKM62">
            <v>4384</v>
          </cell>
          <cell r="AKN62">
            <v>4343</v>
          </cell>
          <cell r="AKO62">
            <v>0</v>
          </cell>
          <cell r="AKP62">
            <v>4591</v>
          </cell>
          <cell r="AKQ62">
            <v>4193</v>
          </cell>
          <cell r="AKR62">
            <v>4261</v>
          </cell>
          <cell r="AKS62">
            <v>0</v>
          </cell>
          <cell r="AKT62">
            <v>4265</v>
          </cell>
          <cell r="AKU62">
            <v>4481</v>
          </cell>
          <cell r="AKV62">
            <v>4277</v>
          </cell>
          <cell r="AKW62">
            <v>4500</v>
          </cell>
          <cell r="AKX62">
            <v>4500</v>
          </cell>
          <cell r="AKY62">
            <v>4500</v>
          </cell>
          <cell r="AKZ62">
            <v>0</v>
          </cell>
          <cell r="ALA62">
            <v>0</v>
          </cell>
          <cell r="ALB62">
            <v>3718</v>
          </cell>
          <cell r="ALC62">
            <v>4500</v>
          </cell>
          <cell r="ALD62">
            <v>4217</v>
          </cell>
          <cell r="ALE62">
            <v>4016</v>
          </cell>
          <cell r="ALF62">
            <v>0</v>
          </cell>
          <cell r="ALG62">
            <v>0</v>
          </cell>
          <cell r="ALH62">
            <v>4500</v>
          </cell>
          <cell r="ALI62">
            <v>4500</v>
          </cell>
          <cell r="ALJ62">
            <v>0</v>
          </cell>
          <cell r="ALL62">
            <v>3.9907407407407405E-2</v>
          </cell>
          <cell r="ALM62">
            <v>0.36271990740740723</v>
          </cell>
          <cell r="ALN62">
            <v>0.47686342592592584</v>
          </cell>
          <cell r="ALO62">
            <v>9.7500000000000003E-2</v>
          </cell>
          <cell r="ALP62">
            <v>0.37306712962962973</v>
          </cell>
          <cell r="ALQ62">
            <v>0.49767361111111103</v>
          </cell>
          <cell r="ALR62">
            <v>0.41399305555555543</v>
          </cell>
          <cell r="ALS62">
            <v>9.0173611111111107E-2</v>
          </cell>
          <cell r="ALT62">
            <v>0.36385416666666665</v>
          </cell>
          <cell r="ALU62">
            <v>0.41465277777777765</v>
          </cell>
          <cell r="ALV62">
            <v>0.4196759259259259</v>
          </cell>
          <cell r="ALW62">
            <v>0.12325231481481481</v>
          </cell>
          <cell r="ALX62">
            <v>0.36693287037037037</v>
          </cell>
          <cell r="ALY62">
            <v>0.41518518518518516</v>
          </cell>
          <cell r="ALZ62">
            <v>0.42421296296296296</v>
          </cell>
          <cell r="AMA62">
            <v>0.42065972222222225</v>
          </cell>
          <cell r="AMB62">
            <v>0.45217592592592581</v>
          </cell>
          <cell r="AMC62">
            <v>0.42311342592592593</v>
          </cell>
          <cell r="AMD62">
            <v>3.9907407407407405E-2</v>
          </cell>
          <cell r="AME62">
            <v>3.9907407407407405E-2</v>
          </cell>
          <cell r="AMF62">
            <v>0.37048611111111096</v>
          </cell>
          <cell r="AMG62">
            <v>0.42738425925925927</v>
          </cell>
          <cell r="AMH62">
            <v>0.43123842592592609</v>
          </cell>
          <cell r="AMI62">
            <v>0.4345949074074073</v>
          </cell>
          <cell r="AMJ62">
            <v>0.11347222222222222</v>
          </cell>
          <cell r="AMK62">
            <v>3.9907407407407405E-2</v>
          </cell>
          <cell r="AML62">
            <v>0.36282407407407408</v>
          </cell>
          <cell r="AMM62">
            <v>0.45180555555555557</v>
          </cell>
          <cell r="AMN62">
            <v>9.6134259259259253E-2</v>
          </cell>
          <cell r="AMO62">
            <v>3.9907407407407405E-2</v>
          </cell>
          <cell r="AMP62" t="e">
            <v>#REF!</v>
          </cell>
          <cell r="AMR62">
            <v>3448</v>
          </cell>
          <cell r="AMS62">
            <v>31339</v>
          </cell>
          <cell r="AMT62">
            <v>41201</v>
          </cell>
          <cell r="AMU62">
            <v>8424</v>
          </cell>
          <cell r="AMV62">
            <v>32233</v>
          </cell>
          <cell r="AMW62">
            <v>42999</v>
          </cell>
          <cell r="AMX62">
            <v>35769</v>
          </cell>
          <cell r="AMY62">
            <v>7791</v>
          </cell>
          <cell r="AMZ62">
            <v>31437</v>
          </cell>
          <cell r="ANA62">
            <v>35826</v>
          </cell>
          <cell r="ANB62">
            <v>36260</v>
          </cell>
          <cell r="ANC62">
            <v>10649</v>
          </cell>
          <cell r="AND62">
            <v>31703</v>
          </cell>
          <cell r="ANE62">
            <v>35872</v>
          </cell>
          <cell r="ANF62">
            <v>36652</v>
          </cell>
          <cell r="ANG62">
            <v>36345</v>
          </cell>
          <cell r="ANH62">
            <v>39068</v>
          </cell>
          <cell r="ANI62">
            <v>36557</v>
          </cell>
          <cell r="ANJ62">
            <v>3448</v>
          </cell>
          <cell r="ANK62">
            <v>3448</v>
          </cell>
          <cell r="ANL62">
            <v>32010</v>
          </cell>
          <cell r="ANM62">
            <v>36926</v>
          </cell>
          <cell r="ANN62">
            <v>37259</v>
          </cell>
          <cell r="ANO62">
            <v>37549</v>
          </cell>
          <cell r="ANP62">
            <v>9804</v>
          </cell>
          <cell r="ANQ62">
            <v>3448</v>
          </cell>
          <cell r="ANR62">
            <v>31348</v>
          </cell>
          <cell r="ANS62">
            <v>39036</v>
          </cell>
          <cell r="ANT62">
            <v>8306</v>
          </cell>
          <cell r="ANU62">
            <v>0</v>
          </cell>
          <cell r="ANV62" t="e">
            <v>#REF!</v>
          </cell>
          <cell r="ANX62">
            <v>30</v>
          </cell>
          <cell r="ANY62">
            <v>21</v>
          </cell>
          <cell r="ANZ62">
            <v>20</v>
          </cell>
          <cell r="AOA62">
            <v>9</v>
          </cell>
          <cell r="AOB62">
            <v>0</v>
          </cell>
          <cell r="AOC62">
            <v>0</v>
          </cell>
          <cell r="AOD62">
            <v>0</v>
          </cell>
          <cell r="AOE62">
            <v>0</v>
          </cell>
          <cell r="AOF62">
            <v>0</v>
          </cell>
          <cell r="AOG62">
            <v>0</v>
          </cell>
          <cell r="AOH62">
            <v>0</v>
          </cell>
          <cell r="AOI62">
            <v>0</v>
          </cell>
          <cell r="AOJ62">
            <v>1</v>
          </cell>
          <cell r="AOK62">
            <v>0</v>
          </cell>
          <cell r="AOL62">
            <v>0</v>
          </cell>
          <cell r="AOM62">
            <v>0</v>
          </cell>
          <cell r="AON62">
            <v>0</v>
          </cell>
          <cell r="AOO62">
            <v>1</v>
          </cell>
          <cell r="AOP62">
            <v>0</v>
          </cell>
          <cell r="AOQ62">
            <v>0</v>
          </cell>
          <cell r="AOR62">
            <v>0</v>
          </cell>
          <cell r="AOS62">
            <v>0</v>
          </cell>
          <cell r="AOT62">
            <v>20</v>
          </cell>
          <cell r="AOU62"/>
          <cell r="AOV62">
            <v>1</v>
          </cell>
          <cell r="AOW62">
            <v>2</v>
          </cell>
          <cell r="AOX62">
            <v>3</v>
          </cell>
          <cell r="AOY62">
            <v>0</v>
          </cell>
          <cell r="AOZ62">
            <v>0</v>
          </cell>
          <cell r="APA62">
            <v>0</v>
          </cell>
          <cell r="APB62">
            <v>0</v>
          </cell>
          <cell r="APC62">
            <v>0</v>
          </cell>
          <cell r="APD62">
            <v>2</v>
          </cell>
          <cell r="APE62">
            <v>0</v>
          </cell>
          <cell r="APF62">
            <v>2</v>
          </cell>
          <cell r="APG62">
            <v>0</v>
          </cell>
          <cell r="APH62">
            <v>0</v>
          </cell>
          <cell r="API62">
            <v>0</v>
          </cell>
          <cell r="APJ62">
            <v>0</v>
          </cell>
          <cell r="APK62">
            <v>0</v>
          </cell>
          <cell r="APL62">
            <v>0</v>
          </cell>
          <cell r="APM62">
            <v>0</v>
          </cell>
          <cell r="APN62">
            <v>0</v>
          </cell>
          <cell r="APO62">
            <v>2</v>
          </cell>
          <cell r="APP62">
            <v>6</v>
          </cell>
          <cell r="APQ62">
            <v>8</v>
          </cell>
          <cell r="APR62">
            <v>6</v>
          </cell>
          <cell r="APS62">
            <v>20</v>
          </cell>
          <cell r="APT62">
            <v>0</v>
          </cell>
          <cell r="APU62">
            <v>0</v>
          </cell>
          <cell r="APV62">
            <v>0</v>
          </cell>
          <cell r="APW62">
            <v>0</v>
          </cell>
          <cell r="APX62">
            <v>0</v>
          </cell>
          <cell r="APY62">
            <v>0</v>
          </cell>
          <cell r="APZ62">
            <v>0</v>
          </cell>
          <cell r="AQA62">
            <v>0</v>
          </cell>
          <cell r="AQB62">
            <v>4</v>
          </cell>
          <cell r="AQC62">
            <v>1</v>
          </cell>
          <cell r="AQD62">
            <v>1</v>
          </cell>
          <cell r="AQE62">
            <v>6</v>
          </cell>
          <cell r="AQF62">
            <v>0</v>
          </cell>
          <cell r="AQG62">
            <v>0</v>
          </cell>
          <cell r="AQH62">
            <v>0</v>
          </cell>
          <cell r="AQI62">
            <v>0</v>
          </cell>
          <cell r="AQJ62">
            <v>0</v>
          </cell>
          <cell r="AQK62">
            <v>40</v>
          </cell>
          <cell r="AQL62">
            <v>1</v>
          </cell>
          <cell r="AQM62">
            <v>1</v>
          </cell>
          <cell r="AQN62">
            <v>1</v>
          </cell>
          <cell r="AQO62">
            <v>1</v>
          </cell>
          <cell r="AQP62"/>
          <cell r="AQQ62">
            <v>1</v>
          </cell>
          <cell r="AQR62" t="str">
            <v>B</v>
          </cell>
          <cell r="AQS62">
            <v>1</v>
          </cell>
          <cell r="AQT62">
            <v>0</v>
          </cell>
          <cell r="AQU62">
            <v>1</v>
          </cell>
          <cell r="AQV62"/>
          <cell r="AQW62">
            <v>0</v>
          </cell>
          <cell r="AQX62">
            <v>0</v>
          </cell>
          <cell r="AQY62">
            <v>0</v>
          </cell>
          <cell r="AQZ62">
            <v>7.2611805555555557</v>
          </cell>
          <cell r="ARA62">
            <v>0.36305902777777777</v>
          </cell>
          <cell r="ARB62">
            <v>10440</v>
          </cell>
          <cell r="ARC62">
            <v>382800</v>
          </cell>
          <cell r="ARD62">
            <v>0.22180422738312078</v>
          </cell>
          <cell r="ARE62">
            <v>1.038819444444445</v>
          </cell>
          <cell r="ARF62">
            <v>5.1940972222222249E-2</v>
          </cell>
          <cell r="ARG62">
            <v>1480</v>
          </cell>
          <cell r="ARH62">
            <v>57600</v>
          </cell>
          <cell r="ARI62">
            <v>3.3510304659498225E-2</v>
          </cell>
        </row>
        <row r="63">
          <cell r="B63" t="str">
            <v>SELLY FEBRIANTI</v>
          </cell>
          <cell r="C63">
            <v>74548</v>
          </cell>
          <cell r="D63" t="str">
            <v>15</v>
          </cell>
          <cell r="E63" t="str">
            <v>ISLAM</v>
          </cell>
          <cell r="F63" t="str">
            <v>PKWT</v>
          </cell>
          <cell r="G63" t="str">
            <v>POSTPAID</v>
          </cell>
          <cell r="H63">
            <v>61.866666666666667</v>
          </cell>
          <cell r="I63" t="str">
            <v>E</v>
          </cell>
          <cell r="J63" t="str">
            <v>16010316</v>
          </cell>
          <cell r="K63">
            <v>570266</v>
          </cell>
          <cell r="L63" t="str">
            <v>PEREMPUAN</v>
          </cell>
          <cell r="M63" t="str">
            <v>AGENT POSTPAID</v>
          </cell>
          <cell r="N63" t="str">
            <v>ADITYA AMRULLAH</v>
          </cell>
          <cell r="O63" t="str">
            <v>RIKA RIANY</v>
          </cell>
          <cell r="P63"/>
          <cell r="Q63">
            <v>0.79513888888888895</v>
          </cell>
          <cell r="R63">
            <v>26</v>
          </cell>
          <cell r="S63" t="str">
            <v>H</v>
          </cell>
          <cell r="T63"/>
          <cell r="U63"/>
          <cell r="V63"/>
          <cell r="W63"/>
          <cell r="X63"/>
          <cell r="Y63"/>
          <cell r="Z63"/>
          <cell r="AA63"/>
          <cell r="AB63">
            <v>0.74563657407407413</v>
          </cell>
          <cell r="AC63" t="str">
            <v>OK</v>
          </cell>
          <cell r="AD63">
            <v>0.74563657407407413</v>
          </cell>
          <cell r="AE63">
            <v>4.9502314814814818E-2</v>
          </cell>
          <cell r="AF63">
            <v>0</v>
          </cell>
          <cell r="AG63" t="str">
            <v>OK</v>
          </cell>
          <cell r="AH63">
            <v>4.9502314814814818E-2</v>
          </cell>
          <cell r="AI63">
            <v>0.38541666666666674</v>
          </cell>
          <cell r="AJ63">
            <v>34</v>
          </cell>
          <cell r="AK63" t="str">
            <v>H</v>
          </cell>
          <cell r="AL63"/>
          <cell r="AM63"/>
          <cell r="AN63"/>
          <cell r="AO63"/>
          <cell r="AP63"/>
          <cell r="AQ63"/>
          <cell r="AR63"/>
          <cell r="AS63"/>
          <cell r="AT63">
            <v>0.33776620370370375</v>
          </cell>
          <cell r="AU63" t="str">
            <v>OK</v>
          </cell>
          <cell r="AV63">
            <v>0.33776620370370375</v>
          </cell>
          <cell r="AW63">
            <v>5.7372685185185179E-2</v>
          </cell>
          <cell r="AX63">
            <v>9.7222222222221877E-3</v>
          </cell>
          <cell r="AY63" t="str">
            <v>OK</v>
          </cell>
          <cell r="AZ63">
            <v>4.7650462962962992E-2</v>
          </cell>
          <cell r="BA63">
            <v>0</v>
          </cell>
          <cell r="BB63"/>
          <cell r="BC63" t="str">
            <v>LP</v>
          </cell>
          <cell r="BD63"/>
          <cell r="BE63"/>
          <cell r="BF63"/>
          <cell r="BG63"/>
          <cell r="BH63"/>
          <cell r="BI63"/>
          <cell r="BJ63"/>
          <cell r="BK63"/>
          <cell r="BL63"/>
          <cell r="BM63"/>
          <cell r="BN63"/>
          <cell r="BO63"/>
          <cell r="BP63"/>
          <cell r="BQ63"/>
          <cell r="BR63"/>
          <cell r="BS63">
            <v>0.37569444444444439</v>
          </cell>
          <cell r="BT63">
            <v>25</v>
          </cell>
          <cell r="BU63" t="str">
            <v>H</v>
          </cell>
          <cell r="BV63"/>
          <cell r="BW63"/>
          <cell r="BX63"/>
          <cell r="BY63"/>
          <cell r="BZ63"/>
          <cell r="CA63"/>
          <cell r="CB63"/>
          <cell r="CC63"/>
          <cell r="CD63">
            <v>0.33162037037037034</v>
          </cell>
          <cell r="CE63" t="str">
            <v>OK</v>
          </cell>
          <cell r="CF63">
            <v>0.33162037037037034</v>
          </cell>
          <cell r="CG63">
            <v>6.6296296296296298E-2</v>
          </cell>
          <cell r="CH63">
            <v>2.2222222222222254E-2</v>
          </cell>
          <cell r="CI63" t="str">
            <v>OK</v>
          </cell>
          <cell r="CJ63">
            <v>4.4074074074074043E-2</v>
          </cell>
          <cell r="CK63">
            <v>0.37916666666666665</v>
          </cell>
          <cell r="CL63">
            <v>30</v>
          </cell>
          <cell r="CM63" t="str">
            <v>H</v>
          </cell>
          <cell r="CN63"/>
          <cell r="CO63"/>
          <cell r="CP63"/>
          <cell r="CQ63"/>
          <cell r="CR63"/>
          <cell r="CS63"/>
          <cell r="CT63"/>
          <cell r="CU63"/>
          <cell r="CV63">
            <v>0.32821759259259259</v>
          </cell>
          <cell r="CW63" t="str">
            <v>OK</v>
          </cell>
          <cell r="CX63">
            <v>0.32821759259259259</v>
          </cell>
          <cell r="CY63">
            <v>5.094907407407407E-2</v>
          </cell>
          <cell r="CZ63">
            <v>0</v>
          </cell>
          <cell r="DA63" t="str">
            <v>OK</v>
          </cell>
          <cell r="DB63">
            <v>5.094907407407407E-2</v>
          </cell>
          <cell r="DC63">
            <v>0.37638888888888894</v>
          </cell>
          <cell r="DD63" t="str">
            <v>33-1</v>
          </cell>
          <cell r="DE63" t="str">
            <v>H</v>
          </cell>
          <cell r="DF63"/>
          <cell r="DG63"/>
          <cell r="DH63"/>
          <cell r="DI63"/>
          <cell r="DJ63"/>
          <cell r="DK63"/>
          <cell r="DL63"/>
          <cell r="DM63"/>
          <cell r="DN63">
            <v>0.33223379629629635</v>
          </cell>
          <cell r="DO63" t="str">
            <v>OK</v>
          </cell>
          <cell r="DP63">
            <v>0.33223379629629635</v>
          </cell>
          <cell r="DQ63">
            <v>6.8460648148148145E-2</v>
          </cell>
          <cell r="DR63">
            <v>2.430555555555558E-2</v>
          </cell>
          <cell r="DS63" t="str">
            <v>OK</v>
          </cell>
          <cell r="DT63">
            <v>4.4155092592592565E-2</v>
          </cell>
          <cell r="DU63">
            <v>0</v>
          </cell>
          <cell r="DV63"/>
          <cell r="DW63" t="str">
            <v>LP</v>
          </cell>
          <cell r="DX63"/>
          <cell r="DY63"/>
          <cell r="DZ63"/>
          <cell r="EA63"/>
          <cell r="EB63"/>
          <cell r="EC63"/>
          <cell r="ED63"/>
          <cell r="EE63"/>
          <cell r="EF63"/>
          <cell r="EG63"/>
          <cell r="EH63"/>
          <cell r="EI63"/>
          <cell r="EJ63"/>
          <cell r="EK63"/>
          <cell r="EL63"/>
          <cell r="EM63">
            <v>0</v>
          </cell>
          <cell r="EN63"/>
          <cell r="EO63" t="str">
            <v>LP</v>
          </cell>
          <cell r="EP63"/>
          <cell r="EQ63"/>
          <cell r="ER63"/>
          <cell r="ES63"/>
          <cell r="ET63"/>
          <cell r="EU63"/>
          <cell r="EV63"/>
          <cell r="EW63"/>
          <cell r="EX63"/>
          <cell r="EY63"/>
          <cell r="EZ63"/>
          <cell r="FA63"/>
          <cell r="FB63"/>
          <cell r="FC63"/>
          <cell r="FD63"/>
          <cell r="FE63">
            <v>0</v>
          </cell>
          <cell r="FF63"/>
          <cell r="FG63" t="str">
            <v>LP</v>
          </cell>
          <cell r="FH63"/>
          <cell r="FI63"/>
          <cell r="FJ63"/>
          <cell r="FK63"/>
          <cell r="FL63"/>
          <cell r="FM63"/>
          <cell r="FN63"/>
          <cell r="FO63"/>
          <cell r="FP63"/>
          <cell r="FQ63"/>
          <cell r="FR63"/>
          <cell r="FS63"/>
          <cell r="FT63"/>
          <cell r="FU63"/>
          <cell r="FV63"/>
          <cell r="FW63">
            <v>0.3756944444444445</v>
          </cell>
          <cell r="FX63">
            <v>26</v>
          </cell>
          <cell r="FY63" t="str">
            <v>TDP</v>
          </cell>
          <cell r="FZ63" t="str">
            <v>TITIN MEGAWATI</v>
          </cell>
          <cell r="GA63" t="str">
            <v>CES</v>
          </cell>
          <cell r="GB63"/>
          <cell r="GC63"/>
          <cell r="GD63"/>
          <cell r="GE63"/>
          <cell r="GF63"/>
          <cell r="GG63"/>
          <cell r="GH63">
            <v>0.32484953703703712</v>
          </cell>
          <cell r="GI63" t="str">
            <v>OK</v>
          </cell>
          <cell r="GJ63">
            <v>0.32484953703703712</v>
          </cell>
          <cell r="GK63">
            <v>5.0844907407407401E-2</v>
          </cell>
          <cell r="GL63">
            <v>0</v>
          </cell>
          <cell r="GM63" t="str">
            <v>OK</v>
          </cell>
          <cell r="GN63">
            <v>5.0844907407407401E-2</v>
          </cell>
          <cell r="GO63">
            <v>0.37569444444444439</v>
          </cell>
          <cell r="GP63">
            <v>25</v>
          </cell>
          <cell r="GQ63" t="str">
            <v>H</v>
          </cell>
          <cell r="GR63"/>
          <cell r="GS63"/>
          <cell r="GT63"/>
          <cell r="GU63"/>
          <cell r="GV63"/>
          <cell r="GW63"/>
          <cell r="GX63"/>
          <cell r="GY63"/>
          <cell r="GZ63">
            <v>0.32988425925925918</v>
          </cell>
          <cell r="HA63" t="str">
            <v>OK</v>
          </cell>
          <cell r="HB63">
            <v>0.32988425925925918</v>
          </cell>
          <cell r="HC63">
            <v>4.5810185185185183E-2</v>
          </cell>
          <cell r="HD63">
            <v>0</v>
          </cell>
          <cell r="HE63" t="str">
            <v>OK</v>
          </cell>
          <cell r="HF63">
            <v>4.5810185185185183E-2</v>
          </cell>
          <cell r="HG63">
            <v>0.37986111111111115</v>
          </cell>
          <cell r="HH63">
            <v>26</v>
          </cell>
          <cell r="HI63" t="str">
            <v>H</v>
          </cell>
          <cell r="HJ63"/>
          <cell r="HK63"/>
          <cell r="HL63"/>
          <cell r="HM63"/>
          <cell r="HN63"/>
          <cell r="HO63"/>
          <cell r="HP63"/>
          <cell r="HQ63"/>
          <cell r="HR63">
            <v>0.33266203703703706</v>
          </cell>
          <cell r="HS63" t="str">
            <v>OK</v>
          </cell>
          <cell r="HT63">
            <v>0.33266203703703706</v>
          </cell>
          <cell r="HU63">
            <v>4.7199074074074074E-2</v>
          </cell>
          <cell r="HV63">
            <v>0</v>
          </cell>
          <cell r="HW63" t="str">
            <v>OK</v>
          </cell>
          <cell r="HX63">
            <v>4.7199074074074074E-2</v>
          </cell>
          <cell r="HY63">
            <v>0.37916666666666665</v>
          </cell>
          <cell r="HZ63">
            <v>30</v>
          </cell>
          <cell r="IA63" t="str">
            <v>H</v>
          </cell>
          <cell r="IB63"/>
          <cell r="IC63"/>
          <cell r="ID63"/>
          <cell r="IE63"/>
          <cell r="IF63"/>
          <cell r="IG63"/>
          <cell r="IH63"/>
          <cell r="II63"/>
          <cell r="IJ63">
            <v>0.33152777777777775</v>
          </cell>
          <cell r="IK63" t="str">
            <v>OK</v>
          </cell>
          <cell r="IL63">
            <v>0.33152777777777775</v>
          </cell>
          <cell r="IM63">
            <v>4.763888888888889E-2</v>
          </cell>
          <cell r="IN63">
            <v>0</v>
          </cell>
          <cell r="IO63" t="str">
            <v>OK</v>
          </cell>
          <cell r="IP63">
            <v>4.763888888888889E-2</v>
          </cell>
          <cell r="IQ63">
            <v>0.19027777777777782</v>
          </cell>
          <cell r="IR63" t="str">
            <v>33-2</v>
          </cell>
          <cell r="IS63" t="str">
            <v>H</v>
          </cell>
          <cell r="IT63"/>
          <cell r="IU63"/>
          <cell r="IV63"/>
          <cell r="IW63"/>
          <cell r="IX63"/>
          <cell r="IY63"/>
          <cell r="IZ63"/>
          <cell r="JA63"/>
          <cell r="JB63">
            <v>0.17159722222222229</v>
          </cell>
          <cell r="JC63" t="str">
            <v>NOK</v>
          </cell>
          <cell r="JD63">
            <v>0.17159722222222229</v>
          </cell>
          <cell r="JE63">
            <v>4.3680555555555556E-2</v>
          </cell>
          <cell r="JF63">
            <v>2.5000000000000022E-2</v>
          </cell>
          <cell r="JG63" t="str">
            <v>OK</v>
          </cell>
          <cell r="JH63">
            <v>1.8680555555555534E-2</v>
          </cell>
          <cell r="JI63">
            <v>0</v>
          </cell>
          <cell r="JJ63" t="str">
            <v>CT</v>
          </cell>
          <cell r="JK63" t="str">
            <v>C</v>
          </cell>
          <cell r="JL63"/>
          <cell r="JM63"/>
          <cell r="JN63"/>
          <cell r="JO63"/>
          <cell r="JP63"/>
          <cell r="JQ63"/>
          <cell r="JR63"/>
          <cell r="JS63"/>
          <cell r="JT63">
            <v>0.32291666666666669</v>
          </cell>
          <cell r="JU63" t="str">
            <v>OK</v>
          </cell>
          <cell r="JV63">
            <v>0.32291666666666669</v>
          </cell>
          <cell r="JW63">
            <v>0</v>
          </cell>
          <cell r="JX63">
            <v>0</v>
          </cell>
          <cell r="JY63" t="str">
            <v>OK</v>
          </cell>
          <cell r="JZ63">
            <v>5.2083333333333336E-2</v>
          </cell>
          <cell r="KA63">
            <v>0.37291666666666667</v>
          </cell>
          <cell r="KB63">
            <v>32</v>
          </cell>
          <cell r="KC63" t="str">
            <v>TDT</v>
          </cell>
          <cell r="KD63" t="str">
            <v>ENI YAYUK UTAMI</v>
          </cell>
          <cell r="KE63"/>
          <cell r="KF63"/>
          <cell r="KG63"/>
          <cell r="KH63" t="str">
            <v>TELAT</v>
          </cell>
          <cell r="KI63">
            <v>1.3888888888889373E-3</v>
          </cell>
          <cell r="KJ63" t="str">
            <v>Kejebak macet pa , ada perbaikan jalan ..</v>
          </cell>
          <cell r="KK63">
            <v>1.3888888888889373E-3</v>
          </cell>
          <cell r="KL63">
            <v>0.32501157407407411</v>
          </cell>
          <cell r="KM63" t="str">
            <v>OK</v>
          </cell>
          <cell r="KN63">
            <v>0.32501157407407411</v>
          </cell>
          <cell r="KO63">
            <v>4.7905092592592596E-2</v>
          </cell>
          <cell r="KP63">
            <v>0</v>
          </cell>
          <cell r="KQ63" t="str">
            <v>OK</v>
          </cell>
          <cell r="KR63">
            <v>4.7905092592592596E-2</v>
          </cell>
          <cell r="KS63">
            <v>0.37569444444444444</v>
          </cell>
          <cell r="KT63">
            <v>30</v>
          </cell>
          <cell r="KU63" t="str">
            <v>TDT</v>
          </cell>
          <cell r="KV63" t="str">
            <v>REZA OCTAVIA PUTRI</v>
          </cell>
          <cell r="KW63"/>
          <cell r="KX63"/>
          <cell r="KY63"/>
          <cell r="KZ63"/>
          <cell r="LA63"/>
          <cell r="LB63"/>
          <cell r="LC63"/>
          <cell r="LD63">
            <v>0.3274421296296296</v>
          </cell>
          <cell r="LE63" t="str">
            <v>OK</v>
          </cell>
          <cell r="LF63">
            <v>0.3274421296296296</v>
          </cell>
          <cell r="LG63">
            <v>5.5891203703703707E-2</v>
          </cell>
          <cell r="LH63">
            <v>7.6388888888888618E-3</v>
          </cell>
          <cell r="LI63" t="str">
            <v>OK</v>
          </cell>
          <cell r="LJ63">
            <v>4.8252314814814845E-2</v>
          </cell>
          <cell r="LK63">
            <v>0.37777777777777782</v>
          </cell>
          <cell r="LL63">
            <v>28</v>
          </cell>
          <cell r="LM63" t="str">
            <v>H</v>
          </cell>
          <cell r="LN63"/>
          <cell r="LO63"/>
          <cell r="LP63"/>
          <cell r="LQ63"/>
          <cell r="LR63"/>
          <cell r="LS63"/>
          <cell r="LT63"/>
          <cell r="LU63"/>
          <cell r="LV63">
            <v>0.33160879629629636</v>
          </cell>
          <cell r="LW63" t="str">
            <v>OK</v>
          </cell>
          <cell r="LX63">
            <v>0.33160879629629636</v>
          </cell>
          <cell r="LY63">
            <v>4.6168981481481478E-2</v>
          </cell>
          <cell r="LZ63">
            <v>0</v>
          </cell>
          <cell r="MA63" t="str">
            <v>OK</v>
          </cell>
          <cell r="MB63">
            <v>4.6168981481481478E-2</v>
          </cell>
          <cell r="MC63">
            <v>0.37916666666666671</v>
          </cell>
          <cell r="MD63">
            <v>32</v>
          </cell>
          <cell r="ME63" t="str">
            <v>H</v>
          </cell>
          <cell r="MF63"/>
          <cell r="MG63"/>
          <cell r="MH63"/>
          <cell r="MI63"/>
          <cell r="MJ63"/>
          <cell r="MK63"/>
          <cell r="ML63"/>
          <cell r="MM63"/>
          <cell r="MN63">
            <v>0.32898148148148149</v>
          </cell>
          <cell r="MO63" t="str">
            <v>OK</v>
          </cell>
          <cell r="MP63">
            <v>0.32898148148148149</v>
          </cell>
          <cell r="MQ63">
            <v>5.2962962962962969E-2</v>
          </cell>
          <cell r="MR63">
            <v>2.7777777777777679E-3</v>
          </cell>
          <cell r="MS63" t="str">
            <v>OK</v>
          </cell>
          <cell r="MT63">
            <v>5.0185185185185201E-2</v>
          </cell>
          <cell r="MU63">
            <v>0.18819444444444444</v>
          </cell>
          <cell r="MV63" t="str">
            <v>66-2</v>
          </cell>
          <cell r="MW63" t="str">
            <v>H</v>
          </cell>
          <cell r="MX63"/>
          <cell r="MY63"/>
          <cell r="MZ63"/>
          <cell r="NA63"/>
          <cell r="NB63"/>
          <cell r="NC63"/>
          <cell r="ND63"/>
          <cell r="NE63"/>
          <cell r="NF63">
            <v>0.18790509259259258</v>
          </cell>
          <cell r="NG63" t="str">
            <v>NOK</v>
          </cell>
          <cell r="NH63">
            <v>0.18790509259259258</v>
          </cell>
          <cell r="NI63">
            <v>3.2233796296296295E-2</v>
          </cell>
          <cell r="NJ63">
            <v>3.1944444444444442E-2</v>
          </cell>
          <cell r="NK63" t="str">
            <v>OK</v>
          </cell>
          <cell r="NL63">
            <v>2.8935185185185314E-4</v>
          </cell>
          <cell r="NM63">
            <v>0</v>
          </cell>
          <cell r="NN63"/>
          <cell r="NO63" t="str">
            <v>LP</v>
          </cell>
          <cell r="NP63"/>
          <cell r="NQ63"/>
          <cell r="NR63"/>
          <cell r="NS63"/>
          <cell r="NT63"/>
          <cell r="NU63"/>
          <cell r="NV63"/>
          <cell r="NW63"/>
          <cell r="NX63"/>
          <cell r="NY63"/>
          <cell r="NZ63"/>
          <cell r="OA63"/>
          <cell r="OB63"/>
          <cell r="OC63"/>
          <cell r="OD63"/>
          <cell r="OE63">
            <v>0</v>
          </cell>
          <cell r="OF63"/>
          <cell r="OG63" t="str">
            <v>LP</v>
          </cell>
          <cell r="OH63"/>
          <cell r="OI63"/>
          <cell r="OJ63"/>
          <cell r="OK63"/>
          <cell r="OL63"/>
          <cell r="OM63"/>
          <cell r="ON63"/>
          <cell r="OO63"/>
          <cell r="OP63"/>
          <cell r="OQ63"/>
          <cell r="OR63"/>
          <cell r="OS63"/>
          <cell r="OT63"/>
          <cell r="OU63"/>
          <cell r="OV63"/>
          <cell r="OW63">
            <v>0.37569444444444439</v>
          </cell>
          <cell r="OX63">
            <v>28</v>
          </cell>
          <cell r="OY63" t="str">
            <v>TDT</v>
          </cell>
          <cell r="OZ63" t="str">
            <v>ARISAWATI PUJI WIDIANSYAH</v>
          </cell>
          <cell r="PA63"/>
          <cell r="PB63"/>
          <cell r="PC63"/>
          <cell r="PD63"/>
          <cell r="PE63"/>
          <cell r="PF63"/>
          <cell r="PG63"/>
          <cell r="PH63">
            <v>0.32893518518518511</v>
          </cell>
          <cell r="PI63" t="str">
            <v>OK</v>
          </cell>
          <cell r="PJ63">
            <v>0.32893518518518511</v>
          </cell>
          <cell r="PK63">
            <v>5.5092592592592596E-2</v>
          </cell>
          <cell r="PL63">
            <v>8.3333333333333141E-3</v>
          </cell>
          <cell r="PM63" t="str">
            <v>OK</v>
          </cell>
          <cell r="PN63">
            <v>4.6759259259259278E-2</v>
          </cell>
          <cell r="PO63">
            <v>0.3798611111111112</v>
          </cell>
          <cell r="PP63">
            <v>29</v>
          </cell>
          <cell r="PQ63" t="str">
            <v>TDT</v>
          </cell>
          <cell r="PR63" t="str">
            <v>YAYU DAHLINA</v>
          </cell>
          <cell r="PS63"/>
          <cell r="PT63"/>
          <cell r="PU63"/>
          <cell r="PV63"/>
          <cell r="PW63"/>
          <cell r="PX63"/>
          <cell r="PY63"/>
          <cell r="PZ63">
            <v>0.3357291666666668</v>
          </cell>
          <cell r="QA63" t="str">
            <v>OK</v>
          </cell>
          <cell r="QB63">
            <v>0.3357291666666668</v>
          </cell>
          <cell r="QC63">
            <v>4.8993055555555561E-2</v>
          </cell>
          <cell r="QD63">
            <v>4.8611111111111494E-3</v>
          </cell>
          <cell r="QE63" t="str">
            <v>OK</v>
          </cell>
          <cell r="QF63">
            <v>4.4131944444444411E-2</v>
          </cell>
          <cell r="QG63">
            <v>0.37777777777777782</v>
          </cell>
          <cell r="QH63">
            <v>32</v>
          </cell>
          <cell r="QI63" t="str">
            <v>H</v>
          </cell>
          <cell r="QJ63"/>
          <cell r="QK63"/>
          <cell r="QL63"/>
          <cell r="QM63"/>
          <cell r="QN63"/>
          <cell r="QO63"/>
          <cell r="QP63"/>
          <cell r="QQ63"/>
          <cell r="QR63">
            <v>0.33266203703703701</v>
          </cell>
          <cell r="QS63" t="str">
            <v>OK</v>
          </cell>
          <cell r="QT63">
            <v>0.33266203703703701</v>
          </cell>
          <cell r="QU63">
            <v>6.5949074074074077E-2</v>
          </cell>
          <cell r="QV63">
            <v>2.0833333333333259E-2</v>
          </cell>
          <cell r="QW63" t="str">
            <v>OK</v>
          </cell>
          <cell r="QX63">
            <v>4.5115740740740817E-2</v>
          </cell>
          <cell r="QY63">
            <v>0.39305555555555566</v>
          </cell>
          <cell r="QZ63">
            <v>36</v>
          </cell>
          <cell r="RA63" t="str">
            <v>H</v>
          </cell>
          <cell r="RB63"/>
          <cell r="RC63"/>
          <cell r="RD63"/>
          <cell r="RE63"/>
          <cell r="RF63"/>
          <cell r="RG63"/>
          <cell r="RH63"/>
          <cell r="RI63"/>
          <cell r="RJ63">
            <v>0.34320601851851862</v>
          </cell>
          <cell r="RK63" t="str">
            <v>OK</v>
          </cell>
          <cell r="RL63">
            <v>0.34320601851851862</v>
          </cell>
          <cell r="RM63">
            <v>4.9849537037037032E-2</v>
          </cell>
          <cell r="RN63">
            <v>0</v>
          </cell>
          <cell r="RO63" t="str">
            <v>OK</v>
          </cell>
          <cell r="RP63">
            <v>4.9849537037037032E-2</v>
          </cell>
          <cell r="RQ63">
            <v>0</v>
          </cell>
          <cell r="RR63"/>
          <cell r="RS63" t="str">
            <v>LP</v>
          </cell>
          <cell r="RT63"/>
          <cell r="RU63"/>
          <cell r="RV63"/>
          <cell r="RW63"/>
          <cell r="RX63"/>
          <cell r="RY63"/>
          <cell r="RZ63"/>
          <cell r="SA63"/>
          <cell r="SB63"/>
          <cell r="SC63"/>
          <cell r="SD63"/>
          <cell r="SE63"/>
          <cell r="SF63"/>
          <cell r="SG63"/>
          <cell r="SH63"/>
          <cell r="SI63">
            <v>0.37638888888888894</v>
          </cell>
          <cell r="SJ63">
            <v>26</v>
          </cell>
          <cell r="SK63" t="str">
            <v>H</v>
          </cell>
          <cell r="SL63"/>
          <cell r="SM63"/>
          <cell r="SN63"/>
          <cell r="SO63"/>
          <cell r="SP63"/>
          <cell r="SQ63"/>
          <cell r="SR63"/>
          <cell r="SS63"/>
          <cell r="ST63">
            <v>0.33171296296296299</v>
          </cell>
          <cell r="SU63" t="str">
            <v>OK</v>
          </cell>
          <cell r="SV63">
            <v>0.33171296296296299</v>
          </cell>
          <cell r="SW63">
            <v>4.4675925925925931E-2</v>
          </cell>
          <cell r="SX63">
            <v>0</v>
          </cell>
          <cell r="SY63" t="str">
            <v>OK</v>
          </cell>
          <cell r="SZ63">
            <v>4.4675925925925931E-2</v>
          </cell>
          <cell r="TA63">
            <v>0.38541666666666674</v>
          </cell>
          <cell r="TB63">
            <v>30</v>
          </cell>
          <cell r="TC63" t="str">
            <v>H</v>
          </cell>
          <cell r="TD63"/>
          <cell r="TE63"/>
          <cell r="TF63"/>
          <cell r="TG63"/>
          <cell r="TH63"/>
          <cell r="TI63"/>
          <cell r="TJ63"/>
          <cell r="TK63"/>
          <cell r="TL63">
            <v>0.34210648148148159</v>
          </cell>
          <cell r="TM63" t="str">
            <v>OK</v>
          </cell>
          <cell r="TN63">
            <v>0.34210648148148159</v>
          </cell>
          <cell r="TO63">
            <v>5.6504629629629627E-2</v>
          </cell>
          <cell r="TP63">
            <v>1.3194444444444453E-2</v>
          </cell>
          <cell r="TQ63" t="str">
            <v>OK</v>
          </cell>
          <cell r="TR63">
            <v>4.3310185185185174E-2</v>
          </cell>
          <cell r="TS63">
            <v>0.3791666666666666</v>
          </cell>
          <cell r="TT63">
            <v>31</v>
          </cell>
          <cell r="TU63" t="str">
            <v>H</v>
          </cell>
          <cell r="TV63"/>
          <cell r="TW63"/>
          <cell r="TX63"/>
          <cell r="TY63"/>
          <cell r="TZ63"/>
          <cell r="UA63"/>
          <cell r="UB63"/>
          <cell r="UC63"/>
          <cell r="UD63">
            <v>0.32939814814814805</v>
          </cell>
          <cell r="UE63" t="str">
            <v>OK</v>
          </cell>
          <cell r="UF63">
            <v>0.32939814814814805</v>
          </cell>
          <cell r="UG63">
            <v>4.9768518518518517E-2</v>
          </cell>
          <cell r="UH63">
            <v>0</v>
          </cell>
          <cell r="UI63" t="str">
            <v>OK</v>
          </cell>
          <cell r="UJ63">
            <v>4.9768518518518517E-2</v>
          </cell>
          <cell r="UK63"/>
          <cell r="UL63"/>
          <cell r="UM63"/>
          <cell r="UN63"/>
          <cell r="UO63"/>
          <cell r="UP63"/>
          <cell r="UQ63"/>
          <cell r="UR63"/>
          <cell r="US63"/>
          <cell r="UT63"/>
          <cell r="UU63"/>
          <cell r="UV63"/>
          <cell r="UW63"/>
          <cell r="UX63"/>
          <cell r="UY63"/>
          <cell r="UZ63"/>
          <cell r="VA63"/>
          <cell r="VB63"/>
          <cell r="VC63"/>
          <cell r="VD63">
            <v>26</v>
          </cell>
          <cell r="VE63">
            <v>34</v>
          </cell>
          <cell r="VF63">
            <v>0</v>
          </cell>
          <cell r="VG63">
            <v>25</v>
          </cell>
          <cell r="VH63">
            <v>30</v>
          </cell>
          <cell r="VI63" t="str">
            <v>33-1</v>
          </cell>
          <cell r="VJ63">
            <v>0</v>
          </cell>
          <cell r="VK63">
            <v>0</v>
          </cell>
          <cell r="VL63">
            <v>0</v>
          </cell>
          <cell r="VM63">
            <v>26</v>
          </cell>
          <cell r="VN63">
            <v>25</v>
          </cell>
          <cell r="VO63">
            <v>26</v>
          </cell>
          <cell r="VP63">
            <v>30</v>
          </cell>
          <cell r="VQ63" t="str">
            <v>33-2</v>
          </cell>
          <cell r="VR63" t="str">
            <v>CT</v>
          </cell>
          <cell r="VS63">
            <v>32</v>
          </cell>
          <cell r="VT63">
            <v>30</v>
          </cell>
          <cell r="VU63">
            <v>28</v>
          </cell>
          <cell r="VV63">
            <v>32</v>
          </cell>
          <cell r="VW63" t="str">
            <v>66-2</v>
          </cell>
          <cell r="VX63">
            <v>0</v>
          </cell>
          <cell r="VY63">
            <v>0</v>
          </cell>
          <cell r="VZ63">
            <v>28</v>
          </cell>
          <cell r="WA63">
            <v>29</v>
          </cell>
          <cell r="WB63">
            <v>32</v>
          </cell>
          <cell r="WC63">
            <v>36</v>
          </cell>
          <cell r="WD63">
            <v>0</v>
          </cell>
          <cell r="WE63">
            <v>26</v>
          </cell>
          <cell r="WF63">
            <v>30</v>
          </cell>
          <cell r="WG63">
            <v>31</v>
          </cell>
          <cell r="WH63">
            <v>0</v>
          </cell>
          <cell r="WI63"/>
          <cell r="WJ63" t="str">
            <v>H</v>
          </cell>
          <cell r="WK63" t="str">
            <v>H</v>
          </cell>
          <cell r="WL63" t="str">
            <v>LP</v>
          </cell>
          <cell r="WM63" t="str">
            <v>H</v>
          </cell>
          <cell r="WN63" t="str">
            <v>H</v>
          </cell>
          <cell r="WO63" t="str">
            <v>H</v>
          </cell>
          <cell r="WP63" t="str">
            <v>LP</v>
          </cell>
          <cell r="WQ63" t="str">
            <v>LP</v>
          </cell>
          <cell r="WR63" t="str">
            <v>LP</v>
          </cell>
          <cell r="WS63" t="str">
            <v>TDP</v>
          </cell>
          <cell r="WT63" t="str">
            <v>H</v>
          </cell>
          <cell r="WU63" t="str">
            <v>H</v>
          </cell>
          <cell r="WV63" t="str">
            <v>H</v>
          </cell>
          <cell r="WW63" t="str">
            <v>H</v>
          </cell>
          <cell r="WX63" t="str">
            <v>C</v>
          </cell>
          <cell r="WY63" t="str">
            <v>TDT</v>
          </cell>
          <cell r="WZ63" t="str">
            <v>TDT</v>
          </cell>
          <cell r="XA63" t="str">
            <v>H</v>
          </cell>
          <cell r="XB63" t="str">
            <v>H</v>
          </cell>
          <cell r="XC63" t="str">
            <v>H</v>
          </cell>
          <cell r="XD63" t="str">
            <v>LP</v>
          </cell>
          <cell r="XE63" t="str">
            <v>LP</v>
          </cell>
          <cell r="XF63" t="str">
            <v>TDT</v>
          </cell>
          <cell r="XG63" t="str">
            <v>TDT</v>
          </cell>
          <cell r="XH63" t="str">
            <v>H</v>
          </cell>
          <cell r="XI63" t="str">
            <v>H</v>
          </cell>
          <cell r="XJ63" t="str">
            <v>LP</v>
          </cell>
          <cell r="XK63" t="str">
            <v>H</v>
          </cell>
          <cell r="XL63" t="str">
            <v>H</v>
          </cell>
          <cell r="XM63" t="str">
            <v>H</v>
          </cell>
          <cell r="XN63">
            <v>0</v>
          </cell>
          <cell r="XO63"/>
          <cell r="XP63">
            <v>0</v>
          </cell>
          <cell r="XQ63">
            <v>0</v>
          </cell>
          <cell r="XR63">
            <v>0</v>
          </cell>
          <cell r="XS63">
            <v>0</v>
          </cell>
          <cell r="XT63">
            <v>0</v>
          </cell>
          <cell r="XU63">
            <v>0</v>
          </cell>
          <cell r="XV63">
            <v>0</v>
          </cell>
          <cell r="XW63">
            <v>0</v>
          </cell>
          <cell r="XX63">
            <v>0</v>
          </cell>
          <cell r="XY63" t="str">
            <v>TITIN MEGAWATI</v>
          </cell>
          <cell r="XZ63">
            <v>0</v>
          </cell>
          <cell r="YA63">
            <v>0</v>
          </cell>
          <cell r="YB63">
            <v>0</v>
          </cell>
          <cell r="YC63">
            <v>0</v>
          </cell>
          <cell r="YD63">
            <v>0</v>
          </cell>
          <cell r="YE63" t="str">
            <v>ENI YAYUK UTAMI</v>
          </cell>
          <cell r="YF63" t="str">
            <v>REZA OCTAVIA PUTRI</v>
          </cell>
          <cell r="YG63">
            <v>0</v>
          </cell>
          <cell r="YH63">
            <v>0</v>
          </cell>
          <cell r="YI63">
            <v>0</v>
          </cell>
          <cell r="YJ63">
            <v>0</v>
          </cell>
          <cell r="YK63">
            <v>0</v>
          </cell>
          <cell r="YL63" t="str">
            <v>ARISAWATI PUJI WIDIANSYAH</v>
          </cell>
          <cell r="YM63" t="str">
            <v>YAYU DAHLINA</v>
          </cell>
          <cell r="YN63">
            <v>0</v>
          </cell>
          <cell r="YO63">
            <v>0</v>
          </cell>
          <cell r="YP63">
            <v>0</v>
          </cell>
          <cell r="YQ63">
            <v>0</v>
          </cell>
          <cell r="YR63">
            <v>0</v>
          </cell>
          <cell r="YS63">
            <v>0</v>
          </cell>
          <cell r="YT63">
            <v>0</v>
          </cell>
          <cell r="YU63"/>
          <cell r="YV63">
            <v>0</v>
          </cell>
          <cell r="YW63">
            <v>0</v>
          </cell>
          <cell r="YX63">
            <v>0</v>
          </cell>
          <cell r="YY63">
            <v>0</v>
          </cell>
          <cell r="YZ63">
            <v>0</v>
          </cell>
          <cell r="ZA63">
            <v>0</v>
          </cell>
          <cell r="ZB63">
            <v>0</v>
          </cell>
          <cell r="ZC63">
            <v>0</v>
          </cell>
          <cell r="ZD63">
            <v>0</v>
          </cell>
          <cell r="ZE63" t="str">
            <v>CES</v>
          </cell>
          <cell r="ZF63">
            <v>0</v>
          </cell>
          <cell r="ZG63">
            <v>0</v>
          </cell>
          <cell r="ZH63">
            <v>0</v>
          </cell>
          <cell r="ZI63">
            <v>0</v>
          </cell>
          <cell r="ZJ63">
            <v>0</v>
          </cell>
          <cell r="ZK63">
            <v>0</v>
          </cell>
          <cell r="ZL63">
            <v>0</v>
          </cell>
          <cell r="ZM63">
            <v>0</v>
          </cell>
          <cell r="ZN63">
            <v>0</v>
          </cell>
          <cell r="ZO63">
            <v>0</v>
          </cell>
          <cell r="ZP63">
            <v>0</v>
          </cell>
          <cell r="ZQ63">
            <v>0</v>
          </cell>
          <cell r="ZR63">
            <v>0</v>
          </cell>
          <cell r="ZS63">
            <v>0</v>
          </cell>
          <cell r="ZT63">
            <v>0</v>
          </cell>
          <cell r="ZU63">
            <v>0</v>
          </cell>
          <cell r="ZV63">
            <v>0</v>
          </cell>
          <cell r="ZW63">
            <v>0</v>
          </cell>
          <cell r="ZX63">
            <v>0</v>
          </cell>
          <cell r="ZY63">
            <v>0</v>
          </cell>
          <cell r="ZZ63">
            <v>0</v>
          </cell>
          <cell r="AAA63"/>
          <cell r="AAB63">
            <v>0</v>
          </cell>
          <cell r="AAC63">
            <v>0.37569444444444439</v>
          </cell>
          <cell r="AAD63">
            <v>0.37916666666666665</v>
          </cell>
          <cell r="AAE63">
            <v>0.37638888888888894</v>
          </cell>
          <cell r="AAF63">
            <v>0</v>
          </cell>
          <cell r="AAG63">
            <v>0</v>
          </cell>
          <cell r="AAH63">
            <v>0</v>
          </cell>
          <cell r="AAI63">
            <v>0.3756944444444445</v>
          </cell>
          <cell r="AAJ63">
            <v>0.37569444444444439</v>
          </cell>
          <cell r="AAK63">
            <v>0.37986111111111115</v>
          </cell>
          <cell r="AAL63">
            <v>0.37916666666666665</v>
          </cell>
          <cell r="AAM63">
            <v>0.19027777777777782</v>
          </cell>
          <cell r="AAN63">
            <v>0</v>
          </cell>
          <cell r="AAO63">
            <v>0.37291666666666667</v>
          </cell>
          <cell r="AAP63">
            <v>0.37569444444444444</v>
          </cell>
          <cell r="AAQ63">
            <v>0.37777777777777782</v>
          </cell>
          <cell r="AAR63">
            <v>0.37916666666666671</v>
          </cell>
          <cell r="AAS63">
            <v>0.18819444444444444</v>
          </cell>
          <cell r="AAT63">
            <v>0</v>
          </cell>
          <cell r="AAU63">
            <v>0</v>
          </cell>
          <cell r="AAV63">
            <v>0.37569444444444439</v>
          </cell>
          <cell r="AAW63">
            <v>0.3798611111111112</v>
          </cell>
          <cell r="AAX63">
            <v>0.37777777777777782</v>
          </cell>
          <cell r="AAY63">
            <v>0.39305555555555566</v>
          </cell>
          <cell r="AAZ63">
            <v>0</v>
          </cell>
          <cell r="ABA63">
            <v>0.37638888888888894</v>
          </cell>
          <cell r="ABB63">
            <v>0.38541666666666674</v>
          </cell>
          <cell r="ABC63">
            <v>0.3791666666666666</v>
          </cell>
          <cell r="ABD63">
            <v>0</v>
          </cell>
          <cell r="ABE63">
            <v>0.3791666666666666</v>
          </cell>
          <cell r="ABF63">
            <v>0</v>
          </cell>
          <cell r="ABG63"/>
          <cell r="ABH63">
            <v>0</v>
          </cell>
          <cell r="ABI63">
            <v>0</v>
          </cell>
          <cell r="ABJ63">
            <v>0</v>
          </cell>
          <cell r="ABK63">
            <v>0</v>
          </cell>
          <cell r="ABL63">
            <v>0</v>
          </cell>
          <cell r="ABM63">
            <v>0</v>
          </cell>
          <cell r="ABN63">
            <v>0</v>
          </cell>
          <cell r="ABO63">
            <v>0</v>
          </cell>
          <cell r="ABP63">
            <v>0</v>
          </cell>
          <cell r="ABQ63">
            <v>0</v>
          </cell>
          <cell r="ABR63">
            <v>0</v>
          </cell>
          <cell r="ABS63">
            <v>0</v>
          </cell>
          <cell r="ABT63">
            <v>0</v>
          </cell>
          <cell r="ABU63">
            <v>0</v>
          </cell>
          <cell r="ABV63">
            <v>0</v>
          </cell>
          <cell r="ABW63">
            <v>1.3888888888889373E-3</v>
          </cell>
          <cell r="ABX63">
            <v>0</v>
          </cell>
          <cell r="ABY63">
            <v>0</v>
          </cell>
          <cell r="ABZ63">
            <v>0</v>
          </cell>
          <cell r="ACA63">
            <v>0</v>
          </cell>
          <cell r="ACB63">
            <v>0</v>
          </cell>
          <cell r="ACC63">
            <v>0</v>
          </cell>
          <cell r="ACD63">
            <v>0</v>
          </cell>
          <cell r="ACE63">
            <v>0</v>
          </cell>
          <cell r="ACF63">
            <v>0</v>
          </cell>
          <cell r="ACG63">
            <v>0</v>
          </cell>
          <cell r="ACH63">
            <v>0</v>
          </cell>
          <cell r="ACI63">
            <v>0</v>
          </cell>
          <cell r="ACJ63">
            <v>0</v>
          </cell>
          <cell r="ACK63">
            <v>0</v>
          </cell>
          <cell r="ACL63">
            <v>0</v>
          </cell>
          <cell r="ACM63"/>
          <cell r="ACN63">
            <v>0</v>
          </cell>
          <cell r="ACO63">
            <v>0</v>
          </cell>
          <cell r="ACP63">
            <v>0</v>
          </cell>
          <cell r="ACQ63">
            <v>0</v>
          </cell>
          <cell r="ACR63">
            <v>0</v>
          </cell>
          <cell r="ACS63">
            <v>0</v>
          </cell>
          <cell r="ACT63">
            <v>0</v>
          </cell>
          <cell r="ACU63">
            <v>0</v>
          </cell>
          <cell r="ACV63">
            <v>0</v>
          </cell>
          <cell r="ACW63">
            <v>0</v>
          </cell>
          <cell r="ACX63">
            <v>0</v>
          </cell>
          <cell r="ACY63">
            <v>0</v>
          </cell>
          <cell r="ACZ63">
            <v>0</v>
          </cell>
          <cell r="ADA63">
            <v>0</v>
          </cell>
          <cell r="ADB63">
            <v>0</v>
          </cell>
          <cell r="ADC63" t="str">
            <v>Kejebak macet pa , ada perbaikan jalan ..</v>
          </cell>
          <cell r="ADD63">
            <v>0</v>
          </cell>
          <cell r="ADE63">
            <v>0</v>
          </cell>
          <cell r="ADF63">
            <v>0</v>
          </cell>
          <cell r="ADG63">
            <v>0</v>
          </cell>
          <cell r="ADH63">
            <v>0</v>
          </cell>
          <cell r="ADI63">
            <v>0</v>
          </cell>
          <cell r="ADJ63">
            <v>0</v>
          </cell>
          <cell r="ADK63">
            <v>0</v>
          </cell>
          <cell r="ADL63">
            <v>0</v>
          </cell>
          <cell r="ADM63">
            <v>0</v>
          </cell>
          <cell r="ADN63">
            <v>0</v>
          </cell>
          <cell r="ADO63">
            <v>0</v>
          </cell>
          <cell r="ADP63">
            <v>0</v>
          </cell>
          <cell r="ADQ63">
            <v>0</v>
          </cell>
          <cell r="ADR63">
            <v>0</v>
          </cell>
          <cell r="ADS63"/>
          <cell r="ADT63" t="str">
            <v>SELLY FEBRIANTI</v>
          </cell>
          <cell r="ADU63" t="str">
            <v>POSTPAID</v>
          </cell>
          <cell r="ADV63">
            <v>0.74563657407407413</v>
          </cell>
          <cell r="ADW63">
            <v>0.33776620370370375</v>
          </cell>
          <cell r="ADX63">
            <v>0</v>
          </cell>
          <cell r="ADY63">
            <v>0.33162037037037034</v>
          </cell>
          <cell r="ADZ63">
            <v>0.32821759259259259</v>
          </cell>
          <cell r="AEA63">
            <v>0.33223379629629635</v>
          </cell>
          <cell r="AEB63">
            <v>0</v>
          </cell>
          <cell r="AEC63">
            <v>0</v>
          </cell>
          <cell r="AED63">
            <v>0</v>
          </cell>
          <cell r="AEE63">
            <v>0.32484953703703712</v>
          </cell>
          <cell r="AEF63">
            <v>0.32988425925925918</v>
          </cell>
          <cell r="AEG63">
            <v>0.33266203703703706</v>
          </cell>
          <cell r="AEH63">
            <v>0.33152777777777775</v>
          </cell>
          <cell r="AEI63">
            <v>0.17159722222222229</v>
          </cell>
          <cell r="AEJ63">
            <v>0.32291666666666669</v>
          </cell>
          <cell r="AEK63">
            <v>0.32501157407407411</v>
          </cell>
          <cell r="AEL63">
            <v>0.3274421296296296</v>
          </cell>
          <cell r="AEM63">
            <v>0.33160879629629636</v>
          </cell>
          <cell r="AEN63">
            <v>0.32898148148148149</v>
          </cell>
          <cell r="AEO63">
            <v>0.18790509259259258</v>
          </cell>
          <cell r="AEP63">
            <v>0</v>
          </cell>
          <cell r="AEQ63">
            <v>0</v>
          </cell>
          <cell r="AER63">
            <v>0.32893518518518511</v>
          </cell>
          <cell r="AES63">
            <v>0.3357291666666668</v>
          </cell>
          <cell r="AET63">
            <v>0.33266203703703701</v>
          </cell>
          <cell r="AEU63">
            <v>0.34320601851851862</v>
          </cell>
          <cell r="AEV63">
            <v>0</v>
          </cell>
          <cell r="AEW63">
            <v>0.33171296296296299</v>
          </cell>
          <cell r="AEX63">
            <v>0.34210648148148159</v>
          </cell>
          <cell r="AEY63">
            <v>0.32939814814814805</v>
          </cell>
          <cell r="AEZ63">
            <v>0</v>
          </cell>
          <cell r="AFA63"/>
          <cell r="AFB63">
            <v>0.74563657407407413</v>
          </cell>
          <cell r="AFC63">
            <v>0.33776620370370375</v>
          </cell>
          <cell r="AFD63">
            <v>0</v>
          </cell>
          <cell r="AFE63">
            <v>0.33162037037037034</v>
          </cell>
          <cell r="AFF63">
            <v>0.32821759259259259</v>
          </cell>
          <cell r="AFG63">
            <v>0.33223379629629635</v>
          </cell>
          <cell r="AFH63">
            <v>0</v>
          </cell>
          <cell r="AFI63">
            <v>0</v>
          </cell>
          <cell r="AFJ63">
            <v>0</v>
          </cell>
          <cell r="AFK63">
            <v>0.32484953703703712</v>
          </cell>
          <cell r="AFL63">
            <v>0.32988425925925918</v>
          </cell>
          <cell r="AFM63">
            <v>0.33266203703703706</v>
          </cell>
          <cell r="AFN63">
            <v>0.33152777777777775</v>
          </cell>
          <cell r="AFO63">
            <v>0.32291666666666669</v>
          </cell>
          <cell r="AFP63">
            <v>0.32291666666666669</v>
          </cell>
          <cell r="AFQ63">
            <v>0.32501157407407411</v>
          </cell>
          <cell r="AFR63">
            <v>0.3274421296296296</v>
          </cell>
          <cell r="AFS63">
            <v>0.33160879629629636</v>
          </cell>
          <cell r="AFT63">
            <v>0.32898148148148149</v>
          </cell>
          <cell r="AFU63">
            <v>0.18790509259259258</v>
          </cell>
          <cell r="AFV63">
            <v>0</v>
          </cell>
          <cell r="AFW63">
            <v>0</v>
          </cell>
          <cell r="AFX63">
            <v>0.32893518518518511</v>
          </cell>
          <cell r="AFY63">
            <v>0.3357291666666668</v>
          </cell>
          <cell r="AFZ63">
            <v>0.33266203703703701</v>
          </cell>
          <cell r="AGA63">
            <v>0.34320601851851862</v>
          </cell>
          <cell r="AGB63">
            <v>0</v>
          </cell>
          <cell r="AGC63">
            <v>0.33171296296296299</v>
          </cell>
          <cell r="AGD63">
            <v>0.34210648148148159</v>
          </cell>
          <cell r="AGE63">
            <v>0.32939814814814805</v>
          </cell>
          <cell r="AGF63">
            <v>0</v>
          </cell>
          <cell r="AGH63" t="str">
            <v>SELLY FEBRIANTI</v>
          </cell>
          <cell r="AGI63" t="str">
            <v>POSTPAID</v>
          </cell>
          <cell r="AGJ63">
            <v>4.9502314814814818E-2</v>
          </cell>
          <cell r="AGK63">
            <v>5.7372685185185179E-2</v>
          </cell>
          <cell r="AGL63">
            <v>0</v>
          </cell>
          <cell r="AGM63">
            <v>6.6296296296296298E-2</v>
          </cell>
          <cell r="AGN63">
            <v>5.094907407407407E-2</v>
          </cell>
          <cell r="AGO63">
            <v>6.8460648148148145E-2</v>
          </cell>
          <cell r="AGP63">
            <v>0</v>
          </cell>
          <cell r="AGQ63">
            <v>0</v>
          </cell>
          <cell r="AGR63">
            <v>0</v>
          </cell>
          <cell r="AGS63">
            <v>5.0844907407407401E-2</v>
          </cell>
          <cell r="AGT63">
            <v>4.5810185185185183E-2</v>
          </cell>
          <cell r="AGU63">
            <v>4.7199074074074074E-2</v>
          </cell>
          <cell r="AGV63">
            <v>4.763888888888889E-2</v>
          </cell>
          <cell r="AGW63">
            <v>4.3680555555555556E-2</v>
          </cell>
          <cell r="AGX63">
            <v>0</v>
          </cell>
          <cell r="AGY63">
            <v>4.7905092592592596E-2</v>
          </cell>
          <cell r="AGZ63">
            <v>5.5891203703703707E-2</v>
          </cell>
          <cell r="AHA63">
            <v>4.6168981481481478E-2</v>
          </cell>
          <cell r="AHB63">
            <v>5.2962962962962969E-2</v>
          </cell>
          <cell r="AHC63">
            <v>3.2233796296296295E-2</v>
          </cell>
          <cell r="AHD63">
            <v>0</v>
          </cell>
          <cell r="AHE63">
            <v>0</v>
          </cell>
          <cell r="AHF63">
            <v>5.5092592592592596E-2</v>
          </cell>
          <cell r="AHG63">
            <v>4.8993055555555561E-2</v>
          </cell>
          <cell r="AHH63">
            <v>6.5949074074074077E-2</v>
          </cell>
          <cell r="AHI63">
            <v>4.9849537037037032E-2</v>
          </cell>
          <cell r="AHJ63">
            <v>0</v>
          </cell>
          <cell r="AHK63">
            <v>4.4675925925925931E-2</v>
          </cell>
          <cell r="AHL63">
            <v>5.6504629629629627E-2</v>
          </cell>
          <cell r="AHM63">
            <v>4.9768518518518517E-2</v>
          </cell>
          <cell r="AHN63">
            <v>0</v>
          </cell>
          <cell r="AHO63">
            <v>5.1534090909090911E-2</v>
          </cell>
          <cell r="AHP63"/>
          <cell r="AHQ63">
            <v>4277</v>
          </cell>
          <cell r="AHR63">
            <v>4957</v>
          </cell>
          <cell r="AHS63">
            <v>0</v>
          </cell>
          <cell r="AHT63">
            <v>5728</v>
          </cell>
          <cell r="AHU63">
            <v>4402</v>
          </cell>
          <cell r="AHV63">
            <v>5915</v>
          </cell>
          <cell r="AHW63">
            <v>0</v>
          </cell>
          <cell r="AHX63">
            <v>0</v>
          </cell>
          <cell r="AHY63">
            <v>0</v>
          </cell>
          <cell r="AHZ63">
            <v>4393</v>
          </cell>
          <cell r="AIA63">
            <v>3958</v>
          </cell>
          <cell r="AIB63">
            <v>4078</v>
          </cell>
          <cell r="AIC63">
            <v>4116</v>
          </cell>
          <cell r="AID63">
            <v>3774</v>
          </cell>
          <cell r="AIE63">
            <v>0</v>
          </cell>
          <cell r="AIF63">
            <v>4139</v>
          </cell>
          <cell r="AIG63">
            <v>4829</v>
          </cell>
          <cell r="AIH63">
            <v>3989</v>
          </cell>
          <cell r="AII63">
            <v>4576</v>
          </cell>
          <cell r="AIJ63">
            <v>2785</v>
          </cell>
          <cell r="AIK63">
            <v>0</v>
          </cell>
          <cell r="AIL63">
            <v>0</v>
          </cell>
          <cell r="AIM63">
            <v>4760</v>
          </cell>
          <cell r="AIN63">
            <v>4233</v>
          </cell>
          <cell r="AIO63">
            <v>5698</v>
          </cell>
          <cell r="AIP63">
            <v>4307</v>
          </cell>
          <cell r="AIQ63">
            <v>0</v>
          </cell>
          <cell r="AIR63">
            <v>3860</v>
          </cell>
          <cell r="AIS63">
            <v>4882</v>
          </cell>
          <cell r="AIT63">
            <v>4300</v>
          </cell>
          <cell r="AIU63">
            <v>0</v>
          </cell>
          <cell r="AIW63" t="str">
            <v>SELLY FEBRIANTI</v>
          </cell>
          <cell r="AIX63" t="str">
            <v>POSTPAID</v>
          </cell>
          <cell r="AIY63">
            <v>4.9502314814814818E-2</v>
          </cell>
          <cell r="AIZ63">
            <v>4.7650462962962992E-2</v>
          </cell>
          <cell r="AJA63">
            <v>0</v>
          </cell>
          <cell r="AJB63">
            <v>4.4074074074074043E-2</v>
          </cell>
          <cell r="AJC63">
            <v>5.094907407407407E-2</v>
          </cell>
          <cell r="AJD63">
            <v>4.4155092592592565E-2</v>
          </cell>
          <cell r="AJE63">
            <v>0</v>
          </cell>
          <cell r="AJF63">
            <v>0</v>
          </cell>
          <cell r="AJG63">
            <v>0</v>
          </cell>
          <cell r="AJH63">
            <v>5.0844907407407401E-2</v>
          </cell>
          <cell r="AJI63">
            <v>4.5810185185185183E-2</v>
          </cell>
          <cell r="AJJ63">
            <v>4.7199074074074074E-2</v>
          </cell>
          <cell r="AJK63">
            <v>4.763888888888889E-2</v>
          </cell>
          <cell r="AJL63">
            <v>1.8680555555555534E-2</v>
          </cell>
          <cell r="AJM63">
            <v>5.2083333333333336E-2</v>
          </cell>
          <cell r="AJN63">
            <v>4.7905092592592596E-2</v>
          </cell>
          <cell r="AJO63">
            <v>4.8252314814814845E-2</v>
          </cell>
          <cell r="AJP63">
            <v>4.6168981481481478E-2</v>
          </cell>
          <cell r="AJQ63">
            <v>5.0185185185185201E-2</v>
          </cell>
          <cell r="AJR63">
            <v>2.8935185185185314E-4</v>
          </cell>
          <cell r="AJS63">
            <v>0</v>
          </cell>
          <cell r="AJT63">
            <v>0</v>
          </cell>
          <cell r="AJU63">
            <v>4.6759259259259278E-2</v>
          </cell>
          <cell r="AJV63">
            <v>4.4131944444444411E-2</v>
          </cell>
          <cell r="AJW63">
            <v>4.5115740740740817E-2</v>
          </cell>
          <cell r="AJX63">
            <v>4.9849537037037032E-2</v>
          </cell>
          <cell r="AJY63">
            <v>0</v>
          </cell>
          <cell r="AJZ63">
            <v>4.4675925925925931E-2</v>
          </cell>
          <cell r="AKA63">
            <v>4.3310185185185174E-2</v>
          </cell>
          <cell r="AKB63">
            <v>4.9768518518518517E-2</v>
          </cell>
          <cell r="AKC63">
            <v>0</v>
          </cell>
          <cell r="AKD63">
            <v>4.4130434782608703E-2</v>
          </cell>
          <cell r="AKE63"/>
          <cell r="AKF63">
            <v>4277</v>
          </cell>
          <cell r="AKG63">
            <v>4117</v>
          </cell>
          <cell r="AKH63">
            <v>0</v>
          </cell>
          <cell r="AKI63">
            <v>3808</v>
          </cell>
          <cell r="AKJ63">
            <v>4402</v>
          </cell>
          <cell r="AKK63">
            <v>3815</v>
          </cell>
          <cell r="AKL63">
            <v>0</v>
          </cell>
          <cell r="AKM63">
            <v>0</v>
          </cell>
          <cell r="AKN63">
            <v>0</v>
          </cell>
          <cell r="AKO63">
            <v>4393</v>
          </cell>
          <cell r="AKP63">
            <v>3958</v>
          </cell>
          <cell r="AKQ63">
            <v>4078</v>
          </cell>
          <cell r="AKR63">
            <v>4116</v>
          </cell>
          <cell r="AKS63">
            <v>1614</v>
          </cell>
          <cell r="AKT63">
            <v>4500</v>
          </cell>
          <cell r="AKU63">
            <v>4139</v>
          </cell>
          <cell r="AKV63">
            <v>4169</v>
          </cell>
          <cell r="AKW63">
            <v>3989</v>
          </cell>
          <cell r="AKX63">
            <v>4336</v>
          </cell>
          <cell r="AKY63">
            <v>25</v>
          </cell>
          <cell r="AKZ63">
            <v>0</v>
          </cell>
          <cell r="ALA63">
            <v>0</v>
          </cell>
          <cell r="ALB63">
            <v>4040</v>
          </cell>
          <cell r="ALC63">
            <v>3813</v>
          </cell>
          <cell r="ALD63">
            <v>3898</v>
          </cell>
          <cell r="ALE63">
            <v>4307</v>
          </cell>
          <cell r="ALF63">
            <v>0</v>
          </cell>
          <cell r="ALG63">
            <v>3860</v>
          </cell>
          <cell r="ALH63">
            <v>3742</v>
          </cell>
          <cell r="ALI63">
            <v>4300</v>
          </cell>
          <cell r="ALJ63">
            <v>0</v>
          </cell>
          <cell r="ALL63">
            <v>0.106875</v>
          </cell>
          <cell r="ALM63">
            <v>0.38112268518518516</v>
          </cell>
          <cell r="ALN63">
            <v>0.4440162037037037</v>
          </cell>
          <cell r="ALO63">
            <v>0.43268518518518523</v>
          </cell>
          <cell r="ALP63">
            <v>0.11796296296296296</v>
          </cell>
          <cell r="ALQ63">
            <v>4.9502314814814818E-2</v>
          </cell>
          <cell r="ALR63">
            <v>4.9502314814814818E-2</v>
          </cell>
          <cell r="ALS63">
            <v>0.37435185185185194</v>
          </cell>
          <cell r="ALT63">
            <v>0.43023148148148138</v>
          </cell>
          <cell r="ALU63">
            <v>0.42797453703703703</v>
          </cell>
          <cell r="ALV63">
            <v>0.42822916666666666</v>
          </cell>
          <cell r="ALW63">
            <v>0.26873842592592601</v>
          </cell>
          <cell r="ALX63">
            <v>0.41609953703703706</v>
          </cell>
          <cell r="ALY63">
            <v>0.37451388888888892</v>
          </cell>
          <cell r="ALZ63">
            <v>0.42484953703703698</v>
          </cell>
          <cell r="AMA63">
            <v>0.43700231481481489</v>
          </cell>
          <cell r="AMB63">
            <v>0.42465277777777777</v>
          </cell>
          <cell r="AMC63">
            <v>0.29037037037037039</v>
          </cell>
          <cell r="AMD63">
            <v>8.173611111111112E-2</v>
          </cell>
          <cell r="AME63">
            <v>4.9502314814814818E-2</v>
          </cell>
          <cell r="AMF63">
            <v>0.37843749999999993</v>
          </cell>
          <cell r="AMG63">
            <v>0.4403240740740742</v>
          </cell>
          <cell r="AMH63">
            <v>0.43115740740740738</v>
          </cell>
          <cell r="AMI63">
            <v>0.45865740740740751</v>
          </cell>
          <cell r="AMJ63">
            <v>9.9351851851851858E-2</v>
          </cell>
          <cell r="AMK63">
            <v>0.38121527777777781</v>
          </cell>
          <cell r="AML63">
            <v>0.43628472222222237</v>
          </cell>
          <cell r="AMM63">
            <v>0.43540509259259252</v>
          </cell>
          <cell r="AMN63">
            <v>9.9270833333333336E-2</v>
          </cell>
          <cell r="AMO63">
            <v>4.9502314814814818E-2</v>
          </cell>
          <cell r="AMP63" t="e">
            <v>#REF!</v>
          </cell>
          <cell r="AMR63">
            <v>9234</v>
          </cell>
          <cell r="AMS63">
            <v>32929</v>
          </cell>
          <cell r="AMT63">
            <v>38363</v>
          </cell>
          <cell r="AMU63">
            <v>37384</v>
          </cell>
          <cell r="AMV63">
            <v>10192</v>
          </cell>
          <cell r="AMW63">
            <v>4277</v>
          </cell>
          <cell r="AMX63">
            <v>4277</v>
          </cell>
          <cell r="AMY63">
            <v>32344</v>
          </cell>
          <cell r="AMZ63">
            <v>37172</v>
          </cell>
          <cell r="ANA63">
            <v>36977</v>
          </cell>
          <cell r="ANB63">
            <v>36999</v>
          </cell>
          <cell r="ANC63">
            <v>23219</v>
          </cell>
          <cell r="AND63">
            <v>35951</v>
          </cell>
          <cell r="ANE63">
            <v>32358</v>
          </cell>
          <cell r="ANF63">
            <v>36707</v>
          </cell>
          <cell r="ANG63">
            <v>37757</v>
          </cell>
          <cell r="ANH63">
            <v>36690</v>
          </cell>
          <cell r="ANI63">
            <v>25088</v>
          </cell>
          <cell r="ANJ63">
            <v>7062</v>
          </cell>
          <cell r="ANK63">
            <v>4277</v>
          </cell>
          <cell r="ANL63">
            <v>32697</v>
          </cell>
          <cell r="ANM63">
            <v>38044</v>
          </cell>
          <cell r="ANN63">
            <v>37252</v>
          </cell>
          <cell r="ANO63">
            <v>39628</v>
          </cell>
          <cell r="ANP63">
            <v>8584</v>
          </cell>
          <cell r="ANQ63">
            <v>32937</v>
          </cell>
          <cell r="ANR63">
            <v>37695</v>
          </cell>
          <cell r="ANS63">
            <v>37619</v>
          </cell>
          <cell r="ANT63">
            <v>8577</v>
          </cell>
          <cell r="ANU63">
            <v>0</v>
          </cell>
          <cell r="ANV63" t="e">
            <v>#REF!</v>
          </cell>
          <cell r="ANX63">
            <v>30</v>
          </cell>
          <cell r="ANY63">
            <v>22</v>
          </cell>
          <cell r="ANZ63">
            <v>22</v>
          </cell>
          <cell r="AOA63">
            <v>7</v>
          </cell>
          <cell r="AOB63">
            <v>0</v>
          </cell>
          <cell r="AOC63">
            <v>0</v>
          </cell>
          <cell r="AOD63">
            <v>0</v>
          </cell>
          <cell r="AOE63">
            <v>0</v>
          </cell>
          <cell r="AOF63">
            <v>0</v>
          </cell>
          <cell r="AOG63">
            <v>0</v>
          </cell>
          <cell r="AOH63">
            <v>0</v>
          </cell>
          <cell r="AOI63">
            <v>0</v>
          </cell>
          <cell r="AOJ63">
            <v>1</v>
          </cell>
          <cell r="AOK63">
            <v>0</v>
          </cell>
          <cell r="AOL63">
            <v>0</v>
          </cell>
          <cell r="AOM63">
            <v>0</v>
          </cell>
          <cell r="AON63">
            <v>0</v>
          </cell>
          <cell r="AOO63">
            <v>1</v>
          </cell>
          <cell r="AOP63">
            <v>0</v>
          </cell>
          <cell r="AOQ63">
            <v>0</v>
          </cell>
          <cell r="AOR63">
            <v>0</v>
          </cell>
          <cell r="AOS63">
            <v>0</v>
          </cell>
          <cell r="AOT63">
            <v>2</v>
          </cell>
          <cell r="AOU63"/>
          <cell r="AOV63">
            <v>4</v>
          </cell>
          <cell r="AOW63">
            <v>1</v>
          </cell>
          <cell r="AOX63">
            <v>5</v>
          </cell>
          <cell r="AOY63">
            <v>0</v>
          </cell>
          <cell r="AOZ63">
            <v>0</v>
          </cell>
          <cell r="APA63">
            <v>0</v>
          </cell>
          <cell r="APB63">
            <v>0</v>
          </cell>
          <cell r="APC63">
            <v>0</v>
          </cell>
          <cell r="APD63">
            <v>1</v>
          </cell>
          <cell r="APE63">
            <v>0</v>
          </cell>
          <cell r="APF63">
            <v>0</v>
          </cell>
          <cell r="APG63">
            <v>1</v>
          </cell>
          <cell r="APH63">
            <v>0</v>
          </cell>
          <cell r="API63">
            <v>0</v>
          </cell>
          <cell r="APJ63">
            <v>0</v>
          </cell>
          <cell r="APK63">
            <v>0</v>
          </cell>
          <cell r="APL63">
            <v>0</v>
          </cell>
          <cell r="APM63">
            <v>0</v>
          </cell>
          <cell r="APN63">
            <v>0</v>
          </cell>
          <cell r="APO63">
            <v>1</v>
          </cell>
          <cell r="APP63">
            <v>6</v>
          </cell>
          <cell r="APQ63">
            <v>9</v>
          </cell>
          <cell r="APR63">
            <v>7</v>
          </cell>
          <cell r="APS63">
            <v>22</v>
          </cell>
          <cell r="APT63">
            <v>0</v>
          </cell>
          <cell r="APU63">
            <v>0</v>
          </cell>
          <cell r="APV63">
            <v>0</v>
          </cell>
          <cell r="APW63">
            <v>0</v>
          </cell>
          <cell r="APX63">
            <v>0</v>
          </cell>
          <cell r="APY63">
            <v>0</v>
          </cell>
          <cell r="APZ63">
            <v>0</v>
          </cell>
          <cell r="AQA63">
            <v>0</v>
          </cell>
          <cell r="AQB63">
            <v>4</v>
          </cell>
          <cell r="AQC63">
            <v>0</v>
          </cell>
          <cell r="AQD63">
            <v>0</v>
          </cell>
          <cell r="AQE63">
            <v>4</v>
          </cell>
          <cell r="AQF63">
            <v>0</v>
          </cell>
          <cell r="AQG63">
            <v>0</v>
          </cell>
          <cell r="AQH63">
            <v>0</v>
          </cell>
          <cell r="AQI63">
            <v>0</v>
          </cell>
          <cell r="AQJ63">
            <v>0</v>
          </cell>
          <cell r="AQK63">
            <v>44</v>
          </cell>
          <cell r="AQL63">
            <v>1</v>
          </cell>
          <cell r="AQM63">
            <v>1</v>
          </cell>
          <cell r="AQN63">
            <v>1</v>
          </cell>
          <cell r="AQO63">
            <v>1</v>
          </cell>
          <cell r="AQP63"/>
          <cell r="AQQ63">
            <v>1</v>
          </cell>
          <cell r="AQR63" t="str">
            <v>B</v>
          </cell>
          <cell r="AQS63">
            <v>1</v>
          </cell>
          <cell r="AQT63">
            <v>0</v>
          </cell>
          <cell r="AQU63">
            <v>1</v>
          </cell>
          <cell r="AQV63"/>
          <cell r="AQW63">
            <v>1</v>
          </cell>
          <cell r="AQX63">
            <v>1.3888888888889373E-3</v>
          </cell>
          <cell r="AQY63">
            <v>4.6296296296297907E-5</v>
          </cell>
          <cell r="AQZ63">
            <v>7.884930555555556</v>
          </cell>
          <cell r="ARA63">
            <v>0.35840593434343437</v>
          </cell>
          <cell r="ARB63">
            <v>11352</v>
          </cell>
          <cell r="ARC63">
            <v>444840</v>
          </cell>
          <cell r="ARD63">
            <v>0.23459661505768059</v>
          </cell>
          <cell r="ARE63">
            <v>1.0150000000000001</v>
          </cell>
          <cell r="ARF63">
            <v>4.6136363636363642E-2</v>
          </cell>
          <cell r="ARG63">
            <v>1452</v>
          </cell>
          <cell r="ARH63">
            <v>62040</v>
          </cell>
          <cell r="ARI63">
            <v>3.2741935483870971E-2</v>
          </cell>
        </row>
        <row r="64">
          <cell r="B64" t="str">
            <v>TRIA VIDIYANTI</v>
          </cell>
          <cell r="C64">
            <v>155922</v>
          </cell>
          <cell r="D64" t="str">
            <v>2</v>
          </cell>
          <cell r="E64" t="str">
            <v>ISLAM</v>
          </cell>
          <cell r="F64" t="str">
            <v>PHL</v>
          </cell>
          <cell r="G64" t="str">
            <v>POSTPAID</v>
          </cell>
          <cell r="H64">
            <v>29.933333333333334</v>
          </cell>
          <cell r="I64" t="str">
            <v>E</v>
          </cell>
          <cell r="J64">
            <v>18009453</v>
          </cell>
          <cell r="K64">
            <v>570217</v>
          </cell>
          <cell r="L64" t="str">
            <v>PEREMPUAN</v>
          </cell>
          <cell r="M64" t="str">
            <v>AGENT POSTPAID</v>
          </cell>
          <cell r="N64" t="str">
            <v>FERDY LEONARD SAMUEL TAULO</v>
          </cell>
          <cell r="O64" t="str">
            <v>AAN YANUAR</v>
          </cell>
          <cell r="P64"/>
          <cell r="Q64">
            <v>0.375</v>
          </cell>
          <cell r="R64"/>
          <cell r="S64" t="str">
            <v>LP</v>
          </cell>
          <cell r="T64"/>
          <cell r="U64"/>
          <cell r="V64"/>
          <cell r="W64"/>
          <cell r="X64"/>
          <cell r="Y64"/>
          <cell r="Z64"/>
          <cell r="AA64"/>
          <cell r="AB64"/>
          <cell r="AC64"/>
          <cell r="AD64"/>
          <cell r="AE64"/>
          <cell r="AF64"/>
          <cell r="AG64"/>
          <cell r="AH64"/>
          <cell r="AI64">
            <v>0.37430555555555556</v>
          </cell>
          <cell r="AJ64">
            <v>22</v>
          </cell>
          <cell r="AK64" t="str">
            <v>H</v>
          </cell>
          <cell r="AL64"/>
          <cell r="AM64"/>
          <cell r="AN64"/>
          <cell r="AO64"/>
          <cell r="AP64"/>
          <cell r="AQ64"/>
          <cell r="AR64"/>
          <cell r="AS64"/>
          <cell r="AT64">
            <v>0.32879629629629642</v>
          </cell>
          <cell r="AU64" t="str">
            <v>OK</v>
          </cell>
          <cell r="AV64">
            <v>0.32879629629629642</v>
          </cell>
          <cell r="AW64">
            <v>6.0092592592592593E-2</v>
          </cell>
          <cell r="AX64">
            <v>1.4583333333333448E-2</v>
          </cell>
          <cell r="AY64" t="str">
            <v>OK</v>
          </cell>
          <cell r="AZ64">
            <v>4.5509259259259145E-2</v>
          </cell>
          <cell r="BA64">
            <v>0.37569444444444444</v>
          </cell>
          <cell r="BB64">
            <v>24</v>
          </cell>
          <cell r="BC64" t="str">
            <v>H</v>
          </cell>
          <cell r="BD64"/>
          <cell r="BE64"/>
          <cell r="BF64"/>
          <cell r="BG64"/>
          <cell r="BH64"/>
          <cell r="BI64"/>
          <cell r="BJ64"/>
          <cell r="BK64"/>
          <cell r="BL64">
            <v>0.32732638888888888</v>
          </cell>
          <cell r="BM64" t="str">
            <v>OK</v>
          </cell>
          <cell r="BN64">
            <v>0.32732638888888888</v>
          </cell>
          <cell r="BO64">
            <v>5.6006944444444456E-2</v>
          </cell>
          <cell r="BP64">
            <v>7.6388888888888618E-3</v>
          </cell>
          <cell r="BQ64" t="str">
            <v>OK</v>
          </cell>
          <cell r="BR64">
            <v>4.8368055555555595E-2</v>
          </cell>
          <cell r="BS64">
            <v>0.37430555555555556</v>
          </cell>
          <cell r="BT64">
            <v>29</v>
          </cell>
          <cell r="BU64" t="str">
            <v>H</v>
          </cell>
          <cell r="BV64"/>
          <cell r="BW64"/>
          <cell r="BX64"/>
          <cell r="BY64"/>
          <cell r="BZ64"/>
          <cell r="CA64"/>
          <cell r="CB64"/>
          <cell r="CC64"/>
          <cell r="CD64">
            <v>0.33687500000000015</v>
          </cell>
          <cell r="CE64" t="str">
            <v>OK</v>
          </cell>
          <cell r="CF64">
            <v>0.33687500000000015</v>
          </cell>
          <cell r="CG64">
            <v>6.5208333333333326E-2</v>
          </cell>
          <cell r="CH64">
            <v>2.7777777777777901E-2</v>
          </cell>
          <cell r="CI64" t="str">
            <v>OK</v>
          </cell>
          <cell r="CJ64">
            <v>3.7430555555555425E-2</v>
          </cell>
          <cell r="CK64">
            <v>0.3743055555555555</v>
          </cell>
          <cell r="CL64">
            <v>34</v>
          </cell>
          <cell r="CM64" t="str">
            <v>H</v>
          </cell>
          <cell r="CN64"/>
          <cell r="CO64"/>
          <cell r="CP64"/>
          <cell r="CQ64"/>
          <cell r="CR64"/>
          <cell r="CS64"/>
          <cell r="CT64"/>
          <cell r="CU64"/>
          <cell r="CV64">
            <v>0.35388888888888886</v>
          </cell>
          <cell r="CW64" t="str">
            <v>OK</v>
          </cell>
          <cell r="CX64">
            <v>0.35388888888888886</v>
          </cell>
          <cell r="CY64">
            <v>9.3333333333333324E-2</v>
          </cell>
          <cell r="CZ64">
            <v>2.8472222222222232E-2</v>
          </cell>
          <cell r="DA64" t="str">
            <v>OK</v>
          </cell>
          <cell r="DB64">
            <v>2.0416666666666645E-2</v>
          </cell>
          <cell r="DC64">
            <v>0</v>
          </cell>
          <cell r="DD64"/>
          <cell r="DE64" t="str">
            <v>LP</v>
          </cell>
          <cell r="DF64"/>
          <cell r="DG64"/>
          <cell r="DH64"/>
          <cell r="DI64"/>
          <cell r="DJ64"/>
          <cell r="DK64"/>
          <cell r="DL64"/>
          <cell r="DM64"/>
          <cell r="DN64"/>
          <cell r="DO64"/>
          <cell r="DP64"/>
          <cell r="DQ64"/>
          <cell r="DR64"/>
          <cell r="DS64"/>
          <cell r="DT64"/>
          <cell r="DU64">
            <v>0</v>
          </cell>
          <cell r="DV64"/>
          <cell r="DW64" t="str">
            <v>LP</v>
          </cell>
          <cell r="DX64"/>
          <cell r="DY64"/>
          <cell r="DZ64"/>
          <cell r="EA64"/>
          <cell r="EB64"/>
          <cell r="EC64"/>
          <cell r="ED64"/>
          <cell r="EE64"/>
          <cell r="EF64"/>
          <cell r="EG64"/>
          <cell r="EH64"/>
          <cell r="EI64"/>
          <cell r="EJ64"/>
          <cell r="EK64"/>
          <cell r="EL64"/>
          <cell r="EM64">
            <v>0.375</v>
          </cell>
          <cell r="EN64">
            <v>22</v>
          </cell>
          <cell r="EO64" t="str">
            <v>H</v>
          </cell>
          <cell r="EP64"/>
          <cell r="EQ64"/>
          <cell r="ER64"/>
          <cell r="ES64"/>
          <cell r="ET64"/>
          <cell r="EU64"/>
          <cell r="EV64"/>
          <cell r="EW64"/>
          <cell r="EX64">
            <v>0.32398148148148154</v>
          </cell>
          <cell r="EY64" t="str">
            <v>OK</v>
          </cell>
          <cell r="EZ64">
            <v>0.32398148148148154</v>
          </cell>
          <cell r="FA64">
            <v>5.7962962962962966E-2</v>
          </cell>
          <cell r="FB64">
            <v>6.9444444444444753E-3</v>
          </cell>
          <cell r="FC64" t="str">
            <v>OK</v>
          </cell>
          <cell r="FD64">
            <v>5.1018518518518491E-2</v>
          </cell>
          <cell r="FE64">
            <v>0.37361111111111117</v>
          </cell>
          <cell r="FF64">
            <v>26</v>
          </cell>
          <cell r="FG64" t="str">
            <v>H</v>
          </cell>
          <cell r="FH64"/>
          <cell r="FI64"/>
          <cell r="FJ64"/>
          <cell r="FK64"/>
          <cell r="FL64"/>
          <cell r="FM64"/>
          <cell r="FN64"/>
          <cell r="FO64"/>
          <cell r="FP64">
            <v>0.32413194444444449</v>
          </cell>
          <cell r="FQ64" t="str">
            <v>OK</v>
          </cell>
          <cell r="FR64">
            <v>0.32413194444444449</v>
          </cell>
          <cell r="FS64">
            <v>8.5590277777777765E-2</v>
          </cell>
          <cell r="FT64">
            <v>3.6111111111111094E-2</v>
          </cell>
          <cell r="FU64" t="str">
            <v>OK</v>
          </cell>
          <cell r="FV64">
            <v>4.9479166666666671E-2</v>
          </cell>
          <cell r="FW64">
            <v>0.37569444444444444</v>
          </cell>
          <cell r="FX64" t="str">
            <v>33-1</v>
          </cell>
          <cell r="FY64" t="str">
            <v>H</v>
          </cell>
          <cell r="FZ64"/>
          <cell r="GA64"/>
          <cell r="GB64"/>
          <cell r="GC64"/>
          <cell r="GD64"/>
          <cell r="GE64"/>
          <cell r="GF64"/>
          <cell r="GG64"/>
          <cell r="GH64">
            <v>0.32916666666666677</v>
          </cell>
          <cell r="GI64" t="str">
            <v>OK</v>
          </cell>
          <cell r="GJ64">
            <v>0.32916666666666677</v>
          </cell>
          <cell r="GK64">
            <v>5.694444444444445E-2</v>
          </cell>
          <cell r="GL64">
            <v>1.0416666666666796E-2</v>
          </cell>
          <cell r="GM64" t="str">
            <v>OK</v>
          </cell>
          <cell r="GN64">
            <v>4.6527777777777654E-2</v>
          </cell>
          <cell r="GO64">
            <v>0</v>
          </cell>
          <cell r="GP64"/>
          <cell r="GQ64" t="str">
            <v>LP</v>
          </cell>
          <cell r="GR64"/>
          <cell r="GS64"/>
          <cell r="GT64"/>
          <cell r="GU64"/>
          <cell r="GV64"/>
          <cell r="GW64"/>
          <cell r="GX64"/>
          <cell r="GY64"/>
          <cell r="GZ64"/>
          <cell r="HA64"/>
          <cell r="HB64"/>
          <cell r="HC64"/>
          <cell r="HD64"/>
          <cell r="HE64"/>
          <cell r="HF64"/>
          <cell r="HG64">
            <v>0</v>
          </cell>
          <cell r="HH64"/>
          <cell r="HI64" t="str">
            <v>LP</v>
          </cell>
          <cell r="HJ64"/>
          <cell r="HK64"/>
          <cell r="HL64"/>
          <cell r="HM64"/>
          <cell r="HN64"/>
          <cell r="HO64"/>
          <cell r="HP64"/>
          <cell r="HQ64"/>
          <cell r="HR64"/>
          <cell r="HS64"/>
          <cell r="HT64"/>
          <cell r="HU64"/>
          <cell r="HV64"/>
          <cell r="HW64"/>
          <cell r="HX64"/>
          <cell r="HY64">
            <v>0</v>
          </cell>
          <cell r="HZ64"/>
          <cell r="IA64" t="str">
            <v>LP</v>
          </cell>
          <cell r="IB64"/>
          <cell r="IC64"/>
          <cell r="ID64"/>
          <cell r="IE64"/>
          <cell r="IF64"/>
          <cell r="IG64"/>
          <cell r="IH64"/>
          <cell r="II64"/>
          <cell r="IJ64"/>
          <cell r="IK64"/>
          <cell r="IL64"/>
          <cell r="IM64"/>
          <cell r="IN64"/>
          <cell r="IO64"/>
          <cell r="IP64"/>
          <cell r="IQ64">
            <v>0.375</v>
          </cell>
          <cell r="IR64">
            <v>22</v>
          </cell>
          <cell r="IS64" t="str">
            <v>H</v>
          </cell>
          <cell r="IT64"/>
          <cell r="IU64"/>
          <cell r="IV64"/>
          <cell r="IW64"/>
          <cell r="IX64"/>
          <cell r="IY64"/>
          <cell r="IZ64"/>
          <cell r="JA64"/>
          <cell r="JB64">
            <v>0.32497685185185188</v>
          </cell>
          <cell r="JC64" t="str">
            <v>OK</v>
          </cell>
          <cell r="JD64">
            <v>0.32497685185185188</v>
          </cell>
          <cell r="JE64">
            <v>5.002314814814815E-2</v>
          </cell>
          <cell r="JF64">
            <v>0</v>
          </cell>
          <cell r="JG64" t="str">
            <v>OK</v>
          </cell>
          <cell r="JH64">
            <v>5.002314814814815E-2</v>
          </cell>
          <cell r="JI64">
            <v>0.37638888888888894</v>
          </cell>
          <cell r="JJ64">
            <v>26</v>
          </cell>
          <cell r="JK64" t="str">
            <v>H</v>
          </cell>
          <cell r="JL64"/>
          <cell r="JM64"/>
          <cell r="JN64"/>
          <cell r="JO64"/>
          <cell r="JP64"/>
          <cell r="JQ64"/>
          <cell r="JR64"/>
          <cell r="JS64"/>
          <cell r="JT64">
            <v>0.32987268518518525</v>
          </cell>
          <cell r="JU64" t="str">
            <v>OK</v>
          </cell>
          <cell r="JV64">
            <v>0.32987268518518525</v>
          </cell>
          <cell r="JW64">
            <v>0.11040509259259258</v>
          </cell>
          <cell r="JX64">
            <v>6.3888888888888884E-2</v>
          </cell>
          <cell r="JY64" t="str">
            <v>OK</v>
          </cell>
          <cell r="JZ64">
            <v>4.6516203703703699E-2</v>
          </cell>
          <cell r="KA64">
            <v>0.375</v>
          </cell>
          <cell r="KB64">
            <v>30</v>
          </cell>
          <cell r="KC64" t="str">
            <v>H</v>
          </cell>
          <cell r="KD64"/>
          <cell r="KE64"/>
          <cell r="KF64"/>
          <cell r="KG64"/>
          <cell r="KH64"/>
          <cell r="KI64"/>
          <cell r="KJ64"/>
          <cell r="KK64"/>
          <cell r="KL64">
            <v>0.33232638888888894</v>
          </cell>
          <cell r="KM64" t="str">
            <v>OK</v>
          </cell>
          <cell r="KN64">
            <v>0.33232638888888894</v>
          </cell>
          <cell r="KO64">
            <v>7.3229166666666665E-2</v>
          </cell>
          <cell r="KP64">
            <v>3.0555555555555614E-2</v>
          </cell>
          <cell r="KQ64" t="str">
            <v>OK</v>
          </cell>
          <cell r="KR64">
            <v>4.2673611111111051E-2</v>
          </cell>
          <cell r="KS64">
            <v>0.29236111111111113</v>
          </cell>
          <cell r="KT64">
            <v>36</v>
          </cell>
          <cell r="KU64" t="str">
            <v>IMP</v>
          </cell>
          <cell r="KV64"/>
          <cell r="KW64"/>
          <cell r="KX64"/>
          <cell r="KY64"/>
          <cell r="KZ64"/>
          <cell r="LA64"/>
          <cell r="LB64"/>
          <cell r="LC64"/>
          <cell r="LD64">
            <v>0.2519675925925926</v>
          </cell>
          <cell r="LE64" t="str">
            <v>NOK</v>
          </cell>
          <cell r="LF64">
            <v>0.2519675925925926</v>
          </cell>
          <cell r="LG64">
            <v>6.8171296296296299E-2</v>
          </cell>
          <cell r="LH64">
            <v>2.777777777777779E-2</v>
          </cell>
          <cell r="LI64" t="str">
            <v>OK</v>
          </cell>
          <cell r="LJ64">
            <v>4.0393518518518509E-2</v>
          </cell>
          <cell r="LK64">
            <v>0</v>
          </cell>
          <cell r="LL64"/>
          <cell r="LM64" t="str">
            <v>LP</v>
          </cell>
          <cell r="LN64"/>
          <cell r="LO64"/>
          <cell r="LP64"/>
          <cell r="LQ64"/>
          <cell r="LR64"/>
          <cell r="LS64"/>
          <cell r="LT64"/>
          <cell r="LU64"/>
          <cell r="LV64"/>
          <cell r="LW64"/>
          <cell r="LX64"/>
          <cell r="LY64"/>
          <cell r="LZ64"/>
          <cell r="MA64"/>
          <cell r="MB64"/>
          <cell r="MC64">
            <v>0</v>
          </cell>
          <cell r="MD64"/>
          <cell r="ME64" t="str">
            <v>S</v>
          </cell>
          <cell r="MF64"/>
          <cell r="MG64"/>
          <cell r="MH64" t="str">
            <v>DEMAM</v>
          </cell>
          <cell r="MI64"/>
          <cell r="MJ64"/>
          <cell r="MK64"/>
          <cell r="ML64"/>
          <cell r="MM64"/>
          <cell r="MN64"/>
          <cell r="MO64"/>
          <cell r="MP64"/>
          <cell r="MQ64"/>
          <cell r="MR64"/>
          <cell r="MS64"/>
          <cell r="MT64"/>
          <cell r="MU64">
            <v>0.37500000000000006</v>
          </cell>
          <cell r="MV64">
            <v>26</v>
          </cell>
          <cell r="MW64" t="str">
            <v>H</v>
          </cell>
          <cell r="MX64"/>
          <cell r="MY64"/>
          <cell r="MZ64"/>
          <cell r="NA64"/>
          <cell r="NB64"/>
          <cell r="NC64"/>
          <cell r="ND64"/>
          <cell r="NE64"/>
          <cell r="NF64">
            <v>0.32291666666666674</v>
          </cell>
          <cell r="NG64" t="str">
            <v>OK</v>
          </cell>
          <cell r="NH64">
            <v>0.32291666666666674</v>
          </cell>
          <cell r="NI64">
            <v>7.0173611111111117E-2</v>
          </cell>
          <cell r="NJ64">
            <v>1.8055555555555547E-2</v>
          </cell>
          <cell r="NK64" t="str">
            <v>OK</v>
          </cell>
          <cell r="NL64">
            <v>5.2083333333333336E-2</v>
          </cell>
          <cell r="NM64">
            <v>0.375</v>
          </cell>
          <cell r="NN64">
            <v>30</v>
          </cell>
          <cell r="NO64" t="str">
            <v>H</v>
          </cell>
          <cell r="NP64"/>
          <cell r="NQ64"/>
          <cell r="NR64"/>
          <cell r="NS64"/>
          <cell r="NT64"/>
          <cell r="NU64"/>
          <cell r="NV64"/>
          <cell r="NW64"/>
          <cell r="NX64">
            <v>0.32291666666666669</v>
          </cell>
          <cell r="NY64" t="str">
            <v>OK</v>
          </cell>
          <cell r="NZ64">
            <v>0.32291666666666669</v>
          </cell>
          <cell r="OA64">
            <v>6.9942129629629632E-2</v>
          </cell>
          <cell r="OB64">
            <v>1.6666666666666718E-2</v>
          </cell>
          <cell r="OC64" t="str">
            <v>OK</v>
          </cell>
          <cell r="OD64">
            <v>5.2083333333333336E-2</v>
          </cell>
          <cell r="OE64">
            <v>0.375</v>
          </cell>
          <cell r="OF64">
            <v>22</v>
          </cell>
          <cell r="OG64" t="str">
            <v>TDP</v>
          </cell>
          <cell r="OH64" t="str">
            <v>EGA NUR ISTHOFANI</v>
          </cell>
          <cell r="OI64" t="str">
            <v>QA SCORE</v>
          </cell>
          <cell r="OJ64"/>
          <cell r="OK64"/>
          <cell r="OL64"/>
          <cell r="OM64"/>
          <cell r="ON64"/>
          <cell r="OO64"/>
          <cell r="OP64">
            <v>0.32291666666666669</v>
          </cell>
          <cell r="OQ64" t="str">
            <v>OK</v>
          </cell>
          <cell r="OR64">
            <v>0.32291666666666669</v>
          </cell>
          <cell r="OS64">
            <v>6.3900462962962964E-2</v>
          </cell>
          <cell r="OT64">
            <v>1.1111111111111086E-2</v>
          </cell>
          <cell r="OU64" t="str">
            <v>OK</v>
          </cell>
          <cell r="OV64">
            <v>5.2083333333333336E-2</v>
          </cell>
          <cell r="OW64">
            <v>0</v>
          </cell>
          <cell r="OX64"/>
          <cell r="OY64" t="str">
            <v>LP</v>
          </cell>
          <cell r="OZ64"/>
          <cell r="PA64"/>
          <cell r="PB64"/>
          <cell r="PC64"/>
          <cell r="PD64"/>
          <cell r="PE64"/>
          <cell r="PF64"/>
          <cell r="PG64"/>
          <cell r="PH64"/>
          <cell r="PI64"/>
          <cell r="PJ64"/>
          <cell r="PK64"/>
          <cell r="PL64"/>
          <cell r="PM64"/>
          <cell r="PN64"/>
          <cell r="PO64">
            <v>0</v>
          </cell>
          <cell r="PP64"/>
          <cell r="PQ64" t="str">
            <v>TLPL</v>
          </cell>
          <cell r="PR64" t="str">
            <v>WIDI HAYATI NINGRUM</v>
          </cell>
          <cell r="PS64" t="str">
            <v>CES</v>
          </cell>
          <cell r="PT64"/>
          <cell r="PU64"/>
          <cell r="PV64"/>
          <cell r="PW64"/>
          <cell r="PX64"/>
          <cell r="PY64"/>
          <cell r="PZ64"/>
          <cell r="QA64"/>
          <cell r="QB64"/>
          <cell r="QC64"/>
          <cell r="QD64"/>
          <cell r="QE64"/>
          <cell r="QF64"/>
          <cell r="QG64">
            <v>0.37499999999999994</v>
          </cell>
          <cell r="QH64">
            <v>25</v>
          </cell>
          <cell r="QI64" t="str">
            <v>H</v>
          </cell>
          <cell r="QJ64"/>
          <cell r="QK64"/>
          <cell r="QL64"/>
          <cell r="QM64"/>
          <cell r="QN64"/>
          <cell r="QO64"/>
          <cell r="QP64"/>
          <cell r="QQ64"/>
          <cell r="QR64">
            <v>0.32291666666666663</v>
          </cell>
          <cell r="QS64" t="str">
            <v>OK</v>
          </cell>
          <cell r="QT64">
            <v>0.32291666666666663</v>
          </cell>
          <cell r="QU64">
            <v>6.0578703703703704E-2</v>
          </cell>
          <cell r="QV64">
            <v>0</v>
          </cell>
          <cell r="QW64" t="str">
            <v>OK</v>
          </cell>
          <cell r="QX64">
            <v>5.2083333333333336E-2</v>
          </cell>
          <cell r="QY64">
            <v>0.375</v>
          </cell>
          <cell r="QZ64">
            <v>30</v>
          </cell>
          <cell r="RA64" t="str">
            <v>H</v>
          </cell>
          <cell r="RB64"/>
          <cell r="RC64"/>
          <cell r="RD64"/>
          <cell r="RE64"/>
          <cell r="RF64"/>
          <cell r="RG64"/>
          <cell r="RH64"/>
          <cell r="RI64"/>
          <cell r="RJ64">
            <v>0.32291666666666669</v>
          </cell>
          <cell r="RK64" t="str">
            <v>OK</v>
          </cell>
          <cell r="RL64">
            <v>0.32291666666666669</v>
          </cell>
          <cell r="RM64">
            <v>5.3877314814814808E-2</v>
          </cell>
          <cell r="RN64">
            <v>0</v>
          </cell>
          <cell r="RO64" t="str">
            <v>OK</v>
          </cell>
          <cell r="RP64">
            <v>5.2083333333333336E-2</v>
          </cell>
          <cell r="RQ64">
            <v>0.37638888888888894</v>
          </cell>
          <cell r="RR64">
            <v>32</v>
          </cell>
          <cell r="RS64" t="str">
            <v>H</v>
          </cell>
          <cell r="RT64"/>
          <cell r="RU64"/>
          <cell r="RV64"/>
          <cell r="RW64"/>
          <cell r="RX64"/>
          <cell r="RY64"/>
          <cell r="RZ64"/>
          <cell r="SA64"/>
          <cell r="SB64">
            <v>0.32900462962962979</v>
          </cell>
          <cell r="SC64" t="str">
            <v>OK</v>
          </cell>
          <cell r="SD64">
            <v>0.32900462962962979</v>
          </cell>
          <cell r="SE64">
            <v>6.1273148148148146E-2</v>
          </cell>
          <cell r="SF64">
            <v>1.3888888888889006E-2</v>
          </cell>
          <cell r="SG64" t="str">
            <v>OK</v>
          </cell>
          <cell r="SH64">
            <v>4.738425925925914E-2</v>
          </cell>
          <cell r="SI64">
            <v>0.375</v>
          </cell>
          <cell r="SJ64">
            <v>22</v>
          </cell>
          <cell r="SK64" t="str">
            <v>TLPM</v>
          </cell>
          <cell r="SL64" t="str">
            <v>WIDI HAYATI NINGRUM</v>
          </cell>
          <cell r="SM64" t="str">
            <v>CES</v>
          </cell>
          <cell r="SN64"/>
          <cell r="SO64"/>
          <cell r="SP64"/>
          <cell r="SQ64"/>
          <cell r="SR64"/>
          <cell r="SS64"/>
          <cell r="ST64">
            <v>0.32291666666666669</v>
          </cell>
          <cell r="SU64" t="str">
            <v>OK</v>
          </cell>
          <cell r="SV64">
            <v>0.32291666666666669</v>
          </cell>
          <cell r="SW64">
            <v>7.9502314814814817E-2</v>
          </cell>
          <cell r="SX64">
            <v>4.8611111111110938E-3</v>
          </cell>
          <cell r="SY64" t="str">
            <v>OK</v>
          </cell>
          <cell r="SZ64">
            <v>5.2083333333333336E-2</v>
          </cell>
          <cell r="TA64">
            <v>0.37361111111111112</v>
          </cell>
          <cell r="TB64">
            <v>23</v>
          </cell>
          <cell r="TC64" t="str">
            <v>H</v>
          </cell>
          <cell r="TD64"/>
          <cell r="TE64"/>
          <cell r="TF64"/>
          <cell r="TG64"/>
          <cell r="TH64"/>
          <cell r="TI64"/>
          <cell r="TJ64"/>
          <cell r="TK64"/>
          <cell r="TL64">
            <v>0.32394675925925931</v>
          </cell>
          <cell r="TM64" t="str">
            <v>OK</v>
          </cell>
          <cell r="TN64">
            <v>0.32394675925925931</v>
          </cell>
          <cell r="TO64">
            <v>5.5219907407407412E-2</v>
          </cell>
          <cell r="TP64">
            <v>5.5555555555555913E-3</v>
          </cell>
          <cell r="TQ64" t="str">
            <v>OK</v>
          </cell>
          <cell r="TR64">
            <v>4.9664351851851821E-2</v>
          </cell>
          <cell r="TS64">
            <v>0.37638888888888883</v>
          </cell>
          <cell r="TT64">
            <v>25</v>
          </cell>
          <cell r="TU64" t="str">
            <v>H</v>
          </cell>
          <cell r="TV64"/>
          <cell r="TW64"/>
          <cell r="TX64"/>
          <cell r="TY64"/>
          <cell r="TZ64"/>
          <cell r="UA64"/>
          <cell r="UB64"/>
          <cell r="UC64"/>
          <cell r="UD64">
            <v>0.32430555555555551</v>
          </cell>
          <cell r="UE64" t="str">
            <v>OK</v>
          </cell>
          <cell r="UF64">
            <v>0.32430555555555551</v>
          </cell>
          <cell r="UG64">
            <v>6.7037037037037034E-2</v>
          </cell>
          <cell r="UH64">
            <v>1.3194444444444398E-2</v>
          </cell>
          <cell r="UI64" t="str">
            <v>OK</v>
          </cell>
          <cell r="UJ64">
            <v>5.2083333333333336E-2</v>
          </cell>
          <cell r="UK64"/>
          <cell r="UL64"/>
          <cell r="UM64"/>
          <cell r="UN64"/>
          <cell r="UO64"/>
          <cell r="UP64"/>
          <cell r="UQ64"/>
          <cell r="UR64"/>
          <cell r="US64"/>
          <cell r="UT64"/>
          <cell r="UU64"/>
          <cell r="UV64"/>
          <cell r="UW64"/>
          <cell r="UX64"/>
          <cell r="UY64"/>
          <cell r="UZ64"/>
          <cell r="VA64"/>
          <cell r="VB64"/>
          <cell r="VC64"/>
          <cell r="VD64">
            <v>0</v>
          </cell>
          <cell r="VE64">
            <v>22</v>
          </cell>
          <cell r="VF64">
            <v>24</v>
          </cell>
          <cell r="VG64">
            <v>29</v>
          </cell>
          <cell r="VH64">
            <v>34</v>
          </cell>
          <cell r="VI64">
            <v>0</v>
          </cell>
          <cell r="VJ64">
            <v>0</v>
          </cell>
          <cell r="VK64">
            <v>22</v>
          </cell>
          <cell r="VL64">
            <v>26</v>
          </cell>
          <cell r="VM64" t="str">
            <v>33-1</v>
          </cell>
          <cell r="VN64">
            <v>0</v>
          </cell>
          <cell r="VO64">
            <v>0</v>
          </cell>
          <cell r="VP64">
            <v>0</v>
          </cell>
          <cell r="VQ64">
            <v>22</v>
          </cell>
          <cell r="VR64">
            <v>26</v>
          </cell>
          <cell r="VS64">
            <v>30</v>
          </cell>
          <cell r="VT64">
            <v>36</v>
          </cell>
          <cell r="VU64">
            <v>0</v>
          </cell>
          <cell r="VV64">
            <v>0</v>
          </cell>
          <cell r="VW64">
            <v>26</v>
          </cell>
          <cell r="VX64">
            <v>30</v>
          </cell>
          <cell r="VY64">
            <v>22</v>
          </cell>
          <cell r="VZ64">
            <v>0</v>
          </cell>
          <cell r="WA64">
            <v>0</v>
          </cell>
          <cell r="WB64">
            <v>25</v>
          </cell>
          <cell r="WC64">
            <v>30</v>
          </cell>
          <cell r="WD64">
            <v>32</v>
          </cell>
          <cell r="WE64">
            <v>22</v>
          </cell>
          <cell r="WF64">
            <v>23</v>
          </cell>
          <cell r="WG64">
            <v>25</v>
          </cell>
          <cell r="WH64">
            <v>0</v>
          </cell>
          <cell r="WI64"/>
          <cell r="WJ64" t="str">
            <v>LP</v>
          </cell>
          <cell r="WK64" t="str">
            <v>H</v>
          </cell>
          <cell r="WL64" t="str">
            <v>H</v>
          </cell>
          <cell r="WM64" t="str">
            <v>H</v>
          </cell>
          <cell r="WN64" t="str">
            <v>H</v>
          </cell>
          <cell r="WO64" t="str">
            <v>LP</v>
          </cell>
          <cell r="WP64" t="str">
            <v>LP</v>
          </cell>
          <cell r="WQ64" t="str">
            <v>H</v>
          </cell>
          <cell r="WR64" t="str">
            <v>H</v>
          </cell>
          <cell r="WS64" t="str">
            <v>H</v>
          </cell>
          <cell r="WT64" t="str">
            <v>LP</v>
          </cell>
          <cell r="WU64" t="str">
            <v>LP</v>
          </cell>
          <cell r="WV64" t="str">
            <v>LP</v>
          </cell>
          <cell r="WW64" t="str">
            <v>H</v>
          </cell>
          <cell r="WX64" t="str">
            <v>H</v>
          </cell>
          <cell r="WY64" t="str">
            <v>H</v>
          </cell>
          <cell r="WZ64" t="str">
            <v>IMP</v>
          </cell>
          <cell r="XA64" t="str">
            <v>LP</v>
          </cell>
          <cell r="XB64" t="str">
            <v>S</v>
          </cell>
          <cell r="XC64" t="str">
            <v>H</v>
          </cell>
          <cell r="XD64" t="str">
            <v>H</v>
          </cell>
          <cell r="XE64" t="str">
            <v>TDP</v>
          </cell>
          <cell r="XF64" t="str">
            <v>LP</v>
          </cell>
          <cell r="XG64" t="str">
            <v>TLPL</v>
          </cell>
          <cell r="XH64" t="str">
            <v>H</v>
          </cell>
          <cell r="XI64" t="str">
            <v>H</v>
          </cell>
          <cell r="XJ64" t="str">
            <v>H</v>
          </cell>
          <cell r="XK64" t="str">
            <v>TLPM</v>
          </cell>
          <cell r="XL64" t="str">
            <v>H</v>
          </cell>
          <cell r="XM64" t="str">
            <v>H</v>
          </cell>
          <cell r="XN64">
            <v>0</v>
          </cell>
          <cell r="XO64"/>
          <cell r="XP64">
            <v>0</v>
          </cell>
          <cell r="XQ64">
            <v>0</v>
          </cell>
          <cell r="XR64">
            <v>0</v>
          </cell>
          <cell r="XS64">
            <v>0</v>
          </cell>
          <cell r="XT64">
            <v>0</v>
          </cell>
          <cell r="XU64">
            <v>0</v>
          </cell>
          <cell r="XV64">
            <v>0</v>
          </cell>
          <cell r="XW64">
            <v>0</v>
          </cell>
          <cell r="XX64">
            <v>0</v>
          </cell>
          <cell r="XY64">
            <v>0</v>
          </cell>
          <cell r="XZ64">
            <v>0</v>
          </cell>
          <cell r="YA64">
            <v>0</v>
          </cell>
          <cell r="YB64">
            <v>0</v>
          </cell>
          <cell r="YC64">
            <v>0</v>
          </cell>
          <cell r="YD64">
            <v>0</v>
          </cell>
          <cell r="YE64">
            <v>0</v>
          </cell>
          <cell r="YF64">
            <v>0</v>
          </cell>
          <cell r="YG64">
            <v>0</v>
          </cell>
          <cell r="YH64">
            <v>0</v>
          </cell>
          <cell r="YI64">
            <v>0</v>
          </cell>
          <cell r="YJ64">
            <v>0</v>
          </cell>
          <cell r="YK64" t="str">
            <v>EGA NUR ISTHOFANI</v>
          </cell>
          <cell r="YL64">
            <v>0</v>
          </cell>
          <cell r="YM64" t="str">
            <v>WIDI HAYATI NINGRUM</v>
          </cell>
          <cell r="YN64">
            <v>0</v>
          </cell>
          <cell r="YO64">
            <v>0</v>
          </cell>
          <cell r="YP64">
            <v>0</v>
          </cell>
          <cell r="YQ64" t="str">
            <v>WIDI HAYATI NINGRUM</v>
          </cell>
          <cell r="YR64">
            <v>0</v>
          </cell>
          <cell r="YS64">
            <v>0</v>
          </cell>
          <cell r="YT64">
            <v>0</v>
          </cell>
          <cell r="YU64"/>
          <cell r="YV64">
            <v>0</v>
          </cell>
          <cell r="YW64">
            <v>0</v>
          </cell>
          <cell r="YX64">
            <v>0</v>
          </cell>
          <cell r="YY64">
            <v>0</v>
          </cell>
          <cell r="YZ64">
            <v>0</v>
          </cell>
          <cell r="ZA64">
            <v>0</v>
          </cell>
          <cell r="ZB64">
            <v>0</v>
          </cell>
          <cell r="ZC64">
            <v>0</v>
          </cell>
          <cell r="ZD64">
            <v>0</v>
          </cell>
          <cell r="ZE64">
            <v>0</v>
          </cell>
          <cell r="ZF64">
            <v>0</v>
          </cell>
          <cell r="ZG64">
            <v>0</v>
          </cell>
          <cell r="ZH64">
            <v>0</v>
          </cell>
          <cell r="ZI64">
            <v>0</v>
          </cell>
          <cell r="ZJ64">
            <v>0</v>
          </cell>
          <cell r="ZK64">
            <v>0</v>
          </cell>
          <cell r="ZL64">
            <v>0</v>
          </cell>
          <cell r="ZM64">
            <v>0</v>
          </cell>
          <cell r="ZN64">
            <v>0</v>
          </cell>
          <cell r="ZO64">
            <v>0</v>
          </cell>
          <cell r="ZP64">
            <v>0</v>
          </cell>
          <cell r="ZQ64" t="str">
            <v>QA SCORE</v>
          </cell>
          <cell r="ZR64">
            <v>0</v>
          </cell>
          <cell r="ZS64" t="str">
            <v>CES</v>
          </cell>
          <cell r="ZT64">
            <v>0</v>
          </cell>
          <cell r="ZU64">
            <v>0</v>
          </cell>
          <cell r="ZV64">
            <v>0</v>
          </cell>
          <cell r="ZW64" t="str">
            <v>CES</v>
          </cell>
          <cell r="ZX64">
            <v>0</v>
          </cell>
          <cell r="ZY64">
            <v>0</v>
          </cell>
          <cell r="ZZ64">
            <v>0</v>
          </cell>
          <cell r="AAA64"/>
          <cell r="AAB64">
            <v>0.37569444444444444</v>
          </cell>
          <cell r="AAC64">
            <v>0.37430555555555556</v>
          </cell>
          <cell r="AAD64">
            <v>0.3743055555555555</v>
          </cell>
          <cell r="AAE64">
            <v>0</v>
          </cell>
          <cell r="AAF64">
            <v>0</v>
          </cell>
          <cell r="AAG64">
            <v>0.375</v>
          </cell>
          <cell r="AAH64">
            <v>0.37361111111111117</v>
          </cell>
          <cell r="AAI64">
            <v>0.37569444444444444</v>
          </cell>
          <cell r="AAJ64">
            <v>0</v>
          </cell>
          <cell r="AAK64">
            <v>0</v>
          </cell>
          <cell r="AAL64">
            <v>0</v>
          </cell>
          <cell r="AAM64">
            <v>0.375</v>
          </cell>
          <cell r="AAN64">
            <v>0.37638888888888894</v>
          </cell>
          <cell r="AAO64">
            <v>0.375</v>
          </cell>
          <cell r="AAP64">
            <v>0.29236111111111113</v>
          </cell>
          <cell r="AAQ64">
            <v>0</v>
          </cell>
          <cell r="AAR64">
            <v>0</v>
          </cell>
          <cell r="AAS64">
            <v>0.37500000000000006</v>
          </cell>
          <cell r="AAT64">
            <v>0.375</v>
          </cell>
          <cell r="AAU64">
            <v>0.375</v>
          </cell>
          <cell r="AAV64">
            <v>0</v>
          </cell>
          <cell r="AAW64">
            <v>0</v>
          </cell>
          <cell r="AAX64">
            <v>0.37499999999999994</v>
          </cell>
          <cell r="AAY64">
            <v>0.375</v>
          </cell>
          <cell r="AAZ64">
            <v>0.37638888888888894</v>
          </cell>
          <cell r="ABA64">
            <v>0.375</v>
          </cell>
          <cell r="ABB64">
            <v>0.37361111111111112</v>
          </cell>
          <cell r="ABC64">
            <v>0.37638888888888883</v>
          </cell>
          <cell r="ABD64">
            <v>0</v>
          </cell>
          <cell r="ABE64">
            <v>0.37638888888888883</v>
          </cell>
          <cell r="ABF64">
            <v>0</v>
          </cell>
          <cell r="ABG64"/>
          <cell r="ABH64">
            <v>0</v>
          </cell>
          <cell r="ABI64">
            <v>0</v>
          </cell>
          <cell r="ABJ64">
            <v>0</v>
          </cell>
          <cell r="ABK64">
            <v>0</v>
          </cell>
          <cell r="ABL64">
            <v>0</v>
          </cell>
          <cell r="ABM64">
            <v>0</v>
          </cell>
          <cell r="ABN64">
            <v>0</v>
          </cell>
          <cell r="ABO64">
            <v>0</v>
          </cell>
          <cell r="ABP64">
            <v>0</v>
          </cell>
          <cell r="ABQ64">
            <v>0</v>
          </cell>
          <cell r="ABR64">
            <v>0</v>
          </cell>
          <cell r="ABS64">
            <v>0</v>
          </cell>
          <cell r="ABT64">
            <v>0</v>
          </cell>
          <cell r="ABU64">
            <v>0</v>
          </cell>
          <cell r="ABV64">
            <v>0</v>
          </cell>
          <cell r="ABW64">
            <v>0</v>
          </cell>
          <cell r="ABX64">
            <v>0</v>
          </cell>
          <cell r="ABY64">
            <v>0</v>
          </cell>
          <cell r="ABZ64">
            <v>0</v>
          </cell>
          <cell r="ACA64">
            <v>0</v>
          </cell>
          <cell r="ACB64">
            <v>0</v>
          </cell>
          <cell r="ACC64">
            <v>0</v>
          </cell>
          <cell r="ACD64">
            <v>0</v>
          </cell>
          <cell r="ACE64">
            <v>0</v>
          </cell>
          <cell r="ACF64">
            <v>0</v>
          </cell>
          <cell r="ACG64">
            <v>0</v>
          </cell>
          <cell r="ACH64">
            <v>0</v>
          </cell>
          <cell r="ACI64">
            <v>0</v>
          </cell>
          <cell r="ACJ64">
            <v>0</v>
          </cell>
          <cell r="ACK64">
            <v>0</v>
          </cell>
          <cell r="ACL64">
            <v>0</v>
          </cell>
          <cell r="ACM64"/>
          <cell r="ACN64">
            <v>0</v>
          </cell>
          <cell r="ACO64">
            <v>0</v>
          </cell>
          <cell r="ACP64">
            <v>0</v>
          </cell>
          <cell r="ACQ64">
            <v>0</v>
          </cell>
          <cell r="ACR64">
            <v>0</v>
          </cell>
          <cell r="ACS64">
            <v>0</v>
          </cell>
          <cell r="ACT64">
            <v>0</v>
          </cell>
          <cell r="ACU64">
            <v>0</v>
          </cell>
          <cell r="ACV64">
            <v>0</v>
          </cell>
          <cell r="ACW64">
            <v>0</v>
          </cell>
          <cell r="ACX64">
            <v>0</v>
          </cell>
          <cell r="ACY64">
            <v>0</v>
          </cell>
          <cell r="ACZ64">
            <v>0</v>
          </cell>
          <cell r="ADA64">
            <v>0</v>
          </cell>
          <cell r="ADB64">
            <v>0</v>
          </cell>
          <cell r="ADC64">
            <v>0</v>
          </cell>
          <cell r="ADD64">
            <v>0</v>
          </cell>
          <cell r="ADE64">
            <v>0</v>
          </cell>
          <cell r="ADF64">
            <v>0</v>
          </cell>
          <cell r="ADG64">
            <v>0</v>
          </cell>
          <cell r="ADH64">
            <v>0</v>
          </cell>
          <cell r="ADI64">
            <v>0</v>
          </cell>
          <cell r="ADJ64">
            <v>0</v>
          </cell>
          <cell r="ADK64">
            <v>0</v>
          </cell>
          <cell r="ADL64">
            <v>0</v>
          </cell>
          <cell r="ADM64">
            <v>0</v>
          </cell>
          <cell r="ADN64">
            <v>0</v>
          </cell>
          <cell r="ADO64">
            <v>0</v>
          </cell>
          <cell r="ADP64">
            <v>0</v>
          </cell>
          <cell r="ADQ64">
            <v>0</v>
          </cell>
          <cell r="ADR64">
            <v>0</v>
          </cell>
          <cell r="ADS64"/>
          <cell r="ADT64" t="str">
            <v>TRIA VIDIYANTI</v>
          </cell>
          <cell r="ADU64" t="str">
            <v>POSTPAID</v>
          </cell>
          <cell r="ADV64">
            <v>0</v>
          </cell>
          <cell r="ADW64">
            <v>0.32879629629629642</v>
          </cell>
          <cell r="ADX64">
            <v>0.32732638888888888</v>
          </cell>
          <cell r="ADY64">
            <v>0.33687500000000015</v>
          </cell>
          <cell r="ADZ64">
            <v>0.35388888888888886</v>
          </cell>
          <cell r="AEA64">
            <v>0</v>
          </cell>
          <cell r="AEB64">
            <v>0</v>
          </cell>
          <cell r="AEC64">
            <v>0.32398148148148154</v>
          </cell>
          <cell r="AED64">
            <v>0.32413194444444449</v>
          </cell>
          <cell r="AEE64">
            <v>0.32916666666666677</v>
          </cell>
          <cell r="AEF64">
            <v>0</v>
          </cell>
          <cell r="AEG64">
            <v>0</v>
          </cell>
          <cell r="AEH64">
            <v>0</v>
          </cell>
          <cell r="AEI64">
            <v>0.32497685185185188</v>
          </cell>
          <cell r="AEJ64">
            <v>0.32987268518518525</v>
          </cell>
          <cell r="AEK64">
            <v>0.33232638888888894</v>
          </cell>
          <cell r="AEL64">
            <v>0.2519675925925926</v>
          </cell>
          <cell r="AEM64">
            <v>0</v>
          </cell>
          <cell r="AEN64">
            <v>0</v>
          </cell>
          <cell r="AEO64">
            <v>0.32291666666666674</v>
          </cell>
          <cell r="AEP64">
            <v>0.32291666666666669</v>
          </cell>
          <cell r="AEQ64">
            <v>0.32291666666666669</v>
          </cell>
          <cell r="AER64">
            <v>0</v>
          </cell>
          <cell r="AES64">
            <v>0</v>
          </cell>
          <cell r="AET64">
            <v>0.32291666666666663</v>
          </cell>
          <cell r="AEU64">
            <v>0.32291666666666669</v>
          </cell>
          <cell r="AEV64">
            <v>0.32900462962962979</v>
          </cell>
          <cell r="AEW64">
            <v>0.32291666666666669</v>
          </cell>
          <cell r="AEX64">
            <v>0.32394675925925931</v>
          </cell>
          <cell r="AEY64">
            <v>0.32430555555555551</v>
          </cell>
          <cell r="AEZ64">
            <v>0</v>
          </cell>
          <cell r="AFA64"/>
          <cell r="AFB64">
            <v>0</v>
          </cell>
          <cell r="AFC64">
            <v>0.32879629629629642</v>
          </cell>
          <cell r="AFD64">
            <v>0.32732638888888888</v>
          </cell>
          <cell r="AFE64">
            <v>0.33687500000000015</v>
          </cell>
          <cell r="AFF64">
            <v>0.35388888888888886</v>
          </cell>
          <cell r="AFG64">
            <v>0</v>
          </cell>
          <cell r="AFH64">
            <v>0</v>
          </cell>
          <cell r="AFI64">
            <v>0.32398148148148154</v>
          </cell>
          <cell r="AFJ64">
            <v>0.32413194444444449</v>
          </cell>
          <cell r="AFK64">
            <v>0.32916666666666677</v>
          </cell>
          <cell r="AFL64">
            <v>0</v>
          </cell>
          <cell r="AFM64">
            <v>0</v>
          </cell>
          <cell r="AFN64">
            <v>0</v>
          </cell>
          <cell r="AFO64">
            <v>0.32497685185185188</v>
          </cell>
          <cell r="AFP64">
            <v>0.32987268518518525</v>
          </cell>
          <cell r="AFQ64">
            <v>0.33232638888888894</v>
          </cell>
          <cell r="AFR64">
            <v>0.2519675925925926</v>
          </cell>
          <cell r="AFS64">
            <v>0</v>
          </cell>
          <cell r="AFT64">
            <v>0</v>
          </cell>
          <cell r="AFU64">
            <v>0.32291666666666674</v>
          </cell>
          <cell r="AFV64">
            <v>0.32291666666666669</v>
          </cell>
          <cell r="AFW64">
            <v>0.32291666666666669</v>
          </cell>
          <cell r="AFX64">
            <v>0</v>
          </cell>
          <cell r="AFY64">
            <v>0</v>
          </cell>
          <cell r="AFZ64">
            <v>0.32291666666666663</v>
          </cell>
          <cell r="AGA64">
            <v>0.32291666666666669</v>
          </cell>
          <cell r="AGB64">
            <v>0.32900462962962979</v>
          </cell>
          <cell r="AGC64">
            <v>0.32291666666666669</v>
          </cell>
          <cell r="AGD64">
            <v>0.32394675925925931</v>
          </cell>
          <cell r="AGE64">
            <v>0.32430555555555551</v>
          </cell>
          <cell r="AGF64">
            <v>0</v>
          </cell>
          <cell r="AGH64" t="str">
            <v>TRIA VIDIYANTI</v>
          </cell>
          <cell r="AGI64" t="str">
            <v>POSTPAID</v>
          </cell>
          <cell r="AGJ64">
            <v>0</v>
          </cell>
          <cell r="AGK64">
            <v>6.0092592592592593E-2</v>
          </cell>
          <cell r="AGL64">
            <v>5.6006944444444456E-2</v>
          </cell>
          <cell r="AGM64">
            <v>6.5208333333333326E-2</v>
          </cell>
          <cell r="AGN64">
            <v>9.3333333333333324E-2</v>
          </cell>
          <cell r="AGO64">
            <v>0</v>
          </cell>
          <cell r="AGP64">
            <v>0</v>
          </cell>
          <cell r="AGQ64">
            <v>5.7962962962962966E-2</v>
          </cell>
          <cell r="AGR64">
            <v>8.5590277777777765E-2</v>
          </cell>
          <cell r="AGS64">
            <v>5.694444444444445E-2</v>
          </cell>
          <cell r="AGT64">
            <v>0</v>
          </cell>
          <cell r="AGU64">
            <v>0</v>
          </cell>
          <cell r="AGV64">
            <v>0</v>
          </cell>
          <cell r="AGW64">
            <v>5.002314814814815E-2</v>
          </cell>
          <cell r="AGX64">
            <v>0.11040509259259258</v>
          </cell>
          <cell r="AGY64">
            <v>7.3229166666666665E-2</v>
          </cell>
          <cell r="AGZ64">
            <v>6.8171296296296299E-2</v>
          </cell>
          <cell r="AHA64">
            <v>0</v>
          </cell>
          <cell r="AHB64">
            <v>0</v>
          </cell>
          <cell r="AHC64">
            <v>7.0173611111111117E-2</v>
          </cell>
          <cell r="AHD64">
            <v>6.9942129629629632E-2</v>
          </cell>
          <cell r="AHE64">
            <v>6.3900462962962964E-2</v>
          </cell>
          <cell r="AHF64">
            <v>0</v>
          </cell>
          <cell r="AHG64">
            <v>0</v>
          </cell>
          <cell r="AHH64">
            <v>6.0578703703703704E-2</v>
          </cell>
          <cell r="AHI64">
            <v>5.3877314814814808E-2</v>
          </cell>
          <cell r="AHJ64">
            <v>6.1273148148148146E-2</v>
          </cell>
          <cell r="AHK64">
            <v>7.9502314814814817E-2</v>
          </cell>
          <cell r="AHL64">
            <v>5.5219907407407412E-2</v>
          </cell>
          <cell r="AHM64">
            <v>6.7037037037037034E-2</v>
          </cell>
          <cell r="AHN64">
            <v>0</v>
          </cell>
          <cell r="AHO64">
            <v>6.7923611111111101E-2</v>
          </cell>
          <cell r="AHP64"/>
          <cell r="AHQ64">
            <v>0</v>
          </cell>
          <cell r="AHR64">
            <v>5192</v>
          </cell>
          <cell r="AHS64">
            <v>4839</v>
          </cell>
          <cell r="AHT64">
            <v>5634</v>
          </cell>
          <cell r="AHU64">
            <v>8064</v>
          </cell>
          <cell r="AHV64">
            <v>0</v>
          </cell>
          <cell r="AHW64">
            <v>0</v>
          </cell>
          <cell r="AHX64">
            <v>5008</v>
          </cell>
          <cell r="AHY64">
            <v>7395</v>
          </cell>
          <cell r="AHZ64">
            <v>4920</v>
          </cell>
          <cell r="AIA64">
            <v>0</v>
          </cell>
          <cell r="AIB64">
            <v>0</v>
          </cell>
          <cell r="AIC64">
            <v>0</v>
          </cell>
          <cell r="AID64">
            <v>4322</v>
          </cell>
          <cell r="AIE64">
            <v>9539</v>
          </cell>
          <cell r="AIF64">
            <v>6327</v>
          </cell>
          <cell r="AIG64">
            <v>5890</v>
          </cell>
          <cell r="AIH64">
            <v>0</v>
          </cell>
          <cell r="AII64">
            <v>0</v>
          </cell>
          <cell r="AIJ64">
            <v>6063</v>
          </cell>
          <cell r="AIK64">
            <v>6043</v>
          </cell>
          <cell r="AIL64">
            <v>5521</v>
          </cell>
          <cell r="AIM64">
            <v>0</v>
          </cell>
          <cell r="AIN64">
            <v>0</v>
          </cell>
          <cell r="AIO64">
            <v>5234</v>
          </cell>
          <cell r="AIP64">
            <v>4655</v>
          </cell>
          <cell r="AIQ64">
            <v>5294</v>
          </cell>
          <cell r="AIR64">
            <v>6869</v>
          </cell>
          <cell r="AIS64">
            <v>4771</v>
          </cell>
          <cell r="AIT64">
            <v>5792</v>
          </cell>
          <cell r="AIU64">
            <v>0</v>
          </cell>
          <cell r="AIW64" t="str">
            <v>TRIA VIDIYANTI</v>
          </cell>
          <cell r="AIX64" t="str">
            <v>POSTPAID</v>
          </cell>
          <cell r="AIY64">
            <v>0</v>
          </cell>
          <cell r="AIZ64">
            <v>4.5509259259259145E-2</v>
          </cell>
          <cell r="AJA64">
            <v>4.8368055555555595E-2</v>
          </cell>
          <cell r="AJB64">
            <v>3.7430555555555425E-2</v>
          </cell>
          <cell r="AJC64">
            <v>2.0416666666666645E-2</v>
          </cell>
          <cell r="AJD64">
            <v>0</v>
          </cell>
          <cell r="AJE64">
            <v>0</v>
          </cell>
          <cell r="AJF64">
            <v>5.1018518518518491E-2</v>
          </cell>
          <cell r="AJG64">
            <v>4.9479166666666671E-2</v>
          </cell>
          <cell r="AJH64">
            <v>4.6527777777777654E-2</v>
          </cell>
          <cell r="AJI64">
            <v>0</v>
          </cell>
          <cell r="AJJ64">
            <v>0</v>
          </cell>
          <cell r="AJK64">
            <v>0</v>
          </cell>
          <cell r="AJL64">
            <v>5.002314814814815E-2</v>
          </cell>
          <cell r="AJM64">
            <v>4.6516203703703699E-2</v>
          </cell>
          <cell r="AJN64">
            <v>4.2673611111111051E-2</v>
          </cell>
          <cell r="AJO64">
            <v>4.0393518518518509E-2</v>
          </cell>
          <cell r="AJP64">
            <v>0</v>
          </cell>
          <cell r="AJQ64">
            <v>0</v>
          </cell>
          <cell r="AJR64">
            <v>5.2083333333333336E-2</v>
          </cell>
          <cell r="AJS64">
            <v>5.2083333333333336E-2</v>
          </cell>
          <cell r="AJT64">
            <v>5.2083333333333336E-2</v>
          </cell>
          <cell r="AJU64">
            <v>0</v>
          </cell>
          <cell r="AJV64">
            <v>0</v>
          </cell>
          <cell r="AJW64">
            <v>5.2083333333333336E-2</v>
          </cell>
          <cell r="AJX64">
            <v>5.2083333333333336E-2</v>
          </cell>
          <cell r="AJY64">
            <v>4.738425925925914E-2</v>
          </cell>
          <cell r="AJZ64">
            <v>5.2083333333333336E-2</v>
          </cell>
          <cell r="AKA64">
            <v>4.9664351851851821E-2</v>
          </cell>
          <cell r="AKB64">
            <v>5.2083333333333336E-2</v>
          </cell>
          <cell r="AKC64">
            <v>0</v>
          </cell>
          <cell r="AKD64">
            <v>4.6999421296296279E-2</v>
          </cell>
          <cell r="AKE64"/>
          <cell r="AKF64">
            <v>0</v>
          </cell>
          <cell r="AKG64">
            <v>3932</v>
          </cell>
          <cell r="AKH64">
            <v>4179</v>
          </cell>
          <cell r="AKI64">
            <v>3234</v>
          </cell>
          <cell r="AKJ64">
            <v>1764</v>
          </cell>
          <cell r="AKK64">
            <v>0</v>
          </cell>
          <cell r="AKL64">
            <v>0</v>
          </cell>
          <cell r="AKM64">
            <v>4408</v>
          </cell>
          <cell r="AKN64">
            <v>4275</v>
          </cell>
          <cell r="AKO64">
            <v>4020</v>
          </cell>
          <cell r="AKP64">
            <v>0</v>
          </cell>
          <cell r="AKQ64">
            <v>0</v>
          </cell>
          <cell r="AKR64">
            <v>0</v>
          </cell>
          <cell r="AKS64">
            <v>4322</v>
          </cell>
          <cell r="AKT64">
            <v>4019</v>
          </cell>
          <cell r="AKU64">
            <v>3687</v>
          </cell>
          <cell r="AKV64">
            <v>3490</v>
          </cell>
          <cell r="AKW64">
            <v>0</v>
          </cell>
          <cell r="AKX64">
            <v>0</v>
          </cell>
          <cell r="AKY64">
            <v>4500</v>
          </cell>
          <cell r="AKZ64">
            <v>4500</v>
          </cell>
          <cell r="ALA64">
            <v>4500</v>
          </cell>
          <cell r="ALB64">
            <v>0</v>
          </cell>
          <cell r="ALC64">
            <v>0</v>
          </cell>
          <cell r="ALD64">
            <v>4500</v>
          </cell>
          <cell r="ALE64">
            <v>4500</v>
          </cell>
          <cell r="ALF64">
            <v>4094</v>
          </cell>
          <cell r="ALG64">
            <v>4500</v>
          </cell>
          <cell r="ALH64">
            <v>4291</v>
          </cell>
          <cell r="ALI64">
            <v>4500</v>
          </cell>
          <cell r="ALJ64">
            <v>0</v>
          </cell>
          <cell r="ALL64">
            <v>0.38741898148148146</v>
          </cell>
          <cell r="ALM64">
            <v>0.39288194444444458</v>
          </cell>
          <cell r="ALN64">
            <v>0.41909722222222218</v>
          </cell>
          <cell r="ALO64">
            <v>9.3333333333333324E-2</v>
          </cell>
          <cell r="ALP64">
            <v>0</v>
          </cell>
          <cell r="ALQ64">
            <v>0.32398148148148154</v>
          </cell>
          <cell r="ALR64">
            <v>0.38209490740740748</v>
          </cell>
          <cell r="ALS64">
            <v>0.41475694444444455</v>
          </cell>
          <cell r="ALT64">
            <v>5.694444444444445E-2</v>
          </cell>
          <cell r="ALU64">
            <v>0</v>
          </cell>
          <cell r="ALV64">
            <v>0</v>
          </cell>
          <cell r="ALW64">
            <v>0.32497685185185188</v>
          </cell>
          <cell r="ALX64">
            <v>0.37989583333333343</v>
          </cell>
          <cell r="ALY64">
            <v>0.4427314814814815</v>
          </cell>
          <cell r="ALZ64">
            <v>0.32519675925925928</v>
          </cell>
          <cell r="AMA64">
            <v>6.8171296296296299E-2</v>
          </cell>
          <cell r="AMB64">
            <v>0</v>
          </cell>
          <cell r="AMC64">
            <v>0.32291666666666674</v>
          </cell>
          <cell r="AMD64">
            <v>0.39309027777777783</v>
          </cell>
          <cell r="AME64">
            <v>0.39285879629629633</v>
          </cell>
          <cell r="AMF64">
            <v>6.3900462962962964E-2</v>
          </cell>
          <cell r="AMG64">
            <v>0</v>
          </cell>
          <cell r="AMH64">
            <v>0.32291666666666663</v>
          </cell>
          <cell r="AMI64">
            <v>0.3834953703703704</v>
          </cell>
          <cell r="AMJ64">
            <v>0.38288194444444457</v>
          </cell>
          <cell r="AMK64">
            <v>0.38418981481481485</v>
          </cell>
          <cell r="AML64">
            <v>0.40344907407407415</v>
          </cell>
          <cell r="AMM64">
            <v>0.37952546296296291</v>
          </cell>
          <cell r="AMN64">
            <v>6.7037037037037034E-2</v>
          </cell>
          <cell r="AMO64">
            <v>0</v>
          </cell>
          <cell r="AMP64" t="e">
            <v>#REF!</v>
          </cell>
          <cell r="AMR64">
            <v>33473</v>
          </cell>
          <cell r="AMS64">
            <v>33945</v>
          </cell>
          <cell r="AMT64">
            <v>36210</v>
          </cell>
          <cell r="AMU64">
            <v>8064</v>
          </cell>
          <cell r="AMV64">
            <v>0</v>
          </cell>
          <cell r="AMW64">
            <v>27992</v>
          </cell>
          <cell r="AMX64">
            <v>33013</v>
          </cell>
          <cell r="AMY64">
            <v>35835</v>
          </cell>
          <cell r="AMZ64">
            <v>4920</v>
          </cell>
          <cell r="ANA64">
            <v>0</v>
          </cell>
          <cell r="ANB64">
            <v>0</v>
          </cell>
          <cell r="ANC64">
            <v>28078</v>
          </cell>
          <cell r="AND64">
            <v>32823</v>
          </cell>
          <cell r="ANE64">
            <v>38252</v>
          </cell>
          <cell r="ANF64">
            <v>28097</v>
          </cell>
          <cell r="ANG64">
            <v>5890</v>
          </cell>
          <cell r="ANH64">
            <v>0</v>
          </cell>
          <cell r="ANI64">
            <v>27900</v>
          </cell>
          <cell r="ANJ64">
            <v>33963</v>
          </cell>
          <cell r="ANK64">
            <v>33943</v>
          </cell>
          <cell r="ANL64">
            <v>5521</v>
          </cell>
          <cell r="ANM64">
            <v>0</v>
          </cell>
          <cell r="ANN64">
            <v>27900</v>
          </cell>
          <cell r="ANO64">
            <v>33134</v>
          </cell>
          <cell r="ANP64">
            <v>33081</v>
          </cell>
          <cell r="ANQ64">
            <v>33194</v>
          </cell>
          <cell r="ANR64">
            <v>34858</v>
          </cell>
          <cell r="ANS64">
            <v>32791</v>
          </cell>
          <cell r="ANT64">
            <v>5792</v>
          </cell>
          <cell r="ANU64">
            <v>0</v>
          </cell>
          <cell r="ANV64" t="e">
            <v>#REF!</v>
          </cell>
          <cell r="ANX64">
            <v>30</v>
          </cell>
          <cell r="ANY64">
            <v>20</v>
          </cell>
          <cell r="ANZ64">
            <v>20</v>
          </cell>
          <cell r="AOA64">
            <v>9</v>
          </cell>
          <cell r="AOB64">
            <v>1</v>
          </cell>
          <cell r="AOC64">
            <v>0</v>
          </cell>
          <cell r="AOD64">
            <v>1</v>
          </cell>
          <cell r="AOE64">
            <v>0</v>
          </cell>
          <cell r="AOF64">
            <v>0</v>
          </cell>
          <cell r="AOG64">
            <v>0</v>
          </cell>
          <cell r="AOH64">
            <v>0</v>
          </cell>
          <cell r="AOI64">
            <v>1</v>
          </cell>
          <cell r="AOJ64">
            <v>0</v>
          </cell>
          <cell r="AOK64">
            <v>0</v>
          </cell>
          <cell r="AOL64">
            <v>0</v>
          </cell>
          <cell r="AOM64">
            <v>0</v>
          </cell>
          <cell r="AON64">
            <v>0</v>
          </cell>
          <cell r="AOO64">
            <v>0</v>
          </cell>
          <cell r="AOP64">
            <v>0</v>
          </cell>
          <cell r="AOQ64">
            <v>0</v>
          </cell>
          <cell r="AOR64">
            <v>0</v>
          </cell>
          <cell r="AOS64">
            <v>0</v>
          </cell>
          <cell r="AOT64">
            <v>1</v>
          </cell>
          <cell r="AOU64"/>
          <cell r="AOV64">
            <v>0</v>
          </cell>
          <cell r="AOW64">
            <v>1</v>
          </cell>
          <cell r="AOX64">
            <v>1</v>
          </cell>
          <cell r="AOY64">
            <v>1</v>
          </cell>
          <cell r="AOZ64">
            <v>1</v>
          </cell>
          <cell r="APA64">
            <v>0</v>
          </cell>
          <cell r="APB64">
            <v>0</v>
          </cell>
          <cell r="APC64">
            <v>2</v>
          </cell>
          <cell r="APD64">
            <v>3</v>
          </cell>
          <cell r="APE64">
            <v>0</v>
          </cell>
          <cell r="APF64">
            <v>0</v>
          </cell>
          <cell r="APG64">
            <v>2</v>
          </cell>
          <cell r="APH64">
            <v>0</v>
          </cell>
          <cell r="API64">
            <v>1</v>
          </cell>
          <cell r="APJ64">
            <v>0</v>
          </cell>
          <cell r="APK64">
            <v>0</v>
          </cell>
          <cell r="APL64">
            <v>0</v>
          </cell>
          <cell r="APM64">
            <v>0</v>
          </cell>
          <cell r="APN64">
            <v>0</v>
          </cell>
          <cell r="APO64">
            <v>3</v>
          </cell>
          <cell r="APP64">
            <v>7</v>
          </cell>
          <cell r="APQ64">
            <v>5</v>
          </cell>
          <cell r="APR64">
            <v>8</v>
          </cell>
          <cell r="APS64">
            <v>20</v>
          </cell>
          <cell r="APT64">
            <v>0</v>
          </cell>
          <cell r="APU64">
            <v>1</v>
          </cell>
          <cell r="APV64">
            <v>0</v>
          </cell>
          <cell r="APW64">
            <v>1</v>
          </cell>
          <cell r="APX64">
            <v>0</v>
          </cell>
          <cell r="APY64">
            <v>0</v>
          </cell>
          <cell r="APZ64">
            <v>0</v>
          </cell>
          <cell r="AQA64">
            <v>0</v>
          </cell>
          <cell r="AQB64">
            <v>3</v>
          </cell>
          <cell r="AQC64">
            <v>4</v>
          </cell>
          <cell r="AQD64">
            <v>4</v>
          </cell>
          <cell r="AQE64">
            <v>11</v>
          </cell>
          <cell r="AQF64">
            <v>0</v>
          </cell>
          <cell r="AQG64">
            <v>0</v>
          </cell>
          <cell r="AQH64">
            <v>0</v>
          </cell>
          <cell r="AQI64">
            <v>0</v>
          </cell>
          <cell r="AQJ64">
            <v>0</v>
          </cell>
          <cell r="AQK64">
            <v>41</v>
          </cell>
          <cell r="AQL64">
            <v>1</v>
          </cell>
          <cell r="AQM64">
            <v>0.875</v>
          </cell>
          <cell r="AQN64">
            <v>1</v>
          </cell>
          <cell r="AQO64">
            <v>0.95238095238095233</v>
          </cell>
          <cell r="AQP64"/>
          <cell r="AQQ64">
            <v>0.9375</v>
          </cell>
          <cell r="AQR64" t="str">
            <v>A</v>
          </cell>
          <cell r="AQS64">
            <v>0.9375</v>
          </cell>
          <cell r="AQT64">
            <v>1</v>
          </cell>
          <cell r="AQU64">
            <v>0.95238095238095233</v>
          </cell>
          <cell r="AQV64"/>
          <cell r="AQW64">
            <v>0</v>
          </cell>
          <cell r="AQX64">
            <v>0</v>
          </cell>
          <cell r="AQY64">
            <v>0</v>
          </cell>
          <cell r="AQZ64">
            <v>6.4780671296296308</v>
          </cell>
          <cell r="ARA64">
            <v>0.32390335648148155</v>
          </cell>
          <cell r="ARB64">
            <v>9320</v>
          </cell>
          <cell r="ARC64">
            <v>342000</v>
          </cell>
          <cell r="ARD64">
            <v>0.19802026411657556</v>
          </cell>
          <cell r="ARE64">
            <v>0.93998842592592557</v>
          </cell>
          <cell r="ARF64">
            <v>4.6999421296296279E-2</v>
          </cell>
          <cell r="ARG64">
            <v>1340</v>
          </cell>
          <cell r="ARH64">
            <v>51600</v>
          </cell>
          <cell r="ARI64">
            <v>3.0322207287933084E-2</v>
          </cell>
        </row>
        <row r="65">
          <cell r="B65" t="str">
            <v>IVA SETIAMAH</v>
          </cell>
          <cell r="C65">
            <v>110267</v>
          </cell>
          <cell r="D65" t="str">
            <v>13</v>
          </cell>
          <cell r="E65" t="str">
            <v>ISLAM</v>
          </cell>
          <cell r="F65" t="str">
            <v>PHL</v>
          </cell>
          <cell r="G65" t="str">
            <v>POSTPAID</v>
          </cell>
          <cell r="H65">
            <v>35.5</v>
          </cell>
          <cell r="I65" t="str">
            <v>E</v>
          </cell>
          <cell r="J65">
            <v>18230306</v>
          </cell>
          <cell r="K65">
            <v>570279</v>
          </cell>
          <cell r="L65" t="str">
            <v>PEREMPUAN</v>
          </cell>
          <cell r="M65" t="str">
            <v>AGENT POSTPAID</v>
          </cell>
          <cell r="N65" t="str">
            <v>SLAMET GUMELAR</v>
          </cell>
          <cell r="O65" t="str">
            <v>RIKA RIANY</v>
          </cell>
          <cell r="P65"/>
          <cell r="Q65">
            <v>0.37708333333333333</v>
          </cell>
          <cell r="R65"/>
          <cell r="S65" t="str">
            <v>LP</v>
          </cell>
          <cell r="T65"/>
          <cell r="U65"/>
          <cell r="V65"/>
          <cell r="W65"/>
          <cell r="X65"/>
          <cell r="Y65"/>
          <cell r="Z65"/>
          <cell r="AA65"/>
          <cell r="AB65"/>
          <cell r="AC65"/>
          <cell r="AD65"/>
          <cell r="AE65"/>
          <cell r="AF65"/>
          <cell r="AG65"/>
          <cell r="AH65"/>
          <cell r="AI65">
            <v>0.37499999999999994</v>
          </cell>
          <cell r="AJ65">
            <v>25</v>
          </cell>
          <cell r="AK65" t="str">
            <v>H</v>
          </cell>
          <cell r="AL65"/>
          <cell r="AM65"/>
          <cell r="AN65"/>
          <cell r="AO65"/>
          <cell r="AP65"/>
          <cell r="AQ65"/>
          <cell r="AR65"/>
          <cell r="AS65"/>
          <cell r="AT65">
            <v>0.34237268518518504</v>
          </cell>
          <cell r="AU65" t="str">
            <v>OK</v>
          </cell>
          <cell r="AV65">
            <v>0.34237268518518504</v>
          </cell>
          <cell r="AW65">
            <v>6.4571759259259259E-2</v>
          </cell>
          <cell r="AX65">
            <v>3.1944444444444359E-2</v>
          </cell>
          <cell r="AY65" t="str">
            <v>OK</v>
          </cell>
          <cell r="AZ65">
            <v>3.2627314814814901E-2</v>
          </cell>
          <cell r="BA65">
            <v>0.375</v>
          </cell>
          <cell r="BB65">
            <v>30</v>
          </cell>
          <cell r="BC65" t="str">
            <v>H</v>
          </cell>
          <cell r="BD65"/>
          <cell r="BE65"/>
          <cell r="BF65"/>
          <cell r="BG65"/>
          <cell r="BH65"/>
          <cell r="BI65"/>
          <cell r="BJ65"/>
          <cell r="BK65"/>
          <cell r="BL65">
            <v>0.30535879629629642</v>
          </cell>
          <cell r="BM65" t="str">
            <v>NOK</v>
          </cell>
          <cell r="BN65">
            <v>0.30535879629629642</v>
          </cell>
          <cell r="BO65">
            <v>9.3252314814814802E-2</v>
          </cell>
          <cell r="BP65">
            <v>2.3611111111111208E-2</v>
          </cell>
          <cell r="BQ65" t="str">
            <v>NOK</v>
          </cell>
          <cell r="BR65">
            <v>6.9641203703703594E-2</v>
          </cell>
          <cell r="BS65">
            <v>0.36736111111111108</v>
          </cell>
          <cell r="BT65" t="str">
            <v>33-1</v>
          </cell>
          <cell r="BU65" t="str">
            <v>H</v>
          </cell>
          <cell r="BV65"/>
          <cell r="BW65"/>
          <cell r="BX65"/>
          <cell r="BY65"/>
          <cell r="BZ65"/>
          <cell r="CA65"/>
          <cell r="CB65"/>
          <cell r="CC65"/>
          <cell r="CD65">
            <v>0.32756944444444436</v>
          </cell>
          <cell r="CE65" t="str">
            <v>OK</v>
          </cell>
          <cell r="CF65">
            <v>0.32756944444444436</v>
          </cell>
          <cell r="CG65">
            <v>6.340277777777778E-2</v>
          </cell>
          <cell r="CH65">
            <v>2.3611111111111083E-2</v>
          </cell>
          <cell r="CI65" t="str">
            <v>OK</v>
          </cell>
          <cell r="CJ65">
            <v>3.9791666666666697E-2</v>
          </cell>
          <cell r="CK65">
            <v>0</v>
          </cell>
          <cell r="CL65"/>
          <cell r="CM65" t="str">
            <v>LP</v>
          </cell>
          <cell r="CN65"/>
          <cell r="CO65"/>
          <cell r="CP65"/>
          <cell r="CQ65"/>
          <cell r="CR65"/>
          <cell r="CS65"/>
          <cell r="CT65"/>
          <cell r="CU65"/>
          <cell r="CV65"/>
          <cell r="CW65"/>
          <cell r="CX65"/>
          <cell r="CY65"/>
          <cell r="CZ65"/>
          <cell r="DA65"/>
          <cell r="DB65"/>
          <cell r="DC65">
            <v>0</v>
          </cell>
          <cell r="DD65"/>
          <cell r="DE65" t="str">
            <v>LP</v>
          </cell>
          <cell r="DF65"/>
          <cell r="DG65"/>
          <cell r="DH65"/>
          <cell r="DI65"/>
          <cell r="DJ65"/>
          <cell r="DK65"/>
          <cell r="DL65"/>
          <cell r="DM65"/>
          <cell r="DN65"/>
          <cell r="DO65"/>
          <cell r="DP65"/>
          <cell r="DQ65"/>
          <cell r="DR65"/>
          <cell r="DS65"/>
          <cell r="DT65"/>
          <cell r="DU65">
            <v>0</v>
          </cell>
          <cell r="DV65"/>
          <cell r="DW65" t="str">
            <v>LP</v>
          </cell>
          <cell r="DX65"/>
          <cell r="DY65"/>
          <cell r="DZ65"/>
          <cell r="EA65"/>
          <cell r="EB65"/>
          <cell r="EC65"/>
          <cell r="ED65"/>
          <cell r="EE65"/>
          <cell r="EF65"/>
          <cell r="EG65"/>
          <cell r="EH65"/>
          <cell r="EI65"/>
          <cell r="EJ65"/>
          <cell r="EK65"/>
          <cell r="EL65"/>
          <cell r="EM65">
            <v>0.37638888888888888</v>
          </cell>
          <cell r="EN65">
            <v>22</v>
          </cell>
          <cell r="EO65" t="str">
            <v>H</v>
          </cell>
          <cell r="EP65"/>
          <cell r="EQ65"/>
          <cell r="ER65"/>
          <cell r="ES65"/>
          <cell r="ET65"/>
          <cell r="EU65"/>
          <cell r="EV65"/>
          <cell r="EW65"/>
          <cell r="EX65">
            <v>0.30655092592592592</v>
          </cell>
          <cell r="EY65" t="str">
            <v>NOK</v>
          </cell>
          <cell r="EZ65">
            <v>0.30655092592592592</v>
          </cell>
          <cell r="FA65">
            <v>6.9837962962962963E-2</v>
          </cell>
          <cell r="FB65">
            <v>0</v>
          </cell>
          <cell r="FC65" t="str">
            <v>NOK</v>
          </cell>
          <cell r="FD65">
            <v>6.9837962962962963E-2</v>
          </cell>
          <cell r="FE65">
            <v>0.37708333333333338</v>
          </cell>
          <cell r="FF65">
            <v>25</v>
          </cell>
          <cell r="FG65" t="str">
            <v>H</v>
          </cell>
          <cell r="FH65"/>
          <cell r="FI65"/>
          <cell r="FJ65"/>
          <cell r="FK65"/>
          <cell r="FL65"/>
          <cell r="FM65"/>
          <cell r="FN65"/>
          <cell r="FO65"/>
          <cell r="FP65">
            <v>0.32523148148148145</v>
          </cell>
          <cell r="FQ65" t="str">
            <v>OK</v>
          </cell>
          <cell r="FR65">
            <v>0.32523148148148145</v>
          </cell>
          <cell r="FS65">
            <v>0.12754629629629627</v>
          </cell>
          <cell r="FT65">
            <v>7.5694444444444342E-2</v>
          </cell>
          <cell r="FU65" t="str">
            <v>OK</v>
          </cell>
          <cell r="FV65">
            <v>5.1851851851851927E-2</v>
          </cell>
          <cell r="FW65">
            <v>0.375</v>
          </cell>
          <cell r="FX65" t="str">
            <v>33-1</v>
          </cell>
          <cell r="FY65" t="str">
            <v>H</v>
          </cell>
          <cell r="FZ65"/>
          <cell r="GA65"/>
          <cell r="GB65"/>
          <cell r="GC65"/>
          <cell r="GD65"/>
          <cell r="GE65"/>
          <cell r="GF65"/>
          <cell r="GG65"/>
          <cell r="GH65">
            <v>0.32481481481481483</v>
          </cell>
          <cell r="GI65" t="str">
            <v>OK</v>
          </cell>
          <cell r="GJ65">
            <v>0.32481481481481483</v>
          </cell>
          <cell r="GK65">
            <v>7.587962962962963E-2</v>
          </cell>
          <cell r="GL65">
            <v>2.5694444444444464E-2</v>
          </cell>
          <cell r="GM65" t="str">
            <v>OK</v>
          </cell>
          <cell r="GN65">
            <v>5.0185185185185166E-2</v>
          </cell>
          <cell r="GO65">
            <v>0</v>
          </cell>
          <cell r="GP65"/>
          <cell r="GQ65" t="str">
            <v>LP</v>
          </cell>
          <cell r="GR65"/>
          <cell r="GS65"/>
          <cell r="GT65"/>
          <cell r="GU65"/>
          <cell r="GV65"/>
          <cell r="GW65"/>
          <cell r="GX65"/>
          <cell r="GY65"/>
          <cell r="GZ65"/>
          <cell r="HA65"/>
          <cell r="HB65"/>
          <cell r="HC65"/>
          <cell r="HD65"/>
          <cell r="HE65"/>
          <cell r="HF65"/>
          <cell r="HG65">
            <v>0</v>
          </cell>
          <cell r="HH65"/>
          <cell r="HI65" t="str">
            <v>LP</v>
          </cell>
          <cell r="HJ65"/>
          <cell r="HK65"/>
          <cell r="HL65"/>
          <cell r="HM65"/>
          <cell r="HN65"/>
          <cell r="HO65"/>
          <cell r="HP65"/>
          <cell r="HQ65"/>
          <cell r="HR65"/>
          <cell r="HS65"/>
          <cell r="HT65"/>
          <cell r="HU65"/>
          <cell r="HV65"/>
          <cell r="HW65"/>
          <cell r="HX65"/>
          <cell r="HY65">
            <v>0</v>
          </cell>
          <cell r="HZ65"/>
          <cell r="IA65" t="str">
            <v>LP</v>
          </cell>
          <cell r="IB65"/>
          <cell r="IC65"/>
          <cell r="ID65"/>
          <cell r="IE65"/>
          <cell r="IF65"/>
          <cell r="IG65"/>
          <cell r="IH65"/>
          <cell r="II65"/>
          <cell r="IJ65"/>
          <cell r="IK65"/>
          <cell r="IL65"/>
          <cell r="IM65"/>
          <cell r="IN65"/>
          <cell r="IO65"/>
          <cell r="IP65"/>
          <cell r="IQ65">
            <v>0.37499999999999994</v>
          </cell>
          <cell r="IR65">
            <v>22</v>
          </cell>
          <cell r="IS65" t="str">
            <v>H</v>
          </cell>
          <cell r="IT65"/>
          <cell r="IU65"/>
          <cell r="IV65"/>
          <cell r="IW65"/>
          <cell r="IX65"/>
          <cell r="IY65"/>
          <cell r="IZ65"/>
          <cell r="JA65"/>
          <cell r="JB65">
            <v>0.32196759259259244</v>
          </cell>
          <cell r="JC65" t="str">
            <v>NOK</v>
          </cell>
          <cell r="JD65">
            <v>0.32196759259259244</v>
          </cell>
          <cell r="JE65">
            <v>0.13011574074074075</v>
          </cell>
          <cell r="JF65">
            <v>7.7083333333333282E-2</v>
          </cell>
          <cell r="JG65" t="str">
            <v>NOK</v>
          </cell>
          <cell r="JH65">
            <v>5.3032407407407472E-2</v>
          </cell>
          <cell r="JI65">
            <v>0.37500000000000006</v>
          </cell>
          <cell r="JJ65">
            <v>26</v>
          </cell>
          <cell r="JK65" t="str">
            <v>H</v>
          </cell>
          <cell r="JL65"/>
          <cell r="JM65"/>
          <cell r="JN65"/>
          <cell r="JO65"/>
          <cell r="JP65"/>
          <cell r="JQ65"/>
          <cell r="JR65"/>
          <cell r="JS65"/>
          <cell r="JT65">
            <v>0.3229745370370371</v>
          </cell>
          <cell r="JU65" t="str">
            <v>OK</v>
          </cell>
          <cell r="JV65">
            <v>0.3229745370370371</v>
          </cell>
          <cell r="JW65">
            <v>8.2581018518518512E-2</v>
          </cell>
          <cell r="JX65">
            <v>3.0555555555555558E-2</v>
          </cell>
          <cell r="JY65" t="str">
            <v>OK</v>
          </cell>
          <cell r="JZ65">
            <v>5.2025462962962954E-2</v>
          </cell>
          <cell r="KA65">
            <v>0.375</v>
          </cell>
          <cell r="KB65">
            <v>30</v>
          </cell>
          <cell r="KC65" t="str">
            <v>H</v>
          </cell>
          <cell r="KD65"/>
          <cell r="KE65"/>
          <cell r="KF65"/>
          <cell r="KG65"/>
          <cell r="KH65"/>
          <cell r="KI65"/>
          <cell r="KJ65"/>
          <cell r="KK65"/>
          <cell r="KL65">
            <v>0.32398148148148148</v>
          </cell>
          <cell r="KM65" t="str">
            <v>OK</v>
          </cell>
          <cell r="KN65">
            <v>0.32398148148148148</v>
          </cell>
          <cell r="KO65">
            <v>6.9768518518518507E-2</v>
          </cell>
          <cell r="KP65">
            <v>1.8749999999999989E-2</v>
          </cell>
          <cell r="KQ65" t="str">
            <v>OK</v>
          </cell>
          <cell r="KR65">
            <v>5.1018518518518519E-2</v>
          </cell>
          <cell r="KS65">
            <v>0.37083333333333335</v>
          </cell>
          <cell r="KT65">
            <v>36</v>
          </cell>
          <cell r="KU65" t="str">
            <v>H</v>
          </cell>
          <cell r="KV65"/>
          <cell r="KW65"/>
          <cell r="KX65"/>
          <cell r="KY65"/>
          <cell r="KZ65"/>
          <cell r="LA65"/>
          <cell r="LB65"/>
          <cell r="LC65"/>
          <cell r="LD65">
            <v>0.31267361111111125</v>
          </cell>
          <cell r="LE65" t="str">
            <v>NOK</v>
          </cell>
          <cell r="LF65">
            <v>0.31267361111111125</v>
          </cell>
          <cell r="LG65">
            <v>8.7326388888888884E-2</v>
          </cell>
          <cell r="LH65">
            <v>2.9166666666666785E-2</v>
          </cell>
          <cell r="LI65" t="str">
            <v>NOK</v>
          </cell>
          <cell r="LJ65">
            <v>5.8159722222222099E-2</v>
          </cell>
          <cell r="LK65">
            <v>0</v>
          </cell>
          <cell r="LL65"/>
          <cell r="LM65" t="str">
            <v>LP</v>
          </cell>
          <cell r="LN65"/>
          <cell r="LO65"/>
          <cell r="LP65"/>
          <cell r="LQ65"/>
          <cell r="LR65"/>
          <cell r="LS65"/>
          <cell r="LT65"/>
          <cell r="LU65"/>
          <cell r="LV65"/>
          <cell r="LW65"/>
          <cell r="LX65"/>
          <cell r="LY65"/>
          <cell r="LZ65"/>
          <cell r="MA65"/>
          <cell r="MB65"/>
          <cell r="MC65">
            <v>0.37569444444444455</v>
          </cell>
          <cell r="MD65">
            <v>22</v>
          </cell>
          <cell r="ME65" t="str">
            <v>H</v>
          </cell>
          <cell r="MF65"/>
          <cell r="MG65"/>
          <cell r="MH65"/>
          <cell r="MI65"/>
          <cell r="MJ65"/>
          <cell r="MK65"/>
          <cell r="ML65"/>
          <cell r="MM65"/>
          <cell r="MN65">
            <v>0.32374999999999998</v>
          </cell>
          <cell r="MO65" t="str">
            <v>OK</v>
          </cell>
          <cell r="MP65">
            <v>0.32374999999999998</v>
          </cell>
          <cell r="MQ65">
            <v>8.3194444444444432E-2</v>
          </cell>
          <cell r="MR65">
            <v>3.1249999999999889E-2</v>
          </cell>
          <cell r="MS65" t="str">
            <v>OK</v>
          </cell>
          <cell r="MT65">
            <v>5.1944444444444543E-2</v>
          </cell>
          <cell r="MU65">
            <v>0.38263888888888892</v>
          </cell>
          <cell r="MV65">
            <v>26</v>
          </cell>
          <cell r="MW65" t="str">
            <v>H</v>
          </cell>
          <cell r="MX65"/>
          <cell r="MY65"/>
          <cell r="MZ65"/>
          <cell r="NA65"/>
          <cell r="NB65"/>
          <cell r="NC65"/>
          <cell r="ND65"/>
          <cell r="NE65"/>
          <cell r="NF65">
            <v>0.3305555555555556</v>
          </cell>
          <cell r="NG65" t="str">
            <v>OK</v>
          </cell>
          <cell r="NH65">
            <v>0.3305555555555556</v>
          </cell>
          <cell r="NI65">
            <v>6.8657407407407403E-2</v>
          </cell>
          <cell r="NJ65">
            <v>1.5277777777777779E-2</v>
          </cell>
          <cell r="NK65" t="str">
            <v>OK</v>
          </cell>
          <cell r="NL65">
            <v>5.2083333333333336E-2</v>
          </cell>
          <cell r="NM65">
            <v>0.37986111111111109</v>
          </cell>
          <cell r="NN65">
            <v>30</v>
          </cell>
          <cell r="NO65" t="str">
            <v>H</v>
          </cell>
          <cell r="NP65"/>
          <cell r="NQ65"/>
          <cell r="NR65"/>
          <cell r="NS65"/>
          <cell r="NT65"/>
          <cell r="NU65"/>
          <cell r="NV65"/>
          <cell r="NW65"/>
          <cell r="NX65">
            <v>0.32777777777777778</v>
          </cell>
          <cell r="NY65" t="str">
            <v>OK</v>
          </cell>
          <cell r="NZ65">
            <v>0.32777777777777778</v>
          </cell>
          <cell r="OA65">
            <v>7.8865740740740736E-2</v>
          </cell>
          <cell r="OB65">
            <v>2.5694444444444298E-2</v>
          </cell>
          <cell r="OC65" t="str">
            <v>OK</v>
          </cell>
          <cell r="OD65">
            <v>5.2083333333333336E-2</v>
          </cell>
          <cell r="OE65">
            <v>0.37152777777777768</v>
          </cell>
          <cell r="OF65">
            <v>34</v>
          </cell>
          <cell r="OG65" t="str">
            <v>H</v>
          </cell>
          <cell r="OH65"/>
          <cell r="OI65"/>
          <cell r="OJ65"/>
          <cell r="OK65"/>
          <cell r="OL65"/>
          <cell r="OM65"/>
          <cell r="ON65"/>
          <cell r="OO65"/>
          <cell r="OP65">
            <v>0.3228009259259258</v>
          </cell>
          <cell r="OQ65" t="str">
            <v>NOK</v>
          </cell>
          <cell r="OR65">
            <v>0.3228009259259258</v>
          </cell>
          <cell r="OS65">
            <v>7.9282407407407413E-2</v>
          </cell>
          <cell r="OT65">
            <v>3.0555555555555558E-2</v>
          </cell>
          <cell r="OU65" t="str">
            <v>OK</v>
          </cell>
          <cell r="OV65">
            <v>4.8726851851851855E-2</v>
          </cell>
          <cell r="OW65">
            <v>0</v>
          </cell>
          <cell r="OX65"/>
          <cell r="OY65" t="str">
            <v>LP</v>
          </cell>
          <cell r="OZ65"/>
          <cell r="PA65"/>
          <cell r="PB65"/>
          <cell r="PC65"/>
          <cell r="PD65"/>
          <cell r="PE65"/>
          <cell r="PF65"/>
          <cell r="PG65"/>
          <cell r="PH65"/>
          <cell r="PI65"/>
          <cell r="PJ65"/>
          <cell r="PK65"/>
          <cell r="PL65"/>
          <cell r="PM65"/>
          <cell r="PN65"/>
          <cell r="PO65">
            <v>0.375</v>
          </cell>
          <cell r="PP65">
            <v>22</v>
          </cell>
          <cell r="PQ65" t="str">
            <v>H</v>
          </cell>
          <cell r="PR65"/>
          <cell r="PS65"/>
          <cell r="PT65"/>
          <cell r="PU65"/>
          <cell r="PV65"/>
          <cell r="PW65"/>
          <cell r="PX65"/>
          <cell r="PY65"/>
          <cell r="PZ65">
            <v>0.32291666666666669</v>
          </cell>
          <cell r="QA65" t="str">
            <v>OK</v>
          </cell>
          <cell r="QB65">
            <v>0.32291666666666669</v>
          </cell>
          <cell r="QC65">
            <v>8.0787037037037018E-2</v>
          </cell>
          <cell r="QD65">
            <v>2.4305555555555636E-2</v>
          </cell>
          <cell r="QE65" t="str">
            <v>OK</v>
          </cell>
          <cell r="QF65">
            <v>5.2083333333333336E-2</v>
          </cell>
          <cell r="QG65">
            <v>0.37430555555555556</v>
          </cell>
          <cell r="QH65">
            <v>24</v>
          </cell>
          <cell r="QI65" t="str">
            <v>H</v>
          </cell>
          <cell r="QJ65"/>
          <cell r="QK65"/>
          <cell r="QL65"/>
          <cell r="QM65"/>
          <cell r="QN65"/>
          <cell r="QO65"/>
          <cell r="QP65"/>
          <cell r="QQ65"/>
          <cell r="QR65">
            <v>0.32302083333333348</v>
          </cell>
          <cell r="QS65" t="str">
            <v>OK</v>
          </cell>
          <cell r="QT65">
            <v>0.32302083333333348</v>
          </cell>
          <cell r="QU65">
            <v>8.7395833333333325E-2</v>
          </cell>
          <cell r="QV65">
            <v>3.611111111111126E-2</v>
          </cell>
          <cell r="QW65" t="str">
            <v>OK</v>
          </cell>
          <cell r="QX65">
            <v>5.1284722222222065E-2</v>
          </cell>
          <cell r="QY65">
            <v>0.38124999999999998</v>
          </cell>
          <cell r="QZ65">
            <v>30</v>
          </cell>
          <cell r="RA65" t="str">
            <v>H</v>
          </cell>
          <cell r="RB65"/>
          <cell r="RC65"/>
          <cell r="RD65"/>
          <cell r="RE65"/>
          <cell r="RF65"/>
          <cell r="RG65"/>
          <cell r="RH65"/>
          <cell r="RI65"/>
          <cell r="RJ65">
            <v>0.34859953703703683</v>
          </cell>
          <cell r="RK65" t="str">
            <v>OK</v>
          </cell>
          <cell r="RL65">
            <v>0.34859953703703683</v>
          </cell>
          <cell r="RM65">
            <v>7.9872685185185172E-2</v>
          </cell>
          <cell r="RN65">
            <v>4.7222222222222054E-2</v>
          </cell>
          <cell r="RO65" t="str">
            <v>OK</v>
          </cell>
          <cell r="RP65">
            <v>3.2650462962963117E-2</v>
          </cell>
          <cell r="RQ65">
            <v>0.38124999999999998</v>
          </cell>
          <cell r="RR65">
            <v>30</v>
          </cell>
          <cell r="RS65" t="str">
            <v>H</v>
          </cell>
          <cell r="RT65"/>
          <cell r="RU65"/>
          <cell r="RV65"/>
          <cell r="RW65"/>
          <cell r="RX65"/>
          <cell r="RY65"/>
          <cell r="RZ65"/>
          <cell r="SA65"/>
          <cell r="SB65">
            <v>0.33501157407407411</v>
          </cell>
          <cell r="SC65" t="str">
            <v>OK</v>
          </cell>
          <cell r="SD65">
            <v>0.33501157407407411</v>
          </cell>
          <cell r="SE65">
            <v>6.3599537037037038E-2</v>
          </cell>
          <cell r="SF65">
            <v>1.736111111111116E-2</v>
          </cell>
          <cell r="SG65" t="str">
            <v>OK</v>
          </cell>
          <cell r="SH65">
            <v>4.6238425925925877E-2</v>
          </cell>
          <cell r="SI65">
            <v>0</v>
          </cell>
          <cell r="SJ65"/>
          <cell r="SK65" t="str">
            <v>LP</v>
          </cell>
          <cell r="SL65"/>
          <cell r="SM65"/>
          <cell r="SN65"/>
          <cell r="SO65"/>
          <cell r="SP65"/>
          <cell r="SQ65"/>
          <cell r="SR65"/>
          <cell r="SS65"/>
          <cell r="ST65"/>
          <cell r="SU65"/>
          <cell r="SV65"/>
          <cell r="SW65"/>
          <cell r="SX65"/>
          <cell r="SY65"/>
          <cell r="SZ65"/>
          <cell r="TA65">
            <v>0.375</v>
          </cell>
          <cell r="TB65">
            <v>23</v>
          </cell>
          <cell r="TC65" t="str">
            <v>H</v>
          </cell>
          <cell r="TD65"/>
          <cell r="TE65"/>
          <cell r="TF65"/>
          <cell r="TG65"/>
          <cell r="TH65"/>
          <cell r="TI65"/>
          <cell r="TJ65"/>
          <cell r="TK65"/>
          <cell r="TL65">
            <v>0.32291666666666669</v>
          </cell>
          <cell r="TM65" t="str">
            <v>OK</v>
          </cell>
          <cell r="TN65">
            <v>0.32291666666666669</v>
          </cell>
          <cell r="TO65">
            <v>9.3657407407407411E-2</v>
          </cell>
          <cell r="TP65">
            <v>3.3333333333333215E-2</v>
          </cell>
          <cell r="TQ65" t="str">
            <v>OK</v>
          </cell>
          <cell r="TR65">
            <v>5.2083333333333336E-2</v>
          </cell>
          <cell r="TS65">
            <v>0.375</v>
          </cell>
          <cell r="TT65">
            <v>22</v>
          </cell>
          <cell r="TU65" t="str">
            <v>TDT</v>
          </cell>
          <cell r="TV65" t="str">
            <v>ASTRI DIAH LESTARI</v>
          </cell>
          <cell r="TW65"/>
          <cell r="TX65"/>
          <cell r="TY65"/>
          <cell r="TZ65"/>
          <cell r="UA65"/>
          <cell r="UB65"/>
          <cell r="UC65"/>
          <cell r="UD65">
            <v>0.33084490740740735</v>
          </cell>
          <cell r="UE65" t="str">
            <v>OK</v>
          </cell>
          <cell r="UF65">
            <v>0.33084490740740735</v>
          </cell>
          <cell r="UG65">
            <v>8.3043981481481483E-2</v>
          </cell>
          <cell r="UH65">
            <v>3.8888888888888806E-2</v>
          </cell>
          <cell r="UI65" t="str">
            <v>OK</v>
          </cell>
          <cell r="UJ65">
            <v>4.4155092592592676E-2</v>
          </cell>
          <cell r="UK65"/>
          <cell r="UL65"/>
          <cell r="UM65"/>
          <cell r="UN65"/>
          <cell r="UO65"/>
          <cell r="UP65"/>
          <cell r="UQ65"/>
          <cell r="UR65"/>
          <cell r="US65"/>
          <cell r="UT65"/>
          <cell r="UU65"/>
          <cell r="UV65"/>
          <cell r="UW65"/>
          <cell r="UX65"/>
          <cell r="UY65"/>
          <cell r="UZ65"/>
          <cell r="VA65"/>
          <cell r="VB65"/>
          <cell r="VC65"/>
          <cell r="VD65">
            <v>0</v>
          </cell>
          <cell r="VE65">
            <v>25</v>
          </cell>
          <cell r="VF65">
            <v>30</v>
          </cell>
          <cell r="VG65" t="str">
            <v>33-1</v>
          </cell>
          <cell r="VH65">
            <v>0</v>
          </cell>
          <cell r="VI65">
            <v>0</v>
          </cell>
          <cell r="VJ65">
            <v>0</v>
          </cell>
          <cell r="VK65">
            <v>22</v>
          </cell>
          <cell r="VL65">
            <v>25</v>
          </cell>
          <cell r="VM65" t="str">
            <v>33-1</v>
          </cell>
          <cell r="VN65">
            <v>0</v>
          </cell>
          <cell r="VO65">
            <v>0</v>
          </cell>
          <cell r="VP65">
            <v>0</v>
          </cell>
          <cell r="VQ65">
            <v>22</v>
          </cell>
          <cell r="VR65">
            <v>26</v>
          </cell>
          <cell r="VS65">
            <v>30</v>
          </cell>
          <cell r="VT65">
            <v>36</v>
          </cell>
          <cell r="VU65">
            <v>0</v>
          </cell>
          <cell r="VV65">
            <v>22</v>
          </cell>
          <cell r="VW65">
            <v>26</v>
          </cell>
          <cell r="VX65">
            <v>30</v>
          </cell>
          <cell r="VY65">
            <v>34</v>
          </cell>
          <cell r="VZ65">
            <v>0</v>
          </cell>
          <cell r="WA65">
            <v>22</v>
          </cell>
          <cell r="WB65">
            <v>24</v>
          </cell>
          <cell r="WC65">
            <v>30</v>
          </cell>
          <cell r="WD65">
            <v>30</v>
          </cell>
          <cell r="WE65">
            <v>0</v>
          </cell>
          <cell r="WF65">
            <v>23</v>
          </cell>
          <cell r="WG65">
            <v>22</v>
          </cell>
          <cell r="WH65">
            <v>0</v>
          </cell>
          <cell r="WI65"/>
          <cell r="WJ65" t="str">
            <v>LP</v>
          </cell>
          <cell r="WK65" t="str">
            <v>H</v>
          </cell>
          <cell r="WL65" t="str">
            <v>H</v>
          </cell>
          <cell r="WM65" t="str">
            <v>H</v>
          </cell>
          <cell r="WN65" t="str">
            <v>LP</v>
          </cell>
          <cell r="WO65" t="str">
            <v>LP</v>
          </cell>
          <cell r="WP65" t="str">
            <v>LP</v>
          </cell>
          <cell r="WQ65" t="str">
            <v>H</v>
          </cell>
          <cell r="WR65" t="str">
            <v>H</v>
          </cell>
          <cell r="WS65" t="str">
            <v>H</v>
          </cell>
          <cell r="WT65" t="str">
            <v>LP</v>
          </cell>
          <cell r="WU65" t="str">
            <v>LP</v>
          </cell>
          <cell r="WV65" t="str">
            <v>LP</v>
          </cell>
          <cell r="WW65" t="str">
            <v>H</v>
          </cell>
          <cell r="WX65" t="str">
            <v>H</v>
          </cell>
          <cell r="WY65" t="str">
            <v>H</v>
          </cell>
          <cell r="WZ65" t="str">
            <v>H</v>
          </cell>
          <cell r="XA65" t="str">
            <v>LP</v>
          </cell>
          <cell r="XB65" t="str">
            <v>H</v>
          </cell>
          <cell r="XC65" t="str">
            <v>H</v>
          </cell>
          <cell r="XD65" t="str">
            <v>H</v>
          </cell>
          <cell r="XE65" t="str">
            <v>H</v>
          </cell>
          <cell r="XF65" t="str">
            <v>LP</v>
          </cell>
          <cell r="XG65" t="str">
            <v>H</v>
          </cell>
          <cell r="XH65" t="str">
            <v>H</v>
          </cell>
          <cell r="XI65" t="str">
            <v>H</v>
          </cell>
          <cell r="XJ65" t="str">
            <v>H</v>
          </cell>
          <cell r="XK65" t="str">
            <v>LP</v>
          </cell>
          <cell r="XL65" t="str">
            <v>H</v>
          </cell>
          <cell r="XM65" t="str">
            <v>TDT</v>
          </cell>
          <cell r="XN65">
            <v>0</v>
          </cell>
          <cell r="XO65"/>
          <cell r="XP65">
            <v>0</v>
          </cell>
          <cell r="XQ65">
            <v>0</v>
          </cell>
          <cell r="XR65">
            <v>0</v>
          </cell>
          <cell r="XS65">
            <v>0</v>
          </cell>
          <cell r="XT65">
            <v>0</v>
          </cell>
          <cell r="XU65">
            <v>0</v>
          </cell>
          <cell r="XV65">
            <v>0</v>
          </cell>
          <cell r="XW65">
            <v>0</v>
          </cell>
          <cell r="XX65">
            <v>0</v>
          </cell>
          <cell r="XY65">
            <v>0</v>
          </cell>
          <cell r="XZ65">
            <v>0</v>
          </cell>
          <cell r="YA65">
            <v>0</v>
          </cell>
          <cell r="YB65">
            <v>0</v>
          </cell>
          <cell r="YC65">
            <v>0</v>
          </cell>
          <cell r="YD65">
            <v>0</v>
          </cell>
          <cell r="YE65">
            <v>0</v>
          </cell>
          <cell r="YF65">
            <v>0</v>
          </cell>
          <cell r="YG65">
            <v>0</v>
          </cell>
          <cell r="YH65">
            <v>0</v>
          </cell>
          <cell r="YI65">
            <v>0</v>
          </cell>
          <cell r="YJ65">
            <v>0</v>
          </cell>
          <cell r="YK65">
            <v>0</v>
          </cell>
          <cell r="YL65">
            <v>0</v>
          </cell>
          <cell r="YM65">
            <v>0</v>
          </cell>
          <cell r="YN65">
            <v>0</v>
          </cell>
          <cell r="YO65">
            <v>0</v>
          </cell>
          <cell r="YP65">
            <v>0</v>
          </cell>
          <cell r="YQ65">
            <v>0</v>
          </cell>
          <cell r="YR65">
            <v>0</v>
          </cell>
          <cell r="YS65" t="str">
            <v>ASTRI DIAH LESTARI</v>
          </cell>
          <cell r="YT65">
            <v>0</v>
          </cell>
          <cell r="YU65"/>
          <cell r="YV65">
            <v>0</v>
          </cell>
          <cell r="YW65">
            <v>0</v>
          </cell>
          <cell r="YX65">
            <v>0</v>
          </cell>
          <cell r="YY65">
            <v>0</v>
          </cell>
          <cell r="YZ65">
            <v>0</v>
          </cell>
          <cell r="ZA65">
            <v>0</v>
          </cell>
          <cell r="ZB65">
            <v>0</v>
          </cell>
          <cell r="ZC65">
            <v>0</v>
          </cell>
          <cell r="ZD65">
            <v>0</v>
          </cell>
          <cell r="ZE65">
            <v>0</v>
          </cell>
          <cell r="ZF65">
            <v>0</v>
          </cell>
          <cell r="ZG65">
            <v>0</v>
          </cell>
          <cell r="ZH65">
            <v>0</v>
          </cell>
          <cell r="ZI65">
            <v>0</v>
          </cell>
          <cell r="ZJ65">
            <v>0</v>
          </cell>
          <cell r="ZK65">
            <v>0</v>
          </cell>
          <cell r="ZL65">
            <v>0</v>
          </cell>
          <cell r="ZM65">
            <v>0</v>
          </cell>
          <cell r="ZN65">
            <v>0</v>
          </cell>
          <cell r="ZO65">
            <v>0</v>
          </cell>
          <cell r="ZP65">
            <v>0</v>
          </cell>
          <cell r="ZQ65">
            <v>0</v>
          </cell>
          <cell r="ZR65">
            <v>0</v>
          </cell>
          <cell r="ZS65">
            <v>0</v>
          </cell>
          <cell r="ZT65">
            <v>0</v>
          </cell>
          <cell r="ZU65">
            <v>0</v>
          </cell>
          <cell r="ZV65">
            <v>0</v>
          </cell>
          <cell r="ZW65">
            <v>0</v>
          </cell>
          <cell r="ZX65">
            <v>0</v>
          </cell>
          <cell r="ZY65">
            <v>0</v>
          </cell>
          <cell r="ZZ65">
            <v>0</v>
          </cell>
          <cell r="AAA65"/>
          <cell r="AAB65">
            <v>0.375</v>
          </cell>
          <cell r="AAC65">
            <v>0.36736111111111108</v>
          </cell>
          <cell r="AAD65">
            <v>0</v>
          </cell>
          <cell r="AAE65">
            <v>0</v>
          </cell>
          <cell r="AAF65">
            <v>0</v>
          </cell>
          <cell r="AAG65">
            <v>0.37638888888888888</v>
          </cell>
          <cell r="AAH65">
            <v>0.37708333333333338</v>
          </cell>
          <cell r="AAI65">
            <v>0.375</v>
          </cell>
          <cell r="AAJ65">
            <v>0</v>
          </cell>
          <cell r="AAK65">
            <v>0</v>
          </cell>
          <cell r="AAL65">
            <v>0</v>
          </cell>
          <cell r="AAM65">
            <v>0.37499999999999994</v>
          </cell>
          <cell r="AAN65">
            <v>0.37500000000000006</v>
          </cell>
          <cell r="AAO65">
            <v>0.375</v>
          </cell>
          <cell r="AAP65">
            <v>0.37083333333333335</v>
          </cell>
          <cell r="AAQ65">
            <v>0</v>
          </cell>
          <cell r="AAR65">
            <v>0.37569444444444455</v>
          </cell>
          <cell r="AAS65">
            <v>0.38263888888888892</v>
          </cell>
          <cell r="AAT65">
            <v>0.37986111111111109</v>
          </cell>
          <cell r="AAU65">
            <v>0.37152777777777768</v>
          </cell>
          <cell r="AAV65">
            <v>0</v>
          </cell>
          <cell r="AAW65">
            <v>0.375</v>
          </cell>
          <cell r="AAX65">
            <v>0.37430555555555556</v>
          </cell>
          <cell r="AAY65">
            <v>0.38124999999999998</v>
          </cell>
          <cell r="AAZ65">
            <v>0.38124999999999998</v>
          </cell>
          <cell r="ABA65">
            <v>0</v>
          </cell>
          <cell r="ABB65">
            <v>0.375</v>
          </cell>
          <cell r="ABC65">
            <v>0.375</v>
          </cell>
          <cell r="ABD65">
            <v>0</v>
          </cell>
          <cell r="ABE65">
            <v>0.375</v>
          </cell>
          <cell r="ABF65">
            <v>0</v>
          </cell>
          <cell r="ABG65"/>
          <cell r="ABH65">
            <v>0</v>
          </cell>
          <cell r="ABI65">
            <v>0</v>
          </cell>
          <cell r="ABJ65">
            <v>0</v>
          </cell>
          <cell r="ABK65">
            <v>0</v>
          </cell>
          <cell r="ABL65">
            <v>0</v>
          </cell>
          <cell r="ABM65">
            <v>0</v>
          </cell>
          <cell r="ABN65">
            <v>0</v>
          </cell>
          <cell r="ABO65">
            <v>0</v>
          </cell>
          <cell r="ABP65">
            <v>0</v>
          </cell>
          <cell r="ABQ65">
            <v>0</v>
          </cell>
          <cell r="ABR65">
            <v>0</v>
          </cell>
          <cell r="ABS65">
            <v>0</v>
          </cell>
          <cell r="ABT65">
            <v>0</v>
          </cell>
          <cell r="ABU65">
            <v>0</v>
          </cell>
          <cell r="ABV65">
            <v>0</v>
          </cell>
          <cell r="ABW65">
            <v>0</v>
          </cell>
          <cell r="ABX65">
            <v>0</v>
          </cell>
          <cell r="ABY65">
            <v>0</v>
          </cell>
          <cell r="ABZ65">
            <v>0</v>
          </cell>
          <cell r="ACA65">
            <v>0</v>
          </cell>
          <cell r="ACB65">
            <v>0</v>
          </cell>
          <cell r="ACC65">
            <v>0</v>
          </cell>
          <cell r="ACD65">
            <v>0</v>
          </cell>
          <cell r="ACE65">
            <v>0</v>
          </cell>
          <cell r="ACF65">
            <v>0</v>
          </cell>
          <cell r="ACG65">
            <v>0</v>
          </cell>
          <cell r="ACH65">
            <v>0</v>
          </cell>
          <cell r="ACI65">
            <v>0</v>
          </cell>
          <cell r="ACJ65">
            <v>0</v>
          </cell>
          <cell r="ACK65">
            <v>0</v>
          </cell>
          <cell r="ACL65">
            <v>0</v>
          </cell>
          <cell r="ACM65"/>
          <cell r="ACN65">
            <v>0</v>
          </cell>
          <cell r="ACO65">
            <v>0</v>
          </cell>
          <cell r="ACP65">
            <v>0</v>
          </cell>
          <cell r="ACQ65">
            <v>0</v>
          </cell>
          <cell r="ACR65">
            <v>0</v>
          </cell>
          <cell r="ACS65">
            <v>0</v>
          </cell>
          <cell r="ACT65">
            <v>0</v>
          </cell>
          <cell r="ACU65">
            <v>0</v>
          </cell>
          <cell r="ACV65">
            <v>0</v>
          </cell>
          <cell r="ACW65">
            <v>0</v>
          </cell>
          <cell r="ACX65">
            <v>0</v>
          </cell>
          <cell r="ACY65">
            <v>0</v>
          </cell>
          <cell r="ACZ65">
            <v>0</v>
          </cell>
          <cell r="ADA65">
            <v>0</v>
          </cell>
          <cell r="ADB65">
            <v>0</v>
          </cell>
          <cell r="ADC65">
            <v>0</v>
          </cell>
          <cell r="ADD65">
            <v>0</v>
          </cell>
          <cell r="ADE65">
            <v>0</v>
          </cell>
          <cell r="ADF65">
            <v>0</v>
          </cell>
          <cell r="ADG65">
            <v>0</v>
          </cell>
          <cell r="ADH65">
            <v>0</v>
          </cell>
          <cell r="ADI65">
            <v>0</v>
          </cell>
          <cell r="ADJ65">
            <v>0</v>
          </cell>
          <cell r="ADK65">
            <v>0</v>
          </cell>
          <cell r="ADL65">
            <v>0</v>
          </cell>
          <cell r="ADM65">
            <v>0</v>
          </cell>
          <cell r="ADN65">
            <v>0</v>
          </cell>
          <cell r="ADO65">
            <v>0</v>
          </cell>
          <cell r="ADP65">
            <v>0</v>
          </cell>
          <cell r="ADQ65">
            <v>0</v>
          </cell>
          <cell r="ADR65">
            <v>0</v>
          </cell>
          <cell r="ADS65"/>
          <cell r="ADT65" t="str">
            <v>IVA SETIAMAH</v>
          </cell>
          <cell r="ADU65" t="str">
            <v>POSTPAID</v>
          </cell>
          <cell r="ADV65">
            <v>0</v>
          </cell>
          <cell r="ADW65">
            <v>0.34237268518518504</v>
          </cell>
          <cell r="ADX65">
            <v>0.30535879629629642</v>
          </cell>
          <cell r="ADY65">
            <v>0.32756944444444436</v>
          </cell>
          <cell r="ADZ65">
            <v>0</v>
          </cell>
          <cell r="AEA65">
            <v>0</v>
          </cell>
          <cell r="AEB65">
            <v>0</v>
          </cell>
          <cell r="AEC65">
            <v>0.30655092592592592</v>
          </cell>
          <cell r="AED65">
            <v>0.32523148148148145</v>
          </cell>
          <cell r="AEE65">
            <v>0.32481481481481483</v>
          </cell>
          <cell r="AEF65">
            <v>0</v>
          </cell>
          <cell r="AEG65">
            <v>0</v>
          </cell>
          <cell r="AEH65">
            <v>0</v>
          </cell>
          <cell r="AEI65">
            <v>0.32196759259259244</v>
          </cell>
          <cell r="AEJ65">
            <v>0.3229745370370371</v>
          </cell>
          <cell r="AEK65">
            <v>0.32398148148148148</v>
          </cell>
          <cell r="AEL65">
            <v>0.31267361111111125</v>
          </cell>
          <cell r="AEM65">
            <v>0</v>
          </cell>
          <cell r="AEN65">
            <v>0.32374999999999998</v>
          </cell>
          <cell r="AEO65">
            <v>0.3305555555555556</v>
          </cell>
          <cell r="AEP65">
            <v>0.32777777777777778</v>
          </cell>
          <cell r="AEQ65">
            <v>0.3228009259259258</v>
          </cell>
          <cell r="AER65">
            <v>0</v>
          </cell>
          <cell r="AES65">
            <v>0.32291666666666669</v>
          </cell>
          <cell r="AET65">
            <v>0.32302083333333348</v>
          </cell>
          <cell r="AEU65">
            <v>0.34859953703703683</v>
          </cell>
          <cell r="AEV65">
            <v>0.33501157407407411</v>
          </cell>
          <cell r="AEW65">
            <v>0</v>
          </cell>
          <cell r="AEX65">
            <v>0.32291666666666669</v>
          </cell>
          <cell r="AEY65">
            <v>0.33084490740740735</v>
          </cell>
          <cell r="AEZ65">
            <v>0</v>
          </cell>
          <cell r="AFA65"/>
          <cell r="AFB65">
            <v>0</v>
          </cell>
          <cell r="AFC65">
            <v>0.34237268518518504</v>
          </cell>
          <cell r="AFD65">
            <v>0.30535879629629642</v>
          </cell>
          <cell r="AFE65">
            <v>0.32756944444444436</v>
          </cell>
          <cell r="AFF65">
            <v>0</v>
          </cell>
          <cell r="AFG65">
            <v>0</v>
          </cell>
          <cell r="AFH65">
            <v>0</v>
          </cell>
          <cell r="AFI65">
            <v>0.30655092592592592</v>
          </cell>
          <cell r="AFJ65">
            <v>0.32523148148148145</v>
          </cell>
          <cell r="AFK65">
            <v>0.32481481481481483</v>
          </cell>
          <cell r="AFL65">
            <v>0</v>
          </cell>
          <cell r="AFM65">
            <v>0</v>
          </cell>
          <cell r="AFN65">
            <v>0</v>
          </cell>
          <cell r="AFO65">
            <v>0.32196759259259244</v>
          </cell>
          <cell r="AFP65">
            <v>0.3229745370370371</v>
          </cell>
          <cell r="AFQ65">
            <v>0.32398148148148148</v>
          </cell>
          <cell r="AFR65">
            <v>0.31267361111111125</v>
          </cell>
          <cell r="AFS65">
            <v>0</v>
          </cell>
          <cell r="AFT65">
            <v>0.32374999999999998</v>
          </cell>
          <cell r="AFU65">
            <v>0.3305555555555556</v>
          </cell>
          <cell r="AFV65">
            <v>0.32777777777777778</v>
          </cell>
          <cell r="AFW65">
            <v>0.3228009259259258</v>
          </cell>
          <cell r="AFX65">
            <v>0</v>
          </cell>
          <cell r="AFY65">
            <v>0.32291666666666669</v>
          </cell>
          <cell r="AFZ65">
            <v>0.32302083333333348</v>
          </cell>
          <cell r="AGA65">
            <v>0.34859953703703683</v>
          </cell>
          <cell r="AGB65">
            <v>0.33501157407407411</v>
          </cell>
          <cell r="AGC65">
            <v>0</v>
          </cell>
          <cell r="AGD65">
            <v>0.32291666666666669</v>
          </cell>
          <cell r="AGE65">
            <v>0.33084490740740735</v>
          </cell>
          <cell r="AGF65">
            <v>0</v>
          </cell>
          <cell r="AGH65" t="str">
            <v>IVA SETIAMAH</v>
          </cell>
          <cell r="AGI65" t="str">
            <v>POSTPAID</v>
          </cell>
          <cell r="AGJ65">
            <v>0</v>
          </cell>
          <cell r="AGK65">
            <v>6.4571759259259259E-2</v>
          </cell>
          <cell r="AGL65">
            <v>9.3252314814814802E-2</v>
          </cell>
          <cell r="AGM65">
            <v>6.340277777777778E-2</v>
          </cell>
          <cell r="AGN65">
            <v>0</v>
          </cell>
          <cell r="AGO65">
            <v>0</v>
          </cell>
          <cell r="AGP65">
            <v>0</v>
          </cell>
          <cell r="AGQ65">
            <v>6.9837962962962963E-2</v>
          </cell>
          <cell r="AGR65">
            <v>0.12754629629629627</v>
          </cell>
          <cell r="AGS65">
            <v>7.587962962962963E-2</v>
          </cell>
          <cell r="AGT65">
            <v>0</v>
          </cell>
          <cell r="AGU65">
            <v>0</v>
          </cell>
          <cell r="AGV65">
            <v>0</v>
          </cell>
          <cell r="AGW65">
            <v>0.13011574074074075</v>
          </cell>
          <cell r="AGX65">
            <v>8.2581018518518512E-2</v>
          </cell>
          <cell r="AGY65">
            <v>6.9768518518518507E-2</v>
          </cell>
          <cell r="AGZ65">
            <v>8.7326388888888884E-2</v>
          </cell>
          <cell r="AHA65">
            <v>0</v>
          </cell>
          <cell r="AHB65">
            <v>8.3194444444444432E-2</v>
          </cell>
          <cell r="AHC65">
            <v>6.8657407407407403E-2</v>
          </cell>
          <cell r="AHD65">
            <v>7.8865740740740736E-2</v>
          </cell>
          <cell r="AHE65">
            <v>7.9282407407407413E-2</v>
          </cell>
          <cell r="AHF65">
            <v>0</v>
          </cell>
          <cell r="AHG65">
            <v>8.0787037037037018E-2</v>
          </cell>
          <cell r="AHH65">
            <v>8.7395833333333325E-2</v>
          </cell>
          <cell r="AHI65">
            <v>7.9872685185185172E-2</v>
          </cell>
          <cell r="AHJ65">
            <v>6.3599537037037038E-2</v>
          </cell>
          <cell r="AHK65">
            <v>0</v>
          </cell>
          <cell r="AHL65">
            <v>9.3657407407407411E-2</v>
          </cell>
          <cell r="AHM65">
            <v>8.3043981481481483E-2</v>
          </cell>
          <cell r="AHN65">
            <v>0</v>
          </cell>
          <cell r="AHO65">
            <v>8.3131944444444439E-2</v>
          </cell>
          <cell r="AHP65"/>
          <cell r="AHQ65">
            <v>0</v>
          </cell>
          <cell r="AHR65">
            <v>5579</v>
          </cell>
          <cell r="AHS65">
            <v>8057</v>
          </cell>
          <cell r="AHT65">
            <v>5478</v>
          </cell>
          <cell r="AHU65">
            <v>0</v>
          </cell>
          <cell r="AHV65">
            <v>0</v>
          </cell>
          <cell r="AHW65">
            <v>0</v>
          </cell>
          <cell r="AHX65">
            <v>6034</v>
          </cell>
          <cell r="AHY65">
            <v>11020</v>
          </cell>
          <cell r="AHZ65">
            <v>6556</v>
          </cell>
          <cell r="AIA65">
            <v>0</v>
          </cell>
          <cell r="AIB65">
            <v>0</v>
          </cell>
          <cell r="AIC65">
            <v>0</v>
          </cell>
          <cell r="AID65">
            <v>11242</v>
          </cell>
          <cell r="AIE65">
            <v>7135</v>
          </cell>
          <cell r="AIF65">
            <v>6028</v>
          </cell>
          <cell r="AIG65">
            <v>7545</v>
          </cell>
          <cell r="AIH65">
            <v>0</v>
          </cell>
          <cell r="AII65">
            <v>7188</v>
          </cell>
          <cell r="AIJ65">
            <v>5932</v>
          </cell>
          <cell r="AIK65">
            <v>6814</v>
          </cell>
          <cell r="AIL65">
            <v>6850</v>
          </cell>
          <cell r="AIM65">
            <v>0</v>
          </cell>
          <cell r="AIN65">
            <v>6980</v>
          </cell>
          <cell r="AIO65">
            <v>7551</v>
          </cell>
          <cell r="AIP65">
            <v>6901</v>
          </cell>
          <cell r="AIQ65">
            <v>5495</v>
          </cell>
          <cell r="AIR65">
            <v>0</v>
          </cell>
          <cell r="AIS65">
            <v>8092</v>
          </cell>
          <cell r="AIT65">
            <v>7175</v>
          </cell>
          <cell r="AIU65">
            <v>0</v>
          </cell>
          <cell r="AIW65" t="str">
            <v>IVA SETIAMAH</v>
          </cell>
          <cell r="AIX65" t="str">
            <v>POSTPAID</v>
          </cell>
          <cell r="AIY65">
            <v>0</v>
          </cell>
          <cell r="AIZ65">
            <v>3.2627314814814901E-2</v>
          </cell>
          <cell r="AJA65">
            <v>6.9641203703703594E-2</v>
          </cell>
          <cell r="AJB65">
            <v>3.9791666666666697E-2</v>
          </cell>
          <cell r="AJC65">
            <v>0</v>
          </cell>
          <cell r="AJD65">
            <v>0</v>
          </cell>
          <cell r="AJE65">
            <v>0</v>
          </cell>
          <cell r="AJF65">
            <v>6.9837962962962963E-2</v>
          </cell>
          <cell r="AJG65">
            <v>5.1851851851851927E-2</v>
          </cell>
          <cell r="AJH65">
            <v>5.0185185185185166E-2</v>
          </cell>
          <cell r="AJI65">
            <v>0</v>
          </cell>
          <cell r="AJJ65">
            <v>0</v>
          </cell>
          <cell r="AJK65">
            <v>0</v>
          </cell>
          <cell r="AJL65">
            <v>5.3032407407407472E-2</v>
          </cell>
          <cell r="AJM65">
            <v>5.2025462962962954E-2</v>
          </cell>
          <cell r="AJN65">
            <v>5.1018518518518519E-2</v>
          </cell>
          <cell r="AJO65">
            <v>5.8159722222222099E-2</v>
          </cell>
          <cell r="AJP65">
            <v>0</v>
          </cell>
          <cell r="AJQ65">
            <v>5.1944444444444543E-2</v>
          </cell>
          <cell r="AJR65">
            <v>5.2083333333333336E-2</v>
          </cell>
          <cell r="AJS65">
            <v>5.2083333333333336E-2</v>
          </cell>
          <cell r="AJT65">
            <v>4.8726851851851855E-2</v>
          </cell>
          <cell r="AJU65">
            <v>0</v>
          </cell>
          <cell r="AJV65">
            <v>5.2083333333333336E-2</v>
          </cell>
          <cell r="AJW65">
            <v>5.1284722222222065E-2</v>
          </cell>
          <cell r="AJX65">
            <v>3.2650462962963117E-2</v>
          </cell>
          <cell r="AJY65">
            <v>4.6238425925925877E-2</v>
          </cell>
          <cell r="AJZ65">
            <v>0</v>
          </cell>
          <cell r="AKA65">
            <v>5.2083333333333336E-2</v>
          </cell>
          <cell r="AKB65">
            <v>4.4155092592592676E-2</v>
          </cell>
          <cell r="AKC65">
            <v>0</v>
          </cell>
          <cell r="AKD65">
            <v>5.0575231481481499E-2</v>
          </cell>
          <cell r="AKE65"/>
          <cell r="AKF65">
            <v>0</v>
          </cell>
          <cell r="AKG65">
            <v>2819</v>
          </cell>
          <cell r="AKH65">
            <v>6017</v>
          </cell>
          <cell r="AKI65">
            <v>3438</v>
          </cell>
          <cell r="AKJ65">
            <v>0</v>
          </cell>
          <cell r="AKK65">
            <v>0</v>
          </cell>
          <cell r="AKL65">
            <v>0</v>
          </cell>
          <cell r="AKM65">
            <v>6034</v>
          </cell>
          <cell r="AKN65">
            <v>4480</v>
          </cell>
          <cell r="AKO65">
            <v>4336</v>
          </cell>
          <cell r="AKP65">
            <v>0</v>
          </cell>
          <cell r="AKQ65">
            <v>0</v>
          </cell>
          <cell r="AKR65">
            <v>0</v>
          </cell>
          <cell r="AKS65">
            <v>4582</v>
          </cell>
          <cell r="AKT65">
            <v>4495</v>
          </cell>
          <cell r="AKU65">
            <v>4408</v>
          </cell>
          <cell r="AKV65">
            <v>5025</v>
          </cell>
          <cell r="AKW65">
            <v>0</v>
          </cell>
          <cell r="AKX65">
            <v>4488</v>
          </cell>
          <cell r="AKY65">
            <v>4500</v>
          </cell>
          <cell r="AKZ65">
            <v>4500</v>
          </cell>
          <cell r="ALA65">
            <v>4210</v>
          </cell>
          <cell r="ALB65">
            <v>0</v>
          </cell>
          <cell r="ALC65">
            <v>4500</v>
          </cell>
          <cell r="ALD65">
            <v>4431</v>
          </cell>
          <cell r="ALE65">
            <v>2821</v>
          </cell>
          <cell r="ALF65">
            <v>3995</v>
          </cell>
          <cell r="ALG65">
            <v>0</v>
          </cell>
          <cell r="ALH65">
            <v>4500</v>
          </cell>
          <cell r="ALI65">
            <v>3815</v>
          </cell>
          <cell r="ALJ65">
            <v>0</v>
          </cell>
          <cell r="ALL65">
            <v>0.36993055555555565</v>
          </cell>
          <cell r="ALM65">
            <v>0.42082175925925913</v>
          </cell>
          <cell r="ALN65">
            <v>6.340277777777778E-2</v>
          </cell>
          <cell r="ALO65">
            <v>0</v>
          </cell>
          <cell r="ALP65">
            <v>0</v>
          </cell>
          <cell r="ALQ65">
            <v>0.30655092592592592</v>
          </cell>
          <cell r="ALR65">
            <v>0.39506944444444442</v>
          </cell>
          <cell r="ALS65">
            <v>0.4523611111111111</v>
          </cell>
          <cell r="ALT65">
            <v>7.587962962962963E-2</v>
          </cell>
          <cell r="ALU65">
            <v>0</v>
          </cell>
          <cell r="ALV65">
            <v>0</v>
          </cell>
          <cell r="ALW65">
            <v>0.32196759259259244</v>
          </cell>
          <cell r="ALX65">
            <v>0.45309027777777788</v>
          </cell>
          <cell r="ALY65">
            <v>0.40656249999999999</v>
          </cell>
          <cell r="ALZ65">
            <v>0.38244212962962976</v>
          </cell>
          <cell r="AMA65">
            <v>8.7326388888888884E-2</v>
          </cell>
          <cell r="AMB65">
            <v>0.32374999999999998</v>
          </cell>
          <cell r="AMC65">
            <v>0.41375000000000006</v>
          </cell>
          <cell r="AMD65">
            <v>0.39643518518518517</v>
          </cell>
          <cell r="AME65">
            <v>0.40166666666666651</v>
          </cell>
          <cell r="AMF65">
            <v>7.9282407407407413E-2</v>
          </cell>
          <cell r="AMG65">
            <v>0.32291666666666669</v>
          </cell>
          <cell r="AMH65">
            <v>0.40380787037037047</v>
          </cell>
          <cell r="AMI65">
            <v>0.43599537037037017</v>
          </cell>
          <cell r="AMJ65">
            <v>0.41488425925925931</v>
          </cell>
          <cell r="AMK65">
            <v>6.3599537037037038E-2</v>
          </cell>
          <cell r="AML65">
            <v>0.32291666666666669</v>
          </cell>
          <cell r="AMM65">
            <v>0.42450231481481476</v>
          </cell>
          <cell r="AMN65">
            <v>8.3043981481481483E-2</v>
          </cell>
          <cell r="AMO65">
            <v>0</v>
          </cell>
          <cell r="AMP65" t="e">
            <v>#REF!</v>
          </cell>
          <cell r="AMR65">
            <v>31962</v>
          </cell>
          <cell r="AMS65">
            <v>36359</v>
          </cell>
          <cell r="AMT65">
            <v>5478</v>
          </cell>
          <cell r="AMU65">
            <v>0</v>
          </cell>
          <cell r="AMV65">
            <v>0</v>
          </cell>
          <cell r="AMW65">
            <v>26486</v>
          </cell>
          <cell r="AMX65">
            <v>34134</v>
          </cell>
          <cell r="AMY65">
            <v>39084</v>
          </cell>
          <cell r="AMZ65">
            <v>6556</v>
          </cell>
          <cell r="ANA65">
            <v>0</v>
          </cell>
          <cell r="ANB65">
            <v>0</v>
          </cell>
          <cell r="ANC65">
            <v>27818</v>
          </cell>
          <cell r="AND65">
            <v>39147</v>
          </cell>
          <cell r="ANE65">
            <v>35127</v>
          </cell>
          <cell r="ANF65">
            <v>33043</v>
          </cell>
          <cell r="ANG65">
            <v>7545</v>
          </cell>
          <cell r="ANH65">
            <v>27972</v>
          </cell>
          <cell r="ANI65">
            <v>35748</v>
          </cell>
          <cell r="ANJ65">
            <v>34252</v>
          </cell>
          <cell r="ANK65">
            <v>34704</v>
          </cell>
          <cell r="ANL65">
            <v>6850</v>
          </cell>
          <cell r="ANM65">
            <v>27900</v>
          </cell>
          <cell r="ANN65">
            <v>34889</v>
          </cell>
          <cell r="ANO65">
            <v>37670</v>
          </cell>
          <cell r="ANP65">
            <v>35846</v>
          </cell>
          <cell r="ANQ65">
            <v>5495</v>
          </cell>
          <cell r="ANR65">
            <v>27900</v>
          </cell>
          <cell r="ANS65">
            <v>36677</v>
          </cell>
          <cell r="ANT65">
            <v>7175</v>
          </cell>
          <cell r="ANU65">
            <v>0</v>
          </cell>
          <cell r="ANV65" t="e">
            <v>#REF!</v>
          </cell>
          <cell r="ANX65">
            <v>30</v>
          </cell>
          <cell r="ANY65">
            <v>20</v>
          </cell>
          <cell r="ANZ65">
            <v>20</v>
          </cell>
          <cell r="AOA65">
            <v>10</v>
          </cell>
          <cell r="AOB65">
            <v>0</v>
          </cell>
          <cell r="AOC65">
            <v>0</v>
          </cell>
          <cell r="AOD65">
            <v>0</v>
          </cell>
          <cell r="AOE65">
            <v>0</v>
          </cell>
          <cell r="AOF65">
            <v>0</v>
          </cell>
          <cell r="AOG65">
            <v>0</v>
          </cell>
          <cell r="AOH65">
            <v>0</v>
          </cell>
          <cell r="AOI65">
            <v>0</v>
          </cell>
          <cell r="AOJ65">
            <v>0</v>
          </cell>
          <cell r="AOK65">
            <v>0</v>
          </cell>
          <cell r="AOL65">
            <v>0</v>
          </cell>
          <cell r="AOM65">
            <v>0</v>
          </cell>
          <cell r="AON65">
            <v>0</v>
          </cell>
          <cell r="AOO65">
            <v>0</v>
          </cell>
          <cell r="AOP65">
            <v>0</v>
          </cell>
          <cell r="AOQ65">
            <v>0</v>
          </cell>
          <cell r="AOR65">
            <v>0</v>
          </cell>
          <cell r="AOS65">
            <v>0</v>
          </cell>
          <cell r="AOT65">
            <v>2</v>
          </cell>
          <cell r="AOU65"/>
          <cell r="AOV65">
            <v>1</v>
          </cell>
          <cell r="AOW65">
            <v>0</v>
          </cell>
          <cell r="AOX65">
            <v>1</v>
          </cell>
          <cell r="AOY65">
            <v>0</v>
          </cell>
          <cell r="AOZ65">
            <v>0</v>
          </cell>
          <cell r="APA65">
            <v>0</v>
          </cell>
          <cell r="APB65">
            <v>0</v>
          </cell>
          <cell r="APC65">
            <v>0</v>
          </cell>
          <cell r="APD65">
            <v>0</v>
          </cell>
          <cell r="APE65">
            <v>0</v>
          </cell>
          <cell r="APF65">
            <v>0</v>
          </cell>
          <cell r="APG65">
            <v>0</v>
          </cell>
          <cell r="APH65">
            <v>0</v>
          </cell>
          <cell r="API65">
            <v>0</v>
          </cell>
          <cell r="APJ65">
            <v>0</v>
          </cell>
          <cell r="APK65">
            <v>0</v>
          </cell>
          <cell r="APL65">
            <v>0</v>
          </cell>
          <cell r="APM65">
            <v>0</v>
          </cell>
          <cell r="APN65">
            <v>0</v>
          </cell>
          <cell r="APO65">
            <v>0</v>
          </cell>
          <cell r="APP65">
            <v>6</v>
          </cell>
          <cell r="APQ65">
            <v>6</v>
          </cell>
          <cell r="APR65">
            <v>8</v>
          </cell>
          <cell r="APS65">
            <v>20</v>
          </cell>
          <cell r="APT65">
            <v>0</v>
          </cell>
          <cell r="APU65">
            <v>0</v>
          </cell>
          <cell r="APV65">
            <v>0</v>
          </cell>
          <cell r="APW65">
            <v>0</v>
          </cell>
          <cell r="APX65">
            <v>0</v>
          </cell>
          <cell r="APY65">
            <v>0</v>
          </cell>
          <cell r="APZ65">
            <v>0</v>
          </cell>
          <cell r="AQA65">
            <v>0</v>
          </cell>
          <cell r="AQB65">
            <v>4</v>
          </cell>
          <cell r="AQC65">
            <v>4</v>
          </cell>
          <cell r="AQD65">
            <v>4</v>
          </cell>
          <cell r="AQE65">
            <v>12</v>
          </cell>
          <cell r="AQF65">
            <v>0</v>
          </cell>
          <cell r="AQG65">
            <v>0</v>
          </cell>
          <cell r="AQH65">
            <v>0</v>
          </cell>
          <cell r="AQI65">
            <v>0</v>
          </cell>
          <cell r="AQJ65">
            <v>0</v>
          </cell>
          <cell r="AQK65">
            <v>40</v>
          </cell>
          <cell r="AQL65">
            <v>1</v>
          </cell>
          <cell r="AQM65">
            <v>1</v>
          </cell>
          <cell r="AQN65">
            <v>1</v>
          </cell>
          <cell r="AQO65">
            <v>1</v>
          </cell>
          <cell r="AQP65"/>
          <cell r="AQQ65">
            <v>1</v>
          </cell>
          <cell r="AQR65" t="str">
            <v>A</v>
          </cell>
          <cell r="AQS65">
            <v>1</v>
          </cell>
          <cell r="AQT65">
            <v>0</v>
          </cell>
          <cell r="AQU65">
            <v>1</v>
          </cell>
          <cell r="AQV65"/>
          <cell r="AQW65">
            <v>0</v>
          </cell>
          <cell r="AQX65">
            <v>0</v>
          </cell>
          <cell r="AQY65">
            <v>0</v>
          </cell>
          <cell r="AQZ65">
            <v>6.5016898148148154</v>
          </cell>
          <cell r="ARA65">
            <v>0.32508449074074075</v>
          </cell>
          <cell r="ARB65">
            <v>9360</v>
          </cell>
          <cell r="ARC65">
            <v>344400</v>
          </cell>
          <cell r="ARD65">
            <v>0.19976889799635703</v>
          </cell>
          <cell r="ARE65">
            <v>1.0115046296296299</v>
          </cell>
          <cell r="ARF65">
            <v>5.0575231481481499E-2</v>
          </cell>
          <cell r="ARG65">
            <v>1440</v>
          </cell>
          <cell r="ARH65">
            <v>55200</v>
          </cell>
          <cell r="ARI65">
            <v>3.2629181600955806E-2</v>
          </cell>
        </row>
        <row r="66">
          <cell r="B66" t="str">
            <v>LUKMAN NULHAKIM</v>
          </cell>
          <cell r="C66">
            <v>153783</v>
          </cell>
          <cell r="D66" t="str">
            <v>OBC TO IBC</v>
          </cell>
          <cell r="E66" t="str">
            <v>ISLAM</v>
          </cell>
          <cell r="F66" t="str">
            <v>PKWT</v>
          </cell>
          <cell r="G66" t="str">
            <v>POSTPAID</v>
          </cell>
          <cell r="H66">
            <v>29.3</v>
          </cell>
          <cell r="I66" t="str">
            <v>E</v>
          </cell>
          <cell r="J66">
            <v>19231530</v>
          </cell>
          <cell r="K66">
            <v>570120</v>
          </cell>
          <cell r="L66" t="str">
            <v>LAKI-LAKI</v>
          </cell>
          <cell r="M66" t="str">
            <v>AGENT POSTPAID</v>
          </cell>
          <cell r="N66" t="str">
            <v>JEANNY ANASTASYA</v>
          </cell>
          <cell r="O66" t="str">
            <v>AAN YANUAR</v>
          </cell>
          <cell r="P66"/>
          <cell r="Q66">
            <v>0.37708333333333333</v>
          </cell>
          <cell r="R66"/>
          <cell r="S66" t="str">
            <v>LL</v>
          </cell>
          <cell r="T66"/>
          <cell r="U66"/>
          <cell r="V66"/>
          <cell r="W66"/>
          <cell r="X66"/>
          <cell r="Y66"/>
          <cell r="Z66"/>
          <cell r="AA66"/>
          <cell r="AB66"/>
          <cell r="AC66"/>
          <cell r="AD66"/>
          <cell r="AE66"/>
          <cell r="AF66"/>
          <cell r="AG66"/>
          <cell r="AH66"/>
          <cell r="AI66">
            <v>0</v>
          </cell>
          <cell r="AJ66">
            <v>32</v>
          </cell>
          <cell r="AK66" t="str">
            <v>CK</v>
          </cell>
          <cell r="AL66"/>
          <cell r="AM66"/>
          <cell r="AN66"/>
          <cell r="AO66"/>
          <cell r="AP66" t="str">
            <v>ISTRI MELAHIRKAN</v>
          </cell>
          <cell r="AQ66"/>
          <cell r="AR66"/>
          <cell r="AS66"/>
          <cell r="AT66">
            <v>0.32291666666666669</v>
          </cell>
          <cell r="AU66" t="str">
            <v>OK</v>
          </cell>
          <cell r="AV66">
            <v>0.32291666666666669</v>
          </cell>
          <cell r="AW66">
            <v>0</v>
          </cell>
          <cell r="AX66">
            <v>0</v>
          </cell>
          <cell r="AY66" t="str">
            <v>OK</v>
          </cell>
          <cell r="AZ66">
            <v>5.2083333333333336E-2</v>
          </cell>
          <cell r="BA66">
            <v>0</v>
          </cell>
          <cell r="BB66">
            <v>51</v>
          </cell>
          <cell r="BC66" t="str">
            <v>CK</v>
          </cell>
          <cell r="BD66"/>
          <cell r="BE66"/>
          <cell r="BF66"/>
          <cell r="BG66"/>
          <cell r="BH66" t="str">
            <v>ISTRI MELAHIRKAN</v>
          </cell>
          <cell r="BI66"/>
          <cell r="BJ66"/>
          <cell r="BK66"/>
          <cell r="BL66">
            <v>0.32291666666666669</v>
          </cell>
          <cell r="BM66" t="str">
            <v>NOK</v>
          </cell>
          <cell r="BN66">
            <v>0</v>
          </cell>
          <cell r="BO66">
            <v>0</v>
          </cell>
          <cell r="BP66">
            <v>0</v>
          </cell>
          <cell r="BQ66" t="str">
            <v>OK</v>
          </cell>
          <cell r="BR66">
            <v>5.2083333333333336E-2</v>
          </cell>
          <cell r="BS66">
            <v>0.375</v>
          </cell>
          <cell r="BT66">
            <v>59</v>
          </cell>
          <cell r="BU66" t="str">
            <v>H</v>
          </cell>
          <cell r="BV66"/>
          <cell r="BW66"/>
          <cell r="BX66"/>
          <cell r="BY66"/>
          <cell r="BZ66"/>
          <cell r="CA66"/>
          <cell r="CB66"/>
          <cell r="CC66"/>
          <cell r="CD66">
            <v>0.32765046296296296</v>
          </cell>
          <cell r="CE66" t="str">
            <v>OK</v>
          </cell>
          <cell r="CF66">
            <v>0.32765046296296296</v>
          </cell>
          <cell r="CG66">
            <v>0.12096064814814814</v>
          </cell>
          <cell r="CH66">
            <v>7.3611111111111072E-2</v>
          </cell>
          <cell r="CI66" t="str">
            <v>OK</v>
          </cell>
          <cell r="CJ66">
            <v>4.7349537037037065E-2</v>
          </cell>
          <cell r="CK66">
            <v>0.36597222222222214</v>
          </cell>
          <cell r="CL66">
            <v>82</v>
          </cell>
          <cell r="CM66" t="str">
            <v>H</v>
          </cell>
          <cell r="CN66"/>
          <cell r="CO66"/>
          <cell r="CP66"/>
          <cell r="CQ66"/>
          <cell r="CR66"/>
          <cell r="CS66"/>
          <cell r="CT66"/>
          <cell r="CU66"/>
          <cell r="CV66">
            <v>0.36597222222222214</v>
          </cell>
          <cell r="CW66" t="str">
            <v>OK</v>
          </cell>
          <cell r="CX66">
            <v>0.36597222222222214</v>
          </cell>
          <cell r="CY66">
            <v>5.2743055555555557E-2</v>
          </cell>
          <cell r="CZ66">
            <v>5.6944444444444589E-2</v>
          </cell>
          <cell r="DA66" t="str">
            <v>OK</v>
          </cell>
          <cell r="DB66">
            <v>0</v>
          </cell>
          <cell r="DC66">
            <v>0</v>
          </cell>
          <cell r="DD66"/>
          <cell r="DE66" t="str">
            <v>LL</v>
          </cell>
          <cell r="DF66"/>
          <cell r="DG66"/>
          <cell r="DH66"/>
          <cell r="DI66"/>
          <cell r="DJ66"/>
          <cell r="DK66"/>
          <cell r="DL66"/>
          <cell r="DM66"/>
          <cell r="DN66"/>
          <cell r="DO66"/>
          <cell r="DP66"/>
          <cell r="DQ66"/>
          <cell r="DR66"/>
          <cell r="DS66"/>
          <cell r="DT66"/>
          <cell r="DU66">
            <v>0</v>
          </cell>
          <cell r="DV66"/>
          <cell r="DW66" t="str">
            <v>LL</v>
          </cell>
          <cell r="DX66"/>
          <cell r="DY66"/>
          <cell r="DZ66"/>
          <cell r="EA66"/>
          <cell r="EB66"/>
          <cell r="EC66"/>
          <cell r="ED66"/>
          <cell r="EE66"/>
          <cell r="EF66"/>
          <cell r="EG66"/>
          <cell r="EH66"/>
          <cell r="EI66"/>
          <cell r="EJ66"/>
          <cell r="EK66"/>
          <cell r="EL66"/>
          <cell r="EM66">
            <v>0</v>
          </cell>
          <cell r="EN66" t="str">
            <v>CT</v>
          </cell>
          <cell r="EO66" t="str">
            <v>C</v>
          </cell>
          <cell r="EP66"/>
          <cell r="EQ66"/>
          <cell r="ER66"/>
          <cell r="ES66"/>
          <cell r="ET66"/>
          <cell r="EU66"/>
          <cell r="EV66"/>
          <cell r="EW66"/>
          <cell r="EX66">
            <v>0.32291666666666669</v>
          </cell>
          <cell r="EY66" t="str">
            <v>OK</v>
          </cell>
          <cell r="EZ66">
            <v>0.32291666666666669</v>
          </cell>
          <cell r="FA66">
            <v>0</v>
          </cell>
          <cell r="FB66">
            <v>0</v>
          </cell>
          <cell r="FC66" t="str">
            <v>OK</v>
          </cell>
          <cell r="FD66">
            <v>5.2083333333333336E-2</v>
          </cell>
          <cell r="FE66">
            <v>0.3756944444444445</v>
          </cell>
          <cell r="FF66">
            <v>32</v>
          </cell>
          <cell r="FG66" t="str">
            <v>H</v>
          </cell>
          <cell r="FH66"/>
          <cell r="FI66"/>
          <cell r="FJ66"/>
          <cell r="FK66"/>
          <cell r="FL66"/>
          <cell r="FM66"/>
          <cell r="FN66"/>
          <cell r="FO66"/>
          <cell r="FP66">
            <v>0.33960648148148159</v>
          </cell>
          <cell r="FQ66" t="str">
            <v>OK</v>
          </cell>
          <cell r="FR66">
            <v>0.33960648148148159</v>
          </cell>
          <cell r="FS66">
            <v>7.8449074074074074E-2</v>
          </cell>
          <cell r="FT66">
            <v>4.2361111111111155E-2</v>
          </cell>
          <cell r="FU66" t="str">
            <v>OK</v>
          </cell>
          <cell r="FV66">
            <v>3.6087962962962919E-2</v>
          </cell>
          <cell r="FW66">
            <v>1.3687499999999999</v>
          </cell>
          <cell r="FX66">
            <v>51</v>
          </cell>
          <cell r="FY66" t="str">
            <v>H</v>
          </cell>
          <cell r="FZ66"/>
          <cell r="GA66"/>
          <cell r="GB66"/>
          <cell r="GC66"/>
          <cell r="GD66"/>
          <cell r="GE66"/>
          <cell r="GF66"/>
          <cell r="GG66"/>
          <cell r="GH66">
            <v>1.3214351851851851</v>
          </cell>
          <cell r="GI66" t="str">
            <v>OK</v>
          </cell>
          <cell r="GJ66">
            <v>1.3214351851851851</v>
          </cell>
          <cell r="GK66">
            <v>8.8287037037037053E-2</v>
          </cell>
          <cell r="GL66">
            <v>4.0972222222222278E-2</v>
          </cell>
          <cell r="GM66" t="str">
            <v>OK</v>
          </cell>
          <cell r="GN66">
            <v>4.7314814814814775E-2</v>
          </cell>
          <cell r="GO66">
            <v>0.37430555555555556</v>
          </cell>
          <cell r="GP66">
            <v>58</v>
          </cell>
          <cell r="GQ66" t="str">
            <v>H</v>
          </cell>
          <cell r="GR66"/>
          <cell r="GS66"/>
          <cell r="GT66"/>
          <cell r="GU66"/>
          <cell r="GV66"/>
          <cell r="GW66"/>
          <cell r="GX66"/>
          <cell r="GY66"/>
          <cell r="GZ66">
            <v>0.33387731481481475</v>
          </cell>
          <cell r="HA66" t="str">
            <v>OK</v>
          </cell>
          <cell r="HB66">
            <v>0.33387731481481475</v>
          </cell>
          <cell r="HC66">
            <v>0.11195601851851852</v>
          </cell>
          <cell r="HD66">
            <v>7.1527777777777746E-2</v>
          </cell>
          <cell r="HE66" t="str">
            <v>OK</v>
          </cell>
          <cell r="HF66">
            <v>4.0428240740740778E-2</v>
          </cell>
          <cell r="HG66">
            <v>0.37083333333333318</v>
          </cell>
          <cell r="HH66">
            <v>68</v>
          </cell>
          <cell r="HI66" t="str">
            <v>TDP</v>
          </cell>
          <cell r="HJ66" t="str">
            <v>GURUH JAMALUDIN</v>
          </cell>
          <cell r="HK66" t="str">
            <v>QA SCORE</v>
          </cell>
          <cell r="HL66"/>
          <cell r="HM66"/>
          <cell r="HN66"/>
          <cell r="HO66"/>
          <cell r="HP66"/>
          <cell r="HQ66"/>
          <cell r="HR66">
            <v>0.33722222222222203</v>
          </cell>
          <cell r="HS66" t="str">
            <v>OK</v>
          </cell>
          <cell r="HT66">
            <v>0.33722222222222203</v>
          </cell>
          <cell r="HU66">
            <v>7.5972222222222233E-2</v>
          </cell>
          <cell r="HV66">
            <v>4.2361111111111072E-2</v>
          </cell>
          <cell r="HW66" t="str">
            <v>OK</v>
          </cell>
          <cell r="HX66">
            <v>3.3611111111111161E-2</v>
          </cell>
          <cell r="HY66">
            <v>0</v>
          </cell>
          <cell r="HZ66"/>
          <cell r="IA66" t="str">
            <v>LL</v>
          </cell>
          <cell r="IB66"/>
          <cell r="IC66"/>
          <cell r="ID66"/>
          <cell r="IE66"/>
          <cell r="IF66"/>
          <cell r="IG66"/>
          <cell r="IH66"/>
          <cell r="II66"/>
          <cell r="IJ66"/>
          <cell r="IK66"/>
          <cell r="IL66"/>
          <cell r="IM66"/>
          <cell r="IN66"/>
          <cell r="IO66"/>
          <cell r="IP66"/>
          <cell r="IQ66">
            <v>0.37708333333333344</v>
          </cell>
          <cell r="IR66">
            <v>51</v>
          </cell>
          <cell r="IS66" t="str">
            <v>H</v>
          </cell>
          <cell r="IT66"/>
          <cell r="IU66"/>
          <cell r="IV66"/>
          <cell r="IW66"/>
          <cell r="IX66"/>
          <cell r="IY66"/>
          <cell r="IZ66"/>
          <cell r="JA66"/>
          <cell r="JB66">
            <v>0.33946759259259274</v>
          </cell>
          <cell r="JC66" t="str">
            <v>OK</v>
          </cell>
          <cell r="JD66">
            <v>0.33946759259259274</v>
          </cell>
          <cell r="JE66">
            <v>0.17581018518518518</v>
          </cell>
          <cell r="JF66">
            <v>0.13819444444444451</v>
          </cell>
          <cell r="JG66" t="str">
            <v>OK</v>
          </cell>
          <cell r="JH66">
            <v>3.7615740740740672E-2</v>
          </cell>
          <cell r="JI66">
            <v>0.37361111111111123</v>
          </cell>
          <cell r="JJ66">
            <v>58</v>
          </cell>
          <cell r="JK66" t="str">
            <v>H</v>
          </cell>
          <cell r="JL66"/>
          <cell r="JM66"/>
          <cell r="JN66"/>
          <cell r="JO66"/>
          <cell r="JP66"/>
          <cell r="JQ66"/>
          <cell r="JR66"/>
          <cell r="JS66"/>
          <cell r="JT66">
            <v>0.3433333333333336</v>
          </cell>
          <cell r="JU66" t="str">
            <v>OK</v>
          </cell>
          <cell r="JV66">
            <v>0.3433333333333336</v>
          </cell>
          <cell r="JW66">
            <v>0.11291666666666668</v>
          </cell>
          <cell r="JX66">
            <v>8.2638888888889039E-2</v>
          </cell>
          <cell r="JY66" t="str">
            <v>OK</v>
          </cell>
          <cell r="JZ66">
            <v>3.027777777777764E-2</v>
          </cell>
          <cell r="KA66">
            <v>0.375</v>
          </cell>
          <cell r="KB66">
            <v>60</v>
          </cell>
          <cell r="KC66" t="str">
            <v>H</v>
          </cell>
          <cell r="KD66"/>
          <cell r="KE66"/>
          <cell r="KF66"/>
          <cell r="KG66"/>
          <cell r="KH66"/>
          <cell r="KI66"/>
          <cell r="KJ66"/>
          <cell r="KK66"/>
          <cell r="KL66">
            <v>0.32645833333333318</v>
          </cell>
          <cell r="KM66" t="str">
            <v>OK</v>
          </cell>
          <cell r="KN66">
            <v>0.32645833333333318</v>
          </cell>
          <cell r="KO66">
            <v>8.3263888888888887E-2</v>
          </cell>
          <cell r="KP66">
            <v>3.4722222222222099E-2</v>
          </cell>
          <cell r="KQ66" t="str">
            <v>OK</v>
          </cell>
          <cell r="KR66">
            <v>4.8541666666666788E-2</v>
          </cell>
          <cell r="KS66">
            <v>0.37291666666666656</v>
          </cell>
          <cell r="KT66">
            <v>82</v>
          </cell>
          <cell r="KU66" t="str">
            <v>H</v>
          </cell>
          <cell r="KV66"/>
          <cell r="KW66"/>
          <cell r="KX66"/>
          <cell r="KY66"/>
          <cell r="KZ66"/>
          <cell r="LA66"/>
          <cell r="LB66"/>
          <cell r="LC66"/>
          <cell r="LD66">
            <v>0.34243055555555546</v>
          </cell>
          <cell r="LE66" t="str">
            <v>OK</v>
          </cell>
          <cell r="LF66">
            <v>0.34243055555555546</v>
          </cell>
          <cell r="LG66">
            <v>4.3680555555555556E-2</v>
          </cell>
          <cell r="LH66">
            <v>1.3194444444444439E-2</v>
          </cell>
          <cell r="LI66" t="str">
            <v>OK</v>
          </cell>
          <cell r="LJ66">
            <v>3.0486111111111117E-2</v>
          </cell>
          <cell r="LK66">
            <v>0</v>
          </cell>
          <cell r="LL66"/>
          <cell r="LM66" t="str">
            <v>LL</v>
          </cell>
          <cell r="LN66"/>
          <cell r="LO66"/>
          <cell r="LP66"/>
          <cell r="LQ66"/>
          <cell r="LR66"/>
          <cell r="LS66"/>
          <cell r="LT66"/>
          <cell r="LU66"/>
          <cell r="LV66"/>
          <cell r="LW66"/>
          <cell r="LX66"/>
          <cell r="LY66"/>
          <cell r="LZ66"/>
          <cell r="MA66"/>
          <cell r="MB66"/>
          <cell r="MC66">
            <v>0.18819444444444444</v>
          </cell>
          <cell r="MD66" t="str">
            <v>66-2</v>
          </cell>
          <cell r="ME66" t="str">
            <v>H</v>
          </cell>
          <cell r="MF66"/>
          <cell r="MG66"/>
          <cell r="MH66"/>
          <cell r="MI66"/>
          <cell r="MJ66"/>
          <cell r="MK66"/>
          <cell r="ML66"/>
          <cell r="MM66"/>
          <cell r="MN66">
            <v>0.17609953703703712</v>
          </cell>
          <cell r="MO66" t="str">
            <v>NOK</v>
          </cell>
          <cell r="MP66">
            <v>0.17609953703703712</v>
          </cell>
          <cell r="MQ66">
            <v>4.8206018518518516E-2</v>
          </cell>
          <cell r="MR66">
            <v>3.6111111111111205E-2</v>
          </cell>
          <cell r="MS66" t="str">
            <v>OK</v>
          </cell>
          <cell r="MT66">
            <v>1.2094907407407311E-2</v>
          </cell>
          <cell r="MU66">
            <v>0.18819444444444444</v>
          </cell>
          <cell r="MV66" t="str">
            <v>66-2</v>
          </cell>
          <cell r="MW66" t="str">
            <v>H</v>
          </cell>
          <cell r="MX66"/>
          <cell r="MY66"/>
          <cell r="MZ66"/>
          <cell r="NA66"/>
          <cell r="NB66"/>
          <cell r="NC66"/>
          <cell r="ND66"/>
          <cell r="NE66"/>
          <cell r="NF66">
            <v>0.16388888888888903</v>
          </cell>
          <cell r="NG66" t="str">
            <v>NOK</v>
          </cell>
          <cell r="NH66">
            <v>0.16388888888888903</v>
          </cell>
          <cell r="NI66">
            <v>4.5833333333333337E-2</v>
          </cell>
          <cell r="NJ66">
            <v>2.1527777777777923E-2</v>
          </cell>
          <cell r="NK66" t="str">
            <v>OK</v>
          </cell>
          <cell r="NL66">
            <v>2.4305555555555414E-2</v>
          </cell>
          <cell r="NM66">
            <v>0.37569444444444439</v>
          </cell>
          <cell r="NN66">
            <v>68</v>
          </cell>
          <cell r="NO66" t="str">
            <v>H</v>
          </cell>
          <cell r="NP66"/>
          <cell r="NQ66"/>
          <cell r="NR66"/>
          <cell r="NS66"/>
          <cell r="NT66"/>
          <cell r="NU66"/>
          <cell r="NV66"/>
          <cell r="NW66"/>
          <cell r="NX66">
            <v>0.33440972222222209</v>
          </cell>
          <cell r="NY66" t="str">
            <v>OK</v>
          </cell>
          <cell r="NZ66">
            <v>0.33440972222222209</v>
          </cell>
          <cell r="OA66">
            <v>6.7673611111111115E-2</v>
          </cell>
          <cell r="OB66">
            <v>2.6388888888888795E-2</v>
          </cell>
          <cell r="OC66" t="str">
            <v>OK</v>
          </cell>
          <cell r="OD66">
            <v>4.128472222222232E-2</v>
          </cell>
          <cell r="OE66">
            <v>1.375</v>
          </cell>
          <cell r="OF66">
            <v>68</v>
          </cell>
          <cell r="OG66" t="str">
            <v>H</v>
          </cell>
          <cell r="OH66"/>
          <cell r="OI66"/>
          <cell r="OJ66"/>
          <cell r="OK66"/>
          <cell r="OL66"/>
          <cell r="OM66"/>
          <cell r="ON66"/>
          <cell r="OO66"/>
          <cell r="OP66">
            <v>1.3305092592592596</v>
          </cell>
          <cell r="OQ66" t="str">
            <v>OK</v>
          </cell>
          <cell r="OR66">
            <v>1.3305092592592596</v>
          </cell>
          <cell r="OS66">
            <v>7.0879629629629626E-2</v>
          </cell>
          <cell r="OT66">
            <v>2.6388888888889156E-2</v>
          </cell>
          <cell r="OU66" t="str">
            <v>OK</v>
          </cell>
          <cell r="OV66">
            <v>4.449074074074047E-2</v>
          </cell>
          <cell r="OW66">
            <v>0</v>
          </cell>
          <cell r="OX66"/>
          <cell r="OY66" t="str">
            <v>LL</v>
          </cell>
          <cell r="OZ66"/>
          <cell r="PA66"/>
          <cell r="PB66"/>
          <cell r="PC66"/>
          <cell r="PD66"/>
          <cell r="PE66"/>
          <cell r="PF66"/>
          <cell r="PG66"/>
          <cell r="PH66"/>
          <cell r="PI66"/>
          <cell r="PJ66"/>
          <cell r="PK66"/>
          <cell r="PL66"/>
          <cell r="PM66"/>
          <cell r="PN66"/>
          <cell r="PO66">
            <v>0.18888888888888888</v>
          </cell>
          <cell r="PP66" t="str">
            <v>66-2</v>
          </cell>
          <cell r="PQ66" t="str">
            <v>H</v>
          </cell>
          <cell r="PR66"/>
          <cell r="PS66"/>
          <cell r="PT66"/>
          <cell r="PU66"/>
          <cell r="PV66"/>
          <cell r="PW66"/>
          <cell r="PX66"/>
          <cell r="PY66"/>
          <cell r="PZ66">
            <v>0.17605324074074086</v>
          </cell>
          <cell r="QA66" t="str">
            <v>NOK</v>
          </cell>
          <cell r="QB66">
            <v>0.17605324074074086</v>
          </cell>
          <cell r="QC66">
            <v>4.4780092592592594E-2</v>
          </cell>
          <cell r="QD66">
            <v>3.1944444444444553E-2</v>
          </cell>
          <cell r="QE66" t="str">
            <v>OK</v>
          </cell>
          <cell r="QF66">
            <v>1.2835648148148041E-2</v>
          </cell>
          <cell r="QG66">
            <v>0.37500000000000006</v>
          </cell>
          <cell r="QH66">
            <v>62</v>
          </cell>
          <cell r="QI66" t="str">
            <v>TDT</v>
          </cell>
          <cell r="QJ66" t="str">
            <v>RIZAL NOFRIMA PUTRA</v>
          </cell>
          <cell r="QK66"/>
          <cell r="QL66"/>
          <cell r="QM66"/>
          <cell r="QN66"/>
          <cell r="QO66"/>
          <cell r="QP66"/>
          <cell r="QQ66"/>
          <cell r="QR66">
            <v>0.32979166666666659</v>
          </cell>
          <cell r="QS66" t="str">
            <v>OK</v>
          </cell>
          <cell r="QT66">
            <v>0.32979166666666659</v>
          </cell>
          <cell r="QU66">
            <v>8.1319444444444444E-2</v>
          </cell>
          <cell r="QV66">
            <v>3.6111111111111011E-2</v>
          </cell>
          <cell r="QW66" t="str">
            <v>OK</v>
          </cell>
          <cell r="QX66">
            <v>4.5208333333333434E-2</v>
          </cell>
          <cell r="QY66">
            <v>0.37430555555555567</v>
          </cell>
          <cell r="QZ66">
            <v>59</v>
          </cell>
          <cell r="RA66" t="str">
            <v>H</v>
          </cell>
          <cell r="RB66"/>
          <cell r="RC66"/>
          <cell r="RD66"/>
          <cell r="RE66"/>
          <cell r="RF66"/>
          <cell r="RG66"/>
          <cell r="RH66"/>
          <cell r="RI66"/>
          <cell r="RJ66">
            <v>0.34120370370370412</v>
          </cell>
          <cell r="RK66" t="str">
            <v>OK</v>
          </cell>
          <cell r="RL66">
            <v>0.34120370370370412</v>
          </cell>
          <cell r="RM66">
            <v>0.10115740740740739</v>
          </cell>
          <cell r="RN66">
            <v>6.8055555555555869E-2</v>
          </cell>
          <cell r="RO66" t="str">
            <v>OK</v>
          </cell>
          <cell r="RP66">
            <v>3.3101851851851521E-2</v>
          </cell>
          <cell r="RQ66">
            <v>0.37291666666666662</v>
          </cell>
          <cell r="RR66">
            <v>68</v>
          </cell>
          <cell r="RS66" t="str">
            <v>H</v>
          </cell>
          <cell r="RT66"/>
          <cell r="RU66"/>
          <cell r="RV66"/>
          <cell r="RW66"/>
          <cell r="RX66"/>
          <cell r="RY66"/>
          <cell r="RZ66"/>
          <cell r="SA66"/>
          <cell r="SB66">
            <v>0.32795138888888897</v>
          </cell>
          <cell r="SC66" t="str">
            <v>OK</v>
          </cell>
          <cell r="SD66">
            <v>0.32795138888888897</v>
          </cell>
          <cell r="SE66">
            <v>7.8993055555555552E-2</v>
          </cell>
          <cell r="SF66">
            <v>3.4027777777777879E-2</v>
          </cell>
          <cell r="SG66" t="str">
            <v>OK</v>
          </cell>
          <cell r="SH66">
            <v>4.4965277777777674E-2</v>
          </cell>
          <cell r="SI66">
            <v>6.3888888888888995E-2</v>
          </cell>
          <cell r="SJ66" t="str">
            <v>L</v>
          </cell>
          <cell r="SK66" t="str">
            <v>TLPM</v>
          </cell>
          <cell r="SL66"/>
          <cell r="SM66"/>
          <cell r="SN66"/>
          <cell r="SO66"/>
          <cell r="SP66"/>
          <cell r="SQ66"/>
          <cell r="SR66"/>
          <cell r="SS66"/>
          <cell r="ST66">
            <v>6.2939814814814921E-2</v>
          </cell>
          <cell r="SU66" t="str">
            <v>NOK</v>
          </cell>
          <cell r="SV66">
            <v>6.2939814814814921E-2</v>
          </cell>
          <cell r="SW66">
            <v>9.4907407407407408E-4</v>
          </cell>
          <cell r="SX66">
            <v>0</v>
          </cell>
          <cell r="SY66" t="str">
            <v>OK</v>
          </cell>
          <cell r="SZ66">
            <v>9.4907407407407408E-4</v>
          </cell>
          <cell r="TA66">
            <v>0.18680555555555556</v>
          </cell>
          <cell r="TB66" t="str">
            <v>66-2</v>
          </cell>
          <cell r="TC66" t="str">
            <v>H</v>
          </cell>
          <cell r="TD66"/>
          <cell r="TE66"/>
          <cell r="TF66"/>
          <cell r="TG66"/>
          <cell r="TH66"/>
          <cell r="TI66"/>
          <cell r="TJ66"/>
          <cell r="TK66"/>
          <cell r="TL66">
            <v>0.17475694444444462</v>
          </cell>
          <cell r="TM66" t="str">
            <v>NOK</v>
          </cell>
          <cell r="TN66">
            <v>0.17475694444444462</v>
          </cell>
          <cell r="TO66">
            <v>6.1354166666666668E-2</v>
          </cell>
          <cell r="TP66">
            <v>4.9305555555555713E-2</v>
          </cell>
          <cell r="TQ66" t="str">
            <v>OK</v>
          </cell>
          <cell r="TR66">
            <v>1.2048611111110955E-2</v>
          </cell>
          <cell r="TS66">
            <v>0.37083333333333318</v>
          </cell>
          <cell r="TT66">
            <v>62</v>
          </cell>
          <cell r="TU66" t="str">
            <v>H</v>
          </cell>
          <cell r="TV66"/>
          <cell r="TW66"/>
          <cell r="TX66"/>
          <cell r="TY66"/>
          <cell r="TZ66"/>
          <cell r="UA66"/>
          <cell r="UB66"/>
          <cell r="UC66"/>
          <cell r="UD66">
            <v>0.33024305555555578</v>
          </cell>
          <cell r="UE66" t="str">
            <v>OK</v>
          </cell>
          <cell r="UF66">
            <v>0.33024305555555578</v>
          </cell>
          <cell r="UG66">
            <v>9.5451388888888877E-2</v>
          </cell>
          <cell r="UH66">
            <v>5.4861111111111471E-2</v>
          </cell>
          <cell r="UI66" t="str">
            <v>OK</v>
          </cell>
          <cell r="UJ66">
            <v>4.0590277777777406E-2</v>
          </cell>
          <cell r="UK66"/>
          <cell r="UL66"/>
          <cell r="UM66"/>
          <cell r="UN66"/>
          <cell r="UO66"/>
          <cell r="UP66"/>
          <cell r="UQ66"/>
          <cell r="UR66"/>
          <cell r="US66"/>
          <cell r="UT66"/>
          <cell r="UU66"/>
          <cell r="UV66"/>
          <cell r="UW66"/>
          <cell r="UX66"/>
          <cell r="UY66"/>
          <cell r="UZ66"/>
          <cell r="VA66"/>
          <cell r="VB66"/>
          <cell r="VC66"/>
          <cell r="VD66">
            <v>0</v>
          </cell>
          <cell r="VE66">
            <v>32</v>
          </cell>
          <cell r="VF66">
            <v>51</v>
          </cell>
          <cell r="VG66">
            <v>59</v>
          </cell>
          <cell r="VH66">
            <v>82</v>
          </cell>
          <cell r="VI66">
            <v>0</v>
          </cell>
          <cell r="VJ66">
            <v>0</v>
          </cell>
          <cell r="VK66" t="str">
            <v>CT</v>
          </cell>
          <cell r="VL66">
            <v>32</v>
          </cell>
          <cell r="VM66">
            <v>51</v>
          </cell>
          <cell r="VN66">
            <v>58</v>
          </cell>
          <cell r="VO66">
            <v>68</v>
          </cell>
          <cell r="VP66">
            <v>0</v>
          </cell>
          <cell r="VQ66">
            <v>51</v>
          </cell>
          <cell r="VR66">
            <v>58</v>
          </cell>
          <cell r="VS66">
            <v>60</v>
          </cell>
          <cell r="VT66">
            <v>82</v>
          </cell>
          <cell r="VU66">
            <v>0</v>
          </cell>
          <cell r="VV66" t="str">
            <v>66-2</v>
          </cell>
          <cell r="VW66" t="str">
            <v>66-2</v>
          </cell>
          <cell r="VX66">
            <v>68</v>
          </cell>
          <cell r="VY66">
            <v>68</v>
          </cell>
          <cell r="VZ66">
            <v>0</v>
          </cell>
          <cell r="WA66" t="str">
            <v>66-2</v>
          </cell>
          <cell r="WB66">
            <v>62</v>
          </cell>
          <cell r="WC66">
            <v>59</v>
          </cell>
          <cell r="WD66">
            <v>68</v>
          </cell>
          <cell r="WE66" t="str">
            <v>L</v>
          </cell>
          <cell r="WF66" t="str">
            <v>66-2</v>
          </cell>
          <cell r="WG66">
            <v>62</v>
          </cell>
          <cell r="WH66">
            <v>0</v>
          </cell>
          <cell r="WI66"/>
          <cell r="WJ66" t="str">
            <v>LL</v>
          </cell>
          <cell r="WK66" t="str">
            <v>CK</v>
          </cell>
          <cell r="WL66" t="str">
            <v>CK</v>
          </cell>
          <cell r="WM66" t="str">
            <v>H</v>
          </cell>
          <cell r="WN66" t="str">
            <v>H</v>
          </cell>
          <cell r="WO66" t="str">
            <v>LL</v>
          </cell>
          <cell r="WP66" t="str">
            <v>LL</v>
          </cell>
          <cell r="WQ66" t="str">
            <v>C</v>
          </cell>
          <cell r="WR66" t="str">
            <v>H</v>
          </cell>
          <cell r="WS66" t="str">
            <v>H</v>
          </cell>
          <cell r="WT66" t="str">
            <v>H</v>
          </cell>
          <cell r="WU66" t="str">
            <v>TDP</v>
          </cell>
          <cell r="WV66" t="str">
            <v>LL</v>
          </cell>
          <cell r="WW66" t="str">
            <v>H</v>
          </cell>
          <cell r="WX66" t="str">
            <v>H</v>
          </cell>
          <cell r="WY66" t="str">
            <v>H</v>
          </cell>
          <cell r="WZ66" t="str">
            <v>H</v>
          </cell>
          <cell r="XA66" t="str">
            <v>LL</v>
          </cell>
          <cell r="XB66" t="str">
            <v>H</v>
          </cell>
          <cell r="XC66" t="str">
            <v>H</v>
          </cell>
          <cell r="XD66" t="str">
            <v>H</v>
          </cell>
          <cell r="XE66" t="str">
            <v>H</v>
          </cell>
          <cell r="XF66" t="str">
            <v>LL</v>
          </cell>
          <cell r="XG66" t="str">
            <v>H</v>
          </cell>
          <cell r="XH66" t="str">
            <v>TDT</v>
          </cell>
          <cell r="XI66" t="str">
            <v>H</v>
          </cell>
          <cell r="XJ66" t="str">
            <v>H</v>
          </cell>
          <cell r="XK66" t="str">
            <v>TLPM</v>
          </cell>
          <cell r="XL66" t="str">
            <v>H</v>
          </cell>
          <cell r="XM66" t="str">
            <v>H</v>
          </cell>
          <cell r="XN66">
            <v>0</v>
          </cell>
          <cell r="XO66"/>
          <cell r="XP66">
            <v>0</v>
          </cell>
          <cell r="XQ66">
            <v>0</v>
          </cell>
          <cell r="XR66">
            <v>0</v>
          </cell>
          <cell r="XS66">
            <v>0</v>
          </cell>
          <cell r="XT66">
            <v>0</v>
          </cell>
          <cell r="XU66">
            <v>0</v>
          </cell>
          <cell r="XV66">
            <v>0</v>
          </cell>
          <cell r="XW66">
            <v>0</v>
          </cell>
          <cell r="XX66">
            <v>0</v>
          </cell>
          <cell r="XY66">
            <v>0</v>
          </cell>
          <cell r="XZ66">
            <v>0</v>
          </cell>
          <cell r="YA66" t="str">
            <v>GURUH JAMALUDIN</v>
          </cell>
          <cell r="YB66">
            <v>0</v>
          </cell>
          <cell r="YC66">
            <v>0</v>
          </cell>
          <cell r="YD66">
            <v>0</v>
          </cell>
          <cell r="YE66">
            <v>0</v>
          </cell>
          <cell r="YF66">
            <v>0</v>
          </cell>
          <cell r="YG66">
            <v>0</v>
          </cell>
          <cell r="YH66">
            <v>0</v>
          </cell>
          <cell r="YI66">
            <v>0</v>
          </cell>
          <cell r="YJ66">
            <v>0</v>
          </cell>
          <cell r="YK66">
            <v>0</v>
          </cell>
          <cell r="YL66">
            <v>0</v>
          </cell>
          <cell r="YM66">
            <v>0</v>
          </cell>
          <cell r="YN66" t="str">
            <v>RIZAL NOFRIMA PUTRA</v>
          </cell>
          <cell r="YO66">
            <v>0</v>
          </cell>
          <cell r="YP66">
            <v>0</v>
          </cell>
          <cell r="YQ66">
            <v>0</v>
          </cell>
          <cell r="YR66">
            <v>0</v>
          </cell>
          <cell r="YS66">
            <v>0</v>
          </cell>
          <cell r="YT66">
            <v>0</v>
          </cell>
          <cell r="YU66"/>
          <cell r="YV66">
            <v>0</v>
          </cell>
          <cell r="YW66">
            <v>0</v>
          </cell>
          <cell r="YX66">
            <v>0</v>
          </cell>
          <cell r="YY66">
            <v>0</v>
          </cell>
          <cell r="YZ66">
            <v>0</v>
          </cell>
          <cell r="ZA66">
            <v>0</v>
          </cell>
          <cell r="ZB66">
            <v>0</v>
          </cell>
          <cell r="ZC66">
            <v>0</v>
          </cell>
          <cell r="ZD66">
            <v>0</v>
          </cell>
          <cell r="ZE66">
            <v>0</v>
          </cell>
          <cell r="ZF66">
            <v>0</v>
          </cell>
          <cell r="ZG66" t="str">
            <v>QA SCORE</v>
          </cell>
          <cell r="ZH66">
            <v>0</v>
          </cell>
          <cell r="ZI66">
            <v>0</v>
          </cell>
          <cell r="ZJ66">
            <v>0</v>
          </cell>
          <cell r="ZK66">
            <v>0</v>
          </cell>
          <cell r="ZL66">
            <v>0</v>
          </cell>
          <cell r="ZM66">
            <v>0</v>
          </cell>
          <cell r="ZN66">
            <v>0</v>
          </cell>
          <cell r="ZO66">
            <v>0</v>
          </cell>
          <cell r="ZP66">
            <v>0</v>
          </cell>
          <cell r="ZQ66">
            <v>0</v>
          </cell>
          <cell r="ZR66">
            <v>0</v>
          </cell>
          <cell r="ZS66">
            <v>0</v>
          </cell>
          <cell r="ZT66">
            <v>0</v>
          </cell>
          <cell r="ZU66">
            <v>0</v>
          </cell>
          <cell r="ZV66">
            <v>0</v>
          </cell>
          <cell r="ZW66">
            <v>0</v>
          </cell>
          <cell r="ZX66">
            <v>0</v>
          </cell>
          <cell r="ZY66">
            <v>0</v>
          </cell>
          <cell r="ZZ66">
            <v>0</v>
          </cell>
          <cell r="AAA66"/>
          <cell r="AAB66">
            <v>0</v>
          </cell>
          <cell r="AAC66">
            <v>0.375</v>
          </cell>
          <cell r="AAD66">
            <v>0.36597222222222214</v>
          </cell>
          <cell r="AAE66">
            <v>0</v>
          </cell>
          <cell r="AAF66">
            <v>0</v>
          </cell>
          <cell r="AAG66">
            <v>0</v>
          </cell>
          <cell r="AAH66">
            <v>0.3756944444444445</v>
          </cell>
          <cell r="AAI66">
            <v>1.3687499999999999</v>
          </cell>
          <cell r="AAJ66">
            <v>0.37430555555555556</v>
          </cell>
          <cell r="AAK66">
            <v>0.37083333333333318</v>
          </cell>
          <cell r="AAL66">
            <v>0</v>
          </cell>
          <cell r="AAM66">
            <v>0.37708333333333344</v>
          </cell>
          <cell r="AAN66">
            <v>0.37361111111111123</v>
          </cell>
          <cell r="AAO66">
            <v>0.375</v>
          </cell>
          <cell r="AAP66">
            <v>0.37291666666666656</v>
          </cell>
          <cell r="AAQ66">
            <v>0</v>
          </cell>
          <cell r="AAR66">
            <v>0.18819444444444444</v>
          </cell>
          <cell r="AAS66">
            <v>0.18819444444444444</v>
          </cell>
          <cell r="AAT66">
            <v>0.37569444444444439</v>
          </cell>
          <cell r="AAU66">
            <v>1.375</v>
          </cell>
          <cell r="AAV66">
            <v>0</v>
          </cell>
          <cell r="AAW66">
            <v>0.18888888888888888</v>
          </cell>
          <cell r="AAX66">
            <v>0.37500000000000006</v>
          </cell>
          <cell r="AAY66">
            <v>0.37430555555555567</v>
          </cell>
          <cell r="AAZ66">
            <v>0.37291666666666662</v>
          </cell>
          <cell r="ABA66">
            <v>6.3888888888888995E-2</v>
          </cell>
          <cell r="ABB66">
            <v>0.18680555555555556</v>
          </cell>
          <cell r="ABC66">
            <v>0.37083333333333318</v>
          </cell>
          <cell r="ABD66">
            <v>0</v>
          </cell>
          <cell r="ABE66">
            <v>0.37083333333333318</v>
          </cell>
          <cell r="ABF66">
            <v>0</v>
          </cell>
          <cell r="ABG66"/>
          <cell r="ABH66">
            <v>0</v>
          </cell>
          <cell r="ABI66">
            <v>0</v>
          </cell>
          <cell r="ABJ66">
            <v>0</v>
          </cell>
          <cell r="ABK66">
            <v>0</v>
          </cell>
          <cell r="ABL66">
            <v>0</v>
          </cell>
          <cell r="ABM66">
            <v>0</v>
          </cell>
          <cell r="ABN66">
            <v>0</v>
          </cell>
          <cell r="ABO66">
            <v>0</v>
          </cell>
          <cell r="ABP66">
            <v>0</v>
          </cell>
          <cell r="ABQ66">
            <v>0</v>
          </cell>
          <cell r="ABR66">
            <v>0</v>
          </cell>
          <cell r="ABS66">
            <v>0</v>
          </cell>
          <cell r="ABT66">
            <v>0</v>
          </cell>
          <cell r="ABU66">
            <v>0</v>
          </cell>
          <cell r="ABV66">
            <v>0</v>
          </cell>
          <cell r="ABW66">
            <v>0</v>
          </cell>
          <cell r="ABX66">
            <v>0</v>
          </cell>
          <cell r="ABY66">
            <v>0</v>
          </cell>
          <cell r="ABZ66">
            <v>0</v>
          </cell>
          <cell r="ACA66">
            <v>0</v>
          </cell>
          <cell r="ACB66">
            <v>0</v>
          </cell>
          <cell r="ACC66">
            <v>0</v>
          </cell>
          <cell r="ACD66">
            <v>0</v>
          </cell>
          <cell r="ACE66">
            <v>0</v>
          </cell>
          <cell r="ACF66">
            <v>0</v>
          </cell>
          <cell r="ACG66">
            <v>0</v>
          </cell>
          <cell r="ACH66">
            <v>0</v>
          </cell>
          <cell r="ACI66">
            <v>0</v>
          </cell>
          <cell r="ACJ66">
            <v>0</v>
          </cell>
          <cell r="ACK66">
            <v>0</v>
          </cell>
          <cell r="ACL66">
            <v>0</v>
          </cell>
          <cell r="ACM66"/>
          <cell r="ACN66">
            <v>0</v>
          </cell>
          <cell r="ACO66">
            <v>0</v>
          </cell>
          <cell r="ACP66">
            <v>0</v>
          </cell>
          <cell r="ACQ66">
            <v>0</v>
          </cell>
          <cell r="ACR66">
            <v>0</v>
          </cell>
          <cell r="ACS66">
            <v>0</v>
          </cell>
          <cell r="ACT66">
            <v>0</v>
          </cell>
          <cell r="ACU66">
            <v>0</v>
          </cell>
          <cell r="ACV66">
            <v>0</v>
          </cell>
          <cell r="ACW66">
            <v>0</v>
          </cell>
          <cell r="ACX66">
            <v>0</v>
          </cell>
          <cell r="ACY66">
            <v>0</v>
          </cell>
          <cell r="ACZ66">
            <v>0</v>
          </cell>
          <cell r="ADA66">
            <v>0</v>
          </cell>
          <cell r="ADB66">
            <v>0</v>
          </cell>
          <cell r="ADC66">
            <v>0</v>
          </cell>
          <cell r="ADD66">
            <v>0</v>
          </cell>
          <cell r="ADE66">
            <v>0</v>
          </cell>
          <cell r="ADF66">
            <v>0</v>
          </cell>
          <cell r="ADG66">
            <v>0</v>
          </cell>
          <cell r="ADH66">
            <v>0</v>
          </cell>
          <cell r="ADI66">
            <v>0</v>
          </cell>
          <cell r="ADJ66">
            <v>0</v>
          </cell>
          <cell r="ADK66">
            <v>0</v>
          </cell>
          <cell r="ADL66">
            <v>0</v>
          </cell>
          <cell r="ADM66">
            <v>0</v>
          </cell>
          <cell r="ADN66">
            <v>0</v>
          </cell>
          <cell r="ADO66">
            <v>0</v>
          </cell>
          <cell r="ADP66">
            <v>0</v>
          </cell>
          <cell r="ADQ66">
            <v>0</v>
          </cell>
          <cell r="ADR66">
            <v>0</v>
          </cell>
          <cell r="ADS66"/>
          <cell r="ADT66" t="str">
            <v>LUKMAN NULHAKIM</v>
          </cell>
          <cell r="ADU66" t="str">
            <v>POSTPAID</v>
          </cell>
          <cell r="ADV66">
            <v>0</v>
          </cell>
          <cell r="ADW66">
            <v>0.32291666666666669</v>
          </cell>
          <cell r="ADX66">
            <v>0</v>
          </cell>
          <cell r="ADY66">
            <v>0.32765046296296296</v>
          </cell>
          <cell r="ADZ66">
            <v>0.36597222222222214</v>
          </cell>
          <cell r="AEA66">
            <v>0</v>
          </cell>
          <cell r="AEB66">
            <v>0</v>
          </cell>
          <cell r="AEC66">
            <v>0.32291666666666669</v>
          </cell>
          <cell r="AED66">
            <v>0.33960648148148159</v>
          </cell>
          <cell r="AEE66">
            <v>1.3214351851851851</v>
          </cell>
          <cell r="AEF66">
            <v>0.33387731481481475</v>
          </cell>
          <cell r="AEG66">
            <v>0.33722222222222203</v>
          </cell>
          <cell r="AEH66">
            <v>0</v>
          </cell>
          <cell r="AEI66">
            <v>0.33946759259259274</v>
          </cell>
          <cell r="AEJ66">
            <v>0.3433333333333336</v>
          </cell>
          <cell r="AEK66">
            <v>0.32645833333333318</v>
          </cell>
          <cell r="AEL66">
            <v>0.34243055555555546</v>
          </cell>
          <cell r="AEM66">
            <v>0</v>
          </cell>
          <cell r="AEN66">
            <v>0.17609953703703712</v>
          </cell>
          <cell r="AEO66">
            <v>0.16388888888888903</v>
          </cell>
          <cell r="AEP66">
            <v>0.33440972222222209</v>
          </cell>
          <cell r="AEQ66">
            <v>1.3305092592592596</v>
          </cell>
          <cell r="AER66">
            <v>0</v>
          </cell>
          <cell r="AES66">
            <v>0.17605324074074086</v>
          </cell>
          <cell r="AET66">
            <v>0.32979166666666659</v>
          </cell>
          <cell r="AEU66">
            <v>0.34120370370370412</v>
          </cell>
          <cell r="AEV66">
            <v>0.32795138888888897</v>
          </cell>
          <cell r="AEW66">
            <v>6.2939814814814921E-2</v>
          </cell>
          <cell r="AEX66">
            <v>0.17475694444444462</v>
          </cell>
          <cell r="AEY66">
            <v>0.33024305555555578</v>
          </cell>
          <cell r="AEZ66">
            <v>0</v>
          </cell>
          <cell r="AFA66"/>
          <cell r="AFB66">
            <v>0</v>
          </cell>
          <cell r="AFC66">
            <v>0.32291666666666669</v>
          </cell>
          <cell r="AFD66">
            <v>0</v>
          </cell>
          <cell r="AFE66">
            <v>0.32765046296296296</v>
          </cell>
          <cell r="AFF66">
            <v>0.36597222222222214</v>
          </cell>
          <cell r="AFG66">
            <v>0</v>
          </cell>
          <cell r="AFH66">
            <v>0</v>
          </cell>
          <cell r="AFI66">
            <v>0.32291666666666669</v>
          </cell>
          <cell r="AFJ66">
            <v>0.33960648148148159</v>
          </cell>
          <cell r="AFK66">
            <v>1.3214351851851851</v>
          </cell>
          <cell r="AFL66">
            <v>0.33387731481481475</v>
          </cell>
          <cell r="AFM66">
            <v>0.33722222222222203</v>
          </cell>
          <cell r="AFN66">
            <v>0</v>
          </cell>
          <cell r="AFO66">
            <v>0.33946759259259274</v>
          </cell>
          <cell r="AFP66">
            <v>0.3433333333333336</v>
          </cell>
          <cell r="AFQ66">
            <v>0.32645833333333318</v>
          </cell>
          <cell r="AFR66">
            <v>0.34243055555555546</v>
          </cell>
          <cell r="AFS66">
            <v>0</v>
          </cell>
          <cell r="AFT66">
            <v>0.17609953703703712</v>
          </cell>
          <cell r="AFU66">
            <v>0.16388888888888903</v>
          </cell>
          <cell r="AFV66">
            <v>0.33440972222222209</v>
          </cell>
          <cell r="AFW66">
            <v>1.3305092592592596</v>
          </cell>
          <cell r="AFX66">
            <v>0</v>
          </cell>
          <cell r="AFY66">
            <v>0.17605324074074086</v>
          </cell>
          <cell r="AFZ66">
            <v>0.32979166666666659</v>
          </cell>
          <cell r="AGA66">
            <v>0.34120370370370412</v>
          </cell>
          <cell r="AGB66">
            <v>0.32795138888888897</v>
          </cell>
          <cell r="AGC66">
            <v>6.2939814814814921E-2</v>
          </cell>
          <cell r="AGD66">
            <v>0.17475694444444462</v>
          </cell>
          <cell r="AGE66">
            <v>0.33024305555555578</v>
          </cell>
          <cell r="AGF66">
            <v>0</v>
          </cell>
          <cell r="AGH66" t="str">
            <v>LUKMAN NULHAKIM</v>
          </cell>
          <cell r="AGI66" t="str">
            <v>POSTPAID</v>
          </cell>
          <cell r="AGJ66">
            <v>0</v>
          </cell>
          <cell r="AGK66">
            <v>0</v>
          </cell>
          <cell r="AGL66">
            <v>0</v>
          </cell>
          <cell r="AGM66">
            <v>0.12096064814814814</v>
          </cell>
          <cell r="AGN66">
            <v>5.2743055555555557E-2</v>
          </cell>
          <cell r="AGO66">
            <v>0</v>
          </cell>
          <cell r="AGP66">
            <v>0</v>
          </cell>
          <cell r="AGQ66">
            <v>0</v>
          </cell>
          <cell r="AGR66">
            <v>7.8449074074074074E-2</v>
          </cell>
          <cell r="AGS66">
            <v>8.8287037037037053E-2</v>
          </cell>
          <cell r="AGT66">
            <v>0.11195601851851852</v>
          </cell>
          <cell r="AGU66">
            <v>7.5972222222222233E-2</v>
          </cell>
          <cell r="AGV66">
            <v>0</v>
          </cell>
          <cell r="AGW66">
            <v>0.17581018518518518</v>
          </cell>
          <cell r="AGX66">
            <v>0.11291666666666668</v>
          </cell>
          <cell r="AGY66">
            <v>8.3263888888888887E-2</v>
          </cell>
          <cell r="AGZ66">
            <v>4.3680555555555556E-2</v>
          </cell>
          <cell r="AHA66">
            <v>0</v>
          </cell>
          <cell r="AHB66">
            <v>4.8206018518518516E-2</v>
          </cell>
          <cell r="AHC66">
            <v>4.5833333333333337E-2</v>
          </cell>
          <cell r="AHD66">
            <v>6.7673611111111115E-2</v>
          </cell>
          <cell r="AHE66">
            <v>7.0879629629629626E-2</v>
          </cell>
          <cell r="AHF66">
            <v>0</v>
          </cell>
          <cell r="AHG66">
            <v>4.4780092592592594E-2</v>
          </cell>
          <cell r="AHH66">
            <v>8.1319444444444444E-2</v>
          </cell>
          <cell r="AHI66">
            <v>0.10115740740740739</v>
          </cell>
          <cell r="AHJ66">
            <v>7.8993055555555552E-2</v>
          </cell>
          <cell r="AHK66">
            <v>9.4907407407407408E-4</v>
          </cell>
          <cell r="AHL66">
            <v>6.1354166666666668E-2</v>
          </cell>
          <cell r="AHM66">
            <v>9.5451388888888877E-2</v>
          </cell>
          <cell r="AHN66">
            <v>0</v>
          </cell>
          <cell r="AHO66">
            <v>7.8125551146384475E-2</v>
          </cell>
          <cell r="AHP66"/>
          <cell r="AHQ66">
            <v>0</v>
          </cell>
          <cell r="AHR66">
            <v>0</v>
          </cell>
          <cell r="AHS66">
            <v>0</v>
          </cell>
          <cell r="AHT66">
            <v>10451</v>
          </cell>
          <cell r="AHU66">
            <v>4557</v>
          </cell>
          <cell r="AHV66">
            <v>0</v>
          </cell>
          <cell r="AHW66">
            <v>0</v>
          </cell>
          <cell r="AHX66">
            <v>0</v>
          </cell>
          <cell r="AHY66">
            <v>6778</v>
          </cell>
          <cell r="AHZ66">
            <v>7628</v>
          </cell>
          <cell r="AIA66">
            <v>9673</v>
          </cell>
          <cell r="AIB66">
            <v>6564</v>
          </cell>
          <cell r="AIC66">
            <v>0</v>
          </cell>
          <cell r="AID66">
            <v>15190</v>
          </cell>
          <cell r="AIE66">
            <v>9756</v>
          </cell>
          <cell r="AIF66">
            <v>7194</v>
          </cell>
          <cell r="AIG66">
            <v>3774</v>
          </cell>
          <cell r="AIH66">
            <v>0</v>
          </cell>
          <cell r="AII66">
            <v>4165</v>
          </cell>
          <cell r="AIJ66">
            <v>3960</v>
          </cell>
          <cell r="AIK66">
            <v>5847</v>
          </cell>
          <cell r="AIL66">
            <v>6124</v>
          </cell>
          <cell r="AIM66">
            <v>0</v>
          </cell>
          <cell r="AIN66">
            <v>3869</v>
          </cell>
          <cell r="AIO66">
            <v>7026</v>
          </cell>
          <cell r="AIP66">
            <v>8740</v>
          </cell>
          <cell r="AIQ66">
            <v>6825</v>
          </cell>
          <cell r="AIR66">
            <v>82</v>
          </cell>
          <cell r="AIS66">
            <v>5301</v>
          </cell>
          <cell r="AIT66">
            <v>8247</v>
          </cell>
          <cell r="AIU66">
            <v>0</v>
          </cell>
          <cell r="AIW66" t="str">
            <v>LUKMAN NULHAKIM</v>
          </cell>
          <cell r="AIX66" t="str">
            <v>POSTPAID</v>
          </cell>
          <cell r="AIY66">
            <v>0</v>
          </cell>
          <cell r="AIZ66">
            <v>5.2083333333333336E-2</v>
          </cell>
          <cell r="AJA66">
            <v>5.2083333333333336E-2</v>
          </cell>
          <cell r="AJB66">
            <v>4.7349537037037065E-2</v>
          </cell>
          <cell r="AJC66">
            <v>0</v>
          </cell>
          <cell r="AJD66">
            <v>0</v>
          </cell>
          <cell r="AJE66">
            <v>0</v>
          </cell>
          <cell r="AJF66">
            <v>5.2083333333333336E-2</v>
          </cell>
          <cell r="AJG66">
            <v>3.6087962962962919E-2</v>
          </cell>
          <cell r="AJH66">
            <v>4.7314814814814775E-2</v>
          </cell>
          <cell r="AJI66">
            <v>4.0428240740740778E-2</v>
          </cell>
          <cell r="AJJ66">
            <v>3.3611111111111161E-2</v>
          </cell>
          <cell r="AJK66">
            <v>0</v>
          </cell>
          <cell r="AJL66">
            <v>3.7615740740740672E-2</v>
          </cell>
          <cell r="AJM66">
            <v>3.027777777777764E-2</v>
          </cell>
          <cell r="AJN66">
            <v>4.8541666666666788E-2</v>
          </cell>
          <cell r="AJO66">
            <v>3.0486111111111117E-2</v>
          </cell>
          <cell r="AJP66">
            <v>0</v>
          </cell>
          <cell r="AJQ66">
            <v>1.2094907407407311E-2</v>
          </cell>
          <cell r="AJR66">
            <v>2.4305555555555414E-2</v>
          </cell>
          <cell r="AJS66">
            <v>4.128472222222232E-2</v>
          </cell>
          <cell r="AJT66">
            <v>4.449074074074047E-2</v>
          </cell>
          <cell r="AJU66">
            <v>0</v>
          </cell>
          <cell r="AJV66">
            <v>1.2835648148148041E-2</v>
          </cell>
          <cell r="AJW66">
            <v>4.5208333333333434E-2</v>
          </cell>
          <cell r="AJX66">
            <v>3.3101851851851521E-2</v>
          </cell>
          <cell r="AJY66">
            <v>4.4965277777777674E-2</v>
          </cell>
          <cell r="AJZ66">
            <v>9.4907407407407408E-4</v>
          </cell>
          <cell r="AKA66">
            <v>1.2048611111110955E-2</v>
          </cell>
          <cell r="AKB66">
            <v>4.0590277777777406E-2</v>
          </cell>
          <cell r="AKC66">
            <v>0</v>
          </cell>
          <cell r="AKD66">
            <v>3.5645128824476589E-2</v>
          </cell>
          <cell r="AKE66"/>
          <cell r="AKF66">
            <v>0</v>
          </cell>
          <cell r="AKG66">
            <v>4500</v>
          </cell>
          <cell r="AKH66">
            <v>4500</v>
          </cell>
          <cell r="AKI66">
            <v>4091</v>
          </cell>
          <cell r="AKJ66">
            <v>0</v>
          </cell>
          <cell r="AKK66">
            <v>0</v>
          </cell>
          <cell r="AKL66">
            <v>0</v>
          </cell>
          <cell r="AKM66">
            <v>4500</v>
          </cell>
          <cell r="AKN66">
            <v>3118</v>
          </cell>
          <cell r="AKO66">
            <v>4088</v>
          </cell>
          <cell r="AKP66">
            <v>3493</v>
          </cell>
          <cell r="AKQ66">
            <v>2904</v>
          </cell>
          <cell r="AKR66">
            <v>0</v>
          </cell>
          <cell r="AKS66">
            <v>3250</v>
          </cell>
          <cell r="AKT66">
            <v>2616</v>
          </cell>
          <cell r="AKU66">
            <v>4194</v>
          </cell>
          <cell r="AKV66">
            <v>2634</v>
          </cell>
          <cell r="AKW66">
            <v>0</v>
          </cell>
          <cell r="AKX66">
            <v>1045</v>
          </cell>
          <cell r="AKY66">
            <v>2100</v>
          </cell>
          <cell r="AKZ66">
            <v>3567</v>
          </cell>
          <cell r="ALA66">
            <v>3844</v>
          </cell>
          <cell r="ALB66">
            <v>0</v>
          </cell>
          <cell r="ALC66">
            <v>1109</v>
          </cell>
          <cell r="ALD66">
            <v>3906</v>
          </cell>
          <cell r="ALE66">
            <v>2860</v>
          </cell>
          <cell r="ALF66">
            <v>3885</v>
          </cell>
          <cell r="ALG66">
            <v>82</v>
          </cell>
          <cell r="ALH66">
            <v>1041</v>
          </cell>
          <cell r="ALI66">
            <v>3507</v>
          </cell>
          <cell r="ALJ66">
            <v>0</v>
          </cell>
          <cell r="ALL66">
            <v>0</v>
          </cell>
          <cell r="ALM66">
            <v>0.32765046296296296</v>
          </cell>
          <cell r="ALN66">
            <v>0.48693287037037025</v>
          </cell>
          <cell r="ALO66">
            <v>5.2743055555555557E-2</v>
          </cell>
          <cell r="ALP66">
            <v>0</v>
          </cell>
          <cell r="ALQ66">
            <v>0.32291666666666669</v>
          </cell>
          <cell r="ALR66">
            <v>0.33960648148148159</v>
          </cell>
          <cell r="ALS66">
            <v>1.3998842592592591</v>
          </cell>
          <cell r="ALT66">
            <v>0.4221643518518518</v>
          </cell>
          <cell r="ALU66">
            <v>0.44917824074074053</v>
          </cell>
          <cell r="ALV66">
            <v>7.5972222222222233E-2</v>
          </cell>
          <cell r="ALW66">
            <v>0.33946759259259274</v>
          </cell>
          <cell r="ALX66">
            <v>0.51914351851851881</v>
          </cell>
          <cell r="ALY66">
            <v>0.43937499999999985</v>
          </cell>
          <cell r="ALZ66">
            <v>0.42569444444444438</v>
          </cell>
          <cell r="AMA66">
            <v>4.3680555555555556E-2</v>
          </cell>
          <cell r="AMB66">
            <v>0.17609953703703712</v>
          </cell>
          <cell r="AMC66">
            <v>0.21209490740740755</v>
          </cell>
          <cell r="AMD66">
            <v>0.38024305555555543</v>
          </cell>
          <cell r="AME66">
            <v>1.3981828703703707</v>
          </cell>
          <cell r="AMF66">
            <v>7.0879629629629626E-2</v>
          </cell>
          <cell r="AMG66">
            <v>0.17605324074074086</v>
          </cell>
          <cell r="AMH66">
            <v>0.37457175925925917</v>
          </cell>
          <cell r="AMI66">
            <v>0.42252314814814856</v>
          </cell>
          <cell r="AMJ66">
            <v>0.42910879629629639</v>
          </cell>
          <cell r="AMK66">
            <v>0.14193287037037047</v>
          </cell>
          <cell r="AML66">
            <v>0.17570601851851869</v>
          </cell>
          <cell r="AMM66">
            <v>0.39159722222222243</v>
          </cell>
          <cell r="AMN66">
            <v>9.5451388888888877E-2</v>
          </cell>
          <cell r="AMO66">
            <v>0</v>
          </cell>
          <cell r="AMP66" t="e">
            <v>#REF!</v>
          </cell>
          <cell r="AMR66">
            <v>0</v>
          </cell>
          <cell r="AMS66">
            <v>28309</v>
          </cell>
          <cell r="AMT66">
            <v>42071</v>
          </cell>
          <cell r="AMU66">
            <v>4557</v>
          </cell>
          <cell r="AMV66">
            <v>0</v>
          </cell>
          <cell r="AMW66">
            <v>27900</v>
          </cell>
          <cell r="AMX66">
            <v>29342</v>
          </cell>
          <cell r="AMY66">
            <v>34550</v>
          </cell>
          <cell r="AMZ66">
            <v>36475</v>
          </cell>
          <cell r="ANA66">
            <v>38809</v>
          </cell>
          <cell r="ANB66">
            <v>6564</v>
          </cell>
          <cell r="ANC66">
            <v>29330</v>
          </cell>
          <cell r="AND66">
            <v>44854</v>
          </cell>
          <cell r="ANE66">
            <v>37962</v>
          </cell>
          <cell r="ANF66">
            <v>36780</v>
          </cell>
          <cell r="ANG66">
            <v>3774</v>
          </cell>
          <cell r="ANH66">
            <v>15215</v>
          </cell>
          <cell r="ANI66">
            <v>18325</v>
          </cell>
          <cell r="ANJ66">
            <v>32853</v>
          </cell>
          <cell r="ANK66">
            <v>34403</v>
          </cell>
          <cell r="ANL66">
            <v>6124</v>
          </cell>
          <cell r="ANM66">
            <v>15211</v>
          </cell>
          <cell r="ANN66">
            <v>32363</v>
          </cell>
          <cell r="ANO66">
            <v>36506</v>
          </cell>
          <cell r="ANP66">
            <v>37075</v>
          </cell>
          <cell r="ANQ66">
            <v>12263</v>
          </cell>
          <cell r="ANR66">
            <v>15181</v>
          </cell>
          <cell r="ANS66">
            <v>33834</v>
          </cell>
          <cell r="ANT66">
            <v>8247</v>
          </cell>
          <cell r="ANU66">
            <v>0</v>
          </cell>
          <cell r="ANV66" t="e">
            <v>#REF!</v>
          </cell>
          <cell r="ANX66">
            <v>30</v>
          </cell>
          <cell r="ANY66">
            <v>22</v>
          </cell>
          <cell r="ANZ66">
            <v>21</v>
          </cell>
          <cell r="AOA66">
            <v>6</v>
          </cell>
          <cell r="AOB66">
            <v>0</v>
          </cell>
          <cell r="AOC66">
            <v>0</v>
          </cell>
          <cell r="AOD66">
            <v>0</v>
          </cell>
          <cell r="AOE66">
            <v>0</v>
          </cell>
          <cell r="AOF66">
            <v>0</v>
          </cell>
          <cell r="AOG66">
            <v>0</v>
          </cell>
          <cell r="AOH66">
            <v>0</v>
          </cell>
          <cell r="AOI66">
            <v>0</v>
          </cell>
          <cell r="AOJ66">
            <v>1</v>
          </cell>
          <cell r="AOK66">
            <v>2</v>
          </cell>
          <cell r="AOL66">
            <v>0</v>
          </cell>
          <cell r="AOM66">
            <v>0</v>
          </cell>
          <cell r="AON66">
            <v>0</v>
          </cell>
          <cell r="AOO66">
            <v>3</v>
          </cell>
          <cell r="AOP66">
            <v>0</v>
          </cell>
          <cell r="AOQ66">
            <v>0</v>
          </cell>
          <cell r="AOR66">
            <v>0</v>
          </cell>
          <cell r="AOS66">
            <v>0</v>
          </cell>
          <cell r="AOT66">
            <v>20</v>
          </cell>
          <cell r="AOU66"/>
          <cell r="AOV66">
            <v>1</v>
          </cell>
          <cell r="AOW66">
            <v>1</v>
          </cell>
          <cell r="AOX66">
            <v>2</v>
          </cell>
          <cell r="AOY66">
            <v>0</v>
          </cell>
          <cell r="AOZ66">
            <v>1</v>
          </cell>
          <cell r="APA66">
            <v>0</v>
          </cell>
          <cell r="APB66">
            <v>0</v>
          </cell>
          <cell r="APC66">
            <v>1</v>
          </cell>
          <cell r="APD66">
            <v>2</v>
          </cell>
          <cell r="APE66">
            <v>0</v>
          </cell>
          <cell r="APF66">
            <v>0</v>
          </cell>
          <cell r="APG66">
            <v>0</v>
          </cell>
          <cell r="APH66">
            <v>0</v>
          </cell>
          <cell r="API66">
            <v>1</v>
          </cell>
          <cell r="APJ66">
            <v>0</v>
          </cell>
          <cell r="APK66">
            <v>0</v>
          </cell>
          <cell r="APL66">
            <v>0</v>
          </cell>
          <cell r="APM66">
            <v>0</v>
          </cell>
          <cell r="APN66">
            <v>0</v>
          </cell>
          <cell r="APO66">
            <v>1</v>
          </cell>
          <cell r="APP66">
            <v>4</v>
          </cell>
          <cell r="APQ66">
            <v>8</v>
          </cell>
          <cell r="APR66">
            <v>9</v>
          </cell>
          <cell r="APS66">
            <v>21</v>
          </cell>
          <cell r="APT66">
            <v>0</v>
          </cell>
          <cell r="APU66">
            <v>0</v>
          </cell>
          <cell r="APV66">
            <v>0</v>
          </cell>
          <cell r="APW66">
            <v>0</v>
          </cell>
          <cell r="APX66">
            <v>0</v>
          </cell>
          <cell r="APY66">
            <v>0</v>
          </cell>
          <cell r="APZ66">
            <v>0</v>
          </cell>
          <cell r="AQA66">
            <v>0</v>
          </cell>
          <cell r="AQB66">
            <v>3</v>
          </cell>
          <cell r="AQC66">
            <v>2</v>
          </cell>
          <cell r="AQD66">
            <v>2</v>
          </cell>
          <cell r="AQE66">
            <v>7</v>
          </cell>
          <cell r="AQF66">
            <v>0</v>
          </cell>
          <cell r="AQG66">
            <v>0</v>
          </cell>
          <cell r="AQH66">
            <v>0</v>
          </cell>
          <cell r="AQI66">
            <v>0</v>
          </cell>
          <cell r="AQJ66">
            <v>0</v>
          </cell>
          <cell r="AQK66">
            <v>42</v>
          </cell>
          <cell r="AQL66">
            <v>1</v>
          </cell>
          <cell r="AQM66">
            <v>1</v>
          </cell>
          <cell r="AQN66">
            <v>1</v>
          </cell>
          <cell r="AQO66">
            <v>1</v>
          </cell>
          <cell r="AQP66"/>
          <cell r="AQQ66">
            <v>1</v>
          </cell>
          <cell r="AQR66" t="str">
            <v>B</v>
          </cell>
          <cell r="AQS66">
            <v>1</v>
          </cell>
          <cell r="AQT66">
            <v>0</v>
          </cell>
          <cell r="AQU66">
            <v>1</v>
          </cell>
          <cell r="AQV66"/>
          <cell r="AQW66">
            <v>0</v>
          </cell>
          <cell r="AQX66">
            <v>0</v>
          </cell>
          <cell r="AQY66">
            <v>0</v>
          </cell>
          <cell r="AQZ66">
            <v>8.7711342592592612</v>
          </cell>
          <cell r="ARA66">
            <v>0.4176730599647267</v>
          </cell>
          <cell r="ARB66">
            <v>12621</v>
          </cell>
          <cell r="ARC66">
            <v>501480</v>
          </cell>
          <cell r="ARD66">
            <v>0.27691313752276869</v>
          </cell>
          <cell r="ARE66">
            <v>0.81983796296296152</v>
          </cell>
          <cell r="ARF66">
            <v>3.9039902998236266E-2</v>
          </cell>
          <cell r="ARG66">
            <v>1176</v>
          </cell>
          <cell r="ARH66">
            <v>47880</v>
          </cell>
          <cell r="ARI66">
            <v>2.6446385902031015E-2</v>
          </cell>
        </row>
        <row r="67">
          <cell r="B67" t="str">
            <v>MUHAMMAD FAZRIN RAMDANI</v>
          </cell>
          <cell r="C67">
            <v>159687</v>
          </cell>
          <cell r="D67" t="str">
            <v>6</v>
          </cell>
          <cell r="E67" t="str">
            <v>ISLAM</v>
          </cell>
          <cell r="F67" t="str">
            <v>PKWT</v>
          </cell>
          <cell r="G67" t="str">
            <v>POSTPAID</v>
          </cell>
          <cell r="H67">
            <v>23.9</v>
          </cell>
          <cell r="I67" t="str">
            <v>D</v>
          </cell>
          <cell r="J67">
            <v>19234590</v>
          </cell>
          <cell r="K67">
            <v>570004</v>
          </cell>
          <cell r="L67" t="str">
            <v>LAKI-LAKI</v>
          </cell>
          <cell r="M67" t="str">
            <v>AGENT POSTPAID</v>
          </cell>
          <cell r="N67" t="str">
            <v>WIDA MIRAWATI</v>
          </cell>
          <cell r="O67" t="str">
            <v>AAN YANUAR</v>
          </cell>
          <cell r="P67"/>
          <cell r="Q67">
            <v>0.73263888888888884</v>
          </cell>
          <cell r="R67">
            <v>52</v>
          </cell>
          <cell r="S67" t="str">
            <v>H</v>
          </cell>
          <cell r="T67"/>
          <cell r="U67"/>
          <cell r="V67"/>
          <cell r="W67"/>
          <cell r="X67"/>
          <cell r="Y67"/>
          <cell r="Z67"/>
          <cell r="AA67"/>
          <cell r="AB67">
            <v>0.70971064814814788</v>
          </cell>
          <cell r="AC67" t="str">
            <v>OK</v>
          </cell>
          <cell r="AD67">
            <v>0.70971064814814788</v>
          </cell>
          <cell r="AE67">
            <v>6.5983796296296304E-2</v>
          </cell>
          <cell r="AF67">
            <v>4.3055555555555403E-2</v>
          </cell>
          <cell r="AG67" t="str">
            <v>OK</v>
          </cell>
          <cell r="AH67">
            <v>2.2928240740740902E-2</v>
          </cell>
          <cell r="AI67">
            <v>0.36388888888888871</v>
          </cell>
          <cell r="AJ67">
            <v>59</v>
          </cell>
          <cell r="AK67" t="str">
            <v>H</v>
          </cell>
          <cell r="AL67"/>
          <cell r="AM67"/>
          <cell r="AN67"/>
          <cell r="AO67"/>
          <cell r="AP67"/>
          <cell r="AQ67"/>
          <cell r="AR67"/>
          <cell r="AS67"/>
          <cell r="AT67">
            <v>0.32564814814814802</v>
          </cell>
          <cell r="AU67" t="str">
            <v>OK</v>
          </cell>
          <cell r="AV67">
            <v>0.32564814814814802</v>
          </cell>
          <cell r="AW67">
            <v>7.9907407407407399E-2</v>
          </cell>
          <cell r="AX67">
            <v>4.1666666666666741E-2</v>
          </cell>
          <cell r="AY67" t="str">
            <v>OK</v>
          </cell>
          <cell r="AZ67">
            <v>3.8240740740740659E-2</v>
          </cell>
          <cell r="BA67">
            <v>0.36527777777777781</v>
          </cell>
          <cell r="BB67">
            <v>60</v>
          </cell>
          <cell r="BC67" t="str">
            <v>TDP</v>
          </cell>
          <cell r="BD67" t="str">
            <v>DANI RAMDANI</v>
          </cell>
          <cell r="BE67" t="str">
            <v>KETEPATAN LOGIN</v>
          </cell>
          <cell r="BF67"/>
          <cell r="BG67"/>
          <cell r="BH67"/>
          <cell r="BI67"/>
          <cell r="BJ67"/>
          <cell r="BK67"/>
          <cell r="BL67">
            <v>0.33719907407407401</v>
          </cell>
          <cell r="BM67" t="str">
            <v>OK</v>
          </cell>
          <cell r="BN67">
            <v>0.33719907407407401</v>
          </cell>
          <cell r="BO67">
            <v>6.835648148148149E-2</v>
          </cell>
          <cell r="BP67">
            <v>4.0277777777777676E-2</v>
          </cell>
          <cell r="BQ67" t="str">
            <v>OK</v>
          </cell>
          <cell r="BR67">
            <v>2.8078703703703814E-2</v>
          </cell>
          <cell r="BS67">
            <v>0</v>
          </cell>
          <cell r="BT67"/>
          <cell r="BU67" t="str">
            <v>LL</v>
          </cell>
          <cell r="BV67"/>
          <cell r="BW67"/>
          <cell r="BX67"/>
          <cell r="BY67"/>
          <cell r="BZ67"/>
          <cell r="CA67"/>
          <cell r="CB67"/>
          <cell r="CC67"/>
          <cell r="CD67"/>
          <cell r="CE67"/>
          <cell r="CF67"/>
          <cell r="CG67"/>
          <cell r="CH67"/>
          <cell r="CI67"/>
          <cell r="CJ67"/>
          <cell r="CK67">
            <v>0</v>
          </cell>
          <cell r="CL67"/>
          <cell r="CM67" t="str">
            <v>LL</v>
          </cell>
          <cell r="CN67"/>
          <cell r="CO67"/>
          <cell r="CP67"/>
          <cell r="CQ67"/>
          <cell r="CR67"/>
          <cell r="CS67"/>
          <cell r="CT67"/>
          <cell r="CU67"/>
          <cell r="CV67"/>
          <cell r="CW67"/>
          <cell r="CX67"/>
          <cell r="CY67"/>
          <cell r="CZ67"/>
          <cell r="DA67"/>
          <cell r="DB67"/>
          <cell r="DC67">
            <v>0</v>
          </cell>
          <cell r="DD67" t="str">
            <v>CT</v>
          </cell>
          <cell r="DE67" t="str">
            <v>C</v>
          </cell>
          <cell r="DF67"/>
          <cell r="DG67"/>
          <cell r="DH67"/>
          <cell r="DI67"/>
          <cell r="DJ67"/>
          <cell r="DK67"/>
          <cell r="DL67"/>
          <cell r="DM67"/>
          <cell r="DN67">
            <v>0.32291666666666669</v>
          </cell>
          <cell r="DO67" t="str">
            <v>OK</v>
          </cell>
          <cell r="DP67">
            <v>0.32291666666666669</v>
          </cell>
          <cell r="DQ67">
            <v>0</v>
          </cell>
          <cell r="DR67">
            <v>0</v>
          </cell>
          <cell r="DS67" t="str">
            <v>OK</v>
          </cell>
          <cell r="DT67">
            <v>5.2083333333333336E-2</v>
          </cell>
          <cell r="DU67">
            <v>0.36875000000000008</v>
          </cell>
          <cell r="DV67">
            <v>40</v>
          </cell>
          <cell r="DW67" t="str">
            <v>H</v>
          </cell>
          <cell r="DX67"/>
          <cell r="DY67"/>
          <cell r="DZ67"/>
          <cell r="EA67"/>
          <cell r="EB67"/>
          <cell r="EC67"/>
          <cell r="ED67"/>
          <cell r="EE67"/>
          <cell r="EF67">
            <v>0.32763888888888903</v>
          </cell>
          <cell r="EG67" t="str">
            <v>OK</v>
          </cell>
          <cell r="EH67">
            <v>0.32763888888888903</v>
          </cell>
          <cell r="EI67">
            <v>6.6805555555555562E-2</v>
          </cell>
          <cell r="EJ67">
            <v>2.569444444444452E-2</v>
          </cell>
          <cell r="EK67" t="str">
            <v>OK</v>
          </cell>
          <cell r="EL67">
            <v>4.1111111111111043E-2</v>
          </cell>
          <cell r="EM67">
            <v>0.36458333333333326</v>
          </cell>
          <cell r="EN67">
            <v>58</v>
          </cell>
          <cell r="EO67" t="str">
            <v>H</v>
          </cell>
          <cell r="EP67"/>
          <cell r="EQ67"/>
          <cell r="ER67"/>
          <cell r="ES67"/>
          <cell r="ET67"/>
          <cell r="EU67"/>
          <cell r="EV67"/>
          <cell r="EW67"/>
          <cell r="EX67">
            <v>0.32888888888888868</v>
          </cell>
          <cell r="EY67" t="str">
            <v>OK</v>
          </cell>
          <cell r="EZ67">
            <v>0.32888888888888868</v>
          </cell>
          <cell r="FA67">
            <v>7.9444444444444429E-2</v>
          </cell>
          <cell r="FB67">
            <v>4.3749999999999845E-2</v>
          </cell>
          <cell r="FC67" t="str">
            <v>OK</v>
          </cell>
          <cell r="FD67">
            <v>3.5694444444444584E-2</v>
          </cell>
          <cell r="FE67">
            <v>0.36250000000000004</v>
          </cell>
          <cell r="FF67">
            <v>59</v>
          </cell>
          <cell r="FG67" t="str">
            <v>TDP</v>
          </cell>
          <cell r="FH67" t="str">
            <v>DADAN DANI RAHMAT</v>
          </cell>
          <cell r="FI67" t="str">
            <v>QA SCORE</v>
          </cell>
          <cell r="FJ67"/>
          <cell r="FK67"/>
          <cell r="FL67"/>
          <cell r="FM67"/>
          <cell r="FN67"/>
          <cell r="FO67"/>
          <cell r="FP67">
            <v>0.32461805555555534</v>
          </cell>
          <cell r="FQ67" t="str">
            <v>OK</v>
          </cell>
          <cell r="FR67">
            <v>0.32461805555555534</v>
          </cell>
          <cell r="FS67">
            <v>7.3298611111111106E-2</v>
          </cell>
          <cell r="FT67">
            <v>3.541666666666643E-2</v>
          </cell>
          <cell r="FU67" t="str">
            <v>OK</v>
          </cell>
          <cell r="FV67">
            <v>3.7881944444444676E-2</v>
          </cell>
          <cell r="FW67">
            <v>0</v>
          </cell>
          <cell r="FX67"/>
          <cell r="FY67" t="str">
            <v>LL</v>
          </cell>
          <cell r="FZ67"/>
          <cell r="GA67"/>
          <cell r="GB67"/>
          <cell r="GC67"/>
          <cell r="GD67"/>
          <cell r="GE67"/>
          <cell r="GF67"/>
          <cell r="GG67"/>
          <cell r="GH67"/>
          <cell r="GI67"/>
          <cell r="GJ67"/>
          <cell r="GK67"/>
          <cell r="GL67"/>
          <cell r="GM67"/>
          <cell r="GN67"/>
          <cell r="GO67">
            <v>0.37708333333333333</v>
          </cell>
          <cell r="GP67">
            <v>45</v>
          </cell>
          <cell r="GQ67" t="str">
            <v>H</v>
          </cell>
          <cell r="GR67"/>
          <cell r="GS67"/>
          <cell r="GT67"/>
          <cell r="GU67"/>
          <cell r="GV67"/>
          <cell r="GW67"/>
          <cell r="GX67"/>
          <cell r="GY67"/>
          <cell r="GZ67">
            <v>0.33972222222222215</v>
          </cell>
          <cell r="HA67" t="str">
            <v>OK</v>
          </cell>
          <cell r="HB67">
            <v>0.33972222222222215</v>
          </cell>
          <cell r="HC67">
            <v>0.1088888888888889</v>
          </cell>
          <cell r="HD67">
            <v>7.1527777777777746E-2</v>
          </cell>
          <cell r="HE67" t="str">
            <v>OK</v>
          </cell>
          <cell r="HF67">
            <v>3.736111111111115E-2</v>
          </cell>
          <cell r="HG67">
            <v>0.35833333333333339</v>
          </cell>
          <cell r="HH67">
            <v>51</v>
          </cell>
          <cell r="HI67" t="str">
            <v>H</v>
          </cell>
          <cell r="HJ67"/>
          <cell r="HK67"/>
          <cell r="HL67"/>
          <cell r="HM67"/>
          <cell r="HN67"/>
          <cell r="HO67"/>
          <cell r="HP67"/>
          <cell r="HQ67"/>
          <cell r="HR67">
            <v>0.35546296296296309</v>
          </cell>
          <cell r="HS67" t="str">
            <v>OK</v>
          </cell>
          <cell r="HT67">
            <v>0.35546296296296309</v>
          </cell>
          <cell r="HU67">
            <v>7.5787037037037042E-2</v>
          </cell>
          <cell r="HV67">
            <v>4.1666666666666741E-2</v>
          </cell>
          <cell r="HW67" t="str">
            <v>OK</v>
          </cell>
          <cell r="HX67">
            <v>2.870370370370301E-3</v>
          </cell>
          <cell r="HY67">
            <v>0.36111111111111094</v>
          </cell>
          <cell r="HZ67">
            <v>58</v>
          </cell>
          <cell r="IA67" t="str">
            <v>H</v>
          </cell>
          <cell r="IB67"/>
          <cell r="IC67"/>
          <cell r="ID67"/>
          <cell r="IE67"/>
          <cell r="IF67"/>
          <cell r="IG67"/>
          <cell r="IH67"/>
          <cell r="II67"/>
          <cell r="IJ67">
            <v>0.31673611111111089</v>
          </cell>
          <cell r="IK67" t="str">
            <v>NOK</v>
          </cell>
          <cell r="IL67">
            <v>0.31673611111111089</v>
          </cell>
          <cell r="IM67">
            <v>6.2430555555555559E-2</v>
          </cell>
          <cell r="IN67">
            <v>1.8055555555555491E-2</v>
          </cell>
          <cell r="IO67" t="str">
            <v>OK</v>
          </cell>
          <cell r="IP67">
            <v>4.4375000000000067E-2</v>
          </cell>
          <cell r="IQ67">
            <v>0.36597222222222225</v>
          </cell>
          <cell r="IR67">
            <v>82</v>
          </cell>
          <cell r="IS67" t="str">
            <v>H</v>
          </cell>
          <cell r="IT67"/>
          <cell r="IU67"/>
          <cell r="IV67"/>
          <cell r="IW67"/>
          <cell r="IX67"/>
          <cell r="IY67"/>
          <cell r="IZ67"/>
          <cell r="JA67"/>
          <cell r="JB67">
            <v>0.33898148148148149</v>
          </cell>
          <cell r="JC67" t="str">
            <v>OK</v>
          </cell>
          <cell r="JD67">
            <v>0.33898148148148149</v>
          </cell>
          <cell r="JE67">
            <v>4.5046296296296293E-2</v>
          </cell>
          <cell r="JF67">
            <v>1.8055555555555533E-2</v>
          </cell>
          <cell r="JG67" t="str">
            <v>OK</v>
          </cell>
          <cell r="JH67">
            <v>2.699074074074076E-2</v>
          </cell>
          <cell r="JI67">
            <v>0</v>
          </cell>
          <cell r="JJ67"/>
          <cell r="JK67" t="str">
            <v>LL</v>
          </cell>
          <cell r="JL67"/>
          <cell r="JM67"/>
          <cell r="JN67"/>
          <cell r="JO67"/>
          <cell r="JP67"/>
          <cell r="JQ67"/>
          <cell r="JR67"/>
          <cell r="JS67"/>
          <cell r="JT67"/>
          <cell r="JU67"/>
          <cell r="JV67"/>
          <cell r="JW67"/>
          <cell r="JX67"/>
          <cell r="JY67"/>
          <cell r="JZ67"/>
          <cell r="KA67">
            <v>0</v>
          </cell>
          <cell r="KB67"/>
          <cell r="KC67" t="str">
            <v>LL</v>
          </cell>
          <cell r="KD67"/>
          <cell r="KE67"/>
          <cell r="KF67"/>
          <cell r="KG67"/>
          <cell r="KH67"/>
          <cell r="KI67"/>
          <cell r="KJ67"/>
          <cell r="KK67"/>
          <cell r="KL67"/>
          <cell r="KM67"/>
          <cell r="KN67"/>
          <cell r="KO67"/>
          <cell r="KP67"/>
          <cell r="KQ67"/>
          <cell r="KR67"/>
          <cell r="KS67">
            <v>0.34791666666666665</v>
          </cell>
          <cell r="KT67">
            <v>55</v>
          </cell>
          <cell r="KU67" t="str">
            <v>H</v>
          </cell>
          <cell r="KV67"/>
          <cell r="KW67"/>
          <cell r="KX67"/>
          <cell r="KY67"/>
          <cell r="KZ67"/>
          <cell r="LA67"/>
          <cell r="LB67"/>
          <cell r="LC67"/>
          <cell r="LD67">
            <v>0.31565972222222205</v>
          </cell>
          <cell r="LE67" t="str">
            <v>NOK</v>
          </cell>
          <cell r="LF67">
            <v>0.31565972222222205</v>
          </cell>
          <cell r="LG67">
            <v>6.4201388888888891E-2</v>
          </cell>
          <cell r="LH67">
            <v>3.1944444444444303E-2</v>
          </cell>
          <cell r="LI67" t="str">
            <v>OK</v>
          </cell>
          <cell r="LJ67">
            <v>3.2256944444444588E-2</v>
          </cell>
          <cell r="LK67">
            <v>0.375</v>
          </cell>
          <cell r="LL67">
            <v>58</v>
          </cell>
          <cell r="LM67" t="str">
            <v>H</v>
          </cell>
          <cell r="LN67"/>
          <cell r="LO67"/>
          <cell r="LP67"/>
          <cell r="LQ67"/>
          <cell r="LR67"/>
          <cell r="LS67"/>
          <cell r="LT67"/>
          <cell r="LU67"/>
          <cell r="LV67">
            <v>0.33180555555555558</v>
          </cell>
          <cell r="LW67" t="str">
            <v>OK</v>
          </cell>
          <cell r="LX67">
            <v>0.33180555555555558</v>
          </cell>
          <cell r="LY67">
            <v>7.5138888888888894E-2</v>
          </cell>
          <cell r="LZ67">
            <v>3.1944444444444442E-2</v>
          </cell>
          <cell r="MA67" t="str">
            <v>OK</v>
          </cell>
          <cell r="MB67">
            <v>4.3194444444444452E-2</v>
          </cell>
          <cell r="MC67">
            <v>0.37291666666666679</v>
          </cell>
          <cell r="MD67">
            <v>59</v>
          </cell>
          <cell r="ME67" t="str">
            <v>H</v>
          </cell>
          <cell r="MF67"/>
          <cell r="MG67"/>
          <cell r="MH67"/>
          <cell r="MI67"/>
          <cell r="MJ67"/>
          <cell r="MK67"/>
          <cell r="ML67"/>
          <cell r="MM67"/>
          <cell r="MN67">
            <v>0.33201388888888905</v>
          </cell>
          <cell r="MO67" t="str">
            <v>OK</v>
          </cell>
          <cell r="MP67">
            <v>0.33201388888888905</v>
          </cell>
          <cell r="MQ67">
            <v>7.7013888888888882E-2</v>
          </cell>
          <cell r="MR67">
            <v>3.6111111111111149E-2</v>
          </cell>
          <cell r="MS67" t="str">
            <v>OK</v>
          </cell>
          <cell r="MT67">
            <v>4.0902777777777732E-2</v>
          </cell>
          <cell r="MU67">
            <v>0.38680555555555574</v>
          </cell>
          <cell r="MV67">
            <v>51</v>
          </cell>
          <cell r="MW67" t="str">
            <v>TDT</v>
          </cell>
          <cell r="MX67" t="str">
            <v>RIFIAN NURDIANSYAH</v>
          </cell>
          <cell r="MY67"/>
          <cell r="MZ67"/>
          <cell r="NA67"/>
          <cell r="NB67"/>
          <cell r="NC67"/>
          <cell r="ND67"/>
          <cell r="NE67"/>
          <cell r="NF67">
            <v>0.33472222222222242</v>
          </cell>
          <cell r="NG67" t="str">
            <v>OK</v>
          </cell>
          <cell r="NH67">
            <v>0.33472222222222242</v>
          </cell>
          <cell r="NI67">
            <v>9.2129629629629617E-2</v>
          </cell>
          <cell r="NJ67">
            <v>3.8194444444444461E-2</v>
          </cell>
          <cell r="NK67" t="str">
            <v>OK</v>
          </cell>
          <cell r="NL67">
            <v>5.2083333333333336E-2</v>
          </cell>
          <cell r="NM67">
            <v>0.37222222222222207</v>
          </cell>
          <cell r="NN67">
            <v>68</v>
          </cell>
          <cell r="NO67" t="str">
            <v>H</v>
          </cell>
          <cell r="NP67"/>
          <cell r="NQ67"/>
          <cell r="NR67"/>
          <cell r="NS67"/>
          <cell r="NT67"/>
          <cell r="NU67"/>
          <cell r="NV67"/>
          <cell r="NW67"/>
          <cell r="NX67">
            <v>0.3269675925925925</v>
          </cell>
          <cell r="NY67" t="str">
            <v>OK</v>
          </cell>
          <cell r="NZ67">
            <v>0.3269675925925925</v>
          </cell>
          <cell r="OA67">
            <v>6.9560185185185183E-2</v>
          </cell>
          <cell r="OB67">
            <v>2.4305555555555605E-2</v>
          </cell>
          <cell r="OC67" t="str">
            <v>OK</v>
          </cell>
          <cell r="OD67">
            <v>4.5254629629629575E-2</v>
          </cell>
          <cell r="OE67">
            <v>0</v>
          </cell>
          <cell r="OF67"/>
          <cell r="OG67" t="str">
            <v>LL</v>
          </cell>
          <cell r="OH67"/>
          <cell r="OI67"/>
          <cell r="OJ67"/>
          <cell r="OK67"/>
          <cell r="OL67"/>
          <cell r="OM67"/>
          <cell r="ON67"/>
          <cell r="OO67"/>
          <cell r="OP67"/>
          <cell r="OQ67"/>
          <cell r="OR67"/>
          <cell r="OS67"/>
          <cell r="OT67"/>
          <cell r="OU67"/>
          <cell r="OV67"/>
          <cell r="OW67">
            <v>0.37500000000000011</v>
          </cell>
          <cell r="OX67">
            <v>51</v>
          </cell>
          <cell r="OY67" t="str">
            <v>H</v>
          </cell>
          <cell r="OZ67"/>
          <cell r="PA67"/>
          <cell r="PB67"/>
          <cell r="PC67"/>
          <cell r="PD67"/>
          <cell r="PE67"/>
          <cell r="PF67"/>
          <cell r="PG67"/>
          <cell r="PH67">
            <v>0.32920138888888895</v>
          </cell>
          <cell r="PI67" t="str">
            <v>OK</v>
          </cell>
          <cell r="PJ67">
            <v>0.32920138888888895</v>
          </cell>
          <cell r="PK67">
            <v>7.3576388888888872E-2</v>
          </cell>
          <cell r="PL67">
            <v>2.7777777777777735E-2</v>
          </cell>
          <cell r="PM67" t="str">
            <v>OK</v>
          </cell>
          <cell r="PN67">
            <v>4.5798611111111137E-2</v>
          </cell>
          <cell r="PO67">
            <v>0.36944444444444446</v>
          </cell>
          <cell r="PP67">
            <v>58</v>
          </cell>
          <cell r="PQ67" t="str">
            <v>H</v>
          </cell>
          <cell r="PR67"/>
          <cell r="PS67"/>
          <cell r="PT67"/>
          <cell r="PU67"/>
          <cell r="PV67"/>
          <cell r="PW67"/>
          <cell r="PX67"/>
          <cell r="PY67"/>
          <cell r="PZ67">
            <v>0.33842592592592591</v>
          </cell>
          <cell r="QA67" t="str">
            <v>OK</v>
          </cell>
          <cell r="QB67">
            <v>0.33842592592592591</v>
          </cell>
          <cell r="QC67">
            <v>0.10115740740740742</v>
          </cell>
          <cell r="QD67">
            <v>7.0138888888888862E-2</v>
          </cell>
          <cell r="QE67" t="str">
            <v>OK</v>
          </cell>
          <cell r="QF67">
            <v>3.1018518518518556E-2</v>
          </cell>
          <cell r="QG67">
            <v>0.41388888888888875</v>
          </cell>
          <cell r="QH67">
            <v>51</v>
          </cell>
          <cell r="QI67" t="str">
            <v>TDP</v>
          </cell>
          <cell r="QJ67" t="str">
            <v>AGAM PRATAMA</v>
          </cell>
          <cell r="QK67" t="str">
            <v>KETEPATAN LOGIN</v>
          </cell>
          <cell r="QL67"/>
          <cell r="QM67"/>
          <cell r="QN67"/>
          <cell r="QO67"/>
          <cell r="QP67"/>
          <cell r="QQ67"/>
          <cell r="QR67">
            <v>0.369074074074074</v>
          </cell>
          <cell r="QS67" t="str">
            <v>OK</v>
          </cell>
          <cell r="QT67">
            <v>0.369074074074074</v>
          </cell>
          <cell r="QU67">
            <v>6.9814814814814802E-2</v>
          </cell>
          <cell r="QV67">
            <v>2.5000000000000022E-2</v>
          </cell>
          <cell r="QW67" t="str">
            <v>OK</v>
          </cell>
          <cell r="QX67">
            <v>4.481481481481478E-2</v>
          </cell>
          <cell r="QY67">
            <v>0</v>
          </cell>
          <cell r="QZ67"/>
          <cell r="RA67" t="str">
            <v>LL</v>
          </cell>
          <cell r="RB67"/>
          <cell r="RC67"/>
          <cell r="RD67"/>
          <cell r="RE67"/>
          <cell r="RF67"/>
          <cell r="RG67"/>
          <cell r="RH67"/>
          <cell r="RI67"/>
          <cell r="RJ67"/>
          <cell r="RK67"/>
          <cell r="RL67"/>
          <cell r="RM67"/>
          <cell r="RN67"/>
          <cell r="RO67"/>
          <cell r="RP67"/>
          <cell r="RQ67">
            <v>0</v>
          </cell>
          <cell r="RR67"/>
          <cell r="RS67" t="str">
            <v>LL</v>
          </cell>
          <cell r="RT67"/>
          <cell r="RU67"/>
          <cell r="RV67"/>
          <cell r="RW67"/>
          <cell r="RX67"/>
          <cell r="RY67"/>
          <cell r="RZ67"/>
          <cell r="SA67"/>
          <cell r="SB67"/>
          <cell r="SC67"/>
          <cell r="SD67"/>
          <cell r="SE67"/>
          <cell r="SF67"/>
          <cell r="SG67"/>
          <cell r="SH67"/>
          <cell r="SI67">
            <v>0.11319444444444438</v>
          </cell>
          <cell r="SJ67" t="str">
            <v>66-2</v>
          </cell>
          <cell r="SK67" t="str">
            <v>H</v>
          </cell>
          <cell r="SL67"/>
          <cell r="SM67"/>
          <cell r="SN67"/>
          <cell r="SO67"/>
          <cell r="SP67"/>
          <cell r="SQ67"/>
          <cell r="SR67"/>
          <cell r="SS67"/>
          <cell r="ST67">
            <v>0.11319444444444438</v>
          </cell>
          <cell r="SU67" t="str">
            <v>NOK</v>
          </cell>
          <cell r="SV67">
            <v>0.11319444444444438</v>
          </cell>
          <cell r="SW67">
            <v>4.8726851851851855E-2</v>
          </cell>
          <cell r="SX67">
            <v>4.9305555555555602E-2</v>
          </cell>
          <cell r="SY67" t="str">
            <v>OK</v>
          </cell>
          <cell r="SZ67">
            <v>0</v>
          </cell>
          <cell r="TA67">
            <v>0.18333333333333335</v>
          </cell>
          <cell r="TB67" t="str">
            <v>66-2</v>
          </cell>
          <cell r="TC67" t="str">
            <v>H</v>
          </cell>
          <cell r="TD67"/>
          <cell r="TE67"/>
          <cell r="TF67"/>
          <cell r="TG67"/>
          <cell r="TH67"/>
          <cell r="TI67"/>
          <cell r="TJ67"/>
          <cell r="TK67"/>
          <cell r="TL67">
            <v>0.17717592592592576</v>
          </cell>
          <cell r="TM67" t="str">
            <v>NOK</v>
          </cell>
          <cell r="TN67">
            <v>0.17717592592592576</v>
          </cell>
          <cell r="TO67">
            <v>2.3518518518518518E-2</v>
          </cell>
          <cell r="TP67">
            <v>1.7361111111110938E-2</v>
          </cell>
          <cell r="TQ67" t="str">
            <v>OK</v>
          </cell>
          <cell r="TR67">
            <v>6.1574074074075801E-3</v>
          </cell>
          <cell r="TS67">
            <v>0.41805555555555557</v>
          </cell>
          <cell r="TT67">
            <v>60</v>
          </cell>
          <cell r="TU67" t="str">
            <v>H</v>
          </cell>
          <cell r="TV67"/>
          <cell r="TW67"/>
          <cell r="TX67"/>
          <cell r="TY67"/>
          <cell r="TZ67"/>
          <cell r="UA67"/>
          <cell r="UB67"/>
          <cell r="UC67"/>
          <cell r="UD67">
            <v>0.37987268518518524</v>
          </cell>
          <cell r="UE67" t="str">
            <v>OK</v>
          </cell>
          <cell r="UF67">
            <v>0.37987268518518524</v>
          </cell>
          <cell r="UG67">
            <v>6.1099537037037036E-2</v>
          </cell>
          <cell r="UH67">
            <v>2.2916666666666696E-2</v>
          </cell>
          <cell r="UI67" t="str">
            <v>OK</v>
          </cell>
          <cell r="UJ67">
            <v>3.8182870370370339E-2</v>
          </cell>
          <cell r="UK67"/>
          <cell r="UL67"/>
          <cell r="UM67"/>
          <cell r="UN67"/>
          <cell r="UO67"/>
          <cell r="UP67"/>
          <cell r="UQ67"/>
          <cell r="UR67"/>
          <cell r="US67"/>
          <cell r="UT67"/>
          <cell r="UU67"/>
          <cell r="UV67"/>
          <cell r="UW67"/>
          <cell r="UX67"/>
          <cell r="UY67"/>
          <cell r="UZ67"/>
          <cell r="VA67"/>
          <cell r="VB67"/>
          <cell r="VC67"/>
          <cell r="VD67">
            <v>52</v>
          </cell>
          <cell r="VE67">
            <v>59</v>
          </cell>
          <cell r="VF67">
            <v>60</v>
          </cell>
          <cell r="VG67">
            <v>0</v>
          </cell>
          <cell r="VH67">
            <v>0</v>
          </cell>
          <cell r="VI67" t="str">
            <v>CT</v>
          </cell>
          <cell r="VJ67">
            <v>40</v>
          </cell>
          <cell r="VK67">
            <v>58</v>
          </cell>
          <cell r="VL67">
            <v>59</v>
          </cell>
          <cell r="VM67">
            <v>0</v>
          </cell>
          <cell r="VN67">
            <v>45</v>
          </cell>
          <cell r="VO67">
            <v>51</v>
          </cell>
          <cell r="VP67">
            <v>58</v>
          </cell>
          <cell r="VQ67">
            <v>82</v>
          </cell>
          <cell r="VR67">
            <v>0</v>
          </cell>
          <cell r="VS67">
            <v>0</v>
          </cell>
          <cell r="VT67">
            <v>55</v>
          </cell>
          <cell r="VU67">
            <v>58</v>
          </cell>
          <cell r="VV67">
            <v>59</v>
          </cell>
          <cell r="VW67">
            <v>51</v>
          </cell>
          <cell r="VX67">
            <v>68</v>
          </cell>
          <cell r="VY67">
            <v>0</v>
          </cell>
          <cell r="VZ67">
            <v>51</v>
          </cell>
          <cell r="WA67">
            <v>58</v>
          </cell>
          <cell r="WB67">
            <v>51</v>
          </cell>
          <cell r="WC67">
            <v>0</v>
          </cell>
          <cell r="WD67">
            <v>0</v>
          </cell>
          <cell r="WE67" t="str">
            <v>66-2</v>
          </cell>
          <cell r="WF67" t="str">
            <v>66-2</v>
          </cell>
          <cell r="WG67">
            <v>60</v>
          </cell>
          <cell r="WH67">
            <v>0</v>
          </cell>
          <cell r="WI67"/>
          <cell r="WJ67" t="str">
            <v>H</v>
          </cell>
          <cell r="WK67" t="str">
            <v>H</v>
          </cell>
          <cell r="WL67" t="str">
            <v>TDP</v>
          </cell>
          <cell r="WM67" t="str">
            <v>LL</v>
          </cell>
          <cell r="WN67" t="str">
            <v>LL</v>
          </cell>
          <cell r="WO67" t="str">
            <v>C</v>
          </cell>
          <cell r="WP67" t="str">
            <v>H</v>
          </cell>
          <cell r="WQ67" t="str">
            <v>H</v>
          </cell>
          <cell r="WR67" t="str">
            <v>TDP</v>
          </cell>
          <cell r="WS67" t="str">
            <v>LL</v>
          </cell>
          <cell r="WT67" t="str">
            <v>H</v>
          </cell>
          <cell r="WU67" t="str">
            <v>H</v>
          </cell>
          <cell r="WV67" t="str">
            <v>H</v>
          </cell>
          <cell r="WW67" t="str">
            <v>H</v>
          </cell>
          <cell r="WX67" t="str">
            <v>LL</v>
          </cell>
          <cell r="WY67" t="str">
            <v>LL</v>
          </cell>
          <cell r="WZ67" t="str">
            <v>H</v>
          </cell>
          <cell r="XA67" t="str">
            <v>H</v>
          </cell>
          <cell r="XB67" t="str">
            <v>H</v>
          </cell>
          <cell r="XC67" t="str">
            <v>TDT</v>
          </cell>
          <cell r="XD67" t="str">
            <v>H</v>
          </cell>
          <cell r="XE67" t="str">
            <v>LL</v>
          </cell>
          <cell r="XF67" t="str">
            <v>H</v>
          </cell>
          <cell r="XG67" t="str">
            <v>H</v>
          </cell>
          <cell r="XH67" t="str">
            <v>TDP</v>
          </cell>
          <cell r="XI67" t="str">
            <v>LL</v>
          </cell>
          <cell r="XJ67" t="str">
            <v>LL</v>
          </cell>
          <cell r="XK67" t="str">
            <v>H</v>
          </cell>
          <cell r="XL67" t="str">
            <v>H</v>
          </cell>
          <cell r="XM67" t="str">
            <v>H</v>
          </cell>
          <cell r="XN67">
            <v>0</v>
          </cell>
          <cell r="XO67"/>
          <cell r="XP67">
            <v>0</v>
          </cell>
          <cell r="XQ67">
            <v>0</v>
          </cell>
          <cell r="XR67" t="str">
            <v>DANI RAMDANI</v>
          </cell>
          <cell r="XS67">
            <v>0</v>
          </cell>
          <cell r="XT67">
            <v>0</v>
          </cell>
          <cell r="XU67">
            <v>0</v>
          </cell>
          <cell r="XV67">
            <v>0</v>
          </cell>
          <cell r="XW67">
            <v>0</v>
          </cell>
          <cell r="XX67" t="str">
            <v>DADAN DANI RAHMAT</v>
          </cell>
          <cell r="XY67">
            <v>0</v>
          </cell>
          <cell r="XZ67">
            <v>0</v>
          </cell>
          <cell r="YA67">
            <v>0</v>
          </cell>
          <cell r="YB67">
            <v>0</v>
          </cell>
          <cell r="YC67">
            <v>0</v>
          </cell>
          <cell r="YD67">
            <v>0</v>
          </cell>
          <cell r="YE67">
            <v>0</v>
          </cell>
          <cell r="YF67">
            <v>0</v>
          </cell>
          <cell r="YG67">
            <v>0</v>
          </cell>
          <cell r="YH67">
            <v>0</v>
          </cell>
          <cell r="YI67" t="str">
            <v>RIFIAN NURDIANSYAH</v>
          </cell>
          <cell r="YJ67">
            <v>0</v>
          </cell>
          <cell r="YK67">
            <v>0</v>
          </cell>
          <cell r="YL67">
            <v>0</v>
          </cell>
          <cell r="YM67">
            <v>0</v>
          </cell>
          <cell r="YN67" t="str">
            <v>AGAM PRATAMA</v>
          </cell>
          <cell r="YO67">
            <v>0</v>
          </cell>
          <cell r="YP67">
            <v>0</v>
          </cell>
          <cell r="YQ67">
            <v>0</v>
          </cell>
          <cell r="YR67">
            <v>0</v>
          </cell>
          <cell r="YS67">
            <v>0</v>
          </cell>
          <cell r="YT67">
            <v>0</v>
          </cell>
          <cell r="YU67"/>
          <cell r="YV67">
            <v>0</v>
          </cell>
          <cell r="YW67">
            <v>0</v>
          </cell>
          <cell r="YX67" t="str">
            <v>KETEPATAN LOGIN</v>
          </cell>
          <cell r="YY67">
            <v>0</v>
          </cell>
          <cell r="YZ67">
            <v>0</v>
          </cell>
          <cell r="ZA67">
            <v>0</v>
          </cell>
          <cell r="ZB67">
            <v>0</v>
          </cell>
          <cell r="ZC67">
            <v>0</v>
          </cell>
          <cell r="ZD67" t="str">
            <v>QA SCORE</v>
          </cell>
          <cell r="ZE67">
            <v>0</v>
          </cell>
          <cell r="ZF67">
            <v>0</v>
          </cell>
          <cell r="ZG67">
            <v>0</v>
          </cell>
          <cell r="ZH67">
            <v>0</v>
          </cell>
          <cell r="ZI67">
            <v>0</v>
          </cell>
          <cell r="ZJ67">
            <v>0</v>
          </cell>
          <cell r="ZK67">
            <v>0</v>
          </cell>
          <cell r="ZL67">
            <v>0</v>
          </cell>
          <cell r="ZM67">
            <v>0</v>
          </cell>
          <cell r="ZN67">
            <v>0</v>
          </cell>
          <cell r="ZO67">
            <v>0</v>
          </cell>
          <cell r="ZP67">
            <v>0</v>
          </cell>
          <cell r="ZQ67">
            <v>0</v>
          </cell>
          <cell r="ZR67">
            <v>0</v>
          </cell>
          <cell r="ZS67">
            <v>0</v>
          </cell>
          <cell r="ZT67" t="str">
            <v>KETEPATAN LOGIN</v>
          </cell>
          <cell r="ZU67">
            <v>0</v>
          </cell>
          <cell r="ZV67">
            <v>0</v>
          </cell>
          <cell r="ZW67">
            <v>0</v>
          </cell>
          <cell r="ZX67">
            <v>0</v>
          </cell>
          <cell r="ZY67">
            <v>0</v>
          </cell>
          <cell r="ZZ67">
            <v>0</v>
          </cell>
          <cell r="AAA67"/>
          <cell r="AAB67">
            <v>0.36527777777777781</v>
          </cell>
          <cell r="AAC67">
            <v>0</v>
          </cell>
          <cell r="AAD67">
            <v>0</v>
          </cell>
          <cell r="AAE67">
            <v>0</v>
          </cell>
          <cell r="AAF67">
            <v>0.36875000000000008</v>
          </cell>
          <cell r="AAG67">
            <v>0.36458333333333326</v>
          </cell>
          <cell r="AAH67">
            <v>0.36250000000000004</v>
          </cell>
          <cell r="AAI67">
            <v>0</v>
          </cell>
          <cell r="AAJ67">
            <v>0.37708333333333333</v>
          </cell>
          <cell r="AAK67">
            <v>0.35833333333333339</v>
          </cell>
          <cell r="AAL67">
            <v>0.36111111111111094</v>
          </cell>
          <cell r="AAM67">
            <v>0.36597222222222225</v>
          </cell>
          <cell r="AAN67">
            <v>0</v>
          </cell>
          <cell r="AAO67">
            <v>0</v>
          </cell>
          <cell r="AAP67">
            <v>0.34791666666666665</v>
          </cell>
          <cell r="AAQ67">
            <v>0.375</v>
          </cell>
          <cell r="AAR67">
            <v>0.37291666666666679</v>
          </cell>
          <cell r="AAS67">
            <v>0.38680555555555574</v>
          </cell>
          <cell r="AAT67">
            <v>0.37222222222222207</v>
          </cell>
          <cell r="AAU67">
            <v>0</v>
          </cell>
          <cell r="AAV67">
            <v>0.37500000000000011</v>
          </cell>
          <cell r="AAW67">
            <v>0.36944444444444446</v>
          </cell>
          <cell r="AAX67">
            <v>0.41388888888888875</v>
          </cell>
          <cell r="AAY67">
            <v>0</v>
          </cell>
          <cell r="AAZ67">
            <v>0</v>
          </cell>
          <cell r="ABA67">
            <v>0.11319444444444438</v>
          </cell>
          <cell r="ABB67">
            <v>0.18333333333333335</v>
          </cell>
          <cell r="ABC67">
            <v>0.41805555555555557</v>
          </cell>
          <cell r="ABD67">
            <v>0</v>
          </cell>
          <cell r="ABE67">
            <v>0.41805555555555557</v>
          </cell>
          <cell r="ABF67">
            <v>0</v>
          </cell>
          <cell r="ABG67"/>
          <cell r="ABH67">
            <v>0</v>
          </cell>
          <cell r="ABI67">
            <v>0</v>
          </cell>
          <cell r="ABJ67">
            <v>0</v>
          </cell>
          <cell r="ABK67">
            <v>0</v>
          </cell>
          <cell r="ABL67">
            <v>0</v>
          </cell>
          <cell r="ABM67">
            <v>0</v>
          </cell>
          <cell r="ABN67">
            <v>0</v>
          </cell>
          <cell r="ABO67">
            <v>0</v>
          </cell>
          <cell r="ABP67">
            <v>0</v>
          </cell>
          <cell r="ABQ67">
            <v>0</v>
          </cell>
          <cell r="ABR67">
            <v>0</v>
          </cell>
          <cell r="ABS67">
            <v>0</v>
          </cell>
          <cell r="ABT67">
            <v>0</v>
          </cell>
          <cell r="ABU67">
            <v>0</v>
          </cell>
          <cell r="ABV67">
            <v>0</v>
          </cell>
          <cell r="ABW67">
            <v>0</v>
          </cell>
          <cell r="ABX67">
            <v>0</v>
          </cell>
          <cell r="ABY67">
            <v>0</v>
          </cell>
          <cell r="ABZ67">
            <v>0</v>
          </cell>
          <cell r="ACA67">
            <v>0</v>
          </cell>
          <cell r="ACB67">
            <v>0</v>
          </cell>
          <cell r="ACC67">
            <v>0</v>
          </cell>
          <cell r="ACD67">
            <v>0</v>
          </cell>
          <cell r="ACE67">
            <v>0</v>
          </cell>
          <cell r="ACF67">
            <v>0</v>
          </cell>
          <cell r="ACG67">
            <v>0</v>
          </cell>
          <cell r="ACH67">
            <v>0</v>
          </cell>
          <cell r="ACI67">
            <v>0</v>
          </cell>
          <cell r="ACJ67">
            <v>0</v>
          </cell>
          <cell r="ACK67">
            <v>0</v>
          </cell>
          <cell r="ACL67">
            <v>0</v>
          </cell>
          <cell r="ACM67"/>
          <cell r="ACN67">
            <v>0</v>
          </cell>
          <cell r="ACO67">
            <v>0</v>
          </cell>
          <cell r="ACP67">
            <v>0</v>
          </cell>
          <cell r="ACQ67">
            <v>0</v>
          </cell>
          <cell r="ACR67">
            <v>0</v>
          </cell>
          <cell r="ACS67">
            <v>0</v>
          </cell>
          <cell r="ACT67">
            <v>0</v>
          </cell>
          <cell r="ACU67">
            <v>0</v>
          </cell>
          <cell r="ACV67">
            <v>0</v>
          </cell>
          <cell r="ACW67">
            <v>0</v>
          </cell>
          <cell r="ACX67">
            <v>0</v>
          </cell>
          <cell r="ACY67">
            <v>0</v>
          </cell>
          <cell r="ACZ67">
            <v>0</v>
          </cell>
          <cell r="ADA67">
            <v>0</v>
          </cell>
          <cell r="ADB67">
            <v>0</v>
          </cell>
          <cell r="ADC67">
            <v>0</v>
          </cell>
          <cell r="ADD67">
            <v>0</v>
          </cell>
          <cell r="ADE67">
            <v>0</v>
          </cell>
          <cell r="ADF67">
            <v>0</v>
          </cell>
          <cell r="ADG67">
            <v>0</v>
          </cell>
          <cell r="ADH67">
            <v>0</v>
          </cell>
          <cell r="ADI67">
            <v>0</v>
          </cell>
          <cell r="ADJ67">
            <v>0</v>
          </cell>
          <cell r="ADK67">
            <v>0</v>
          </cell>
          <cell r="ADL67">
            <v>0</v>
          </cell>
          <cell r="ADM67">
            <v>0</v>
          </cell>
          <cell r="ADN67">
            <v>0</v>
          </cell>
          <cell r="ADO67">
            <v>0</v>
          </cell>
          <cell r="ADP67">
            <v>0</v>
          </cell>
          <cell r="ADQ67">
            <v>0</v>
          </cell>
          <cell r="ADR67">
            <v>0</v>
          </cell>
          <cell r="ADS67"/>
          <cell r="ADT67" t="str">
            <v>MUHAMMAD FAZRIN RAMDANI</v>
          </cell>
          <cell r="ADU67" t="str">
            <v>POSTPAID</v>
          </cell>
          <cell r="ADV67">
            <v>0.70971064814814788</v>
          </cell>
          <cell r="ADW67">
            <v>0.32564814814814802</v>
          </cell>
          <cell r="ADX67">
            <v>0.33719907407407401</v>
          </cell>
          <cell r="ADY67">
            <v>0</v>
          </cell>
          <cell r="ADZ67">
            <v>0</v>
          </cell>
          <cell r="AEA67">
            <v>0.32291666666666669</v>
          </cell>
          <cell r="AEB67">
            <v>0.32763888888888903</v>
          </cell>
          <cell r="AEC67">
            <v>0.32888888888888868</v>
          </cell>
          <cell r="AED67">
            <v>0.32461805555555534</v>
          </cell>
          <cell r="AEE67">
            <v>0</v>
          </cell>
          <cell r="AEF67">
            <v>0.33972222222222215</v>
          </cell>
          <cell r="AEG67">
            <v>0.35546296296296309</v>
          </cell>
          <cell r="AEH67">
            <v>0.31673611111111089</v>
          </cell>
          <cell r="AEI67">
            <v>0.33898148148148149</v>
          </cell>
          <cell r="AEJ67">
            <v>0</v>
          </cell>
          <cell r="AEK67">
            <v>0</v>
          </cell>
          <cell r="AEL67">
            <v>0.31565972222222205</v>
          </cell>
          <cell r="AEM67">
            <v>0.33180555555555558</v>
          </cell>
          <cell r="AEN67">
            <v>0.33201388888888905</v>
          </cell>
          <cell r="AEO67">
            <v>0.33472222222222242</v>
          </cell>
          <cell r="AEP67">
            <v>0.3269675925925925</v>
          </cell>
          <cell r="AEQ67">
            <v>0</v>
          </cell>
          <cell r="AER67">
            <v>0.32920138888888895</v>
          </cell>
          <cell r="AES67">
            <v>0.33842592592592591</v>
          </cell>
          <cell r="AET67">
            <v>0.369074074074074</v>
          </cell>
          <cell r="AEU67">
            <v>0</v>
          </cell>
          <cell r="AEV67">
            <v>0</v>
          </cell>
          <cell r="AEW67">
            <v>0.11319444444444438</v>
          </cell>
          <cell r="AEX67">
            <v>0.17717592592592576</v>
          </cell>
          <cell r="AEY67">
            <v>0.37987268518518524</v>
          </cell>
          <cell r="AEZ67">
            <v>0</v>
          </cell>
          <cell r="AFA67"/>
          <cell r="AFB67">
            <v>0.70971064814814788</v>
          </cell>
          <cell r="AFC67">
            <v>0.32564814814814802</v>
          </cell>
          <cell r="AFD67">
            <v>0.33719907407407401</v>
          </cell>
          <cell r="AFE67">
            <v>0</v>
          </cell>
          <cell r="AFF67">
            <v>0</v>
          </cell>
          <cell r="AFG67">
            <v>0.32291666666666669</v>
          </cell>
          <cell r="AFH67">
            <v>0.32763888888888903</v>
          </cell>
          <cell r="AFI67">
            <v>0.32888888888888868</v>
          </cell>
          <cell r="AFJ67">
            <v>0.32461805555555534</v>
          </cell>
          <cell r="AFK67">
            <v>0</v>
          </cell>
          <cell r="AFL67">
            <v>0.33972222222222215</v>
          </cell>
          <cell r="AFM67">
            <v>0.35546296296296309</v>
          </cell>
          <cell r="AFN67">
            <v>0.31673611111111089</v>
          </cell>
          <cell r="AFO67">
            <v>0.33898148148148149</v>
          </cell>
          <cell r="AFP67">
            <v>0</v>
          </cell>
          <cell r="AFQ67">
            <v>0</v>
          </cell>
          <cell r="AFR67">
            <v>0.31565972222222205</v>
          </cell>
          <cell r="AFS67">
            <v>0.33180555555555558</v>
          </cell>
          <cell r="AFT67">
            <v>0.33201388888888905</v>
          </cell>
          <cell r="AFU67">
            <v>0.33472222222222242</v>
          </cell>
          <cell r="AFV67">
            <v>0.3269675925925925</v>
          </cell>
          <cell r="AFW67">
            <v>0</v>
          </cell>
          <cell r="AFX67">
            <v>0.32920138888888895</v>
          </cell>
          <cell r="AFY67">
            <v>0.33842592592592591</v>
          </cell>
          <cell r="AFZ67">
            <v>0.369074074074074</v>
          </cell>
          <cell r="AGA67">
            <v>0</v>
          </cell>
          <cell r="AGB67">
            <v>0</v>
          </cell>
          <cell r="AGC67">
            <v>0.11319444444444438</v>
          </cell>
          <cell r="AGD67">
            <v>0.17717592592592576</v>
          </cell>
          <cell r="AGE67">
            <v>0.37987268518518524</v>
          </cell>
          <cell r="AGF67">
            <v>0</v>
          </cell>
          <cell r="AGH67" t="str">
            <v>MUHAMMAD FAZRIN RAMDANI</v>
          </cell>
          <cell r="AGI67" t="str">
            <v>POSTPAID</v>
          </cell>
          <cell r="AGJ67">
            <v>6.5983796296296304E-2</v>
          </cell>
          <cell r="AGK67">
            <v>7.9907407407407399E-2</v>
          </cell>
          <cell r="AGL67">
            <v>6.835648148148149E-2</v>
          </cell>
          <cell r="AGM67">
            <v>0</v>
          </cell>
          <cell r="AGN67">
            <v>0</v>
          </cell>
          <cell r="AGO67">
            <v>0</v>
          </cell>
          <cell r="AGP67">
            <v>6.6805555555555562E-2</v>
          </cell>
          <cell r="AGQ67">
            <v>7.9444444444444429E-2</v>
          </cell>
          <cell r="AGR67">
            <v>7.3298611111111106E-2</v>
          </cell>
          <cell r="AGS67">
            <v>0</v>
          </cell>
          <cell r="AGT67">
            <v>0.1088888888888889</v>
          </cell>
          <cell r="AGU67">
            <v>7.5787037037037042E-2</v>
          </cell>
          <cell r="AGV67">
            <v>6.2430555555555559E-2</v>
          </cell>
          <cell r="AGW67">
            <v>4.5046296296296293E-2</v>
          </cell>
          <cell r="AGX67">
            <v>0</v>
          </cell>
          <cell r="AGY67">
            <v>0</v>
          </cell>
          <cell r="AGZ67">
            <v>6.4201388888888891E-2</v>
          </cell>
          <cell r="AHA67">
            <v>7.5138888888888894E-2</v>
          </cell>
          <cell r="AHB67">
            <v>7.7013888888888882E-2</v>
          </cell>
          <cell r="AHC67">
            <v>9.2129629629629617E-2</v>
          </cell>
          <cell r="AHD67">
            <v>6.9560185185185183E-2</v>
          </cell>
          <cell r="AHE67">
            <v>0</v>
          </cell>
          <cell r="AHF67">
            <v>7.3576388888888872E-2</v>
          </cell>
          <cell r="AHG67">
            <v>0.10115740740740742</v>
          </cell>
          <cell r="AHH67">
            <v>6.9814814814814802E-2</v>
          </cell>
          <cell r="AHI67">
            <v>0</v>
          </cell>
          <cell r="AHJ67">
            <v>0</v>
          </cell>
          <cell r="AHK67">
            <v>4.8726851851851855E-2</v>
          </cell>
          <cell r="AHL67">
            <v>2.3518518518518518E-2</v>
          </cell>
          <cell r="AHM67">
            <v>6.1099537037037036E-2</v>
          </cell>
          <cell r="AHN67">
            <v>0</v>
          </cell>
          <cell r="AHO67">
            <v>7.0566027336860668E-2</v>
          </cell>
          <cell r="AHP67"/>
          <cell r="AHQ67">
            <v>5701</v>
          </cell>
          <cell r="AHR67">
            <v>6904</v>
          </cell>
          <cell r="AHS67">
            <v>5906</v>
          </cell>
          <cell r="AHT67">
            <v>0</v>
          </cell>
          <cell r="AHU67">
            <v>0</v>
          </cell>
          <cell r="AHV67">
            <v>0</v>
          </cell>
          <cell r="AHW67">
            <v>5772</v>
          </cell>
          <cell r="AHX67">
            <v>6864</v>
          </cell>
          <cell r="AHY67">
            <v>6333</v>
          </cell>
          <cell r="AHZ67">
            <v>0</v>
          </cell>
          <cell r="AIA67">
            <v>9408</v>
          </cell>
          <cell r="AIB67">
            <v>6548</v>
          </cell>
          <cell r="AIC67">
            <v>5394</v>
          </cell>
          <cell r="AID67">
            <v>3892</v>
          </cell>
          <cell r="AIE67">
            <v>0</v>
          </cell>
          <cell r="AIF67">
            <v>0</v>
          </cell>
          <cell r="AIG67">
            <v>5547</v>
          </cell>
          <cell r="AIH67">
            <v>6492</v>
          </cell>
          <cell r="AII67">
            <v>6654</v>
          </cell>
          <cell r="AIJ67">
            <v>7960</v>
          </cell>
          <cell r="AIK67">
            <v>6010</v>
          </cell>
          <cell r="AIL67">
            <v>0</v>
          </cell>
          <cell r="AIM67">
            <v>6357</v>
          </cell>
          <cell r="AIN67">
            <v>8740</v>
          </cell>
          <cell r="AIO67">
            <v>6032</v>
          </cell>
          <cell r="AIP67">
            <v>0</v>
          </cell>
          <cell r="AIQ67">
            <v>0</v>
          </cell>
          <cell r="AIR67">
            <v>4210</v>
          </cell>
          <cell r="AIS67">
            <v>2032</v>
          </cell>
          <cell r="AIT67">
            <v>5279</v>
          </cell>
          <cell r="AIU67">
            <v>0</v>
          </cell>
          <cell r="AIW67" t="str">
            <v>MUHAMMAD FAZRIN RAMDANI</v>
          </cell>
          <cell r="AIX67" t="str">
            <v>POSTPAID</v>
          </cell>
          <cell r="AIY67">
            <v>2.2928240740740902E-2</v>
          </cell>
          <cell r="AIZ67">
            <v>3.8240740740740659E-2</v>
          </cell>
          <cell r="AJA67">
            <v>2.8078703703703814E-2</v>
          </cell>
          <cell r="AJB67">
            <v>0</v>
          </cell>
          <cell r="AJC67">
            <v>0</v>
          </cell>
          <cell r="AJD67">
            <v>5.2083333333333336E-2</v>
          </cell>
          <cell r="AJE67">
            <v>4.1111111111111043E-2</v>
          </cell>
          <cell r="AJF67">
            <v>3.5694444444444584E-2</v>
          </cell>
          <cell r="AJG67">
            <v>3.7881944444444676E-2</v>
          </cell>
          <cell r="AJH67">
            <v>0</v>
          </cell>
          <cell r="AJI67">
            <v>3.736111111111115E-2</v>
          </cell>
          <cell r="AJJ67">
            <v>2.870370370370301E-3</v>
          </cell>
          <cell r="AJK67">
            <v>4.4375000000000067E-2</v>
          </cell>
          <cell r="AJL67">
            <v>2.699074074074076E-2</v>
          </cell>
          <cell r="AJM67">
            <v>0</v>
          </cell>
          <cell r="AJN67">
            <v>0</v>
          </cell>
          <cell r="AJO67">
            <v>3.2256944444444588E-2</v>
          </cell>
          <cell r="AJP67">
            <v>4.3194444444444452E-2</v>
          </cell>
          <cell r="AJQ67">
            <v>4.0902777777777732E-2</v>
          </cell>
          <cell r="AJR67">
            <v>5.2083333333333336E-2</v>
          </cell>
          <cell r="AJS67">
            <v>4.5254629629629575E-2</v>
          </cell>
          <cell r="AJT67">
            <v>0</v>
          </cell>
          <cell r="AJU67">
            <v>4.5798611111111137E-2</v>
          </cell>
          <cell r="AJV67">
            <v>3.1018518518518556E-2</v>
          </cell>
          <cell r="AJW67">
            <v>4.481481481481478E-2</v>
          </cell>
          <cell r="AJX67">
            <v>0</v>
          </cell>
          <cell r="AJY67">
            <v>0</v>
          </cell>
          <cell r="AJZ67">
            <v>0</v>
          </cell>
          <cell r="AKA67">
            <v>6.1574074074075801E-3</v>
          </cell>
          <cell r="AKB67">
            <v>3.8182870370370339E-2</v>
          </cell>
          <cell r="AKC67">
            <v>0</v>
          </cell>
          <cell r="AKD67">
            <v>3.5584766313933022E-2</v>
          </cell>
          <cell r="AKE67"/>
          <cell r="AKF67">
            <v>1981</v>
          </cell>
          <cell r="AKG67">
            <v>3304</v>
          </cell>
          <cell r="AKH67">
            <v>2426</v>
          </cell>
          <cell r="AKI67">
            <v>0</v>
          </cell>
          <cell r="AKJ67">
            <v>0</v>
          </cell>
          <cell r="AKK67">
            <v>4500</v>
          </cell>
          <cell r="AKL67">
            <v>3552</v>
          </cell>
          <cell r="AKM67">
            <v>3084</v>
          </cell>
          <cell r="AKN67">
            <v>3273</v>
          </cell>
          <cell r="AKO67">
            <v>0</v>
          </cell>
          <cell r="AKP67">
            <v>3228</v>
          </cell>
          <cell r="AKQ67">
            <v>248</v>
          </cell>
          <cell r="AKR67">
            <v>3834</v>
          </cell>
          <cell r="AKS67">
            <v>2332</v>
          </cell>
          <cell r="AKT67">
            <v>0</v>
          </cell>
          <cell r="AKU67">
            <v>0</v>
          </cell>
          <cell r="AKV67">
            <v>2787</v>
          </cell>
          <cell r="AKW67">
            <v>3732</v>
          </cell>
          <cell r="AKX67">
            <v>3534</v>
          </cell>
          <cell r="AKY67">
            <v>4500</v>
          </cell>
          <cell r="AKZ67">
            <v>3910</v>
          </cell>
          <cell r="ALA67">
            <v>0</v>
          </cell>
          <cell r="ALB67">
            <v>3957</v>
          </cell>
          <cell r="ALC67">
            <v>2680</v>
          </cell>
          <cell r="ALD67">
            <v>3872</v>
          </cell>
          <cell r="ALE67">
            <v>0</v>
          </cell>
          <cell r="ALF67">
            <v>0</v>
          </cell>
          <cell r="ALG67">
            <v>0</v>
          </cell>
          <cell r="ALH67">
            <v>532</v>
          </cell>
          <cell r="ALI67">
            <v>3299</v>
          </cell>
          <cell r="ALJ67">
            <v>0</v>
          </cell>
          <cell r="ALL67">
            <v>0.48309027777777769</v>
          </cell>
          <cell r="ALM67">
            <v>0.13434027777777779</v>
          </cell>
          <cell r="ALN67">
            <v>6.5983796296296304E-2</v>
          </cell>
          <cell r="ALO67">
            <v>0.38890046296296299</v>
          </cell>
          <cell r="ALP67">
            <v>0.39362268518518534</v>
          </cell>
          <cell r="ALQ67">
            <v>0.46167824074074054</v>
          </cell>
          <cell r="ALR67">
            <v>0.47004629629629607</v>
          </cell>
          <cell r="ALS67">
            <v>0.13928240740740741</v>
          </cell>
          <cell r="ALT67">
            <v>0.40570601851851845</v>
          </cell>
          <cell r="ALU67">
            <v>0.53033564814814826</v>
          </cell>
          <cell r="ALV67">
            <v>0.45850694444444423</v>
          </cell>
          <cell r="ALW67">
            <v>0.46739583333333334</v>
          </cell>
          <cell r="ALX67">
            <v>0.1110300925925926</v>
          </cell>
          <cell r="ALY67">
            <v>6.5983796296296304E-2</v>
          </cell>
          <cell r="ALZ67">
            <v>0.38164351851851835</v>
          </cell>
          <cell r="AMA67">
            <v>0.46199074074074076</v>
          </cell>
          <cell r="AMB67">
            <v>0.47313657407407428</v>
          </cell>
          <cell r="AMC67">
            <v>0.47771990740740761</v>
          </cell>
          <cell r="AMD67">
            <v>0.48508101851851843</v>
          </cell>
          <cell r="AME67">
            <v>0.1355439814814815</v>
          </cell>
          <cell r="AMF67">
            <v>0.39518518518518525</v>
          </cell>
          <cell r="AMG67">
            <v>0.47798611111111111</v>
          </cell>
          <cell r="AMH67">
            <v>0.53621527777777778</v>
          </cell>
          <cell r="AMI67">
            <v>0.13579861111111111</v>
          </cell>
          <cell r="AMJ67">
            <v>6.5983796296296304E-2</v>
          </cell>
          <cell r="AMK67">
            <v>0.17917824074074068</v>
          </cell>
          <cell r="AML67">
            <v>0.29188657407407392</v>
          </cell>
          <cell r="AMM67">
            <v>0.4693750000000001</v>
          </cell>
          <cell r="AMN67">
            <v>0.12708333333333333</v>
          </cell>
          <cell r="AMO67">
            <v>6.5983796296296304E-2</v>
          </cell>
          <cell r="AMP67" t="e">
            <v>#REF!</v>
          </cell>
          <cell r="AMR67">
            <v>41739</v>
          </cell>
          <cell r="AMS67">
            <v>11607</v>
          </cell>
          <cell r="AMT67">
            <v>5701</v>
          </cell>
          <cell r="AMU67">
            <v>33601</v>
          </cell>
          <cell r="AMV67">
            <v>34009</v>
          </cell>
          <cell r="AMW67">
            <v>39889</v>
          </cell>
          <cell r="AMX67">
            <v>40612</v>
          </cell>
          <cell r="AMY67">
            <v>12034</v>
          </cell>
          <cell r="AMZ67">
            <v>35053</v>
          </cell>
          <cell r="ANA67">
            <v>45821</v>
          </cell>
          <cell r="ANB67">
            <v>39615</v>
          </cell>
          <cell r="ANC67">
            <v>40383</v>
          </cell>
          <cell r="AND67">
            <v>9593</v>
          </cell>
          <cell r="ANE67">
            <v>5701</v>
          </cell>
          <cell r="ANF67">
            <v>32974</v>
          </cell>
          <cell r="ANG67">
            <v>39916</v>
          </cell>
          <cell r="ANH67">
            <v>40879</v>
          </cell>
          <cell r="ANI67">
            <v>41275</v>
          </cell>
          <cell r="ANJ67">
            <v>41911</v>
          </cell>
          <cell r="ANK67">
            <v>11711</v>
          </cell>
          <cell r="ANL67">
            <v>34144</v>
          </cell>
          <cell r="ANM67">
            <v>41298</v>
          </cell>
          <cell r="ANN67">
            <v>46329</v>
          </cell>
          <cell r="ANO67">
            <v>11733</v>
          </cell>
          <cell r="ANP67">
            <v>5701</v>
          </cell>
          <cell r="ANQ67">
            <v>15481</v>
          </cell>
          <cell r="ANR67">
            <v>25219</v>
          </cell>
          <cell r="ANS67">
            <v>40554</v>
          </cell>
          <cell r="ANT67">
            <v>10980</v>
          </cell>
          <cell r="ANU67">
            <v>0</v>
          </cell>
          <cell r="ANV67" t="e">
            <v>#REF!</v>
          </cell>
          <cell r="ANX67">
            <v>30</v>
          </cell>
          <cell r="ANY67">
            <v>22</v>
          </cell>
          <cell r="ANZ67">
            <v>21</v>
          </cell>
          <cell r="AOA67">
            <v>8</v>
          </cell>
          <cell r="AOB67">
            <v>0</v>
          </cell>
          <cell r="AOC67">
            <v>0</v>
          </cell>
          <cell r="AOD67">
            <v>0</v>
          </cell>
          <cell r="AOE67">
            <v>0</v>
          </cell>
          <cell r="AOF67">
            <v>0</v>
          </cell>
          <cell r="AOG67">
            <v>0</v>
          </cell>
          <cell r="AOH67">
            <v>0</v>
          </cell>
          <cell r="AOI67">
            <v>0</v>
          </cell>
          <cell r="AOJ67">
            <v>1</v>
          </cell>
          <cell r="AOK67">
            <v>0</v>
          </cell>
          <cell r="AOL67">
            <v>0</v>
          </cell>
          <cell r="AOM67">
            <v>0</v>
          </cell>
          <cell r="AON67">
            <v>0</v>
          </cell>
          <cell r="AOO67">
            <v>1</v>
          </cell>
          <cell r="AOP67">
            <v>0</v>
          </cell>
          <cell r="AOQ67">
            <v>0</v>
          </cell>
          <cell r="AOR67">
            <v>0</v>
          </cell>
          <cell r="AOS67">
            <v>0</v>
          </cell>
          <cell r="AOT67">
            <v>19</v>
          </cell>
          <cell r="AOU67"/>
          <cell r="AOV67">
            <v>1</v>
          </cell>
          <cell r="AOW67">
            <v>3</v>
          </cell>
          <cell r="AOX67">
            <v>4</v>
          </cell>
          <cell r="AOY67">
            <v>0</v>
          </cell>
          <cell r="AOZ67">
            <v>0</v>
          </cell>
          <cell r="APA67">
            <v>0</v>
          </cell>
          <cell r="APB67">
            <v>0</v>
          </cell>
          <cell r="APC67">
            <v>0</v>
          </cell>
          <cell r="APD67">
            <v>3</v>
          </cell>
          <cell r="APE67">
            <v>0</v>
          </cell>
          <cell r="APF67">
            <v>2</v>
          </cell>
          <cell r="APG67">
            <v>0</v>
          </cell>
          <cell r="APH67">
            <v>0</v>
          </cell>
          <cell r="API67">
            <v>1</v>
          </cell>
          <cell r="APJ67">
            <v>0</v>
          </cell>
          <cell r="APK67">
            <v>0</v>
          </cell>
          <cell r="APL67">
            <v>0</v>
          </cell>
          <cell r="APM67">
            <v>0</v>
          </cell>
          <cell r="APN67">
            <v>0</v>
          </cell>
          <cell r="APO67">
            <v>3</v>
          </cell>
          <cell r="APP67">
            <v>6</v>
          </cell>
          <cell r="APQ67">
            <v>8</v>
          </cell>
          <cell r="APR67">
            <v>7</v>
          </cell>
          <cell r="APS67">
            <v>21</v>
          </cell>
          <cell r="APT67">
            <v>0</v>
          </cell>
          <cell r="APU67">
            <v>0</v>
          </cell>
          <cell r="APV67">
            <v>0</v>
          </cell>
          <cell r="APW67">
            <v>0</v>
          </cell>
          <cell r="APX67">
            <v>0</v>
          </cell>
          <cell r="APY67">
            <v>0</v>
          </cell>
          <cell r="APZ67">
            <v>0</v>
          </cell>
          <cell r="AQA67">
            <v>0</v>
          </cell>
          <cell r="AQB67">
            <v>3</v>
          </cell>
          <cell r="AQC67">
            <v>2</v>
          </cell>
          <cell r="AQD67">
            <v>2</v>
          </cell>
          <cell r="AQE67">
            <v>7</v>
          </cell>
          <cell r="AQF67">
            <v>0</v>
          </cell>
          <cell r="AQG67">
            <v>0</v>
          </cell>
          <cell r="AQH67">
            <v>0</v>
          </cell>
          <cell r="AQI67">
            <v>0</v>
          </cell>
          <cell r="AQJ67">
            <v>0</v>
          </cell>
          <cell r="AQK67">
            <v>42</v>
          </cell>
          <cell r="AQL67">
            <v>1</v>
          </cell>
          <cell r="AQM67">
            <v>1</v>
          </cell>
          <cell r="AQN67">
            <v>1</v>
          </cell>
          <cell r="AQO67">
            <v>1</v>
          </cell>
          <cell r="AQP67"/>
          <cell r="AQQ67">
            <v>1</v>
          </cell>
          <cell r="AQR67" t="str">
            <v>B</v>
          </cell>
          <cell r="AQS67">
            <v>1</v>
          </cell>
          <cell r="AQT67">
            <v>0</v>
          </cell>
          <cell r="AQU67">
            <v>1</v>
          </cell>
          <cell r="AQV67"/>
          <cell r="AQW67">
            <v>0</v>
          </cell>
          <cell r="AQX67">
            <v>0</v>
          </cell>
          <cell r="AQY67">
            <v>0</v>
          </cell>
          <cell r="AQZ67">
            <v>7.3756365740740737</v>
          </cell>
          <cell r="ARA67">
            <v>0.35122078924162253</v>
          </cell>
          <cell r="ARB67">
            <v>10605</v>
          </cell>
          <cell r="ARC67">
            <v>403200</v>
          </cell>
          <cell r="ARD67">
            <v>0.22283545840922889</v>
          </cell>
          <cell r="ARE67">
            <v>0.74728009259259343</v>
          </cell>
          <cell r="ARF67">
            <v>3.5584766313933022E-2</v>
          </cell>
          <cell r="ARG67">
            <v>1071</v>
          </cell>
          <cell r="ARH67">
            <v>42840</v>
          </cell>
          <cell r="ARI67">
            <v>2.4105809438470755E-2</v>
          </cell>
        </row>
        <row r="68">
          <cell r="B68" t="str">
            <v>KIKI RENDIANA</v>
          </cell>
          <cell r="C68">
            <v>101574</v>
          </cell>
          <cell r="D68" t="str">
            <v>MIGRASI OBC</v>
          </cell>
          <cell r="E68" t="str">
            <v>ISLAM</v>
          </cell>
          <cell r="F68" t="str">
            <v>PKWT</v>
          </cell>
          <cell r="G68" t="str">
            <v>POSTPAID</v>
          </cell>
          <cell r="H68">
            <v>26.2</v>
          </cell>
          <cell r="I68" t="str">
            <v>E</v>
          </cell>
          <cell r="J68">
            <v>18009275</v>
          </cell>
          <cell r="K68">
            <v>570031</v>
          </cell>
          <cell r="L68" t="str">
            <v>LAKI-LAKI</v>
          </cell>
          <cell r="M68" t="str">
            <v>AGENT POSTPAID</v>
          </cell>
          <cell r="N68" t="str">
            <v>TATAN SUDRAJAT</v>
          </cell>
          <cell r="O68" t="str">
            <v>RIKA RIANY</v>
          </cell>
          <cell r="P68"/>
          <cell r="Q68">
            <v>0.56041666666666667</v>
          </cell>
          <cell r="R68">
            <v>53</v>
          </cell>
          <cell r="S68" t="str">
            <v>H</v>
          </cell>
          <cell r="T68"/>
          <cell r="U68"/>
          <cell r="V68"/>
          <cell r="W68"/>
          <cell r="X68"/>
          <cell r="Y68"/>
          <cell r="Z68"/>
          <cell r="AA68"/>
          <cell r="AB68">
            <v>0.51069444444444434</v>
          </cell>
          <cell r="AC68" t="str">
            <v>OK</v>
          </cell>
          <cell r="AD68">
            <v>0.51069444444444434</v>
          </cell>
          <cell r="AE68">
            <v>8.3749999999999991E-2</v>
          </cell>
          <cell r="AF68">
            <v>3.4027777777777657E-2</v>
          </cell>
          <cell r="AG68" t="str">
            <v>OK</v>
          </cell>
          <cell r="AH68">
            <v>4.9722222222222334E-2</v>
          </cell>
          <cell r="AI68">
            <v>0.375</v>
          </cell>
          <cell r="AJ68">
            <v>59</v>
          </cell>
          <cell r="AK68" t="str">
            <v>H</v>
          </cell>
          <cell r="AL68"/>
          <cell r="AM68"/>
          <cell r="AN68"/>
          <cell r="AO68"/>
          <cell r="AP68"/>
          <cell r="AQ68"/>
          <cell r="AR68"/>
          <cell r="AS68"/>
          <cell r="AT68">
            <v>0.32699074074074075</v>
          </cell>
          <cell r="AU68" t="str">
            <v>OK</v>
          </cell>
          <cell r="AV68">
            <v>0.32699074074074075</v>
          </cell>
          <cell r="AW68">
            <v>0.11328703703703705</v>
          </cell>
          <cell r="AX68">
            <v>6.527777777777781E-2</v>
          </cell>
          <cell r="AY68" t="str">
            <v>OK</v>
          </cell>
          <cell r="AZ68">
            <v>4.8009259259259238E-2</v>
          </cell>
          <cell r="BA68">
            <v>0.37013888888888874</v>
          </cell>
          <cell r="BB68">
            <v>68</v>
          </cell>
          <cell r="BC68" t="str">
            <v>H</v>
          </cell>
          <cell r="BD68"/>
          <cell r="BE68"/>
          <cell r="BF68"/>
          <cell r="BG68"/>
          <cell r="BH68"/>
          <cell r="BI68"/>
          <cell r="BJ68"/>
          <cell r="BK68"/>
          <cell r="BL68">
            <v>0.32380787037037012</v>
          </cell>
          <cell r="BM68" t="str">
            <v>OK</v>
          </cell>
          <cell r="BN68">
            <v>0.32380787037037012</v>
          </cell>
          <cell r="BO68">
            <v>9.7719907407407408E-2</v>
          </cell>
          <cell r="BP68">
            <v>5.1388888888888769E-2</v>
          </cell>
          <cell r="BQ68" t="str">
            <v>OK</v>
          </cell>
          <cell r="BR68">
            <v>4.6331018518518639E-2</v>
          </cell>
          <cell r="BS68">
            <v>0</v>
          </cell>
          <cell r="BT68"/>
          <cell r="BU68" t="str">
            <v>LL</v>
          </cell>
          <cell r="BV68"/>
          <cell r="BW68"/>
          <cell r="BX68"/>
          <cell r="BY68"/>
          <cell r="BZ68"/>
          <cell r="CA68"/>
          <cell r="CB68"/>
          <cell r="CC68"/>
          <cell r="CD68"/>
          <cell r="CE68"/>
          <cell r="CF68"/>
          <cell r="CG68"/>
          <cell r="CH68"/>
          <cell r="CI68"/>
          <cell r="CJ68"/>
          <cell r="CK68">
            <v>0</v>
          </cell>
          <cell r="CL68"/>
          <cell r="CM68" t="str">
            <v>LL</v>
          </cell>
          <cell r="CN68"/>
          <cell r="CO68"/>
          <cell r="CP68"/>
          <cell r="CQ68"/>
          <cell r="CR68"/>
          <cell r="CS68"/>
          <cell r="CT68"/>
          <cell r="CU68"/>
          <cell r="CV68"/>
          <cell r="CW68"/>
          <cell r="CX68"/>
          <cell r="CY68"/>
          <cell r="CZ68"/>
          <cell r="DA68"/>
          <cell r="DB68"/>
          <cell r="DC68">
            <v>0.37499999999999994</v>
          </cell>
          <cell r="DD68">
            <v>68</v>
          </cell>
          <cell r="DE68" t="str">
            <v>TDP</v>
          </cell>
          <cell r="DF68" t="str">
            <v>YOHANES SAPUTRA</v>
          </cell>
          <cell r="DG68" t="str">
            <v>CES</v>
          </cell>
          <cell r="DH68"/>
          <cell r="DI68"/>
          <cell r="DJ68"/>
          <cell r="DK68"/>
          <cell r="DL68"/>
          <cell r="DM68"/>
          <cell r="DN68">
            <v>0.33302083333333332</v>
          </cell>
          <cell r="DO68" t="str">
            <v>OK</v>
          </cell>
          <cell r="DP68">
            <v>0.33302083333333332</v>
          </cell>
          <cell r="DQ68">
            <v>0.10447916666666668</v>
          </cell>
          <cell r="DR68">
            <v>6.2500000000000083E-2</v>
          </cell>
          <cell r="DS68" t="str">
            <v>OK</v>
          </cell>
          <cell r="DT68">
            <v>4.1979166666666595E-2</v>
          </cell>
          <cell r="DU68">
            <v>0.37916666666666665</v>
          </cell>
          <cell r="DV68">
            <v>53</v>
          </cell>
          <cell r="DW68" t="str">
            <v>H</v>
          </cell>
          <cell r="DX68"/>
          <cell r="DY68"/>
          <cell r="DZ68"/>
          <cell r="EA68"/>
          <cell r="EB68"/>
          <cell r="EC68"/>
          <cell r="ED68"/>
          <cell r="EE68"/>
          <cell r="EF68">
            <v>0.33296296296296302</v>
          </cell>
          <cell r="EG68" t="str">
            <v>OK</v>
          </cell>
          <cell r="EH68">
            <v>0.33296296296296302</v>
          </cell>
          <cell r="EI68">
            <v>9.1342592592592586E-2</v>
          </cell>
          <cell r="EJ68">
            <v>4.5138888888888951E-2</v>
          </cell>
          <cell r="EK68" t="str">
            <v>OK</v>
          </cell>
          <cell r="EL68">
            <v>4.6203703703703636E-2</v>
          </cell>
          <cell r="EM68">
            <v>0.37499999999999994</v>
          </cell>
          <cell r="EN68">
            <v>68</v>
          </cell>
          <cell r="EO68" t="str">
            <v>TDT</v>
          </cell>
          <cell r="EP68" t="str">
            <v>GINANJAR MUKTI RAHMADI</v>
          </cell>
          <cell r="EQ68"/>
          <cell r="ER68"/>
          <cell r="ES68"/>
          <cell r="ET68"/>
          <cell r="EU68"/>
          <cell r="EV68"/>
          <cell r="EW68"/>
          <cell r="EX68">
            <v>0.32458333333333322</v>
          </cell>
          <cell r="EY68" t="str">
            <v>OK</v>
          </cell>
          <cell r="EZ68">
            <v>0.32458333333333322</v>
          </cell>
          <cell r="FA68">
            <v>6.7083333333333328E-2</v>
          </cell>
          <cell r="FB68">
            <v>1.6666666666666607E-2</v>
          </cell>
          <cell r="FC68" t="str">
            <v>OK</v>
          </cell>
          <cell r="FD68">
            <v>5.0416666666666721E-2</v>
          </cell>
          <cell r="FE68">
            <v>0.36736111111111114</v>
          </cell>
          <cell r="FF68">
            <v>84</v>
          </cell>
          <cell r="FG68" t="str">
            <v>H</v>
          </cell>
          <cell r="FH68"/>
          <cell r="FI68"/>
          <cell r="FJ68"/>
          <cell r="FK68"/>
          <cell r="FL68"/>
          <cell r="FM68"/>
          <cell r="FN68"/>
          <cell r="FO68"/>
          <cell r="FP68">
            <v>0.31334490740740745</v>
          </cell>
          <cell r="FQ68" t="str">
            <v>NOK</v>
          </cell>
          <cell r="FR68">
            <v>0.31334490740740745</v>
          </cell>
          <cell r="FS68">
            <v>6.3738425925925921E-2</v>
          </cell>
          <cell r="FT68">
            <v>9.7222222222222085E-3</v>
          </cell>
          <cell r="FU68" t="str">
            <v>NOK</v>
          </cell>
          <cell r="FV68">
            <v>5.4016203703703712E-2</v>
          </cell>
          <cell r="FW68">
            <v>0</v>
          </cell>
          <cell r="FX68"/>
          <cell r="FY68" t="str">
            <v>LL</v>
          </cell>
          <cell r="FZ68"/>
          <cell r="GA68"/>
          <cell r="GB68"/>
          <cell r="GC68"/>
          <cell r="GD68"/>
          <cell r="GE68"/>
          <cell r="GF68"/>
          <cell r="GG68"/>
          <cell r="GH68"/>
          <cell r="GI68"/>
          <cell r="GJ68"/>
          <cell r="GK68"/>
          <cell r="GL68"/>
          <cell r="GM68"/>
          <cell r="GN68"/>
          <cell r="GO68">
            <v>1.375</v>
          </cell>
          <cell r="GP68">
            <v>59</v>
          </cell>
          <cell r="GQ68" t="str">
            <v>TDP</v>
          </cell>
          <cell r="GR68" t="str">
            <v>YOHANES SAPUTRA</v>
          </cell>
          <cell r="GS68" t="str">
            <v>QA SCORE</v>
          </cell>
          <cell r="GT68"/>
          <cell r="GU68"/>
          <cell r="GV68"/>
          <cell r="GW68"/>
          <cell r="GX68"/>
          <cell r="GY68"/>
          <cell r="GZ68">
            <v>1.3292476851851851</v>
          </cell>
          <cell r="HA68" t="str">
            <v>OK</v>
          </cell>
          <cell r="HB68">
            <v>1.3292476851851851</v>
          </cell>
          <cell r="HC68">
            <v>0.13047453703703704</v>
          </cell>
          <cell r="HD68">
            <v>8.4722222222222254E-2</v>
          </cell>
          <cell r="HE68" t="str">
            <v>OK</v>
          </cell>
          <cell r="HF68">
            <v>4.5752314814814787E-2</v>
          </cell>
          <cell r="HG68">
            <v>0.375</v>
          </cell>
          <cell r="HH68">
            <v>62</v>
          </cell>
          <cell r="HI68" t="str">
            <v>TDT</v>
          </cell>
          <cell r="HJ68" t="str">
            <v>YOHANES SAPUTRA</v>
          </cell>
          <cell r="HK68"/>
          <cell r="HL68"/>
          <cell r="HM68"/>
          <cell r="HN68"/>
          <cell r="HO68"/>
          <cell r="HP68"/>
          <cell r="HQ68"/>
          <cell r="HR68">
            <v>0.32798611111111126</v>
          </cell>
          <cell r="HS68" t="str">
            <v>OK</v>
          </cell>
          <cell r="HT68">
            <v>0.32798611111111126</v>
          </cell>
          <cell r="HU68">
            <v>7.5486111111111115E-2</v>
          </cell>
          <cell r="HV68">
            <v>2.8472222222222367E-2</v>
          </cell>
          <cell r="HW68" t="str">
            <v>OK</v>
          </cell>
          <cell r="HX68">
            <v>4.7013888888888744E-2</v>
          </cell>
          <cell r="HY68">
            <v>0.375</v>
          </cell>
          <cell r="HZ68">
            <v>51</v>
          </cell>
          <cell r="IA68" t="str">
            <v>H</v>
          </cell>
          <cell r="IB68"/>
          <cell r="IC68"/>
          <cell r="ID68"/>
          <cell r="IE68"/>
          <cell r="IF68"/>
          <cell r="IG68"/>
          <cell r="IH68"/>
          <cell r="II68"/>
          <cell r="IJ68">
            <v>0.32784722222222218</v>
          </cell>
          <cell r="IK68" t="str">
            <v>OK</v>
          </cell>
          <cell r="IL68">
            <v>0.32784722222222218</v>
          </cell>
          <cell r="IM68">
            <v>8.1875000000000003E-2</v>
          </cell>
          <cell r="IN68">
            <v>3.4722222222222154E-2</v>
          </cell>
          <cell r="IO68" t="str">
            <v>OK</v>
          </cell>
          <cell r="IP68">
            <v>4.7152777777777849E-2</v>
          </cell>
          <cell r="IQ68">
            <v>0.375</v>
          </cell>
          <cell r="IR68">
            <v>60</v>
          </cell>
          <cell r="IS68" t="str">
            <v>H</v>
          </cell>
          <cell r="IT68"/>
          <cell r="IU68"/>
          <cell r="IV68"/>
          <cell r="IW68"/>
          <cell r="IX68"/>
          <cell r="IY68"/>
          <cell r="IZ68"/>
          <cell r="JA68"/>
          <cell r="JB68">
            <v>0.32791666666666652</v>
          </cell>
          <cell r="JC68" t="str">
            <v>OK</v>
          </cell>
          <cell r="JD68">
            <v>0.32791666666666652</v>
          </cell>
          <cell r="JE68">
            <v>5.9583333333333328E-2</v>
          </cell>
          <cell r="JF68">
            <v>1.2499999999999845E-2</v>
          </cell>
          <cell r="JG68" t="str">
            <v>OK</v>
          </cell>
          <cell r="JH68">
            <v>4.7083333333333484E-2</v>
          </cell>
          <cell r="JI68">
            <v>0.37499999999999994</v>
          </cell>
          <cell r="JJ68">
            <v>68</v>
          </cell>
          <cell r="JK68" t="str">
            <v>H</v>
          </cell>
          <cell r="JL68"/>
          <cell r="JM68"/>
          <cell r="JN68"/>
          <cell r="JO68"/>
          <cell r="JP68"/>
          <cell r="JQ68"/>
          <cell r="JR68"/>
          <cell r="JS68"/>
          <cell r="JT68">
            <v>0.3263541666666665</v>
          </cell>
          <cell r="JU68" t="str">
            <v>OK</v>
          </cell>
          <cell r="JV68">
            <v>0.3263541666666665</v>
          </cell>
          <cell r="JW68">
            <v>0.14378472222222222</v>
          </cell>
          <cell r="JX68">
            <v>9.5138888888888801E-2</v>
          </cell>
          <cell r="JY68" t="str">
            <v>OK</v>
          </cell>
          <cell r="JZ68">
            <v>4.8645833333333416E-2</v>
          </cell>
          <cell r="KA68">
            <v>0</v>
          </cell>
          <cell r="KB68"/>
          <cell r="KC68" t="str">
            <v>LL</v>
          </cell>
          <cell r="KD68"/>
          <cell r="KE68"/>
          <cell r="KF68"/>
          <cell r="KG68"/>
          <cell r="KH68"/>
          <cell r="KI68"/>
          <cell r="KJ68"/>
          <cell r="KK68"/>
          <cell r="KL68"/>
          <cell r="KM68"/>
          <cell r="KN68"/>
          <cell r="KO68"/>
          <cell r="KP68"/>
          <cell r="KQ68"/>
          <cell r="KR68"/>
          <cell r="KS68">
            <v>0.37430555555555556</v>
          </cell>
          <cell r="KT68">
            <v>58</v>
          </cell>
          <cell r="KU68" t="str">
            <v>TDP</v>
          </cell>
          <cell r="KV68" t="str">
            <v>YOHANES SAPUTRA</v>
          </cell>
          <cell r="KW68" t="str">
            <v>KETEPATAN LOGIN</v>
          </cell>
          <cell r="KX68"/>
          <cell r="KY68"/>
          <cell r="KZ68"/>
          <cell r="LA68"/>
          <cell r="LB68"/>
          <cell r="LC68"/>
          <cell r="LD68">
            <v>0.37430555555555556</v>
          </cell>
          <cell r="LE68" t="str">
            <v>OK</v>
          </cell>
          <cell r="LF68">
            <v>0.37430555555555556</v>
          </cell>
          <cell r="LG68">
            <v>0.10774305555555555</v>
          </cell>
          <cell r="LH68">
            <v>0.12083333333333268</v>
          </cell>
          <cell r="LI68" t="str">
            <v>OK</v>
          </cell>
          <cell r="LJ68">
            <v>0</v>
          </cell>
          <cell r="LK68">
            <v>0.36944444444444446</v>
          </cell>
          <cell r="LL68">
            <v>53</v>
          </cell>
          <cell r="LM68" t="str">
            <v>H</v>
          </cell>
          <cell r="LN68"/>
          <cell r="LO68"/>
          <cell r="LP68"/>
          <cell r="LQ68"/>
          <cell r="LR68"/>
          <cell r="LS68"/>
          <cell r="LT68"/>
          <cell r="LU68"/>
          <cell r="LV68">
            <v>0.32967592592592587</v>
          </cell>
          <cell r="LW68" t="str">
            <v>OK</v>
          </cell>
          <cell r="LX68">
            <v>0.32967592592592587</v>
          </cell>
          <cell r="LY68">
            <v>8.7685185185185199E-2</v>
          </cell>
          <cell r="LZ68">
            <v>4.7916666666666607E-2</v>
          </cell>
          <cell r="MA68" t="str">
            <v>OK</v>
          </cell>
          <cell r="MB68">
            <v>3.9768518518518592E-2</v>
          </cell>
          <cell r="MC68">
            <v>0.37499999999999994</v>
          </cell>
          <cell r="MD68">
            <v>68</v>
          </cell>
          <cell r="ME68" t="str">
            <v>TDT</v>
          </cell>
          <cell r="MF68" t="str">
            <v>ACHMAD FICKRI PRATAMA SYAHPUTRA</v>
          </cell>
          <cell r="MG68"/>
          <cell r="MH68"/>
          <cell r="MI68"/>
          <cell r="MJ68"/>
          <cell r="MK68"/>
          <cell r="ML68"/>
          <cell r="MM68"/>
          <cell r="MN68">
            <v>0.33090277777777771</v>
          </cell>
          <cell r="MO68" t="str">
            <v>OK</v>
          </cell>
          <cell r="MP68">
            <v>0.33090277777777771</v>
          </cell>
          <cell r="MQ68">
            <v>0.11284722222222221</v>
          </cell>
          <cell r="MR68">
            <v>6.8749999999999978E-2</v>
          </cell>
          <cell r="MS68" t="str">
            <v>OK</v>
          </cell>
          <cell r="MT68">
            <v>4.4097222222222232E-2</v>
          </cell>
          <cell r="MU68">
            <v>0.375</v>
          </cell>
          <cell r="MV68">
            <v>60</v>
          </cell>
          <cell r="MW68" t="str">
            <v>H</v>
          </cell>
          <cell r="MX68"/>
          <cell r="MY68"/>
          <cell r="MZ68"/>
          <cell r="NA68"/>
          <cell r="NB68"/>
          <cell r="NC68"/>
          <cell r="ND68"/>
          <cell r="NE68"/>
          <cell r="NF68">
            <v>0.33472222222222214</v>
          </cell>
          <cell r="NG68" t="str">
            <v>OK</v>
          </cell>
          <cell r="NH68">
            <v>0.33472222222222214</v>
          </cell>
          <cell r="NI68">
            <v>0.1236111111111111</v>
          </cell>
          <cell r="NJ68">
            <v>8.3333333333333259E-2</v>
          </cell>
          <cell r="NK68" t="str">
            <v>OK</v>
          </cell>
          <cell r="NL68">
            <v>4.0277777777777843E-2</v>
          </cell>
          <cell r="NM68">
            <v>0.36805555555555558</v>
          </cell>
          <cell r="NN68">
            <v>84</v>
          </cell>
          <cell r="NO68" t="str">
            <v>H</v>
          </cell>
          <cell r="NP68"/>
          <cell r="NQ68"/>
          <cell r="NR68"/>
          <cell r="NS68"/>
          <cell r="NT68"/>
          <cell r="NU68"/>
          <cell r="NV68"/>
          <cell r="NW68"/>
          <cell r="NX68">
            <v>0.32717592592592609</v>
          </cell>
          <cell r="NY68" t="str">
            <v>OK</v>
          </cell>
          <cell r="NZ68">
            <v>0.32717592592592609</v>
          </cell>
          <cell r="OA68">
            <v>7.5601851851851851E-2</v>
          </cell>
          <cell r="OB68">
            <v>3.4722222222222356E-2</v>
          </cell>
          <cell r="OC68" t="str">
            <v>OK</v>
          </cell>
          <cell r="OD68">
            <v>4.0879629629629495E-2</v>
          </cell>
          <cell r="OE68">
            <v>0</v>
          </cell>
          <cell r="OF68"/>
          <cell r="OG68" t="str">
            <v>LL</v>
          </cell>
          <cell r="OH68"/>
          <cell r="OI68"/>
          <cell r="OJ68"/>
          <cell r="OK68"/>
          <cell r="OL68"/>
          <cell r="OM68"/>
          <cell r="ON68"/>
          <cell r="OO68"/>
          <cell r="OP68"/>
          <cell r="OQ68"/>
          <cell r="OR68"/>
          <cell r="OS68"/>
          <cell r="OT68"/>
          <cell r="OU68"/>
          <cell r="OV68"/>
          <cell r="OW68">
            <v>0</v>
          </cell>
          <cell r="OX68"/>
          <cell r="OY68" t="str">
            <v>LL</v>
          </cell>
          <cell r="OZ68"/>
          <cell r="PA68"/>
          <cell r="PB68"/>
          <cell r="PC68"/>
          <cell r="PD68"/>
          <cell r="PE68"/>
          <cell r="PF68"/>
          <cell r="PG68"/>
          <cell r="PH68"/>
          <cell r="PI68"/>
          <cell r="PJ68"/>
          <cell r="PK68"/>
          <cell r="PL68"/>
          <cell r="PM68"/>
          <cell r="PN68"/>
          <cell r="PO68">
            <v>0.18888888888888899</v>
          </cell>
          <cell r="PP68" t="str">
            <v>66-2</v>
          </cell>
          <cell r="PQ68" t="str">
            <v>H</v>
          </cell>
          <cell r="PR68"/>
          <cell r="PS68"/>
          <cell r="PT68"/>
          <cell r="PU68"/>
          <cell r="PV68"/>
          <cell r="PW68"/>
          <cell r="PX68"/>
          <cell r="PY68"/>
          <cell r="PZ68">
            <v>0.17393518518518519</v>
          </cell>
          <cell r="QA68" t="str">
            <v>NOK</v>
          </cell>
          <cell r="QB68">
            <v>0.17393518518518519</v>
          </cell>
          <cell r="QC68">
            <v>4.2731481481481481E-2</v>
          </cell>
          <cell r="QD68">
            <v>2.7777777777777679E-2</v>
          </cell>
          <cell r="QE68" t="str">
            <v>OK</v>
          </cell>
          <cell r="QF68">
            <v>1.4953703703703802E-2</v>
          </cell>
          <cell r="QG68">
            <v>1.1847222222222222</v>
          </cell>
          <cell r="QH68" t="str">
            <v>66-2</v>
          </cell>
          <cell r="QI68" t="str">
            <v>H</v>
          </cell>
          <cell r="QJ68"/>
          <cell r="QK68"/>
          <cell r="QL68"/>
          <cell r="QM68"/>
          <cell r="QN68"/>
          <cell r="QO68"/>
          <cell r="QP68"/>
          <cell r="QQ68"/>
          <cell r="QR68">
            <v>1.1820138888888891</v>
          </cell>
          <cell r="QS68" t="str">
            <v>OK</v>
          </cell>
          <cell r="QT68">
            <v>1.1820138888888891</v>
          </cell>
          <cell r="QU68">
            <v>4.5763888888888896E-2</v>
          </cell>
          <cell r="QV68">
            <v>4.3055555555555736E-2</v>
          </cell>
          <cell r="QW68" t="str">
            <v>OK</v>
          </cell>
          <cell r="QX68">
            <v>2.70833333333316E-3</v>
          </cell>
          <cell r="QY68">
            <v>0.375</v>
          </cell>
          <cell r="QZ68">
            <v>56</v>
          </cell>
          <cell r="RA68" t="str">
            <v>H</v>
          </cell>
          <cell r="RB68"/>
          <cell r="RC68"/>
          <cell r="RD68"/>
          <cell r="RE68"/>
          <cell r="RF68"/>
          <cell r="RG68"/>
          <cell r="RH68"/>
          <cell r="RI68"/>
          <cell r="RJ68">
            <v>0.32291666666666669</v>
          </cell>
          <cell r="RK68" t="str">
            <v>OK</v>
          </cell>
          <cell r="RL68">
            <v>0.32291666666666669</v>
          </cell>
          <cell r="RM68">
            <v>7.6354166666666667E-2</v>
          </cell>
          <cell r="RN68">
            <v>2.3611111111110916E-2</v>
          </cell>
          <cell r="RO68" t="str">
            <v>OK</v>
          </cell>
          <cell r="RP68">
            <v>5.2083333333333336E-2</v>
          </cell>
          <cell r="RQ68">
            <v>0.375</v>
          </cell>
          <cell r="RR68">
            <v>60</v>
          </cell>
          <cell r="RS68" t="str">
            <v>H</v>
          </cell>
          <cell r="RT68"/>
          <cell r="RU68"/>
          <cell r="RV68"/>
          <cell r="RW68"/>
          <cell r="RX68"/>
          <cell r="RY68"/>
          <cell r="RZ68"/>
          <cell r="SA68"/>
          <cell r="SB68">
            <v>0.32717592592592604</v>
          </cell>
          <cell r="SC68" t="str">
            <v>OK</v>
          </cell>
          <cell r="SD68">
            <v>0.32717592592592604</v>
          </cell>
          <cell r="SE68">
            <v>8.2546296296296298E-2</v>
          </cell>
          <cell r="SF68">
            <v>3.4722222222222321E-2</v>
          </cell>
          <cell r="SG68" t="str">
            <v>OK</v>
          </cell>
          <cell r="SH68">
            <v>4.7824074074073977E-2</v>
          </cell>
          <cell r="SI68">
            <v>0.37569444444444439</v>
          </cell>
          <cell r="SJ68">
            <v>68</v>
          </cell>
          <cell r="SK68" t="str">
            <v>TDT</v>
          </cell>
          <cell r="SL68" t="str">
            <v>DANI RAMDANI</v>
          </cell>
          <cell r="SM68"/>
          <cell r="SN68"/>
          <cell r="SO68"/>
          <cell r="SP68"/>
          <cell r="SQ68"/>
          <cell r="SR68"/>
          <cell r="SS68"/>
          <cell r="ST68">
            <v>0.33240740740740754</v>
          </cell>
          <cell r="SU68" t="str">
            <v>OK</v>
          </cell>
          <cell r="SV68">
            <v>0.33240740740740754</v>
          </cell>
          <cell r="SW68">
            <v>9.6759259259259267E-2</v>
          </cell>
          <cell r="SX68">
            <v>5.3472222222222435E-2</v>
          </cell>
          <cell r="SY68" t="str">
            <v>OK</v>
          </cell>
          <cell r="SZ68">
            <v>4.3287037037036832E-2</v>
          </cell>
          <cell r="TA68">
            <v>0</v>
          </cell>
          <cell r="TB68" t="str">
            <v>CT</v>
          </cell>
          <cell r="TC68" t="str">
            <v>H</v>
          </cell>
          <cell r="TD68"/>
          <cell r="TE68"/>
          <cell r="TF68"/>
          <cell r="TG68"/>
          <cell r="TH68"/>
          <cell r="TI68"/>
          <cell r="TJ68"/>
          <cell r="TK68"/>
          <cell r="TL68">
            <v>0.32291666666666669</v>
          </cell>
          <cell r="TM68" t="str">
            <v>OK</v>
          </cell>
          <cell r="TN68">
            <v>0.32291666666666669</v>
          </cell>
          <cell r="TO68">
            <v>0</v>
          </cell>
          <cell r="TP68">
            <v>0</v>
          </cell>
          <cell r="TQ68" t="str">
            <v>OK</v>
          </cell>
          <cell r="TR68">
            <v>5.2083333333333336E-2</v>
          </cell>
          <cell r="TS68">
            <v>0</v>
          </cell>
          <cell r="TT68"/>
          <cell r="TU68" t="str">
            <v>LL</v>
          </cell>
          <cell r="TV68"/>
          <cell r="TW68"/>
          <cell r="TX68"/>
          <cell r="TY68"/>
          <cell r="TZ68"/>
          <cell r="UA68"/>
          <cell r="UB68"/>
          <cell r="UC68"/>
          <cell r="UD68"/>
          <cell r="UE68"/>
          <cell r="UF68"/>
          <cell r="UG68"/>
          <cell r="UH68"/>
          <cell r="UI68"/>
          <cell r="UJ68"/>
          <cell r="UK68"/>
          <cell r="UL68"/>
          <cell r="UM68"/>
          <cell r="UN68"/>
          <cell r="UO68"/>
          <cell r="UP68"/>
          <cell r="UQ68"/>
          <cell r="UR68"/>
          <cell r="US68"/>
          <cell r="UT68"/>
          <cell r="UU68"/>
          <cell r="UV68"/>
          <cell r="UW68"/>
          <cell r="UX68"/>
          <cell r="UY68"/>
          <cell r="UZ68"/>
          <cell r="VA68"/>
          <cell r="VB68"/>
          <cell r="VC68"/>
          <cell r="VD68">
            <v>53</v>
          </cell>
          <cell r="VE68">
            <v>59</v>
          </cell>
          <cell r="VF68">
            <v>68</v>
          </cell>
          <cell r="VG68">
            <v>0</v>
          </cell>
          <cell r="VH68">
            <v>0</v>
          </cell>
          <cell r="VI68">
            <v>68</v>
          </cell>
          <cell r="VJ68">
            <v>53</v>
          </cell>
          <cell r="VK68">
            <v>68</v>
          </cell>
          <cell r="VL68">
            <v>84</v>
          </cell>
          <cell r="VM68">
            <v>0</v>
          </cell>
          <cell r="VN68">
            <v>59</v>
          </cell>
          <cell r="VO68">
            <v>62</v>
          </cell>
          <cell r="VP68">
            <v>51</v>
          </cell>
          <cell r="VQ68">
            <v>60</v>
          </cell>
          <cell r="VR68">
            <v>68</v>
          </cell>
          <cell r="VS68">
            <v>0</v>
          </cell>
          <cell r="VT68">
            <v>58</v>
          </cell>
          <cell r="VU68">
            <v>53</v>
          </cell>
          <cell r="VV68">
            <v>68</v>
          </cell>
          <cell r="VW68">
            <v>60</v>
          </cell>
          <cell r="VX68">
            <v>84</v>
          </cell>
          <cell r="VY68">
            <v>0</v>
          </cell>
          <cell r="VZ68">
            <v>0</v>
          </cell>
          <cell r="WA68" t="str">
            <v>66-2</v>
          </cell>
          <cell r="WB68" t="str">
            <v>66-2</v>
          </cell>
          <cell r="WC68">
            <v>56</v>
          </cell>
          <cell r="WD68">
            <v>60</v>
          </cell>
          <cell r="WE68">
            <v>68</v>
          </cell>
          <cell r="WF68" t="str">
            <v>CT</v>
          </cell>
          <cell r="WG68">
            <v>0</v>
          </cell>
          <cell r="WH68">
            <v>0</v>
          </cell>
          <cell r="WI68"/>
          <cell r="WJ68" t="str">
            <v>H</v>
          </cell>
          <cell r="WK68" t="str">
            <v>H</v>
          </cell>
          <cell r="WL68" t="str">
            <v>H</v>
          </cell>
          <cell r="WM68" t="str">
            <v>LL</v>
          </cell>
          <cell r="WN68" t="str">
            <v>LL</v>
          </cell>
          <cell r="WO68" t="str">
            <v>TDP</v>
          </cell>
          <cell r="WP68" t="str">
            <v>H</v>
          </cell>
          <cell r="WQ68" t="str">
            <v>TDT</v>
          </cell>
          <cell r="WR68" t="str">
            <v>H</v>
          </cell>
          <cell r="WS68" t="str">
            <v>LL</v>
          </cell>
          <cell r="WT68" t="str">
            <v>TDP</v>
          </cell>
          <cell r="WU68" t="str">
            <v>TDT</v>
          </cell>
          <cell r="WV68" t="str">
            <v>H</v>
          </cell>
          <cell r="WW68" t="str">
            <v>H</v>
          </cell>
          <cell r="WX68" t="str">
            <v>H</v>
          </cell>
          <cell r="WY68" t="str">
            <v>LL</v>
          </cell>
          <cell r="WZ68" t="str">
            <v>TDP</v>
          </cell>
          <cell r="XA68" t="str">
            <v>H</v>
          </cell>
          <cell r="XB68" t="str">
            <v>TDT</v>
          </cell>
          <cell r="XC68" t="str">
            <v>H</v>
          </cell>
          <cell r="XD68" t="str">
            <v>H</v>
          </cell>
          <cell r="XE68" t="str">
            <v>LL</v>
          </cell>
          <cell r="XF68" t="str">
            <v>LL</v>
          </cell>
          <cell r="XG68" t="str">
            <v>H</v>
          </cell>
          <cell r="XH68" t="str">
            <v>H</v>
          </cell>
          <cell r="XI68" t="str">
            <v>H</v>
          </cell>
          <cell r="XJ68" t="str">
            <v>H</v>
          </cell>
          <cell r="XK68" t="str">
            <v>TDT</v>
          </cell>
          <cell r="XL68" t="str">
            <v>H</v>
          </cell>
          <cell r="XM68" t="str">
            <v>LL</v>
          </cell>
          <cell r="XN68">
            <v>0</v>
          </cell>
          <cell r="XO68"/>
          <cell r="XP68">
            <v>0</v>
          </cell>
          <cell r="XQ68">
            <v>0</v>
          </cell>
          <cell r="XR68">
            <v>0</v>
          </cell>
          <cell r="XS68">
            <v>0</v>
          </cell>
          <cell r="XT68">
            <v>0</v>
          </cell>
          <cell r="XU68" t="str">
            <v>YOHANES SAPUTRA</v>
          </cell>
          <cell r="XV68">
            <v>0</v>
          </cell>
          <cell r="XW68" t="str">
            <v>GINANJAR MUKTI RAHMADI</v>
          </cell>
          <cell r="XX68">
            <v>0</v>
          </cell>
          <cell r="XY68">
            <v>0</v>
          </cell>
          <cell r="XZ68" t="str">
            <v>YOHANES SAPUTRA</v>
          </cell>
          <cell r="YA68" t="str">
            <v>YOHANES SAPUTRA</v>
          </cell>
          <cell r="YB68">
            <v>0</v>
          </cell>
          <cell r="YC68">
            <v>0</v>
          </cell>
          <cell r="YD68">
            <v>0</v>
          </cell>
          <cell r="YE68">
            <v>0</v>
          </cell>
          <cell r="YF68" t="str">
            <v>YOHANES SAPUTRA</v>
          </cell>
          <cell r="YG68">
            <v>0</v>
          </cell>
          <cell r="YH68" t="str">
            <v>ACHMAD FICKRI PRATAMA SYAHPUTRA</v>
          </cell>
          <cell r="YI68">
            <v>0</v>
          </cell>
          <cell r="YJ68">
            <v>0</v>
          </cell>
          <cell r="YK68">
            <v>0</v>
          </cell>
          <cell r="YL68">
            <v>0</v>
          </cell>
          <cell r="YM68">
            <v>0</v>
          </cell>
          <cell r="YN68">
            <v>0</v>
          </cell>
          <cell r="YO68">
            <v>0</v>
          </cell>
          <cell r="YP68">
            <v>0</v>
          </cell>
          <cell r="YQ68" t="str">
            <v>DANI RAMDANI</v>
          </cell>
          <cell r="YR68">
            <v>0</v>
          </cell>
          <cell r="YS68">
            <v>0</v>
          </cell>
          <cell r="YT68">
            <v>0</v>
          </cell>
          <cell r="YU68"/>
          <cell r="YV68">
            <v>0</v>
          </cell>
          <cell r="YW68">
            <v>0</v>
          </cell>
          <cell r="YX68">
            <v>0</v>
          </cell>
          <cell r="YY68">
            <v>0</v>
          </cell>
          <cell r="YZ68">
            <v>0</v>
          </cell>
          <cell r="ZA68" t="str">
            <v>CES</v>
          </cell>
          <cell r="ZB68">
            <v>0</v>
          </cell>
          <cell r="ZC68">
            <v>0</v>
          </cell>
          <cell r="ZD68">
            <v>0</v>
          </cell>
          <cell r="ZE68">
            <v>0</v>
          </cell>
          <cell r="ZF68" t="str">
            <v>QA SCORE</v>
          </cell>
          <cell r="ZG68">
            <v>0</v>
          </cell>
          <cell r="ZH68">
            <v>0</v>
          </cell>
          <cell r="ZI68">
            <v>0</v>
          </cell>
          <cell r="ZJ68">
            <v>0</v>
          </cell>
          <cell r="ZK68">
            <v>0</v>
          </cell>
          <cell r="ZL68" t="str">
            <v>KETEPATAN LOGIN</v>
          </cell>
          <cell r="ZM68">
            <v>0</v>
          </cell>
          <cell r="ZN68">
            <v>0</v>
          </cell>
          <cell r="ZO68">
            <v>0</v>
          </cell>
          <cell r="ZP68">
            <v>0</v>
          </cell>
          <cell r="ZQ68">
            <v>0</v>
          </cell>
          <cell r="ZR68">
            <v>0</v>
          </cell>
          <cell r="ZS68">
            <v>0</v>
          </cell>
          <cell r="ZT68">
            <v>0</v>
          </cell>
          <cell r="ZU68">
            <v>0</v>
          </cell>
          <cell r="ZV68">
            <v>0</v>
          </cell>
          <cell r="ZW68">
            <v>0</v>
          </cell>
          <cell r="ZX68">
            <v>0</v>
          </cell>
          <cell r="ZY68">
            <v>0</v>
          </cell>
          <cell r="ZZ68">
            <v>0</v>
          </cell>
          <cell r="AAA68"/>
          <cell r="AAB68">
            <v>0.37013888888888874</v>
          </cell>
          <cell r="AAC68">
            <v>0</v>
          </cell>
          <cell r="AAD68">
            <v>0</v>
          </cell>
          <cell r="AAE68">
            <v>0.37499999999999994</v>
          </cell>
          <cell r="AAF68">
            <v>0.37916666666666665</v>
          </cell>
          <cell r="AAG68">
            <v>0.37499999999999994</v>
          </cell>
          <cell r="AAH68">
            <v>0.36736111111111114</v>
          </cell>
          <cell r="AAI68">
            <v>0</v>
          </cell>
          <cell r="AAJ68">
            <v>1.375</v>
          </cell>
          <cell r="AAK68">
            <v>0.375</v>
          </cell>
          <cell r="AAL68">
            <v>0.375</v>
          </cell>
          <cell r="AAM68">
            <v>0.375</v>
          </cell>
          <cell r="AAN68">
            <v>0.37499999999999994</v>
          </cell>
          <cell r="AAO68">
            <v>0</v>
          </cell>
          <cell r="AAP68">
            <v>0.37430555555555556</v>
          </cell>
          <cell r="AAQ68">
            <v>0.36944444444444446</v>
          </cell>
          <cell r="AAR68">
            <v>0.37499999999999994</v>
          </cell>
          <cell r="AAS68">
            <v>0.375</v>
          </cell>
          <cell r="AAT68">
            <v>0.36805555555555558</v>
          </cell>
          <cell r="AAU68">
            <v>0</v>
          </cell>
          <cell r="AAV68">
            <v>0</v>
          </cell>
          <cell r="AAW68">
            <v>0.18888888888888899</v>
          </cell>
          <cell r="AAX68">
            <v>1.1847222222222222</v>
          </cell>
          <cell r="AAY68">
            <v>0.375</v>
          </cell>
          <cell r="AAZ68">
            <v>0.375</v>
          </cell>
          <cell r="ABA68">
            <v>0.37569444444444439</v>
          </cell>
          <cell r="ABB68">
            <v>0</v>
          </cell>
          <cell r="ABC68">
            <v>0</v>
          </cell>
          <cell r="ABD68">
            <v>0</v>
          </cell>
          <cell r="ABE68">
            <v>0</v>
          </cell>
          <cell r="ABF68">
            <v>0</v>
          </cell>
          <cell r="ABG68"/>
          <cell r="ABH68">
            <v>0</v>
          </cell>
          <cell r="ABI68">
            <v>0</v>
          </cell>
          <cell r="ABJ68">
            <v>0</v>
          </cell>
          <cell r="ABK68">
            <v>0</v>
          </cell>
          <cell r="ABL68">
            <v>0</v>
          </cell>
          <cell r="ABM68">
            <v>0</v>
          </cell>
          <cell r="ABN68">
            <v>0</v>
          </cell>
          <cell r="ABO68">
            <v>0</v>
          </cell>
          <cell r="ABP68">
            <v>0</v>
          </cell>
          <cell r="ABQ68">
            <v>0</v>
          </cell>
          <cell r="ABR68">
            <v>0</v>
          </cell>
          <cell r="ABS68">
            <v>0</v>
          </cell>
          <cell r="ABT68">
            <v>0</v>
          </cell>
          <cell r="ABU68">
            <v>0</v>
          </cell>
          <cell r="ABV68">
            <v>0</v>
          </cell>
          <cell r="ABW68">
            <v>0</v>
          </cell>
          <cell r="ABX68">
            <v>0</v>
          </cell>
          <cell r="ABY68">
            <v>0</v>
          </cell>
          <cell r="ABZ68">
            <v>0</v>
          </cell>
          <cell r="ACA68">
            <v>0</v>
          </cell>
          <cell r="ACB68">
            <v>0</v>
          </cell>
          <cell r="ACC68">
            <v>0</v>
          </cell>
          <cell r="ACD68">
            <v>0</v>
          </cell>
          <cell r="ACE68">
            <v>0</v>
          </cell>
          <cell r="ACF68">
            <v>0</v>
          </cell>
          <cell r="ACG68">
            <v>0</v>
          </cell>
          <cell r="ACH68">
            <v>0</v>
          </cell>
          <cell r="ACI68">
            <v>0</v>
          </cell>
          <cell r="ACJ68">
            <v>0</v>
          </cell>
          <cell r="ACK68">
            <v>0</v>
          </cell>
          <cell r="ACL68">
            <v>0</v>
          </cell>
          <cell r="ACM68"/>
          <cell r="ACN68">
            <v>0</v>
          </cell>
          <cell r="ACO68">
            <v>0</v>
          </cell>
          <cell r="ACP68">
            <v>0</v>
          </cell>
          <cell r="ACQ68">
            <v>0</v>
          </cell>
          <cell r="ACR68">
            <v>0</v>
          </cell>
          <cell r="ACS68">
            <v>0</v>
          </cell>
          <cell r="ACT68">
            <v>0</v>
          </cell>
          <cell r="ACU68">
            <v>0</v>
          </cell>
          <cell r="ACV68">
            <v>0</v>
          </cell>
          <cell r="ACW68">
            <v>0</v>
          </cell>
          <cell r="ACX68">
            <v>0</v>
          </cell>
          <cell r="ACY68">
            <v>0</v>
          </cell>
          <cell r="ACZ68">
            <v>0</v>
          </cell>
          <cell r="ADA68">
            <v>0</v>
          </cell>
          <cell r="ADB68">
            <v>0</v>
          </cell>
          <cell r="ADC68">
            <v>0</v>
          </cell>
          <cell r="ADD68">
            <v>0</v>
          </cell>
          <cell r="ADE68">
            <v>0</v>
          </cell>
          <cell r="ADF68">
            <v>0</v>
          </cell>
          <cell r="ADG68">
            <v>0</v>
          </cell>
          <cell r="ADH68">
            <v>0</v>
          </cell>
          <cell r="ADI68">
            <v>0</v>
          </cell>
          <cell r="ADJ68">
            <v>0</v>
          </cell>
          <cell r="ADK68">
            <v>0</v>
          </cell>
          <cell r="ADL68">
            <v>0</v>
          </cell>
          <cell r="ADM68">
            <v>0</v>
          </cell>
          <cell r="ADN68">
            <v>0</v>
          </cell>
          <cell r="ADO68">
            <v>0</v>
          </cell>
          <cell r="ADP68">
            <v>0</v>
          </cell>
          <cell r="ADQ68">
            <v>0</v>
          </cell>
          <cell r="ADR68">
            <v>0</v>
          </cell>
          <cell r="ADS68"/>
          <cell r="ADT68" t="str">
            <v>KIKI RENDIANA</v>
          </cell>
          <cell r="ADU68" t="str">
            <v>POSTPAID</v>
          </cell>
          <cell r="ADV68">
            <v>0.51069444444444434</v>
          </cell>
          <cell r="ADW68">
            <v>0.32699074074074075</v>
          </cell>
          <cell r="ADX68">
            <v>0.32380787037037012</v>
          </cell>
          <cell r="ADY68">
            <v>0</v>
          </cell>
          <cell r="ADZ68">
            <v>0</v>
          </cell>
          <cell r="AEA68">
            <v>0.33302083333333332</v>
          </cell>
          <cell r="AEB68">
            <v>0.33296296296296302</v>
          </cell>
          <cell r="AEC68">
            <v>0.32458333333333322</v>
          </cell>
          <cell r="AED68">
            <v>0.31334490740740745</v>
          </cell>
          <cell r="AEE68">
            <v>0</v>
          </cell>
          <cell r="AEF68">
            <v>1.3292476851851851</v>
          </cell>
          <cell r="AEG68">
            <v>0.32798611111111126</v>
          </cell>
          <cell r="AEH68">
            <v>0.32784722222222218</v>
          </cell>
          <cell r="AEI68">
            <v>0.32791666666666652</v>
          </cell>
          <cell r="AEJ68">
            <v>0.3263541666666665</v>
          </cell>
          <cell r="AEK68">
            <v>0</v>
          </cell>
          <cell r="AEL68">
            <v>0.37430555555555556</v>
          </cell>
          <cell r="AEM68">
            <v>0.32967592592592587</v>
          </cell>
          <cell r="AEN68">
            <v>0.33090277777777771</v>
          </cell>
          <cell r="AEO68">
            <v>0.33472222222222214</v>
          </cell>
          <cell r="AEP68">
            <v>0.32717592592592609</v>
          </cell>
          <cell r="AEQ68">
            <v>0</v>
          </cell>
          <cell r="AER68">
            <v>0</v>
          </cell>
          <cell r="AES68">
            <v>0.17393518518518519</v>
          </cell>
          <cell r="AET68">
            <v>1.1820138888888891</v>
          </cell>
          <cell r="AEU68">
            <v>0.32291666666666669</v>
          </cell>
          <cell r="AEV68">
            <v>0.32717592592592604</v>
          </cell>
          <cell r="AEW68">
            <v>0.33240740740740754</v>
          </cell>
          <cell r="AEX68">
            <v>0.32291666666666669</v>
          </cell>
          <cell r="AEY68">
            <v>0</v>
          </cell>
          <cell r="AEZ68">
            <v>0</v>
          </cell>
          <cell r="AFA68"/>
          <cell r="AFB68">
            <v>0.51069444444444434</v>
          </cell>
          <cell r="AFC68">
            <v>0.32699074074074075</v>
          </cell>
          <cell r="AFD68">
            <v>0.32380787037037012</v>
          </cell>
          <cell r="AFE68">
            <v>0</v>
          </cell>
          <cell r="AFF68">
            <v>0</v>
          </cell>
          <cell r="AFG68">
            <v>0.33302083333333332</v>
          </cell>
          <cell r="AFH68">
            <v>0.33296296296296302</v>
          </cell>
          <cell r="AFI68">
            <v>0.32458333333333322</v>
          </cell>
          <cell r="AFJ68">
            <v>0.31334490740740745</v>
          </cell>
          <cell r="AFK68">
            <v>0</v>
          </cell>
          <cell r="AFL68">
            <v>1.3292476851851851</v>
          </cell>
          <cell r="AFM68">
            <v>0.32798611111111126</v>
          </cell>
          <cell r="AFN68">
            <v>0.32784722222222218</v>
          </cell>
          <cell r="AFO68">
            <v>0.32791666666666652</v>
          </cell>
          <cell r="AFP68">
            <v>0.3263541666666665</v>
          </cell>
          <cell r="AFQ68">
            <v>0</v>
          </cell>
          <cell r="AFR68">
            <v>0.37430555555555556</v>
          </cell>
          <cell r="AFS68">
            <v>0.32967592592592587</v>
          </cell>
          <cell r="AFT68">
            <v>0.33090277777777771</v>
          </cell>
          <cell r="AFU68">
            <v>0.33472222222222214</v>
          </cell>
          <cell r="AFV68">
            <v>0.32717592592592609</v>
          </cell>
          <cell r="AFW68">
            <v>0</v>
          </cell>
          <cell r="AFX68">
            <v>0</v>
          </cell>
          <cell r="AFY68">
            <v>0.17393518518518519</v>
          </cell>
          <cell r="AFZ68">
            <v>1.1820138888888891</v>
          </cell>
          <cell r="AGA68">
            <v>0.32291666666666669</v>
          </cell>
          <cell r="AGB68">
            <v>0.32717592592592604</v>
          </cell>
          <cell r="AGC68">
            <v>0.33240740740740754</v>
          </cell>
          <cell r="AGD68">
            <v>0.32291666666666669</v>
          </cell>
          <cell r="AGE68">
            <v>0</v>
          </cell>
          <cell r="AGF68">
            <v>0</v>
          </cell>
          <cell r="AGH68" t="str">
            <v>KIKI RENDIANA</v>
          </cell>
          <cell r="AGI68" t="str">
            <v>POSTPAID</v>
          </cell>
          <cell r="AGJ68">
            <v>8.3749999999999991E-2</v>
          </cell>
          <cell r="AGK68">
            <v>0.11328703703703705</v>
          </cell>
          <cell r="AGL68">
            <v>9.7719907407407408E-2</v>
          </cell>
          <cell r="AGM68">
            <v>0</v>
          </cell>
          <cell r="AGN68">
            <v>0</v>
          </cell>
          <cell r="AGO68">
            <v>0.10447916666666668</v>
          </cell>
          <cell r="AGP68">
            <v>9.1342592592592586E-2</v>
          </cell>
          <cell r="AGQ68">
            <v>6.7083333333333328E-2</v>
          </cell>
          <cell r="AGR68">
            <v>6.3738425925925921E-2</v>
          </cell>
          <cell r="AGS68">
            <v>0</v>
          </cell>
          <cell r="AGT68">
            <v>0.13047453703703704</v>
          </cell>
          <cell r="AGU68">
            <v>7.5486111111111115E-2</v>
          </cell>
          <cell r="AGV68">
            <v>8.1875000000000003E-2</v>
          </cell>
          <cell r="AGW68">
            <v>5.9583333333333328E-2</v>
          </cell>
          <cell r="AGX68">
            <v>0.14378472222222222</v>
          </cell>
          <cell r="AGY68">
            <v>0</v>
          </cell>
          <cell r="AGZ68">
            <v>0.10774305555555555</v>
          </cell>
          <cell r="AHA68">
            <v>8.7685185185185199E-2</v>
          </cell>
          <cell r="AHB68">
            <v>0.11284722222222221</v>
          </cell>
          <cell r="AHC68">
            <v>0.1236111111111111</v>
          </cell>
          <cell r="AHD68">
            <v>7.5601851851851851E-2</v>
          </cell>
          <cell r="AHE68">
            <v>0</v>
          </cell>
          <cell r="AHF68">
            <v>0</v>
          </cell>
          <cell r="AHG68">
            <v>4.2731481481481481E-2</v>
          </cell>
          <cell r="AHH68">
            <v>4.5763888888888896E-2</v>
          </cell>
          <cell r="AHI68">
            <v>7.6354166666666667E-2</v>
          </cell>
          <cell r="AHJ68">
            <v>8.2546296296296298E-2</v>
          </cell>
          <cell r="AHK68">
            <v>9.6759259259259267E-2</v>
          </cell>
          <cell r="AHL68">
            <v>0</v>
          </cell>
          <cell r="AHM68">
            <v>0</v>
          </cell>
          <cell r="AHN68">
            <v>0</v>
          </cell>
          <cell r="AHO68">
            <v>8.9283985690235712E-2</v>
          </cell>
          <cell r="AHP68"/>
          <cell r="AHQ68">
            <v>7236</v>
          </cell>
          <cell r="AHR68">
            <v>9788</v>
          </cell>
          <cell r="AHS68">
            <v>8443</v>
          </cell>
          <cell r="AHT68">
            <v>0</v>
          </cell>
          <cell r="AHU68">
            <v>0</v>
          </cell>
          <cell r="AHV68">
            <v>9027</v>
          </cell>
          <cell r="AHW68">
            <v>7892</v>
          </cell>
          <cell r="AHX68">
            <v>5796</v>
          </cell>
          <cell r="AHY68">
            <v>5507</v>
          </cell>
          <cell r="AHZ68">
            <v>0</v>
          </cell>
          <cell r="AIA68">
            <v>11273</v>
          </cell>
          <cell r="AIB68">
            <v>6522</v>
          </cell>
          <cell r="AIC68">
            <v>7074</v>
          </cell>
          <cell r="AID68">
            <v>5148</v>
          </cell>
          <cell r="AIE68">
            <v>12423</v>
          </cell>
          <cell r="AIF68">
            <v>0</v>
          </cell>
          <cell r="AIG68">
            <v>9309</v>
          </cell>
          <cell r="AIH68">
            <v>7576</v>
          </cell>
          <cell r="AII68">
            <v>9750</v>
          </cell>
          <cell r="AIJ68">
            <v>10680</v>
          </cell>
          <cell r="AIK68">
            <v>6532</v>
          </cell>
          <cell r="AIL68">
            <v>0</v>
          </cell>
          <cell r="AIM68">
            <v>0</v>
          </cell>
          <cell r="AIN68">
            <v>3692</v>
          </cell>
          <cell r="AIO68">
            <v>3954</v>
          </cell>
          <cell r="AIP68">
            <v>6597</v>
          </cell>
          <cell r="AIQ68">
            <v>7132</v>
          </cell>
          <cell r="AIR68">
            <v>8360</v>
          </cell>
          <cell r="AIS68">
            <v>0</v>
          </cell>
          <cell r="AIT68">
            <v>0</v>
          </cell>
          <cell r="AIU68">
            <v>0</v>
          </cell>
          <cell r="AIW68" t="str">
            <v>KIKI RENDIANA</v>
          </cell>
          <cell r="AIX68" t="str">
            <v>POSTPAID</v>
          </cell>
          <cell r="AIY68">
            <v>4.9722222222222334E-2</v>
          </cell>
          <cell r="AIZ68">
            <v>4.8009259259259238E-2</v>
          </cell>
          <cell r="AJA68">
            <v>4.6331018518518639E-2</v>
          </cell>
          <cell r="AJB68">
            <v>0</v>
          </cell>
          <cell r="AJC68">
            <v>0</v>
          </cell>
          <cell r="AJD68">
            <v>4.1979166666666595E-2</v>
          </cell>
          <cell r="AJE68">
            <v>4.6203703703703636E-2</v>
          </cell>
          <cell r="AJF68">
            <v>5.0416666666666721E-2</v>
          </cell>
          <cell r="AJG68">
            <v>5.4016203703703712E-2</v>
          </cell>
          <cell r="AJH68">
            <v>0</v>
          </cell>
          <cell r="AJI68">
            <v>4.5752314814814787E-2</v>
          </cell>
          <cell r="AJJ68">
            <v>4.7013888888888744E-2</v>
          </cell>
          <cell r="AJK68">
            <v>4.7152777777777849E-2</v>
          </cell>
          <cell r="AJL68">
            <v>4.7083333333333484E-2</v>
          </cell>
          <cell r="AJM68">
            <v>4.8645833333333416E-2</v>
          </cell>
          <cell r="AJN68">
            <v>0</v>
          </cell>
          <cell r="AJO68">
            <v>0</v>
          </cell>
          <cell r="AJP68">
            <v>3.9768518518518592E-2</v>
          </cell>
          <cell r="AJQ68">
            <v>4.4097222222222232E-2</v>
          </cell>
          <cell r="AJR68">
            <v>4.0277777777777843E-2</v>
          </cell>
          <cell r="AJS68">
            <v>4.0879629629629495E-2</v>
          </cell>
          <cell r="AJT68">
            <v>0</v>
          </cell>
          <cell r="AJU68">
            <v>0</v>
          </cell>
          <cell r="AJV68">
            <v>1.4953703703703802E-2</v>
          </cell>
          <cell r="AJW68">
            <v>2.70833333333316E-3</v>
          </cell>
          <cell r="AJX68">
            <v>5.2083333333333336E-2</v>
          </cell>
          <cell r="AJY68">
            <v>4.7824074074073977E-2</v>
          </cell>
          <cell r="AJZ68">
            <v>4.3287037037036832E-2</v>
          </cell>
          <cell r="AKA68">
            <v>5.2083333333333336E-2</v>
          </cell>
          <cell r="AKB68">
            <v>0</v>
          </cell>
          <cell r="AKC68">
            <v>0</v>
          </cell>
          <cell r="AKD68">
            <v>4.319497053872054E-2</v>
          </cell>
          <cell r="AKE68"/>
          <cell r="AKF68">
            <v>4296</v>
          </cell>
          <cell r="AKG68">
            <v>4148</v>
          </cell>
          <cell r="AKH68">
            <v>4003</v>
          </cell>
          <cell r="AKI68">
            <v>0</v>
          </cell>
          <cell r="AKJ68">
            <v>0</v>
          </cell>
          <cell r="AKK68">
            <v>3627</v>
          </cell>
          <cell r="AKL68">
            <v>3992</v>
          </cell>
          <cell r="AKM68">
            <v>4356</v>
          </cell>
          <cell r="AKN68">
            <v>4667</v>
          </cell>
          <cell r="AKO68">
            <v>0</v>
          </cell>
          <cell r="AKP68">
            <v>3953</v>
          </cell>
          <cell r="AKQ68">
            <v>4062</v>
          </cell>
          <cell r="AKR68">
            <v>4074</v>
          </cell>
          <cell r="AKS68">
            <v>4068</v>
          </cell>
          <cell r="AKT68">
            <v>4203</v>
          </cell>
          <cell r="AKU68">
            <v>0</v>
          </cell>
          <cell r="AKV68">
            <v>0</v>
          </cell>
          <cell r="AKW68">
            <v>3436</v>
          </cell>
          <cell r="AKX68">
            <v>3810</v>
          </cell>
          <cell r="AKY68">
            <v>3480</v>
          </cell>
          <cell r="AKZ68">
            <v>3532</v>
          </cell>
          <cell r="ALA68">
            <v>0</v>
          </cell>
          <cell r="ALB68">
            <v>0</v>
          </cell>
          <cell r="ALC68">
            <v>1292</v>
          </cell>
          <cell r="ALD68">
            <v>234</v>
          </cell>
          <cell r="ALE68">
            <v>4500</v>
          </cell>
          <cell r="ALF68">
            <v>4132</v>
          </cell>
          <cell r="ALG68">
            <v>3740</v>
          </cell>
          <cell r="ALH68">
            <v>4500</v>
          </cell>
          <cell r="ALI68">
            <v>0</v>
          </cell>
          <cell r="ALJ68">
            <v>0</v>
          </cell>
          <cell r="ALL68">
            <v>0.52084490740740719</v>
          </cell>
          <cell r="ALM68">
            <v>0.1814699074074074</v>
          </cell>
          <cell r="ALN68">
            <v>8.3749999999999991E-2</v>
          </cell>
          <cell r="ALO68">
            <v>0.41677083333333331</v>
          </cell>
          <cell r="ALP68">
            <v>0.52119212962962969</v>
          </cell>
          <cell r="ALQ68">
            <v>0.4996759259259258</v>
          </cell>
          <cell r="ALR68">
            <v>0.46417824074074077</v>
          </cell>
          <cell r="ALS68">
            <v>0.14748842592592593</v>
          </cell>
          <cell r="ALT68">
            <v>1.4129976851851851</v>
          </cell>
          <cell r="ALU68">
            <v>0.54221064814814834</v>
          </cell>
          <cell r="ALV68">
            <v>0.48708333333333331</v>
          </cell>
          <cell r="ALW68">
            <v>0.49354166666666655</v>
          </cell>
          <cell r="ALX68">
            <v>0.46968749999999981</v>
          </cell>
          <cell r="ALY68">
            <v>0.22753472222222221</v>
          </cell>
          <cell r="ALZ68">
            <v>0.45805555555555555</v>
          </cell>
          <cell r="AMA68">
            <v>0.52116898148148139</v>
          </cell>
          <cell r="AMB68">
            <v>0.50233796296296296</v>
          </cell>
          <cell r="AMC68">
            <v>0.53131944444444434</v>
          </cell>
          <cell r="AMD68">
            <v>0.53453703703703725</v>
          </cell>
          <cell r="AME68">
            <v>0.15935185185185186</v>
          </cell>
          <cell r="AMF68">
            <v>8.3749999999999991E-2</v>
          </cell>
          <cell r="AMG68">
            <v>0.25768518518518518</v>
          </cell>
          <cell r="AMH68">
            <v>1.3084953703703706</v>
          </cell>
          <cell r="AMI68">
            <v>0.45243055555555556</v>
          </cell>
          <cell r="AMJ68">
            <v>0.4872800925925927</v>
          </cell>
          <cell r="AMK68">
            <v>0.49870370370370382</v>
          </cell>
          <cell r="AML68">
            <v>0.50342592592592594</v>
          </cell>
          <cell r="AMM68">
            <v>8.3749999999999991E-2</v>
          </cell>
          <cell r="AMN68">
            <v>8.3749999999999991E-2</v>
          </cell>
          <cell r="AMO68">
            <v>8.3749999999999991E-2</v>
          </cell>
          <cell r="AMP68" t="e">
            <v>#REF!</v>
          </cell>
          <cell r="AMR68">
            <v>45001</v>
          </cell>
          <cell r="AMS68">
            <v>15679</v>
          </cell>
          <cell r="AMT68">
            <v>7236</v>
          </cell>
          <cell r="AMU68">
            <v>36009</v>
          </cell>
          <cell r="AMV68">
            <v>45031</v>
          </cell>
          <cell r="AMW68">
            <v>43172</v>
          </cell>
          <cell r="AMX68">
            <v>40105</v>
          </cell>
          <cell r="AMY68">
            <v>12743</v>
          </cell>
          <cell r="AMZ68">
            <v>35683</v>
          </cell>
          <cell r="ANA68">
            <v>46847</v>
          </cell>
          <cell r="ANB68">
            <v>42084</v>
          </cell>
          <cell r="ANC68">
            <v>42642</v>
          </cell>
          <cell r="AND68">
            <v>40581</v>
          </cell>
          <cell r="ANE68">
            <v>19659</v>
          </cell>
          <cell r="ANF68">
            <v>39576</v>
          </cell>
          <cell r="ANG68">
            <v>45029</v>
          </cell>
          <cell r="ANH68">
            <v>43402</v>
          </cell>
          <cell r="ANI68">
            <v>45906</v>
          </cell>
          <cell r="ANJ68">
            <v>46184</v>
          </cell>
          <cell r="ANK68">
            <v>13768</v>
          </cell>
          <cell r="ANL68">
            <v>7236</v>
          </cell>
          <cell r="ANM68">
            <v>22264</v>
          </cell>
          <cell r="ANN68">
            <v>26654</v>
          </cell>
          <cell r="ANO68">
            <v>39090</v>
          </cell>
          <cell r="ANP68">
            <v>42101</v>
          </cell>
          <cell r="ANQ68">
            <v>43088</v>
          </cell>
          <cell r="ANR68">
            <v>43496</v>
          </cell>
          <cell r="ANS68">
            <v>7236</v>
          </cell>
          <cell r="ANT68">
            <v>7236</v>
          </cell>
          <cell r="ANU68">
            <v>0</v>
          </cell>
          <cell r="ANV68" t="e">
            <v>#REF!</v>
          </cell>
          <cell r="ANX68">
            <v>29</v>
          </cell>
          <cell r="ANY68">
            <v>22</v>
          </cell>
          <cell r="ANZ68">
            <v>22</v>
          </cell>
          <cell r="AOA68">
            <v>7</v>
          </cell>
          <cell r="AOB68">
            <v>0</v>
          </cell>
          <cell r="AOC68">
            <v>0</v>
          </cell>
          <cell r="AOD68">
            <v>0</v>
          </cell>
          <cell r="AOE68">
            <v>0</v>
          </cell>
          <cell r="AOF68">
            <v>0</v>
          </cell>
          <cell r="AOG68">
            <v>0</v>
          </cell>
          <cell r="AOH68">
            <v>0</v>
          </cell>
          <cell r="AOI68">
            <v>0</v>
          </cell>
          <cell r="AOJ68">
            <v>0</v>
          </cell>
          <cell r="AOK68">
            <v>0</v>
          </cell>
          <cell r="AOL68">
            <v>0</v>
          </cell>
          <cell r="AOM68">
            <v>0</v>
          </cell>
          <cell r="AON68">
            <v>0</v>
          </cell>
          <cell r="AOO68">
            <v>0</v>
          </cell>
          <cell r="AOP68">
            <v>0</v>
          </cell>
          <cell r="AOQ68">
            <v>0</v>
          </cell>
          <cell r="AOR68">
            <v>0</v>
          </cell>
          <cell r="AOS68">
            <v>0</v>
          </cell>
          <cell r="AOT68">
            <v>22</v>
          </cell>
          <cell r="AOU68"/>
          <cell r="AOV68">
            <v>4</v>
          </cell>
          <cell r="AOW68">
            <v>3</v>
          </cell>
          <cell r="AOX68">
            <v>7</v>
          </cell>
          <cell r="AOY68">
            <v>0</v>
          </cell>
          <cell r="AOZ68">
            <v>0</v>
          </cell>
          <cell r="APA68">
            <v>0</v>
          </cell>
          <cell r="APB68">
            <v>0</v>
          </cell>
          <cell r="APC68">
            <v>0</v>
          </cell>
          <cell r="APD68">
            <v>3</v>
          </cell>
          <cell r="APE68">
            <v>0</v>
          </cell>
          <cell r="APF68">
            <v>1</v>
          </cell>
          <cell r="APG68">
            <v>1</v>
          </cell>
          <cell r="APH68">
            <v>0</v>
          </cell>
          <cell r="API68">
            <v>1</v>
          </cell>
          <cell r="APJ68">
            <v>0</v>
          </cell>
          <cell r="APK68">
            <v>0</v>
          </cell>
          <cell r="APL68">
            <v>0</v>
          </cell>
          <cell r="APM68">
            <v>0</v>
          </cell>
          <cell r="APN68">
            <v>0</v>
          </cell>
          <cell r="APO68">
            <v>3</v>
          </cell>
          <cell r="APP68">
            <v>7</v>
          </cell>
          <cell r="APQ68">
            <v>9</v>
          </cell>
          <cell r="APR68">
            <v>7</v>
          </cell>
          <cell r="APS68">
            <v>23</v>
          </cell>
          <cell r="APT68">
            <v>0</v>
          </cell>
          <cell r="APU68">
            <v>0</v>
          </cell>
          <cell r="APV68">
            <v>0</v>
          </cell>
          <cell r="APW68">
            <v>0</v>
          </cell>
          <cell r="APX68">
            <v>0</v>
          </cell>
          <cell r="APY68">
            <v>0</v>
          </cell>
          <cell r="APZ68">
            <v>0</v>
          </cell>
          <cell r="AQA68">
            <v>0</v>
          </cell>
          <cell r="AQB68">
            <v>3</v>
          </cell>
          <cell r="AQC68">
            <v>1</v>
          </cell>
          <cell r="AQD68">
            <v>1</v>
          </cell>
          <cell r="AQE68">
            <v>5</v>
          </cell>
          <cell r="AQF68">
            <v>0</v>
          </cell>
          <cell r="AQG68">
            <v>0</v>
          </cell>
          <cell r="AQH68">
            <v>0</v>
          </cell>
          <cell r="AQI68">
            <v>0</v>
          </cell>
          <cell r="AQJ68">
            <v>0</v>
          </cell>
          <cell r="AQK68">
            <v>46</v>
          </cell>
          <cell r="AQL68">
            <v>1</v>
          </cell>
          <cell r="AQM68">
            <v>1</v>
          </cell>
          <cell r="AQN68">
            <v>1</v>
          </cell>
          <cell r="AQO68">
            <v>1</v>
          </cell>
          <cell r="AQP68"/>
          <cell r="AQQ68">
            <v>1</v>
          </cell>
          <cell r="AQR68" t="str">
            <v>B</v>
          </cell>
          <cell r="AQS68">
            <v>1</v>
          </cell>
          <cell r="AQT68">
            <v>0</v>
          </cell>
          <cell r="AQU68">
            <v>1</v>
          </cell>
          <cell r="AQV68"/>
          <cell r="AQW68">
            <v>0</v>
          </cell>
          <cell r="AQX68">
            <v>0</v>
          </cell>
          <cell r="AQY68">
            <v>0</v>
          </cell>
          <cell r="AQZ68">
            <v>9.4629050925925924</v>
          </cell>
          <cell r="ARA68">
            <v>0.43013204966329965</v>
          </cell>
          <cell r="ARB68">
            <v>13618</v>
          </cell>
          <cell r="ARC68">
            <v>562320</v>
          </cell>
          <cell r="ARD68">
            <v>0.29605039465695199</v>
          </cell>
          <cell r="ARE68">
            <v>0.95028935185185182</v>
          </cell>
          <cell r="ARF68">
            <v>4.319497053872054E-2</v>
          </cell>
          <cell r="ARG68">
            <v>1364</v>
          </cell>
          <cell r="ARH68">
            <v>58080</v>
          </cell>
          <cell r="ARI68">
            <v>3.0654495221027478E-2</v>
          </cell>
        </row>
        <row r="69">
          <cell r="B69" t="str">
            <v>DONI ANGGOLA</v>
          </cell>
          <cell r="C69">
            <v>160033</v>
          </cell>
          <cell r="D69" t="str">
            <v>7</v>
          </cell>
          <cell r="E69" t="str">
            <v>ISLAM</v>
          </cell>
          <cell r="F69" t="str">
            <v>PKWT</v>
          </cell>
          <cell r="G69" t="str">
            <v>POSTPAID</v>
          </cell>
          <cell r="H69">
            <v>23.466666666666665</v>
          </cell>
          <cell r="I69" t="str">
            <v>D</v>
          </cell>
          <cell r="J69">
            <v>19234816</v>
          </cell>
          <cell r="K69">
            <v>570239</v>
          </cell>
          <cell r="L69" t="str">
            <v>LAKI-LAKI</v>
          </cell>
          <cell r="M69" t="str">
            <v>AGENT POSTPAID</v>
          </cell>
          <cell r="N69" t="str">
            <v>IIN TARINAH</v>
          </cell>
          <cell r="O69" t="str">
            <v>AAN YANUAR</v>
          </cell>
          <cell r="P69"/>
          <cell r="Q69">
            <v>0.37500000000000011</v>
          </cell>
          <cell r="R69"/>
          <cell r="S69" t="str">
            <v>LL</v>
          </cell>
          <cell r="T69"/>
          <cell r="U69"/>
          <cell r="V69"/>
          <cell r="W69"/>
          <cell r="X69"/>
          <cell r="Y69"/>
          <cell r="Z69"/>
          <cell r="AA69"/>
          <cell r="AB69"/>
          <cell r="AC69"/>
          <cell r="AD69"/>
          <cell r="AE69"/>
          <cell r="AF69"/>
          <cell r="AG69"/>
          <cell r="AH69"/>
          <cell r="AI69">
            <v>0</v>
          </cell>
          <cell r="AJ69"/>
          <cell r="AK69" t="str">
            <v>LL</v>
          </cell>
          <cell r="AL69"/>
          <cell r="AM69"/>
          <cell r="AN69"/>
          <cell r="AO69"/>
          <cell r="AP69"/>
          <cell r="AQ69"/>
          <cell r="AR69"/>
          <cell r="AS69"/>
          <cell r="AT69"/>
          <cell r="AU69"/>
          <cell r="AV69"/>
          <cell r="AW69"/>
          <cell r="AX69"/>
          <cell r="AY69"/>
          <cell r="AZ69"/>
          <cell r="BA69">
            <v>1.3777777777777778</v>
          </cell>
          <cell r="BB69">
            <v>34</v>
          </cell>
          <cell r="BC69" t="str">
            <v>H</v>
          </cell>
          <cell r="BD69"/>
          <cell r="BE69"/>
          <cell r="BF69"/>
          <cell r="BG69"/>
          <cell r="BH69"/>
          <cell r="BI69"/>
          <cell r="BJ69"/>
          <cell r="BK69"/>
          <cell r="BL69">
            <v>1.3777777777777778</v>
          </cell>
          <cell r="BM69" t="str">
            <v>OK</v>
          </cell>
          <cell r="BN69">
            <v>1.3777777777777778</v>
          </cell>
          <cell r="BO69">
            <v>0.16848379629629634</v>
          </cell>
          <cell r="BP69">
            <v>0.25555555555555531</v>
          </cell>
          <cell r="BQ69" t="str">
            <v>OK</v>
          </cell>
          <cell r="BR69">
            <v>0</v>
          </cell>
          <cell r="BS69">
            <v>0.37291666666666656</v>
          </cell>
          <cell r="BT69">
            <v>58</v>
          </cell>
          <cell r="BU69" t="str">
            <v>H</v>
          </cell>
          <cell r="BV69"/>
          <cell r="BW69"/>
          <cell r="BX69"/>
          <cell r="BY69"/>
          <cell r="BZ69"/>
          <cell r="CA69"/>
          <cell r="CB69"/>
          <cell r="CC69"/>
          <cell r="CD69">
            <v>0.34142361111111108</v>
          </cell>
          <cell r="CE69" t="str">
            <v>OK</v>
          </cell>
          <cell r="CF69">
            <v>0.34142361111111108</v>
          </cell>
          <cell r="CG69">
            <v>7.5937500000000005E-2</v>
          </cell>
          <cell r="CH69">
            <v>4.4444444444444509E-2</v>
          </cell>
          <cell r="CI69" t="str">
            <v>OK</v>
          </cell>
          <cell r="CJ69">
            <v>3.1493055555555496E-2</v>
          </cell>
          <cell r="CK69">
            <v>0.3743055555555555</v>
          </cell>
          <cell r="CL69">
            <v>68</v>
          </cell>
          <cell r="CM69" t="str">
            <v>H</v>
          </cell>
          <cell r="CN69"/>
          <cell r="CO69"/>
          <cell r="CP69"/>
          <cell r="CQ69"/>
          <cell r="CR69"/>
          <cell r="CS69"/>
          <cell r="CT69"/>
          <cell r="CU69"/>
          <cell r="CV69">
            <v>0.32247685185185188</v>
          </cell>
          <cell r="CW69" t="str">
            <v>NOK</v>
          </cell>
          <cell r="CX69">
            <v>0.32247685185185188</v>
          </cell>
          <cell r="CY69">
            <v>6.1550925925925926E-2</v>
          </cell>
          <cell r="CZ69">
            <v>9.7222222222222987E-3</v>
          </cell>
          <cell r="DA69" t="str">
            <v>OK</v>
          </cell>
          <cell r="DB69">
            <v>5.1828703703703627E-2</v>
          </cell>
          <cell r="DC69">
            <v>0</v>
          </cell>
          <cell r="DD69"/>
          <cell r="DE69" t="str">
            <v>LL</v>
          </cell>
          <cell r="DF69"/>
          <cell r="DG69"/>
          <cell r="DH69"/>
          <cell r="DI69"/>
          <cell r="DJ69"/>
          <cell r="DK69"/>
          <cell r="DL69"/>
          <cell r="DM69"/>
          <cell r="DN69"/>
          <cell r="DO69"/>
          <cell r="DP69"/>
          <cell r="DQ69"/>
          <cell r="DR69"/>
          <cell r="DS69"/>
          <cell r="DT69"/>
          <cell r="DU69">
            <v>0</v>
          </cell>
          <cell r="DV69"/>
          <cell r="DW69" t="str">
            <v>LL</v>
          </cell>
          <cell r="DX69"/>
          <cell r="DY69"/>
          <cell r="DZ69"/>
          <cell r="EA69"/>
          <cell r="EB69"/>
          <cell r="EC69"/>
          <cell r="ED69"/>
          <cell r="EE69"/>
          <cell r="EF69"/>
          <cell r="EG69"/>
          <cell r="EH69"/>
          <cell r="EI69"/>
          <cell r="EJ69"/>
          <cell r="EK69"/>
          <cell r="EL69"/>
          <cell r="EM69">
            <v>0.37638888888888888</v>
          </cell>
          <cell r="EN69">
            <v>51</v>
          </cell>
          <cell r="EO69" t="str">
            <v>H</v>
          </cell>
          <cell r="EP69"/>
          <cell r="EQ69"/>
          <cell r="ER69"/>
          <cell r="ES69"/>
          <cell r="ET69"/>
          <cell r="EU69"/>
          <cell r="EV69"/>
          <cell r="EW69"/>
          <cell r="EX69">
            <v>0.33248842592592587</v>
          </cell>
          <cell r="EY69" t="str">
            <v>OK</v>
          </cell>
          <cell r="EZ69">
            <v>0.33248842592592587</v>
          </cell>
          <cell r="FA69">
            <v>7.4456018518518505E-2</v>
          </cell>
          <cell r="FB69">
            <v>3.055555555555552E-2</v>
          </cell>
          <cell r="FC69" t="str">
            <v>OK</v>
          </cell>
          <cell r="FD69">
            <v>4.3900462962962988E-2</v>
          </cell>
          <cell r="FE69">
            <v>0.375</v>
          </cell>
          <cell r="FF69">
            <v>56</v>
          </cell>
          <cell r="FG69" t="str">
            <v>H</v>
          </cell>
          <cell r="FH69"/>
          <cell r="FI69"/>
          <cell r="FJ69"/>
          <cell r="FK69"/>
          <cell r="FL69"/>
          <cell r="FM69"/>
          <cell r="FN69"/>
          <cell r="FO69"/>
          <cell r="FP69">
            <v>0.33700231481481513</v>
          </cell>
          <cell r="FQ69" t="str">
            <v>OK</v>
          </cell>
          <cell r="FR69">
            <v>0.33700231481481513</v>
          </cell>
          <cell r="FS69">
            <v>7.8969907407407405E-2</v>
          </cell>
          <cell r="FT69">
            <v>4.0972222222222521E-2</v>
          </cell>
          <cell r="FU69" t="str">
            <v>OK</v>
          </cell>
          <cell r="FV69">
            <v>3.7997685185184885E-2</v>
          </cell>
          <cell r="FW69">
            <v>0.37361111111111123</v>
          </cell>
          <cell r="FX69">
            <v>51</v>
          </cell>
          <cell r="FY69" t="str">
            <v>TDT</v>
          </cell>
          <cell r="FZ69" t="str">
            <v>ADE IRAWAN</v>
          </cell>
          <cell r="GA69"/>
          <cell r="GB69"/>
          <cell r="GC69"/>
          <cell r="GD69"/>
          <cell r="GE69"/>
          <cell r="GF69"/>
          <cell r="GG69"/>
          <cell r="GH69">
            <v>0.37361111111111123</v>
          </cell>
          <cell r="GI69" t="str">
            <v>OK</v>
          </cell>
          <cell r="GJ69">
            <v>0.37361111111111123</v>
          </cell>
          <cell r="GK69">
            <v>0.10456018518518519</v>
          </cell>
          <cell r="GL69">
            <v>0.10902777777777806</v>
          </cell>
          <cell r="GM69" t="str">
            <v>OK</v>
          </cell>
          <cell r="GN69">
            <v>0</v>
          </cell>
          <cell r="GO69">
            <v>0.375</v>
          </cell>
          <cell r="GP69">
            <v>60</v>
          </cell>
          <cell r="GQ69" t="str">
            <v>H</v>
          </cell>
          <cell r="GR69"/>
          <cell r="GS69"/>
          <cell r="GT69"/>
          <cell r="GU69"/>
          <cell r="GV69"/>
          <cell r="GW69"/>
          <cell r="GX69"/>
          <cell r="GY69"/>
          <cell r="GZ69">
            <v>0.33413194444444433</v>
          </cell>
          <cell r="HA69" t="str">
            <v>OK</v>
          </cell>
          <cell r="HB69">
            <v>0.33413194444444433</v>
          </cell>
          <cell r="HC69">
            <v>7.767361111111111E-2</v>
          </cell>
          <cell r="HD69">
            <v>3.6805555555555425E-2</v>
          </cell>
          <cell r="HE69" t="str">
            <v>OK</v>
          </cell>
          <cell r="HF69">
            <v>4.0868055555555685E-2</v>
          </cell>
          <cell r="HG69">
            <v>0.37499999999999989</v>
          </cell>
          <cell r="HH69">
            <v>58</v>
          </cell>
          <cell r="HI69" t="str">
            <v>TDT</v>
          </cell>
          <cell r="HJ69" t="str">
            <v>ADE IRAWAN</v>
          </cell>
          <cell r="HK69"/>
          <cell r="HL69"/>
          <cell r="HM69"/>
          <cell r="HN69"/>
          <cell r="HO69"/>
          <cell r="HP69"/>
          <cell r="HQ69"/>
          <cell r="HR69">
            <v>0.32304398148148122</v>
          </cell>
          <cell r="HS69" t="str">
            <v>OK</v>
          </cell>
          <cell r="HT69">
            <v>0.32304398148148122</v>
          </cell>
          <cell r="HU69">
            <v>6.5844907407407408E-2</v>
          </cell>
          <cell r="HV69">
            <v>1.3888888888888729E-2</v>
          </cell>
          <cell r="HW69" t="str">
            <v>OK</v>
          </cell>
          <cell r="HX69">
            <v>5.1956018518518679E-2</v>
          </cell>
          <cell r="HY69">
            <v>0</v>
          </cell>
          <cell r="HZ69"/>
          <cell r="IA69" t="str">
            <v>LL</v>
          </cell>
          <cell r="IB69"/>
          <cell r="IC69"/>
          <cell r="ID69"/>
          <cell r="IE69"/>
          <cell r="IF69"/>
          <cell r="IG69"/>
          <cell r="IH69"/>
          <cell r="II69"/>
          <cell r="IJ69"/>
          <cell r="IK69"/>
          <cell r="IL69"/>
          <cell r="IM69"/>
          <cell r="IN69"/>
          <cell r="IO69"/>
          <cell r="IP69"/>
          <cell r="IQ69">
            <v>0.1875</v>
          </cell>
          <cell r="IR69" t="str">
            <v>66-2</v>
          </cell>
          <cell r="IS69" t="str">
            <v>H</v>
          </cell>
          <cell r="IT69"/>
          <cell r="IU69"/>
          <cell r="IV69"/>
          <cell r="IW69"/>
          <cell r="IX69"/>
          <cell r="IY69"/>
          <cell r="IZ69"/>
          <cell r="JA69"/>
          <cell r="JB69">
            <v>0.17657407407407397</v>
          </cell>
          <cell r="JC69" t="str">
            <v>NOK</v>
          </cell>
          <cell r="JD69">
            <v>0.17657407407407397</v>
          </cell>
          <cell r="JE69">
            <v>5.5370370370370368E-2</v>
          </cell>
          <cell r="JF69">
            <v>4.4444444444444328E-2</v>
          </cell>
          <cell r="JG69" t="str">
            <v>OK</v>
          </cell>
          <cell r="JH69">
            <v>1.092592592592604E-2</v>
          </cell>
          <cell r="JI69">
            <v>0.3027777777777777</v>
          </cell>
          <cell r="JJ69">
            <v>51</v>
          </cell>
          <cell r="JK69" t="str">
            <v>IMP</v>
          </cell>
          <cell r="JL69"/>
          <cell r="JM69"/>
          <cell r="JN69"/>
          <cell r="JO69"/>
          <cell r="JP69"/>
          <cell r="JQ69"/>
          <cell r="JR69"/>
          <cell r="JS69"/>
          <cell r="JT69">
            <v>0.27628472222222211</v>
          </cell>
          <cell r="JU69" t="str">
            <v>NOK</v>
          </cell>
          <cell r="JV69">
            <v>0.27628472222222211</v>
          </cell>
          <cell r="JW69">
            <v>0.10149305555555556</v>
          </cell>
          <cell r="JX69">
            <v>7.4999999999999956E-2</v>
          </cell>
          <cell r="JY69" t="str">
            <v>OK</v>
          </cell>
          <cell r="JZ69">
            <v>2.6493055555555603E-2</v>
          </cell>
          <cell r="KA69">
            <v>0.37430555555555556</v>
          </cell>
          <cell r="KB69">
            <v>51</v>
          </cell>
          <cell r="KC69" t="str">
            <v>H</v>
          </cell>
          <cell r="KD69"/>
          <cell r="KE69"/>
          <cell r="KF69"/>
          <cell r="KG69"/>
          <cell r="KH69"/>
          <cell r="KI69"/>
          <cell r="KJ69"/>
          <cell r="KK69"/>
          <cell r="KL69">
            <v>0.37430555555555556</v>
          </cell>
          <cell r="KM69" t="str">
            <v>OK</v>
          </cell>
          <cell r="KN69">
            <v>0.37430555555555556</v>
          </cell>
          <cell r="KO69">
            <v>7.1747685185185192E-2</v>
          </cell>
          <cell r="KP69">
            <v>0.24097222222222225</v>
          </cell>
          <cell r="KQ69" t="str">
            <v>OK</v>
          </cell>
          <cell r="KR69">
            <v>0</v>
          </cell>
          <cell r="KS69">
            <v>0.37291666666666667</v>
          </cell>
          <cell r="KT69">
            <v>51</v>
          </cell>
          <cell r="KU69" t="str">
            <v>H</v>
          </cell>
          <cell r="KV69"/>
          <cell r="KW69"/>
          <cell r="KX69"/>
          <cell r="KY69"/>
          <cell r="KZ69"/>
          <cell r="LA69"/>
          <cell r="LB69"/>
          <cell r="LC69"/>
          <cell r="LD69">
            <v>0.37291666666666667</v>
          </cell>
          <cell r="LE69" t="str">
            <v>OK</v>
          </cell>
          <cell r="LF69">
            <v>0.37291666666666667</v>
          </cell>
          <cell r="LG69">
            <v>7.4374999999999997E-2</v>
          </cell>
          <cell r="LH69">
            <v>0.20972222222222231</v>
          </cell>
          <cell r="LI69" t="str">
            <v>OK</v>
          </cell>
          <cell r="LJ69">
            <v>0</v>
          </cell>
          <cell r="LK69">
            <v>0.37499999999999989</v>
          </cell>
          <cell r="LL69">
            <v>58</v>
          </cell>
          <cell r="LM69" t="str">
            <v>TDT</v>
          </cell>
          <cell r="LN69" t="str">
            <v>AHMAD ZAKI MUHTAROM</v>
          </cell>
          <cell r="LO69"/>
          <cell r="LP69"/>
          <cell r="LQ69"/>
          <cell r="LR69"/>
          <cell r="LS69"/>
          <cell r="LT69"/>
          <cell r="LU69"/>
          <cell r="LV69">
            <v>0.33398148148148138</v>
          </cell>
          <cell r="LW69" t="str">
            <v>OK</v>
          </cell>
          <cell r="LX69">
            <v>0.33398148148148138</v>
          </cell>
          <cell r="LY69">
            <v>0.10421296296296295</v>
          </cell>
          <cell r="LZ69">
            <v>6.3194444444444442E-2</v>
          </cell>
          <cell r="MA69" t="str">
            <v>OK</v>
          </cell>
          <cell r="MB69">
            <v>4.101851851851851E-2</v>
          </cell>
          <cell r="MC69">
            <v>0</v>
          </cell>
          <cell r="MD69"/>
          <cell r="ME69" t="str">
            <v>LL</v>
          </cell>
          <cell r="MF69"/>
          <cell r="MG69"/>
          <cell r="MH69"/>
          <cell r="MI69"/>
          <cell r="MJ69"/>
          <cell r="MK69"/>
          <cell r="ML69"/>
          <cell r="MM69"/>
          <cell r="MN69"/>
          <cell r="MO69"/>
          <cell r="MP69"/>
          <cell r="MQ69"/>
          <cell r="MR69"/>
          <cell r="MS69"/>
          <cell r="MT69"/>
          <cell r="MU69">
            <v>0.1875</v>
          </cell>
          <cell r="MV69" t="str">
            <v>66-2</v>
          </cell>
          <cell r="MW69" t="str">
            <v>H</v>
          </cell>
          <cell r="MX69"/>
          <cell r="MY69"/>
          <cell r="MZ69"/>
          <cell r="NA69"/>
          <cell r="NB69"/>
          <cell r="NC69"/>
          <cell r="ND69"/>
          <cell r="NE69"/>
          <cell r="NF69">
            <v>0.17818287037037059</v>
          </cell>
          <cell r="NG69" t="str">
            <v>NOK</v>
          </cell>
          <cell r="NH69">
            <v>0.17818287037037059</v>
          </cell>
          <cell r="NI69">
            <v>4.2650462962962966E-2</v>
          </cell>
          <cell r="NJ69">
            <v>3.3333333333333548E-2</v>
          </cell>
          <cell r="NK69" t="str">
            <v>OK</v>
          </cell>
          <cell r="NL69">
            <v>9.3171296296294184E-3</v>
          </cell>
          <cell r="NM69">
            <v>0.41666666666666674</v>
          </cell>
          <cell r="NN69">
            <v>56</v>
          </cell>
          <cell r="NO69" t="str">
            <v>H</v>
          </cell>
          <cell r="NP69"/>
          <cell r="NQ69"/>
          <cell r="NR69"/>
          <cell r="NS69"/>
          <cell r="NT69"/>
          <cell r="NU69"/>
          <cell r="NV69"/>
          <cell r="NW69"/>
          <cell r="NX69">
            <v>0.37959490740740764</v>
          </cell>
          <cell r="NY69" t="str">
            <v>OK</v>
          </cell>
          <cell r="NZ69">
            <v>0.37959490740740764</v>
          </cell>
          <cell r="OA69">
            <v>8.2210648148148158E-2</v>
          </cell>
          <cell r="OB69">
            <v>4.5138888888889082E-2</v>
          </cell>
          <cell r="OC69" t="str">
            <v>OK</v>
          </cell>
          <cell r="OD69">
            <v>3.7071759259259075E-2</v>
          </cell>
          <cell r="OE69">
            <v>0.375</v>
          </cell>
          <cell r="OF69">
            <v>59</v>
          </cell>
          <cell r="OG69" t="str">
            <v>H</v>
          </cell>
          <cell r="OH69"/>
          <cell r="OI69"/>
          <cell r="OJ69"/>
          <cell r="OK69"/>
          <cell r="OL69"/>
          <cell r="OM69"/>
          <cell r="ON69"/>
          <cell r="OO69"/>
          <cell r="OP69">
            <v>0.33696759259259246</v>
          </cell>
          <cell r="OQ69" t="str">
            <v>OK</v>
          </cell>
          <cell r="OR69">
            <v>0.33696759259259246</v>
          </cell>
          <cell r="OS69">
            <v>8.1087962962962959E-2</v>
          </cell>
          <cell r="OT69">
            <v>4.3055555555555403E-2</v>
          </cell>
          <cell r="OU69" t="str">
            <v>OK</v>
          </cell>
          <cell r="OV69">
            <v>3.8032407407407556E-2</v>
          </cell>
          <cell r="OW69">
            <v>0.37638888888888888</v>
          </cell>
          <cell r="OX69">
            <v>62</v>
          </cell>
          <cell r="OY69" t="str">
            <v>TDP</v>
          </cell>
          <cell r="OZ69" t="str">
            <v>MOHAMMAD FAKHRUDDIN</v>
          </cell>
          <cell r="PA69" t="str">
            <v>CES</v>
          </cell>
          <cell r="PB69"/>
          <cell r="PC69"/>
          <cell r="PD69"/>
          <cell r="PE69"/>
          <cell r="PF69"/>
          <cell r="PG69"/>
          <cell r="PH69">
            <v>0.33446759259259284</v>
          </cell>
          <cell r="PI69" t="str">
            <v>OK</v>
          </cell>
          <cell r="PJ69">
            <v>0.33446759259259284</v>
          </cell>
          <cell r="PK69">
            <v>8.7060185185185185E-2</v>
          </cell>
          <cell r="PL69">
            <v>4.5138888888889173E-2</v>
          </cell>
          <cell r="PM69" t="str">
            <v>OK</v>
          </cell>
          <cell r="PN69">
            <v>4.1921296296296012E-2</v>
          </cell>
          <cell r="PO69">
            <v>0</v>
          </cell>
          <cell r="PP69"/>
          <cell r="PQ69" t="str">
            <v>LL</v>
          </cell>
          <cell r="PR69"/>
          <cell r="PS69"/>
          <cell r="PT69"/>
          <cell r="PU69"/>
          <cell r="PV69"/>
          <cell r="PW69"/>
          <cell r="PX69"/>
          <cell r="PY69"/>
          <cell r="PZ69"/>
          <cell r="QA69"/>
          <cell r="QB69"/>
          <cell r="QC69"/>
          <cell r="QD69"/>
          <cell r="QE69"/>
          <cell r="QF69"/>
          <cell r="QG69">
            <v>0</v>
          </cell>
          <cell r="QH69"/>
          <cell r="QI69" t="str">
            <v>LL</v>
          </cell>
          <cell r="QJ69"/>
          <cell r="QK69"/>
          <cell r="QL69"/>
          <cell r="QM69"/>
          <cell r="QN69"/>
          <cell r="QO69"/>
          <cell r="QP69"/>
          <cell r="QQ69"/>
          <cell r="QR69"/>
          <cell r="QS69"/>
          <cell r="QT69"/>
          <cell r="QU69"/>
          <cell r="QV69"/>
          <cell r="QW69"/>
          <cell r="QX69"/>
          <cell r="QY69">
            <v>0</v>
          </cell>
          <cell r="QZ69" t="str">
            <v>CT</v>
          </cell>
          <cell r="RA69" t="str">
            <v>C</v>
          </cell>
          <cell r="RB69"/>
          <cell r="RC69"/>
          <cell r="RD69"/>
          <cell r="RE69"/>
          <cell r="RF69"/>
          <cell r="RG69"/>
          <cell r="RH69"/>
          <cell r="RI69"/>
          <cell r="RJ69">
            <v>0.32291666666666669</v>
          </cell>
          <cell r="RK69" t="str">
            <v>OK</v>
          </cell>
          <cell r="RL69">
            <v>0.32291666666666669</v>
          </cell>
          <cell r="RM69">
            <v>0</v>
          </cell>
          <cell r="RN69">
            <v>0</v>
          </cell>
          <cell r="RO69" t="str">
            <v>OK</v>
          </cell>
          <cell r="RP69">
            <v>5.2083333333333336E-2</v>
          </cell>
          <cell r="RQ69">
            <v>1.1875</v>
          </cell>
          <cell r="RR69" t="str">
            <v>66-2</v>
          </cell>
          <cell r="RS69" t="str">
            <v>H</v>
          </cell>
          <cell r="RT69"/>
          <cell r="RU69"/>
          <cell r="RV69"/>
          <cell r="RW69"/>
          <cell r="RX69"/>
          <cell r="RY69"/>
          <cell r="RZ69"/>
          <cell r="SA69"/>
          <cell r="SB69">
            <v>1.1664583333333334</v>
          </cell>
          <cell r="SC69" t="str">
            <v>OK</v>
          </cell>
          <cell r="SD69">
            <v>1.1664583333333334</v>
          </cell>
          <cell r="SE69">
            <v>3.4236111111111113E-2</v>
          </cell>
          <cell r="SF69">
            <v>1.3194444444444564E-2</v>
          </cell>
          <cell r="SG69" t="str">
            <v>OK</v>
          </cell>
          <cell r="SH69">
            <v>2.1041666666666549E-2</v>
          </cell>
          <cell r="SI69">
            <v>0.18541666666666667</v>
          </cell>
          <cell r="SJ69" t="str">
            <v>66-2</v>
          </cell>
          <cell r="SK69" t="str">
            <v>H</v>
          </cell>
          <cell r="SL69"/>
          <cell r="SM69"/>
          <cell r="SN69"/>
          <cell r="SO69"/>
          <cell r="SP69"/>
          <cell r="SQ69"/>
          <cell r="SR69"/>
          <cell r="SS69"/>
          <cell r="ST69">
            <v>0.1669328703703703</v>
          </cell>
          <cell r="SU69" t="str">
            <v>NOK</v>
          </cell>
          <cell r="SV69">
            <v>0.1669328703703703</v>
          </cell>
          <cell r="SW69">
            <v>4.0706018518518516E-2</v>
          </cell>
          <cell r="SX69">
            <v>2.2222222222222143E-2</v>
          </cell>
          <cell r="SY69" t="str">
            <v>OK</v>
          </cell>
          <cell r="SZ69">
            <v>1.8483796296296373E-2</v>
          </cell>
          <cell r="TA69">
            <v>0.37430555555555545</v>
          </cell>
          <cell r="TB69">
            <v>59</v>
          </cell>
          <cell r="TC69" t="str">
            <v>H</v>
          </cell>
          <cell r="TD69"/>
          <cell r="TE69"/>
          <cell r="TF69"/>
          <cell r="TG69"/>
          <cell r="TH69"/>
          <cell r="TI69"/>
          <cell r="TJ69"/>
          <cell r="TK69"/>
          <cell r="TL69">
            <v>0.32222222222222213</v>
          </cell>
          <cell r="TM69" t="str">
            <v>NOK</v>
          </cell>
          <cell r="TN69">
            <v>0.32222222222222213</v>
          </cell>
          <cell r="TO69">
            <v>7.3437500000000017E-2</v>
          </cell>
          <cell r="TP69">
            <v>2.0833333333333481E-2</v>
          </cell>
          <cell r="TQ69" t="str">
            <v>OK</v>
          </cell>
          <cell r="TR69">
            <v>5.2083333333333336E-2</v>
          </cell>
          <cell r="TS69">
            <v>0.41388888888888897</v>
          </cell>
          <cell r="TT69">
            <v>56</v>
          </cell>
          <cell r="TU69" t="str">
            <v>H</v>
          </cell>
          <cell r="TV69"/>
          <cell r="TW69"/>
          <cell r="TX69"/>
          <cell r="TY69"/>
          <cell r="TZ69"/>
          <cell r="UA69"/>
          <cell r="UB69"/>
          <cell r="UC69"/>
          <cell r="UD69">
            <v>0.36180555555555566</v>
          </cell>
          <cell r="UE69" t="str">
            <v>OK</v>
          </cell>
          <cell r="UF69">
            <v>0.36180555555555566</v>
          </cell>
          <cell r="UG69">
            <v>8.4027777777777785E-2</v>
          </cell>
          <cell r="UH69">
            <v>9.0277777777777457E-3</v>
          </cell>
          <cell r="UI69" t="str">
            <v>OK</v>
          </cell>
          <cell r="UJ69">
            <v>5.2083333333333336E-2</v>
          </cell>
          <cell r="UK69"/>
          <cell r="UL69"/>
          <cell r="UM69"/>
          <cell r="UN69"/>
          <cell r="UO69"/>
          <cell r="UP69"/>
          <cell r="UQ69"/>
          <cell r="UR69"/>
          <cell r="US69"/>
          <cell r="UT69"/>
          <cell r="UU69"/>
          <cell r="UV69"/>
          <cell r="UW69"/>
          <cell r="UX69"/>
          <cell r="UY69"/>
          <cell r="UZ69"/>
          <cell r="VA69"/>
          <cell r="VB69"/>
          <cell r="VC69"/>
          <cell r="VD69">
            <v>0</v>
          </cell>
          <cell r="VE69">
            <v>0</v>
          </cell>
          <cell r="VF69">
            <v>34</v>
          </cell>
          <cell r="VG69">
            <v>58</v>
          </cell>
          <cell r="VH69">
            <v>68</v>
          </cell>
          <cell r="VI69">
            <v>0</v>
          </cell>
          <cell r="VJ69">
            <v>0</v>
          </cell>
          <cell r="VK69">
            <v>51</v>
          </cell>
          <cell r="VL69">
            <v>56</v>
          </cell>
          <cell r="VM69">
            <v>51</v>
          </cell>
          <cell r="VN69">
            <v>60</v>
          </cell>
          <cell r="VO69">
            <v>58</v>
          </cell>
          <cell r="VP69">
            <v>0</v>
          </cell>
          <cell r="VQ69" t="str">
            <v>66-2</v>
          </cell>
          <cell r="VR69">
            <v>51</v>
          </cell>
          <cell r="VS69">
            <v>51</v>
          </cell>
          <cell r="VT69">
            <v>51</v>
          </cell>
          <cell r="VU69">
            <v>58</v>
          </cell>
          <cell r="VV69">
            <v>0</v>
          </cell>
          <cell r="VW69" t="str">
            <v>66-2</v>
          </cell>
          <cell r="VX69">
            <v>56</v>
          </cell>
          <cell r="VY69">
            <v>59</v>
          </cell>
          <cell r="VZ69">
            <v>62</v>
          </cell>
          <cell r="WA69">
            <v>0</v>
          </cell>
          <cell r="WB69">
            <v>0</v>
          </cell>
          <cell r="WC69" t="str">
            <v>CT</v>
          </cell>
          <cell r="WD69" t="str">
            <v>66-2</v>
          </cell>
          <cell r="WE69" t="str">
            <v>66-2</v>
          </cell>
          <cell r="WF69">
            <v>59</v>
          </cell>
          <cell r="WG69">
            <v>56</v>
          </cell>
          <cell r="WH69">
            <v>0</v>
          </cell>
          <cell r="WI69"/>
          <cell r="WJ69" t="str">
            <v>LL</v>
          </cell>
          <cell r="WK69" t="str">
            <v>LL</v>
          </cell>
          <cell r="WL69" t="str">
            <v>H</v>
          </cell>
          <cell r="WM69" t="str">
            <v>H</v>
          </cell>
          <cell r="WN69" t="str">
            <v>H</v>
          </cell>
          <cell r="WO69" t="str">
            <v>LL</v>
          </cell>
          <cell r="WP69" t="str">
            <v>LL</v>
          </cell>
          <cell r="WQ69" t="str">
            <v>H</v>
          </cell>
          <cell r="WR69" t="str">
            <v>H</v>
          </cell>
          <cell r="WS69" t="str">
            <v>TDT</v>
          </cell>
          <cell r="WT69" t="str">
            <v>H</v>
          </cell>
          <cell r="WU69" t="str">
            <v>TDT</v>
          </cell>
          <cell r="WV69" t="str">
            <v>LL</v>
          </cell>
          <cell r="WW69" t="str">
            <v>H</v>
          </cell>
          <cell r="WX69" t="str">
            <v>IMP</v>
          </cell>
          <cell r="WY69" t="str">
            <v>H</v>
          </cell>
          <cell r="WZ69" t="str">
            <v>H</v>
          </cell>
          <cell r="XA69" t="str">
            <v>TDT</v>
          </cell>
          <cell r="XB69" t="str">
            <v>LL</v>
          </cell>
          <cell r="XC69" t="str">
            <v>H</v>
          </cell>
          <cell r="XD69" t="str">
            <v>H</v>
          </cell>
          <cell r="XE69" t="str">
            <v>H</v>
          </cell>
          <cell r="XF69" t="str">
            <v>TDP</v>
          </cell>
          <cell r="XG69" t="str">
            <v>LL</v>
          </cell>
          <cell r="XH69" t="str">
            <v>LL</v>
          </cell>
          <cell r="XI69" t="str">
            <v>C</v>
          </cell>
          <cell r="XJ69" t="str">
            <v>H</v>
          </cell>
          <cell r="XK69" t="str">
            <v>H</v>
          </cell>
          <cell r="XL69" t="str">
            <v>H</v>
          </cell>
          <cell r="XM69" t="str">
            <v>H</v>
          </cell>
          <cell r="XN69">
            <v>0</v>
          </cell>
          <cell r="XO69"/>
          <cell r="XP69">
            <v>0</v>
          </cell>
          <cell r="XQ69">
            <v>0</v>
          </cell>
          <cell r="XR69">
            <v>0</v>
          </cell>
          <cell r="XS69">
            <v>0</v>
          </cell>
          <cell r="XT69">
            <v>0</v>
          </cell>
          <cell r="XU69">
            <v>0</v>
          </cell>
          <cell r="XV69">
            <v>0</v>
          </cell>
          <cell r="XW69">
            <v>0</v>
          </cell>
          <cell r="XX69">
            <v>0</v>
          </cell>
          <cell r="XY69" t="str">
            <v>ADE IRAWAN</v>
          </cell>
          <cell r="XZ69">
            <v>0</v>
          </cell>
          <cell r="YA69" t="str">
            <v>ADE IRAWAN</v>
          </cell>
          <cell r="YB69">
            <v>0</v>
          </cell>
          <cell r="YC69">
            <v>0</v>
          </cell>
          <cell r="YD69">
            <v>0</v>
          </cell>
          <cell r="YE69">
            <v>0</v>
          </cell>
          <cell r="YF69">
            <v>0</v>
          </cell>
          <cell r="YG69" t="str">
            <v>AHMAD ZAKI MUHTAROM</v>
          </cell>
          <cell r="YH69">
            <v>0</v>
          </cell>
          <cell r="YI69">
            <v>0</v>
          </cell>
          <cell r="YJ69">
            <v>0</v>
          </cell>
          <cell r="YK69">
            <v>0</v>
          </cell>
          <cell r="YL69" t="str">
            <v>MOHAMMAD FAKHRUDDIN</v>
          </cell>
          <cell r="YM69">
            <v>0</v>
          </cell>
          <cell r="YN69">
            <v>0</v>
          </cell>
          <cell r="YO69">
            <v>0</v>
          </cell>
          <cell r="YP69">
            <v>0</v>
          </cell>
          <cell r="YQ69">
            <v>0</v>
          </cell>
          <cell r="YR69">
            <v>0</v>
          </cell>
          <cell r="YS69">
            <v>0</v>
          </cell>
          <cell r="YT69">
            <v>0</v>
          </cell>
          <cell r="YU69"/>
          <cell r="YV69">
            <v>0</v>
          </cell>
          <cell r="YW69">
            <v>0</v>
          </cell>
          <cell r="YX69">
            <v>0</v>
          </cell>
          <cell r="YY69">
            <v>0</v>
          </cell>
          <cell r="YZ69">
            <v>0</v>
          </cell>
          <cell r="ZA69">
            <v>0</v>
          </cell>
          <cell r="ZB69">
            <v>0</v>
          </cell>
          <cell r="ZC69">
            <v>0</v>
          </cell>
          <cell r="ZD69">
            <v>0</v>
          </cell>
          <cell r="ZE69">
            <v>0</v>
          </cell>
          <cell r="ZF69">
            <v>0</v>
          </cell>
          <cell r="ZG69">
            <v>0</v>
          </cell>
          <cell r="ZH69">
            <v>0</v>
          </cell>
          <cell r="ZI69">
            <v>0</v>
          </cell>
          <cell r="ZJ69">
            <v>0</v>
          </cell>
          <cell r="ZK69">
            <v>0</v>
          </cell>
          <cell r="ZL69">
            <v>0</v>
          </cell>
          <cell r="ZM69">
            <v>0</v>
          </cell>
          <cell r="ZN69">
            <v>0</v>
          </cell>
          <cell r="ZO69">
            <v>0</v>
          </cell>
          <cell r="ZP69">
            <v>0</v>
          </cell>
          <cell r="ZQ69">
            <v>0</v>
          </cell>
          <cell r="ZR69" t="str">
            <v>CES</v>
          </cell>
          <cell r="ZS69">
            <v>0</v>
          </cell>
          <cell r="ZT69">
            <v>0</v>
          </cell>
          <cell r="ZU69">
            <v>0</v>
          </cell>
          <cell r="ZV69">
            <v>0</v>
          </cell>
          <cell r="ZW69">
            <v>0</v>
          </cell>
          <cell r="ZX69">
            <v>0</v>
          </cell>
          <cell r="ZY69">
            <v>0</v>
          </cell>
          <cell r="ZZ69">
            <v>0</v>
          </cell>
          <cell r="AAA69"/>
          <cell r="AAB69">
            <v>1.3777777777777778</v>
          </cell>
          <cell r="AAC69">
            <v>0.37291666666666656</v>
          </cell>
          <cell r="AAD69">
            <v>0.3743055555555555</v>
          </cell>
          <cell r="AAE69">
            <v>0</v>
          </cell>
          <cell r="AAF69">
            <v>0</v>
          </cell>
          <cell r="AAG69">
            <v>0.37638888888888888</v>
          </cell>
          <cell r="AAH69">
            <v>0.375</v>
          </cell>
          <cell r="AAI69">
            <v>0.37361111111111123</v>
          </cell>
          <cell r="AAJ69">
            <v>0.375</v>
          </cell>
          <cell r="AAK69">
            <v>0.37499999999999989</v>
          </cell>
          <cell r="AAL69">
            <v>0</v>
          </cell>
          <cell r="AAM69">
            <v>0.1875</v>
          </cell>
          <cell r="AAN69">
            <v>0.3027777777777777</v>
          </cell>
          <cell r="AAO69">
            <v>0.37430555555555556</v>
          </cell>
          <cell r="AAP69">
            <v>0.37291666666666667</v>
          </cell>
          <cell r="AAQ69">
            <v>0.37499999999999989</v>
          </cell>
          <cell r="AAR69">
            <v>0</v>
          </cell>
          <cell r="AAS69">
            <v>0.1875</v>
          </cell>
          <cell r="AAT69">
            <v>0.41666666666666674</v>
          </cell>
          <cell r="AAU69">
            <v>0.375</v>
          </cell>
          <cell r="AAV69">
            <v>0.37638888888888888</v>
          </cell>
          <cell r="AAW69">
            <v>0</v>
          </cell>
          <cell r="AAX69">
            <v>0</v>
          </cell>
          <cell r="AAY69">
            <v>0</v>
          </cell>
          <cell r="AAZ69">
            <v>1.1875</v>
          </cell>
          <cell r="ABA69">
            <v>0.18541666666666667</v>
          </cell>
          <cell r="ABB69">
            <v>0.37430555555555545</v>
          </cell>
          <cell r="ABC69">
            <v>0.41388888888888897</v>
          </cell>
          <cell r="ABD69">
            <v>0</v>
          </cell>
          <cell r="ABE69">
            <v>0.41388888888888897</v>
          </cell>
          <cell r="ABF69">
            <v>0</v>
          </cell>
          <cell r="ABG69"/>
          <cell r="ABH69">
            <v>0</v>
          </cell>
          <cell r="ABI69">
            <v>0</v>
          </cell>
          <cell r="ABJ69">
            <v>0</v>
          </cell>
          <cell r="ABK69">
            <v>0</v>
          </cell>
          <cell r="ABL69">
            <v>0</v>
          </cell>
          <cell r="ABM69">
            <v>0</v>
          </cell>
          <cell r="ABN69">
            <v>0</v>
          </cell>
          <cell r="ABO69">
            <v>0</v>
          </cell>
          <cell r="ABP69">
            <v>0</v>
          </cell>
          <cell r="ABQ69">
            <v>0</v>
          </cell>
          <cell r="ABR69">
            <v>0</v>
          </cell>
          <cell r="ABS69">
            <v>0</v>
          </cell>
          <cell r="ABT69">
            <v>0</v>
          </cell>
          <cell r="ABU69">
            <v>0</v>
          </cell>
          <cell r="ABV69">
            <v>0</v>
          </cell>
          <cell r="ABW69">
            <v>0</v>
          </cell>
          <cell r="ABX69">
            <v>0</v>
          </cell>
          <cell r="ABY69">
            <v>0</v>
          </cell>
          <cell r="ABZ69">
            <v>0</v>
          </cell>
          <cell r="ACA69">
            <v>0</v>
          </cell>
          <cell r="ACB69">
            <v>0</v>
          </cell>
          <cell r="ACC69">
            <v>0</v>
          </cell>
          <cell r="ACD69">
            <v>0</v>
          </cell>
          <cell r="ACE69">
            <v>0</v>
          </cell>
          <cell r="ACF69">
            <v>0</v>
          </cell>
          <cell r="ACG69">
            <v>0</v>
          </cell>
          <cell r="ACH69">
            <v>0</v>
          </cell>
          <cell r="ACI69">
            <v>0</v>
          </cell>
          <cell r="ACJ69">
            <v>0</v>
          </cell>
          <cell r="ACK69">
            <v>0</v>
          </cell>
          <cell r="ACL69">
            <v>0</v>
          </cell>
          <cell r="ACM69"/>
          <cell r="ACN69">
            <v>0</v>
          </cell>
          <cell r="ACO69">
            <v>0</v>
          </cell>
          <cell r="ACP69">
            <v>0</v>
          </cell>
          <cell r="ACQ69">
            <v>0</v>
          </cell>
          <cell r="ACR69">
            <v>0</v>
          </cell>
          <cell r="ACS69">
            <v>0</v>
          </cell>
          <cell r="ACT69">
            <v>0</v>
          </cell>
          <cell r="ACU69">
            <v>0</v>
          </cell>
          <cell r="ACV69">
            <v>0</v>
          </cell>
          <cell r="ACW69">
            <v>0</v>
          </cell>
          <cell r="ACX69">
            <v>0</v>
          </cell>
          <cell r="ACY69">
            <v>0</v>
          </cell>
          <cell r="ACZ69">
            <v>0</v>
          </cell>
          <cell r="ADA69">
            <v>0</v>
          </cell>
          <cell r="ADB69">
            <v>0</v>
          </cell>
          <cell r="ADC69">
            <v>0</v>
          </cell>
          <cell r="ADD69">
            <v>0</v>
          </cell>
          <cell r="ADE69">
            <v>0</v>
          </cell>
          <cell r="ADF69">
            <v>0</v>
          </cell>
          <cell r="ADG69">
            <v>0</v>
          </cell>
          <cell r="ADH69">
            <v>0</v>
          </cell>
          <cell r="ADI69">
            <v>0</v>
          </cell>
          <cell r="ADJ69">
            <v>0</v>
          </cell>
          <cell r="ADK69">
            <v>0</v>
          </cell>
          <cell r="ADL69">
            <v>0</v>
          </cell>
          <cell r="ADM69">
            <v>0</v>
          </cell>
          <cell r="ADN69">
            <v>0</v>
          </cell>
          <cell r="ADO69">
            <v>0</v>
          </cell>
          <cell r="ADP69">
            <v>0</v>
          </cell>
          <cell r="ADQ69">
            <v>0</v>
          </cell>
          <cell r="ADR69">
            <v>0</v>
          </cell>
          <cell r="ADS69"/>
          <cell r="ADT69" t="str">
            <v>DONI ANGGOLA</v>
          </cell>
          <cell r="ADU69" t="str">
            <v>POSTPAID</v>
          </cell>
          <cell r="ADV69">
            <v>0</v>
          </cell>
          <cell r="ADW69">
            <v>0</v>
          </cell>
          <cell r="ADX69">
            <v>1.3777777777777778</v>
          </cell>
          <cell r="ADY69">
            <v>0.34142361111111108</v>
          </cell>
          <cell r="ADZ69">
            <v>0.32247685185185188</v>
          </cell>
          <cell r="AEA69">
            <v>0</v>
          </cell>
          <cell r="AEB69">
            <v>0</v>
          </cell>
          <cell r="AEC69">
            <v>0.33248842592592587</v>
          </cell>
          <cell r="AED69">
            <v>0.33700231481481513</v>
          </cell>
          <cell r="AEE69">
            <v>0.37361111111111123</v>
          </cell>
          <cell r="AEF69">
            <v>0.33413194444444433</v>
          </cell>
          <cell r="AEG69">
            <v>0.32304398148148122</v>
          </cell>
          <cell r="AEH69">
            <v>0</v>
          </cell>
          <cell r="AEI69">
            <v>0.17657407407407397</v>
          </cell>
          <cell r="AEJ69">
            <v>0.27628472222222211</v>
          </cell>
          <cell r="AEK69">
            <v>0.37430555555555556</v>
          </cell>
          <cell r="AEL69">
            <v>0.37291666666666667</v>
          </cell>
          <cell r="AEM69">
            <v>0.33398148148148138</v>
          </cell>
          <cell r="AEN69">
            <v>0</v>
          </cell>
          <cell r="AEO69">
            <v>0.17818287037037059</v>
          </cell>
          <cell r="AEP69">
            <v>0.37959490740740764</v>
          </cell>
          <cell r="AEQ69">
            <v>0.33696759259259246</v>
          </cell>
          <cell r="AER69">
            <v>0.33446759259259284</v>
          </cell>
          <cell r="AES69">
            <v>0</v>
          </cell>
          <cell r="AET69">
            <v>0</v>
          </cell>
          <cell r="AEU69">
            <v>0.32291666666666669</v>
          </cell>
          <cell r="AEV69">
            <v>1.1664583333333334</v>
          </cell>
          <cell r="AEW69">
            <v>0.1669328703703703</v>
          </cell>
          <cell r="AEX69">
            <v>0.32222222222222213</v>
          </cell>
          <cell r="AEY69">
            <v>0.36180555555555566</v>
          </cell>
          <cell r="AEZ69">
            <v>0</v>
          </cell>
          <cell r="AFA69"/>
          <cell r="AFB69">
            <v>0</v>
          </cell>
          <cell r="AFC69">
            <v>0</v>
          </cell>
          <cell r="AFD69">
            <v>1.3777777777777778</v>
          </cell>
          <cell r="AFE69">
            <v>0.34142361111111108</v>
          </cell>
          <cell r="AFF69">
            <v>0.32247685185185188</v>
          </cell>
          <cell r="AFG69">
            <v>0</v>
          </cell>
          <cell r="AFH69">
            <v>0</v>
          </cell>
          <cell r="AFI69">
            <v>0.33248842592592587</v>
          </cell>
          <cell r="AFJ69">
            <v>0.33700231481481513</v>
          </cell>
          <cell r="AFK69">
            <v>0.37361111111111123</v>
          </cell>
          <cell r="AFL69">
            <v>0.33413194444444433</v>
          </cell>
          <cell r="AFM69">
            <v>0.32304398148148122</v>
          </cell>
          <cell r="AFN69">
            <v>0</v>
          </cell>
          <cell r="AFO69">
            <v>0.32291666666666669</v>
          </cell>
          <cell r="AFP69">
            <v>0.27628472222222211</v>
          </cell>
          <cell r="AFQ69">
            <v>0.37430555555555556</v>
          </cell>
          <cell r="AFR69">
            <v>0.37291666666666667</v>
          </cell>
          <cell r="AFS69">
            <v>0.33398148148148138</v>
          </cell>
          <cell r="AFT69">
            <v>0</v>
          </cell>
          <cell r="AFU69">
            <v>0.17818287037037059</v>
          </cell>
          <cell r="AFV69">
            <v>0.37959490740740764</v>
          </cell>
          <cell r="AFW69">
            <v>0.33696759259259246</v>
          </cell>
          <cell r="AFX69">
            <v>0.33446759259259284</v>
          </cell>
          <cell r="AFY69">
            <v>0</v>
          </cell>
          <cell r="AFZ69">
            <v>0</v>
          </cell>
          <cell r="AGA69">
            <v>0.32291666666666669</v>
          </cell>
          <cell r="AGB69">
            <v>1.1664583333333334</v>
          </cell>
          <cell r="AGC69">
            <v>0.1669328703703703</v>
          </cell>
          <cell r="AGD69">
            <v>0.32222222222222213</v>
          </cell>
          <cell r="AGE69">
            <v>0.36180555555555566</v>
          </cell>
          <cell r="AGF69">
            <v>0</v>
          </cell>
          <cell r="AGH69" t="str">
            <v>DONI ANGGOLA</v>
          </cell>
          <cell r="AGI69" t="str">
            <v>POSTPAID</v>
          </cell>
          <cell r="AGJ69">
            <v>0</v>
          </cell>
          <cell r="AGK69">
            <v>0</v>
          </cell>
          <cell r="AGL69">
            <v>0.16848379629629634</v>
          </cell>
          <cell r="AGM69">
            <v>7.5937500000000005E-2</v>
          </cell>
          <cell r="AGN69">
            <v>6.1550925925925926E-2</v>
          </cell>
          <cell r="AGO69">
            <v>0</v>
          </cell>
          <cell r="AGP69">
            <v>0</v>
          </cell>
          <cell r="AGQ69">
            <v>7.4456018518518505E-2</v>
          </cell>
          <cell r="AGR69">
            <v>7.8969907407407405E-2</v>
          </cell>
          <cell r="AGS69">
            <v>0.10456018518518519</v>
          </cell>
          <cell r="AGT69">
            <v>7.767361111111111E-2</v>
          </cell>
          <cell r="AGU69">
            <v>6.5844907407407408E-2</v>
          </cell>
          <cell r="AGV69">
            <v>0</v>
          </cell>
          <cell r="AGW69">
            <v>5.5370370370370368E-2</v>
          </cell>
          <cell r="AGX69">
            <v>0.10149305555555556</v>
          </cell>
          <cell r="AGY69">
            <v>7.1747685185185192E-2</v>
          </cell>
          <cell r="AGZ69">
            <v>7.4374999999999997E-2</v>
          </cell>
          <cell r="AHA69">
            <v>0.10421296296296295</v>
          </cell>
          <cell r="AHB69">
            <v>0</v>
          </cell>
          <cell r="AHC69">
            <v>4.2650462962962966E-2</v>
          </cell>
          <cell r="AHD69">
            <v>8.2210648148148158E-2</v>
          </cell>
          <cell r="AHE69">
            <v>8.1087962962962959E-2</v>
          </cell>
          <cell r="AHF69">
            <v>8.7060185185185185E-2</v>
          </cell>
          <cell r="AHG69">
            <v>0</v>
          </cell>
          <cell r="AHH69">
            <v>0</v>
          </cell>
          <cell r="AHI69">
            <v>0</v>
          </cell>
          <cell r="AHJ69">
            <v>3.4236111111111113E-2</v>
          </cell>
          <cell r="AHK69">
            <v>4.0706018518518516E-2</v>
          </cell>
          <cell r="AHL69">
            <v>7.3437500000000017E-2</v>
          </cell>
          <cell r="AHM69">
            <v>8.4027777777777785E-2</v>
          </cell>
          <cell r="AHN69">
            <v>0</v>
          </cell>
          <cell r="AHO69">
            <v>7.8099647266313951E-2</v>
          </cell>
          <cell r="AHP69"/>
          <cell r="AHQ69">
            <v>0</v>
          </cell>
          <cell r="AHR69">
            <v>0</v>
          </cell>
          <cell r="AHS69">
            <v>14557</v>
          </cell>
          <cell r="AHT69">
            <v>6561</v>
          </cell>
          <cell r="AHU69">
            <v>5318</v>
          </cell>
          <cell r="AHV69">
            <v>0</v>
          </cell>
          <cell r="AHW69">
            <v>0</v>
          </cell>
          <cell r="AHX69">
            <v>6433</v>
          </cell>
          <cell r="AHY69">
            <v>6823</v>
          </cell>
          <cell r="AHZ69">
            <v>9034</v>
          </cell>
          <cell r="AIA69">
            <v>6711</v>
          </cell>
          <cell r="AIB69">
            <v>5689</v>
          </cell>
          <cell r="AIC69">
            <v>0</v>
          </cell>
          <cell r="AID69">
            <v>4784</v>
          </cell>
          <cell r="AIE69">
            <v>8769</v>
          </cell>
          <cell r="AIF69">
            <v>6199</v>
          </cell>
          <cell r="AIG69">
            <v>6426</v>
          </cell>
          <cell r="AIH69">
            <v>9004</v>
          </cell>
          <cell r="AII69">
            <v>0</v>
          </cell>
          <cell r="AIJ69">
            <v>3685</v>
          </cell>
          <cell r="AIK69">
            <v>7103</v>
          </cell>
          <cell r="AIL69">
            <v>7006</v>
          </cell>
          <cell r="AIM69">
            <v>7522</v>
          </cell>
          <cell r="AIN69">
            <v>0</v>
          </cell>
          <cell r="AIO69">
            <v>0</v>
          </cell>
          <cell r="AIP69">
            <v>0</v>
          </cell>
          <cell r="AIQ69">
            <v>2958</v>
          </cell>
          <cell r="AIR69">
            <v>3517</v>
          </cell>
          <cell r="AIS69">
            <v>6345</v>
          </cell>
          <cell r="AIT69">
            <v>7260</v>
          </cell>
          <cell r="AIU69">
            <v>0</v>
          </cell>
          <cell r="AIW69" t="str">
            <v>DONI ANGGOLA</v>
          </cell>
          <cell r="AIX69" t="str">
            <v>POSTPAID</v>
          </cell>
          <cell r="AIY69">
            <v>0</v>
          </cell>
          <cell r="AIZ69">
            <v>0</v>
          </cell>
          <cell r="AJA69">
            <v>0</v>
          </cell>
          <cell r="AJB69">
            <v>3.1493055555555496E-2</v>
          </cell>
          <cell r="AJC69">
            <v>5.1828703703703627E-2</v>
          </cell>
          <cell r="AJD69">
            <v>0</v>
          </cell>
          <cell r="AJE69">
            <v>0</v>
          </cell>
          <cell r="AJF69">
            <v>4.3900462962962988E-2</v>
          </cell>
          <cell r="AJG69">
            <v>3.7997685185184885E-2</v>
          </cell>
          <cell r="AJH69">
            <v>0</v>
          </cell>
          <cell r="AJI69">
            <v>4.0868055555555685E-2</v>
          </cell>
          <cell r="AJJ69">
            <v>5.1956018518518679E-2</v>
          </cell>
          <cell r="AJK69">
            <v>0</v>
          </cell>
          <cell r="AJL69">
            <v>1.092592592592604E-2</v>
          </cell>
          <cell r="AJM69">
            <v>2.6493055555555603E-2</v>
          </cell>
          <cell r="AJN69">
            <v>0</v>
          </cell>
          <cell r="AJO69">
            <v>0</v>
          </cell>
          <cell r="AJP69">
            <v>4.101851851851851E-2</v>
          </cell>
          <cell r="AJQ69">
            <v>0</v>
          </cell>
          <cell r="AJR69">
            <v>9.3171296296294184E-3</v>
          </cell>
          <cell r="AJS69">
            <v>3.7071759259259075E-2</v>
          </cell>
          <cell r="AJT69">
            <v>3.8032407407407556E-2</v>
          </cell>
          <cell r="AJU69">
            <v>4.1921296296296012E-2</v>
          </cell>
          <cell r="AJV69">
            <v>0</v>
          </cell>
          <cell r="AJW69">
            <v>0</v>
          </cell>
          <cell r="AJX69">
            <v>5.2083333333333336E-2</v>
          </cell>
          <cell r="AJY69">
            <v>2.1041666666666549E-2</v>
          </cell>
          <cell r="AJZ69">
            <v>1.8483796296296373E-2</v>
          </cell>
          <cell r="AKA69">
            <v>5.2083333333333336E-2</v>
          </cell>
          <cell r="AKB69">
            <v>5.2083333333333336E-2</v>
          </cell>
          <cell r="AKC69">
            <v>0</v>
          </cell>
          <cell r="AKD69">
            <v>3.6588863168724256E-2</v>
          </cell>
          <cell r="AKE69"/>
          <cell r="AKF69">
            <v>0</v>
          </cell>
          <cell r="AKG69">
            <v>0</v>
          </cell>
          <cell r="AKH69">
            <v>0</v>
          </cell>
          <cell r="AKI69">
            <v>2721</v>
          </cell>
          <cell r="AKJ69">
            <v>4478</v>
          </cell>
          <cell r="AKK69">
            <v>0</v>
          </cell>
          <cell r="AKL69">
            <v>0</v>
          </cell>
          <cell r="AKM69">
            <v>3793</v>
          </cell>
          <cell r="AKN69">
            <v>3283</v>
          </cell>
          <cell r="AKO69">
            <v>0</v>
          </cell>
          <cell r="AKP69">
            <v>3531</v>
          </cell>
          <cell r="AKQ69">
            <v>4489</v>
          </cell>
          <cell r="AKR69">
            <v>0</v>
          </cell>
          <cell r="AKS69">
            <v>944</v>
          </cell>
          <cell r="AKT69">
            <v>2289</v>
          </cell>
          <cell r="AKU69">
            <v>0</v>
          </cell>
          <cell r="AKV69">
            <v>0</v>
          </cell>
          <cell r="AKW69">
            <v>3544</v>
          </cell>
          <cell r="AKX69">
            <v>0</v>
          </cell>
          <cell r="AKY69">
            <v>805</v>
          </cell>
          <cell r="AKZ69">
            <v>3203</v>
          </cell>
          <cell r="ALA69">
            <v>3286</v>
          </cell>
          <cell r="ALB69">
            <v>3622</v>
          </cell>
          <cell r="ALC69">
            <v>0</v>
          </cell>
          <cell r="ALD69">
            <v>0</v>
          </cell>
          <cell r="ALE69">
            <v>4500</v>
          </cell>
          <cell r="ALF69">
            <v>1818</v>
          </cell>
          <cell r="ALG69">
            <v>1597</v>
          </cell>
          <cell r="ALH69">
            <v>4500</v>
          </cell>
          <cell r="ALI69">
            <v>4500</v>
          </cell>
          <cell r="ALJ69">
            <v>0</v>
          </cell>
          <cell r="ALL69">
            <v>1.3777777777777778</v>
          </cell>
          <cell r="ALM69">
            <v>0.50990740740740748</v>
          </cell>
          <cell r="ALN69">
            <v>0.39841435185185187</v>
          </cell>
          <cell r="ALO69">
            <v>6.1550925925925926E-2</v>
          </cell>
          <cell r="ALP69">
            <v>0</v>
          </cell>
          <cell r="ALQ69">
            <v>0.33248842592592587</v>
          </cell>
          <cell r="ALR69">
            <v>0.41145833333333365</v>
          </cell>
          <cell r="ALS69">
            <v>0.45258101851851862</v>
          </cell>
          <cell r="ALT69">
            <v>0.4386921296296295</v>
          </cell>
          <cell r="ALU69">
            <v>0.40071759259259232</v>
          </cell>
          <cell r="ALV69">
            <v>6.5844907407407408E-2</v>
          </cell>
          <cell r="ALW69">
            <v>0.17657407407407397</v>
          </cell>
          <cell r="ALX69">
            <v>0.33165509259259246</v>
          </cell>
          <cell r="ALY69">
            <v>0.4757986111111111</v>
          </cell>
          <cell r="ALZ69">
            <v>0.44466435185185188</v>
          </cell>
          <cell r="AMA69">
            <v>0.4083564814814814</v>
          </cell>
          <cell r="AMB69">
            <v>0.10421296296296295</v>
          </cell>
          <cell r="AMC69">
            <v>0.17818287037037059</v>
          </cell>
          <cell r="AMD69">
            <v>0.42224537037037063</v>
          </cell>
          <cell r="AME69">
            <v>0.41917824074074062</v>
          </cell>
          <cell r="AMF69">
            <v>0.41555555555555579</v>
          </cell>
          <cell r="AMG69">
            <v>8.7060185185185185E-2</v>
          </cell>
          <cell r="AMH69">
            <v>0</v>
          </cell>
          <cell r="AMI69">
            <v>0.32291666666666669</v>
          </cell>
          <cell r="AMJ69">
            <v>1.1664583333333334</v>
          </cell>
          <cell r="AMK69">
            <v>0.20116898148148141</v>
          </cell>
          <cell r="AML69">
            <v>0.36292824074074065</v>
          </cell>
          <cell r="AMM69">
            <v>0.43524305555555565</v>
          </cell>
          <cell r="AMN69">
            <v>8.4027777777777785E-2</v>
          </cell>
          <cell r="AMO69">
            <v>0</v>
          </cell>
          <cell r="AMP69" t="e">
            <v>#REF!</v>
          </cell>
          <cell r="AMR69">
            <v>32640</v>
          </cell>
          <cell r="AMS69">
            <v>44056</v>
          </cell>
          <cell r="AMT69">
            <v>34423</v>
          </cell>
          <cell r="AMU69">
            <v>5318</v>
          </cell>
          <cell r="AMV69">
            <v>0</v>
          </cell>
          <cell r="AMW69">
            <v>28727</v>
          </cell>
          <cell r="AMX69">
            <v>35550</v>
          </cell>
          <cell r="AMY69">
            <v>39103</v>
          </cell>
          <cell r="AMZ69">
            <v>37903</v>
          </cell>
          <cell r="ANA69">
            <v>34622</v>
          </cell>
          <cell r="ANB69">
            <v>5689</v>
          </cell>
          <cell r="ANC69">
            <v>15256</v>
          </cell>
          <cell r="AND69">
            <v>28655</v>
          </cell>
          <cell r="ANE69">
            <v>41109</v>
          </cell>
          <cell r="ANF69">
            <v>38419</v>
          </cell>
          <cell r="ANG69">
            <v>35282</v>
          </cell>
          <cell r="ANH69">
            <v>9004</v>
          </cell>
          <cell r="ANI69">
            <v>15395</v>
          </cell>
          <cell r="ANJ69">
            <v>36482</v>
          </cell>
          <cell r="ANK69">
            <v>36217</v>
          </cell>
          <cell r="ANL69">
            <v>35904</v>
          </cell>
          <cell r="ANM69">
            <v>7522</v>
          </cell>
          <cell r="ANN69">
            <v>0</v>
          </cell>
          <cell r="ANO69">
            <v>27900</v>
          </cell>
          <cell r="ANP69">
            <v>14382</v>
          </cell>
          <cell r="ANQ69">
            <v>17381</v>
          </cell>
          <cell r="ANR69">
            <v>31357</v>
          </cell>
          <cell r="ANS69">
            <v>37605</v>
          </cell>
          <cell r="ANT69">
            <v>7260</v>
          </cell>
          <cell r="ANU69">
            <v>0</v>
          </cell>
          <cell r="ANV69" t="e">
            <v>#REF!</v>
          </cell>
          <cell r="ANX69">
            <v>30</v>
          </cell>
          <cell r="ANY69">
            <v>22</v>
          </cell>
          <cell r="ANZ69">
            <v>21</v>
          </cell>
          <cell r="AOA69">
            <v>8</v>
          </cell>
          <cell r="AOB69">
            <v>0</v>
          </cell>
          <cell r="AOC69">
            <v>0</v>
          </cell>
          <cell r="AOD69">
            <v>0</v>
          </cell>
          <cell r="AOE69">
            <v>0</v>
          </cell>
          <cell r="AOF69">
            <v>0</v>
          </cell>
          <cell r="AOG69">
            <v>0</v>
          </cell>
          <cell r="AOH69">
            <v>0</v>
          </cell>
          <cell r="AOI69">
            <v>0</v>
          </cell>
          <cell r="AOJ69">
            <v>1</v>
          </cell>
          <cell r="AOK69">
            <v>0</v>
          </cell>
          <cell r="AOL69">
            <v>0</v>
          </cell>
          <cell r="AOM69">
            <v>0</v>
          </cell>
          <cell r="AON69">
            <v>0</v>
          </cell>
          <cell r="AOO69">
            <v>1</v>
          </cell>
          <cell r="AOP69">
            <v>0</v>
          </cell>
          <cell r="AOQ69">
            <v>0</v>
          </cell>
          <cell r="AOR69">
            <v>0</v>
          </cell>
          <cell r="AOS69">
            <v>0</v>
          </cell>
          <cell r="AOT69">
            <v>20</v>
          </cell>
          <cell r="AOU69"/>
          <cell r="AOV69">
            <v>3</v>
          </cell>
          <cell r="AOW69">
            <v>1</v>
          </cell>
          <cell r="AOX69">
            <v>4</v>
          </cell>
          <cell r="AOY69">
            <v>0</v>
          </cell>
          <cell r="AOZ69">
            <v>0</v>
          </cell>
          <cell r="APA69">
            <v>0</v>
          </cell>
          <cell r="APB69">
            <v>0</v>
          </cell>
          <cell r="APC69">
            <v>0</v>
          </cell>
          <cell r="APD69">
            <v>1</v>
          </cell>
          <cell r="APE69">
            <v>0</v>
          </cell>
          <cell r="APF69">
            <v>0</v>
          </cell>
          <cell r="APG69">
            <v>1</v>
          </cell>
          <cell r="APH69">
            <v>0</v>
          </cell>
          <cell r="API69">
            <v>0</v>
          </cell>
          <cell r="APJ69">
            <v>0</v>
          </cell>
          <cell r="APK69">
            <v>0</v>
          </cell>
          <cell r="APL69">
            <v>0</v>
          </cell>
          <cell r="APM69">
            <v>0</v>
          </cell>
          <cell r="APN69">
            <v>0</v>
          </cell>
          <cell r="APO69">
            <v>1</v>
          </cell>
          <cell r="APP69">
            <v>6</v>
          </cell>
          <cell r="APQ69">
            <v>8</v>
          </cell>
          <cell r="APR69">
            <v>7</v>
          </cell>
          <cell r="APS69">
            <v>21</v>
          </cell>
          <cell r="APT69">
            <v>0</v>
          </cell>
          <cell r="APU69">
            <v>0</v>
          </cell>
          <cell r="APV69">
            <v>0</v>
          </cell>
          <cell r="APW69">
            <v>0</v>
          </cell>
          <cell r="APX69">
            <v>0</v>
          </cell>
          <cell r="APY69">
            <v>0</v>
          </cell>
          <cell r="APZ69">
            <v>0</v>
          </cell>
          <cell r="AQA69">
            <v>0</v>
          </cell>
          <cell r="AQB69">
            <v>4</v>
          </cell>
          <cell r="AQC69">
            <v>2</v>
          </cell>
          <cell r="AQD69">
            <v>2</v>
          </cell>
          <cell r="AQE69">
            <v>8</v>
          </cell>
          <cell r="AQF69">
            <v>0</v>
          </cell>
          <cell r="AQG69">
            <v>0</v>
          </cell>
          <cell r="AQH69">
            <v>0</v>
          </cell>
          <cell r="AQI69">
            <v>0</v>
          </cell>
          <cell r="AQJ69">
            <v>0</v>
          </cell>
          <cell r="AQK69">
            <v>42</v>
          </cell>
          <cell r="AQL69">
            <v>1</v>
          </cell>
          <cell r="AQM69">
            <v>1</v>
          </cell>
          <cell r="AQN69">
            <v>1</v>
          </cell>
          <cell r="AQO69">
            <v>1</v>
          </cell>
          <cell r="AQP69"/>
          <cell r="AQQ69">
            <v>1</v>
          </cell>
          <cell r="AQR69" t="str">
            <v>B</v>
          </cell>
          <cell r="AQS69">
            <v>1</v>
          </cell>
          <cell r="AQT69">
            <v>0</v>
          </cell>
          <cell r="AQU69">
            <v>1</v>
          </cell>
          <cell r="AQV69"/>
          <cell r="AQW69">
            <v>0</v>
          </cell>
          <cell r="AQX69">
            <v>0</v>
          </cell>
          <cell r="AQY69">
            <v>0</v>
          </cell>
          <cell r="AQZ69">
            <v>8.9919097222222248</v>
          </cell>
          <cell r="ARA69">
            <v>0.42818617724867736</v>
          </cell>
          <cell r="ARB69">
            <v>12936</v>
          </cell>
          <cell r="ARC69">
            <v>483840</v>
          </cell>
          <cell r="ARD69">
            <v>0.26699605343047961</v>
          </cell>
          <cell r="ARE69">
            <v>0.65859953703703655</v>
          </cell>
          <cell r="ARF69">
            <v>3.1361882716049359E-2</v>
          </cell>
          <cell r="ARG69">
            <v>945</v>
          </cell>
          <cell r="ARH69">
            <v>37800</v>
          </cell>
          <cell r="ARI69">
            <v>2.1245146356033438E-2</v>
          </cell>
        </row>
        <row r="70">
          <cell r="B70" t="str">
            <v>RIANA AGUSTINA</v>
          </cell>
          <cell r="C70">
            <v>159680</v>
          </cell>
          <cell r="D70" t="str">
            <v>6</v>
          </cell>
          <cell r="E70" t="str">
            <v>ISLAM</v>
          </cell>
          <cell r="F70" t="str">
            <v>PHL</v>
          </cell>
          <cell r="G70" t="str">
            <v>POSTPAID</v>
          </cell>
          <cell r="H70">
            <v>23.9</v>
          </cell>
          <cell r="I70" t="str">
            <v>D</v>
          </cell>
          <cell r="J70">
            <v>19234589</v>
          </cell>
          <cell r="K70">
            <v>570162</v>
          </cell>
          <cell r="L70" t="str">
            <v>PEREMPUAN</v>
          </cell>
          <cell r="M70" t="str">
            <v>AGENT POSTPAID</v>
          </cell>
          <cell r="N70" t="str">
            <v>ANDRYAN ANAKOTTA PARY</v>
          </cell>
          <cell r="O70" t="str">
            <v>AAN YANUAR</v>
          </cell>
          <cell r="P70"/>
          <cell r="Q70">
            <v>0.375</v>
          </cell>
          <cell r="R70"/>
          <cell r="S70" t="str">
            <v>LP</v>
          </cell>
          <cell r="T70"/>
          <cell r="U70"/>
          <cell r="V70"/>
          <cell r="W70"/>
          <cell r="X70"/>
          <cell r="Y70"/>
          <cell r="Z70"/>
          <cell r="AA70"/>
          <cell r="AB70"/>
          <cell r="AC70"/>
          <cell r="AD70"/>
          <cell r="AE70"/>
          <cell r="AF70"/>
          <cell r="AG70"/>
          <cell r="AH70"/>
          <cell r="AI70">
            <v>0.1784722222222222</v>
          </cell>
          <cell r="AJ70"/>
          <cell r="AK70" t="str">
            <v>LP</v>
          </cell>
          <cell r="AL70"/>
          <cell r="AM70"/>
          <cell r="AN70"/>
          <cell r="AO70"/>
          <cell r="AP70"/>
          <cell r="AQ70"/>
          <cell r="AR70"/>
          <cell r="AS70"/>
          <cell r="AT70"/>
          <cell r="AU70"/>
          <cell r="AV70"/>
          <cell r="AW70"/>
          <cell r="AX70"/>
          <cell r="AY70"/>
          <cell r="AZ70"/>
          <cell r="BA70">
            <v>0.375</v>
          </cell>
          <cell r="BB70">
            <v>22</v>
          </cell>
          <cell r="BC70" t="str">
            <v>H</v>
          </cell>
          <cell r="BD70"/>
          <cell r="BE70"/>
          <cell r="BF70"/>
          <cell r="BG70"/>
          <cell r="BH70"/>
          <cell r="BI70"/>
          <cell r="BJ70"/>
          <cell r="BK70"/>
          <cell r="BL70">
            <v>0.3339699074074074</v>
          </cell>
          <cell r="BM70" t="str">
            <v>OK</v>
          </cell>
          <cell r="BN70">
            <v>0.3339699074074074</v>
          </cell>
          <cell r="BO70">
            <v>6.1863425925925933E-2</v>
          </cell>
          <cell r="BP70">
            <v>2.0833333333333315E-2</v>
          </cell>
          <cell r="BQ70" t="str">
            <v>OK</v>
          </cell>
          <cell r="BR70">
            <v>4.1030092592592618E-2</v>
          </cell>
          <cell r="BS70">
            <v>0.37499999999999994</v>
          </cell>
          <cell r="BT70">
            <v>25</v>
          </cell>
          <cell r="BU70" t="str">
            <v>H</v>
          </cell>
          <cell r="BV70"/>
          <cell r="BW70"/>
          <cell r="BX70"/>
          <cell r="BY70"/>
          <cell r="BZ70"/>
          <cell r="CA70"/>
          <cell r="CB70"/>
          <cell r="CC70"/>
          <cell r="CD70">
            <v>0.31629629629629624</v>
          </cell>
          <cell r="CE70" t="str">
            <v>NOK</v>
          </cell>
          <cell r="CF70">
            <v>0.31629629629629624</v>
          </cell>
          <cell r="CG70">
            <v>6.9120370370370374E-2</v>
          </cell>
          <cell r="CH70">
            <v>1.0416666666666657E-2</v>
          </cell>
          <cell r="CI70" t="str">
            <v>NOK</v>
          </cell>
          <cell r="CJ70">
            <v>5.8703703703703716E-2</v>
          </cell>
          <cell r="CK70">
            <v>0.37569444444444455</v>
          </cell>
          <cell r="CL70">
            <v>22</v>
          </cell>
          <cell r="CM70" t="str">
            <v>TDP</v>
          </cell>
          <cell r="CN70" t="str">
            <v>DESIARTI MARTIKA DEWIANA</v>
          </cell>
          <cell r="CO70" t="str">
            <v>KETEPATAN LOGIN</v>
          </cell>
          <cell r="CP70"/>
          <cell r="CQ70"/>
          <cell r="CR70"/>
          <cell r="CS70"/>
          <cell r="CT70"/>
          <cell r="CU70"/>
          <cell r="CV70">
            <v>0.33553240740740747</v>
          </cell>
          <cell r="CW70" t="str">
            <v>OK</v>
          </cell>
          <cell r="CX70">
            <v>0.33553240740740747</v>
          </cell>
          <cell r="CY70">
            <v>5.4745370370370368E-2</v>
          </cell>
          <cell r="CZ70">
            <v>1.4583333333333309E-2</v>
          </cell>
          <cell r="DA70" t="str">
            <v>OK</v>
          </cell>
          <cell r="DB70">
            <v>4.0162037037037059E-2</v>
          </cell>
          <cell r="DC70">
            <v>0.37569444444444444</v>
          </cell>
          <cell r="DD70" t="str">
            <v>33-1</v>
          </cell>
          <cell r="DE70" t="str">
            <v>H</v>
          </cell>
          <cell r="DF70"/>
          <cell r="DG70"/>
          <cell r="DH70"/>
          <cell r="DI70"/>
          <cell r="DJ70"/>
          <cell r="DK70"/>
          <cell r="DL70"/>
          <cell r="DM70"/>
          <cell r="DN70">
            <v>0.34604166666666669</v>
          </cell>
          <cell r="DO70" t="str">
            <v>OK</v>
          </cell>
          <cell r="DP70">
            <v>0.34604166666666669</v>
          </cell>
          <cell r="DQ70">
            <v>7.5486111111111115E-2</v>
          </cell>
          <cell r="DR70">
            <v>4.5833333333333337E-2</v>
          </cell>
          <cell r="DS70" t="str">
            <v>OK</v>
          </cell>
          <cell r="DT70">
            <v>2.9652777777777778E-2</v>
          </cell>
          <cell r="DU70">
            <v>0</v>
          </cell>
          <cell r="DV70"/>
          <cell r="DW70" t="str">
            <v>LP</v>
          </cell>
          <cell r="DX70"/>
          <cell r="DY70"/>
          <cell r="DZ70"/>
          <cell r="EA70"/>
          <cell r="EB70"/>
          <cell r="EC70"/>
          <cell r="ED70"/>
          <cell r="EE70"/>
          <cell r="EF70"/>
          <cell r="EG70"/>
          <cell r="EH70"/>
          <cell r="EI70"/>
          <cell r="EJ70"/>
          <cell r="EK70"/>
          <cell r="EL70"/>
          <cell r="EM70">
            <v>0</v>
          </cell>
          <cell r="EN70"/>
          <cell r="EO70" t="str">
            <v>LP</v>
          </cell>
          <cell r="EP70"/>
          <cell r="EQ70"/>
          <cell r="ER70"/>
          <cell r="ES70"/>
          <cell r="ET70"/>
          <cell r="EU70"/>
          <cell r="EV70"/>
          <cell r="EW70"/>
          <cell r="EX70"/>
          <cell r="EY70"/>
          <cell r="EZ70"/>
          <cell r="FA70"/>
          <cell r="FB70"/>
          <cell r="FC70"/>
          <cell r="FD70"/>
          <cell r="FE70">
            <v>0</v>
          </cell>
          <cell r="FF70"/>
          <cell r="FG70" t="str">
            <v>LP</v>
          </cell>
          <cell r="FH70"/>
          <cell r="FI70"/>
          <cell r="FJ70"/>
          <cell r="FK70"/>
          <cell r="FL70"/>
          <cell r="FM70"/>
          <cell r="FN70"/>
          <cell r="FO70"/>
          <cell r="FP70"/>
          <cell r="FQ70"/>
          <cell r="FR70"/>
          <cell r="FS70"/>
          <cell r="FT70"/>
          <cell r="FU70"/>
          <cell r="FV70"/>
          <cell r="FW70">
            <v>0.375</v>
          </cell>
          <cell r="FX70">
            <v>22</v>
          </cell>
          <cell r="FY70" t="str">
            <v>H</v>
          </cell>
          <cell r="FZ70"/>
          <cell r="GA70"/>
          <cell r="GB70"/>
          <cell r="GC70"/>
          <cell r="GD70"/>
          <cell r="GE70"/>
          <cell r="GF70"/>
          <cell r="GG70"/>
          <cell r="GH70">
            <v>0.33583333333333332</v>
          </cell>
          <cell r="GI70" t="str">
            <v>OK</v>
          </cell>
          <cell r="GJ70">
            <v>0.33583333333333332</v>
          </cell>
          <cell r="GK70">
            <v>9.0555555555555556E-2</v>
          </cell>
          <cell r="GL70">
            <v>5.1388888888888873E-2</v>
          </cell>
          <cell r="GM70" t="str">
            <v>OK</v>
          </cell>
          <cell r="GN70">
            <v>3.9166666666666683E-2</v>
          </cell>
          <cell r="GO70">
            <v>0.37569444444444455</v>
          </cell>
          <cell r="GP70">
            <v>22</v>
          </cell>
          <cell r="GQ70" t="str">
            <v>TDT</v>
          </cell>
          <cell r="GR70" t="str">
            <v>SUCI PRADITA SEPTIANI</v>
          </cell>
          <cell r="GS70"/>
          <cell r="GT70"/>
          <cell r="GU70"/>
          <cell r="GV70"/>
          <cell r="GW70"/>
          <cell r="GX70"/>
          <cell r="GY70"/>
          <cell r="GZ70">
            <v>0.35006944444444449</v>
          </cell>
          <cell r="HA70" t="str">
            <v>OK</v>
          </cell>
          <cell r="HB70">
            <v>0.35006944444444449</v>
          </cell>
          <cell r="HC70">
            <v>7.2152777777777788E-2</v>
          </cell>
          <cell r="HD70">
            <v>4.6527777777777724E-2</v>
          </cell>
          <cell r="HE70" t="str">
            <v>OK</v>
          </cell>
          <cell r="HF70">
            <v>2.5625000000000064E-2</v>
          </cell>
          <cell r="HG70">
            <v>0.37986111111111115</v>
          </cell>
          <cell r="HH70">
            <v>34</v>
          </cell>
          <cell r="HI70" t="str">
            <v>H</v>
          </cell>
          <cell r="HJ70"/>
          <cell r="HK70"/>
          <cell r="HL70"/>
          <cell r="HM70"/>
          <cell r="HN70"/>
          <cell r="HO70"/>
          <cell r="HP70"/>
          <cell r="HQ70"/>
          <cell r="HR70">
            <v>0.36410879629629633</v>
          </cell>
          <cell r="HS70" t="str">
            <v>OK</v>
          </cell>
          <cell r="HT70">
            <v>0.36410879629629633</v>
          </cell>
          <cell r="HU70">
            <v>5.5335648148148155E-2</v>
          </cell>
          <cell r="HV70">
            <v>3.9583333333333359E-2</v>
          </cell>
          <cell r="HW70" t="str">
            <v>OK</v>
          </cell>
          <cell r="HX70">
            <v>1.5752314814814795E-2</v>
          </cell>
          <cell r="HY70">
            <v>0</v>
          </cell>
          <cell r="HZ70"/>
          <cell r="IA70" t="str">
            <v>LP</v>
          </cell>
          <cell r="IB70"/>
          <cell r="IC70"/>
          <cell r="ID70"/>
          <cell r="IE70"/>
          <cell r="IF70"/>
          <cell r="IG70"/>
          <cell r="IH70"/>
          <cell r="II70"/>
          <cell r="IJ70"/>
          <cell r="IK70"/>
          <cell r="IL70"/>
          <cell r="IM70"/>
          <cell r="IN70"/>
          <cell r="IO70"/>
          <cell r="IP70"/>
          <cell r="IQ70">
            <v>0</v>
          </cell>
          <cell r="IR70"/>
          <cell r="IS70" t="str">
            <v>LP</v>
          </cell>
          <cell r="IT70"/>
          <cell r="IU70"/>
          <cell r="IV70"/>
          <cell r="IW70"/>
          <cell r="IX70"/>
          <cell r="IY70"/>
          <cell r="IZ70"/>
          <cell r="JA70"/>
          <cell r="JB70"/>
          <cell r="JC70"/>
          <cell r="JD70"/>
          <cell r="JE70"/>
          <cell r="JF70"/>
          <cell r="JG70"/>
          <cell r="JH70"/>
          <cell r="JI70">
            <v>0.38541666666666674</v>
          </cell>
          <cell r="JJ70">
            <v>23</v>
          </cell>
          <cell r="JK70" t="str">
            <v>H</v>
          </cell>
          <cell r="JL70"/>
          <cell r="JM70"/>
          <cell r="JN70"/>
          <cell r="JO70"/>
          <cell r="JP70"/>
          <cell r="JQ70"/>
          <cell r="JR70"/>
          <cell r="JS70"/>
          <cell r="JT70">
            <v>0.38541666666666674</v>
          </cell>
          <cell r="JU70" t="str">
            <v>OK</v>
          </cell>
          <cell r="JV70">
            <v>0.38541666666666674</v>
          </cell>
          <cell r="JW70">
            <v>4.597222222222222E-2</v>
          </cell>
          <cell r="JX70">
            <v>7.6388888888888895E-2</v>
          </cell>
          <cell r="JY70" t="str">
            <v>OK</v>
          </cell>
          <cell r="JZ70">
            <v>0</v>
          </cell>
          <cell r="KA70">
            <v>0.37777777777777777</v>
          </cell>
          <cell r="KB70">
            <v>24</v>
          </cell>
          <cell r="KC70" t="str">
            <v>H</v>
          </cell>
          <cell r="KD70"/>
          <cell r="KE70"/>
          <cell r="KF70"/>
          <cell r="KG70"/>
          <cell r="KH70"/>
          <cell r="KI70"/>
          <cell r="KJ70"/>
          <cell r="KK70"/>
          <cell r="KL70">
            <v>0.350138888888889</v>
          </cell>
          <cell r="KM70" t="str">
            <v>OK</v>
          </cell>
          <cell r="KN70">
            <v>0.350138888888889</v>
          </cell>
          <cell r="KO70">
            <v>6.5833333333333327E-2</v>
          </cell>
          <cell r="KP70">
            <v>3.8194444444444531E-2</v>
          </cell>
          <cell r="KQ70" t="str">
            <v>OK</v>
          </cell>
          <cell r="KR70">
            <v>2.7638888888888796E-2</v>
          </cell>
          <cell r="KS70">
            <v>0.375</v>
          </cell>
          <cell r="KT70">
            <v>22</v>
          </cell>
          <cell r="KU70" t="str">
            <v>TDP</v>
          </cell>
          <cell r="KV70" t="str">
            <v>SITI NUR ROHAINI</v>
          </cell>
          <cell r="KW70" t="str">
            <v>QA SCORE</v>
          </cell>
          <cell r="KX70"/>
          <cell r="KY70"/>
          <cell r="KZ70"/>
          <cell r="LA70"/>
          <cell r="LB70"/>
          <cell r="LC70"/>
          <cell r="LD70">
            <v>0.34326388888888892</v>
          </cell>
          <cell r="LE70" t="str">
            <v>OK</v>
          </cell>
          <cell r="LF70">
            <v>0.34326388888888892</v>
          </cell>
          <cell r="LG70">
            <v>6.2291666666666662E-2</v>
          </cell>
          <cell r="LH70">
            <v>3.0555555555555614E-2</v>
          </cell>
          <cell r="LI70" t="str">
            <v>OK</v>
          </cell>
          <cell r="LJ70">
            <v>3.1736111111111048E-2</v>
          </cell>
          <cell r="LK70">
            <v>1.375</v>
          </cell>
          <cell r="LL70">
            <v>34</v>
          </cell>
          <cell r="LM70" t="str">
            <v>H</v>
          </cell>
          <cell r="LN70"/>
          <cell r="LO70"/>
          <cell r="LP70"/>
          <cell r="LQ70"/>
          <cell r="LR70"/>
          <cell r="LS70"/>
          <cell r="LT70"/>
          <cell r="LU70"/>
          <cell r="LV70">
            <v>1.3363425925925925</v>
          </cell>
          <cell r="LW70" t="str">
            <v>OK</v>
          </cell>
          <cell r="LX70">
            <v>1.3363425925925925</v>
          </cell>
          <cell r="LY70">
            <v>5.2546296296296299E-2</v>
          </cell>
          <cell r="LZ70">
            <v>1.3888888888888864E-2</v>
          </cell>
          <cell r="MA70" t="str">
            <v>OK</v>
          </cell>
          <cell r="MB70">
            <v>3.8657407407407432E-2</v>
          </cell>
          <cell r="MC70">
            <v>0</v>
          </cell>
          <cell r="MD70"/>
          <cell r="ME70" t="str">
            <v>LP</v>
          </cell>
          <cell r="MF70"/>
          <cell r="MG70"/>
          <cell r="MH70"/>
          <cell r="MI70"/>
          <cell r="MJ70"/>
          <cell r="MK70"/>
          <cell r="ML70"/>
          <cell r="MM70"/>
          <cell r="MN70"/>
          <cell r="MO70"/>
          <cell r="MP70"/>
          <cell r="MQ70"/>
          <cell r="MR70"/>
          <cell r="MS70"/>
          <cell r="MT70"/>
          <cell r="MU70">
            <v>0.38819444444444451</v>
          </cell>
          <cell r="MV70">
            <v>22</v>
          </cell>
          <cell r="MW70" t="str">
            <v>H</v>
          </cell>
          <cell r="MX70"/>
          <cell r="MY70"/>
          <cell r="MZ70"/>
          <cell r="NA70"/>
          <cell r="NB70"/>
          <cell r="NC70"/>
          <cell r="ND70"/>
          <cell r="NE70"/>
          <cell r="NF70">
            <v>0.35291666666666682</v>
          </cell>
          <cell r="NG70" t="str">
            <v>OK</v>
          </cell>
          <cell r="NH70">
            <v>0.35291666666666682</v>
          </cell>
          <cell r="NI70">
            <v>4.6388888888888889E-2</v>
          </cell>
          <cell r="NJ70">
            <v>1.1111111111111183E-2</v>
          </cell>
          <cell r="NK70" t="str">
            <v>OK</v>
          </cell>
          <cell r="NL70">
            <v>3.5277777777777707E-2</v>
          </cell>
          <cell r="NM70">
            <v>0.37499999999999994</v>
          </cell>
          <cell r="NN70">
            <v>25</v>
          </cell>
          <cell r="NO70" t="str">
            <v>H</v>
          </cell>
          <cell r="NP70"/>
          <cell r="NQ70"/>
          <cell r="NR70"/>
          <cell r="NS70"/>
          <cell r="NT70"/>
          <cell r="NU70"/>
          <cell r="NV70"/>
          <cell r="NW70"/>
          <cell r="NX70">
            <v>0.35300925925925924</v>
          </cell>
          <cell r="NY70" t="str">
            <v>OK</v>
          </cell>
          <cell r="NZ70">
            <v>0.35300925925925924</v>
          </cell>
          <cell r="OA70">
            <v>5.2546296296296292E-2</v>
          </cell>
          <cell r="OB70">
            <v>3.0555555555555607E-2</v>
          </cell>
          <cell r="OC70" t="str">
            <v>OK</v>
          </cell>
          <cell r="OD70">
            <v>2.1990740740740686E-2</v>
          </cell>
          <cell r="OE70">
            <v>0.41875000000000001</v>
          </cell>
          <cell r="OF70">
            <v>26</v>
          </cell>
          <cell r="OG70" t="str">
            <v>H</v>
          </cell>
          <cell r="OH70"/>
          <cell r="OI70"/>
          <cell r="OJ70"/>
          <cell r="OK70"/>
          <cell r="OL70"/>
          <cell r="OM70"/>
          <cell r="ON70"/>
          <cell r="OO70"/>
          <cell r="OP70">
            <v>0.38370370370370366</v>
          </cell>
          <cell r="OQ70" t="str">
            <v>OK</v>
          </cell>
          <cell r="OR70">
            <v>0.38370370370370366</v>
          </cell>
          <cell r="OS70">
            <v>4.3379629629629629E-2</v>
          </cell>
          <cell r="OT70">
            <v>8.3333333333333037E-3</v>
          </cell>
          <cell r="OU70" t="str">
            <v>OK</v>
          </cell>
          <cell r="OV70">
            <v>3.5046296296296325E-2</v>
          </cell>
          <cell r="OW70">
            <v>0.37638888888888888</v>
          </cell>
          <cell r="OX70">
            <v>23</v>
          </cell>
          <cell r="OY70" t="str">
            <v>TDT</v>
          </cell>
          <cell r="OZ70" t="str">
            <v>BELLA DWI FEBRIANI</v>
          </cell>
          <cell r="PA70"/>
          <cell r="PB70"/>
          <cell r="PC70"/>
          <cell r="PD70"/>
          <cell r="PE70"/>
          <cell r="PF70"/>
          <cell r="PG70"/>
          <cell r="PH70">
            <v>0.35684027777777799</v>
          </cell>
          <cell r="PI70" t="str">
            <v>OK</v>
          </cell>
          <cell r="PJ70">
            <v>0.35684027777777799</v>
          </cell>
          <cell r="PK70">
            <v>5.7048611111111105E-2</v>
          </cell>
          <cell r="PL70">
            <v>3.7500000000000228E-2</v>
          </cell>
          <cell r="PM70" t="str">
            <v>OK</v>
          </cell>
          <cell r="PN70">
            <v>1.9548611111110878E-2</v>
          </cell>
          <cell r="PO70">
            <v>0.3743055555555555</v>
          </cell>
          <cell r="PP70">
            <v>34</v>
          </cell>
          <cell r="PQ70" t="str">
            <v>H</v>
          </cell>
          <cell r="PR70"/>
          <cell r="PS70"/>
          <cell r="PT70"/>
          <cell r="PU70"/>
          <cell r="PV70"/>
          <cell r="PW70"/>
          <cell r="PX70"/>
          <cell r="PY70"/>
          <cell r="PZ70">
            <v>0.34800925925925924</v>
          </cell>
          <cell r="QA70" t="str">
            <v>OK</v>
          </cell>
          <cell r="QB70">
            <v>0.34800925925925924</v>
          </cell>
          <cell r="QC70">
            <v>7.0046296296296287E-2</v>
          </cell>
          <cell r="QD70">
            <v>4.3750000000000011E-2</v>
          </cell>
          <cell r="QE70" t="str">
            <v>OK</v>
          </cell>
          <cell r="QF70">
            <v>2.6296296296296276E-2</v>
          </cell>
          <cell r="QG70">
            <v>0</v>
          </cell>
          <cell r="QH70"/>
          <cell r="QI70" t="str">
            <v>LP</v>
          </cell>
          <cell r="QJ70"/>
          <cell r="QK70"/>
          <cell r="QL70"/>
          <cell r="QM70"/>
          <cell r="QN70"/>
          <cell r="QO70"/>
          <cell r="QP70"/>
          <cell r="QQ70"/>
          <cell r="QR70"/>
          <cell r="QS70"/>
          <cell r="QT70"/>
          <cell r="QU70"/>
          <cell r="QV70"/>
          <cell r="QW70"/>
          <cell r="QX70"/>
          <cell r="QY70">
            <v>0</v>
          </cell>
          <cell r="QZ70"/>
          <cell r="RA70" t="str">
            <v>LP</v>
          </cell>
          <cell r="RB70"/>
          <cell r="RC70"/>
          <cell r="RD70"/>
          <cell r="RE70"/>
          <cell r="RF70"/>
          <cell r="RG70"/>
          <cell r="RH70"/>
          <cell r="RI70"/>
          <cell r="RJ70"/>
          <cell r="RK70"/>
          <cell r="RL70"/>
          <cell r="RM70"/>
          <cell r="RN70"/>
          <cell r="RO70"/>
          <cell r="RP70"/>
          <cell r="RQ70">
            <v>0.375</v>
          </cell>
          <cell r="RR70">
            <v>22</v>
          </cell>
          <cell r="RS70" t="str">
            <v>H</v>
          </cell>
          <cell r="RT70"/>
          <cell r="RU70"/>
          <cell r="RV70"/>
          <cell r="RW70"/>
          <cell r="RX70"/>
          <cell r="RY70"/>
          <cell r="RZ70"/>
          <cell r="SA70"/>
          <cell r="SB70">
            <v>0.33108796296296295</v>
          </cell>
          <cell r="SC70" t="str">
            <v>OK</v>
          </cell>
          <cell r="SD70">
            <v>0.33108796296296295</v>
          </cell>
          <cell r="SE70">
            <v>6.9606481481481491E-2</v>
          </cell>
          <cell r="SF70">
            <v>2.5694444444444464E-2</v>
          </cell>
          <cell r="SG70" t="str">
            <v>OK</v>
          </cell>
          <cell r="SH70">
            <v>4.3912037037037027E-2</v>
          </cell>
          <cell r="SI70">
            <v>0.37638888888888894</v>
          </cell>
          <cell r="SJ70">
            <v>26</v>
          </cell>
          <cell r="SK70" t="str">
            <v>H</v>
          </cell>
          <cell r="SL70"/>
          <cell r="SM70"/>
          <cell r="SN70"/>
          <cell r="SO70"/>
          <cell r="SP70"/>
          <cell r="SQ70"/>
          <cell r="SR70"/>
          <cell r="SS70"/>
          <cell r="ST70">
            <v>0.34405092592592595</v>
          </cell>
          <cell r="SU70" t="str">
            <v>OK</v>
          </cell>
          <cell r="SV70">
            <v>0.34405092592592595</v>
          </cell>
          <cell r="SW70">
            <v>5.1782407407407416E-2</v>
          </cell>
          <cell r="SX70">
            <v>1.9444444444444431E-2</v>
          </cell>
          <cell r="SY70" t="str">
            <v>OK</v>
          </cell>
          <cell r="SZ70">
            <v>3.2337962962962985E-2</v>
          </cell>
          <cell r="TA70">
            <v>0.38055555555555554</v>
          </cell>
          <cell r="TB70">
            <v>30</v>
          </cell>
          <cell r="TC70" t="str">
            <v>H</v>
          </cell>
          <cell r="TD70"/>
          <cell r="TE70"/>
          <cell r="TF70"/>
          <cell r="TG70"/>
          <cell r="TH70"/>
          <cell r="TI70"/>
          <cell r="TJ70"/>
          <cell r="TK70"/>
          <cell r="TL70">
            <v>0.34292824074074074</v>
          </cell>
          <cell r="TM70" t="str">
            <v>OK</v>
          </cell>
          <cell r="TN70">
            <v>0.34292824074074074</v>
          </cell>
          <cell r="TO70">
            <v>5.2905092592592594E-2</v>
          </cell>
          <cell r="TP70">
            <v>1.5277777777777779E-2</v>
          </cell>
          <cell r="TQ70" t="str">
            <v>OK</v>
          </cell>
          <cell r="TR70">
            <v>3.7627314814814815E-2</v>
          </cell>
          <cell r="TS70">
            <v>0.37777777777777771</v>
          </cell>
          <cell r="TT70">
            <v>34</v>
          </cell>
          <cell r="TU70" t="str">
            <v>H</v>
          </cell>
          <cell r="TV70"/>
          <cell r="TW70"/>
          <cell r="TX70"/>
          <cell r="TY70"/>
          <cell r="TZ70"/>
          <cell r="UA70"/>
          <cell r="UB70"/>
          <cell r="UC70"/>
          <cell r="UD70">
            <v>0.34100694444444446</v>
          </cell>
          <cell r="UE70" t="str">
            <v>OK</v>
          </cell>
          <cell r="UF70">
            <v>0.34100694444444446</v>
          </cell>
          <cell r="UG70">
            <v>6.7326388888888894E-2</v>
          </cell>
          <cell r="UH70">
            <v>3.0555555555555669E-2</v>
          </cell>
          <cell r="UI70" t="str">
            <v>OK</v>
          </cell>
          <cell r="UJ70">
            <v>3.6770833333333225E-2</v>
          </cell>
          <cell r="UK70"/>
          <cell r="UL70"/>
          <cell r="UM70"/>
          <cell r="UN70"/>
          <cell r="UO70"/>
          <cell r="UP70"/>
          <cell r="UQ70"/>
          <cell r="UR70"/>
          <cell r="US70"/>
          <cell r="UT70"/>
          <cell r="UU70"/>
          <cell r="UV70"/>
          <cell r="UW70"/>
          <cell r="UX70"/>
          <cell r="UY70"/>
          <cell r="UZ70"/>
          <cell r="VA70"/>
          <cell r="VB70"/>
          <cell r="VC70"/>
          <cell r="VD70">
            <v>0</v>
          </cell>
          <cell r="VE70">
            <v>0</v>
          </cell>
          <cell r="VF70">
            <v>22</v>
          </cell>
          <cell r="VG70">
            <v>25</v>
          </cell>
          <cell r="VH70">
            <v>22</v>
          </cell>
          <cell r="VI70" t="str">
            <v>33-1</v>
          </cell>
          <cell r="VJ70">
            <v>0</v>
          </cell>
          <cell r="VK70">
            <v>0</v>
          </cell>
          <cell r="VL70">
            <v>0</v>
          </cell>
          <cell r="VM70">
            <v>22</v>
          </cell>
          <cell r="VN70">
            <v>22</v>
          </cell>
          <cell r="VO70">
            <v>34</v>
          </cell>
          <cell r="VP70">
            <v>0</v>
          </cell>
          <cell r="VQ70">
            <v>0</v>
          </cell>
          <cell r="VR70">
            <v>23</v>
          </cell>
          <cell r="VS70">
            <v>24</v>
          </cell>
          <cell r="VT70">
            <v>22</v>
          </cell>
          <cell r="VU70">
            <v>34</v>
          </cell>
          <cell r="VV70">
            <v>0</v>
          </cell>
          <cell r="VW70">
            <v>22</v>
          </cell>
          <cell r="VX70">
            <v>25</v>
          </cell>
          <cell r="VY70">
            <v>26</v>
          </cell>
          <cell r="VZ70">
            <v>23</v>
          </cell>
          <cell r="WA70">
            <v>34</v>
          </cell>
          <cell r="WB70">
            <v>0</v>
          </cell>
          <cell r="WC70">
            <v>0</v>
          </cell>
          <cell r="WD70">
            <v>22</v>
          </cell>
          <cell r="WE70">
            <v>26</v>
          </cell>
          <cell r="WF70">
            <v>30</v>
          </cell>
          <cell r="WG70">
            <v>34</v>
          </cell>
          <cell r="WH70">
            <v>0</v>
          </cell>
          <cell r="WI70"/>
          <cell r="WJ70" t="str">
            <v>LP</v>
          </cell>
          <cell r="WK70" t="str">
            <v>LP</v>
          </cell>
          <cell r="WL70" t="str">
            <v>H</v>
          </cell>
          <cell r="WM70" t="str">
            <v>H</v>
          </cell>
          <cell r="WN70" t="str">
            <v>TDP</v>
          </cell>
          <cell r="WO70" t="str">
            <v>H</v>
          </cell>
          <cell r="WP70" t="str">
            <v>LP</v>
          </cell>
          <cell r="WQ70" t="str">
            <v>LP</v>
          </cell>
          <cell r="WR70" t="str">
            <v>LP</v>
          </cell>
          <cell r="WS70" t="str">
            <v>H</v>
          </cell>
          <cell r="WT70" t="str">
            <v>TDT</v>
          </cell>
          <cell r="WU70" t="str">
            <v>H</v>
          </cell>
          <cell r="WV70" t="str">
            <v>LP</v>
          </cell>
          <cell r="WW70" t="str">
            <v>LP</v>
          </cell>
          <cell r="WX70" t="str">
            <v>H</v>
          </cell>
          <cell r="WY70" t="str">
            <v>H</v>
          </cell>
          <cell r="WZ70" t="str">
            <v>TDP</v>
          </cell>
          <cell r="XA70" t="str">
            <v>H</v>
          </cell>
          <cell r="XB70" t="str">
            <v>LP</v>
          </cell>
          <cell r="XC70" t="str">
            <v>H</v>
          </cell>
          <cell r="XD70" t="str">
            <v>H</v>
          </cell>
          <cell r="XE70" t="str">
            <v>H</v>
          </cell>
          <cell r="XF70" t="str">
            <v>TDT</v>
          </cell>
          <cell r="XG70" t="str">
            <v>H</v>
          </cell>
          <cell r="XH70" t="str">
            <v>LP</v>
          </cell>
          <cell r="XI70" t="str">
            <v>LP</v>
          </cell>
          <cell r="XJ70" t="str">
            <v>H</v>
          </cell>
          <cell r="XK70" t="str">
            <v>H</v>
          </cell>
          <cell r="XL70" t="str">
            <v>H</v>
          </cell>
          <cell r="XM70" t="str">
            <v>H</v>
          </cell>
          <cell r="XN70">
            <v>0</v>
          </cell>
          <cell r="XO70"/>
          <cell r="XP70">
            <v>0</v>
          </cell>
          <cell r="XQ70">
            <v>0</v>
          </cell>
          <cell r="XR70">
            <v>0</v>
          </cell>
          <cell r="XS70">
            <v>0</v>
          </cell>
          <cell r="XT70" t="str">
            <v>DESIARTI MARTIKA DEWIANA</v>
          </cell>
          <cell r="XU70">
            <v>0</v>
          </cell>
          <cell r="XV70">
            <v>0</v>
          </cell>
          <cell r="XW70">
            <v>0</v>
          </cell>
          <cell r="XX70">
            <v>0</v>
          </cell>
          <cell r="XY70">
            <v>0</v>
          </cell>
          <cell r="XZ70" t="str">
            <v>SUCI PRADITA SEPTIANI</v>
          </cell>
          <cell r="YA70">
            <v>0</v>
          </cell>
          <cell r="YB70">
            <v>0</v>
          </cell>
          <cell r="YC70">
            <v>0</v>
          </cell>
          <cell r="YD70">
            <v>0</v>
          </cell>
          <cell r="YE70">
            <v>0</v>
          </cell>
          <cell r="YF70" t="str">
            <v>SITI NUR ROHAINI</v>
          </cell>
          <cell r="YG70">
            <v>0</v>
          </cell>
          <cell r="YH70">
            <v>0</v>
          </cell>
          <cell r="YI70">
            <v>0</v>
          </cell>
          <cell r="YJ70">
            <v>0</v>
          </cell>
          <cell r="YK70">
            <v>0</v>
          </cell>
          <cell r="YL70" t="str">
            <v>BELLA DWI FEBRIANI</v>
          </cell>
          <cell r="YM70">
            <v>0</v>
          </cell>
          <cell r="YN70">
            <v>0</v>
          </cell>
          <cell r="YO70">
            <v>0</v>
          </cell>
          <cell r="YP70">
            <v>0</v>
          </cell>
          <cell r="YQ70">
            <v>0</v>
          </cell>
          <cell r="YR70">
            <v>0</v>
          </cell>
          <cell r="YS70">
            <v>0</v>
          </cell>
          <cell r="YT70">
            <v>0</v>
          </cell>
          <cell r="YU70"/>
          <cell r="YV70">
            <v>0</v>
          </cell>
          <cell r="YW70">
            <v>0</v>
          </cell>
          <cell r="YX70">
            <v>0</v>
          </cell>
          <cell r="YY70">
            <v>0</v>
          </cell>
          <cell r="YZ70" t="str">
            <v>KETEPATAN LOGIN</v>
          </cell>
          <cell r="ZA70">
            <v>0</v>
          </cell>
          <cell r="ZB70">
            <v>0</v>
          </cell>
          <cell r="ZC70">
            <v>0</v>
          </cell>
          <cell r="ZD70">
            <v>0</v>
          </cell>
          <cell r="ZE70">
            <v>0</v>
          </cell>
          <cell r="ZF70">
            <v>0</v>
          </cell>
          <cell r="ZG70">
            <v>0</v>
          </cell>
          <cell r="ZH70">
            <v>0</v>
          </cell>
          <cell r="ZI70">
            <v>0</v>
          </cell>
          <cell r="ZJ70">
            <v>0</v>
          </cell>
          <cell r="ZK70">
            <v>0</v>
          </cell>
          <cell r="ZL70" t="str">
            <v>QA SCORE</v>
          </cell>
          <cell r="ZM70">
            <v>0</v>
          </cell>
          <cell r="ZN70">
            <v>0</v>
          </cell>
          <cell r="ZO70">
            <v>0</v>
          </cell>
          <cell r="ZP70">
            <v>0</v>
          </cell>
          <cell r="ZQ70">
            <v>0</v>
          </cell>
          <cell r="ZR70">
            <v>0</v>
          </cell>
          <cell r="ZS70">
            <v>0</v>
          </cell>
          <cell r="ZT70">
            <v>0</v>
          </cell>
          <cell r="ZU70">
            <v>0</v>
          </cell>
          <cell r="ZV70">
            <v>0</v>
          </cell>
          <cell r="ZW70">
            <v>0</v>
          </cell>
          <cell r="ZX70">
            <v>0</v>
          </cell>
          <cell r="ZY70">
            <v>0</v>
          </cell>
          <cell r="ZZ70">
            <v>0</v>
          </cell>
          <cell r="AAA70"/>
          <cell r="AAB70">
            <v>0.375</v>
          </cell>
          <cell r="AAC70">
            <v>0.37499999999999994</v>
          </cell>
          <cell r="AAD70">
            <v>0.37569444444444455</v>
          </cell>
          <cell r="AAE70">
            <v>0.37569444444444444</v>
          </cell>
          <cell r="AAF70">
            <v>0</v>
          </cell>
          <cell r="AAG70">
            <v>0</v>
          </cell>
          <cell r="AAH70">
            <v>0</v>
          </cell>
          <cell r="AAI70">
            <v>0.375</v>
          </cell>
          <cell r="AAJ70">
            <v>0.37569444444444455</v>
          </cell>
          <cell r="AAK70">
            <v>0.37986111111111115</v>
          </cell>
          <cell r="AAL70">
            <v>0</v>
          </cell>
          <cell r="AAM70">
            <v>0</v>
          </cell>
          <cell r="AAN70">
            <v>0.38541666666666674</v>
          </cell>
          <cell r="AAO70">
            <v>0.37777777777777777</v>
          </cell>
          <cell r="AAP70">
            <v>0.375</v>
          </cell>
          <cell r="AAQ70">
            <v>1.375</v>
          </cell>
          <cell r="AAR70">
            <v>0</v>
          </cell>
          <cell r="AAS70">
            <v>0.38819444444444451</v>
          </cell>
          <cell r="AAT70">
            <v>0.37499999999999994</v>
          </cell>
          <cell r="AAU70">
            <v>0.41875000000000001</v>
          </cell>
          <cell r="AAV70">
            <v>0.37638888888888888</v>
          </cell>
          <cell r="AAW70">
            <v>0.3743055555555555</v>
          </cell>
          <cell r="AAX70">
            <v>0</v>
          </cell>
          <cell r="AAY70">
            <v>0</v>
          </cell>
          <cell r="AAZ70">
            <v>0.375</v>
          </cell>
          <cell r="ABA70">
            <v>0.37638888888888894</v>
          </cell>
          <cell r="ABB70">
            <v>0.38055555555555554</v>
          </cell>
          <cell r="ABC70">
            <v>0.37777777777777771</v>
          </cell>
          <cell r="ABD70">
            <v>0</v>
          </cell>
          <cell r="ABE70">
            <v>0.37777777777777771</v>
          </cell>
          <cell r="ABF70">
            <v>0</v>
          </cell>
          <cell r="ABG70"/>
          <cell r="ABH70">
            <v>0</v>
          </cell>
          <cell r="ABI70">
            <v>0</v>
          </cell>
          <cell r="ABJ70">
            <v>0</v>
          </cell>
          <cell r="ABK70">
            <v>0</v>
          </cell>
          <cell r="ABL70">
            <v>0</v>
          </cell>
          <cell r="ABM70">
            <v>0</v>
          </cell>
          <cell r="ABN70">
            <v>0</v>
          </cell>
          <cell r="ABO70">
            <v>0</v>
          </cell>
          <cell r="ABP70">
            <v>0</v>
          </cell>
          <cell r="ABQ70">
            <v>0</v>
          </cell>
          <cell r="ABR70">
            <v>0</v>
          </cell>
          <cell r="ABS70">
            <v>0</v>
          </cell>
          <cell r="ABT70">
            <v>0</v>
          </cell>
          <cell r="ABU70">
            <v>0</v>
          </cell>
          <cell r="ABV70">
            <v>0</v>
          </cell>
          <cell r="ABW70">
            <v>0</v>
          </cell>
          <cell r="ABX70">
            <v>0</v>
          </cell>
          <cell r="ABY70">
            <v>0</v>
          </cell>
          <cell r="ABZ70">
            <v>0</v>
          </cell>
          <cell r="ACA70">
            <v>0</v>
          </cell>
          <cell r="ACB70">
            <v>0</v>
          </cell>
          <cell r="ACC70">
            <v>0</v>
          </cell>
          <cell r="ACD70">
            <v>0</v>
          </cell>
          <cell r="ACE70">
            <v>0</v>
          </cell>
          <cell r="ACF70">
            <v>0</v>
          </cell>
          <cell r="ACG70">
            <v>0</v>
          </cell>
          <cell r="ACH70">
            <v>0</v>
          </cell>
          <cell r="ACI70">
            <v>0</v>
          </cell>
          <cell r="ACJ70">
            <v>0</v>
          </cell>
          <cell r="ACK70">
            <v>0</v>
          </cell>
          <cell r="ACL70">
            <v>0</v>
          </cell>
          <cell r="ACM70"/>
          <cell r="ACN70">
            <v>0</v>
          </cell>
          <cell r="ACO70">
            <v>0</v>
          </cell>
          <cell r="ACP70">
            <v>0</v>
          </cell>
          <cell r="ACQ70">
            <v>0</v>
          </cell>
          <cell r="ACR70">
            <v>0</v>
          </cell>
          <cell r="ACS70">
            <v>0</v>
          </cell>
          <cell r="ACT70">
            <v>0</v>
          </cell>
          <cell r="ACU70">
            <v>0</v>
          </cell>
          <cell r="ACV70">
            <v>0</v>
          </cell>
          <cell r="ACW70">
            <v>0</v>
          </cell>
          <cell r="ACX70">
            <v>0</v>
          </cell>
          <cell r="ACY70">
            <v>0</v>
          </cell>
          <cell r="ACZ70">
            <v>0</v>
          </cell>
          <cell r="ADA70">
            <v>0</v>
          </cell>
          <cell r="ADB70">
            <v>0</v>
          </cell>
          <cell r="ADC70">
            <v>0</v>
          </cell>
          <cell r="ADD70">
            <v>0</v>
          </cell>
          <cell r="ADE70">
            <v>0</v>
          </cell>
          <cell r="ADF70">
            <v>0</v>
          </cell>
          <cell r="ADG70">
            <v>0</v>
          </cell>
          <cell r="ADH70">
            <v>0</v>
          </cell>
          <cell r="ADI70">
            <v>0</v>
          </cell>
          <cell r="ADJ70">
            <v>0</v>
          </cell>
          <cell r="ADK70">
            <v>0</v>
          </cell>
          <cell r="ADL70">
            <v>0</v>
          </cell>
          <cell r="ADM70">
            <v>0</v>
          </cell>
          <cell r="ADN70">
            <v>0</v>
          </cell>
          <cell r="ADO70">
            <v>0</v>
          </cell>
          <cell r="ADP70">
            <v>0</v>
          </cell>
          <cell r="ADQ70">
            <v>0</v>
          </cell>
          <cell r="ADR70">
            <v>0</v>
          </cell>
          <cell r="ADS70"/>
          <cell r="ADT70" t="str">
            <v>RIANA AGUSTINA</v>
          </cell>
          <cell r="ADU70" t="str">
            <v>POSTPAID</v>
          </cell>
          <cell r="ADV70">
            <v>0</v>
          </cell>
          <cell r="ADW70">
            <v>0</v>
          </cell>
          <cell r="ADX70">
            <v>0.3339699074074074</v>
          </cell>
          <cell r="ADY70">
            <v>0.31629629629629624</v>
          </cell>
          <cell r="ADZ70">
            <v>0.33553240740740747</v>
          </cell>
          <cell r="AEA70">
            <v>0.34604166666666669</v>
          </cell>
          <cell r="AEB70">
            <v>0</v>
          </cell>
          <cell r="AEC70">
            <v>0</v>
          </cell>
          <cell r="AED70">
            <v>0</v>
          </cell>
          <cell r="AEE70">
            <v>0.33583333333333332</v>
          </cell>
          <cell r="AEF70">
            <v>0.35006944444444449</v>
          </cell>
          <cell r="AEG70">
            <v>0.36410879629629633</v>
          </cell>
          <cell r="AEH70">
            <v>0</v>
          </cell>
          <cell r="AEI70">
            <v>0</v>
          </cell>
          <cell r="AEJ70">
            <v>0.38541666666666674</v>
          </cell>
          <cell r="AEK70">
            <v>0.350138888888889</v>
          </cell>
          <cell r="AEL70">
            <v>0.34326388888888892</v>
          </cell>
          <cell r="AEM70">
            <v>1.3363425925925925</v>
          </cell>
          <cell r="AEN70">
            <v>0</v>
          </cell>
          <cell r="AEO70">
            <v>0.35291666666666682</v>
          </cell>
          <cell r="AEP70">
            <v>0.35300925925925924</v>
          </cell>
          <cell r="AEQ70">
            <v>0.38370370370370366</v>
          </cell>
          <cell r="AER70">
            <v>0.35684027777777799</v>
          </cell>
          <cell r="AES70">
            <v>0.34800925925925924</v>
          </cell>
          <cell r="AET70">
            <v>0</v>
          </cell>
          <cell r="AEU70">
            <v>0</v>
          </cell>
          <cell r="AEV70">
            <v>0.33108796296296295</v>
          </cell>
          <cell r="AEW70">
            <v>0.34405092592592595</v>
          </cell>
          <cell r="AEX70">
            <v>0.34292824074074074</v>
          </cell>
          <cell r="AEY70">
            <v>0.34100694444444446</v>
          </cell>
          <cell r="AEZ70">
            <v>0</v>
          </cell>
          <cell r="AFA70"/>
          <cell r="AFB70">
            <v>0</v>
          </cell>
          <cell r="AFC70">
            <v>0</v>
          </cell>
          <cell r="AFD70">
            <v>0.3339699074074074</v>
          </cell>
          <cell r="AFE70">
            <v>0.31629629629629624</v>
          </cell>
          <cell r="AFF70">
            <v>0.33553240740740747</v>
          </cell>
          <cell r="AFG70">
            <v>0.34604166666666669</v>
          </cell>
          <cell r="AFH70">
            <v>0</v>
          </cell>
          <cell r="AFI70">
            <v>0</v>
          </cell>
          <cell r="AFJ70">
            <v>0</v>
          </cell>
          <cell r="AFK70">
            <v>0.33583333333333332</v>
          </cell>
          <cell r="AFL70">
            <v>0.35006944444444449</v>
          </cell>
          <cell r="AFM70">
            <v>0.36410879629629633</v>
          </cell>
          <cell r="AFN70">
            <v>0</v>
          </cell>
          <cell r="AFO70">
            <v>0</v>
          </cell>
          <cell r="AFP70">
            <v>0.38541666666666674</v>
          </cell>
          <cell r="AFQ70">
            <v>0.350138888888889</v>
          </cell>
          <cell r="AFR70">
            <v>0.34326388888888892</v>
          </cell>
          <cell r="AFS70">
            <v>1.3363425925925925</v>
          </cell>
          <cell r="AFT70">
            <v>0</v>
          </cell>
          <cell r="AFU70">
            <v>0.35291666666666682</v>
          </cell>
          <cell r="AFV70">
            <v>0.35300925925925924</v>
          </cell>
          <cell r="AFW70">
            <v>0.38370370370370366</v>
          </cell>
          <cell r="AFX70">
            <v>0.35684027777777799</v>
          </cell>
          <cell r="AFY70">
            <v>0.34800925925925924</v>
          </cell>
          <cell r="AFZ70">
            <v>0</v>
          </cell>
          <cell r="AGA70">
            <v>0</v>
          </cell>
          <cell r="AGB70">
            <v>0.33108796296296295</v>
          </cell>
          <cell r="AGC70">
            <v>0.34405092592592595</v>
          </cell>
          <cell r="AGD70">
            <v>0.34292824074074074</v>
          </cell>
          <cell r="AGE70">
            <v>0.34100694444444446</v>
          </cell>
          <cell r="AGF70">
            <v>0</v>
          </cell>
          <cell r="AGH70" t="str">
            <v>RIANA AGUSTINA</v>
          </cell>
          <cell r="AGI70" t="str">
            <v>POSTPAID</v>
          </cell>
          <cell r="AGJ70">
            <v>0</v>
          </cell>
          <cell r="AGK70">
            <v>0</v>
          </cell>
          <cell r="AGL70">
            <v>6.1863425925925933E-2</v>
          </cell>
          <cell r="AGM70">
            <v>6.9120370370370374E-2</v>
          </cell>
          <cell r="AGN70">
            <v>5.4745370370370368E-2</v>
          </cell>
          <cell r="AGO70">
            <v>7.5486111111111115E-2</v>
          </cell>
          <cell r="AGP70">
            <v>0</v>
          </cell>
          <cell r="AGQ70">
            <v>0</v>
          </cell>
          <cell r="AGR70">
            <v>0</v>
          </cell>
          <cell r="AGS70">
            <v>9.0555555555555556E-2</v>
          </cell>
          <cell r="AGT70">
            <v>7.2152777777777788E-2</v>
          </cell>
          <cell r="AGU70">
            <v>5.5335648148148155E-2</v>
          </cell>
          <cell r="AGV70">
            <v>0</v>
          </cell>
          <cell r="AGW70">
            <v>0</v>
          </cell>
          <cell r="AGX70">
            <v>4.597222222222222E-2</v>
          </cell>
          <cell r="AGY70">
            <v>6.5833333333333327E-2</v>
          </cell>
          <cell r="AGZ70">
            <v>6.2291666666666662E-2</v>
          </cell>
          <cell r="AHA70">
            <v>5.2546296296296299E-2</v>
          </cell>
          <cell r="AHB70">
            <v>0</v>
          </cell>
          <cell r="AHC70">
            <v>4.6388888888888889E-2</v>
          </cell>
          <cell r="AHD70">
            <v>5.2546296296296292E-2</v>
          </cell>
          <cell r="AHE70">
            <v>4.3379629629629629E-2</v>
          </cell>
          <cell r="AHF70">
            <v>5.7048611111111105E-2</v>
          </cell>
          <cell r="AHG70">
            <v>7.0046296296296287E-2</v>
          </cell>
          <cell r="AHH70">
            <v>0</v>
          </cell>
          <cell r="AHI70">
            <v>0</v>
          </cell>
          <cell r="AHJ70">
            <v>6.9606481481481491E-2</v>
          </cell>
          <cell r="AHK70">
            <v>5.1782407407407416E-2</v>
          </cell>
          <cell r="AHL70">
            <v>5.2905092592592594E-2</v>
          </cell>
          <cell r="AHM70">
            <v>6.7326388888888894E-2</v>
          </cell>
          <cell r="AHN70">
            <v>0</v>
          </cell>
          <cell r="AHO70">
            <v>6.0846643518518519E-2</v>
          </cell>
          <cell r="AHP70"/>
          <cell r="AHQ70">
            <v>0</v>
          </cell>
          <cell r="AHR70">
            <v>0</v>
          </cell>
          <cell r="AHS70">
            <v>5345</v>
          </cell>
          <cell r="AHT70">
            <v>5972</v>
          </cell>
          <cell r="AHU70">
            <v>4730</v>
          </cell>
          <cell r="AHV70">
            <v>6522</v>
          </cell>
          <cell r="AHW70">
            <v>0</v>
          </cell>
          <cell r="AHX70">
            <v>0</v>
          </cell>
          <cell r="AHY70">
            <v>0</v>
          </cell>
          <cell r="AHZ70">
            <v>7824</v>
          </cell>
          <cell r="AIA70">
            <v>6234</v>
          </cell>
          <cell r="AIB70">
            <v>4781</v>
          </cell>
          <cell r="AIC70">
            <v>0</v>
          </cell>
          <cell r="AID70">
            <v>0</v>
          </cell>
          <cell r="AIE70">
            <v>3972</v>
          </cell>
          <cell r="AIF70">
            <v>5688</v>
          </cell>
          <cell r="AIG70">
            <v>5382</v>
          </cell>
          <cell r="AIH70">
            <v>4540</v>
          </cell>
          <cell r="AII70">
            <v>0</v>
          </cell>
          <cell r="AIJ70">
            <v>4008</v>
          </cell>
          <cell r="AIK70">
            <v>4540</v>
          </cell>
          <cell r="AIL70">
            <v>3748</v>
          </cell>
          <cell r="AIM70">
            <v>4929</v>
          </cell>
          <cell r="AIN70">
            <v>6052</v>
          </cell>
          <cell r="AIO70">
            <v>0</v>
          </cell>
          <cell r="AIP70">
            <v>0</v>
          </cell>
          <cell r="AIQ70">
            <v>6014</v>
          </cell>
          <cell r="AIR70">
            <v>4474</v>
          </cell>
          <cell r="AIS70">
            <v>4571</v>
          </cell>
          <cell r="AIT70">
            <v>5817</v>
          </cell>
          <cell r="AIU70">
            <v>0</v>
          </cell>
          <cell r="AIW70" t="str">
            <v>RIANA AGUSTINA</v>
          </cell>
          <cell r="AIX70" t="str">
            <v>POSTPAID</v>
          </cell>
          <cell r="AIY70">
            <v>0</v>
          </cell>
          <cell r="AIZ70">
            <v>0</v>
          </cell>
          <cell r="AJA70">
            <v>4.1030092592592618E-2</v>
          </cell>
          <cell r="AJB70">
            <v>5.8703703703703716E-2</v>
          </cell>
          <cell r="AJC70">
            <v>4.0162037037037059E-2</v>
          </cell>
          <cell r="AJD70">
            <v>2.9652777777777778E-2</v>
          </cell>
          <cell r="AJE70">
            <v>0</v>
          </cell>
          <cell r="AJF70">
            <v>0</v>
          </cell>
          <cell r="AJG70">
            <v>0</v>
          </cell>
          <cell r="AJH70">
            <v>3.9166666666666683E-2</v>
          </cell>
          <cell r="AJI70">
            <v>2.5625000000000064E-2</v>
          </cell>
          <cell r="AJJ70">
            <v>1.5752314814814795E-2</v>
          </cell>
          <cell r="AJK70">
            <v>0</v>
          </cell>
          <cell r="AJL70">
            <v>0</v>
          </cell>
          <cell r="AJM70">
            <v>0</v>
          </cell>
          <cell r="AJN70">
            <v>2.7638888888888796E-2</v>
          </cell>
          <cell r="AJO70">
            <v>3.1736111111111048E-2</v>
          </cell>
          <cell r="AJP70">
            <v>3.8657407407407432E-2</v>
          </cell>
          <cell r="AJQ70">
            <v>0</v>
          </cell>
          <cell r="AJR70">
            <v>3.5277777777777707E-2</v>
          </cell>
          <cell r="AJS70">
            <v>2.1990740740740686E-2</v>
          </cell>
          <cell r="AJT70">
            <v>3.5046296296296325E-2</v>
          </cell>
          <cell r="AJU70">
            <v>1.9548611111110878E-2</v>
          </cell>
          <cell r="AJV70">
            <v>2.6296296296296276E-2</v>
          </cell>
          <cell r="AJW70">
            <v>0</v>
          </cell>
          <cell r="AJX70">
            <v>0</v>
          </cell>
          <cell r="AJY70">
            <v>4.3912037037037027E-2</v>
          </cell>
          <cell r="AJZ70">
            <v>3.2337962962962985E-2</v>
          </cell>
          <cell r="AKA70">
            <v>3.7627314814814815E-2</v>
          </cell>
          <cell r="AKB70">
            <v>3.6770833333333225E-2</v>
          </cell>
          <cell r="AKC70">
            <v>0</v>
          </cell>
          <cell r="AKD70">
            <v>3.35227826510721E-2</v>
          </cell>
          <cell r="AKE70"/>
          <cell r="AKF70">
            <v>0</v>
          </cell>
          <cell r="AKG70">
            <v>0</v>
          </cell>
          <cell r="AKH70">
            <v>3545</v>
          </cell>
          <cell r="AKI70">
            <v>5072</v>
          </cell>
          <cell r="AKJ70">
            <v>3470</v>
          </cell>
          <cell r="AKK70">
            <v>2562</v>
          </cell>
          <cell r="AKL70">
            <v>0</v>
          </cell>
          <cell r="AKM70">
            <v>0</v>
          </cell>
          <cell r="AKN70">
            <v>0</v>
          </cell>
          <cell r="AKO70">
            <v>3384</v>
          </cell>
          <cell r="AKP70">
            <v>2214</v>
          </cell>
          <cell r="AKQ70">
            <v>1361</v>
          </cell>
          <cell r="AKR70">
            <v>0</v>
          </cell>
          <cell r="AKS70">
            <v>0</v>
          </cell>
          <cell r="AKT70">
            <v>0</v>
          </cell>
          <cell r="AKU70">
            <v>2388</v>
          </cell>
          <cell r="AKV70">
            <v>2742</v>
          </cell>
          <cell r="AKW70">
            <v>3340</v>
          </cell>
          <cell r="AKX70">
            <v>0</v>
          </cell>
          <cell r="AKY70">
            <v>3048</v>
          </cell>
          <cell r="AKZ70">
            <v>1900</v>
          </cell>
          <cell r="ALA70">
            <v>3028</v>
          </cell>
          <cell r="ALB70">
            <v>1689</v>
          </cell>
          <cell r="ALC70">
            <v>2272</v>
          </cell>
          <cell r="ALD70">
            <v>0</v>
          </cell>
          <cell r="ALE70">
            <v>0</v>
          </cell>
          <cell r="ALF70">
            <v>3794</v>
          </cell>
          <cell r="ALG70">
            <v>2794</v>
          </cell>
          <cell r="ALH70">
            <v>3251</v>
          </cell>
          <cell r="ALI70">
            <v>3177</v>
          </cell>
          <cell r="ALJ70">
            <v>0</v>
          </cell>
          <cell r="ALL70">
            <v>0.3339699074074074</v>
          </cell>
          <cell r="ALM70">
            <v>0.37815972222222216</v>
          </cell>
          <cell r="ALN70">
            <v>0.40465277777777786</v>
          </cell>
          <cell r="ALO70">
            <v>0.40078703703703705</v>
          </cell>
          <cell r="ALP70">
            <v>7.5486111111111115E-2</v>
          </cell>
          <cell r="ALQ70">
            <v>0</v>
          </cell>
          <cell r="ALR70">
            <v>0</v>
          </cell>
          <cell r="ALS70">
            <v>0.33583333333333332</v>
          </cell>
          <cell r="ALT70">
            <v>0.44062500000000004</v>
          </cell>
          <cell r="ALU70">
            <v>0.43626157407407412</v>
          </cell>
          <cell r="ALV70">
            <v>5.5335648148148155E-2</v>
          </cell>
          <cell r="ALW70">
            <v>0</v>
          </cell>
          <cell r="ALX70">
            <v>0.38541666666666674</v>
          </cell>
          <cell r="ALY70">
            <v>0.39611111111111119</v>
          </cell>
          <cell r="ALZ70">
            <v>0.40909722222222222</v>
          </cell>
          <cell r="AMA70">
            <v>1.3986342592592591</v>
          </cell>
          <cell r="AMB70">
            <v>5.2546296296296299E-2</v>
          </cell>
          <cell r="AMC70">
            <v>0.35291666666666682</v>
          </cell>
          <cell r="AMD70">
            <v>0.39939814814814811</v>
          </cell>
          <cell r="AME70">
            <v>0.43624999999999997</v>
          </cell>
          <cell r="AMF70">
            <v>0.40021990740740765</v>
          </cell>
          <cell r="AMG70">
            <v>0.40505787037037033</v>
          </cell>
          <cell r="AMH70">
            <v>7.0046296296296287E-2</v>
          </cell>
          <cell r="AMI70">
            <v>0</v>
          </cell>
          <cell r="AMJ70">
            <v>0.33108796296296295</v>
          </cell>
          <cell r="AMK70">
            <v>0.41365740740740742</v>
          </cell>
          <cell r="AML70">
            <v>0.39471064814814816</v>
          </cell>
          <cell r="AMM70">
            <v>0.39391203703703703</v>
          </cell>
          <cell r="AMN70">
            <v>6.7326388888888894E-2</v>
          </cell>
          <cell r="AMO70">
            <v>0</v>
          </cell>
          <cell r="AMP70" t="e">
            <v>#REF!</v>
          </cell>
          <cell r="AMR70">
            <v>28855</v>
          </cell>
          <cell r="AMS70">
            <v>32673</v>
          </cell>
          <cell r="AMT70">
            <v>34962</v>
          </cell>
          <cell r="AMU70">
            <v>34628</v>
          </cell>
          <cell r="AMV70">
            <v>6522</v>
          </cell>
          <cell r="AMW70">
            <v>0</v>
          </cell>
          <cell r="AMX70">
            <v>0</v>
          </cell>
          <cell r="AMY70">
            <v>29016</v>
          </cell>
          <cell r="AMZ70">
            <v>38070</v>
          </cell>
          <cell r="ANA70">
            <v>37693</v>
          </cell>
          <cell r="ANB70">
            <v>4781</v>
          </cell>
          <cell r="ANC70">
            <v>0</v>
          </cell>
          <cell r="AND70">
            <v>33300</v>
          </cell>
          <cell r="ANE70">
            <v>34224</v>
          </cell>
          <cell r="ANF70">
            <v>35346</v>
          </cell>
          <cell r="ANG70">
            <v>34442</v>
          </cell>
          <cell r="ANH70">
            <v>4540</v>
          </cell>
          <cell r="ANI70">
            <v>30492</v>
          </cell>
          <cell r="ANJ70">
            <v>34508</v>
          </cell>
          <cell r="ANK70">
            <v>37692</v>
          </cell>
          <cell r="ANL70">
            <v>34579</v>
          </cell>
          <cell r="ANM70">
            <v>34997</v>
          </cell>
          <cell r="ANN70">
            <v>6052</v>
          </cell>
          <cell r="ANO70">
            <v>0</v>
          </cell>
          <cell r="ANP70">
            <v>28606</v>
          </cell>
          <cell r="ANQ70">
            <v>35740</v>
          </cell>
          <cell r="ANR70">
            <v>34103</v>
          </cell>
          <cell r="ANS70">
            <v>34034</v>
          </cell>
          <cell r="ANT70">
            <v>5817</v>
          </cell>
          <cell r="ANU70">
            <v>0</v>
          </cell>
          <cell r="ANV70" t="e">
            <v>#REF!</v>
          </cell>
          <cell r="ANX70">
            <v>30</v>
          </cell>
          <cell r="ANY70">
            <v>20</v>
          </cell>
          <cell r="ANZ70">
            <v>20</v>
          </cell>
          <cell r="AOA70">
            <v>10</v>
          </cell>
          <cell r="AOB70">
            <v>0</v>
          </cell>
          <cell r="AOC70">
            <v>0</v>
          </cell>
          <cell r="AOD70">
            <v>0</v>
          </cell>
          <cell r="AOE70">
            <v>0</v>
          </cell>
          <cell r="AOF70">
            <v>0</v>
          </cell>
          <cell r="AOG70">
            <v>0</v>
          </cell>
          <cell r="AOH70">
            <v>0</v>
          </cell>
          <cell r="AOI70">
            <v>0</v>
          </cell>
          <cell r="AOJ70">
            <v>0</v>
          </cell>
          <cell r="AOK70">
            <v>0</v>
          </cell>
          <cell r="AOL70">
            <v>0</v>
          </cell>
          <cell r="AOM70">
            <v>0</v>
          </cell>
          <cell r="AON70">
            <v>0</v>
          </cell>
          <cell r="AOO70">
            <v>0</v>
          </cell>
          <cell r="AOP70">
            <v>0</v>
          </cell>
          <cell r="AOQ70">
            <v>0</v>
          </cell>
          <cell r="AOR70">
            <v>0</v>
          </cell>
          <cell r="AOS70">
            <v>0</v>
          </cell>
          <cell r="AOT70">
            <v>1</v>
          </cell>
          <cell r="AOU70"/>
          <cell r="AOV70">
            <v>2</v>
          </cell>
          <cell r="AOW70">
            <v>2</v>
          </cell>
          <cell r="AOX70">
            <v>4</v>
          </cell>
          <cell r="AOY70">
            <v>0</v>
          </cell>
          <cell r="AOZ70">
            <v>0</v>
          </cell>
          <cell r="APA70">
            <v>0</v>
          </cell>
          <cell r="APB70">
            <v>0</v>
          </cell>
          <cell r="APC70">
            <v>0</v>
          </cell>
          <cell r="APD70">
            <v>2</v>
          </cell>
          <cell r="APE70">
            <v>0</v>
          </cell>
          <cell r="APF70">
            <v>1</v>
          </cell>
          <cell r="APG70">
            <v>0</v>
          </cell>
          <cell r="APH70">
            <v>0</v>
          </cell>
          <cell r="API70">
            <v>1</v>
          </cell>
          <cell r="APJ70">
            <v>0</v>
          </cell>
          <cell r="APK70">
            <v>0</v>
          </cell>
          <cell r="APL70">
            <v>0</v>
          </cell>
          <cell r="APM70">
            <v>0</v>
          </cell>
          <cell r="APN70">
            <v>0</v>
          </cell>
          <cell r="APO70">
            <v>2</v>
          </cell>
          <cell r="APP70">
            <v>5</v>
          </cell>
          <cell r="APQ70">
            <v>7</v>
          </cell>
          <cell r="APR70">
            <v>8</v>
          </cell>
          <cell r="APS70">
            <v>20</v>
          </cell>
          <cell r="APT70">
            <v>0</v>
          </cell>
          <cell r="APU70">
            <v>0</v>
          </cell>
          <cell r="APV70">
            <v>0</v>
          </cell>
          <cell r="APW70">
            <v>0</v>
          </cell>
          <cell r="APX70">
            <v>0</v>
          </cell>
          <cell r="APY70">
            <v>0</v>
          </cell>
          <cell r="APZ70">
            <v>0</v>
          </cell>
          <cell r="AQA70">
            <v>0</v>
          </cell>
          <cell r="AQB70">
            <v>5</v>
          </cell>
          <cell r="AQC70">
            <v>3</v>
          </cell>
          <cell r="AQD70">
            <v>3</v>
          </cell>
          <cell r="AQE70">
            <v>11</v>
          </cell>
          <cell r="AQF70">
            <v>0</v>
          </cell>
          <cell r="AQG70">
            <v>0</v>
          </cell>
          <cell r="AQH70">
            <v>0</v>
          </cell>
          <cell r="AQI70">
            <v>0</v>
          </cell>
          <cell r="AQJ70">
            <v>0</v>
          </cell>
          <cell r="AQK70">
            <v>40</v>
          </cell>
          <cell r="AQL70">
            <v>1</v>
          </cell>
          <cell r="AQM70">
            <v>1</v>
          </cell>
          <cell r="AQN70">
            <v>1</v>
          </cell>
          <cell r="AQO70">
            <v>1</v>
          </cell>
          <cell r="AQP70"/>
          <cell r="AQQ70">
            <v>1</v>
          </cell>
          <cell r="AQR70" t="str">
            <v>A</v>
          </cell>
          <cell r="AQS70">
            <v>1</v>
          </cell>
          <cell r="AQT70">
            <v>0</v>
          </cell>
          <cell r="AQU70">
            <v>1</v>
          </cell>
          <cell r="AQV70"/>
          <cell r="AQW70">
            <v>0</v>
          </cell>
          <cell r="AQX70">
            <v>0</v>
          </cell>
          <cell r="AQY70">
            <v>0</v>
          </cell>
          <cell r="AQZ70">
            <v>7.9505671296296319</v>
          </cell>
          <cell r="ARA70">
            <v>0.3975283564814816</v>
          </cell>
          <cell r="ARB70">
            <v>11440</v>
          </cell>
          <cell r="ARC70">
            <v>433200</v>
          </cell>
          <cell r="ARD70">
            <v>0.25102838494231938</v>
          </cell>
          <cell r="ARE70">
            <v>0.63693287037036994</v>
          </cell>
          <cell r="ARF70">
            <v>3.18466435185185E-2</v>
          </cell>
          <cell r="ARG70">
            <v>900</v>
          </cell>
          <cell r="ARH70">
            <v>34800</v>
          </cell>
          <cell r="ARI70">
            <v>2.0546221624850643E-2</v>
          </cell>
        </row>
        <row r="71">
          <cell r="B71" t="str">
            <v>BELLA RIZKY FEBRIANI</v>
          </cell>
          <cell r="C71">
            <v>154672</v>
          </cell>
          <cell r="D71" t="str">
            <v>1</v>
          </cell>
          <cell r="E71" t="str">
            <v>ISLAM</v>
          </cell>
          <cell r="F71" t="str">
            <v>PKWT</v>
          </cell>
          <cell r="G71" t="str">
            <v>POSTPAID</v>
          </cell>
          <cell r="H71">
            <v>28.266666666666666</v>
          </cell>
          <cell r="I71" t="str">
            <v>E</v>
          </cell>
          <cell r="J71">
            <v>19231908</v>
          </cell>
          <cell r="K71">
            <v>570134</v>
          </cell>
          <cell r="L71" t="str">
            <v>PEREMPUAN</v>
          </cell>
          <cell r="M71" t="str">
            <v>AGENT POSTPAID</v>
          </cell>
          <cell r="N71" t="str">
            <v>ADITYA ROY WICAKSONO</v>
          </cell>
          <cell r="O71" t="str">
            <v>AAN YANUAR</v>
          </cell>
          <cell r="P71"/>
          <cell r="Q71">
            <v>0.56319444444444433</v>
          </cell>
          <cell r="R71">
            <v>34</v>
          </cell>
          <cell r="S71" t="str">
            <v>H</v>
          </cell>
          <cell r="T71"/>
          <cell r="U71"/>
          <cell r="V71"/>
          <cell r="W71"/>
          <cell r="X71"/>
          <cell r="Y71"/>
          <cell r="Z71"/>
          <cell r="AA71"/>
          <cell r="AB71">
            <v>0.51486111111111099</v>
          </cell>
          <cell r="AC71" t="str">
            <v>OK</v>
          </cell>
          <cell r="AD71">
            <v>0.51486111111111099</v>
          </cell>
          <cell r="AE71">
            <v>6.777777777777777E-2</v>
          </cell>
          <cell r="AF71">
            <v>1.9444444444444486E-2</v>
          </cell>
          <cell r="AG71" t="str">
            <v>OK</v>
          </cell>
          <cell r="AH71">
            <v>4.8333333333333284E-2</v>
          </cell>
          <cell r="AI71">
            <v>0</v>
          </cell>
          <cell r="AJ71"/>
          <cell r="AK71" t="str">
            <v>LP</v>
          </cell>
          <cell r="AL71"/>
          <cell r="AM71"/>
          <cell r="AN71"/>
          <cell r="AO71"/>
          <cell r="AP71"/>
          <cell r="AQ71"/>
          <cell r="AR71"/>
          <cell r="AS71"/>
          <cell r="AT71"/>
          <cell r="AU71"/>
          <cell r="AV71"/>
          <cell r="AW71"/>
          <cell r="AX71"/>
          <cell r="AY71"/>
          <cell r="AZ71"/>
          <cell r="BA71">
            <v>0</v>
          </cell>
          <cell r="BB71"/>
          <cell r="BC71" t="str">
            <v>LP</v>
          </cell>
          <cell r="BD71"/>
          <cell r="BE71"/>
          <cell r="BF71"/>
          <cell r="BG71"/>
          <cell r="BH71"/>
          <cell r="BI71"/>
          <cell r="BJ71"/>
          <cell r="BK71"/>
          <cell r="BL71"/>
          <cell r="BM71"/>
          <cell r="BN71"/>
          <cell r="BO71"/>
          <cell r="BP71"/>
          <cell r="BQ71"/>
          <cell r="BR71"/>
          <cell r="BS71">
            <v>0.375</v>
          </cell>
          <cell r="BT71">
            <v>22</v>
          </cell>
          <cell r="BU71" t="str">
            <v>H</v>
          </cell>
          <cell r="BV71"/>
          <cell r="BW71"/>
          <cell r="BX71"/>
          <cell r="BY71"/>
          <cell r="BZ71"/>
          <cell r="CA71"/>
          <cell r="CB71"/>
          <cell r="CC71"/>
          <cell r="CD71">
            <v>0.32481481481481483</v>
          </cell>
          <cell r="CE71" t="str">
            <v>OK</v>
          </cell>
          <cell r="CF71">
            <v>0.32481481481481483</v>
          </cell>
          <cell r="CG71">
            <v>5.0185185185185187E-2</v>
          </cell>
          <cell r="CH71">
            <v>0</v>
          </cell>
          <cell r="CI71" t="str">
            <v>OK</v>
          </cell>
          <cell r="CJ71">
            <v>5.0185185185185187E-2</v>
          </cell>
          <cell r="CK71">
            <v>0.37430555555555561</v>
          </cell>
          <cell r="CL71">
            <v>26</v>
          </cell>
          <cell r="CM71" t="str">
            <v>H</v>
          </cell>
          <cell r="CN71"/>
          <cell r="CO71"/>
          <cell r="CP71"/>
          <cell r="CQ71"/>
          <cell r="CR71"/>
          <cell r="CS71"/>
          <cell r="CT71"/>
          <cell r="CU71"/>
          <cell r="CV71">
            <v>0.32468750000000007</v>
          </cell>
          <cell r="CW71" t="str">
            <v>OK</v>
          </cell>
          <cell r="CX71">
            <v>0.32468750000000007</v>
          </cell>
          <cell r="CY71">
            <v>4.9618055555555554E-2</v>
          </cell>
          <cell r="CZ71">
            <v>0</v>
          </cell>
          <cell r="DA71" t="str">
            <v>OK</v>
          </cell>
          <cell r="DB71">
            <v>4.9618055555555554E-2</v>
          </cell>
          <cell r="DC71">
            <v>0.37500000000000006</v>
          </cell>
          <cell r="DD71">
            <v>26</v>
          </cell>
          <cell r="DE71" t="str">
            <v>H</v>
          </cell>
          <cell r="DF71"/>
          <cell r="DG71"/>
          <cell r="DH71"/>
          <cell r="DI71"/>
          <cell r="DJ71"/>
          <cell r="DK71"/>
          <cell r="DL71"/>
          <cell r="DM71"/>
          <cell r="DN71">
            <v>0.3222106481481482</v>
          </cell>
          <cell r="DO71" t="str">
            <v>NOK</v>
          </cell>
          <cell r="DP71">
            <v>0.3222106481481482</v>
          </cell>
          <cell r="DQ71">
            <v>5.2789351851851851E-2</v>
          </cell>
          <cell r="DR71">
            <v>0</v>
          </cell>
          <cell r="DS71" t="str">
            <v>NOK</v>
          </cell>
          <cell r="DT71">
            <v>5.2789351851851851E-2</v>
          </cell>
          <cell r="DU71">
            <v>0.38124999999999998</v>
          </cell>
          <cell r="DV71">
            <v>23</v>
          </cell>
          <cell r="DW71" t="str">
            <v>TDP</v>
          </cell>
          <cell r="DX71" t="str">
            <v>LISA YURIANA ARMAN</v>
          </cell>
          <cell r="DY71" t="str">
            <v>KETEPATAN LOGIN</v>
          </cell>
          <cell r="DZ71"/>
          <cell r="EA71"/>
          <cell r="EB71"/>
          <cell r="EC71"/>
          <cell r="ED71"/>
          <cell r="EE71"/>
          <cell r="EF71">
            <v>0.33660879629629625</v>
          </cell>
          <cell r="EG71" t="str">
            <v>OK</v>
          </cell>
          <cell r="EH71">
            <v>0.33660879629629625</v>
          </cell>
          <cell r="EI71">
            <v>4.4641203703703704E-2</v>
          </cell>
          <cell r="EJ71">
            <v>0</v>
          </cell>
          <cell r="EK71" t="str">
            <v>OK</v>
          </cell>
          <cell r="EL71">
            <v>4.4641203703703704E-2</v>
          </cell>
          <cell r="EM71">
            <v>0.37708333333333338</v>
          </cell>
          <cell r="EN71" t="str">
            <v>33-1</v>
          </cell>
          <cell r="EO71" t="str">
            <v>H</v>
          </cell>
          <cell r="EP71"/>
          <cell r="EQ71"/>
          <cell r="ER71"/>
          <cell r="ES71"/>
          <cell r="ET71"/>
          <cell r="EU71"/>
          <cell r="EV71"/>
          <cell r="EW71"/>
          <cell r="EX71">
            <v>0.3286805555555557</v>
          </cell>
          <cell r="EY71" t="str">
            <v>OK</v>
          </cell>
          <cell r="EZ71">
            <v>0.3286805555555557</v>
          </cell>
          <cell r="FA71">
            <v>6.6458333333333341E-2</v>
          </cell>
          <cell r="FB71">
            <v>1.8055555555555658E-2</v>
          </cell>
          <cell r="FC71" t="str">
            <v>OK</v>
          </cell>
          <cell r="FD71">
            <v>4.8402777777777684E-2</v>
          </cell>
          <cell r="FE71">
            <v>0</v>
          </cell>
          <cell r="FF71"/>
          <cell r="FG71" t="str">
            <v>LP</v>
          </cell>
          <cell r="FH71"/>
          <cell r="FI71"/>
          <cell r="FJ71"/>
          <cell r="FK71"/>
          <cell r="FL71"/>
          <cell r="FM71"/>
          <cell r="FN71"/>
          <cell r="FO71"/>
          <cell r="FP71"/>
          <cell r="FQ71"/>
          <cell r="FR71"/>
          <cell r="FS71"/>
          <cell r="FT71"/>
          <cell r="FU71"/>
          <cell r="FV71"/>
          <cell r="FW71">
            <v>0</v>
          </cell>
          <cell r="FX71"/>
          <cell r="FY71" t="str">
            <v>LP</v>
          </cell>
          <cell r="FZ71"/>
          <cell r="GA71"/>
          <cell r="GB71"/>
          <cell r="GC71"/>
          <cell r="GD71"/>
          <cell r="GE71"/>
          <cell r="GF71"/>
          <cell r="GG71"/>
          <cell r="GH71"/>
          <cell r="GI71"/>
          <cell r="GJ71"/>
          <cell r="GK71"/>
          <cell r="GL71"/>
          <cell r="GM71"/>
          <cell r="GN71"/>
          <cell r="GO71">
            <v>0.3125</v>
          </cell>
          <cell r="GP71">
            <v>22</v>
          </cell>
          <cell r="GQ71" t="str">
            <v>IMP</v>
          </cell>
          <cell r="GR71"/>
          <cell r="GS71"/>
          <cell r="GT71"/>
          <cell r="GU71"/>
          <cell r="GV71"/>
          <cell r="GW71"/>
          <cell r="GX71"/>
          <cell r="GY71"/>
          <cell r="GZ71">
            <v>0.27454861111111112</v>
          </cell>
          <cell r="HA71" t="str">
            <v>NOK</v>
          </cell>
          <cell r="HB71">
            <v>0.27454861111111112</v>
          </cell>
          <cell r="HC71">
            <v>4.9756944444444444E-2</v>
          </cell>
          <cell r="HD71">
            <v>1.1805555555555569E-2</v>
          </cell>
          <cell r="HE71" t="str">
            <v>OK</v>
          </cell>
          <cell r="HF71">
            <v>3.7951388888888875E-2</v>
          </cell>
          <cell r="HG71">
            <v>0.37638888888888894</v>
          </cell>
          <cell r="HH71">
            <v>26</v>
          </cell>
          <cell r="HI71" t="str">
            <v>H</v>
          </cell>
          <cell r="HJ71"/>
          <cell r="HK71"/>
          <cell r="HL71"/>
          <cell r="HM71"/>
          <cell r="HN71"/>
          <cell r="HO71"/>
          <cell r="HP71"/>
          <cell r="HQ71"/>
          <cell r="HR71">
            <v>0.32688657407407407</v>
          </cell>
          <cell r="HS71" t="str">
            <v>OK</v>
          </cell>
          <cell r="HT71">
            <v>0.32688657407407407</v>
          </cell>
          <cell r="HU71">
            <v>5.9918981481481476E-2</v>
          </cell>
          <cell r="HV71">
            <v>1.041666666666663E-2</v>
          </cell>
          <cell r="HW71" t="str">
            <v>OK</v>
          </cell>
          <cell r="HX71">
            <v>4.9502314814814846E-2</v>
          </cell>
          <cell r="HY71">
            <v>0.37500000000000006</v>
          </cell>
          <cell r="HZ71">
            <v>29</v>
          </cell>
          <cell r="IA71" t="str">
            <v>H</v>
          </cell>
          <cell r="IB71"/>
          <cell r="IC71"/>
          <cell r="ID71"/>
          <cell r="IE71"/>
          <cell r="IF71"/>
          <cell r="IG71"/>
          <cell r="IH71"/>
          <cell r="II71"/>
          <cell r="IJ71">
            <v>0.33020833333333321</v>
          </cell>
          <cell r="IK71" t="str">
            <v>OK</v>
          </cell>
          <cell r="IL71">
            <v>0.33020833333333321</v>
          </cell>
          <cell r="IM71">
            <v>6.0069444444444439E-2</v>
          </cell>
          <cell r="IN71">
            <v>1.5277777777777612E-2</v>
          </cell>
          <cell r="IO71" t="str">
            <v>OK</v>
          </cell>
          <cell r="IP71">
            <v>4.4791666666666827E-2</v>
          </cell>
          <cell r="IQ71">
            <v>0</v>
          </cell>
          <cell r="IR71" t="str">
            <v>CT</v>
          </cell>
          <cell r="IS71" t="str">
            <v>C</v>
          </cell>
          <cell r="IT71"/>
          <cell r="IU71"/>
          <cell r="IV71"/>
          <cell r="IW71"/>
          <cell r="IX71"/>
          <cell r="IY71"/>
          <cell r="IZ71"/>
          <cell r="JA71"/>
          <cell r="JB71">
            <v>0.32291666666666669</v>
          </cell>
          <cell r="JC71" t="str">
            <v>OK</v>
          </cell>
          <cell r="JD71">
            <v>0.32291666666666669</v>
          </cell>
          <cell r="JE71">
            <v>0</v>
          </cell>
          <cell r="JF71">
            <v>0</v>
          </cell>
          <cell r="JG71" t="str">
            <v>OK</v>
          </cell>
          <cell r="JH71">
            <v>5.2083333333333336E-2</v>
          </cell>
          <cell r="JI71">
            <v>0</v>
          </cell>
          <cell r="JJ71"/>
          <cell r="JK71" t="str">
            <v>LP</v>
          </cell>
          <cell r="JL71"/>
          <cell r="JM71"/>
          <cell r="JN71"/>
          <cell r="JO71"/>
          <cell r="JP71"/>
          <cell r="JQ71"/>
          <cell r="JR71"/>
          <cell r="JS71"/>
          <cell r="JT71"/>
          <cell r="JU71"/>
          <cell r="JV71"/>
          <cell r="JW71"/>
          <cell r="JX71"/>
          <cell r="JY71"/>
          <cell r="JZ71"/>
          <cell r="KA71">
            <v>0.37152777777777768</v>
          </cell>
          <cell r="KB71">
            <v>28</v>
          </cell>
          <cell r="KC71" t="str">
            <v>TDT</v>
          </cell>
          <cell r="KD71" t="str">
            <v>SELLA SELVIA</v>
          </cell>
          <cell r="KE71"/>
          <cell r="KF71"/>
          <cell r="KG71"/>
          <cell r="KH71"/>
          <cell r="KI71"/>
          <cell r="KJ71"/>
          <cell r="KK71"/>
          <cell r="KL71">
            <v>0.32327546296296283</v>
          </cell>
          <cell r="KM71" t="str">
            <v>OK</v>
          </cell>
          <cell r="KN71">
            <v>0.32327546296296283</v>
          </cell>
          <cell r="KO71">
            <v>5.2418981481481483E-2</v>
          </cell>
          <cell r="KP71">
            <v>4.1666666666666519E-3</v>
          </cell>
          <cell r="KQ71" t="str">
            <v>OK</v>
          </cell>
          <cell r="KR71">
            <v>4.8252314814814831E-2</v>
          </cell>
          <cell r="KS71">
            <v>0.3756944444444445</v>
          </cell>
          <cell r="KT71">
            <v>32</v>
          </cell>
          <cell r="KU71" t="str">
            <v>TDT</v>
          </cell>
          <cell r="KV71" t="str">
            <v>ULFAH NOVIANTY SANTOSA</v>
          </cell>
          <cell r="KW71"/>
          <cell r="KX71"/>
          <cell r="KY71"/>
          <cell r="KZ71"/>
          <cell r="LA71"/>
          <cell r="LB71"/>
          <cell r="LC71"/>
          <cell r="LD71">
            <v>0.32313657407407415</v>
          </cell>
          <cell r="LE71" t="str">
            <v>OK</v>
          </cell>
          <cell r="LF71">
            <v>0.32313657407407415</v>
          </cell>
          <cell r="LG71">
            <v>7.2002314814814811E-2</v>
          </cell>
          <cell r="LH71">
            <v>1.9444444444444431E-2</v>
          </cell>
          <cell r="LI71" t="str">
            <v>NOK</v>
          </cell>
          <cell r="LJ71">
            <v>5.255787037037038E-2</v>
          </cell>
          <cell r="LK71">
            <v>0.375</v>
          </cell>
          <cell r="LL71">
            <v>30</v>
          </cell>
          <cell r="LM71" t="str">
            <v>H</v>
          </cell>
          <cell r="LN71"/>
          <cell r="LO71"/>
          <cell r="LP71"/>
          <cell r="LQ71"/>
          <cell r="LR71"/>
          <cell r="LS71"/>
          <cell r="LT71"/>
          <cell r="LU71"/>
          <cell r="LV71">
            <v>0.32652777777777786</v>
          </cell>
          <cell r="LW71" t="str">
            <v>OK</v>
          </cell>
          <cell r="LX71">
            <v>0.32652777777777786</v>
          </cell>
          <cell r="LY71">
            <v>5.333333333333333E-2</v>
          </cell>
          <cell r="LZ71">
            <v>4.8611111111112049E-3</v>
          </cell>
          <cell r="MA71" t="str">
            <v>OK</v>
          </cell>
          <cell r="MB71">
            <v>4.8472222222222125E-2</v>
          </cell>
          <cell r="MC71">
            <v>0.38680555555555562</v>
          </cell>
          <cell r="MD71">
            <v>36</v>
          </cell>
          <cell r="ME71" t="str">
            <v>H</v>
          </cell>
          <cell r="MF71"/>
          <cell r="MG71"/>
          <cell r="MH71"/>
          <cell r="MI71"/>
          <cell r="MJ71"/>
          <cell r="MK71"/>
          <cell r="ML71"/>
          <cell r="MM71"/>
          <cell r="MN71">
            <v>0.3348726851851852</v>
          </cell>
          <cell r="MO71" t="str">
            <v>OK</v>
          </cell>
          <cell r="MP71">
            <v>0.3348726851851852</v>
          </cell>
          <cell r="MQ71">
            <v>6.3738425925925934E-2</v>
          </cell>
          <cell r="MR71">
            <v>1.1805555555555514E-2</v>
          </cell>
          <cell r="MS71" t="str">
            <v>OK</v>
          </cell>
          <cell r="MT71">
            <v>5.1932870370370421E-2</v>
          </cell>
          <cell r="MU71">
            <v>0</v>
          </cell>
          <cell r="MV71"/>
          <cell r="MW71" t="str">
            <v>LP</v>
          </cell>
          <cell r="MX71"/>
          <cell r="MY71"/>
          <cell r="MZ71"/>
          <cell r="NA71"/>
          <cell r="NB71"/>
          <cell r="NC71"/>
          <cell r="ND71"/>
          <cell r="NE71"/>
          <cell r="NF71"/>
          <cell r="NG71"/>
          <cell r="NH71"/>
          <cell r="NI71"/>
          <cell r="NJ71"/>
          <cell r="NK71"/>
          <cell r="NL71"/>
          <cell r="NM71">
            <v>0.375</v>
          </cell>
          <cell r="NN71">
            <v>22</v>
          </cell>
          <cell r="NO71" t="str">
            <v>H</v>
          </cell>
          <cell r="NP71"/>
          <cell r="NQ71"/>
          <cell r="NR71"/>
          <cell r="NS71"/>
          <cell r="NT71"/>
          <cell r="NU71"/>
          <cell r="NV71"/>
          <cell r="NW71"/>
          <cell r="NX71">
            <v>0.3275231481481482</v>
          </cell>
          <cell r="NY71" t="str">
            <v>OK</v>
          </cell>
          <cell r="NZ71">
            <v>0.3275231481481482</v>
          </cell>
          <cell r="OA71">
            <v>5.4421296296296301E-2</v>
          </cell>
          <cell r="OB71">
            <v>6.9444444444445308E-3</v>
          </cell>
          <cell r="OC71" t="str">
            <v>OK</v>
          </cell>
          <cell r="OD71">
            <v>4.747685185185177E-2</v>
          </cell>
          <cell r="OE71">
            <v>0.37708333333333327</v>
          </cell>
          <cell r="OF71">
            <v>25</v>
          </cell>
          <cell r="OG71" t="str">
            <v>H</v>
          </cell>
          <cell r="OH71"/>
          <cell r="OI71"/>
          <cell r="OJ71"/>
          <cell r="OK71"/>
          <cell r="OL71"/>
          <cell r="OM71"/>
          <cell r="ON71"/>
          <cell r="OO71"/>
          <cell r="OP71">
            <v>0.32797453703703694</v>
          </cell>
          <cell r="OQ71" t="str">
            <v>OK</v>
          </cell>
          <cell r="OR71">
            <v>0.32797453703703694</v>
          </cell>
          <cell r="OS71">
            <v>5.9525462962962954E-2</v>
          </cell>
          <cell r="OT71">
            <v>1.041666666666663E-2</v>
          </cell>
          <cell r="OU71" t="str">
            <v>OK</v>
          </cell>
          <cell r="OV71">
            <v>4.9108796296296324E-2</v>
          </cell>
          <cell r="OW71">
            <v>0.37500000000000006</v>
          </cell>
          <cell r="OX71">
            <v>29</v>
          </cell>
          <cell r="OY71" t="str">
            <v>H</v>
          </cell>
          <cell r="OZ71"/>
          <cell r="PA71"/>
          <cell r="PB71"/>
          <cell r="PC71"/>
          <cell r="PD71"/>
          <cell r="PE71"/>
          <cell r="PF71"/>
          <cell r="PG71"/>
          <cell r="PH71">
            <v>0.33192129629629635</v>
          </cell>
          <cell r="PI71" t="str">
            <v>OK</v>
          </cell>
          <cell r="PJ71">
            <v>0.33192129629629635</v>
          </cell>
          <cell r="PK71">
            <v>7.8495370370370368E-2</v>
          </cell>
          <cell r="PL71">
            <v>3.5416666666666652E-2</v>
          </cell>
          <cell r="PM71" t="str">
            <v>OK</v>
          </cell>
          <cell r="PN71">
            <v>4.3078703703703716E-2</v>
          </cell>
          <cell r="PO71">
            <v>0.1923611111111112</v>
          </cell>
          <cell r="PP71" t="str">
            <v>66-2</v>
          </cell>
          <cell r="PQ71" t="str">
            <v>H</v>
          </cell>
          <cell r="PR71"/>
          <cell r="PS71"/>
          <cell r="PT71"/>
          <cell r="PU71"/>
          <cell r="PV71"/>
          <cell r="PW71"/>
          <cell r="PX71"/>
          <cell r="PY71"/>
          <cell r="PZ71">
            <v>0.16983796296296289</v>
          </cell>
          <cell r="QA71" t="str">
            <v>NOK</v>
          </cell>
          <cell r="QB71">
            <v>0.16983796296296289</v>
          </cell>
          <cell r="QC71">
            <v>3.9884259259259258E-2</v>
          </cell>
          <cell r="QD71">
            <v>1.7361111111110938E-2</v>
          </cell>
          <cell r="QE71" t="str">
            <v>OK</v>
          </cell>
          <cell r="QF71">
            <v>2.252314814814832E-2</v>
          </cell>
          <cell r="QG71">
            <v>0.18888888888888899</v>
          </cell>
          <cell r="QH71" t="str">
            <v>66-2</v>
          </cell>
          <cell r="QI71" t="str">
            <v>H</v>
          </cell>
          <cell r="QJ71"/>
          <cell r="QK71"/>
          <cell r="QL71"/>
          <cell r="QM71"/>
          <cell r="QN71"/>
          <cell r="QO71"/>
          <cell r="QP71"/>
          <cell r="QQ71"/>
          <cell r="QR71">
            <v>0.18138888888888888</v>
          </cell>
          <cell r="QS71" t="str">
            <v>NOK</v>
          </cell>
          <cell r="QT71">
            <v>0.18138888888888888</v>
          </cell>
          <cell r="QU71">
            <v>4.222222222222223E-2</v>
          </cell>
          <cell r="QV71">
            <v>3.4722222222222127E-2</v>
          </cell>
          <cell r="QW71" t="str">
            <v>OK</v>
          </cell>
          <cell r="QX71">
            <v>7.5000000000001038E-3</v>
          </cell>
          <cell r="QY71">
            <v>0</v>
          </cell>
          <cell r="QZ71"/>
          <cell r="RA71" t="str">
            <v>LP</v>
          </cell>
          <cell r="RB71"/>
          <cell r="RC71"/>
          <cell r="RD71"/>
          <cell r="RE71"/>
          <cell r="RF71"/>
          <cell r="RG71"/>
          <cell r="RH71"/>
          <cell r="RI71"/>
          <cell r="RJ71"/>
          <cell r="RK71"/>
          <cell r="RL71"/>
          <cell r="RM71"/>
          <cell r="RN71"/>
          <cell r="RO71"/>
          <cell r="RP71"/>
          <cell r="RQ71">
            <v>0.375</v>
          </cell>
          <cell r="RR71">
            <v>22</v>
          </cell>
          <cell r="RS71" t="str">
            <v>H</v>
          </cell>
          <cell r="RT71"/>
          <cell r="RU71"/>
          <cell r="RV71"/>
          <cell r="RW71"/>
          <cell r="RX71"/>
          <cell r="RY71"/>
          <cell r="RZ71"/>
          <cell r="SA71"/>
          <cell r="SB71">
            <v>0.32699074074074075</v>
          </cell>
          <cell r="SC71" t="str">
            <v>OK</v>
          </cell>
          <cell r="SD71">
            <v>0.32699074074074075</v>
          </cell>
          <cell r="SE71">
            <v>4.9398148148148149E-2</v>
          </cell>
          <cell r="SF71">
            <v>1.388888888888884E-3</v>
          </cell>
          <cell r="SG71" t="str">
            <v>OK</v>
          </cell>
          <cell r="SH71">
            <v>4.8009259259259265E-2</v>
          </cell>
          <cell r="SI71">
            <v>0.37847222222222227</v>
          </cell>
          <cell r="SJ71">
            <v>29</v>
          </cell>
          <cell r="SK71" t="str">
            <v>H</v>
          </cell>
          <cell r="SL71"/>
          <cell r="SM71"/>
          <cell r="SN71"/>
          <cell r="SO71"/>
          <cell r="SP71"/>
          <cell r="SQ71"/>
          <cell r="SR71"/>
          <cell r="SS71"/>
          <cell r="ST71">
            <v>0.33200231481481479</v>
          </cell>
          <cell r="SU71" t="str">
            <v>OK</v>
          </cell>
          <cell r="SV71">
            <v>0.33200231481481479</v>
          </cell>
          <cell r="SW71">
            <v>5.8969907407407401E-2</v>
          </cell>
          <cell r="SX71">
            <v>1.2499999999999956E-2</v>
          </cell>
          <cell r="SY71" t="str">
            <v>OK</v>
          </cell>
          <cell r="SZ71">
            <v>4.6469907407407446E-2</v>
          </cell>
          <cell r="TA71">
            <v>0.38541666666666669</v>
          </cell>
          <cell r="TB71">
            <v>31</v>
          </cell>
          <cell r="TC71" t="str">
            <v>H</v>
          </cell>
          <cell r="TD71"/>
          <cell r="TE71"/>
          <cell r="TF71"/>
          <cell r="TG71"/>
          <cell r="TH71"/>
          <cell r="TI71"/>
          <cell r="TJ71"/>
          <cell r="TK71"/>
          <cell r="TL71">
            <v>0.34280092592592593</v>
          </cell>
          <cell r="TM71" t="str">
            <v>OK</v>
          </cell>
          <cell r="TN71">
            <v>0.34280092592592593</v>
          </cell>
          <cell r="TO71">
            <v>5.5810185185185192E-2</v>
          </cell>
          <cell r="TP71">
            <v>1.3194444444444453E-2</v>
          </cell>
          <cell r="TQ71" t="str">
            <v>OK</v>
          </cell>
          <cell r="TR71">
            <v>4.2615740740740739E-2</v>
          </cell>
          <cell r="TS71">
            <v>0.3791666666666666</v>
          </cell>
          <cell r="TT71">
            <v>32</v>
          </cell>
          <cell r="TU71" t="str">
            <v>H</v>
          </cell>
          <cell r="TV71"/>
          <cell r="TW71"/>
          <cell r="TX71"/>
          <cell r="TY71"/>
          <cell r="TZ71"/>
          <cell r="UA71"/>
          <cell r="UB71"/>
          <cell r="UC71"/>
          <cell r="UD71">
            <v>0.32864583333333325</v>
          </cell>
          <cell r="UE71" t="str">
            <v>OK</v>
          </cell>
          <cell r="UF71">
            <v>0.32864583333333325</v>
          </cell>
          <cell r="UG71">
            <v>5.0520833333333334E-2</v>
          </cell>
          <cell r="UH71">
            <v>0</v>
          </cell>
          <cell r="UI71" t="str">
            <v>OK</v>
          </cell>
          <cell r="UJ71">
            <v>5.0520833333333334E-2</v>
          </cell>
          <cell r="UK71"/>
          <cell r="UL71"/>
          <cell r="UM71"/>
          <cell r="UN71"/>
          <cell r="UO71"/>
          <cell r="UP71"/>
          <cell r="UQ71"/>
          <cell r="UR71"/>
          <cell r="US71"/>
          <cell r="UT71"/>
          <cell r="UU71"/>
          <cell r="UV71"/>
          <cell r="UW71"/>
          <cell r="UX71"/>
          <cell r="UY71"/>
          <cell r="UZ71"/>
          <cell r="VA71"/>
          <cell r="VB71"/>
          <cell r="VC71"/>
          <cell r="VD71">
            <v>34</v>
          </cell>
          <cell r="VE71">
            <v>0</v>
          </cell>
          <cell r="VF71">
            <v>0</v>
          </cell>
          <cell r="VG71">
            <v>22</v>
          </cell>
          <cell r="VH71">
            <v>26</v>
          </cell>
          <cell r="VI71">
            <v>26</v>
          </cell>
          <cell r="VJ71">
            <v>23</v>
          </cell>
          <cell r="VK71" t="str">
            <v>33-1</v>
          </cell>
          <cell r="VL71">
            <v>0</v>
          </cell>
          <cell r="VM71">
            <v>0</v>
          </cell>
          <cell r="VN71">
            <v>22</v>
          </cell>
          <cell r="VO71">
            <v>26</v>
          </cell>
          <cell r="VP71">
            <v>29</v>
          </cell>
          <cell r="VQ71" t="str">
            <v>CT</v>
          </cell>
          <cell r="VR71">
            <v>0</v>
          </cell>
          <cell r="VS71">
            <v>28</v>
          </cell>
          <cell r="VT71">
            <v>32</v>
          </cell>
          <cell r="VU71">
            <v>30</v>
          </cell>
          <cell r="VV71">
            <v>36</v>
          </cell>
          <cell r="VW71">
            <v>0</v>
          </cell>
          <cell r="VX71">
            <v>22</v>
          </cell>
          <cell r="VY71">
            <v>25</v>
          </cell>
          <cell r="VZ71">
            <v>29</v>
          </cell>
          <cell r="WA71" t="str">
            <v>66-2</v>
          </cell>
          <cell r="WB71" t="str">
            <v>66-2</v>
          </cell>
          <cell r="WC71">
            <v>0</v>
          </cell>
          <cell r="WD71">
            <v>22</v>
          </cell>
          <cell r="WE71">
            <v>29</v>
          </cell>
          <cell r="WF71">
            <v>31</v>
          </cell>
          <cell r="WG71">
            <v>32</v>
          </cell>
          <cell r="WH71">
            <v>0</v>
          </cell>
          <cell r="WI71"/>
          <cell r="WJ71" t="str">
            <v>H</v>
          </cell>
          <cell r="WK71" t="str">
            <v>LP</v>
          </cell>
          <cell r="WL71" t="str">
            <v>LP</v>
          </cell>
          <cell r="WM71" t="str">
            <v>H</v>
          </cell>
          <cell r="WN71" t="str">
            <v>H</v>
          </cell>
          <cell r="WO71" t="str">
            <v>H</v>
          </cell>
          <cell r="WP71" t="str">
            <v>TDP</v>
          </cell>
          <cell r="WQ71" t="str">
            <v>H</v>
          </cell>
          <cell r="WR71" t="str">
            <v>LP</v>
          </cell>
          <cell r="WS71" t="str">
            <v>LP</v>
          </cell>
          <cell r="WT71" t="str">
            <v>IMP</v>
          </cell>
          <cell r="WU71" t="str">
            <v>H</v>
          </cell>
          <cell r="WV71" t="str">
            <v>H</v>
          </cell>
          <cell r="WW71" t="str">
            <v>C</v>
          </cell>
          <cell r="WX71" t="str">
            <v>LP</v>
          </cell>
          <cell r="WY71" t="str">
            <v>TDT</v>
          </cell>
          <cell r="WZ71" t="str">
            <v>TDT</v>
          </cell>
          <cell r="XA71" t="str">
            <v>H</v>
          </cell>
          <cell r="XB71" t="str">
            <v>H</v>
          </cell>
          <cell r="XC71" t="str">
            <v>LP</v>
          </cell>
          <cell r="XD71" t="str">
            <v>H</v>
          </cell>
          <cell r="XE71" t="str">
            <v>H</v>
          </cell>
          <cell r="XF71" t="str">
            <v>H</v>
          </cell>
          <cell r="XG71" t="str">
            <v>H</v>
          </cell>
          <cell r="XH71" t="str">
            <v>H</v>
          </cell>
          <cell r="XI71" t="str">
            <v>LP</v>
          </cell>
          <cell r="XJ71" t="str">
            <v>H</v>
          </cell>
          <cell r="XK71" t="str">
            <v>H</v>
          </cell>
          <cell r="XL71" t="str">
            <v>H</v>
          </cell>
          <cell r="XM71" t="str">
            <v>H</v>
          </cell>
          <cell r="XN71">
            <v>0</v>
          </cell>
          <cell r="XO71"/>
          <cell r="XP71">
            <v>0</v>
          </cell>
          <cell r="XQ71">
            <v>0</v>
          </cell>
          <cell r="XR71">
            <v>0</v>
          </cell>
          <cell r="XS71">
            <v>0</v>
          </cell>
          <cell r="XT71">
            <v>0</v>
          </cell>
          <cell r="XU71">
            <v>0</v>
          </cell>
          <cell r="XV71" t="str">
            <v>LISA YURIANA ARMAN</v>
          </cell>
          <cell r="XW71">
            <v>0</v>
          </cell>
          <cell r="XX71">
            <v>0</v>
          </cell>
          <cell r="XY71">
            <v>0</v>
          </cell>
          <cell r="XZ71">
            <v>0</v>
          </cell>
          <cell r="YA71">
            <v>0</v>
          </cell>
          <cell r="YB71">
            <v>0</v>
          </cell>
          <cell r="YC71">
            <v>0</v>
          </cell>
          <cell r="YD71">
            <v>0</v>
          </cell>
          <cell r="YE71" t="str">
            <v>SELLA SELVIA</v>
          </cell>
          <cell r="YF71" t="str">
            <v>ULFAH NOVIANTY SANTOSA</v>
          </cell>
          <cell r="YG71">
            <v>0</v>
          </cell>
          <cell r="YH71">
            <v>0</v>
          </cell>
          <cell r="YI71">
            <v>0</v>
          </cell>
          <cell r="YJ71">
            <v>0</v>
          </cell>
          <cell r="YK71">
            <v>0</v>
          </cell>
          <cell r="YL71">
            <v>0</v>
          </cell>
          <cell r="YM71">
            <v>0</v>
          </cell>
          <cell r="YN71">
            <v>0</v>
          </cell>
          <cell r="YO71">
            <v>0</v>
          </cell>
          <cell r="YP71">
            <v>0</v>
          </cell>
          <cell r="YQ71">
            <v>0</v>
          </cell>
          <cell r="YR71">
            <v>0</v>
          </cell>
          <cell r="YS71">
            <v>0</v>
          </cell>
          <cell r="YT71">
            <v>0</v>
          </cell>
          <cell r="YU71"/>
          <cell r="YV71">
            <v>0</v>
          </cell>
          <cell r="YW71">
            <v>0</v>
          </cell>
          <cell r="YX71">
            <v>0</v>
          </cell>
          <cell r="YY71">
            <v>0</v>
          </cell>
          <cell r="YZ71">
            <v>0</v>
          </cell>
          <cell r="ZA71">
            <v>0</v>
          </cell>
          <cell r="ZB71" t="str">
            <v>KETEPATAN LOGIN</v>
          </cell>
          <cell r="ZC71">
            <v>0</v>
          </cell>
          <cell r="ZD71">
            <v>0</v>
          </cell>
          <cell r="ZE71">
            <v>0</v>
          </cell>
          <cell r="ZF71">
            <v>0</v>
          </cell>
          <cell r="ZG71">
            <v>0</v>
          </cell>
          <cell r="ZH71">
            <v>0</v>
          </cell>
          <cell r="ZI71">
            <v>0</v>
          </cell>
          <cell r="ZJ71">
            <v>0</v>
          </cell>
          <cell r="ZK71">
            <v>0</v>
          </cell>
          <cell r="ZL71">
            <v>0</v>
          </cell>
          <cell r="ZM71">
            <v>0</v>
          </cell>
          <cell r="ZN71">
            <v>0</v>
          </cell>
          <cell r="ZO71">
            <v>0</v>
          </cell>
          <cell r="ZP71">
            <v>0</v>
          </cell>
          <cell r="ZQ71">
            <v>0</v>
          </cell>
          <cell r="ZR71">
            <v>0</v>
          </cell>
          <cell r="ZS71">
            <v>0</v>
          </cell>
          <cell r="ZT71">
            <v>0</v>
          </cell>
          <cell r="ZU71">
            <v>0</v>
          </cell>
          <cell r="ZV71">
            <v>0</v>
          </cell>
          <cell r="ZW71">
            <v>0</v>
          </cell>
          <cell r="ZX71">
            <v>0</v>
          </cell>
          <cell r="ZY71">
            <v>0</v>
          </cell>
          <cell r="ZZ71">
            <v>0</v>
          </cell>
          <cell r="AAA71"/>
          <cell r="AAB71">
            <v>0</v>
          </cell>
          <cell r="AAC71">
            <v>0.375</v>
          </cell>
          <cell r="AAD71">
            <v>0.37430555555555561</v>
          </cell>
          <cell r="AAE71">
            <v>0.37500000000000006</v>
          </cell>
          <cell r="AAF71">
            <v>0.38124999999999998</v>
          </cell>
          <cell r="AAG71">
            <v>0.37708333333333338</v>
          </cell>
          <cell r="AAH71">
            <v>0</v>
          </cell>
          <cell r="AAI71">
            <v>0</v>
          </cell>
          <cell r="AAJ71">
            <v>0.3125</v>
          </cell>
          <cell r="AAK71">
            <v>0.37638888888888894</v>
          </cell>
          <cell r="AAL71">
            <v>0.37500000000000006</v>
          </cell>
          <cell r="AAM71">
            <v>0</v>
          </cell>
          <cell r="AAN71">
            <v>0</v>
          </cell>
          <cell r="AAO71">
            <v>0.37152777777777768</v>
          </cell>
          <cell r="AAP71">
            <v>0.3756944444444445</v>
          </cell>
          <cell r="AAQ71">
            <v>0.375</v>
          </cell>
          <cell r="AAR71">
            <v>0.38680555555555562</v>
          </cell>
          <cell r="AAS71">
            <v>0</v>
          </cell>
          <cell r="AAT71">
            <v>0.375</v>
          </cell>
          <cell r="AAU71">
            <v>0.37708333333333327</v>
          </cell>
          <cell r="AAV71">
            <v>0.37500000000000006</v>
          </cell>
          <cell r="AAW71">
            <v>0.1923611111111112</v>
          </cell>
          <cell r="AAX71">
            <v>0.18888888888888899</v>
          </cell>
          <cell r="AAY71">
            <v>0</v>
          </cell>
          <cell r="AAZ71">
            <v>0.375</v>
          </cell>
          <cell r="ABA71">
            <v>0.37847222222222227</v>
          </cell>
          <cell r="ABB71">
            <v>0.38541666666666669</v>
          </cell>
          <cell r="ABC71">
            <v>0.3791666666666666</v>
          </cell>
          <cell r="ABD71">
            <v>0</v>
          </cell>
          <cell r="ABE71">
            <v>0.3791666666666666</v>
          </cell>
          <cell r="ABF71">
            <v>0</v>
          </cell>
          <cell r="ABG71"/>
          <cell r="ABH71">
            <v>0</v>
          </cell>
          <cell r="ABI71">
            <v>0</v>
          </cell>
          <cell r="ABJ71">
            <v>0</v>
          </cell>
          <cell r="ABK71">
            <v>0</v>
          </cell>
          <cell r="ABL71">
            <v>0</v>
          </cell>
          <cell r="ABM71">
            <v>0</v>
          </cell>
          <cell r="ABN71">
            <v>0</v>
          </cell>
          <cell r="ABO71">
            <v>0</v>
          </cell>
          <cell r="ABP71">
            <v>0</v>
          </cell>
          <cell r="ABQ71">
            <v>0</v>
          </cell>
          <cell r="ABR71">
            <v>0</v>
          </cell>
          <cell r="ABS71">
            <v>0</v>
          </cell>
          <cell r="ABT71">
            <v>0</v>
          </cell>
          <cell r="ABU71">
            <v>0</v>
          </cell>
          <cell r="ABV71">
            <v>0</v>
          </cell>
          <cell r="ABW71">
            <v>0</v>
          </cell>
          <cell r="ABX71">
            <v>0</v>
          </cell>
          <cell r="ABY71">
            <v>0</v>
          </cell>
          <cell r="ABZ71">
            <v>0</v>
          </cell>
          <cell r="ACA71">
            <v>0</v>
          </cell>
          <cell r="ACB71">
            <v>0</v>
          </cell>
          <cell r="ACC71">
            <v>0</v>
          </cell>
          <cell r="ACD71">
            <v>0</v>
          </cell>
          <cell r="ACE71">
            <v>0</v>
          </cell>
          <cell r="ACF71">
            <v>0</v>
          </cell>
          <cell r="ACG71">
            <v>0</v>
          </cell>
          <cell r="ACH71">
            <v>0</v>
          </cell>
          <cell r="ACI71">
            <v>0</v>
          </cell>
          <cell r="ACJ71">
            <v>0</v>
          </cell>
          <cell r="ACK71">
            <v>0</v>
          </cell>
          <cell r="ACL71">
            <v>0</v>
          </cell>
          <cell r="ACM71"/>
          <cell r="ACN71">
            <v>0</v>
          </cell>
          <cell r="ACO71">
            <v>0</v>
          </cell>
          <cell r="ACP71">
            <v>0</v>
          </cell>
          <cell r="ACQ71">
            <v>0</v>
          </cell>
          <cell r="ACR71">
            <v>0</v>
          </cell>
          <cell r="ACS71">
            <v>0</v>
          </cell>
          <cell r="ACT71">
            <v>0</v>
          </cell>
          <cell r="ACU71">
            <v>0</v>
          </cell>
          <cell r="ACV71">
            <v>0</v>
          </cell>
          <cell r="ACW71">
            <v>0</v>
          </cell>
          <cell r="ACX71">
            <v>0</v>
          </cell>
          <cell r="ACY71">
            <v>0</v>
          </cell>
          <cell r="ACZ71">
            <v>0</v>
          </cell>
          <cell r="ADA71">
            <v>0</v>
          </cell>
          <cell r="ADB71">
            <v>0</v>
          </cell>
          <cell r="ADC71">
            <v>0</v>
          </cell>
          <cell r="ADD71">
            <v>0</v>
          </cell>
          <cell r="ADE71">
            <v>0</v>
          </cell>
          <cell r="ADF71">
            <v>0</v>
          </cell>
          <cell r="ADG71">
            <v>0</v>
          </cell>
          <cell r="ADH71">
            <v>0</v>
          </cell>
          <cell r="ADI71">
            <v>0</v>
          </cell>
          <cell r="ADJ71">
            <v>0</v>
          </cell>
          <cell r="ADK71">
            <v>0</v>
          </cell>
          <cell r="ADL71">
            <v>0</v>
          </cell>
          <cell r="ADM71">
            <v>0</v>
          </cell>
          <cell r="ADN71">
            <v>0</v>
          </cell>
          <cell r="ADO71">
            <v>0</v>
          </cell>
          <cell r="ADP71">
            <v>0</v>
          </cell>
          <cell r="ADQ71">
            <v>0</v>
          </cell>
          <cell r="ADR71">
            <v>0</v>
          </cell>
          <cell r="ADS71"/>
          <cell r="ADT71" t="str">
            <v>BELLA RIZKY FEBRIANI</v>
          </cell>
          <cell r="ADU71" t="str">
            <v>POSTPAID</v>
          </cell>
          <cell r="ADV71">
            <v>0.51486111111111099</v>
          </cell>
          <cell r="ADW71">
            <v>0</v>
          </cell>
          <cell r="ADX71">
            <v>0</v>
          </cell>
          <cell r="ADY71">
            <v>0.32481481481481483</v>
          </cell>
          <cell r="ADZ71">
            <v>0.32468750000000007</v>
          </cell>
          <cell r="AEA71">
            <v>0.3222106481481482</v>
          </cell>
          <cell r="AEB71">
            <v>0.33660879629629625</v>
          </cell>
          <cell r="AEC71">
            <v>0.3286805555555557</v>
          </cell>
          <cell r="AED71">
            <v>0</v>
          </cell>
          <cell r="AEE71">
            <v>0</v>
          </cell>
          <cell r="AEF71">
            <v>0.27454861111111112</v>
          </cell>
          <cell r="AEG71">
            <v>0.32688657407407407</v>
          </cell>
          <cell r="AEH71">
            <v>0.33020833333333321</v>
          </cell>
          <cell r="AEI71">
            <v>0.32291666666666669</v>
          </cell>
          <cell r="AEJ71">
            <v>0</v>
          </cell>
          <cell r="AEK71">
            <v>0.32327546296296283</v>
          </cell>
          <cell r="AEL71">
            <v>0.32313657407407415</v>
          </cell>
          <cell r="AEM71">
            <v>0.32652777777777786</v>
          </cell>
          <cell r="AEN71">
            <v>0.3348726851851852</v>
          </cell>
          <cell r="AEO71">
            <v>0</v>
          </cell>
          <cell r="AEP71">
            <v>0.3275231481481482</v>
          </cell>
          <cell r="AEQ71">
            <v>0.32797453703703694</v>
          </cell>
          <cell r="AER71">
            <v>0.33192129629629635</v>
          </cell>
          <cell r="AES71">
            <v>0.16983796296296289</v>
          </cell>
          <cell r="AET71">
            <v>0.18138888888888888</v>
          </cell>
          <cell r="AEU71">
            <v>0</v>
          </cell>
          <cell r="AEV71">
            <v>0.32699074074074075</v>
          </cell>
          <cell r="AEW71">
            <v>0.33200231481481479</v>
          </cell>
          <cell r="AEX71">
            <v>0.34280092592592593</v>
          </cell>
          <cell r="AEY71">
            <v>0.32864583333333325</v>
          </cell>
          <cell r="AEZ71">
            <v>0</v>
          </cell>
          <cell r="AFA71"/>
          <cell r="AFB71">
            <v>0.51486111111111099</v>
          </cell>
          <cell r="AFC71">
            <v>0</v>
          </cell>
          <cell r="AFD71">
            <v>0</v>
          </cell>
          <cell r="AFE71">
            <v>0.32481481481481483</v>
          </cell>
          <cell r="AFF71">
            <v>0.32468750000000007</v>
          </cell>
          <cell r="AFG71">
            <v>0.3222106481481482</v>
          </cell>
          <cell r="AFH71">
            <v>0.33660879629629625</v>
          </cell>
          <cell r="AFI71">
            <v>0.3286805555555557</v>
          </cell>
          <cell r="AFJ71">
            <v>0</v>
          </cell>
          <cell r="AFK71">
            <v>0</v>
          </cell>
          <cell r="AFL71">
            <v>0.27454861111111112</v>
          </cell>
          <cell r="AFM71">
            <v>0.32688657407407407</v>
          </cell>
          <cell r="AFN71">
            <v>0.33020833333333321</v>
          </cell>
          <cell r="AFO71">
            <v>0.32291666666666669</v>
          </cell>
          <cell r="AFP71">
            <v>0</v>
          </cell>
          <cell r="AFQ71">
            <v>0.32327546296296283</v>
          </cell>
          <cell r="AFR71">
            <v>0.32313657407407415</v>
          </cell>
          <cell r="AFS71">
            <v>0.32652777777777786</v>
          </cell>
          <cell r="AFT71">
            <v>0.3348726851851852</v>
          </cell>
          <cell r="AFU71">
            <v>0</v>
          </cell>
          <cell r="AFV71">
            <v>0.3275231481481482</v>
          </cell>
          <cell r="AFW71">
            <v>0.32797453703703694</v>
          </cell>
          <cell r="AFX71">
            <v>0.33192129629629635</v>
          </cell>
          <cell r="AFY71">
            <v>0.16983796296296289</v>
          </cell>
          <cell r="AFZ71">
            <v>0.18138888888888888</v>
          </cell>
          <cell r="AGA71">
            <v>0</v>
          </cell>
          <cell r="AGB71">
            <v>0.32699074074074075</v>
          </cell>
          <cell r="AGC71">
            <v>0.33200231481481479</v>
          </cell>
          <cell r="AGD71">
            <v>0.34280092592592593</v>
          </cell>
          <cell r="AGE71">
            <v>0.32864583333333325</v>
          </cell>
          <cell r="AGF71">
            <v>0</v>
          </cell>
          <cell r="AGH71" t="str">
            <v>BELLA RIZKY FEBRIANI</v>
          </cell>
          <cell r="AGI71" t="str">
            <v>POSTPAID</v>
          </cell>
          <cell r="AGJ71">
            <v>6.777777777777777E-2</v>
          </cell>
          <cell r="AGK71">
            <v>0</v>
          </cell>
          <cell r="AGL71">
            <v>0</v>
          </cell>
          <cell r="AGM71">
            <v>5.0185185185185187E-2</v>
          </cell>
          <cell r="AGN71">
            <v>4.9618055555555554E-2</v>
          </cell>
          <cell r="AGO71">
            <v>5.2789351851851851E-2</v>
          </cell>
          <cell r="AGP71">
            <v>4.4641203703703704E-2</v>
          </cell>
          <cell r="AGQ71">
            <v>6.6458333333333341E-2</v>
          </cell>
          <cell r="AGR71">
            <v>0</v>
          </cell>
          <cell r="AGS71">
            <v>0</v>
          </cell>
          <cell r="AGT71">
            <v>4.9756944444444444E-2</v>
          </cell>
          <cell r="AGU71">
            <v>5.9918981481481476E-2</v>
          </cell>
          <cell r="AGV71">
            <v>6.0069444444444439E-2</v>
          </cell>
          <cell r="AGW71">
            <v>0</v>
          </cell>
          <cell r="AGX71">
            <v>0</v>
          </cell>
          <cell r="AGY71">
            <v>5.2418981481481483E-2</v>
          </cell>
          <cell r="AGZ71">
            <v>7.2002314814814811E-2</v>
          </cell>
          <cell r="AHA71">
            <v>5.333333333333333E-2</v>
          </cell>
          <cell r="AHB71">
            <v>6.3738425925925934E-2</v>
          </cell>
          <cell r="AHC71">
            <v>0</v>
          </cell>
          <cell r="AHD71">
            <v>5.4421296296296301E-2</v>
          </cell>
          <cell r="AHE71">
            <v>5.9525462962962954E-2</v>
          </cell>
          <cell r="AHF71">
            <v>7.8495370370370368E-2</v>
          </cell>
          <cell r="AHG71">
            <v>3.9884259259259258E-2</v>
          </cell>
          <cell r="AHH71">
            <v>4.222222222222223E-2</v>
          </cell>
          <cell r="AHI71">
            <v>0</v>
          </cell>
          <cell r="AHJ71">
            <v>4.9398148148148149E-2</v>
          </cell>
          <cell r="AHK71">
            <v>5.8969907407407401E-2</v>
          </cell>
          <cell r="AHL71">
            <v>5.5810185185185192E-2</v>
          </cell>
          <cell r="AHM71">
            <v>5.0520833333333334E-2</v>
          </cell>
          <cell r="AHN71">
            <v>0</v>
          </cell>
          <cell r="AHO71">
            <v>5.5998000841750842E-2</v>
          </cell>
          <cell r="AHP71"/>
          <cell r="AHQ71">
            <v>5856</v>
          </cell>
          <cell r="AHR71">
            <v>0</v>
          </cell>
          <cell r="AHS71">
            <v>0</v>
          </cell>
          <cell r="AHT71">
            <v>4336</v>
          </cell>
          <cell r="AHU71">
            <v>4287</v>
          </cell>
          <cell r="AHV71">
            <v>4561</v>
          </cell>
          <cell r="AHW71">
            <v>3857</v>
          </cell>
          <cell r="AHX71">
            <v>5742</v>
          </cell>
          <cell r="AHY71">
            <v>0</v>
          </cell>
          <cell r="AHZ71">
            <v>0</v>
          </cell>
          <cell r="AIA71">
            <v>4299</v>
          </cell>
          <cell r="AIB71">
            <v>5177</v>
          </cell>
          <cell r="AIC71">
            <v>5190</v>
          </cell>
          <cell r="AID71">
            <v>0</v>
          </cell>
          <cell r="AIE71">
            <v>0</v>
          </cell>
          <cell r="AIF71">
            <v>4529</v>
          </cell>
          <cell r="AIG71">
            <v>6221</v>
          </cell>
          <cell r="AIH71">
            <v>4608</v>
          </cell>
          <cell r="AII71">
            <v>5507</v>
          </cell>
          <cell r="AIJ71">
            <v>0</v>
          </cell>
          <cell r="AIK71">
            <v>4702</v>
          </cell>
          <cell r="AIL71">
            <v>5143</v>
          </cell>
          <cell r="AIM71">
            <v>6782</v>
          </cell>
          <cell r="AIN71">
            <v>3446</v>
          </cell>
          <cell r="AIO71">
            <v>3648</v>
          </cell>
          <cell r="AIP71">
            <v>0</v>
          </cell>
          <cell r="AIQ71">
            <v>4268</v>
          </cell>
          <cell r="AIR71">
            <v>5095</v>
          </cell>
          <cell r="AIS71">
            <v>4822</v>
          </cell>
          <cell r="AIT71">
            <v>4365</v>
          </cell>
          <cell r="AIU71">
            <v>0</v>
          </cell>
          <cell r="AIW71" t="str">
            <v>BELLA RIZKY FEBRIANI</v>
          </cell>
          <cell r="AIX71" t="str">
            <v>POSTPAID</v>
          </cell>
          <cell r="AIY71">
            <v>4.8333333333333284E-2</v>
          </cell>
          <cell r="AIZ71">
            <v>0</v>
          </cell>
          <cell r="AJA71">
            <v>0</v>
          </cell>
          <cell r="AJB71">
            <v>5.0185185185185187E-2</v>
          </cell>
          <cell r="AJC71">
            <v>4.9618055555555554E-2</v>
          </cell>
          <cell r="AJD71">
            <v>5.2789351851851851E-2</v>
          </cell>
          <cell r="AJE71">
            <v>4.4641203703703704E-2</v>
          </cell>
          <cell r="AJF71">
            <v>4.8402777777777684E-2</v>
          </cell>
          <cell r="AJG71">
            <v>0</v>
          </cell>
          <cell r="AJH71">
            <v>0</v>
          </cell>
          <cell r="AJI71">
            <v>3.7951388888888875E-2</v>
          </cell>
          <cell r="AJJ71">
            <v>4.9502314814814846E-2</v>
          </cell>
          <cell r="AJK71">
            <v>4.4791666666666827E-2</v>
          </cell>
          <cell r="AJL71">
            <v>5.2083333333333336E-2</v>
          </cell>
          <cell r="AJM71">
            <v>0</v>
          </cell>
          <cell r="AJN71">
            <v>4.8252314814814831E-2</v>
          </cell>
          <cell r="AJO71">
            <v>5.255787037037038E-2</v>
          </cell>
          <cell r="AJP71">
            <v>4.8472222222222125E-2</v>
          </cell>
          <cell r="AJQ71">
            <v>5.1932870370370421E-2</v>
          </cell>
          <cell r="AJR71">
            <v>0</v>
          </cell>
          <cell r="AJS71">
            <v>4.747685185185177E-2</v>
          </cell>
          <cell r="AJT71">
            <v>4.9108796296296324E-2</v>
          </cell>
          <cell r="AJU71">
            <v>4.3078703703703716E-2</v>
          </cell>
          <cell r="AJV71">
            <v>2.252314814814832E-2</v>
          </cell>
          <cell r="AJW71">
            <v>7.5000000000001038E-3</v>
          </cell>
          <cell r="AJX71">
            <v>0</v>
          </cell>
          <cell r="AJY71">
            <v>4.8009259259259265E-2</v>
          </cell>
          <cell r="AJZ71">
            <v>4.6469907407407446E-2</v>
          </cell>
          <cell r="AKA71">
            <v>4.2615740740740739E-2</v>
          </cell>
          <cell r="AKB71">
            <v>5.0520833333333334E-2</v>
          </cell>
          <cell r="AKC71">
            <v>0</v>
          </cell>
          <cell r="AKD71">
            <v>4.5079005636070861E-2</v>
          </cell>
          <cell r="AKE71"/>
          <cell r="AKF71">
            <v>4176</v>
          </cell>
          <cell r="AKG71">
            <v>0</v>
          </cell>
          <cell r="AKH71">
            <v>0</v>
          </cell>
          <cell r="AKI71">
            <v>4336</v>
          </cell>
          <cell r="AKJ71">
            <v>4287</v>
          </cell>
          <cell r="AKK71">
            <v>4561</v>
          </cell>
          <cell r="AKL71">
            <v>3857</v>
          </cell>
          <cell r="AKM71">
            <v>4182</v>
          </cell>
          <cell r="AKN71">
            <v>0</v>
          </cell>
          <cell r="AKO71">
            <v>0</v>
          </cell>
          <cell r="AKP71">
            <v>3279</v>
          </cell>
          <cell r="AKQ71">
            <v>4277</v>
          </cell>
          <cell r="AKR71">
            <v>3870</v>
          </cell>
          <cell r="AKS71">
            <v>4500</v>
          </cell>
          <cell r="AKT71">
            <v>0</v>
          </cell>
          <cell r="AKU71">
            <v>4169</v>
          </cell>
          <cell r="AKV71">
            <v>4541</v>
          </cell>
          <cell r="AKW71">
            <v>4188</v>
          </cell>
          <cell r="AKX71">
            <v>4487</v>
          </cell>
          <cell r="AKY71">
            <v>0</v>
          </cell>
          <cell r="AKZ71">
            <v>4102</v>
          </cell>
          <cell r="ALA71">
            <v>4243</v>
          </cell>
          <cell r="ALB71">
            <v>3722</v>
          </cell>
          <cell r="ALC71">
            <v>1946</v>
          </cell>
          <cell r="ALD71">
            <v>648</v>
          </cell>
          <cell r="ALE71">
            <v>0</v>
          </cell>
          <cell r="ALF71">
            <v>4148</v>
          </cell>
          <cell r="ALG71">
            <v>4015</v>
          </cell>
          <cell r="ALH71">
            <v>3682</v>
          </cell>
          <cell r="ALI71">
            <v>4365</v>
          </cell>
          <cell r="ALJ71">
            <v>0</v>
          </cell>
          <cell r="ALL71">
            <v>6.777777777777777E-2</v>
          </cell>
          <cell r="ALM71">
            <v>0.3925925925925926</v>
          </cell>
          <cell r="ALN71">
            <v>0.44265046296296306</v>
          </cell>
          <cell r="ALO71">
            <v>0.43960648148148151</v>
          </cell>
          <cell r="ALP71">
            <v>0.45717592592592587</v>
          </cell>
          <cell r="ALQ71">
            <v>0.44109953703703719</v>
          </cell>
          <cell r="ALR71">
            <v>0.13423611111111111</v>
          </cell>
          <cell r="ALS71">
            <v>6.777777777777777E-2</v>
          </cell>
          <cell r="ALT71">
            <v>0.34232638888888889</v>
          </cell>
          <cell r="ALU71">
            <v>0.44442129629629629</v>
          </cell>
          <cell r="ALV71">
            <v>0.45790509259259249</v>
          </cell>
          <cell r="ALW71">
            <v>0.45076388888888891</v>
          </cell>
          <cell r="ALX71">
            <v>6.777777777777777E-2</v>
          </cell>
          <cell r="ALY71">
            <v>0.3910532407407406</v>
          </cell>
          <cell r="ALZ71">
            <v>0.44333333333333341</v>
          </cell>
          <cell r="AMA71">
            <v>0.46630787037037047</v>
          </cell>
          <cell r="AMB71">
            <v>0.45598379629629632</v>
          </cell>
          <cell r="AMC71">
            <v>0.1315162037037037</v>
          </cell>
          <cell r="AMD71">
            <v>0.39530092592592597</v>
          </cell>
          <cell r="AME71">
            <v>0.45017361111111098</v>
          </cell>
          <cell r="AMF71">
            <v>0.45922453703703708</v>
          </cell>
          <cell r="AMG71">
            <v>0.31611111111111101</v>
          </cell>
          <cell r="AMH71">
            <v>0.28905092592592591</v>
          </cell>
          <cell r="AMI71">
            <v>0.11</v>
          </cell>
          <cell r="AMJ71">
            <v>0.39476851851851852</v>
          </cell>
          <cell r="AMK71">
            <v>0.4491782407407407</v>
          </cell>
          <cell r="AML71">
            <v>0.46954861111111112</v>
          </cell>
          <cell r="AMM71">
            <v>0.45223379629629623</v>
          </cell>
          <cell r="AMN71">
            <v>0.1182986111111111</v>
          </cell>
          <cell r="AMO71">
            <v>6.777777777777777E-2</v>
          </cell>
          <cell r="AMP71" t="e">
            <v>#REF!</v>
          </cell>
          <cell r="AMR71">
            <v>5856</v>
          </cell>
          <cell r="AMS71">
            <v>33920</v>
          </cell>
          <cell r="AMT71">
            <v>38245</v>
          </cell>
          <cell r="AMU71">
            <v>37982</v>
          </cell>
          <cell r="AMV71">
            <v>39500</v>
          </cell>
          <cell r="AMW71">
            <v>38111</v>
          </cell>
          <cell r="AMX71">
            <v>11598</v>
          </cell>
          <cell r="AMY71">
            <v>5856</v>
          </cell>
          <cell r="AMZ71">
            <v>29577</v>
          </cell>
          <cell r="ANA71">
            <v>38398</v>
          </cell>
          <cell r="ANB71">
            <v>39563</v>
          </cell>
          <cell r="ANC71">
            <v>38946</v>
          </cell>
          <cell r="AND71">
            <v>5856</v>
          </cell>
          <cell r="ANE71">
            <v>33787</v>
          </cell>
          <cell r="ANF71">
            <v>38304</v>
          </cell>
          <cell r="ANG71">
            <v>40289</v>
          </cell>
          <cell r="ANH71">
            <v>39397</v>
          </cell>
          <cell r="ANI71">
            <v>11363</v>
          </cell>
          <cell r="ANJ71">
            <v>34154</v>
          </cell>
          <cell r="ANK71">
            <v>38895</v>
          </cell>
          <cell r="ANL71">
            <v>39677</v>
          </cell>
          <cell r="ANM71">
            <v>27312</v>
          </cell>
          <cell r="ANN71">
            <v>24974</v>
          </cell>
          <cell r="ANO71">
            <v>9504</v>
          </cell>
          <cell r="ANP71">
            <v>34108</v>
          </cell>
          <cell r="ANQ71">
            <v>38809</v>
          </cell>
          <cell r="ANR71">
            <v>40569</v>
          </cell>
          <cell r="ANS71">
            <v>39073</v>
          </cell>
          <cell r="ANT71">
            <v>10221</v>
          </cell>
          <cell r="ANU71">
            <v>0</v>
          </cell>
          <cell r="ANV71" t="e">
            <v>#REF!</v>
          </cell>
          <cell r="ANX71">
            <v>30</v>
          </cell>
          <cell r="ANY71">
            <v>22</v>
          </cell>
          <cell r="ANZ71">
            <v>22</v>
          </cell>
          <cell r="AOA71">
            <v>7</v>
          </cell>
          <cell r="AOB71">
            <v>0</v>
          </cell>
          <cell r="AOC71">
            <v>0</v>
          </cell>
          <cell r="AOD71">
            <v>0</v>
          </cell>
          <cell r="AOE71">
            <v>0</v>
          </cell>
          <cell r="AOF71">
            <v>0</v>
          </cell>
          <cell r="AOG71">
            <v>0</v>
          </cell>
          <cell r="AOH71">
            <v>0</v>
          </cell>
          <cell r="AOI71">
            <v>0</v>
          </cell>
          <cell r="AOJ71">
            <v>1</v>
          </cell>
          <cell r="AOK71">
            <v>0</v>
          </cell>
          <cell r="AOL71">
            <v>0</v>
          </cell>
          <cell r="AOM71">
            <v>0</v>
          </cell>
          <cell r="AON71">
            <v>0</v>
          </cell>
          <cell r="AOO71">
            <v>1</v>
          </cell>
          <cell r="AOP71">
            <v>0</v>
          </cell>
          <cell r="AOQ71">
            <v>0</v>
          </cell>
          <cell r="AOR71">
            <v>0</v>
          </cell>
          <cell r="AOS71">
            <v>0</v>
          </cell>
          <cell r="AOT71">
            <v>3</v>
          </cell>
          <cell r="AOU71"/>
          <cell r="AOV71">
            <v>2</v>
          </cell>
          <cell r="AOW71">
            <v>1</v>
          </cell>
          <cell r="AOX71">
            <v>3</v>
          </cell>
          <cell r="AOY71">
            <v>0</v>
          </cell>
          <cell r="AOZ71">
            <v>0</v>
          </cell>
          <cell r="APA71">
            <v>0</v>
          </cell>
          <cell r="APB71">
            <v>0</v>
          </cell>
          <cell r="APC71">
            <v>0</v>
          </cell>
          <cell r="APD71">
            <v>1</v>
          </cell>
          <cell r="APE71">
            <v>0</v>
          </cell>
          <cell r="APF71">
            <v>1</v>
          </cell>
          <cell r="APG71">
            <v>0</v>
          </cell>
          <cell r="APH71">
            <v>0</v>
          </cell>
          <cell r="API71">
            <v>0</v>
          </cell>
          <cell r="APJ71">
            <v>0</v>
          </cell>
          <cell r="APK71">
            <v>0</v>
          </cell>
          <cell r="APL71">
            <v>0</v>
          </cell>
          <cell r="APM71">
            <v>0</v>
          </cell>
          <cell r="APN71">
            <v>0</v>
          </cell>
          <cell r="APO71">
            <v>1</v>
          </cell>
          <cell r="APP71">
            <v>6</v>
          </cell>
          <cell r="APQ71">
            <v>7</v>
          </cell>
          <cell r="APR71">
            <v>9</v>
          </cell>
          <cell r="APS71">
            <v>22</v>
          </cell>
          <cell r="APT71">
            <v>0</v>
          </cell>
          <cell r="APU71">
            <v>0</v>
          </cell>
          <cell r="APV71">
            <v>0</v>
          </cell>
          <cell r="APW71">
            <v>0</v>
          </cell>
          <cell r="APX71">
            <v>0</v>
          </cell>
          <cell r="APY71">
            <v>0</v>
          </cell>
          <cell r="APZ71">
            <v>0</v>
          </cell>
          <cell r="AQA71">
            <v>0</v>
          </cell>
          <cell r="AQB71">
            <v>4</v>
          </cell>
          <cell r="AQC71">
            <v>2</v>
          </cell>
          <cell r="AQD71">
            <v>2</v>
          </cell>
          <cell r="AQE71">
            <v>8</v>
          </cell>
          <cell r="AQF71">
            <v>0</v>
          </cell>
          <cell r="AQG71">
            <v>0</v>
          </cell>
          <cell r="AQH71">
            <v>0</v>
          </cell>
          <cell r="AQI71">
            <v>0</v>
          </cell>
          <cell r="AQJ71">
            <v>0</v>
          </cell>
          <cell r="AQK71">
            <v>44</v>
          </cell>
          <cell r="AQL71">
            <v>1</v>
          </cell>
          <cell r="AQM71">
            <v>1</v>
          </cell>
          <cell r="AQN71">
            <v>1</v>
          </cell>
          <cell r="AQO71">
            <v>1</v>
          </cell>
          <cell r="AQP71"/>
          <cell r="AQQ71">
            <v>1</v>
          </cell>
          <cell r="AQR71" t="str">
            <v>B</v>
          </cell>
          <cell r="AQS71">
            <v>1</v>
          </cell>
          <cell r="AQT71">
            <v>0</v>
          </cell>
          <cell r="AQU71">
            <v>1</v>
          </cell>
          <cell r="AQV71"/>
          <cell r="AQW71">
            <v>0</v>
          </cell>
          <cell r="AQX71">
            <v>0</v>
          </cell>
          <cell r="AQY71">
            <v>0</v>
          </cell>
          <cell r="AQZ71">
            <v>7.3833217592592595</v>
          </cell>
          <cell r="ARA71">
            <v>0.33560553451178454</v>
          </cell>
          <cell r="ARB71">
            <v>10626</v>
          </cell>
          <cell r="ARC71">
            <v>435600</v>
          </cell>
          <cell r="ARD71">
            <v>0.22942205525197326</v>
          </cell>
          <cell r="ARE71">
            <v>1.0368171296296298</v>
          </cell>
          <cell r="ARF71">
            <v>4.7128051346801356E-2</v>
          </cell>
          <cell r="ARG71">
            <v>1474</v>
          </cell>
          <cell r="ARH71">
            <v>63360</v>
          </cell>
          <cell r="ARI71">
            <v>3.3445713859020315E-2</v>
          </cell>
        </row>
        <row r="72">
          <cell r="B72" t="str">
            <v>DIANA INDRAWATI RAHAYU</v>
          </cell>
          <cell r="C72">
            <v>157007</v>
          </cell>
          <cell r="D72" t="str">
            <v>5</v>
          </cell>
          <cell r="E72" t="str">
            <v>ISLAM</v>
          </cell>
          <cell r="F72" t="str">
            <v>PHL</v>
          </cell>
          <cell r="G72" t="str">
            <v>POSTPAID</v>
          </cell>
          <cell r="H72">
            <v>27.433333333333334</v>
          </cell>
          <cell r="I72" t="str">
            <v>E</v>
          </cell>
          <cell r="J72">
            <v>19233380</v>
          </cell>
          <cell r="K72">
            <v>570015</v>
          </cell>
          <cell r="L72" t="str">
            <v>PEREMPUAN</v>
          </cell>
          <cell r="M72" t="str">
            <v>AGENT POSTPAID</v>
          </cell>
          <cell r="N72" t="str">
            <v>WELLY FERDINANT NUGRAHA</v>
          </cell>
          <cell r="O72" t="str">
            <v>AAN YANUAR</v>
          </cell>
          <cell r="P72"/>
          <cell r="Q72">
            <v>0.76180555555555551</v>
          </cell>
          <cell r="R72">
            <v>30</v>
          </cell>
          <cell r="S72" t="str">
            <v>H</v>
          </cell>
          <cell r="T72"/>
          <cell r="U72"/>
          <cell r="V72"/>
          <cell r="W72"/>
          <cell r="X72"/>
          <cell r="Y72"/>
          <cell r="Z72"/>
          <cell r="AA72"/>
          <cell r="AB72">
            <v>0.70931712962962945</v>
          </cell>
          <cell r="AC72" t="str">
            <v>OK</v>
          </cell>
          <cell r="AD72">
            <v>0.70931712962962945</v>
          </cell>
          <cell r="AE72">
            <v>6.6377314814814806E-2</v>
          </cell>
          <cell r="AF72">
            <v>1.3888888888888729E-2</v>
          </cell>
          <cell r="AG72" t="str">
            <v>NOK</v>
          </cell>
          <cell r="AH72">
            <v>5.2488425925926077E-2</v>
          </cell>
          <cell r="AI72">
            <v>0.3743055555555555</v>
          </cell>
          <cell r="AJ72" t="str">
            <v>33-1</v>
          </cell>
          <cell r="AK72" t="str">
            <v>H</v>
          </cell>
          <cell r="AL72"/>
          <cell r="AM72"/>
          <cell r="AN72"/>
          <cell r="AO72"/>
          <cell r="AP72"/>
          <cell r="AQ72"/>
          <cell r="AR72"/>
          <cell r="AS72"/>
          <cell r="AT72">
            <v>0.3439120370370371</v>
          </cell>
          <cell r="AU72" t="str">
            <v>OK</v>
          </cell>
          <cell r="AV72">
            <v>0.3439120370370371</v>
          </cell>
          <cell r="AW72">
            <v>8.3865740740740741E-2</v>
          </cell>
          <cell r="AX72">
            <v>5.3472222222222338E-2</v>
          </cell>
          <cell r="AY72" t="str">
            <v>OK</v>
          </cell>
          <cell r="AZ72">
            <v>3.0393518518518403E-2</v>
          </cell>
          <cell r="BA72">
            <v>0.37500000000000006</v>
          </cell>
          <cell r="BB72">
            <v>32</v>
          </cell>
          <cell r="BC72" t="str">
            <v>TLTM</v>
          </cell>
          <cell r="BD72" t="str">
            <v>SYLVIA CANDILLA</v>
          </cell>
          <cell r="BE72" t="str">
            <v>CES</v>
          </cell>
          <cell r="BF72"/>
          <cell r="BG72"/>
          <cell r="BH72"/>
          <cell r="BI72"/>
          <cell r="BJ72"/>
          <cell r="BK72"/>
          <cell r="BL72">
            <v>0.32366898148148149</v>
          </cell>
          <cell r="BM72" t="str">
            <v>OK</v>
          </cell>
          <cell r="BN72">
            <v>0.32366898148148149</v>
          </cell>
          <cell r="BO72">
            <v>6.1053240740740741E-2</v>
          </cell>
          <cell r="BP72">
            <v>9.7222222222221877E-3</v>
          </cell>
          <cell r="BQ72" t="str">
            <v>OK</v>
          </cell>
          <cell r="BR72">
            <v>5.1331018518518554E-2</v>
          </cell>
          <cell r="BS72">
            <v>0</v>
          </cell>
          <cell r="BT72"/>
          <cell r="BU72" t="str">
            <v>LP</v>
          </cell>
          <cell r="BV72"/>
          <cell r="BW72"/>
          <cell r="BX72"/>
          <cell r="BY72"/>
          <cell r="BZ72"/>
          <cell r="CA72"/>
          <cell r="CB72"/>
          <cell r="CC72"/>
          <cell r="CD72"/>
          <cell r="CE72"/>
          <cell r="CF72"/>
          <cell r="CG72"/>
          <cell r="CH72"/>
          <cell r="CI72"/>
          <cell r="CJ72"/>
          <cell r="CK72">
            <v>0</v>
          </cell>
          <cell r="CL72"/>
          <cell r="CM72" t="str">
            <v>LP</v>
          </cell>
          <cell r="CN72"/>
          <cell r="CO72"/>
          <cell r="CP72"/>
          <cell r="CQ72"/>
          <cell r="CR72"/>
          <cell r="CS72"/>
          <cell r="CT72"/>
          <cell r="CU72"/>
          <cell r="CV72"/>
          <cell r="CW72"/>
          <cell r="CX72"/>
          <cell r="CY72"/>
          <cell r="CZ72"/>
          <cell r="DA72"/>
          <cell r="DB72"/>
          <cell r="DC72">
            <v>0</v>
          </cell>
          <cell r="DD72"/>
          <cell r="DE72" t="str">
            <v>TLTL</v>
          </cell>
          <cell r="DF72" t="str">
            <v>SYLVIA CANDILLA</v>
          </cell>
          <cell r="DG72"/>
          <cell r="DH72"/>
          <cell r="DI72"/>
          <cell r="DJ72"/>
          <cell r="DK72"/>
          <cell r="DL72"/>
          <cell r="DM72"/>
          <cell r="DN72"/>
          <cell r="DO72"/>
          <cell r="DP72"/>
          <cell r="DQ72"/>
          <cell r="DR72"/>
          <cell r="DS72"/>
          <cell r="DT72"/>
          <cell r="DU72">
            <v>0.37499999999999994</v>
          </cell>
          <cell r="DV72">
            <v>25</v>
          </cell>
          <cell r="DW72" t="str">
            <v>H</v>
          </cell>
          <cell r="DX72"/>
          <cell r="DY72"/>
          <cell r="DZ72"/>
          <cell r="EA72"/>
          <cell r="EB72"/>
          <cell r="EC72"/>
          <cell r="ED72"/>
          <cell r="EE72"/>
          <cell r="EF72">
            <v>0.32820601851851844</v>
          </cell>
          <cell r="EG72" t="str">
            <v>OK</v>
          </cell>
          <cell r="EH72">
            <v>0.32820601851851844</v>
          </cell>
          <cell r="EI72">
            <v>5.3738425925925919E-2</v>
          </cell>
          <cell r="EJ72">
            <v>6.9444444444444198E-3</v>
          </cell>
          <cell r="EK72" t="str">
            <v>OK</v>
          </cell>
          <cell r="EL72">
            <v>4.6793981481481499E-2</v>
          </cell>
          <cell r="EM72">
            <v>0.37708333333333338</v>
          </cell>
          <cell r="EN72">
            <v>31</v>
          </cell>
          <cell r="EO72" t="str">
            <v>H</v>
          </cell>
          <cell r="EP72"/>
          <cell r="EQ72"/>
          <cell r="ER72"/>
          <cell r="ES72"/>
          <cell r="ET72"/>
          <cell r="EU72"/>
          <cell r="EV72"/>
          <cell r="EW72"/>
          <cell r="EX72">
            <v>0.32365740740740762</v>
          </cell>
          <cell r="EY72" t="str">
            <v>OK</v>
          </cell>
          <cell r="EZ72">
            <v>0.32365740740740762</v>
          </cell>
          <cell r="FA72">
            <v>7.0787037037037037E-2</v>
          </cell>
          <cell r="FB72">
            <v>1.7361111111111271E-2</v>
          </cell>
          <cell r="FC72" t="str">
            <v>NOK</v>
          </cell>
          <cell r="FD72">
            <v>5.3425925925925766E-2</v>
          </cell>
          <cell r="FE72">
            <v>1.3708333333333331</v>
          </cell>
          <cell r="FF72" t="str">
            <v>33-1</v>
          </cell>
          <cell r="FG72" t="str">
            <v>H</v>
          </cell>
          <cell r="FH72"/>
          <cell r="FI72"/>
          <cell r="FJ72"/>
          <cell r="FK72"/>
          <cell r="FL72"/>
          <cell r="FM72"/>
          <cell r="FN72"/>
          <cell r="FO72"/>
          <cell r="FP72">
            <v>1.3200925925925924</v>
          </cell>
          <cell r="FQ72" t="str">
            <v>OK</v>
          </cell>
          <cell r="FR72">
            <v>1.3200925925925924</v>
          </cell>
          <cell r="FS72">
            <v>0.10351851851851851</v>
          </cell>
          <cell r="FT72">
            <v>5.2777777777777757E-2</v>
          </cell>
          <cell r="FU72" t="str">
            <v>OK</v>
          </cell>
          <cell r="FV72">
            <v>5.0740740740740753E-2</v>
          </cell>
          <cell r="FW72">
            <v>0</v>
          </cell>
          <cell r="FX72"/>
          <cell r="FY72" t="str">
            <v>LP</v>
          </cell>
          <cell r="FZ72"/>
          <cell r="GA72"/>
          <cell r="GB72"/>
          <cell r="GC72"/>
          <cell r="GD72"/>
          <cell r="GE72"/>
          <cell r="GF72"/>
          <cell r="GG72"/>
          <cell r="GH72"/>
          <cell r="GI72"/>
          <cell r="GJ72"/>
          <cell r="GK72"/>
          <cell r="GL72"/>
          <cell r="GM72"/>
          <cell r="GN72"/>
          <cell r="GO72">
            <v>0</v>
          </cell>
          <cell r="GP72"/>
          <cell r="GQ72" t="str">
            <v>LP</v>
          </cell>
          <cell r="GR72"/>
          <cell r="GS72"/>
          <cell r="GT72"/>
          <cell r="GU72"/>
          <cell r="GV72"/>
          <cell r="GW72"/>
          <cell r="GX72"/>
          <cell r="GY72"/>
          <cell r="GZ72"/>
          <cell r="HA72"/>
          <cell r="HB72"/>
          <cell r="HC72"/>
          <cell r="HD72"/>
          <cell r="HE72"/>
          <cell r="HF72"/>
          <cell r="HG72">
            <v>0.375</v>
          </cell>
          <cell r="HH72">
            <v>30</v>
          </cell>
          <cell r="HI72" t="str">
            <v>TDT</v>
          </cell>
          <cell r="HJ72" t="str">
            <v>ARISAWATI PUJI WIDIANSYAH</v>
          </cell>
          <cell r="HK72"/>
          <cell r="HL72"/>
          <cell r="HM72"/>
          <cell r="HN72"/>
          <cell r="HO72"/>
          <cell r="HP72"/>
          <cell r="HQ72"/>
          <cell r="HR72">
            <v>0.36383101851851862</v>
          </cell>
          <cell r="HS72" t="str">
            <v>OK</v>
          </cell>
          <cell r="HT72">
            <v>0.36383101851851862</v>
          </cell>
          <cell r="HU72">
            <v>8.7557870370370355E-2</v>
          </cell>
          <cell r="HV72">
            <v>7.6388888888889006E-2</v>
          </cell>
          <cell r="HW72" t="str">
            <v>OK</v>
          </cell>
          <cell r="HX72">
            <v>1.1168981481481349E-2</v>
          </cell>
          <cell r="HY72">
            <v>0.37499999999999994</v>
          </cell>
          <cell r="HZ72">
            <v>28</v>
          </cell>
          <cell r="IA72" t="str">
            <v>H</v>
          </cell>
          <cell r="IB72"/>
          <cell r="IC72"/>
          <cell r="ID72"/>
          <cell r="IE72"/>
          <cell r="IF72"/>
          <cell r="IG72"/>
          <cell r="IH72"/>
          <cell r="II72"/>
          <cell r="IJ72">
            <v>0.32732638888888888</v>
          </cell>
          <cell r="IK72" t="str">
            <v>OK</v>
          </cell>
          <cell r="IL72">
            <v>0.32732638888888888</v>
          </cell>
          <cell r="IM72">
            <v>6.0868055555555557E-2</v>
          </cell>
          <cell r="IN72">
            <v>1.3194444444444509E-2</v>
          </cell>
          <cell r="IO72" t="str">
            <v>OK</v>
          </cell>
          <cell r="IP72">
            <v>4.7673611111111049E-2</v>
          </cell>
          <cell r="IQ72">
            <v>0.37569444444444444</v>
          </cell>
          <cell r="IR72">
            <v>36</v>
          </cell>
          <cell r="IS72" t="str">
            <v>H</v>
          </cell>
          <cell r="IT72"/>
          <cell r="IU72"/>
          <cell r="IV72"/>
          <cell r="IW72"/>
          <cell r="IX72"/>
          <cell r="IY72"/>
          <cell r="IZ72"/>
          <cell r="JA72"/>
          <cell r="JB72">
            <v>0.34785879629629629</v>
          </cell>
          <cell r="JC72" t="str">
            <v>OK</v>
          </cell>
          <cell r="JD72">
            <v>0.34785879629629629</v>
          </cell>
          <cell r="JE72">
            <v>8.8946759259259253E-2</v>
          </cell>
          <cell r="JF72">
            <v>6.1111111111111116E-2</v>
          </cell>
          <cell r="JG72" t="str">
            <v>OK</v>
          </cell>
          <cell r="JH72">
            <v>2.7835648148148137E-2</v>
          </cell>
          <cell r="JI72">
            <v>0</v>
          </cell>
          <cell r="JJ72"/>
          <cell r="JK72" t="str">
            <v>LP</v>
          </cell>
          <cell r="JL72"/>
          <cell r="JM72"/>
          <cell r="JN72"/>
          <cell r="JO72"/>
          <cell r="JP72"/>
          <cell r="JQ72"/>
          <cell r="JR72"/>
          <cell r="JS72"/>
          <cell r="JT72"/>
          <cell r="JU72"/>
          <cell r="JV72"/>
          <cell r="JW72"/>
          <cell r="JX72"/>
          <cell r="JY72"/>
          <cell r="JZ72"/>
          <cell r="KA72">
            <v>0</v>
          </cell>
          <cell r="KB72"/>
          <cell r="KC72" t="str">
            <v>LP</v>
          </cell>
          <cell r="KD72"/>
          <cell r="KE72"/>
          <cell r="KF72"/>
          <cell r="KG72"/>
          <cell r="KH72"/>
          <cell r="KI72"/>
          <cell r="KJ72"/>
          <cell r="KK72"/>
          <cell r="KL72"/>
          <cell r="KM72"/>
          <cell r="KN72"/>
          <cell r="KO72"/>
          <cell r="KP72"/>
          <cell r="KQ72"/>
          <cell r="KR72"/>
          <cell r="KS72">
            <v>0.30833333333333335</v>
          </cell>
          <cell r="KT72">
            <v>30</v>
          </cell>
          <cell r="KU72" t="str">
            <v>IMP</v>
          </cell>
          <cell r="KV72" t="str">
            <v>ARISAWATI PUJI WIDIANSYAH</v>
          </cell>
          <cell r="KW72"/>
          <cell r="KX72"/>
          <cell r="KY72"/>
          <cell r="KZ72"/>
          <cell r="LA72"/>
          <cell r="LB72"/>
          <cell r="LC72"/>
          <cell r="LD72">
            <v>0.25582175925925921</v>
          </cell>
          <cell r="LE72" t="str">
            <v>NOK</v>
          </cell>
          <cell r="LF72">
            <v>0.25582175925925921</v>
          </cell>
          <cell r="LG72">
            <v>7.9594907407407406E-2</v>
          </cell>
          <cell r="LH72">
            <v>2.7083333333333237E-2</v>
          </cell>
          <cell r="LI72" t="str">
            <v>NOK</v>
          </cell>
          <cell r="LJ72">
            <v>5.2511574074074169E-2</v>
          </cell>
          <cell r="LK72">
            <v>0.29236111111111113</v>
          </cell>
          <cell r="LL72">
            <v>25</v>
          </cell>
          <cell r="LM72" t="str">
            <v>IMP</v>
          </cell>
          <cell r="LN72"/>
          <cell r="LO72"/>
          <cell r="LP72"/>
          <cell r="LQ72"/>
          <cell r="LR72"/>
          <cell r="LS72"/>
          <cell r="LT72"/>
          <cell r="LU72"/>
          <cell r="LV72">
            <v>0.26081018518518517</v>
          </cell>
          <cell r="LW72" t="str">
            <v>NOK</v>
          </cell>
          <cell r="LX72">
            <v>0.26081018518518517</v>
          </cell>
          <cell r="LY72">
            <v>0.11002314814814815</v>
          </cell>
          <cell r="LZ72">
            <v>7.8472222222222221E-2</v>
          </cell>
          <cell r="MA72" t="str">
            <v>OK</v>
          </cell>
          <cell r="MB72">
            <v>3.1550925925925927E-2</v>
          </cell>
          <cell r="MC72">
            <v>0</v>
          </cell>
          <cell r="MD72"/>
          <cell r="ME72" t="str">
            <v>S</v>
          </cell>
          <cell r="MF72"/>
          <cell r="MG72"/>
          <cell r="MH72" t="str">
            <v>DEMAM</v>
          </cell>
          <cell r="MI72"/>
          <cell r="MJ72"/>
          <cell r="MK72"/>
          <cell r="ML72"/>
          <cell r="MM72"/>
          <cell r="MN72"/>
          <cell r="MO72"/>
          <cell r="MP72"/>
          <cell r="MQ72"/>
          <cell r="MR72"/>
          <cell r="MS72"/>
          <cell r="MT72"/>
          <cell r="MU72">
            <v>0.38333333333333336</v>
          </cell>
          <cell r="MV72">
            <v>29</v>
          </cell>
          <cell r="MW72" t="str">
            <v>TDP</v>
          </cell>
          <cell r="MX72" t="str">
            <v>REZA ANGGRIANI</v>
          </cell>
          <cell r="MY72" t="str">
            <v>CES</v>
          </cell>
          <cell r="MZ72"/>
          <cell r="NA72"/>
          <cell r="NB72"/>
          <cell r="NC72"/>
          <cell r="ND72"/>
          <cell r="NE72"/>
          <cell r="NF72">
            <v>0.33125000000000004</v>
          </cell>
          <cell r="NG72" t="str">
            <v>OK</v>
          </cell>
          <cell r="NH72">
            <v>0.33125000000000004</v>
          </cell>
          <cell r="NI72">
            <v>6.5972222222222224E-2</v>
          </cell>
          <cell r="NJ72">
            <v>1.2500000000000011E-2</v>
          </cell>
          <cell r="NK72" t="str">
            <v>OK</v>
          </cell>
          <cell r="NL72">
            <v>5.2083333333333336E-2</v>
          </cell>
          <cell r="NM72">
            <v>0</v>
          </cell>
          <cell r="NN72"/>
          <cell r="NO72" t="str">
            <v>LP</v>
          </cell>
          <cell r="NP72"/>
          <cell r="NQ72"/>
          <cell r="NR72"/>
          <cell r="NS72"/>
          <cell r="NT72"/>
          <cell r="NU72"/>
          <cell r="NV72"/>
          <cell r="NW72"/>
          <cell r="NX72"/>
          <cell r="NY72"/>
          <cell r="NZ72"/>
          <cell r="OA72"/>
          <cell r="OB72"/>
          <cell r="OC72"/>
          <cell r="OD72"/>
          <cell r="OE72">
            <v>0.37569444444444444</v>
          </cell>
          <cell r="OF72">
            <v>22</v>
          </cell>
          <cell r="OG72" t="str">
            <v>H</v>
          </cell>
          <cell r="OH72"/>
          <cell r="OI72"/>
          <cell r="OJ72"/>
          <cell r="OK72"/>
          <cell r="OL72"/>
          <cell r="OM72"/>
          <cell r="ON72"/>
          <cell r="OO72"/>
          <cell r="OP72">
            <v>0.33106481481481476</v>
          </cell>
          <cell r="OQ72" t="str">
            <v>OK</v>
          </cell>
          <cell r="OR72">
            <v>0.33106481481481476</v>
          </cell>
          <cell r="OS72">
            <v>5.3657407407407418E-2</v>
          </cell>
          <cell r="OT72">
            <v>9.0277777777777457E-3</v>
          </cell>
          <cell r="OU72" t="str">
            <v>OK</v>
          </cell>
          <cell r="OV72">
            <v>4.4629629629629672E-2</v>
          </cell>
          <cell r="OW72">
            <v>0.37500000000000006</v>
          </cell>
          <cell r="OX72">
            <v>26</v>
          </cell>
          <cell r="OY72" t="str">
            <v>H</v>
          </cell>
          <cell r="OZ72"/>
          <cell r="PA72"/>
          <cell r="PB72"/>
          <cell r="PC72"/>
          <cell r="PD72"/>
          <cell r="PE72"/>
          <cell r="PF72"/>
          <cell r="PG72"/>
          <cell r="PH72">
            <v>0.32510416666666675</v>
          </cell>
          <cell r="PI72" t="str">
            <v>OK</v>
          </cell>
          <cell r="PJ72">
            <v>0.32510416666666675</v>
          </cell>
          <cell r="PK72">
            <v>6.100694444444444E-2</v>
          </cell>
          <cell r="PL72">
            <v>1.1111111111111155E-2</v>
          </cell>
          <cell r="PM72" t="str">
            <v>OK</v>
          </cell>
          <cell r="PN72">
            <v>4.9895833333333285E-2</v>
          </cell>
          <cell r="PO72">
            <v>0.375</v>
          </cell>
          <cell r="PP72">
            <v>30</v>
          </cell>
          <cell r="PQ72" t="str">
            <v>H</v>
          </cell>
          <cell r="PR72"/>
          <cell r="PS72"/>
          <cell r="PT72"/>
          <cell r="PU72"/>
          <cell r="PV72"/>
          <cell r="PW72"/>
          <cell r="PX72"/>
          <cell r="PY72"/>
          <cell r="PZ72">
            <v>0.3260069444444445</v>
          </cell>
          <cell r="QA72" t="str">
            <v>OK</v>
          </cell>
          <cell r="QB72">
            <v>0.3260069444444445</v>
          </cell>
          <cell r="QC72">
            <v>5.8020833333333341E-2</v>
          </cell>
          <cell r="QD72">
            <v>9.0277777777778567E-3</v>
          </cell>
          <cell r="QE72" t="str">
            <v>OK</v>
          </cell>
          <cell r="QF72">
            <v>4.8993055555555484E-2</v>
          </cell>
          <cell r="QG72">
            <v>0.375</v>
          </cell>
          <cell r="QH72">
            <v>36</v>
          </cell>
          <cell r="QI72" t="str">
            <v>H</v>
          </cell>
          <cell r="QJ72"/>
          <cell r="QK72"/>
          <cell r="QL72"/>
          <cell r="QM72"/>
          <cell r="QN72"/>
          <cell r="QO72"/>
          <cell r="QP72"/>
          <cell r="QQ72"/>
          <cell r="QR72">
            <v>0.32687500000000014</v>
          </cell>
          <cell r="QS72" t="str">
            <v>OK</v>
          </cell>
          <cell r="QT72">
            <v>0.32687500000000014</v>
          </cell>
          <cell r="QU72">
            <v>7.104166666666667E-2</v>
          </cell>
          <cell r="QV72">
            <v>2.2916666666666807E-2</v>
          </cell>
          <cell r="QW72" t="str">
            <v>OK</v>
          </cell>
          <cell r="QX72">
            <v>4.8124999999999862E-2</v>
          </cell>
          <cell r="QY72">
            <v>0</v>
          </cell>
          <cell r="QZ72"/>
          <cell r="RA72" t="str">
            <v>LP</v>
          </cell>
          <cell r="RB72"/>
          <cell r="RC72"/>
          <cell r="RD72"/>
          <cell r="RE72"/>
          <cell r="RF72"/>
          <cell r="RG72"/>
          <cell r="RH72"/>
          <cell r="RI72"/>
          <cell r="RJ72"/>
          <cell r="RK72"/>
          <cell r="RL72"/>
          <cell r="RM72"/>
          <cell r="RN72"/>
          <cell r="RO72"/>
          <cell r="RP72"/>
          <cell r="RQ72">
            <v>0</v>
          </cell>
          <cell r="RR72"/>
          <cell r="RS72" t="str">
            <v>LP</v>
          </cell>
          <cell r="RT72"/>
          <cell r="RU72"/>
          <cell r="RV72"/>
          <cell r="RW72"/>
          <cell r="RX72"/>
          <cell r="RY72"/>
          <cell r="RZ72"/>
          <cell r="SA72"/>
          <cell r="SB72"/>
          <cell r="SC72"/>
          <cell r="SD72"/>
          <cell r="SE72"/>
          <cell r="SF72"/>
          <cell r="SG72"/>
          <cell r="SH72"/>
          <cell r="SI72">
            <v>0.375</v>
          </cell>
          <cell r="SJ72">
            <v>22</v>
          </cell>
          <cell r="SK72" t="str">
            <v>H</v>
          </cell>
          <cell r="SL72"/>
          <cell r="SM72"/>
          <cell r="SN72"/>
          <cell r="SO72"/>
          <cell r="SP72"/>
          <cell r="SQ72"/>
          <cell r="SR72"/>
          <cell r="SS72"/>
          <cell r="ST72">
            <v>0.32291666666666669</v>
          </cell>
          <cell r="SU72" t="str">
            <v>OK</v>
          </cell>
          <cell r="SV72">
            <v>0.32291666666666669</v>
          </cell>
          <cell r="SW72">
            <v>5.7326388888888878E-2</v>
          </cell>
          <cell r="SX72">
            <v>3.4722222222222099E-3</v>
          </cell>
          <cell r="SY72" t="str">
            <v>OK</v>
          </cell>
          <cell r="SZ72">
            <v>5.2083333333333336E-2</v>
          </cell>
          <cell r="TA72">
            <v>0.37500000000000006</v>
          </cell>
          <cell r="TB72">
            <v>26</v>
          </cell>
          <cell r="TC72" t="str">
            <v>H</v>
          </cell>
          <cell r="TD72"/>
          <cell r="TE72"/>
          <cell r="TF72"/>
          <cell r="TG72"/>
          <cell r="TH72"/>
          <cell r="TI72"/>
          <cell r="TJ72"/>
          <cell r="TK72"/>
          <cell r="TL72">
            <v>0.32793981481481482</v>
          </cell>
          <cell r="TM72" t="str">
            <v>OK</v>
          </cell>
          <cell r="TN72">
            <v>0.32793981481481482</v>
          </cell>
          <cell r="TO72">
            <v>5.3310185185185183E-2</v>
          </cell>
          <cell r="TP72">
            <v>6.2499999999999223E-3</v>
          </cell>
          <cell r="TQ72" t="str">
            <v>OK</v>
          </cell>
          <cell r="TR72">
            <v>4.706018518518526E-2</v>
          </cell>
          <cell r="TS72">
            <v>0.38472222222222224</v>
          </cell>
          <cell r="TT72">
            <v>28</v>
          </cell>
          <cell r="TU72" t="str">
            <v>H</v>
          </cell>
          <cell r="TV72"/>
          <cell r="TW72"/>
          <cell r="TX72"/>
          <cell r="TY72"/>
          <cell r="TZ72"/>
          <cell r="UA72"/>
          <cell r="UB72"/>
          <cell r="UC72"/>
          <cell r="UD72">
            <v>0.38472222222222224</v>
          </cell>
          <cell r="UE72" t="str">
            <v>OK</v>
          </cell>
          <cell r="UF72">
            <v>0.38472222222222224</v>
          </cell>
          <cell r="UG72">
            <v>6.0972222222222219E-2</v>
          </cell>
          <cell r="UH72">
            <v>9.9305555555555591E-2</v>
          </cell>
          <cell r="UI72" t="str">
            <v>OK</v>
          </cell>
          <cell r="UJ72">
            <v>0</v>
          </cell>
          <cell r="UK72"/>
          <cell r="UL72"/>
          <cell r="UM72"/>
          <cell r="UN72"/>
          <cell r="UO72"/>
          <cell r="UP72"/>
          <cell r="UQ72"/>
          <cell r="UR72"/>
          <cell r="US72"/>
          <cell r="UT72"/>
          <cell r="UU72"/>
          <cell r="UV72"/>
          <cell r="UW72"/>
          <cell r="UX72"/>
          <cell r="UY72"/>
          <cell r="UZ72"/>
          <cell r="VA72"/>
          <cell r="VB72"/>
          <cell r="VC72"/>
          <cell r="VD72">
            <v>30</v>
          </cell>
          <cell r="VE72" t="str">
            <v>33-1</v>
          </cell>
          <cell r="VF72">
            <v>32</v>
          </cell>
          <cell r="VG72">
            <v>0</v>
          </cell>
          <cell r="VH72">
            <v>0</v>
          </cell>
          <cell r="VI72">
            <v>0</v>
          </cell>
          <cell r="VJ72">
            <v>25</v>
          </cell>
          <cell r="VK72">
            <v>31</v>
          </cell>
          <cell r="VL72" t="str">
            <v>33-1</v>
          </cell>
          <cell r="VM72">
            <v>0</v>
          </cell>
          <cell r="VN72">
            <v>0</v>
          </cell>
          <cell r="VO72">
            <v>30</v>
          </cell>
          <cell r="VP72">
            <v>28</v>
          </cell>
          <cell r="VQ72">
            <v>36</v>
          </cell>
          <cell r="VR72">
            <v>0</v>
          </cell>
          <cell r="VS72">
            <v>0</v>
          </cell>
          <cell r="VT72">
            <v>30</v>
          </cell>
          <cell r="VU72">
            <v>25</v>
          </cell>
          <cell r="VV72">
            <v>0</v>
          </cell>
          <cell r="VW72">
            <v>29</v>
          </cell>
          <cell r="VX72">
            <v>0</v>
          </cell>
          <cell r="VY72">
            <v>22</v>
          </cell>
          <cell r="VZ72">
            <v>26</v>
          </cell>
          <cell r="WA72">
            <v>30</v>
          </cell>
          <cell r="WB72">
            <v>36</v>
          </cell>
          <cell r="WC72">
            <v>0</v>
          </cell>
          <cell r="WD72">
            <v>0</v>
          </cell>
          <cell r="WE72">
            <v>22</v>
          </cell>
          <cell r="WF72">
            <v>26</v>
          </cell>
          <cell r="WG72">
            <v>28</v>
          </cell>
          <cell r="WH72">
            <v>0</v>
          </cell>
          <cell r="WI72"/>
          <cell r="WJ72" t="str">
            <v>H</v>
          </cell>
          <cell r="WK72" t="str">
            <v>H</v>
          </cell>
          <cell r="WL72" t="str">
            <v>TLTM</v>
          </cell>
          <cell r="WM72" t="str">
            <v>LP</v>
          </cell>
          <cell r="WN72" t="str">
            <v>LP</v>
          </cell>
          <cell r="WO72" t="str">
            <v>TLTL</v>
          </cell>
          <cell r="WP72" t="str">
            <v>H</v>
          </cell>
          <cell r="WQ72" t="str">
            <v>H</v>
          </cell>
          <cell r="WR72" t="str">
            <v>H</v>
          </cell>
          <cell r="WS72" t="str">
            <v>LP</v>
          </cell>
          <cell r="WT72" t="str">
            <v>LP</v>
          </cell>
          <cell r="WU72" t="str">
            <v>TDT</v>
          </cell>
          <cell r="WV72" t="str">
            <v>H</v>
          </cell>
          <cell r="WW72" t="str">
            <v>H</v>
          </cell>
          <cell r="WX72" t="str">
            <v>LP</v>
          </cell>
          <cell r="WY72" t="str">
            <v>LP</v>
          </cell>
          <cell r="WZ72" t="str">
            <v>IMP</v>
          </cell>
          <cell r="XA72" t="str">
            <v>IMP</v>
          </cell>
          <cell r="XB72" t="str">
            <v>S</v>
          </cell>
          <cell r="XC72" t="str">
            <v>TDP</v>
          </cell>
          <cell r="XD72" t="str">
            <v>LP</v>
          </cell>
          <cell r="XE72" t="str">
            <v>H</v>
          </cell>
          <cell r="XF72" t="str">
            <v>H</v>
          </cell>
          <cell r="XG72" t="str">
            <v>H</v>
          </cell>
          <cell r="XH72" t="str">
            <v>H</v>
          </cell>
          <cell r="XI72" t="str">
            <v>LP</v>
          </cell>
          <cell r="XJ72" t="str">
            <v>LP</v>
          </cell>
          <cell r="XK72" t="str">
            <v>H</v>
          </cell>
          <cell r="XL72" t="str">
            <v>H</v>
          </cell>
          <cell r="XM72" t="str">
            <v>H</v>
          </cell>
          <cell r="XN72">
            <v>0</v>
          </cell>
          <cell r="XO72"/>
          <cell r="XP72">
            <v>0</v>
          </cell>
          <cell r="XQ72">
            <v>0</v>
          </cell>
          <cell r="XR72" t="str">
            <v>SYLVIA CANDILLA</v>
          </cell>
          <cell r="XS72">
            <v>0</v>
          </cell>
          <cell r="XT72">
            <v>0</v>
          </cell>
          <cell r="XU72" t="str">
            <v>SYLVIA CANDILLA</v>
          </cell>
          <cell r="XV72">
            <v>0</v>
          </cell>
          <cell r="XW72">
            <v>0</v>
          </cell>
          <cell r="XX72">
            <v>0</v>
          </cell>
          <cell r="XY72">
            <v>0</v>
          </cell>
          <cell r="XZ72">
            <v>0</v>
          </cell>
          <cell r="YA72" t="str">
            <v>ARISAWATI PUJI WIDIANSYAH</v>
          </cell>
          <cell r="YB72">
            <v>0</v>
          </cell>
          <cell r="YC72">
            <v>0</v>
          </cell>
          <cell r="YD72">
            <v>0</v>
          </cell>
          <cell r="YE72">
            <v>0</v>
          </cell>
          <cell r="YF72" t="str">
            <v>ARISAWATI PUJI WIDIANSYAH</v>
          </cell>
          <cell r="YG72">
            <v>0</v>
          </cell>
          <cell r="YH72">
            <v>0</v>
          </cell>
          <cell r="YI72" t="str">
            <v>REZA ANGGRIANI</v>
          </cell>
          <cell r="YJ72">
            <v>0</v>
          </cell>
          <cell r="YK72">
            <v>0</v>
          </cell>
          <cell r="YL72">
            <v>0</v>
          </cell>
          <cell r="YM72">
            <v>0</v>
          </cell>
          <cell r="YN72">
            <v>0</v>
          </cell>
          <cell r="YO72">
            <v>0</v>
          </cell>
          <cell r="YP72">
            <v>0</v>
          </cell>
          <cell r="YQ72">
            <v>0</v>
          </cell>
          <cell r="YR72">
            <v>0</v>
          </cell>
          <cell r="YS72">
            <v>0</v>
          </cell>
          <cell r="YT72">
            <v>0</v>
          </cell>
          <cell r="YU72"/>
          <cell r="YV72">
            <v>0</v>
          </cell>
          <cell r="YW72">
            <v>0</v>
          </cell>
          <cell r="YX72" t="str">
            <v>CES</v>
          </cell>
          <cell r="YY72">
            <v>0</v>
          </cell>
          <cell r="YZ72">
            <v>0</v>
          </cell>
          <cell r="ZA72">
            <v>0</v>
          </cell>
          <cell r="ZB72">
            <v>0</v>
          </cell>
          <cell r="ZC72">
            <v>0</v>
          </cell>
          <cell r="ZD72">
            <v>0</v>
          </cell>
          <cell r="ZE72">
            <v>0</v>
          </cell>
          <cell r="ZF72">
            <v>0</v>
          </cell>
          <cell r="ZG72">
            <v>0</v>
          </cell>
          <cell r="ZH72">
            <v>0</v>
          </cell>
          <cell r="ZI72">
            <v>0</v>
          </cell>
          <cell r="ZJ72">
            <v>0</v>
          </cell>
          <cell r="ZK72">
            <v>0</v>
          </cell>
          <cell r="ZL72">
            <v>0</v>
          </cell>
          <cell r="ZM72">
            <v>0</v>
          </cell>
          <cell r="ZN72">
            <v>0</v>
          </cell>
          <cell r="ZO72" t="str">
            <v>CES</v>
          </cell>
          <cell r="ZP72">
            <v>0</v>
          </cell>
          <cell r="ZQ72">
            <v>0</v>
          </cell>
          <cell r="ZR72">
            <v>0</v>
          </cell>
          <cell r="ZS72">
            <v>0</v>
          </cell>
          <cell r="ZT72">
            <v>0</v>
          </cell>
          <cell r="ZU72">
            <v>0</v>
          </cell>
          <cell r="ZV72">
            <v>0</v>
          </cell>
          <cell r="ZW72">
            <v>0</v>
          </cell>
          <cell r="ZX72">
            <v>0</v>
          </cell>
          <cell r="ZY72">
            <v>0</v>
          </cell>
          <cell r="ZZ72">
            <v>0</v>
          </cell>
          <cell r="AAA72"/>
          <cell r="AAB72">
            <v>0.37500000000000006</v>
          </cell>
          <cell r="AAC72">
            <v>0</v>
          </cell>
          <cell r="AAD72">
            <v>0</v>
          </cell>
          <cell r="AAE72">
            <v>0</v>
          </cell>
          <cell r="AAF72">
            <v>0.37499999999999994</v>
          </cell>
          <cell r="AAG72">
            <v>0.37708333333333338</v>
          </cell>
          <cell r="AAH72">
            <v>1.3708333333333331</v>
          </cell>
          <cell r="AAI72">
            <v>0</v>
          </cell>
          <cell r="AAJ72">
            <v>0</v>
          </cell>
          <cell r="AAK72">
            <v>0.375</v>
          </cell>
          <cell r="AAL72">
            <v>0.37499999999999994</v>
          </cell>
          <cell r="AAM72">
            <v>0.37569444444444444</v>
          </cell>
          <cell r="AAN72">
            <v>0</v>
          </cell>
          <cell r="AAO72">
            <v>0</v>
          </cell>
          <cell r="AAP72">
            <v>0.30833333333333335</v>
          </cell>
          <cell r="AAQ72">
            <v>0.29236111111111113</v>
          </cell>
          <cell r="AAR72">
            <v>0</v>
          </cell>
          <cell r="AAS72">
            <v>0.38333333333333336</v>
          </cell>
          <cell r="AAT72">
            <v>0</v>
          </cell>
          <cell r="AAU72">
            <v>0.37569444444444444</v>
          </cell>
          <cell r="AAV72">
            <v>0.37500000000000006</v>
          </cell>
          <cell r="AAW72">
            <v>0.375</v>
          </cell>
          <cell r="AAX72">
            <v>0.375</v>
          </cell>
          <cell r="AAY72">
            <v>0</v>
          </cell>
          <cell r="AAZ72">
            <v>0</v>
          </cell>
          <cell r="ABA72">
            <v>0.375</v>
          </cell>
          <cell r="ABB72">
            <v>0.37500000000000006</v>
          </cell>
          <cell r="ABC72">
            <v>0.38472222222222224</v>
          </cell>
          <cell r="ABD72">
            <v>0</v>
          </cell>
          <cell r="ABE72">
            <v>0.38472222222222224</v>
          </cell>
          <cell r="ABF72">
            <v>0</v>
          </cell>
          <cell r="ABG72"/>
          <cell r="ABH72">
            <v>0</v>
          </cell>
          <cell r="ABI72">
            <v>0</v>
          </cell>
          <cell r="ABJ72">
            <v>0</v>
          </cell>
          <cell r="ABK72">
            <v>0</v>
          </cell>
          <cell r="ABL72">
            <v>0</v>
          </cell>
          <cell r="ABM72">
            <v>0</v>
          </cell>
          <cell r="ABN72">
            <v>0</v>
          </cell>
          <cell r="ABO72">
            <v>0</v>
          </cell>
          <cell r="ABP72">
            <v>0</v>
          </cell>
          <cell r="ABQ72">
            <v>0</v>
          </cell>
          <cell r="ABR72">
            <v>0</v>
          </cell>
          <cell r="ABS72">
            <v>0</v>
          </cell>
          <cell r="ABT72">
            <v>0</v>
          </cell>
          <cell r="ABU72">
            <v>0</v>
          </cell>
          <cell r="ABV72">
            <v>0</v>
          </cell>
          <cell r="ABW72">
            <v>0</v>
          </cell>
          <cell r="ABX72">
            <v>0</v>
          </cell>
          <cell r="ABY72">
            <v>0</v>
          </cell>
          <cell r="ABZ72">
            <v>0</v>
          </cell>
          <cell r="ACA72">
            <v>0</v>
          </cell>
          <cell r="ACB72">
            <v>0</v>
          </cell>
          <cell r="ACC72">
            <v>0</v>
          </cell>
          <cell r="ACD72">
            <v>0</v>
          </cell>
          <cell r="ACE72">
            <v>0</v>
          </cell>
          <cell r="ACF72">
            <v>0</v>
          </cell>
          <cell r="ACG72">
            <v>0</v>
          </cell>
          <cell r="ACH72">
            <v>0</v>
          </cell>
          <cell r="ACI72">
            <v>0</v>
          </cell>
          <cell r="ACJ72">
            <v>0</v>
          </cell>
          <cell r="ACK72">
            <v>0</v>
          </cell>
          <cell r="ACL72">
            <v>0</v>
          </cell>
          <cell r="ACM72"/>
          <cell r="ACN72">
            <v>0</v>
          </cell>
          <cell r="ACO72">
            <v>0</v>
          </cell>
          <cell r="ACP72">
            <v>0</v>
          </cell>
          <cell r="ACQ72">
            <v>0</v>
          </cell>
          <cell r="ACR72">
            <v>0</v>
          </cell>
          <cell r="ACS72">
            <v>0</v>
          </cell>
          <cell r="ACT72">
            <v>0</v>
          </cell>
          <cell r="ACU72">
            <v>0</v>
          </cell>
          <cell r="ACV72">
            <v>0</v>
          </cell>
          <cell r="ACW72">
            <v>0</v>
          </cell>
          <cell r="ACX72">
            <v>0</v>
          </cell>
          <cell r="ACY72">
            <v>0</v>
          </cell>
          <cell r="ACZ72">
            <v>0</v>
          </cell>
          <cell r="ADA72">
            <v>0</v>
          </cell>
          <cell r="ADB72">
            <v>0</v>
          </cell>
          <cell r="ADC72">
            <v>0</v>
          </cell>
          <cell r="ADD72">
            <v>0</v>
          </cell>
          <cell r="ADE72">
            <v>0</v>
          </cell>
          <cell r="ADF72">
            <v>0</v>
          </cell>
          <cell r="ADG72">
            <v>0</v>
          </cell>
          <cell r="ADH72">
            <v>0</v>
          </cell>
          <cell r="ADI72">
            <v>0</v>
          </cell>
          <cell r="ADJ72">
            <v>0</v>
          </cell>
          <cell r="ADK72">
            <v>0</v>
          </cell>
          <cell r="ADL72">
            <v>0</v>
          </cell>
          <cell r="ADM72">
            <v>0</v>
          </cell>
          <cell r="ADN72">
            <v>0</v>
          </cell>
          <cell r="ADO72">
            <v>0</v>
          </cell>
          <cell r="ADP72">
            <v>0</v>
          </cell>
          <cell r="ADQ72">
            <v>0</v>
          </cell>
          <cell r="ADR72">
            <v>0</v>
          </cell>
          <cell r="ADS72"/>
          <cell r="ADT72" t="str">
            <v>DIANA INDRAWATI RAHAYU</v>
          </cell>
          <cell r="ADU72" t="str">
            <v>POSTPAID</v>
          </cell>
          <cell r="ADV72">
            <v>0.70931712962962945</v>
          </cell>
          <cell r="ADW72">
            <v>0.3439120370370371</v>
          </cell>
          <cell r="ADX72">
            <v>0.32366898148148149</v>
          </cell>
          <cell r="ADY72">
            <v>0</v>
          </cell>
          <cell r="ADZ72">
            <v>0</v>
          </cell>
          <cell r="AEA72">
            <v>0</v>
          </cell>
          <cell r="AEB72">
            <v>0.32820601851851844</v>
          </cell>
          <cell r="AEC72">
            <v>0.32365740740740762</v>
          </cell>
          <cell r="AED72">
            <v>1.3200925925925924</v>
          </cell>
          <cell r="AEE72">
            <v>0</v>
          </cell>
          <cell r="AEF72">
            <v>0</v>
          </cell>
          <cell r="AEG72">
            <v>0.36383101851851862</v>
          </cell>
          <cell r="AEH72">
            <v>0.32732638888888888</v>
          </cell>
          <cell r="AEI72">
            <v>0.34785879629629629</v>
          </cell>
          <cell r="AEJ72">
            <v>0</v>
          </cell>
          <cell r="AEK72">
            <v>0</v>
          </cell>
          <cell r="AEL72">
            <v>0.25582175925925921</v>
          </cell>
          <cell r="AEM72">
            <v>0.26081018518518517</v>
          </cell>
          <cell r="AEN72">
            <v>0</v>
          </cell>
          <cell r="AEO72">
            <v>0.33125000000000004</v>
          </cell>
          <cell r="AEP72">
            <v>0</v>
          </cell>
          <cell r="AEQ72">
            <v>0.33106481481481476</v>
          </cell>
          <cell r="AER72">
            <v>0.32510416666666675</v>
          </cell>
          <cell r="AES72">
            <v>0.3260069444444445</v>
          </cell>
          <cell r="AET72">
            <v>0.32687500000000014</v>
          </cell>
          <cell r="AEU72">
            <v>0</v>
          </cell>
          <cell r="AEV72">
            <v>0</v>
          </cell>
          <cell r="AEW72">
            <v>0.32291666666666669</v>
          </cell>
          <cell r="AEX72">
            <v>0.32793981481481482</v>
          </cell>
          <cell r="AEY72">
            <v>0.38472222222222224</v>
          </cell>
          <cell r="AEZ72">
            <v>0</v>
          </cell>
          <cell r="AFA72"/>
          <cell r="AFB72">
            <v>0.70931712962962945</v>
          </cell>
          <cell r="AFC72">
            <v>0.3439120370370371</v>
          </cell>
          <cell r="AFD72">
            <v>0.32366898148148149</v>
          </cell>
          <cell r="AFE72">
            <v>0</v>
          </cell>
          <cell r="AFF72">
            <v>0</v>
          </cell>
          <cell r="AFG72">
            <v>0</v>
          </cell>
          <cell r="AFH72">
            <v>0.32820601851851844</v>
          </cell>
          <cell r="AFI72">
            <v>0.32365740740740762</v>
          </cell>
          <cell r="AFJ72">
            <v>1.3200925925925924</v>
          </cell>
          <cell r="AFK72">
            <v>0</v>
          </cell>
          <cell r="AFL72">
            <v>0</v>
          </cell>
          <cell r="AFM72">
            <v>0.36383101851851862</v>
          </cell>
          <cell r="AFN72">
            <v>0.32732638888888888</v>
          </cell>
          <cell r="AFO72">
            <v>0.34785879629629629</v>
          </cell>
          <cell r="AFP72">
            <v>0</v>
          </cell>
          <cell r="AFQ72">
            <v>0</v>
          </cell>
          <cell r="AFR72">
            <v>0.25582175925925921</v>
          </cell>
          <cell r="AFS72">
            <v>0.26081018518518517</v>
          </cell>
          <cell r="AFT72">
            <v>0</v>
          </cell>
          <cell r="AFU72">
            <v>0.33125000000000004</v>
          </cell>
          <cell r="AFV72">
            <v>0</v>
          </cell>
          <cell r="AFW72">
            <v>0.33106481481481476</v>
          </cell>
          <cell r="AFX72">
            <v>0.32510416666666675</v>
          </cell>
          <cell r="AFY72">
            <v>0.3260069444444445</v>
          </cell>
          <cell r="AFZ72">
            <v>0.32687500000000014</v>
          </cell>
          <cell r="AGA72">
            <v>0</v>
          </cell>
          <cell r="AGB72">
            <v>0</v>
          </cell>
          <cell r="AGC72">
            <v>0.32291666666666669</v>
          </cell>
          <cell r="AGD72">
            <v>0.32793981481481482</v>
          </cell>
          <cell r="AGE72">
            <v>0.38472222222222224</v>
          </cell>
          <cell r="AGF72">
            <v>0</v>
          </cell>
          <cell r="AGH72" t="str">
            <v>DIANA INDRAWATI RAHAYU</v>
          </cell>
          <cell r="AGI72" t="str">
            <v>POSTPAID</v>
          </cell>
          <cell r="AGJ72">
            <v>6.6377314814814806E-2</v>
          </cell>
          <cell r="AGK72">
            <v>8.3865740740740741E-2</v>
          </cell>
          <cell r="AGL72">
            <v>6.1053240740740741E-2</v>
          </cell>
          <cell r="AGM72">
            <v>0</v>
          </cell>
          <cell r="AGN72">
            <v>0</v>
          </cell>
          <cell r="AGO72">
            <v>0</v>
          </cell>
          <cell r="AGP72">
            <v>5.3738425925925919E-2</v>
          </cell>
          <cell r="AGQ72">
            <v>7.0787037037037037E-2</v>
          </cell>
          <cell r="AGR72">
            <v>0.10351851851851851</v>
          </cell>
          <cell r="AGS72">
            <v>0</v>
          </cell>
          <cell r="AGT72">
            <v>0</v>
          </cell>
          <cell r="AGU72">
            <v>8.7557870370370355E-2</v>
          </cell>
          <cell r="AGV72">
            <v>6.0868055555555557E-2</v>
          </cell>
          <cell r="AGW72">
            <v>8.8946759259259253E-2</v>
          </cell>
          <cell r="AGX72">
            <v>0</v>
          </cell>
          <cell r="AGY72">
            <v>0</v>
          </cell>
          <cell r="AGZ72">
            <v>7.9594907407407406E-2</v>
          </cell>
          <cell r="AHA72">
            <v>0.11002314814814815</v>
          </cell>
          <cell r="AHB72">
            <v>0</v>
          </cell>
          <cell r="AHC72">
            <v>6.5972222222222224E-2</v>
          </cell>
          <cell r="AHD72">
            <v>0</v>
          </cell>
          <cell r="AHE72">
            <v>5.3657407407407418E-2</v>
          </cell>
          <cell r="AHF72">
            <v>6.100694444444444E-2</v>
          </cell>
          <cell r="AHG72">
            <v>5.8020833333333341E-2</v>
          </cell>
          <cell r="AHH72">
            <v>7.104166666666667E-2</v>
          </cell>
          <cell r="AHI72">
            <v>0</v>
          </cell>
          <cell r="AHJ72">
            <v>0</v>
          </cell>
          <cell r="AHK72">
            <v>5.7326388888888878E-2</v>
          </cell>
          <cell r="AHL72">
            <v>5.3310185185185183E-2</v>
          </cell>
          <cell r="AHM72">
            <v>6.0972222222222219E-2</v>
          </cell>
          <cell r="AHN72">
            <v>0</v>
          </cell>
          <cell r="AHO72">
            <v>7.092836257309941E-2</v>
          </cell>
          <cell r="AHP72"/>
          <cell r="AHQ72">
            <v>5735</v>
          </cell>
          <cell r="AHR72">
            <v>7246</v>
          </cell>
          <cell r="AHS72">
            <v>5275</v>
          </cell>
          <cell r="AHT72">
            <v>0</v>
          </cell>
          <cell r="AHU72">
            <v>0</v>
          </cell>
          <cell r="AHV72">
            <v>0</v>
          </cell>
          <cell r="AHW72">
            <v>4643</v>
          </cell>
          <cell r="AHX72">
            <v>6116</v>
          </cell>
          <cell r="AHY72">
            <v>8944</v>
          </cell>
          <cell r="AHZ72">
            <v>0</v>
          </cell>
          <cell r="AIA72">
            <v>0</v>
          </cell>
          <cell r="AIB72">
            <v>7565</v>
          </cell>
          <cell r="AIC72">
            <v>5259</v>
          </cell>
          <cell r="AID72">
            <v>7685</v>
          </cell>
          <cell r="AIE72">
            <v>0</v>
          </cell>
          <cell r="AIF72">
            <v>0</v>
          </cell>
          <cell r="AIG72">
            <v>6877</v>
          </cell>
          <cell r="AIH72">
            <v>9506</v>
          </cell>
          <cell r="AII72">
            <v>0</v>
          </cell>
          <cell r="AIJ72">
            <v>5700</v>
          </cell>
          <cell r="AIK72">
            <v>0</v>
          </cell>
          <cell r="AIL72">
            <v>4636</v>
          </cell>
          <cell r="AIM72">
            <v>5271</v>
          </cell>
          <cell r="AIN72">
            <v>5013</v>
          </cell>
          <cell r="AIO72">
            <v>6138</v>
          </cell>
          <cell r="AIP72">
            <v>0</v>
          </cell>
          <cell r="AIQ72">
            <v>0</v>
          </cell>
          <cell r="AIR72">
            <v>4953</v>
          </cell>
          <cell r="AIS72">
            <v>4606</v>
          </cell>
          <cell r="AIT72">
            <v>5268</v>
          </cell>
          <cell r="AIU72">
            <v>0</v>
          </cell>
          <cell r="AIW72" t="str">
            <v>DIANA INDRAWATI RAHAYU</v>
          </cell>
          <cell r="AIX72" t="str">
            <v>POSTPAID</v>
          </cell>
          <cell r="AIY72">
            <v>5.2488425925926077E-2</v>
          </cell>
          <cell r="AIZ72">
            <v>3.0393518518518403E-2</v>
          </cell>
          <cell r="AJA72">
            <v>5.1331018518518554E-2</v>
          </cell>
          <cell r="AJB72">
            <v>0</v>
          </cell>
          <cell r="AJC72">
            <v>0</v>
          </cell>
          <cell r="AJD72">
            <v>0</v>
          </cell>
          <cell r="AJE72">
            <v>4.6793981481481499E-2</v>
          </cell>
          <cell r="AJF72">
            <v>5.3425925925925766E-2</v>
          </cell>
          <cell r="AJG72">
            <v>5.0740740740740753E-2</v>
          </cell>
          <cell r="AJH72">
            <v>0</v>
          </cell>
          <cell r="AJI72">
            <v>0</v>
          </cell>
          <cell r="AJJ72">
            <v>1.1168981481481349E-2</v>
          </cell>
          <cell r="AJK72">
            <v>4.7673611111111049E-2</v>
          </cell>
          <cell r="AJL72">
            <v>2.7835648148148137E-2</v>
          </cell>
          <cell r="AJM72">
            <v>0</v>
          </cell>
          <cell r="AJN72">
            <v>0</v>
          </cell>
          <cell r="AJO72">
            <v>5.2511574074074169E-2</v>
          </cell>
          <cell r="AJP72">
            <v>3.1550925925925927E-2</v>
          </cell>
          <cell r="AJQ72">
            <v>0</v>
          </cell>
          <cell r="AJR72">
            <v>5.2083333333333336E-2</v>
          </cell>
          <cell r="AJS72">
            <v>0</v>
          </cell>
          <cell r="AJT72">
            <v>4.4629629629629672E-2</v>
          </cell>
          <cell r="AJU72">
            <v>4.9895833333333285E-2</v>
          </cell>
          <cell r="AJV72">
            <v>4.8993055555555484E-2</v>
          </cell>
          <cell r="AJW72">
            <v>4.8124999999999862E-2</v>
          </cell>
          <cell r="AJX72">
            <v>0</v>
          </cell>
          <cell r="AJY72">
            <v>0</v>
          </cell>
          <cell r="AJZ72">
            <v>5.2083333333333336E-2</v>
          </cell>
          <cell r="AKA72">
            <v>4.706018518518526E-2</v>
          </cell>
          <cell r="AKB72">
            <v>0</v>
          </cell>
          <cell r="AKC72">
            <v>0</v>
          </cell>
          <cell r="AKD72">
            <v>4.4376929012345662E-2</v>
          </cell>
          <cell r="AKE72"/>
          <cell r="AKF72">
            <v>4535</v>
          </cell>
          <cell r="AKG72">
            <v>2626</v>
          </cell>
          <cell r="AKH72">
            <v>4435</v>
          </cell>
          <cell r="AKI72">
            <v>0</v>
          </cell>
          <cell r="AKJ72">
            <v>0</v>
          </cell>
          <cell r="AKK72">
            <v>0</v>
          </cell>
          <cell r="AKL72">
            <v>4043</v>
          </cell>
          <cell r="AKM72">
            <v>4616</v>
          </cell>
          <cell r="AKN72">
            <v>4384</v>
          </cell>
          <cell r="AKO72">
            <v>0</v>
          </cell>
          <cell r="AKP72">
            <v>0</v>
          </cell>
          <cell r="AKQ72">
            <v>965</v>
          </cell>
          <cell r="AKR72">
            <v>4119</v>
          </cell>
          <cell r="AKS72">
            <v>2405</v>
          </cell>
          <cell r="AKT72">
            <v>0</v>
          </cell>
          <cell r="AKU72">
            <v>0</v>
          </cell>
          <cell r="AKV72">
            <v>4537</v>
          </cell>
          <cell r="AKW72">
            <v>2726</v>
          </cell>
          <cell r="AKX72">
            <v>0</v>
          </cell>
          <cell r="AKY72">
            <v>4500</v>
          </cell>
          <cell r="AKZ72">
            <v>0</v>
          </cell>
          <cell r="ALA72">
            <v>3856</v>
          </cell>
          <cell r="ALB72">
            <v>4311</v>
          </cell>
          <cell r="ALC72">
            <v>4233</v>
          </cell>
          <cell r="ALD72">
            <v>4158</v>
          </cell>
          <cell r="ALE72">
            <v>0</v>
          </cell>
          <cell r="ALF72">
            <v>0</v>
          </cell>
          <cell r="ALG72">
            <v>4500</v>
          </cell>
          <cell r="ALH72">
            <v>4066</v>
          </cell>
          <cell r="ALI72">
            <v>0</v>
          </cell>
          <cell r="ALJ72">
            <v>0</v>
          </cell>
          <cell r="ALL72">
            <v>0.47391203703703705</v>
          </cell>
          <cell r="ALM72">
            <v>0.12743055555555555</v>
          </cell>
          <cell r="ALN72">
            <v>6.6377314814814806E-2</v>
          </cell>
          <cell r="ALO72">
            <v>6.6377314814814806E-2</v>
          </cell>
          <cell r="ALP72">
            <v>0.39458333333333323</v>
          </cell>
          <cell r="ALQ72">
            <v>0.44377314814814833</v>
          </cell>
          <cell r="ALR72">
            <v>1.4572569444444441</v>
          </cell>
          <cell r="ALS72">
            <v>0.1698958333333333</v>
          </cell>
          <cell r="ALT72">
            <v>6.6377314814814806E-2</v>
          </cell>
          <cell r="ALU72">
            <v>0.43020833333333341</v>
          </cell>
          <cell r="ALV72">
            <v>0.48126157407407405</v>
          </cell>
          <cell r="ALW72">
            <v>0.47510416666666666</v>
          </cell>
          <cell r="ALX72">
            <v>0.15532407407407406</v>
          </cell>
          <cell r="ALY72">
            <v>6.6377314814814806E-2</v>
          </cell>
          <cell r="ALZ72">
            <v>0.322199074074074</v>
          </cell>
          <cell r="AMA72">
            <v>0.4067824074074074</v>
          </cell>
          <cell r="AMB72">
            <v>0.17640046296296297</v>
          </cell>
          <cell r="AMC72">
            <v>0.39762731481481484</v>
          </cell>
          <cell r="AMD72">
            <v>0.13234953703703703</v>
          </cell>
          <cell r="AME72">
            <v>0.39744212962962955</v>
          </cell>
          <cell r="AMF72">
            <v>0.44513888888888897</v>
          </cell>
          <cell r="AMG72">
            <v>0.45339120370370378</v>
          </cell>
          <cell r="AMH72">
            <v>0.45127314814814828</v>
          </cell>
          <cell r="AMI72">
            <v>0.13741898148148146</v>
          </cell>
          <cell r="AMJ72">
            <v>6.6377314814814806E-2</v>
          </cell>
          <cell r="AMK72">
            <v>0.38929398148148148</v>
          </cell>
          <cell r="AML72">
            <v>0.45164351851851847</v>
          </cell>
          <cell r="AMM72">
            <v>0.50440972222222225</v>
          </cell>
          <cell r="AMN72">
            <v>0.12734953703703702</v>
          </cell>
          <cell r="AMO72">
            <v>6.6377314814814806E-2</v>
          </cell>
          <cell r="AMP72" t="e">
            <v>#REF!</v>
          </cell>
          <cell r="AMR72">
            <v>40946</v>
          </cell>
          <cell r="AMS72">
            <v>11010</v>
          </cell>
          <cell r="AMT72">
            <v>5735</v>
          </cell>
          <cell r="AMU72">
            <v>5735</v>
          </cell>
          <cell r="AMV72">
            <v>34092</v>
          </cell>
          <cell r="AMW72">
            <v>38342</v>
          </cell>
          <cell r="AMX72">
            <v>39507</v>
          </cell>
          <cell r="AMY72">
            <v>14679</v>
          </cell>
          <cell r="AMZ72">
            <v>5735</v>
          </cell>
          <cell r="ANA72">
            <v>37170</v>
          </cell>
          <cell r="ANB72">
            <v>41581</v>
          </cell>
          <cell r="ANC72">
            <v>41049</v>
          </cell>
          <cell r="AND72">
            <v>13420</v>
          </cell>
          <cell r="ANE72">
            <v>5735</v>
          </cell>
          <cell r="ANF72">
            <v>27838</v>
          </cell>
          <cell r="ANG72">
            <v>35146</v>
          </cell>
          <cell r="ANH72">
            <v>15241</v>
          </cell>
          <cell r="ANI72">
            <v>34355</v>
          </cell>
          <cell r="ANJ72">
            <v>11435</v>
          </cell>
          <cell r="ANK72">
            <v>34339</v>
          </cell>
          <cell r="ANL72">
            <v>38460</v>
          </cell>
          <cell r="ANM72">
            <v>39173</v>
          </cell>
          <cell r="ANN72">
            <v>38990</v>
          </cell>
          <cell r="ANO72">
            <v>11873</v>
          </cell>
          <cell r="ANP72">
            <v>5735</v>
          </cell>
          <cell r="ANQ72">
            <v>33635</v>
          </cell>
          <cell r="ANR72">
            <v>39022</v>
          </cell>
          <cell r="ANS72">
            <v>43581</v>
          </cell>
          <cell r="ANT72">
            <v>11003</v>
          </cell>
          <cell r="ANU72">
            <v>0</v>
          </cell>
          <cell r="ANV72" t="e">
            <v>#REF!</v>
          </cell>
          <cell r="ANX72">
            <v>30</v>
          </cell>
          <cell r="ANY72">
            <v>19</v>
          </cell>
          <cell r="ANZ72">
            <v>19</v>
          </cell>
          <cell r="AOA72">
            <v>10</v>
          </cell>
          <cell r="AOB72">
            <v>1</v>
          </cell>
          <cell r="AOC72">
            <v>0</v>
          </cell>
          <cell r="AOD72">
            <v>1</v>
          </cell>
          <cell r="AOE72">
            <v>0</v>
          </cell>
          <cell r="AOF72">
            <v>0</v>
          </cell>
          <cell r="AOG72">
            <v>0</v>
          </cell>
          <cell r="AOH72">
            <v>0</v>
          </cell>
          <cell r="AOI72">
            <v>1</v>
          </cell>
          <cell r="AOJ72">
            <v>0</v>
          </cell>
          <cell r="AOK72">
            <v>0</v>
          </cell>
          <cell r="AOL72">
            <v>0</v>
          </cell>
          <cell r="AOM72">
            <v>0</v>
          </cell>
          <cell r="AON72">
            <v>0</v>
          </cell>
          <cell r="AOO72">
            <v>0</v>
          </cell>
          <cell r="AOP72">
            <v>0</v>
          </cell>
          <cell r="AOQ72">
            <v>0</v>
          </cell>
          <cell r="AOR72">
            <v>0</v>
          </cell>
          <cell r="AOS72">
            <v>0</v>
          </cell>
          <cell r="AOT72">
            <v>2</v>
          </cell>
          <cell r="AOU72"/>
          <cell r="AOV72">
            <v>1</v>
          </cell>
          <cell r="AOW72">
            <v>1</v>
          </cell>
          <cell r="AOX72">
            <v>2</v>
          </cell>
          <cell r="AOY72">
            <v>0</v>
          </cell>
          <cell r="AOZ72">
            <v>0</v>
          </cell>
          <cell r="APA72">
            <v>1</v>
          </cell>
          <cell r="APB72">
            <v>1</v>
          </cell>
          <cell r="APC72">
            <v>2</v>
          </cell>
          <cell r="APD72">
            <v>1</v>
          </cell>
          <cell r="APE72">
            <v>0</v>
          </cell>
          <cell r="APF72">
            <v>0</v>
          </cell>
          <cell r="APG72">
            <v>2</v>
          </cell>
          <cell r="APH72">
            <v>0</v>
          </cell>
          <cell r="API72">
            <v>0</v>
          </cell>
          <cell r="APJ72">
            <v>0</v>
          </cell>
          <cell r="APK72">
            <v>0</v>
          </cell>
          <cell r="APL72">
            <v>0</v>
          </cell>
          <cell r="APM72">
            <v>0</v>
          </cell>
          <cell r="APN72">
            <v>0</v>
          </cell>
          <cell r="APO72">
            <v>2</v>
          </cell>
          <cell r="APP72">
            <v>6</v>
          </cell>
          <cell r="APQ72">
            <v>6</v>
          </cell>
          <cell r="APR72">
            <v>7</v>
          </cell>
          <cell r="APS72">
            <v>19</v>
          </cell>
          <cell r="APT72">
            <v>0</v>
          </cell>
          <cell r="APU72">
            <v>1</v>
          </cell>
          <cell r="APV72">
            <v>0</v>
          </cell>
          <cell r="APW72">
            <v>1</v>
          </cell>
          <cell r="APX72">
            <v>0</v>
          </cell>
          <cell r="APY72">
            <v>0</v>
          </cell>
          <cell r="APZ72">
            <v>0</v>
          </cell>
          <cell r="AQA72">
            <v>0</v>
          </cell>
          <cell r="AQB72">
            <v>3</v>
          </cell>
          <cell r="AQC72">
            <v>3</v>
          </cell>
          <cell r="AQD72">
            <v>3</v>
          </cell>
          <cell r="AQE72">
            <v>9</v>
          </cell>
          <cell r="AQF72">
            <v>0</v>
          </cell>
          <cell r="AQG72">
            <v>0</v>
          </cell>
          <cell r="AQH72">
            <v>0</v>
          </cell>
          <cell r="AQI72">
            <v>0</v>
          </cell>
          <cell r="AQJ72">
            <v>0</v>
          </cell>
          <cell r="AQK72">
            <v>39</v>
          </cell>
          <cell r="AQL72">
            <v>1</v>
          </cell>
          <cell r="AQM72">
            <v>0.8571428571428571</v>
          </cell>
          <cell r="AQN72">
            <v>1</v>
          </cell>
          <cell r="AQO72">
            <v>0.95</v>
          </cell>
          <cell r="AQP72"/>
          <cell r="AQQ72">
            <v>0.9375</v>
          </cell>
          <cell r="AQR72" t="str">
            <v>A</v>
          </cell>
          <cell r="AQS72">
            <v>0.9375</v>
          </cell>
          <cell r="AQT72">
            <v>1</v>
          </cell>
          <cell r="AQU72">
            <v>0.95</v>
          </cell>
          <cell r="AQV72"/>
          <cell r="AQW72">
            <v>0</v>
          </cell>
          <cell r="AQX72">
            <v>0</v>
          </cell>
          <cell r="AQY72">
            <v>0</v>
          </cell>
          <cell r="AQZ72">
            <v>7.5803819444444436</v>
          </cell>
          <cell r="ARA72">
            <v>0.39896747076023387</v>
          </cell>
          <cell r="ARB72">
            <v>10906</v>
          </cell>
          <cell r="ARC72">
            <v>376200</v>
          </cell>
          <cell r="ARD72">
            <v>0.22942888585306617</v>
          </cell>
          <cell r="ARE72">
            <v>0.79878472222222197</v>
          </cell>
          <cell r="ARF72">
            <v>4.2041301169590629E-2</v>
          </cell>
          <cell r="ARG72">
            <v>1140</v>
          </cell>
          <cell r="ARH72">
            <v>42180</v>
          </cell>
          <cell r="ARI72">
            <v>2.5767249103942645E-2</v>
          </cell>
        </row>
        <row r="73">
          <cell r="B73" t="str">
            <v>ASTRID BENEDITA AZHARI</v>
          </cell>
          <cell r="C73">
            <v>105566</v>
          </cell>
          <cell r="D73">
            <v>0</v>
          </cell>
          <cell r="E73" t="str">
            <v>ISLAM</v>
          </cell>
          <cell r="F73" t="str">
            <v>PHL</v>
          </cell>
          <cell r="G73" t="str">
            <v>POSTPAID</v>
          </cell>
          <cell r="H73">
            <v>26.2</v>
          </cell>
          <cell r="I73" t="str">
            <v>E</v>
          </cell>
          <cell r="J73">
            <v>18010497</v>
          </cell>
          <cell r="K73">
            <v>570040</v>
          </cell>
          <cell r="L73" t="str">
            <v>PEREMPUAN</v>
          </cell>
          <cell r="M73" t="str">
            <v>AGENT POSTPAID</v>
          </cell>
          <cell r="N73" t="str">
            <v>ANGGITA SITI NUR MARFUAH</v>
          </cell>
          <cell r="O73" t="str">
            <v>AAN YANUAR</v>
          </cell>
          <cell r="P73"/>
          <cell r="Q73">
            <v>0.76458333333333339</v>
          </cell>
          <cell r="R73">
            <v>23</v>
          </cell>
          <cell r="S73" t="str">
            <v>H</v>
          </cell>
          <cell r="T73"/>
          <cell r="U73"/>
          <cell r="V73"/>
          <cell r="W73"/>
          <cell r="X73"/>
          <cell r="Y73"/>
          <cell r="Z73"/>
          <cell r="AA73"/>
          <cell r="AB73">
            <v>0.72135416666666674</v>
          </cell>
          <cell r="AC73" t="str">
            <v>OK</v>
          </cell>
          <cell r="AD73">
            <v>0.72135416666666674</v>
          </cell>
          <cell r="AE73">
            <v>6.7534722222222218E-2</v>
          </cell>
          <cell r="AF73">
            <v>2.4305555555555525E-2</v>
          </cell>
          <cell r="AG73" t="str">
            <v>OK</v>
          </cell>
          <cell r="AH73">
            <v>4.3229166666666693E-2</v>
          </cell>
          <cell r="AI73">
            <v>0.38263888888888892</v>
          </cell>
          <cell r="AJ73">
            <v>26</v>
          </cell>
          <cell r="AK73" t="str">
            <v>H</v>
          </cell>
          <cell r="AL73"/>
          <cell r="AM73"/>
          <cell r="AN73"/>
          <cell r="AO73"/>
          <cell r="AP73"/>
          <cell r="AQ73"/>
          <cell r="AR73"/>
          <cell r="AS73"/>
          <cell r="AT73">
            <v>0.34000000000000008</v>
          </cell>
          <cell r="AU73" t="str">
            <v>OK</v>
          </cell>
          <cell r="AV73">
            <v>0.34000000000000008</v>
          </cell>
          <cell r="AW73">
            <v>7.2500000000000009E-2</v>
          </cell>
          <cell r="AX73">
            <v>2.9861111111111172E-2</v>
          </cell>
          <cell r="AY73" t="str">
            <v>OK</v>
          </cell>
          <cell r="AZ73">
            <v>4.2638888888888837E-2</v>
          </cell>
          <cell r="BA73">
            <v>0.37847222222222227</v>
          </cell>
          <cell r="BB73">
            <v>26</v>
          </cell>
          <cell r="BC73" t="str">
            <v>H</v>
          </cell>
          <cell r="BD73"/>
          <cell r="BE73"/>
          <cell r="BF73"/>
          <cell r="BG73"/>
          <cell r="BH73"/>
          <cell r="BI73"/>
          <cell r="BJ73"/>
          <cell r="BK73"/>
          <cell r="BL73">
            <v>0.33019675925925929</v>
          </cell>
          <cell r="BM73" t="str">
            <v>OK</v>
          </cell>
          <cell r="BN73">
            <v>0.33019675925925929</v>
          </cell>
          <cell r="BO73">
            <v>5.1053240740740739E-2</v>
          </cell>
          <cell r="BP73">
            <v>2.7777777777777679E-3</v>
          </cell>
          <cell r="BQ73" t="str">
            <v>OK</v>
          </cell>
          <cell r="BR73">
            <v>4.8275462962962971E-2</v>
          </cell>
          <cell r="BS73">
            <v>0.37500000000000006</v>
          </cell>
          <cell r="BT73">
            <v>32</v>
          </cell>
          <cell r="BU73" t="str">
            <v>H</v>
          </cell>
          <cell r="BV73"/>
          <cell r="BW73"/>
          <cell r="BX73"/>
          <cell r="BY73"/>
          <cell r="BZ73"/>
          <cell r="CA73"/>
          <cell r="CB73"/>
          <cell r="CC73"/>
          <cell r="CD73">
            <v>0.3265393518518519</v>
          </cell>
          <cell r="CE73" t="str">
            <v>OK</v>
          </cell>
          <cell r="CF73">
            <v>0.3265393518518519</v>
          </cell>
          <cell r="CG73">
            <v>6.3043981481481479E-2</v>
          </cell>
          <cell r="CH73">
            <v>1.4583333333333337E-2</v>
          </cell>
          <cell r="CI73" t="str">
            <v>OK</v>
          </cell>
          <cell r="CJ73">
            <v>4.8460648148148142E-2</v>
          </cell>
          <cell r="CK73">
            <v>0.37569444444444444</v>
          </cell>
          <cell r="CL73" t="str">
            <v>33-1</v>
          </cell>
          <cell r="CM73" t="str">
            <v>H</v>
          </cell>
          <cell r="CN73"/>
          <cell r="CO73"/>
          <cell r="CP73"/>
          <cell r="CQ73"/>
          <cell r="CR73"/>
          <cell r="CS73"/>
          <cell r="CT73"/>
          <cell r="CU73"/>
          <cell r="CV73">
            <v>0.32930555555555557</v>
          </cell>
          <cell r="CW73" t="str">
            <v>OK</v>
          </cell>
          <cell r="CX73">
            <v>0.32930555555555557</v>
          </cell>
          <cell r="CY73">
            <v>5.6805555555555554E-2</v>
          </cell>
          <cell r="CZ73">
            <v>1.0416666666666706E-2</v>
          </cell>
          <cell r="DA73" t="str">
            <v>OK</v>
          </cell>
          <cell r="DB73">
            <v>4.6388888888888848E-2</v>
          </cell>
          <cell r="DC73">
            <v>0</v>
          </cell>
          <cell r="DD73"/>
          <cell r="DE73" t="str">
            <v>LP</v>
          </cell>
          <cell r="DF73"/>
          <cell r="DG73"/>
          <cell r="DH73"/>
          <cell r="DI73"/>
          <cell r="DJ73"/>
          <cell r="DK73"/>
          <cell r="DL73"/>
          <cell r="DM73"/>
          <cell r="DN73"/>
          <cell r="DO73"/>
          <cell r="DP73"/>
          <cell r="DQ73"/>
          <cell r="DR73"/>
          <cell r="DS73"/>
          <cell r="DT73"/>
          <cell r="DU73">
            <v>0</v>
          </cell>
          <cell r="DV73"/>
          <cell r="DW73" t="str">
            <v>LP</v>
          </cell>
          <cell r="DX73"/>
          <cell r="DY73"/>
          <cell r="DZ73"/>
          <cell r="EA73"/>
          <cell r="EB73"/>
          <cell r="EC73"/>
          <cell r="ED73"/>
          <cell r="EE73"/>
          <cell r="EF73"/>
          <cell r="EG73"/>
          <cell r="EH73"/>
          <cell r="EI73"/>
          <cell r="EJ73"/>
          <cell r="EK73"/>
          <cell r="EL73"/>
          <cell r="EM73">
            <v>0.37638888888888888</v>
          </cell>
          <cell r="EN73">
            <v>22</v>
          </cell>
          <cell r="EO73" t="str">
            <v>H</v>
          </cell>
          <cell r="EP73"/>
          <cell r="EQ73"/>
          <cell r="ER73"/>
          <cell r="ES73"/>
          <cell r="ET73"/>
          <cell r="EU73"/>
          <cell r="EV73"/>
          <cell r="EW73"/>
          <cell r="EX73">
            <v>0.34267361111111116</v>
          </cell>
          <cell r="EY73" t="str">
            <v>OK</v>
          </cell>
          <cell r="EZ73">
            <v>0.34267361111111116</v>
          </cell>
          <cell r="FA73">
            <v>7.9548611111111112E-2</v>
          </cell>
          <cell r="FB73">
            <v>4.5833333333333393E-2</v>
          </cell>
          <cell r="FC73" t="str">
            <v>OK</v>
          </cell>
          <cell r="FD73">
            <v>3.3715277777777719E-2</v>
          </cell>
          <cell r="FE73">
            <v>0.37500000000000006</v>
          </cell>
          <cell r="FF73">
            <v>26</v>
          </cell>
          <cell r="FG73" t="str">
            <v>H</v>
          </cell>
          <cell r="FH73"/>
          <cell r="FI73"/>
          <cell r="FJ73"/>
          <cell r="FK73"/>
          <cell r="FL73"/>
          <cell r="FM73"/>
          <cell r="FN73"/>
          <cell r="FO73"/>
          <cell r="FP73">
            <v>0.33219907407407429</v>
          </cell>
          <cell r="FQ73" t="str">
            <v>OK</v>
          </cell>
          <cell r="FR73">
            <v>0.33219907407407429</v>
          </cell>
          <cell r="FS73">
            <v>9.9050925925925917E-2</v>
          </cell>
          <cell r="FT73">
            <v>5.6250000000000133E-2</v>
          </cell>
          <cell r="FU73" t="str">
            <v>OK</v>
          </cell>
          <cell r="FV73">
            <v>4.2800925925925784E-2</v>
          </cell>
          <cell r="FW73">
            <v>0.375</v>
          </cell>
          <cell r="FX73">
            <v>30</v>
          </cell>
          <cell r="FY73" t="str">
            <v>H</v>
          </cell>
          <cell r="FZ73"/>
          <cell r="GA73"/>
          <cell r="GB73"/>
          <cell r="GC73"/>
          <cell r="GD73"/>
          <cell r="GE73"/>
          <cell r="GF73"/>
          <cell r="GG73"/>
          <cell r="GH73">
            <v>0.32423611111111111</v>
          </cell>
          <cell r="GI73" t="str">
            <v>OK</v>
          </cell>
          <cell r="GJ73">
            <v>0.32423611111111111</v>
          </cell>
          <cell r="GK73">
            <v>8.4791666666666668E-2</v>
          </cell>
          <cell r="GL73">
            <v>3.4027777777777803E-2</v>
          </cell>
          <cell r="GM73" t="str">
            <v>OK</v>
          </cell>
          <cell r="GN73">
            <v>5.0763888888888865E-2</v>
          </cell>
          <cell r="GO73">
            <v>0.37500000000000006</v>
          </cell>
          <cell r="GP73">
            <v>32</v>
          </cell>
          <cell r="GQ73" t="str">
            <v>H</v>
          </cell>
          <cell r="GR73"/>
          <cell r="GS73"/>
          <cell r="GT73"/>
          <cell r="GU73"/>
          <cell r="GV73"/>
          <cell r="GW73"/>
          <cell r="GX73"/>
          <cell r="GY73"/>
          <cell r="GZ73">
            <v>0.32962962962962966</v>
          </cell>
          <cell r="HA73" t="str">
            <v>OK</v>
          </cell>
          <cell r="HB73">
            <v>0.32962962962962966</v>
          </cell>
          <cell r="HC73">
            <v>7.9398148148148148E-2</v>
          </cell>
          <cell r="HD73">
            <v>0</v>
          </cell>
          <cell r="HE73" t="str">
            <v>OK</v>
          </cell>
          <cell r="HF73">
            <v>4.5370370370370373E-2</v>
          </cell>
          <cell r="HG73">
            <v>0</v>
          </cell>
          <cell r="HH73"/>
          <cell r="HI73" t="str">
            <v>LP</v>
          </cell>
          <cell r="HJ73"/>
          <cell r="HK73"/>
          <cell r="HL73"/>
          <cell r="HM73"/>
          <cell r="HN73"/>
          <cell r="HO73"/>
          <cell r="HP73"/>
          <cell r="HQ73"/>
          <cell r="HR73"/>
          <cell r="HS73"/>
          <cell r="HT73"/>
          <cell r="HU73"/>
          <cell r="HV73"/>
          <cell r="HW73"/>
          <cell r="HX73"/>
          <cell r="HY73">
            <v>0</v>
          </cell>
          <cell r="HZ73"/>
          <cell r="IA73" t="str">
            <v>LP</v>
          </cell>
          <cell r="IB73"/>
          <cell r="IC73"/>
          <cell r="ID73"/>
          <cell r="IE73"/>
          <cell r="IF73"/>
          <cell r="IG73"/>
          <cell r="IH73"/>
          <cell r="II73"/>
          <cell r="IJ73"/>
          <cell r="IK73"/>
          <cell r="IL73"/>
          <cell r="IM73"/>
          <cell r="IN73"/>
          <cell r="IO73"/>
          <cell r="IP73"/>
          <cell r="IQ73">
            <v>0.375</v>
          </cell>
          <cell r="IR73">
            <v>22</v>
          </cell>
          <cell r="IS73" t="str">
            <v>H</v>
          </cell>
          <cell r="IT73"/>
          <cell r="IU73"/>
          <cell r="IV73"/>
          <cell r="IW73"/>
          <cell r="IX73"/>
          <cell r="IY73"/>
          <cell r="IZ73"/>
          <cell r="JA73"/>
          <cell r="JB73">
            <v>0.32638888888888895</v>
          </cell>
          <cell r="JC73" t="str">
            <v>OK</v>
          </cell>
          <cell r="JD73">
            <v>0.32638888888888895</v>
          </cell>
          <cell r="JE73">
            <v>7.7777777777777779E-2</v>
          </cell>
          <cell r="JF73">
            <v>2.916666666666673E-2</v>
          </cell>
          <cell r="JG73" t="str">
            <v>OK</v>
          </cell>
          <cell r="JH73">
            <v>4.8611111111111049E-2</v>
          </cell>
          <cell r="JI73">
            <v>0.37499999999999994</v>
          </cell>
          <cell r="JJ73">
            <v>25</v>
          </cell>
          <cell r="JK73" t="str">
            <v>H</v>
          </cell>
          <cell r="JL73"/>
          <cell r="JM73"/>
          <cell r="JN73"/>
          <cell r="JO73"/>
          <cell r="JP73"/>
          <cell r="JQ73"/>
          <cell r="JR73"/>
          <cell r="JS73"/>
          <cell r="JT73">
            <v>0.3254629629629629</v>
          </cell>
          <cell r="JU73" t="str">
            <v>OK</v>
          </cell>
          <cell r="JV73">
            <v>0.3254629629629629</v>
          </cell>
          <cell r="JW73">
            <v>4.9537037037037032E-2</v>
          </cell>
          <cell r="JX73">
            <v>0</v>
          </cell>
          <cell r="JY73" t="str">
            <v>OK</v>
          </cell>
          <cell r="JZ73">
            <v>4.9537037037037032E-2</v>
          </cell>
          <cell r="KA73">
            <v>0.375</v>
          </cell>
          <cell r="KB73">
            <v>30</v>
          </cell>
          <cell r="KC73" t="str">
            <v>H</v>
          </cell>
          <cell r="KD73"/>
          <cell r="KE73"/>
          <cell r="KF73"/>
          <cell r="KG73"/>
          <cell r="KH73"/>
          <cell r="KI73"/>
          <cell r="KJ73"/>
          <cell r="KK73"/>
          <cell r="KL73">
            <v>0.32672453703703719</v>
          </cell>
          <cell r="KM73" t="str">
            <v>OK</v>
          </cell>
          <cell r="KN73">
            <v>0.32672453703703719</v>
          </cell>
          <cell r="KO73">
            <v>5.799768518518518E-2</v>
          </cell>
          <cell r="KP73">
            <v>9.7222222222223542E-3</v>
          </cell>
          <cell r="KQ73" t="str">
            <v>OK</v>
          </cell>
          <cell r="KR73">
            <v>4.8275462962962826E-2</v>
          </cell>
          <cell r="KS73">
            <v>0.37500000000000006</v>
          </cell>
          <cell r="KT73">
            <v>32</v>
          </cell>
          <cell r="KU73" t="str">
            <v>H</v>
          </cell>
          <cell r="KV73"/>
          <cell r="KW73"/>
          <cell r="KX73"/>
          <cell r="KY73"/>
          <cell r="KZ73"/>
          <cell r="LA73"/>
          <cell r="LB73"/>
          <cell r="LC73"/>
          <cell r="LD73">
            <v>0.32765046296296285</v>
          </cell>
          <cell r="LE73" t="str">
            <v>OK</v>
          </cell>
          <cell r="LF73">
            <v>0.32765046296296285</v>
          </cell>
          <cell r="LG73">
            <v>6.9571759259259264E-2</v>
          </cell>
          <cell r="LH73">
            <v>2.2222222222222088E-2</v>
          </cell>
          <cell r="LI73" t="str">
            <v>OK</v>
          </cell>
          <cell r="LJ73">
            <v>4.7349537037037176E-2</v>
          </cell>
          <cell r="LK73">
            <v>0</v>
          </cell>
          <cell r="LL73"/>
          <cell r="LM73" t="str">
            <v>LP</v>
          </cell>
          <cell r="LN73"/>
          <cell r="LO73"/>
          <cell r="LP73"/>
          <cell r="LQ73"/>
          <cell r="LR73"/>
          <cell r="LS73"/>
          <cell r="LT73"/>
          <cell r="LU73"/>
          <cell r="LV73"/>
          <cell r="LW73"/>
          <cell r="LX73"/>
          <cell r="LY73"/>
          <cell r="LZ73"/>
          <cell r="MA73"/>
          <cell r="MB73"/>
          <cell r="MC73">
            <v>0</v>
          </cell>
          <cell r="MD73"/>
          <cell r="ME73" t="str">
            <v>LP</v>
          </cell>
          <cell r="MF73"/>
          <cell r="MG73"/>
          <cell r="MH73"/>
          <cell r="MI73"/>
          <cell r="MJ73"/>
          <cell r="MK73"/>
          <cell r="ML73"/>
          <cell r="MM73"/>
          <cell r="MN73"/>
          <cell r="MO73"/>
          <cell r="MP73"/>
          <cell r="MQ73"/>
          <cell r="MR73"/>
          <cell r="MS73"/>
          <cell r="MT73"/>
          <cell r="MU73">
            <v>0.3930555555555556</v>
          </cell>
          <cell r="MV73">
            <v>22</v>
          </cell>
          <cell r="MW73" t="str">
            <v>H</v>
          </cell>
          <cell r="MX73"/>
          <cell r="MY73"/>
          <cell r="MZ73"/>
          <cell r="NA73"/>
          <cell r="NB73"/>
          <cell r="NC73"/>
          <cell r="ND73"/>
          <cell r="NE73"/>
          <cell r="NF73">
            <v>0.34458333333333335</v>
          </cell>
          <cell r="NG73" t="str">
            <v>OK</v>
          </cell>
          <cell r="NH73">
            <v>0.34458333333333335</v>
          </cell>
          <cell r="NI73">
            <v>5.8194444444444444E-2</v>
          </cell>
          <cell r="NJ73">
            <v>9.7222222222221877E-3</v>
          </cell>
          <cell r="NK73" t="str">
            <v>OK</v>
          </cell>
          <cell r="NL73">
            <v>4.8472222222222257E-2</v>
          </cell>
          <cell r="NM73">
            <v>0.375</v>
          </cell>
          <cell r="NN73">
            <v>23</v>
          </cell>
          <cell r="NO73" t="str">
            <v>H</v>
          </cell>
          <cell r="NP73"/>
          <cell r="NQ73"/>
          <cell r="NR73"/>
          <cell r="NS73"/>
          <cell r="NT73"/>
          <cell r="NU73"/>
          <cell r="NV73"/>
          <cell r="NW73"/>
          <cell r="NX73">
            <v>0.32537037037037042</v>
          </cell>
          <cell r="NY73" t="str">
            <v>OK</v>
          </cell>
          <cell r="NZ73">
            <v>0.32537037037037042</v>
          </cell>
          <cell r="OA73">
            <v>6.9768518518518507E-2</v>
          </cell>
          <cell r="OB73">
            <v>2.0138888888888928E-2</v>
          </cell>
          <cell r="OC73" t="str">
            <v>OK</v>
          </cell>
          <cell r="OD73">
            <v>4.9629629629629579E-2</v>
          </cell>
          <cell r="OE73">
            <v>0.375</v>
          </cell>
          <cell r="OF73">
            <v>22</v>
          </cell>
          <cell r="OG73" t="str">
            <v>TDT</v>
          </cell>
          <cell r="OH73" t="str">
            <v>NURUL NABILA</v>
          </cell>
          <cell r="OI73"/>
          <cell r="OJ73"/>
          <cell r="OK73"/>
          <cell r="OL73"/>
          <cell r="OM73"/>
          <cell r="ON73"/>
          <cell r="OO73"/>
          <cell r="OP73">
            <v>0.32825231481481471</v>
          </cell>
          <cell r="OQ73" t="str">
            <v>OK</v>
          </cell>
          <cell r="OR73">
            <v>0.32825231481481471</v>
          </cell>
          <cell r="OS73">
            <v>5.8553240740740746E-2</v>
          </cell>
          <cell r="OT73">
            <v>1.1805555555555458E-2</v>
          </cell>
          <cell r="OU73" t="str">
            <v>OK</v>
          </cell>
          <cell r="OV73">
            <v>4.6747685185185288E-2</v>
          </cell>
          <cell r="OW73">
            <v>0.37499999999999994</v>
          </cell>
          <cell r="OX73">
            <v>34</v>
          </cell>
          <cell r="OY73" t="str">
            <v>H</v>
          </cell>
          <cell r="OZ73"/>
          <cell r="PA73"/>
          <cell r="PB73"/>
          <cell r="PC73"/>
          <cell r="PD73"/>
          <cell r="PE73"/>
          <cell r="PF73"/>
          <cell r="PG73"/>
          <cell r="PH73">
            <v>0.32379629629629636</v>
          </cell>
          <cell r="PI73" t="str">
            <v>OK</v>
          </cell>
          <cell r="PJ73">
            <v>0.32379629629629636</v>
          </cell>
          <cell r="PK73">
            <v>5.7453703703703701E-2</v>
          </cell>
          <cell r="PL73">
            <v>6.2500000000000888E-3</v>
          </cell>
          <cell r="PM73" t="str">
            <v>OK</v>
          </cell>
          <cell r="PN73">
            <v>5.1203703703703612E-2</v>
          </cell>
          <cell r="PO73">
            <v>0.37638888888888888</v>
          </cell>
          <cell r="PP73">
            <v>22</v>
          </cell>
          <cell r="PQ73" t="str">
            <v>TLPM</v>
          </cell>
          <cell r="PR73" t="str">
            <v>TIA SETIAWATI</v>
          </cell>
          <cell r="PS73" t="str">
            <v>KETEPATAN LOGIN</v>
          </cell>
          <cell r="PT73"/>
          <cell r="PU73"/>
          <cell r="PV73"/>
          <cell r="PW73"/>
          <cell r="PX73"/>
          <cell r="PY73"/>
          <cell r="PZ73">
            <v>0.33024305555555555</v>
          </cell>
          <cell r="QA73" t="str">
            <v>OK</v>
          </cell>
          <cell r="QB73">
            <v>0.33024305555555555</v>
          </cell>
          <cell r="QC73">
            <v>5.5173611111111111E-2</v>
          </cell>
          <cell r="QD73">
            <v>9.0277777777778012E-3</v>
          </cell>
          <cell r="QE73" t="str">
            <v>OK</v>
          </cell>
          <cell r="QF73">
            <v>4.614583333333331E-2</v>
          </cell>
          <cell r="QG73">
            <v>0.37638888888888899</v>
          </cell>
          <cell r="QH73">
            <v>30</v>
          </cell>
          <cell r="QI73" t="str">
            <v>TLPM</v>
          </cell>
          <cell r="QJ73" t="str">
            <v>SUSANTI</v>
          </cell>
          <cell r="QK73" t="str">
            <v>QA SCORE</v>
          </cell>
          <cell r="QL73"/>
          <cell r="QM73"/>
          <cell r="QN73"/>
          <cell r="QO73"/>
          <cell r="QP73"/>
          <cell r="QQ73"/>
          <cell r="QR73">
            <v>0.3447569444444446</v>
          </cell>
          <cell r="QS73" t="str">
            <v>OK</v>
          </cell>
          <cell r="QT73">
            <v>0.3447569444444446</v>
          </cell>
          <cell r="QU73">
            <v>6.2187499999999993E-2</v>
          </cell>
          <cell r="QV73">
            <v>3.0555555555555614E-2</v>
          </cell>
          <cell r="QW73" t="str">
            <v>OK</v>
          </cell>
          <cell r="QX73">
            <v>3.1631944444444379E-2</v>
          </cell>
          <cell r="QY73">
            <v>0.29166666666666674</v>
          </cell>
          <cell r="QZ73">
            <v>22</v>
          </cell>
          <cell r="RA73" t="str">
            <v>IMP</v>
          </cell>
          <cell r="RB73"/>
          <cell r="RC73"/>
          <cell r="RD73"/>
          <cell r="RE73"/>
          <cell r="RF73"/>
          <cell r="RG73"/>
          <cell r="RH73"/>
          <cell r="RI73"/>
          <cell r="RJ73">
            <v>0.24464120370370382</v>
          </cell>
          <cell r="RK73" t="str">
            <v>NOK</v>
          </cell>
          <cell r="RL73">
            <v>0.24464120370370382</v>
          </cell>
          <cell r="RM73">
            <v>0.10674768518518518</v>
          </cell>
          <cell r="RN73">
            <v>5.9722222222222267E-2</v>
          </cell>
          <cell r="RO73" t="str">
            <v>OK</v>
          </cell>
          <cell r="RP73">
            <v>4.7025462962962915E-2</v>
          </cell>
          <cell r="RQ73">
            <v>0</v>
          </cell>
          <cell r="RR73"/>
          <cell r="RS73" t="str">
            <v>TLPL</v>
          </cell>
          <cell r="RT73" t="str">
            <v>SUSANTI</v>
          </cell>
          <cell r="RU73" t="str">
            <v>QA SCORE</v>
          </cell>
          <cell r="RV73"/>
          <cell r="RW73"/>
          <cell r="RX73"/>
          <cell r="RY73"/>
          <cell r="RZ73"/>
          <cell r="SA73"/>
          <cell r="SB73"/>
          <cell r="SC73"/>
          <cell r="SD73"/>
          <cell r="SE73"/>
          <cell r="SF73"/>
          <cell r="SG73"/>
          <cell r="SH73"/>
          <cell r="SI73">
            <v>0</v>
          </cell>
          <cell r="SJ73"/>
          <cell r="SK73" t="str">
            <v>TLPL</v>
          </cell>
          <cell r="SL73" t="str">
            <v>TIA SETIAWATI</v>
          </cell>
          <cell r="SM73" t="str">
            <v>KETEPATAN LOGIN</v>
          </cell>
          <cell r="SN73"/>
          <cell r="SO73"/>
          <cell r="SP73"/>
          <cell r="SQ73"/>
          <cell r="SR73"/>
          <cell r="SS73"/>
          <cell r="ST73"/>
          <cell r="SU73"/>
          <cell r="SV73"/>
          <cell r="SW73"/>
          <cell r="SX73"/>
          <cell r="SY73"/>
          <cell r="SZ73"/>
          <cell r="TA73">
            <v>0.375</v>
          </cell>
          <cell r="TB73">
            <v>36</v>
          </cell>
          <cell r="TC73" t="str">
            <v>H</v>
          </cell>
          <cell r="TD73"/>
          <cell r="TE73"/>
          <cell r="TF73"/>
          <cell r="TG73"/>
          <cell r="TH73"/>
          <cell r="TI73"/>
          <cell r="TJ73"/>
          <cell r="TK73"/>
          <cell r="TL73">
            <v>0.33537037037037037</v>
          </cell>
          <cell r="TM73" t="str">
            <v>OK</v>
          </cell>
          <cell r="TN73">
            <v>0.33537037037037037</v>
          </cell>
          <cell r="TO73">
            <v>3.9629629629629626E-2</v>
          </cell>
          <cell r="TP73">
            <v>0</v>
          </cell>
          <cell r="TQ73" t="str">
            <v>OK</v>
          </cell>
          <cell r="TR73">
            <v>3.9629629629629626E-2</v>
          </cell>
          <cell r="TS73">
            <v>0</v>
          </cell>
          <cell r="TT73"/>
          <cell r="TU73" t="str">
            <v>LP</v>
          </cell>
          <cell r="TV73"/>
          <cell r="TW73"/>
          <cell r="TX73"/>
          <cell r="TY73"/>
          <cell r="TZ73"/>
          <cell r="UA73"/>
          <cell r="UB73"/>
          <cell r="UC73"/>
          <cell r="UD73"/>
          <cell r="UE73"/>
          <cell r="UF73"/>
          <cell r="UG73"/>
          <cell r="UH73"/>
          <cell r="UI73"/>
          <cell r="UJ73"/>
          <cell r="UK73"/>
          <cell r="UL73"/>
          <cell r="UM73"/>
          <cell r="UN73"/>
          <cell r="UO73"/>
          <cell r="UP73"/>
          <cell r="UQ73"/>
          <cell r="UR73"/>
          <cell r="US73"/>
          <cell r="UT73"/>
          <cell r="UU73"/>
          <cell r="UV73"/>
          <cell r="UW73"/>
          <cell r="UX73"/>
          <cell r="UY73"/>
          <cell r="UZ73"/>
          <cell r="VA73"/>
          <cell r="VB73"/>
          <cell r="VC73"/>
          <cell r="VD73">
            <v>23</v>
          </cell>
          <cell r="VE73">
            <v>26</v>
          </cell>
          <cell r="VF73">
            <v>26</v>
          </cell>
          <cell r="VG73">
            <v>32</v>
          </cell>
          <cell r="VH73" t="str">
            <v>33-1</v>
          </cell>
          <cell r="VI73">
            <v>0</v>
          </cell>
          <cell r="VJ73">
            <v>0</v>
          </cell>
          <cell r="VK73">
            <v>22</v>
          </cell>
          <cell r="VL73">
            <v>26</v>
          </cell>
          <cell r="VM73">
            <v>30</v>
          </cell>
          <cell r="VN73">
            <v>32</v>
          </cell>
          <cell r="VO73">
            <v>0</v>
          </cell>
          <cell r="VP73">
            <v>0</v>
          </cell>
          <cell r="VQ73">
            <v>22</v>
          </cell>
          <cell r="VR73">
            <v>25</v>
          </cell>
          <cell r="VS73">
            <v>30</v>
          </cell>
          <cell r="VT73">
            <v>32</v>
          </cell>
          <cell r="VU73">
            <v>0</v>
          </cell>
          <cell r="VV73">
            <v>0</v>
          </cell>
          <cell r="VW73">
            <v>22</v>
          </cell>
          <cell r="VX73">
            <v>23</v>
          </cell>
          <cell r="VY73">
            <v>22</v>
          </cell>
          <cell r="VZ73">
            <v>34</v>
          </cell>
          <cell r="WA73">
            <v>22</v>
          </cell>
          <cell r="WB73">
            <v>30</v>
          </cell>
          <cell r="WC73">
            <v>22</v>
          </cell>
          <cell r="WD73">
            <v>0</v>
          </cell>
          <cell r="WE73">
            <v>0</v>
          </cell>
          <cell r="WF73">
            <v>36</v>
          </cell>
          <cell r="WG73">
            <v>0</v>
          </cell>
          <cell r="WH73">
            <v>0</v>
          </cell>
          <cell r="WI73"/>
          <cell r="WJ73" t="str">
            <v>H</v>
          </cell>
          <cell r="WK73" t="str">
            <v>H</v>
          </cell>
          <cell r="WL73" t="str">
            <v>H</v>
          </cell>
          <cell r="WM73" t="str">
            <v>H</v>
          </cell>
          <cell r="WN73" t="str">
            <v>H</v>
          </cell>
          <cell r="WO73" t="str">
            <v>LP</v>
          </cell>
          <cell r="WP73" t="str">
            <v>LP</v>
          </cell>
          <cell r="WQ73" t="str">
            <v>H</v>
          </cell>
          <cell r="WR73" t="str">
            <v>H</v>
          </cell>
          <cell r="WS73" t="str">
            <v>H</v>
          </cell>
          <cell r="WT73" t="str">
            <v>H</v>
          </cell>
          <cell r="WU73" t="str">
            <v>LP</v>
          </cell>
          <cell r="WV73" t="str">
            <v>LP</v>
          </cell>
          <cell r="WW73" t="str">
            <v>H</v>
          </cell>
          <cell r="WX73" t="str">
            <v>H</v>
          </cell>
          <cell r="WY73" t="str">
            <v>H</v>
          </cell>
          <cell r="WZ73" t="str">
            <v>H</v>
          </cell>
          <cell r="XA73" t="str">
            <v>LP</v>
          </cell>
          <cell r="XB73" t="str">
            <v>LP</v>
          </cell>
          <cell r="XC73" t="str">
            <v>H</v>
          </cell>
          <cell r="XD73" t="str">
            <v>H</v>
          </cell>
          <cell r="XE73" t="str">
            <v>TDT</v>
          </cell>
          <cell r="XF73" t="str">
            <v>H</v>
          </cell>
          <cell r="XG73" t="str">
            <v>TLPM</v>
          </cell>
          <cell r="XH73" t="str">
            <v>TLPM</v>
          </cell>
          <cell r="XI73" t="str">
            <v>IMP</v>
          </cell>
          <cell r="XJ73" t="str">
            <v>TLPL</v>
          </cell>
          <cell r="XK73" t="str">
            <v>TLPL</v>
          </cell>
          <cell r="XL73" t="str">
            <v>H</v>
          </cell>
          <cell r="XM73" t="str">
            <v>LP</v>
          </cell>
          <cell r="XN73">
            <v>0</v>
          </cell>
          <cell r="XO73"/>
          <cell r="XP73">
            <v>0</v>
          </cell>
          <cell r="XQ73">
            <v>0</v>
          </cell>
          <cell r="XR73">
            <v>0</v>
          </cell>
          <cell r="XS73">
            <v>0</v>
          </cell>
          <cell r="XT73">
            <v>0</v>
          </cell>
          <cell r="XU73">
            <v>0</v>
          </cell>
          <cell r="XV73">
            <v>0</v>
          </cell>
          <cell r="XW73">
            <v>0</v>
          </cell>
          <cell r="XX73">
            <v>0</v>
          </cell>
          <cell r="XY73">
            <v>0</v>
          </cell>
          <cell r="XZ73">
            <v>0</v>
          </cell>
          <cell r="YA73">
            <v>0</v>
          </cell>
          <cell r="YB73">
            <v>0</v>
          </cell>
          <cell r="YC73">
            <v>0</v>
          </cell>
          <cell r="YD73">
            <v>0</v>
          </cell>
          <cell r="YE73">
            <v>0</v>
          </cell>
          <cell r="YF73">
            <v>0</v>
          </cell>
          <cell r="YG73">
            <v>0</v>
          </cell>
          <cell r="YH73">
            <v>0</v>
          </cell>
          <cell r="YI73">
            <v>0</v>
          </cell>
          <cell r="YJ73">
            <v>0</v>
          </cell>
          <cell r="YK73" t="str">
            <v>NURUL NABILA</v>
          </cell>
          <cell r="YL73">
            <v>0</v>
          </cell>
          <cell r="YM73" t="str">
            <v>TIA SETIAWATI</v>
          </cell>
          <cell r="YN73" t="str">
            <v>SUSANTI</v>
          </cell>
          <cell r="YO73">
            <v>0</v>
          </cell>
          <cell r="YP73" t="str">
            <v>SUSANTI</v>
          </cell>
          <cell r="YQ73" t="str">
            <v>TIA SETIAWATI</v>
          </cell>
          <cell r="YR73">
            <v>0</v>
          </cell>
          <cell r="YS73">
            <v>0</v>
          </cell>
          <cell r="YT73">
            <v>0</v>
          </cell>
          <cell r="YU73"/>
          <cell r="YV73">
            <v>0</v>
          </cell>
          <cell r="YW73">
            <v>0</v>
          </cell>
          <cell r="YX73">
            <v>0</v>
          </cell>
          <cell r="YY73">
            <v>0</v>
          </cell>
          <cell r="YZ73">
            <v>0</v>
          </cell>
          <cell r="ZA73">
            <v>0</v>
          </cell>
          <cell r="ZB73">
            <v>0</v>
          </cell>
          <cell r="ZC73">
            <v>0</v>
          </cell>
          <cell r="ZD73">
            <v>0</v>
          </cell>
          <cell r="ZE73">
            <v>0</v>
          </cell>
          <cell r="ZF73">
            <v>0</v>
          </cell>
          <cell r="ZG73">
            <v>0</v>
          </cell>
          <cell r="ZH73">
            <v>0</v>
          </cell>
          <cell r="ZI73">
            <v>0</v>
          </cell>
          <cell r="ZJ73">
            <v>0</v>
          </cell>
          <cell r="ZK73">
            <v>0</v>
          </cell>
          <cell r="ZL73">
            <v>0</v>
          </cell>
          <cell r="ZM73">
            <v>0</v>
          </cell>
          <cell r="ZN73">
            <v>0</v>
          </cell>
          <cell r="ZO73">
            <v>0</v>
          </cell>
          <cell r="ZP73">
            <v>0</v>
          </cell>
          <cell r="ZQ73">
            <v>0</v>
          </cell>
          <cell r="ZR73">
            <v>0</v>
          </cell>
          <cell r="ZS73" t="str">
            <v>KETEPATAN LOGIN</v>
          </cell>
          <cell r="ZT73" t="str">
            <v>QA SCORE</v>
          </cell>
          <cell r="ZU73">
            <v>0</v>
          </cell>
          <cell r="ZV73" t="str">
            <v>QA SCORE</v>
          </cell>
          <cell r="ZW73" t="str">
            <v>KETEPATAN LOGIN</v>
          </cell>
          <cell r="ZX73">
            <v>0</v>
          </cell>
          <cell r="ZY73">
            <v>0</v>
          </cell>
          <cell r="ZZ73">
            <v>0</v>
          </cell>
          <cell r="AAA73"/>
          <cell r="AAB73">
            <v>0.37847222222222227</v>
          </cell>
          <cell r="AAC73">
            <v>0.37500000000000006</v>
          </cell>
          <cell r="AAD73">
            <v>0.37569444444444444</v>
          </cell>
          <cell r="AAE73">
            <v>0</v>
          </cell>
          <cell r="AAF73">
            <v>0</v>
          </cell>
          <cell r="AAG73">
            <v>0.37638888888888888</v>
          </cell>
          <cell r="AAH73">
            <v>0.37500000000000006</v>
          </cell>
          <cell r="AAI73">
            <v>0.375</v>
          </cell>
          <cell r="AAJ73">
            <v>0.37500000000000006</v>
          </cell>
          <cell r="AAK73">
            <v>0</v>
          </cell>
          <cell r="AAL73">
            <v>0</v>
          </cell>
          <cell r="AAM73">
            <v>0.375</v>
          </cell>
          <cell r="AAN73">
            <v>0.37499999999999994</v>
          </cell>
          <cell r="AAO73">
            <v>0.375</v>
          </cell>
          <cell r="AAP73">
            <v>0.37500000000000006</v>
          </cell>
          <cell r="AAQ73">
            <v>0</v>
          </cell>
          <cell r="AAR73">
            <v>0</v>
          </cell>
          <cell r="AAS73">
            <v>0.3930555555555556</v>
          </cell>
          <cell r="AAT73">
            <v>0.375</v>
          </cell>
          <cell r="AAU73">
            <v>0.375</v>
          </cell>
          <cell r="AAV73">
            <v>0.37499999999999994</v>
          </cell>
          <cell r="AAW73">
            <v>0.37638888888888888</v>
          </cell>
          <cell r="AAX73">
            <v>0.37638888888888899</v>
          </cell>
          <cell r="AAY73">
            <v>0.29166666666666674</v>
          </cell>
          <cell r="AAZ73">
            <v>0</v>
          </cell>
          <cell r="ABA73">
            <v>0</v>
          </cell>
          <cell r="ABB73">
            <v>0.375</v>
          </cell>
          <cell r="ABC73">
            <v>0</v>
          </cell>
          <cell r="ABD73">
            <v>0</v>
          </cell>
          <cell r="ABE73">
            <v>0</v>
          </cell>
          <cell r="ABF73">
            <v>0</v>
          </cell>
          <cell r="ABG73"/>
          <cell r="ABH73">
            <v>0</v>
          </cell>
          <cell r="ABI73">
            <v>0</v>
          </cell>
          <cell r="ABJ73">
            <v>0</v>
          </cell>
          <cell r="ABK73">
            <v>0</v>
          </cell>
          <cell r="ABL73">
            <v>0</v>
          </cell>
          <cell r="ABM73">
            <v>0</v>
          </cell>
          <cell r="ABN73">
            <v>0</v>
          </cell>
          <cell r="ABO73">
            <v>0</v>
          </cell>
          <cell r="ABP73">
            <v>0</v>
          </cell>
          <cell r="ABQ73">
            <v>0</v>
          </cell>
          <cell r="ABR73">
            <v>0</v>
          </cell>
          <cell r="ABS73">
            <v>0</v>
          </cell>
          <cell r="ABT73">
            <v>0</v>
          </cell>
          <cell r="ABU73">
            <v>0</v>
          </cell>
          <cell r="ABV73">
            <v>0</v>
          </cell>
          <cell r="ABW73">
            <v>0</v>
          </cell>
          <cell r="ABX73">
            <v>0</v>
          </cell>
          <cell r="ABY73">
            <v>0</v>
          </cell>
          <cell r="ABZ73">
            <v>0</v>
          </cell>
          <cell r="ACA73">
            <v>0</v>
          </cell>
          <cell r="ACB73">
            <v>0</v>
          </cell>
          <cell r="ACC73">
            <v>0</v>
          </cell>
          <cell r="ACD73">
            <v>0</v>
          </cell>
          <cell r="ACE73">
            <v>0</v>
          </cell>
          <cell r="ACF73">
            <v>0</v>
          </cell>
          <cell r="ACG73">
            <v>0</v>
          </cell>
          <cell r="ACH73">
            <v>0</v>
          </cell>
          <cell r="ACI73">
            <v>0</v>
          </cell>
          <cell r="ACJ73">
            <v>0</v>
          </cell>
          <cell r="ACK73">
            <v>0</v>
          </cell>
          <cell r="ACL73">
            <v>0</v>
          </cell>
          <cell r="ACM73"/>
          <cell r="ACN73">
            <v>0</v>
          </cell>
          <cell r="ACO73">
            <v>0</v>
          </cell>
          <cell r="ACP73">
            <v>0</v>
          </cell>
          <cell r="ACQ73">
            <v>0</v>
          </cell>
          <cell r="ACR73">
            <v>0</v>
          </cell>
          <cell r="ACS73">
            <v>0</v>
          </cell>
          <cell r="ACT73">
            <v>0</v>
          </cell>
          <cell r="ACU73">
            <v>0</v>
          </cell>
          <cell r="ACV73">
            <v>0</v>
          </cell>
          <cell r="ACW73">
            <v>0</v>
          </cell>
          <cell r="ACX73">
            <v>0</v>
          </cell>
          <cell r="ACY73">
            <v>0</v>
          </cell>
          <cell r="ACZ73">
            <v>0</v>
          </cell>
          <cell r="ADA73">
            <v>0</v>
          </cell>
          <cell r="ADB73">
            <v>0</v>
          </cell>
          <cell r="ADC73">
            <v>0</v>
          </cell>
          <cell r="ADD73">
            <v>0</v>
          </cell>
          <cell r="ADE73">
            <v>0</v>
          </cell>
          <cell r="ADF73">
            <v>0</v>
          </cell>
          <cell r="ADG73">
            <v>0</v>
          </cell>
          <cell r="ADH73">
            <v>0</v>
          </cell>
          <cell r="ADI73">
            <v>0</v>
          </cell>
          <cell r="ADJ73">
            <v>0</v>
          </cell>
          <cell r="ADK73">
            <v>0</v>
          </cell>
          <cell r="ADL73">
            <v>0</v>
          </cell>
          <cell r="ADM73">
            <v>0</v>
          </cell>
          <cell r="ADN73">
            <v>0</v>
          </cell>
          <cell r="ADO73">
            <v>0</v>
          </cell>
          <cell r="ADP73">
            <v>0</v>
          </cell>
          <cell r="ADQ73">
            <v>0</v>
          </cell>
          <cell r="ADR73">
            <v>0</v>
          </cell>
          <cell r="ADS73"/>
          <cell r="ADT73" t="str">
            <v>ASTRID BENEDITA AZHARI</v>
          </cell>
          <cell r="ADU73" t="str">
            <v>POSTPAID</v>
          </cell>
          <cell r="ADV73">
            <v>0.72135416666666674</v>
          </cell>
          <cell r="ADW73">
            <v>0.34000000000000008</v>
          </cell>
          <cell r="ADX73">
            <v>0.33019675925925929</v>
          </cell>
          <cell r="ADY73">
            <v>0.3265393518518519</v>
          </cell>
          <cell r="ADZ73">
            <v>0.32930555555555557</v>
          </cell>
          <cell r="AEA73">
            <v>0</v>
          </cell>
          <cell r="AEB73">
            <v>0</v>
          </cell>
          <cell r="AEC73">
            <v>0.34267361111111116</v>
          </cell>
          <cell r="AED73">
            <v>0.33219907407407429</v>
          </cell>
          <cell r="AEE73">
            <v>0.32423611111111111</v>
          </cell>
          <cell r="AEF73">
            <v>0.32962962962962966</v>
          </cell>
          <cell r="AEG73">
            <v>0</v>
          </cell>
          <cell r="AEH73">
            <v>0</v>
          </cell>
          <cell r="AEI73">
            <v>0.32638888888888895</v>
          </cell>
          <cell r="AEJ73">
            <v>0.3254629629629629</v>
          </cell>
          <cell r="AEK73">
            <v>0.32672453703703719</v>
          </cell>
          <cell r="AEL73">
            <v>0.32765046296296285</v>
          </cell>
          <cell r="AEM73">
            <v>0</v>
          </cell>
          <cell r="AEN73">
            <v>0</v>
          </cell>
          <cell r="AEO73">
            <v>0.34458333333333335</v>
          </cell>
          <cell r="AEP73">
            <v>0.32537037037037042</v>
          </cell>
          <cell r="AEQ73">
            <v>0.32825231481481471</v>
          </cell>
          <cell r="AER73">
            <v>0.32379629629629636</v>
          </cell>
          <cell r="AES73">
            <v>0.33024305555555555</v>
          </cell>
          <cell r="AET73">
            <v>0.3447569444444446</v>
          </cell>
          <cell r="AEU73">
            <v>0.24464120370370382</v>
          </cell>
          <cell r="AEV73">
            <v>0</v>
          </cell>
          <cell r="AEW73">
            <v>0</v>
          </cell>
          <cell r="AEX73">
            <v>0.33537037037037037</v>
          </cell>
          <cell r="AEY73">
            <v>0</v>
          </cell>
          <cell r="AEZ73">
            <v>0</v>
          </cell>
          <cell r="AFA73"/>
          <cell r="AFB73">
            <v>0.72135416666666674</v>
          </cell>
          <cell r="AFC73">
            <v>0.34000000000000008</v>
          </cell>
          <cell r="AFD73">
            <v>0.33019675925925929</v>
          </cell>
          <cell r="AFE73">
            <v>0.3265393518518519</v>
          </cell>
          <cell r="AFF73">
            <v>0.32930555555555557</v>
          </cell>
          <cell r="AFG73">
            <v>0</v>
          </cell>
          <cell r="AFH73">
            <v>0</v>
          </cell>
          <cell r="AFI73">
            <v>0.34267361111111116</v>
          </cell>
          <cell r="AFJ73">
            <v>0.33219907407407429</v>
          </cell>
          <cell r="AFK73">
            <v>0.32423611111111111</v>
          </cell>
          <cell r="AFL73">
            <v>0.32962962962962966</v>
          </cell>
          <cell r="AFM73">
            <v>0</v>
          </cell>
          <cell r="AFN73">
            <v>0</v>
          </cell>
          <cell r="AFO73">
            <v>0.32638888888888895</v>
          </cell>
          <cell r="AFP73">
            <v>0.3254629629629629</v>
          </cell>
          <cell r="AFQ73">
            <v>0.32672453703703719</v>
          </cell>
          <cell r="AFR73">
            <v>0.32765046296296285</v>
          </cell>
          <cell r="AFS73">
            <v>0</v>
          </cell>
          <cell r="AFT73">
            <v>0</v>
          </cell>
          <cell r="AFU73">
            <v>0.34458333333333335</v>
          </cell>
          <cell r="AFV73">
            <v>0.32537037037037042</v>
          </cell>
          <cell r="AFW73">
            <v>0.32825231481481471</v>
          </cell>
          <cell r="AFX73">
            <v>0.32379629629629636</v>
          </cell>
          <cell r="AFY73">
            <v>0.33024305555555555</v>
          </cell>
          <cell r="AFZ73">
            <v>0.3447569444444446</v>
          </cell>
          <cell r="AGA73">
            <v>0.24464120370370382</v>
          </cell>
          <cell r="AGB73">
            <v>0</v>
          </cell>
          <cell r="AGC73">
            <v>0</v>
          </cell>
          <cell r="AGD73">
            <v>0.33537037037037037</v>
          </cell>
          <cell r="AGE73">
            <v>0</v>
          </cell>
          <cell r="AGF73">
            <v>0</v>
          </cell>
          <cell r="AGH73" t="str">
            <v>ASTRID BENEDITA AZHARI</v>
          </cell>
          <cell r="AGI73" t="str">
            <v>POSTPAID</v>
          </cell>
          <cell r="AGJ73">
            <v>6.7534722222222218E-2</v>
          </cell>
          <cell r="AGK73">
            <v>7.2500000000000009E-2</v>
          </cell>
          <cell r="AGL73">
            <v>5.1053240740740739E-2</v>
          </cell>
          <cell r="AGM73">
            <v>6.3043981481481479E-2</v>
          </cell>
          <cell r="AGN73">
            <v>5.6805555555555554E-2</v>
          </cell>
          <cell r="AGO73">
            <v>0</v>
          </cell>
          <cell r="AGP73">
            <v>0</v>
          </cell>
          <cell r="AGQ73">
            <v>7.9548611111111112E-2</v>
          </cell>
          <cell r="AGR73">
            <v>9.9050925925925917E-2</v>
          </cell>
          <cell r="AGS73">
            <v>8.4791666666666668E-2</v>
          </cell>
          <cell r="AGT73">
            <v>7.9398148148148148E-2</v>
          </cell>
          <cell r="AGU73">
            <v>0</v>
          </cell>
          <cell r="AGV73">
            <v>0</v>
          </cell>
          <cell r="AGW73">
            <v>7.7777777777777779E-2</v>
          </cell>
          <cell r="AGX73">
            <v>4.9537037037037032E-2</v>
          </cell>
          <cell r="AGY73">
            <v>5.799768518518518E-2</v>
          </cell>
          <cell r="AGZ73">
            <v>6.9571759259259264E-2</v>
          </cell>
          <cell r="AHA73">
            <v>0</v>
          </cell>
          <cell r="AHB73">
            <v>0</v>
          </cell>
          <cell r="AHC73">
            <v>5.8194444444444444E-2</v>
          </cell>
          <cell r="AHD73">
            <v>6.9768518518518507E-2</v>
          </cell>
          <cell r="AHE73">
            <v>5.8553240740740746E-2</v>
          </cell>
          <cell r="AHF73">
            <v>5.7453703703703701E-2</v>
          </cell>
          <cell r="AHG73">
            <v>5.5173611111111111E-2</v>
          </cell>
          <cell r="AHH73">
            <v>6.2187499999999993E-2</v>
          </cell>
          <cell r="AHI73">
            <v>0.10674768518518518</v>
          </cell>
          <cell r="AHJ73">
            <v>0</v>
          </cell>
          <cell r="AHK73">
            <v>0</v>
          </cell>
          <cell r="AHL73">
            <v>3.9629629629629626E-2</v>
          </cell>
          <cell r="AHM73">
            <v>0</v>
          </cell>
          <cell r="AHN73">
            <v>0</v>
          </cell>
          <cell r="AHO73">
            <v>6.7443783068783097E-2</v>
          </cell>
          <cell r="AHP73"/>
          <cell r="AHQ73">
            <v>5835</v>
          </cell>
          <cell r="AHR73">
            <v>6264</v>
          </cell>
          <cell r="AHS73">
            <v>4411</v>
          </cell>
          <cell r="AHT73">
            <v>5447</v>
          </cell>
          <cell r="AHU73">
            <v>4908</v>
          </cell>
          <cell r="AHV73">
            <v>0</v>
          </cell>
          <cell r="AHW73">
            <v>0</v>
          </cell>
          <cell r="AHX73">
            <v>6873</v>
          </cell>
          <cell r="AHY73">
            <v>8558</v>
          </cell>
          <cell r="AHZ73">
            <v>7326</v>
          </cell>
          <cell r="AIA73">
            <v>6860</v>
          </cell>
          <cell r="AIB73">
            <v>0</v>
          </cell>
          <cell r="AIC73">
            <v>0</v>
          </cell>
          <cell r="AID73">
            <v>6720</v>
          </cell>
          <cell r="AIE73">
            <v>4280</v>
          </cell>
          <cell r="AIF73">
            <v>5011</v>
          </cell>
          <cell r="AIG73">
            <v>6011</v>
          </cell>
          <cell r="AIH73">
            <v>0</v>
          </cell>
          <cell r="AII73">
            <v>0</v>
          </cell>
          <cell r="AIJ73">
            <v>5028</v>
          </cell>
          <cell r="AIK73">
            <v>6028</v>
          </cell>
          <cell r="AIL73">
            <v>5059</v>
          </cell>
          <cell r="AIM73">
            <v>4964</v>
          </cell>
          <cell r="AIN73">
            <v>4767</v>
          </cell>
          <cell r="AIO73">
            <v>5373</v>
          </cell>
          <cell r="AIP73">
            <v>9223</v>
          </cell>
          <cell r="AIQ73">
            <v>0</v>
          </cell>
          <cell r="AIR73">
            <v>0</v>
          </cell>
          <cell r="AIS73">
            <v>3424</v>
          </cell>
          <cell r="AIT73">
            <v>0</v>
          </cell>
          <cell r="AIU73">
            <v>0</v>
          </cell>
          <cell r="AIW73" t="str">
            <v>ASTRID BENEDITA AZHARI</v>
          </cell>
          <cell r="AIX73" t="str">
            <v>POSTPAID</v>
          </cell>
          <cell r="AIY73">
            <v>4.3229166666666693E-2</v>
          </cell>
          <cell r="AIZ73">
            <v>4.2638888888888837E-2</v>
          </cell>
          <cell r="AJA73">
            <v>4.8275462962962971E-2</v>
          </cell>
          <cell r="AJB73">
            <v>4.8460648148148142E-2</v>
          </cell>
          <cell r="AJC73">
            <v>4.6388888888888848E-2</v>
          </cell>
          <cell r="AJD73">
            <v>0</v>
          </cell>
          <cell r="AJE73">
            <v>0</v>
          </cell>
          <cell r="AJF73">
            <v>3.3715277777777719E-2</v>
          </cell>
          <cell r="AJG73">
            <v>4.2800925925925784E-2</v>
          </cell>
          <cell r="AJH73">
            <v>5.0763888888888865E-2</v>
          </cell>
          <cell r="AJI73">
            <v>4.5370370370370373E-2</v>
          </cell>
          <cell r="AJJ73">
            <v>0</v>
          </cell>
          <cell r="AJK73">
            <v>0</v>
          </cell>
          <cell r="AJL73">
            <v>4.8611111111111049E-2</v>
          </cell>
          <cell r="AJM73">
            <v>4.9537037037037032E-2</v>
          </cell>
          <cell r="AJN73">
            <v>4.8275462962962826E-2</v>
          </cell>
          <cell r="AJO73">
            <v>4.7349537037037176E-2</v>
          </cell>
          <cell r="AJP73">
            <v>0</v>
          </cell>
          <cell r="AJQ73">
            <v>0</v>
          </cell>
          <cell r="AJR73">
            <v>4.8472222222222257E-2</v>
          </cell>
          <cell r="AJS73">
            <v>4.9629629629629579E-2</v>
          </cell>
          <cell r="AJT73">
            <v>4.6747685185185288E-2</v>
          </cell>
          <cell r="AJU73">
            <v>5.1203703703703612E-2</v>
          </cell>
          <cell r="AJV73">
            <v>4.614583333333331E-2</v>
          </cell>
          <cell r="AJW73">
            <v>3.1631944444444379E-2</v>
          </cell>
          <cell r="AJX73">
            <v>4.7025462962962915E-2</v>
          </cell>
          <cell r="AJY73">
            <v>0</v>
          </cell>
          <cell r="AJZ73">
            <v>0</v>
          </cell>
          <cell r="AKA73">
            <v>3.9629629629629626E-2</v>
          </cell>
          <cell r="AKB73">
            <v>0</v>
          </cell>
          <cell r="AKC73">
            <v>0</v>
          </cell>
          <cell r="AKD73">
            <v>4.5519179894179876E-2</v>
          </cell>
          <cell r="AKE73"/>
          <cell r="AKF73">
            <v>3735</v>
          </cell>
          <cell r="AKG73">
            <v>3684</v>
          </cell>
          <cell r="AKH73">
            <v>4171</v>
          </cell>
          <cell r="AKI73">
            <v>4187</v>
          </cell>
          <cell r="AKJ73">
            <v>4008</v>
          </cell>
          <cell r="AKK73">
            <v>0</v>
          </cell>
          <cell r="AKL73">
            <v>0</v>
          </cell>
          <cell r="AKM73">
            <v>2913</v>
          </cell>
          <cell r="AKN73">
            <v>3698</v>
          </cell>
          <cell r="AKO73">
            <v>4386</v>
          </cell>
          <cell r="AKP73">
            <v>3920</v>
          </cell>
          <cell r="AKQ73">
            <v>0</v>
          </cell>
          <cell r="AKR73">
            <v>0</v>
          </cell>
          <cell r="AKS73">
            <v>4200</v>
          </cell>
          <cell r="AKT73">
            <v>4280</v>
          </cell>
          <cell r="AKU73">
            <v>4171</v>
          </cell>
          <cell r="AKV73">
            <v>4091</v>
          </cell>
          <cell r="AKW73">
            <v>0</v>
          </cell>
          <cell r="AKX73">
            <v>0</v>
          </cell>
          <cell r="AKY73">
            <v>4188</v>
          </cell>
          <cell r="AKZ73">
            <v>4288</v>
          </cell>
          <cell r="ALA73">
            <v>4039</v>
          </cell>
          <cell r="ALB73">
            <v>4424</v>
          </cell>
          <cell r="ALC73">
            <v>3987</v>
          </cell>
          <cell r="ALD73">
            <v>2733</v>
          </cell>
          <cell r="ALE73">
            <v>4063</v>
          </cell>
          <cell r="ALF73">
            <v>0</v>
          </cell>
          <cell r="ALG73">
            <v>0</v>
          </cell>
          <cell r="ALH73">
            <v>3424</v>
          </cell>
          <cell r="ALI73">
            <v>0</v>
          </cell>
          <cell r="ALJ73">
            <v>0</v>
          </cell>
          <cell r="ALL73">
            <v>0.47023148148148153</v>
          </cell>
          <cell r="ALM73">
            <v>0.44512731481481482</v>
          </cell>
          <cell r="ALN73">
            <v>0.45988425925925924</v>
          </cell>
          <cell r="ALO73">
            <v>0.12434027777777777</v>
          </cell>
          <cell r="ALP73">
            <v>6.7534722222222218E-2</v>
          </cell>
          <cell r="ALQ73">
            <v>0.4102083333333334</v>
          </cell>
          <cell r="ALR73">
            <v>0.47928240740740763</v>
          </cell>
          <cell r="ALS73">
            <v>0.49082175925925925</v>
          </cell>
          <cell r="ALT73">
            <v>0.48195601851851855</v>
          </cell>
          <cell r="ALU73">
            <v>0.14693287037037037</v>
          </cell>
          <cell r="ALV73">
            <v>6.7534722222222218E-2</v>
          </cell>
          <cell r="ALW73">
            <v>0.39392361111111118</v>
          </cell>
          <cell r="ALX73">
            <v>0.47077546296296291</v>
          </cell>
          <cell r="ALY73">
            <v>0.44379629629629647</v>
          </cell>
          <cell r="ALZ73">
            <v>0.45318287037037025</v>
          </cell>
          <cell r="AMA73">
            <v>0.13710648148148147</v>
          </cell>
          <cell r="AMB73">
            <v>6.7534722222222218E-2</v>
          </cell>
          <cell r="AMC73">
            <v>0.41211805555555558</v>
          </cell>
          <cell r="AMD73">
            <v>0.45109953703703709</v>
          </cell>
          <cell r="AME73">
            <v>0.46555555555555544</v>
          </cell>
          <cell r="AMF73">
            <v>0.44988425925925934</v>
          </cell>
          <cell r="AMG73">
            <v>0.45523148148148146</v>
          </cell>
          <cell r="AMH73">
            <v>0.46746527777777791</v>
          </cell>
          <cell r="AMI73">
            <v>0.37436342592592603</v>
          </cell>
          <cell r="AMJ73">
            <v>0.17428240740740741</v>
          </cell>
          <cell r="AMK73">
            <v>6.7534722222222218E-2</v>
          </cell>
          <cell r="AML73">
            <v>0.40290509259259261</v>
          </cell>
          <cell r="AMM73">
            <v>0.10716435185185184</v>
          </cell>
          <cell r="AMN73">
            <v>6.7534722222222218E-2</v>
          </cell>
          <cell r="AMO73">
            <v>6.7534722222222218E-2</v>
          </cell>
          <cell r="AMP73" t="e">
            <v>#REF!</v>
          </cell>
          <cell r="AMR73">
            <v>40628</v>
          </cell>
          <cell r="AMS73">
            <v>38459</v>
          </cell>
          <cell r="AMT73">
            <v>39734</v>
          </cell>
          <cell r="AMU73">
            <v>10743</v>
          </cell>
          <cell r="AMV73">
            <v>5835</v>
          </cell>
          <cell r="AMW73">
            <v>35442</v>
          </cell>
          <cell r="AMX73">
            <v>41410</v>
          </cell>
          <cell r="AMY73">
            <v>42407</v>
          </cell>
          <cell r="AMZ73">
            <v>41641</v>
          </cell>
          <cell r="ANA73">
            <v>12695</v>
          </cell>
          <cell r="ANB73">
            <v>5835</v>
          </cell>
          <cell r="ANC73">
            <v>34035</v>
          </cell>
          <cell r="AND73">
            <v>40675</v>
          </cell>
          <cell r="ANE73">
            <v>38344</v>
          </cell>
          <cell r="ANF73">
            <v>39155</v>
          </cell>
          <cell r="ANG73">
            <v>11846</v>
          </cell>
          <cell r="ANH73">
            <v>5835</v>
          </cell>
          <cell r="ANI73">
            <v>35607</v>
          </cell>
          <cell r="ANJ73">
            <v>38975</v>
          </cell>
          <cell r="ANK73">
            <v>40224</v>
          </cell>
          <cell r="ANL73">
            <v>38870</v>
          </cell>
          <cell r="ANM73">
            <v>39332</v>
          </cell>
          <cell r="ANN73">
            <v>40389</v>
          </cell>
          <cell r="ANO73">
            <v>32345</v>
          </cell>
          <cell r="ANP73">
            <v>15058</v>
          </cell>
          <cell r="ANQ73">
            <v>5835</v>
          </cell>
          <cell r="ANR73">
            <v>34811</v>
          </cell>
          <cell r="ANS73">
            <v>9259</v>
          </cell>
          <cell r="ANT73">
            <v>5835</v>
          </cell>
          <cell r="ANU73">
            <v>0</v>
          </cell>
          <cell r="ANV73" t="e">
            <v>#REF!</v>
          </cell>
          <cell r="ANX73">
            <v>30</v>
          </cell>
          <cell r="ANY73">
            <v>21</v>
          </cell>
          <cell r="ANZ73">
            <v>21</v>
          </cell>
          <cell r="AOA73">
            <v>9</v>
          </cell>
          <cell r="AOB73">
            <v>0</v>
          </cell>
          <cell r="AOC73">
            <v>0</v>
          </cell>
          <cell r="AOD73">
            <v>0</v>
          </cell>
          <cell r="AOE73">
            <v>0</v>
          </cell>
          <cell r="AOF73">
            <v>0</v>
          </cell>
          <cell r="AOG73">
            <v>0</v>
          </cell>
          <cell r="AOH73">
            <v>0</v>
          </cell>
          <cell r="AOI73">
            <v>0</v>
          </cell>
          <cell r="AOJ73">
            <v>0</v>
          </cell>
          <cell r="AOK73">
            <v>0</v>
          </cell>
          <cell r="AOL73">
            <v>0</v>
          </cell>
          <cell r="AOM73">
            <v>0</v>
          </cell>
          <cell r="AON73">
            <v>0</v>
          </cell>
          <cell r="AOO73">
            <v>0</v>
          </cell>
          <cell r="AOP73">
            <v>0</v>
          </cell>
          <cell r="AOQ73">
            <v>0</v>
          </cell>
          <cell r="AOR73">
            <v>0</v>
          </cell>
          <cell r="AOS73">
            <v>0</v>
          </cell>
          <cell r="AOT73">
            <v>1</v>
          </cell>
          <cell r="AOU73"/>
          <cell r="AOV73">
            <v>1</v>
          </cell>
          <cell r="AOW73">
            <v>0</v>
          </cell>
          <cell r="AOX73">
            <v>1</v>
          </cell>
          <cell r="AOY73">
            <v>2</v>
          </cell>
          <cell r="AOZ73">
            <v>2</v>
          </cell>
          <cell r="APA73">
            <v>0</v>
          </cell>
          <cell r="APB73">
            <v>0</v>
          </cell>
          <cell r="APC73">
            <v>4</v>
          </cell>
          <cell r="APD73">
            <v>4</v>
          </cell>
          <cell r="APE73">
            <v>0</v>
          </cell>
          <cell r="APF73">
            <v>2</v>
          </cell>
          <cell r="APG73">
            <v>0</v>
          </cell>
          <cell r="APH73">
            <v>0</v>
          </cell>
          <cell r="API73">
            <v>2</v>
          </cell>
          <cell r="APJ73">
            <v>0</v>
          </cell>
          <cell r="APK73">
            <v>0</v>
          </cell>
          <cell r="APL73">
            <v>0</v>
          </cell>
          <cell r="APM73">
            <v>0</v>
          </cell>
          <cell r="APN73">
            <v>0</v>
          </cell>
          <cell r="APO73">
            <v>4</v>
          </cell>
          <cell r="APP73">
            <v>8</v>
          </cell>
          <cell r="APQ73">
            <v>6</v>
          </cell>
          <cell r="APR73">
            <v>7</v>
          </cell>
          <cell r="APS73">
            <v>21</v>
          </cell>
          <cell r="APT73">
            <v>0</v>
          </cell>
          <cell r="APU73">
            <v>0</v>
          </cell>
          <cell r="APV73">
            <v>0</v>
          </cell>
          <cell r="APW73">
            <v>0</v>
          </cell>
          <cell r="APX73">
            <v>0</v>
          </cell>
          <cell r="APY73">
            <v>0</v>
          </cell>
          <cell r="APZ73">
            <v>0</v>
          </cell>
          <cell r="AQA73">
            <v>0</v>
          </cell>
          <cell r="AQB73">
            <v>2</v>
          </cell>
          <cell r="AQC73">
            <v>4</v>
          </cell>
          <cell r="AQD73">
            <v>4</v>
          </cell>
          <cell r="AQE73">
            <v>10</v>
          </cell>
          <cell r="AQF73">
            <v>0</v>
          </cell>
          <cell r="AQG73">
            <v>0</v>
          </cell>
          <cell r="AQH73">
            <v>0</v>
          </cell>
          <cell r="AQI73">
            <v>0</v>
          </cell>
          <cell r="AQJ73">
            <v>0</v>
          </cell>
          <cell r="AQK73">
            <v>42</v>
          </cell>
          <cell r="AQL73">
            <v>1</v>
          </cell>
          <cell r="AQM73">
            <v>1</v>
          </cell>
          <cell r="AQN73">
            <v>1</v>
          </cell>
          <cell r="AQO73">
            <v>1</v>
          </cell>
          <cell r="AQP73"/>
          <cell r="AQQ73">
            <v>1</v>
          </cell>
          <cell r="AQR73" t="str">
            <v>A</v>
          </cell>
          <cell r="AQS73">
            <v>1</v>
          </cell>
          <cell r="AQT73">
            <v>0</v>
          </cell>
          <cell r="AQU73">
            <v>1</v>
          </cell>
          <cell r="AQV73"/>
          <cell r="AQW73">
            <v>0</v>
          </cell>
          <cell r="AQX73">
            <v>0</v>
          </cell>
          <cell r="AQY73">
            <v>0</v>
          </cell>
          <cell r="AQZ73">
            <v>7.2593750000000021</v>
          </cell>
          <cell r="ARA73">
            <v>0.34568452380952391</v>
          </cell>
          <cell r="ARB73">
            <v>10437</v>
          </cell>
          <cell r="ARC73">
            <v>385560</v>
          </cell>
          <cell r="ARD73">
            <v>0.21297947024893746</v>
          </cell>
          <cell r="ARE73">
            <v>0.95590277777777732</v>
          </cell>
          <cell r="ARF73">
            <v>4.5519179894179876E-2</v>
          </cell>
          <cell r="ARG73">
            <v>1365</v>
          </cell>
          <cell r="ARH73">
            <v>55440</v>
          </cell>
          <cell r="ARI73">
            <v>3.0835573476702495E-2</v>
          </cell>
        </row>
        <row r="74">
          <cell r="B74" t="str">
            <v>RESVIORY AHMADI</v>
          </cell>
          <cell r="C74">
            <v>160025</v>
          </cell>
          <cell r="D74" t="str">
            <v>7</v>
          </cell>
          <cell r="E74" t="str">
            <v>ISLAM</v>
          </cell>
          <cell r="F74" t="str">
            <v>PHL</v>
          </cell>
          <cell r="G74" t="str">
            <v>POSTPAID</v>
          </cell>
          <cell r="H74">
            <v>23.666666666666668</v>
          </cell>
          <cell r="I74" t="str">
            <v>D</v>
          </cell>
          <cell r="J74">
            <v>19234737</v>
          </cell>
          <cell r="K74">
            <v>570056</v>
          </cell>
          <cell r="L74" t="str">
            <v>PEREMPUAN</v>
          </cell>
          <cell r="M74" t="str">
            <v>AGENT POSTPAID</v>
          </cell>
          <cell r="N74" t="str">
            <v>ADITYA ROY WICAKSONO</v>
          </cell>
          <cell r="O74" t="str">
            <v>AAN YANUAR</v>
          </cell>
          <cell r="P74"/>
          <cell r="Q74">
            <v>0.77569444444444446</v>
          </cell>
          <cell r="R74">
            <v>22</v>
          </cell>
          <cell r="S74" t="str">
            <v>H</v>
          </cell>
          <cell r="T74"/>
          <cell r="U74"/>
          <cell r="V74"/>
          <cell r="W74"/>
          <cell r="X74"/>
          <cell r="Y74"/>
          <cell r="Z74"/>
          <cell r="AA74"/>
          <cell r="AB74">
            <v>0.71535879629629628</v>
          </cell>
          <cell r="AC74" t="str">
            <v>OK</v>
          </cell>
          <cell r="AD74">
            <v>0.71535879629629628</v>
          </cell>
          <cell r="AE74">
            <v>0.10686342592592592</v>
          </cell>
          <cell r="AF74">
            <v>4.6527777777777779E-2</v>
          </cell>
          <cell r="AG74" t="str">
            <v>NOK</v>
          </cell>
          <cell r="AH74">
            <v>6.0335648148148138E-2</v>
          </cell>
          <cell r="AI74">
            <v>0.37499999999999994</v>
          </cell>
          <cell r="AJ74">
            <v>31</v>
          </cell>
          <cell r="AK74" t="str">
            <v>H</v>
          </cell>
          <cell r="AL74"/>
          <cell r="AM74"/>
          <cell r="AN74"/>
          <cell r="AO74"/>
          <cell r="AP74"/>
          <cell r="AQ74"/>
          <cell r="AR74"/>
          <cell r="AS74"/>
          <cell r="AT74">
            <v>0.32930555555555546</v>
          </cell>
          <cell r="AU74" t="str">
            <v>OK</v>
          </cell>
          <cell r="AV74">
            <v>0.32930555555555546</v>
          </cell>
          <cell r="AW74">
            <v>5.4722222222222221E-2</v>
          </cell>
          <cell r="AX74">
            <v>9.0277777777777457E-3</v>
          </cell>
          <cell r="AY74" t="str">
            <v>OK</v>
          </cell>
          <cell r="AZ74">
            <v>4.5694444444444475E-2</v>
          </cell>
          <cell r="BA74">
            <v>0.37499999999999994</v>
          </cell>
          <cell r="BB74">
            <v>28</v>
          </cell>
          <cell r="BC74" t="str">
            <v>TDP</v>
          </cell>
          <cell r="BD74" t="str">
            <v>ZULHAMKA JULIANTO KADIR</v>
          </cell>
          <cell r="BE74" t="str">
            <v>NPS</v>
          </cell>
          <cell r="BF74"/>
          <cell r="BG74"/>
          <cell r="BH74"/>
          <cell r="BI74"/>
          <cell r="BJ74"/>
          <cell r="BK74"/>
          <cell r="BL74">
            <v>0.32336805555555559</v>
          </cell>
          <cell r="BM74" t="str">
            <v>OK</v>
          </cell>
          <cell r="BN74">
            <v>0.32336805555555559</v>
          </cell>
          <cell r="BO74">
            <v>8.0104166666666671E-2</v>
          </cell>
          <cell r="BP74">
            <v>2.8472222222222315E-2</v>
          </cell>
          <cell r="BQ74" t="str">
            <v>OK</v>
          </cell>
          <cell r="BR74">
            <v>5.1631944444444355E-2</v>
          </cell>
          <cell r="BS74">
            <v>0</v>
          </cell>
          <cell r="BT74"/>
          <cell r="BU74" t="str">
            <v>LP</v>
          </cell>
          <cell r="BV74"/>
          <cell r="BW74"/>
          <cell r="BX74"/>
          <cell r="BY74"/>
          <cell r="BZ74"/>
          <cell r="CA74"/>
          <cell r="CB74"/>
          <cell r="CC74"/>
          <cell r="CD74"/>
          <cell r="CE74"/>
          <cell r="CF74"/>
          <cell r="CG74"/>
          <cell r="CH74"/>
          <cell r="CI74"/>
          <cell r="CJ74"/>
          <cell r="CK74">
            <v>0</v>
          </cell>
          <cell r="CL74"/>
          <cell r="CM74" t="str">
            <v>LP</v>
          </cell>
          <cell r="CN74"/>
          <cell r="CO74"/>
          <cell r="CP74"/>
          <cell r="CQ74"/>
          <cell r="CR74"/>
          <cell r="CS74"/>
          <cell r="CT74"/>
          <cell r="CU74"/>
          <cell r="CV74"/>
          <cell r="CW74"/>
          <cell r="CX74"/>
          <cell r="CY74"/>
          <cell r="CZ74"/>
          <cell r="DA74"/>
          <cell r="DB74"/>
          <cell r="DC74">
            <v>0.375</v>
          </cell>
          <cell r="DD74">
            <v>22</v>
          </cell>
          <cell r="DE74" t="str">
            <v>H</v>
          </cell>
          <cell r="DF74"/>
          <cell r="DG74"/>
          <cell r="DH74"/>
          <cell r="DI74"/>
          <cell r="DJ74"/>
          <cell r="DK74"/>
          <cell r="DL74"/>
          <cell r="DM74"/>
          <cell r="DN74">
            <v>0.32224537037037049</v>
          </cell>
          <cell r="DO74" t="str">
            <v>NOK</v>
          </cell>
          <cell r="DP74">
            <v>0.32224537037037049</v>
          </cell>
          <cell r="DQ74">
            <v>6.5949074074074077E-2</v>
          </cell>
          <cell r="DR74">
            <v>1.3194444444444536E-2</v>
          </cell>
          <cell r="DS74" t="str">
            <v>NOK</v>
          </cell>
          <cell r="DT74">
            <v>5.275462962962954E-2</v>
          </cell>
          <cell r="DU74">
            <v>0.37500000000000006</v>
          </cell>
          <cell r="DV74">
            <v>26</v>
          </cell>
          <cell r="DW74" t="str">
            <v>H</v>
          </cell>
          <cell r="DX74"/>
          <cell r="DY74"/>
          <cell r="DZ74"/>
          <cell r="EA74"/>
          <cell r="EB74"/>
          <cell r="EC74"/>
          <cell r="ED74"/>
          <cell r="EE74"/>
          <cell r="EF74">
            <v>0.3287500000000001</v>
          </cell>
          <cell r="EG74" t="str">
            <v>OK</v>
          </cell>
          <cell r="EH74">
            <v>0.3287500000000001</v>
          </cell>
          <cell r="EI74">
            <v>6.777777777777777E-2</v>
          </cell>
          <cell r="EJ74">
            <v>2.1527777777777812E-2</v>
          </cell>
          <cell r="EK74" t="str">
            <v>OK</v>
          </cell>
          <cell r="EL74">
            <v>4.6249999999999958E-2</v>
          </cell>
          <cell r="EM74">
            <v>0.37500000000000006</v>
          </cell>
          <cell r="EN74">
            <v>26</v>
          </cell>
          <cell r="EO74" t="str">
            <v>TDP</v>
          </cell>
          <cell r="EP74" t="str">
            <v>VINNY SORAYA TARPIANTI</v>
          </cell>
          <cell r="EQ74" t="str">
            <v>KETEPATAN LOGIN</v>
          </cell>
          <cell r="ER74"/>
          <cell r="ES74"/>
          <cell r="ET74"/>
          <cell r="EU74"/>
          <cell r="EV74"/>
          <cell r="EW74"/>
          <cell r="EX74">
            <v>0.31856481481481491</v>
          </cell>
          <cell r="EY74" t="str">
            <v>NOK</v>
          </cell>
          <cell r="EZ74">
            <v>0.31856481481481491</v>
          </cell>
          <cell r="FA74">
            <v>6.6157407407407401E-2</v>
          </cell>
          <cell r="FB74">
            <v>9.7222222222222432E-3</v>
          </cell>
          <cell r="FC74" t="str">
            <v>NOK</v>
          </cell>
          <cell r="FD74">
            <v>5.6435185185185158E-2</v>
          </cell>
          <cell r="FE74">
            <v>0</v>
          </cell>
          <cell r="FF74"/>
          <cell r="FG74" t="str">
            <v>LP</v>
          </cell>
          <cell r="FH74"/>
          <cell r="FI74"/>
          <cell r="FJ74"/>
          <cell r="FK74"/>
          <cell r="FL74"/>
          <cell r="FM74"/>
          <cell r="FN74"/>
          <cell r="FO74"/>
          <cell r="FP74"/>
          <cell r="FQ74"/>
          <cell r="FR74"/>
          <cell r="FS74"/>
          <cell r="FT74"/>
          <cell r="FU74"/>
          <cell r="FV74"/>
          <cell r="FW74">
            <v>0</v>
          </cell>
          <cell r="FX74"/>
          <cell r="FY74" t="str">
            <v>LP</v>
          </cell>
          <cell r="FZ74"/>
          <cell r="GA74"/>
          <cell r="GB74"/>
          <cell r="GC74"/>
          <cell r="GD74"/>
          <cell r="GE74"/>
          <cell r="GF74"/>
          <cell r="GG74"/>
          <cell r="GH74"/>
          <cell r="GI74"/>
          <cell r="GJ74"/>
          <cell r="GK74"/>
          <cell r="GL74"/>
          <cell r="GM74"/>
          <cell r="GN74"/>
          <cell r="GO74">
            <v>0.375</v>
          </cell>
          <cell r="GP74">
            <v>22</v>
          </cell>
          <cell r="GQ74" t="str">
            <v>H</v>
          </cell>
          <cell r="GR74"/>
          <cell r="GS74"/>
          <cell r="GT74"/>
          <cell r="GU74"/>
          <cell r="GV74"/>
          <cell r="GW74"/>
          <cell r="GX74"/>
          <cell r="GY74"/>
          <cell r="GZ74">
            <v>0.32127314814814811</v>
          </cell>
          <cell r="HA74" t="str">
            <v>NOK</v>
          </cell>
          <cell r="HB74">
            <v>0.32127314814814811</v>
          </cell>
          <cell r="HC74">
            <v>7.8726851851851853E-2</v>
          </cell>
          <cell r="HD74">
            <v>2.4999999999999967E-2</v>
          </cell>
          <cell r="HE74" t="str">
            <v>NOK</v>
          </cell>
          <cell r="HF74">
            <v>5.3726851851851887E-2</v>
          </cell>
          <cell r="HG74">
            <v>0.37500000000000006</v>
          </cell>
          <cell r="HH74">
            <v>26</v>
          </cell>
          <cell r="HI74" t="str">
            <v>H</v>
          </cell>
          <cell r="HJ74"/>
          <cell r="HK74"/>
          <cell r="HL74"/>
          <cell r="HM74"/>
          <cell r="HN74"/>
          <cell r="HO74"/>
          <cell r="HP74"/>
          <cell r="HQ74"/>
          <cell r="HR74">
            <v>0.32247685185185188</v>
          </cell>
          <cell r="HS74" t="str">
            <v>NOK</v>
          </cell>
          <cell r="HT74">
            <v>0.32247685185185188</v>
          </cell>
          <cell r="HU74">
            <v>6.0856481481481477E-2</v>
          </cell>
          <cell r="HV74">
            <v>8.3333333333333037E-3</v>
          </cell>
          <cell r="HW74" t="str">
            <v>NOK</v>
          </cell>
          <cell r="HX74">
            <v>5.2523148148148173E-2</v>
          </cell>
          <cell r="HY74">
            <v>0.375</v>
          </cell>
          <cell r="HZ74">
            <v>22</v>
          </cell>
          <cell r="IA74" t="str">
            <v>TDP</v>
          </cell>
          <cell r="IB74" t="str">
            <v>HANIAH FAUZIAH</v>
          </cell>
          <cell r="IC74" t="str">
            <v>CES</v>
          </cell>
          <cell r="ID74"/>
          <cell r="IE74"/>
          <cell r="IF74"/>
          <cell r="IG74"/>
          <cell r="IH74"/>
          <cell r="II74"/>
          <cell r="IJ74">
            <v>0.32371527777777787</v>
          </cell>
          <cell r="IK74" t="str">
            <v>OK</v>
          </cell>
          <cell r="IL74">
            <v>0.32371527777777787</v>
          </cell>
          <cell r="IM74">
            <v>7.1423611111111104E-2</v>
          </cell>
          <cell r="IN74">
            <v>2.0138888888888984E-2</v>
          </cell>
          <cell r="IO74" t="str">
            <v>OK</v>
          </cell>
          <cell r="IP74">
            <v>5.1284722222222121E-2</v>
          </cell>
          <cell r="IQ74">
            <v>0</v>
          </cell>
          <cell r="IR74"/>
          <cell r="IS74" t="str">
            <v>LP</v>
          </cell>
          <cell r="IT74"/>
          <cell r="IU74"/>
          <cell r="IV74"/>
          <cell r="IW74"/>
          <cell r="IX74"/>
          <cell r="IY74"/>
          <cell r="IZ74"/>
          <cell r="JA74"/>
          <cell r="JB74"/>
          <cell r="JC74"/>
          <cell r="JD74"/>
          <cell r="JE74"/>
          <cell r="JF74"/>
          <cell r="JG74"/>
          <cell r="JH74"/>
          <cell r="JI74">
            <v>0.37569444444444455</v>
          </cell>
          <cell r="JJ74">
            <v>22</v>
          </cell>
          <cell r="JK74" t="str">
            <v>H</v>
          </cell>
          <cell r="JL74"/>
          <cell r="JM74"/>
          <cell r="JN74"/>
          <cell r="JO74"/>
          <cell r="JP74"/>
          <cell r="JQ74"/>
          <cell r="JR74"/>
          <cell r="JS74"/>
          <cell r="JT74">
            <v>0.32104166666666667</v>
          </cell>
          <cell r="JU74" t="str">
            <v>NOK</v>
          </cell>
          <cell r="JV74">
            <v>0.32104166666666667</v>
          </cell>
          <cell r="JW74">
            <v>6.5069444444444444E-2</v>
          </cell>
          <cell r="JX74">
            <v>1.0416666666666574E-2</v>
          </cell>
          <cell r="JY74" t="str">
            <v>NOK</v>
          </cell>
          <cell r="JZ74">
            <v>5.4652777777777869E-2</v>
          </cell>
          <cell r="KA74">
            <v>0.37777777777777777</v>
          </cell>
          <cell r="KB74">
            <v>22</v>
          </cell>
          <cell r="KC74" t="str">
            <v>H</v>
          </cell>
          <cell r="KD74"/>
          <cell r="KE74"/>
          <cell r="KF74"/>
          <cell r="KG74"/>
          <cell r="KH74"/>
          <cell r="KI74"/>
          <cell r="KJ74"/>
          <cell r="KK74"/>
          <cell r="KL74">
            <v>0.3195138888888891</v>
          </cell>
          <cell r="KM74" t="str">
            <v>NOK</v>
          </cell>
          <cell r="KN74">
            <v>0.3195138888888891</v>
          </cell>
          <cell r="KO74">
            <v>0.10618055555555556</v>
          </cell>
          <cell r="KP74">
            <v>4.7916666666666885E-2</v>
          </cell>
          <cell r="KQ74" t="str">
            <v>NOK</v>
          </cell>
          <cell r="KR74">
            <v>5.8263888888888671E-2</v>
          </cell>
          <cell r="KS74">
            <v>0.37499999999999994</v>
          </cell>
          <cell r="KT74">
            <v>25</v>
          </cell>
          <cell r="KU74" t="str">
            <v>H</v>
          </cell>
          <cell r="KV74"/>
          <cell r="KW74"/>
          <cell r="KX74"/>
          <cell r="KY74"/>
          <cell r="KZ74"/>
          <cell r="LA74"/>
          <cell r="LB74"/>
          <cell r="LC74"/>
          <cell r="LD74">
            <v>0.31415509259259244</v>
          </cell>
          <cell r="LE74" t="str">
            <v>NOK</v>
          </cell>
          <cell r="LF74">
            <v>0.31415509259259244</v>
          </cell>
          <cell r="LG74">
            <v>9.2789351851851859E-2</v>
          </cell>
          <cell r="LH74">
            <v>3.1944444444444386E-2</v>
          </cell>
          <cell r="LI74" t="str">
            <v>NOK</v>
          </cell>
          <cell r="LJ74">
            <v>6.0844907407407472E-2</v>
          </cell>
          <cell r="LK74">
            <v>0.37430555555555545</v>
          </cell>
          <cell r="LL74">
            <v>31</v>
          </cell>
          <cell r="LM74" t="str">
            <v>H</v>
          </cell>
          <cell r="LN74"/>
          <cell r="LO74"/>
          <cell r="LP74"/>
          <cell r="LQ74"/>
          <cell r="LR74"/>
          <cell r="LS74"/>
          <cell r="LT74"/>
          <cell r="LU74"/>
          <cell r="LV74">
            <v>0.32222222222222213</v>
          </cell>
          <cell r="LW74" t="str">
            <v>NOK</v>
          </cell>
          <cell r="LX74">
            <v>0.32222222222222213</v>
          </cell>
          <cell r="LY74">
            <v>9.778935185185185E-2</v>
          </cell>
          <cell r="LZ74">
            <v>3.4722222222222432E-2</v>
          </cell>
          <cell r="MA74" t="str">
            <v>OK</v>
          </cell>
          <cell r="MB74">
            <v>5.2083333333333336E-2</v>
          </cell>
          <cell r="MC74">
            <v>0.38541666666666663</v>
          </cell>
          <cell r="MD74">
            <v>36</v>
          </cell>
          <cell r="ME74" t="str">
            <v>H</v>
          </cell>
          <cell r="MF74"/>
          <cell r="MG74"/>
          <cell r="MH74"/>
          <cell r="MI74"/>
          <cell r="MJ74"/>
          <cell r="MK74"/>
          <cell r="ML74"/>
          <cell r="MM74"/>
          <cell r="MN74">
            <v>0.33333333333333331</v>
          </cell>
          <cell r="MO74" t="str">
            <v>OK</v>
          </cell>
          <cell r="MP74">
            <v>0.33333333333333331</v>
          </cell>
          <cell r="MQ74">
            <v>8.7106481481481479E-2</v>
          </cell>
          <cell r="MR74">
            <v>2.5000000000000078E-2</v>
          </cell>
          <cell r="MS74" t="str">
            <v>OK</v>
          </cell>
          <cell r="MT74">
            <v>5.2083333333333336E-2</v>
          </cell>
          <cell r="MU74">
            <v>0</v>
          </cell>
          <cell r="MV74"/>
          <cell r="MW74" t="str">
            <v>LP</v>
          </cell>
          <cell r="MX74"/>
          <cell r="MY74"/>
          <cell r="MZ74"/>
          <cell r="NA74"/>
          <cell r="NB74"/>
          <cell r="NC74"/>
          <cell r="ND74"/>
          <cell r="NE74"/>
          <cell r="NF74"/>
          <cell r="NG74"/>
          <cell r="NH74"/>
          <cell r="NI74"/>
          <cell r="NJ74"/>
          <cell r="NK74"/>
          <cell r="NL74"/>
          <cell r="NM74">
            <v>0</v>
          </cell>
          <cell r="NN74"/>
          <cell r="NO74" t="str">
            <v>LP</v>
          </cell>
          <cell r="NP74"/>
          <cell r="NQ74"/>
          <cell r="NR74"/>
          <cell r="NS74"/>
          <cell r="NT74"/>
          <cell r="NU74"/>
          <cell r="NV74"/>
          <cell r="NW74"/>
          <cell r="NX74"/>
          <cell r="NY74"/>
          <cell r="NZ74"/>
          <cell r="OA74"/>
          <cell r="OB74"/>
          <cell r="OC74"/>
          <cell r="OD74"/>
          <cell r="OE74">
            <v>0.36805555555555547</v>
          </cell>
          <cell r="OF74">
            <v>22</v>
          </cell>
          <cell r="OG74" t="str">
            <v>H</v>
          </cell>
          <cell r="OH74"/>
          <cell r="OI74"/>
          <cell r="OJ74"/>
          <cell r="OK74"/>
          <cell r="OL74"/>
          <cell r="OM74"/>
          <cell r="ON74"/>
          <cell r="OO74"/>
          <cell r="OP74">
            <v>0.32178240740740732</v>
          </cell>
          <cell r="OQ74" t="str">
            <v>NOK</v>
          </cell>
          <cell r="OR74">
            <v>0.32178240740740732</v>
          </cell>
          <cell r="OS74">
            <v>8.1689814814814812E-2</v>
          </cell>
          <cell r="OT74">
            <v>3.5416666666666652E-2</v>
          </cell>
          <cell r="OU74" t="str">
            <v>OK</v>
          </cell>
          <cell r="OV74">
            <v>4.627314814814816E-2</v>
          </cell>
          <cell r="OW74">
            <v>0.37569444444444444</v>
          </cell>
          <cell r="OX74">
            <v>24</v>
          </cell>
          <cell r="OY74" t="str">
            <v>H</v>
          </cell>
          <cell r="OZ74"/>
          <cell r="PA74"/>
          <cell r="PB74"/>
          <cell r="PC74"/>
          <cell r="PD74"/>
          <cell r="PE74"/>
          <cell r="PF74"/>
          <cell r="PG74"/>
          <cell r="PH74">
            <v>0.32361111111111113</v>
          </cell>
          <cell r="PI74" t="str">
            <v>OK</v>
          </cell>
          <cell r="PJ74">
            <v>0.32361111111111113</v>
          </cell>
          <cell r="PK74">
            <v>8.7129629629629626E-2</v>
          </cell>
          <cell r="PL74">
            <v>3.4027777777777823E-2</v>
          </cell>
          <cell r="PM74" t="str">
            <v>OK</v>
          </cell>
          <cell r="PN74">
            <v>5.2083333333333336E-2</v>
          </cell>
          <cell r="PO74">
            <v>0.37500000000000006</v>
          </cell>
          <cell r="PP74">
            <v>26</v>
          </cell>
          <cell r="PQ74" t="str">
            <v>H</v>
          </cell>
          <cell r="PR74"/>
          <cell r="PS74"/>
          <cell r="PT74"/>
          <cell r="PU74"/>
          <cell r="PV74"/>
          <cell r="PW74"/>
          <cell r="PX74"/>
          <cell r="PY74"/>
          <cell r="PZ74">
            <v>0.32291666666666674</v>
          </cell>
          <cell r="QA74" t="str">
            <v>OK</v>
          </cell>
          <cell r="QB74">
            <v>0.32291666666666674</v>
          </cell>
          <cell r="QC74">
            <v>6.655092592592593E-2</v>
          </cell>
          <cell r="QD74">
            <v>4.8611111111110938E-3</v>
          </cell>
          <cell r="QE74" t="str">
            <v>OK</v>
          </cell>
          <cell r="QF74">
            <v>5.2083333333333336E-2</v>
          </cell>
          <cell r="QG74">
            <v>0.375</v>
          </cell>
          <cell r="QH74">
            <v>30</v>
          </cell>
          <cell r="QI74" t="str">
            <v>H</v>
          </cell>
          <cell r="QJ74"/>
          <cell r="QK74"/>
          <cell r="QL74"/>
          <cell r="QM74"/>
          <cell r="QN74"/>
          <cell r="QO74"/>
          <cell r="QP74"/>
          <cell r="QQ74"/>
          <cell r="QR74">
            <v>0.32967592592592593</v>
          </cell>
          <cell r="QS74" t="str">
            <v>OK</v>
          </cell>
          <cell r="QT74">
            <v>0.32967592592592593</v>
          </cell>
          <cell r="QU74">
            <v>6.5462962962962959E-2</v>
          </cell>
          <cell r="QV74">
            <v>2.0138888888888873E-2</v>
          </cell>
          <cell r="QW74" t="str">
            <v>OK</v>
          </cell>
          <cell r="QX74">
            <v>4.5324074074074086E-2</v>
          </cell>
          <cell r="QY74">
            <v>0.29166666666666674</v>
          </cell>
          <cell r="QZ74">
            <v>22</v>
          </cell>
          <cell r="RA74" t="str">
            <v>IMP</v>
          </cell>
          <cell r="RB74" t="str">
            <v>EGA NUR ISTHOFANI</v>
          </cell>
          <cell r="RC74" t="str">
            <v>KETEPATAN LOGIN</v>
          </cell>
          <cell r="RD74"/>
          <cell r="RE74"/>
          <cell r="RF74"/>
          <cell r="RG74"/>
          <cell r="RH74"/>
          <cell r="RI74"/>
          <cell r="RJ74">
            <v>0.26660879629629647</v>
          </cell>
          <cell r="RK74" t="str">
            <v>NOK</v>
          </cell>
          <cell r="RL74">
            <v>0.26660879629629647</v>
          </cell>
          <cell r="RM74">
            <v>7.7835648148148154E-2</v>
          </cell>
          <cell r="RN74">
            <v>5.2777777777777868E-2</v>
          </cell>
          <cell r="RO74" t="str">
            <v>OK</v>
          </cell>
          <cell r="RP74">
            <v>2.5057870370370286E-2</v>
          </cell>
          <cell r="RQ74">
            <v>0</v>
          </cell>
          <cell r="RR74"/>
          <cell r="RS74" t="str">
            <v>LP</v>
          </cell>
          <cell r="RT74"/>
          <cell r="RU74"/>
          <cell r="RV74"/>
          <cell r="RW74"/>
          <cell r="RX74"/>
          <cell r="RY74"/>
          <cell r="RZ74"/>
          <cell r="SA74"/>
          <cell r="SB74"/>
          <cell r="SC74"/>
          <cell r="SD74"/>
          <cell r="SE74"/>
          <cell r="SF74"/>
          <cell r="SG74"/>
          <cell r="SH74"/>
          <cell r="SI74">
            <v>0</v>
          </cell>
          <cell r="SJ74"/>
          <cell r="SK74" t="str">
            <v>LP</v>
          </cell>
          <cell r="SL74"/>
          <cell r="SM74"/>
          <cell r="SN74"/>
          <cell r="SO74"/>
          <cell r="SP74"/>
          <cell r="SQ74"/>
          <cell r="SR74"/>
          <cell r="SS74"/>
          <cell r="ST74"/>
          <cell r="SU74"/>
          <cell r="SV74"/>
          <cell r="SW74"/>
          <cell r="SX74"/>
          <cell r="SY74"/>
          <cell r="SZ74"/>
          <cell r="TA74">
            <v>0.37638888888888888</v>
          </cell>
          <cell r="TB74">
            <v>22</v>
          </cell>
          <cell r="TC74" t="str">
            <v>H</v>
          </cell>
          <cell r="TD74"/>
          <cell r="TE74"/>
          <cell r="TF74"/>
          <cell r="TG74"/>
          <cell r="TH74"/>
          <cell r="TI74"/>
          <cell r="TJ74"/>
          <cell r="TK74"/>
          <cell r="TL74">
            <v>0.33271990740740753</v>
          </cell>
          <cell r="TM74" t="str">
            <v>OK</v>
          </cell>
          <cell r="TN74">
            <v>0.33271990740740753</v>
          </cell>
          <cell r="TO74">
            <v>5.8252314814814812E-2</v>
          </cell>
          <cell r="TP74">
            <v>1.4583333333333448E-2</v>
          </cell>
          <cell r="TQ74" t="str">
            <v>OK</v>
          </cell>
          <cell r="TR74">
            <v>4.3668981481481364E-2</v>
          </cell>
          <cell r="TS74">
            <v>0.375</v>
          </cell>
          <cell r="TT74">
            <v>23</v>
          </cell>
          <cell r="TU74" t="str">
            <v>H</v>
          </cell>
          <cell r="TV74"/>
          <cell r="TW74"/>
          <cell r="TX74"/>
          <cell r="TY74"/>
          <cell r="TZ74"/>
          <cell r="UA74"/>
          <cell r="UB74"/>
          <cell r="UC74"/>
          <cell r="UD74">
            <v>0.33251157407407411</v>
          </cell>
          <cell r="UE74" t="str">
            <v>OK</v>
          </cell>
          <cell r="UF74">
            <v>0.33251157407407411</v>
          </cell>
          <cell r="UG74">
            <v>7.3738425925925929E-2</v>
          </cell>
          <cell r="UH74">
            <v>3.1250000000000056E-2</v>
          </cell>
          <cell r="UI74" t="str">
            <v>OK</v>
          </cell>
          <cell r="UJ74">
            <v>4.2488425925925874E-2</v>
          </cell>
          <cell r="UK74"/>
          <cell r="UL74"/>
          <cell r="UM74"/>
          <cell r="UN74"/>
          <cell r="UO74"/>
          <cell r="UP74"/>
          <cell r="UQ74"/>
          <cell r="UR74"/>
          <cell r="US74"/>
          <cell r="UT74"/>
          <cell r="UU74"/>
          <cell r="UV74"/>
          <cell r="UW74"/>
          <cell r="UX74"/>
          <cell r="UY74"/>
          <cell r="UZ74"/>
          <cell r="VA74"/>
          <cell r="VB74"/>
          <cell r="VC74"/>
          <cell r="VD74">
            <v>22</v>
          </cell>
          <cell r="VE74">
            <v>31</v>
          </cell>
          <cell r="VF74">
            <v>28</v>
          </cell>
          <cell r="VG74">
            <v>0</v>
          </cell>
          <cell r="VH74">
            <v>0</v>
          </cell>
          <cell r="VI74">
            <v>22</v>
          </cell>
          <cell r="VJ74">
            <v>26</v>
          </cell>
          <cell r="VK74">
            <v>26</v>
          </cell>
          <cell r="VL74">
            <v>0</v>
          </cell>
          <cell r="VM74">
            <v>0</v>
          </cell>
          <cell r="VN74">
            <v>22</v>
          </cell>
          <cell r="VO74">
            <v>26</v>
          </cell>
          <cell r="VP74">
            <v>22</v>
          </cell>
          <cell r="VQ74">
            <v>0</v>
          </cell>
          <cell r="VR74">
            <v>22</v>
          </cell>
          <cell r="VS74">
            <v>22</v>
          </cell>
          <cell r="VT74">
            <v>25</v>
          </cell>
          <cell r="VU74">
            <v>31</v>
          </cell>
          <cell r="VV74">
            <v>36</v>
          </cell>
          <cell r="VW74">
            <v>0</v>
          </cell>
          <cell r="VX74">
            <v>0</v>
          </cell>
          <cell r="VY74">
            <v>22</v>
          </cell>
          <cell r="VZ74">
            <v>24</v>
          </cell>
          <cell r="WA74">
            <v>26</v>
          </cell>
          <cell r="WB74">
            <v>30</v>
          </cell>
          <cell r="WC74">
            <v>22</v>
          </cell>
          <cell r="WD74">
            <v>0</v>
          </cell>
          <cell r="WE74">
            <v>0</v>
          </cell>
          <cell r="WF74">
            <v>22</v>
          </cell>
          <cell r="WG74">
            <v>23</v>
          </cell>
          <cell r="WH74">
            <v>0</v>
          </cell>
          <cell r="WI74"/>
          <cell r="WJ74" t="str">
            <v>H</v>
          </cell>
          <cell r="WK74" t="str">
            <v>H</v>
          </cell>
          <cell r="WL74" t="str">
            <v>TDP</v>
          </cell>
          <cell r="WM74" t="str">
            <v>LP</v>
          </cell>
          <cell r="WN74" t="str">
            <v>LP</v>
          </cell>
          <cell r="WO74" t="str">
            <v>H</v>
          </cell>
          <cell r="WP74" t="str">
            <v>H</v>
          </cell>
          <cell r="WQ74" t="str">
            <v>TDP</v>
          </cell>
          <cell r="WR74" t="str">
            <v>LP</v>
          </cell>
          <cell r="WS74" t="str">
            <v>LP</v>
          </cell>
          <cell r="WT74" t="str">
            <v>H</v>
          </cell>
          <cell r="WU74" t="str">
            <v>H</v>
          </cell>
          <cell r="WV74" t="str">
            <v>TDP</v>
          </cell>
          <cell r="WW74" t="str">
            <v>LP</v>
          </cell>
          <cell r="WX74" t="str">
            <v>H</v>
          </cell>
          <cell r="WY74" t="str">
            <v>H</v>
          </cell>
          <cell r="WZ74" t="str">
            <v>H</v>
          </cell>
          <cell r="XA74" t="str">
            <v>H</v>
          </cell>
          <cell r="XB74" t="str">
            <v>H</v>
          </cell>
          <cell r="XC74" t="str">
            <v>LP</v>
          </cell>
          <cell r="XD74" t="str">
            <v>LP</v>
          </cell>
          <cell r="XE74" t="str">
            <v>H</v>
          </cell>
          <cell r="XF74" t="str">
            <v>H</v>
          </cell>
          <cell r="XG74" t="str">
            <v>H</v>
          </cell>
          <cell r="XH74" t="str">
            <v>H</v>
          </cell>
          <cell r="XI74" t="str">
            <v>IMP</v>
          </cell>
          <cell r="XJ74" t="str">
            <v>LP</v>
          </cell>
          <cell r="XK74" t="str">
            <v>LP</v>
          </cell>
          <cell r="XL74" t="str">
            <v>H</v>
          </cell>
          <cell r="XM74" t="str">
            <v>H</v>
          </cell>
          <cell r="XN74">
            <v>0</v>
          </cell>
          <cell r="XO74"/>
          <cell r="XP74">
            <v>0</v>
          </cell>
          <cell r="XQ74">
            <v>0</v>
          </cell>
          <cell r="XR74" t="str">
            <v>ZULHAMKA JULIANTO KADIR</v>
          </cell>
          <cell r="XS74">
            <v>0</v>
          </cell>
          <cell r="XT74">
            <v>0</v>
          </cell>
          <cell r="XU74">
            <v>0</v>
          </cell>
          <cell r="XV74">
            <v>0</v>
          </cell>
          <cell r="XW74" t="str">
            <v>VINNY SORAYA TARPIANTI</v>
          </cell>
          <cell r="XX74">
            <v>0</v>
          </cell>
          <cell r="XY74">
            <v>0</v>
          </cell>
          <cell r="XZ74">
            <v>0</v>
          </cell>
          <cell r="YA74">
            <v>0</v>
          </cell>
          <cell r="YB74" t="str">
            <v>HANIAH FAUZIAH</v>
          </cell>
          <cell r="YC74">
            <v>0</v>
          </cell>
          <cell r="YD74">
            <v>0</v>
          </cell>
          <cell r="YE74">
            <v>0</v>
          </cell>
          <cell r="YF74">
            <v>0</v>
          </cell>
          <cell r="YG74">
            <v>0</v>
          </cell>
          <cell r="YH74">
            <v>0</v>
          </cell>
          <cell r="YI74">
            <v>0</v>
          </cell>
          <cell r="YJ74">
            <v>0</v>
          </cell>
          <cell r="YK74">
            <v>0</v>
          </cell>
          <cell r="YL74">
            <v>0</v>
          </cell>
          <cell r="YM74">
            <v>0</v>
          </cell>
          <cell r="YN74">
            <v>0</v>
          </cell>
          <cell r="YO74" t="str">
            <v>EGA NUR ISTHOFANI</v>
          </cell>
          <cell r="YP74">
            <v>0</v>
          </cell>
          <cell r="YQ74">
            <v>0</v>
          </cell>
          <cell r="YR74">
            <v>0</v>
          </cell>
          <cell r="YS74">
            <v>0</v>
          </cell>
          <cell r="YT74">
            <v>0</v>
          </cell>
          <cell r="YU74"/>
          <cell r="YV74">
            <v>0</v>
          </cell>
          <cell r="YW74">
            <v>0</v>
          </cell>
          <cell r="YX74" t="str">
            <v>NPS</v>
          </cell>
          <cell r="YY74">
            <v>0</v>
          </cell>
          <cell r="YZ74">
            <v>0</v>
          </cell>
          <cell r="ZA74">
            <v>0</v>
          </cell>
          <cell r="ZB74">
            <v>0</v>
          </cell>
          <cell r="ZC74" t="str">
            <v>KETEPATAN LOGIN</v>
          </cell>
          <cell r="ZD74">
            <v>0</v>
          </cell>
          <cell r="ZE74">
            <v>0</v>
          </cell>
          <cell r="ZF74">
            <v>0</v>
          </cell>
          <cell r="ZG74">
            <v>0</v>
          </cell>
          <cell r="ZH74" t="str">
            <v>CES</v>
          </cell>
          <cell r="ZI74">
            <v>0</v>
          </cell>
          <cell r="ZJ74">
            <v>0</v>
          </cell>
          <cell r="ZK74">
            <v>0</v>
          </cell>
          <cell r="ZL74">
            <v>0</v>
          </cell>
          <cell r="ZM74">
            <v>0</v>
          </cell>
          <cell r="ZN74">
            <v>0</v>
          </cell>
          <cell r="ZO74">
            <v>0</v>
          </cell>
          <cell r="ZP74">
            <v>0</v>
          </cell>
          <cell r="ZQ74">
            <v>0</v>
          </cell>
          <cell r="ZR74">
            <v>0</v>
          </cell>
          <cell r="ZS74">
            <v>0</v>
          </cell>
          <cell r="ZT74">
            <v>0</v>
          </cell>
          <cell r="ZU74" t="str">
            <v>KETEPATAN LOGIN</v>
          </cell>
          <cell r="ZV74">
            <v>0</v>
          </cell>
          <cell r="ZW74">
            <v>0</v>
          </cell>
          <cell r="ZX74">
            <v>0</v>
          </cell>
          <cell r="ZY74">
            <v>0</v>
          </cell>
          <cell r="ZZ74">
            <v>0</v>
          </cell>
          <cell r="AAA74"/>
          <cell r="AAB74">
            <v>0.37499999999999994</v>
          </cell>
          <cell r="AAC74">
            <v>0</v>
          </cell>
          <cell r="AAD74">
            <v>0</v>
          </cell>
          <cell r="AAE74">
            <v>0.375</v>
          </cell>
          <cell r="AAF74">
            <v>0.37500000000000006</v>
          </cell>
          <cell r="AAG74">
            <v>0.37500000000000006</v>
          </cell>
          <cell r="AAH74">
            <v>0</v>
          </cell>
          <cell r="AAI74">
            <v>0</v>
          </cell>
          <cell r="AAJ74">
            <v>0.375</v>
          </cell>
          <cell r="AAK74">
            <v>0.37500000000000006</v>
          </cell>
          <cell r="AAL74">
            <v>0.375</v>
          </cell>
          <cell r="AAM74">
            <v>0</v>
          </cell>
          <cell r="AAN74">
            <v>0.37569444444444455</v>
          </cell>
          <cell r="AAO74">
            <v>0.37777777777777777</v>
          </cell>
          <cell r="AAP74">
            <v>0.37499999999999994</v>
          </cell>
          <cell r="AAQ74">
            <v>0.37430555555555545</v>
          </cell>
          <cell r="AAR74">
            <v>0.38541666666666663</v>
          </cell>
          <cell r="AAS74">
            <v>0</v>
          </cell>
          <cell r="AAT74">
            <v>0</v>
          </cell>
          <cell r="AAU74">
            <v>0.36805555555555547</v>
          </cell>
          <cell r="AAV74">
            <v>0.37569444444444444</v>
          </cell>
          <cell r="AAW74">
            <v>0.37500000000000006</v>
          </cell>
          <cell r="AAX74">
            <v>0.375</v>
          </cell>
          <cell r="AAY74">
            <v>0.29166666666666674</v>
          </cell>
          <cell r="AAZ74">
            <v>0</v>
          </cell>
          <cell r="ABA74">
            <v>0</v>
          </cell>
          <cell r="ABB74">
            <v>0.37638888888888888</v>
          </cell>
          <cell r="ABC74">
            <v>0.375</v>
          </cell>
          <cell r="ABD74">
            <v>0</v>
          </cell>
          <cell r="ABE74">
            <v>0.375</v>
          </cell>
          <cell r="ABF74">
            <v>0</v>
          </cell>
          <cell r="ABG74"/>
          <cell r="ABH74">
            <v>0</v>
          </cell>
          <cell r="ABI74">
            <v>0</v>
          </cell>
          <cell r="ABJ74">
            <v>0</v>
          </cell>
          <cell r="ABK74">
            <v>0</v>
          </cell>
          <cell r="ABL74">
            <v>0</v>
          </cell>
          <cell r="ABM74">
            <v>0</v>
          </cell>
          <cell r="ABN74">
            <v>0</v>
          </cell>
          <cell r="ABO74">
            <v>0</v>
          </cell>
          <cell r="ABP74">
            <v>0</v>
          </cell>
          <cell r="ABQ74">
            <v>0</v>
          </cell>
          <cell r="ABR74">
            <v>0</v>
          </cell>
          <cell r="ABS74">
            <v>0</v>
          </cell>
          <cell r="ABT74">
            <v>0</v>
          </cell>
          <cell r="ABU74">
            <v>0</v>
          </cell>
          <cell r="ABV74">
            <v>0</v>
          </cell>
          <cell r="ABW74">
            <v>0</v>
          </cell>
          <cell r="ABX74">
            <v>0</v>
          </cell>
          <cell r="ABY74">
            <v>0</v>
          </cell>
          <cell r="ABZ74">
            <v>0</v>
          </cell>
          <cell r="ACA74">
            <v>0</v>
          </cell>
          <cell r="ACB74">
            <v>0</v>
          </cell>
          <cell r="ACC74">
            <v>0</v>
          </cell>
          <cell r="ACD74">
            <v>0</v>
          </cell>
          <cell r="ACE74">
            <v>0</v>
          </cell>
          <cell r="ACF74">
            <v>0</v>
          </cell>
          <cell r="ACG74">
            <v>0</v>
          </cell>
          <cell r="ACH74">
            <v>0</v>
          </cell>
          <cell r="ACI74">
            <v>0</v>
          </cell>
          <cell r="ACJ74">
            <v>0</v>
          </cell>
          <cell r="ACK74">
            <v>0</v>
          </cell>
          <cell r="ACL74">
            <v>0</v>
          </cell>
          <cell r="ACM74"/>
          <cell r="ACN74">
            <v>0</v>
          </cell>
          <cell r="ACO74">
            <v>0</v>
          </cell>
          <cell r="ACP74">
            <v>0</v>
          </cell>
          <cell r="ACQ74">
            <v>0</v>
          </cell>
          <cell r="ACR74">
            <v>0</v>
          </cell>
          <cell r="ACS74">
            <v>0</v>
          </cell>
          <cell r="ACT74">
            <v>0</v>
          </cell>
          <cell r="ACU74">
            <v>0</v>
          </cell>
          <cell r="ACV74">
            <v>0</v>
          </cell>
          <cell r="ACW74">
            <v>0</v>
          </cell>
          <cell r="ACX74">
            <v>0</v>
          </cell>
          <cell r="ACY74">
            <v>0</v>
          </cell>
          <cell r="ACZ74">
            <v>0</v>
          </cell>
          <cell r="ADA74">
            <v>0</v>
          </cell>
          <cell r="ADB74">
            <v>0</v>
          </cell>
          <cell r="ADC74">
            <v>0</v>
          </cell>
          <cell r="ADD74">
            <v>0</v>
          </cell>
          <cell r="ADE74">
            <v>0</v>
          </cell>
          <cell r="ADF74">
            <v>0</v>
          </cell>
          <cell r="ADG74">
            <v>0</v>
          </cell>
          <cell r="ADH74">
            <v>0</v>
          </cell>
          <cell r="ADI74">
            <v>0</v>
          </cell>
          <cell r="ADJ74">
            <v>0</v>
          </cell>
          <cell r="ADK74">
            <v>0</v>
          </cell>
          <cell r="ADL74">
            <v>0</v>
          </cell>
          <cell r="ADM74">
            <v>0</v>
          </cell>
          <cell r="ADN74">
            <v>0</v>
          </cell>
          <cell r="ADO74">
            <v>0</v>
          </cell>
          <cell r="ADP74">
            <v>0</v>
          </cell>
          <cell r="ADQ74">
            <v>0</v>
          </cell>
          <cell r="ADR74">
            <v>0</v>
          </cell>
          <cell r="ADS74"/>
          <cell r="ADT74" t="str">
            <v>RESVIORY AHMADI</v>
          </cell>
          <cell r="ADU74" t="str">
            <v>POSTPAID</v>
          </cell>
          <cell r="ADV74">
            <v>0.71535879629629628</v>
          </cell>
          <cell r="ADW74">
            <v>0.32930555555555546</v>
          </cell>
          <cell r="ADX74">
            <v>0.32336805555555559</v>
          </cell>
          <cell r="ADY74">
            <v>0</v>
          </cell>
          <cell r="ADZ74">
            <v>0</v>
          </cell>
          <cell r="AEA74">
            <v>0.32224537037037049</v>
          </cell>
          <cell r="AEB74">
            <v>0.3287500000000001</v>
          </cell>
          <cell r="AEC74">
            <v>0.31856481481481491</v>
          </cell>
          <cell r="AED74">
            <v>0</v>
          </cell>
          <cell r="AEE74">
            <v>0</v>
          </cell>
          <cell r="AEF74">
            <v>0.32127314814814811</v>
          </cell>
          <cell r="AEG74">
            <v>0.32247685185185188</v>
          </cell>
          <cell r="AEH74">
            <v>0.32371527777777787</v>
          </cell>
          <cell r="AEI74">
            <v>0</v>
          </cell>
          <cell r="AEJ74">
            <v>0.32104166666666667</v>
          </cell>
          <cell r="AEK74">
            <v>0.3195138888888891</v>
          </cell>
          <cell r="AEL74">
            <v>0.31415509259259244</v>
          </cell>
          <cell r="AEM74">
            <v>0.32222222222222213</v>
          </cell>
          <cell r="AEN74">
            <v>0.33333333333333331</v>
          </cell>
          <cell r="AEO74">
            <v>0</v>
          </cell>
          <cell r="AEP74">
            <v>0</v>
          </cell>
          <cell r="AEQ74">
            <v>0.32178240740740732</v>
          </cell>
          <cell r="AER74">
            <v>0.32361111111111113</v>
          </cell>
          <cell r="AES74">
            <v>0.32291666666666674</v>
          </cell>
          <cell r="AET74">
            <v>0.32967592592592593</v>
          </cell>
          <cell r="AEU74">
            <v>0.26660879629629647</v>
          </cell>
          <cell r="AEV74">
            <v>0</v>
          </cell>
          <cell r="AEW74">
            <v>0</v>
          </cell>
          <cell r="AEX74">
            <v>0.33271990740740753</v>
          </cell>
          <cell r="AEY74">
            <v>0.33251157407407411</v>
          </cell>
          <cell r="AEZ74">
            <v>0</v>
          </cell>
          <cell r="AFA74"/>
          <cell r="AFB74">
            <v>0.71535879629629628</v>
          </cell>
          <cell r="AFC74">
            <v>0.32930555555555546</v>
          </cell>
          <cell r="AFD74">
            <v>0.32336805555555559</v>
          </cell>
          <cell r="AFE74">
            <v>0</v>
          </cell>
          <cell r="AFF74">
            <v>0</v>
          </cell>
          <cell r="AFG74">
            <v>0.32224537037037049</v>
          </cell>
          <cell r="AFH74">
            <v>0.3287500000000001</v>
          </cell>
          <cell r="AFI74">
            <v>0.31856481481481491</v>
          </cell>
          <cell r="AFJ74">
            <v>0</v>
          </cell>
          <cell r="AFK74">
            <v>0</v>
          </cell>
          <cell r="AFL74">
            <v>0.32127314814814811</v>
          </cell>
          <cell r="AFM74">
            <v>0.32247685185185188</v>
          </cell>
          <cell r="AFN74">
            <v>0.32371527777777787</v>
          </cell>
          <cell r="AFO74">
            <v>0</v>
          </cell>
          <cell r="AFP74">
            <v>0.32104166666666667</v>
          </cell>
          <cell r="AFQ74">
            <v>0.3195138888888891</v>
          </cell>
          <cell r="AFR74">
            <v>0.31415509259259244</v>
          </cell>
          <cell r="AFS74">
            <v>0.32222222222222213</v>
          </cell>
          <cell r="AFT74">
            <v>0.33333333333333331</v>
          </cell>
          <cell r="AFU74">
            <v>0</v>
          </cell>
          <cell r="AFV74">
            <v>0</v>
          </cell>
          <cell r="AFW74">
            <v>0.32178240740740732</v>
          </cell>
          <cell r="AFX74">
            <v>0.32361111111111113</v>
          </cell>
          <cell r="AFY74">
            <v>0.32291666666666674</v>
          </cell>
          <cell r="AFZ74">
            <v>0.32967592592592593</v>
          </cell>
          <cell r="AGA74">
            <v>0.26660879629629647</v>
          </cell>
          <cell r="AGB74">
            <v>0</v>
          </cell>
          <cell r="AGC74">
            <v>0</v>
          </cell>
          <cell r="AGD74">
            <v>0.33271990740740753</v>
          </cell>
          <cell r="AGE74">
            <v>0.33251157407407411</v>
          </cell>
          <cell r="AGF74">
            <v>0</v>
          </cell>
          <cell r="AGH74" t="str">
            <v>RESVIORY AHMADI</v>
          </cell>
          <cell r="AGI74" t="str">
            <v>POSTPAID</v>
          </cell>
          <cell r="AGJ74">
            <v>0.10686342592592592</v>
          </cell>
          <cell r="AGK74">
            <v>5.4722222222222221E-2</v>
          </cell>
          <cell r="AGL74">
            <v>8.0104166666666671E-2</v>
          </cell>
          <cell r="AGM74">
            <v>0</v>
          </cell>
          <cell r="AGN74">
            <v>0</v>
          </cell>
          <cell r="AGO74">
            <v>6.5949074074074077E-2</v>
          </cell>
          <cell r="AGP74">
            <v>6.777777777777777E-2</v>
          </cell>
          <cell r="AGQ74">
            <v>6.6157407407407401E-2</v>
          </cell>
          <cell r="AGR74">
            <v>0</v>
          </cell>
          <cell r="AGS74">
            <v>0</v>
          </cell>
          <cell r="AGT74">
            <v>7.8726851851851853E-2</v>
          </cell>
          <cell r="AGU74">
            <v>6.0856481481481477E-2</v>
          </cell>
          <cell r="AGV74">
            <v>7.1423611111111104E-2</v>
          </cell>
          <cell r="AGW74">
            <v>0</v>
          </cell>
          <cell r="AGX74">
            <v>6.5069444444444444E-2</v>
          </cell>
          <cell r="AGY74">
            <v>0.10618055555555556</v>
          </cell>
          <cell r="AGZ74">
            <v>9.2789351851851859E-2</v>
          </cell>
          <cell r="AHA74">
            <v>9.778935185185185E-2</v>
          </cell>
          <cell r="AHB74">
            <v>8.7106481481481479E-2</v>
          </cell>
          <cell r="AHC74">
            <v>0</v>
          </cell>
          <cell r="AHD74">
            <v>0</v>
          </cell>
          <cell r="AHE74">
            <v>8.1689814814814812E-2</v>
          </cell>
          <cell r="AHF74">
            <v>8.7129629629629626E-2</v>
          </cell>
          <cell r="AHG74">
            <v>6.655092592592593E-2</v>
          </cell>
          <cell r="AHH74">
            <v>6.5462962962962959E-2</v>
          </cell>
          <cell r="AHI74">
            <v>7.7835648148148154E-2</v>
          </cell>
          <cell r="AHJ74">
            <v>0</v>
          </cell>
          <cell r="AHK74">
            <v>0</v>
          </cell>
          <cell r="AHL74">
            <v>5.8252314814814812E-2</v>
          </cell>
          <cell r="AHM74">
            <v>7.3738425925925929E-2</v>
          </cell>
          <cell r="AHN74">
            <v>0</v>
          </cell>
          <cell r="AHO74">
            <v>7.6770282186948854E-2</v>
          </cell>
          <cell r="AHP74"/>
          <cell r="AHQ74">
            <v>9233</v>
          </cell>
          <cell r="AHR74">
            <v>4728</v>
          </cell>
          <cell r="AHS74">
            <v>6921</v>
          </cell>
          <cell r="AHT74">
            <v>0</v>
          </cell>
          <cell r="AHU74">
            <v>0</v>
          </cell>
          <cell r="AHV74">
            <v>5698</v>
          </cell>
          <cell r="AHW74">
            <v>5856</v>
          </cell>
          <cell r="AHX74">
            <v>5716</v>
          </cell>
          <cell r="AHY74">
            <v>0</v>
          </cell>
          <cell r="AHZ74">
            <v>0</v>
          </cell>
          <cell r="AIA74">
            <v>6802</v>
          </cell>
          <cell r="AIB74">
            <v>5258</v>
          </cell>
          <cell r="AIC74">
            <v>6171</v>
          </cell>
          <cell r="AID74">
            <v>0</v>
          </cell>
          <cell r="AIE74">
            <v>5622</v>
          </cell>
          <cell r="AIF74">
            <v>9174</v>
          </cell>
          <cell r="AIG74">
            <v>8017</v>
          </cell>
          <cell r="AIH74">
            <v>8449</v>
          </cell>
          <cell r="AII74">
            <v>7526</v>
          </cell>
          <cell r="AIJ74">
            <v>0</v>
          </cell>
          <cell r="AIK74">
            <v>0</v>
          </cell>
          <cell r="AIL74">
            <v>7058</v>
          </cell>
          <cell r="AIM74">
            <v>7528</v>
          </cell>
          <cell r="AIN74">
            <v>5750</v>
          </cell>
          <cell r="AIO74">
            <v>5656</v>
          </cell>
          <cell r="AIP74">
            <v>6725</v>
          </cell>
          <cell r="AIQ74">
            <v>0</v>
          </cell>
          <cell r="AIR74">
            <v>0</v>
          </cell>
          <cell r="AIS74">
            <v>5033</v>
          </cell>
          <cell r="AIT74">
            <v>6371</v>
          </cell>
          <cell r="AIU74">
            <v>0</v>
          </cell>
          <cell r="AIW74" t="str">
            <v>RESVIORY AHMADI</v>
          </cell>
          <cell r="AIX74" t="str">
            <v>POSTPAID</v>
          </cell>
          <cell r="AIY74">
            <v>6.0335648148148138E-2</v>
          </cell>
          <cell r="AIZ74">
            <v>4.5694444444444475E-2</v>
          </cell>
          <cell r="AJA74">
            <v>5.1631944444444355E-2</v>
          </cell>
          <cell r="AJB74">
            <v>0</v>
          </cell>
          <cell r="AJC74">
            <v>0</v>
          </cell>
          <cell r="AJD74">
            <v>5.275462962962954E-2</v>
          </cell>
          <cell r="AJE74">
            <v>4.6249999999999958E-2</v>
          </cell>
          <cell r="AJF74">
            <v>5.6435185185185158E-2</v>
          </cell>
          <cell r="AJG74">
            <v>0</v>
          </cell>
          <cell r="AJH74">
            <v>0</v>
          </cell>
          <cell r="AJI74">
            <v>5.3726851851851887E-2</v>
          </cell>
          <cell r="AJJ74">
            <v>5.2523148148148173E-2</v>
          </cell>
          <cell r="AJK74">
            <v>5.1284722222222121E-2</v>
          </cell>
          <cell r="AJL74">
            <v>0</v>
          </cell>
          <cell r="AJM74">
            <v>5.4652777777777869E-2</v>
          </cell>
          <cell r="AJN74">
            <v>5.8263888888888671E-2</v>
          </cell>
          <cell r="AJO74">
            <v>6.0844907407407472E-2</v>
          </cell>
          <cell r="AJP74">
            <v>5.2083333333333336E-2</v>
          </cell>
          <cell r="AJQ74">
            <v>5.2083333333333336E-2</v>
          </cell>
          <cell r="AJR74">
            <v>0</v>
          </cell>
          <cell r="AJS74">
            <v>0</v>
          </cell>
          <cell r="AJT74">
            <v>4.627314814814816E-2</v>
          </cell>
          <cell r="AJU74">
            <v>5.2083333333333336E-2</v>
          </cell>
          <cell r="AJV74">
            <v>5.2083333333333336E-2</v>
          </cell>
          <cell r="AJW74">
            <v>4.5324074074074086E-2</v>
          </cell>
          <cell r="AJX74">
            <v>2.5057870370370286E-2</v>
          </cell>
          <cell r="AJY74">
            <v>0</v>
          </cell>
          <cell r="AJZ74">
            <v>0</v>
          </cell>
          <cell r="AKA74">
            <v>4.3668981481481364E-2</v>
          </cell>
          <cell r="AKB74">
            <v>4.2488425925925874E-2</v>
          </cell>
          <cell r="AKC74">
            <v>0</v>
          </cell>
          <cell r="AKD74">
            <v>5.0263999118165779E-2</v>
          </cell>
          <cell r="AKE74"/>
          <cell r="AKF74">
            <v>5213</v>
          </cell>
          <cell r="AKG74">
            <v>3948</v>
          </cell>
          <cell r="AKH74">
            <v>4461</v>
          </cell>
          <cell r="AKI74">
            <v>0</v>
          </cell>
          <cell r="AKJ74">
            <v>0</v>
          </cell>
          <cell r="AKK74">
            <v>4558</v>
          </cell>
          <cell r="AKL74">
            <v>3996</v>
          </cell>
          <cell r="AKM74">
            <v>4876</v>
          </cell>
          <cell r="AKN74">
            <v>0</v>
          </cell>
          <cell r="AKO74">
            <v>0</v>
          </cell>
          <cell r="AKP74">
            <v>4642</v>
          </cell>
          <cell r="AKQ74">
            <v>4538</v>
          </cell>
          <cell r="AKR74">
            <v>4431</v>
          </cell>
          <cell r="AKS74">
            <v>0</v>
          </cell>
          <cell r="AKT74">
            <v>4722</v>
          </cell>
          <cell r="AKU74">
            <v>5034</v>
          </cell>
          <cell r="AKV74">
            <v>5257</v>
          </cell>
          <cell r="AKW74">
            <v>4500</v>
          </cell>
          <cell r="AKX74">
            <v>4500</v>
          </cell>
          <cell r="AKY74">
            <v>0</v>
          </cell>
          <cell r="AKZ74">
            <v>0</v>
          </cell>
          <cell r="ALA74">
            <v>3998</v>
          </cell>
          <cell r="ALB74">
            <v>4500</v>
          </cell>
          <cell r="ALC74">
            <v>4500</v>
          </cell>
          <cell r="ALD74">
            <v>3916</v>
          </cell>
          <cell r="ALE74">
            <v>2165</v>
          </cell>
          <cell r="ALF74">
            <v>0</v>
          </cell>
          <cell r="ALG74">
            <v>0</v>
          </cell>
          <cell r="ALH74">
            <v>3773</v>
          </cell>
          <cell r="ALI74">
            <v>3671</v>
          </cell>
          <cell r="ALJ74">
            <v>0</v>
          </cell>
          <cell r="ALL74">
            <v>0.48495370370370372</v>
          </cell>
          <cell r="ALM74">
            <v>0.1869675925925926</v>
          </cell>
          <cell r="ALN74">
            <v>0.10686342592592592</v>
          </cell>
          <cell r="ALO74">
            <v>0.42910879629629639</v>
          </cell>
          <cell r="ALP74">
            <v>0.50156250000000013</v>
          </cell>
          <cell r="ALQ74">
            <v>0.49320601851851859</v>
          </cell>
          <cell r="ALR74">
            <v>0.17302083333333332</v>
          </cell>
          <cell r="ALS74">
            <v>0.10686342592592592</v>
          </cell>
          <cell r="ALT74">
            <v>0.42813657407407402</v>
          </cell>
          <cell r="ALU74">
            <v>0.50806712962962963</v>
          </cell>
          <cell r="ALV74">
            <v>0.49143518518518525</v>
          </cell>
          <cell r="ALW74">
            <v>0.17828703703703702</v>
          </cell>
          <cell r="ALX74">
            <v>0.42790509259259257</v>
          </cell>
          <cell r="ALY74">
            <v>0.49144675925925946</v>
          </cell>
          <cell r="ALZ74">
            <v>0.52719907407407396</v>
          </cell>
          <cell r="AMA74">
            <v>0.52187499999999987</v>
          </cell>
          <cell r="AMB74">
            <v>0.53798611111111105</v>
          </cell>
          <cell r="AMC74">
            <v>0.19396990740740738</v>
          </cell>
          <cell r="AMD74">
            <v>0.10686342592592592</v>
          </cell>
          <cell r="AME74">
            <v>0.42864583333333323</v>
          </cell>
          <cell r="AMF74">
            <v>0.51216435185185183</v>
          </cell>
          <cell r="AMG74">
            <v>0.51690972222222231</v>
          </cell>
          <cell r="AMH74">
            <v>0.50309027777777771</v>
          </cell>
          <cell r="AMI74">
            <v>0.43893518518518537</v>
          </cell>
          <cell r="AMJ74">
            <v>0.18469907407407407</v>
          </cell>
          <cell r="AMK74">
            <v>0.10686342592592592</v>
          </cell>
          <cell r="AML74">
            <v>0.43958333333333344</v>
          </cell>
          <cell r="AMM74">
            <v>0.49762731481481481</v>
          </cell>
          <cell r="AMN74">
            <v>0.18060185185185185</v>
          </cell>
          <cell r="AMO74">
            <v>0.10686342592592592</v>
          </cell>
          <cell r="AMP74" t="e">
            <v>#REF!</v>
          </cell>
          <cell r="AMR74">
            <v>41900</v>
          </cell>
          <cell r="AMS74">
            <v>16154</v>
          </cell>
          <cell r="AMT74">
            <v>9233</v>
          </cell>
          <cell r="AMU74">
            <v>37075</v>
          </cell>
          <cell r="AMV74">
            <v>43335</v>
          </cell>
          <cell r="AMW74">
            <v>42613</v>
          </cell>
          <cell r="AMX74">
            <v>14949</v>
          </cell>
          <cell r="AMY74">
            <v>9233</v>
          </cell>
          <cell r="AMZ74">
            <v>36991</v>
          </cell>
          <cell r="ANA74">
            <v>43897</v>
          </cell>
          <cell r="ANB74">
            <v>42460</v>
          </cell>
          <cell r="ANC74">
            <v>15404</v>
          </cell>
          <cell r="AND74">
            <v>36971</v>
          </cell>
          <cell r="ANE74">
            <v>42461</v>
          </cell>
          <cell r="ANF74">
            <v>45550</v>
          </cell>
          <cell r="ANG74">
            <v>45090</v>
          </cell>
          <cell r="ANH74">
            <v>46482</v>
          </cell>
          <cell r="ANI74">
            <v>16759</v>
          </cell>
          <cell r="ANJ74">
            <v>9233</v>
          </cell>
          <cell r="ANK74">
            <v>37035</v>
          </cell>
          <cell r="ANL74">
            <v>44251</v>
          </cell>
          <cell r="ANM74">
            <v>44661</v>
          </cell>
          <cell r="ANN74">
            <v>43467</v>
          </cell>
          <cell r="ANO74">
            <v>37924</v>
          </cell>
          <cell r="ANP74">
            <v>15958</v>
          </cell>
          <cell r="ANQ74">
            <v>9233</v>
          </cell>
          <cell r="ANR74">
            <v>37980</v>
          </cell>
          <cell r="ANS74">
            <v>42995</v>
          </cell>
          <cell r="ANT74">
            <v>15604</v>
          </cell>
          <cell r="ANU74">
            <v>0</v>
          </cell>
          <cell r="ANV74" t="e">
            <v>#REF!</v>
          </cell>
          <cell r="ANX74">
            <v>30</v>
          </cell>
          <cell r="ANY74">
            <v>21</v>
          </cell>
          <cell r="ANZ74">
            <v>21</v>
          </cell>
          <cell r="AOA74">
            <v>9</v>
          </cell>
          <cell r="AOB74">
            <v>0</v>
          </cell>
          <cell r="AOC74">
            <v>0</v>
          </cell>
          <cell r="AOD74">
            <v>0</v>
          </cell>
          <cell r="AOE74">
            <v>0</v>
          </cell>
          <cell r="AOF74">
            <v>0</v>
          </cell>
          <cell r="AOG74">
            <v>0</v>
          </cell>
          <cell r="AOH74">
            <v>0</v>
          </cell>
          <cell r="AOI74">
            <v>0</v>
          </cell>
          <cell r="AOJ74">
            <v>0</v>
          </cell>
          <cell r="AOK74">
            <v>0</v>
          </cell>
          <cell r="AOL74">
            <v>0</v>
          </cell>
          <cell r="AOM74">
            <v>0</v>
          </cell>
          <cell r="AON74">
            <v>0</v>
          </cell>
          <cell r="AOO74">
            <v>0</v>
          </cell>
          <cell r="AOP74">
            <v>0</v>
          </cell>
          <cell r="AOQ74">
            <v>0</v>
          </cell>
          <cell r="AOR74">
            <v>0</v>
          </cell>
          <cell r="AOS74">
            <v>0</v>
          </cell>
          <cell r="AOT74">
            <v>0</v>
          </cell>
          <cell r="AOU74"/>
          <cell r="AOV74">
            <v>0</v>
          </cell>
          <cell r="AOW74">
            <v>3</v>
          </cell>
          <cell r="AOX74">
            <v>3</v>
          </cell>
          <cell r="AOY74">
            <v>0</v>
          </cell>
          <cell r="AOZ74">
            <v>0</v>
          </cell>
          <cell r="APA74">
            <v>0</v>
          </cell>
          <cell r="APB74">
            <v>0</v>
          </cell>
          <cell r="APC74">
            <v>0</v>
          </cell>
          <cell r="APD74">
            <v>3</v>
          </cell>
          <cell r="APE74">
            <v>0</v>
          </cell>
          <cell r="APF74">
            <v>2</v>
          </cell>
          <cell r="APG74">
            <v>1</v>
          </cell>
          <cell r="APH74">
            <v>0</v>
          </cell>
          <cell r="API74">
            <v>0</v>
          </cell>
          <cell r="APJ74">
            <v>1</v>
          </cell>
          <cell r="APK74">
            <v>0</v>
          </cell>
          <cell r="APL74">
            <v>0</v>
          </cell>
          <cell r="APM74">
            <v>0</v>
          </cell>
          <cell r="APN74">
            <v>0</v>
          </cell>
          <cell r="APO74">
            <v>4</v>
          </cell>
          <cell r="APP74">
            <v>6</v>
          </cell>
          <cell r="APQ74">
            <v>8</v>
          </cell>
          <cell r="APR74">
            <v>7</v>
          </cell>
          <cell r="APS74">
            <v>21</v>
          </cell>
          <cell r="APT74">
            <v>0</v>
          </cell>
          <cell r="APU74">
            <v>0</v>
          </cell>
          <cell r="APV74">
            <v>0</v>
          </cell>
          <cell r="APW74">
            <v>0</v>
          </cell>
          <cell r="APX74">
            <v>0</v>
          </cell>
          <cell r="APY74">
            <v>0</v>
          </cell>
          <cell r="APZ74">
            <v>0</v>
          </cell>
          <cell r="AQA74">
            <v>0</v>
          </cell>
          <cell r="AQB74">
            <v>4</v>
          </cell>
          <cell r="AQC74">
            <v>2</v>
          </cell>
          <cell r="AQD74">
            <v>2</v>
          </cell>
          <cell r="AQE74">
            <v>8</v>
          </cell>
          <cell r="AQF74">
            <v>0</v>
          </cell>
          <cell r="AQG74">
            <v>0</v>
          </cell>
          <cell r="AQH74">
            <v>0</v>
          </cell>
          <cell r="AQI74">
            <v>0</v>
          </cell>
          <cell r="AQJ74">
            <v>0</v>
          </cell>
          <cell r="AQK74">
            <v>42</v>
          </cell>
          <cell r="AQL74">
            <v>1</v>
          </cell>
          <cell r="AQM74">
            <v>1</v>
          </cell>
          <cell r="AQN74">
            <v>1</v>
          </cell>
          <cell r="AQO74">
            <v>1</v>
          </cell>
          <cell r="AQP74"/>
          <cell r="AQQ74">
            <v>1</v>
          </cell>
          <cell r="AQR74" t="str">
            <v>A</v>
          </cell>
          <cell r="AQS74">
            <v>1</v>
          </cell>
          <cell r="AQT74">
            <v>0</v>
          </cell>
          <cell r="AQU74">
            <v>1</v>
          </cell>
          <cell r="AQV74"/>
          <cell r="AQW74">
            <v>0</v>
          </cell>
          <cell r="AQX74">
            <v>0</v>
          </cell>
          <cell r="AQY74">
            <v>0</v>
          </cell>
          <cell r="AQZ74">
            <v>7.1451504629629632</v>
          </cell>
          <cell r="ARA74">
            <v>0.34024526014109346</v>
          </cell>
          <cell r="ARB74">
            <v>10269</v>
          </cell>
          <cell r="ARC74">
            <v>390600</v>
          </cell>
          <cell r="ARD74">
            <v>0.21580259562841533</v>
          </cell>
          <cell r="ARE74">
            <v>1.0555439814814813</v>
          </cell>
          <cell r="ARF74">
            <v>5.0263999118165779E-2</v>
          </cell>
          <cell r="ARG74">
            <v>1512</v>
          </cell>
          <cell r="ARH74">
            <v>61740</v>
          </cell>
          <cell r="ARI74">
            <v>3.4049805854241333E-2</v>
          </cell>
        </row>
        <row r="75">
          <cell r="B75" t="str">
            <v>ANDITA HAPSARI</v>
          </cell>
          <cell r="C75">
            <v>160069</v>
          </cell>
          <cell r="D75" t="str">
            <v>9</v>
          </cell>
          <cell r="E75" t="str">
            <v>ISLAM</v>
          </cell>
          <cell r="F75" t="str">
            <v>PHL</v>
          </cell>
          <cell r="G75" t="str">
            <v>POSTPAID</v>
          </cell>
          <cell r="H75">
            <v>23.333333333333332</v>
          </cell>
          <cell r="I75" t="str">
            <v>D</v>
          </cell>
          <cell r="J75">
            <v>19234866</v>
          </cell>
          <cell r="K75">
            <v>570159</v>
          </cell>
          <cell r="L75" t="str">
            <v>PEREMPUAN</v>
          </cell>
          <cell r="M75" t="str">
            <v>AGENT POSTPAID</v>
          </cell>
          <cell r="N75" t="str">
            <v>ILYAS AFANDI</v>
          </cell>
          <cell r="O75" t="str">
            <v>AAN YANUAR</v>
          </cell>
          <cell r="P75"/>
          <cell r="Q75">
            <v>0.76041666666666663</v>
          </cell>
          <cell r="R75">
            <v>30</v>
          </cell>
          <cell r="S75" t="str">
            <v>H</v>
          </cell>
          <cell r="T75"/>
          <cell r="U75"/>
          <cell r="V75"/>
          <cell r="W75"/>
          <cell r="X75"/>
          <cell r="Y75"/>
          <cell r="Z75"/>
          <cell r="AA75"/>
          <cell r="AB75">
            <v>0.70554398148148156</v>
          </cell>
          <cell r="AC75" t="str">
            <v>OK</v>
          </cell>
          <cell r="AD75">
            <v>0.70554398148148156</v>
          </cell>
          <cell r="AE75">
            <v>6.598379629629629E-2</v>
          </cell>
          <cell r="AF75">
            <v>1.1111111111111183E-2</v>
          </cell>
          <cell r="AG75" t="str">
            <v>NOK</v>
          </cell>
          <cell r="AH75">
            <v>5.4872685185185108E-2</v>
          </cell>
          <cell r="AI75">
            <v>0.37986111111111104</v>
          </cell>
          <cell r="AJ75" t="str">
            <v>33-1</v>
          </cell>
          <cell r="AK75" t="str">
            <v>H</v>
          </cell>
          <cell r="AL75"/>
          <cell r="AM75"/>
          <cell r="AN75"/>
          <cell r="AO75"/>
          <cell r="AP75"/>
          <cell r="AQ75"/>
          <cell r="AR75"/>
          <cell r="AS75"/>
          <cell r="AT75">
            <v>0.33475694444444432</v>
          </cell>
          <cell r="AU75" t="str">
            <v>OK</v>
          </cell>
          <cell r="AV75">
            <v>0.33475694444444432</v>
          </cell>
          <cell r="AW75">
            <v>5.5520833333333332E-2</v>
          </cell>
          <cell r="AX75">
            <v>1.041666666666663E-2</v>
          </cell>
          <cell r="AY75" t="str">
            <v>OK</v>
          </cell>
          <cell r="AZ75">
            <v>4.5104166666666702E-2</v>
          </cell>
          <cell r="BA75">
            <v>0</v>
          </cell>
          <cell r="BB75"/>
          <cell r="BC75" t="str">
            <v>LP</v>
          </cell>
          <cell r="BD75"/>
          <cell r="BE75"/>
          <cell r="BF75"/>
          <cell r="BG75"/>
          <cell r="BH75"/>
          <cell r="BI75"/>
          <cell r="BJ75"/>
          <cell r="BK75"/>
          <cell r="BL75"/>
          <cell r="BM75"/>
          <cell r="BN75"/>
          <cell r="BO75"/>
          <cell r="BP75"/>
          <cell r="BQ75"/>
          <cell r="BR75"/>
          <cell r="BS75">
            <v>0</v>
          </cell>
          <cell r="BT75"/>
          <cell r="BU75" t="str">
            <v>LP</v>
          </cell>
          <cell r="BV75"/>
          <cell r="BW75"/>
          <cell r="BX75"/>
          <cell r="BY75"/>
          <cell r="BZ75"/>
          <cell r="CA75"/>
          <cell r="CB75"/>
          <cell r="CC75"/>
          <cell r="CD75"/>
          <cell r="CE75"/>
          <cell r="CF75"/>
          <cell r="CG75"/>
          <cell r="CH75"/>
          <cell r="CI75"/>
          <cell r="CJ75"/>
          <cell r="CK75">
            <v>0.375</v>
          </cell>
          <cell r="CL75">
            <v>24</v>
          </cell>
          <cell r="CM75" t="str">
            <v>H</v>
          </cell>
          <cell r="CN75"/>
          <cell r="CO75"/>
          <cell r="CP75"/>
          <cell r="CQ75"/>
          <cell r="CR75"/>
          <cell r="CS75"/>
          <cell r="CT75"/>
          <cell r="CU75"/>
          <cell r="CV75">
            <v>0.32422453703703702</v>
          </cell>
          <cell r="CW75" t="str">
            <v>OK</v>
          </cell>
          <cell r="CX75">
            <v>0.32422453703703702</v>
          </cell>
          <cell r="CY75">
            <v>6.188657407407408E-2</v>
          </cell>
          <cell r="CZ75">
            <v>1.1111111111111127E-2</v>
          </cell>
          <cell r="DA75" t="str">
            <v>OK</v>
          </cell>
          <cell r="DB75">
            <v>5.0775462962962953E-2</v>
          </cell>
          <cell r="DC75">
            <v>0.37500000000000006</v>
          </cell>
          <cell r="DD75">
            <v>26</v>
          </cell>
          <cell r="DE75" t="str">
            <v>H</v>
          </cell>
          <cell r="DF75"/>
          <cell r="DG75"/>
          <cell r="DH75"/>
          <cell r="DI75"/>
          <cell r="DJ75"/>
          <cell r="DK75"/>
          <cell r="DL75"/>
          <cell r="DM75"/>
          <cell r="DN75">
            <v>0.3270601851851852</v>
          </cell>
          <cell r="DO75" t="str">
            <v>OK</v>
          </cell>
          <cell r="DP75">
            <v>0.3270601851851852</v>
          </cell>
          <cell r="DQ75">
            <v>6.0439814814814807E-2</v>
          </cell>
          <cell r="DR75">
            <v>1.2499999999999956E-2</v>
          </cell>
          <cell r="DS75" t="str">
            <v>OK</v>
          </cell>
          <cell r="DT75">
            <v>4.7939814814814852E-2</v>
          </cell>
          <cell r="DU75">
            <v>0.375</v>
          </cell>
          <cell r="DV75">
            <v>30</v>
          </cell>
          <cell r="DW75" t="str">
            <v>H</v>
          </cell>
          <cell r="DX75"/>
          <cell r="DY75"/>
          <cell r="DZ75"/>
          <cell r="EA75"/>
          <cell r="EB75"/>
          <cell r="EC75"/>
          <cell r="ED75"/>
          <cell r="EE75"/>
          <cell r="EF75">
            <v>0.32339120370370378</v>
          </cell>
          <cell r="EG75" t="str">
            <v>OK</v>
          </cell>
          <cell r="EH75">
            <v>0.32339120370370378</v>
          </cell>
          <cell r="EI75">
            <v>5.7164351851851855E-2</v>
          </cell>
          <cell r="EJ75">
            <v>5.5555555555556468E-3</v>
          </cell>
          <cell r="EK75" t="str">
            <v>OK</v>
          </cell>
          <cell r="EL75">
            <v>5.1608796296296208E-2</v>
          </cell>
          <cell r="EM75">
            <v>0.37152777777777768</v>
          </cell>
          <cell r="EN75" t="str">
            <v>33-1</v>
          </cell>
          <cell r="EO75" t="str">
            <v>H</v>
          </cell>
          <cell r="EP75"/>
          <cell r="EQ75"/>
          <cell r="ER75"/>
          <cell r="ES75"/>
          <cell r="ET75"/>
          <cell r="EU75"/>
          <cell r="EV75"/>
          <cell r="EW75"/>
          <cell r="EX75">
            <v>0.32393518518518516</v>
          </cell>
          <cell r="EY75" t="str">
            <v>OK</v>
          </cell>
          <cell r="EZ75">
            <v>0.32393518518518516</v>
          </cell>
          <cell r="FA75">
            <v>5.5925925925925921E-2</v>
          </cell>
          <cell r="FB75">
            <v>8.3333333333334286E-3</v>
          </cell>
          <cell r="FC75" t="str">
            <v>OK</v>
          </cell>
          <cell r="FD75">
            <v>4.7592592592592492E-2</v>
          </cell>
          <cell r="FE75">
            <v>0</v>
          </cell>
          <cell r="FF75"/>
          <cell r="FG75" t="str">
            <v>LP</v>
          </cell>
          <cell r="FH75"/>
          <cell r="FI75"/>
          <cell r="FJ75"/>
          <cell r="FK75"/>
          <cell r="FL75"/>
          <cell r="FM75"/>
          <cell r="FN75"/>
          <cell r="FO75"/>
          <cell r="FP75"/>
          <cell r="FQ75"/>
          <cell r="FR75"/>
          <cell r="FS75"/>
          <cell r="FT75"/>
          <cell r="FU75"/>
          <cell r="FV75"/>
          <cell r="FW75">
            <v>0</v>
          </cell>
          <cell r="FX75"/>
          <cell r="FY75" t="str">
            <v>LP</v>
          </cell>
          <cell r="FZ75"/>
          <cell r="GA75"/>
          <cell r="GB75"/>
          <cell r="GC75"/>
          <cell r="GD75"/>
          <cell r="GE75"/>
          <cell r="GF75"/>
          <cell r="GG75"/>
          <cell r="GH75"/>
          <cell r="GI75"/>
          <cell r="GJ75"/>
          <cell r="GK75"/>
          <cell r="GL75"/>
          <cell r="GM75"/>
          <cell r="GN75"/>
          <cell r="GO75">
            <v>0.37708333333333333</v>
          </cell>
          <cell r="GP75">
            <v>30</v>
          </cell>
          <cell r="GQ75" t="str">
            <v>TDP</v>
          </cell>
          <cell r="GR75" t="str">
            <v>REZA OCTAVIA PUTRI</v>
          </cell>
          <cell r="GS75" t="str">
            <v>KETEPATAN LOGIN</v>
          </cell>
          <cell r="GT75"/>
          <cell r="GU75"/>
          <cell r="GV75"/>
          <cell r="GW75"/>
          <cell r="GX75"/>
          <cell r="GY75"/>
          <cell r="GZ75">
            <v>0.33922453703703709</v>
          </cell>
          <cell r="HA75" t="str">
            <v>OK</v>
          </cell>
          <cell r="HB75">
            <v>0.33922453703703709</v>
          </cell>
          <cell r="HC75">
            <v>0.15660879629629632</v>
          </cell>
          <cell r="HD75">
            <v>0.11875000000000008</v>
          </cell>
          <cell r="HE75" t="str">
            <v>OK</v>
          </cell>
          <cell r="HF75">
            <v>3.7858796296296238E-2</v>
          </cell>
          <cell r="HG75">
            <v>0.37500000000000006</v>
          </cell>
          <cell r="HH75">
            <v>26</v>
          </cell>
          <cell r="HI75" t="str">
            <v>H</v>
          </cell>
          <cell r="HJ75"/>
          <cell r="HK75"/>
          <cell r="HL75"/>
          <cell r="HM75"/>
          <cell r="HN75"/>
          <cell r="HO75"/>
          <cell r="HP75"/>
          <cell r="HQ75"/>
          <cell r="HR75">
            <v>0.32287037037037053</v>
          </cell>
          <cell r="HS75" t="str">
            <v>NOK</v>
          </cell>
          <cell r="HT75">
            <v>0.32287037037037053</v>
          </cell>
          <cell r="HU75">
            <v>7.2962962962962966E-2</v>
          </cell>
          <cell r="HV75">
            <v>2.0833333333333426E-2</v>
          </cell>
          <cell r="HW75" t="str">
            <v>NOK</v>
          </cell>
          <cell r="HX75">
            <v>5.212962962962954E-2</v>
          </cell>
          <cell r="HY75">
            <v>0.37291666666666673</v>
          </cell>
          <cell r="HZ75">
            <v>31</v>
          </cell>
          <cell r="IA75" t="str">
            <v>H</v>
          </cell>
          <cell r="IB75"/>
          <cell r="IC75"/>
          <cell r="ID75"/>
          <cell r="IE75"/>
          <cell r="IF75"/>
          <cell r="IG75"/>
          <cell r="IH75"/>
          <cell r="II75"/>
          <cell r="IJ75">
            <v>0.35898148148148146</v>
          </cell>
          <cell r="IK75" t="str">
            <v>OK</v>
          </cell>
          <cell r="IL75">
            <v>0.35898148148148146</v>
          </cell>
          <cell r="IM75">
            <v>0.10351851851851851</v>
          </cell>
          <cell r="IN75">
            <v>8.9583333333333237E-2</v>
          </cell>
          <cell r="IO75" t="str">
            <v>OK</v>
          </cell>
          <cell r="IP75">
            <v>1.3935185185185273E-2</v>
          </cell>
          <cell r="IQ75">
            <v>0</v>
          </cell>
          <cell r="IR75"/>
          <cell r="IS75" t="str">
            <v>LP</v>
          </cell>
          <cell r="IT75"/>
          <cell r="IU75"/>
          <cell r="IV75"/>
          <cell r="IW75"/>
          <cell r="IX75"/>
          <cell r="IY75"/>
          <cell r="IZ75"/>
          <cell r="JA75"/>
          <cell r="JB75"/>
          <cell r="JC75"/>
          <cell r="JD75"/>
          <cell r="JE75"/>
          <cell r="JF75"/>
          <cell r="JG75"/>
          <cell r="JH75"/>
          <cell r="JI75">
            <v>0.37708333333333338</v>
          </cell>
          <cell r="JJ75">
            <v>26</v>
          </cell>
          <cell r="JK75" t="str">
            <v>TDT</v>
          </cell>
          <cell r="JL75" t="str">
            <v>YAYU DAHLINA</v>
          </cell>
          <cell r="JM75"/>
          <cell r="JN75"/>
          <cell r="JO75"/>
          <cell r="JP75"/>
          <cell r="JQ75"/>
          <cell r="JR75"/>
          <cell r="JS75"/>
          <cell r="JT75">
            <v>0.32747685185185171</v>
          </cell>
          <cell r="JU75" t="str">
            <v>OK</v>
          </cell>
          <cell r="JV75">
            <v>0.32747685185185171</v>
          </cell>
          <cell r="JW75">
            <v>8.0856481481481474E-2</v>
          </cell>
          <cell r="JX75">
            <v>3.1249999999999833E-2</v>
          </cell>
          <cell r="JY75" t="str">
            <v>OK</v>
          </cell>
          <cell r="JZ75">
            <v>4.960648148148164E-2</v>
          </cell>
          <cell r="KA75">
            <v>1.3708333333333331</v>
          </cell>
          <cell r="KB75">
            <v>22</v>
          </cell>
          <cell r="KC75" t="str">
            <v>H</v>
          </cell>
          <cell r="KD75"/>
          <cell r="KE75"/>
          <cell r="KF75"/>
          <cell r="KG75"/>
          <cell r="KH75"/>
          <cell r="KI75"/>
          <cell r="KJ75"/>
          <cell r="KK75"/>
          <cell r="KL75">
            <v>1.3192361111111111</v>
          </cell>
          <cell r="KM75" t="str">
            <v>OK</v>
          </cell>
          <cell r="KN75">
            <v>1.3192361111111111</v>
          </cell>
          <cell r="KO75">
            <v>7.5208333333333321E-2</v>
          </cell>
          <cell r="KP75">
            <v>2.3611111111111194E-2</v>
          </cell>
          <cell r="KQ75" t="str">
            <v>OK</v>
          </cell>
          <cell r="KR75">
            <v>5.1597222222222128E-2</v>
          </cell>
          <cell r="KS75">
            <v>0.37499999999999994</v>
          </cell>
          <cell r="KT75">
            <v>25</v>
          </cell>
          <cell r="KU75" t="str">
            <v>H</v>
          </cell>
          <cell r="KV75"/>
          <cell r="KW75"/>
          <cell r="KX75"/>
          <cell r="KY75"/>
          <cell r="KZ75"/>
          <cell r="LA75"/>
          <cell r="LB75"/>
          <cell r="LC75"/>
          <cell r="LD75">
            <v>0.31938657407407411</v>
          </cell>
          <cell r="LE75" t="str">
            <v>NOK</v>
          </cell>
          <cell r="LF75">
            <v>0.31938657407407411</v>
          </cell>
          <cell r="LG75">
            <v>6.880787037037038E-2</v>
          </cell>
          <cell r="LH75">
            <v>1.3194444444444564E-2</v>
          </cell>
          <cell r="LI75" t="str">
            <v>NOK</v>
          </cell>
          <cell r="LJ75">
            <v>5.5613425925925816E-2</v>
          </cell>
          <cell r="LK75">
            <v>0.37847222222222215</v>
          </cell>
          <cell r="LL75">
            <v>31</v>
          </cell>
          <cell r="LM75" t="str">
            <v>H</v>
          </cell>
          <cell r="LN75"/>
          <cell r="LO75"/>
          <cell r="LP75"/>
          <cell r="LQ75"/>
          <cell r="LR75"/>
          <cell r="LS75"/>
          <cell r="LT75"/>
          <cell r="LU75"/>
          <cell r="LV75">
            <v>0.3268287037037037</v>
          </cell>
          <cell r="LW75" t="str">
            <v>OK</v>
          </cell>
          <cell r="LX75">
            <v>0.3268287037037037</v>
          </cell>
          <cell r="LY75">
            <v>7.9421296296296295E-2</v>
          </cell>
          <cell r="LZ75">
            <v>2.7777777777777846E-2</v>
          </cell>
          <cell r="MA75" t="str">
            <v>OK</v>
          </cell>
          <cell r="MB75">
            <v>5.164351851851845E-2</v>
          </cell>
          <cell r="MC75">
            <v>0.35000000000000009</v>
          </cell>
          <cell r="MD75">
            <v>22</v>
          </cell>
          <cell r="ME75" t="str">
            <v>IMP</v>
          </cell>
          <cell r="MF75" t="str">
            <v>ANITA KUSUMANINGRUM</v>
          </cell>
          <cell r="MG75" t="str">
            <v>CES</v>
          </cell>
          <cell r="MH75"/>
          <cell r="MI75"/>
          <cell r="MJ75"/>
          <cell r="MK75"/>
          <cell r="ML75"/>
          <cell r="MM75"/>
          <cell r="MN75">
            <v>0.29791666666666677</v>
          </cell>
          <cell r="MO75" t="str">
            <v>NOK</v>
          </cell>
          <cell r="MP75">
            <v>0.29791666666666677</v>
          </cell>
          <cell r="MQ75">
            <v>8.3599537037037042E-2</v>
          </cell>
          <cell r="MR75">
            <v>2.9861111111111061E-2</v>
          </cell>
          <cell r="MS75" t="str">
            <v>OK</v>
          </cell>
          <cell r="MT75">
            <v>5.2083333333333336E-2</v>
          </cell>
          <cell r="MU75">
            <v>0</v>
          </cell>
          <cell r="MV75"/>
          <cell r="MW75" t="str">
            <v>LP</v>
          </cell>
          <cell r="MX75"/>
          <cell r="MY75"/>
          <cell r="MZ75"/>
          <cell r="NA75"/>
          <cell r="NB75"/>
          <cell r="NC75"/>
          <cell r="ND75"/>
          <cell r="NE75"/>
          <cell r="NF75"/>
          <cell r="NG75"/>
          <cell r="NH75"/>
          <cell r="NI75"/>
          <cell r="NJ75"/>
          <cell r="NK75"/>
          <cell r="NL75"/>
          <cell r="NM75">
            <v>0</v>
          </cell>
          <cell r="NN75"/>
          <cell r="NO75" t="str">
            <v>LP</v>
          </cell>
          <cell r="NP75"/>
          <cell r="NQ75"/>
          <cell r="NR75"/>
          <cell r="NS75"/>
          <cell r="NT75"/>
          <cell r="NU75"/>
          <cell r="NV75"/>
          <cell r="NW75"/>
          <cell r="NX75"/>
          <cell r="NY75"/>
          <cell r="NZ75"/>
          <cell r="OA75"/>
          <cell r="OB75"/>
          <cell r="OC75"/>
          <cell r="OD75"/>
          <cell r="OE75">
            <v>0.37361111111111134</v>
          </cell>
          <cell r="OF75">
            <v>22</v>
          </cell>
          <cell r="OG75" t="str">
            <v>H</v>
          </cell>
          <cell r="OH75"/>
          <cell r="OI75"/>
          <cell r="OJ75"/>
          <cell r="OK75"/>
          <cell r="OL75"/>
          <cell r="OM75"/>
          <cell r="ON75"/>
          <cell r="OO75"/>
          <cell r="OP75">
            <v>0.32152777777777802</v>
          </cell>
          <cell r="OQ75" t="str">
            <v>NOK</v>
          </cell>
          <cell r="OR75">
            <v>0.32152777777777802</v>
          </cell>
          <cell r="OS75">
            <v>7.015046296296297E-2</v>
          </cell>
          <cell r="OT75">
            <v>1.3194444444444398E-2</v>
          </cell>
          <cell r="OU75" t="str">
            <v>OK</v>
          </cell>
          <cell r="OV75">
            <v>5.2083333333333336E-2</v>
          </cell>
          <cell r="OW75">
            <v>0.375</v>
          </cell>
          <cell r="OX75">
            <v>24</v>
          </cell>
          <cell r="OY75" t="str">
            <v>H</v>
          </cell>
          <cell r="OZ75"/>
          <cell r="PA75"/>
          <cell r="PB75"/>
          <cell r="PC75"/>
          <cell r="PD75"/>
          <cell r="PE75"/>
          <cell r="PF75"/>
          <cell r="PG75"/>
          <cell r="PH75">
            <v>0.32291666666666669</v>
          </cell>
          <cell r="PI75" t="str">
            <v>OK</v>
          </cell>
          <cell r="PJ75">
            <v>0.32291666666666669</v>
          </cell>
          <cell r="PK75">
            <v>7.3136574074074076E-2</v>
          </cell>
          <cell r="PL75">
            <v>1.8749999999999933E-2</v>
          </cell>
          <cell r="PM75" t="str">
            <v>OK</v>
          </cell>
          <cell r="PN75">
            <v>5.2083333333333336E-2</v>
          </cell>
          <cell r="PO75">
            <v>0.375</v>
          </cell>
          <cell r="PP75">
            <v>30</v>
          </cell>
          <cell r="PQ75" t="str">
            <v>H</v>
          </cell>
          <cell r="PR75"/>
          <cell r="PS75"/>
          <cell r="PT75"/>
          <cell r="PU75"/>
          <cell r="PV75"/>
          <cell r="PW75"/>
          <cell r="PX75"/>
          <cell r="PY75"/>
          <cell r="PZ75">
            <v>0.32454861111111133</v>
          </cell>
          <cell r="QA75" t="str">
            <v>OK</v>
          </cell>
          <cell r="QB75">
            <v>0.32454861111111133</v>
          </cell>
          <cell r="QC75">
            <v>6.6423611111111114E-2</v>
          </cell>
          <cell r="QD75">
            <v>1.5972222222222443E-2</v>
          </cell>
          <cell r="QE75" t="str">
            <v>OK</v>
          </cell>
          <cell r="QF75">
            <v>5.0451388888888671E-2</v>
          </cell>
          <cell r="QG75">
            <v>0.375</v>
          </cell>
          <cell r="QH75">
            <v>36</v>
          </cell>
          <cell r="QI75" t="str">
            <v>H</v>
          </cell>
          <cell r="QJ75"/>
          <cell r="QK75"/>
          <cell r="QL75"/>
          <cell r="QM75"/>
          <cell r="QN75"/>
          <cell r="QO75"/>
          <cell r="QP75"/>
          <cell r="QQ75"/>
          <cell r="QR75">
            <v>0.32291666666666669</v>
          </cell>
          <cell r="QS75" t="str">
            <v>OK</v>
          </cell>
          <cell r="QT75">
            <v>0.32291666666666669</v>
          </cell>
          <cell r="QU75">
            <v>6.2071759259259257E-2</v>
          </cell>
          <cell r="QV75">
            <v>8.3333333333332482E-3</v>
          </cell>
          <cell r="QW75" t="str">
            <v>OK</v>
          </cell>
          <cell r="QX75">
            <v>5.2083333333333336E-2</v>
          </cell>
          <cell r="QY75">
            <v>0</v>
          </cell>
          <cell r="QZ75"/>
          <cell r="RA75" t="str">
            <v>LP</v>
          </cell>
          <cell r="RB75"/>
          <cell r="RC75"/>
          <cell r="RD75"/>
          <cell r="RE75"/>
          <cell r="RF75"/>
          <cell r="RG75"/>
          <cell r="RH75"/>
          <cell r="RI75"/>
          <cell r="RJ75"/>
          <cell r="RK75"/>
          <cell r="RL75"/>
          <cell r="RM75"/>
          <cell r="RN75"/>
          <cell r="RO75"/>
          <cell r="RP75"/>
          <cell r="RQ75">
            <v>0</v>
          </cell>
          <cell r="RR75"/>
          <cell r="RS75" t="str">
            <v>LP</v>
          </cell>
          <cell r="RT75"/>
          <cell r="RU75"/>
          <cell r="RV75"/>
          <cell r="RW75"/>
          <cell r="RX75"/>
          <cell r="RY75"/>
          <cell r="RZ75"/>
          <cell r="SA75"/>
          <cell r="SB75"/>
          <cell r="SC75"/>
          <cell r="SD75"/>
          <cell r="SE75"/>
          <cell r="SF75"/>
          <cell r="SG75"/>
          <cell r="SH75"/>
          <cell r="SI75">
            <v>0.375</v>
          </cell>
          <cell r="SJ75">
            <v>22</v>
          </cell>
          <cell r="SK75" t="str">
            <v>H</v>
          </cell>
          <cell r="SL75"/>
          <cell r="SM75"/>
          <cell r="SN75"/>
          <cell r="SO75"/>
          <cell r="SP75"/>
          <cell r="SQ75"/>
          <cell r="SR75"/>
          <cell r="SS75"/>
          <cell r="ST75">
            <v>0.33148148148148149</v>
          </cell>
          <cell r="SU75" t="str">
            <v>OK</v>
          </cell>
          <cell r="SV75">
            <v>0.33148148148148149</v>
          </cell>
          <cell r="SW75">
            <v>5.6712962962962965E-2</v>
          </cell>
          <cell r="SX75">
            <v>1.3194444444444443E-2</v>
          </cell>
          <cell r="SY75" t="str">
            <v>OK</v>
          </cell>
          <cell r="SZ75">
            <v>4.3518518518518526E-2</v>
          </cell>
          <cell r="TA75">
            <v>0.37291666666666673</v>
          </cell>
          <cell r="TB75">
            <v>26</v>
          </cell>
          <cell r="TC75" t="str">
            <v>H</v>
          </cell>
          <cell r="TD75"/>
          <cell r="TE75"/>
          <cell r="TF75"/>
          <cell r="TG75"/>
          <cell r="TH75"/>
          <cell r="TI75"/>
          <cell r="TJ75"/>
          <cell r="TK75"/>
          <cell r="TL75">
            <v>0.32408564814814805</v>
          </cell>
          <cell r="TM75" t="str">
            <v>OK</v>
          </cell>
          <cell r="TN75">
            <v>0.32408564814814805</v>
          </cell>
          <cell r="TO75">
            <v>5.8553240740740739E-2</v>
          </cell>
          <cell r="TP75">
            <v>9.7222222222220767E-3</v>
          </cell>
          <cell r="TQ75" t="str">
            <v>OK</v>
          </cell>
          <cell r="TR75">
            <v>4.8831018518518662E-2</v>
          </cell>
          <cell r="TS75">
            <v>0.38472222222222224</v>
          </cell>
          <cell r="TT75">
            <v>28</v>
          </cell>
          <cell r="TU75" t="str">
            <v>H</v>
          </cell>
          <cell r="TV75"/>
          <cell r="TW75"/>
          <cell r="TX75"/>
          <cell r="TY75"/>
          <cell r="TZ75"/>
          <cell r="UA75"/>
          <cell r="UB75"/>
          <cell r="UC75"/>
          <cell r="UD75">
            <v>0.33263888888888893</v>
          </cell>
          <cell r="UE75" t="str">
            <v>OK</v>
          </cell>
          <cell r="UF75">
            <v>0.33263888888888893</v>
          </cell>
          <cell r="UG75">
            <v>6.2696759259259244E-2</v>
          </cell>
          <cell r="UH75">
            <v>7.6388888888888618E-3</v>
          </cell>
          <cell r="UI75" t="str">
            <v>OK</v>
          </cell>
          <cell r="UJ75">
            <v>5.2083333333333336E-2</v>
          </cell>
          <cell r="UK75"/>
          <cell r="UL75"/>
          <cell r="UM75"/>
          <cell r="UN75"/>
          <cell r="UO75"/>
          <cell r="UP75"/>
          <cell r="UQ75"/>
          <cell r="UR75"/>
          <cell r="US75"/>
          <cell r="UT75"/>
          <cell r="UU75"/>
          <cell r="UV75"/>
          <cell r="UW75"/>
          <cell r="UX75"/>
          <cell r="UY75"/>
          <cell r="UZ75"/>
          <cell r="VA75"/>
          <cell r="VB75"/>
          <cell r="VC75"/>
          <cell r="VD75">
            <v>30</v>
          </cell>
          <cell r="VE75" t="str">
            <v>33-1</v>
          </cell>
          <cell r="VF75">
            <v>0</v>
          </cell>
          <cell r="VG75">
            <v>0</v>
          </cell>
          <cell r="VH75">
            <v>24</v>
          </cell>
          <cell r="VI75">
            <v>26</v>
          </cell>
          <cell r="VJ75">
            <v>30</v>
          </cell>
          <cell r="VK75" t="str">
            <v>33-1</v>
          </cell>
          <cell r="VL75">
            <v>0</v>
          </cell>
          <cell r="VM75">
            <v>0</v>
          </cell>
          <cell r="VN75">
            <v>30</v>
          </cell>
          <cell r="VO75">
            <v>26</v>
          </cell>
          <cell r="VP75">
            <v>31</v>
          </cell>
          <cell r="VQ75">
            <v>0</v>
          </cell>
          <cell r="VR75">
            <v>26</v>
          </cell>
          <cell r="VS75">
            <v>22</v>
          </cell>
          <cell r="VT75">
            <v>25</v>
          </cell>
          <cell r="VU75">
            <v>31</v>
          </cell>
          <cell r="VV75">
            <v>22</v>
          </cell>
          <cell r="VW75">
            <v>0</v>
          </cell>
          <cell r="VX75">
            <v>0</v>
          </cell>
          <cell r="VY75">
            <v>22</v>
          </cell>
          <cell r="VZ75">
            <v>24</v>
          </cell>
          <cell r="WA75">
            <v>30</v>
          </cell>
          <cell r="WB75">
            <v>36</v>
          </cell>
          <cell r="WC75">
            <v>0</v>
          </cell>
          <cell r="WD75">
            <v>0</v>
          </cell>
          <cell r="WE75">
            <v>22</v>
          </cell>
          <cell r="WF75">
            <v>26</v>
          </cell>
          <cell r="WG75">
            <v>28</v>
          </cell>
          <cell r="WH75">
            <v>0</v>
          </cell>
          <cell r="WI75"/>
          <cell r="WJ75" t="str">
            <v>H</v>
          </cell>
          <cell r="WK75" t="str">
            <v>H</v>
          </cell>
          <cell r="WL75" t="str">
            <v>LP</v>
          </cell>
          <cell r="WM75" t="str">
            <v>LP</v>
          </cell>
          <cell r="WN75" t="str">
            <v>H</v>
          </cell>
          <cell r="WO75" t="str">
            <v>H</v>
          </cell>
          <cell r="WP75" t="str">
            <v>H</v>
          </cell>
          <cell r="WQ75" t="str">
            <v>H</v>
          </cell>
          <cell r="WR75" t="str">
            <v>LP</v>
          </cell>
          <cell r="WS75" t="str">
            <v>LP</v>
          </cell>
          <cell r="WT75" t="str">
            <v>TDP</v>
          </cell>
          <cell r="WU75" t="str">
            <v>H</v>
          </cell>
          <cell r="WV75" t="str">
            <v>H</v>
          </cell>
          <cell r="WW75" t="str">
            <v>LP</v>
          </cell>
          <cell r="WX75" t="str">
            <v>TDT</v>
          </cell>
          <cell r="WY75" t="str">
            <v>H</v>
          </cell>
          <cell r="WZ75" t="str">
            <v>H</v>
          </cell>
          <cell r="XA75" t="str">
            <v>H</v>
          </cell>
          <cell r="XB75" t="str">
            <v>IMP</v>
          </cell>
          <cell r="XC75" t="str">
            <v>LP</v>
          </cell>
          <cell r="XD75" t="str">
            <v>LP</v>
          </cell>
          <cell r="XE75" t="str">
            <v>H</v>
          </cell>
          <cell r="XF75" t="str">
            <v>H</v>
          </cell>
          <cell r="XG75" t="str">
            <v>H</v>
          </cell>
          <cell r="XH75" t="str">
            <v>H</v>
          </cell>
          <cell r="XI75" t="str">
            <v>LP</v>
          </cell>
          <cell r="XJ75" t="str">
            <v>LP</v>
          </cell>
          <cell r="XK75" t="str">
            <v>H</v>
          </cell>
          <cell r="XL75" t="str">
            <v>H</v>
          </cell>
          <cell r="XM75" t="str">
            <v>H</v>
          </cell>
          <cell r="XN75">
            <v>0</v>
          </cell>
          <cell r="XO75"/>
          <cell r="XP75">
            <v>0</v>
          </cell>
          <cell r="XQ75">
            <v>0</v>
          </cell>
          <cell r="XR75">
            <v>0</v>
          </cell>
          <cell r="XS75">
            <v>0</v>
          </cell>
          <cell r="XT75">
            <v>0</v>
          </cell>
          <cell r="XU75">
            <v>0</v>
          </cell>
          <cell r="XV75">
            <v>0</v>
          </cell>
          <cell r="XW75">
            <v>0</v>
          </cell>
          <cell r="XX75">
            <v>0</v>
          </cell>
          <cell r="XY75">
            <v>0</v>
          </cell>
          <cell r="XZ75" t="str">
            <v>REZA OCTAVIA PUTRI</v>
          </cell>
          <cell r="YA75">
            <v>0</v>
          </cell>
          <cell r="YB75">
            <v>0</v>
          </cell>
          <cell r="YC75">
            <v>0</v>
          </cell>
          <cell r="YD75" t="str">
            <v>YAYU DAHLINA</v>
          </cell>
          <cell r="YE75">
            <v>0</v>
          </cell>
          <cell r="YF75">
            <v>0</v>
          </cell>
          <cell r="YG75">
            <v>0</v>
          </cell>
          <cell r="YH75" t="str">
            <v>ANITA KUSUMANINGRUM</v>
          </cell>
          <cell r="YI75">
            <v>0</v>
          </cell>
          <cell r="YJ75">
            <v>0</v>
          </cell>
          <cell r="YK75">
            <v>0</v>
          </cell>
          <cell r="YL75">
            <v>0</v>
          </cell>
          <cell r="YM75">
            <v>0</v>
          </cell>
          <cell r="YN75">
            <v>0</v>
          </cell>
          <cell r="YO75">
            <v>0</v>
          </cell>
          <cell r="YP75">
            <v>0</v>
          </cell>
          <cell r="YQ75">
            <v>0</v>
          </cell>
          <cell r="YR75">
            <v>0</v>
          </cell>
          <cell r="YS75">
            <v>0</v>
          </cell>
          <cell r="YT75">
            <v>0</v>
          </cell>
          <cell r="YU75"/>
          <cell r="YV75">
            <v>0</v>
          </cell>
          <cell r="YW75">
            <v>0</v>
          </cell>
          <cell r="YX75">
            <v>0</v>
          </cell>
          <cell r="YY75">
            <v>0</v>
          </cell>
          <cell r="YZ75">
            <v>0</v>
          </cell>
          <cell r="ZA75">
            <v>0</v>
          </cell>
          <cell r="ZB75">
            <v>0</v>
          </cell>
          <cell r="ZC75">
            <v>0</v>
          </cell>
          <cell r="ZD75">
            <v>0</v>
          </cell>
          <cell r="ZE75">
            <v>0</v>
          </cell>
          <cell r="ZF75" t="str">
            <v>KETEPATAN LOGIN</v>
          </cell>
          <cell r="ZG75">
            <v>0</v>
          </cell>
          <cell r="ZH75">
            <v>0</v>
          </cell>
          <cell r="ZI75">
            <v>0</v>
          </cell>
          <cell r="ZJ75">
            <v>0</v>
          </cell>
          <cell r="ZK75">
            <v>0</v>
          </cell>
          <cell r="ZL75">
            <v>0</v>
          </cell>
          <cell r="ZM75">
            <v>0</v>
          </cell>
          <cell r="ZN75" t="str">
            <v>CES</v>
          </cell>
          <cell r="ZO75">
            <v>0</v>
          </cell>
          <cell r="ZP75">
            <v>0</v>
          </cell>
          <cell r="ZQ75">
            <v>0</v>
          </cell>
          <cell r="ZR75">
            <v>0</v>
          </cell>
          <cell r="ZS75">
            <v>0</v>
          </cell>
          <cell r="ZT75">
            <v>0</v>
          </cell>
          <cell r="ZU75">
            <v>0</v>
          </cell>
          <cell r="ZV75">
            <v>0</v>
          </cell>
          <cell r="ZW75">
            <v>0</v>
          </cell>
          <cell r="ZX75">
            <v>0</v>
          </cell>
          <cell r="ZY75">
            <v>0</v>
          </cell>
          <cell r="ZZ75">
            <v>0</v>
          </cell>
          <cell r="AAA75"/>
          <cell r="AAB75">
            <v>0</v>
          </cell>
          <cell r="AAC75">
            <v>0</v>
          </cell>
          <cell r="AAD75">
            <v>0.375</v>
          </cell>
          <cell r="AAE75">
            <v>0.37500000000000006</v>
          </cell>
          <cell r="AAF75">
            <v>0.375</v>
          </cell>
          <cell r="AAG75">
            <v>0.37152777777777768</v>
          </cell>
          <cell r="AAH75">
            <v>0</v>
          </cell>
          <cell r="AAI75">
            <v>0</v>
          </cell>
          <cell r="AAJ75">
            <v>0.37708333333333333</v>
          </cell>
          <cell r="AAK75">
            <v>0.37500000000000006</v>
          </cell>
          <cell r="AAL75">
            <v>0.37291666666666673</v>
          </cell>
          <cell r="AAM75">
            <v>0</v>
          </cell>
          <cell r="AAN75">
            <v>0.37708333333333338</v>
          </cell>
          <cell r="AAO75">
            <v>1.3708333333333331</v>
          </cell>
          <cell r="AAP75">
            <v>0.37499999999999994</v>
          </cell>
          <cell r="AAQ75">
            <v>0.37847222222222215</v>
          </cell>
          <cell r="AAR75">
            <v>0.35000000000000009</v>
          </cell>
          <cell r="AAS75">
            <v>0</v>
          </cell>
          <cell r="AAT75">
            <v>0</v>
          </cell>
          <cell r="AAU75">
            <v>0.37361111111111134</v>
          </cell>
          <cell r="AAV75">
            <v>0.375</v>
          </cell>
          <cell r="AAW75">
            <v>0.375</v>
          </cell>
          <cell r="AAX75">
            <v>0.375</v>
          </cell>
          <cell r="AAY75">
            <v>0</v>
          </cell>
          <cell r="AAZ75">
            <v>0</v>
          </cell>
          <cell r="ABA75">
            <v>0.375</v>
          </cell>
          <cell r="ABB75">
            <v>0.37291666666666673</v>
          </cell>
          <cell r="ABC75">
            <v>0.38472222222222224</v>
          </cell>
          <cell r="ABD75">
            <v>0</v>
          </cell>
          <cell r="ABE75">
            <v>0.38472222222222224</v>
          </cell>
          <cell r="ABF75">
            <v>0</v>
          </cell>
          <cell r="ABG75"/>
          <cell r="ABH75">
            <v>0</v>
          </cell>
          <cell r="ABI75">
            <v>0</v>
          </cell>
          <cell r="ABJ75">
            <v>0</v>
          </cell>
          <cell r="ABK75">
            <v>0</v>
          </cell>
          <cell r="ABL75">
            <v>0</v>
          </cell>
          <cell r="ABM75">
            <v>0</v>
          </cell>
          <cell r="ABN75">
            <v>0</v>
          </cell>
          <cell r="ABO75">
            <v>0</v>
          </cell>
          <cell r="ABP75">
            <v>0</v>
          </cell>
          <cell r="ABQ75">
            <v>0</v>
          </cell>
          <cell r="ABR75">
            <v>0</v>
          </cell>
          <cell r="ABS75">
            <v>0</v>
          </cell>
          <cell r="ABT75">
            <v>0</v>
          </cell>
          <cell r="ABU75">
            <v>0</v>
          </cell>
          <cell r="ABV75">
            <v>0</v>
          </cell>
          <cell r="ABW75">
            <v>0</v>
          </cell>
          <cell r="ABX75">
            <v>0</v>
          </cell>
          <cell r="ABY75">
            <v>0</v>
          </cell>
          <cell r="ABZ75">
            <v>0</v>
          </cell>
          <cell r="ACA75">
            <v>0</v>
          </cell>
          <cell r="ACB75">
            <v>0</v>
          </cell>
          <cell r="ACC75">
            <v>0</v>
          </cell>
          <cell r="ACD75">
            <v>0</v>
          </cell>
          <cell r="ACE75">
            <v>0</v>
          </cell>
          <cell r="ACF75">
            <v>0</v>
          </cell>
          <cell r="ACG75">
            <v>0</v>
          </cell>
          <cell r="ACH75">
            <v>0</v>
          </cell>
          <cell r="ACI75">
            <v>0</v>
          </cell>
          <cell r="ACJ75">
            <v>0</v>
          </cell>
          <cell r="ACK75">
            <v>0</v>
          </cell>
          <cell r="ACL75">
            <v>0</v>
          </cell>
          <cell r="ACM75"/>
          <cell r="ACN75">
            <v>0</v>
          </cell>
          <cell r="ACO75">
            <v>0</v>
          </cell>
          <cell r="ACP75">
            <v>0</v>
          </cell>
          <cell r="ACQ75">
            <v>0</v>
          </cell>
          <cell r="ACR75">
            <v>0</v>
          </cell>
          <cell r="ACS75">
            <v>0</v>
          </cell>
          <cell r="ACT75">
            <v>0</v>
          </cell>
          <cell r="ACU75">
            <v>0</v>
          </cell>
          <cell r="ACV75">
            <v>0</v>
          </cell>
          <cell r="ACW75">
            <v>0</v>
          </cell>
          <cell r="ACX75">
            <v>0</v>
          </cell>
          <cell r="ACY75">
            <v>0</v>
          </cell>
          <cell r="ACZ75">
            <v>0</v>
          </cell>
          <cell r="ADA75">
            <v>0</v>
          </cell>
          <cell r="ADB75">
            <v>0</v>
          </cell>
          <cell r="ADC75">
            <v>0</v>
          </cell>
          <cell r="ADD75">
            <v>0</v>
          </cell>
          <cell r="ADE75">
            <v>0</v>
          </cell>
          <cell r="ADF75">
            <v>0</v>
          </cell>
          <cell r="ADG75">
            <v>0</v>
          </cell>
          <cell r="ADH75">
            <v>0</v>
          </cell>
          <cell r="ADI75">
            <v>0</v>
          </cell>
          <cell r="ADJ75">
            <v>0</v>
          </cell>
          <cell r="ADK75">
            <v>0</v>
          </cell>
          <cell r="ADL75">
            <v>0</v>
          </cell>
          <cell r="ADM75">
            <v>0</v>
          </cell>
          <cell r="ADN75">
            <v>0</v>
          </cell>
          <cell r="ADO75">
            <v>0</v>
          </cell>
          <cell r="ADP75">
            <v>0</v>
          </cell>
          <cell r="ADQ75">
            <v>0</v>
          </cell>
          <cell r="ADR75">
            <v>0</v>
          </cell>
          <cell r="ADS75"/>
          <cell r="ADT75" t="str">
            <v>ANDITA HAPSARI</v>
          </cell>
          <cell r="ADU75" t="str">
            <v>POSTPAID</v>
          </cell>
          <cell r="ADV75">
            <v>0.70554398148148156</v>
          </cell>
          <cell r="ADW75">
            <v>0.33475694444444432</v>
          </cell>
          <cell r="ADX75">
            <v>0</v>
          </cell>
          <cell r="ADY75">
            <v>0</v>
          </cell>
          <cell r="ADZ75">
            <v>0.32422453703703702</v>
          </cell>
          <cell r="AEA75">
            <v>0.3270601851851852</v>
          </cell>
          <cell r="AEB75">
            <v>0.32339120370370378</v>
          </cell>
          <cell r="AEC75">
            <v>0.32393518518518516</v>
          </cell>
          <cell r="AED75">
            <v>0</v>
          </cell>
          <cell r="AEE75">
            <v>0</v>
          </cell>
          <cell r="AEF75">
            <v>0.33922453703703709</v>
          </cell>
          <cell r="AEG75">
            <v>0.32287037037037053</v>
          </cell>
          <cell r="AEH75">
            <v>0.35898148148148146</v>
          </cell>
          <cell r="AEI75">
            <v>0</v>
          </cell>
          <cell r="AEJ75">
            <v>0.32747685185185171</v>
          </cell>
          <cell r="AEK75">
            <v>1.3192361111111111</v>
          </cell>
          <cell r="AEL75">
            <v>0.31938657407407411</v>
          </cell>
          <cell r="AEM75">
            <v>0.3268287037037037</v>
          </cell>
          <cell r="AEN75">
            <v>0.29791666666666677</v>
          </cell>
          <cell r="AEO75">
            <v>0</v>
          </cell>
          <cell r="AEP75">
            <v>0</v>
          </cell>
          <cell r="AEQ75">
            <v>0.32152777777777802</v>
          </cell>
          <cell r="AER75">
            <v>0.32291666666666669</v>
          </cell>
          <cell r="AES75">
            <v>0.32454861111111133</v>
          </cell>
          <cell r="AET75">
            <v>0.32291666666666669</v>
          </cell>
          <cell r="AEU75">
            <v>0</v>
          </cell>
          <cell r="AEV75">
            <v>0</v>
          </cell>
          <cell r="AEW75">
            <v>0.33148148148148149</v>
          </cell>
          <cell r="AEX75">
            <v>0.32408564814814805</v>
          </cell>
          <cell r="AEY75">
            <v>0.33263888888888893</v>
          </cell>
          <cell r="AEZ75">
            <v>0</v>
          </cell>
          <cell r="AFA75"/>
          <cell r="AFB75">
            <v>0.70554398148148156</v>
          </cell>
          <cell r="AFC75">
            <v>0.33475694444444432</v>
          </cell>
          <cell r="AFD75">
            <v>0</v>
          </cell>
          <cell r="AFE75">
            <v>0</v>
          </cell>
          <cell r="AFF75">
            <v>0.32422453703703702</v>
          </cell>
          <cell r="AFG75">
            <v>0.3270601851851852</v>
          </cell>
          <cell r="AFH75">
            <v>0.32339120370370378</v>
          </cell>
          <cell r="AFI75">
            <v>0.32393518518518516</v>
          </cell>
          <cell r="AFJ75">
            <v>0</v>
          </cell>
          <cell r="AFK75">
            <v>0</v>
          </cell>
          <cell r="AFL75">
            <v>0.33922453703703709</v>
          </cell>
          <cell r="AFM75">
            <v>0.32287037037037053</v>
          </cell>
          <cell r="AFN75">
            <v>0.35898148148148146</v>
          </cell>
          <cell r="AFO75">
            <v>0</v>
          </cell>
          <cell r="AFP75">
            <v>0.32747685185185171</v>
          </cell>
          <cell r="AFQ75">
            <v>1.3192361111111111</v>
          </cell>
          <cell r="AFR75">
            <v>0.31938657407407411</v>
          </cell>
          <cell r="AFS75">
            <v>0.3268287037037037</v>
          </cell>
          <cell r="AFT75">
            <v>0.29791666666666677</v>
          </cell>
          <cell r="AFU75">
            <v>0</v>
          </cell>
          <cell r="AFV75">
            <v>0</v>
          </cell>
          <cell r="AFW75">
            <v>0.32152777777777802</v>
          </cell>
          <cell r="AFX75">
            <v>0.32291666666666669</v>
          </cell>
          <cell r="AFY75">
            <v>0.32454861111111133</v>
          </cell>
          <cell r="AFZ75">
            <v>0.32291666666666669</v>
          </cell>
          <cell r="AGA75">
            <v>0</v>
          </cell>
          <cell r="AGB75">
            <v>0</v>
          </cell>
          <cell r="AGC75">
            <v>0.33148148148148149</v>
          </cell>
          <cell r="AGD75">
            <v>0.32408564814814805</v>
          </cell>
          <cell r="AGE75">
            <v>0.33263888888888893</v>
          </cell>
          <cell r="AGF75">
            <v>0</v>
          </cell>
          <cell r="AGH75" t="str">
            <v>ANDITA HAPSARI</v>
          </cell>
          <cell r="AGI75" t="str">
            <v>POSTPAID</v>
          </cell>
          <cell r="AGJ75">
            <v>6.598379629629629E-2</v>
          </cell>
          <cell r="AGK75">
            <v>5.5520833333333332E-2</v>
          </cell>
          <cell r="AGL75">
            <v>0</v>
          </cell>
          <cell r="AGM75">
            <v>0</v>
          </cell>
          <cell r="AGN75">
            <v>6.188657407407408E-2</v>
          </cell>
          <cell r="AGO75">
            <v>6.0439814814814807E-2</v>
          </cell>
          <cell r="AGP75">
            <v>5.7164351851851855E-2</v>
          </cell>
          <cell r="AGQ75">
            <v>5.5925925925925921E-2</v>
          </cell>
          <cell r="AGR75">
            <v>0</v>
          </cell>
          <cell r="AGS75">
            <v>0</v>
          </cell>
          <cell r="AGT75">
            <v>0.15660879629629632</v>
          </cell>
          <cell r="AGU75">
            <v>7.2962962962962966E-2</v>
          </cell>
          <cell r="AGV75">
            <v>0.10351851851851851</v>
          </cell>
          <cell r="AGW75">
            <v>0</v>
          </cell>
          <cell r="AGX75">
            <v>8.0856481481481474E-2</v>
          </cell>
          <cell r="AGY75">
            <v>7.5208333333333321E-2</v>
          </cell>
          <cell r="AGZ75">
            <v>6.880787037037038E-2</v>
          </cell>
          <cell r="AHA75">
            <v>7.9421296296296295E-2</v>
          </cell>
          <cell r="AHB75">
            <v>8.3599537037037042E-2</v>
          </cell>
          <cell r="AHC75">
            <v>0</v>
          </cell>
          <cell r="AHD75">
            <v>0</v>
          </cell>
          <cell r="AHE75">
            <v>7.015046296296297E-2</v>
          </cell>
          <cell r="AHF75">
            <v>7.3136574074074076E-2</v>
          </cell>
          <cell r="AHG75">
            <v>6.6423611111111114E-2</v>
          </cell>
          <cell r="AHH75">
            <v>6.2071759259259257E-2</v>
          </cell>
          <cell r="AHI75">
            <v>0</v>
          </cell>
          <cell r="AHJ75">
            <v>0</v>
          </cell>
          <cell r="AHK75">
            <v>5.6712962962962965E-2</v>
          </cell>
          <cell r="AHL75">
            <v>5.8553240740740739E-2</v>
          </cell>
          <cell r="AHM75">
            <v>6.2696759259259244E-2</v>
          </cell>
          <cell r="AHN75">
            <v>0</v>
          </cell>
          <cell r="AHO75">
            <v>7.2745260141093504E-2</v>
          </cell>
          <cell r="AHP75"/>
          <cell r="AHQ75">
            <v>5701</v>
          </cell>
          <cell r="AHR75">
            <v>4797</v>
          </cell>
          <cell r="AHS75">
            <v>0</v>
          </cell>
          <cell r="AHT75">
            <v>0</v>
          </cell>
          <cell r="AHU75">
            <v>5347</v>
          </cell>
          <cell r="AHV75">
            <v>5222</v>
          </cell>
          <cell r="AHW75">
            <v>4939</v>
          </cell>
          <cell r="AHX75">
            <v>4832</v>
          </cell>
          <cell r="AHY75">
            <v>0</v>
          </cell>
          <cell r="AHZ75">
            <v>0</v>
          </cell>
          <cell r="AIA75">
            <v>13531</v>
          </cell>
          <cell r="AIB75">
            <v>6304</v>
          </cell>
          <cell r="AIC75">
            <v>8944</v>
          </cell>
          <cell r="AID75">
            <v>0</v>
          </cell>
          <cell r="AIE75">
            <v>6986</v>
          </cell>
          <cell r="AIF75">
            <v>6498</v>
          </cell>
          <cell r="AIG75">
            <v>5945</v>
          </cell>
          <cell r="AIH75">
            <v>6862</v>
          </cell>
          <cell r="AII75">
            <v>7223</v>
          </cell>
          <cell r="AIJ75">
            <v>0</v>
          </cell>
          <cell r="AIK75">
            <v>0</v>
          </cell>
          <cell r="AIL75">
            <v>6061</v>
          </cell>
          <cell r="AIM75">
            <v>6319</v>
          </cell>
          <cell r="AIN75">
            <v>5739</v>
          </cell>
          <cell r="AIO75">
            <v>5363</v>
          </cell>
          <cell r="AIP75">
            <v>0</v>
          </cell>
          <cell r="AIQ75">
            <v>0</v>
          </cell>
          <cell r="AIR75">
            <v>4900</v>
          </cell>
          <cell r="AIS75">
            <v>5059</v>
          </cell>
          <cell r="AIT75">
            <v>5417</v>
          </cell>
          <cell r="AIU75">
            <v>0</v>
          </cell>
          <cell r="AIW75" t="str">
            <v>ANDITA HAPSARI</v>
          </cell>
          <cell r="AIX75" t="str">
            <v>POSTPAID</v>
          </cell>
          <cell r="AIY75">
            <v>5.4872685185185108E-2</v>
          </cell>
          <cell r="AIZ75">
            <v>4.5104166666666702E-2</v>
          </cell>
          <cell r="AJA75">
            <v>0</v>
          </cell>
          <cell r="AJB75">
            <v>0</v>
          </cell>
          <cell r="AJC75">
            <v>5.0775462962962953E-2</v>
          </cell>
          <cell r="AJD75">
            <v>4.7939814814814852E-2</v>
          </cell>
          <cell r="AJE75">
            <v>5.1608796296296208E-2</v>
          </cell>
          <cell r="AJF75">
            <v>4.7592592592592492E-2</v>
          </cell>
          <cell r="AJG75">
            <v>0</v>
          </cell>
          <cell r="AJH75">
            <v>0</v>
          </cell>
          <cell r="AJI75">
            <v>3.7858796296296238E-2</v>
          </cell>
          <cell r="AJJ75">
            <v>5.212962962962954E-2</v>
          </cell>
          <cell r="AJK75">
            <v>1.3935185185185273E-2</v>
          </cell>
          <cell r="AJL75">
            <v>0</v>
          </cell>
          <cell r="AJM75">
            <v>4.960648148148164E-2</v>
          </cell>
          <cell r="AJN75">
            <v>5.1597222222222128E-2</v>
          </cell>
          <cell r="AJO75">
            <v>5.5613425925925816E-2</v>
          </cell>
          <cell r="AJP75">
            <v>5.164351851851845E-2</v>
          </cell>
          <cell r="AJQ75">
            <v>5.2083333333333336E-2</v>
          </cell>
          <cell r="AJR75">
            <v>0</v>
          </cell>
          <cell r="AJS75">
            <v>0</v>
          </cell>
          <cell r="AJT75">
            <v>5.2083333333333336E-2</v>
          </cell>
          <cell r="AJU75">
            <v>5.2083333333333336E-2</v>
          </cell>
          <cell r="AJV75">
            <v>5.0451388888888671E-2</v>
          </cell>
          <cell r="AJW75">
            <v>5.2083333333333336E-2</v>
          </cell>
          <cell r="AJX75">
            <v>0</v>
          </cell>
          <cell r="AJY75">
            <v>0</v>
          </cell>
          <cell r="AJZ75">
            <v>4.3518518518518526E-2</v>
          </cell>
          <cell r="AKA75">
            <v>4.8831018518518662E-2</v>
          </cell>
          <cell r="AKB75">
            <v>5.2083333333333336E-2</v>
          </cell>
          <cell r="AKC75">
            <v>0</v>
          </cell>
          <cell r="AKD75">
            <v>4.8261684303350948E-2</v>
          </cell>
          <cell r="AKE75"/>
          <cell r="AKF75">
            <v>4741</v>
          </cell>
          <cell r="AKG75">
            <v>3897</v>
          </cell>
          <cell r="AKH75">
            <v>0</v>
          </cell>
          <cell r="AKI75">
            <v>0</v>
          </cell>
          <cell r="AKJ75">
            <v>4387</v>
          </cell>
          <cell r="AKK75">
            <v>4142</v>
          </cell>
          <cell r="AKL75">
            <v>4459</v>
          </cell>
          <cell r="AKM75">
            <v>4112</v>
          </cell>
          <cell r="AKN75">
            <v>0</v>
          </cell>
          <cell r="AKO75">
            <v>0</v>
          </cell>
          <cell r="AKP75">
            <v>3271</v>
          </cell>
          <cell r="AKQ75">
            <v>4504</v>
          </cell>
          <cell r="AKR75">
            <v>1204</v>
          </cell>
          <cell r="AKS75">
            <v>0</v>
          </cell>
          <cell r="AKT75">
            <v>4286</v>
          </cell>
          <cell r="AKU75">
            <v>4458</v>
          </cell>
          <cell r="AKV75">
            <v>4805</v>
          </cell>
          <cell r="AKW75">
            <v>4462</v>
          </cell>
          <cell r="AKX75">
            <v>4500</v>
          </cell>
          <cell r="AKY75">
            <v>0</v>
          </cell>
          <cell r="AKZ75">
            <v>0</v>
          </cell>
          <cell r="ALA75">
            <v>4500</v>
          </cell>
          <cell r="ALB75">
            <v>4500</v>
          </cell>
          <cell r="ALC75">
            <v>4359</v>
          </cell>
          <cell r="ALD75">
            <v>4500</v>
          </cell>
          <cell r="ALE75">
            <v>0</v>
          </cell>
          <cell r="ALF75">
            <v>0</v>
          </cell>
          <cell r="ALG75">
            <v>3760</v>
          </cell>
          <cell r="ALH75">
            <v>4219</v>
          </cell>
          <cell r="ALI75">
            <v>4500</v>
          </cell>
          <cell r="ALJ75">
            <v>0</v>
          </cell>
          <cell r="ALL75">
            <v>0.12150462962962963</v>
          </cell>
          <cell r="ALM75">
            <v>6.598379629629629E-2</v>
          </cell>
          <cell r="ALN75">
            <v>0.39020833333333332</v>
          </cell>
          <cell r="ALO75">
            <v>0.45493055555555556</v>
          </cell>
          <cell r="ALP75">
            <v>0.44981481481481489</v>
          </cell>
          <cell r="ALQ75">
            <v>0.44708333333333328</v>
          </cell>
          <cell r="ALR75">
            <v>0.12190972222222221</v>
          </cell>
          <cell r="ALS75">
            <v>6.598379629629629E-2</v>
          </cell>
          <cell r="ALT75">
            <v>0.40520833333333339</v>
          </cell>
          <cell r="ALU75">
            <v>0.54546296296296315</v>
          </cell>
          <cell r="ALV75">
            <v>0.49792824074074071</v>
          </cell>
          <cell r="ALW75">
            <v>0.16950231481481481</v>
          </cell>
          <cell r="ALX75">
            <v>0.39346064814814802</v>
          </cell>
          <cell r="ALY75">
            <v>1.4660763888888888</v>
          </cell>
          <cell r="ALZ75">
            <v>0.46057870370370374</v>
          </cell>
          <cell r="AMA75">
            <v>0.4616203703703704</v>
          </cell>
          <cell r="AMB75">
            <v>0.44332175925925937</v>
          </cell>
          <cell r="AMC75">
            <v>0.14958333333333335</v>
          </cell>
          <cell r="AMD75">
            <v>6.598379629629629E-2</v>
          </cell>
          <cell r="AME75">
            <v>0.38751157407407433</v>
          </cell>
          <cell r="AMF75">
            <v>0.45905092592592595</v>
          </cell>
          <cell r="AMG75">
            <v>0.46366898148148172</v>
          </cell>
          <cell r="AMH75">
            <v>0.4553240740740741</v>
          </cell>
          <cell r="AMI75">
            <v>0.12805555555555553</v>
          </cell>
          <cell r="AMJ75">
            <v>6.598379629629629E-2</v>
          </cell>
          <cell r="AMK75">
            <v>0.39746527777777779</v>
          </cell>
          <cell r="AML75">
            <v>0.44678240740740732</v>
          </cell>
          <cell r="AMM75">
            <v>0.45717592592592593</v>
          </cell>
          <cell r="AMN75">
            <v>0.12868055555555552</v>
          </cell>
          <cell r="AMO75">
            <v>6.598379629629629E-2</v>
          </cell>
          <cell r="AMP75" t="e">
            <v>#REF!</v>
          </cell>
          <cell r="AMR75">
            <v>10498</v>
          </cell>
          <cell r="AMS75">
            <v>5701</v>
          </cell>
          <cell r="AMT75">
            <v>33714</v>
          </cell>
          <cell r="AMU75">
            <v>39306</v>
          </cell>
          <cell r="AMV75">
            <v>38864</v>
          </cell>
          <cell r="AMW75">
            <v>38628</v>
          </cell>
          <cell r="AMX75">
            <v>10533</v>
          </cell>
          <cell r="AMY75">
            <v>5701</v>
          </cell>
          <cell r="AMZ75">
            <v>35010</v>
          </cell>
          <cell r="ANA75">
            <v>47128</v>
          </cell>
          <cell r="ANB75">
            <v>43021</v>
          </cell>
          <cell r="ANC75">
            <v>14645</v>
          </cell>
          <cell r="AND75">
            <v>33995</v>
          </cell>
          <cell r="ANE75">
            <v>40269</v>
          </cell>
          <cell r="ANF75">
            <v>39794</v>
          </cell>
          <cell r="ANG75">
            <v>39884</v>
          </cell>
          <cell r="ANH75">
            <v>38303</v>
          </cell>
          <cell r="ANI75">
            <v>12924</v>
          </cell>
          <cell r="ANJ75">
            <v>5701</v>
          </cell>
          <cell r="ANK75">
            <v>33481</v>
          </cell>
          <cell r="ANL75">
            <v>39662</v>
          </cell>
          <cell r="ANM75">
            <v>40061</v>
          </cell>
          <cell r="ANN75">
            <v>39340</v>
          </cell>
          <cell r="ANO75">
            <v>11064</v>
          </cell>
          <cell r="ANP75">
            <v>5701</v>
          </cell>
          <cell r="ANQ75">
            <v>34341</v>
          </cell>
          <cell r="ANR75">
            <v>38602</v>
          </cell>
          <cell r="ANS75">
            <v>39500</v>
          </cell>
          <cell r="ANT75">
            <v>11118</v>
          </cell>
          <cell r="ANU75">
            <v>0</v>
          </cell>
          <cell r="ANV75" t="e">
            <v>#REF!</v>
          </cell>
          <cell r="ANX75">
            <v>30</v>
          </cell>
          <cell r="ANY75">
            <v>21</v>
          </cell>
          <cell r="ANZ75">
            <v>21</v>
          </cell>
          <cell r="AOA75">
            <v>9</v>
          </cell>
          <cell r="AOB75">
            <v>0</v>
          </cell>
          <cell r="AOC75">
            <v>0</v>
          </cell>
          <cell r="AOD75">
            <v>0</v>
          </cell>
          <cell r="AOE75">
            <v>0</v>
          </cell>
          <cell r="AOF75">
            <v>0</v>
          </cell>
          <cell r="AOG75">
            <v>0</v>
          </cell>
          <cell r="AOH75">
            <v>0</v>
          </cell>
          <cell r="AOI75">
            <v>0</v>
          </cell>
          <cell r="AOJ75">
            <v>0</v>
          </cell>
          <cell r="AOK75">
            <v>0</v>
          </cell>
          <cell r="AOL75">
            <v>0</v>
          </cell>
          <cell r="AOM75">
            <v>0</v>
          </cell>
          <cell r="AON75">
            <v>0</v>
          </cell>
          <cell r="AOO75">
            <v>0</v>
          </cell>
          <cell r="AOP75">
            <v>0</v>
          </cell>
          <cell r="AOQ75">
            <v>0</v>
          </cell>
          <cell r="AOR75">
            <v>0</v>
          </cell>
          <cell r="AOS75">
            <v>0</v>
          </cell>
          <cell r="AOT75">
            <v>2</v>
          </cell>
          <cell r="AOU75"/>
          <cell r="AOV75">
            <v>1</v>
          </cell>
          <cell r="AOW75">
            <v>1</v>
          </cell>
          <cell r="AOX75">
            <v>2</v>
          </cell>
          <cell r="AOY75">
            <v>0</v>
          </cell>
          <cell r="AOZ75">
            <v>0</v>
          </cell>
          <cell r="APA75">
            <v>0</v>
          </cell>
          <cell r="APB75">
            <v>0</v>
          </cell>
          <cell r="APC75">
            <v>0</v>
          </cell>
          <cell r="APD75">
            <v>1</v>
          </cell>
          <cell r="APE75">
            <v>0</v>
          </cell>
          <cell r="APF75">
            <v>1</v>
          </cell>
          <cell r="APG75">
            <v>1</v>
          </cell>
          <cell r="APH75">
            <v>0</v>
          </cell>
          <cell r="API75">
            <v>0</v>
          </cell>
          <cell r="APJ75">
            <v>0</v>
          </cell>
          <cell r="APK75">
            <v>0</v>
          </cell>
          <cell r="APL75">
            <v>0</v>
          </cell>
          <cell r="APM75">
            <v>0</v>
          </cell>
          <cell r="APN75">
            <v>0</v>
          </cell>
          <cell r="APO75">
            <v>2</v>
          </cell>
          <cell r="APP75">
            <v>6</v>
          </cell>
          <cell r="APQ75">
            <v>8</v>
          </cell>
          <cell r="APR75">
            <v>7</v>
          </cell>
          <cell r="APS75">
            <v>21</v>
          </cell>
          <cell r="APT75">
            <v>0</v>
          </cell>
          <cell r="APU75">
            <v>0</v>
          </cell>
          <cell r="APV75">
            <v>0</v>
          </cell>
          <cell r="APW75">
            <v>0</v>
          </cell>
          <cell r="APX75">
            <v>0</v>
          </cell>
          <cell r="APY75">
            <v>0</v>
          </cell>
          <cell r="APZ75">
            <v>0</v>
          </cell>
          <cell r="AQA75">
            <v>0</v>
          </cell>
          <cell r="AQB75">
            <v>4</v>
          </cell>
          <cell r="AQC75">
            <v>2</v>
          </cell>
          <cell r="AQD75">
            <v>2</v>
          </cell>
          <cell r="AQE75">
            <v>8</v>
          </cell>
          <cell r="AQF75">
            <v>0</v>
          </cell>
          <cell r="AQG75">
            <v>0</v>
          </cell>
          <cell r="AQH75">
            <v>0</v>
          </cell>
          <cell r="AQI75">
            <v>0</v>
          </cell>
          <cell r="AQJ75">
            <v>0</v>
          </cell>
          <cell r="AQK75">
            <v>42</v>
          </cell>
          <cell r="AQL75">
            <v>1</v>
          </cell>
          <cell r="AQM75">
            <v>1</v>
          </cell>
          <cell r="AQN75">
            <v>1</v>
          </cell>
          <cell r="AQO75">
            <v>1</v>
          </cell>
          <cell r="AQP75"/>
          <cell r="AQQ75">
            <v>1</v>
          </cell>
          <cell r="AQR75" t="str">
            <v>A</v>
          </cell>
          <cell r="AQS75">
            <v>1</v>
          </cell>
          <cell r="AQT75">
            <v>0</v>
          </cell>
          <cell r="AQU75">
            <v>1</v>
          </cell>
          <cell r="AQV75"/>
          <cell r="AQW75">
            <v>0</v>
          </cell>
          <cell r="AQX75">
            <v>0</v>
          </cell>
          <cell r="AQY75">
            <v>0</v>
          </cell>
          <cell r="AQZ75">
            <v>8.2309490740740756</v>
          </cell>
          <cell r="ARA75">
            <v>0.39194995590828929</v>
          </cell>
          <cell r="ARB75">
            <v>11844</v>
          </cell>
          <cell r="ARC75">
            <v>461160</v>
          </cell>
          <cell r="ARD75">
            <v>0.25480494839101397</v>
          </cell>
          <cell r="ARE75">
            <v>1.01349537037037</v>
          </cell>
          <cell r="ARF75">
            <v>4.8261684303350948E-2</v>
          </cell>
          <cell r="ARG75">
            <v>1449</v>
          </cell>
          <cell r="ARH75">
            <v>59220</v>
          </cell>
          <cell r="ARI75">
            <v>3.2693399044205484E-2</v>
          </cell>
        </row>
        <row r="76">
          <cell r="B76" t="str">
            <v>DIMAS ADITIYA EKA PRAYOGO</v>
          </cell>
          <cell r="C76">
            <v>155916</v>
          </cell>
          <cell r="D76" t="str">
            <v>BATCH 2</v>
          </cell>
          <cell r="E76" t="str">
            <v>ISLAM</v>
          </cell>
          <cell r="F76" t="str">
            <v>PHL</v>
          </cell>
          <cell r="G76" t="str">
            <v>POSTPAID</v>
          </cell>
          <cell r="H76">
            <v>29.933333333333334</v>
          </cell>
          <cell r="I76" t="str">
            <v>E</v>
          </cell>
          <cell r="J76">
            <v>19232339</v>
          </cell>
          <cell r="K76">
            <v>570213</v>
          </cell>
          <cell r="L76" t="str">
            <v>LAKI-LAKI</v>
          </cell>
          <cell r="M76" t="str">
            <v>AGENT POSTPAID</v>
          </cell>
          <cell r="N76" t="str">
            <v>FERDY LEONARD SAMUEL TAULO</v>
          </cell>
          <cell r="O76" t="str">
            <v>AAN YANUAR</v>
          </cell>
          <cell r="P76"/>
          <cell r="Q76">
            <v>0.41875000000000007</v>
          </cell>
          <cell r="R76"/>
          <cell r="S76" t="str">
            <v>LL</v>
          </cell>
          <cell r="T76"/>
          <cell r="U76"/>
          <cell r="V76"/>
          <cell r="W76"/>
          <cell r="X76"/>
          <cell r="Y76"/>
          <cell r="Z76"/>
          <cell r="AA76"/>
          <cell r="AB76"/>
          <cell r="AC76"/>
          <cell r="AD76"/>
          <cell r="AE76"/>
          <cell r="AF76"/>
          <cell r="AG76"/>
          <cell r="AH76"/>
          <cell r="AI76">
            <v>0.12638888888888888</v>
          </cell>
          <cell r="AJ76"/>
          <cell r="AK76" t="str">
            <v>CD</v>
          </cell>
          <cell r="AL76"/>
          <cell r="AM76"/>
          <cell r="AN76"/>
          <cell r="AO76"/>
          <cell r="AP76" t="str">
            <v>ANAK SAKIT</v>
          </cell>
          <cell r="AQ76"/>
          <cell r="AR76"/>
          <cell r="AS76"/>
          <cell r="AT76"/>
          <cell r="AU76"/>
          <cell r="AV76"/>
          <cell r="AW76"/>
          <cell r="AX76"/>
          <cell r="AY76"/>
          <cell r="AZ76"/>
          <cell r="BA76">
            <v>0.37847222222222232</v>
          </cell>
          <cell r="BB76">
            <v>51</v>
          </cell>
          <cell r="BC76" t="str">
            <v>H</v>
          </cell>
          <cell r="BD76"/>
          <cell r="BE76"/>
          <cell r="BF76"/>
          <cell r="BG76"/>
          <cell r="BH76"/>
          <cell r="BI76"/>
          <cell r="BJ76"/>
          <cell r="BK76"/>
          <cell r="BL76">
            <v>0.33145833333333341</v>
          </cell>
          <cell r="BM76" t="str">
            <v>OK</v>
          </cell>
          <cell r="BN76">
            <v>0.33145833333333341</v>
          </cell>
          <cell r="BO76">
            <v>5.6736111111111112E-2</v>
          </cell>
          <cell r="BP76">
            <v>9.7222222222221877E-3</v>
          </cell>
          <cell r="BQ76" t="str">
            <v>OK</v>
          </cell>
          <cell r="BR76">
            <v>4.7013888888888924E-2</v>
          </cell>
          <cell r="BS76">
            <v>0.37222222222222223</v>
          </cell>
          <cell r="BT76">
            <v>58</v>
          </cell>
          <cell r="BU76" t="str">
            <v>H</v>
          </cell>
          <cell r="BV76"/>
          <cell r="BW76"/>
          <cell r="BX76"/>
          <cell r="BY76"/>
          <cell r="BZ76"/>
          <cell r="CA76"/>
          <cell r="CB76"/>
          <cell r="CC76"/>
          <cell r="CD76">
            <v>0.32346064814814823</v>
          </cell>
          <cell r="CE76" t="str">
            <v>OK</v>
          </cell>
          <cell r="CF76">
            <v>0.32346064814814823</v>
          </cell>
          <cell r="CG76">
            <v>6.3344907407407405E-2</v>
          </cell>
          <cell r="CH76">
            <v>1.4583333333333393E-2</v>
          </cell>
          <cell r="CI76" t="str">
            <v>OK</v>
          </cell>
          <cell r="CJ76">
            <v>4.8761574074074013E-2</v>
          </cell>
          <cell r="CK76">
            <v>0.37430555555555561</v>
          </cell>
          <cell r="CL76">
            <v>68</v>
          </cell>
          <cell r="CM76" t="str">
            <v>H</v>
          </cell>
          <cell r="CN76"/>
          <cell r="CO76"/>
          <cell r="CP76"/>
          <cell r="CQ76"/>
          <cell r="CR76"/>
          <cell r="CS76"/>
          <cell r="CT76"/>
          <cell r="CU76"/>
          <cell r="CV76">
            <v>0.32812500000000006</v>
          </cell>
          <cell r="CW76" t="str">
            <v>OK</v>
          </cell>
          <cell r="CX76">
            <v>0.32812500000000006</v>
          </cell>
          <cell r="CY76">
            <v>4.6180555555555558E-2</v>
          </cell>
          <cell r="CZ76">
            <v>0</v>
          </cell>
          <cell r="DA76" t="str">
            <v>OK</v>
          </cell>
          <cell r="DB76">
            <v>4.6180555555555558E-2</v>
          </cell>
          <cell r="DC76">
            <v>0</v>
          </cell>
          <cell r="DD76"/>
          <cell r="DE76" t="str">
            <v>LL</v>
          </cell>
          <cell r="DF76"/>
          <cell r="DG76"/>
          <cell r="DH76"/>
          <cell r="DI76"/>
          <cell r="DJ76"/>
          <cell r="DK76"/>
          <cell r="DL76"/>
          <cell r="DM76"/>
          <cell r="DN76"/>
          <cell r="DO76"/>
          <cell r="DP76"/>
          <cell r="DQ76"/>
          <cell r="DR76"/>
          <cell r="DS76"/>
          <cell r="DT76"/>
          <cell r="DU76">
            <v>0</v>
          </cell>
          <cell r="DV76"/>
          <cell r="DW76" t="str">
            <v>LL</v>
          </cell>
          <cell r="DX76"/>
          <cell r="DY76"/>
          <cell r="DZ76"/>
          <cell r="EA76"/>
          <cell r="EB76"/>
          <cell r="EC76"/>
          <cell r="ED76"/>
          <cell r="EE76"/>
          <cell r="EF76"/>
          <cell r="EG76"/>
          <cell r="EH76"/>
          <cell r="EI76"/>
          <cell r="EJ76"/>
          <cell r="EK76"/>
          <cell r="EL76"/>
          <cell r="EM76">
            <v>0.37430555555555567</v>
          </cell>
          <cell r="EN76">
            <v>51</v>
          </cell>
          <cell r="EO76" t="str">
            <v>H</v>
          </cell>
          <cell r="EP76"/>
          <cell r="EQ76"/>
          <cell r="ER76"/>
          <cell r="ES76"/>
          <cell r="ET76"/>
          <cell r="EU76"/>
          <cell r="EV76"/>
          <cell r="EW76"/>
          <cell r="EX76">
            <v>0.32424768518518543</v>
          </cell>
          <cell r="EY76" t="str">
            <v>OK</v>
          </cell>
          <cell r="EZ76">
            <v>0.32424768518518543</v>
          </cell>
          <cell r="FA76">
            <v>5.075231481481482E-2</v>
          </cell>
          <cell r="FB76">
            <v>6.94444444444553E-4</v>
          </cell>
          <cell r="FC76" t="str">
            <v>OK</v>
          </cell>
          <cell r="FD76">
            <v>5.0057870370370267E-2</v>
          </cell>
          <cell r="FE76">
            <v>0.37430555555555545</v>
          </cell>
          <cell r="FF76">
            <v>58</v>
          </cell>
          <cell r="FG76" t="str">
            <v>H</v>
          </cell>
          <cell r="FH76"/>
          <cell r="FI76"/>
          <cell r="FJ76"/>
          <cell r="FK76"/>
          <cell r="FL76"/>
          <cell r="FM76"/>
          <cell r="FN76"/>
          <cell r="FO76"/>
          <cell r="FP76">
            <v>0.30124999999999985</v>
          </cell>
          <cell r="FQ76" t="str">
            <v>NOK</v>
          </cell>
          <cell r="FR76">
            <v>0.30124999999999985</v>
          </cell>
          <cell r="FS76">
            <v>8.2083333333333328E-2</v>
          </cell>
          <cell r="FT76">
            <v>9.0277777777777457E-3</v>
          </cell>
          <cell r="FU76" t="str">
            <v>NOK</v>
          </cell>
          <cell r="FV76">
            <v>7.3055555555555582E-2</v>
          </cell>
          <cell r="FW76">
            <v>0.37083333333333329</v>
          </cell>
          <cell r="FX76">
            <v>62</v>
          </cell>
          <cell r="FY76" t="str">
            <v>H</v>
          </cell>
          <cell r="FZ76"/>
          <cell r="GA76"/>
          <cell r="GB76"/>
          <cell r="GC76"/>
          <cell r="GD76"/>
          <cell r="GE76"/>
          <cell r="GF76"/>
          <cell r="GG76"/>
          <cell r="GH76">
            <v>0.37083333333333329</v>
          </cell>
          <cell r="GI76" t="str">
            <v>OK</v>
          </cell>
          <cell r="GJ76">
            <v>0.37083333333333329</v>
          </cell>
          <cell r="GK76">
            <v>8.1678240740740732E-2</v>
          </cell>
          <cell r="GL76">
            <v>0.11180555555555538</v>
          </cell>
          <cell r="GM76" t="str">
            <v>OK</v>
          </cell>
          <cell r="GN76">
            <v>0</v>
          </cell>
          <cell r="GO76">
            <v>0</v>
          </cell>
          <cell r="GP76"/>
          <cell r="GQ76" t="str">
            <v>LL</v>
          </cell>
          <cell r="GR76"/>
          <cell r="GS76"/>
          <cell r="GT76"/>
          <cell r="GU76"/>
          <cell r="GV76"/>
          <cell r="GW76"/>
          <cell r="GX76"/>
          <cell r="GY76"/>
          <cell r="GZ76"/>
          <cell r="HA76"/>
          <cell r="HB76"/>
          <cell r="HC76"/>
          <cell r="HD76"/>
          <cell r="HE76"/>
          <cell r="HF76"/>
          <cell r="HG76">
            <v>0</v>
          </cell>
          <cell r="HH76"/>
          <cell r="HI76" t="str">
            <v>LL</v>
          </cell>
          <cell r="HJ76"/>
          <cell r="HK76"/>
          <cell r="HL76"/>
          <cell r="HM76"/>
          <cell r="HN76"/>
          <cell r="HO76"/>
          <cell r="HP76"/>
          <cell r="HQ76"/>
          <cell r="HR76"/>
          <cell r="HS76"/>
          <cell r="HT76"/>
          <cell r="HU76"/>
          <cell r="HV76"/>
          <cell r="HW76"/>
          <cell r="HX76"/>
          <cell r="HY76">
            <v>0</v>
          </cell>
          <cell r="HZ76"/>
          <cell r="IA76" t="str">
            <v>LL</v>
          </cell>
          <cell r="IB76"/>
          <cell r="IC76"/>
          <cell r="ID76"/>
          <cell r="IE76"/>
          <cell r="IF76"/>
          <cell r="IG76"/>
          <cell r="IH76"/>
          <cell r="II76"/>
          <cell r="IJ76"/>
          <cell r="IK76"/>
          <cell r="IL76"/>
          <cell r="IM76"/>
          <cell r="IN76"/>
          <cell r="IO76"/>
          <cell r="IP76"/>
          <cell r="IQ76">
            <v>0.38124999999999987</v>
          </cell>
          <cell r="IR76">
            <v>56</v>
          </cell>
          <cell r="IS76" t="str">
            <v>H</v>
          </cell>
          <cell r="IT76"/>
          <cell r="IU76"/>
          <cell r="IV76"/>
          <cell r="IW76"/>
          <cell r="IX76"/>
          <cell r="IY76"/>
          <cell r="IZ76"/>
          <cell r="JA76"/>
          <cell r="JB76">
            <v>0.35824074074074053</v>
          </cell>
          <cell r="JC76" t="str">
            <v>OK</v>
          </cell>
          <cell r="JD76">
            <v>0.35824074074074053</v>
          </cell>
          <cell r="JE76">
            <v>6.6064814814814812E-2</v>
          </cell>
          <cell r="JF76">
            <v>4.3055555555555458E-2</v>
          </cell>
          <cell r="JG76" t="str">
            <v>OK</v>
          </cell>
          <cell r="JH76">
            <v>2.3009259259259354E-2</v>
          </cell>
          <cell r="JI76">
            <v>0.3618055555555556</v>
          </cell>
          <cell r="JJ76">
            <v>56</v>
          </cell>
          <cell r="JK76" t="str">
            <v>H</v>
          </cell>
          <cell r="JL76"/>
          <cell r="JM76"/>
          <cell r="JN76"/>
          <cell r="JO76"/>
          <cell r="JP76"/>
          <cell r="JQ76"/>
          <cell r="JR76"/>
          <cell r="JS76"/>
          <cell r="JT76">
            <v>0.31886574074074076</v>
          </cell>
          <cell r="JU76" t="str">
            <v>NOK</v>
          </cell>
          <cell r="JV76">
            <v>0.31886574074074076</v>
          </cell>
          <cell r="JW76">
            <v>5.0578703703703709E-2</v>
          </cell>
          <cell r="JX76">
            <v>7.6388888888888618E-3</v>
          </cell>
          <cell r="JY76" t="str">
            <v>OK</v>
          </cell>
          <cell r="JZ76">
            <v>4.2939814814814847E-2</v>
          </cell>
          <cell r="KA76">
            <v>0.37013888888888891</v>
          </cell>
          <cell r="KB76">
            <v>60</v>
          </cell>
          <cell r="KC76" t="str">
            <v>H</v>
          </cell>
          <cell r="KD76"/>
          <cell r="KE76"/>
          <cell r="KF76"/>
          <cell r="KG76"/>
          <cell r="KH76"/>
          <cell r="KI76"/>
          <cell r="KJ76"/>
          <cell r="KK76"/>
          <cell r="KL76">
            <v>0.32075231481481481</v>
          </cell>
          <cell r="KM76" t="str">
            <v>NOK</v>
          </cell>
          <cell r="KN76">
            <v>0.32075231481481481</v>
          </cell>
          <cell r="KO76">
            <v>5.7719907407407407E-2</v>
          </cell>
          <cell r="KP76">
            <v>8.3333333333333037E-3</v>
          </cell>
          <cell r="KQ76" t="str">
            <v>OK</v>
          </cell>
          <cell r="KR76">
            <v>4.9386574074074104E-2</v>
          </cell>
          <cell r="KS76">
            <v>0.36458333333333337</v>
          </cell>
          <cell r="KT76">
            <v>84</v>
          </cell>
          <cell r="KU76" t="str">
            <v>H</v>
          </cell>
          <cell r="KV76"/>
          <cell r="KW76"/>
          <cell r="KX76"/>
          <cell r="KY76"/>
          <cell r="KZ76"/>
          <cell r="LA76"/>
          <cell r="LB76"/>
          <cell r="LC76"/>
          <cell r="LD76">
            <v>0.32708333333333339</v>
          </cell>
          <cell r="LE76" t="str">
            <v>OK</v>
          </cell>
          <cell r="LF76">
            <v>0.32708333333333339</v>
          </cell>
          <cell r="LG76">
            <v>3.7499999999999999E-2</v>
          </cell>
          <cell r="LH76">
            <v>0</v>
          </cell>
          <cell r="LI76" t="str">
            <v>OK</v>
          </cell>
          <cell r="LJ76">
            <v>3.7499999999999999E-2</v>
          </cell>
          <cell r="LK76">
            <v>0</v>
          </cell>
          <cell r="LL76"/>
          <cell r="LM76" t="str">
            <v>LL</v>
          </cell>
          <cell r="LN76"/>
          <cell r="LO76"/>
          <cell r="LP76"/>
          <cell r="LQ76"/>
          <cell r="LR76"/>
          <cell r="LS76"/>
          <cell r="LT76"/>
          <cell r="LU76"/>
          <cell r="LV76"/>
          <cell r="LW76"/>
          <cell r="LX76"/>
          <cell r="LY76"/>
          <cell r="LZ76"/>
          <cell r="MA76"/>
          <cell r="MB76"/>
          <cell r="MC76">
            <v>0.41597222222222197</v>
          </cell>
          <cell r="MD76">
            <v>51</v>
          </cell>
          <cell r="ME76" t="str">
            <v>H</v>
          </cell>
          <cell r="MF76"/>
          <cell r="MG76"/>
          <cell r="MH76"/>
          <cell r="MI76"/>
          <cell r="MJ76"/>
          <cell r="MK76"/>
          <cell r="ML76"/>
          <cell r="MM76"/>
          <cell r="MN76">
            <v>0.40384259259259225</v>
          </cell>
          <cell r="MO76" t="str">
            <v>OK</v>
          </cell>
          <cell r="MP76">
            <v>0.40384259259259225</v>
          </cell>
          <cell r="MQ76">
            <v>7.1157407407407405E-2</v>
          </cell>
          <cell r="MR76">
            <v>2.7777777777777679E-2</v>
          </cell>
          <cell r="MS76" t="str">
            <v>OK</v>
          </cell>
          <cell r="MT76">
            <v>1.2129629629629726E-2</v>
          </cell>
          <cell r="MU76">
            <v>0.3798611111111112</v>
          </cell>
          <cell r="MV76">
            <v>52</v>
          </cell>
          <cell r="MW76" t="str">
            <v>H</v>
          </cell>
          <cell r="MX76"/>
          <cell r="MY76"/>
          <cell r="MZ76"/>
          <cell r="NA76"/>
          <cell r="NB76"/>
          <cell r="NC76"/>
          <cell r="ND76"/>
          <cell r="NE76"/>
          <cell r="NF76">
            <v>0.35083333333333355</v>
          </cell>
          <cell r="NG76" t="str">
            <v>OK</v>
          </cell>
          <cell r="NH76">
            <v>0.35083333333333355</v>
          </cell>
          <cell r="NI76">
            <v>6.5138888888888885E-2</v>
          </cell>
          <cell r="NJ76">
            <v>3.6111111111111205E-2</v>
          </cell>
          <cell r="NK76" t="str">
            <v>OK</v>
          </cell>
          <cell r="NL76">
            <v>2.902777777777768E-2</v>
          </cell>
          <cell r="NM76">
            <v>0.41319444444444442</v>
          </cell>
          <cell r="NN76">
            <v>58</v>
          </cell>
          <cell r="NO76" t="str">
            <v>H</v>
          </cell>
          <cell r="NP76"/>
          <cell r="NQ76"/>
          <cell r="NR76"/>
          <cell r="NS76"/>
          <cell r="NT76"/>
          <cell r="NU76"/>
          <cell r="NV76"/>
          <cell r="NW76"/>
          <cell r="NX76">
            <v>0.36168981481481488</v>
          </cell>
          <cell r="NY76" t="str">
            <v>OK</v>
          </cell>
          <cell r="NZ76">
            <v>0.36168981481481488</v>
          </cell>
          <cell r="OA76">
            <v>6.1921296296296301E-2</v>
          </cell>
          <cell r="OB76">
            <v>1.0416666666666741E-2</v>
          </cell>
          <cell r="OC76" t="str">
            <v>OK</v>
          </cell>
          <cell r="OD76">
            <v>5.150462962962956E-2</v>
          </cell>
          <cell r="OE76">
            <v>0.37986111111111098</v>
          </cell>
          <cell r="OF76">
            <v>60</v>
          </cell>
          <cell r="OG76" t="str">
            <v>H</v>
          </cell>
          <cell r="OH76"/>
          <cell r="OI76"/>
          <cell r="OJ76"/>
          <cell r="OK76"/>
          <cell r="OL76"/>
          <cell r="OM76"/>
          <cell r="ON76"/>
          <cell r="OO76"/>
          <cell r="OP76">
            <v>0.34247685185185178</v>
          </cell>
          <cell r="OQ76" t="str">
            <v>OK</v>
          </cell>
          <cell r="OR76">
            <v>0.34247685185185178</v>
          </cell>
          <cell r="OS76">
            <v>5.8912037037037041E-2</v>
          </cell>
          <cell r="OT76">
            <v>2.1527777777777854E-2</v>
          </cell>
          <cell r="OU76" t="str">
            <v>OK</v>
          </cell>
          <cell r="OV76">
            <v>3.7384259259259187E-2</v>
          </cell>
          <cell r="OW76">
            <v>0</v>
          </cell>
          <cell r="OX76"/>
          <cell r="OY76" t="str">
            <v>LL</v>
          </cell>
          <cell r="OZ76"/>
          <cell r="PA76"/>
          <cell r="PB76"/>
          <cell r="PC76"/>
          <cell r="PD76"/>
          <cell r="PE76"/>
          <cell r="PF76"/>
          <cell r="PG76"/>
          <cell r="PH76"/>
          <cell r="PI76"/>
          <cell r="PJ76"/>
          <cell r="PK76"/>
          <cell r="PL76"/>
          <cell r="PM76"/>
          <cell r="PN76"/>
          <cell r="PO76">
            <v>0.29861111111111116</v>
          </cell>
          <cell r="PP76">
            <v>51</v>
          </cell>
          <cell r="PQ76" t="str">
            <v>IMP</v>
          </cell>
          <cell r="PR76"/>
          <cell r="PS76"/>
          <cell r="PT76"/>
          <cell r="PU76"/>
          <cell r="PV76"/>
          <cell r="PW76"/>
          <cell r="PX76"/>
          <cell r="PY76"/>
          <cell r="PZ76">
            <v>0.25462962962962965</v>
          </cell>
          <cell r="QA76" t="str">
            <v>NOK</v>
          </cell>
          <cell r="QB76">
            <v>0.25462962962962965</v>
          </cell>
          <cell r="QC76">
            <v>5.092592592592593E-2</v>
          </cell>
          <cell r="QD76">
            <v>6.9444444444444198E-3</v>
          </cell>
          <cell r="QE76" t="str">
            <v>OK</v>
          </cell>
          <cell r="QF76">
            <v>4.398148148148151E-2</v>
          </cell>
          <cell r="QG76">
            <v>0.39583333333333348</v>
          </cell>
          <cell r="QH76">
            <v>56</v>
          </cell>
          <cell r="QI76" t="str">
            <v>H</v>
          </cell>
          <cell r="QJ76"/>
          <cell r="QK76"/>
          <cell r="QL76"/>
          <cell r="QM76"/>
          <cell r="QN76"/>
          <cell r="QO76"/>
          <cell r="QP76"/>
          <cell r="QQ76"/>
          <cell r="QR76">
            <v>0.35021990740740749</v>
          </cell>
          <cell r="QS76" t="str">
            <v>OK</v>
          </cell>
          <cell r="QT76">
            <v>0.35021990740740749</v>
          </cell>
          <cell r="QU76">
            <v>5.603009259259259E-2</v>
          </cell>
          <cell r="QV76">
            <v>1.041666666666663E-2</v>
          </cell>
          <cell r="QW76" t="str">
            <v>OK</v>
          </cell>
          <cell r="QX76">
            <v>4.561342592592596E-2</v>
          </cell>
          <cell r="QY76">
            <v>0.38541666666666674</v>
          </cell>
          <cell r="QZ76">
            <v>55</v>
          </cell>
          <cell r="RA76" t="str">
            <v>TDP</v>
          </cell>
          <cell r="RB76" t="str">
            <v>MOHAMMAD FAKHRUDDIN</v>
          </cell>
          <cell r="RC76" t="str">
            <v>KETEPATAN LOGIN</v>
          </cell>
          <cell r="RD76"/>
          <cell r="RE76"/>
          <cell r="RF76"/>
          <cell r="RG76"/>
          <cell r="RH76"/>
          <cell r="RI76"/>
          <cell r="RJ76">
            <v>0.34148148148148139</v>
          </cell>
          <cell r="RK76" t="str">
            <v>OK</v>
          </cell>
          <cell r="RL76">
            <v>0.34148148148148139</v>
          </cell>
          <cell r="RM76">
            <v>5.574074074074075E-2</v>
          </cell>
          <cell r="RN76">
            <v>1.1805555555555403E-2</v>
          </cell>
          <cell r="RO76" t="str">
            <v>OK</v>
          </cell>
          <cell r="RP76">
            <v>4.3935185185185348E-2</v>
          </cell>
          <cell r="RQ76">
            <v>0</v>
          </cell>
          <cell r="RR76"/>
          <cell r="RS76" t="str">
            <v>LL</v>
          </cell>
          <cell r="RT76"/>
          <cell r="RU76"/>
          <cell r="RV76"/>
          <cell r="RW76"/>
          <cell r="RX76"/>
          <cell r="RY76"/>
          <cell r="RZ76"/>
          <cell r="SA76"/>
          <cell r="SB76"/>
          <cell r="SC76"/>
          <cell r="SD76"/>
          <cell r="SE76"/>
          <cell r="SF76"/>
          <cell r="SG76"/>
          <cell r="SH76"/>
          <cell r="SI76">
            <v>0</v>
          </cell>
          <cell r="SJ76"/>
          <cell r="SK76" t="str">
            <v>LL</v>
          </cell>
          <cell r="SL76"/>
          <cell r="SM76"/>
          <cell r="SN76"/>
          <cell r="SO76"/>
          <cell r="SP76"/>
          <cell r="SQ76"/>
          <cell r="SR76"/>
          <cell r="SS76"/>
          <cell r="ST76"/>
          <cell r="SU76"/>
          <cell r="SV76"/>
          <cell r="SW76"/>
          <cell r="SX76"/>
          <cell r="SY76"/>
          <cell r="SZ76"/>
          <cell r="TA76">
            <v>1.4111111111111112</v>
          </cell>
          <cell r="TB76">
            <v>40</v>
          </cell>
          <cell r="TC76" t="str">
            <v>H</v>
          </cell>
          <cell r="TD76"/>
          <cell r="TE76"/>
          <cell r="TF76"/>
          <cell r="TG76"/>
          <cell r="TH76"/>
          <cell r="TI76"/>
          <cell r="TJ76"/>
          <cell r="TK76"/>
          <cell r="TL76">
            <v>1.3718055555555557</v>
          </cell>
          <cell r="TM76" t="str">
            <v>OK</v>
          </cell>
          <cell r="TN76">
            <v>1.3718055555555557</v>
          </cell>
          <cell r="TO76">
            <v>5.0416666666666665E-2</v>
          </cell>
          <cell r="TP76">
            <v>1.1111111111111238E-2</v>
          </cell>
          <cell r="TQ76" t="str">
            <v>OK</v>
          </cell>
          <cell r="TR76">
            <v>3.9305555555555427E-2</v>
          </cell>
          <cell r="TS76">
            <v>0.4104166666666666</v>
          </cell>
          <cell r="TT76">
            <v>40</v>
          </cell>
          <cell r="TU76" t="str">
            <v>H</v>
          </cell>
          <cell r="TV76"/>
          <cell r="TW76"/>
          <cell r="TX76"/>
          <cell r="TY76"/>
          <cell r="TZ76"/>
          <cell r="UA76"/>
          <cell r="UB76"/>
          <cell r="UC76"/>
          <cell r="UD76">
            <v>0.35936342592592585</v>
          </cell>
          <cell r="UE76" t="str">
            <v>OK</v>
          </cell>
          <cell r="UF76">
            <v>0.35936342592592585</v>
          </cell>
          <cell r="UG76">
            <v>5.1053240740740739E-2</v>
          </cell>
          <cell r="UH76">
            <v>0</v>
          </cell>
          <cell r="UI76" t="str">
            <v>OK</v>
          </cell>
          <cell r="UJ76">
            <v>5.1053240740740739E-2</v>
          </cell>
          <cell r="UK76"/>
          <cell r="UL76"/>
          <cell r="UM76"/>
          <cell r="UN76"/>
          <cell r="UO76"/>
          <cell r="UP76"/>
          <cell r="UQ76"/>
          <cell r="UR76"/>
          <cell r="US76"/>
          <cell r="UT76"/>
          <cell r="UU76"/>
          <cell r="UV76"/>
          <cell r="UW76"/>
          <cell r="UX76"/>
          <cell r="UY76"/>
          <cell r="UZ76"/>
          <cell r="VA76"/>
          <cell r="VB76"/>
          <cell r="VC76"/>
          <cell r="VD76">
            <v>0</v>
          </cell>
          <cell r="VE76">
            <v>0</v>
          </cell>
          <cell r="VF76">
            <v>51</v>
          </cell>
          <cell r="VG76">
            <v>58</v>
          </cell>
          <cell r="VH76">
            <v>68</v>
          </cell>
          <cell r="VI76">
            <v>0</v>
          </cell>
          <cell r="VJ76">
            <v>0</v>
          </cell>
          <cell r="VK76">
            <v>51</v>
          </cell>
          <cell r="VL76">
            <v>58</v>
          </cell>
          <cell r="VM76">
            <v>62</v>
          </cell>
          <cell r="VN76">
            <v>0</v>
          </cell>
          <cell r="VO76">
            <v>0</v>
          </cell>
          <cell r="VP76">
            <v>0</v>
          </cell>
          <cell r="VQ76">
            <v>56</v>
          </cell>
          <cell r="VR76">
            <v>56</v>
          </cell>
          <cell r="VS76">
            <v>60</v>
          </cell>
          <cell r="VT76">
            <v>84</v>
          </cell>
          <cell r="VU76">
            <v>0</v>
          </cell>
          <cell r="VV76">
            <v>51</v>
          </cell>
          <cell r="VW76">
            <v>52</v>
          </cell>
          <cell r="VX76">
            <v>58</v>
          </cell>
          <cell r="VY76">
            <v>60</v>
          </cell>
          <cell r="VZ76">
            <v>0</v>
          </cell>
          <cell r="WA76">
            <v>51</v>
          </cell>
          <cell r="WB76">
            <v>56</v>
          </cell>
          <cell r="WC76">
            <v>55</v>
          </cell>
          <cell r="WD76">
            <v>0</v>
          </cell>
          <cell r="WE76">
            <v>0</v>
          </cell>
          <cell r="WF76">
            <v>40</v>
          </cell>
          <cell r="WG76">
            <v>40</v>
          </cell>
          <cell r="WH76">
            <v>0</v>
          </cell>
          <cell r="WI76"/>
          <cell r="WJ76" t="str">
            <v>LL</v>
          </cell>
          <cell r="WK76" t="str">
            <v>CD</v>
          </cell>
          <cell r="WL76" t="str">
            <v>H</v>
          </cell>
          <cell r="WM76" t="str">
            <v>H</v>
          </cell>
          <cell r="WN76" t="str">
            <v>H</v>
          </cell>
          <cell r="WO76" t="str">
            <v>LL</v>
          </cell>
          <cell r="WP76" t="str">
            <v>LL</v>
          </cell>
          <cell r="WQ76" t="str">
            <v>H</v>
          </cell>
          <cell r="WR76" t="str">
            <v>H</v>
          </cell>
          <cell r="WS76" t="str">
            <v>H</v>
          </cell>
          <cell r="WT76" t="str">
            <v>LL</v>
          </cell>
          <cell r="WU76" t="str">
            <v>LL</v>
          </cell>
          <cell r="WV76" t="str">
            <v>LL</v>
          </cell>
          <cell r="WW76" t="str">
            <v>H</v>
          </cell>
          <cell r="WX76" t="str">
            <v>H</v>
          </cell>
          <cell r="WY76" t="str">
            <v>H</v>
          </cell>
          <cell r="WZ76" t="str">
            <v>H</v>
          </cell>
          <cell r="XA76" t="str">
            <v>LL</v>
          </cell>
          <cell r="XB76" t="str">
            <v>H</v>
          </cell>
          <cell r="XC76" t="str">
            <v>H</v>
          </cell>
          <cell r="XD76" t="str">
            <v>H</v>
          </cell>
          <cell r="XE76" t="str">
            <v>H</v>
          </cell>
          <cell r="XF76" t="str">
            <v>LL</v>
          </cell>
          <cell r="XG76" t="str">
            <v>IMP</v>
          </cell>
          <cell r="XH76" t="str">
            <v>H</v>
          </cell>
          <cell r="XI76" t="str">
            <v>TDP</v>
          </cell>
          <cell r="XJ76" t="str">
            <v>LL</v>
          </cell>
          <cell r="XK76" t="str">
            <v>LL</v>
          </cell>
          <cell r="XL76" t="str">
            <v>H</v>
          </cell>
          <cell r="XM76" t="str">
            <v>H</v>
          </cell>
          <cell r="XN76">
            <v>0</v>
          </cell>
          <cell r="XO76"/>
          <cell r="XP76">
            <v>0</v>
          </cell>
          <cell r="XQ76">
            <v>0</v>
          </cell>
          <cell r="XR76">
            <v>0</v>
          </cell>
          <cell r="XS76">
            <v>0</v>
          </cell>
          <cell r="XT76">
            <v>0</v>
          </cell>
          <cell r="XU76">
            <v>0</v>
          </cell>
          <cell r="XV76">
            <v>0</v>
          </cell>
          <cell r="XW76">
            <v>0</v>
          </cell>
          <cell r="XX76">
            <v>0</v>
          </cell>
          <cell r="XY76">
            <v>0</v>
          </cell>
          <cell r="XZ76">
            <v>0</v>
          </cell>
          <cell r="YA76">
            <v>0</v>
          </cell>
          <cell r="YB76">
            <v>0</v>
          </cell>
          <cell r="YC76">
            <v>0</v>
          </cell>
          <cell r="YD76">
            <v>0</v>
          </cell>
          <cell r="YE76">
            <v>0</v>
          </cell>
          <cell r="YF76">
            <v>0</v>
          </cell>
          <cell r="YG76">
            <v>0</v>
          </cell>
          <cell r="YH76">
            <v>0</v>
          </cell>
          <cell r="YI76">
            <v>0</v>
          </cell>
          <cell r="YJ76">
            <v>0</v>
          </cell>
          <cell r="YK76">
            <v>0</v>
          </cell>
          <cell r="YL76">
            <v>0</v>
          </cell>
          <cell r="YM76">
            <v>0</v>
          </cell>
          <cell r="YN76">
            <v>0</v>
          </cell>
          <cell r="YO76" t="str">
            <v>MOHAMMAD FAKHRUDDIN</v>
          </cell>
          <cell r="YP76">
            <v>0</v>
          </cell>
          <cell r="YQ76">
            <v>0</v>
          </cell>
          <cell r="YR76">
            <v>0</v>
          </cell>
          <cell r="YS76">
            <v>0</v>
          </cell>
          <cell r="YT76">
            <v>0</v>
          </cell>
          <cell r="YU76"/>
          <cell r="YV76">
            <v>0</v>
          </cell>
          <cell r="YW76">
            <v>0</v>
          </cell>
          <cell r="YX76">
            <v>0</v>
          </cell>
          <cell r="YY76">
            <v>0</v>
          </cell>
          <cell r="YZ76">
            <v>0</v>
          </cell>
          <cell r="ZA76">
            <v>0</v>
          </cell>
          <cell r="ZB76">
            <v>0</v>
          </cell>
          <cell r="ZC76">
            <v>0</v>
          </cell>
          <cell r="ZD76">
            <v>0</v>
          </cell>
          <cell r="ZE76">
            <v>0</v>
          </cell>
          <cell r="ZF76">
            <v>0</v>
          </cell>
          <cell r="ZG76">
            <v>0</v>
          </cell>
          <cell r="ZH76">
            <v>0</v>
          </cell>
          <cell r="ZI76">
            <v>0</v>
          </cell>
          <cell r="ZJ76">
            <v>0</v>
          </cell>
          <cell r="ZK76">
            <v>0</v>
          </cell>
          <cell r="ZL76">
            <v>0</v>
          </cell>
          <cell r="ZM76">
            <v>0</v>
          </cell>
          <cell r="ZN76">
            <v>0</v>
          </cell>
          <cell r="ZO76">
            <v>0</v>
          </cell>
          <cell r="ZP76">
            <v>0</v>
          </cell>
          <cell r="ZQ76">
            <v>0</v>
          </cell>
          <cell r="ZR76">
            <v>0</v>
          </cell>
          <cell r="ZS76">
            <v>0</v>
          </cell>
          <cell r="ZT76">
            <v>0</v>
          </cell>
          <cell r="ZU76" t="str">
            <v>KETEPATAN LOGIN</v>
          </cell>
          <cell r="ZV76">
            <v>0</v>
          </cell>
          <cell r="ZW76">
            <v>0</v>
          </cell>
          <cell r="ZX76">
            <v>0</v>
          </cell>
          <cell r="ZY76">
            <v>0</v>
          </cell>
          <cell r="ZZ76">
            <v>0</v>
          </cell>
          <cell r="AAA76"/>
          <cell r="AAB76">
            <v>0.37847222222222232</v>
          </cell>
          <cell r="AAC76">
            <v>0.37222222222222223</v>
          </cell>
          <cell r="AAD76">
            <v>0.37430555555555561</v>
          </cell>
          <cell r="AAE76">
            <v>0</v>
          </cell>
          <cell r="AAF76">
            <v>0</v>
          </cell>
          <cell r="AAG76">
            <v>0.37430555555555567</v>
          </cell>
          <cell r="AAH76">
            <v>0.37430555555555545</v>
          </cell>
          <cell r="AAI76">
            <v>0.37083333333333329</v>
          </cell>
          <cell r="AAJ76">
            <v>0</v>
          </cell>
          <cell r="AAK76">
            <v>0</v>
          </cell>
          <cell r="AAL76">
            <v>0</v>
          </cell>
          <cell r="AAM76">
            <v>0.38124999999999987</v>
          </cell>
          <cell r="AAN76">
            <v>0.3618055555555556</v>
          </cell>
          <cell r="AAO76">
            <v>0.37013888888888891</v>
          </cell>
          <cell r="AAP76">
            <v>0.36458333333333337</v>
          </cell>
          <cell r="AAQ76">
            <v>0</v>
          </cell>
          <cell r="AAR76">
            <v>0.41597222222222197</v>
          </cell>
          <cell r="AAS76">
            <v>0.3798611111111112</v>
          </cell>
          <cell r="AAT76">
            <v>0.41319444444444442</v>
          </cell>
          <cell r="AAU76">
            <v>0.37986111111111098</v>
          </cell>
          <cell r="AAV76">
            <v>0</v>
          </cell>
          <cell r="AAW76">
            <v>0.29861111111111116</v>
          </cell>
          <cell r="AAX76">
            <v>0.39583333333333348</v>
          </cell>
          <cell r="AAY76">
            <v>0.38541666666666674</v>
          </cell>
          <cell r="AAZ76">
            <v>0</v>
          </cell>
          <cell r="ABA76">
            <v>0</v>
          </cell>
          <cell r="ABB76">
            <v>1.4111111111111112</v>
          </cell>
          <cell r="ABC76">
            <v>0.4104166666666666</v>
          </cell>
          <cell r="ABD76">
            <v>0</v>
          </cell>
          <cell r="ABE76">
            <v>0.4104166666666666</v>
          </cell>
          <cell r="ABF76">
            <v>0</v>
          </cell>
          <cell r="ABG76"/>
          <cell r="ABH76">
            <v>0</v>
          </cell>
          <cell r="ABI76">
            <v>0</v>
          </cell>
          <cell r="ABJ76">
            <v>0</v>
          </cell>
          <cell r="ABK76">
            <v>0</v>
          </cell>
          <cell r="ABL76">
            <v>0</v>
          </cell>
          <cell r="ABM76">
            <v>0</v>
          </cell>
          <cell r="ABN76">
            <v>0</v>
          </cell>
          <cell r="ABO76">
            <v>0</v>
          </cell>
          <cell r="ABP76">
            <v>0</v>
          </cell>
          <cell r="ABQ76">
            <v>0</v>
          </cell>
          <cell r="ABR76">
            <v>0</v>
          </cell>
          <cell r="ABS76">
            <v>0</v>
          </cell>
          <cell r="ABT76">
            <v>0</v>
          </cell>
          <cell r="ABU76">
            <v>0</v>
          </cell>
          <cell r="ABV76">
            <v>0</v>
          </cell>
          <cell r="ABW76">
            <v>0</v>
          </cell>
          <cell r="ABX76">
            <v>0</v>
          </cell>
          <cell r="ABY76">
            <v>0</v>
          </cell>
          <cell r="ABZ76">
            <v>0</v>
          </cell>
          <cell r="ACA76">
            <v>0</v>
          </cell>
          <cell r="ACB76">
            <v>0</v>
          </cell>
          <cell r="ACC76">
            <v>0</v>
          </cell>
          <cell r="ACD76">
            <v>0</v>
          </cell>
          <cell r="ACE76">
            <v>0</v>
          </cell>
          <cell r="ACF76">
            <v>0</v>
          </cell>
          <cell r="ACG76">
            <v>0</v>
          </cell>
          <cell r="ACH76">
            <v>0</v>
          </cell>
          <cell r="ACI76">
            <v>0</v>
          </cell>
          <cell r="ACJ76">
            <v>0</v>
          </cell>
          <cell r="ACK76">
            <v>0</v>
          </cell>
          <cell r="ACL76">
            <v>0</v>
          </cell>
          <cell r="ACM76"/>
          <cell r="ACN76">
            <v>0</v>
          </cell>
          <cell r="ACO76">
            <v>0</v>
          </cell>
          <cell r="ACP76">
            <v>0</v>
          </cell>
          <cell r="ACQ76">
            <v>0</v>
          </cell>
          <cell r="ACR76">
            <v>0</v>
          </cell>
          <cell r="ACS76">
            <v>0</v>
          </cell>
          <cell r="ACT76">
            <v>0</v>
          </cell>
          <cell r="ACU76">
            <v>0</v>
          </cell>
          <cell r="ACV76">
            <v>0</v>
          </cell>
          <cell r="ACW76">
            <v>0</v>
          </cell>
          <cell r="ACX76">
            <v>0</v>
          </cell>
          <cell r="ACY76">
            <v>0</v>
          </cell>
          <cell r="ACZ76">
            <v>0</v>
          </cell>
          <cell r="ADA76">
            <v>0</v>
          </cell>
          <cell r="ADB76">
            <v>0</v>
          </cell>
          <cell r="ADC76">
            <v>0</v>
          </cell>
          <cell r="ADD76">
            <v>0</v>
          </cell>
          <cell r="ADE76">
            <v>0</v>
          </cell>
          <cell r="ADF76">
            <v>0</v>
          </cell>
          <cell r="ADG76">
            <v>0</v>
          </cell>
          <cell r="ADH76">
            <v>0</v>
          </cell>
          <cell r="ADI76">
            <v>0</v>
          </cell>
          <cell r="ADJ76">
            <v>0</v>
          </cell>
          <cell r="ADK76">
            <v>0</v>
          </cell>
          <cell r="ADL76">
            <v>0</v>
          </cell>
          <cell r="ADM76">
            <v>0</v>
          </cell>
          <cell r="ADN76">
            <v>0</v>
          </cell>
          <cell r="ADO76">
            <v>0</v>
          </cell>
          <cell r="ADP76">
            <v>0</v>
          </cell>
          <cell r="ADQ76">
            <v>0</v>
          </cell>
          <cell r="ADR76">
            <v>0</v>
          </cell>
          <cell r="ADS76"/>
          <cell r="ADT76" t="str">
            <v>DIMAS ADITIYA EKA PRAYOGO</v>
          </cell>
          <cell r="ADU76" t="str">
            <v>POSTPAID</v>
          </cell>
          <cell r="ADV76">
            <v>0</v>
          </cell>
          <cell r="ADW76">
            <v>0</v>
          </cell>
          <cell r="ADX76">
            <v>0.33145833333333341</v>
          </cell>
          <cell r="ADY76">
            <v>0.32346064814814823</v>
          </cell>
          <cell r="ADZ76">
            <v>0.32812500000000006</v>
          </cell>
          <cell r="AEA76">
            <v>0</v>
          </cell>
          <cell r="AEB76">
            <v>0</v>
          </cell>
          <cell r="AEC76">
            <v>0.32424768518518543</v>
          </cell>
          <cell r="AED76">
            <v>0.30124999999999985</v>
          </cell>
          <cell r="AEE76">
            <v>0.37083333333333329</v>
          </cell>
          <cell r="AEF76">
            <v>0</v>
          </cell>
          <cell r="AEG76">
            <v>0</v>
          </cell>
          <cell r="AEH76">
            <v>0</v>
          </cell>
          <cell r="AEI76">
            <v>0.35824074074074053</v>
          </cell>
          <cell r="AEJ76">
            <v>0.31886574074074076</v>
          </cell>
          <cell r="AEK76">
            <v>0.32075231481481481</v>
          </cell>
          <cell r="AEL76">
            <v>0.32708333333333339</v>
          </cell>
          <cell r="AEM76">
            <v>0</v>
          </cell>
          <cell r="AEN76">
            <v>0.40384259259259225</v>
          </cell>
          <cell r="AEO76">
            <v>0.35083333333333355</v>
          </cell>
          <cell r="AEP76">
            <v>0.36168981481481488</v>
          </cell>
          <cell r="AEQ76">
            <v>0.34247685185185178</v>
          </cell>
          <cell r="AER76">
            <v>0</v>
          </cell>
          <cell r="AES76">
            <v>0.25462962962962965</v>
          </cell>
          <cell r="AET76">
            <v>0.35021990740740749</v>
          </cell>
          <cell r="AEU76">
            <v>0.34148148148148139</v>
          </cell>
          <cell r="AEV76">
            <v>0</v>
          </cell>
          <cell r="AEW76">
            <v>0</v>
          </cell>
          <cell r="AEX76">
            <v>1.3718055555555557</v>
          </cell>
          <cell r="AEY76">
            <v>0.35936342592592585</v>
          </cell>
          <cell r="AEZ76">
            <v>0</v>
          </cell>
          <cell r="AFA76"/>
          <cell r="AFB76">
            <v>0</v>
          </cell>
          <cell r="AFC76">
            <v>0</v>
          </cell>
          <cell r="AFD76">
            <v>0.33145833333333341</v>
          </cell>
          <cell r="AFE76">
            <v>0.32346064814814823</v>
          </cell>
          <cell r="AFF76">
            <v>0.32812500000000006</v>
          </cell>
          <cell r="AFG76">
            <v>0</v>
          </cell>
          <cell r="AFH76">
            <v>0</v>
          </cell>
          <cell r="AFI76">
            <v>0.32424768518518543</v>
          </cell>
          <cell r="AFJ76">
            <v>0.30124999999999985</v>
          </cell>
          <cell r="AFK76">
            <v>0.37083333333333329</v>
          </cell>
          <cell r="AFL76">
            <v>0</v>
          </cell>
          <cell r="AFM76">
            <v>0</v>
          </cell>
          <cell r="AFN76">
            <v>0</v>
          </cell>
          <cell r="AFO76">
            <v>0.35824074074074053</v>
          </cell>
          <cell r="AFP76">
            <v>0.31886574074074076</v>
          </cell>
          <cell r="AFQ76">
            <v>0.32075231481481481</v>
          </cell>
          <cell r="AFR76">
            <v>0.32708333333333339</v>
          </cell>
          <cell r="AFS76">
            <v>0</v>
          </cell>
          <cell r="AFT76">
            <v>0.40384259259259225</v>
          </cell>
          <cell r="AFU76">
            <v>0.35083333333333355</v>
          </cell>
          <cell r="AFV76">
            <v>0.36168981481481488</v>
          </cell>
          <cell r="AFW76">
            <v>0.34247685185185178</v>
          </cell>
          <cell r="AFX76">
            <v>0</v>
          </cell>
          <cell r="AFY76">
            <v>0.25462962962962965</v>
          </cell>
          <cell r="AFZ76">
            <v>0.35021990740740749</v>
          </cell>
          <cell r="AGA76">
            <v>0.34148148148148139</v>
          </cell>
          <cell r="AGB76">
            <v>0</v>
          </cell>
          <cell r="AGC76">
            <v>0</v>
          </cell>
          <cell r="AGD76">
            <v>1.3718055555555557</v>
          </cell>
          <cell r="AGE76">
            <v>0.35936342592592585</v>
          </cell>
          <cell r="AGF76">
            <v>0</v>
          </cell>
          <cell r="AGH76" t="str">
            <v>DIMAS ADITIYA EKA PRAYOGO</v>
          </cell>
          <cell r="AGI76" t="str">
            <v>POSTPAID</v>
          </cell>
          <cell r="AGJ76">
            <v>0</v>
          </cell>
          <cell r="AGK76">
            <v>0</v>
          </cell>
          <cell r="AGL76">
            <v>5.6736111111111112E-2</v>
          </cell>
          <cell r="AGM76">
            <v>6.3344907407407405E-2</v>
          </cell>
          <cell r="AGN76">
            <v>4.6180555555555558E-2</v>
          </cell>
          <cell r="AGO76">
            <v>0</v>
          </cell>
          <cell r="AGP76">
            <v>0</v>
          </cell>
          <cell r="AGQ76">
            <v>5.075231481481482E-2</v>
          </cell>
          <cell r="AGR76">
            <v>8.2083333333333328E-2</v>
          </cell>
          <cell r="AGS76">
            <v>8.1678240740740732E-2</v>
          </cell>
          <cell r="AGT76">
            <v>0</v>
          </cell>
          <cell r="AGU76">
            <v>0</v>
          </cell>
          <cell r="AGV76">
            <v>0</v>
          </cell>
          <cell r="AGW76">
            <v>6.6064814814814812E-2</v>
          </cell>
          <cell r="AGX76">
            <v>5.0578703703703709E-2</v>
          </cell>
          <cell r="AGY76">
            <v>5.7719907407407407E-2</v>
          </cell>
          <cell r="AGZ76">
            <v>3.7499999999999999E-2</v>
          </cell>
          <cell r="AHA76">
            <v>0</v>
          </cell>
          <cell r="AHB76">
            <v>7.1157407407407405E-2</v>
          </cell>
          <cell r="AHC76">
            <v>6.5138888888888885E-2</v>
          </cell>
          <cell r="AHD76">
            <v>6.1921296296296301E-2</v>
          </cell>
          <cell r="AHE76">
            <v>5.8912037037037041E-2</v>
          </cell>
          <cell r="AHF76">
            <v>0</v>
          </cell>
          <cell r="AHG76">
            <v>5.092592592592593E-2</v>
          </cell>
          <cell r="AHH76">
            <v>5.603009259259259E-2</v>
          </cell>
          <cell r="AHI76">
            <v>5.574074074074075E-2</v>
          </cell>
          <cell r="AHJ76">
            <v>0</v>
          </cell>
          <cell r="AHK76">
            <v>0</v>
          </cell>
          <cell r="AHL76">
            <v>5.0416666666666665E-2</v>
          </cell>
          <cell r="AHM76">
            <v>5.1053240740740739E-2</v>
          </cell>
          <cell r="AHN76">
            <v>0</v>
          </cell>
          <cell r="AHO76">
            <v>5.8628167641325529E-2</v>
          </cell>
          <cell r="AHP76"/>
          <cell r="AHQ76">
            <v>0</v>
          </cell>
          <cell r="AHR76">
            <v>0</v>
          </cell>
          <cell r="AHS76">
            <v>4902</v>
          </cell>
          <cell r="AHT76">
            <v>5473</v>
          </cell>
          <cell r="AHU76">
            <v>3990</v>
          </cell>
          <cell r="AHV76">
            <v>0</v>
          </cell>
          <cell r="AHW76">
            <v>0</v>
          </cell>
          <cell r="AHX76">
            <v>4385</v>
          </cell>
          <cell r="AHY76">
            <v>7092</v>
          </cell>
          <cell r="AHZ76">
            <v>7057</v>
          </cell>
          <cell r="AIA76">
            <v>0</v>
          </cell>
          <cell r="AIB76">
            <v>0</v>
          </cell>
          <cell r="AIC76">
            <v>0</v>
          </cell>
          <cell r="AID76">
            <v>5708</v>
          </cell>
          <cell r="AIE76">
            <v>4370</v>
          </cell>
          <cell r="AIF76">
            <v>4987</v>
          </cell>
          <cell r="AIG76">
            <v>3240</v>
          </cell>
          <cell r="AIH76">
            <v>0</v>
          </cell>
          <cell r="AII76">
            <v>6148</v>
          </cell>
          <cell r="AIJ76">
            <v>5628</v>
          </cell>
          <cell r="AIK76">
            <v>5350</v>
          </cell>
          <cell r="AIL76">
            <v>5090</v>
          </cell>
          <cell r="AIM76">
            <v>0</v>
          </cell>
          <cell r="AIN76">
            <v>4400</v>
          </cell>
          <cell r="AIO76">
            <v>4841</v>
          </cell>
          <cell r="AIP76">
            <v>4816</v>
          </cell>
          <cell r="AIQ76">
            <v>0</v>
          </cell>
          <cell r="AIR76">
            <v>0</v>
          </cell>
          <cell r="AIS76">
            <v>4356</v>
          </cell>
          <cell r="AIT76">
            <v>4411</v>
          </cell>
          <cell r="AIU76">
            <v>0</v>
          </cell>
          <cell r="AIW76" t="str">
            <v>DIMAS ADITIYA EKA PRAYOGO</v>
          </cell>
          <cell r="AIX76" t="str">
            <v>POSTPAID</v>
          </cell>
          <cell r="AIY76">
            <v>0</v>
          </cell>
          <cell r="AIZ76">
            <v>0</v>
          </cell>
          <cell r="AJA76">
            <v>4.7013888888888924E-2</v>
          </cell>
          <cell r="AJB76">
            <v>4.8761574074074013E-2</v>
          </cell>
          <cell r="AJC76">
            <v>4.6180555555555558E-2</v>
          </cell>
          <cell r="AJD76">
            <v>0</v>
          </cell>
          <cell r="AJE76">
            <v>0</v>
          </cell>
          <cell r="AJF76">
            <v>5.0057870370370267E-2</v>
          </cell>
          <cell r="AJG76">
            <v>7.3055555555555582E-2</v>
          </cell>
          <cell r="AJH76">
            <v>0</v>
          </cell>
          <cell r="AJI76">
            <v>0</v>
          </cell>
          <cell r="AJJ76">
            <v>0</v>
          </cell>
          <cell r="AJK76">
            <v>0</v>
          </cell>
          <cell r="AJL76">
            <v>2.3009259259259354E-2</v>
          </cell>
          <cell r="AJM76">
            <v>4.2939814814814847E-2</v>
          </cell>
          <cell r="AJN76">
            <v>4.9386574074074104E-2</v>
          </cell>
          <cell r="AJO76">
            <v>3.7499999999999999E-2</v>
          </cell>
          <cell r="AJP76">
            <v>0</v>
          </cell>
          <cell r="AJQ76">
            <v>1.2129629629629726E-2</v>
          </cell>
          <cell r="AJR76">
            <v>2.902777777777768E-2</v>
          </cell>
          <cell r="AJS76">
            <v>5.150462962962956E-2</v>
          </cell>
          <cell r="AJT76">
            <v>3.7384259259259187E-2</v>
          </cell>
          <cell r="AJU76">
            <v>0</v>
          </cell>
          <cell r="AJV76">
            <v>4.398148148148151E-2</v>
          </cell>
          <cell r="AJW76">
            <v>4.561342592592596E-2</v>
          </cell>
          <cell r="AJX76">
            <v>4.3935185185185348E-2</v>
          </cell>
          <cell r="AJY76">
            <v>0</v>
          </cell>
          <cell r="AJZ76">
            <v>0</v>
          </cell>
          <cell r="AKA76">
            <v>3.9305555555555427E-2</v>
          </cell>
          <cell r="AKB76">
            <v>5.1053240740740739E-2</v>
          </cell>
          <cell r="AKC76">
            <v>0</v>
          </cell>
          <cell r="AKD76">
            <v>4.2880015432098767E-2</v>
          </cell>
          <cell r="AKE76"/>
          <cell r="AKF76">
            <v>0</v>
          </cell>
          <cell r="AKG76">
            <v>0</v>
          </cell>
          <cell r="AKH76">
            <v>4062</v>
          </cell>
          <cell r="AKI76">
            <v>4213</v>
          </cell>
          <cell r="AKJ76">
            <v>3990</v>
          </cell>
          <cell r="AKK76">
            <v>0</v>
          </cell>
          <cell r="AKL76">
            <v>0</v>
          </cell>
          <cell r="AKM76">
            <v>4325</v>
          </cell>
          <cell r="AKN76">
            <v>6312</v>
          </cell>
          <cell r="AKO76">
            <v>0</v>
          </cell>
          <cell r="AKP76">
            <v>0</v>
          </cell>
          <cell r="AKQ76">
            <v>0</v>
          </cell>
          <cell r="AKR76">
            <v>0</v>
          </cell>
          <cell r="AKS76">
            <v>1988</v>
          </cell>
          <cell r="AKT76">
            <v>3710</v>
          </cell>
          <cell r="AKU76">
            <v>4267</v>
          </cell>
          <cell r="AKV76">
            <v>3240</v>
          </cell>
          <cell r="AKW76">
            <v>0</v>
          </cell>
          <cell r="AKX76">
            <v>1048</v>
          </cell>
          <cell r="AKY76">
            <v>2508</v>
          </cell>
          <cell r="AKZ76">
            <v>4450</v>
          </cell>
          <cell r="ALA76">
            <v>3230</v>
          </cell>
          <cell r="ALB76">
            <v>0</v>
          </cell>
          <cell r="ALC76">
            <v>3800</v>
          </cell>
          <cell r="ALD76">
            <v>3941</v>
          </cell>
          <cell r="ALE76">
            <v>3796</v>
          </cell>
          <cell r="ALF76">
            <v>0</v>
          </cell>
          <cell r="ALG76">
            <v>0</v>
          </cell>
          <cell r="ALH76">
            <v>3396</v>
          </cell>
          <cell r="ALI76">
            <v>4411</v>
          </cell>
          <cell r="ALJ76">
            <v>0</v>
          </cell>
          <cell r="ALL76">
            <v>0.33145833333333341</v>
          </cell>
          <cell r="ALM76">
            <v>0.38019675925925933</v>
          </cell>
          <cell r="ALN76">
            <v>0.39146990740740745</v>
          </cell>
          <cell r="ALO76">
            <v>4.6180555555555558E-2</v>
          </cell>
          <cell r="ALP76">
            <v>0</v>
          </cell>
          <cell r="ALQ76">
            <v>0.32424768518518543</v>
          </cell>
          <cell r="ALR76">
            <v>0.3520023148148147</v>
          </cell>
          <cell r="ALS76">
            <v>0.45291666666666663</v>
          </cell>
          <cell r="ALT76">
            <v>8.1678240740740732E-2</v>
          </cell>
          <cell r="ALU76">
            <v>0</v>
          </cell>
          <cell r="ALV76">
            <v>0</v>
          </cell>
          <cell r="ALW76">
            <v>0.35824074074074053</v>
          </cell>
          <cell r="ALX76">
            <v>0.38493055555555555</v>
          </cell>
          <cell r="ALY76">
            <v>0.37133101851851852</v>
          </cell>
          <cell r="ALZ76">
            <v>0.38480324074074079</v>
          </cell>
          <cell r="AMA76">
            <v>3.7499999999999999E-2</v>
          </cell>
          <cell r="AMB76">
            <v>0.40384259259259225</v>
          </cell>
          <cell r="AMC76">
            <v>0.42199074074074094</v>
          </cell>
          <cell r="AMD76">
            <v>0.42682870370370374</v>
          </cell>
          <cell r="AME76">
            <v>0.40439814814814806</v>
          </cell>
          <cell r="AMF76">
            <v>5.8912037037037041E-2</v>
          </cell>
          <cell r="AMG76">
            <v>0.25462962962962965</v>
          </cell>
          <cell r="AMH76">
            <v>0.40114583333333342</v>
          </cell>
          <cell r="AMI76">
            <v>0.397511574074074</v>
          </cell>
          <cell r="AMJ76">
            <v>5.574074074074075E-2</v>
          </cell>
          <cell r="AMK76">
            <v>0</v>
          </cell>
          <cell r="AML76">
            <v>1.3718055555555557</v>
          </cell>
          <cell r="AMM76">
            <v>0.40978009259259252</v>
          </cell>
          <cell r="AMN76">
            <v>5.1053240740740739E-2</v>
          </cell>
          <cell r="AMO76">
            <v>0</v>
          </cell>
          <cell r="AMP76" t="e">
            <v>#REF!</v>
          </cell>
          <cell r="AMR76">
            <v>28638</v>
          </cell>
          <cell r="AMS76">
            <v>32849</v>
          </cell>
          <cell r="AMT76">
            <v>33823</v>
          </cell>
          <cell r="AMU76">
            <v>3990</v>
          </cell>
          <cell r="AMV76">
            <v>0</v>
          </cell>
          <cell r="AMW76">
            <v>28015</v>
          </cell>
          <cell r="AMX76">
            <v>30413</v>
          </cell>
          <cell r="AMY76">
            <v>39132</v>
          </cell>
          <cell r="AMZ76">
            <v>7057</v>
          </cell>
          <cell r="ANA76">
            <v>0</v>
          </cell>
          <cell r="ANB76">
            <v>0</v>
          </cell>
          <cell r="ANC76">
            <v>30952</v>
          </cell>
          <cell r="AND76">
            <v>33258</v>
          </cell>
          <cell r="ANE76">
            <v>32083</v>
          </cell>
          <cell r="ANF76">
            <v>33247</v>
          </cell>
          <cell r="ANG76">
            <v>3240</v>
          </cell>
          <cell r="ANH76">
            <v>34892</v>
          </cell>
          <cell r="ANI76">
            <v>36460</v>
          </cell>
          <cell r="ANJ76">
            <v>36878</v>
          </cell>
          <cell r="ANK76">
            <v>34940</v>
          </cell>
          <cell r="ANL76">
            <v>5090</v>
          </cell>
          <cell r="ANM76">
            <v>22000</v>
          </cell>
          <cell r="ANN76">
            <v>34659</v>
          </cell>
          <cell r="ANO76">
            <v>34345</v>
          </cell>
          <cell r="ANP76">
            <v>4816</v>
          </cell>
          <cell r="ANQ76">
            <v>0</v>
          </cell>
          <cell r="ANR76">
            <v>32124</v>
          </cell>
          <cell r="ANS76">
            <v>35405</v>
          </cell>
          <cell r="ANT76">
            <v>4411</v>
          </cell>
          <cell r="ANU76">
            <v>0</v>
          </cell>
          <cell r="ANV76" t="e">
            <v>#REF!</v>
          </cell>
          <cell r="ANX76">
            <v>30</v>
          </cell>
          <cell r="ANY76">
            <v>20</v>
          </cell>
          <cell r="ANZ76">
            <v>19</v>
          </cell>
          <cell r="AOA76">
            <v>10</v>
          </cell>
          <cell r="AOB76">
            <v>0</v>
          </cell>
          <cell r="AOC76">
            <v>0</v>
          </cell>
          <cell r="AOD76">
            <v>0</v>
          </cell>
          <cell r="AOE76">
            <v>0</v>
          </cell>
          <cell r="AOF76">
            <v>0</v>
          </cell>
          <cell r="AOG76">
            <v>0</v>
          </cell>
          <cell r="AOH76">
            <v>0</v>
          </cell>
          <cell r="AOI76">
            <v>0</v>
          </cell>
          <cell r="AOJ76">
            <v>0</v>
          </cell>
          <cell r="AOK76">
            <v>0</v>
          </cell>
          <cell r="AOL76">
            <v>1</v>
          </cell>
          <cell r="AOM76">
            <v>0</v>
          </cell>
          <cell r="AON76">
            <v>0</v>
          </cell>
          <cell r="AOO76">
            <v>1</v>
          </cell>
          <cell r="AOP76">
            <v>0</v>
          </cell>
          <cell r="AOQ76">
            <v>0</v>
          </cell>
          <cell r="AOR76">
            <v>0</v>
          </cell>
          <cell r="AOS76">
            <v>0</v>
          </cell>
          <cell r="AOT76">
            <v>17</v>
          </cell>
          <cell r="AOU76"/>
          <cell r="AOV76">
            <v>0</v>
          </cell>
          <cell r="AOW76">
            <v>1</v>
          </cell>
          <cell r="AOX76">
            <v>1</v>
          </cell>
          <cell r="AOY76">
            <v>0</v>
          </cell>
          <cell r="AOZ76">
            <v>0</v>
          </cell>
          <cell r="APA76">
            <v>0</v>
          </cell>
          <cell r="APB76">
            <v>0</v>
          </cell>
          <cell r="APC76">
            <v>0</v>
          </cell>
          <cell r="APD76">
            <v>1</v>
          </cell>
          <cell r="APE76">
            <v>0</v>
          </cell>
          <cell r="APF76">
            <v>1</v>
          </cell>
          <cell r="APG76">
            <v>0</v>
          </cell>
          <cell r="APH76">
            <v>0</v>
          </cell>
          <cell r="API76">
            <v>0</v>
          </cell>
          <cell r="APJ76">
            <v>0</v>
          </cell>
          <cell r="APK76">
            <v>0</v>
          </cell>
          <cell r="APL76">
            <v>0</v>
          </cell>
          <cell r="APM76">
            <v>0</v>
          </cell>
          <cell r="APN76">
            <v>0</v>
          </cell>
          <cell r="APO76">
            <v>1</v>
          </cell>
          <cell r="APP76">
            <v>6</v>
          </cell>
          <cell r="APQ76">
            <v>6</v>
          </cell>
          <cell r="APR76">
            <v>7</v>
          </cell>
          <cell r="APS76">
            <v>19</v>
          </cell>
          <cell r="APT76">
            <v>0</v>
          </cell>
          <cell r="APU76">
            <v>0</v>
          </cell>
          <cell r="APV76">
            <v>0</v>
          </cell>
          <cell r="APW76">
            <v>0</v>
          </cell>
          <cell r="APX76">
            <v>0</v>
          </cell>
          <cell r="APY76">
            <v>0</v>
          </cell>
          <cell r="APZ76">
            <v>0</v>
          </cell>
          <cell r="AQA76">
            <v>0</v>
          </cell>
          <cell r="AQB76">
            <v>3</v>
          </cell>
          <cell r="AQC76">
            <v>4</v>
          </cell>
          <cell r="AQD76">
            <v>4</v>
          </cell>
          <cell r="AQE76">
            <v>11</v>
          </cell>
          <cell r="AQF76">
            <v>0</v>
          </cell>
          <cell r="AQG76">
            <v>0</v>
          </cell>
          <cell r="AQH76">
            <v>0</v>
          </cell>
          <cell r="AQI76">
            <v>0</v>
          </cell>
          <cell r="AQJ76">
            <v>0</v>
          </cell>
          <cell r="AQK76">
            <v>38</v>
          </cell>
          <cell r="AQL76">
            <v>1</v>
          </cell>
          <cell r="AQM76">
            <v>1</v>
          </cell>
          <cell r="AQN76">
            <v>1</v>
          </cell>
          <cell r="AQO76">
            <v>1</v>
          </cell>
          <cell r="AQP76"/>
          <cell r="AQQ76">
            <v>1</v>
          </cell>
          <cell r="AQR76" t="str">
            <v>A</v>
          </cell>
          <cell r="AQS76">
            <v>1</v>
          </cell>
          <cell r="AQT76">
            <v>0</v>
          </cell>
          <cell r="AQU76">
            <v>1</v>
          </cell>
          <cell r="AQV76"/>
          <cell r="AQW76">
            <v>0</v>
          </cell>
          <cell r="AQX76">
            <v>0</v>
          </cell>
          <cell r="AQY76">
            <v>0</v>
          </cell>
          <cell r="AQZ76">
            <v>7.4406597222222226</v>
          </cell>
          <cell r="ARA76">
            <v>0.39161366959064331</v>
          </cell>
          <cell r="ARB76">
            <v>10697</v>
          </cell>
          <cell r="ARC76">
            <v>384180</v>
          </cell>
          <cell r="ARD76">
            <v>0.23414977990285368</v>
          </cell>
          <cell r="ARE76">
            <v>0.77184027777777775</v>
          </cell>
          <cell r="ARF76">
            <v>4.062317251461988E-2</v>
          </cell>
          <cell r="ARG76">
            <v>1102</v>
          </cell>
          <cell r="ARH76">
            <v>39900</v>
          </cell>
          <cell r="ARI76">
            <v>2.4898073476702507E-2</v>
          </cell>
        </row>
        <row r="77">
          <cell r="B77" t="str">
            <v>DWI DEFIANA HERLIANTI</v>
          </cell>
          <cell r="C77">
            <v>30429</v>
          </cell>
          <cell r="D77" t="str">
            <v>134</v>
          </cell>
          <cell r="E77" t="str">
            <v>ISLAM</v>
          </cell>
          <cell r="F77" t="str">
            <v>PKWT</v>
          </cell>
          <cell r="G77" t="str">
            <v>POSTPAID</v>
          </cell>
          <cell r="H77">
            <v>79.166666666666671</v>
          </cell>
          <cell r="I77" t="str">
            <v>E</v>
          </cell>
          <cell r="J77" t="str">
            <v>14013485</v>
          </cell>
          <cell r="K77">
            <v>570055</v>
          </cell>
          <cell r="L77" t="str">
            <v>PEREMPUAN</v>
          </cell>
          <cell r="M77" t="str">
            <v>AGENT POSTPAID</v>
          </cell>
          <cell r="N77" t="str">
            <v>WELLY FERDINANT NUGRAHA</v>
          </cell>
          <cell r="O77" t="str">
            <v>AAN YANUAR</v>
          </cell>
          <cell r="P77"/>
          <cell r="Q77">
            <v>0</v>
          </cell>
          <cell r="R77"/>
          <cell r="S77" t="str">
            <v>LP</v>
          </cell>
          <cell r="T77"/>
          <cell r="U77"/>
          <cell r="V77"/>
          <cell r="W77"/>
          <cell r="X77"/>
          <cell r="Y77"/>
          <cell r="Z77"/>
          <cell r="AA77"/>
          <cell r="AB77"/>
          <cell r="AC77"/>
          <cell r="AD77"/>
          <cell r="AE77"/>
          <cell r="AF77"/>
          <cell r="AG77"/>
          <cell r="AH77"/>
          <cell r="AI77">
            <v>0.375</v>
          </cell>
          <cell r="AJ77">
            <v>24</v>
          </cell>
          <cell r="AK77" t="str">
            <v>H</v>
          </cell>
          <cell r="AL77"/>
          <cell r="AM77"/>
          <cell r="AN77"/>
          <cell r="AO77"/>
          <cell r="AP77"/>
          <cell r="AQ77"/>
          <cell r="AR77"/>
          <cell r="AS77"/>
          <cell r="AT77">
            <v>0.32728009259259261</v>
          </cell>
          <cell r="AU77" t="str">
            <v>OK</v>
          </cell>
          <cell r="AV77">
            <v>0.32728009259259261</v>
          </cell>
          <cell r="AW77">
            <v>4.7719907407407398E-2</v>
          </cell>
          <cell r="AX77">
            <v>0</v>
          </cell>
          <cell r="AY77" t="str">
            <v>OK</v>
          </cell>
          <cell r="AZ77">
            <v>4.7719907407407398E-2</v>
          </cell>
          <cell r="BA77">
            <v>0.37569444444444439</v>
          </cell>
          <cell r="BB77">
            <v>25</v>
          </cell>
          <cell r="BC77" t="str">
            <v>H</v>
          </cell>
          <cell r="BD77"/>
          <cell r="BE77"/>
          <cell r="BF77"/>
          <cell r="BG77"/>
          <cell r="BH77"/>
          <cell r="BI77"/>
          <cell r="BJ77"/>
          <cell r="BK77"/>
          <cell r="BL77">
            <v>0.32459490740740737</v>
          </cell>
          <cell r="BM77" t="str">
            <v>OK</v>
          </cell>
          <cell r="BN77">
            <v>0.32459490740740737</v>
          </cell>
          <cell r="BO77">
            <v>5.1099537037037027E-2</v>
          </cell>
          <cell r="BP77">
            <v>0</v>
          </cell>
          <cell r="BQ77" t="str">
            <v>OK</v>
          </cell>
          <cell r="BR77">
            <v>5.1099537037037027E-2</v>
          </cell>
          <cell r="BS77">
            <v>0</v>
          </cell>
          <cell r="BT77"/>
          <cell r="BU77" t="str">
            <v>CD</v>
          </cell>
          <cell r="BV77"/>
          <cell r="BW77"/>
          <cell r="BX77"/>
          <cell r="BY77"/>
          <cell r="BZ77" t="str">
            <v>IBU SAKIT</v>
          </cell>
          <cell r="CA77"/>
          <cell r="CB77"/>
          <cell r="CC77"/>
          <cell r="CD77">
            <v>0</v>
          </cell>
          <cell r="CE77" t="str">
            <v>NOK</v>
          </cell>
          <cell r="CF77">
            <v>0</v>
          </cell>
          <cell r="CG77">
            <v>0</v>
          </cell>
          <cell r="CH77">
            <v>0</v>
          </cell>
          <cell r="CI77" t="str">
            <v>OK</v>
          </cell>
          <cell r="CJ77">
            <v>0</v>
          </cell>
          <cell r="CK77">
            <v>0.37847222222222215</v>
          </cell>
          <cell r="CL77">
            <v>34</v>
          </cell>
          <cell r="CM77" t="str">
            <v>H</v>
          </cell>
          <cell r="CN77"/>
          <cell r="CO77"/>
          <cell r="CP77"/>
          <cell r="CQ77"/>
          <cell r="CR77"/>
          <cell r="CS77"/>
          <cell r="CT77"/>
          <cell r="CU77"/>
          <cell r="CV77">
            <v>0.33060185185185176</v>
          </cell>
          <cell r="CW77" t="str">
            <v>OK</v>
          </cell>
          <cell r="CX77">
            <v>0.33060185185185176</v>
          </cell>
          <cell r="CY77">
            <v>5.4814814814814816E-2</v>
          </cell>
          <cell r="CZ77">
            <v>6.9444444444444198E-3</v>
          </cell>
          <cell r="DA77" t="str">
            <v>OK</v>
          </cell>
          <cell r="DB77">
            <v>4.7870370370370396E-2</v>
          </cell>
          <cell r="DC77">
            <v>0</v>
          </cell>
          <cell r="DD77"/>
          <cell r="DE77" t="str">
            <v>LP</v>
          </cell>
          <cell r="DF77"/>
          <cell r="DG77"/>
          <cell r="DH77"/>
          <cell r="DI77"/>
          <cell r="DJ77"/>
          <cell r="DK77"/>
          <cell r="DL77"/>
          <cell r="DM77"/>
          <cell r="DN77"/>
          <cell r="DO77"/>
          <cell r="DP77"/>
          <cell r="DQ77"/>
          <cell r="DR77"/>
          <cell r="DS77"/>
          <cell r="DT77"/>
          <cell r="DU77">
            <v>0.3756944444444445</v>
          </cell>
          <cell r="DV77">
            <v>32</v>
          </cell>
          <cell r="DW77" t="str">
            <v>TLTM</v>
          </cell>
          <cell r="DX77" t="str">
            <v>IIQ SITI ROFIQOH</v>
          </cell>
          <cell r="DY77"/>
          <cell r="DZ77"/>
          <cell r="EA77"/>
          <cell r="EB77"/>
          <cell r="EC77"/>
          <cell r="ED77"/>
          <cell r="EE77"/>
          <cell r="EF77">
            <v>0.32060185185185192</v>
          </cell>
          <cell r="EG77" t="str">
            <v>NOK</v>
          </cell>
          <cell r="EH77">
            <v>0.32060185185185192</v>
          </cell>
          <cell r="EI77">
            <v>6.3425925925925927E-2</v>
          </cell>
          <cell r="EJ77">
            <v>8.3333333333333592E-3</v>
          </cell>
          <cell r="EK77" t="str">
            <v>NOK</v>
          </cell>
          <cell r="EL77">
            <v>5.5092592592592568E-2</v>
          </cell>
          <cell r="EM77">
            <v>0.37638888888888894</v>
          </cell>
          <cell r="EN77">
            <v>25</v>
          </cell>
          <cell r="EO77" t="str">
            <v>H</v>
          </cell>
          <cell r="EP77"/>
          <cell r="EQ77"/>
          <cell r="ER77"/>
          <cell r="ES77"/>
          <cell r="ET77"/>
          <cell r="EU77"/>
          <cell r="EV77"/>
          <cell r="EW77"/>
          <cell r="EX77">
            <v>0.31771990740740746</v>
          </cell>
          <cell r="EY77" t="str">
            <v>NOK</v>
          </cell>
          <cell r="EZ77">
            <v>0.31771990740740746</v>
          </cell>
          <cell r="FA77">
            <v>5.8668981481481475E-2</v>
          </cell>
          <cell r="FB77">
            <v>0</v>
          </cell>
          <cell r="FC77" t="str">
            <v>NOK</v>
          </cell>
          <cell r="FD77">
            <v>5.8668981481481475E-2</v>
          </cell>
          <cell r="FE77">
            <v>0</v>
          </cell>
          <cell r="FF77"/>
          <cell r="FG77" t="str">
            <v>TLTL</v>
          </cell>
          <cell r="FH77" t="str">
            <v>IIQ SITI ROFIQOH</v>
          </cell>
          <cell r="FI77"/>
          <cell r="FJ77"/>
          <cell r="FK77"/>
          <cell r="FL77"/>
          <cell r="FM77"/>
          <cell r="FN77"/>
          <cell r="FO77"/>
          <cell r="FP77"/>
          <cell r="FQ77"/>
          <cell r="FR77"/>
          <cell r="FS77"/>
          <cell r="FT77"/>
          <cell r="FU77"/>
          <cell r="FV77"/>
          <cell r="FW77">
            <v>0.37569444444444444</v>
          </cell>
          <cell r="FX77" t="str">
            <v>33-1</v>
          </cell>
          <cell r="FY77" t="str">
            <v>H</v>
          </cell>
          <cell r="FZ77"/>
          <cell r="GA77"/>
          <cell r="GB77"/>
          <cell r="GC77"/>
          <cell r="GD77"/>
          <cell r="GE77"/>
          <cell r="GF77"/>
          <cell r="GG77"/>
          <cell r="GH77">
            <v>0.32386574074074076</v>
          </cell>
          <cell r="GI77" t="str">
            <v>OK</v>
          </cell>
          <cell r="GJ77">
            <v>0.32386574074074076</v>
          </cell>
          <cell r="GK77">
            <v>5.1828703703703703E-2</v>
          </cell>
          <cell r="GL77">
            <v>0</v>
          </cell>
          <cell r="GM77" t="str">
            <v>OK</v>
          </cell>
          <cell r="GN77">
            <v>5.1828703703703703E-2</v>
          </cell>
          <cell r="GO77">
            <v>0</v>
          </cell>
          <cell r="GP77"/>
          <cell r="GQ77" t="str">
            <v>LP</v>
          </cell>
          <cell r="GR77"/>
          <cell r="GS77"/>
          <cell r="GT77"/>
          <cell r="GU77"/>
          <cell r="GV77"/>
          <cell r="GW77"/>
          <cell r="GX77"/>
          <cell r="GY77"/>
          <cell r="GZ77"/>
          <cell r="HA77"/>
          <cell r="HB77"/>
          <cell r="HC77"/>
          <cell r="HD77"/>
          <cell r="HE77"/>
          <cell r="HF77"/>
          <cell r="HG77">
            <v>0.37569444444444439</v>
          </cell>
          <cell r="HH77">
            <v>22</v>
          </cell>
          <cell r="HI77" t="str">
            <v>H</v>
          </cell>
          <cell r="HJ77"/>
          <cell r="HK77"/>
          <cell r="HL77"/>
          <cell r="HM77"/>
          <cell r="HN77"/>
          <cell r="HO77"/>
          <cell r="HP77"/>
          <cell r="HQ77"/>
          <cell r="HR77">
            <v>0.32660879629629624</v>
          </cell>
          <cell r="HS77" t="str">
            <v>OK</v>
          </cell>
          <cell r="HT77">
            <v>0.32660879629629624</v>
          </cell>
          <cell r="HU77">
            <v>4.9085648148148142E-2</v>
          </cell>
          <cell r="HV77">
            <v>0</v>
          </cell>
          <cell r="HW77" t="str">
            <v>OK</v>
          </cell>
          <cell r="HX77">
            <v>4.9085648148148142E-2</v>
          </cell>
          <cell r="HY77">
            <v>0.1868055555555555</v>
          </cell>
          <cell r="HZ77" t="str">
            <v>33-2</v>
          </cell>
          <cell r="IA77" t="str">
            <v>H</v>
          </cell>
          <cell r="IB77"/>
          <cell r="IC77"/>
          <cell r="ID77"/>
          <cell r="IE77"/>
          <cell r="IF77"/>
          <cell r="IG77"/>
          <cell r="IH77"/>
          <cell r="II77"/>
          <cell r="IJ77">
            <v>0.16317129629629623</v>
          </cell>
          <cell r="IK77" t="str">
            <v>NOK</v>
          </cell>
          <cell r="IL77">
            <v>0.16317129629629623</v>
          </cell>
          <cell r="IM77">
            <v>2.3634259259259258E-2</v>
          </cell>
          <cell r="IN77">
            <v>0</v>
          </cell>
          <cell r="IO77" t="str">
            <v>OK</v>
          </cell>
          <cell r="IP77">
            <v>2.3634259259259258E-2</v>
          </cell>
          <cell r="IQ77">
            <v>0.17638888888888893</v>
          </cell>
          <cell r="IR77" t="str">
            <v>33-2</v>
          </cell>
          <cell r="IS77" t="str">
            <v>H</v>
          </cell>
          <cell r="IT77"/>
          <cell r="IU77"/>
          <cell r="IV77"/>
          <cell r="IW77"/>
          <cell r="IX77"/>
          <cell r="IY77"/>
          <cell r="IZ77"/>
          <cell r="JA77"/>
          <cell r="JB77">
            <v>0.16817129629629635</v>
          </cell>
          <cell r="JC77" t="str">
            <v>NOK</v>
          </cell>
          <cell r="JD77">
            <v>0.16817129629629635</v>
          </cell>
          <cell r="JE77">
            <v>3.4606481481481481E-2</v>
          </cell>
          <cell r="JF77">
            <v>2.6388888888888906E-2</v>
          </cell>
          <cell r="JG77" t="str">
            <v>OK</v>
          </cell>
          <cell r="JH77">
            <v>8.217592592592575E-3</v>
          </cell>
          <cell r="JI77">
            <v>0</v>
          </cell>
          <cell r="JJ77" t="str">
            <v>CT</v>
          </cell>
          <cell r="JK77" t="str">
            <v>C</v>
          </cell>
          <cell r="JL77"/>
          <cell r="JM77"/>
          <cell r="JN77"/>
          <cell r="JO77"/>
          <cell r="JP77"/>
          <cell r="JQ77"/>
          <cell r="JR77"/>
          <cell r="JS77"/>
          <cell r="JT77">
            <v>0.32291666666666669</v>
          </cell>
          <cell r="JU77" t="str">
            <v>OK</v>
          </cell>
          <cell r="JV77">
            <v>0.32291666666666669</v>
          </cell>
          <cell r="JW77">
            <v>0</v>
          </cell>
          <cell r="JX77">
            <v>0</v>
          </cell>
          <cell r="JY77" t="str">
            <v>OK</v>
          </cell>
          <cell r="JZ77">
            <v>5.2083333333333336E-2</v>
          </cell>
          <cell r="KA77">
            <v>0</v>
          </cell>
          <cell r="KB77"/>
          <cell r="KC77" t="str">
            <v>LP</v>
          </cell>
          <cell r="KD77"/>
          <cell r="KE77"/>
          <cell r="KF77"/>
          <cell r="KG77"/>
          <cell r="KH77"/>
          <cell r="KI77"/>
          <cell r="KJ77"/>
          <cell r="KK77"/>
          <cell r="KL77"/>
          <cell r="KM77"/>
          <cell r="KN77"/>
          <cell r="KO77"/>
          <cell r="KP77"/>
          <cell r="KQ77"/>
          <cell r="KR77"/>
          <cell r="KS77">
            <v>0</v>
          </cell>
          <cell r="KT77"/>
          <cell r="KU77" t="str">
            <v>LP</v>
          </cell>
          <cell r="KV77"/>
          <cell r="KW77"/>
          <cell r="KX77"/>
          <cell r="KY77"/>
          <cell r="KZ77"/>
          <cell r="LA77"/>
          <cell r="LB77"/>
          <cell r="LC77"/>
          <cell r="LD77"/>
          <cell r="LE77"/>
          <cell r="LF77"/>
          <cell r="LG77"/>
          <cell r="LH77"/>
          <cell r="LI77"/>
          <cell r="LJ77"/>
          <cell r="LK77">
            <v>0.37777777777777788</v>
          </cell>
          <cell r="LL77">
            <v>22</v>
          </cell>
          <cell r="LM77" t="str">
            <v>H</v>
          </cell>
          <cell r="LN77"/>
          <cell r="LO77"/>
          <cell r="LP77"/>
          <cell r="LQ77"/>
          <cell r="LR77"/>
          <cell r="LS77"/>
          <cell r="LT77"/>
          <cell r="LU77"/>
          <cell r="LV77">
            <v>0.3286111111111113</v>
          </cell>
          <cell r="LW77" t="str">
            <v>OK</v>
          </cell>
          <cell r="LX77">
            <v>0.3286111111111113</v>
          </cell>
          <cell r="LY77">
            <v>5.5416666666666663E-2</v>
          </cell>
          <cell r="LZ77">
            <v>6.2500000000000888E-3</v>
          </cell>
          <cell r="MA77" t="str">
            <v>OK</v>
          </cell>
          <cell r="MB77">
            <v>4.9166666666666574E-2</v>
          </cell>
          <cell r="MC77">
            <v>0.37847222222222221</v>
          </cell>
          <cell r="MD77">
            <v>23</v>
          </cell>
          <cell r="ME77" t="str">
            <v>H</v>
          </cell>
          <cell r="MF77"/>
          <cell r="MG77"/>
          <cell r="MH77"/>
          <cell r="MI77"/>
          <cell r="MJ77"/>
          <cell r="MK77"/>
          <cell r="ML77"/>
          <cell r="MM77"/>
          <cell r="MN77">
            <v>0.33177083333333335</v>
          </cell>
          <cell r="MO77" t="str">
            <v>OK</v>
          </cell>
          <cell r="MP77">
            <v>0.33177083333333335</v>
          </cell>
          <cell r="MQ77">
            <v>4.670138888888889E-2</v>
          </cell>
          <cell r="MR77">
            <v>0</v>
          </cell>
          <cell r="MS77" t="str">
            <v>OK</v>
          </cell>
          <cell r="MT77">
            <v>4.670138888888889E-2</v>
          </cell>
          <cell r="MU77">
            <v>0.3791666666666666</v>
          </cell>
          <cell r="MV77">
            <v>31</v>
          </cell>
          <cell r="MW77" t="str">
            <v>H</v>
          </cell>
          <cell r="MX77"/>
          <cell r="MY77"/>
          <cell r="MZ77"/>
          <cell r="NA77"/>
          <cell r="NB77"/>
          <cell r="NC77"/>
          <cell r="ND77"/>
          <cell r="NE77"/>
          <cell r="NF77">
            <v>0.32885416666666661</v>
          </cell>
          <cell r="NG77" t="str">
            <v>OK</v>
          </cell>
          <cell r="NH77">
            <v>0.32885416666666661</v>
          </cell>
          <cell r="NI77">
            <v>5.0312499999999996E-2</v>
          </cell>
          <cell r="NJ77">
            <v>0</v>
          </cell>
          <cell r="NK77" t="str">
            <v>OK</v>
          </cell>
          <cell r="NL77">
            <v>5.0312499999999996E-2</v>
          </cell>
          <cell r="NM77">
            <v>0.38472222222222224</v>
          </cell>
          <cell r="NN77">
            <v>32</v>
          </cell>
          <cell r="NO77" t="str">
            <v>H</v>
          </cell>
          <cell r="NP77"/>
          <cell r="NQ77"/>
          <cell r="NR77"/>
          <cell r="NS77"/>
          <cell r="NT77"/>
          <cell r="NU77"/>
          <cell r="NV77"/>
          <cell r="NW77"/>
          <cell r="NX77">
            <v>0.33263888888888893</v>
          </cell>
          <cell r="NY77" t="str">
            <v>OK</v>
          </cell>
          <cell r="NZ77">
            <v>0.33263888888888893</v>
          </cell>
          <cell r="OA77">
            <v>5.5358796296296295E-2</v>
          </cell>
          <cell r="OB77">
            <v>2.0833333333333259E-3</v>
          </cell>
          <cell r="OC77" t="str">
            <v>OK</v>
          </cell>
          <cell r="OD77">
            <v>5.2083333333333336E-2</v>
          </cell>
          <cell r="OE77">
            <v>0</v>
          </cell>
          <cell r="OF77"/>
          <cell r="OG77" t="str">
            <v>LP</v>
          </cell>
          <cell r="OH77"/>
          <cell r="OI77"/>
          <cell r="OJ77"/>
          <cell r="OK77"/>
          <cell r="OL77"/>
          <cell r="OM77"/>
          <cell r="ON77"/>
          <cell r="OO77"/>
          <cell r="OP77"/>
          <cell r="OQ77"/>
          <cell r="OR77"/>
          <cell r="OS77"/>
          <cell r="OT77"/>
          <cell r="OU77"/>
          <cell r="OV77"/>
          <cell r="OW77">
            <v>0.37569444444444455</v>
          </cell>
          <cell r="OX77">
            <v>22</v>
          </cell>
          <cell r="OY77" t="str">
            <v>H</v>
          </cell>
          <cell r="OZ77"/>
          <cell r="PA77"/>
          <cell r="PB77"/>
          <cell r="PC77"/>
          <cell r="PD77"/>
          <cell r="PE77"/>
          <cell r="PF77"/>
          <cell r="PG77"/>
          <cell r="PH77">
            <v>0.32966435185185194</v>
          </cell>
          <cell r="PI77" t="str">
            <v>OK</v>
          </cell>
          <cell r="PJ77">
            <v>0.32966435185185194</v>
          </cell>
          <cell r="PK77">
            <v>4.6030092592592588E-2</v>
          </cell>
          <cell r="PL77">
            <v>0</v>
          </cell>
          <cell r="PM77" t="str">
            <v>OK</v>
          </cell>
          <cell r="PN77">
            <v>4.6030092592592588E-2</v>
          </cell>
          <cell r="PO77">
            <v>0.37500000000000006</v>
          </cell>
          <cell r="PP77">
            <v>32</v>
          </cell>
          <cell r="PQ77" t="str">
            <v>H</v>
          </cell>
          <cell r="PR77"/>
          <cell r="PS77"/>
          <cell r="PT77"/>
          <cell r="PU77"/>
          <cell r="PV77"/>
          <cell r="PW77"/>
          <cell r="PX77"/>
          <cell r="PY77"/>
          <cell r="PZ77">
            <v>0.3250231481481482</v>
          </cell>
          <cell r="QA77" t="str">
            <v>OK</v>
          </cell>
          <cell r="QB77">
            <v>0.3250231481481482</v>
          </cell>
          <cell r="QC77">
            <v>4.9976851851851856E-2</v>
          </cell>
          <cell r="QD77">
            <v>0</v>
          </cell>
          <cell r="QE77" t="str">
            <v>OK</v>
          </cell>
          <cell r="QF77">
            <v>4.9976851851851856E-2</v>
          </cell>
          <cell r="QG77">
            <v>0.37222222222222223</v>
          </cell>
          <cell r="QH77">
            <v>30</v>
          </cell>
          <cell r="QI77" t="str">
            <v>TDP</v>
          </cell>
          <cell r="QJ77" t="str">
            <v>INTAN MARDIANI</v>
          </cell>
          <cell r="QK77" t="str">
            <v>NPS</v>
          </cell>
          <cell r="QL77"/>
          <cell r="QM77"/>
          <cell r="QN77"/>
          <cell r="QO77"/>
          <cell r="QP77"/>
          <cell r="QQ77"/>
          <cell r="QR77">
            <v>0.3238078703703704</v>
          </cell>
          <cell r="QS77" t="str">
            <v>OK</v>
          </cell>
          <cell r="QT77">
            <v>0.3238078703703704</v>
          </cell>
          <cell r="QU77">
            <v>4.8414351851851854E-2</v>
          </cell>
          <cell r="QV77">
            <v>0</v>
          </cell>
          <cell r="QW77" t="str">
            <v>OK</v>
          </cell>
          <cell r="QX77">
            <v>4.8414351851851854E-2</v>
          </cell>
          <cell r="QY77">
            <v>0</v>
          </cell>
          <cell r="QZ77"/>
          <cell r="RA77" t="str">
            <v>LP</v>
          </cell>
          <cell r="RB77"/>
          <cell r="RC77"/>
          <cell r="RD77"/>
          <cell r="RE77"/>
          <cell r="RF77"/>
          <cell r="RG77"/>
          <cell r="RH77"/>
          <cell r="RI77"/>
          <cell r="RJ77"/>
          <cell r="RK77"/>
          <cell r="RL77"/>
          <cell r="RM77"/>
          <cell r="RN77"/>
          <cell r="RO77"/>
          <cell r="RP77"/>
          <cell r="RQ77">
            <v>0.375</v>
          </cell>
          <cell r="RR77">
            <v>22</v>
          </cell>
          <cell r="RS77" t="str">
            <v>H</v>
          </cell>
          <cell r="RT77"/>
          <cell r="RU77"/>
          <cell r="RV77"/>
          <cell r="RW77"/>
          <cell r="RX77"/>
          <cell r="RY77"/>
          <cell r="RZ77"/>
          <cell r="SA77"/>
          <cell r="SB77">
            <v>0.32414351851851853</v>
          </cell>
          <cell r="SC77" t="str">
            <v>OK</v>
          </cell>
          <cell r="SD77">
            <v>0.32414351851851853</v>
          </cell>
          <cell r="SE77">
            <v>5.0856481481481475E-2</v>
          </cell>
          <cell r="SF77">
            <v>0</v>
          </cell>
          <cell r="SG77" t="str">
            <v>OK</v>
          </cell>
          <cell r="SH77">
            <v>5.0856481481481475E-2</v>
          </cell>
          <cell r="SI77">
            <v>0.37499999999999994</v>
          </cell>
          <cell r="SJ77">
            <v>28</v>
          </cell>
          <cell r="SK77" t="str">
            <v>H</v>
          </cell>
          <cell r="SL77"/>
          <cell r="SM77"/>
          <cell r="SN77"/>
          <cell r="SO77"/>
          <cell r="SP77"/>
          <cell r="SQ77"/>
          <cell r="SR77"/>
          <cell r="SS77"/>
          <cell r="ST77">
            <v>0.32608796296296289</v>
          </cell>
          <cell r="SU77" t="str">
            <v>OK</v>
          </cell>
          <cell r="SV77">
            <v>0.32608796296296289</v>
          </cell>
          <cell r="SW77">
            <v>4.8912037037037039E-2</v>
          </cell>
          <cell r="SX77">
            <v>0</v>
          </cell>
          <cell r="SY77" t="str">
            <v>OK</v>
          </cell>
          <cell r="SZ77">
            <v>4.8912037037037039E-2</v>
          </cell>
          <cell r="TA77">
            <v>0.37986111111111115</v>
          </cell>
          <cell r="TB77">
            <v>34</v>
          </cell>
          <cell r="TC77" t="str">
            <v>H</v>
          </cell>
          <cell r="TD77"/>
          <cell r="TE77"/>
          <cell r="TF77"/>
          <cell r="TG77"/>
          <cell r="TH77"/>
          <cell r="TI77"/>
          <cell r="TJ77"/>
          <cell r="TK77"/>
          <cell r="TL77">
            <v>0.32818287037037042</v>
          </cell>
          <cell r="TM77" t="str">
            <v>OK</v>
          </cell>
          <cell r="TN77">
            <v>0.32818287037037042</v>
          </cell>
          <cell r="TO77">
            <v>5.1678240740740747E-2</v>
          </cell>
          <cell r="TP77">
            <v>0</v>
          </cell>
          <cell r="TQ77" t="str">
            <v>OK</v>
          </cell>
          <cell r="TR77">
            <v>5.1678240740740747E-2</v>
          </cell>
          <cell r="TS77">
            <v>0.37638888888888894</v>
          </cell>
          <cell r="TT77">
            <v>34</v>
          </cell>
          <cell r="TU77" t="str">
            <v>H</v>
          </cell>
          <cell r="TV77"/>
          <cell r="TW77"/>
          <cell r="TX77"/>
          <cell r="TY77"/>
          <cell r="TZ77"/>
          <cell r="UA77"/>
          <cell r="UB77"/>
          <cell r="UC77"/>
          <cell r="UD77">
            <v>0.32430555555555562</v>
          </cell>
          <cell r="UE77" t="str">
            <v>OK</v>
          </cell>
          <cell r="UF77">
            <v>0.32430555555555562</v>
          </cell>
          <cell r="UG77">
            <v>5.4641203703703706E-2</v>
          </cell>
          <cell r="UH77">
            <v>0</v>
          </cell>
          <cell r="UI77" t="str">
            <v>OK</v>
          </cell>
          <cell r="UJ77">
            <v>5.2083333333333336E-2</v>
          </cell>
          <cell r="UK77"/>
          <cell r="UL77"/>
          <cell r="UM77"/>
          <cell r="UN77"/>
          <cell r="UO77"/>
          <cell r="UP77"/>
          <cell r="UQ77"/>
          <cell r="UR77"/>
          <cell r="US77"/>
          <cell r="UT77"/>
          <cell r="UU77"/>
          <cell r="UV77"/>
          <cell r="UW77"/>
          <cell r="UX77"/>
          <cell r="UY77"/>
          <cell r="UZ77"/>
          <cell r="VA77"/>
          <cell r="VB77"/>
          <cell r="VC77"/>
          <cell r="VD77">
            <v>0</v>
          </cell>
          <cell r="VE77">
            <v>24</v>
          </cell>
          <cell r="VF77">
            <v>25</v>
          </cell>
          <cell r="VG77">
            <v>0</v>
          </cell>
          <cell r="VH77">
            <v>34</v>
          </cell>
          <cell r="VI77">
            <v>0</v>
          </cell>
          <cell r="VJ77">
            <v>32</v>
          </cell>
          <cell r="VK77">
            <v>25</v>
          </cell>
          <cell r="VL77">
            <v>0</v>
          </cell>
          <cell r="VM77" t="str">
            <v>33-1</v>
          </cell>
          <cell r="VN77">
            <v>0</v>
          </cell>
          <cell r="VO77">
            <v>22</v>
          </cell>
          <cell r="VP77" t="str">
            <v>33-2</v>
          </cell>
          <cell r="VQ77" t="str">
            <v>33-2</v>
          </cell>
          <cell r="VR77" t="str">
            <v>CT</v>
          </cell>
          <cell r="VS77">
            <v>0</v>
          </cell>
          <cell r="VT77">
            <v>0</v>
          </cell>
          <cell r="VU77">
            <v>22</v>
          </cell>
          <cell r="VV77">
            <v>23</v>
          </cell>
          <cell r="VW77">
            <v>31</v>
          </cell>
          <cell r="VX77">
            <v>32</v>
          </cell>
          <cell r="VY77">
            <v>0</v>
          </cell>
          <cell r="VZ77">
            <v>22</v>
          </cell>
          <cell r="WA77">
            <v>32</v>
          </cell>
          <cell r="WB77">
            <v>30</v>
          </cell>
          <cell r="WC77">
            <v>0</v>
          </cell>
          <cell r="WD77">
            <v>22</v>
          </cell>
          <cell r="WE77">
            <v>28</v>
          </cell>
          <cell r="WF77">
            <v>34</v>
          </cell>
          <cell r="WG77">
            <v>34</v>
          </cell>
          <cell r="WH77">
            <v>0</v>
          </cell>
          <cell r="WI77"/>
          <cell r="WJ77" t="str">
            <v>LP</v>
          </cell>
          <cell r="WK77" t="str">
            <v>H</v>
          </cell>
          <cell r="WL77" t="str">
            <v>H</v>
          </cell>
          <cell r="WM77" t="str">
            <v>CD</v>
          </cell>
          <cell r="WN77" t="str">
            <v>H</v>
          </cell>
          <cell r="WO77" t="str">
            <v>LP</v>
          </cell>
          <cell r="WP77" t="str">
            <v>TLTM</v>
          </cell>
          <cell r="WQ77" t="str">
            <v>H</v>
          </cell>
          <cell r="WR77" t="str">
            <v>TLTL</v>
          </cell>
          <cell r="WS77" t="str">
            <v>H</v>
          </cell>
          <cell r="WT77" t="str">
            <v>LP</v>
          </cell>
          <cell r="WU77" t="str">
            <v>H</v>
          </cell>
          <cell r="WV77" t="str">
            <v>H</v>
          </cell>
          <cell r="WW77" t="str">
            <v>H</v>
          </cell>
          <cell r="WX77" t="str">
            <v>C</v>
          </cell>
          <cell r="WY77" t="str">
            <v>LP</v>
          </cell>
          <cell r="WZ77" t="str">
            <v>LP</v>
          </cell>
          <cell r="XA77" t="str">
            <v>H</v>
          </cell>
          <cell r="XB77" t="str">
            <v>H</v>
          </cell>
          <cell r="XC77" t="str">
            <v>H</v>
          </cell>
          <cell r="XD77" t="str">
            <v>H</v>
          </cell>
          <cell r="XE77" t="str">
            <v>LP</v>
          </cell>
          <cell r="XF77" t="str">
            <v>H</v>
          </cell>
          <cell r="XG77" t="str">
            <v>H</v>
          </cell>
          <cell r="XH77" t="str">
            <v>TDP</v>
          </cell>
          <cell r="XI77" t="str">
            <v>LP</v>
          </cell>
          <cell r="XJ77" t="str">
            <v>H</v>
          </cell>
          <cell r="XK77" t="str">
            <v>H</v>
          </cell>
          <cell r="XL77" t="str">
            <v>H</v>
          </cell>
          <cell r="XM77" t="str">
            <v>H</v>
          </cell>
          <cell r="XN77">
            <v>0</v>
          </cell>
          <cell r="XO77"/>
          <cell r="XP77">
            <v>0</v>
          </cell>
          <cell r="XQ77">
            <v>0</v>
          </cell>
          <cell r="XR77">
            <v>0</v>
          </cell>
          <cell r="XS77">
            <v>0</v>
          </cell>
          <cell r="XT77">
            <v>0</v>
          </cell>
          <cell r="XU77">
            <v>0</v>
          </cell>
          <cell r="XV77" t="str">
            <v>IIQ SITI ROFIQOH</v>
          </cell>
          <cell r="XW77">
            <v>0</v>
          </cell>
          <cell r="XX77" t="str">
            <v>IIQ SITI ROFIQOH</v>
          </cell>
          <cell r="XY77">
            <v>0</v>
          </cell>
          <cell r="XZ77">
            <v>0</v>
          </cell>
          <cell r="YA77">
            <v>0</v>
          </cell>
          <cell r="YB77">
            <v>0</v>
          </cell>
          <cell r="YC77">
            <v>0</v>
          </cell>
          <cell r="YD77">
            <v>0</v>
          </cell>
          <cell r="YE77">
            <v>0</v>
          </cell>
          <cell r="YF77">
            <v>0</v>
          </cell>
          <cell r="YG77">
            <v>0</v>
          </cell>
          <cell r="YH77">
            <v>0</v>
          </cell>
          <cell r="YI77">
            <v>0</v>
          </cell>
          <cell r="YJ77">
            <v>0</v>
          </cell>
          <cell r="YK77">
            <v>0</v>
          </cell>
          <cell r="YL77">
            <v>0</v>
          </cell>
          <cell r="YM77">
            <v>0</v>
          </cell>
          <cell r="YN77" t="str">
            <v>INTAN MARDIANI</v>
          </cell>
          <cell r="YO77">
            <v>0</v>
          </cell>
          <cell r="YP77">
            <v>0</v>
          </cell>
          <cell r="YQ77">
            <v>0</v>
          </cell>
          <cell r="YR77">
            <v>0</v>
          </cell>
          <cell r="YS77">
            <v>0</v>
          </cell>
          <cell r="YT77">
            <v>0</v>
          </cell>
          <cell r="YU77"/>
          <cell r="YV77">
            <v>0</v>
          </cell>
          <cell r="YW77">
            <v>0</v>
          </cell>
          <cell r="YX77">
            <v>0</v>
          </cell>
          <cell r="YY77">
            <v>0</v>
          </cell>
          <cell r="YZ77">
            <v>0</v>
          </cell>
          <cell r="ZA77">
            <v>0</v>
          </cell>
          <cell r="ZB77">
            <v>0</v>
          </cell>
          <cell r="ZC77">
            <v>0</v>
          </cell>
          <cell r="ZD77">
            <v>0</v>
          </cell>
          <cell r="ZE77">
            <v>0</v>
          </cell>
          <cell r="ZF77">
            <v>0</v>
          </cell>
          <cell r="ZG77">
            <v>0</v>
          </cell>
          <cell r="ZH77">
            <v>0</v>
          </cell>
          <cell r="ZI77">
            <v>0</v>
          </cell>
          <cell r="ZJ77">
            <v>0</v>
          </cell>
          <cell r="ZK77">
            <v>0</v>
          </cell>
          <cell r="ZL77">
            <v>0</v>
          </cell>
          <cell r="ZM77">
            <v>0</v>
          </cell>
          <cell r="ZN77">
            <v>0</v>
          </cell>
          <cell r="ZO77">
            <v>0</v>
          </cell>
          <cell r="ZP77">
            <v>0</v>
          </cell>
          <cell r="ZQ77">
            <v>0</v>
          </cell>
          <cell r="ZR77">
            <v>0</v>
          </cell>
          <cell r="ZS77">
            <v>0</v>
          </cell>
          <cell r="ZT77" t="str">
            <v>NPS</v>
          </cell>
          <cell r="ZU77">
            <v>0</v>
          </cell>
          <cell r="ZV77">
            <v>0</v>
          </cell>
          <cell r="ZW77">
            <v>0</v>
          </cell>
          <cell r="ZX77">
            <v>0</v>
          </cell>
          <cell r="ZY77">
            <v>0</v>
          </cell>
          <cell r="ZZ77">
            <v>0</v>
          </cell>
          <cell r="AAA77"/>
          <cell r="AAB77">
            <v>0.37569444444444439</v>
          </cell>
          <cell r="AAC77">
            <v>0</v>
          </cell>
          <cell r="AAD77">
            <v>0.37847222222222215</v>
          </cell>
          <cell r="AAE77">
            <v>0</v>
          </cell>
          <cell r="AAF77">
            <v>0.3756944444444445</v>
          </cell>
          <cell r="AAG77">
            <v>0.37638888888888894</v>
          </cell>
          <cell r="AAH77">
            <v>0</v>
          </cell>
          <cell r="AAI77">
            <v>0.37569444444444444</v>
          </cell>
          <cell r="AAJ77">
            <v>0</v>
          </cell>
          <cell r="AAK77">
            <v>0.37569444444444439</v>
          </cell>
          <cell r="AAL77">
            <v>0.1868055555555555</v>
          </cell>
          <cell r="AAM77">
            <v>0.17638888888888893</v>
          </cell>
          <cell r="AAN77">
            <v>0</v>
          </cell>
          <cell r="AAO77">
            <v>0</v>
          </cell>
          <cell r="AAP77">
            <v>0</v>
          </cell>
          <cell r="AAQ77">
            <v>0.37777777777777788</v>
          </cell>
          <cell r="AAR77">
            <v>0.37847222222222221</v>
          </cell>
          <cell r="AAS77">
            <v>0.3791666666666666</v>
          </cell>
          <cell r="AAT77">
            <v>0.38472222222222224</v>
          </cell>
          <cell r="AAU77">
            <v>0</v>
          </cell>
          <cell r="AAV77">
            <v>0.37569444444444455</v>
          </cell>
          <cell r="AAW77">
            <v>0.37500000000000006</v>
          </cell>
          <cell r="AAX77">
            <v>0.37222222222222223</v>
          </cell>
          <cell r="AAY77">
            <v>0</v>
          </cell>
          <cell r="AAZ77">
            <v>0.375</v>
          </cell>
          <cell r="ABA77">
            <v>0.37499999999999994</v>
          </cell>
          <cell r="ABB77">
            <v>0.37986111111111115</v>
          </cell>
          <cell r="ABC77">
            <v>0.37638888888888894</v>
          </cell>
          <cell r="ABD77">
            <v>0</v>
          </cell>
          <cell r="ABE77">
            <v>0.37638888888888894</v>
          </cell>
          <cell r="ABF77">
            <v>0</v>
          </cell>
          <cell r="ABG77"/>
          <cell r="ABH77">
            <v>0</v>
          </cell>
          <cell r="ABI77">
            <v>0</v>
          </cell>
          <cell r="ABJ77">
            <v>0</v>
          </cell>
          <cell r="ABK77">
            <v>0</v>
          </cell>
          <cell r="ABL77">
            <v>0</v>
          </cell>
          <cell r="ABM77">
            <v>0</v>
          </cell>
          <cell r="ABN77">
            <v>0</v>
          </cell>
          <cell r="ABO77">
            <v>0</v>
          </cell>
          <cell r="ABP77">
            <v>0</v>
          </cell>
          <cell r="ABQ77">
            <v>0</v>
          </cell>
          <cell r="ABR77">
            <v>0</v>
          </cell>
          <cell r="ABS77">
            <v>0</v>
          </cell>
          <cell r="ABT77">
            <v>0</v>
          </cell>
          <cell r="ABU77">
            <v>0</v>
          </cell>
          <cell r="ABV77">
            <v>0</v>
          </cell>
          <cell r="ABW77">
            <v>0</v>
          </cell>
          <cell r="ABX77">
            <v>0</v>
          </cell>
          <cell r="ABY77">
            <v>0</v>
          </cell>
          <cell r="ABZ77">
            <v>0</v>
          </cell>
          <cell r="ACA77">
            <v>0</v>
          </cell>
          <cell r="ACB77">
            <v>0</v>
          </cell>
          <cell r="ACC77">
            <v>0</v>
          </cell>
          <cell r="ACD77">
            <v>0</v>
          </cell>
          <cell r="ACE77">
            <v>0</v>
          </cell>
          <cell r="ACF77">
            <v>0</v>
          </cell>
          <cell r="ACG77">
            <v>0</v>
          </cell>
          <cell r="ACH77">
            <v>0</v>
          </cell>
          <cell r="ACI77">
            <v>0</v>
          </cell>
          <cell r="ACJ77">
            <v>0</v>
          </cell>
          <cell r="ACK77">
            <v>0</v>
          </cell>
          <cell r="ACL77">
            <v>0</v>
          </cell>
          <cell r="ACM77"/>
          <cell r="ACN77">
            <v>0</v>
          </cell>
          <cell r="ACO77">
            <v>0</v>
          </cell>
          <cell r="ACP77">
            <v>0</v>
          </cell>
          <cell r="ACQ77">
            <v>0</v>
          </cell>
          <cell r="ACR77">
            <v>0</v>
          </cell>
          <cell r="ACS77">
            <v>0</v>
          </cell>
          <cell r="ACT77">
            <v>0</v>
          </cell>
          <cell r="ACU77">
            <v>0</v>
          </cell>
          <cell r="ACV77">
            <v>0</v>
          </cell>
          <cell r="ACW77">
            <v>0</v>
          </cell>
          <cell r="ACX77">
            <v>0</v>
          </cell>
          <cell r="ACY77">
            <v>0</v>
          </cell>
          <cell r="ACZ77">
            <v>0</v>
          </cell>
          <cell r="ADA77">
            <v>0</v>
          </cell>
          <cell r="ADB77">
            <v>0</v>
          </cell>
          <cell r="ADC77">
            <v>0</v>
          </cell>
          <cell r="ADD77">
            <v>0</v>
          </cell>
          <cell r="ADE77">
            <v>0</v>
          </cell>
          <cell r="ADF77">
            <v>0</v>
          </cell>
          <cell r="ADG77">
            <v>0</v>
          </cell>
          <cell r="ADH77">
            <v>0</v>
          </cell>
          <cell r="ADI77">
            <v>0</v>
          </cell>
          <cell r="ADJ77">
            <v>0</v>
          </cell>
          <cell r="ADK77">
            <v>0</v>
          </cell>
          <cell r="ADL77">
            <v>0</v>
          </cell>
          <cell r="ADM77">
            <v>0</v>
          </cell>
          <cell r="ADN77">
            <v>0</v>
          </cell>
          <cell r="ADO77">
            <v>0</v>
          </cell>
          <cell r="ADP77">
            <v>0</v>
          </cell>
          <cell r="ADQ77">
            <v>0</v>
          </cell>
          <cell r="ADR77">
            <v>0</v>
          </cell>
          <cell r="ADS77"/>
          <cell r="ADT77" t="str">
            <v>DWI DEFIANA HERLIANTI</v>
          </cell>
          <cell r="ADU77" t="str">
            <v>POSTPAID</v>
          </cell>
          <cell r="ADV77">
            <v>0</v>
          </cell>
          <cell r="ADW77">
            <v>0.32728009259259261</v>
          </cell>
          <cell r="ADX77">
            <v>0.32459490740740737</v>
          </cell>
          <cell r="ADY77">
            <v>0</v>
          </cell>
          <cell r="ADZ77">
            <v>0.33060185185185176</v>
          </cell>
          <cell r="AEA77">
            <v>0</v>
          </cell>
          <cell r="AEB77">
            <v>0.32060185185185192</v>
          </cell>
          <cell r="AEC77">
            <v>0.31771990740740746</v>
          </cell>
          <cell r="AED77">
            <v>0</v>
          </cell>
          <cell r="AEE77">
            <v>0.32386574074074076</v>
          </cell>
          <cell r="AEF77">
            <v>0</v>
          </cell>
          <cell r="AEG77">
            <v>0.32660879629629624</v>
          </cell>
          <cell r="AEH77">
            <v>0.16317129629629623</v>
          </cell>
          <cell r="AEI77">
            <v>0.16817129629629635</v>
          </cell>
          <cell r="AEJ77">
            <v>0.32291666666666669</v>
          </cell>
          <cell r="AEK77">
            <v>0</v>
          </cell>
          <cell r="AEL77">
            <v>0</v>
          </cell>
          <cell r="AEM77">
            <v>0.3286111111111113</v>
          </cell>
          <cell r="AEN77">
            <v>0.33177083333333335</v>
          </cell>
          <cell r="AEO77">
            <v>0.32885416666666661</v>
          </cell>
          <cell r="AEP77">
            <v>0.33263888888888893</v>
          </cell>
          <cell r="AEQ77">
            <v>0</v>
          </cell>
          <cell r="AER77">
            <v>0.32966435185185194</v>
          </cell>
          <cell r="AES77">
            <v>0.3250231481481482</v>
          </cell>
          <cell r="AET77">
            <v>0.3238078703703704</v>
          </cell>
          <cell r="AEU77">
            <v>0</v>
          </cell>
          <cell r="AEV77">
            <v>0.32414351851851853</v>
          </cell>
          <cell r="AEW77">
            <v>0.32608796296296289</v>
          </cell>
          <cell r="AEX77">
            <v>0.32818287037037042</v>
          </cell>
          <cell r="AEY77">
            <v>0.32430555555555562</v>
          </cell>
          <cell r="AEZ77">
            <v>0</v>
          </cell>
          <cell r="AFA77"/>
          <cell r="AFB77">
            <v>0</v>
          </cell>
          <cell r="AFC77">
            <v>0.32728009259259261</v>
          </cell>
          <cell r="AFD77">
            <v>0.32459490740740737</v>
          </cell>
          <cell r="AFE77">
            <v>0</v>
          </cell>
          <cell r="AFF77">
            <v>0.33060185185185176</v>
          </cell>
          <cell r="AFG77">
            <v>0</v>
          </cell>
          <cell r="AFH77">
            <v>0.32060185185185192</v>
          </cell>
          <cell r="AFI77">
            <v>0.31771990740740746</v>
          </cell>
          <cell r="AFJ77">
            <v>0</v>
          </cell>
          <cell r="AFK77">
            <v>0.32386574074074076</v>
          </cell>
          <cell r="AFL77">
            <v>0</v>
          </cell>
          <cell r="AFM77">
            <v>0.32660879629629624</v>
          </cell>
          <cell r="AFN77">
            <v>0.32291666666666669</v>
          </cell>
          <cell r="AFO77">
            <v>0.32291666666666669</v>
          </cell>
          <cell r="AFP77">
            <v>0.32291666666666669</v>
          </cell>
          <cell r="AFQ77">
            <v>0</v>
          </cell>
          <cell r="AFR77">
            <v>0</v>
          </cell>
          <cell r="AFS77">
            <v>0.3286111111111113</v>
          </cell>
          <cell r="AFT77">
            <v>0.33177083333333335</v>
          </cell>
          <cell r="AFU77">
            <v>0.32885416666666661</v>
          </cell>
          <cell r="AFV77">
            <v>0.33263888888888893</v>
          </cell>
          <cell r="AFW77">
            <v>0</v>
          </cell>
          <cell r="AFX77">
            <v>0.32966435185185194</v>
          </cell>
          <cell r="AFY77">
            <v>0.3250231481481482</v>
          </cell>
          <cell r="AFZ77">
            <v>0.3238078703703704</v>
          </cell>
          <cell r="AGA77">
            <v>0</v>
          </cell>
          <cell r="AGB77">
            <v>0.32414351851851853</v>
          </cell>
          <cell r="AGC77">
            <v>0.32608796296296289</v>
          </cell>
          <cell r="AGD77">
            <v>0.32818287037037042</v>
          </cell>
          <cell r="AGE77">
            <v>0.32430555555555562</v>
          </cell>
          <cell r="AGF77">
            <v>0</v>
          </cell>
          <cell r="AGH77" t="str">
            <v>DWI DEFIANA HERLIANTI</v>
          </cell>
          <cell r="AGI77" t="str">
            <v>POSTPAID</v>
          </cell>
          <cell r="AGJ77">
            <v>0</v>
          </cell>
          <cell r="AGK77">
            <v>4.7719907407407398E-2</v>
          </cell>
          <cell r="AGL77">
            <v>5.1099537037037027E-2</v>
          </cell>
          <cell r="AGM77">
            <v>0</v>
          </cell>
          <cell r="AGN77">
            <v>5.4814814814814816E-2</v>
          </cell>
          <cell r="AGO77">
            <v>0</v>
          </cell>
          <cell r="AGP77">
            <v>6.3425925925925927E-2</v>
          </cell>
          <cell r="AGQ77">
            <v>5.8668981481481475E-2</v>
          </cell>
          <cell r="AGR77">
            <v>0</v>
          </cell>
          <cell r="AGS77">
            <v>5.1828703703703703E-2</v>
          </cell>
          <cell r="AGT77">
            <v>0</v>
          </cell>
          <cell r="AGU77">
            <v>4.9085648148148142E-2</v>
          </cell>
          <cell r="AGV77">
            <v>2.3634259259259258E-2</v>
          </cell>
          <cell r="AGW77">
            <v>3.4606481481481481E-2</v>
          </cell>
          <cell r="AGX77">
            <v>0</v>
          </cell>
          <cell r="AGY77">
            <v>0</v>
          </cell>
          <cell r="AGZ77">
            <v>0</v>
          </cell>
          <cell r="AHA77">
            <v>5.5416666666666663E-2</v>
          </cell>
          <cell r="AHB77">
            <v>4.670138888888889E-2</v>
          </cell>
          <cell r="AHC77">
            <v>5.0312499999999996E-2</v>
          </cell>
          <cell r="AHD77">
            <v>5.5358796296296295E-2</v>
          </cell>
          <cell r="AHE77">
            <v>0</v>
          </cell>
          <cell r="AHF77">
            <v>4.6030092592592588E-2</v>
          </cell>
          <cell r="AHG77">
            <v>4.9976851851851856E-2</v>
          </cell>
          <cell r="AHH77">
            <v>4.8414351851851854E-2</v>
          </cell>
          <cell r="AHI77">
            <v>0</v>
          </cell>
          <cell r="AHJ77">
            <v>5.0856481481481475E-2</v>
          </cell>
          <cell r="AHK77">
            <v>4.8912037037037039E-2</v>
          </cell>
          <cell r="AHL77">
            <v>5.1678240740740747E-2</v>
          </cell>
          <cell r="AHM77">
            <v>5.4641203703703706E-2</v>
          </cell>
          <cell r="AHN77">
            <v>0</v>
          </cell>
          <cell r="AHO77">
            <v>4.9659143518518516E-2</v>
          </cell>
          <cell r="AHP77"/>
          <cell r="AHQ77">
            <v>0</v>
          </cell>
          <cell r="AHR77">
            <v>4123</v>
          </cell>
          <cell r="AHS77">
            <v>4415</v>
          </cell>
          <cell r="AHT77">
            <v>0</v>
          </cell>
          <cell r="AHU77">
            <v>4736</v>
          </cell>
          <cell r="AHV77">
            <v>0</v>
          </cell>
          <cell r="AHW77">
            <v>5480</v>
          </cell>
          <cell r="AHX77">
            <v>5069</v>
          </cell>
          <cell r="AHY77">
            <v>0</v>
          </cell>
          <cell r="AHZ77">
            <v>4478</v>
          </cell>
          <cell r="AIA77">
            <v>0</v>
          </cell>
          <cell r="AIB77">
            <v>4241</v>
          </cell>
          <cell r="AIC77">
            <v>2042</v>
          </cell>
          <cell r="AID77">
            <v>2990</v>
          </cell>
          <cell r="AIE77">
            <v>0</v>
          </cell>
          <cell r="AIF77">
            <v>0</v>
          </cell>
          <cell r="AIG77">
            <v>0</v>
          </cell>
          <cell r="AIH77">
            <v>4788</v>
          </cell>
          <cell r="AII77">
            <v>4035</v>
          </cell>
          <cell r="AIJ77">
            <v>4347</v>
          </cell>
          <cell r="AIK77">
            <v>4783</v>
          </cell>
          <cell r="AIL77">
            <v>0</v>
          </cell>
          <cell r="AIM77">
            <v>3977</v>
          </cell>
          <cell r="AIN77">
            <v>4318</v>
          </cell>
          <cell r="AIO77">
            <v>4183</v>
          </cell>
          <cell r="AIP77">
            <v>0</v>
          </cell>
          <cell r="AIQ77">
            <v>4394</v>
          </cell>
          <cell r="AIR77">
            <v>4226</v>
          </cell>
          <cell r="AIS77">
            <v>4465</v>
          </cell>
          <cell r="AIT77">
            <v>4721</v>
          </cell>
          <cell r="AIU77">
            <v>0</v>
          </cell>
          <cell r="AIW77" t="str">
            <v>DWI DEFIANA HERLIANTI</v>
          </cell>
          <cell r="AIX77" t="str">
            <v>POSTPAID</v>
          </cell>
          <cell r="AIY77">
            <v>0</v>
          </cell>
          <cell r="AIZ77">
            <v>4.7719907407407398E-2</v>
          </cell>
          <cell r="AJA77">
            <v>5.1099537037037027E-2</v>
          </cell>
          <cell r="AJB77">
            <v>0</v>
          </cell>
          <cell r="AJC77">
            <v>4.7870370370370396E-2</v>
          </cell>
          <cell r="AJD77">
            <v>0</v>
          </cell>
          <cell r="AJE77">
            <v>5.5092592592592568E-2</v>
          </cell>
          <cell r="AJF77">
            <v>5.8668981481481475E-2</v>
          </cell>
          <cell r="AJG77">
            <v>0</v>
          </cell>
          <cell r="AJH77">
            <v>5.1828703703703703E-2</v>
          </cell>
          <cell r="AJI77">
            <v>0</v>
          </cell>
          <cell r="AJJ77">
            <v>4.9085648148148142E-2</v>
          </cell>
          <cell r="AJK77">
            <v>2.3634259259259258E-2</v>
          </cell>
          <cell r="AJL77">
            <v>8.217592592592575E-3</v>
          </cell>
          <cell r="AJM77">
            <v>5.2083333333333336E-2</v>
          </cell>
          <cell r="AJN77">
            <v>0</v>
          </cell>
          <cell r="AJO77">
            <v>0</v>
          </cell>
          <cell r="AJP77">
            <v>4.9166666666666574E-2</v>
          </cell>
          <cell r="AJQ77">
            <v>4.670138888888889E-2</v>
          </cell>
          <cell r="AJR77">
            <v>5.0312499999999996E-2</v>
          </cell>
          <cell r="AJS77">
            <v>5.2083333333333336E-2</v>
          </cell>
          <cell r="AJT77">
            <v>0</v>
          </cell>
          <cell r="AJU77">
            <v>4.6030092592592588E-2</v>
          </cell>
          <cell r="AJV77">
            <v>4.9976851851851856E-2</v>
          </cell>
          <cell r="AJW77">
            <v>4.8414351851851854E-2</v>
          </cell>
          <cell r="AJX77">
            <v>0</v>
          </cell>
          <cell r="AJY77">
            <v>5.0856481481481475E-2</v>
          </cell>
          <cell r="AJZ77">
            <v>4.8912037037037039E-2</v>
          </cell>
          <cell r="AKA77">
            <v>5.1678240740740747E-2</v>
          </cell>
          <cell r="AKB77">
            <v>5.2083333333333336E-2</v>
          </cell>
          <cell r="AKC77">
            <v>0</v>
          </cell>
          <cell r="AKD77">
            <v>4.7215057319223985E-2</v>
          </cell>
          <cell r="AKE77"/>
          <cell r="AKF77">
            <v>0</v>
          </cell>
          <cell r="AKG77">
            <v>4123</v>
          </cell>
          <cell r="AKH77">
            <v>4415</v>
          </cell>
          <cell r="AKI77">
            <v>0</v>
          </cell>
          <cell r="AKJ77">
            <v>4136</v>
          </cell>
          <cell r="AKK77">
            <v>0</v>
          </cell>
          <cell r="AKL77">
            <v>4760</v>
          </cell>
          <cell r="AKM77">
            <v>5069</v>
          </cell>
          <cell r="AKN77">
            <v>0</v>
          </cell>
          <cell r="AKO77">
            <v>4478</v>
          </cell>
          <cell r="AKP77">
            <v>0</v>
          </cell>
          <cell r="AKQ77">
            <v>4241</v>
          </cell>
          <cell r="AKR77">
            <v>2042</v>
          </cell>
          <cell r="AKS77">
            <v>710</v>
          </cell>
          <cell r="AKT77">
            <v>4500</v>
          </cell>
          <cell r="AKU77">
            <v>0</v>
          </cell>
          <cell r="AKV77">
            <v>0</v>
          </cell>
          <cell r="AKW77">
            <v>4248</v>
          </cell>
          <cell r="AKX77">
            <v>4035</v>
          </cell>
          <cell r="AKY77">
            <v>4347</v>
          </cell>
          <cell r="AKZ77">
            <v>4500</v>
          </cell>
          <cell r="ALA77">
            <v>0</v>
          </cell>
          <cell r="ALB77">
            <v>3977</v>
          </cell>
          <cell r="ALC77">
            <v>4318</v>
          </cell>
          <cell r="ALD77">
            <v>4183</v>
          </cell>
          <cell r="ALE77">
            <v>0</v>
          </cell>
          <cell r="ALF77">
            <v>4394</v>
          </cell>
          <cell r="ALG77">
            <v>4226</v>
          </cell>
          <cell r="ALH77">
            <v>4465</v>
          </cell>
          <cell r="ALI77">
            <v>4500</v>
          </cell>
          <cell r="ALJ77">
            <v>0</v>
          </cell>
          <cell r="ALL77">
            <v>0.37231481481481477</v>
          </cell>
          <cell r="ALM77">
            <v>5.1099537037037027E-2</v>
          </cell>
          <cell r="ALN77">
            <v>0.33060185185185176</v>
          </cell>
          <cell r="ALO77">
            <v>5.4814814814814816E-2</v>
          </cell>
          <cell r="ALP77">
            <v>0.32060185185185192</v>
          </cell>
          <cell r="ALQ77">
            <v>0.38114583333333341</v>
          </cell>
          <cell r="ALR77">
            <v>5.8668981481481475E-2</v>
          </cell>
          <cell r="ALS77">
            <v>0.32386574074074076</v>
          </cell>
          <cell r="ALT77">
            <v>5.1828703703703703E-2</v>
          </cell>
          <cell r="ALU77">
            <v>0.32660879629629624</v>
          </cell>
          <cell r="ALV77">
            <v>0.21225694444444437</v>
          </cell>
          <cell r="ALW77">
            <v>0.19180555555555562</v>
          </cell>
          <cell r="ALX77">
            <v>0.35752314814814817</v>
          </cell>
          <cell r="ALY77">
            <v>0</v>
          </cell>
          <cell r="ALZ77">
            <v>0</v>
          </cell>
          <cell r="AMA77">
            <v>0.3286111111111113</v>
          </cell>
          <cell r="AMB77">
            <v>0.38718750000000002</v>
          </cell>
          <cell r="AMC77">
            <v>0.37555555555555553</v>
          </cell>
          <cell r="AMD77">
            <v>0.38295138888888891</v>
          </cell>
          <cell r="AME77">
            <v>5.5358796296296295E-2</v>
          </cell>
          <cell r="AMF77">
            <v>0.32966435185185194</v>
          </cell>
          <cell r="AMG77">
            <v>0.37105324074074081</v>
          </cell>
          <cell r="AMH77">
            <v>0.37378472222222225</v>
          </cell>
          <cell r="AMI77">
            <v>4.8414351851851854E-2</v>
          </cell>
          <cell r="AMJ77">
            <v>0.32414351851851853</v>
          </cell>
          <cell r="AMK77">
            <v>0.37694444444444436</v>
          </cell>
          <cell r="AML77">
            <v>0.37709490740740748</v>
          </cell>
          <cell r="AMM77">
            <v>0.37598379629629636</v>
          </cell>
          <cell r="AMN77">
            <v>5.4641203703703706E-2</v>
          </cell>
          <cell r="AMO77">
            <v>0</v>
          </cell>
          <cell r="AMP77" t="e">
            <v>#REF!</v>
          </cell>
          <cell r="AMR77">
            <v>32168</v>
          </cell>
          <cell r="AMS77">
            <v>4415</v>
          </cell>
          <cell r="AMT77">
            <v>28564</v>
          </cell>
          <cell r="AMU77">
            <v>4736</v>
          </cell>
          <cell r="AMV77">
            <v>27700</v>
          </cell>
          <cell r="AMW77">
            <v>32931</v>
          </cell>
          <cell r="AMX77">
            <v>5069</v>
          </cell>
          <cell r="AMY77">
            <v>27982</v>
          </cell>
          <cell r="AMZ77">
            <v>4478</v>
          </cell>
          <cell r="ANA77">
            <v>28219</v>
          </cell>
          <cell r="ANB77">
            <v>18339</v>
          </cell>
          <cell r="ANC77">
            <v>16572</v>
          </cell>
          <cell r="AND77">
            <v>30890</v>
          </cell>
          <cell r="ANE77">
            <v>0</v>
          </cell>
          <cell r="ANF77">
            <v>0</v>
          </cell>
          <cell r="ANG77">
            <v>28392</v>
          </cell>
          <cell r="ANH77">
            <v>33453</v>
          </cell>
          <cell r="ANI77">
            <v>32448</v>
          </cell>
          <cell r="ANJ77">
            <v>33087</v>
          </cell>
          <cell r="ANK77">
            <v>4783</v>
          </cell>
          <cell r="ANL77">
            <v>28483</v>
          </cell>
          <cell r="ANM77">
            <v>32059</v>
          </cell>
          <cell r="ANN77">
            <v>32295</v>
          </cell>
          <cell r="ANO77">
            <v>4183</v>
          </cell>
          <cell r="ANP77">
            <v>28006</v>
          </cell>
          <cell r="ANQ77">
            <v>32568</v>
          </cell>
          <cell r="ANR77">
            <v>32581</v>
          </cell>
          <cell r="ANS77">
            <v>32485</v>
          </cell>
          <cell r="ANT77">
            <v>4721</v>
          </cell>
          <cell r="ANU77">
            <v>0</v>
          </cell>
          <cell r="ANV77" t="e">
            <v>#REF!</v>
          </cell>
          <cell r="ANX77">
            <v>30</v>
          </cell>
          <cell r="ANY77">
            <v>22</v>
          </cell>
          <cell r="ANZ77">
            <v>20</v>
          </cell>
          <cell r="AOA77">
            <v>8</v>
          </cell>
          <cell r="AOB77">
            <v>0</v>
          </cell>
          <cell r="AOC77">
            <v>0</v>
          </cell>
          <cell r="AOD77">
            <v>0</v>
          </cell>
          <cell r="AOE77">
            <v>0</v>
          </cell>
          <cell r="AOF77">
            <v>0</v>
          </cell>
          <cell r="AOG77">
            <v>0</v>
          </cell>
          <cell r="AOH77">
            <v>0</v>
          </cell>
          <cell r="AOI77">
            <v>0</v>
          </cell>
          <cell r="AOJ77">
            <v>1</v>
          </cell>
          <cell r="AOK77">
            <v>0</v>
          </cell>
          <cell r="AOL77">
            <v>1</v>
          </cell>
          <cell r="AOM77">
            <v>0</v>
          </cell>
          <cell r="AON77">
            <v>0</v>
          </cell>
          <cell r="AOO77">
            <v>2</v>
          </cell>
          <cell r="AOP77">
            <v>0</v>
          </cell>
          <cell r="AOQ77">
            <v>0</v>
          </cell>
          <cell r="AOR77">
            <v>0</v>
          </cell>
          <cell r="AOS77">
            <v>0</v>
          </cell>
          <cell r="AOT77">
            <v>1</v>
          </cell>
          <cell r="AOU77"/>
          <cell r="AOV77">
            <v>0</v>
          </cell>
          <cell r="AOW77">
            <v>1</v>
          </cell>
          <cell r="AOX77">
            <v>1</v>
          </cell>
          <cell r="AOY77">
            <v>0</v>
          </cell>
          <cell r="AOZ77">
            <v>0</v>
          </cell>
          <cell r="APA77">
            <v>1</v>
          </cell>
          <cell r="APB77">
            <v>1</v>
          </cell>
          <cell r="APC77">
            <v>2</v>
          </cell>
          <cell r="APD77">
            <v>1</v>
          </cell>
          <cell r="APE77">
            <v>0</v>
          </cell>
          <cell r="APF77">
            <v>0</v>
          </cell>
          <cell r="APG77">
            <v>0</v>
          </cell>
          <cell r="APH77">
            <v>0</v>
          </cell>
          <cell r="API77">
            <v>0</v>
          </cell>
          <cell r="APJ77">
            <v>1</v>
          </cell>
          <cell r="APK77">
            <v>0</v>
          </cell>
          <cell r="APL77">
            <v>0</v>
          </cell>
          <cell r="APM77">
            <v>0</v>
          </cell>
          <cell r="APN77">
            <v>0</v>
          </cell>
          <cell r="APO77">
            <v>1</v>
          </cell>
          <cell r="APP77">
            <v>6</v>
          </cell>
          <cell r="APQ77">
            <v>6</v>
          </cell>
          <cell r="APR77">
            <v>8</v>
          </cell>
          <cell r="APS77">
            <v>20</v>
          </cell>
          <cell r="APT77">
            <v>0</v>
          </cell>
          <cell r="APU77">
            <v>0</v>
          </cell>
          <cell r="APV77">
            <v>0</v>
          </cell>
          <cell r="APW77">
            <v>0</v>
          </cell>
          <cell r="APX77">
            <v>0</v>
          </cell>
          <cell r="APY77">
            <v>0</v>
          </cell>
          <cell r="APZ77">
            <v>0</v>
          </cell>
          <cell r="AQA77">
            <v>0</v>
          </cell>
          <cell r="AQB77">
            <v>2</v>
          </cell>
          <cell r="AQC77">
            <v>3</v>
          </cell>
          <cell r="AQD77">
            <v>3</v>
          </cell>
          <cell r="AQE77">
            <v>8</v>
          </cell>
          <cell r="AQF77">
            <v>0</v>
          </cell>
          <cell r="AQG77">
            <v>0</v>
          </cell>
          <cell r="AQH77">
            <v>0</v>
          </cell>
          <cell r="AQI77">
            <v>0</v>
          </cell>
          <cell r="AQJ77">
            <v>0</v>
          </cell>
          <cell r="AQK77">
            <v>40</v>
          </cell>
          <cell r="AQL77">
            <v>1</v>
          </cell>
          <cell r="AQM77">
            <v>1</v>
          </cell>
          <cell r="AQN77">
            <v>1</v>
          </cell>
          <cell r="AQO77">
            <v>1</v>
          </cell>
          <cell r="AQP77"/>
          <cell r="AQQ77">
            <v>1</v>
          </cell>
          <cell r="AQR77" t="str">
            <v>B</v>
          </cell>
          <cell r="AQS77">
            <v>1</v>
          </cell>
          <cell r="AQT77">
            <v>0</v>
          </cell>
          <cell r="AQU77">
            <v>1</v>
          </cell>
          <cell r="AQV77"/>
          <cell r="AQW77">
            <v>0</v>
          </cell>
          <cell r="AQX77">
            <v>0</v>
          </cell>
          <cell r="AQY77">
            <v>0</v>
          </cell>
          <cell r="AQZ77">
            <v>6.8431134259259263</v>
          </cell>
          <cell r="ARA77">
            <v>0.34215567129629632</v>
          </cell>
          <cell r="ARB77">
            <v>9840</v>
          </cell>
          <cell r="ARC77">
            <v>362400</v>
          </cell>
          <cell r="ARD77">
            <v>0.21014230418943525</v>
          </cell>
          <cell r="ARE77">
            <v>0.99151620370370364</v>
          </cell>
          <cell r="ARF77">
            <v>4.9575810185185185E-2</v>
          </cell>
          <cell r="ARG77">
            <v>1420</v>
          </cell>
          <cell r="ARH77">
            <v>55200</v>
          </cell>
          <cell r="ARI77">
            <v>3.1984393667861405E-2</v>
          </cell>
        </row>
        <row r="78">
          <cell r="B78" t="str">
            <v>NISA NURAZIZAH</v>
          </cell>
          <cell r="C78">
            <v>101063</v>
          </cell>
          <cell r="D78" t="str">
            <v>OBC TO IBC</v>
          </cell>
          <cell r="E78" t="str">
            <v>ISLAM</v>
          </cell>
          <cell r="F78" t="str">
            <v>PKWT</v>
          </cell>
          <cell r="G78" t="str">
            <v>POSTPAID</v>
          </cell>
          <cell r="H78">
            <v>26.2</v>
          </cell>
          <cell r="I78" t="str">
            <v>E</v>
          </cell>
          <cell r="J78">
            <v>18009071</v>
          </cell>
          <cell r="K78">
            <v>570095</v>
          </cell>
          <cell r="L78" t="str">
            <v>PEREMPUAN</v>
          </cell>
          <cell r="M78" t="str">
            <v>AGENT POSTPAID</v>
          </cell>
          <cell r="N78" t="str">
            <v>MOHAMAD RAMDAN HILMI SOFYAN</v>
          </cell>
          <cell r="O78" t="str">
            <v>RIKA RIANY</v>
          </cell>
          <cell r="P78"/>
          <cell r="Q78">
            <v>0.37916666666666671</v>
          </cell>
          <cell r="R78">
            <v>34</v>
          </cell>
          <cell r="S78" t="str">
            <v>H</v>
          </cell>
          <cell r="T78"/>
          <cell r="U78"/>
          <cell r="V78"/>
          <cell r="W78"/>
          <cell r="X78"/>
          <cell r="Y78"/>
          <cell r="Z78"/>
          <cell r="AA78"/>
          <cell r="AB78">
            <v>0.33532407407407405</v>
          </cell>
          <cell r="AC78" t="str">
            <v>OK</v>
          </cell>
          <cell r="AD78">
            <v>0.33532407407407405</v>
          </cell>
          <cell r="AE78">
            <v>5.4953703703703699E-2</v>
          </cell>
          <cell r="AF78">
            <v>1.1111111111111072E-2</v>
          </cell>
          <cell r="AG78" t="str">
            <v>OK</v>
          </cell>
          <cell r="AH78">
            <v>4.3842592592592627E-2</v>
          </cell>
          <cell r="AI78">
            <v>0</v>
          </cell>
          <cell r="AJ78"/>
          <cell r="AK78" t="str">
            <v>LP</v>
          </cell>
          <cell r="AL78"/>
          <cell r="AM78"/>
          <cell r="AN78"/>
          <cell r="AO78"/>
          <cell r="AP78"/>
          <cell r="AQ78"/>
          <cell r="AR78"/>
          <cell r="AS78"/>
          <cell r="AT78"/>
          <cell r="AU78"/>
          <cell r="AV78"/>
          <cell r="AW78"/>
          <cell r="AX78"/>
          <cell r="AY78"/>
          <cell r="AZ78"/>
          <cell r="BA78">
            <v>0.375</v>
          </cell>
          <cell r="BB78">
            <v>30</v>
          </cell>
          <cell r="BC78" t="str">
            <v>TDP</v>
          </cell>
          <cell r="BD78" t="str">
            <v>NANDA HAMIDAH NURMAN</v>
          </cell>
          <cell r="BE78" t="str">
            <v>KETEPATAN LOGIN</v>
          </cell>
          <cell r="BF78"/>
          <cell r="BG78"/>
          <cell r="BH78"/>
          <cell r="BI78"/>
          <cell r="BJ78"/>
          <cell r="BK78"/>
          <cell r="BL78">
            <v>0.33142361111111113</v>
          </cell>
          <cell r="BM78" t="str">
            <v>OK</v>
          </cell>
          <cell r="BN78">
            <v>0.33142361111111113</v>
          </cell>
          <cell r="BO78">
            <v>5.260416666666666E-2</v>
          </cell>
          <cell r="BP78">
            <v>9.0277777777778012E-3</v>
          </cell>
          <cell r="BQ78" t="str">
            <v>OK</v>
          </cell>
          <cell r="BR78">
            <v>4.3576388888888859E-2</v>
          </cell>
          <cell r="BS78">
            <v>0.37638888888888894</v>
          </cell>
          <cell r="BT78">
            <v>26</v>
          </cell>
          <cell r="BU78" t="str">
            <v>H</v>
          </cell>
          <cell r="BV78"/>
          <cell r="BW78"/>
          <cell r="BX78"/>
          <cell r="BY78"/>
          <cell r="BZ78"/>
          <cell r="CA78"/>
          <cell r="CB78"/>
          <cell r="CC78"/>
          <cell r="CD78">
            <v>0.33740740740740743</v>
          </cell>
          <cell r="CE78" t="str">
            <v>OK</v>
          </cell>
          <cell r="CF78">
            <v>0.33740740740740743</v>
          </cell>
          <cell r="CG78">
            <v>3.8981481481481485E-2</v>
          </cell>
          <cell r="CH78">
            <v>0</v>
          </cell>
          <cell r="CI78" t="str">
            <v>OK</v>
          </cell>
          <cell r="CJ78">
            <v>3.8981481481481485E-2</v>
          </cell>
          <cell r="CK78">
            <v>0.37499999999999994</v>
          </cell>
          <cell r="CL78">
            <v>31</v>
          </cell>
          <cell r="CM78" t="str">
            <v>H</v>
          </cell>
          <cell r="CN78"/>
          <cell r="CO78"/>
          <cell r="CP78"/>
          <cell r="CQ78"/>
          <cell r="CR78"/>
          <cell r="CS78"/>
          <cell r="CT78"/>
          <cell r="CU78"/>
          <cell r="CV78">
            <v>0.33060185185185176</v>
          </cell>
          <cell r="CW78" t="str">
            <v>OK</v>
          </cell>
          <cell r="CX78">
            <v>0.33060185185185176</v>
          </cell>
          <cell r="CY78">
            <v>5.4814814814814809E-2</v>
          </cell>
          <cell r="CZ78">
            <v>1.041666666666663E-2</v>
          </cell>
          <cell r="DA78" t="str">
            <v>OK</v>
          </cell>
          <cell r="DB78">
            <v>4.439814814814818E-2</v>
          </cell>
          <cell r="DC78">
            <v>0.375</v>
          </cell>
          <cell r="DD78" t="str">
            <v>33-1</v>
          </cell>
          <cell r="DE78" t="str">
            <v>H</v>
          </cell>
          <cell r="DF78"/>
          <cell r="DG78"/>
          <cell r="DH78"/>
          <cell r="DI78"/>
          <cell r="DJ78"/>
          <cell r="DK78"/>
          <cell r="DL78"/>
          <cell r="DM78"/>
          <cell r="DN78">
            <v>0.33240740740740737</v>
          </cell>
          <cell r="DO78" t="str">
            <v>OK</v>
          </cell>
          <cell r="DP78">
            <v>0.33240740740740737</v>
          </cell>
          <cell r="DQ78">
            <v>6.1342592592592587E-2</v>
          </cell>
          <cell r="DR78">
            <v>1.8749999999999989E-2</v>
          </cell>
          <cell r="DS78" t="str">
            <v>OK</v>
          </cell>
          <cell r="DT78">
            <v>4.2592592592592599E-2</v>
          </cell>
          <cell r="DU78">
            <v>0</v>
          </cell>
          <cell r="DV78"/>
          <cell r="DW78" t="str">
            <v>LP</v>
          </cell>
          <cell r="DX78"/>
          <cell r="DY78"/>
          <cell r="DZ78"/>
          <cell r="EA78"/>
          <cell r="EB78"/>
          <cell r="EC78"/>
          <cell r="ED78"/>
          <cell r="EE78"/>
          <cell r="EF78"/>
          <cell r="EG78"/>
          <cell r="EH78"/>
          <cell r="EI78"/>
          <cell r="EJ78"/>
          <cell r="EK78"/>
          <cell r="EL78"/>
          <cell r="EM78">
            <v>0</v>
          </cell>
          <cell r="EN78"/>
          <cell r="EO78" t="str">
            <v>LP</v>
          </cell>
          <cell r="EP78"/>
          <cell r="EQ78"/>
          <cell r="ER78"/>
          <cell r="ES78"/>
          <cell r="ET78"/>
          <cell r="EU78"/>
          <cell r="EV78"/>
          <cell r="EW78"/>
          <cell r="EX78"/>
          <cell r="EY78"/>
          <cell r="EZ78"/>
          <cell r="FA78"/>
          <cell r="FB78"/>
          <cell r="FC78"/>
          <cell r="FD78"/>
          <cell r="FE78">
            <v>0.375</v>
          </cell>
          <cell r="FF78">
            <v>22</v>
          </cell>
          <cell r="FG78" t="str">
            <v>H</v>
          </cell>
          <cell r="FH78"/>
          <cell r="FI78"/>
          <cell r="FJ78"/>
          <cell r="FK78"/>
          <cell r="FL78"/>
          <cell r="FM78"/>
          <cell r="FN78"/>
          <cell r="FO78"/>
          <cell r="FP78">
            <v>0.32766203703703706</v>
          </cell>
          <cell r="FQ78" t="str">
            <v>OK</v>
          </cell>
          <cell r="FR78">
            <v>0.32766203703703706</v>
          </cell>
          <cell r="FS78">
            <v>5.497685185185186E-2</v>
          </cell>
          <cell r="FT78">
            <v>7.6388888888889173E-3</v>
          </cell>
          <cell r="FU78" t="str">
            <v>OK</v>
          </cell>
          <cell r="FV78">
            <v>4.7337962962962943E-2</v>
          </cell>
          <cell r="FW78">
            <v>0.37916666666666671</v>
          </cell>
          <cell r="FX78">
            <v>29</v>
          </cell>
          <cell r="FY78" t="str">
            <v>H</v>
          </cell>
          <cell r="FZ78"/>
          <cell r="GA78"/>
          <cell r="GB78"/>
          <cell r="GC78"/>
          <cell r="GD78"/>
          <cell r="GE78"/>
          <cell r="GF78"/>
          <cell r="GG78"/>
          <cell r="GH78">
            <v>0.37916666666666671</v>
          </cell>
          <cell r="GI78" t="str">
            <v>OK</v>
          </cell>
          <cell r="GJ78">
            <v>0.37916666666666671</v>
          </cell>
          <cell r="GK78">
            <v>5.8240740740740739E-2</v>
          </cell>
          <cell r="GL78">
            <v>0.1027777777777778</v>
          </cell>
          <cell r="GM78" t="str">
            <v>OK</v>
          </cell>
          <cell r="GN78">
            <v>0</v>
          </cell>
          <cell r="GO78">
            <v>0.1875</v>
          </cell>
          <cell r="GP78" t="str">
            <v>33-2</v>
          </cell>
          <cell r="GQ78" t="str">
            <v>H</v>
          </cell>
          <cell r="GR78"/>
          <cell r="GS78"/>
          <cell r="GT78"/>
          <cell r="GU78"/>
          <cell r="GV78"/>
          <cell r="GW78"/>
          <cell r="GX78"/>
          <cell r="GY78"/>
          <cell r="GZ78">
            <v>0.16643518518518519</v>
          </cell>
          <cell r="HA78" t="str">
            <v>NOK</v>
          </cell>
          <cell r="HB78">
            <v>0.16643518518518519</v>
          </cell>
          <cell r="HC78">
            <v>2.1064814814814814E-2</v>
          </cell>
          <cell r="HD78">
            <v>0</v>
          </cell>
          <cell r="HE78" t="str">
            <v>OK</v>
          </cell>
          <cell r="HF78">
            <v>2.1064814814814814E-2</v>
          </cell>
          <cell r="HG78">
            <v>0</v>
          </cell>
          <cell r="HH78"/>
          <cell r="HI78" t="str">
            <v>LP</v>
          </cell>
          <cell r="HJ78"/>
          <cell r="HK78"/>
          <cell r="HL78"/>
          <cell r="HM78"/>
          <cell r="HN78"/>
          <cell r="HO78"/>
          <cell r="HP78"/>
          <cell r="HQ78"/>
          <cell r="HR78"/>
          <cell r="HS78"/>
          <cell r="HT78"/>
          <cell r="HU78"/>
          <cell r="HV78"/>
          <cell r="HW78"/>
          <cell r="HX78"/>
          <cell r="HY78">
            <v>0</v>
          </cell>
          <cell r="HZ78"/>
          <cell r="IA78" t="str">
            <v>LP</v>
          </cell>
          <cell r="IB78"/>
          <cell r="IC78"/>
          <cell r="ID78"/>
          <cell r="IE78"/>
          <cell r="IF78"/>
          <cell r="IG78"/>
          <cell r="IH78"/>
          <cell r="II78"/>
          <cell r="IJ78"/>
          <cell r="IK78"/>
          <cell r="IL78"/>
          <cell r="IM78"/>
          <cell r="IN78"/>
          <cell r="IO78"/>
          <cell r="IP78"/>
          <cell r="IQ78">
            <v>0</v>
          </cell>
          <cell r="IR78" t="str">
            <v>CT</v>
          </cell>
          <cell r="IS78" t="str">
            <v>C</v>
          </cell>
          <cell r="IT78"/>
          <cell r="IU78"/>
          <cell r="IV78"/>
          <cell r="IW78"/>
          <cell r="IX78"/>
          <cell r="IY78"/>
          <cell r="IZ78"/>
          <cell r="JA78"/>
          <cell r="JB78">
            <v>0.32291666666666669</v>
          </cell>
          <cell r="JC78" t="str">
            <v>OK</v>
          </cell>
          <cell r="JD78">
            <v>0.32291666666666669</v>
          </cell>
          <cell r="JE78">
            <v>0</v>
          </cell>
          <cell r="JF78">
            <v>0</v>
          </cell>
          <cell r="JG78" t="str">
            <v>OK</v>
          </cell>
          <cell r="JH78">
            <v>5.2083333333333336E-2</v>
          </cell>
          <cell r="JI78">
            <v>0.375</v>
          </cell>
          <cell r="JJ78">
            <v>30</v>
          </cell>
          <cell r="JK78" t="str">
            <v>TDP</v>
          </cell>
          <cell r="JL78" t="str">
            <v>WINA PUJI ASTARI</v>
          </cell>
          <cell r="JM78" t="str">
            <v>CES</v>
          </cell>
          <cell r="JN78"/>
          <cell r="JO78"/>
          <cell r="JP78"/>
          <cell r="JQ78"/>
          <cell r="JR78"/>
          <cell r="JS78"/>
          <cell r="JT78">
            <v>0.30530092592592589</v>
          </cell>
          <cell r="JU78" t="str">
            <v>NOK</v>
          </cell>
          <cell r="JV78">
            <v>0.30530092592592589</v>
          </cell>
          <cell r="JW78">
            <v>7.5949074074074072E-2</v>
          </cell>
          <cell r="JX78">
            <v>6.2499999999999778E-3</v>
          </cell>
          <cell r="JY78" t="str">
            <v>NOK</v>
          </cell>
          <cell r="JZ78">
            <v>6.9699074074074094E-2</v>
          </cell>
          <cell r="KA78">
            <v>0.36388888888888898</v>
          </cell>
          <cell r="KB78">
            <v>30</v>
          </cell>
          <cell r="KC78" t="str">
            <v>TDP</v>
          </cell>
          <cell r="KD78" t="str">
            <v>SYLVIA CANDILLA</v>
          </cell>
          <cell r="KE78" t="str">
            <v>QA SCORE</v>
          </cell>
          <cell r="KF78"/>
          <cell r="KG78"/>
          <cell r="KH78"/>
          <cell r="KI78"/>
          <cell r="KJ78"/>
          <cell r="KK78"/>
          <cell r="KL78">
            <v>0.32723379629629634</v>
          </cell>
          <cell r="KM78" t="str">
            <v>OK</v>
          </cell>
          <cell r="KN78">
            <v>0.32723379629629634</v>
          </cell>
          <cell r="KO78">
            <v>8.2488425925925923E-2</v>
          </cell>
          <cell r="KP78">
            <v>4.5833333333333282E-2</v>
          </cell>
          <cell r="KQ78" t="str">
            <v>OK</v>
          </cell>
          <cell r="KR78">
            <v>3.6655092592592642E-2</v>
          </cell>
          <cell r="KS78">
            <v>0.37500000000000006</v>
          </cell>
          <cell r="KT78">
            <v>29</v>
          </cell>
          <cell r="KU78" t="str">
            <v>H</v>
          </cell>
          <cell r="KV78"/>
          <cell r="KW78"/>
          <cell r="KX78"/>
          <cell r="KY78"/>
          <cell r="KZ78"/>
          <cell r="LA78"/>
          <cell r="LB78"/>
          <cell r="LC78"/>
          <cell r="LD78">
            <v>0.32626157407407408</v>
          </cell>
          <cell r="LE78" t="str">
            <v>OK</v>
          </cell>
          <cell r="LF78">
            <v>0.32626157407407408</v>
          </cell>
          <cell r="LG78">
            <v>5.7071759259259267E-2</v>
          </cell>
          <cell r="LH78">
            <v>8.3333333333333037E-3</v>
          </cell>
          <cell r="LI78" t="str">
            <v>OK</v>
          </cell>
          <cell r="LJ78">
            <v>4.8738425925925963E-2</v>
          </cell>
          <cell r="LK78">
            <v>0.18888888888888899</v>
          </cell>
          <cell r="LL78" t="str">
            <v>66-2</v>
          </cell>
          <cell r="LM78" t="str">
            <v>H</v>
          </cell>
          <cell r="LN78"/>
          <cell r="LO78"/>
          <cell r="LP78"/>
          <cell r="LQ78"/>
          <cell r="LR78"/>
          <cell r="LS78"/>
          <cell r="LT78"/>
          <cell r="LU78"/>
          <cell r="LV78">
            <v>0.17189814814814822</v>
          </cell>
          <cell r="LW78" t="str">
            <v>NOK</v>
          </cell>
          <cell r="LX78">
            <v>0.17189814814814822</v>
          </cell>
          <cell r="LY78">
            <v>2.462962962962963E-2</v>
          </cell>
          <cell r="LZ78">
            <v>7.6388888888888618E-3</v>
          </cell>
          <cell r="MA78" t="str">
            <v>OK</v>
          </cell>
          <cell r="MB78">
            <v>1.6990740740740768E-2</v>
          </cell>
          <cell r="MC78">
            <v>0</v>
          </cell>
          <cell r="MD78"/>
          <cell r="ME78" t="str">
            <v>LP</v>
          </cell>
          <cell r="MF78"/>
          <cell r="MG78"/>
          <cell r="MH78"/>
          <cell r="MI78"/>
          <cell r="MJ78"/>
          <cell r="MK78"/>
          <cell r="ML78"/>
          <cell r="MM78"/>
          <cell r="MN78"/>
          <cell r="MO78"/>
          <cell r="MP78"/>
          <cell r="MQ78"/>
          <cell r="MR78"/>
          <cell r="MS78"/>
          <cell r="MT78"/>
          <cell r="MU78">
            <v>0.37708333333333333</v>
          </cell>
          <cell r="MV78">
            <v>23</v>
          </cell>
          <cell r="MW78" t="str">
            <v>H</v>
          </cell>
          <cell r="MX78"/>
          <cell r="MY78"/>
          <cell r="MZ78"/>
          <cell r="NA78"/>
          <cell r="NB78"/>
          <cell r="NC78"/>
          <cell r="ND78"/>
          <cell r="NE78"/>
          <cell r="NF78">
            <v>0.33428240740740739</v>
          </cell>
          <cell r="NG78" t="str">
            <v>OK</v>
          </cell>
          <cell r="NH78">
            <v>0.33428240740740739</v>
          </cell>
          <cell r="NI78">
            <v>6.4328703703703694E-2</v>
          </cell>
          <cell r="NJ78">
            <v>2.1527777777777757E-2</v>
          </cell>
          <cell r="NK78" t="str">
            <v>OK</v>
          </cell>
          <cell r="NL78">
            <v>4.2800925925925937E-2</v>
          </cell>
          <cell r="NM78">
            <v>1.3819444444444444</v>
          </cell>
          <cell r="NN78">
            <v>26</v>
          </cell>
          <cell r="NO78" t="str">
            <v>H</v>
          </cell>
          <cell r="NP78"/>
          <cell r="NQ78"/>
          <cell r="NR78"/>
          <cell r="NS78"/>
          <cell r="NT78"/>
          <cell r="NU78"/>
          <cell r="NV78"/>
          <cell r="NW78"/>
          <cell r="NX78">
            <v>1.3329050925925925</v>
          </cell>
          <cell r="NY78" t="str">
            <v>OK</v>
          </cell>
          <cell r="NZ78">
            <v>1.3329050925925925</v>
          </cell>
          <cell r="OA78">
            <v>4.9039351851851848E-2</v>
          </cell>
          <cell r="OB78">
            <v>0</v>
          </cell>
          <cell r="OC78" t="str">
            <v>OK</v>
          </cell>
          <cell r="OD78">
            <v>4.9039351851851848E-2</v>
          </cell>
          <cell r="OE78">
            <v>0.38541666666666669</v>
          </cell>
          <cell r="OF78">
            <v>28</v>
          </cell>
          <cell r="OG78" t="str">
            <v>H</v>
          </cell>
          <cell r="OH78"/>
          <cell r="OI78"/>
          <cell r="OJ78"/>
          <cell r="OK78"/>
          <cell r="OL78"/>
          <cell r="OM78"/>
          <cell r="ON78"/>
          <cell r="OO78"/>
          <cell r="OP78">
            <v>0.33458333333333334</v>
          </cell>
          <cell r="OQ78" t="str">
            <v>OK</v>
          </cell>
          <cell r="OR78">
            <v>0.33458333333333334</v>
          </cell>
          <cell r="OS78">
            <v>5.0833333333333335E-2</v>
          </cell>
          <cell r="OT78">
            <v>0</v>
          </cell>
          <cell r="OU78" t="str">
            <v>OK</v>
          </cell>
          <cell r="OV78">
            <v>5.0833333333333335E-2</v>
          </cell>
          <cell r="OW78">
            <v>0.1875</v>
          </cell>
          <cell r="OX78" t="str">
            <v>33-2</v>
          </cell>
          <cell r="OY78" t="str">
            <v>H</v>
          </cell>
          <cell r="OZ78"/>
          <cell r="PA78"/>
          <cell r="PB78"/>
          <cell r="PC78"/>
          <cell r="PD78"/>
          <cell r="PE78"/>
          <cell r="PF78"/>
          <cell r="PG78"/>
          <cell r="PH78">
            <v>0.16653935185185187</v>
          </cell>
          <cell r="PI78" t="str">
            <v>NOK</v>
          </cell>
          <cell r="PJ78">
            <v>0.16653935185185187</v>
          </cell>
          <cell r="PK78">
            <v>2.721064814814815E-2</v>
          </cell>
          <cell r="PL78">
            <v>6.2500000000000333E-3</v>
          </cell>
          <cell r="PM78" t="str">
            <v>OK</v>
          </cell>
          <cell r="PN78">
            <v>2.0960648148148117E-2</v>
          </cell>
          <cell r="PO78">
            <v>0.1875</v>
          </cell>
          <cell r="PP78" t="str">
            <v>33-2</v>
          </cell>
          <cell r="PQ78" t="str">
            <v>H</v>
          </cell>
          <cell r="PR78"/>
          <cell r="PS78"/>
          <cell r="PT78"/>
          <cell r="PU78"/>
          <cell r="PV78"/>
          <cell r="PW78"/>
          <cell r="PX78"/>
          <cell r="PY78"/>
          <cell r="PZ78">
            <v>0.16284722222222225</v>
          </cell>
          <cell r="QA78" t="str">
            <v>NOK</v>
          </cell>
          <cell r="QB78">
            <v>0.16284722222222225</v>
          </cell>
          <cell r="QC78">
            <v>3.1597222222222221E-2</v>
          </cell>
          <cell r="QD78">
            <v>6.9444444444444753E-3</v>
          </cell>
          <cell r="QE78" t="str">
            <v>OK</v>
          </cell>
          <cell r="QF78">
            <v>2.4652777777777746E-2</v>
          </cell>
          <cell r="QG78">
            <v>0</v>
          </cell>
          <cell r="QH78"/>
          <cell r="QI78" t="str">
            <v>LP</v>
          </cell>
          <cell r="QJ78"/>
          <cell r="QK78"/>
          <cell r="QL78"/>
          <cell r="QM78"/>
          <cell r="QN78"/>
          <cell r="QO78"/>
          <cell r="QP78"/>
          <cell r="QQ78"/>
          <cell r="QR78"/>
          <cell r="QS78"/>
          <cell r="QT78"/>
          <cell r="QU78"/>
          <cell r="QV78"/>
          <cell r="QW78"/>
          <cell r="QX78"/>
          <cell r="QY78">
            <v>0</v>
          </cell>
          <cell r="QZ78"/>
          <cell r="RA78" t="str">
            <v>S</v>
          </cell>
          <cell r="RB78"/>
          <cell r="RC78"/>
          <cell r="RD78" t="str">
            <v>FLU</v>
          </cell>
          <cell r="RE78"/>
          <cell r="RF78"/>
          <cell r="RG78"/>
          <cell r="RH78"/>
          <cell r="RI78"/>
          <cell r="RJ78"/>
          <cell r="RK78"/>
          <cell r="RL78"/>
          <cell r="RM78"/>
          <cell r="RN78"/>
          <cell r="RO78"/>
          <cell r="RP78"/>
          <cell r="RQ78">
            <v>0.37500000000000006</v>
          </cell>
          <cell r="RR78">
            <v>26</v>
          </cell>
          <cell r="RS78" t="str">
            <v>H</v>
          </cell>
          <cell r="RT78"/>
          <cell r="RU78"/>
          <cell r="RV78"/>
          <cell r="RW78"/>
          <cell r="RX78"/>
          <cell r="RY78"/>
          <cell r="RZ78"/>
          <cell r="SA78"/>
          <cell r="SB78">
            <v>0.32653935185185184</v>
          </cell>
          <cell r="SC78" t="str">
            <v>OK</v>
          </cell>
          <cell r="SD78">
            <v>0.32653935185185184</v>
          </cell>
          <cell r="SE78">
            <v>6.7905092592592586E-2</v>
          </cell>
          <cell r="SF78">
            <v>1.9444444444444375E-2</v>
          </cell>
          <cell r="SG78" t="str">
            <v>OK</v>
          </cell>
          <cell r="SH78">
            <v>4.8460648148148211E-2</v>
          </cell>
          <cell r="SI78">
            <v>0</v>
          </cell>
          <cell r="SJ78"/>
          <cell r="SK78" t="str">
            <v>CD</v>
          </cell>
          <cell r="SL78"/>
          <cell r="SM78"/>
          <cell r="SN78"/>
          <cell r="SO78"/>
          <cell r="SP78"/>
          <cell r="SQ78"/>
          <cell r="SR78"/>
          <cell r="SS78"/>
          <cell r="ST78"/>
          <cell r="SU78"/>
          <cell r="SV78"/>
          <cell r="SW78"/>
          <cell r="SX78"/>
          <cell r="SY78"/>
          <cell r="SZ78"/>
          <cell r="TA78">
            <v>0.18819444444444444</v>
          </cell>
          <cell r="TB78" t="str">
            <v>33-2</v>
          </cell>
          <cell r="TC78" t="str">
            <v>H</v>
          </cell>
          <cell r="TD78"/>
          <cell r="TE78"/>
          <cell r="TF78"/>
          <cell r="TG78"/>
          <cell r="TH78"/>
          <cell r="TI78"/>
          <cell r="TJ78"/>
          <cell r="TK78"/>
          <cell r="TL78">
            <v>0.16643518518518513</v>
          </cell>
          <cell r="TM78" t="str">
            <v>NOK</v>
          </cell>
          <cell r="TN78">
            <v>0.16643518518518513</v>
          </cell>
          <cell r="TO78">
            <v>3.1481481481481485E-2</v>
          </cell>
          <cell r="TP78">
            <v>9.7222222222221877E-3</v>
          </cell>
          <cell r="TQ78" t="str">
            <v>OK</v>
          </cell>
          <cell r="TR78">
            <v>2.1759259259259298E-2</v>
          </cell>
          <cell r="TS78">
            <v>0.1875</v>
          </cell>
          <cell r="TT78" t="str">
            <v>33-2</v>
          </cell>
          <cell r="TU78" t="str">
            <v>TDP</v>
          </cell>
          <cell r="TV78" t="str">
            <v>VILISIA VENY RIANTY</v>
          </cell>
          <cell r="TW78" t="str">
            <v>KETEPATAN LOGIN</v>
          </cell>
          <cell r="TX78"/>
          <cell r="TY78"/>
          <cell r="TZ78"/>
          <cell r="UA78"/>
          <cell r="UB78"/>
          <cell r="UC78"/>
          <cell r="UD78">
            <v>0.168125</v>
          </cell>
          <cell r="UE78" t="str">
            <v>NOK</v>
          </cell>
          <cell r="UF78">
            <v>0.168125</v>
          </cell>
          <cell r="UG78">
            <v>3.3958333333333333E-2</v>
          </cell>
          <cell r="UH78">
            <v>1.4583333333333337E-2</v>
          </cell>
          <cell r="UI78" t="str">
            <v>OK</v>
          </cell>
          <cell r="UJ78">
            <v>1.9374999999999996E-2</v>
          </cell>
          <cell r="UK78"/>
          <cell r="UL78"/>
          <cell r="UM78"/>
          <cell r="UN78"/>
          <cell r="UO78"/>
          <cell r="UP78"/>
          <cell r="UQ78"/>
          <cell r="UR78"/>
          <cell r="US78"/>
          <cell r="UT78"/>
          <cell r="UU78"/>
          <cell r="UV78"/>
          <cell r="UW78"/>
          <cell r="UX78"/>
          <cell r="UY78"/>
          <cell r="UZ78"/>
          <cell r="VA78"/>
          <cell r="VB78"/>
          <cell r="VC78"/>
          <cell r="VD78">
            <v>34</v>
          </cell>
          <cell r="VE78">
            <v>0</v>
          </cell>
          <cell r="VF78">
            <v>30</v>
          </cell>
          <cell r="VG78">
            <v>26</v>
          </cell>
          <cell r="VH78">
            <v>31</v>
          </cell>
          <cell r="VI78" t="str">
            <v>33-1</v>
          </cell>
          <cell r="VJ78">
            <v>0</v>
          </cell>
          <cell r="VK78">
            <v>0</v>
          </cell>
          <cell r="VL78">
            <v>22</v>
          </cell>
          <cell r="VM78">
            <v>29</v>
          </cell>
          <cell r="VN78" t="str">
            <v>33-2</v>
          </cell>
          <cell r="VO78">
            <v>0</v>
          </cell>
          <cell r="VP78">
            <v>0</v>
          </cell>
          <cell r="VQ78" t="str">
            <v>CT</v>
          </cell>
          <cell r="VR78">
            <v>30</v>
          </cell>
          <cell r="VS78">
            <v>30</v>
          </cell>
          <cell r="VT78">
            <v>29</v>
          </cell>
          <cell r="VU78" t="str">
            <v>66-2</v>
          </cell>
          <cell r="VV78">
            <v>0</v>
          </cell>
          <cell r="VW78">
            <v>23</v>
          </cell>
          <cell r="VX78">
            <v>26</v>
          </cell>
          <cell r="VY78">
            <v>28</v>
          </cell>
          <cell r="VZ78" t="str">
            <v>33-2</v>
          </cell>
          <cell r="WA78" t="str">
            <v>33-2</v>
          </cell>
          <cell r="WB78">
            <v>0</v>
          </cell>
          <cell r="WC78">
            <v>0</v>
          </cell>
          <cell r="WD78">
            <v>26</v>
          </cell>
          <cell r="WE78">
            <v>0</v>
          </cell>
          <cell r="WF78" t="str">
            <v>33-2</v>
          </cell>
          <cell r="WG78" t="str">
            <v>33-2</v>
          </cell>
          <cell r="WH78">
            <v>0</v>
          </cell>
          <cell r="WI78"/>
          <cell r="WJ78" t="str">
            <v>H</v>
          </cell>
          <cell r="WK78" t="str">
            <v>LP</v>
          </cell>
          <cell r="WL78" t="str">
            <v>TDP</v>
          </cell>
          <cell r="WM78" t="str">
            <v>H</v>
          </cell>
          <cell r="WN78" t="str">
            <v>H</v>
          </cell>
          <cell r="WO78" t="str">
            <v>H</v>
          </cell>
          <cell r="WP78" t="str">
            <v>LP</v>
          </cell>
          <cell r="WQ78" t="str">
            <v>LP</v>
          </cell>
          <cell r="WR78" t="str">
            <v>H</v>
          </cell>
          <cell r="WS78" t="str">
            <v>H</v>
          </cell>
          <cell r="WT78" t="str">
            <v>H</v>
          </cell>
          <cell r="WU78" t="str">
            <v>LP</v>
          </cell>
          <cell r="WV78" t="str">
            <v>LP</v>
          </cell>
          <cell r="WW78" t="str">
            <v>C</v>
          </cell>
          <cell r="WX78" t="str">
            <v>TDP</v>
          </cell>
          <cell r="WY78" t="str">
            <v>TDP</v>
          </cell>
          <cell r="WZ78" t="str">
            <v>H</v>
          </cell>
          <cell r="XA78" t="str">
            <v>H</v>
          </cell>
          <cell r="XB78" t="str">
            <v>LP</v>
          </cell>
          <cell r="XC78" t="str">
            <v>H</v>
          </cell>
          <cell r="XD78" t="str">
            <v>H</v>
          </cell>
          <cell r="XE78" t="str">
            <v>H</v>
          </cell>
          <cell r="XF78" t="str">
            <v>H</v>
          </cell>
          <cell r="XG78" t="str">
            <v>H</v>
          </cell>
          <cell r="XH78" t="str">
            <v>LP</v>
          </cell>
          <cell r="XI78" t="str">
            <v>S</v>
          </cell>
          <cell r="XJ78" t="str">
            <v>H</v>
          </cell>
          <cell r="XK78" t="str">
            <v>CD</v>
          </cell>
          <cell r="XL78" t="str">
            <v>H</v>
          </cell>
          <cell r="XM78" t="str">
            <v>TDP</v>
          </cell>
          <cell r="XN78">
            <v>0</v>
          </cell>
          <cell r="XO78"/>
          <cell r="XP78">
            <v>0</v>
          </cell>
          <cell r="XQ78">
            <v>0</v>
          </cell>
          <cell r="XR78" t="str">
            <v>NANDA HAMIDAH NURMAN</v>
          </cell>
          <cell r="XS78">
            <v>0</v>
          </cell>
          <cell r="XT78">
            <v>0</v>
          </cell>
          <cell r="XU78">
            <v>0</v>
          </cell>
          <cell r="XV78">
            <v>0</v>
          </cell>
          <cell r="XW78">
            <v>0</v>
          </cell>
          <cell r="XX78">
            <v>0</v>
          </cell>
          <cell r="XY78">
            <v>0</v>
          </cell>
          <cell r="XZ78">
            <v>0</v>
          </cell>
          <cell r="YA78">
            <v>0</v>
          </cell>
          <cell r="YB78">
            <v>0</v>
          </cell>
          <cell r="YC78">
            <v>0</v>
          </cell>
          <cell r="YD78" t="str">
            <v>WINA PUJI ASTARI</v>
          </cell>
          <cell r="YE78" t="str">
            <v>SYLVIA CANDILLA</v>
          </cell>
          <cell r="YF78">
            <v>0</v>
          </cell>
          <cell r="YG78">
            <v>0</v>
          </cell>
          <cell r="YH78">
            <v>0</v>
          </cell>
          <cell r="YI78">
            <v>0</v>
          </cell>
          <cell r="YJ78">
            <v>0</v>
          </cell>
          <cell r="YK78">
            <v>0</v>
          </cell>
          <cell r="YL78">
            <v>0</v>
          </cell>
          <cell r="YM78">
            <v>0</v>
          </cell>
          <cell r="YN78">
            <v>0</v>
          </cell>
          <cell r="YO78">
            <v>0</v>
          </cell>
          <cell r="YP78">
            <v>0</v>
          </cell>
          <cell r="YQ78">
            <v>0</v>
          </cell>
          <cell r="YR78">
            <v>0</v>
          </cell>
          <cell r="YS78" t="str">
            <v>VILISIA VENY RIANTY</v>
          </cell>
          <cell r="YT78">
            <v>0</v>
          </cell>
          <cell r="YU78"/>
          <cell r="YV78">
            <v>0</v>
          </cell>
          <cell r="YW78">
            <v>0</v>
          </cell>
          <cell r="YX78" t="str">
            <v>KETEPATAN LOGIN</v>
          </cell>
          <cell r="YY78">
            <v>0</v>
          </cell>
          <cell r="YZ78">
            <v>0</v>
          </cell>
          <cell r="ZA78">
            <v>0</v>
          </cell>
          <cell r="ZB78">
            <v>0</v>
          </cell>
          <cell r="ZC78">
            <v>0</v>
          </cell>
          <cell r="ZD78">
            <v>0</v>
          </cell>
          <cell r="ZE78">
            <v>0</v>
          </cell>
          <cell r="ZF78">
            <v>0</v>
          </cell>
          <cell r="ZG78">
            <v>0</v>
          </cell>
          <cell r="ZH78">
            <v>0</v>
          </cell>
          <cell r="ZI78">
            <v>0</v>
          </cell>
          <cell r="ZJ78" t="str">
            <v>CES</v>
          </cell>
          <cell r="ZK78" t="str">
            <v>QA SCORE</v>
          </cell>
          <cell r="ZL78">
            <v>0</v>
          </cell>
          <cell r="ZM78">
            <v>0</v>
          </cell>
          <cell r="ZN78">
            <v>0</v>
          </cell>
          <cell r="ZO78">
            <v>0</v>
          </cell>
          <cell r="ZP78">
            <v>0</v>
          </cell>
          <cell r="ZQ78">
            <v>0</v>
          </cell>
          <cell r="ZR78">
            <v>0</v>
          </cell>
          <cell r="ZS78">
            <v>0</v>
          </cell>
          <cell r="ZT78">
            <v>0</v>
          </cell>
          <cell r="ZU78">
            <v>0</v>
          </cell>
          <cell r="ZV78">
            <v>0</v>
          </cell>
          <cell r="ZW78">
            <v>0</v>
          </cell>
          <cell r="ZX78">
            <v>0</v>
          </cell>
          <cell r="ZY78" t="str">
            <v>KETEPATAN LOGIN</v>
          </cell>
          <cell r="ZZ78">
            <v>0</v>
          </cell>
          <cell r="AAA78"/>
          <cell r="AAB78">
            <v>0.375</v>
          </cell>
          <cell r="AAC78">
            <v>0.37638888888888894</v>
          </cell>
          <cell r="AAD78">
            <v>0.37499999999999994</v>
          </cell>
          <cell r="AAE78">
            <v>0.375</v>
          </cell>
          <cell r="AAF78">
            <v>0</v>
          </cell>
          <cell r="AAG78">
            <v>0</v>
          </cell>
          <cell r="AAH78">
            <v>0.375</v>
          </cell>
          <cell r="AAI78">
            <v>0.37916666666666671</v>
          </cell>
          <cell r="AAJ78">
            <v>0.1875</v>
          </cell>
          <cell r="AAK78">
            <v>0</v>
          </cell>
          <cell r="AAL78">
            <v>0</v>
          </cell>
          <cell r="AAM78">
            <v>0</v>
          </cell>
          <cell r="AAN78">
            <v>0.375</v>
          </cell>
          <cell r="AAO78">
            <v>0.36388888888888898</v>
          </cell>
          <cell r="AAP78">
            <v>0.37500000000000006</v>
          </cell>
          <cell r="AAQ78">
            <v>0.18888888888888899</v>
          </cell>
          <cell r="AAR78">
            <v>0</v>
          </cell>
          <cell r="AAS78">
            <v>0.37708333333333333</v>
          </cell>
          <cell r="AAT78">
            <v>1.3819444444444444</v>
          </cell>
          <cell r="AAU78">
            <v>0.38541666666666669</v>
          </cell>
          <cell r="AAV78">
            <v>0.1875</v>
          </cell>
          <cell r="AAW78">
            <v>0.1875</v>
          </cell>
          <cell r="AAX78">
            <v>0</v>
          </cell>
          <cell r="AAY78">
            <v>0</v>
          </cell>
          <cell r="AAZ78">
            <v>0.37500000000000006</v>
          </cell>
          <cell r="ABA78">
            <v>0</v>
          </cell>
          <cell r="ABB78">
            <v>0.18819444444444444</v>
          </cell>
          <cell r="ABC78">
            <v>0.1875</v>
          </cell>
          <cell r="ABD78">
            <v>0</v>
          </cell>
          <cell r="ABE78">
            <v>0.1875</v>
          </cell>
          <cell r="ABF78">
            <v>0</v>
          </cell>
          <cell r="ABG78"/>
          <cell r="ABH78">
            <v>0</v>
          </cell>
          <cell r="ABI78">
            <v>0</v>
          </cell>
          <cell r="ABJ78">
            <v>0</v>
          </cell>
          <cell r="ABK78">
            <v>0</v>
          </cell>
          <cell r="ABL78">
            <v>0</v>
          </cell>
          <cell r="ABM78">
            <v>0</v>
          </cell>
          <cell r="ABN78">
            <v>0</v>
          </cell>
          <cell r="ABO78">
            <v>0</v>
          </cell>
          <cell r="ABP78">
            <v>0</v>
          </cell>
          <cell r="ABQ78">
            <v>0</v>
          </cell>
          <cell r="ABR78">
            <v>0</v>
          </cell>
          <cell r="ABS78">
            <v>0</v>
          </cell>
          <cell r="ABT78">
            <v>0</v>
          </cell>
          <cell r="ABU78">
            <v>0</v>
          </cell>
          <cell r="ABV78">
            <v>0</v>
          </cell>
          <cell r="ABW78">
            <v>0</v>
          </cell>
          <cell r="ABX78">
            <v>0</v>
          </cell>
          <cell r="ABY78">
            <v>0</v>
          </cell>
          <cell r="ABZ78">
            <v>0</v>
          </cell>
          <cell r="ACA78">
            <v>0</v>
          </cell>
          <cell r="ACB78">
            <v>0</v>
          </cell>
          <cell r="ACC78">
            <v>0</v>
          </cell>
          <cell r="ACD78">
            <v>0</v>
          </cell>
          <cell r="ACE78">
            <v>0</v>
          </cell>
          <cell r="ACF78">
            <v>0</v>
          </cell>
          <cell r="ACG78">
            <v>0</v>
          </cell>
          <cell r="ACH78">
            <v>0</v>
          </cell>
          <cell r="ACI78">
            <v>0</v>
          </cell>
          <cell r="ACJ78">
            <v>0</v>
          </cell>
          <cell r="ACK78">
            <v>0</v>
          </cell>
          <cell r="ACL78">
            <v>0</v>
          </cell>
          <cell r="ACM78"/>
          <cell r="ACN78">
            <v>0</v>
          </cell>
          <cell r="ACO78">
            <v>0</v>
          </cell>
          <cell r="ACP78">
            <v>0</v>
          </cell>
          <cell r="ACQ78">
            <v>0</v>
          </cell>
          <cell r="ACR78">
            <v>0</v>
          </cell>
          <cell r="ACS78">
            <v>0</v>
          </cell>
          <cell r="ACT78">
            <v>0</v>
          </cell>
          <cell r="ACU78">
            <v>0</v>
          </cell>
          <cell r="ACV78">
            <v>0</v>
          </cell>
          <cell r="ACW78">
            <v>0</v>
          </cell>
          <cell r="ACX78">
            <v>0</v>
          </cell>
          <cell r="ACY78">
            <v>0</v>
          </cell>
          <cell r="ACZ78">
            <v>0</v>
          </cell>
          <cell r="ADA78">
            <v>0</v>
          </cell>
          <cell r="ADB78">
            <v>0</v>
          </cell>
          <cell r="ADC78">
            <v>0</v>
          </cell>
          <cell r="ADD78">
            <v>0</v>
          </cell>
          <cell r="ADE78">
            <v>0</v>
          </cell>
          <cell r="ADF78">
            <v>0</v>
          </cell>
          <cell r="ADG78">
            <v>0</v>
          </cell>
          <cell r="ADH78">
            <v>0</v>
          </cell>
          <cell r="ADI78">
            <v>0</v>
          </cell>
          <cell r="ADJ78">
            <v>0</v>
          </cell>
          <cell r="ADK78">
            <v>0</v>
          </cell>
          <cell r="ADL78">
            <v>0</v>
          </cell>
          <cell r="ADM78">
            <v>0</v>
          </cell>
          <cell r="ADN78">
            <v>0</v>
          </cell>
          <cell r="ADO78">
            <v>0</v>
          </cell>
          <cell r="ADP78">
            <v>0</v>
          </cell>
          <cell r="ADQ78">
            <v>0</v>
          </cell>
          <cell r="ADR78">
            <v>0</v>
          </cell>
          <cell r="ADS78"/>
          <cell r="ADT78" t="str">
            <v>NISA NURAZIZAH</v>
          </cell>
          <cell r="ADU78" t="str">
            <v>POSTPAID</v>
          </cell>
          <cell r="ADV78">
            <v>0.33532407407407405</v>
          </cell>
          <cell r="ADW78">
            <v>0</v>
          </cell>
          <cell r="ADX78">
            <v>0.33142361111111113</v>
          </cell>
          <cell r="ADY78">
            <v>0.33740740740740743</v>
          </cell>
          <cell r="ADZ78">
            <v>0.33060185185185176</v>
          </cell>
          <cell r="AEA78">
            <v>0.33240740740740737</v>
          </cell>
          <cell r="AEB78">
            <v>0</v>
          </cell>
          <cell r="AEC78">
            <v>0</v>
          </cell>
          <cell r="AED78">
            <v>0.32766203703703706</v>
          </cell>
          <cell r="AEE78">
            <v>0.37916666666666671</v>
          </cell>
          <cell r="AEF78">
            <v>0.16643518518518519</v>
          </cell>
          <cell r="AEG78">
            <v>0</v>
          </cell>
          <cell r="AEH78">
            <v>0</v>
          </cell>
          <cell r="AEI78">
            <v>0.32291666666666669</v>
          </cell>
          <cell r="AEJ78">
            <v>0.30530092592592589</v>
          </cell>
          <cell r="AEK78">
            <v>0.32723379629629634</v>
          </cell>
          <cell r="AEL78">
            <v>0.32626157407407408</v>
          </cell>
          <cell r="AEM78">
            <v>0.17189814814814822</v>
          </cell>
          <cell r="AEN78">
            <v>0</v>
          </cell>
          <cell r="AEO78">
            <v>0.33428240740740739</v>
          </cell>
          <cell r="AEP78">
            <v>1.3329050925925925</v>
          </cell>
          <cell r="AEQ78">
            <v>0.33458333333333334</v>
          </cell>
          <cell r="AER78">
            <v>0.16653935185185187</v>
          </cell>
          <cell r="AES78">
            <v>0.16284722222222225</v>
          </cell>
          <cell r="AET78">
            <v>0</v>
          </cell>
          <cell r="AEU78">
            <v>0</v>
          </cell>
          <cell r="AEV78">
            <v>0.32653935185185184</v>
          </cell>
          <cell r="AEW78">
            <v>0</v>
          </cell>
          <cell r="AEX78">
            <v>0.16643518518518513</v>
          </cell>
          <cell r="AEY78">
            <v>0.168125</v>
          </cell>
          <cell r="AEZ78">
            <v>0</v>
          </cell>
          <cell r="AFA78"/>
          <cell r="AFB78">
            <v>0.33532407407407405</v>
          </cell>
          <cell r="AFC78">
            <v>0</v>
          </cell>
          <cell r="AFD78">
            <v>0.33142361111111113</v>
          </cell>
          <cell r="AFE78">
            <v>0.33740740740740743</v>
          </cell>
          <cell r="AFF78">
            <v>0.33060185185185176</v>
          </cell>
          <cell r="AFG78">
            <v>0.33240740740740737</v>
          </cell>
          <cell r="AFH78">
            <v>0</v>
          </cell>
          <cell r="AFI78">
            <v>0</v>
          </cell>
          <cell r="AFJ78">
            <v>0.32766203703703706</v>
          </cell>
          <cell r="AFK78">
            <v>0.37916666666666671</v>
          </cell>
          <cell r="AFL78">
            <v>0.32291666666666669</v>
          </cell>
          <cell r="AFM78">
            <v>0</v>
          </cell>
          <cell r="AFN78">
            <v>0</v>
          </cell>
          <cell r="AFO78">
            <v>0.32291666666666669</v>
          </cell>
          <cell r="AFP78">
            <v>0.30530092592592589</v>
          </cell>
          <cell r="AFQ78">
            <v>0.32723379629629634</v>
          </cell>
          <cell r="AFR78">
            <v>0.32626157407407408</v>
          </cell>
          <cell r="AFS78">
            <v>0.17189814814814822</v>
          </cell>
          <cell r="AFT78">
            <v>0</v>
          </cell>
          <cell r="AFU78">
            <v>0.33428240740740739</v>
          </cell>
          <cell r="AFV78">
            <v>1.3329050925925925</v>
          </cell>
          <cell r="AFW78">
            <v>0.33458333333333334</v>
          </cell>
          <cell r="AFX78">
            <v>0.16653935185185187</v>
          </cell>
          <cell r="AFY78">
            <v>0.16284722222222225</v>
          </cell>
          <cell r="AFZ78">
            <v>0</v>
          </cell>
          <cell r="AGA78">
            <v>0</v>
          </cell>
          <cell r="AGB78">
            <v>0.32653935185185184</v>
          </cell>
          <cell r="AGC78">
            <v>0</v>
          </cell>
          <cell r="AGD78">
            <v>0.16643518518518513</v>
          </cell>
          <cell r="AGE78">
            <v>0.168125</v>
          </cell>
          <cell r="AGF78">
            <v>0</v>
          </cell>
          <cell r="AGH78" t="str">
            <v>NISA NURAZIZAH</v>
          </cell>
          <cell r="AGI78" t="str">
            <v>POSTPAID</v>
          </cell>
          <cell r="AGJ78">
            <v>5.4953703703703699E-2</v>
          </cell>
          <cell r="AGK78">
            <v>0</v>
          </cell>
          <cell r="AGL78">
            <v>5.260416666666666E-2</v>
          </cell>
          <cell r="AGM78">
            <v>3.8981481481481485E-2</v>
          </cell>
          <cell r="AGN78">
            <v>5.4814814814814809E-2</v>
          </cell>
          <cell r="AGO78">
            <v>6.1342592592592587E-2</v>
          </cell>
          <cell r="AGP78">
            <v>0</v>
          </cell>
          <cell r="AGQ78">
            <v>0</v>
          </cell>
          <cell r="AGR78">
            <v>5.497685185185186E-2</v>
          </cell>
          <cell r="AGS78">
            <v>5.8240740740740739E-2</v>
          </cell>
          <cell r="AGT78">
            <v>2.1064814814814814E-2</v>
          </cell>
          <cell r="AGU78">
            <v>0</v>
          </cell>
          <cell r="AGV78">
            <v>0</v>
          </cell>
          <cell r="AGW78">
            <v>0</v>
          </cell>
          <cell r="AGX78">
            <v>7.5949074074074072E-2</v>
          </cell>
          <cell r="AGY78">
            <v>8.2488425925925923E-2</v>
          </cell>
          <cell r="AGZ78">
            <v>5.7071759259259267E-2</v>
          </cell>
          <cell r="AHA78">
            <v>2.462962962962963E-2</v>
          </cell>
          <cell r="AHB78">
            <v>0</v>
          </cell>
          <cell r="AHC78">
            <v>6.4328703703703694E-2</v>
          </cell>
          <cell r="AHD78">
            <v>4.9039351851851848E-2</v>
          </cell>
          <cell r="AHE78">
            <v>5.0833333333333335E-2</v>
          </cell>
          <cell r="AHF78">
            <v>2.721064814814815E-2</v>
          </cell>
          <cell r="AHG78">
            <v>3.1597222222222221E-2</v>
          </cell>
          <cell r="AHH78">
            <v>0</v>
          </cell>
          <cell r="AHI78">
            <v>0</v>
          </cell>
          <cell r="AHJ78">
            <v>6.7905092592592586E-2</v>
          </cell>
          <cell r="AHK78">
            <v>0</v>
          </cell>
          <cell r="AHL78">
            <v>3.1481481481481485E-2</v>
          </cell>
          <cell r="AHM78">
            <v>3.3958333333333333E-2</v>
          </cell>
          <cell r="AHN78">
            <v>0</v>
          </cell>
          <cell r="AHO78">
            <v>4.9673611111111106E-2</v>
          </cell>
          <cell r="AHP78"/>
          <cell r="AHQ78">
            <v>4748</v>
          </cell>
          <cell r="AHR78">
            <v>0</v>
          </cell>
          <cell r="AHS78">
            <v>4545</v>
          </cell>
          <cell r="AHT78">
            <v>3368</v>
          </cell>
          <cell r="AHU78">
            <v>4736</v>
          </cell>
          <cell r="AHV78">
            <v>5300</v>
          </cell>
          <cell r="AHW78">
            <v>0</v>
          </cell>
          <cell r="AHX78">
            <v>0</v>
          </cell>
          <cell r="AHY78">
            <v>4750</v>
          </cell>
          <cell r="AHZ78">
            <v>5032</v>
          </cell>
          <cell r="AIA78">
            <v>1820</v>
          </cell>
          <cell r="AIB78">
            <v>0</v>
          </cell>
          <cell r="AIC78">
            <v>0</v>
          </cell>
          <cell r="AID78">
            <v>0</v>
          </cell>
          <cell r="AIE78">
            <v>6562</v>
          </cell>
          <cell r="AIF78">
            <v>7127</v>
          </cell>
          <cell r="AIG78">
            <v>4931</v>
          </cell>
          <cell r="AIH78">
            <v>2128</v>
          </cell>
          <cell r="AII78">
            <v>0</v>
          </cell>
          <cell r="AIJ78">
            <v>5558</v>
          </cell>
          <cell r="AIK78">
            <v>4237</v>
          </cell>
          <cell r="AIL78">
            <v>4392</v>
          </cell>
          <cell r="AIM78">
            <v>2351</v>
          </cell>
          <cell r="AIN78">
            <v>2730</v>
          </cell>
          <cell r="AIO78">
            <v>0</v>
          </cell>
          <cell r="AIP78">
            <v>0</v>
          </cell>
          <cell r="AIQ78">
            <v>5867</v>
          </cell>
          <cell r="AIR78">
            <v>0</v>
          </cell>
          <cell r="AIS78">
            <v>2720</v>
          </cell>
          <cell r="AIT78">
            <v>2934</v>
          </cell>
          <cell r="AIU78">
            <v>0</v>
          </cell>
          <cell r="AIW78" t="str">
            <v>NISA NURAZIZAH</v>
          </cell>
          <cell r="AIX78" t="str">
            <v>POSTPAID</v>
          </cell>
          <cell r="AIY78">
            <v>4.3842592592592627E-2</v>
          </cell>
          <cell r="AIZ78">
            <v>0</v>
          </cell>
          <cell r="AJA78">
            <v>4.3576388888888859E-2</v>
          </cell>
          <cell r="AJB78">
            <v>3.8981481481481485E-2</v>
          </cell>
          <cell r="AJC78">
            <v>4.439814814814818E-2</v>
          </cell>
          <cell r="AJD78">
            <v>4.2592592592592599E-2</v>
          </cell>
          <cell r="AJE78">
            <v>0</v>
          </cell>
          <cell r="AJF78">
            <v>0</v>
          </cell>
          <cell r="AJG78">
            <v>4.7337962962962943E-2</v>
          </cell>
          <cell r="AJH78">
            <v>0</v>
          </cell>
          <cell r="AJI78">
            <v>2.1064814814814814E-2</v>
          </cell>
          <cell r="AJJ78">
            <v>0</v>
          </cell>
          <cell r="AJK78">
            <v>0</v>
          </cell>
          <cell r="AJL78">
            <v>5.2083333333333336E-2</v>
          </cell>
          <cell r="AJM78">
            <v>6.9699074074074094E-2</v>
          </cell>
          <cell r="AJN78">
            <v>3.6655092592592642E-2</v>
          </cell>
          <cell r="AJO78">
            <v>4.8738425925925963E-2</v>
          </cell>
          <cell r="AJP78">
            <v>1.6990740740740768E-2</v>
          </cell>
          <cell r="AJQ78">
            <v>0</v>
          </cell>
          <cell r="AJR78">
            <v>4.2800925925925937E-2</v>
          </cell>
          <cell r="AJS78">
            <v>4.9039351851851848E-2</v>
          </cell>
          <cell r="AJT78">
            <v>5.0833333333333335E-2</v>
          </cell>
          <cell r="AJU78">
            <v>2.0960648148148117E-2</v>
          </cell>
          <cell r="AJV78">
            <v>2.4652777777777746E-2</v>
          </cell>
          <cell r="AJW78">
            <v>0</v>
          </cell>
          <cell r="AJX78">
            <v>0</v>
          </cell>
          <cell r="AJY78">
            <v>4.8460648148148211E-2</v>
          </cell>
          <cell r="AJZ78">
            <v>0</v>
          </cell>
          <cell r="AKA78">
            <v>2.1759259259259298E-2</v>
          </cell>
          <cell r="AKB78">
            <v>1.9374999999999996E-2</v>
          </cell>
          <cell r="AKC78">
            <v>0</v>
          </cell>
          <cell r="AKD78">
            <v>3.9192129629629639E-2</v>
          </cell>
          <cell r="AKE78"/>
          <cell r="AKF78">
            <v>3788</v>
          </cell>
          <cell r="AKG78">
            <v>0</v>
          </cell>
          <cell r="AKH78">
            <v>3765</v>
          </cell>
          <cell r="AKI78">
            <v>3368</v>
          </cell>
          <cell r="AKJ78">
            <v>3836</v>
          </cell>
          <cell r="AKK78">
            <v>3680</v>
          </cell>
          <cell r="AKL78">
            <v>0</v>
          </cell>
          <cell r="AKM78">
            <v>0</v>
          </cell>
          <cell r="AKN78">
            <v>4090</v>
          </cell>
          <cell r="AKO78">
            <v>0</v>
          </cell>
          <cell r="AKP78">
            <v>1820</v>
          </cell>
          <cell r="AKQ78">
            <v>0</v>
          </cell>
          <cell r="AKR78">
            <v>0</v>
          </cell>
          <cell r="AKS78">
            <v>4500</v>
          </cell>
          <cell r="AKT78">
            <v>6022</v>
          </cell>
          <cell r="AKU78">
            <v>3167</v>
          </cell>
          <cell r="AKV78">
            <v>4211</v>
          </cell>
          <cell r="AKW78">
            <v>1468</v>
          </cell>
          <cell r="AKX78">
            <v>0</v>
          </cell>
          <cell r="AKY78">
            <v>3698</v>
          </cell>
          <cell r="AKZ78">
            <v>4237</v>
          </cell>
          <cell r="ALA78">
            <v>4392</v>
          </cell>
          <cell r="ALB78">
            <v>1811</v>
          </cell>
          <cell r="ALC78">
            <v>2130</v>
          </cell>
          <cell r="ALD78">
            <v>0</v>
          </cell>
          <cell r="ALE78">
            <v>0</v>
          </cell>
          <cell r="ALF78">
            <v>4187</v>
          </cell>
          <cell r="ALG78">
            <v>0</v>
          </cell>
          <cell r="ALH78">
            <v>1880</v>
          </cell>
          <cell r="ALI78">
            <v>1674</v>
          </cell>
          <cell r="ALJ78">
            <v>0</v>
          </cell>
          <cell r="ALL78">
            <v>0.38637731481481485</v>
          </cell>
          <cell r="ALM78">
            <v>0.44496527777777778</v>
          </cell>
          <cell r="ALN78">
            <v>0.42453703703703694</v>
          </cell>
          <cell r="ALO78">
            <v>0.44217592592592592</v>
          </cell>
          <cell r="ALP78">
            <v>0.11629629629629629</v>
          </cell>
          <cell r="ALQ78">
            <v>5.4953703703703699E-2</v>
          </cell>
          <cell r="ALR78">
            <v>0.38261574074074078</v>
          </cell>
          <cell r="ALS78">
            <v>0.48909722222222229</v>
          </cell>
          <cell r="ALT78">
            <v>0.27962962962962962</v>
          </cell>
          <cell r="ALU78">
            <v>7.6018518518518513E-2</v>
          </cell>
          <cell r="ALV78">
            <v>5.4953703703703699E-2</v>
          </cell>
          <cell r="ALW78">
            <v>0.37787037037037041</v>
          </cell>
          <cell r="ALX78">
            <v>0.36025462962962962</v>
          </cell>
          <cell r="ALY78">
            <v>0.4581365740740741</v>
          </cell>
          <cell r="ALZ78">
            <v>0.46370370370370373</v>
          </cell>
          <cell r="AMA78">
            <v>0.2839236111111112</v>
          </cell>
          <cell r="AMB78">
            <v>7.9583333333333325E-2</v>
          </cell>
          <cell r="AMC78">
            <v>0.38923611111111112</v>
          </cell>
          <cell r="AMD78">
            <v>1.4521875</v>
          </cell>
          <cell r="AME78">
            <v>0.43857638888888889</v>
          </cell>
          <cell r="AMF78">
            <v>0.27232638888888894</v>
          </cell>
          <cell r="AMG78">
            <v>0.24501157407407409</v>
          </cell>
          <cell r="AMH78">
            <v>8.655092592592592E-2</v>
          </cell>
          <cell r="AMI78">
            <v>5.4953703703703699E-2</v>
          </cell>
          <cell r="AMJ78">
            <v>0.38149305555555557</v>
          </cell>
          <cell r="AMK78">
            <v>0.12285879629629629</v>
          </cell>
          <cell r="AML78">
            <v>0.22138888888888883</v>
          </cell>
          <cell r="AMM78">
            <v>0.25456018518518519</v>
          </cell>
          <cell r="AMN78">
            <v>8.8912037037037039E-2</v>
          </cell>
          <cell r="AMO78">
            <v>5.4953703703703699E-2</v>
          </cell>
          <cell r="AMP78" t="e">
            <v>#REF!</v>
          </cell>
          <cell r="AMR78">
            <v>33383</v>
          </cell>
          <cell r="AMS78">
            <v>38445</v>
          </cell>
          <cell r="AMT78">
            <v>36680</v>
          </cell>
          <cell r="AMU78">
            <v>38204</v>
          </cell>
          <cell r="AMV78">
            <v>10048</v>
          </cell>
          <cell r="AMW78">
            <v>4748</v>
          </cell>
          <cell r="AMX78">
            <v>33058</v>
          </cell>
          <cell r="AMY78">
            <v>42258</v>
          </cell>
          <cell r="AMZ78">
            <v>24160</v>
          </cell>
          <cell r="ANA78">
            <v>6568</v>
          </cell>
          <cell r="ANB78">
            <v>4748</v>
          </cell>
          <cell r="ANC78">
            <v>32648</v>
          </cell>
          <cell r="AND78">
            <v>31126</v>
          </cell>
          <cell r="ANE78">
            <v>39583</v>
          </cell>
          <cell r="ANF78">
            <v>40064</v>
          </cell>
          <cell r="ANG78">
            <v>24531</v>
          </cell>
          <cell r="ANH78">
            <v>6876</v>
          </cell>
          <cell r="ANI78">
            <v>33630</v>
          </cell>
          <cell r="ANJ78">
            <v>39069</v>
          </cell>
          <cell r="ANK78">
            <v>37893</v>
          </cell>
          <cell r="ANL78">
            <v>23529</v>
          </cell>
          <cell r="ANM78">
            <v>21169</v>
          </cell>
          <cell r="ANN78">
            <v>7478</v>
          </cell>
          <cell r="ANO78">
            <v>4748</v>
          </cell>
          <cell r="ANP78">
            <v>32961</v>
          </cell>
          <cell r="ANQ78">
            <v>10615</v>
          </cell>
          <cell r="ANR78">
            <v>19128</v>
          </cell>
          <cell r="ANS78">
            <v>21994</v>
          </cell>
          <cell r="ANT78">
            <v>7682</v>
          </cell>
          <cell r="ANU78">
            <v>0</v>
          </cell>
          <cell r="ANV78" t="e">
            <v>#REF!</v>
          </cell>
          <cell r="ANX78">
            <v>30</v>
          </cell>
          <cell r="ANY78">
            <v>22</v>
          </cell>
          <cell r="ANZ78">
            <v>20</v>
          </cell>
          <cell r="AOA78">
            <v>7</v>
          </cell>
          <cell r="AOB78">
            <v>1</v>
          </cell>
          <cell r="AOC78">
            <v>0</v>
          </cell>
          <cell r="AOD78">
            <v>1</v>
          </cell>
          <cell r="AOE78">
            <v>0</v>
          </cell>
          <cell r="AOF78">
            <v>0</v>
          </cell>
          <cell r="AOG78">
            <v>0</v>
          </cell>
          <cell r="AOH78">
            <v>0</v>
          </cell>
          <cell r="AOI78">
            <v>1</v>
          </cell>
          <cell r="AOJ78">
            <v>1</v>
          </cell>
          <cell r="AOK78">
            <v>0</v>
          </cell>
          <cell r="AOL78">
            <v>1</v>
          </cell>
          <cell r="AOM78">
            <v>0</v>
          </cell>
          <cell r="AON78">
            <v>0</v>
          </cell>
          <cell r="AOO78">
            <v>2</v>
          </cell>
          <cell r="AOP78">
            <v>0</v>
          </cell>
          <cell r="AOQ78">
            <v>0</v>
          </cell>
          <cell r="AOR78">
            <v>0</v>
          </cell>
          <cell r="AOS78">
            <v>0</v>
          </cell>
          <cell r="AOT78">
            <v>2</v>
          </cell>
          <cell r="AOU78"/>
          <cell r="AOV78">
            <v>0</v>
          </cell>
          <cell r="AOW78">
            <v>4</v>
          </cell>
          <cell r="AOX78">
            <v>4</v>
          </cell>
          <cell r="AOY78">
            <v>0</v>
          </cell>
          <cell r="AOZ78">
            <v>0</v>
          </cell>
          <cell r="APA78">
            <v>0</v>
          </cell>
          <cell r="APB78">
            <v>0</v>
          </cell>
          <cell r="APC78">
            <v>0</v>
          </cell>
          <cell r="APD78">
            <v>4</v>
          </cell>
          <cell r="APE78">
            <v>0</v>
          </cell>
          <cell r="APF78">
            <v>2</v>
          </cell>
          <cell r="APG78">
            <v>1</v>
          </cell>
          <cell r="APH78">
            <v>0</v>
          </cell>
          <cell r="API78">
            <v>1</v>
          </cell>
          <cell r="APJ78">
            <v>0</v>
          </cell>
          <cell r="APK78">
            <v>0</v>
          </cell>
          <cell r="APL78">
            <v>0</v>
          </cell>
          <cell r="APM78">
            <v>0</v>
          </cell>
          <cell r="APN78">
            <v>0</v>
          </cell>
          <cell r="APO78">
            <v>4</v>
          </cell>
          <cell r="APP78">
            <v>7</v>
          </cell>
          <cell r="APQ78">
            <v>6</v>
          </cell>
          <cell r="APR78">
            <v>7</v>
          </cell>
          <cell r="APS78">
            <v>20</v>
          </cell>
          <cell r="APT78">
            <v>0</v>
          </cell>
          <cell r="APU78">
            <v>0</v>
          </cell>
          <cell r="APV78">
            <v>1</v>
          </cell>
          <cell r="APW78">
            <v>1</v>
          </cell>
          <cell r="APX78">
            <v>0</v>
          </cell>
          <cell r="APY78">
            <v>0</v>
          </cell>
          <cell r="APZ78">
            <v>0</v>
          </cell>
          <cell r="AQA78">
            <v>0</v>
          </cell>
          <cell r="AQB78">
            <v>3</v>
          </cell>
          <cell r="AQC78">
            <v>3</v>
          </cell>
          <cell r="AQD78">
            <v>3</v>
          </cell>
          <cell r="AQE78">
            <v>9</v>
          </cell>
          <cell r="AQF78">
            <v>0</v>
          </cell>
          <cell r="AQG78">
            <v>0</v>
          </cell>
          <cell r="AQH78">
            <v>0</v>
          </cell>
          <cell r="AQI78">
            <v>0</v>
          </cell>
          <cell r="AQJ78">
            <v>0</v>
          </cell>
          <cell r="AQK78">
            <v>41</v>
          </cell>
          <cell r="AQL78">
            <v>1</v>
          </cell>
          <cell r="AQM78">
            <v>1</v>
          </cell>
          <cell r="AQN78">
            <v>0.875</v>
          </cell>
          <cell r="AQO78">
            <v>0.95238095238095233</v>
          </cell>
          <cell r="AQP78"/>
          <cell r="AQQ78">
            <v>0.94117647058823528</v>
          </cell>
          <cell r="AQR78" t="str">
            <v>B</v>
          </cell>
          <cell r="AQS78">
            <v>0.94117647058823528</v>
          </cell>
          <cell r="AQT78">
            <v>1</v>
          </cell>
          <cell r="AQU78">
            <v>0.95238095238095233</v>
          </cell>
          <cell r="AQV78"/>
          <cell r="AQW78">
            <v>0</v>
          </cell>
          <cell r="AQX78">
            <v>0</v>
          </cell>
          <cell r="AQY78">
            <v>0</v>
          </cell>
          <cell r="AQZ78">
            <v>7.1427777777777788</v>
          </cell>
          <cell r="ARA78">
            <v>0.35713888888888895</v>
          </cell>
          <cell r="ARB78">
            <v>10280</v>
          </cell>
          <cell r="ARC78">
            <v>374400</v>
          </cell>
          <cell r="ARD78">
            <v>0.21692585003035814</v>
          </cell>
          <cell r="ARE78">
            <v>0.78384259259259281</v>
          </cell>
          <cell r="ARF78">
            <v>3.9192129629629639E-2</v>
          </cell>
          <cell r="ARG78">
            <v>1120</v>
          </cell>
          <cell r="ARH78">
            <v>43200</v>
          </cell>
          <cell r="ARI78">
            <v>2.5285244922341705E-2</v>
          </cell>
        </row>
        <row r="79">
          <cell r="B79" t="str">
            <v>SINTIA WULAN SARI</v>
          </cell>
          <cell r="C79">
            <v>96550</v>
          </cell>
          <cell r="D79" t="str">
            <v>1</v>
          </cell>
          <cell r="E79" t="str">
            <v>ISLAM</v>
          </cell>
          <cell r="F79" t="str">
            <v>PHL</v>
          </cell>
          <cell r="G79" t="str">
            <v>POSTPAID</v>
          </cell>
          <cell r="H79">
            <v>29.3</v>
          </cell>
          <cell r="I79" t="str">
            <v>E</v>
          </cell>
          <cell r="J79">
            <v>17012216</v>
          </cell>
          <cell r="K79">
            <v>570073</v>
          </cell>
          <cell r="L79" t="str">
            <v>PEREMPUAN</v>
          </cell>
          <cell r="M79" t="str">
            <v>AGENT POSTPAID</v>
          </cell>
          <cell r="N79" t="str">
            <v>ANGGITA SITI NUR MARFUAH</v>
          </cell>
          <cell r="O79" t="str">
            <v>AAN YANUAR</v>
          </cell>
          <cell r="P79"/>
          <cell r="Q79">
            <v>0.68333333333333346</v>
          </cell>
          <cell r="R79">
            <v>30</v>
          </cell>
          <cell r="S79" t="str">
            <v>H</v>
          </cell>
          <cell r="T79"/>
          <cell r="U79"/>
          <cell r="V79"/>
          <cell r="W79"/>
          <cell r="X79"/>
          <cell r="Y79"/>
          <cell r="Z79"/>
          <cell r="AA79"/>
          <cell r="AB79">
            <v>0.62802083333333336</v>
          </cell>
          <cell r="AC79" t="str">
            <v>OK</v>
          </cell>
          <cell r="AD79">
            <v>0.62802083333333336</v>
          </cell>
          <cell r="AE79">
            <v>5.8784722222222224E-2</v>
          </cell>
          <cell r="AF79">
            <v>3.4722222222221544E-3</v>
          </cell>
          <cell r="AG79" t="str">
            <v>NOK</v>
          </cell>
          <cell r="AH79">
            <v>5.531250000000007E-2</v>
          </cell>
          <cell r="AI79">
            <v>0.36180555555555555</v>
          </cell>
          <cell r="AJ79" t="str">
            <v>33-1</v>
          </cell>
          <cell r="AK79" t="str">
            <v>H</v>
          </cell>
          <cell r="AL79"/>
          <cell r="AM79"/>
          <cell r="AN79"/>
          <cell r="AO79"/>
          <cell r="AP79"/>
          <cell r="AQ79"/>
          <cell r="AR79"/>
          <cell r="AS79"/>
          <cell r="AT79">
            <v>0.31278935185185186</v>
          </cell>
          <cell r="AU79" t="str">
            <v>NOK</v>
          </cell>
          <cell r="AV79">
            <v>0.31278935185185186</v>
          </cell>
          <cell r="AW79">
            <v>4.9016203703703701E-2</v>
          </cell>
          <cell r="AX79">
            <v>0</v>
          </cell>
          <cell r="AY79" t="str">
            <v>OK</v>
          </cell>
          <cell r="AZ79">
            <v>4.9016203703703701E-2</v>
          </cell>
          <cell r="BA79">
            <v>0</v>
          </cell>
          <cell r="BB79"/>
          <cell r="BC79" t="str">
            <v>LP</v>
          </cell>
          <cell r="BD79"/>
          <cell r="BE79"/>
          <cell r="BF79"/>
          <cell r="BG79"/>
          <cell r="BH79"/>
          <cell r="BI79"/>
          <cell r="BJ79"/>
          <cell r="BK79"/>
          <cell r="BL79"/>
          <cell r="BM79"/>
          <cell r="BN79"/>
          <cell r="BO79"/>
          <cell r="BP79"/>
          <cell r="BQ79"/>
          <cell r="BR79"/>
          <cell r="BS79">
            <v>0</v>
          </cell>
          <cell r="BT79"/>
          <cell r="BU79" t="str">
            <v>LP</v>
          </cell>
          <cell r="BV79"/>
          <cell r="BW79"/>
          <cell r="BX79"/>
          <cell r="BY79"/>
          <cell r="BZ79"/>
          <cell r="CA79"/>
          <cell r="CB79"/>
          <cell r="CC79"/>
          <cell r="CD79"/>
          <cell r="CE79"/>
          <cell r="CF79"/>
          <cell r="CG79"/>
          <cell r="CH79"/>
          <cell r="CI79"/>
          <cell r="CJ79"/>
          <cell r="CK79">
            <v>0.37499999999999994</v>
          </cell>
          <cell r="CL79">
            <v>25</v>
          </cell>
          <cell r="CM79" t="str">
            <v>H</v>
          </cell>
          <cell r="CN79"/>
          <cell r="CO79"/>
          <cell r="CP79"/>
          <cell r="CQ79"/>
          <cell r="CR79"/>
          <cell r="CS79"/>
          <cell r="CT79"/>
          <cell r="CU79"/>
          <cell r="CV79">
            <v>0.31572916666666662</v>
          </cell>
          <cell r="CW79" t="str">
            <v>NOK</v>
          </cell>
          <cell r="CX79">
            <v>0.31572916666666662</v>
          </cell>
          <cell r="CY79">
            <v>6.1354166666666668E-2</v>
          </cell>
          <cell r="CZ79">
            <v>2.0833333333333259E-3</v>
          </cell>
          <cell r="DA79" t="str">
            <v>NOK</v>
          </cell>
          <cell r="DB79">
            <v>5.9270833333333342E-2</v>
          </cell>
          <cell r="DC79">
            <v>0.37708333333333338</v>
          </cell>
          <cell r="DD79">
            <v>26</v>
          </cell>
          <cell r="DE79" t="str">
            <v>H</v>
          </cell>
          <cell r="DF79"/>
          <cell r="DG79"/>
          <cell r="DH79"/>
          <cell r="DI79"/>
          <cell r="DJ79"/>
          <cell r="DK79"/>
          <cell r="DL79"/>
          <cell r="DM79"/>
          <cell r="DN79">
            <v>0.33119212962962952</v>
          </cell>
          <cell r="DO79" t="str">
            <v>OK</v>
          </cell>
          <cell r="DP79">
            <v>0.33119212962962952</v>
          </cell>
          <cell r="DQ79">
            <v>6.6030092592592599E-2</v>
          </cell>
          <cell r="DR79">
            <v>2.0138888888888762E-2</v>
          </cell>
          <cell r="DS79" t="str">
            <v>OK</v>
          </cell>
          <cell r="DT79">
            <v>4.5891203703703837E-2</v>
          </cell>
          <cell r="DU79">
            <v>0</v>
          </cell>
          <cell r="DV79"/>
          <cell r="DW79" t="str">
            <v>TLPL</v>
          </cell>
          <cell r="DX79" t="str">
            <v>NOVI NOVIANTI</v>
          </cell>
          <cell r="DY79" t="str">
            <v>CES</v>
          </cell>
          <cell r="DZ79"/>
          <cell r="EA79"/>
          <cell r="EB79"/>
          <cell r="EC79"/>
          <cell r="ED79"/>
          <cell r="EE79"/>
          <cell r="EF79"/>
          <cell r="EG79"/>
          <cell r="EH79"/>
          <cell r="EI79"/>
          <cell r="EJ79"/>
          <cell r="EK79"/>
          <cell r="EL79"/>
          <cell r="EM79">
            <v>0.39513888888888887</v>
          </cell>
          <cell r="EN79">
            <v>28</v>
          </cell>
          <cell r="EO79" t="str">
            <v>TDP</v>
          </cell>
          <cell r="EP79" t="str">
            <v>ZULHAMKA JULIANTO KADIR</v>
          </cell>
          <cell r="EQ79" t="str">
            <v>NPS</v>
          </cell>
          <cell r="ER79"/>
          <cell r="ES79"/>
          <cell r="ET79"/>
          <cell r="EU79"/>
          <cell r="EV79"/>
          <cell r="EW79"/>
          <cell r="EX79">
            <v>0.33928240740740734</v>
          </cell>
          <cell r="EY79" t="str">
            <v>OK</v>
          </cell>
          <cell r="EZ79">
            <v>0.33928240740740734</v>
          </cell>
          <cell r="FA79">
            <v>6.4189814814814811E-2</v>
          </cell>
          <cell r="FB79">
            <v>8.3333333333333037E-3</v>
          </cell>
          <cell r="FC79" t="str">
            <v>NOK</v>
          </cell>
          <cell r="FD79">
            <v>5.5856481481481507E-2</v>
          </cell>
          <cell r="FE79">
            <v>0.375</v>
          </cell>
          <cell r="FF79">
            <v>30</v>
          </cell>
          <cell r="FG79" t="str">
            <v>TLPM</v>
          </cell>
          <cell r="FH79" t="str">
            <v>NOVI NOVIANTI</v>
          </cell>
          <cell r="FI79" t="str">
            <v>CES</v>
          </cell>
          <cell r="FJ79"/>
          <cell r="FK79"/>
          <cell r="FL79"/>
          <cell r="FM79"/>
          <cell r="FN79"/>
          <cell r="FO79"/>
          <cell r="FP79">
            <v>0.32333333333333325</v>
          </cell>
          <cell r="FQ79" t="str">
            <v>OK</v>
          </cell>
          <cell r="FR79">
            <v>0.32333333333333325</v>
          </cell>
          <cell r="FS79">
            <v>0.11347222222222222</v>
          </cell>
          <cell r="FT79">
            <v>6.1805555555555447E-2</v>
          </cell>
          <cell r="FU79" t="str">
            <v>OK</v>
          </cell>
          <cell r="FV79">
            <v>5.1666666666666777E-2</v>
          </cell>
          <cell r="FW79">
            <v>0</v>
          </cell>
          <cell r="FX79"/>
          <cell r="FY79" t="str">
            <v>LP</v>
          </cell>
          <cell r="FZ79"/>
          <cell r="GA79"/>
          <cell r="GB79"/>
          <cell r="GC79"/>
          <cell r="GD79"/>
          <cell r="GE79"/>
          <cell r="GF79"/>
          <cell r="GG79"/>
          <cell r="GH79"/>
          <cell r="GI79"/>
          <cell r="GJ79"/>
          <cell r="GK79"/>
          <cell r="GL79"/>
          <cell r="GM79"/>
          <cell r="GN79"/>
          <cell r="GO79">
            <v>0.375</v>
          </cell>
          <cell r="GP79">
            <v>22</v>
          </cell>
          <cell r="GQ79" t="str">
            <v>H</v>
          </cell>
          <cell r="GR79"/>
          <cell r="GS79"/>
          <cell r="GT79"/>
          <cell r="GU79"/>
          <cell r="GV79"/>
          <cell r="GW79"/>
          <cell r="GX79"/>
          <cell r="GY79"/>
          <cell r="GZ79">
            <v>0.31149305555555545</v>
          </cell>
          <cell r="HA79" t="str">
            <v>NOK</v>
          </cell>
          <cell r="HB79">
            <v>0.31149305555555545</v>
          </cell>
          <cell r="HC79">
            <v>7.2534722222222223E-2</v>
          </cell>
          <cell r="HD79">
            <v>9.0277777777776902E-3</v>
          </cell>
          <cell r="HE79" t="str">
            <v>NOK</v>
          </cell>
          <cell r="HF79">
            <v>6.3506944444444532E-2</v>
          </cell>
          <cell r="HG79">
            <v>0.37569444444444439</v>
          </cell>
          <cell r="HH79">
            <v>28</v>
          </cell>
          <cell r="HI79" t="str">
            <v>H</v>
          </cell>
          <cell r="HJ79"/>
          <cell r="HK79"/>
          <cell r="HL79"/>
          <cell r="HM79"/>
          <cell r="HN79"/>
          <cell r="HO79"/>
          <cell r="HP79"/>
          <cell r="HQ79"/>
          <cell r="HR79">
            <v>0.31782407407407404</v>
          </cell>
          <cell r="HS79" t="str">
            <v>NOK</v>
          </cell>
          <cell r="HT79">
            <v>0.31782407407407404</v>
          </cell>
          <cell r="HU79">
            <v>5.7870370370370371E-2</v>
          </cell>
          <cell r="HV79">
            <v>0</v>
          </cell>
          <cell r="HW79" t="str">
            <v>NOK</v>
          </cell>
          <cell r="HX79">
            <v>5.7870370370370371E-2</v>
          </cell>
          <cell r="HY79">
            <v>0.375</v>
          </cell>
          <cell r="HZ79">
            <v>34</v>
          </cell>
          <cell r="IA79" t="str">
            <v>TDP</v>
          </cell>
          <cell r="IB79" t="str">
            <v>MIRA ANDRIANI</v>
          </cell>
          <cell r="IC79" t="str">
            <v>KETEPATAN LOGIN</v>
          </cell>
          <cell r="ID79"/>
          <cell r="IE79"/>
          <cell r="IF79"/>
          <cell r="IG79"/>
          <cell r="IH79"/>
          <cell r="II79"/>
          <cell r="IJ79">
            <v>0.32118055555555558</v>
          </cell>
          <cell r="IK79" t="str">
            <v>NOK</v>
          </cell>
          <cell r="IL79">
            <v>0.32118055555555558</v>
          </cell>
          <cell r="IM79">
            <v>8.6458333333333331E-2</v>
          </cell>
          <cell r="IN79">
            <v>3.2638888888888884E-2</v>
          </cell>
          <cell r="IO79" t="str">
            <v>NOK</v>
          </cell>
          <cell r="IP79">
            <v>5.3819444444444448E-2</v>
          </cell>
          <cell r="IQ79">
            <v>0</v>
          </cell>
          <cell r="IR79"/>
          <cell r="IS79" t="str">
            <v>LP</v>
          </cell>
          <cell r="IT79"/>
          <cell r="IU79"/>
          <cell r="IV79"/>
          <cell r="IW79"/>
          <cell r="IX79"/>
          <cell r="IY79"/>
          <cell r="IZ79"/>
          <cell r="JA79"/>
          <cell r="JB79"/>
          <cell r="JC79"/>
          <cell r="JD79"/>
          <cell r="JE79"/>
          <cell r="JF79"/>
          <cell r="JG79"/>
          <cell r="JH79"/>
          <cell r="JI79">
            <v>0.375</v>
          </cell>
          <cell r="JJ79">
            <v>23</v>
          </cell>
          <cell r="JK79" t="str">
            <v>H</v>
          </cell>
          <cell r="JL79"/>
          <cell r="JM79"/>
          <cell r="JN79"/>
          <cell r="JO79"/>
          <cell r="JP79"/>
          <cell r="JQ79"/>
          <cell r="JR79"/>
          <cell r="JS79"/>
          <cell r="JT79">
            <v>0.3197800925925926</v>
          </cell>
          <cell r="JU79" t="str">
            <v>NOK</v>
          </cell>
          <cell r="JV79">
            <v>0.3197800925925926</v>
          </cell>
          <cell r="JW79">
            <v>5.5219907407407405E-2</v>
          </cell>
          <cell r="JX79">
            <v>0</v>
          </cell>
          <cell r="JY79" t="str">
            <v>NOK</v>
          </cell>
          <cell r="JZ79">
            <v>5.5219907407407405E-2</v>
          </cell>
          <cell r="KA79">
            <v>0.37500000000000006</v>
          </cell>
          <cell r="KB79">
            <v>29</v>
          </cell>
          <cell r="KC79" t="str">
            <v>H</v>
          </cell>
          <cell r="KD79"/>
          <cell r="KE79"/>
          <cell r="KF79"/>
          <cell r="KG79"/>
          <cell r="KH79"/>
          <cell r="KI79"/>
          <cell r="KJ79"/>
          <cell r="KK79"/>
          <cell r="KL79">
            <v>0.32574074074074089</v>
          </cell>
          <cell r="KM79" t="str">
            <v>OK</v>
          </cell>
          <cell r="KN79">
            <v>0.32574074074074089</v>
          </cell>
          <cell r="KO79">
            <v>7.1481481481481493E-2</v>
          </cell>
          <cell r="KP79">
            <v>2.222222222222231E-2</v>
          </cell>
          <cell r="KQ79" t="str">
            <v>OK</v>
          </cell>
          <cell r="KR79">
            <v>4.9259259259259183E-2</v>
          </cell>
          <cell r="KS79">
            <v>0.37499999999999994</v>
          </cell>
          <cell r="KT79">
            <v>34</v>
          </cell>
          <cell r="KU79" t="str">
            <v>H</v>
          </cell>
          <cell r="KV79"/>
          <cell r="KW79"/>
          <cell r="KX79"/>
          <cell r="KY79"/>
          <cell r="KZ79"/>
          <cell r="LA79"/>
          <cell r="LB79"/>
          <cell r="LC79"/>
          <cell r="LD79">
            <v>0.32109953703703703</v>
          </cell>
          <cell r="LE79" t="str">
            <v>NOK</v>
          </cell>
          <cell r="LF79">
            <v>0.32109953703703703</v>
          </cell>
          <cell r="LG79">
            <v>7.33449074074074E-2</v>
          </cell>
          <cell r="LH79">
            <v>1.9444444444444486E-2</v>
          </cell>
          <cell r="LI79" t="str">
            <v>NOK</v>
          </cell>
          <cell r="LJ79">
            <v>5.3900462962962914E-2</v>
          </cell>
          <cell r="LK79">
            <v>0</v>
          </cell>
          <cell r="LL79"/>
          <cell r="LM79" t="str">
            <v>LP</v>
          </cell>
          <cell r="LN79"/>
          <cell r="LO79"/>
          <cell r="LP79"/>
          <cell r="LQ79"/>
          <cell r="LR79"/>
          <cell r="LS79"/>
          <cell r="LT79"/>
          <cell r="LU79"/>
          <cell r="LV79"/>
          <cell r="LW79"/>
          <cell r="LX79"/>
          <cell r="LY79"/>
          <cell r="LZ79"/>
          <cell r="MA79"/>
          <cell r="MB79"/>
          <cell r="MC79">
            <v>0.37291666666666662</v>
          </cell>
          <cell r="MD79">
            <v>22</v>
          </cell>
          <cell r="ME79" t="str">
            <v>H</v>
          </cell>
          <cell r="MF79"/>
          <cell r="MG79"/>
          <cell r="MH79"/>
          <cell r="MI79"/>
          <cell r="MJ79"/>
          <cell r="MK79"/>
          <cell r="ML79"/>
          <cell r="MM79"/>
          <cell r="MN79">
            <v>0.3213657407407407</v>
          </cell>
          <cell r="MO79" t="str">
            <v>NOK</v>
          </cell>
          <cell r="MP79">
            <v>0.3213657407407407</v>
          </cell>
          <cell r="MQ79">
            <v>7.1689814814814817E-2</v>
          </cell>
          <cell r="MR79">
            <v>2.0138888888888901E-2</v>
          </cell>
          <cell r="MS79" t="str">
            <v>OK</v>
          </cell>
          <cell r="MT79">
            <v>5.1550925925925917E-2</v>
          </cell>
          <cell r="MU79">
            <v>0.375</v>
          </cell>
          <cell r="MV79">
            <v>30</v>
          </cell>
          <cell r="MW79" t="str">
            <v>H</v>
          </cell>
          <cell r="MX79"/>
          <cell r="MY79"/>
          <cell r="MZ79"/>
          <cell r="NA79"/>
          <cell r="NB79"/>
          <cell r="NC79"/>
          <cell r="ND79"/>
          <cell r="NE79"/>
          <cell r="NF79">
            <v>0.35108796296296296</v>
          </cell>
          <cell r="NG79" t="str">
            <v>OK</v>
          </cell>
          <cell r="NH79">
            <v>0.35108796296296296</v>
          </cell>
          <cell r="NI79">
            <v>9.3356481481481485E-2</v>
          </cell>
          <cell r="NJ79">
            <v>6.944444444444442E-2</v>
          </cell>
          <cell r="NK79" t="str">
            <v>OK</v>
          </cell>
          <cell r="NL79">
            <v>2.3912037037037065E-2</v>
          </cell>
          <cell r="NM79">
            <v>0</v>
          </cell>
          <cell r="NN79"/>
          <cell r="NO79" t="str">
            <v>TLTL</v>
          </cell>
          <cell r="NP79" t="str">
            <v>INTAN MARDIANI</v>
          </cell>
          <cell r="NQ79"/>
          <cell r="NR79"/>
          <cell r="NS79"/>
          <cell r="NT79"/>
          <cell r="NU79"/>
          <cell r="NV79"/>
          <cell r="NW79"/>
          <cell r="NX79"/>
          <cell r="NY79"/>
          <cell r="NZ79"/>
          <cell r="OA79"/>
          <cell r="OB79"/>
          <cell r="OC79"/>
          <cell r="OD79"/>
          <cell r="OE79">
            <v>0.37500000000000011</v>
          </cell>
          <cell r="OF79">
            <v>22</v>
          </cell>
          <cell r="OG79" t="str">
            <v>TLTM</v>
          </cell>
          <cell r="OH79" t="str">
            <v>INTAN MARDIANI</v>
          </cell>
          <cell r="OI79"/>
          <cell r="OJ79"/>
          <cell r="OK79"/>
          <cell r="OL79"/>
          <cell r="OM79"/>
          <cell r="ON79"/>
          <cell r="OO79"/>
          <cell r="OP79">
            <v>0.3229166666666668</v>
          </cell>
          <cell r="OQ79" t="str">
            <v>OK</v>
          </cell>
          <cell r="OR79">
            <v>0.3229166666666668</v>
          </cell>
          <cell r="OS79">
            <v>7.0289351851851853E-2</v>
          </cell>
          <cell r="OT79">
            <v>1.3194444444444439E-2</v>
          </cell>
          <cell r="OU79" t="str">
            <v>OK</v>
          </cell>
          <cell r="OV79">
            <v>5.2083333333333336E-2</v>
          </cell>
          <cell r="OW79">
            <v>0.37569444444444455</v>
          </cell>
          <cell r="OX79">
            <v>22</v>
          </cell>
          <cell r="OY79" t="str">
            <v>H</v>
          </cell>
          <cell r="OZ79"/>
          <cell r="PA79"/>
          <cell r="PB79"/>
          <cell r="PC79"/>
          <cell r="PD79"/>
          <cell r="PE79"/>
          <cell r="PF79"/>
          <cell r="PG79"/>
          <cell r="PH79">
            <v>0.32361111111111124</v>
          </cell>
          <cell r="PI79" t="str">
            <v>OK</v>
          </cell>
          <cell r="PJ79">
            <v>0.32361111111111124</v>
          </cell>
          <cell r="PK79">
            <v>6.008101851851852E-2</v>
          </cell>
          <cell r="PL79">
            <v>6.9444444444444753E-3</v>
          </cell>
          <cell r="PM79" t="str">
            <v>OK</v>
          </cell>
          <cell r="PN79">
            <v>5.2083333333333336E-2</v>
          </cell>
          <cell r="PO79">
            <v>0.37499999999999994</v>
          </cell>
          <cell r="PP79">
            <v>25</v>
          </cell>
          <cell r="PQ79" t="str">
            <v>H</v>
          </cell>
          <cell r="PR79"/>
          <cell r="PS79"/>
          <cell r="PT79"/>
          <cell r="PU79"/>
          <cell r="PV79"/>
          <cell r="PW79"/>
          <cell r="PX79"/>
          <cell r="PY79"/>
          <cell r="PZ79">
            <v>0.32453703703703707</v>
          </cell>
          <cell r="QA79" t="str">
            <v>OK</v>
          </cell>
          <cell r="QB79">
            <v>0.32453703703703707</v>
          </cell>
          <cell r="QC79">
            <v>5.9490740740740733E-2</v>
          </cell>
          <cell r="QD79">
            <v>9.0277777777778567E-3</v>
          </cell>
          <cell r="QE79" t="str">
            <v>OK</v>
          </cell>
          <cell r="QF79">
            <v>5.0462962962962876E-2</v>
          </cell>
          <cell r="QG79">
            <v>0.375</v>
          </cell>
          <cell r="QH79">
            <v>30</v>
          </cell>
          <cell r="QI79" t="str">
            <v>H</v>
          </cell>
          <cell r="QJ79"/>
          <cell r="QK79"/>
          <cell r="QL79"/>
          <cell r="QM79"/>
          <cell r="QN79"/>
          <cell r="QO79"/>
          <cell r="QP79"/>
          <cell r="QQ79"/>
          <cell r="QR79">
            <v>0.32291666666666669</v>
          </cell>
          <cell r="QS79" t="str">
            <v>OK</v>
          </cell>
          <cell r="QT79">
            <v>0.32291666666666669</v>
          </cell>
          <cell r="QU79">
            <v>6.1249999999999999E-2</v>
          </cell>
          <cell r="QV79">
            <v>4.8611111111112049E-3</v>
          </cell>
          <cell r="QW79" t="str">
            <v>OK</v>
          </cell>
          <cell r="QX79">
            <v>5.2083333333333336E-2</v>
          </cell>
          <cell r="QY79">
            <v>0.38055555555555554</v>
          </cell>
          <cell r="QZ79">
            <v>22</v>
          </cell>
          <cell r="RA79" t="str">
            <v>TDP</v>
          </cell>
          <cell r="RB79" t="str">
            <v>VILISIA VENY RIANTY</v>
          </cell>
          <cell r="RC79" t="str">
            <v>QA SCORE</v>
          </cell>
          <cell r="RD79"/>
          <cell r="RE79"/>
          <cell r="RF79"/>
          <cell r="RG79"/>
          <cell r="RH79"/>
          <cell r="RI79"/>
          <cell r="RJ79">
            <v>0.32847222222222222</v>
          </cell>
          <cell r="RK79" t="str">
            <v>OK</v>
          </cell>
          <cell r="RL79">
            <v>0.32847222222222222</v>
          </cell>
          <cell r="RM79">
            <v>5.9155092592592592E-2</v>
          </cell>
          <cell r="RN79">
            <v>6.2499999999999778E-3</v>
          </cell>
          <cell r="RO79" t="str">
            <v>OK</v>
          </cell>
          <cell r="RP79">
            <v>5.2083333333333336E-2</v>
          </cell>
          <cell r="RQ79">
            <v>0</v>
          </cell>
          <cell r="RR79"/>
          <cell r="RS79" t="str">
            <v>LP</v>
          </cell>
          <cell r="RT79"/>
          <cell r="RU79"/>
          <cell r="RV79"/>
          <cell r="RW79"/>
          <cell r="RX79"/>
          <cell r="RY79"/>
          <cell r="RZ79"/>
          <cell r="SA79"/>
          <cell r="SB79"/>
          <cell r="SC79"/>
          <cell r="SD79"/>
          <cell r="SE79"/>
          <cell r="SF79"/>
          <cell r="SG79"/>
          <cell r="SH79"/>
          <cell r="SI79">
            <v>0</v>
          </cell>
          <cell r="SJ79"/>
          <cell r="SK79" t="str">
            <v>LP</v>
          </cell>
          <cell r="SL79"/>
          <cell r="SM79"/>
          <cell r="SN79"/>
          <cell r="SO79"/>
          <cell r="SP79"/>
          <cell r="SQ79"/>
          <cell r="SR79"/>
          <cell r="SS79"/>
          <cell r="ST79"/>
          <cell r="SU79"/>
          <cell r="SV79"/>
          <cell r="SW79"/>
          <cell r="SX79"/>
          <cell r="SY79"/>
          <cell r="SZ79"/>
          <cell r="TA79">
            <v>0</v>
          </cell>
          <cell r="TB79"/>
          <cell r="TC79" t="str">
            <v>LP</v>
          </cell>
          <cell r="TD79"/>
          <cell r="TE79"/>
          <cell r="TF79"/>
          <cell r="TG79"/>
          <cell r="TH79"/>
          <cell r="TI79"/>
          <cell r="TJ79"/>
          <cell r="TK79"/>
          <cell r="TL79"/>
          <cell r="TM79"/>
          <cell r="TN79"/>
          <cell r="TO79"/>
          <cell r="TP79"/>
          <cell r="TQ79"/>
          <cell r="TR79"/>
          <cell r="TS79">
            <v>0.375</v>
          </cell>
          <cell r="TT79">
            <v>22</v>
          </cell>
          <cell r="TU79" t="str">
            <v>H</v>
          </cell>
          <cell r="TV79"/>
          <cell r="TW79"/>
          <cell r="TX79"/>
          <cell r="TY79"/>
          <cell r="TZ79"/>
          <cell r="UA79"/>
          <cell r="UB79"/>
          <cell r="UC79"/>
          <cell r="UD79">
            <v>0.32291666666666669</v>
          </cell>
          <cell r="UE79" t="str">
            <v>OK</v>
          </cell>
          <cell r="UF79">
            <v>0.32291666666666669</v>
          </cell>
          <cell r="UG79">
            <v>6.5416666666666679E-2</v>
          </cell>
          <cell r="UH79">
            <v>8.3333333333332482E-3</v>
          </cell>
          <cell r="UI79" t="str">
            <v>OK</v>
          </cell>
          <cell r="UJ79">
            <v>5.2083333333333336E-2</v>
          </cell>
          <cell r="UK79"/>
          <cell r="UL79"/>
          <cell r="UM79"/>
          <cell r="UN79"/>
          <cell r="UO79"/>
          <cell r="UP79"/>
          <cell r="UQ79"/>
          <cell r="UR79"/>
          <cell r="US79"/>
          <cell r="UT79"/>
          <cell r="UU79"/>
          <cell r="UV79"/>
          <cell r="UW79"/>
          <cell r="UX79"/>
          <cell r="UY79"/>
          <cell r="UZ79"/>
          <cell r="VA79"/>
          <cell r="VB79"/>
          <cell r="VC79"/>
          <cell r="VD79">
            <v>30</v>
          </cell>
          <cell r="VE79" t="str">
            <v>33-1</v>
          </cell>
          <cell r="VF79">
            <v>0</v>
          </cell>
          <cell r="VG79">
            <v>0</v>
          </cell>
          <cell r="VH79">
            <v>25</v>
          </cell>
          <cell r="VI79">
            <v>26</v>
          </cell>
          <cell r="VJ79">
            <v>0</v>
          </cell>
          <cell r="VK79">
            <v>28</v>
          </cell>
          <cell r="VL79">
            <v>30</v>
          </cell>
          <cell r="VM79">
            <v>0</v>
          </cell>
          <cell r="VN79">
            <v>22</v>
          </cell>
          <cell r="VO79">
            <v>28</v>
          </cell>
          <cell r="VP79">
            <v>34</v>
          </cell>
          <cell r="VQ79">
            <v>0</v>
          </cell>
          <cell r="VR79">
            <v>23</v>
          </cell>
          <cell r="VS79">
            <v>29</v>
          </cell>
          <cell r="VT79">
            <v>34</v>
          </cell>
          <cell r="VU79">
            <v>0</v>
          </cell>
          <cell r="VV79">
            <v>22</v>
          </cell>
          <cell r="VW79">
            <v>30</v>
          </cell>
          <cell r="VX79">
            <v>0</v>
          </cell>
          <cell r="VY79">
            <v>22</v>
          </cell>
          <cell r="VZ79">
            <v>22</v>
          </cell>
          <cell r="WA79">
            <v>25</v>
          </cell>
          <cell r="WB79">
            <v>30</v>
          </cell>
          <cell r="WC79">
            <v>22</v>
          </cell>
          <cell r="WD79">
            <v>0</v>
          </cell>
          <cell r="WE79">
            <v>0</v>
          </cell>
          <cell r="WF79">
            <v>0</v>
          </cell>
          <cell r="WG79">
            <v>22</v>
          </cell>
          <cell r="WH79">
            <v>0</v>
          </cell>
          <cell r="WI79"/>
          <cell r="WJ79" t="str">
            <v>H</v>
          </cell>
          <cell r="WK79" t="str">
            <v>H</v>
          </cell>
          <cell r="WL79" t="str">
            <v>LP</v>
          </cell>
          <cell r="WM79" t="str">
            <v>LP</v>
          </cell>
          <cell r="WN79" t="str">
            <v>H</v>
          </cell>
          <cell r="WO79" t="str">
            <v>H</v>
          </cell>
          <cell r="WP79" t="str">
            <v>TLPL</v>
          </cell>
          <cell r="WQ79" t="str">
            <v>TDP</v>
          </cell>
          <cell r="WR79" t="str">
            <v>TLPM</v>
          </cell>
          <cell r="WS79" t="str">
            <v>LP</v>
          </cell>
          <cell r="WT79" t="str">
            <v>H</v>
          </cell>
          <cell r="WU79" t="str">
            <v>H</v>
          </cell>
          <cell r="WV79" t="str">
            <v>TDP</v>
          </cell>
          <cell r="WW79" t="str">
            <v>LP</v>
          </cell>
          <cell r="WX79" t="str">
            <v>H</v>
          </cell>
          <cell r="WY79" t="str">
            <v>H</v>
          </cell>
          <cell r="WZ79" t="str">
            <v>H</v>
          </cell>
          <cell r="XA79" t="str">
            <v>LP</v>
          </cell>
          <cell r="XB79" t="str">
            <v>H</v>
          </cell>
          <cell r="XC79" t="str">
            <v>H</v>
          </cell>
          <cell r="XD79" t="str">
            <v>TLTL</v>
          </cell>
          <cell r="XE79" t="str">
            <v>TLTM</v>
          </cell>
          <cell r="XF79" t="str">
            <v>H</v>
          </cell>
          <cell r="XG79" t="str">
            <v>H</v>
          </cell>
          <cell r="XH79" t="str">
            <v>H</v>
          </cell>
          <cell r="XI79" t="str">
            <v>TDP</v>
          </cell>
          <cell r="XJ79" t="str">
            <v>LP</v>
          </cell>
          <cell r="XK79" t="str">
            <v>LP</v>
          </cell>
          <cell r="XL79" t="str">
            <v>LP</v>
          </cell>
          <cell r="XM79" t="str">
            <v>H</v>
          </cell>
          <cell r="XN79">
            <v>0</v>
          </cell>
          <cell r="XO79"/>
          <cell r="XP79">
            <v>0</v>
          </cell>
          <cell r="XQ79">
            <v>0</v>
          </cell>
          <cell r="XR79">
            <v>0</v>
          </cell>
          <cell r="XS79">
            <v>0</v>
          </cell>
          <cell r="XT79">
            <v>0</v>
          </cell>
          <cell r="XU79">
            <v>0</v>
          </cell>
          <cell r="XV79" t="str">
            <v>NOVI NOVIANTI</v>
          </cell>
          <cell r="XW79" t="str">
            <v>ZULHAMKA JULIANTO KADIR</v>
          </cell>
          <cell r="XX79" t="str">
            <v>NOVI NOVIANTI</v>
          </cell>
          <cell r="XY79">
            <v>0</v>
          </cell>
          <cell r="XZ79">
            <v>0</v>
          </cell>
          <cell r="YA79">
            <v>0</v>
          </cell>
          <cell r="YB79" t="str">
            <v>MIRA ANDRIANI</v>
          </cell>
          <cell r="YC79">
            <v>0</v>
          </cell>
          <cell r="YD79">
            <v>0</v>
          </cell>
          <cell r="YE79">
            <v>0</v>
          </cell>
          <cell r="YF79">
            <v>0</v>
          </cell>
          <cell r="YG79">
            <v>0</v>
          </cell>
          <cell r="YH79">
            <v>0</v>
          </cell>
          <cell r="YI79">
            <v>0</v>
          </cell>
          <cell r="YJ79" t="str">
            <v>INTAN MARDIANI</v>
          </cell>
          <cell r="YK79" t="str">
            <v>INTAN MARDIANI</v>
          </cell>
          <cell r="YL79">
            <v>0</v>
          </cell>
          <cell r="YM79">
            <v>0</v>
          </cell>
          <cell r="YN79">
            <v>0</v>
          </cell>
          <cell r="YO79" t="str">
            <v>VILISIA VENY RIANTY</v>
          </cell>
          <cell r="YP79">
            <v>0</v>
          </cell>
          <cell r="YQ79">
            <v>0</v>
          </cell>
          <cell r="YR79">
            <v>0</v>
          </cell>
          <cell r="YS79">
            <v>0</v>
          </cell>
          <cell r="YT79">
            <v>0</v>
          </cell>
          <cell r="YU79"/>
          <cell r="YV79">
            <v>0</v>
          </cell>
          <cell r="YW79">
            <v>0</v>
          </cell>
          <cell r="YX79">
            <v>0</v>
          </cell>
          <cell r="YY79">
            <v>0</v>
          </cell>
          <cell r="YZ79">
            <v>0</v>
          </cell>
          <cell r="ZA79">
            <v>0</v>
          </cell>
          <cell r="ZB79" t="str">
            <v>CES</v>
          </cell>
          <cell r="ZC79" t="str">
            <v>NPS</v>
          </cell>
          <cell r="ZD79" t="str">
            <v>CES</v>
          </cell>
          <cell r="ZE79">
            <v>0</v>
          </cell>
          <cell r="ZF79">
            <v>0</v>
          </cell>
          <cell r="ZG79">
            <v>0</v>
          </cell>
          <cell r="ZH79" t="str">
            <v>KETEPATAN LOGIN</v>
          </cell>
          <cell r="ZI79">
            <v>0</v>
          </cell>
          <cell r="ZJ79">
            <v>0</v>
          </cell>
          <cell r="ZK79">
            <v>0</v>
          </cell>
          <cell r="ZL79">
            <v>0</v>
          </cell>
          <cell r="ZM79">
            <v>0</v>
          </cell>
          <cell r="ZN79">
            <v>0</v>
          </cell>
          <cell r="ZO79">
            <v>0</v>
          </cell>
          <cell r="ZP79">
            <v>0</v>
          </cell>
          <cell r="ZQ79">
            <v>0</v>
          </cell>
          <cell r="ZR79">
            <v>0</v>
          </cell>
          <cell r="ZS79">
            <v>0</v>
          </cell>
          <cell r="ZT79">
            <v>0</v>
          </cell>
          <cell r="ZU79" t="str">
            <v>QA SCORE</v>
          </cell>
          <cell r="ZV79">
            <v>0</v>
          </cell>
          <cell r="ZW79">
            <v>0</v>
          </cell>
          <cell r="ZX79">
            <v>0</v>
          </cell>
          <cell r="ZY79">
            <v>0</v>
          </cell>
          <cell r="ZZ79">
            <v>0</v>
          </cell>
          <cell r="AAA79"/>
          <cell r="AAB79">
            <v>0</v>
          </cell>
          <cell r="AAC79">
            <v>0</v>
          </cell>
          <cell r="AAD79">
            <v>0.37499999999999994</v>
          </cell>
          <cell r="AAE79">
            <v>0.37708333333333338</v>
          </cell>
          <cell r="AAF79">
            <v>0</v>
          </cell>
          <cell r="AAG79">
            <v>0.39513888888888887</v>
          </cell>
          <cell r="AAH79">
            <v>0.375</v>
          </cell>
          <cell r="AAI79">
            <v>0</v>
          </cell>
          <cell r="AAJ79">
            <v>0.375</v>
          </cell>
          <cell r="AAK79">
            <v>0.37569444444444439</v>
          </cell>
          <cell r="AAL79">
            <v>0.375</v>
          </cell>
          <cell r="AAM79">
            <v>0</v>
          </cell>
          <cell r="AAN79">
            <v>0.375</v>
          </cell>
          <cell r="AAO79">
            <v>0.37500000000000006</v>
          </cell>
          <cell r="AAP79">
            <v>0.37499999999999994</v>
          </cell>
          <cell r="AAQ79">
            <v>0</v>
          </cell>
          <cell r="AAR79">
            <v>0.37291666666666662</v>
          </cell>
          <cell r="AAS79">
            <v>0.375</v>
          </cell>
          <cell r="AAT79">
            <v>0</v>
          </cell>
          <cell r="AAU79">
            <v>0.37500000000000011</v>
          </cell>
          <cell r="AAV79">
            <v>0.37569444444444455</v>
          </cell>
          <cell r="AAW79">
            <v>0.37499999999999994</v>
          </cell>
          <cell r="AAX79">
            <v>0.375</v>
          </cell>
          <cell r="AAY79">
            <v>0.38055555555555554</v>
          </cell>
          <cell r="AAZ79">
            <v>0</v>
          </cell>
          <cell r="ABA79">
            <v>0</v>
          </cell>
          <cell r="ABB79">
            <v>0</v>
          </cell>
          <cell r="ABC79">
            <v>0.375</v>
          </cell>
          <cell r="ABD79">
            <v>0</v>
          </cell>
          <cell r="ABE79">
            <v>0.375</v>
          </cell>
          <cell r="ABF79">
            <v>0</v>
          </cell>
          <cell r="ABG79"/>
          <cell r="ABH79">
            <v>0</v>
          </cell>
          <cell r="ABI79">
            <v>0</v>
          </cell>
          <cell r="ABJ79">
            <v>0</v>
          </cell>
          <cell r="ABK79">
            <v>0</v>
          </cell>
          <cell r="ABL79">
            <v>0</v>
          </cell>
          <cell r="ABM79">
            <v>0</v>
          </cell>
          <cell r="ABN79">
            <v>0</v>
          </cell>
          <cell r="ABO79">
            <v>0</v>
          </cell>
          <cell r="ABP79">
            <v>0</v>
          </cell>
          <cell r="ABQ79">
            <v>0</v>
          </cell>
          <cell r="ABR79">
            <v>0</v>
          </cell>
          <cell r="ABS79">
            <v>0</v>
          </cell>
          <cell r="ABT79">
            <v>0</v>
          </cell>
          <cell r="ABU79">
            <v>0</v>
          </cell>
          <cell r="ABV79">
            <v>0</v>
          </cell>
          <cell r="ABW79">
            <v>0</v>
          </cell>
          <cell r="ABX79">
            <v>0</v>
          </cell>
          <cell r="ABY79">
            <v>0</v>
          </cell>
          <cell r="ABZ79">
            <v>0</v>
          </cell>
          <cell r="ACA79">
            <v>0</v>
          </cell>
          <cell r="ACB79">
            <v>0</v>
          </cell>
          <cell r="ACC79">
            <v>0</v>
          </cell>
          <cell r="ACD79">
            <v>0</v>
          </cell>
          <cell r="ACE79">
            <v>0</v>
          </cell>
          <cell r="ACF79">
            <v>0</v>
          </cell>
          <cell r="ACG79">
            <v>0</v>
          </cell>
          <cell r="ACH79">
            <v>0</v>
          </cell>
          <cell r="ACI79">
            <v>0</v>
          </cell>
          <cell r="ACJ79">
            <v>0</v>
          </cell>
          <cell r="ACK79">
            <v>0</v>
          </cell>
          <cell r="ACL79">
            <v>0</v>
          </cell>
          <cell r="ACM79"/>
          <cell r="ACN79">
            <v>0</v>
          </cell>
          <cell r="ACO79">
            <v>0</v>
          </cell>
          <cell r="ACP79">
            <v>0</v>
          </cell>
          <cell r="ACQ79">
            <v>0</v>
          </cell>
          <cell r="ACR79">
            <v>0</v>
          </cell>
          <cell r="ACS79">
            <v>0</v>
          </cell>
          <cell r="ACT79">
            <v>0</v>
          </cell>
          <cell r="ACU79">
            <v>0</v>
          </cell>
          <cell r="ACV79">
            <v>0</v>
          </cell>
          <cell r="ACW79">
            <v>0</v>
          </cell>
          <cell r="ACX79">
            <v>0</v>
          </cell>
          <cell r="ACY79">
            <v>0</v>
          </cell>
          <cell r="ACZ79">
            <v>0</v>
          </cell>
          <cell r="ADA79">
            <v>0</v>
          </cell>
          <cell r="ADB79">
            <v>0</v>
          </cell>
          <cell r="ADC79">
            <v>0</v>
          </cell>
          <cell r="ADD79">
            <v>0</v>
          </cell>
          <cell r="ADE79">
            <v>0</v>
          </cell>
          <cell r="ADF79">
            <v>0</v>
          </cell>
          <cell r="ADG79">
            <v>0</v>
          </cell>
          <cell r="ADH79">
            <v>0</v>
          </cell>
          <cell r="ADI79">
            <v>0</v>
          </cell>
          <cell r="ADJ79">
            <v>0</v>
          </cell>
          <cell r="ADK79">
            <v>0</v>
          </cell>
          <cell r="ADL79">
            <v>0</v>
          </cell>
          <cell r="ADM79">
            <v>0</v>
          </cell>
          <cell r="ADN79">
            <v>0</v>
          </cell>
          <cell r="ADO79">
            <v>0</v>
          </cell>
          <cell r="ADP79">
            <v>0</v>
          </cell>
          <cell r="ADQ79">
            <v>0</v>
          </cell>
          <cell r="ADR79">
            <v>0</v>
          </cell>
          <cell r="ADS79"/>
          <cell r="ADT79" t="str">
            <v>SINTIA WULAN SARI</v>
          </cell>
          <cell r="ADU79" t="str">
            <v>POSTPAID</v>
          </cell>
          <cell r="ADV79">
            <v>0.62802083333333336</v>
          </cell>
          <cell r="ADW79">
            <v>0.31278935185185186</v>
          </cell>
          <cell r="ADX79">
            <v>0</v>
          </cell>
          <cell r="ADY79">
            <v>0</v>
          </cell>
          <cell r="ADZ79">
            <v>0.31572916666666662</v>
          </cell>
          <cell r="AEA79">
            <v>0.33119212962962952</v>
          </cell>
          <cell r="AEB79">
            <v>0</v>
          </cell>
          <cell r="AEC79">
            <v>0.33928240740740734</v>
          </cell>
          <cell r="AED79">
            <v>0.32333333333333325</v>
          </cell>
          <cell r="AEE79">
            <v>0</v>
          </cell>
          <cell r="AEF79">
            <v>0.31149305555555545</v>
          </cell>
          <cell r="AEG79">
            <v>0.31782407407407404</v>
          </cell>
          <cell r="AEH79">
            <v>0.32118055555555558</v>
          </cell>
          <cell r="AEI79">
            <v>0</v>
          </cell>
          <cell r="AEJ79">
            <v>0.3197800925925926</v>
          </cell>
          <cell r="AEK79">
            <v>0.32574074074074089</v>
          </cell>
          <cell r="AEL79">
            <v>0.32109953703703703</v>
          </cell>
          <cell r="AEM79">
            <v>0</v>
          </cell>
          <cell r="AEN79">
            <v>0.3213657407407407</v>
          </cell>
          <cell r="AEO79">
            <v>0.35108796296296296</v>
          </cell>
          <cell r="AEP79">
            <v>0</v>
          </cell>
          <cell r="AEQ79">
            <v>0.3229166666666668</v>
          </cell>
          <cell r="AER79">
            <v>0.32361111111111124</v>
          </cell>
          <cell r="AES79">
            <v>0.32453703703703707</v>
          </cell>
          <cell r="AET79">
            <v>0.32291666666666669</v>
          </cell>
          <cell r="AEU79">
            <v>0.32847222222222222</v>
          </cell>
          <cell r="AEV79">
            <v>0</v>
          </cell>
          <cell r="AEW79">
            <v>0</v>
          </cell>
          <cell r="AEX79">
            <v>0</v>
          </cell>
          <cell r="AEY79">
            <v>0.32291666666666669</v>
          </cell>
          <cell r="AEZ79">
            <v>0</v>
          </cell>
          <cell r="AFA79"/>
          <cell r="AFB79">
            <v>0.62802083333333336</v>
          </cell>
          <cell r="AFC79">
            <v>0.31278935185185186</v>
          </cell>
          <cell r="AFD79">
            <v>0</v>
          </cell>
          <cell r="AFE79">
            <v>0</v>
          </cell>
          <cell r="AFF79">
            <v>0.31572916666666662</v>
          </cell>
          <cell r="AFG79">
            <v>0.33119212962962952</v>
          </cell>
          <cell r="AFH79">
            <v>0</v>
          </cell>
          <cell r="AFI79">
            <v>0.33928240740740734</v>
          </cell>
          <cell r="AFJ79">
            <v>0.32333333333333325</v>
          </cell>
          <cell r="AFK79">
            <v>0</v>
          </cell>
          <cell r="AFL79">
            <v>0.31149305555555545</v>
          </cell>
          <cell r="AFM79">
            <v>0.31782407407407404</v>
          </cell>
          <cell r="AFN79">
            <v>0.32118055555555558</v>
          </cell>
          <cell r="AFO79">
            <v>0</v>
          </cell>
          <cell r="AFP79">
            <v>0.3197800925925926</v>
          </cell>
          <cell r="AFQ79">
            <v>0.32574074074074089</v>
          </cell>
          <cell r="AFR79">
            <v>0.32109953703703703</v>
          </cell>
          <cell r="AFS79">
            <v>0</v>
          </cell>
          <cell r="AFT79">
            <v>0.3213657407407407</v>
          </cell>
          <cell r="AFU79">
            <v>0.35108796296296296</v>
          </cell>
          <cell r="AFV79">
            <v>0</v>
          </cell>
          <cell r="AFW79">
            <v>0.3229166666666668</v>
          </cell>
          <cell r="AFX79">
            <v>0.32361111111111124</v>
          </cell>
          <cell r="AFY79">
            <v>0.32453703703703707</v>
          </cell>
          <cell r="AFZ79">
            <v>0.32291666666666669</v>
          </cell>
          <cell r="AGA79">
            <v>0.32847222222222222</v>
          </cell>
          <cell r="AGB79">
            <v>0</v>
          </cell>
          <cell r="AGC79">
            <v>0</v>
          </cell>
          <cell r="AGD79">
            <v>0</v>
          </cell>
          <cell r="AGE79">
            <v>0.32291666666666669</v>
          </cell>
          <cell r="AGF79">
            <v>0</v>
          </cell>
          <cell r="AGH79" t="str">
            <v>SINTIA WULAN SARI</v>
          </cell>
          <cell r="AGI79" t="str">
            <v>POSTPAID</v>
          </cell>
          <cell r="AGJ79">
            <v>5.8784722222222224E-2</v>
          </cell>
          <cell r="AGK79">
            <v>4.9016203703703701E-2</v>
          </cell>
          <cell r="AGL79">
            <v>0</v>
          </cell>
          <cell r="AGM79">
            <v>0</v>
          </cell>
          <cell r="AGN79">
            <v>6.1354166666666668E-2</v>
          </cell>
          <cell r="AGO79">
            <v>6.6030092592592599E-2</v>
          </cell>
          <cell r="AGP79">
            <v>0</v>
          </cell>
          <cell r="AGQ79">
            <v>6.4189814814814811E-2</v>
          </cell>
          <cell r="AGR79">
            <v>0.11347222222222222</v>
          </cell>
          <cell r="AGS79">
            <v>0</v>
          </cell>
          <cell r="AGT79">
            <v>7.2534722222222223E-2</v>
          </cell>
          <cell r="AGU79">
            <v>5.7870370370370371E-2</v>
          </cell>
          <cell r="AGV79">
            <v>8.6458333333333331E-2</v>
          </cell>
          <cell r="AGW79">
            <v>0</v>
          </cell>
          <cell r="AGX79">
            <v>5.5219907407407405E-2</v>
          </cell>
          <cell r="AGY79">
            <v>7.1481481481481493E-2</v>
          </cell>
          <cell r="AGZ79">
            <v>7.33449074074074E-2</v>
          </cell>
          <cell r="AHA79">
            <v>0</v>
          </cell>
          <cell r="AHB79">
            <v>7.1689814814814817E-2</v>
          </cell>
          <cell r="AHC79">
            <v>9.3356481481481485E-2</v>
          </cell>
          <cell r="AHD79">
            <v>0</v>
          </cell>
          <cell r="AHE79">
            <v>7.0289351851851853E-2</v>
          </cell>
          <cell r="AHF79">
            <v>6.008101851851852E-2</v>
          </cell>
          <cell r="AHG79">
            <v>5.9490740740740733E-2</v>
          </cell>
          <cell r="AHH79">
            <v>6.1249999999999999E-2</v>
          </cell>
          <cell r="AHI79">
            <v>5.9155092592592592E-2</v>
          </cell>
          <cell r="AHJ79">
            <v>0</v>
          </cell>
          <cell r="AHK79">
            <v>0</v>
          </cell>
          <cell r="AHL79">
            <v>0</v>
          </cell>
          <cell r="AHM79">
            <v>6.5416666666666679E-2</v>
          </cell>
          <cell r="AHN79">
            <v>0</v>
          </cell>
          <cell r="AHO79">
            <v>6.8524305555555567E-2</v>
          </cell>
          <cell r="AHP79"/>
          <cell r="AHQ79">
            <v>5079</v>
          </cell>
          <cell r="AHR79">
            <v>4235</v>
          </cell>
          <cell r="AHS79">
            <v>0</v>
          </cell>
          <cell r="AHT79">
            <v>0</v>
          </cell>
          <cell r="AHU79">
            <v>5301</v>
          </cell>
          <cell r="AHV79">
            <v>5705</v>
          </cell>
          <cell r="AHW79">
            <v>0</v>
          </cell>
          <cell r="AHX79">
            <v>5546</v>
          </cell>
          <cell r="AHY79">
            <v>9804</v>
          </cell>
          <cell r="AHZ79">
            <v>0</v>
          </cell>
          <cell r="AIA79">
            <v>6267</v>
          </cell>
          <cell r="AIB79">
            <v>5000</v>
          </cell>
          <cell r="AIC79">
            <v>7470</v>
          </cell>
          <cell r="AID79">
            <v>0</v>
          </cell>
          <cell r="AIE79">
            <v>4771</v>
          </cell>
          <cell r="AIF79">
            <v>6176</v>
          </cell>
          <cell r="AIG79">
            <v>6337</v>
          </cell>
          <cell r="AIH79">
            <v>0</v>
          </cell>
          <cell r="AII79">
            <v>6194</v>
          </cell>
          <cell r="AIJ79">
            <v>8066</v>
          </cell>
          <cell r="AIK79">
            <v>0</v>
          </cell>
          <cell r="AIL79">
            <v>6073</v>
          </cell>
          <cell r="AIM79">
            <v>5191</v>
          </cell>
          <cell r="AIN79">
            <v>5140</v>
          </cell>
          <cell r="AIO79">
            <v>5292</v>
          </cell>
          <cell r="AIP79">
            <v>5111</v>
          </cell>
          <cell r="AIQ79">
            <v>0</v>
          </cell>
          <cell r="AIR79">
            <v>0</v>
          </cell>
          <cell r="AIS79">
            <v>0</v>
          </cell>
          <cell r="AIT79">
            <v>5652</v>
          </cell>
          <cell r="AIU79">
            <v>0</v>
          </cell>
          <cell r="AIW79" t="str">
            <v>SINTIA WULAN SARI</v>
          </cell>
          <cell r="AIX79" t="str">
            <v>POSTPAID</v>
          </cell>
          <cell r="AIY79">
            <v>5.531250000000007E-2</v>
          </cell>
          <cell r="AIZ79">
            <v>4.9016203703703701E-2</v>
          </cell>
          <cell r="AJA79">
            <v>0</v>
          </cell>
          <cell r="AJB79">
            <v>0</v>
          </cell>
          <cell r="AJC79">
            <v>5.9270833333333342E-2</v>
          </cell>
          <cell r="AJD79">
            <v>4.5891203703703837E-2</v>
          </cell>
          <cell r="AJE79">
            <v>0</v>
          </cell>
          <cell r="AJF79">
            <v>5.5856481481481507E-2</v>
          </cell>
          <cell r="AJG79">
            <v>5.1666666666666777E-2</v>
          </cell>
          <cell r="AJH79">
            <v>0</v>
          </cell>
          <cell r="AJI79">
            <v>6.3506944444444532E-2</v>
          </cell>
          <cell r="AJJ79">
            <v>5.7870370370370371E-2</v>
          </cell>
          <cell r="AJK79">
            <v>5.3819444444444448E-2</v>
          </cell>
          <cell r="AJL79">
            <v>0</v>
          </cell>
          <cell r="AJM79">
            <v>5.5219907407407405E-2</v>
          </cell>
          <cell r="AJN79">
            <v>4.9259259259259183E-2</v>
          </cell>
          <cell r="AJO79">
            <v>5.3900462962962914E-2</v>
          </cell>
          <cell r="AJP79">
            <v>0</v>
          </cell>
          <cell r="AJQ79">
            <v>5.1550925925925917E-2</v>
          </cell>
          <cell r="AJR79">
            <v>2.3912037037037065E-2</v>
          </cell>
          <cell r="AJS79">
            <v>0</v>
          </cell>
          <cell r="AJT79">
            <v>5.2083333333333336E-2</v>
          </cell>
          <cell r="AJU79">
            <v>5.2083333333333336E-2</v>
          </cell>
          <cell r="AJV79">
            <v>5.0462962962962876E-2</v>
          </cell>
          <cell r="AJW79">
            <v>5.2083333333333336E-2</v>
          </cell>
          <cell r="AJX79">
            <v>5.2083333333333336E-2</v>
          </cell>
          <cell r="AJY79">
            <v>0</v>
          </cell>
          <cell r="AJZ79">
            <v>0</v>
          </cell>
          <cell r="AKA79">
            <v>0</v>
          </cell>
          <cell r="AKB79">
            <v>5.2083333333333336E-2</v>
          </cell>
          <cell r="AKC79">
            <v>0</v>
          </cell>
          <cell r="AKD79">
            <v>5.1846643518518545E-2</v>
          </cell>
          <cell r="AKE79"/>
          <cell r="AKF79">
            <v>4779</v>
          </cell>
          <cell r="AKG79">
            <v>4235</v>
          </cell>
          <cell r="AKH79">
            <v>0</v>
          </cell>
          <cell r="AKI79">
            <v>0</v>
          </cell>
          <cell r="AKJ79">
            <v>5121</v>
          </cell>
          <cell r="AKK79">
            <v>3965</v>
          </cell>
          <cell r="AKL79">
            <v>0</v>
          </cell>
          <cell r="AKM79">
            <v>4826</v>
          </cell>
          <cell r="AKN79">
            <v>4464</v>
          </cell>
          <cell r="AKO79">
            <v>0</v>
          </cell>
          <cell r="AKP79">
            <v>5487</v>
          </cell>
          <cell r="AKQ79">
            <v>5000</v>
          </cell>
          <cell r="AKR79">
            <v>4650</v>
          </cell>
          <cell r="AKS79">
            <v>0</v>
          </cell>
          <cell r="AKT79">
            <v>4771</v>
          </cell>
          <cell r="AKU79">
            <v>4256</v>
          </cell>
          <cell r="AKV79">
            <v>4657</v>
          </cell>
          <cell r="AKW79">
            <v>0</v>
          </cell>
          <cell r="AKX79">
            <v>4454</v>
          </cell>
          <cell r="AKY79">
            <v>2066</v>
          </cell>
          <cell r="AKZ79">
            <v>0</v>
          </cell>
          <cell r="ALA79">
            <v>4500</v>
          </cell>
          <cell r="ALB79">
            <v>4500</v>
          </cell>
          <cell r="ALC79">
            <v>4360</v>
          </cell>
          <cell r="ALD79">
            <v>4500</v>
          </cell>
          <cell r="ALE79">
            <v>4500</v>
          </cell>
          <cell r="ALF79">
            <v>0</v>
          </cell>
          <cell r="ALG79">
            <v>0</v>
          </cell>
          <cell r="ALH79">
            <v>0</v>
          </cell>
          <cell r="ALI79">
            <v>4500</v>
          </cell>
          <cell r="ALJ79">
            <v>0</v>
          </cell>
          <cell r="ALL79">
            <v>0.10780092592592593</v>
          </cell>
          <cell r="ALM79">
            <v>5.8784722222222224E-2</v>
          </cell>
          <cell r="ALN79">
            <v>0.37451388888888881</v>
          </cell>
          <cell r="ALO79">
            <v>0.45133101851851842</v>
          </cell>
          <cell r="ALP79">
            <v>0.12481481481481482</v>
          </cell>
          <cell r="ALQ79">
            <v>0.39806712962962953</v>
          </cell>
          <cell r="ALR79">
            <v>0.44630787037037029</v>
          </cell>
          <cell r="ALS79">
            <v>0.17225694444444445</v>
          </cell>
          <cell r="ALT79">
            <v>0.37027777777777771</v>
          </cell>
          <cell r="ALU79">
            <v>0.44914351851851847</v>
          </cell>
          <cell r="ALV79">
            <v>0.43783564814814818</v>
          </cell>
          <cell r="ALW79">
            <v>0.14524305555555556</v>
          </cell>
          <cell r="ALX79">
            <v>0.37856481481481485</v>
          </cell>
          <cell r="ALY79">
            <v>0.43974537037037054</v>
          </cell>
          <cell r="ALZ79">
            <v>0.45136574074074076</v>
          </cell>
          <cell r="AMA79">
            <v>0.13212962962962962</v>
          </cell>
          <cell r="AMB79">
            <v>0.38015046296296295</v>
          </cell>
          <cell r="AMC79">
            <v>0.4815625</v>
          </cell>
          <cell r="AMD79">
            <v>0.15214120370370371</v>
          </cell>
          <cell r="AME79">
            <v>0.38170138888888905</v>
          </cell>
          <cell r="AMF79">
            <v>0.4526851851851853</v>
          </cell>
          <cell r="AMG79">
            <v>0.44340277777777781</v>
          </cell>
          <cell r="AMH79">
            <v>0.44119212962962961</v>
          </cell>
          <cell r="AMI79">
            <v>0.44850694444444444</v>
          </cell>
          <cell r="AMJ79">
            <v>0.11793981481481482</v>
          </cell>
          <cell r="AMK79">
            <v>5.8784722222222224E-2</v>
          </cell>
          <cell r="AML79">
            <v>5.8784722222222224E-2</v>
          </cell>
          <cell r="AMM79">
            <v>0.38170138888888894</v>
          </cell>
          <cell r="AMN79">
            <v>0.1242013888888889</v>
          </cell>
          <cell r="AMO79">
            <v>5.8784722222222224E-2</v>
          </cell>
          <cell r="AMP79" t="e">
            <v>#REF!</v>
          </cell>
          <cell r="AMR79">
            <v>9314</v>
          </cell>
          <cell r="AMS79">
            <v>5079</v>
          </cell>
          <cell r="AMT79">
            <v>32358</v>
          </cell>
          <cell r="AMU79">
            <v>38995</v>
          </cell>
          <cell r="AMV79">
            <v>10784</v>
          </cell>
          <cell r="AMW79">
            <v>34393</v>
          </cell>
          <cell r="AMX79">
            <v>38561</v>
          </cell>
          <cell r="AMY79">
            <v>14883</v>
          </cell>
          <cell r="AMZ79">
            <v>31992</v>
          </cell>
          <cell r="ANA79">
            <v>38806</v>
          </cell>
          <cell r="ANB79">
            <v>37829</v>
          </cell>
          <cell r="ANC79">
            <v>12549</v>
          </cell>
          <cell r="AND79">
            <v>32708</v>
          </cell>
          <cell r="ANE79">
            <v>37994</v>
          </cell>
          <cell r="ANF79">
            <v>38998</v>
          </cell>
          <cell r="ANG79">
            <v>11416</v>
          </cell>
          <cell r="ANH79">
            <v>32845</v>
          </cell>
          <cell r="ANI79">
            <v>41607</v>
          </cell>
          <cell r="ANJ79">
            <v>13145</v>
          </cell>
          <cell r="ANK79">
            <v>32979</v>
          </cell>
          <cell r="ANL79">
            <v>39112</v>
          </cell>
          <cell r="ANM79">
            <v>38310</v>
          </cell>
          <cell r="ANN79">
            <v>38119</v>
          </cell>
          <cell r="ANO79">
            <v>38751</v>
          </cell>
          <cell r="ANP79">
            <v>10190</v>
          </cell>
          <cell r="ANQ79">
            <v>5079</v>
          </cell>
          <cell r="ANR79">
            <v>5079</v>
          </cell>
          <cell r="ANS79">
            <v>32979</v>
          </cell>
          <cell r="ANT79">
            <v>10731</v>
          </cell>
          <cell r="ANU79">
            <v>0</v>
          </cell>
          <cell r="ANV79" t="e">
            <v>#REF!</v>
          </cell>
          <cell r="ANX79">
            <v>30</v>
          </cell>
          <cell r="ANY79">
            <v>20</v>
          </cell>
          <cell r="ANZ79">
            <v>20</v>
          </cell>
          <cell r="AOA79">
            <v>10</v>
          </cell>
          <cell r="AOB79">
            <v>0</v>
          </cell>
          <cell r="AOC79">
            <v>0</v>
          </cell>
          <cell r="AOD79">
            <v>0</v>
          </cell>
          <cell r="AOE79">
            <v>0</v>
          </cell>
          <cell r="AOF79">
            <v>0</v>
          </cell>
          <cell r="AOG79">
            <v>0</v>
          </cell>
          <cell r="AOH79">
            <v>0</v>
          </cell>
          <cell r="AOI79">
            <v>0</v>
          </cell>
          <cell r="AOJ79">
            <v>0</v>
          </cell>
          <cell r="AOK79">
            <v>0</v>
          </cell>
          <cell r="AOL79">
            <v>0</v>
          </cell>
          <cell r="AOM79">
            <v>0</v>
          </cell>
          <cell r="AON79">
            <v>0</v>
          </cell>
          <cell r="AOO79">
            <v>0</v>
          </cell>
          <cell r="AOP79">
            <v>0</v>
          </cell>
          <cell r="AOQ79">
            <v>0</v>
          </cell>
          <cell r="AOR79">
            <v>0</v>
          </cell>
          <cell r="AOS79">
            <v>0</v>
          </cell>
          <cell r="AOT79">
            <v>1</v>
          </cell>
          <cell r="AOU79"/>
          <cell r="AOV79">
            <v>0</v>
          </cell>
          <cell r="AOW79">
            <v>3</v>
          </cell>
          <cell r="AOX79">
            <v>3</v>
          </cell>
          <cell r="AOY79">
            <v>1</v>
          </cell>
          <cell r="AOZ79">
            <v>1</v>
          </cell>
          <cell r="APA79">
            <v>1</v>
          </cell>
          <cell r="APB79">
            <v>1</v>
          </cell>
          <cell r="APC79">
            <v>4</v>
          </cell>
          <cell r="APD79">
            <v>5</v>
          </cell>
          <cell r="APE79">
            <v>0</v>
          </cell>
          <cell r="APF79">
            <v>1</v>
          </cell>
          <cell r="APG79">
            <v>2</v>
          </cell>
          <cell r="APH79">
            <v>0</v>
          </cell>
          <cell r="API79">
            <v>1</v>
          </cell>
          <cell r="APJ79">
            <v>1</v>
          </cell>
          <cell r="APK79">
            <v>0</v>
          </cell>
          <cell r="APL79">
            <v>0</v>
          </cell>
          <cell r="APM79">
            <v>0</v>
          </cell>
          <cell r="APN79">
            <v>0</v>
          </cell>
          <cell r="APO79">
            <v>5</v>
          </cell>
          <cell r="APP79">
            <v>6</v>
          </cell>
          <cell r="APQ79">
            <v>8</v>
          </cell>
          <cell r="APR79">
            <v>6</v>
          </cell>
          <cell r="APS79">
            <v>20</v>
          </cell>
          <cell r="APT79">
            <v>0</v>
          </cell>
          <cell r="APU79">
            <v>0</v>
          </cell>
          <cell r="APV79">
            <v>0</v>
          </cell>
          <cell r="APW79">
            <v>0</v>
          </cell>
          <cell r="APX79">
            <v>0</v>
          </cell>
          <cell r="APY79">
            <v>0</v>
          </cell>
          <cell r="APZ79">
            <v>0</v>
          </cell>
          <cell r="AQA79">
            <v>0</v>
          </cell>
          <cell r="AQB79">
            <v>3</v>
          </cell>
          <cell r="AQC79">
            <v>2</v>
          </cell>
          <cell r="AQD79">
            <v>2</v>
          </cell>
          <cell r="AQE79">
            <v>7</v>
          </cell>
          <cell r="AQF79">
            <v>0</v>
          </cell>
          <cell r="AQG79">
            <v>0</v>
          </cell>
          <cell r="AQH79">
            <v>0</v>
          </cell>
          <cell r="AQI79">
            <v>0</v>
          </cell>
          <cell r="AQJ79">
            <v>0</v>
          </cell>
          <cell r="AQK79">
            <v>40</v>
          </cell>
          <cell r="AQL79">
            <v>1</v>
          </cell>
          <cell r="AQM79">
            <v>1</v>
          </cell>
          <cell r="AQN79">
            <v>1</v>
          </cell>
          <cell r="AQO79">
            <v>1</v>
          </cell>
          <cell r="AQP79"/>
          <cell r="AQQ79">
            <v>1</v>
          </cell>
          <cell r="AQR79" t="str">
            <v>A</v>
          </cell>
          <cell r="AQS79">
            <v>1</v>
          </cell>
          <cell r="AQT79">
            <v>0</v>
          </cell>
          <cell r="AQU79">
            <v>1</v>
          </cell>
          <cell r="AQV79"/>
          <cell r="AQW79">
            <v>0</v>
          </cell>
          <cell r="AQX79">
            <v>0</v>
          </cell>
          <cell r="AQY79">
            <v>0</v>
          </cell>
          <cell r="AQZ79">
            <v>6.7852893518518522</v>
          </cell>
          <cell r="ARA79">
            <v>0.3392644675925926</v>
          </cell>
          <cell r="ARB79">
            <v>9760</v>
          </cell>
          <cell r="ARC79">
            <v>360000</v>
          </cell>
          <cell r="ARD79">
            <v>0.20881261384335154</v>
          </cell>
          <cell r="ARE79">
            <v>1.0369328703703709</v>
          </cell>
          <cell r="ARF79">
            <v>5.1846643518518545E-2</v>
          </cell>
          <cell r="ARG79">
            <v>1480</v>
          </cell>
          <cell r="ARH79">
            <v>57600</v>
          </cell>
          <cell r="ARI79">
            <v>3.3449447431302286E-2</v>
          </cell>
        </row>
        <row r="80">
          <cell r="B80" t="str">
            <v>FIRMANSYAH</v>
          </cell>
          <cell r="C80">
            <v>30567</v>
          </cell>
          <cell r="D80" t="str">
            <v>123</v>
          </cell>
          <cell r="E80" t="str">
            <v>ISLAM</v>
          </cell>
          <cell r="F80" t="str">
            <v>PKWT</v>
          </cell>
          <cell r="G80" t="str">
            <v>POSTPAID</v>
          </cell>
          <cell r="H80">
            <v>99.266666666666666</v>
          </cell>
          <cell r="I80" t="str">
            <v>E</v>
          </cell>
          <cell r="J80" t="str">
            <v>16008526</v>
          </cell>
          <cell r="K80">
            <v>570146</v>
          </cell>
          <cell r="L80" t="str">
            <v>LAKI-LAKI</v>
          </cell>
          <cell r="M80" t="str">
            <v>AGENT POSTPAID</v>
          </cell>
          <cell r="N80" t="str">
            <v>IIN TARINAH</v>
          </cell>
          <cell r="O80" t="str">
            <v>AAN YANUAR</v>
          </cell>
          <cell r="P80"/>
          <cell r="Q80">
            <v>0.72777777777777786</v>
          </cell>
          <cell r="R80">
            <v>51</v>
          </cell>
          <cell r="S80" t="str">
            <v>H</v>
          </cell>
          <cell r="T80"/>
          <cell r="U80"/>
          <cell r="V80"/>
          <cell r="W80"/>
          <cell r="X80"/>
          <cell r="Y80"/>
          <cell r="Z80"/>
          <cell r="AA80"/>
          <cell r="AB80">
            <v>0.6960185185185187</v>
          </cell>
          <cell r="AC80" t="str">
            <v>OK</v>
          </cell>
          <cell r="AD80">
            <v>0.6960185185185187</v>
          </cell>
          <cell r="AE80">
            <v>6.6481481481481475E-2</v>
          </cell>
          <cell r="AF80">
            <v>3.4722222222222321E-2</v>
          </cell>
          <cell r="AG80" t="str">
            <v>OK</v>
          </cell>
          <cell r="AH80">
            <v>3.1759259259259154E-2</v>
          </cell>
          <cell r="AI80">
            <v>0.37152777777777768</v>
          </cell>
          <cell r="AJ80">
            <v>53</v>
          </cell>
          <cell r="AK80" t="str">
            <v>H</v>
          </cell>
          <cell r="AL80"/>
          <cell r="AM80"/>
          <cell r="AN80"/>
          <cell r="AO80"/>
          <cell r="AP80"/>
          <cell r="AQ80"/>
          <cell r="AR80"/>
          <cell r="AS80"/>
          <cell r="AT80">
            <v>0.32053240740740729</v>
          </cell>
          <cell r="AU80" t="str">
            <v>NOK</v>
          </cell>
          <cell r="AV80">
            <v>0.32053240740740729</v>
          </cell>
          <cell r="AW80">
            <v>5.0995370370370365E-2</v>
          </cell>
          <cell r="AX80">
            <v>0</v>
          </cell>
          <cell r="AY80" t="str">
            <v>OK</v>
          </cell>
          <cell r="AZ80">
            <v>5.0995370370370365E-2</v>
          </cell>
          <cell r="BA80">
            <v>0.37569444444444455</v>
          </cell>
          <cell r="BB80">
            <v>59</v>
          </cell>
          <cell r="BC80" t="str">
            <v>H</v>
          </cell>
          <cell r="BD80"/>
          <cell r="BE80"/>
          <cell r="BF80"/>
          <cell r="BG80"/>
          <cell r="BH80"/>
          <cell r="BI80"/>
          <cell r="BJ80"/>
          <cell r="BK80"/>
          <cell r="BL80">
            <v>0.32262731481481494</v>
          </cell>
          <cell r="BM80" t="str">
            <v>NOK</v>
          </cell>
          <cell r="BN80">
            <v>0.32262731481481494</v>
          </cell>
          <cell r="BO80">
            <v>5.3067129629629631E-2</v>
          </cell>
          <cell r="BP80">
            <v>0</v>
          </cell>
          <cell r="BQ80" t="str">
            <v>NOK</v>
          </cell>
          <cell r="BR80">
            <v>5.3067129629629631E-2</v>
          </cell>
          <cell r="BS80">
            <v>0.37638888888888888</v>
          </cell>
          <cell r="BT80">
            <v>59</v>
          </cell>
          <cell r="BU80" t="str">
            <v>TDP</v>
          </cell>
          <cell r="BV80" t="str">
            <v>DADAN DANI RAHMAT</v>
          </cell>
          <cell r="BW80" t="str">
            <v>CES</v>
          </cell>
          <cell r="BX80"/>
          <cell r="BY80"/>
          <cell r="BZ80"/>
          <cell r="CA80"/>
          <cell r="CB80"/>
          <cell r="CC80"/>
          <cell r="CD80">
            <v>0.3237962962962963</v>
          </cell>
          <cell r="CE80" t="str">
            <v>OK</v>
          </cell>
          <cell r="CF80">
            <v>0.3237962962962963</v>
          </cell>
          <cell r="CG80">
            <v>5.2592592592592594E-2</v>
          </cell>
          <cell r="CH80">
            <v>0</v>
          </cell>
          <cell r="CI80" t="str">
            <v>NOK</v>
          </cell>
          <cell r="CJ80">
            <v>5.2592592592592594E-2</v>
          </cell>
          <cell r="CK80">
            <v>0</v>
          </cell>
          <cell r="CL80"/>
          <cell r="CM80" t="str">
            <v>LL</v>
          </cell>
          <cell r="CN80"/>
          <cell r="CO80"/>
          <cell r="CP80"/>
          <cell r="CQ80"/>
          <cell r="CR80"/>
          <cell r="CS80"/>
          <cell r="CT80"/>
          <cell r="CU80"/>
          <cell r="CV80"/>
          <cell r="CW80"/>
          <cell r="CX80"/>
          <cell r="CY80"/>
          <cell r="CZ80"/>
          <cell r="DA80"/>
          <cell r="DB80"/>
          <cell r="DC80">
            <v>0</v>
          </cell>
          <cell r="DD80"/>
          <cell r="DE80" t="str">
            <v>LL</v>
          </cell>
          <cell r="DF80"/>
          <cell r="DG80"/>
          <cell r="DH80"/>
          <cell r="DI80"/>
          <cell r="DJ80"/>
          <cell r="DK80"/>
          <cell r="DL80"/>
          <cell r="DM80"/>
          <cell r="DN80"/>
          <cell r="DO80"/>
          <cell r="DP80"/>
          <cell r="DQ80"/>
          <cell r="DR80"/>
          <cell r="DS80"/>
          <cell r="DT80"/>
          <cell r="DU80">
            <v>0</v>
          </cell>
          <cell r="DV80" t="str">
            <v>CT</v>
          </cell>
          <cell r="DW80" t="str">
            <v>C</v>
          </cell>
          <cell r="DX80"/>
          <cell r="DY80"/>
          <cell r="DZ80"/>
          <cell r="EA80"/>
          <cell r="EB80"/>
          <cell r="EC80"/>
          <cell r="ED80"/>
          <cell r="EE80"/>
          <cell r="EF80">
            <v>0.32291666666666669</v>
          </cell>
          <cell r="EG80" t="str">
            <v>OK</v>
          </cell>
          <cell r="EH80">
            <v>0.32291666666666669</v>
          </cell>
          <cell r="EI80">
            <v>0</v>
          </cell>
          <cell r="EJ80">
            <v>0</v>
          </cell>
          <cell r="EK80" t="str">
            <v>OK</v>
          </cell>
          <cell r="EL80">
            <v>5.2083333333333336E-2</v>
          </cell>
          <cell r="EM80">
            <v>0.36666666666666659</v>
          </cell>
          <cell r="EN80">
            <v>58</v>
          </cell>
          <cell r="EO80" t="str">
            <v>TDT</v>
          </cell>
          <cell r="EP80" t="str">
            <v>SAEPUL MILAH</v>
          </cell>
          <cell r="EQ80"/>
          <cell r="ER80"/>
          <cell r="ES80"/>
          <cell r="ET80"/>
          <cell r="EU80"/>
          <cell r="EV80"/>
          <cell r="EW80"/>
          <cell r="EX80">
            <v>0.31547453703703698</v>
          </cell>
          <cell r="EY80" t="str">
            <v>NOK</v>
          </cell>
          <cell r="EZ80">
            <v>0.31547453703703698</v>
          </cell>
          <cell r="FA80">
            <v>5.1192129629629622E-2</v>
          </cell>
          <cell r="FB80">
            <v>0</v>
          </cell>
          <cell r="FC80" t="str">
            <v>OK</v>
          </cell>
          <cell r="FD80">
            <v>5.1192129629629622E-2</v>
          </cell>
          <cell r="FE80">
            <v>0.36944444444444446</v>
          </cell>
          <cell r="FF80">
            <v>51</v>
          </cell>
          <cell r="FG80" t="str">
            <v>H</v>
          </cell>
          <cell r="FH80"/>
          <cell r="FI80"/>
          <cell r="FJ80"/>
          <cell r="FK80"/>
          <cell r="FL80"/>
          <cell r="FM80"/>
          <cell r="FN80"/>
          <cell r="FO80"/>
          <cell r="FP80">
            <v>0.3159837962962963</v>
          </cell>
          <cell r="FQ80" t="str">
            <v>NOK</v>
          </cell>
          <cell r="FR80">
            <v>0.3159837962962963</v>
          </cell>
          <cell r="FS80">
            <v>5.3460648148148146E-2</v>
          </cell>
          <cell r="FT80">
            <v>0</v>
          </cell>
          <cell r="FU80" t="str">
            <v>NOK</v>
          </cell>
          <cell r="FV80">
            <v>5.3460648148148146E-2</v>
          </cell>
          <cell r="FW80">
            <v>0.36527777777777792</v>
          </cell>
          <cell r="FX80">
            <v>59</v>
          </cell>
          <cell r="FY80" t="str">
            <v>H</v>
          </cell>
          <cell r="FZ80"/>
          <cell r="GA80"/>
          <cell r="GB80"/>
          <cell r="GC80"/>
          <cell r="GD80"/>
          <cell r="GE80"/>
          <cell r="GF80"/>
          <cell r="GG80"/>
          <cell r="GH80">
            <v>0.32623842592592611</v>
          </cell>
          <cell r="GI80" t="str">
            <v>OK</v>
          </cell>
          <cell r="GJ80">
            <v>0.32623842592592611</v>
          </cell>
          <cell r="GK80">
            <v>0.11403935185185185</v>
          </cell>
          <cell r="GL80">
            <v>7.5000000000000067E-2</v>
          </cell>
          <cell r="GM80" t="str">
            <v>OK</v>
          </cell>
          <cell r="GN80">
            <v>3.9039351851851783E-2</v>
          </cell>
          <cell r="GO80">
            <v>0.37291666666666667</v>
          </cell>
          <cell r="GP80">
            <v>58</v>
          </cell>
          <cell r="GQ80" t="str">
            <v>TDP</v>
          </cell>
          <cell r="GR80" t="str">
            <v>JAMALUDIN ABDUL GANI</v>
          </cell>
          <cell r="GS80" t="str">
            <v>CES</v>
          </cell>
          <cell r="GT80"/>
          <cell r="GU80"/>
          <cell r="GV80"/>
          <cell r="GW80"/>
          <cell r="GX80"/>
          <cell r="GY80"/>
          <cell r="GZ80">
            <v>0.31597222222222221</v>
          </cell>
          <cell r="HA80" t="str">
            <v>NOK</v>
          </cell>
          <cell r="HB80">
            <v>0.31597222222222221</v>
          </cell>
          <cell r="HC80">
            <v>5.6944444444444443E-2</v>
          </cell>
          <cell r="HD80">
            <v>0</v>
          </cell>
          <cell r="HE80" t="str">
            <v>NOK</v>
          </cell>
          <cell r="HF80">
            <v>5.6944444444444443E-2</v>
          </cell>
          <cell r="HG80">
            <v>0</v>
          </cell>
          <cell r="HH80"/>
          <cell r="HI80" t="str">
            <v>LL</v>
          </cell>
          <cell r="HJ80"/>
          <cell r="HK80"/>
          <cell r="HL80"/>
          <cell r="HM80"/>
          <cell r="HN80"/>
          <cell r="HO80"/>
          <cell r="HP80"/>
          <cell r="HQ80"/>
          <cell r="HR80"/>
          <cell r="HS80"/>
          <cell r="HT80"/>
          <cell r="HU80"/>
          <cell r="HV80"/>
          <cell r="HW80"/>
          <cell r="HX80"/>
          <cell r="HY80">
            <v>0</v>
          </cell>
          <cell r="HZ80"/>
          <cell r="IA80" t="str">
            <v>LL</v>
          </cell>
          <cell r="IB80"/>
          <cell r="IC80"/>
          <cell r="ID80"/>
          <cell r="IE80"/>
          <cell r="IF80"/>
          <cell r="IG80"/>
          <cell r="IH80"/>
          <cell r="II80"/>
          <cell r="IJ80"/>
          <cell r="IK80"/>
          <cell r="IL80"/>
          <cell r="IM80"/>
          <cell r="IN80"/>
          <cell r="IO80"/>
          <cell r="IP80"/>
          <cell r="IQ80">
            <v>0.18819444444444444</v>
          </cell>
          <cell r="IR80" t="str">
            <v>66-2</v>
          </cell>
          <cell r="IS80" t="str">
            <v>H</v>
          </cell>
          <cell r="IT80"/>
          <cell r="IU80"/>
          <cell r="IV80"/>
          <cell r="IW80"/>
          <cell r="IX80"/>
          <cell r="IY80"/>
          <cell r="IZ80"/>
          <cell r="JA80"/>
          <cell r="JB80">
            <v>0.15688657407407408</v>
          </cell>
          <cell r="JC80" t="str">
            <v>NOK</v>
          </cell>
          <cell r="JD80">
            <v>0.15688657407407408</v>
          </cell>
          <cell r="JE80">
            <v>3.1307870370370375E-2</v>
          </cell>
          <cell r="JF80">
            <v>0</v>
          </cell>
          <cell r="JG80" t="str">
            <v>OK</v>
          </cell>
          <cell r="JH80">
            <v>3.1307870370370375E-2</v>
          </cell>
          <cell r="JI80">
            <v>0.3701388888888888</v>
          </cell>
          <cell r="JJ80">
            <v>58</v>
          </cell>
          <cell r="JK80" t="str">
            <v>H</v>
          </cell>
          <cell r="JL80"/>
          <cell r="JM80"/>
          <cell r="JN80"/>
          <cell r="JO80"/>
          <cell r="JP80"/>
          <cell r="JQ80"/>
          <cell r="JR80"/>
          <cell r="JS80"/>
          <cell r="JT80">
            <v>0.321736111111111</v>
          </cell>
          <cell r="JU80" t="str">
            <v>NOK</v>
          </cell>
          <cell r="JV80">
            <v>0.321736111111111</v>
          </cell>
          <cell r="JW80">
            <v>4.8402777777777781E-2</v>
          </cell>
          <cell r="JX80">
            <v>0</v>
          </cell>
          <cell r="JY80" t="str">
            <v>OK</v>
          </cell>
          <cell r="JZ80">
            <v>4.8402777777777781E-2</v>
          </cell>
          <cell r="KA80">
            <v>0.37569444444444444</v>
          </cell>
          <cell r="KB80">
            <v>60</v>
          </cell>
          <cell r="KC80" t="str">
            <v>H</v>
          </cell>
          <cell r="KD80"/>
          <cell r="KE80"/>
          <cell r="KF80"/>
          <cell r="KG80"/>
          <cell r="KH80"/>
          <cell r="KI80"/>
          <cell r="KJ80"/>
          <cell r="KK80"/>
          <cell r="KL80">
            <v>0.32741898148148146</v>
          </cell>
          <cell r="KM80" t="str">
            <v>OK</v>
          </cell>
          <cell r="KN80">
            <v>0.32741898148148146</v>
          </cell>
          <cell r="KO80">
            <v>4.8275462962962964E-2</v>
          </cell>
          <cell r="KP80">
            <v>0</v>
          </cell>
          <cell r="KQ80" t="str">
            <v>OK</v>
          </cell>
          <cell r="KR80">
            <v>4.8275462962962964E-2</v>
          </cell>
          <cell r="KS80">
            <v>0.37083333333333335</v>
          </cell>
          <cell r="KT80">
            <v>56</v>
          </cell>
          <cell r="KU80" t="str">
            <v>TDP</v>
          </cell>
          <cell r="KV80" t="str">
            <v>DADAN DANI RAHMAT</v>
          </cell>
          <cell r="KW80" t="str">
            <v>QA SCORE</v>
          </cell>
          <cell r="KX80"/>
          <cell r="KY80"/>
          <cell r="KZ80"/>
          <cell r="LA80"/>
          <cell r="LB80"/>
          <cell r="LC80"/>
          <cell r="LD80">
            <v>0.32636574074074076</v>
          </cell>
          <cell r="LE80" t="str">
            <v>OK</v>
          </cell>
          <cell r="LF80">
            <v>0.32636574074074076</v>
          </cell>
          <cell r="LG80">
            <v>4.4467592592592586E-2</v>
          </cell>
          <cell r="LH80">
            <v>0</v>
          </cell>
          <cell r="LI80" t="str">
            <v>OK</v>
          </cell>
          <cell r="LJ80">
            <v>4.4467592592592586E-2</v>
          </cell>
          <cell r="LK80">
            <v>0</v>
          </cell>
          <cell r="LL80"/>
          <cell r="LM80" t="str">
            <v>LL</v>
          </cell>
          <cell r="LN80"/>
          <cell r="LO80"/>
          <cell r="LP80"/>
          <cell r="LQ80"/>
          <cell r="LR80"/>
          <cell r="LS80"/>
          <cell r="LT80"/>
          <cell r="LU80"/>
          <cell r="LV80"/>
          <cell r="LW80"/>
          <cell r="LX80"/>
          <cell r="LY80"/>
          <cell r="LZ80"/>
          <cell r="MA80"/>
          <cell r="MB80"/>
          <cell r="MC80">
            <v>0.18819444444444444</v>
          </cell>
          <cell r="MD80" t="str">
            <v>66-2</v>
          </cell>
          <cell r="ME80" t="str">
            <v>H</v>
          </cell>
          <cell r="MF80"/>
          <cell r="MG80"/>
          <cell r="MH80"/>
          <cell r="MI80"/>
          <cell r="MJ80"/>
          <cell r="MK80"/>
          <cell r="ML80"/>
          <cell r="MM80"/>
          <cell r="MN80">
            <v>0.15770833333333334</v>
          </cell>
          <cell r="MO80" t="str">
            <v>NOK</v>
          </cell>
          <cell r="MP80">
            <v>0.15770833333333334</v>
          </cell>
          <cell r="MQ80">
            <v>3.048611111111111E-2</v>
          </cell>
          <cell r="MR80">
            <v>0</v>
          </cell>
          <cell r="MS80" t="str">
            <v>OK</v>
          </cell>
          <cell r="MT80">
            <v>3.048611111111111E-2</v>
          </cell>
          <cell r="MU80">
            <v>0.41736111111111113</v>
          </cell>
          <cell r="MV80">
            <v>52</v>
          </cell>
          <cell r="MW80" t="str">
            <v>H</v>
          </cell>
          <cell r="MX80"/>
          <cell r="MY80"/>
          <cell r="MZ80"/>
          <cell r="NA80"/>
          <cell r="NB80"/>
          <cell r="NC80"/>
          <cell r="ND80"/>
          <cell r="NE80"/>
          <cell r="NF80">
            <v>0.36527777777777781</v>
          </cell>
          <cell r="NG80" t="str">
            <v>OK</v>
          </cell>
          <cell r="NH80">
            <v>0.36527777777777781</v>
          </cell>
          <cell r="NI80">
            <v>6.2256944444444448E-2</v>
          </cell>
          <cell r="NJ80">
            <v>0</v>
          </cell>
          <cell r="NK80" t="str">
            <v>OK</v>
          </cell>
          <cell r="NL80">
            <v>5.2083333333333336E-2</v>
          </cell>
          <cell r="NM80">
            <v>0.37430555555555567</v>
          </cell>
          <cell r="NN80">
            <v>59</v>
          </cell>
          <cell r="NO80" t="str">
            <v>H</v>
          </cell>
          <cell r="NP80"/>
          <cell r="NQ80"/>
          <cell r="NR80"/>
          <cell r="NS80"/>
          <cell r="NT80"/>
          <cell r="NU80"/>
          <cell r="NV80"/>
          <cell r="NW80"/>
          <cell r="NX80">
            <v>0.32222222222222235</v>
          </cell>
          <cell r="NY80" t="str">
            <v>NOK</v>
          </cell>
          <cell r="NZ80">
            <v>0.32222222222222235</v>
          </cell>
          <cell r="OA80">
            <v>5.4409722222222227E-2</v>
          </cell>
          <cell r="OB80">
            <v>0</v>
          </cell>
          <cell r="OC80" t="str">
            <v>OK</v>
          </cell>
          <cell r="OD80">
            <v>5.2083333333333336E-2</v>
          </cell>
          <cell r="OE80">
            <v>0.37569444444444444</v>
          </cell>
          <cell r="OF80">
            <v>60</v>
          </cell>
          <cell r="OG80" t="str">
            <v>H</v>
          </cell>
          <cell r="OH80"/>
          <cell r="OI80"/>
          <cell r="OJ80"/>
          <cell r="OK80"/>
          <cell r="OL80"/>
          <cell r="OM80"/>
          <cell r="ON80"/>
          <cell r="OO80"/>
          <cell r="OP80">
            <v>0.32778935185185187</v>
          </cell>
          <cell r="OQ80" t="str">
            <v>OK</v>
          </cell>
          <cell r="OR80">
            <v>0.32778935185185187</v>
          </cell>
          <cell r="OS80">
            <v>4.7905092592592589E-2</v>
          </cell>
          <cell r="OT80">
            <v>0</v>
          </cell>
          <cell r="OU80" t="str">
            <v>OK</v>
          </cell>
          <cell r="OV80">
            <v>4.7905092592592589E-2</v>
          </cell>
          <cell r="OW80">
            <v>0</v>
          </cell>
          <cell r="OX80"/>
          <cell r="OY80" t="str">
            <v>LL</v>
          </cell>
          <cell r="OZ80"/>
          <cell r="PA80"/>
          <cell r="PB80"/>
          <cell r="PC80"/>
          <cell r="PD80"/>
          <cell r="PE80"/>
          <cell r="PF80"/>
          <cell r="PG80"/>
          <cell r="PH80"/>
          <cell r="PI80"/>
          <cell r="PJ80"/>
          <cell r="PK80"/>
          <cell r="PL80"/>
          <cell r="PM80"/>
          <cell r="PN80"/>
          <cell r="PO80">
            <v>0.36874999999999997</v>
          </cell>
          <cell r="PP80">
            <v>62</v>
          </cell>
          <cell r="PQ80" t="str">
            <v>H</v>
          </cell>
          <cell r="PR80"/>
          <cell r="PS80"/>
          <cell r="PT80"/>
          <cell r="PU80"/>
          <cell r="PV80"/>
          <cell r="PW80"/>
          <cell r="PX80"/>
          <cell r="PY80"/>
          <cell r="PZ80">
            <v>0.31666666666666665</v>
          </cell>
          <cell r="QA80" t="str">
            <v>NOK</v>
          </cell>
          <cell r="QB80">
            <v>0.31666666666666665</v>
          </cell>
          <cell r="QC80">
            <v>5.4629629629629632E-2</v>
          </cell>
          <cell r="QD80">
            <v>0</v>
          </cell>
          <cell r="QE80" t="str">
            <v>OK</v>
          </cell>
          <cell r="QF80">
            <v>5.2083333333333336E-2</v>
          </cell>
          <cell r="QG80">
            <v>0.18124999999999991</v>
          </cell>
          <cell r="QH80" t="str">
            <v>66-2</v>
          </cell>
          <cell r="QI80" t="str">
            <v>H</v>
          </cell>
          <cell r="QJ80"/>
          <cell r="QK80"/>
          <cell r="QL80"/>
          <cell r="QM80"/>
          <cell r="QN80"/>
          <cell r="QO80"/>
          <cell r="QP80"/>
          <cell r="QQ80"/>
          <cell r="QR80">
            <v>0.15491898148148139</v>
          </cell>
          <cell r="QS80" t="str">
            <v>NOK</v>
          </cell>
          <cell r="QT80">
            <v>0.15491898148148139</v>
          </cell>
          <cell r="QU80">
            <v>2.6331018518518517E-2</v>
          </cell>
          <cell r="QV80">
            <v>0</v>
          </cell>
          <cell r="QW80" t="str">
            <v>OK</v>
          </cell>
          <cell r="QX80">
            <v>2.6331018518518517E-2</v>
          </cell>
          <cell r="QY80">
            <v>0.3701388888888888</v>
          </cell>
          <cell r="QZ80">
            <v>60</v>
          </cell>
          <cell r="RA80" t="str">
            <v>H</v>
          </cell>
          <cell r="RB80"/>
          <cell r="RC80"/>
          <cell r="RD80"/>
          <cell r="RE80"/>
          <cell r="RF80"/>
          <cell r="RG80"/>
          <cell r="RH80"/>
          <cell r="RI80"/>
          <cell r="RJ80">
            <v>0.31805555555555548</v>
          </cell>
          <cell r="RK80" t="str">
            <v>NOK</v>
          </cell>
          <cell r="RL80">
            <v>0.31805555555555548</v>
          </cell>
          <cell r="RM80">
            <v>5.3067129629629631E-2</v>
          </cell>
          <cell r="RN80">
            <v>0</v>
          </cell>
          <cell r="RO80" t="str">
            <v>OK</v>
          </cell>
          <cell r="RP80">
            <v>5.2083333333333336E-2</v>
          </cell>
          <cell r="RQ80">
            <v>0.37569444444444444</v>
          </cell>
          <cell r="RR80">
            <v>60</v>
          </cell>
          <cell r="RS80" t="str">
            <v>TDP</v>
          </cell>
          <cell r="RT80" t="str">
            <v>MOHAMMAD FAKHRUDDIN</v>
          </cell>
          <cell r="RU80" t="str">
            <v>CES</v>
          </cell>
          <cell r="RV80"/>
          <cell r="RW80"/>
          <cell r="RX80"/>
          <cell r="RY80"/>
          <cell r="RZ80"/>
          <cell r="SA80"/>
          <cell r="SB80">
            <v>0.32739583333333333</v>
          </cell>
          <cell r="SC80" t="str">
            <v>OK</v>
          </cell>
          <cell r="SD80">
            <v>0.32739583333333333</v>
          </cell>
          <cell r="SE80">
            <v>4.8298611111111112E-2</v>
          </cell>
          <cell r="SF80">
            <v>0</v>
          </cell>
          <cell r="SG80" t="str">
            <v>OK</v>
          </cell>
          <cell r="SH80">
            <v>4.8298611111111112E-2</v>
          </cell>
          <cell r="SI80">
            <v>0</v>
          </cell>
          <cell r="SJ80"/>
          <cell r="SK80" t="str">
            <v>LL</v>
          </cell>
          <cell r="SL80"/>
          <cell r="SM80"/>
          <cell r="SN80"/>
          <cell r="SO80"/>
          <cell r="SP80"/>
          <cell r="SQ80"/>
          <cell r="SR80"/>
          <cell r="SS80"/>
          <cell r="ST80"/>
          <cell r="SU80"/>
          <cell r="SV80"/>
          <cell r="SW80"/>
          <cell r="SX80"/>
          <cell r="SY80"/>
          <cell r="SZ80"/>
          <cell r="TA80">
            <v>0.36944444444444446</v>
          </cell>
          <cell r="TB80">
            <v>51</v>
          </cell>
          <cell r="TC80" t="str">
            <v>H</v>
          </cell>
          <cell r="TD80"/>
          <cell r="TE80"/>
          <cell r="TF80"/>
          <cell r="TG80"/>
          <cell r="TH80"/>
          <cell r="TI80"/>
          <cell r="TJ80"/>
          <cell r="TK80"/>
          <cell r="TL80">
            <v>0.31736111111111115</v>
          </cell>
          <cell r="TM80" t="str">
            <v>NOK</v>
          </cell>
          <cell r="TN80">
            <v>0.31736111111111115</v>
          </cell>
          <cell r="TO80">
            <v>5.575231481481481E-2</v>
          </cell>
          <cell r="TP80">
            <v>0</v>
          </cell>
          <cell r="TQ80" t="str">
            <v>OK</v>
          </cell>
          <cell r="TR80">
            <v>5.2083333333333336E-2</v>
          </cell>
          <cell r="TS80">
            <v>0.1875</v>
          </cell>
          <cell r="TT80" t="str">
            <v>66-2</v>
          </cell>
          <cell r="TU80" t="str">
            <v>H</v>
          </cell>
          <cell r="TV80"/>
          <cell r="TW80"/>
          <cell r="TX80"/>
          <cell r="TY80"/>
          <cell r="TZ80"/>
          <cell r="UA80"/>
          <cell r="UB80"/>
          <cell r="UC80"/>
          <cell r="UD80">
            <v>0.15915509259259258</v>
          </cell>
          <cell r="UE80" t="str">
            <v>NOK</v>
          </cell>
          <cell r="UF80">
            <v>0.15915509259259258</v>
          </cell>
          <cell r="UG80">
            <v>2.8344907407407409E-2</v>
          </cell>
          <cell r="UH80">
            <v>0</v>
          </cell>
          <cell r="UI80" t="str">
            <v>OK</v>
          </cell>
          <cell r="UJ80">
            <v>2.8344907407407409E-2</v>
          </cell>
          <cell r="UK80"/>
          <cell r="UL80"/>
          <cell r="UM80"/>
          <cell r="UN80"/>
          <cell r="UO80"/>
          <cell r="UP80"/>
          <cell r="UQ80"/>
          <cell r="UR80"/>
          <cell r="US80"/>
          <cell r="UT80"/>
          <cell r="UU80"/>
          <cell r="UV80"/>
          <cell r="UW80"/>
          <cell r="UX80"/>
          <cell r="UY80"/>
          <cell r="UZ80"/>
          <cell r="VA80"/>
          <cell r="VB80"/>
          <cell r="VC80"/>
          <cell r="VD80">
            <v>51</v>
          </cell>
          <cell r="VE80">
            <v>53</v>
          </cell>
          <cell r="VF80">
            <v>59</v>
          </cell>
          <cell r="VG80">
            <v>59</v>
          </cell>
          <cell r="VH80">
            <v>0</v>
          </cell>
          <cell r="VI80">
            <v>0</v>
          </cell>
          <cell r="VJ80" t="str">
            <v>CT</v>
          </cell>
          <cell r="VK80">
            <v>58</v>
          </cell>
          <cell r="VL80">
            <v>51</v>
          </cell>
          <cell r="VM80">
            <v>59</v>
          </cell>
          <cell r="VN80">
            <v>58</v>
          </cell>
          <cell r="VO80">
            <v>0</v>
          </cell>
          <cell r="VP80">
            <v>0</v>
          </cell>
          <cell r="VQ80" t="str">
            <v>66-2</v>
          </cell>
          <cell r="VR80">
            <v>58</v>
          </cell>
          <cell r="VS80">
            <v>60</v>
          </cell>
          <cell r="VT80">
            <v>56</v>
          </cell>
          <cell r="VU80">
            <v>0</v>
          </cell>
          <cell r="VV80" t="str">
            <v>66-2</v>
          </cell>
          <cell r="VW80">
            <v>52</v>
          </cell>
          <cell r="VX80">
            <v>59</v>
          </cell>
          <cell r="VY80">
            <v>60</v>
          </cell>
          <cell r="VZ80">
            <v>0</v>
          </cell>
          <cell r="WA80">
            <v>62</v>
          </cell>
          <cell r="WB80" t="str">
            <v>66-2</v>
          </cell>
          <cell r="WC80">
            <v>60</v>
          </cell>
          <cell r="WD80">
            <v>60</v>
          </cell>
          <cell r="WE80">
            <v>0</v>
          </cell>
          <cell r="WF80">
            <v>51</v>
          </cell>
          <cell r="WG80" t="str">
            <v>66-2</v>
          </cell>
          <cell r="WH80">
            <v>0</v>
          </cell>
          <cell r="WI80"/>
          <cell r="WJ80" t="str">
            <v>H</v>
          </cell>
          <cell r="WK80" t="str">
            <v>H</v>
          </cell>
          <cell r="WL80" t="str">
            <v>H</v>
          </cell>
          <cell r="WM80" t="str">
            <v>TDP</v>
          </cell>
          <cell r="WN80" t="str">
            <v>LL</v>
          </cell>
          <cell r="WO80" t="str">
            <v>LL</v>
          </cell>
          <cell r="WP80" t="str">
            <v>C</v>
          </cell>
          <cell r="WQ80" t="str">
            <v>TDT</v>
          </cell>
          <cell r="WR80" t="str">
            <v>H</v>
          </cell>
          <cell r="WS80" t="str">
            <v>H</v>
          </cell>
          <cell r="WT80" t="str">
            <v>TDP</v>
          </cell>
          <cell r="WU80" t="str">
            <v>LL</v>
          </cell>
          <cell r="WV80" t="str">
            <v>LL</v>
          </cell>
          <cell r="WW80" t="str">
            <v>H</v>
          </cell>
          <cell r="WX80" t="str">
            <v>H</v>
          </cell>
          <cell r="WY80" t="str">
            <v>H</v>
          </cell>
          <cell r="WZ80" t="str">
            <v>TDP</v>
          </cell>
          <cell r="XA80" t="str">
            <v>LL</v>
          </cell>
          <cell r="XB80" t="str">
            <v>H</v>
          </cell>
          <cell r="XC80" t="str">
            <v>H</v>
          </cell>
          <cell r="XD80" t="str">
            <v>H</v>
          </cell>
          <cell r="XE80" t="str">
            <v>H</v>
          </cell>
          <cell r="XF80" t="str">
            <v>LL</v>
          </cell>
          <cell r="XG80" t="str">
            <v>H</v>
          </cell>
          <cell r="XH80" t="str">
            <v>H</v>
          </cell>
          <cell r="XI80" t="str">
            <v>H</v>
          </cell>
          <cell r="XJ80" t="str">
            <v>TDP</v>
          </cell>
          <cell r="XK80" t="str">
            <v>LL</v>
          </cell>
          <cell r="XL80" t="str">
            <v>H</v>
          </cell>
          <cell r="XM80" t="str">
            <v>H</v>
          </cell>
          <cell r="XN80">
            <v>0</v>
          </cell>
          <cell r="XO80"/>
          <cell r="XP80">
            <v>0</v>
          </cell>
          <cell r="XQ80">
            <v>0</v>
          </cell>
          <cell r="XR80">
            <v>0</v>
          </cell>
          <cell r="XS80" t="str">
            <v>DADAN DANI RAHMAT</v>
          </cell>
          <cell r="XT80">
            <v>0</v>
          </cell>
          <cell r="XU80">
            <v>0</v>
          </cell>
          <cell r="XV80">
            <v>0</v>
          </cell>
          <cell r="XW80" t="str">
            <v>SAEPUL MILAH</v>
          </cell>
          <cell r="XX80">
            <v>0</v>
          </cell>
          <cell r="XY80">
            <v>0</v>
          </cell>
          <cell r="XZ80" t="str">
            <v>JAMALUDIN ABDUL GANI</v>
          </cell>
          <cell r="YA80">
            <v>0</v>
          </cell>
          <cell r="YB80">
            <v>0</v>
          </cell>
          <cell r="YC80">
            <v>0</v>
          </cell>
          <cell r="YD80">
            <v>0</v>
          </cell>
          <cell r="YE80">
            <v>0</v>
          </cell>
          <cell r="YF80" t="str">
            <v>DADAN DANI RAHMAT</v>
          </cell>
          <cell r="YG80">
            <v>0</v>
          </cell>
          <cell r="YH80">
            <v>0</v>
          </cell>
          <cell r="YI80">
            <v>0</v>
          </cell>
          <cell r="YJ80">
            <v>0</v>
          </cell>
          <cell r="YK80">
            <v>0</v>
          </cell>
          <cell r="YL80">
            <v>0</v>
          </cell>
          <cell r="YM80">
            <v>0</v>
          </cell>
          <cell r="YN80">
            <v>0</v>
          </cell>
          <cell r="YO80">
            <v>0</v>
          </cell>
          <cell r="YP80" t="str">
            <v>MOHAMMAD FAKHRUDDIN</v>
          </cell>
          <cell r="YQ80">
            <v>0</v>
          </cell>
          <cell r="YR80">
            <v>0</v>
          </cell>
          <cell r="YS80">
            <v>0</v>
          </cell>
          <cell r="YT80">
            <v>0</v>
          </cell>
          <cell r="YU80"/>
          <cell r="YV80">
            <v>0</v>
          </cell>
          <cell r="YW80">
            <v>0</v>
          </cell>
          <cell r="YX80">
            <v>0</v>
          </cell>
          <cell r="YY80" t="str">
            <v>CES</v>
          </cell>
          <cell r="YZ80">
            <v>0</v>
          </cell>
          <cell r="ZA80">
            <v>0</v>
          </cell>
          <cell r="ZB80">
            <v>0</v>
          </cell>
          <cell r="ZC80">
            <v>0</v>
          </cell>
          <cell r="ZD80">
            <v>0</v>
          </cell>
          <cell r="ZE80">
            <v>0</v>
          </cell>
          <cell r="ZF80" t="str">
            <v>CES</v>
          </cell>
          <cell r="ZG80">
            <v>0</v>
          </cell>
          <cell r="ZH80">
            <v>0</v>
          </cell>
          <cell r="ZI80">
            <v>0</v>
          </cell>
          <cell r="ZJ80">
            <v>0</v>
          </cell>
          <cell r="ZK80">
            <v>0</v>
          </cell>
          <cell r="ZL80" t="str">
            <v>QA SCORE</v>
          </cell>
          <cell r="ZM80">
            <v>0</v>
          </cell>
          <cell r="ZN80">
            <v>0</v>
          </cell>
          <cell r="ZO80">
            <v>0</v>
          </cell>
          <cell r="ZP80">
            <v>0</v>
          </cell>
          <cell r="ZQ80">
            <v>0</v>
          </cell>
          <cell r="ZR80">
            <v>0</v>
          </cell>
          <cell r="ZS80">
            <v>0</v>
          </cell>
          <cell r="ZT80">
            <v>0</v>
          </cell>
          <cell r="ZU80">
            <v>0</v>
          </cell>
          <cell r="ZV80" t="str">
            <v>CES</v>
          </cell>
          <cell r="ZW80">
            <v>0</v>
          </cell>
          <cell r="ZX80">
            <v>0</v>
          </cell>
          <cell r="ZY80">
            <v>0</v>
          </cell>
          <cell r="ZZ80">
            <v>0</v>
          </cell>
          <cell r="AAA80"/>
          <cell r="AAB80">
            <v>0.37569444444444455</v>
          </cell>
          <cell r="AAC80">
            <v>0.37638888888888888</v>
          </cell>
          <cell r="AAD80">
            <v>0</v>
          </cell>
          <cell r="AAE80">
            <v>0</v>
          </cell>
          <cell r="AAF80">
            <v>0</v>
          </cell>
          <cell r="AAG80">
            <v>0.36666666666666659</v>
          </cell>
          <cell r="AAH80">
            <v>0.36944444444444446</v>
          </cell>
          <cell r="AAI80">
            <v>0.36527777777777792</v>
          </cell>
          <cell r="AAJ80">
            <v>0.37291666666666667</v>
          </cell>
          <cell r="AAK80">
            <v>0</v>
          </cell>
          <cell r="AAL80">
            <v>0</v>
          </cell>
          <cell r="AAM80">
            <v>0.18819444444444444</v>
          </cell>
          <cell r="AAN80">
            <v>0.3701388888888888</v>
          </cell>
          <cell r="AAO80">
            <v>0.37569444444444444</v>
          </cell>
          <cell r="AAP80">
            <v>0.37083333333333335</v>
          </cell>
          <cell r="AAQ80">
            <v>0</v>
          </cell>
          <cell r="AAR80">
            <v>0.18819444444444444</v>
          </cell>
          <cell r="AAS80">
            <v>0.41736111111111113</v>
          </cell>
          <cell r="AAT80">
            <v>0.37430555555555567</v>
          </cell>
          <cell r="AAU80">
            <v>0.37569444444444444</v>
          </cell>
          <cell r="AAV80">
            <v>0</v>
          </cell>
          <cell r="AAW80">
            <v>0.36874999999999997</v>
          </cell>
          <cell r="AAX80">
            <v>0.18124999999999991</v>
          </cell>
          <cell r="AAY80">
            <v>0.3701388888888888</v>
          </cell>
          <cell r="AAZ80">
            <v>0.37569444444444444</v>
          </cell>
          <cell r="ABA80">
            <v>0</v>
          </cell>
          <cell r="ABB80">
            <v>0.36944444444444446</v>
          </cell>
          <cell r="ABC80">
            <v>0.1875</v>
          </cell>
          <cell r="ABD80">
            <v>0</v>
          </cell>
          <cell r="ABE80">
            <v>0.1875</v>
          </cell>
          <cell r="ABF80">
            <v>0</v>
          </cell>
          <cell r="ABG80"/>
          <cell r="ABH80">
            <v>0</v>
          </cell>
          <cell r="ABI80">
            <v>0</v>
          </cell>
          <cell r="ABJ80">
            <v>0</v>
          </cell>
          <cell r="ABK80">
            <v>0</v>
          </cell>
          <cell r="ABL80">
            <v>0</v>
          </cell>
          <cell r="ABM80">
            <v>0</v>
          </cell>
          <cell r="ABN80">
            <v>0</v>
          </cell>
          <cell r="ABO80">
            <v>0</v>
          </cell>
          <cell r="ABP80">
            <v>0</v>
          </cell>
          <cell r="ABQ80">
            <v>0</v>
          </cell>
          <cell r="ABR80">
            <v>0</v>
          </cell>
          <cell r="ABS80">
            <v>0</v>
          </cell>
          <cell r="ABT80">
            <v>0</v>
          </cell>
          <cell r="ABU80">
            <v>0</v>
          </cell>
          <cell r="ABV80">
            <v>0</v>
          </cell>
          <cell r="ABW80">
            <v>0</v>
          </cell>
          <cell r="ABX80">
            <v>0</v>
          </cell>
          <cell r="ABY80">
            <v>0</v>
          </cell>
          <cell r="ABZ80">
            <v>0</v>
          </cell>
          <cell r="ACA80">
            <v>0</v>
          </cell>
          <cell r="ACB80">
            <v>0</v>
          </cell>
          <cell r="ACC80">
            <v>0</v>
          </cell>
          <cell r="ACD80">
            <v>0</v>
          </cell>
          <cell r="ACE80">
            <v>0</v>
          </cell>
          <cell r="ACF80">
            <v>0</v>
          </cell>
          <cell r="ACG80">
            <v>0</v>
          </cell>
          <cell r="ACH80">
            <v>0</v>
          </cell>
          <cell r="ACI80">
            <v>0</v>
          </cell>
          <cell r="ACJ80">
            <v>0</v>
          </cell>
          <cell r="ACK80">
            <v>0</v>
          </cell>
          <cell r="ACL80">
            <v>0</v>
          </cell>
          <cell r="ACM80"/>
          <cell r="ACN80">
            <v>0</v>
          </cell>
          <cell r="ACO80">
            <v>0</v>
          </cell>
          <cell r="ACP80">
            <v>0</v>
          </cell>
          <cell r="ACQ80">
            <v>0</v>
          </cell>
          <cell r="ACR80">
            <v>0</v>
          </cell>
          <cell r="ACS80">
            <v>0</v>
          </cell>
          <cell r="ACT80">
            <v>0</v>
          </cell>
          <cell r="ACU80">
            <v>0</v>
          </cell>
          <cell r="ACV80">
            <v>0</v>
          </cell>
          <cell r="ACW80">
            <v>0</v>
          </cell>
          <cell r="ACX80">
            <v>0</v>
          </cell>
          <cell r="ACY80">
            <v>0</v>
          </cell>
          <cell r="ACZ80">
            <v>0</v>
          </cell>
          <cell r="ADA80">
            <v>0</v>
          </cell>
          <cell r="ADB80">
            <v>0</v>
          </cell>
          <cell r="ADC80">
            <v>0</v>
          </cell>
          <cell r="ADD80">
            <v>0</v>
          </cell>
          <cell r="ADE80">
            <v>0</v>
          </cell>
          <cell r="ADF80">
            <v>0</v>
          </cell>
          <cell r="ADG80">
            <v>0</v>
          </cell>
          <cell r="ADH80">
            <v>0</v>
          </cell>
          <cell r="ADI80">
            <v>0</v>
          </cell>
          <cell r="ADJ80">
            <v>0</v>
          </cell>
          <cell r="ADK80">
            <v>0</v>
          </cell>
          <cell r="ADL80">
            <v>0</v>
          </cell>
          <cell r="ADM80">
            <v>0</v>
          </cell>
          <cell r="ADN80">
            <v>0</v>
          </cell>
          <cell r="ADO80">
            <v>0</v>
          </cell>
          <cell r="ADP80">
            <v>0</v>
          </cell>
          <cell r="ADQ80">
            <v>0</v>
          </cell>
          <cell r="ADR80">
            <v>0</v>
          </cell>
          <cell r="ADS80"/>
          <cell r="ADT80" t="str">
            <v>FIRMANSYAH</v>
          </cell>
          <cell r="ADU80" t="str">
            <v>POSTPAID</v>
          </cell>
          <cell r="ADV80">
            <v>0.6960185185185187</v>
          </cell>
          <cell r="ADW80">
            <v>0.32053240740740729</v>
          </cell>
          <cell r="ADX80">
            <v>0.32262731481481494</v>
          </cell>
          <cell r="ADY80">
            <v>0.3237962962962963</v>
          </cell>
          <cell r="ADZ80">
            <v>0</v>
          </cell>
          <cell r="AEA80">
            <v>0</v>
          </cell>
          <cell r="AEB80">
            <v>0.32291666666666669</v>
          </cell>
          <cell r="AEC80">
            <v>0.31547453703703698</v>
          </cell>
          <cell r="AED80">
            <v>0.3159837962962963</v>
          </cell>
          <cell r="AEE80">
            <v>0.32623842592592611</v>
          </cell>
          <cell r="AEF80">
            <v>0.31597222222222221</v>
          </cell>
          <cell r="AEG80">
            <v>0</v>
          </cell>
          <cell r="AEH80">
            <v>0</v>
          </cell>
          <cell r="AEI80">
            <v>0.15688657407407408</v>
          </cell>
          <cell r="AEJ80">
            <v>0.321736111111111</v>
          </cell>
          <cell r="AEK80">
            <v>0.32741898148148146</v>
          </cell>
          <cell r="AEL80">
            <v>0.32636574074074076</v>
          </cell>
          <cell r="AEM80">
            <v>0</v>
          </cell>
          <cell r="AEN80">
            <v>0.15770833333333334</v>
          </cell>
          <cell r="AEO80">
            <v>0.36527777777777781</v>
          </cell>
          <cell r="AEP80">
            <v>0.32222222222222235</v>
          </cell>
          <cell r="AEQ80">
            <v>0.32778935185185187</v>
          </cell>
          <cell r="AER80">
            <v>0</v>
          </cell>
          <cell r="AES80">
            <v>0.31666666666666665</v>
          </cell>
          <cell r="AET80">
            <v>0.15491898148148139</v>
          </cell>
          <cell r="AEU80">
            <v>0.31805555555555548</v>
          </cell>
          <cell r="AEV80">
            <v>0.32739583333333333</v>
          </cell>
          <cell r="AEW80">
            <v>0</v>
          </cell>
          <cell r="AEX80">
            <v>0.31736111111111115</v>
          </cell>
          <cell r="AEY80">
            <v>0.15915509259259258</v>
          </cell>
          <cell r="AEZ80">
            <v>0</v>
          </cell>
          <cell r="AFA80"/>
          <cell r="AFB80">
            <v>0.6960185185185187</v>
          </cell>
          <cell r="AFC80">
            <v>0.32053240740740729</v>
          </cell>
          <cell r="AFD80">
            <v>0.32262731481481494</v>
          </cell>
          <cell r="AFE80">
            <v>0.3237962962962963</v>
          </cell>
          <cell r="AFF80">
            <v>0</v>
          </cell>
          <cell r="AFG80">
            <v>0</v>
          </cell>
          <cell r="AFH80">
            <v>0.32291666666666669</v>
          </cell>
          <cell r="AFI80">
            <v>0.31547453703703698</v>
          </cell>
          <cell r="AFJ80">
            <v>0.3159837962962963</v>
          </cell>
          <cell r="AFK80">
            <v>0.32623842592592611</v>
          </cell>
          <cell r="AFL80">
            <v>0.31597222222222221</v>
          </cell>
          <cell r="AFM80">
            <v>0</v>
          </cell>
          <cell r="AFN80">
            <v>0</v>
          </cell>
          <cell r="AFO80">
            <v>0.32291666666666669</v>
          </cell>
          <cell r="AFP80">
            <v>0.321736111111111</v>
          </cell>
          <cell r="AFQ80">
            <v>0.32741898148148146</v>
          </cell>
          <cell r="AFR80">
            <v>0.32636574074074076</v>
          </cell>
          <cell r="AFS80">
            <v>0</v>
          </cell>
          <cell r="AFT80">
            <v>0.15770833333333334</v>
          </cell>
          <cell r="AFU80">
            <v>0.36527777777777781</v>
          </cell>
          <cell r="AFV80">
            <v>0.32222222222222235</v>
          </cell>
          <cell r="AFW80">
            <v>0.32778935185185187</v>
          </cell>
          <cell r="AFX80">
            <v>0</v>
          </cell>
          <cell r="AFY80">
            <v>0.31666666666666665</v>
          </cell>
          <cell r="AFZ80">
            <v>0.15491898148148139</v>
          </cell>
          <cell r="AGA80">
            <v>0.31805555555555548</v>
          </cell>
          <cell r="AGB80">
            <v>0.32739583333333333</v>
          </cell>
          <cell r="AGC80">
            <v>0</v>
          </cell>
          <cell r="AGD80">
            <v>0.31736111111111115</v>
          </cell>
          <cell r="AGE80">
            <v>0.15915509259259258</v>
          </cell>
          <cell r="AGF80">
            <v>0</v>
          </cell>
          <cell r="AGH80" t="str">
            <v>FIRMANSYAH</v>
          </cell>
          <cell r="AGI80" t="str">
            <v>POSTPAID</v>
          </cell>
          <cell r="AGJ80">
            <v>6.6481481481481475E-2</v>
          </cell>
          <cell r="AGK80">
            <v>5.0995370370370365E-2</v>
          </cell>
          <cell r="AGL80">
            <v>5.3067129629629631E-2</v>
          </cell>
          <cell r="AGM80">
            <v>5.2592592592592594E-2</v>
          </cell>
          <cell r="AGN80">
            <v>0</v>
          </cell>
          <cell r="AGO80">
            <v>0</v>
          </cell>
          <cell r="AGP80">
            <v>0</v>
          </cell>
          <cell r="AGQ80">
            <v>5.1192129629629622E-2</v>
          </cell>
          <cell r="AGR80">
            <v>5.3460648148148146E-2</v>
          </cell>
          <cell r="AGS80">
            <v>0.11403935185185185</v>
          </cell>
          <cell r="AGT80">
            <v>5.6944444444444443E-2</v>
          </cell>
          <cell r="AGU80">
            <v>0</v>
          </cell>
          <cell r="AGV80">
            <v>0</v>
          </cell>
          <cell r="AGW80">
            <v>3.1307870370370375E-2</v>
          </cell>
          <cell r="AGX80">
            <v>4.8402777777777781E-2</v>
          </cell>
          <cell r="AGY80">
            <v>4.8275462962962964E-2</v>
          </cell>
          <cell r="AGZ80">
            <v>4.4467592592592586E-2</v>
          </cell>
          <cell r="AHA80">
            <v>0</v>
          </cell>
          <cell r="AHB80">
            <v>3.048611111111111E-2</v>
          </cell>
          <cell r="AHC80">
            <v>6.2256944444444448E-2</v>
          </cell>
          <cell r="AHD80">
            <v>5.4409722222222227E-2</v>
          </cell>
          <cell r="AHE80">
            <v>4.7905092592592589E-2</v>
          </cell>
          <cell r="AHF80">
            <v>0</v>
          </cell>
          <cell r="AHG80">
            <v>5.4629629629629632E-2</v>
          </cell>
          <cell r="AHH80">
            <v>2.6331018518518517E-2</v>
          </cell>
          <cell r="AHI80">
            <v>5.3067129629629631E-2</v>
          </cell>
          <cell r="AHJ80">
            <v>4.8298611111111112E-2</v>
          </cell>
          <cell r="AHK80">
            <v>0</v>
          </cell>
          <cell r="AHL80">
            <v>5.575231481481481E-2</v>
          </cell>
          <cell r="AHM80">
            <v>2.8344907407407409E-2</v>
          </cell>
          <cell r="AHN80">
            <v>0</v>
          </cell>
          <cell r="AHO80">
            <v>5.1486742424242407E-2</v>
          </cell>
          <cell r="AHP80"/>
          <cell r="AHQ80">
            <v>5744</v>
          </cell>
          <cell r="AHR80">
            <v>4406</v>
          </cell>
          <cell r="AHS80">
            <v>4585</v>
          </cell>
          <cell r="AHT80">
            <v>4544</v>
          </cell>
          <cell r="AHU80">
            <v>0</v>
          </cell>
          <cell r="AHV80">
            <v>0</v>
          </cell>
          <cell r="AHW80">
            <v>0</v>
          </cell>
          <cell r="AHX80">
            <v>4423</v>
          </cell>
          <cell r="AHY80">
            <v>4619</v>
          </cell>
          <cell r="AHZ80">
            <v>9853</v>
          </cell>
          <cell r="AIA80">
            <v>4920</v>
          </cell>
          <cell r="AIB80">
            <v>0</v>
          </cell>
          <cell r="AIC80">
            <v>0</v>
          </cell>
          <cell r="AID80">
            <v>2705</v>
          </cell>
          <cell r="AIE80">
            <v>4182</v>
          </cell>
          <cell r="AIF80">
            <v>4171</v>
          </cell>
          <cell r="AIG80">
            <v>3842</v>
          </cell>
          <cell r="AIH80">
            <v>0</v>
          </cell>
          <cell r="AII80">
            <v>2634</v>
          </cell>
          <cell r="AIJ80">
            <v>5379</v>
          </cell>
          <cell r="AIK80">
            <v>4701</v>
          </cell>
          <cell r="AIL80">
            <v>4139</v>
          </cell>
          <cell r="AIM80">
            <v>0</v>
          </cell>
          <cell r="AIN80">
            <v>4720</v>
          </cell>
          <cell r="AIO80">
            <v>2275</v>
          </cell>
          <cell r="AIP80">
            <v>4585</v>
          </cell>
          <cell r="AIQ80">
            <v>4173</v>
          </cell>
          <cell r="AIR80">
            <v>0</v>
          </cell>
          <cell r="AIS80">
            <v>4817</v>
          </cell>
          <cell r="AIT80">
            <v>2449</v>
          </cell>
          <cell r="AIU80">
            <v>0</v>
          </cell>
          <cell r="AIW80" t="str">
            <v>FIRMANSYAH</v>
          </cell>
          <cell r="AIX80" t="str">
            <v>POSTPAID</v>
          </cell>
          <cell r="AIY80">
            <v>3.1759259259259154E-2</v>
          </cell>
          <cell r="AIZ80">
            <v>5.0995370370370365E-2</v>
          </cell>
          <cell r="AJA80">
            <v>5.3067129629629631E-2</v>
          </cell>
          <cell r="AJB80">
            <v>5.2592592592592594E-2</v>
          </cell>
          <cell r="AJC80">
            <v>0</v>
          </cell>
          <cell r="AJD80">
            <v>0</v>
          </cell>
          <cell r="AJE80">
            <v>5.2083333333333336E-2</v>
          </cell>
          <cell r="AJF80">
            <v>5.1192129629629622E-2</v>
          </cell>
          <cell r="AJG80">
            <v>5.3460648148148146E-2</v>
          </cell>
          <cell r="AJH80">
            <v>3.9039351851851783E-2</v>
          </cell>
          <cell r="AJI80">
            <v>5.6944444444444443E-2</v>
          </cell>
          <cell r="AJJ80">
            <v>0</v>
          </cell>
          <cell r="AJK80">
            <v>0</v>
          </cell>
          <cell r="AJL80">
            <v>3.1307870370370375E-2</v>
          </cell>
          <cell r="AJM80">
            <v>4.8402777777777781E-2</v>
          </cell>
          <cell r="AJN80">
            <v>4.8275462962962964E-2</v>
          </cell>
          <cell r="AJO80">
            <v>4.4467592592592586E-2</v>
          </cell>
          <cell r="AJP80">
            <v>0</v>
          </cell>
          <cell r="AJQ80">
            <v>3.048611111111111E-2</v>
          </cell>
          <cell r="AJR80">
            <v>5.2083333333333336E-2</v>
          </cell>
          <cell r="AJS80">
            <v>5.2083333333333336E-2</v>
          </cell>
          <cell r="AJT80">
            <v>4.7905092592592589E-2</v>
          </cell>
          <cell r="AJU80">
            <v>0</v>
          </cell>
          <cell r="AJV80">
            <v>5.2083333333333336E-2</v>
          </cell>
          <cell r="AJW80">
            <v>2.6331018518518517E-2</v>
          </cell>
          <cell r="AJX80">
            <v>5.2083333333333336E-2</v>
          </cell>
          <cell r="AJY80">
            <v>4.8298611111111112E-2</v>
          </cell>
          <cell r="AJZ80">
            <v>0</v>
          </cell>
          <cell r="AKA80">
            <v>5.2083333333333336E-2</v>
          </cell>
          <cell r="AKB80">
            <v>2.8344907407407409E-2</v>
          </cell>
          <cell r="AKC80">
            <v>0</v>
          </cell>
          <cell r="AKD80">
            <v>4.5885668276972609E-2</v>
          </cell>
          <cell r="AKE80"/>
          <cell r="AKF80">
            <v>2744</v>
          </cell>
          <cell r="AKG80">
            <v>4406</v>
          </cell>
          <cell r="AKH80">
            <v>4585</v>
          </cell>
          <cell r="AKI80">
            <v>4544</v>
          </cell>
          <cell r="AKJ80">
            <v>0</v>
          </cell>
          <cell r="AKK80">
            <v>0</v>
          </cell>
          <cell r="AKL80">
            <v>4500</v>
          </cell>
          <cell r="AKM80">
            <v>4423</v>
          </cell>
          <cell r="AKN80">
            <v>4619</v>
          </cell>
          <cell r="AKO80">
            <v>3373</v>
          </cell>
          <cell r="AKP80">
            <v>4920</v>
          </cell>
          <cell r="AKQ80">
            <v>0</v>
          </cell>
          <cell r="AKR80">
            <v>0</v>
          </cell>
          <cell r="AKS80">
            <v>2705</v>
          </cell>
          <cell r="AKT80">
            <v>4182</v>
          </cell>
          <cell r="AKU80">
            <v>4171</v>
          </cell>
          <cell r="AKV80">
            <v>3842</v>
          </cell>
          <cell r="AKW80">
            <v>0</v>
          </cell>
          <cell r="AKX80">
            <v>2634</v>
          </cell>
          <cell r="AKY80">
            <v>4500</v>
          </cell>
          <cell r="AKZ80">
            <v>4500</v>
          </cell>
          <cell r="ALA80">
            <v>4139</v>
          </cell>
          <cell r="ALB80">
            <v>0</v>
          </cell>
          <cell r="ALC80">
            <v>4500</v>
          </cell>
          <cell r="ALD80">
            <v>2275</v>
          </cell>
          <cell r="ALE80">
            <v>4500</v>
          </cell>
          <cell r="ALF80">
            <v>4173</v>
          </cell>
          <cell r="ALG80">
            <v>0</v>
          </cell>
          <cell r="ALH80">
            <v>4500</v>
          </cell>
          <cell r="ALI80">
            <v>2449</v>
          </cell>
          <cell r="ALJ80">
            <v>0</v>
          </cell>
          <cell r="ALL80">
            <v>0.44010416666666674</v>
          </cell>
          <cell r="ALM80">
            <v>0.4433449074074074</v>
          </cell>
          <cell r="ALN80">
            <v>0.11907407407407407</v>
          </cell>
          <cell r="ALO80">
            <v>6.6481481481481475E-2</v>
          </cell>
          <cell r="ALP80">
            <v>0.38939814814814816</v>
          </cell>
          <cell r="ALQ80">
            <v>0.38195601851851846</v>
          </cell>
          <cell r="ALR80">
            <v>0.43365740740740744</v>
          </cell>
          <cell r="ALS80">
            <v>0.44618055555555575</v>
          </cell>
          <cell r="ALT80">
            <v>0.49649305555555556</v>
          </cell>
          <cell r="ALU80">
            <v>0.12342592592592591</v>
          </cell>
          <cell r="ALV80">
            <v>6.6481481481481475E-2</v>
          </cell>
          <cell r="ALW80">
            <v>0.22336805555555556</v>
          </cell>
          <cell r="ALX80">
            <v>0.41952546296296284</v>
          </cell>
          <cell r="ALY80">
            <v>0.44230324074074073</v>
          </cell>
          <cell r="ALZ80">
            <v>0.44112268518518521</v>
          </cell>
          <cell r="AMA80">
            <v>0.11094907407407406</v>
          </cell>
          <cell r="AMB80">
            <v>0.22418981481481481</v>
          </cell>
          <cell r="AMC80">
            <v>0.46224537037037039</v>
          </cell>
          <cell r="AMD80">
            <v>0.45096064814814829</v>
          </cell>
          <cell r="AME80">
            <v>0.44868055555555558</v>
          </cell>
          <cell r="AMF80">
            <v>0.11438657407407407</v>
          </cell>
          <cell r="AMG80">
            <v>0.38314814814814813</v>
          </cell>
          <cell r="AMH80">
            <v>0.27603009259259248</v>
          </cell>
          <cell r="AMI80">
            <v>0.4108680555555555</v>
          </cell>
          <cell r="AMJ80">
            <v>0.44694444444444442</v>
          </cell>
          <cell r="AMK80">
            <v>0.11478009259259259</v>
          </cell>
          <cell r="AML80">
            <v>0.38384259259259262</v>
          </cell>
          <cell r="AMM80">
            <v>0.28138888888888886</v>
          </cell>
          <cell r="AMN80">
            <v>9.4826388888888891E-2</v>
          </cell>
          <cell r="AMO80">
            <v>6.6481481481481475E-2</v>
          </cell>
          <cell r="AMP80" t="e">
            <v>#REF!</v>
          </cell>
          <cell r="AMR80">
            <v>38025</v>
          </cell>
          <cell r="AMS80">
            <v>38305</v>
          </cell>
          <cell r="AMT80">
            <v>10288</v>
          </cell>
          <cell r="AMU80">
            <v>5744</v>
          </cell>
          <cell r="AMV80">
            <v>33644</v>
          </cell>
          <cell r="AMW80">
            <v>33001</v>
          </cell>
          <cell r="AMX80">
            <v>37468</v>
          </cell>
          <cell r="AMY80">
            <v>38550</v>
          </cell>
          <cell r="AMZ80">
            <v>42897</v>
          </cell>
          <cell r="ANA80">
            <v>10664</v>
          </cell>
          <cell r="ANB80">
            <v>5744</v>
          </cell>
          <cell r="ANC80">
            <v>19299</v>
          </cell>
          <cell r="AND80">
            <v>36247</v>
          </cell>
          <cell r="ANE80">
            <v>38215</v>
          </cell>
          <cell r="ANF80">
            <v>38113</v>
          </cell>
          <cell r="ANG80">
            <v>9586</v>
          </cell>
          <cell r="ANH80">
            <v>19370</v>
          </cell>
          <cell r="ANI80">
            <v>39938</v>
          </cell>
          <cell r="ANJ80">
            <v>38963</v>
          </cell>
          <cell r="ANK80">
            <v>38766</v>
          </cell>
          <cell r="ANL80">
            <v>9883</v>
          </cell>
          <cell r="ANM80">
            <v>33104</v>
          </cell>
          <cell r="ANN80">
            <v>23849</v>
          </cell>
          <cell r="ANO80">
            <v>35499</v>
          </cell>
          <cell r="ANP80">
            <v>38616</v>
          </cell>
          <cell r="ANQ80">
            <v>9917</v>
          </cell>
          <cell r="ANR80">
            <v>33164</v>
          </cell>
          <cell r="ANS80">
            <v>24312</v>
          </cell>
          <cell r="ANT80">
            <v>8193</v>
          </cell>
          <cell r="ANU80">
            <v>0</v>
          </cell>
          <cell r="ANV80" t="e">
            <v>#REF!</v>
          </cell>
          <cell r="ANX80">
            <v>30</v>
          </cell>
          <cell r="ANY80">
            <v>22</v>
          </cell>
          <cell r="ANZ80">
            <v>22</v>
          </cell>
          <cell r="AOA80">
            <v>7</v>
          </cell>
          <cell r="AOB80">
            <v>0</v>
          </cell>
          <cell r="AOC80">
            <v>0</v>
          </cell>
          <cell r="AOD80">
            <v>0</v>
          </cell>
          <cell r="AOE80">
            <v>0</v>
          </cell>
          <cell r="AOF80">
            <v>0</v>
          </cell>
          <cell r="AOG80">
            <v>0</v>
          </cell>
          <cell r="AOH80">
            <v>0</v>
          </cell>
          <cell r="AOI80">
            <v>0</v>
          </cell>
          <cell r="AOJ80">
            <v>1</v>
          </cell>
          <cell r="AOK80">
            <v>0</v>
          </cell>
          <cell r="AOL80">
            <v>0</v>
          </cell>
          <cell r="AOM80">
            <v>0</v>
          </cell>
          <cell r="AON80">
            <v>0</v>
          </cell>
          <cell r="AOO80">
            <v>1</v>
          </cell>
          <cell r="AOP80">
            <v>0</v>
          </cell>
          <cell r="AOQ80">
            <v>0</v>
          </cell>
          <cell r="AOR80">
            <v>0</v>
          </cell>
          <cell r="AOS80">
            <v>0</v>
          </cell>
          <cell r="AOT80">
            <v>22</v>
          </cell>
          <cell r="AOU80"/>
          <cell r="AOV80">
            <v>1</v>
          </cell>
          <cell r="AOW80">
            <v>4</v>
          </cell>
          <cell r="AOX80">
            <v>5</v>
          </cell>
          <cell r="AOY80">
            <v>0</v>
          </cell>
          <cell r="AOZ80">
            <v>0</v>
          </cell>
          <cell r="APA80">
            <v>0</v>
          </cell>
          <cell r="APB80">
            <v>0</v>
          </cell>
          <cell r="APC80">
            <v>0</v>
          </cell>
          <cell r="APD80">
            <v>4</v>
          </cell>
          <cell r="APE80">
            <v>0</v>
          </cell>
          <cell r="APF80">
            <v>0</v>
          </cell>
          <cell r="APG80">
            <v>3</v>
          </cell>
          <cell r="APH80">
            <v>0</v>
          </cell>
          <cell r="API80">
            <v>1</v>
          </cell>
          <cell r="APJ80">
            <v>0</v>
          </cell>
          <cell r="APK80">
            <v>0</v>
          </cell>
          <cell r="APL80">
            <v>0</v>
          </cell>
          <cell r="APM80">
            <v>0</v>
          </cell>
          <cell r="APN80">
            <v>0</v>
          </cell>
          <cell r="APO80">
            <v>4</v>
          </cell>
          <cell r="APP80">
            <v>7</v>
          </cell>
          <cell r="APQ80">
            <v>7</v>
          </cell>
          <cell r="APR80">
            <v>8</v>
          </cell>
          <cell r="APS80">
            <v>22</v>
          </cell>
          <cell r="APT80">
            <v>0</v>
          </cell>
          <cell r="APU80">
            <v>0</v>
          </cell>
          <cell r="APV80">
            <v>0</v>
          </cell>
          <cell r="APW80">
            <v>0</v>
          </cell>
          <cell r="APX80">
            <v>0</v>
          </cell>
          <cell r="APY80">
            <v>0</v>
          </cell>
          <cell r="APZ80">
            <v>0</v>
          </cell>
          <cell r="AQA80">
            <v>0</v>
          </cell>
          <cell r="AQB80">
            <v>2</v>
          </cell>
          <cell r="AQC80">
            <v>3</v>
          </cell>
          <cell r="AQD80">
            <v>3</v>
          </cell>
          <cell r="AQE80">
            <v>8</v>
          </cell>
          <cell r="AQF80">
            <v>0</v>
          </cell>
          <cell r="AQG80">
            <v>0</v>
          </cell>
          <cell r="AQH80">
            <v>0</v>
          </cell>
          <cell r="AQI80">
            <v>0</v>
          </cell>
          <cell r="AQJ80">
            <v>0</v>
          </cell>
          <cell r="AQK80">
            <v>44</v>
          </cell>
          <cell r="AQL80">
            <v>1</v>
          </cell>
          <cell r="AQM80">
            <v>1</v>
          </cell>
          <cell r="AQN80">
            <v>1</v>
          </cell>
          <cell r="AQO80">
            <v>1</v>
          </cell>
          <cell r="AQP80"/>
          <cell r="AQQ80">
            <v>1</v>
          </cell>
          <cell r="AQR80" t="str">
            <v>B</v>
          </cell>
          <cell r="AQS80">
            <v>1</v>
          </cell>
          <cell r="AQT80">
            <v>0</v>
          </cell>
          <cell r="AQU80">
            <v>1</v>
          </cell>
          <cell r="AQV80"/>
          <cell r="AQW80">
            <v>0</v>
          </cell>
          <cell r="AQX80">
            <v>0</v>
          </cell>
          <cell r="AQY80">
            <v>0</v>
          </cell>
          <cell r="AQZ80">
            <v>7.3245486111111111</v>
          </cell>
          <cell r="ARA80">
            <v>0.33293402777777775</v>
          </cell>
          <cell r="ARB80">
            <v>10538</v>
          </cell>
          <cell r="ARC80">
            <v>403920</v>
          </cell>
          <cell r="ARD80">
            <v>0.21296125531268972</v>
          </cell>
          <cell r="ARE80">
            <v>1.0553703703703701</v>
          </cell>
          <cell r="ARF80">
            <v>4.7971380471380456E-2</v>
          </cell>
          <cell r="ARG80">
            <v>1518</v>
          </cell>
          <cell r="ARH80">
            <v>64680</v>
          </cell>
          <cell r="ARI80">
            <v>3.4044205495818387E-2</v>
          </cell>
        </row>
        <row r="81">
          <cell r="B81" t="str">
            <v>REZA OCTAVIA PUTRI</v>
          </cell>
          <cell r="C81">
            <v>152507</v>
          </cell>
          <cell r="D81" t="str">
            <v>10</v>
          </cell>
          <cell r="E81" t="str">
            <v>ISLAM</v>
          </cell>
          <cell r="F81" t="str">
            <v>PHL</v>
          </cell>
          <cell r="G81" t="str">
            <v>POSTPAID</v>
          </cell>
          <cell r="H81">
            <v>28.966666666666665</v>
          </cell>
          <cell r="I81" t="str">
            <v>E</v>
          </cell>
          <cell r="J81">
            <v>18230751</v>
          </cell>
          <cell r="K81">
            <v>570081</v>
          </cell>
          <cell r="L81" t="str">
            <v>PEREMPUAN</v>
          </cell>
          <cell r="M81" t="str">
            <v>AGENT POSTPAID</v>
          </cell>
          <cell r="N81" t="str">
            <v>WIDA MIRAWATI</v>
          </cell>
          <cell r="O81" t="str">
            <v>AAN YANUAR</v>
          </cell>
          <cell r="P81"/>
          <cell r="Q81">
            <v>0.75069444444444444</v>
          </cell>
          <cell r="R81" t="str">
            <v>33-1</v>
          </cell>
          <cell r="S81" t="str">
            <v>H</v>
          </cell>
          <cell r="T81"/>
          <cell r="U81"/>
          <cell r="V81"/>
          <cell r="W81"/>
          <cell r="X81"/>
          <cell r="Y81"/>
          <cell r="Z81"/>
          <cell r="AA81"/>
          <cell r="AB81">
            <v>0.70605324074074072</v>
          </cell>
          <cell r="AC81" t="str">
            <v>OK</v>
          </cell>
          <cell r="AD81">
            <v>0.70605324074074072</v>
          </cell>
          <cell r="AE81">
            <v>4.4641203703703711E-2</v>
          </cell>
          <cell r="AF81">
            <v>0</v>
          </cell>
          <cell r="AG81" t="str">
            <v>OK</v>
          </cell>
          <cell r="AH81">
            <v>4.4641203703703711E-2</v>
          </cell>
          <cell r="AI81">
            <v>0</v>
          </cell>
          <cell r="AJ81"/>
          <cell r="AK81" t="str">
            <v>LP</v>
          </cell>
          <cell r="AL81"/>
          <cell r="AM81"/>
          <cell r="AN81"/>
          <cell r="AO81"/>
          <cell r="AP81"/>
          <cell r="AQ81"/>
          <cell r="AR81"/>
          <cell r="AS81"/>
          <cell r="AT81"/>
          <cell r="AU81"/>
          <cell r="AV81"/>
          <cell r="AW81"/>
          <cell r="AX81"/>
          <cell r="AY81"/>
          <cell r="AZ81"/>
          <cell r="BA81">
            <v>0</v>
          </cell>
          <cell r="BB81"/>
          <cell r="BC81" t="str">
            <v>LP</v>
          </cell>
          <cell r="BD81"/>
          <cell r="BE81"/>
          <cell r="BF81"/>
          <cell r="BG81"/>
          <cell r="BH81"/>
          <cell r="BI81"/>
          <cell r="BJ81"/>
          <cell r="BK81"/>
          <cell r="BL81"/>
          <cell r="BM81"/>
          <cell r="BN81"/>
          <cell r="BO81"/>
          <cell r="BP81"/>
          <cell r="BQ81"/>
          <cell r="BR81"/>
          <cell r="BS81">
            <v>0.375</v>
          </cell>
          <cell r="BT81">
            <v>22</v>
          </cell>
          <cell r="BU81" t="str">
            <v>H</v>
          </cell>
          <cell r="BV81"/>
          <cell r="BW81"/>
          <cell r="BX81"/>
          <cell r="BY81"/>
          <cell r="BZ81"/>
          <cell r="CA81"/>
          <cell r="CB81"/>
          <cell r="CC81"/>
          <cell r="CD81">
            <v>0.33673611111111107</v>
          </cell>
          <cell r="CE81" t="str">
            <v>OK</v>
          </cell>
          <cell r="CF81">
            <v>0.33673611111111107</v>
          </cell>
          <cell r="CG81">
            <v>6.6736111111111107E-2</v>
          </cell>
          <cell r="CH81">
            <v>2.8472222222222177E-2</v>
          </cell>
          <cell r="CI81" t="str">
            <v>OK</v>
          </cell>
          <cell r="CJ81">
            <v>3.8263888888888931E-2</v>
          </cell>
          <cell r="CK81">
            <v>0.37638888888888894</v>
          </cell>
          <cell r="CL81">
            <v>28</v>
          </cell>
          <cell r="CM81" t="str">
            <v>H</v>
          </cell>
          <cell r="CN81"/>
          <cell r="CO81"/>
          <cell r="CP81"/>
          <cell r="CQ81"/>
          <cell r="CR81"/>
          <cell r="CS81"/>
          <cell r="CT81"/>
          <cell r="CU81"/>
          <cell r="CV81">
            <v>0.33577546296296301</v>
          </cell>
          <cell r="CW81" t="str">
            <v>OK</v>
          </cell>
          <cell r="CX81">
            <v>0.33577546296296301</v>
          </cell>
          <cell r="CY81">
            <v>4.0613425925925928E-2</v>
          </cell>
          <cell r="CZ81">
            <v>0</v>
          </cell>
          <cell r="DA81" t="str">
            <v>OK</v>
          </cell>
          <cell r="DB81">
            <v>4.0613425925925928E-2</v>
          </cell>
          <cell r="DC81">
            <v>0.37569444444444433</v>
          </cell>
          <cell r="DD81" t="str">
            <v>33-1</v>
          </cell>
          <cell r="DE81" t="str">
            <v>H</v>
          </cell>
          <cell r="DF81"/>
          <cell r="DG81"/>
          <cell r="DH81"/>
          <cell r="DI81"/>
          <cell r="DJ81"/>
          <cell r="DK81"/>
          <cell r="DL81"/>
          <cell r="DM81"/>
          <cell r="DN81">
            <v>0.34269675925925902</v>
          </cell>
          <cell r="DO81" t="str">
            <v>OK</v>
          </cell>
          <cell r="DP81">
            <v>0.34269675925925902</v>
          </cell>
          <cell r="DQ81">
            <v>6.1469907407407397E-2</v>
          </cell>
          <cell r="DR81">
            <v>2.8472222222222066E-2</v>
          </cell>
          <cell r="DS81" t="str">
            <v>OK</v>
          </cell>
          <cell r="DT81">
            <v>3.2997685185185331E-2</v>
          </cell>
          <cell r="DU81">
            <v>0</v>
          </cell>
          <cell r="DV81"/>
          <cell r="DW81" t="str">
            <v>LP</v>
          </cell>
          <cell r="DX81"/>
          <cell r="DY81"/>
          <cell r="DZ81"/>
          <cell r="EA81"/>
          <cell r="EB81"/>
          <cell r="EC81"/>
          <cell r="ED81"/>
          <cell r="EE81"/>
          <cell r="EF81"/>
          <cell r="EG81"/>
          <cell r="EH81"/>
          <cell r="EI81"/>
          <cell r="EJ81"/>
          <cell r="EK81"/>
          <cell r="EL81"/>
          <cell r="EM81">
            <v>0</v>
          </cell>
          <cell r="EN81"/>
          <cell r="EO81" t="str">
            <v>LP</v>
          </cell>
          <cell r="EP81"/>
          <cell r="EQ81"/>
          <cell r="ER81"/>
          <cell r="ES81"/>
          <cell r="ET81"/>
          <cell r="EU81"/>
          <cell r="EV81"/>
          <cell r="EW81"/>
          <cell r="EX81"/>
          <cell r="EY81"/>
          <cell r="EZ81"/>
          <cell r="FA81"/>
          <cell r="FB81"/>
          <cell r="FC81"/>
          <cell r="FD81"/>
          <cell r="FE81">
            <v>0.375</v>
          </cell>
          <cell r="FF81">
            <v>23</v>
          </cell>
          <cell r="FG81" t="str">
            <v>H</v>
          </cell>
          <cell r="FH81"/>
          <cell r="FI81"/>
          <cell r="FJ81"/>
          <cell r="FK81"/>
          <cell r="FL81"/>
          <cell r="FM81"/>
          <cell r="FN81"/>
          <cell r="FO81"/>
          <cell r="FP81">
            <v>0.33600694444444446</v>
          </cell>
          <cell r="FQ81" t="str">
            <v>OK</v>
          </cell>
          <cell r="FR81">
            <v>0.33600694444444446</v>
          </cell>
          <cell r="FS81">
            <v>7.857638888888889E-2</v>
          </cell>
          <cell r="FT81">
            <v>3.9583333333333359E-2</v>
          </cell>
          <cell r="FU81" t="str">
            <v>OK</v>
          </cell>
          <cell r="FV81">
            <v>3.8993055555555531E-2</v>
          </cell>
          <cell r="FW81">
            <v>0.37500000000000006</v>
          </cell>
          <cell r="FX81">
            <v>26</v>
          </cell>
          <cell r="FY81" t="str">
            <v>H</v>
          </cell>
          <cell r="FZ81"/>
          <cell r="GA81"/>
          <cell r="GB81"/>
          <cell r="GC81"/>
          <cell r="GD81"/>
          <cell r="GE81"/>
          <cell r="GF81"/>
          <cell r="GG81"/>
          <cell r="GH81">
            <v>0.33054398148148151</v>
          </cell>
          <cell r="GI81" t="str">
            <v>OK</v>
          </cell>
          <cell r="GJ81">
            <v>0.33054398148148151</v>
          </cell>
          <cell r="GK81">
            <v>4.7233796296296295E-2</v>
          </cell>
          <cell r="GL81">
            <v>2.7777777777777679E-3</v>
          </cell>
          <cell r="GM81" t="str">
            <v>OK</v>
          </cell>
          <cell r="GN81">
            <v>4.4456018518518527E-2</v>
          </cell>
          <cell r="GO81">
            <v>0.375</v>
          </cell>
          <cell r="GP81">
            <v>22</v>
          </cell>
          <cell r="GQ81" t="str">
            <v>TDT</v>
          </cell>
          <cell r="GR81" t="str">
            <v>ANDITA HAPSARI</v>
          </cell>
          <cell r="GS81"/>
          <cell r="GT81"/>
          <cell r="GU81"/>
          <cell r="GV81"/>
          <cell r="GW81"/>
          <cell r="GX81"/>
          <cell r="GY81"/>
          <cell r="GZ81">
            <v>0.3309953703703703</v>
          </cell>
          <cell r="HA81" t="str">
            <v>OK</v>
          </cell>
          <cell r="HB81">
            <v>0.3309953703703703</v>
          </cell>
          <cell r="HC81">
            <v>5.9976851851851851E-2</v>
          </cell>
          <cell r="HD81">
            <v>1.5972222222222165E-2</v>
          </cell>
          <cell r="HE81" t="str">
            <v>OK</v>
          </cell>
          <cell r="HF81">
            <v>4.4004629629629685E-2</v>
          </cell>
          <cell r="HG81">
            <v>0</v>
          </cell>
          <cell r="HH81"/>
          <cell r="HI81" t="str">
            <v>TLPL</v>
          </cell>
          <cell r="HJ81" t="str">
            <v>ZULHAMKA JULIANTO KADIR</v>
          </cell>
          <cell r="HK81" t="str">
            <v>KETEPATAN LOGIN</v>
          </cell>
          <cell r="HL81"/>
          <cell r="HM81"/>
          <cell r="HN81"/>
          <cell r="HO81"/>
          <cell r="HP81"/>
          <cell r="HQ81"/>
          <cell r="HR81"/>
          <cell r="HS81"/>
          <cell r="HT81"/>
          <cell r="HU81"/>
          <cell r="HV81"/>
          <cell r="HW81"/>
          <cell r="HX81"/>
          <cell r="HY81">
            <v>0.37361111111111112</v>
          </cell>
          <cell r="HZ81">
            <v>22</v>
          </cell>
          <cell r="IA81" t="str">
            <v>TLPM</v>
          </cell>
          <cell r="IB81" t="str">
            <v>ZULHAMKA JULIANTO KADIR</v>
          </cell>
          <cell r="IC81" t="str">
            <v>KETEPATAN LOGIN</v>
          </cell>
          <cell r="ID81"/>
          <cell r="IE81"/>
          <cell r="IF81"/>
          <cell r="IG81"/>
          <cell r="IH81"/>
          <cell r="II81"/>
          <cell r="IJ81">
            <v>0.33385416666666667</v>
          </cell>
          <cell r="IK81" t="str">
            <v>OK</v>
          </cell>
          <cell r="IL81">
            <v>0.33385416666666667</v>
          </cell>
          <cell r="IM81">
            <v>6.822916666666666E-2</v>
          </cell>
          <cell r="IN81">
            <v>2.8472222222222232E-2</v>
          </cell>
          <cell r="IO81" t="str">
            <v>OK</v>
          </cell>
          <cell r="IP81">
            <v>3.9756944444444428E-2</v>
          </cell>
          <cell r="IQ81">
            <v>0</v>
          </cell>
          <cell r="IR81"/>
          <cell r="IS81" t="str">
            <v>LP</v>
          </cell>
          <cell r="IT81"/>
          <cell r="IU81"/>
          <cell r="IV81"/>
          <cell r="IW81"/>
          <cell r="IX81"/>
          <cell r="IY81"/>
          <cell r="IZ81"/>
          <cell r="JA81"/>
          <cell r="JB81"/>
          <cell r="JC81"/>
          <cell r="JD81"/>
          <cell r="JE81"/>
          <cell r="JF81"/>
          <cell r="JG81"/>
          <cell r="JH81"/>
          <cell r="JI81">
            <v>0.37569444444444444</v>
          </cell>
          <cell r="JJ81">
            <v>23</v>
          </cell>
          <cell r="JK81" t="str">
            <v>H</v>
          </cell>
          <cell r="JL81"/>
          <cell r="JM81"/>
          <cell r="JN81"/>
          <cell r="JO81"/>
          <cell r="JP81"/>
          <cell r="JQ81"/>
          <cell r="JR81"/>
          <cell r="JS81"/>
          <cell r="JT81">
            <v>0.32923611111111112</v>
          </cell>
          <cell r="JU81" t="str">
            <v>OK</v>
          </cell>
          <cell r="JV81">
            <v>0.32923611111111112</v>
          </cell>
          <cell r="JW81">
            <v>0.10479166666666667</v>
          </cell>
          <cell r="JX81">
            <v>5.8333333333333348E-2</v>
          </cell>
          <cell r="JY81" t="str">
            <v>OK</v>
          </cell>
          <cell r="JZ81">
            <v>4.6458333333333324E-2</v>
          </cell>
          <cell r="KA81">
            <v>0.375</v>
          </cell>
          <cell r="KB81">
            <v>24</v>
          </cell>
          <cell r="KC81" t="str">
            <v>H</v>
          </cell>
          <cell r="KD81"/>
          <cell r="KE81"/>
          <cell r="KF81"/>
          <cell r="KG81"/>
          <cell r="KH81"/>
          <cell r="KI81"/>
          <cell r="KJ81"/>
          <cell r="KK81"/>
          <cell r="KL81">
            <v>0.33487268518518515</v>
          </cell>
          <cell r="KM81" t="str">
            <v>OK</v>
          </cell>
          <cell r="KN81">
            <v>0.33487268518518515</v>
          </cell>
          <cell r="KO81">
            <v>5.7488425925925929E-2</v>
          </cell>
          <cell r="KP81">
            <v>1.7361111111111063E-2</v>
          </cell>
          <cell r="KQ81" t="str">
            <v>OK</v>
          </cell>
          <cell r="KR81">
            <v>4.0127314814814866E-2</v>
          </cell>
          <cell r="KS81">
            <v>0.375</v>
          </cell>
          <cell r="KT81">
            <v>23</v>
          </cell>
          <cell r="KU81" t="str">
            <v>TDP</v>
          </cell>
          <cell r="KV81" t="str">
            <v>SELLY FEBRIANTI</v>
          </cell>
          <cell r="KW81" t="str">
            <v>KETEPATAN LOGIN</v>
          </cell>
          <cell r="KX81"/>
          <cell r="KY81"/>
          <cell r="KZ81"/>
          <cell r="LA81"/>
          <cell r="LB81"/>
          <cell r="LC81"/>
          <cell r="LD81">
            <v>0.33660879629629631</v>
          </cell>
          <cell r="LE81" t="str">
            <v>OK</v>
          </cell>
          <cell r="LF81">
            <v>0.33660879629629631</v>
          </cell>
          <cell r="LG81">
            <v>4.880787037037037E-2</v>
          </cell>
          <cell r="LH81">
            <v>1.0416666666666685E-2</v>
          </cell>
          <cell r="LI81" t="str">
            <v>OK</v>
          </cell>
          <cell r="LJ81">
            <v>3.8391203703703684E-2</v>
          </cell>
          <cell r="LK81">
            <v>0.3743055555555555</v>
          </cell>
          <cell r="LL81">
            <v>34</v>
          </cell>
          <cell r="LM81" t="str">
            <v>H</v>
          </cell>
          <cell r="LN81"/>
          <cell r="LO81"/>
          <cell r="LP81"/>
          <cell r="LQ81"/>
          <cell r="LR81"/>
          <cell r="LS81"/>
          <cell r="LT81"/>
          <cell r="LU81"/>
          <cell r="LV81">
            <v>0.33186342592592577</v>
          </cell>
          <cell r="LW81" t="str">
            <v>OK</v>
          </cell>
          <cell r="LX81">
            <v>0.33186342592592577</v>
          </cell>
          <cell r="LY81">
            <v>4.5914351851851852E-2</v>
          </cell>
          <cell r="LZ81">
            <v>3.4722222222220989E-3</v>
          </cell>
          <cell r="MA81" t="str">
            <v>OK</v>
          </cell>
          <cell r="MB81">
            <v>4.2442129629629753E-2</v>
          </cell>
          <cell r="MC81">
            <v>0.41875000000000001</v>
          </cell>
          <cell r="MD81">
            <v>36</v>
          </cell>
          <cell r="ME81" t="str">
            <v>TLTM</v>
          </cell>
          <cell r="MF81" t="str">
            <v>EVI NURASTUTI</v>
          </cell>
          <cell r="MG81"/>
          <cell r="MH81"/>
          <cell r="MI81"/>
          <cell r="MJ81"/>
          <cell r="MK81"/>
          <cell r="ML81"/>
          <cell r="MM81"/>
          <cell r="MN81">
            <v>0.37758101851851855</v>
          </cell>
          <cell r="MO81" t="str">
            <v>OK</v>
          </cell>
          <cell r="MP81">
            <v>0.37758101851851855</v>
          </cell>
          <cell r="MQ81">
            <v>5.2974537037037042E-2</v>
          </cell>
          <cell r="MR81">
            <v>1.1805555555555569E-2</v>
          </cell>
          <cell r="MS81" t="str">
            <v>OK</v>
          </cell>
          <cell r="MT81">
            <v>4.1168981481481473E-2</v>
          </cell>
          <cell r="MU81">
            <v>0</v>
          </cell>
          <cell r="MV81"/>
          <cell r="MW81" t="str">
            <v>TLTL</v>
          </cell>
          <cell r="MX81" t="str">
            <v>EVI NURASTUTI</v>
          </cell>
          <cell r="MY81"/>
          <cell r="MZ81"/>
          <cell r="NA81"/>
          <cell r="NB81"/>
          <cell r="NC81"/>
          <cell r="ND81"/>
          <cell r="NE81"/>
          <cell r="NF81"/>
          <cell r="NG81"/>
          <cell r="NH81"/>
          <cell r="NI81"/>
          <cell r="NJ81"/>
          <cell r="NK81"/>
          <cell r="NL81"/>
          <cell r="NM81">
            <v>0.3756944444444445</v>
          </cell>
          <cell r="NN81">
            <v>25</v>
          </cell>
          <cell r="NO81" t="str">
            <v>H</v>
          </cell>
          <cell r="NP81"/>
          <cell r="NQ81"/>
          <cell r="NR81"/>
          <cell r="NS81"/>
          <cell r="NT81"/>
          <cell r="NU81"/>
          <cell r="NV81"/>
          <cell r="NW81"/>
          <cell r="NX81">
            <v>0.33484953703703707</v>
          </cell>
          <cell r="NY81" t="str">
            <v>OK</v>
          </cell>
          <cell r="NZ81">
            <v>0.33484953703703707</v>
          </cell>
          <cell r="OA81">
            <v>4.0844907407407406E-2</v>
          </cell>
          <cell r="OB81">
            <v>0</v>
          </cell>
          <cell r="OC81" t="str">
            <v>OK</v>
          </cell>
          <cell r="OD81">
            <v>4.0844907407407406E-2</v>
          </cell>
          <cell r="OE81">
            <v>0.41736111111111113</v>
          </cell>
          <cell r="OF81">
            <v>26</v>
          </cell>
          <cell r="OG81" t="str">
            <v>H</v>
          </cell>
          <cell r="OH81"/>
          <cell r="OI81"/>
          <cell r="OJ81"/>
          <cell r="OK81"/>
          <cell r="OL81"/>
          <cell r="OM81"/>
          <cell r="ON81"/>
          <cell r="OO81"/>
          <cell r="OP81">
            <v>0.38175925925925924</v>
          </cell>
          <cell r="OQ81" t="str">
            <v>OK</v>
          </cell>
          <cell r="OR81">
            <v>0.38175925925925924</v>
          </cell>
          <cell r="OS81">
            <v>3.7685185185185183E-2</v>
          </cell>
          <cell r="OT81">
            <v>2.0833333333333259E-3</v>
          </cell>
          <cell r="OU81" t="str">
            <v>OK</v>
          </cell>
          <cell r="OV81">
            <v>3.5601851851851857E-2</v>
          </cell>
          <cell r="OW81">
            <v>0.375</v>
          </cell>
          <cell r="OX81">
            <v>30</v>
          </cell>
          <cell r="OY81" t="str">
            <v>H</v>
          </cell>
          <cell r="OZ81"/>
          <cell r="PA81"/>
          <cell r="PB81"/>
          <cell r="PC81"/>
          <cell r="PD81"/>
          <cell r="PE81"/>
          <cell r="PF81"/>
          <cell r="PG81"/>
          <cell r="PH81">
            <v>0.33165509259259257</v>
          </cell>
          <cell r="PI81" t="str">
            <v>OK</v>
          </cell>
          <cell r="PJ81">
            <v>0.33165509259259257</v>
          </cell>
          <cell r="PK81">
            <v>4.5428240740740741E-2</v>
          </cell>
          <cell r="PL81">
            <v>2.0833333333333259E-3</v>
          </cell>
          <cell r="PM81" t="str">
            <v>OK</v>
          </cell>
          <cell r="PN81">
            <v>4.3344907407407415E-2</v>
          </cell>
          <cell r="PO81">
            <v>0.37499999999999994</v>
          </cell>
          <cell r="PP81">
            <v>34</v>
          </cell>
          <cell r="PQ81" t="str">
            <v>H</v>
          </cell>
          <cell r="PR81"/>
          <cell r="PS81"/>
          <cell r="PT81"/>
          <cell r="PU81"/>
          <cell r="PV81"/>
          <cell r="PW81"/>
          <cell r="PX81"/>
          <cell r="PY81"/>
          <cell r="PZ81">
            <v>0.33129629629629631</v>
          </cell>
          <cell r="QA81" t="str">
            <v>OK</v>
          </cell>
          <cell r="QB81">
            <v>0.33129629629629631</v>
          </cell>
          <cell r="QC81">
            <v>5.828703703703704E-2</v>
          </cell>
          <cell r="QD81">
            <v>1.4583333333333393E-2</v>
          </cell>
          <cell r="QE81" t="str">
            <v>OK</v>
          </cell>
          <cell r="QF81">
            <v>4.3703703703703647E-2</v>
          </cell>
          <cell r="QG81">
            <v>0</v>
          </cell>
          <cell r="QH81"/>
          <cell r="QI81" t="str">
            <v>LP</v>
          </cell>
          <cell r="QJ81"/>
          <cell r="QK81"/>
          <cell r="QL81"/>
          <cell r="QM81"/>
          <cell r="QN81"/>
          <cell r="QO81"/>
          <cell r="QP81"/>
          <cell r="QQ81"/>
          <cell r="QR81"/>
          <cell r="QS81"/>
          <cell r="QT81"/>
          <cell r="QU81"/>
          <cell r="QV81"/>
          <cell r="QW81"/>
          <cell r="QX81"/>
          <cell r="QY81">
            <v>0</v>
          </cell>
          <cell r="QZ81"/>
          <cell r="RA81" t="str">
            <v>LP</v>
          </cell>
          <cell r="RB81"/>
          <cell r="RC81"/>
          <cell r="RD81"/>
          <cell r="RE81"/>
          <cell r="RF81"/>
          <cell r="RG81"/>
          <cell r="RH81"/>
          <cell r="RI81"/>
          <cell r="RJ81"/>
          <cell r="RK81"/>
          <cell r="RL81"/>
          <cell r="RM81"/>
          <cell r="RN81"/>
          <cell r="RO81"/>
          <cell r="RP81"/>
          <cell r="RQ81">
            <v>0</v>
          </cell>
          <cell r="RR81"/>
          <cell r="RS81" t="str">
            <v>LP</v>
          </cell>
          <cell r="RT81"/>
          <cell r="RU81"/>
          <cell r="RV81"/>
          <cell r="RW81"/>
          <cell r="RX81"/>
          <cell r="RY81"/>
          <cell r="RZ81"/>
          <cell r="SA81"/>
          <cell r="SB81"/>
          <cell r="SC81"/>
          <cell r="SD81"/>
          <cell r="SE81"/>
          <cell r="SF81"/>
          <cell r="SG81"/>
          <cell r="SH81"/>
          <cell r="SI81">
            <v>0.37499999999999994</v>
          </cell>
          <cell r="SJ81">
            <v>22</v>
          </cell>
          <cell r="SK81" t="str">
            <v>H</v>
          </cell>
          <cell r="SL81"/>
          <cell r="SM81"/>
          <cell r="SN81"/>
          <cell r="SO81"/>
          <cell r="SP81"/>
          <cell r="SQ81"/>
          <cell r="SR81"/>
          <cell r="SS81"/>
          <cell r="ST81">
            <v>0.33112268518518512</v>
          </cell>
          <cell r="SU81" t="str">
            <v>OK</v>
          </cell>
          <cell r="SV81">
            <v>0.33112268518518512</v>
          </cell>
          <cell r="SW81">
            <v>4.3877314814814813E-2</v>
          </cell>
          <cell r="SX81">
            <v>0</v>
          </cell>
          <cell r="SY81" t="str">
            <v>OK</v>
          </cell>
          <cell r="SZ81">
            <v>4.3877314814814813E-2</v>
          </cell>
          <cell r="TA81">
            <v>0.37708333333333338</v>
          </cell>
          <cell r="TB81">
            <v>25</v>
          </cell>
          <cell r="TC81" t="str">
            <v>H</v>
          </cell>
          <cell r="TD81"/>
          <cell r="TE81"/>
          <cell r="TF81"/>
          <cell r="TG81"/>
          <cell r="TH81"/>
          <cell r="TI81"/>
          <cell r="TJ81"/>
          <cell r="TK81"/>
          <cell r="TL81">
            <v>0.33881944444444451</v>
          </cell>
          <cell r="TM81" t="str">
            <v>OK</v>
          </cell>
          <cell r="TN81">
            <v>0.33881944444444451</v>
          </cell>
          <cell r="TO81">
            <v>4.1041666666666664E-2</v>
          </cell>
          <cell r="TP81">
            <v>2.7777777777777679E-3</v>
          </cell>
          <cell r="TQ81" t="str">
            <v>OK</v>
          </cell>
          <cell r="TR81">
            <v>3.8263888888888896E-2</v>
          </cell>
          <cell r="TS81">
            <v>0.37569444444444455</v>
          </cell>
          <cell r="TT81">
            <v>22</v>
          </cell>
          <cell r="TU81" t="str">
            <v>TDP</v>
          </cell>
          <cell r="TV81" t="str">
            <v>DIELA SHENDY ANGGRENI</v>
          </cell>
          <cell r="TW81" t="str">
            <v>KETEPATAN LOGIN</v>
          </cell>
          <cell r="TX81"/>
          <cell r="TY81"/>
          <cell r="TZ81"/>
          <cell r="UA81"/>
          <cell r="UB81"/>
          <cell r="UC81"/>
          <cell r="UD81">
            <v>0.33692129629629636</v>
          </cell>
          <cell r="UE81" t="str">
            <v>OK</v>
          </cell>
          <cell r="UF81">
            <v>0.33692129629629636</v>
          </cell>
          <cell r="UG81">
            <v>5.2662037037037035E-2</v>
          </cell>
          <cell r="UH81">
            <v>1.388888888888884E-2</v>
          </cell>
          <cell r="UI81" t="str">
            <v>OK</v>
          </cell>
          <cell r="UJ81">
            <v>3.8773148148148195E-2</v>
          </cell>
          <cell r="UK81"/>
          <cell r="UL81"/>
          <cell r="UM81"/>
          <cell r="UN81"/>
          <cell r="UO81"/>
          <cell r="UP81"/>
          <cell r="UQ81"/>
          <cell r="UR81"/>
          <cell r="US81"/>
          <cell r="UT81"/>
          <cell r="UU81"/>
          <cell r="UV81"/>
          <cell r="UW81"/>
          <cell r="UX81"/>
          <cell r="UY81"/>
          <cell r="UZ81"/>
          <cell r="VA81"/>
          <cell r="VB81"/>
          <cell r="VC81"/>
          <cell r="VD81" t="str">
            <v>33-1</v>
          </cell>
          <cell r="VE81">
            <v>0</v>
          </cell>
          <cell r="VF81">
            <v>0</v>
          </cell>
          <cell r="VG81">
            <v>22</v>
          </cell>
          <cell r="VH81">
            <v>28</v>
          </cell>
          <cell r="VI81" t="str">
            <v>33-1</v>
          </cell>
          <cell r="VJ81">
            <v>0</v>
          </cell>
          <cell r="VK81">
            <v>0</v>
          </cell>
          <cell r="VL81">
            <v>23</v>
          </cell>
          <cell r="VM81">
            <v>26</v>
          </cell>
          <cell r="VN81">
            <v>22</v>
          </cell>
          <cell r="VO81">
            <v>0</v>
          </cell>
          <cell r="VP81">
            <v>22</v>
          </cell>
          <cell r="VQ81">
            <v>0</v>
          </cell>
          <cell r="VR81">
            <v>23</v>
          </cell>
          <cell r="VS81">
            <v>24</v>
          </cell>
          <cell r="VT81">
            <v>23</v>
          </cell>
          <cell r="VU81">
            <v>34</v>
          </cell>
          <cell r="VV81">
            <v>36</v>
          </cell>
          <cell r="VW81">
            <v>0</v>
          </cell>
          <cell r="VX81">
            <v>25</v>
          </cell>
          <cell r="VY81">
            <v>26</v>
          </cell>
          <cell r="VZ81">
            <v>30</v>
          </cell>
          <cell r="WA81">
            <v>34</v>
          </cell>
          <cell r="WB81">
            <v>0</v>
          </cell>
          <cell r="WC81">
            <v>0</v>
          </cell>
          <cell r="WD81">
            <v>0</v>
          </cell>
          <cell r="WE81">
            <v>22</v>
          </cell>
          <cell r="WF81">
            <v>25</v>
          </cell>
          <cell r="WG81">
            <v>22</v>
          </cell>
          <cell r="WH81">
            <v>0</v>
          </cell>
          <cell r="WJ81" t="str">
            <v>H</v>
          </cell>
          <cell r="WK81" t="str">
            <v>LP</v>
          </cell>
          <cell r="WL81" t="str">
            <v>LP</v>
          </cell>
          <cell r="WM81" t="str">
            <v>H</v>
          </cell>
          <cell r="WN81" t="str">
            <v>H</v>
          </cell>
          <cell r="WO81" t="str">
            <v>H</v>
          </cell>
          <cell r="WP81" t="str">
            <v>LP</v>
          </cell>
          <cell r="WQ81" t="str">
            <v>LP</v>
          </cell>
          <cell r="WR81" t="str">
            <v>H</v>
          </cell>
          <cell r="WS81" t="str">
            <v>H</v>
          </cell>
          <cell r="WT81" t="str">
            <v>TDT</v>
          </cell>
          <cell r="WU81" t="str">
            <v>TLPL</v>
          </cell>
          <cell r="WV81" t="str">
            <v>TLPM</v>
          </cell>
          <cell r="WW81" t="str">
            <v>LP</v>
          </cell>
          <cell r="WX81" t="str">
            <v>H</v>
          </cell>
          <cell r="WY81" t="str">
            <v>H</v>
          </cell>
          <cell r="WZ81" t="str">
            <v>TDP</v>
          </cell>
          <cell r="XA81" t="str">
            <v>H</v>
          </cell>
          <cell r="XB81" t="str">
            <v>TLTM</v>
          </cell>
          <cell r="XC81" t="str">
            <v>TLTL</v>
          </cell>
          <cell r="XD81" t="str">
            <v>H</v>
          </cell>
          <cell r="XE81" t="str">
            <v>H</v>
          </cell>
          <cell r="XF81" t="str">
            <v>H</v>
          </cell>
          <cell r="XG81" t="str">
            <v>H</v>
          </cell>
          <cell r="XH81" t="str">
            <v>LP</v>
          </cell>
          <cell r="XI81" t="str">
            <v>LP</v>
          </cell>
          <cell r="XJ81" t="str">
            <v>LP</v>
          </cell>
          <cell r="XK81" t="str">
            <v>H</v>
          </cell>
          <cell r="XL81" t="str">
            <v>H</v>
          </cell>
          <cell r="XM81" t="str">
            <v>TDP</v>
          </cell>
          <cell r="XN81">
            <v>0</v>
          </cell>
          <cell r="XP81">
            <v>0</v>
          </cell>
          <cell r="XQ81">
            <v>0</v>
          </cell>
          <cell r="XR81">
            <v>0</v>
          </cell>
          <cell r="XS81">
            <v>0</v>
          </cell>
          <cell r="XT81">
            <v>0</v>
          </cell>
          <cell r="XU81">
            <v>0</v>
          </cell>
          <cell r="XV81">
            <v>0</v>
          </cell>
          <cell r="XW81">
            <v>0</v>
          </cell>
          <cell r="XX81">
            <v>0</v>
          </cell>
          <cell r="XY81">
            <v>0</v>
          </cell>
          <cell r="XZ81" t="str">
            <v>ANDITA HAPSARI</v>
          </cell>
          <cell r="YA81" t="str">
            <v>ZULHAMKA JULIANTO KADIR</v>
          </cell>
          <cell r="YB81" t="str">
            <v>ZULHAMKA JULIANTO KADIR</v>
          </cell>
          <cell r="YC81">
            <v>0</v>
          </cell>
          <cell r="YD81">
            <v>0</v>
          </cell>
          <cell r="YE81">
            <v>0</v>
          </cell>
          <cell r="YF81" t="str">
            <v>SELLY FEBRIANTI</v>
          </cell>
          <cell r="YG81">
            <v>0</v>
          </cell>
          <cell r="YH81" t="str">
            <v>EVI NURASTUTI</v>
          </cell>
          <cell r="YI81" t="str">
            <v>EVI NURASTUTI</v>
          </cell>
          <cell r="YJ81">
            <v>0</v>
          </cell>
          <cell r="YK81">
            <v>0</v>
          </cell>
          <cell r="YL81">
            <v>0</v>
          </cell>
          <cell r="YM81">
            <v>0</v>
          </cell>
          <cell r="YN81">
            <v>0</v>
          </cell>
          <cell r="YO81">
            <v>0</v>
          </cell>
          <cell r="YP81">
            <v>0</v>
          </cell>
          <cell r="YQ81">
            <v>0</v>
          </cell>
          <cell r="YR81">
            <v>0</v>
          </cell>
          <cell r="YS81" t="str">
            <v>DIELA SHENDY ANGGRENI</v>
          </cell>
          <cell r="YT81">
            <v>0</v>
          </cell>
          <cell r="YV81">
            <v>0</v>
          </cell>
          <cell r="YW81">
            <v>0</v>
          </cell>
          <cell r="YX81">
            <v>0</v>
          </cell>
          <cell r="YY81">
            <v>0</v>
          </cell>
          <cell r="YZ81">
            <v>0</v>
          </cell>
          <cell r="ZA81">
            <v>0</v>
          </cell>
          <cell r="ZB81">
            <v>0</v>
          </cell>
          <cell r="ZC81">
            <v>0</v>
          </cell>
          <cell r="ZD81">
            <v>0</v>
          </cell>
          <cell r="ZE81">
            <v>0</v>
          </cell>
          <cell r="ZF81">
            <v>0</v>
          </cell>
          <cell r="ZG81" t="str">
            <v>KETEPATAN LOGIN</v>
          </cell>
          <cell r="ZH81" t="str">
            <v>KETEPATAN LOGIN</v>
          </cell>
          <cell r="ZI81">
            <v>0</v>
          </cell>
          <cell r="ZJ81">
            <v>0</v>
          </cell>
          <cell r="ZK81">
            <v>0</v>
          </cell>
          <cell r="ZL81" t="str">
            <v>KETEPATAN LOGIN</v>
          </cell>
          <cell r="ZM81">
            <v>0</v>
          </cell>
          <cell r="ZN81">
            <v>0</v>
          </cell>
          <cell r="ZO81">
            <v>0</v>
          </cell>
          <cell r="ZP81">
            <v>0</v>
          </cell>
          <cell r="ZQ81">
            <v>0</v>
          </cell>
          <cell r="ZR81">
            <v>0</v>
          </cell>
          <cell r="ZS81">
            <v>0</v>
          </cell>
          <cell r="ZT81">
            <v>0</v>
          </cell>
          <cell r="ZU81">
            <v>0</v>
          </cell>
          <cell r="ZV81">
            <v>0</v>
          </cell>
          <cell r="ZW81">
            <v>0</v>
          </cell>
          <cell r="ZX81">
            <v>0</v>
          </cell>
          <cell r="ZY81" t="str">
            <v>KETEPATAN LOGIN</v>
          </cell>
          <cell r="ZZ81">
            <v>0</v>
          </cell>
          <cell r="AAB81">
            <v>0</v>
          </cell>
          <cell r="AAC81">
            <v>0.375</v>
          </cell>
          <cell r="AAD81">
            <v>0.37638888888888894</v>
          </cell>
          <cell r="AAE81">
            <v>0.37569444444444433</v>
          </cell>
          <cell r="AAF81">
            <v>0</v>
          </cell>
          <cell r="AAG81">
            <v>0</v>
          </cell>
          <cell r="AAH81">
            <v>0.375</v>
          </cell>
          <cell r="AAI81">
            <v>0.37500000000000006</v>
          </cell>
          <cell r="AAJ81">
            <v>0.375</v>
          </cell>
          <cell r="AAK81">
            <v>0</v>
          </cell>
          <cell r="AAL81">
            <v>0.37361111111111112</v>
          </cell>
          <cell r="AAM81">
            <v>0</v>
          </cell>
          <cell r="AAN81">
            <v>0.37569444444444444</v>
          </cell>
          <cell r="AAO81">
            <v>0.375</v>
          </cell>
          <cell r="AAP81">
            <v>0.375</v>
          </cell>
          <cell r="AAQ81">
            <v>0.3743055555555555</v>
          </cell>
          <cell r="AAR81">
            <v>0.41875000000000001</v>
          </cell>
          <cell r="AAS81">
            <v>0</v>
          </cell>
          <cell r="AAT81">
            <v>0.3756944444444445</v>
          </cell>
          <cell r="AAU81">
            <v>0.41736111111111113</v>
          </cell>
          <cell r="AAV81">
            <v>0.375</v>
          </cell>
          <cell r="AAW81">
            <v>0.37499999999999994</v>
          </cell>
          <cell r="AAX81">
            <v>0</v>
          </cell>
          <cell r="AAY81">
            <v>0</v>
          </cell>
          <cell r="AAZ81">
            <v>0</v>
          </cell>
          <cell r="ABA81">
            <v>0.37499999999999994</v>
          </cell>
          <cell r="ABB81">
            <v>0.37708333333333338</v>
          </cell>
          <cell r="ABC81">
            <v>0.37569444444444455</v>
          </cell>
          <cell r="ABD81">
            <v>0</v>
          </cell>
          <cell r="ABE81">
            <v>0.37569444444444455</v>
          </cell>
          <cell r="ABF81">
            <v>0</v>
          </cell>
          <cell r="ABH81">
            <v>0</v>
          </cell>
          <cell r="ABI81">
            <v>0</v>
          </cell>
          <cell r="ABJ81">
            <v>0</v>
          </cell>
          <cell r="ABK81">
            <v>0</v>
          </cell>
          <cell r="ABL81">
            <v>0</v>
          </cell>
          <cell r="ABM81">
            <v>0</v>
          </cell>
          <cell r="ABN81">
            <v>0</v>
          </cell>
          <cell r="ABO81">
            <v>0</v>
          </cell>
          <cell r="ABP81">
            <v>0</v>
          </cell>
          <cell r="ABQ81">
            <v>0</v>
          </cell>
          <cell r="ABR81">
            <v>0</v>
          </cell>
          <cell r="ABS81">
            <v>0</v>
          </cell>
          <cell r="ABT81">
            <v>0</v>
          </cell>
          <cell r="ABU81">
            <v>0</v>
          </cell>
          <cell r="ABV81">
            <v>0</v>
          </cell>
          <cell r="ABW81">
            <v>0</v>
          </cell>
          <cell r="ABX81">
            <v>0</v>
          </cell>
          <cell r="ABY81">
            <v>0</v>
          </cell>
          <cell r="ABZ81">
            <v>0</v>
          </cell>
          <cell r="ACA81">
            <v>0</v>
          </cell>
          <cell r="ACB81">
            <v>0</v>
          </cell>
          <cell r="ACC81">
            <v>0</v>
          </cell>
          <cell r="ACD81">
            <v>0</v>
          </cell>
          <cell r="ACE81">
            <v>0</v>
          </cell>
          <cell r="ACF81">
            <v>0</v>
          </cell>
          <cell r="ACG81">
            <v>0</v>
          </cell>
          <cell r="ACH81">
            <v>0</v>
          </cell>
          <cell r="ACI81">
            <v>0</v>
          </cell>
          <cell r="ACJ81">
            <v>0</v>
          </cell>
          <cell r="ACK81">
            <v>0</v>
          </cell>
          <cell r="ACL81">
            <v>0</v>
          </cell>
          <cell r="ACN81">
            <v>0</v>
          </cell>
          <cell r="ACO81">
            <v>0</v>
          </cell>
          <cell r="ACP81">
            <v>0</v>
          </cell>
          <cell r="ACQ81">
            <v>0</v>
          </cell>
          <cell r="ACR81">
            <v>0</v>
          </cell>
          <cell r="ACS81">
            <v>0</v>
          </cell>
          <cell r="ACT81">
            <v>0</v>
          </cell>
          <cell r="ACU81">
            <v>0</v>
          </cell>
          <cell r="ACV81">
            <v>0</v>
          </cell>
          <cell r="ACW81">
            <v>0</v>
          </cell>
          <cell r="ACX81">
            <v>0</v>
          </cell>
          <cell r="ACY81">
            <v>0</v>
          </cell>
          <cell r="ACZ81">
            <v>0</v>
          </cell>
          <cell r="ADA81">
            <v>0</v>
          </cell>
          <cell r="ADB81">
            <v>0</v>
          </cell>
          <cell r="ADC81">
            <v>0</v>
          </cell>
          <cell r="ADD81">
            <v>0</v>
          </cell>
          <cell r="ADE81">
            <v>0</v>
          </cell>
          <cell r="ADF81">
            <v>0</v>
          </cell>
          <cell r="ADG81">
            <v>0</v>
          </cell>
          <cell r="ADH81">
            <v>0</v>
          </cell>
          <cell r="ADI81">
            <v>0</v>
          </cell>
          <cell r="ADJ81">
            <v>0</v>
          </cell>
          <cell r="ADK81">
            <v>0</v>
          </cell>
          <cell r="ADL81">
            <v>0</v>
          </cell>
          <cell r="ADM81">
            <v>0</v>
          </cell>
          <cell r="ADN81">
            <v>0</v>
          </cell>
          <cell r="ADO81">
            <v>0</v>
          </cell>
          <cell r="ADP81">
            <v>0</v>
          </cell>
          <cell r="ADQ81">
            <v>0</v>
          </cell>
          <cell r="ADR81">
            <v>0</v>
          </cell>
          <cell r="ADT81" t="str">
            <v>REZA OCTAVIA PUTRI</v>
          </cell>
          <cell r="ADU81" t="str">
            <v>POSTPAID</v>
          </cell>
          <cell r="ADV81">
            <v>0.70605324074074072</v>
          </cell>
          <cell r="ADW81">
            <v>0</v>
          </cell>
          <cell r="ADX81">
            <v>0</v>
          </cell>
          <cell r="ADY81">
            <v>0.33673611111111107</v>
          </cell>
          <cell r="ADZ81">
            <v>0.33577546296296301</v>
          </cell>
          <cell r="AEA81">
            <v>0.34269675925925902</v>
          </cell>
          <cell r="AEB81">
            <v>0</v>
          </cell>
          <cell r="AEC81">
            <v>0</v>
          </cell>
          <cell r="AED81">
            <v>0.33600694444444446</v>
          </cell>
          <cell r="AEE81">
            <v>0.33054398148148151</v>
          </cell>
          <cell r="AEF81">
            <v>0.3309953703703703</v>
          </cell>
          <cell r="AEG81">
            <v>0</v>
          </cell>
          <cell r="AEH81">
            <v>0.33385416666666667</v>
          </cell>
          <cell r="AEI81">
            <v>0</v>
          </cell>
          <cell r="AEJ81">
            <v>0.32923611111111112</v>
          </cell>
          <cell r="AEK81">
            <v>0.33487268518518515</v>
          </cell>
          <cell r="AEL81">
            <v>0.33660879629629631</v>
          </cell>
          <cell r="AEM81">
            <v>0.33186342592592577</v>
          </cell>
          <cell r="AEN81">
            <v>0.37758101851851855</v>
          </cell>
          <cell r="AEO81">
            <v>0</v>
          </cell>
          <cell r="AEP81">
            <v>0.33484953703703707</v>
          </cell>
          <cell r="AEQ81">
            <v>0.38175925925925924</v>
          </cell>
          <cell r="AER81">
            <v>0.33165509259259257</v>
          </cell>
          <cell r="AES81">
            <v>0.33129629629629631</v>
          </cell>
          <cell r="AET81">
            <v>0</v>
          </cell>
          <cell r="AEU81">
            <v>0</v>
          </cell>
          <cell r="AEV81">
            <v>0</v>
          </cell>
          <cell r="AEW81">
            <v>0.33112268518518512</v>
          </cell>
          <cell r="AEX81">
            <v>0.33881944444444451</v>
          </cell>
          <cell r="AEY81">
            <v>0.33692129629629636</v>
          </cell>
          <cell r="AEZ81">
            <v>0</v>
          </cell>
          <cell r="AFB81">
            <v>0.70605324074074072</v>
          </cell>
          <cell r="AFC81">
            <v>0</v>
          </cell>
          <cell r="AFD81">
            <v>0</v>
          </cell>
          <cell r="AFE81">
            <v>0.33673611111111107</v>
          </cell>
          <cell r="AFF81">
            <v>0.33577546296296301</v>
          </cell>
          <cell r="AFG81">
            <v>0.34269675925925902</v>
          </cell>
          <cell r="AFH81">
            <v>0</v>
          </cell>
          <cell r="AFI81">
            <v>0</v>
          </cell>
          <cell r="AFJ81">
            <v>0.33600694444444446</v>
          </cell>
          <cell r="AFK81">
            <v>0.33054398148148151</v>
          </cell>
          <cell r="AFL81">
            <v>0.3309953703703703</v>
          </cell>
          <cell r="AFM81">
            <v>0</v>
          </cell>
          <cell r="AFN81">
            <v>0.33385416666666667</v>
          </cell>
          <cell r="AFO81">
            <v>0</v>
          </cell>
          <cell r="AFP81">
            <v>0.32923611111111112</v>
          </cell>
          <cell r="AFQ81">
            <v>0.33487268518518515</v>
          </cell>
          <cell r="AFR81">
            <v>0.33660879629629631</v>
          </cell>
          <cell r="AFS81">
            <v>0.33186342592592577</v>
          </cell>
          <cell r="AFT81">
            <v>0.37758101851851855</v>
          </cell>
          <cell r="AFU81">
            <v>0</v>
          </cell>
          <cell r="AFV81">
            <v>0.33484953703703707</v>
          </cell>
          <cell r="AFW81">
            <v>0.38175925925925924</v>
          </cell>
          <cell r="AFX81">
            <v>0.33165509259259257</v>
          </cell>
          <cell r="AFY81">
            <v>0.33129629629629631</v>
          </cell>
          <cell r="AFZ81">
            <v>0</v>
          </cell>
          <cell r="AGA81">
            <v>0</v>
          </cell>
          <cell r="AGB81">
            <v>0</v>
          </cell>
          <cell r="AGC81">
            <v>0.33112268518518512</v>
          </cell>
          <cell r="AGD81">
            <v>0.33881944444444451</v>
          </cell>
          <cell r="AGE81">
            <v>0.33692129629629636</v>
          </cell>
          <cell r="AGF81">
            <v>0</v>
          </cell>
          <cell r="AGH81" t="str">
            <v>REZA OCTAVIA PUTRI</v>
          </cell>
          <cell r="AGI81" t="str">
            <v>POSTPAID</v>
          </cell>
          <cell r="AGJ81">
            <v>4.4641203703703711E-2</v>
          </cell>
          <cell r="AGK81">
            <v>0</v>
          </cell>
          <cell r="AGL81">
            <v>0</v>
          </cell>
          <cell r="AGM81">
            <v>6.6736111111111107E-2</v>
          </cell>
          <cell r="AGN81">
            <v>4.0613425925925928E-2</v>
          </cell>
          <cell r="AGO81">
            <v>6.1469907407407397E-2</v>
          </cell>
          <cell r="AGP81">
            <v>0</v>
          </cell>
          <cell r="AGQ81">
            <v>0</v>
          </cell>
          <cell r="AGR81">
            <v>7.857638888888889E-2</v>
          </cell>
          <cell r="AGS81">
            <v>4.7233796296296295E-2</v>
          </cell>
          <cell r="AGT81">
            <v>5.9976851851851851E-2</v>
          </cell>
          <cell r="AGU81">
            <v>0</v>
          </cell>
          <cell r="AGV81">
            <v>6.822916666666666E-2</v>
          </cell>
          <cell r="AGW81">
            <v>0</v>
          </cell>
          <cell r="AGX81">
            <v>0.10479166666666667</v>
          </cell>
          <cell r="AGY81">
            <v>5.7488425925925929E-2</v>
          </cell>
          <cell r="AGZ81">
            <v>4.880787037037037E-2</v>
          </cell>
          <cell r="AHA81">
            <v>4.5914351851851852E-2</v>
          </cell>
          <cell r="AHB81">
            <v>5.2974537037037042E-2</v>
          </cell>
          <cell r="AHC81">
            <v>0</v>
          </cell>
          <cell r="AHD81">
            <v>4.0844907407407406E-2</v>
          </cell>
          <cell r="AHE81">
            <v>3.7685185185185183E-2</v>
          </cell>
          <cell r="AHF81">
            <v>4.5428240740740741E-2</v>
          </cell>
          <cell r="AHG81">
            <v>5.828703703703704E-2</v>
          </cell>
          <cell r="AHH81">
            <v>0</v>
          </cell>
          <cell r="AHI81">
            <v>0</v>
          </cell>
          <cell r="AHJ81">
            <v>0</v>
          </cell>
          <cell r="AHK81">
            <v>4.3877314814814813E-2</v>
          </cell>
          <cell r="AHL81">
            <v>4.1041666666666664E-2</v>
          </cell>
          <cell r="AHM81">
            <v>5.2662037037037035E-2</v>
          </cell>
          <cell r="AHN81">
            <v>0</v>
          </cell>
          <cell r="AHO81">
            <v>5.4864004629629627E-2</v>
          </cell>
          <cell r="AHQ81">
            <v>3857</v>
          </cell>
          <cell r="AHR81">
            <v>0</v>
          </cell>
          <cell r="AHS81">
            <v>0</v>
          </cell>
          <cell r="AHT81">
            <v>5766</v>
          </cell>
          <cell r="AHU81">
            <v>3509</v>
          </cell>
          <cell r="AHV81">
            <v>5311</v>
          </cell>
          <cell r="AHW81">
            <v>0</v>
          </cell>
          <cell r="AHX81">
            <v>0</v>
          </cell>
          <cell r="AHY81">
            <v>6789</v>
          </cell>
          <cell r="AHZ81">
            <v>4081</v>
          </cell>
          <cell r="AIA81">
            <v>5182</v>
          </cell>
          <cell r="AIB81">
            <v>0</v>
          </cell>
          <cell r="AIC81">
            <v>5895</v>
          </cell>
          <cell r="AID81">
            <v>0</v>
          </cell>
          <cell r="AIE81">
            <v>9054</v>
          </cell>
          <cell r="AIF81">
            <v>4967</v>
          </cell>
          <cell r="AIG81">
            <v>4217</v>
          </cell>
          <cell r="AIH81">
            <v>3967</v>
          </cell>
          <cell r="AII81">
            <v>4577</v>
          </cell>
          <cell r="AIJ81">
            <v>0</v>
          </cell>
          <cell r="AIK81">
            <v>3529</v>
          </cell>
          <cell r="AIL81">
            <v>3256</v>
          </cell>
          <cell r="AIM81">
            <v>3925</v>
          </cell>
          <cell r="AIN81">
            <v>5036</v>
          </cell>
          <cell r="AIO81">
            <v>0</v>
          </cell>
          <cell r="AIP81">
            <v>0</v>
          </cell>
          <cell r="AIQ81">
            <v>0</v>
          </cell>
          <cell r="AIR81">
            <v>3791</v>
          </cell>
          <cell r="AIS81">
            <v>3546</v>
          </cell>
          <cell r="AIT81">
            <v>4550</v>
          </cell>
          <cell r="AIU81">
            <v>0</v>
          </cell>
          <cell r="AIW81" t="str">
            <v>REZA OCTAVIA PUTRI</v>
          </cell>
          <cell r="AIX81" t="str">
            <v>POSTPAID</v>
          </cell>
          <cell r="AIY81">
            <v>4.4641203703703711E-2</v>
          </cell>
          <cell r="AIZ81">
            <v>0</v>
          </cell>
          <cell r="AJA81">
            <v>0</v>
          </cell>
          <cell r="AJB81">
            <v>3.8263888888888931E-2</v>
          </cell>
          <cell r="AJC81">
            <v>4.0613425925925928E-2</v>
          </cell>
          <cell r="AJD81">
            <v>3.2997685185185331E-2</v>
          </cell>
          <cell r="AJE81">
            <v>0</v>
          </cell>
          <cell r="AJF81">
            <v>0</v>
          </cell>
          <cell r="AJG81">
            <v>3.8993055555555531E-2</v>
          </cell>
          <cell r="AJH81">
            <v>4.4456018518518527E-2</v>
          </cell>
          <cell r="AJI81">
            <v>4.4004629629629685E-2</v>
          </cell>
          <cell r="AJJ81">
            <v>0</v>
          </cell>
          <cell r="AJK81">
            <v>3.9756944444444428E-2</v>
          </cell>
          <cell r="AJL81">
            <v>0</v>
          </cell>
          <cell r="AJM81">
            <v>4.6458333333333324E-2</v>
          </cell>
          <cell r="AJN81">
            <v>4.0127314814814866E-2</v>
          </cell>
          <cell r="AJO81">
            <v>3.8391203703703684E-2</v>
          </cell>
          <cell r="AJP81">
            <v>4.2442129629629753E-2</v>
          </cell>
          <cell r="AJQ81">
            <v>4.1168981481481473E-2</v>
          </cell>
          <cell r="AJR81">
            <v>0</v>
          </cell>
          <cell r="AJS81">
            <v>4.0844907407407406E-2</v>
          </cell>
          <cell r="AJT81">
            <v>3.5601851851851857E-2</v>
          </cell>
          <cell r="AJU81">
            <v>4.3344907407407415E-2</v>
          </cell>
          <cell r="AJV81">
            <v>4.3703703703703647E-2</v>
          </cell>
          <cell r="AJW81">
            <v>0</v>
          </cell>
          <cell r="AJX81">
            <v>0</v>
          </cell>
          <cell r="AJY81">
            <v>0</v>
          </cell>
          <cell r="AJZ81">
            <v>4.3877314814814813E-2</v>
          </cell>
          <cell r="AKA81">
            <v>3.8263888888888896E-2</v>
          </cell>
          <cell r="AKB81">
            <v>3.8773148148148195E-2</v>
          </cell>
          <cell r="AKC81">
            <v>0</v>
          </cell>
          <cell r="AKD81">
            <v>4.0836226851851863E-2</v>
          </cell>
          <cell r="AKF81">
            <v>3857</v>
          </cell>
          <cell r="AKG81">
            <v>0</v>
          </cell>
          <cell r="AKH81">
            <v>0</v>
          </cell>
          <cell r="AKI81">
            <v>3306</v>
          </cell>
          <cell r="AKJ81">
            <v>3509</v>
          </cell>
          <cell r="AKK81">
            <v>2851</v>
          </cell>
          <cell r="AKL81">
            <v>0</v>
          </cell>
          <cell r="AKM81">
            <v>0</v>
          </cell>
          <cell r="AKN81">
            <v>3369</v>
          </cell>
          <cell r="AKO81">
            <v>3841</v>
          </cell>
          <cell r="AKP81">
            <v>3802</v>
          </cell>
          <cell r="AKQ81">
            <v>0</v>
          </cell>
          <cell r="AKR81">
            <v>3435</v>
          </cell>
          <cell r="AKS81">
            <v>0</v>
          </cell>
          <cell r="AKT81">
            <v>4014</v>
          </cell>
          <cell r="AKU81">
            <v>3467</v>
          </cell>
          <cell r="AKV81">
            <v>3317</v>
          </cell>
          <cell r="AKW81">
            <v>3667</v>
          </cell>
          <cell r="AKX81">
            <v>3557</v>
          </cell>
          <cell r="AKY81">
            <v>0</v>
          </cell>
          <cell r="AKZ81">
            <v>3529</v>
          </cell>
          <cell r="ALA81">
            <v>3076</v>
          </cell>
          <cell r="ALB81">
            <v>3745</v>
          </cell>
          <cell r="ALC81">
            <v>3776</v>
          </cell>
          <cell r="ALD81">
            <v>0</v>
          </cell>
          <cell r="ALE81">
            <v>0</v>
          </cell>
          <cell r="ALF81">
            <v>0</v>
          </cell>
          <cell r="ALG81">
            <v>3791</v>
          </cell>
          <cell r="ALH81">
            <v>3306</v>
          </cell>
          <cell r="ALI81">
            <v>3350</v>
          </cell>
          <cell r="ALJ81">
            <v>0</v>
          </cell>
          <cell r="ALL81">
            <v>4.4641203703703711E-2</v>
          </cell>
          <cell r="ALM81">
            <v>0.38137731481481479</v>
          </cell>
          <cell r="ALN81">
            <v>0.44715277777777784</v>
          </cell>
          <cell r="ALO81">
            <v>0.42795138888888867</v>
          </cell>
          <cell r="ALP81">
            <v>0.1061111111111111</v>
          </cell>
          <cell r="ALQ81">
            <v>4.4641203703703711E-2</v>
          </cell>
          <cell r="ALR81">
            <v>0.38064814814814818</v>
          </cell>
          <cell r="ALS81">
            <v>0.45376157407407414</v>
          </cell>
          <cell r="ALT81">
            <v>0.42287037037037034</v>
          </cell>
          <cell r="ALU81">
            <v>0.10461805555555556</v>
          </cell>
          <cell r="ALV81">
            <v>0.3784953703703704</v>
          </cell>
          <cell r="ALW81">
            <v>0.11287037037037037</v>
          </cell>
          <cell r="ALX81">
            <v>0.37387731481481484</v>
          </cell>
          <cell r="ALY81">
            <v>0.48430555555555554</v>
          </cell>
          <cell r="ALZ81">
            <v>0.43873842592592593</v>
          </cell>
          <cell r="AMA81">
            <v>0.42531249999999987</v>
          </cell>
          <cell r="AMB81">
            <v>0.46813657407407411</v>
          </cell>
          <cell r="AMC81">
            <v>9.7615740740740753E-2</v>
          </cell>
          <cell r="AMD81">
            <v>0.3794907407407408</v>
          </cell>
          <cell r="AME81">
            <v>0.46724537037037039</v>
          </cell>
          <cell r="AMF81">
            <v>0.41398148148148145</v>
          </cell>
          <cell r="AMG81">
            <v>0.42136574074074074</v>
          </cell>
          <cell r="AMH81">
            <v>0.10292824074074075</v>
          </cell>
          <cell r="AMI81">
            <v>4.4641203703703711E-2</v>
          </cell>
          <cell r="AMJ81">
            <v>4.4641203703703711E-2</v>
          </cell>
          <cell r="AMK81">
            <v>0.37576388888888884</v>
          </cell>
          <cell r="AML81">
            <v>0.427337962962963</v>
          </cell>
          <cell r="AMM81">
            <v>0.42260416666666673</v>
          </cell>
          <cell r="AMN81">
            <v>9.7303240740740746E-2</v>
          </cell>
          <cell r="AMO81">
            <v>4.4641203703703711E-2</v>
          </cell>
          <cell r="AMP81" t="e">
            <v>#REF!</v>
          </cell>
          <cell r="AMR81">
            <v>3857</v>
          </cell>
          <cell r="AMS81">
            <v>32951</v>
          </cell>
          <cell r="AMT81">
            <v>38634</v>
          </cell>
          <cell r="AMU81">
            <v>36975</v>
          </cell>
          <cell r="AMV81">
            <v>9168</v>
          </cell>
          <cell r="AMW81">
            <v>3857</v>
          </cell>
          <cell r="AMX81">
            <v>32888</v>
          </cell>
          <cell r="AMY81">
            <v>39205</v>
          </cell>
          <cell r="AMZ81">
            <v>36536</v>
          </cell>
          <cell r="ANA81">
            <v>9039</v>
          </cell>
          <cell r="ANB81">
            <v>32702</v>
          </cell>
          <cell r="ANC81">
            <v>9752</v>
          </cell>
          <cell r="AND81">
            <v>32303</v>
          </cell>
          <cell r="ANE81">
            <v>41844</v>
          </cell>
          <cell r="ANF81">
            <v>37907</v>
          </cell>
          <cell r="ANG81">
            <v>36747</v>
          </cell>
          <cell r="ANH81">
            <v>40447</v>
          </cell>
          <cell r="ANI81">
            <v>8434</v>
          </cell>
          <cell r="ANJ81">
            <v>32788</v>
          </cell>
          <cell r="ANK81">
            <v>40370</v>
          </cell>
          <cell r="ANL81">
            <v>35768</v>
          </cell>
          <cell r="ANM81">
            <v>36406</v>
          </cell>
          <cell r="ANN81">
            <v>8893</v>
          </cell>
          <cell r="ANO81">
            <v>3857</v>
          </cell>
          <cell r="ANP81">
            <v>3857</v>
          </cell>
          <cell r="ANQ81">
            <v>32466</v>
          </cell>
          <cell r="ANR81">
            <v>36922</v>
          </cell>
          <cell r="ANS81">
            <v>36513</v>
          </cell>
          <cell r="ANT81">
            <v>8407</v>
          </cell>
          <cell r="ANU81">
            <v>0</v>
          </cell>
          <cell r="ANV81" t="e">
            <v>#REF!</v>
          </cell>
          <cell r="ANX81">
            <v>30</v>
          </cell>
          <cell r="ANY81">
            <v>20</v>
          </cell>
          <cell r="ANZ81">
            <v>20</v>
          </cell>
          <cell r="AOA81">
            <v>10</v>
          </cell>
          <cell r="AOB81">
            <v>0</v>
          </cell>
          <cell r="AOC81">
            <v>0</v>
          </cell>
          <cell r="AOD81">
            <v>0</v>
          </cell>
          <cell r="AOE81">
            <v>0</v>
          </cell>
          <cell r="AOF81">
            <v>0</v>
          </cell>
          <cell r="AOG81">
            <v>0</v>
          </cell>
          <cell r="AOH81">
            <v>0</v>
          </cell>
          <cell r="AOI81">
            <v>0</v>
          </cell>
          <cell r="AOJ81">
            <v>0</v>
          </cell>
          <cell r="AOK81">
            <v>0</v>
          </cell>
          <cell r="AOL81">
            <v>0</v>
          </cell>
          <cell r="AOM81">
            <v>0</v>
          </cell>
          <cell r="AON81">
            <v>0</v>
          </cell>
          <cell r="AOO81">
            <v>0</v>
          </cell>
          <cell r="AOP81">
            <v>0</v>
          </cell>
          <cell r="AOQ81">
            <v>0</v>
          </cell>
          <cell r="AOR81">
            <v>0</v>
          </cell>
          <cell r="AOS81">
            <v>0</v>
          </cell>
          <cell r="AOT81">
            <v>2</v>
          </cell>
          <cell r="AOV81">
            <v>1</v>
          </cell>
          <cell r="AOW81">
            <v>2</v>
          </cell>
          <cell r="AOX81">
            <v>3</v>
          </cell>
          <cell r="AOY81">
            <v>1</v>
          </cell>
          <cell r="AOZ81">
            <v>1</v>
          </cell>
          <cell r="APA81">
            <v>1</v>
          </cell>
          <cell r="APB81">
            <v>1</v>
          </cell>
          <cell r="APC81">
            <v>4</v>
          </cell>
          <cell r="APD81">
            <v>4</v>
          </cell>
          <cell r="APE81">
            <v>0</v>
          </cell>
          <cell r="APF81">
            <v>4</v>
          </cell>
          <cell r="APG81">
            <v>0</v>
          </cell>
          <cell r="APH81">
            <v>0</v>
          </cell>
          <cell r="API81">
            <v>0</v>
          </cell>
          <cell r="APJ81">
            <v>0</v>
          </cell>
          <cell r="APK81">
            <v>0</v>
          </cell>
          <cell r="APL81">
            <v>0</v>
          </cell>
          <cell r="APM81">
            <v>0</v>
          </cell>
          <cell r="APN81">
            <v>0</v>
          </cell>
          <cell r="APO81">
            <v>4</v>
          </cell>
          <cell r="APP81">
            <v>6</v>
          </cell>
          <cell r="APQ81">
            <v>7</v>
          </cell>
          <cell r="APR81">
            <v>7</v>
          </cell>
          <cell r="APS81">
            <v>20</v>
          </cell>
          <cell r="APT81">
            <v>0</v>
          </cell>
          <cell r="APU81">
            <v>0</v>
          </cell>
          <cell r="APV81">
            <v>0</v>
          </cell>
          <cell r="APW81">
            <v>0</v>
          </cell>
          <cell r="APX81">
            <v>0</v>
          </cell>
          <cell r="APY81">
            <v>0</v>
          </cell>
          <cell r="APZ81">
            <v>0</v>
          </cell>
          <cell r="AQA81">
            <v>0</v>
          </cell>
          <cell r="AQB81">
            <v>4</v>
          </cell>
          <cell r="AQC81">
            <v>1</v>
          </cell>
          <cell r="AQD81">
            <v>1</v>
          </cell>
          <cell r="AQE81">
            <v>6</v>
          </cell>
          <cell r="AQF81">
            <v>0</v>
          </cell>
          <cell r="AQG81">
            <v>0</v>
          </cell>
          <cell r="AQH81">
            <v>0</v>
          </cell>
          <cell r="AQI81">
            <v>0</v>
          </cell>
          <cell r="AQJ81">
            <v>0</v>
          </cell>
          <cell r="AQK81">
            <v>40</v>
          </cell>
          <cell r="AQL81">
            <v>1</v>
          </cell>
          <cell r="AQM81">
            <v>1</v>
          </cell>
          <cell r="AQN81">
            <v>1</v>
          </cell>
          <cell r="AQO81">
            <v>1</v>
          </cell>
          <cell r="AQQ81">
            <v>1</v>
          </cell>
          <cell r="AQR81" t="str">
            <v>A</v>
          </cell>
          <cell r="AQS81">
            <v>1</v>
          </cell>
          <cell r="AQT81">
            <v>0</v>
          </cell>
          <cell r="AQU81">
            <v>1</v>
          </cell>
          <cell r="AQW81">
            <v>0</v>
          </cell>
          <cell r="AQX81">
            <v>0</v>
          </cell>
          <cell r="AQY81">
            <v>0</v>
          </cell>
          <cell r="AQZ81">
            <v>7.1492476851851849</v>
          </cell>
          <cell r="ARA81">
            <v>0.35746238425925925</v>
          </cell>
          <cell r="ARB81">
            <v>10280</v>
          </cell>
          <cell r="ARC81">
            <v>375600</v>
          </cell>
          <cell r="ARD81">
            <v>0.21803847905282334</v>
          </cell>
          <cell r="ARE81">
            <v>0.81672453703703729</v>
          </cell>
          <cell r="ARF81">
            <v>4.0836226851851863E-2</v>
          </cell>
          <cell r="ARG81">
            <v>1160</v>
          </cell>
          <cell r="ARH81">
            <v>44400</v>
          </cell>
          <cell r="ARI81">
            <v>2.6345952807646365E-2</v>
          </cell>
        </row>
        <row r="82">
          <cell r="B82" t="str">
            <v>AGAM PRATAMA</v>
          </cell>
          <cell r="C82">
            <v>105816</v>
          </cell>
          <cell r="D82" t="str">
            <v>8</v>
          </cell>
          <cell r="E82" t="str">
            <v>ISLAM</v>
          </cell>
          <cell r="F82" t="str">
            <v>PKWT</v>
          </cell>
          <cell r="G82" t="str">
            <v>POSTPAID</v>
          </cell>
          <cell r="H82">
            <v>38.866666666666667</v>
          </cell>
          <cell r="I82" t="str">
            <v>E</v>
          </cell>
          <cell r="J82">
            <v>18010585</v>
          </cell>
          <cell r="K82">
            <v>570199</v>
          </cell>
          <cell r="L82" t="str">
            <v>LAKI-LAKI</v>
          </cell>
          <cell r="M82" t="str">
            <v>AGENT POSTPAID</v>
          </cell>
          <cell r="N82" t="str">
            <v>WIDA MIRAWATI</v>
          </cell>
          <cell r="O82" t="str">
            <v>AAN YANUAR</v>
          </cell>
          <cell r="P82"/>
          <cell r="Q82">
            <v>0.29305555555555551</v>
          </cell>
          <cell r="R82"/>
          <cell r="S82" t="str">
            <v>LL</v>
          </cell>
          <cell r="T82"/>
          <cell r="U82"/>
          <cell r="V82"/>
          <cell r="W82"/>
          <cell r="X82"/>
          <cell r="Y82"/>
          <cell r="Z82"/>
          <cell r="AA82"/>
          <cell r="AB82"/>
          <cell r="AC82"/>
          <cell r="AD82"/>
          <cell r="AE82"/>
          <cell r="AF82"/>
          <cell r="AG82"/>
          <cell r="AH82"/>
          <cell r="AI82">
            <v>1.3763888888888887</v>
          </cell>
          <cell r="AJ82">
            <v>45</v>
          </cell>
          <cell r="AK82" t="str">
            <v>H</v>
          </cell>
          <cell r="AL82"/>
          <cell r="AM82"/>
          <cell r="AN82"/>
          <cell r="AO82"/>
          <cell r="AP82"/>
          <cell r="AQ82"/>
          <cell r="AR82"/>
          <cell r="AS82"/>
          <cell r="AT82">
            <v>1.3284374999999999</v>
          </cell>
          <cell r="AU82" t="str">
            <v>OK</v>
          </cell>
          <cell r="AV82">
            <v>1.3284374999999999</v>
          </cell>
          <cell r="AW82">
            <v>8.684027777777778E-2</v>
          </cell>
          <cell r="AX82">
            <v>3.8888888888888973E-2</v>
          </cell>
          <cell r="AY82" t="str">
            <v>OK</v>
          </cell>
          <cell r="AZ82">
            <v>4.7951388888888807E-2</v>
          </cell>
          <cell r="BA82">
            <v>0.37291666666666679</v>
          </cell>
          <cell r="BB82">
            <v>52</v>
          </cell>
          <cell r="BC82" t="str">
            <v>H</v>
          </cell>
          <cell r="BD82"/>
          <cell r="BE82"/>
          <cell r="BF82"/>
          <cell r="BG82"/>
          <cell r="BH82"/>
          <cell r="BI82"/>
          <cell r="BJ82"/>
          <cell r="BK82"/>
          <cell r="BL82">
            <v>0.35210648148148116</v>
          </cell>
          <cell r="BM82" t="str">
            <v>OK</v>
          </cell>
          <cell r="BN82">
            <v>0.35210648148148116</v>
          </cell>
          <cell r="BO82">
            <v>8.5393518518518521E-2</v>
          </cell>
          <cell r="BP82">
            <v>6.4583333333332882E-2</v>
          </cell>
          <cell r="BQ82" t="str">
            <v>OK</v>
          </cell>
          <cell r="BR82">
            <v>2.081018518518564E-2</v>
          </cell>
          <cell r="BS82">
            <v>0.37569444444444444</v>
          </cell>
          <cell r="BT82">
            <v>34</v>
          </cell>
          <cell r="BU82" t="str">
            <v>TDT</v>
          </cell>
          <cell r="BV82" t="str">
            <v>AHMAD</v>
          </cell>
          <cell r="BW82"/>
          <cell r="BX82"/>
          <cell r="BY82"/>
          <cell r="BZ82"/>
          <cell r="CA82"/>
          <cell r="CB82"/>
          <cell r="CC82"/>
          <cell r="CD82">
            <v>0.33421296296296293</v>
          </cell>
          <cell r="CE82" t="str">
            <v>OK</v>
          </cell>
          <cell r="CF82">
            <v>0.33421296296296293</v>
          </cell>
          <cell r="CG82">
            <v>8.7314814814814817E-2</v>
          </cell>
          <cell r="CH82">
            <v>4.5833333333333295E-2</v>
          </cell>
          <cell r="CI82" t="str">
            <v>OK</v>
          </cell>
          <cell r="CJ82">
            <v>4.1481481481481522E-2</v>
          </cell>
          <cell r="CK82">
            <v>0.37708333333333344</v>
          </cell>
          <cell r="CL82">
            <v>51</v>
          </cell>
          <cell r="CM82" t="str">
            <v>TDP</v>
          </cell>
          <cell r="CN82" t="str">
            <v>AHMAD</v>
          </cell>
          <cell r="CO82" t="str">
            <v>KETEPATAN LOGIN</v>
          </cell>
          <cell r="CP82"/>
          <cell r="CQ82"/>
          <cell r="CR82"/>
          <cell r="CS82"/>
          <cell r="CT82"/>
          <cell r="CU82"/>
          <cell r="CV82">
            <v>0.37336805555555563</v>
          </cell>
          <cell r="CW82" t="str">
            <v>OK</v>
          </cell>
          <cell r="CX82">
            <v>0.37336805555555563</v>
          </cell>
          <cell r="CY82">
            <v>7.5243055555555549E-2</v>
          </cell>
          <cell r="CZ82">
            <v>4.0277777777777773E-2</v>
          </cell>
          <cell r="DA82" t="str">
            <v>OK</v>
          </cell>
          <cell r="DB82">
            <v>3.7152777777777757E-3</v>
          </cell>
          <cell r="DC82">
            <v>0</v>
          </cell>
          <cell r="DD82"/>
          <cell r="DE82" t="str">
            <v>LL</v>
          </cell>
          <cell r="DF82"/>
          <cell r="DG82"/>
          <cell r="DH82"/>
          <cell r="DI82"/>
          <cell r="DJ82"/>
          <cell r="DK82"/>
          <cell r="DL82"/>
          <cell r="DM82"/>
          <cell r="DN82"/>
          <cell r="DO82"/>
          <cell r="DP82"/>
          <cell r="DQ82"/>
          <cell r="DR82"/>
          <cell r="DS82"/>
          <cell r="DT82"/>
          <cell r="DU82">
            <v>0</v>
          </cell>
          <cell r="DV82"/>
          <cell r="DW82" t="str">
            <v>LL</v>
          </cell>
          <cell r="DX82"/>
          <cell r="DY82"/>
          <cell r="DZ82"/>
          <cell r="EA82"/>
          <cell r="EB82"/>
          <cell r="EC82"/>
          <cell r="ED82"/>
          <cell r="EE82"/>
          <cell r="EF82"/>
          <cell r="EG82"/>
          <cell r="EH82"/>
          <cell r="EI82"/>
          <cell r="EJ82"/>
          <cell r="EK82"/>
          <cell r="EL82"/>
          <cell r="EM82">
            <v>0.37222222222222234</v>
          </cell>
          <cell r="EN82">
            <v>62</v>
          </cell>
          <cell r="EO82" t="str">
            <v>TDT</v>
          </cell>
          <cell r="EP82" t="str">
            <v>DONNY YUSUF SUFRIYADI</v>
          </cell>
          <cell r="EQ82"/>
          <cell r="ER82"/>
          <cell r="ES82"/>
          <cell r="ET82"/>
          <cell r="EU82"/>
          <cell r="EV82"/>
          <cell r="EW82"/>
          <cell r="EX82">
            <v>0.34129629629629643</v>
          </cell>
          <cell r="EY82" t="str">
            <v>OK</v>
          </cell>
          <cell r="EZ82">
            <v>0.34129629629629643</v>
          </cell>
          <cell r="FA82">
            <v>6.981481481481483E-2</v>
          </cell>
          <cell r="FB82">
            <v>3.8888888888888896E-2</v>
          </cell>
          <cell r="FC82" t="str">
            <v>OK</v>
          </cell>
          <cell r="FD82">
            <v>3.0925925925925933E-2</v>
          </cell>
          <cell r="FE82">
            <v>1.3638888888888889</v>
          </cell>
          <cell r="FF82">
            <v>84</v>
          </cell>
          <cell r="FG82" t="str">
            <v>TDT</v>
          </cell>
          <cell r="FH82" t="str">
            <v>RIVALI MUTAQSINA MANSYUR</v>
          </cell>
          <cell r="FI82"/>
          <cell r="FJ82"/>
          <cell r="FK82"/>
          <cell r="FL82"/>
          <cell r="FM82"/>
          <cell r="FN82"/>
          <cell r="FO82"/>
          <cell r="FP82">
            <v>1.3346296296296296</v>
          </cell>
          <cell r="FQ82" t="str">
            <v>OK</v>
          </cell>
          <cell r="FR82">
            <v>1.3346296296296296</v>
          </cell>
          <cell r="FS82">
            <v>5.842592592592593E-2</v>
          </cell>
          <cell r="FT82">
            <v>2.9166666666666705E-2</v>
          </cell>
          <cell r="FU82" t="str">
            <v>OK</v>
          </cell>
          <cell r="FV82">
            <v>2.9259259259259224E-2</v>
          </cell>
          <cell r="FW82">
            <v>0.37569444444444439</v>
          </cell>
          <cell r="FX82">
            <v>68</v>
          </cell>
          <cell r="FY82" t="str">
            <v>H</v>
          </cell>
          <cell r="FZ82"/>
          <cell r="GA82"/>
          <cell r="GB82"/>
          <cell r="GC82"/>
          <cell r="GD82"/>
          <cell r="GE82"/>
          <cell r="GF82"/>
          <cell r="GG82"/>
          <cell r="GH82">
            <v>0.33128472222222205</v>
          </cell>
          <cell r="GI82" t="str">
            <v>OK</v>
          </cell>
          <cell r="GJ82">
            <v>0.33128472222222205</v>
          </cell>
          <cell r="GK82">
            <v>7.8437500000000007E-2</v>
          </cell>
          <cell r="GL82">
            <v>3.4027777777777671E-2</v>
          </cell>
          <cell r="GM82" t="str">
            <v>OK</v>
          </cell>
          <cell r="GN82">
            <v>4.4409722222222336E-2</v>
          </cell>
          <cell r="GO82">
            <v>0.37222222222222234</v>
          </cell>
          <cell r="GP82">
            <v>53</v>
          </cell>
          <cell r="GQ82" t="str">
            <v>TDP</v>
          </cell>
          <cell r="GR82" t="str">
            <v>ADE IRAWAN</v>
          </cell>
          <cell r="GS82" t="str">
            <v>KETEPATAN LOGIN</v>
          </cell>
          <cell r="GT82"/>
          <cell r="GU82"/>
          <cell r="GV82"/>
          <cell r="GW82"/>
          <cell r="GX82"/>
          <cell r="GY82"/>
          <cell r="GZ82">
            <v>0.37222222222222234</v>
          </cell>
          <cell r="HA82" t="str">
            <v>OK</v>
          </cell>
          <cell r="HB82">
            <v>0.37222222222222234</v>
          </cell>
          <cell r="HC82">
            <v>0.10856481481481481</v>
          </cell>
          <cell r="HD82">
            <v>0.12083333333333379</v>
          </cell>
          <cell r="HE82" t="str">
            <v>OK</v>
          </cell>
          <cell r="HF82">
            <v>0</v>
          </cell>
          <cell r="HG82">
            <v>0</v>
          </cell>
          <cell r="HH82"/>
          <cell r="HI82" t="str">
            <v>LL</v>
          </cell>
          <cell r="HJ82"/>
          <cell r="HK82"/>
          <cell r="HL82"/>
          <cell r="HM82"/>
          <cell r="HN82"/>
          <cell r="HO82"/>
          <cell r="HP82"/>
          <cell r="HQ82"/>
          <cell r="HR82"/>
          <cell r="HS82"/>
          <cell r="HT82"/>
          <cell r="HU82"/>
          <cell r="HV82"/>
          <cell r="HW82"/>
          <cell r="HX82"/>
          <cell r="HY82">
            <v>0.18819444444444444</v>
          </cell>
          <cell r="HZ82" t="str">
            <v>66-2</v>
          </cell>
          <cell r="IA82" t="str">
            <v>H</v>
          </cell>
          <cell r="IB82"/>
          <cell r="IC82"/>
          <cell r="ID82"/>
          <cell r="IE82"/>
          <cell r="IF82"/>
          <cell r="IG82"/>
          <cell r="IH82"/>
          <cell r="II82"/>
          <cell r="IJ82">
            <v>0.17231481481481492</v>
          </cell>
          <cell r="IK82" t="str">
            <v>NOK</v>
          </cell>
          <cell r="IL82">
            <v>0.17231481481481492</v>
          </cell>
          <cell r="IM82">
            <v>4.7129629629629632E-2</v>
          </cell>
          <cell r="IN82">
            <v>3.1250000000000111E-2</v>
          </cell>
          <cell r="IO82" t="str">
            <v>OK</v>
          </cell>
          <cell r="IP82">
            <v>1.5879629629629521E-2</v>
          </cell>
          <cell r="IQ82">
            <v>0.36874999999999997</v>
          </cell>
          <cell r="IR82">
            <v>68</v>
          </cell>
          <cell r="IS82" t="str">
            <v>H</v>
          </cell>
          <cell r="IT82"/>
          <cell r="IU82"/>
          <cell r="IV82"/>
          <cell r="IW82"/>
          <cell r="IX82"/>
          <cell r="IY82"/>
          <cell r="IZ82"/>
          <cell r="JA82"/>
          <cell r="JB82">
            <v>0.35070601851851846</v>
          </cell>
          <cell r="JC82" t="str">
            <v>OK</v>
          </cell>
          <cell r="JD82">
            <v>0.35070601851851846</v>
          </cell>
          <cell r="JE82">
            <v>6.5960648148148143E-2</v>
          </cell>
          <cell r="JF82">
            <v>4.7916666666666635E-2</v>
          </cell>
          <cell r="JG82" t="str">
            <v>OK</v>
          </cell>
          <cell r="JH82">
            <v>1.8043981481481508E-2</v>
          </cell>
          <cell r="JI82">
            <v>0</v>
          </cell>
          <cell r="JJ82"/>
          <cell r="JK82" t="str">
            <v>LL</v>
          </cell>
          <cell r="JL82"/>
          <cell r="JM82"/>
          <cell r="JN82"/>
          <cell r="JO82"/>
          <cell r="JP82"/>
          <cell r="JQ82"/>
          <cell r="JR82"/>
          <cell r="JS82"/>
          <cell r="JT82"/>
          <cell r="JU82"/>
          <cell r="JV82"/>
          <cell r="JW82"/>
          <cell r="JX82"/>
          <cell r="JY82"/>
          <cell r="JZ82"/>
          <cell r="KA82">
            <v>0</v>
          </cell>
          <cell r="KB82"/>
          <cell r="KC82" t="str">
            <v>LL</v>
          </cell>
          <cell r="KD82"/>
          <cell r="KE82"/>
          <cell r="KF82"/>
          <cell r="KG82"/>
          <cell r="KH82"/>
          <cell r="KI82"/>
          <cell r="KJ82"/>
          <cell r="KK82"/>
          <cell r="KL82"/>
          <cell r="KM82"/>
          <cell r="KN82"/>
          <cell r="KO82"/>
          <cell r="KP82"/>
          <cell r="KQ82"/>
          <cell r="KR82"/>
          <cell r="KS82">
            <v>0</v>
          </cell>
          <cell r="KT82" t="str">
            <v>CT</v>
          </cell>
          <cell r="KU82" t="str">
            <v>C</v>
          </cell>
          <cell r="KV82"/>
          <cell r="KW82"/>
          <cell r="KX82"/>
          <cell r="KY82"/>
          <cell r="KZ82"/>
          <cell r="LA82"/>
          <cell r="LB82"/>
          <cell r="LC82"/>
          <cell r="LD82">
            <v>0.32291666666666669</v>
          </cell>
          <cell r="LE82" t="str">
            <v>OK</v>
          </cell>
          <cell r="LF82">
            <v>0.32291666666666669</v>
          </cell>
          <cell r="LG82">
            <v>0</v>
          </cell>
          <cell r="LH82">
            <v>0</v>
          </cell>
          <cell r="LI82" t="str">
            <v>OK</v>
          </cell>
          <cell r="LJ82">
            <v>5.2083333333333336E-2</v>
          </cell>
          <cell r="LK82">
            <v>0.1875</v>
          </cell>
          <cell r="LL82" t="str">
            <v>66-2</v>
          </cell>
          <cell r="LM82" t="str">
            <v>H</v>
          </cell>
          <cell r="LN82"/>
          <cell r="LO82"/>
          <cell r="LP82"/>
          <cell r="LQ82"/>
          <cell r="LR82"/>
          <cell r="LS82"/>
          <cell r="LT82"/>
          <cell r="LU82"/>
          <cell r="LV82">
            <v>0.1689351851851853</v>
          </cell>
          <cell r="LW82" t="str">
            <v>NOK</v>
          </cell>
          <cell r="LX82">
            <v>0.1689351851851853</v>
          </cell>
          <cell r="LY82">
            <v>4.6342592592592595E-2</v>
          </cell>
          <cell r="LZ82">
            <v>2.7777777777777901E-2</v>
          </cell>
          <cell r="MA82" t="str">
            <v>OK</v>
          </cell>
          <cell r="MB82">
            <v>1.8564814814814694E-2</v>
          </cell>
          <cell r="MC82">
            <v>0</v>
          </cell>
          <cell r="MD82"/>
          <cell r="ME82" t="str">
            <v>S</v>
          </cell>
          <cell r="MF82"/>
          <cell r="MG82"/>
          <cell r="MH82" t="str">
            <v>DEMAM</v>
          </cell>
          <cell r="MI82"/>
          <cell r="MJ82"/>
          <cell r="MK82"/>
          <cell r="ML82"/>
          <cell r="MM82"/>
          <cell r="MN82"/>
          <cell r="MO82"/>
          <cell r="MP82"/>
          <cell r="MQ82"/>
          <cell r="MR82"/>
          <cell r="MS82"/>
          <cell r="MT82"/>
          <cell r="MU82">
            <v>0</v>
          </cell>
          <cell r="MV82"/>
          <cell r="MW82" t="str">
            <v>S</v>
          </cell>
          <cell r="MX82"/>
          <cell r="MY82"/>
          <cell r="MZ82" t="str">
            <v>DEMAM</v>
          </cell>
          <cell r="NA82"/>
          <cell r="NB82"/>
          <cell r="NC82"/>
          <cell r="ND82"/>
          <cell r="NE82"/>
          <cell r="NF82"/>
          <cell r="NG82"/>
          <cell r="NH82"/>
          <cell r="NI82"/>
          <cell r="NJ82"/>
          <cell r="NK82"/>
          <cell r="NL82"/>
          <cell r="NM82">
            <v>0.37222222222222229</v>
          </cell>
          <cell r="NN82">
            <v>62</v>
          </cell>
          <cell r="NO82" t="str">
            <v>H</v>
          </cell>
          <cell r="NP82"/>
          <cell r="NQ82"/>
          <cell r="NR82"/>
          <cell r="NS82"/>
          <cell r="NT82"/>
          <cell r="NU82"/>
          <cell r="NV82"/>
          <cell r="NW82"/>
          <cell r="NX82">
            <v>0.32355324074074099</v>
          </cell>
          <cell r="NY82" t="str">
            <v>OK</v>
          </cell>
          <cell r="NZ82">
            <v>0.32355324074074099</v>
          </cell>
          <cell r="OA82">
            <v>8.6863425925925913E-2</v>
          </cell>
          <cell r="OB82">
            <v>3.8194444444444586E-2</v>
          </cell>
          <cell r="OC82" t="str">
            <v>OK</v>
          </cell>
          <cell r="OD82">
            <v>4.8668981481481327E-2</v>
          </cell>
          <cell r="OE82">
            <v>0</v>
          </cell>
          <cell r="OF82"/>
          <cell r="OG82" t="str">
            <v>LL</v>
          </cell>
          <cell r="OH82"/>
          <cell r="OI82"/>
          <cell r="OJ82"/>
          <cell r="OK82"/>
          <cell r="OL82"/>
          <cell r="OM82"/>
          <cell r="ON82"/>
          <cell r="OO82"/>
          <cell r="OP82"/>
          <cell r="OQ82"/>
          <cell r="OR82"/>
          <cell r="OS82"/>
          <cell r="OT82"/>
          <cell r="OU82"/>
          <cell r="OV82"/>
          <cell r="OW82">
            <v>0.18819444444444444</v>
          </cell>
          <cell r="OX82" t="str">
            <v>66-2</v>
          </cell>
          <cell r="OY82" t="str">
            <v>H</v>
          </cell>
          <cell r="OZ82"/>
          <cell r="PA82"/>
          <cell r="PB82"/>
          <cell r="PC82"/>
          <cell r="PD82"/>
          <cell r="PE82"/>
          <cell r="PF82"/>
          <cell r="PG82"/>
          <cell r="PH82">
            <v>0.17435185185185179</v>
          </cell>
          <cell r="PI82" t="str">
            <v>NOK</v>
          </cell>
          <cell r="PJ82">
            <v>0.17435185185185179</v>
          </cell>
          <cell r="PK82">
            <v>3.259259259259259E-2</v>
          </cell>
          <cell r="PL82">
            <v>1.8749999999999933E-2</v>
          </cell>
          <cell r="PM82" t="str">
            <v>OK</v>
          </cell>
          <cell r="PN82">
            <v>1.3842592592592656E-2</v>
          </cell>
          <cell r="PO82">
            <v>0.37777777777777771</v>
          </cell>
          <cell r="PP82">
            <v>58</v>
          </cell>
          <cell r="PQ82" t="str">
            <v>H</v>
          </cell>
          <cell r="PR82"/>
          <cell r="PS82"/>
          <cell r="PT82"/>
          <cell r="PU82"/>
          <cell r="PV82"/>
          <cell r="PW82"/>
          <cell r="PX82"/>
          <cell r="PY82"/>
          <cell r="PZ82">
            <v>0.33146990740740706</v>
          </cell>
          <cell r="QA82" t="str">
            <v>OK</v>
          </cell>
          <cell r="QB82">
            <v>0.33146990740740706</v>
          </cell>
          <cell r="QC82">
            <v>9.4918981481481479E-2</v>
          </cell>
          <cell r="QD82">
            <v>4.8611111111110827E-2</v>
          </cell>
          <cell r="QE82" t="str">
            <v>OK</v>
          </cell>
          <cell r="QF82">
            <v>4.6307870370370652E-2</v>
          </cell>
          <cell r="QG82">
            <v>0.29930555555555549</v>
          </cell>
          <cell r="QH82">
            <v>68</v>
          </cell>
          <cell r="QI82" t="str">
            <v>IMP</v>
          </cell>
          <cell r="QJ82" t="str">
            <v>MUHAMMAD FAZRIN RAMDANI</v>
          </cell>
          <cell r="QK82"/>
          <cell r="QL82"/>
          <cell r="QM82"/>
          <cell r="QN82"/>
          <cell r="QO82"/>
          <cell r="QP82"/>
          <cell r="QQ82"/>
          <cell r="QR82">
            <v>0.26040509259259259</v>
          </cell>
          <cell r="QS82" t="str">
            <v>NOK</v>
          </cell>
          <cell r="QT82">
            <v>0.26040509259259259</v>
          </cell>
          <cell r="QU82">
            <v>9.5844907407407406E-2</v>
          </cell>
          <cell r="QV82">
            <v>5.6944444444444513E-2</v>
          </cell>
          <cell r="QW82" t="str">
            <v>OK</v>
          </cell>
          <cell r="QX82">
            <v>3.8900462962962894E-2</v>
          </cell>
          <cell r="QY82">
            <v>0.36805555555555541</v>
          </cell>
          <cell r="QZ82">
            <v>68</v>
          </cell>
          <cell r="RA82" t="str">
            <v>TDP</v>
          </cell>
          <cell r="RB82" t="str">
            <v>FERY HERIANSYAH</v>
          </cell>
          <cell r="RC82" t="str">
            <v>CES</v>
          </cell>
          <cell r="RD82"/>
          <cell r="RE82"/>
          <cell r="RF82"/>
          <cell r="RG82"/>
          <cell r="RH82"/>
          <cell r="RI82"/>
          <cell r="RJ82">
            <v>0.32201388888888854</v>
          </cell>
          <cell r="RK82" t="str">
            <v>NOK</v>
          </cell>
          <cell r="RL82">
            <v>0.32201388888888854</v>
          </cell>
          <cell r="RM82">
            <v>7.8680555555555559E-2</v>
          </cell>
          <cell r="RN82">
            <v>3.2638888888888683E-2</v>
          </cell>
          <cell r="RO82" t="str">
            <v>OK</v>
          </cell>
          <cell r="RP82">
            <v>4.6041666666666876E-2</v>
          </cell>
          <cell r="RQ82">
            <v>0.37499999999999994</v>
          </cell>
          <cell r="RR82">
            <v>62</v>
          </cell>
          <cell r="RS82" t="str">
            <v>H</v>
          </cell>
          <cell r="RT82"/>
          <cell r="RU82"/>
          <cell r="RV82"/>
          <cell r="RW82"/>
          <cell r="RX82"/>
          <cell r="RY82"/>
          <cell r="RZ82"/>
          <cell r="SA82"/>
          <cell r="SB82">
            <v>0.34854166666666664</v>
          </cell>
          <cell r="SC82" t="str">
            <v>OK</v>
          </cell>
          <cell r="SD82">
            <v>0.34854166666666664</v>
          </cell>
          <cell r="SE82">
            <v>7.2291666666666671E-2</v>
          </cell>
          <cell r="SF82">
            <v>4.5833333333333337E-2</v>
          </cell>
          <cell r="SG82" t="str">
            <v>OK</v>
          </cell>
          <cell r="SH82">
            <v>2.6458333333333334E-2</v>
          </cell>
          <cell r="SI82">
            <v>0</v>
          </cell>
          <cell r="SJ82"/>
          <cell r="SK82" t="str">
            <v>LL</v>
          </cell>
          <cell r="SL82"/>
          <cell r="SM82"/>
          <cell r="SN82"/>
          <cell r="SO82"/>
          <cell r="SP82"/>
          <cell r="SQ82"/>
          <cell r="SR82"/>
          <cell r="SS82"/>
          <cell r="ST82"/>
          <cell r="SU82"/>
          <cell r="SV82"/>
          <cell r="SW82"/>
          <cell r="SX82"/>
          <cell r="SY82"/>
          <cell r="SZ82"/>
          <cell r="TA82">
            <v>0.18819444444444444</v>
          </cell>
          <cell r="TB82" t="str">
            <v>66-2</v>
          </cell>
          <cell r="TC82" t="str">
            <v>H</v>
          </cell>
          <cell r="TD82"/>
          <cell r="TE82"/>
          <cell r="TF82"/>
          <cell r="TG82"/>
          <cell r="TH82"/>
          <cell r="TI82"/>
          <cell r="TJ82"/>
          <cell r="TK82"/>
          <cell r="TL82">
            <v>0.16824074074074058</v>
          </cell>
          <cell r="TM82" t="str">
            <v>NOK</v>
          </cell>
          <cell r="TN82">
            <v>0.16824074074074058</v>
          </cell>
          <cell r="TO82">
            <v>3.4537037037037033E-2</v>
          </cell>
          <cell r="TP82">
            <v>1.4583333333333171E-2</v>
          </cell>
          <cell r="TQ82" t="str">
            <v>OK</v>
          </cell>
          <cell r="TR82">
            <v>1.9953703703703862E-2</v>
          </cell>
          <cell r="TS82">
            <v>0.3756944444444445</v>
          </cell>
          <cell r="TT82">
            <v>62</v>
          </cell>
          <cell r="TU82" t="str">
            <v>H</v>
          </cell>
          <cell r="TV82"/>
          <cell r="TW82"/>
          <cell r="TX82"/>
          <cell r="TY82"/>
          <cell r="TZ82"/>
          <cell r="UA82"/>
          <cell r="UB82"/>
          <cell r="UC82"/>
          <cell r="UD82">
            <v>0.33980324074074097</v>
          </cell>
          <cell r="UE82" t="str">
            <v>OK</v>
          </cell>
          <cell r="UF82">
            <v>0.33980324074074097</v>
          </cell>
          <cell r="UG82">
            <v>0.10116898148148148</v>
          </cell>
          <cell r="UH82">
            <v>6.5277777777777934E-2</v>
          </cell>
          <cell r="UI82" t="str">
            <v>OK</v>
          </cell>
          <cell r="UJ82">
            <v>3.589120370370355E-2</v>
          </cell>
          <cell r="UK82"/>
          <cell r="UL82"/>
          <cell r="UM82"/>
          <cell r="UN82"/>
          <cell r="UO82"/>
          <cell r="UP82"/>
          <cell r="UQ82"/>
          <cell r="UR82"/>
          <cell r="US82"/>
          <cell r="UT82"/>
          <cell r="UU82"/>
          <cell r="UV82"/>
          <cell r="UW82"/>
          <cell r="UX82"/>
          <cell r="UY82"/>
          <cell r="UZ82"/>
          <cell r="VA82"/>
          <cell r="VB82"/>
          <cell r="VC82"/>
          <cell r="VD82">
            <v>0</v>
          </cell>
          <cell r="VE82">
            <v>45</v>
          </cell>
          <cell r="VF82">
            <v>52</v>
          </cell>
          <cell r="VG82">
            <v>34</v>
          </cell>
          <cell r="VH82">
            <v>51</v>
          </cell>
          <cell r="VI82">
            <v>0</v>
          </cell>
          <cell r="VJ82">
            <v>0</v>
          </cell>
          <cell r="VK82">
            <v>62</v>
          </cell>
          <cell r="VL82">
            <v>84</v>
          </cell>
          <cell r="VM82">
            <v>68</v>
          </cell>
          <cell r="VN82">
            <v>53</v>
          </cell>
          <cell r="VO82">
            <v>0</v>
          </cell>
          <cell r="VP82" t="str">
            <v>66-2</v>
          </cell>
          <cell r="VQ82">
            <v>68</v>
          </cell>
          <cell r="VR82">
            <v>0</v>
          </cell>
          <cell r="VS82">
            <v>0</v>
          </cell>
          <cell r="VT82" t="str">
            <v>CT</v>
          </cell>
          <cell r="VU82" t="str">
            <v>66-2</v>
          </cell>
          <cell r="VV82">
            <v>0</v>
          </cell>
          <cell r="VW82">
            <v>0</v>
          </cell>
          <cell r="VX82">
            <v>62</v>
          </cell>
          <cell r="VY82">
            <v>0</v>
          </cell>
          <cell r="VZ82" t="str">
            <v>66-2</v>
          </cell>
          <cell r="WA82">
            <v>58</v>
          </cell>
          <cell r="WB82">
            <v>68</v>
          </cell>
          <cell r="WC82">
            <v>68</v>
          </cell>
          <cell r="WD82">
            <v>62</v>
          </cell>
          <cell r="WE82">
            <v>0</v>
          </cell>
          <cell r="WF82" t="str">
            <v>66-2</v>
          </cell>
          <cell r="WG82">
            <v>62</v>
          </cell>
          <cell r="WH82">
            <v>0</v>
          </cell>
          <cell r="WJ82" t="str">
            <v>LL</v>
          </cell>
          <cell r="WK82" t="str">
            <v>H</v>
          </cell>
          <cell r="WL82" t="str">
            <v>H</v>
          </cell>
          <cell r="WM82" t="str">
            <v>TDT</v>
          </cell>
          <cell r="WN82" t="str">
            <v>TDP</v>
          </cell>
          <cell r="WO82" t="str">
            <v>LL</v>
          </cell>
          <cell r="WP82" t="str">
            <v>LL</v>
          </cell>
          <cell r="WQ82" t="str">
            <v>TDT</v>
          </cell>
          <cell r="WR82" t="str">
            <v>TDT</v>
          </cell>
          <cell r="WS82" t="str">
            <v>H</v>
          </cell>
          <cell r="WT82" t="str">
            <v>TDP</v>
          </cell>
          <cell r="WU82" t="str">
            <v>LL</v>
          </cell>
          <cell r="WV82" t="str">
            <v>H</v>
          </cell>
          <cell r="WW82" t="str">
            <v>H</v>
          </cell>
          <cell r="WX82" t="str">
            <v>LL</v>
          </cell>
          <cell r="WY82" t="str">
            <v>LL</v>
          </cell>
          <cell r="WZ82" t="str">
            <v>C</v>
          </cell>
          <cell r="XA82" t="str">
            <v>H</v>
          </cell>
          <cell r="XB82" t="str">
            <v>S</v>
          </cell>
          <cell r="XC82" t="str">
            <v>S</v>
          </cell>
          <cell r="XD82" t="str">
            <v>H</v>
          </cell>
          <cell r="XE82" t="str">
            <v>LL</v>
          </cell>
          <cell r="XF82" t="str">
            <v>H</v>
          </cell>
          <cell r="XG82" t="str">
            <v>H</v>
          </cell>
          <cell r="XH82" t="str">
            <v>IMP</v>
          </cell>
          <cell r="XI82" t="str">
            <v>TDP</v>
          </cell>
          <cell r="XJ82" t="str">
            <v>H</v>
          </cell>
          <cell r="XK82" t="str">
            <v>LL</v>
          </cell>
          <cell r="XL82" t="str">
            <v>H</v>
          </cell>
          <cell r="XM82" t="str">
            <v>H</v>
          </cell>
          <cell r="XN82">
            <v>0</v>
          </cell>
          <cell r="XP82">
            <v>0</v>
          </cell>
          <cell r="XQ82">
            <v>0</v>
          </cell>
          <cell r="XR82">
            <v>0</v>
          </cell>
          <cell r="XS82" t="str">
            <v>AHMAD</v>
          </cell>
          <cell r="XT82" t="str">
            <v>AHMAD</v>
          </cell>
          <cell r="XU82">
            <v>0</v>
          </cell>
          <cell r="XV82">
            <v>0</v>
          </cell>
          <cell r="XW82" t="str">
            <v>DONNY YUSUF SUFRIYADI</v>
          </cell>
          <cell r="XX82" t="str">
            <v>RIVALI MUTAQSINA MANSYUR</v>
          </cell>
          <cell r="XY82">
            <v>0</v>
          </cell>
          <cell r="XZ82" t="str">
            <v>ADE IRAWAN</v>
          </cell>
          <cell r="YA82">
            <v>0</v>
          </cell>
          <cell r="YB82">
            <v>0</v>
          </cell>
          <cell r="YC82">
            <v>0</v>
          </cell>
          <cell r="YD82">
            <v>0</v>
          </cell>
          <cell r="YE82">
            <v>0</v>
          </cell>
          <cell r="YF82">
            <v>0</v>
          </cell>
          <cell r="YG82">
            <v>0</v>
          </cell>
          <cell r="YH82">
            <v>0</v>
          </cell>
          <cell r="YI82">
            <v>0</v>
          </cell>
          <cell r="YJ82">
            <v>0</v>
          </cell>
          <cell r="YK82">
            <v>0</v>
          </cell>
          <cell r="YL82">
            <v>0</v>
          </cell>
          <cell r="YM82">
            <v>0</v>
          </cell>
          <cell r="YN82" t="str">
            <v>MUHAMMAD FAZRIN RAMDANI</v>
          </cell>
          <cell r="YO82" t="str">
            <v>FERY HERIANSYAH</v>
          </cell>
          <cell r="YP82">
            <v>0</v>
          </cell>
          <cell r="YQ82">
            <v>0</v>
          </cell>
          <cell r="YR82">
            <v>0</v>
          </cell>
          <cell r="YS82">
            <v>0</v>
          </cell>
          <cell r="YT82">
            <v>0</v>
          </cell>
          <cell r="YV82">
            <v>0</v>
          </cell>
          <cell r="YW82">
            <v>0</v>
          </cell>
          <cell r="YX82">
            <v>0</v>
          </cell>
          <cell r="YY82">
            <v>0</v>
          </cell>
          <cell r="YZ82" t="str">
            <v>KETEPATAN LOGIN</v>
          </cell>
          <cell r="ZA82">
            <v>0</v>
          </cell>
          <cell r="ZB82">
            <v>0</v>
          </cell>
          <cell r="ZC82">
            <v>0</v>
          </cell>
          <cell r="ZD82">
            <v>0</v>
          </cell>
          <cell r="ZE82">
            <v>0</v>
          </cell>
          <cell r="ZF82" t="str">
            <v>KETEPATAN LOGIN</v>
          </cell>
          <cell r="ZG82">
            <v>0</v>
          </cell>
          <cell r="ZH82">
            <v>0</v>
          </cell>
          <cell r="ZI82">
            <v>0</v>
          </cell>
          <cell r="ZJ82">
            <v>0</v>
          </cell>
          <cell r="ZK82">
            <v>0</v>
          </cell>
          <cell r="ZL82">
            <v>0</v>
          </cell>
          <cell r="ZM82">
            <v>0</v>
          </cell>
          <cell r="ZN82">
            <v>0</v>
          </cell>
          <cell r="ZO82">
            <v>0</v>
          </cell>
          <cell r="ZP82">
            <v>0</v>
          </cell>
          <cell r="ZQ82">
            <v>0</v>
          </cell>
          <cell r="ZR82">
            <v>0</v>
          </cell>
          <cell r="ZS82">
            <v>0</v>
          </cell>
          <cell r="ZT82">
            <v>0</v>
          </cell>
          <cell r="ZU82" t="str">
            <v>CES</v>
          </cell>
          <cell r="ZV82">
            <v>0</v>
          </cell>
          <cell r="ZW82">
            <v>0</v>
          </cell>
          <cell r="ZX82">
            <v>0</v>
          </cell>
          <cell r="ZY82">
            <v>0</v>
          </cell>
          <cell r="ZZ82">
            <v>0</v>
          </cell>
          <cell r="AAB82">
            <v>0.37291666666666679</v>
          </cell>
          <cell r="AAC82">
            <v>0.37569444444444444</v>
          </cell>
          <cell r="AAD82">
            <v>0.37708333333333344</v>
          </cell>
          <cell r="AAE82">
            <v>0</v>
          </cell>
          <cell r="AAF82">
            <v>0</v>
          </cell>
          <cell r="AAG82">
            <v>0.37222222222222234</v>
          </cell>
          <cell r="AAH82">
            <v>1.3638888888888889</v>
          </cell>
          <cell r="AAI82">
            <v>0.37569444444444439</v>
          </cell>
          <cell r="AAJ82">
            <v>0.37222222222222234</v>
          </cell>
          <cell r="AAK82">
            <v>0</v>
          </cell>
          <cell r="AAL82">
            <v>0.18819444444444444</v>
          </cell>
          <cell r="AAM82">
            <v>0.36874999999999997</v>
          </cell>
          <cell r="AAN82">
            <v>0</v>
          </cell>
          <cell r="AAO82">
            <v>0</v>
          </cell>
          <cell r="AAP82">
            <v>0</v>
          </cell>
          <cell r="AAQ82">
            <v>0.1875</v>
          </cell>
          <cell r="AAR82">
            <v>0</v>
          </cell>
          <cell r="AAS82">
            <v>0</v>
          </cell>
          <cell r="AAT82">
            <v>0.37222222222222229</v>
          </cell>
          <cell r="AAU82">
            <v>0</v>
          </cell>
          <cell r="AAV82">
            <v>0.18819444444444444</v>
          </cell>
          <cell r="AAW82">
            <v>0.37777777777777771</v>
          </cell>
          <cell r="AAX82">
            <v>0.29930555555555549</v>
          </cell>
          <cell r="AAY82">
            <v>0.36805555555555541</v>
          </cell>
          <cell r="AAZ82">
            <v>0.37499999999999994</v>
          </cell>
          <cell r="ABA82">
            <v>0</v>
          </cell>
          <cell r="ABB82">
            <v>0.18819444444444444</v>
          </cell>
          <cell r="ABC82">
            <v>0.3756944444444445</v>
          </cell>
          <cell r="ABD82">
            <v>0</v>
          </cell>
          <cell r="ABE82">
            <v>0.3756944444444445</v>
          </cell>
          <cell r="ABF82">
            <v>0</v>
          </cell>
          <cell r="ABH82">
            <v>0</v>
          </cell>
          <cell r="ABI82">
            <v>0</v>
          </cell>
          <cell r="ABJ82">
            <v>0</v>
          </cell>
          <cell r="ABK82">
            <v>0</v>
          </cell>
          <cell r="ABL82">
            <v>0</v>
          </cell>
          <cell r="ABM82">
            <v>0</v>
          </cell>
          <cell r="ABN82">
            <v>0</v>
          </cell>
          <cell r="ABO82">
            <v>0</v>
          </cell>
          <cell r="ABP82">
            <v>0</v>
          </cell>
          <cell r="ABQ82">
            <v>0</v>
          </cell>
          <cell r="ABR82">
            <v>0</v>
          </cell>
          <cell r="ABS82">
            <v>0</v>
          </cell>
          <cell r="ABT82">
            <v>0</v>
          </cell>
          <cell r="ABU82">
            <v>0</v>
          </cell>
          <cell r="ABV82">
            <v>0</v>
          </cell>
          <cell r="ABW82">
            <v>0</v>
          </cell>
          <cell r="ABX82">
            <v>0</v>
          </cell>
          <cell r="ABY82">
            <v>0</v>
          </cell>
          <cell r="ABZ82">
            <v>0</v>
          </cell>
          <cell r="ACA82">
            <v>0</v>
          </cell>
          <cell r="ACB82">
            <v>0</v>
          </cell>
          <cell r="ACC82">
            <v>0</v>
          </cell>
          <cell r="ACD82">
            <v>0</v>
          </cell>
          <cell r="ACE82">
            <v>0</v>
          </cell>
          <cell r="ACF82">
            <v>0</v>
          </cell>
          <cell r="ACG82">
            <v>0</v>
          </cell>
          <cell r="ACH82">
            <v>0</v>
          </cell>
          <cell r="ACI82">
            <v>0</v>
          </cell>
          <cell r="ACJ82">
            <v>0</v>
          </cell>
          <cell r="ACK82">
            <v>0</v>
          </cell>
          <cell r="ACL82">
            <v>0</v>
          </cell>
          <cell r="ACN82">
            <v>0</v>
          </cell>
          <cell r="ACO82">
            <v>0</v>
          </cell>
          <cell r="ACP82">
            <v>0</v>
          </cell>
          <cell r="ACQ82">
            <v>0</v>
          </cell>
          <cell r="ACR82">
            <v>0</v>
          </cell>
          <cell r="ACS82">
            <v>0</v>
          </cell>
          <cell r="ACT82">
            <v>0</v>
          </cell>
          <cell r="ACU82">
            <v>0</v>
          </cell>
          <cell r="ACV82">
            <v>0</v>
          </cell>
          <cell r="ACW82">
            <v>0</v>
          </cell>
          <cell r="ACX82">
            <v>0</v>
          </cell>
          <cell r="ACY82">
            <v>0</v>
          </cell>
          <cell r="ACZ82">
            <v>0</v>
          </cell>
          <cell r="ADA82">
            <v>0</v>
          </cell>
          <cell r="ADB82">
            <v>0</v>
          </cell>
          <cell r="ADC82">
            <v>0</v>
          </cell>
          <cell r="ADD82">
            <v>0</v>
          </cell>
          <cell r="ADE82">
            <v>0</v>
          </cell>
          <cell r="ADF82">
            <v>0</v>
          </cell>
          <cell r="ADG82">
            <v>0</v>
          </cell>
          <cell r="ADH82">
            <v>0</v>
          </cell>
          <cell r="ADI82">
            <v>0</v>
          </cell>
          <cell r="ADJ82">
            <v>0</v>
          </cell>
          <cell r="ADK82">
            <v>0</v>
          </cell>
          <cell r="ADL82">
            <v>0</v>
          </cell>
          <cell r="ADM82">
            <v>0</v>
          </cell>
          <cell r="ADN82">
            <v>0</v>
          </cell>
          <cell r="ADO82">
            <v>0</v>
          </cell>
          <cell r="ADP82">
            <v>0</v>
          </cell>
          <cell r="ADQ82">
            <v>0</v>
          </cell>
          <cell r="ADR82">
            <v>0</v>
          </cell>
          <cell r="ADT82" t="str">
            <v>AGAM PRATAMA</v>
          </cell>
          <cell r="ADU82" t="str">
            <v>POSTPAID</v>
          </cell>
          <cell r="ADV82">
            <v>0</v>
          </cell>
          <cell r="ADW82">
            <v>1.3284374999999999</v>
          </cell>
          <cell r="ADX82">
            <v>0.35210648148148116</v>
          </cell>
          <cell r="ADY82">
            <v>0.33421296296296293</v>
          </cell>
          <cell r="ADZ82">
            <v>0.37336805555555563</v>
          </cell>
          <cell r="AEA82">
            <v>0</v>
          </cell>
          <cell r="AEB82">
            <v>0</v>
          </cell>
          <cell r="AEC82">
            <v>0.34129629629629643</v>
          </cell>
          <cell r="AED82">
            <v>1.3346296296296296</v>
          </cell>
          <cell r="AEE82">
            <v>0.33128472222222205</v>
          </cell>
          <cell r="AEF82">
            <v>0.37222222222222234</v>
          </cell>
          <cell r="AEG82">
            <v>0</v>
          </cell>
          <cell r="AEH82">
            <v>0.17231481481481492</v>
          </cell>
          <cell r="AEI82">
            <v>0.35070601851851846</v>
          </cell>
          <cell r="AEJ82">
            <v>0</v>
          </cell>
          <cell r="AEK82">
            <v>0</v>
          </cell>
          <cell r="AEL82">
            <v>0.32291666666666669</v>
          </cell>
          <cell r="AEM82">
            <v>0.1689351851851853</v>
          </cell>
          <cell r="AEN82">
            <v>0</v>
          </cell>
          <cell r="AEO82">
            <v>0</v>
          </cell>
          <cell r="AEP82">
            <v>0.32355324074074099</v>
          </cell>
          <cell r="AEQ82">
            <v>0</v>
          </cell>
          <cell r="AER82">
            <v>0.17435185185185179</v>
          </cell>
          <cell r="AES82">
            <v>0.33146990740740706</v>
          </cell>
          <cell r="AET82">
            <v>0.26040509259259259</v>
          </cell>
          <cell r="AEU82">
            <v>0.32201388888888854</v>
          </cell>
          <cell r="AEV82">
            <v>0.34854166666666664</v>
          </cell>
          <cell r="AEW82">
            <v>0</v>
          </cell>
          <cell r="AEX82">
            <v>0.16824074074074058</v>
          </cell>
          <cell r="AEY82">
            <v>0.33980324074074097</v>
          </cell>
          <cell r="AEZ82">
            <v>0</v>
          </cell>
          <cell r="AFB82">
            <v>0</v>
          </cell>
          <cell r="AFC82">
            <v>1.3284374999999999</v>
          </cell>
          <cell r="AFD82">
            <v>0.35210648148148116</v>
          </cell>
          <cell r="AFE82">
            <v>0.33421296296296293</v>
          </cell>
          <cell r="AFF82">
            <v>0.37336805555555563</v>
          </cell>
          <cell r="AFG82">
            <v>0</v>
          </cell>
          <cell r="AFH82">
            <v>0</v>
          </cell>
          <cell r="AFI82">
            <v>0.34129629629629643</v>
          </cell>
          <cell r="AFJ82">
            <v>1.3346296296296296</v>
          </cell>
          <cell r="AFK82">
            <v>0.33128472222222205</v>
          </cell>
          <cell r="AFL82">
            <v>0.37222222222222234</v>
          </cell>
          <cell r="AFM82">
            <v>0</v>
          </cell>
          <cell r="AFN82">
            <v>0.32291666666666669</v>
          </cell>
          <cell r="AFO82">
            <v>0.35070601851851846</v>
          </cell>
          <cell r="AFP82">
            <v>0</v>
          </cell>
          <cell r="AFQ82">
            <v>0</v>
          </cell>
          <cell r="AFR82">
            <v>0.32291666666666669</v>
          </cell>
          <cell r="AFS82">
            <v>0.1689351851851853</v>
          </cell>
          <cell r="AFT82">
            <v>0</v>
          </cell>
          <cell r="AFU82">
            <v>0</v>
          </cell>
          <cell r="AFV82">
            <v>0.32355324074074099</v>
          </cell>
          <cell r="AFW82">
            <v>0</v>
          </cell>
          <cell r="AFX82">
            <v>0.17435185185185179</v>
          </cell>
          <cell r="AFY82">
            <v>0.33146990740740706</v>
          </cell>
          <cell r="AFZ82">
            <v>0.26040509259259259</v>
          </cell>
          <cell r="AGA82">
            <v>0.32201388888888854</v>
          </cell>
          <cell r="AGB82">
            <v>0.34854166666666664</v>
          </cell>
          <cell r="AGC82">
            <v>0</v>
          </cell>
          <cell r="AGD82">
            <v>0.16824074074074058</v>
          </cell>
          <cell r="AGE82">
            <v>0.33980324074074097</v>
          </cell>
          <cell r="AGF82">
            <v>0</v>
          </cell>
          <cell r="AGH82" t="str">
            <v>AGAM PRATAMA</v>
          </cell>
          <cell r="AGI82" t="str">
            <v>POSTPAID</v>
          </cell>
          <cell r="AGJ82">
            <v>0</v>
          </cell>
          <cell r="AGK82">
            <v>8.684027777777778E-2</v>
          </cell>
          <cell r="AGL82">
            <v>8.5393518518518521E-2</v>
          </cell>
          <cell r="AGM82">
            <v>8.7314814814814817E-2</v>
          </cell>
          <cell r="AGN82">
            <v>7.5243055555555549E-2</v>
          </cell>
          <cell r="AGO82">
            <v>0</v>
          </cell>
          <cell r="AGP82">
            <v>0</v>
          </cell>
          <cell r="AGQ82">
            <v>6.981481481481483E-2</v>
          </cell>
          <cell r="AGR82">
            <v>5.842592592592593E-2</v>
          </cell>
          <cell r="AGS82">
            <v>7.8437500000000007E-2</v>
          </cell>
          <cell r="AGT82">
            <v>0.10856481481481481</v>
          </cell>
          <cell r="AGU82">
            <v>0</v>
          </cell>
          <cell r="AGV82">
            <v>4.7129629629629632E-2</v>
          </cell>
          <cell r="AGW82">
            <v>6.5960648148148143E-2</v>
          </cell>
          <cell r="AGX82">
            <v>0</v>
          </cell>
          <cell r="AGY82">
            <v>0</v>
          </cell>
          <cell r="AGZ82">
            <v>0</v>
          </cell>
          <cell r="AHA82">
            <v>4.6342592592592595E-2</v>
          </cell>
          <cell r="AHB82">
            <v>0</v>
          </cell>
          <cell r="AHC82">
            <v>0</v>
          </cell>
          <cell r="AHD82">
            <v>8.6863425925925913E-2</v>
          </cell>
          <cell r="AHE82">
            <v>0</v>
          </cell>
          <cell r="AHF82">
            <v>3.259259259259259E-2</v>
          </cell>
          <cell r="AHG82">
            <v>9.4918981481481479E-2</v>
          </cell>
          <cell r="AHH82">
            <v>9.5844907407407406E-2</v>
          </cell>
          <cell r="AHI82">
            <v>7.8680555555555559E-2</v>
          </cell>
          <cell r="AHJ82">
            <v>7.2291666666666671E-2</v>
          </cell>
          <cell r="AHK82">
            <v>0</v>
          </cell>
          <cell r="AHL82">
            <v>3.4537037037037033E-2</v>
          </cell>
          <cell r="AHM82">
            <v>0.10116898148148148</v>
          </cell>
          <cell r="AHN82">
            <v>0</v>
          </cell>
          <cell r="AHO82">
            <v>7.4019249512670582E-2</v>
          </cell>
          <cell r="AHQ82">
            <v>0</v>
          </cell>
          <cell r="AHR82">
            <v>7503</v>
          </cell>
          <cell r="AHS82">
            <v>7378</v>
          </cell>
          <cell r="AHT82">
            <v>7544</v>
          </cell>
          <cell r="AHU82">
            <v>6501</v>
          </cell>
          <cell r="AHV82">
            <v>0</v>
          </cell>
          <cell r="AHW82">
            <v>0</v>
          </cell>
          <cell r="AHX82">
            <v>6032</v>
          </cell>
          <cell r="AHY82">
            <v>5048</v>
          </cell>
          <cell r="AHZ82">
            <v>6777</v>
          </cell>
          <cell r="AIA82">
            <v>9380</v>
          </cell>
          <cell r="AIB82">
            <v>0</v>
          </cell>
          <cell r="AIC82">
            <v>4072</v>
          </cell>
          <cell r="AID82">
            <v>5699</v>
          </cell>
          <cell r="AIE82">
            <v>0</v>
          </cell>
          <cell r="AIF82">
            <v>0</v>
          </cell>
          <cell r="AIG82">
            <v>0</v>
          </cell>
          <cell r="AIH82">
            <v>4004</v>
          </cell>
          <cell r="AII82">
            <v>0</v>
          </cell>
          <cell r="AIJ82">
            <v>0</v>
          </cell>
          <cell r="AIK82">
            <v>7505</v>
          </cell>
          <cell r="AIL82">
            <v>0</v>
          </cell>
          <cell r="AIM82">
            <v>2816</v>
          </cell>
          <cell r="AIN82">
            <v>8201</v>
          </cell>
          <cell r="AIO82">
            <v>8281</v>
          </cell>
          <cell r="AIP82">
            <v>6798</v>
          </cell>
          <cell r="AIQ82">
            <v>6246</v>
          </cell>
          <cell r="AIR82">
            <v>0</v>
          </cell>
          <cell r="AIS82">
            <v>2984</v>
          </cell>
          <cell r="AIT82">
            <v>8741</v>
          </cell>
          <cell r="AIU82">
            <v>0</v>
          </cell>
          <cell r="AIW82" t="str">
            <v>AGAM PRATAMA</v>
          </cell>
          <cell r="AIX82" t="str">
            <v>POSTPAID</v>
          </cell>
          <cell r="AIY82">
            <v>0</v>
          </cell>
          <cell r="AIZ82">
            <v>4.7951388888888807E-2</v>
          </cell>
          <cell r="AJA82">
            <v>2.081018518518564E-2</v>
          </cell>
          <cell r="AJB82">
            <v>4.1481481481481522E-2</v>
          </cell>
          <cell r="AJC82">
            <v>3.7152777777777757E-3</v>
          </cell>
          <cell r="AJD82">
            <v>0</v>
          </cell>
          <cell r="AJE82">
            <v>0</v>
          </cell>
          <cell r="AJF82">
            <v>3.0925925925925933E-2</v>
          </cell>
          <cell r="AJG82">
            <v>2.9259259259259224E-2</v>
          </cell>
          <cell r="AJH82">
            <v>4.4409722222222336E-2</v>
          </cell>
          <cell r="AJI82">
            <v>0</v>
          </cell>
          <cell r="AJJ82">
            <v>0</v>
          </cell>
          <cell r="AJK82">
            <v>1.5879629629629521E-2</v>
          </cell>
          <cell r="AJL82">
            <v>1.8043981481481508E-2</v>
          </cell>
          <cell r="AJM82">
            <v>0</v>
          </cell>
          <cell r="AJN82">
            <v>0</v>
          </cell>
          <cell r="AJO82">
            <v>5.2083333333333336E-2</v>
          </cell>
          <cell r="AJP82">
            <v>1.8564814814814694E-2</v>
          </cell>
          <cell r="AJQ82">
            <v>0</v>
          </cell>
          <cell r="AJR82">
            <v>0</v>
          </cell>
          <cell r="AJS82">
            <v>4.8668981481481327E-2</v>
          </cell>
          <cell r="AJT82">
            <v>0</v>
          </cell>
          <cell r="AJU82">
            <v>1.3842592592592656E-2</v>
          </cell>
          <cell r="AJV82">
            <v>4.6307870370370652E-2</v>
          </cell>
          <cell r="AJW82">
            <v>3.8900462962962894E-2</v>
          </cell>
          <cell r="AJX82">
            <v>4.6041666666666876E-2</v>
          </cell>
          <cell r="AJY82">
            <v>2.6458333333333334E-2</v>
          </cell>
          <cell r="AJZ82">
            <v>0</v>
          </cell>
          <cell r="AKA82">
            <v>1.9953703703703862E-2</v>
          </cell>
          <cell r="AKB82">
            <v>3.589120370370355E-2</v>
          </cell>
          <cell r="AKC82">
            <v>0</v>
          </cell>
          <cell r="AKD82">
            <v>3.1536306042885029E-2</v>
          </cell>
          <cell r="AKF82">
            <v>0</v>
          </cell>
          <cell r="AKG82">
            <v>4143</v>
          </cell>
          <cell r="AKH82">
            <v>1798</v>
          </cell>
          <cell r="AKI82">
            <v>3584</v>
          </cell>
          <cell r="AKJ82">
            <v>321</v>
          </cell>
          <cell r="AKK82">
            <v>0</v>
          </cell>
          <cell r="AKL82">
            <v>0</v>
          </cell>
          <cell r="AKM82">
            <v>2672</v>
          </cell>
          <cell r="AKN82">
            <v>2528</v>
          </cell>
          <cell r="AKO82">
            <v>3837</v>
          </cell>
          <cell r="AKP82">
            <v>0</v>
          </cell>
          <cell r="AKQ82">
            <v>0</v>
          </cell>
          <cell r="AKR82">
            <v>1372</v>
          </cell>
          <cell r="AKS82">
            <v>1559</v>
          </cell>
          <cell r="AKT82">
            <v>0</v>
          </cell>
          <cell r="AKU82">
            <v>0</v>
          </cell>
          <cell r="AKV82">
            <v>4500</v>
          </cell>
          <cell r="AKW82">
            <v>1604</v>
          </cell>
          <cell r="AKX82">
            <v>0</v>
          </cell>
          <cell r="AKY82">
            <v>0</v>
          </cell>
          <cell r="AKZ82">
            <v>4205</v>
          </cell>
          <cell r="ALA82">
            <v>0</v>
          </cell>
          <cell r="ALB82">
            <v>1196</v>
          </cell>
          <cell r="ALC82">
            <v>4001</v>
          </cell>
          <cell r="ALD82">
            <v>3361</v>
          </cell>
          <cell r="ALE82">
            <v>3978</v>
          </cell>
          <cell r="ALF82">
            <v>2286</v>
          </cell>
          <cell r="ALG82">
            <v>0</v>
          </cell>
          <cell r="ALH82">
            <v>1724</v>
          </cell>
          <cell r="ALI82">
            <v>3101</v>
          </cell>
          <cell r="ALJ82">
            <v>0</v>
          </cell>
          <cell r="ALL82">
            <v>0.43894675925925897</v>
          </cell>
          <cell r="ALM82">
            <v>0.41960648148148144</v>
          </cell>
          <cell r="ALN82">
            <v>0.46068287037037048</v>
          </cell>
          <cell r="ALO82">
            <v>7.5243055555555549E-2</v>
          </cell>
          <cell r="ALP82">
            <v>0</v>
          </cell>
          <cell r="ALQ82">
            <v>0.34129629629629643</v>
          </cell>
          <cell r="ALR82">
            <v>1.4044444444444444</v>
          </cell>
          <cell r="ALS82">
            <v>0.38971064814814799</v>
          </cell>
          <cell r="ALT82">
            <v>0.45065972222222234</v>
          </cell>
          <cell r="ALU82">
            <v>0.10856481481481481</v>
          </cell>
          <cell r="ALV82">
            <v>0.17231481481481492</v>
          </cell>
          <cell r="ALW82">
            <v>0.39783564814814809</v>
          </cell>
          <cell r="ALX82">
            <v>6.5960648148148143E-2</v>
          </cell>
          <cell r="ALY82">
            <v>0</v>
          </cell>
          <cell r="ALZ82">
            <v>0.32291666666666669</v>
          </cell>
          <cell r="AMA82">
            <v>0.1689351851851853</v>
          </cell>
          <cell r="AMB82">
            <v>4.6342592592592595E-2</v>
          </cell>
          <cell r="AMC82">
            <v>0</v>
          </cell>
          <cell r="AMD82">
            <v>0.32355324074074099</v>
          </cell>
          <cell r="AME82">
            <v>8.6863425925925913E-2</v>
          </cell>
          <cell r="AMF82">
            <v>0.17435185185185179</v>
          </cell>
          <cell r="AMG82">
            <v>0.36406249999999962</v>
          </cell>
          <cell r="AMH82">
            <v>0.35532407407407407</v>
          </cell>
          <cell r="AMI82">
            <v>0.41785879629629596</v>
          </cell>
          <cell r="AMJ82">
            <v>0.42722222222222217</v>
          </cell>
          <cell r="AMK82">
            <v>7.2291666666666671E-2</v>
          </cell>
          <cell r="AML82">
            <v>0.16824074074074058</v>
          </cell>
          <cell r="AMM82">
            <v>0.37434027777777801</v>
          </cell>
          <cell r="AMN82">
            <v>0.10116898148148148</v>
          </cell>
          <cell r="AMO82">
            <v>0</v>
          </cell>
          <cell r="AMP82" t="e">
            <v>#REF!</v>
          </cell>
          <cell r="AMR82">
            <v>37925</v>
          </cell>
          <cell r="AMS82">
            <v>36254</v>
          </cell>
          <cell r="AMT82">
            <v>39803</v>
          </cell>
          <cell r="AMU82">
            <v>6501</v>
          </cell>
          <cell r="AMV82">
            <v>0</v>
          </cell>
          <cell r="AMW82">
            <v>29488</v>
          </cell>
          <cell r="AMX82">
            <v>34944</v>
          </cell>
          <cell r="AMY82">
            <v>33671</v>
          </cell>
          <cell r="AMZ82">
            <v>38937</v>
          </cell>
          <cell r="ANA82">
            <v>9380</v>
          </cell>
          <cell r="ANB82">
            <v>14888</v>
          </cell>
          <cell r="ANC82">
            <v>34373</v>
          </cell>
          <cell r="AND82">
            <v>5699</v>
          </cell>
          <cell r="ANE82">
            <v>0</v>
          </cell>
          <cell r="ANF82">
            <v>27900</v>
          </cell>
          <cell r="ANG82">
            <v>14596</v>
          </cell>
          <cell r="ANH82">
            <v>4004</v>
          </cell>
          <cell r="ANI82">
            <v>0</v>
          </cell>
          <cell r="ANJ82">
            <v>27955</v>
          </cell>
          <cell r="ANK82">
            <v>7505</v>
          </cell>
          <cell r="ANL82">
            <v>15064</v>
          </cell>
          <cell r="ANM82">
            <v>31455</v>
          </cell>
          <cell r="ANN82">
            <v>30700</v>
          </cell>
          <cell r="ANO82">
            <v>36103</v>
          </cell>
          <cell r="ANP82">
            <v>36912</v>
          </cell>
          <cell r="ANQ82">
            <v>6246</v>
          </cell>
          <cell r="ANR82">
            <v>14536</v>
          </cell>
          <cell r="ANS82">
            <v>32343</v>
          </cell>
          <cell r="ANT82">
            <v>8741</v>
          </cell>
          <cell r="ANU82">
            <v>0</v>
          </cell>
          <cell r="ANV82" t="e">
            <v>#REF!</v>
          </cell>
          <cell r="ANX82">
            <v>30</v>
          </cell>
          <cell r="ANY82">
            <v>20</v>
          </cell>
          <cell r="ANZ82">
            <v>19</v>
          </cell>
          <cell r="AOA82">
            <v>8</v>
          </cell>
          <cell r="AOB82">
            <v>2</v>
          </cell>
          <cell r="AOC82">
            <v>0</v>
          </cell>
          <cell r="AOD82">
            <v>2</v>
          </cell>
          <cell r="AOE82">
            <v>0</v>
          </cell>
          <cell r="AOF82">
            <v>0</v>
          </cell>
          <cell r="AOG82">
            <v>0</v>
          </cell>
          <cell r="AOH82">
            <v>0</v>
          </cell>
          <cell r="AOI82">
            <v>2</v>
          </cell>
          <cell r="AOJ82">
            <v>1</v>
          </cell>
          <cell r="AOK82">
            <v>0</v>
          </cell>
          <cell r="AOL82">
            <v>0</v>
          </cell>
          <cell r="AOM82">
            <v>0</v>
          </cell>
          <cell r="AON82">
            <v>0</v>
          </cell>
          <cell r="AOO82">
            <v>1</v>
          </cell>
          <cell r="AOP82">
            <v>0</v>
          </cell>
          <cell r="AOQ82">
            <v>0</v>
          </cell>
          <cell r="AOR82">
            <v>0</v>
          </cell>
          <cell r="AOS82">
            <v>0</v>
          </cell>
          <cell r="AOT82">
            <v>17</v>
          </cell>
          <cell r="AOV82">
            <v>3</v>
          </cell>
          <cell r="AOW82">
            <v>3</v>
          </cell>
          <cell r="AOX82">
            <v>6</v>
          </cell>
          <cell r="AOY82">
            <v>0</v>
          </cell>
          <cell r="AOZ82">
            <v>0</v>
          </cell>
          <cell r="APA82">
            <v>0</v>
          </cell>
          <cell r="APB82">
            <v>0</v>
          </cell>
          <cell r="APC82">
            <v>0</v>
          </cell>
          <cell r="APD82">
            <v>3</v>
          </cell>
          <cell r="APE82">
            <v>0</v>
          </cell>
          <cell r="APF82">
            <v>2</v>
          </cell>
          <cell r="APG82">
            <v>1</v>
          </cell>
          <cell r="APH82">
            <v>0</v>
          </cell>
          <cell r="API82">
            <v>0</v>
          </cell>
          <cell r="APJ82">
            <v>0</v>
          </cell>
          <cell r="APK82">
            <v>0</v>
          </cell>
          <cell r="APL82">
            <v>0</v>
          </cell>
          <cell r="APM82">
            <v>0</v>
          </cell>
          <cell r="APN82">
            <v>0</v>
          </cell>
          <cell r="APO82">
            <v>3</v>
          </cell>
          <cell r="APP82">
            <v>7</v>
          </cell>
          <cell r="APQ82">
            <v>4</v>
          </cell>
          <cell r="APR82">
            <v>8</v>
          </cell>
          <cell r="APS82">
            <v>19</v>
          </cell>
          <cell r="APT82">
            <v>0</v>
          </cell>
          <cell r="APU82">
            <v>2</v>
          </cell>
          <cell r="APV82">
            <v>0</v>
          </cell>
          <cell r="APW82">
            <v>2</v>
          </cell>
          <cell r="APX82">
            <v>0</v>
          </cell>
          <cell r="APY82">
            <v>0</v>
          </cell>
          <cell r="APZ82">
            <v>0</v>
          </cell>
          <cell r="AQA82">
            <v>0</v>
          </cell>
          <cell r="AQB82">
            <v>3</v>
          </cell>
          <cell r="AQC82">
            <v>3</v>
          </cell>
          <cell r="AQD82">
            <v>3</v>
          </cell>
          <cell r="AQE82">
            <v>9</v>
          </cell>
          <cell r="AQF82">
            <v>0</v>
          </cell>
          <cell r="AQG82">
            <v>0</v>
          </cell>
          <cell r="AQH82">
            <v>0</v>
          </cell>
          <cell r="AQI82">
            <v>0</v>
          </cell>
          <cell r="AQJ82">
            <v>0</v>
          </cell>
          <cell r="AQK82">
            <v>40</v>
          </cell>
          <cell r="AQL82">
            <v>1</v>
          </cell>
          <cell r="AQM82">
            <v>0.77777777777777779</v>
          </cell>
          <cell r="AQN82">
            <v>1</v>
          </cell>
          <cell r="AQO82">
            <v>0.90476190476190477</v>
          </cell>
          <cell r="AQQ82">
            <v>0.88571428571428568</v>
          </cell>
          <cell r="AQR82" t="str">
            <v>B</v>
          </cell>
          <cell r="AQS82">
            <v>0.88571428571428568</v>
          </cell>
          <cell r="AQT82">
            <v>2</v>
          </cell>
          <cell r="AQU82">
            <v>0.90476190476190477</v>
          </cell>
          <cell r="AQW82">
            <v>0</v>
          </cell>
          <cell r="AQX82">
            <v>0</v>
          </cell>
          <cell r="AQY82">
            <v>0</v>
          </cell>
          <cell r="AQZ82">
            <v>8.2014120370370378</v>
          </cell>
          <cell r="ARA82">
            <v>0.43165326510721252</v>
          </cell>
          <cell r="ARB82">
            <v>11799</v>
          </cell>
          <cell r="ARC82">
            <v>387600</v>
          </cell>
          <cell r="ARD82">
            <v>0.2362245749848208</v>
          </cell>
          <cell r="ARE82">
            <v>0.59918981481481559</v>
          </cell>
          <cell r="ARF82">
            <v>3.1536306042885029E-2</v>
          </cell>
          <cell r="ARG82">
            <v>855</v>
          </cell>
          <cell r="ARH82">
            <v>30780</v>
          </cell>
          <cell r="ARI82">
            <v>1.932870370370373E-2</v>
          </cell>
        </row>
        <row r="83">
          <cell r="B83" t="str">
            <v>AHMAD</v>
          </cell>
          <cell r="C83">
            <v>30540</v>
          </cell>
          <cell r="D83" t="str">
            <v>115</v>
          </cell>
          <cell r="E83" t="str">
            <v>ISLAM</v>
          </cell>
          <cell r="F83" t="str">
            <v>PKWT</v>
          </cell>
          <cell r="G83" t="str">
            <v>POSTPAID</v>
          </cell>
          <cell r="H83">
            <v>99.266666666666666</v>
          </cell>
          <cell r="I83" t="str">
            <v>E</v>
          </cell>
          <cell r="J83" t="str">
            <v>16008157</v>
          </cell>
          <cell r="K83">
            <v>570276</v>
          </cell>
          <cell r="L83" t="str">
            <v>LAKI-LAKI</v>
          </cell>
          <cell r="M83" t="str">
            <v>AGENT POSTPAID</v>
          </cell>
          <cell r="N83" t="str">
            <v>RITA</v>
          </cell>
          <cell r="O83" t="str">
            <v>RIKA RIANY</v>
          </cell>
          <cell r="P83"/>
          <cell r="Q83">
            <v>0.52361111111111103</v>
          </cell>
          <cell r="R83">
            <v>82</v>
          </cell>
          <cell r="S83" t="str">
            <v>TDT</v>
          </cell>
          <cell r="T83" t="str">
            <v>EKO SUPRIYANTO</v>
          </cell>
          <cell r="U83"/>
          <cell r="V83"/>
          <cell r="W83"/>
          <cell r="X83"/>
          <cell r="Y83"/>
          <cell r="Z83"/>
          <cell r="AA83"/>
          <cell r="AB83">
            <v>0.46193287037037034</v>
          </cell>
          <cell r="AC83" t="str">
            <v>OK</v>
          </cell>
          <cell r="AD83">
            <v>0.46193287037037034</v>
          </cell>
          <cell r="AE83">
            <v>8.5983796296296294E-2</v>
          </cell>
          <cell r="AF83">
            <v>1.3194444444444509E-2</v>
          </cell>
          <cell r="AG83" t="str">
            <v>NOK</v>
          </cell>
          <cell r="AH83">
            <v>6.1678240740740672E-2</v>
          </cell>
          <cell r="AI83">
            <v>0</v>
          </cell>
          <cell r="AJ83"/>
          <cell r="AK83" t="str">
            <v>LL</v>
          </cell>
          <cell r="AL83"/>
          <cell r="AM83"/>
          <cell r="AN83"/>
          <cell r="AO83"/>
          <cell r="AP83"/>
          <cell r="AQ83"/>
          <cell r="AR83"/>
          <cell r="AS83"/>
          <cell r="AT83"/>
          <cell r="AU83"/>
          <cell r="AV83"/>
          <cell r="AW83"/>
          <cell r="AX83"/>
          <cell r="AY83"/>
          <cell r="AZ83"/>
          <cell r="BA83">
            <v>0</v>
          </cell>
          <cell r="BB83"/>
          <cell r="BC83" t="str">
            <v>LL</v>
          </cell>
          <cell r="BD83"/>
          <cell r="BE83"/>
          <cell r="BF83"/>
          <cell r="BG83"/>
          <cell r="BH83"/>
          <cell r="BI83"/>
          <cell r="BJ83"/>
          <cell r="BK83"/>
          <cell r="BL83"/>
          <cell r="BM83"/>
          <cell r="BN83"/>
          <cell r="BO83"/>
          <cell r="BP83"/>
          <cell r="BQ83"/>
          <cell r="BR83"/>
          <cell r="BS83">
            <v>0.37152777777777779</v>
          </cell>
          <cell r="BT83">
            <v>60</v>
          </cell>
          <cell r="BU83" t="str">
            <v>TDP</v>
          </cell>
          <cell r="BV83" t="str">
            <v>AGAM PRATAMA</v>
          </cell>
          <cell r="BW83" t="str">
            <v>KETEPATAN LOGIN</v>
          </cell>
          <cell r="BX83"/>
          <cell r="BY83"/>
          <cell r="BZ83"/>
          <cell r="CA83"/>
          <cell r="CB83"/>
          <cell r="CC83"/>
          <cell r="CD83">
            <v>0.31364583333333307</v>
          </cell>
          <cell r="CE83" t="str">
            <v>NOK</v>
          </cell>
          <cell r="CF83">
            <v>0.31364583333333307</v>
          </cell>
          <cell r="CG83">
            <v>0.10788194444444446</v>
          </cell>
          <cell r="CH83">
            <v>3.9583333333333082E-2</v>
          </cell>
          <cell r="CI83" t="str">
            <v>NOK</v>
          </cell>
          <cell r="CJ83">
            <v>5.7881944444444715E-2</v>
          </cell>
          <cell r="CK83">
            <v>0.36736111111111114</v>
          </cell>
          <cell r="CL83">
            <v>84</v>
          </cell>
          <cell r="CM83" t="str">
            <v>TDT</v>
          </cell>
          <cell r="CN83" t="str">
            <v>AGAM PRATAMA</v>
          </cell>
          <cell r="CO83"/>
          <cell r="CP83"/>
          <cell r="CQ83"/>
          <cell r="CR83"/>
          <cell r="CS83"/>
          <cell r="CT83"/>
          <cell r="CU83"/>
          <cell r="CV83">
            <v>0.31229166666666669</v>
          </cell>
          <cell r="CW83" t="str">
            <v>NOK</v>
          </cell>
          <cell r="CX83">
            <v>0.31229166666666669</v>
          </cell>
          <cell r="CY83">
            <v>6.9652777777777772E-2</v>
          </cell>
          <cell r="CZ83">
            <v>1.4583333333333309E-2</v>
          </cell>
          <cell r="DA83" t="str">
            <v>NOK</v>
          </cell>
          <cell r="DB83">
            <v>5.5069444444444463E-2</v>
          </cell>
          <cell r="DC83">
            <v>0.37569444444444433</v>
          </cell>
          <cell r="DD83">
            <v>82</v>
          </cell>
          <cell r="DE83" t="str">
            <v>TDT</v>
          </cell>
          <cell r="DF83" t="str">
            <v>GARIBALDI</v>
          </cell>
          <cell r="DG83"/>
          <cell r="DH83"/>
          <cell r="DI83"/>
          <cell r="DJ83"/>
          <cell r="DK83"/>
          <cell r="DL83"/>
          <cell r="DM83"/>
          <cell r="DN83">
            <v>0.33662037037037063</v>
          </cell>
          <cell r="DO83" t="str">
            <v>OK</v>
          </cell>
          <cell r="DP83">
            <v>0.33662037037037063</v>
          </cell>
          <cell r="DQ83">
            <v>6.3379629629629633E-2</v>
          </cell>
          <cell r="DR83">
            <v>2.4305555555555913E-2</v>
          </cell>
          <cell r="DS83" t="str">
            <v>OK</v>
          </cell>
          <cell r="DT83">
            <v>3.907407407407372E-2</v>
          </cell>
          <cell r="DU83">
            <v>0.37569444444444433</v>
          </cell>
          <cell r="DV83">
            <v>82</v>
          </cell>
          <cell r="DW83" t="str">
            <v>TDT</v>
          </cell>
          <cell r="DX83" t="str">
            <v>YUDI AGUSTENDI</v>
          </cell>
          <cell r="DY83"/>
          <cell r="DZ83"/>
          <cell r="EA83"/>
          <cell r="EB83"/>
          <cell r="EC83"/>
          <cell r="ED83"/>
          <cell r="EE83"/>
          <cell r="EF83">
            <v>0.31646990740740727</v>
          </cell>
          <cell r="EG83" t="str">
            <v>NOK</v>
          </cell>
          <cell r="EH83">
            <v>0.31646990740740727</v>
          </cell>
          <cell r="EI83">
            <v>6.4085648148148155E-2</v>
          </cell>
          <cell r="EJ83">
            <v>4.8611111111111112E-3</v>
          </cell>
          <cell r="EK83" t="str">
            <v>NOK</v>
          </cell>
          <cell r="EL83">
            <v>5.9224537037037048E-2</v>
          </cell>
          <cell r="EM83">
            <v>0.37638888888888899</v>
          </cell>
          <cell r="EN83">
            <v>84</v>
          </cell>
          <cell r="EO83" t="str">
            <v>H</v>
          </cell>
          <cell r="EP83"/>
          <cell r="EQ83"/>
          <cell r="ER83"/>
          <cell r="ES83"/>
          <cell r="ET83"/>
          <cell r="EU83"/>
          <cell r="EV83"/>
          <cell r="EW83"/>
          <cell r="EX83">
            <v>0.31440972222222235</v>
          </cell>
          <cell r="EY83" t="str">
            <v>NOK</v>
          </cell>
          <cell r="EZ83">
            <v>0.31440972222222235</v>
          </cell>
          <cell r="FA83">
            <v>9.1145833333333329E-2</v>
          </cell>
          <cell r="FB83">
            <v>2.9166666666666702E-2</v>
          </cell>
          <cell r="FC83" t="str">
            <v>NOK</v>
          </cell>
          <cell r="FD83">
            <v>6.1979166666666627E-2</v>
          </cell>
          <cell r="FE83">
            <v>0</v>
          </cell>
          <cell r="FF83" t="str">
            <v>CT</v>
          </cell>
          <cell r="FG83" t="str">
            <v>H</v>
          </cell>
          <cell r="FH83"/>
          <cell r="FI83"/>
          <cell r="FJ83"/>
          <cell r="FK83"/>
          <cell r="FL83"/>
          <cell r="FM83"/>
          <cell r="FN83"/>
          <cell r="FO83"/>
          <cell r="FP83">
            <v>0.32291666666666669</v>
          </cell>
          <cell r="FQ83" t="str">
            <v>OK</v>
          </cell>
          <cell r="FR83">
            <v>0.32291666666666669</v>
          </cell>
          <cell r="FS83">
            <v>0</v>
          </cell>
          <cell r="FT83">
            <v>0</v>
          </cell>
          <cell r="FU83" t="str">
            <v>OK</v>
          </cell>
          <cell r="FV83">
            <v>5.2083333333333336E-2</v>
          </cell>
          <cell r="FW83">
            <v>0</v>
          </cell>
          <cell r="FX83"/>
          <cell r="FY83" t="str">
            <v>LL</v>
          </cell>
          <cell r="FZ83"/>
          <cell r="GA83"/>
          <cell r="GB83"/>
          <cell r="GC83"/>
          <cell r="GD83"/>
          <cell r="GE83"/>
          <cell r="GF83"/>
          <cell r="GG83"/>
          <cell r="GH83"/>
          <cell r="GI83"/>
          <cell r="GJ83"/>
          <cell r="GK83"/>
          <cell r="GL83"/>
          <cell r="GM83"/>
          <cell r="GN83"/>
          <cell r="GO83">
            <v>0</v>
          </cell>
          <cell r="GP83"/>
          <cell r="GQ83" t="str">
            <v>LL</v>
          </cell>
          <cell r="GR83"/>
          <cell r="GS83"/>
          <cell r="GT83"/>
          <cell r="GU83"/>
          <cell r="GV83"/>
          <cell r="GW83"/>
          <cell r="GX83"/>
          <cell r="GY83"/>
          <cell r="GZ83"/>
          <cell r="HA83"/>
          <cell r="HB83"/>
          <cell r="HC83"/>
          <cell r="HD83"/>
          <cell r="HE83"/>
          <cell r="HF83"/>
          <cell r="HG83">
            <v>0.18819444444444444</v>
          </cell>
          <cell r="HH83" t="str">
            <v>66-2</v>
          </cell>
          <cell r="HI83" t="str">
            <v>H</v>
          </cell>
          <cell r="HJ83"/>
          <cell r="HK83"/>
          <cell r="HL83"/>
          <cell r="HM83"/>
          <cell r="HN83"/>
          <cell r="HO83"/>
          <cell r="HP83"/>
          <cell r="HQ83"/>
          <cell r="HR83">
            <v>0.16885416666666675</v>
          </cell>
          <cell r="HS83" t="str">
            <v>NOK</v>
          </cell>
          <cell r="HT83">
            <v>0.16885416666666675</v>
          </cell>
          <cell r="HU83">
            <v>2.7673611111111111E-2</v>
          </cell>
          <cell r="HV83">
            <v>8.3333333333334147E-3</v>
          </cell>
          <cell r="HW83" t="str">
            <v>OK</v>
          </cell>
          <cell r="HX83">
            <v>1.9340277777777696E-2</v>
          </cell>
          <cell r="HY83">
            <v>0.36736111111111119</v>
          </cell>
          <cell r="HZ83">
            <v>68</v>
          </cell>
          <cell r="IA83" t="str">
            <v>TDP</v>
          </cell>
          <cell r="IB83" t="str">
            <v>RACHMAT IQBAL</v>
          </cell>
          <cell r="IC83" t="str">
            <v>NPS</v>
          </cell>
          <cell r="ID83"/>
          <cell r="IE83"/>
          <cell r="IF83"/>
          <cell r="IG83"/>
          <cell r="IH83"/>
          <cell r="II83"/>
          <cell r="IJ83">
            <v>0.30505787037037047</v>
          </cell>
          <cell r="IK83" t="str">
            <v>NOK</v>
          </cell>
          <cell r="IL83">
            <v>0.30505787037037047</v>
          </cell>
          <cell r="IM83">
            <v>8.1747685185185187E-2</v>
          </cell>
          <cell r="IN83">
            <v>1.9444444444444486E-2</v>
          </cell>
          <cell r="IO83" t="str">
            <v>NOK</v>
          </cell>
          <cell r="IP83">
            <v>6.2303240740740701E-2</v>
          </cell>
          <cell r="IQ83">
            <v>0.37638888888888894</v>
          </cell>
          <cell r="IR83">
            <v>68</v>
          </cell>
          <cell r="IS83" t="str">
            <v>TDT</v>
          </cell>
          <cell r="IT83" t="str">
            <v>HADI NURDARYANTO</v>
          </cell>
          <cell r="IU83"/>
          <cell r="IV83"/>
          <cell r="IW83"/>
          <cell r="IX83"/>
          <cell r="IY83"/>
          <cell r="IZ83"/>
          <cell r="JA83"/>
          <cell r="JB83">
            <v>0.3158564814814816</v>
          </cell>
          <cell r="JC83" t="str">
            <v>NOK</v>
          </cell>
          <cell r="JD83">
            <v>0.3158564814814816</v>
          </cell>
          <cell r="JE83">
            <v>0.10011574074074074</v>
          </cell>
          <cell r="JF83">
            <v>3.9583333333333415E-2</v>
          </cell>
          <cell r="JG83" t="str">
            <v>NOK</v>
          </cell>
          <cell r="JH83">
            <v>6.0532407407407327E-2</v>
          </cell>
          <cell r="JI83">
            <v>0.37569444444444439</v>
          </cell>
          <cell r="JJ83">
            <v>68</v>
          </cell>
          <cell r="JK83" t="str">
            <v>TDT</v>
          </cell>
          <cell r="JL83" t="str">
            <v>RIZAL NOFRIMA PUTRA</v>
          </cell>
          <cell r="JM83"/>
          <cell r="JN83"/>
          <cell r="JO83"/>
          <cell r="JP83"/>
          <cell r="JQ83"/>
          <cell r="JR83"/>
          <cell r="JS83"/>
          <cell r="JT83">
            <v>0.31568287037037041</v>
          </cell>
          <cell r="JU83" t="str">
            <v>NOK</v>
          </cell>
          <cell r="JV83">
            <v>0.31568287037037041</v>
          </cell>
          <cell r="JW83">
            <v>0.10515046296296297</v>
          </cell>
          <cell r="JX83">
            <v>4.5138888888888978E-2</v>
          </cell>
          <cell r="JY83" t="str">
            <v>NOK</v>
          </cell>
          <cell r="JZ83">
            <v>6.0011574074073995E-2</v>
          </cell>
          <cell r="KA83">
            <v>0.33680555555555564</v>
          </cell>
          <cell r="KB83">
            <v>68</v>
          </cell>
          <cell r="KC83" t="str">
            <v>H</v>
          </cell>
          <cell r="KD83"/>
          <cell r="KE83"/>
          <cell r="KF83"/>
          <cell r="KG83"/>
          <cell r="KH83"/>
          <cell r="KI83"/>
          <cell r="KJ83"/>
          <cell r="KK83"/>
          <cell r="KL83">
            <v>0.27728009259259279</v>
          </cell>
          <cell r="KM83" t="str">
            <v>NOK</v>
          </cell>
          <cell r="KN83">
            <v>0.27728009259259279</v>
          </cell>
          <cell r="KO83">
            <v>0.11577546296296296</v>
          </cell>
          <cell r="KP83">
            <v>3.9583333333333415E-2</v>
          </cell>
          <cell r="KQ83" t="str">
            <v>NOK</v>
          </cell>
          <cell r="KR83">
            <v>5.9525462962962877E-2</v>
          </cell>
          <cell r="KS83">
            <v>0</v>
          </cell>
          <cell r="KT83"/>
          <cell r="KU83" t="str">
            <v>LL</v>
          </cell>
          <cell r="KV83"/>
          <cell r="KW83"/>
          <cell r="KX83"/>
          <cell r="KY83"/>
          <cell r="KZ83"/>
          <cell r="LA83"/>
          <cell r="LB83"/>
          <cell r="LC83"/>
          <cell r="LD83"/>
          <cell r="LE83"/>
          <cell r="LF83"/>
          <cell r="LG83"/>
          <cell r="LH83"/>
          <cell r="LI83"/>
          <cell r="LJ83"/>
          <cell r="LK83">
            <v>0.1875</v>
          </cell>
          <cell r="LL83" t="str">
            <v>66-2</v>
          </cell>
          <cell r="LM83" t="str">
            <v>H</v>
          </cell>
          <cell r="LN83"/>
          <cell r="LO83"/>
          <cell r="LP83"/>
          <cell r="LQ83"/>
          <cell r="LR83"/>
          <cell r="LS83"/>
          <cell r="LT83"/>
          <cell r="LU83"/>
          <cell r="LV83">
            <v>0.16210648148148149</v>
          </cell>
          <cell r="LW83" t="str">
            <v>NOK</v>
          </cell>
          <cell r="LX83">
            <v>0.16210648148148149</v>
          </cell>
          <cell r="LY83">
            <v>5.525462962962964E-2</v>
          </cell>
          <cell r="LZ83">
            <v>2.9861111111111116E-2</v>
          </cell>
          <cell r="MA83" t="str">
            <v>OK</v>
          </cell>
          <cell r="MB83">
            <v>2.5393518518518524E-2</v>
          </cell>
          <cell r="MC83">
            <v>1.3576388888888888</v>
          </cell>
          <cell r="MD83">
            <v>82</v>
          </cell>
          <cell r="ME83" t="str">
            <v>TDT</v>
          </cell>
          <cell r="MF83" t="str">
            <v>HERU ADIANA</v>
          </cell>
          <cell r="MG83"/>
          <cell r="MH83"/>
          <cell r="MI83"/>
          <cell r="MJ83"/>
          <cell r="MK83"/>
          <cell r="ML83"/>
          <cell r="MM83"/>
          <cell r="MN83">
            <v>1.3055555555555556</v>
          </cell>
          <cell r="MO83" t="str">
            <v>OK</v>
          </cell>
          <cell r="MP83">
            <v>1.3055555555555556</v>
          </cell>
          <cell r="MQ83">
            <v>9.5162037037037045E-2</v>
          </cell>
          <cell r="MR83">
            <v>3.1944444444444303E-2</v>
          </cell>
          <cell r="MS83" t="str">
            <v>OK</v>
          </cell>
          <cell r="MT83">
            <v>5.2083333333333336E-2</v>
          </cell>
          <cell r="MU83">
            <v>0.37152777777777779</v>
          </cell>
          <cell r="MV83">
            <v>82</v>
          </cell>
          <cell r="MW83" t="str">
            <v>TDP</v>
          </cell>
          <cell r="MX83" t="str">
            <v>DODDY HERMAWAN</v>
          </cell>
          <cell r="MY83" t="str">
            <v>QA SCORE</v>
          </cell>
          <cell r="MZ83"/>
          <cell r="NA83"/>
          <cell r="NB83"/>
          <cell r="NC83"/>
          <cell r="ND83"/>
          <cell r="NE83"/>
          <cell r="NF83">
            <v>0.36168981481481483</v>
          </cell>
          <cell r="NG83" t="str">
            <v>OK</v>
          </cell>
          <cell r="NH83">
            <v>0.36168981481481483</v>
          </cell>
          <cell r="NI83">
            <v>8.622685185185186E-2</v>
          </cell>
          <cell r="NJ83">
            <v>7.6388888888888881E-2</v>
          </cell>
          <cell r="NK83" t="str">
            <v>OK</v>
          </cell>
          <cell r="NL83">
            <v>9.8379629629629789E-3</v>
          </cell>
          <cell r="NM83">
            <v>0.3701388888888888</v>
          </cell>
          <cell r="NN83">
            <v>82</v>
          </cell>
          <cell r="NO83" t="str">
            <v>H</v>
          </cell>
          <cell r="NP83"/>
          <cell r="NQ83"/>
          <cell r="NR83"/>
          <cell r="NS83"/>
          <cell r="NT83"/>
          <cell r="NU83"/>
          <cell r="NV83"/>
          <cell r="NW83"/>
          <cell r="NX83">
            <v>0.32839120370370356</v>
          </cell>
          <cell r="NY83" t="str">
            <v>OK</v>
          </cell>
          <cell r="NZ83">
            <v>0.32839120370370356</v>
          </cell>
          <cell r="OA83">
            <v>9.2442129629629624E-2</v>
          </cell>
          <cell r="OB83">
            <v>5.0694444444444417E-2</v>
          </cell>
          <cell r="OC83" t="str">
            <v>OK</v>
          </cell>
          <cell r="OD83">
            <v>4.1747685185185207E-2</v>
          </cell>
          <cell r="OE83">
            <v>0</v>
          </cell>
          <cell r="OF83"/>
          <cell r="OG83" t="str">
            <v>LL</v>
          </cell>
          <cell r="OH83"/>
          <cell r="OI83"/>
          <cell r="OJ83"/>
          <cell r="OK83"/>
          <cell r="OL83"/>
          <cell r="OM83"/>
          <cell r="ON83"/>
          <cell r="OO83"/>
          <cell r="OP83"/>
          <cell r="OQ83"/>
          <cell r="OR83"/>
          <cell r="OS83"/>
          <cell r="OT83"/>
          <cell r="OU83"/>
          <cell r="OV83"/>
          <cell r="OW83">
            <v>0.36180555555555549</v>
          </cell>
          <cell r="OX83">
            <v>51</v>
          </cell>
          <cell r="OY83" t="str">
            <v>H</v>
          </cell>
          <cell r="OZ83"/>
          <cell r="PA83"/>
          <cell r="PB83"/>
          <cell r="PC83"/>
          <cell r="PD83"/>
          <cell r="PE83"/>
          <cell r="PF83"/>
          <cell r="PG83"/>
          <cell r="PH83">
            <v>0.36180555555555549</v>
          </cell>
          <cell r="PI83" t="str">
            <v>OK</v>
          </cell>
          <cell r="PJ83">
            <v>0.36180555555555549</v>
          </cell>
          <cell r="PK83">
            <v>7.0983796296296309E-2</v>
          </cell>
          <cell r="PL83">
            <v>0.16250000000000009</v>
          </cell>
          <cell r="PM83" t="str">
            <v>OK</v>
          </cell>
          <cell r="PN83">
            <v>0</v>
          </cell>
          <cell r="PO83">
            <v>0.18819444444444444</v>
          </cell>
          <cell r="PP83" t="str">
            <v>66-2</v>
          </cell>
          <cell r="PQ83" t="str">
            <v>H</v>
          </cell>
          <cell r="PR83"/>
          <cell r="PS83"/>
          <cell r="PT83"/>
          <cell r="PU83"/>
          <cell r="PV83"/>
          <cell r="PW83"/>
          <cell r="PX83"/>
          <cell r="PY83"/>
          <cell r="PZ83">
            <v>0.16311342592592631</v>
          </cell>
          <cell r="QA83" t="str">
            <v>NOK</v>
          </cell>
          <cell r="QB83">
            <v>0.16311342592592631</v>
          </cell>
          <cell r="QC83">
            <v>3.619212962962963E-2</v>
          </cell>
          <cell r="QD83">
            <v>1.1111111111111516E-2</v>
          </cell>
          <cell r="QE83" t="str">
            <v>OK</v>
          </cell>
          <cell r="QF83">
            <v>2.5081018518518114E-2</v>
          </cell>
          <cell r="QG83">
            <v>0.3652777777777777</v>
          </cell>
          <cell r="QH83">
            <v>82</v>
          </cell>
          <cell r="QI83" t="str">
            <v>TDT</v>
          </cell>
          <cell r="QJ83" t="str">
            <v>GINANJAR MUKTI RAHMADI</v>
          </cell>
          <cell r="QK83"/>
          <cell r="QL83"/>
          <cell r="QM83"/>
          <cell r="QN83"/>
          <cell r="QO83"/>
          <cell r="QP83"/>
          <cell r="QQ83"/>
          <cell r="QR83">
            <v>0.33207175925925925</v>
          </cell>
          <cell r="QS83" t="str">
            <v>OK</v>
          </cell>
          <cell r="QT83">
            <v>0.33207175925925925</v>
          </cell>
          <cell r="QU83">
            <v>8.2511574074074084E-2</v>
          </cell>
          <cell r="QV83">
            <v>4.9305555555555602E-2</v>
          </cell>
          <cell r="QW83" t="str">
            <v>OK</v>
          </cell>
          <cell r="QX83">
            <v>3.3206018518518482E-2</v>
          </cell>
          <cell r="QY83">
            <v>0.37152777777777779</v>
          </cell>
          <cell r="QZ83">
            <v>82</v>
          </cell>
          <cell r="RA83" t="str">
            <v>H</v>
          </cell>
          <cell r="RB83"/>
          <cell r="RC83"/>
          <cell r="RD83"/>
          <cell r="RE83"/>
          <cell r="RF83"/>
          <cell r="RG83"/>
          <cell r="RH83"/>
          <cell r="RI83"/>
          <cell r="RJ83">
            <v>0.35824074074074075</v>
          </cell>
          <cell r="RK83" t="str">
            <v>OK</v>
          </cell>
          <cell r="RL83">
            <v>0.35824074074074075</v>
          </cell>
          <cell r="RM83">
            <v>6.4675925925925928E-2</v>
          </cell>
          <cell r="RN83">
            <v>5.1388888888888901E-2</v>
          </cell>
          <cell r="RO83" t="str">
            <v>OK</v>
          </cell>
          <cell r="RP83">
            <v>1.3287037037037028E-2</v>
          </cell>
          <cell r="RQ83">
            <v>0</v>
          </cell>
          <cell r="RR83"/>
          <cell r="RS83" t="str">
            <v>LL</v>
          </cell>
          <cell r="RT83"/>
          <cell r="RU83"/>
          <cell r="RV83"/>
          <cell r="RW83"/>
          <cell r="RX83"/>
          <cell r="RY83"/>
          <cell r="RZ83"/>
          <cell r="SA83"/>
          <cell r="SB83"/>
          <cell r="SC83"/>
          <cell r="SD83"/>
          <cell r="SE83"/>
          <cell r="SF83"/>
          <cell r="SG83"/>
          <cell r="SH83"/>
          <cell r="SI83">
            <v>0.36041666666666672</v>
          </cell>
          <cell r="SJ83">
            <v>84</v>
          </cell>
          <cell r="SK83" t="str">
            <v>TDT</v>
          </cell>
          <cell r="SL83" t="str">
            <v>ACHMAD FICKRI PRATAMA SYAHPUTRA</v>
          </cell>
          <cell r="SM83"/>
          <cell r="SN83"/>
          <cell r="SO83"/>
          <cell r="SP83"/>
          <cell r="SQ83"/>
          <cell r="SR83"/>
          <cell r="SS83"/>
          <cell r="ST83">
            <v>0.34344907407407432</v>
          </cell>
          <cell r="SU83" t="str">
            <v>OK</v>
          </cell>
          <cell r="SV83">
            <v>0.34344907407407432</v>
          </cell>
          <cell r="SW83">
            <v>6.2800925925925927E-2</v>
          </cell>
          <cell r="SX83">
            <v>4.5833333333333531E-2</v>
          </cell>
          <cell r="SY83" t="str">
            <v>OK</v>
          </cell>
          <cell r="SZ83">
            <v>1.6967592592592395E-2</v>
          </cell>
          <cell r="TA83">
            <v>0.37638888888888888</v>
          </cell>
          <cell r="TB83">
            <v>82</v>
          </cell>
          <cell r="TC83" t="str">
            <v>TDT</v>
          </cell>
          <cell r="TD83" t="str">
            <v>GURUH JAMALUDIN</v>
          </cell>
          <cell r="TE83"/>
          <cell r="TF83"/>
          <cell r="TG83"/>
          <cell r="TH83"/>
          <cell r="TI83"/>
          <cell r="TJ83"/>
          <cell r="TK83"/>
          <cell r="TL83">
            <v>0.32430555555555557</v>
          </cell>
          <cell r="TM83" t="str">
            <v>OK</v>
          </cell>
          <cell r="TN83">
            <v>0.32430555555555557</v>
          </cell>
          <cell r="TO83">
            <v>5.5960648148148148E-2</v>
          </cell>
          <cell r="TP83">
            <v>0</v>
          </cell>
          <cell r="TQ83" t="str">
            <v>OK</v>
          </cell>
          <cell r="TR83">
            <v>5.2083333333333336E-2</v>
          </cell>
          <cell r="TS83">
            <v>0.1875</v>
          </cell>
          <cell r="TT83" t="str">
            <v>66-2</v>
          </cell>
          <cell r="TU83" t="str">
            <v>H</v>
          </cell>
          <cell r="TV83"/>
          <cell r="TW83"/>
          <cell r="TX83"/>
          <cell r="TY83"/>
          <cell r="TZ83"/>
          <cell r="UA83"/>
          <cell r="UB83"/>
          <cell r="UC83"/>
          <cell r="UD83">
            <v>0.15559027777777779</v>
          </cell>
          <cell r="UE83" t="str">
            <v>NOK</v>
          </cell>
          <cell r="UF83">
            <v>0.15559027777777779</v>
          </cell>
          <cell r="UG83">
            <v>3.1909722222222228E-2</v>
          </cell>
          <cell r="UH83">
            <v>0</v>
          </cell>
          <cell r="UI83" t="str">
            <v>OK</v>
          </cell>
          <cell r="UJ83">
            <v>3.1909722222222228E-2</v>
          </cell>
          <cell r="UK83"/>
          <cell r="UL83"/>
          <cell r="UM83"/>
          <cell r="UN83"/>
          <cell r="UO83"/>
          <cell r="UP83"/>
          <cell r="UQ83"/>
          <cell r="UR83"/>
          <cell r="US83"/>
          <cell r="UT83"/>
          <cell r="UU83"/>
          <cell r="UV83"/>
          <cell r="UW83"/>
          <cell r="UX83"/>
          <cell r="UY83"/>
          <cell r="UZ83"/>
          <cell r="VA83"/>
          <cell r="VB83"/>
          <cell r="VC83"/>
          <cell r="VD83">
            <v>82</v>
          </cell>
          <cell r="VE83">
            <v>0</v>
          </cell>
          <cell r="VF83">
            <v>0</v>
          </cell>
          <cell r="VG83">
            <v>60</v>
          </cell>
          <cell r="VH83">
            <v>84</v>
          </cell>
          <cell r="VI83">
            <v>82</v>
          </cell>
          <cell r="VJ83">
            <v>82</v>
          </cell>
          <cell r="VK83">
            <v>84</v>
          </cell>
          <cell r="VL83" t="str">
            <v>CT</v>
          </cell>
          <cell r="VM83">
            <v>0</v>
          </cell>
          <cell r="VN83">
            <v>0</v>
          </cell>
          <cell r="VO83" t="str">
            <v>66-2</v>
          </cell>
          <cell r="VP83">
            <v>68</v>
          </cell>
          <cell r="VQ83">
            <v>68</v>
          </cell>
          <cell r="VR83">
            <v>68</v>
          </cell>
          <cell r="VS83">
            <v>68</v>
          </cell>
          <cell r="VT83">
            <v>0</v>
          </cell>
          <cell r="VU83" t="str">
            <v>66-2</v>
          </cell>
          <cell r="VV83">
            <v>82</v>
          </cell>
          <cell r="VW83">
            <v>82</v>
          </cell>
          <cell r="VX83">
            <v>82</v>
          </cell>
          <cell r="VY83">
            <v>0</v>
          </cell>
          <cell r="VZ83">
            <v>51</v>
          </cell>
          <cell r="WA83" t="str">
            <v>66-2</v>
          </cell>
          <cell r="WB83">
            <v>82</v>
          </cell>
          <cell r="WC83">
            <v>82</v>
          </cell>
          <cell r="WD83">
            <v>0</v>
          </cell>
          <cell r="WE83">
            <v>84</v>
          </cell>
          <cell r="WF83">
            <v>82</v>
          </cell>
          <cell r="WG83" t="str">
            <v>66-2</v>
          </cell>
          <cell r="WH83">
            <v>0</v>
          </cell>
          <cell r="WJ83" t="str">
            <v>TDT</v>
          </cell>
          <cell r="WK83" t="str">
            <v>LL</v>
          </cell>
          <cell r="WL83" t="str">
            <v>LL</v>
          </cell>
          <cell r="WM83" t="str">
            <v>TDP</v>
          </cell>
          <cell r="WN83" t="str">
            <v>TDT</v>
          </cell>
          <cell r="WO83" t="str">
            <v>TDT</v>
          </cell>
          <cell r="WP83" t="str">
            <v>TDT</v>
          </cell>
          <cell r="WQ83" t="str">
            <v>H</v>
          </cell>
          <cell r="WR83" t="str">
            <v>H</v>
          </cell>
          <cell r="WS83" t="str">
            <v>LL</v>
          </cell>
          <cell r="WT83" t="str">
            <v>LL</v>
          </cell>
          <cell r="WU83" t="str">
            <v>H</v>
          </cell>
          <cell r="WV83" t="str">
            <v>TDP</v>
          </cell>
          <cell r="WW83" t="str">
            <v>TDT</v>
          </cell>
          <cell r="WX83" t="str">
            <v>TDT</v>
          </cell>
          <cell r="WY83" t="str">
            <v>H</v>
          </cell>
          <cell r="WZ83" t="str">
            <v>LL</v>
          </cell>
          <cell r="XA83" t="str">
            <v>H</v>
          </cell>
          <cell r="XB83" t="str">
            <v>TDT</v>
          </cell>
          <cell r="XC83" t="str">
            <v>TDP</v>
          </cell>
          <cell r="XD83" t="str">
            <v>H</v>
          </cell>
          <cell r="XE83" t="str">
            <v>LL</v>
          </cell>
          <cell r="XF83" t="str">
            <v>H</v>
          </cell>
          <cell r="XG83" t="str">
            <v>H</v>
          </cell>
          <cell r="XH83" t="str">
            <v>TDT</v>
          </cell>
          <cell r="XI83" t="str">
            <v>H</v>
          </cell>
          <cell r="XJ83" t="str">
            <v>LL</v>
          </cell>
          <cell r="XK83" t="str">
            <v>TDT</v>
          </cell>
          <cell r="XL83" t="str">
            <v>TDT</v>
          </cell>
          <cell r="XM83" t="str">
            <v>H</v>
          </cell>
          <cell r="XN83">
            <v>0</v>
          </cell>
          <cell r="XP83" t="str">
            <v>EKO SUPRIYANTO</v>
          </cell>
          <cell r="XQ83">
            <v>0</v>
          </cell>
          <cell r="XR83">
            <v>0</v>
          </cell>
          <cell r="XS83" t="str">
            <v>AGAM PRATAMA</v>
          </cell>
          <cell r="XT83" t="str">
            <v>AGAM PRATAMA</v>
          </cell>
          <cell r="XU83" t="str">
            <v>GARIBALDI</v>
          </cell>
          <cell r="XV83" t="str">
            <v>YUDI AGUSTENDI</v>
          </cell>
          <cell r="XW83">
            <v>0</v>
          </cell>
          <cell r="XX83">
            <v>0</v>
          </cell>
          <cell r="XY83">
            <v>0</v>
          </cell>
          <cell r="XZ83">
            <v>0</v>
          </cell>
          <cell r="YA83">
            <v>0</v>
          </cell>
          <cell r="YB83" t="str">
            <v>RACHMAT IQBAL</v>
          </cell>
          <cell r="YC83" t="str">
            <v>HADI NURDARYANTO</v>
          </cell>
          <cell r="YD83" t="str">
            <v>RIZAL NOFRIMA PUTRA</v>
          </cell>
          <cell r="YE83">
            <v>0</v>
          </cell>
          <cell r="YF83">
            <v>0</v>
          </cell>
          <cell r="YG83">
            <v>0</v>
          </cell>
          <cell r="YH83" t="str">
            <v>HERU ADIANA</v>
          </cell>
          <cell r="YI83" t="str">
            <v>DODDY HERMAWAN</v>
          </cell>
          <cell r="YJ83">
            <v>0</v>
          </cell>
          <cell r="YK83">
            <v>0</v>
          </cell>
          <cell r="YL83">
            <v>0</v>
          </cell>
          <cell r="YM83">
            <v>0</v>
          </cell>
          <cell r="YN83" t="str">
            <v>GINANJAR MUKTI RAHMADI</v>
          </cell>
          <cell r="YO83">
            <v>0</v>
          </cell>
          <cell r="YP83">
            <v>0</v>
          </cell>
          <cell r="YQ83" t="str">
            <v>ACHMAD FICKRI PRATAMA SYAHPUTRA</v>
          </cell>
          <cell r="YR83" t="str">
            <v>GURUH JAMALUDIN</v>
          </cell>
          <cell r="YS83">
            <v>0</v>
          </cell>
          <cell r="YT83">
            <v>0</v>
          </cell>
          <cell r="YV83">
            <v>0</v>
          </cell>
          <cell r="YW83">
            <v>0</v>
          </cell>
          <cell r="YX83">
            <v>0</v>
          </cell>
          <cell r="YY83" t="str">
            <v>KETEPATAN LOGIN</v>
          </cell>
          <cell r="YZ83">
            <v>0</v>
          </cell>
          <cell r="ZA83">
            <v>0</v>
          </cell>
          <cell r="ZB83">
            <v>0</v>
          </cell>
          <cell r="ZC83">
            <v>0</v>
          </cell>
          <cell r="ZD83">
            <v>0</v>
          </cell>
          <cell r="ZE83">
            <v>0</v>
          </cell>
          <cell r="ZF83">
            <v>0</v>
          </cell>
          <cell r="ZG83">
            <v>0</v>
          </cell>
          <cell r="ZH83" t="str">
            <v>NPS</v>
          </cell>
          <cell r="ZI83">
            <v>0</v>
          </cell>
          <cell r="ZJ83">
            <v>0</v>
          </cell>
          <cell r="ZK83">
            <v>0</v>
          </cell>
          <cell r="ZL83">
            <v>0</v>
          </cell>
          <cell r="ZM83">
            <v>0</v>
          </cell>
          <cell r="ZN83">
            <v>0</v>
          </cell>
          <cell r="ZO83" t="str">
            <v>QA SCORE</v>
          </cell>
          <cell r="ZP83">
            <v>0</v>
          </cell>
          <cell r="ZQ83">
            <v>0</v>
          </cell>
          <cell r="ZR83">
            <v>0</v>
          </cell>
          <cell r="ZS83">
            <v>0</v>
          </cell>
          <cell r="ZT83">
            <v>0</v>
          </cell>
          <cell r="ZU83">
            <v>0</v>
          </cell>
          <cell r="ZV83">
            <v>0</v>
          </cell>
          <cell r="ZW83">
            <v>0</v>
          </cell>
          <cell r="ZX83">
            <v>0</v>
          </cell>
          <cell r="ZY83">
            <v>0</v>
          </cell>
          <cell r="ZZ83">
            <v>0</v>
          </cell>
          <cell r="AAB83">
            <v>0</v>
          </cell>
          <cell r="AAC83">
            <v>0.37152777777777779</v>
          </cell>
          <cell r="AAD83">
            <v>0.36736111111111114</v>
          </cell>
          <cell r="AAE83">
            <v>0.37569444444444433</v>
          </cell>
          <cell r="AAF83">
            <v>0.37569444444444433</v>
          </cell>
          <cell r="AAG83">
            <v>0.37638888888888899</v>
          </cell>
          <cell r="AAH83">
            <v>0</v>
          </cell>
          <cell r="AAI83">
            <v>0</v>
          </cell>
          <cell r="AAJ83">
            <v>0</v>
          </cell>
          <cell r="AAK83">
            <v>0.18819444444444444</v>
          </cell>
          <cell r="AAL83">
            <v>0.36736111111111119</v>
          </cell>
          <cell r="AAM83">
            <v>0.37638888888888894</v>
          </cell>
          <cell r="AAN83">
            <v>0.37569444444444439</v>
          </cell>
          <cell r="AAO83">
            <v>0.33680555555555564</v>
          </cell>
          <cell r="AAP83">
            <v>0</v>
          </cell>
          <cell r="AAQ83">
            <v>0.1875</v>
          </cell>
          <cell r="AAR83">
            <v>1.3576388888888888</v>
          </cell>
          <cell r="AAS83">
            <v>0.37152777777777779</v>
          </cell>
          <cell r="AAT83">
            <v>0.3701388888888888</v>
          </cell>
          <cell r="AAU83">
            <v>0</v>
          </cell>
          <cell r="AAV83">
            <v>0.36180555555555549</v>
          </cell>
          <cell r="AAW83">
            <v>0.18819444444444444</v>
          </cell>
          <cell r="AAX83">
            <v>0.3652777777777777</v>
          </cell>
          <cell r="AAY83">
            <v>0.37152777777777779</v>
          </cell>
          <cell r="AAZ83">
            <v>0</v>
          </cell>
          <cell r="ABA83">
            <v>0.36041666666666672</v>
          </cell>
          <cell r="ABB83">
            <v>0.37638888888888888</v>
          </cell>
          <cell r="ABC83">
            <v>0.1875</v>
          </cell>
          <cell r="ABD83">
            <v>0</v>
          </cell>
          <cell r="ABE83">
            <v>0.1875</v>
          </cell>
          <cell r="ABF83">
            <v>0</v>
          </cell>
          <cell r="ABH83">
            <v>0</v>
          </cell>
          <cell r="ABI83">
            <v>0</v>
          </cell>
          <cell r="ABJ83">
            <v>0</v>
          </cell>
          <cell r="ABK83">
            <v>0</v>
          </cell>
          <cell r="ABL83">
            <v>0</v>
          </cell>
          <cell r="ABM83">
            <v>0</v>
          </cell>
          <cell r="ABN83">
            <v>0</v>
          </cell>
          <cell r="ABO83">
            <v>0</v>
          </cell>
          <cell r="ABP83">
            <v>0</v>
          </cell>
          <cell r="ABQ83">
            <v>0</v>
          </cell>
          <cell r="ABR83">
            <v>0</v>
          </cell>
          <cell r="ABS83">
            <v>0</v>
          </cell>
          <cell r="ABT83">
            <v>0</v>
          </cell>
          <cell r="ABU83">
            <v>0</v>
          </cell>
          <cell r="ABV83">
            <v>0</v>
          </cell>
          <cell r="ABW83">
            <v>0</v>
          </cell>
          <cell r="ABX83">
            <v>0</v>
          </cell>
          <cell r="ABY83">
            <v>0</v>
          </cell>
          <cell r="ABZ83">
            <v>0</v>
          </cell>
          <cell r="ACA83">
            <v>0</v>
          </cell>
          <cell r="ACB83">
            <v>0</v>
          </cell>
          <cell r="ACC83">
            <v>0</v>
          </cell>
          <cell r="ACD83">
            <v>0</v>
          </cell>
          <cell r="ACE83">
            <v>0</v>
          </cell>
          <cell r="ACF83">
            <v>0</v>
          </cell>
          <cell r="ACG83">
            <v>0</v>
          </cell>
          <cell r="ACH83">
            <v>0</v>
          </cell>
          <cell r="ACI83">
            <v>0</v>
          </cell>
          <cell r="ACJ83">
            <v>0</v>
          </cell>
          <cell r="ACK83">
            <v>0</v>
          </cell>
          <cell r="ACL83">
            <v>0</v>
          </cell>
          <cell r="ACN83">
            <v>0</v>
          </cell>
          <cell r="ACO83">
            <v>0</v>
          </cell>
          <cell r="ACP83">
            <v>0</v>
          </cell>
          <cell r="ACQ83">
            <v>0</v>
          </cell>
          <cell r="ACR83">
            <v>0</v>
          </cell>
          <cell r="ACS83">
            <v>0</v>
          </cell>
          <cell r="ACT83">
            <v>0</v>
          </cell>
          <cell r="ACU83">
            <v>0</v>
          </cell>
          <cell r="ACV83">
            <v>0</v>
          </cell>
          <cell r="ACW83">
            <v>0</v>
          </cell>
          <cell r="ACX83">
            <v>0</v>
          </cell>
          <cell r="ACY83">
            <v>0</v>
          </cell>
          <cell r="ACZ83">
            <v>0</v>
          </cell>
          <cell r="ADA83">
            <v>0</v>
          </cell>
          <cell r="ADB83">
            <v>0</v>
          </cell>
          <cell r="ADC83">
            <v>0</v>
          </cell>
          <cell r="ADD83">
            <v>0</v>
          </cell>
          <cell r="ADE83">
            <v>0</v>
          </cell>
          <cell r="ADF83">
            <v>0</v>
          </cell>
          <cell r="ADG83">
            <v>0</v>
          </cell>
          <cell r="ADH83">
            <v>0</v>
          </cell>
          <cell r="ADI83">
            <v>0</v>
          </cell>
          <cell r="ADJ83">
            <v>0</v>
          </cell>
          <cell r="ADK83">
            <v>0</v>
          </cell>
          <cell r="ADL83">
            <v>0</v>
          </cell>
          <cell r="ADM83">
            <v>0</v>
          </cell>
          <cell r="ADN83">
            <v>0</v>
          </cell>
          <cell r="ADO83">
            <v>0</v>
          </cell>
          <cell r="ADP83">
            <v>0</v>
          </cell>
          <cell r="ADQ83">
            <v>0</v>
          </cell>
          <cell r="ADR83">
            <v>0</v>
          </cell>
          <cell r="ADT83" t="str">
            <v>AHMAD</v>
          </cell>
          <cell r="ADU83" t="str">
            <v>POSTPAID</v>
          </cell>
          <cell r="ADV83">
            <v>0.46193287037037034</v>
          </cell>
          <cell r="ADW83">
            <v>0</v>
          </cell>
          <cell r="ADX83">
            <v>0</v>
          </cell>
          <cell r="ADY83">
            <v>0.31364583333333307</v>
          </cell>
          <cell r="ADZ83">
            <v>0.31229166666666669</v>
          </cell>
          <cell r="AEA83">
            <v>0.33662037037037063</v>
          </cell>
          <cell r="AEB83">
            <v>0.31646990740740727</v>
          </cell>
          <cell r="AEC83">
            <v>0.31440972222222235</v>
          </cell>
          <cell r="AED83">
            <v>0.32291666666666669</v>
          </cell>
          <cell r="AEE83">
            <v>0</v>
          </cell>
          <cell r="AEF83">
            <v>0</v>
          </cell>
          <cell r="AEG83">
            <v>0.16885416666666675</v>
          </cell>
          <cell r="AEH83">
            <v>0.30505787037037047</v>
          </cell>
          <cell r="AEI83">
            <v>0.3158564814814816</v>
          </cell>
          <cell r="AEJ83">
            <v>0.31568287037037041</v>
          </cell>
          <cell r="AEK83">
            <v>0.27728009259259279</v>
          </cell>
          <cell r="AEL83">
            <v>0</v>
          </cell>
          <cell r="AEM83">
            <v>0.16210648148148149</v>
          </cell>
          <cell r="AEN83">
            <v>1.3055555555555556</v>
          </cell>
          <cell r="AEO83">
            <v>0.36168981481481483</v>
          </cell>
          <cell r="AEP83">
            <v>0.32839120370370356</v>
          </cell>
          <cell r="AEQ83">
            <v>0</v>
          </cell>
          <cell r="AER83">
            <v>0.36180555555555549</v>
          </cell>
          <cell r="AES83">
            <v>0.16311342592592631</v>
          </cell>
          <cell r="AET83">
            <v>0.33207175925925925</v>
          </cell>
          <cell r="AEU83">
            <v>0.35824074074074075</v>
          </cell>
          <cell r="AEV83">
            <v>0</v>
          </cell>
          <cell r="AEW83">
            <v>0.34344907407407432</v>
          </cell>
          <cell r="AEX83">
            <v>0.32430555555555557</v>
          </cell>
          <cell r="AEY83">
            <v>0.15559027777777779</v>
          </cell>
          <cell r="AEZ83">
            <v>0</v>
          </cell>
          <cell r="AFB83">
            <v>0.46193287037037034</v>
          </cell>
          <cell r="AFC83">
            <v>0</v>
          </cell>
          <cell r="AFD83">
            <v>0</v>
          </cell>
          <cell r="AFE83">
            <v>0.31364583333333307</v>
          </cell>
          <cell r="AFF83">
            <v>0.31229166666666669</v>
          </cell>
          <cell r="AFG83">
            <v>0.33662037037037063</v>
          </cell>
          <cell r="AFH83">
            <v>0.31646990740740727</v>
          </cell>
          <cell r="AFI83">
            <v>0.31440972222222235</v>
          </cell>
          <cell r="AFJ83">
            <v>0.32291666666666669</v>
          </cell>
          <cell r="AFK83">
            <v>0</v>
          </cell>
          <cell r="AFL83">
            <v>0</v>
          </cell>
          <cell r="AFM83">
            <v>0.32291666666666669</v>
          </cell>
          <cell r="AFN83">
            <v>0.30505787037037047</v>
          </cell>
          <cell r="AFO83">
            <v>0.3158564814814816</v>
          </cell>
          <cell r="AFP83">
            <v>0.31568287037037041</v>
          </cell>
          <cell r="AFQ83">
            <v>0.27728009259259279</v>
          </cell>
          <cell r="AFR83">
            <v>0</v>
          </cell>
          <cell r="AFS83">
            <v>0.16210648148148149</v>
          </cell>
          <cell r="AFT83">
            <v>1.3055555555555556</v>
          </cell>
          <cell r="AFU83">
            <v>0.36168981481481483</v>
          </cell>
          <cell r="AFV83">
            <v>0.32839120370370356</v>
          </cell>
          <cell r="AFW83">
            <v>0</v>
          </cell>
          <cell r="AFX83">
            <v>0.36180555555555549</v>
          </cell>
          <cell r="AFY83">
            <v>0.16311342592592631</v>
          </cell>
          <cell r="AFZ83">
            <v>0.33207175925925925</v>
          </cell>
          <cell r="AGA83">
            <v>0.35824074074074075</v>
          </cell>
          <cell r="AGB83">
            <v>0</v>
          </cell>
          <cell r="AGC83">
            <v>0.34344907407407432</v>
          </cell>
          <cell r="AGD83">
            <v>0.32430555555555557</v>
          </cell>
          <cell r="AGE83">
            <v>0.15559027777777779</v>
          </cell>
          <cell r="AGF83">
            <v>0</v>
          </cell>
          <cell r="AGH83" t="str">
            <v>AHMAD</v>
          </cell>
          <cell r="AGI83" t="str">
            <v>POSTPAID</v>
          </cell>
          <cell r="AGJ83">
            <v>8.5983796296296294E-2</v>
          </cell>
          <cell r="AGK83">
            <v>0</v>
          </cell>
          <cell r="AGL83">
            <v>0</v>
          </cell>
          <cell r="AGM83">
            <v>0.10788194444444446</v>
          </cell>
          <cell r="AGN83">
            <v>6.9652777777777772E-2</v>
          </cell>
          <cell r="AGO83">
            <v>6.3379629629629633E-2</v>
          </cell>
          <cell r="AGP83">
            <v>6.4085648148148155E-2</v>
          </cell>
          <cell r="AGQ83">
            <v>9.1145833333333329E-2</v>
          </cell>
          <cell r="AGR83">
            <v>0</v>
          </cell>
          <cell r="AGS83">
            <v>0</v>
          </cell>
          <cell r="AGT83">
            <v>0</v>
          </cell>
          <cell r="AGU83">
            <v>2.7673611111111111E-2</v>
          </cell>
          <cell r="AGV83">
            <v>8.1747685185185187E-2</v>
          </cell>
          <cell r="AGW83">
            <v>0.10011574074074074</v>
          </cell>
          <cell r="AGX83">
            <v>0.10515046296296297</v>
          </cell>
          <cell r="AGY83">
            <v>0.11577546296296296</v>
          </cell>
          <cell r="AGZ83">
            <v>0</v>
          </cell>
          <cell r="AHA83">
            <v>5.525462962962964E-2</v>
          </cell>
          <cell r="AHB83">
            <v>9.5162037037037045E-2</v>
          </cell>
          <cell r="AHC83">
            <v>8.622685185185186E-2</v>
          </cell>
          <cell r="AHD83">
            <v>9.2442129629629624E-2</v>
          </cell>
          <cell r="AHE83">
            <v>0</v>
          </cell>
          <cell r="AHF83">
            <v>7.0983796296296309E-2</v>
          </cell>
          <cell r="AHG83">
            <v>3.619212962962963E-2</v>
          </cell>
          <cell r="AHH83">
            <v>8.2511574074074084E-2</v>
          </cell>
          <cell r="AHI83">
            <v>6.4675925925925928E-2</v>
          </cell>
          <cell r="AHJ83">
            <v>0</v>
          </cell>
          <cell r="AHK83">
            <v>6.2800925925925927E-2</v>
          </cell>
          <cell r="AHL83">
            <v>5.5960648148148148E-2</v>
          </cell>
          <cell r="AHM83">
            <v>3.1909722222222228E-2</v>
          </cell>
          <cell r="AHN83">
            <v>0</v>
          </cell>
          <cell r="AHO83">
            <v>7.4850589225589223E-2</v>
          </cell>
          <cell r="AHQ83">
            <v>7429</v>
          </cell>
          <cell r="AHR83">
            <v>0</v>
          </cell>
          <cell r="AHS83">
            <v>0</v>
          </cell>
          <cell r="AHT83">
            <v>9321</v>
          </cell>
          <cell r="AHU83">
            <v>6018</v>
          </cell>
          <cell r="AHV83">
            <v>5476</v>
          </cell>
          <cell r="AHW83">
            <v>5537</v>
          </cell>
          <cell r="AHX83">
            <v>7875</v>
          </cell>
          <cell r="AHY83">
            <v>0</v>
          </cell>
          <cell r="AHZ83">
            <v>0</v>
          </cell>
          <cell r="AIA83">
            <v>0</v>
          </cell>
          <cell r="AIB83">
            <v>2391</v>
          </cell>
          <cell r="AIC83">
            <v>7063</v>
          </cell>
          <cell r="AID83">
            <v>8650</v>
          </cell>
          <cell r="AIE83">
            <v>9085</v>
          </cell>
          <cell r="AIF83">
            <v>10003</v>
          </cell>
          <cell r="AIG83">
            <v>0</v>
          </cell>
          <cell r="AIH83">
            <v>4774</v>
          </cell>
          <cell r="AII83">
            <v>8222</v>
          </cell>
          <cell r="AIJ83">
            <v>7450</v>
          </cell>
          <cell r="AIK83">
            <v>7987</v>
          </cell>
          <cell r="AIL83">
            <v>0</v>
          </cell>
          <cell r="AIM83">
            <v>6133</v>
          </cell>
          <cell r="AIN83">
            <v>3127</v>
          </cell>
          <cell r="AIO83">
            <v>7129</v>
          </cell>
          <cell r="AIP83">
            <v>5588</v>
          </cell>
          <cell r="AIQ83">
            <v>0</v>
          </cell>
          <cell r="AIR83">
            <v>5426</v>
          </cell>
          <cell r="AIS83">
            <v>4835</v>
          </cell>
          <cell r="AIT83">
            <v>2757</v>
          </cell>
          <cell r="AIU83">
            <v>0</v>
          </cell>
          <cell r="AIW83" t="str">
            <v>AHMAD</v>
          </cell>
          <cell r="AIX83" t="str">
            <v>POSTPAID</v>
          </cell>
          <cell r="AIY83">
            <v>6.1678240740740672E-2</v>
          </cell>
          <cell r="AIZ83">
            <v>0</v>
          </cell>
          <cell r="AJA83">
            <v>0</v>
          </cell>
          <cell r="AJB83">
            <v>5.7881944444444715E-2</v>
          </cell>
          <cell r="AJC83">
            <v>5.5069444444444463E-2</v>
          </cell>
          <cell r="AJD83">
            <v>3.907407407407372E-2</v>
          </cell>
          <cell r="AJE83">
            <v>5.9224537037037048E-2</v>
          </cell>
          <cell r="AJF83">
            <v>6.1979166666666627E-2</v>
          </cell>
          <cell r="AJG83">
            <v>5.2083333333333336E-2</v>
          </cell>
          <cell r="AJH83">
            <v>0</v>
          </cell>
          <cell r="AJI83">
            <v>0</v>
          </cell>
          <cell r="AJJ83">
            <v>1.9340277777777696E-2</v>
          </cell>
          <cell r="AJK83">
            <v>6.2303240740740701E-2</v>
          </cell>
          <cell r="AJL83">
            <v>6.0532407407407327E-2</v>
          </cell>
          <cell r="AJM83">
            <v>6.0011574074073995E-2</v>
          </cell>
          <cell r="AJN83">
            <v>5.9525462962962877E-2</v>
          </cell>
          <cell r="AJO83">
            <v>0</v>
          </cell>
          <cell r="AJP83">
            <v>2.5393518518518524E-2</v>
          </cell>
          <cell r="AJQ83">
            <v>5.2083333333333336E-2</v>
          </cell>
          <cell r="AJR83">
            <v>9.8379629629629789E-3</v>
          </cell>
          <cell r="AJS83">
            <v>4.1747685185185207E-2</v>
          </cell>
          <cell r="AJT83">
            <v>0</v>
          </cell>
          <cell r="AJU83">
            <v>0</v>
          </cell>
          <cell r="AJV83">
            <v>2.5081018518518114E-2</v>
          </cell>
          <cell r="AJW83">
            <v>3.3206018518518482E-2</v>
          </cell>
          <cell r="AJX83">
            <v>1.3287037037037028E-2</v>
          </cell>
          <cell r="AJY83">
            <v>0</v>
          </cell>
          <cell r="AJZ83">
            <v>1.6967592592592395E-2</v>
          </cell>
          <cell r="AKA83">
            <v>5.2083333333333336E-2</v>
          </cell>
          <cell r="AKB83">
            <v>3.1909722222222228E-2</v>
          </cell>
          <cell r="AKC83">
            <v>0</v>
          </cell>
          <cell r="AKD83">
            <v>4.3195496632996586E-2</v>
          </cell>
          <cell r="AKF83">
            <v>5329</v>
          </cell>
          <cell r="AKG83">
            <v>0</v>
          </cell>
          <cell r="AKH83">
            <v>0</v>
          </cell>
          <cell r="AKI83">
            <v>5001</v>
          </cell>
          <cell r="AKJ83">
            <v>4758</v>
          </cell>
          <cell r="AKK83">
            <v>3376</v>
          </cell>
          <cell r="AKL83">
            <v>5117</v>
          </cell>
          <cell r="AKM83">
            <v>5355</v>
          </cell>
          <cell r="AKN83">
            <v>4500</v>
          </cell>
          <cell r="AKO83">
            <v>0</v>
          </cell>
          <cell r="AKP83">
            <v>0</v>
          </cell>
          <cell r="AKQ83">
            <v>1671</v>
          </cell>
          <cell r="AKR83">
            <v>5383</v>
          </cell>
          <cell r="AKS83">
            <v>5230</v>
          </cell>
          <cell r="AKT83">
            <v>5185</v>
          </cell>
          <cell r="AKU83">
            <v>5143</v>
          </cell>
          <cell r="AKV83">
            <v>0</v>
          </cell>
          <cell r="AKW83">
            <v>2194</v>
          </cell>
          <cell r="AKX83">
            <v>4500</v>
          </cell>
          <cell r="AKY83">
            <v>850</v>
          </cell>
          <cell r="AKZ83">
            <v>3607</v>
          </cell>
          <cell r="ALA83">
            <v>0</v>
          </cell>
          <cell r="ALB83">
            <v>0</v>
          </cell>
          <cell r="ALC83">
            <v>2167</v>
          </cell>
          <cell r="ALD83">
            <v>2869</v>
          </cell>
          <cell r="ALE83">
            <v>1148</v>
          </cell>
          <cell r="ALF83">
            <v>0</v>
          </cell>
          <cell r="ALG83">
            <v>1466</v>
          </cell>
          <cell r="ALH83">
            <v>4500</v>
          </cell>
          <cell r="ALI83">
            <v>2757</v>
          </cell>
          <cell r="ALJ83">
            <v>0</v>
          </cell>
          <cell r="ALL83">
            <v>8.5983796296296294E-2</v>
          </cell>
          <cell r="ALM83">
            <v>0.39962962962962933</v>
          </cell>
          <cell r="ALN83">
            <v>0.50615740740740744</v>
          </cell>
          <cell r="ALO83">
            <v>0.49225694444444468</v>
          </cell>
          <cell r="ALP83">
            <v>0.46583333333333321</v>
          </cell>
          <cell r="ALQ83">
            <v>0.46447916666666678</v>
          </cell>
          <cell r="ALR83">
            <v>0.50004629629629638</v>
          </cell>
          <cell r="ALS83">
            <v>8.5983796296296294E-2</v>
          </cell>
          <cell r="ALT83">
            <v>8.5983796296296294E-2</v>
          </cell>
          <cell r="ALU83">
            <v>0.25483796296296302</v>
          </cell>
          <cell r="ALV83">
            <v>0.41871527777777784</v>
          </cell>
          <cell r="ALW83">
            <v>0.48358796296296308</v>
          </cell>
          <cell r="ALX83">
            <v>0.50178240740740743</v>
          </cell>
          <cell r="ALY83">
            <v>0.46841435185185204</v>
          </cell>
          <cell r="ALZ83">
            <v>0.20175925925925925</v>
          </cell>
          <cell r="AMA83">
            <v>0.24809027777777778</v>
          </cell>
          <cell r="AMB83">
            <v>1.4467939814814814</v>
          </cell>
          <cell r="AMC83">
            <v>0.54283564814814822</v>
          </cell>
          <cell r="AMD83">
            <v>0.50060185185185169</v>
          </cell>
          <cell r="AME83">
            <v>0.17842592592592593</v>
          </cell>
          <cell r="AMF83">
            <v>0.44778935185185176</v>
          </cell>
          <cell r="AMG83">
            <v>0.32008101851851889</v>
          </cell>
          <cell r="AMH83">
            <v>0.45424768518518516</v>
          </cell>
          <cell r="AMI83">
            <v>0.52673611111111107</v>
          </cell>
          <cell r="AMJ83">
            <v>0.15065972222222224</v>
          </cell>
          <cell r="AMK83">
            <v>0.42943287037037059</v>
          </cell>
          <cell r="AML83">
            <v>0.47309027777777779</v>
          </cell>
          <cell r="AMM83">
            <v>0.29753472222222221</v>
          </cell>
          <cell r="AMN83">
            <v>0.11789351851851852</v>
          </cell>
          <cell r="AMO83">
            <v>8.5983796296296294E-2</v>
          </cell>
          <cell r="AMP83" t="e">
            <v>#REF!</v>
          </cell>
          <cell r="AMR83">
            <v>7429</v>
          </cell>
          <cell r="AMS83">
            <v>34528</v>
          </cell>
          <cell r="AMT83">
            <v>43732</v>
          </cell>
          <cell r="AMU83">
            <v>42531</v>
          </cell>
          <cell r="AMV83">
            <v>40248</v>
          </cell>
          <cell r="AMW83">
            <v>40131</v>
          </cell>
          <cell r="AMX83">
            <v>43204</v>
          </cell>
          <cell r="AMY83">
            <v>7429</v>
          </cell>
          <cell r="AMZ83">
            <v>7429</v>
          </cell>
          <cell r="ANA83">
            <v>22018</v>
          </cell>
          <cell r="ANB83">
            <v>36177</v>
          </cell>
          <cell r="ANC83">
            <v>41782</v>
          </cell>
          <cell r="AND83">
            <v>43354</v>
          </cell>
          <cell r="ANE83">
            <v>40471</v>
          </cell>
          <cell r="ANF83">
            <v>17432</v>
          </cell>
          <cell r="ANG83">
            <v>21435</v>
          </cell>
          <cell r="ANH83">
            <v>38603</v>
          </cell>
          <cell r="ANI83">
            <v>46901</v>
          </cell>
          <cell r="ANJ83">
            <v>43252</v>
          </cell>
          <cell r="ANK83">
            <v>15416</v>
          </cell>
          <cell r="ANL83">
            <v>38689</v>
          </cell>
          <cell r="ANM83">
            <v>27655</v>
          </cell>
          <cell r="ANN83">
            <v>39247</v>
          </cell>
          <cell r="ANO83">
            <v>45510</v>
          </cell>
          <cell r="ANP83">
            <v>13017</v>
          </cell>
          <cell r="ANQ83">
            <v>37103</v>
          </cell>
          <cell r="ANR83">
            <v>40875</v>
          </cell>
          <cell r="ANS83">
            <v>25707</v>
          </cell>
          <cell r="ANT83">
            <v>10186</v>
          </cell>
          <cell r="ANU83">
            <v>0</v>
          </cell>
          <cell r="ANV83" t="e">
            <v>#REF!</v>
          </cell>
          <cell r="ANX83">
            <v>29</v>
          </cell>
          <cell r="ANY83">
            <v>22</v>
          </cell>
          <cell r="ANZ83">
            <v>22</v>
          </cell>
          <cell r="AOA83">
            <v>7</v>
          </cell>
          <cell r="AOB83">
            <v>0</v>
          </cell>
          <cell r="AOC83">
            <v>0</v>
          </cell>
          <cell r="AOD83">
            <v>0</v>
          </cell>
          <cell r="AOE83">
            <v>0</v>
          </cell>
          <cell r="AOF83">
            <v>0</v>
          </cell>
          <cell r="AOG83">
            <v>0</v>
          </cell>
          <cell r="AOH83">
            <v>0</v>
          </cell>
          <cell r="AOI83">
            <v>0</v>
          </cell>
          <cell r="AOJ83">
            <v>0</v>
          </cell>
          <cell r="AOK83">
            <v>0</v>
          </cell>
          <cell r="AOL83">
            <v>0</v>
          </cell>
          <cell r="AOM83">
            <v>0</v>
          </cell>
          <cell r="AON83">
            <v>0</v>
          </cell>
          <cell r="AOO83">
            <v>0</v>
          </cell>
          <cell r="AOP83">
            <v>0</v>
          </cell>
          <cell r="AOQ83">
            <v>0</v>
          </cell>
          <cell r="AOR83">
            <v>0</v>
          </cell>
          <cell r="AOS83">
            <v>0</v>
          </cell>
          <cell r="AOT83">
            <v>22</v>
          </cell>
          <cell r="AOV83">
            <v>10</v>
          </cell>
          <cell r="AOW83">
            <v>3</v>
          </cell>
          <cell r="AOX83">
            <v>13</v>
          </cell>
          <cell r="AOY83">
            <v>0</v>
          </cell>
          <cell r="AOZ83">
            <v>0</v>
          </cell>
          <cell r="APA83">
            <v>0</v>
          </cell>
          <cell r="APB83">
            <v>0</v>
          </cell>
          <cell r="APC83">
            <v>0</v>
          </cell>
          <cell r="APD83">
            <v>3</v>
          </cell>
          <cell r="APE83">
            <v>0</v>
          </cell>
          <cell r="APF83">
            <v>1</v>
          </cell>
          <cell r="APG83">
            <v>0</v>
          </cell>
          <cell r="APH83">
            <v>0</v>
          </cell>
          <cell r="API83">
            <v>1</v>
          </cell>
          <cell r="APJ83">
            <v>1</v>
          </cell>
          <cell r="APK83">
            <v>0</v>
          </cell>
          <cell r="APL83">
            <v>0</v>
          </cell>
          <cell r="APM83">
            <v>0</v>
          </cell>
          <cell r="APN83">
            <v>0</v>
          </cell>
          <cell r="APO83">
            <v>3</v>
          </cell>
          <cell r="APP83">
            <v>7</v>
          </cell>
          <cell r="APQ83">
            <v>8</v>
          </cell>
          <cell r="APR83">
            <v>8</v>
          </cell>
          <cell r="APS83">
            <v>23</v>
          </cell>
          <cell r="APT83">
            <v>0</v>
          </cell>
          <cell r="APU83">
            <v>0</v>
          </cell>
          <cell r="APV83">
            <v>0</v>
          </cell>
          <cell r="APW83">
            <v>0</v>
          </cell>
          <cell r="APX83">
            <v>0</v>
          </cell>
          <cell r="APY83">
            <v>0</v>
          </cell>
          <cell r="APZ83">
            <v>0</v>
          </cell>
          <cell r="AQA83">
            <v>0</v>
          </cell>
          <cell r="AQB83">
            <v>3</v>
          </cell>
          <cell r="AQC83">
            <v>2</v>
          </cell>
          <cell r="AQD83">
            <v>2</v>
          </cell>
          <cell r="AQE83">
            <v>7</v>
          </cell>
          <cell r="AQF83">
            <v>0</v>
          </cell>
          <cell r="AQG83">
            <v>0</v>
          </cell>
          <cell r="AQH83">
            <v>0</v>
          </cell>
          <cell r="AQI83">
            <v>0</v>
          </cell>
          <cell r="AQJ83">
            <v>0</v>
          </cell>
          <cell r="AQK83">
            <v>46</v>
          </cell>
          <cell r="AQL83">
            <v>1</v>
          </cell>
          <cell r="AQM83">
            <v>1</v>
          </cell>
          <cell r="AQN83">
            <v>1</v>
          </cell>
          <cell r="AQO83">
            <v>1</v>
          </cell>
          <cell r="AQQ83">
            <v>1</v>
          </cell>
          <cell r="AQR83" t="str">
            <v>B</v>
          </cell>
          <cell r="AQS83">
            <v>1</v>
          </cell>
          <cell r="AQT83">
            <v>0</v>
          </cell>
          <cell r="AQU83">
            <v>1</v>
          </cell>
          <cell r="AQW83">
            <v>0</v>
          </cell>
          <cell r="AQX83">
            <v>0</v>
          </cell>
          <cell r="AQY83">
            <v>0</v>
          </cell>
          <cell r="AQZ83">
            <v>8.1114004629629637</v>
          </cell>
          <cell r="ARA83">
            <v>0.36870002104377109</v>
          </cell>
          <cell r="ARB83">
            <v>11660</v>
          </cell>
          <cell r="ARC83">
            <v>479160</v>
          </cell>
          <cell r="ARD83">
            <v>0.25211710686095939</v>
          </cell>
          <cell r="ARE83">
            <v>0.95030092592592486</v>
          </cell>
          <cell r="ARF83">
            <v>4.3195496632996586E-2</v>
          </cell>
          <cell r="ARG83">
            <v>1364</v>
          </cell>
          <cell r="ARH83">
            <v>58080</v>
          </cell>
          <cell r="ARI83">
            <v>3.065486857825564E-2</v>
          </cell>
        </row>
        <row r="84">
          <cell r="B84" t="str">
            <v>ANGGER ZAINUDIN ROZAQ</v>
          </cell>
          <cell r="C84">
            <v>104895</v>
          </cell>
          <cell r="D84">
            <v>7</v>
          </cell>
          <cell r="E84" t="str">
            <v>ISLAM</v>
          </cell>
          <cell r="F84" t="str">
            <v>PKWT</v>
          </cell>
          <cell r="G84" t="str">
            <v>POSTPAID</v>
          </cell>
          <cell r="H84">
            <v>39.666666666666664</v>
          </cell>
          <cell r="I84" t="str">
            <v>E</v>
          </cell>
          <cell r="J84">
            <v>18010386</v>
          </cell>
          <cell r="K84">
            <v>570080</v>
          </cell>
          <cell r="L84" t="str">
            <v>LAKI-LAKI</v>
          </cell>
          <cell r="M84" t="str">
            <v>AGENT POSTPAID</v>
          </cell>
          <cell r="N84" t="str">
            <v>ADITYA AMRULLAH</v>
          </cell>
          <cell r="O84" t="str">
            <v>RIKA RIANY</v>
          </cell>
          <cell r="P84"/>
          <cell r="Q84">
            <v>0.1875</v>
          </cell>
          <cell r="R84"/>
          <cell r="S84" t="str">
            <v>LL</v>
          </cell>
          <cell r="T84"/>
          <cell r="U84"/>
          <cell r="V84"/>
          <cell r="W84"/>
          <cell r="X84"/>
          <cell r="Y84"/>
          <cell r="Z84"/>
          <cell r="AA84"/>
          <cell r="AB84"/>
          <cell r="AC84"/>
          <cell r="AD84"/>
          <cell r="AE84"/>
          <cell r="AF84"/>
          <cell r="AG84"/>
          <cell r="AH84"/>
          <cell r="AI84">
            <v>0</v>
          </cell>
          <cell r="AJ84"/>
          <cell r="AK84" t="str">
            <v>LL</v>
          </cell>
          <cell r="AL84"/>
          <cell r="AM84"/>
          <cell r="AN84"/>
          <cell r="AO84"/>
          <cell r="AP84"/>
          <cell r="AQ84"/>
          <cell r="AR84"/>
          <cell r="AS84"/>
          <cell r="AT84"/>
          <cell r="AU84"/>
          <cell r="AV84"/>
          <cell r="AW84"/>
          <cell r="AX84"/>
          <cell r="AY84"/>
          <cell r="AZ84"/>
          <cell r="BA84">
            <v>0.37013888888888885</v>
          </cell>
          <cell r="BB84">
            <v>40</v>
          </cell>
          <cell r="BC84" t="str">
            <v>H</v>
          </cell>
          <cell r="BD84"/>
          <cell r="BE84"/>
          <cell r="BF84"/>
          <cell r="BG84"/>
          <cell r="BH84"/>
          <cell r="BI84"/>
          <cell r="BJ84"/>
          <cell r="BK84"/>
          <cell r="BL84">
            <v>0.31901620370370365</v>
          </cell>
          <cell r="BM84" t="str">
            <v>NOK</v>
          </cell>
          <cell r="BN84">
            <v>0.31901620370370365</v>
          </cell>
          <cell r="BO84">
            <v>8.9317129629629635E-2</v>
          </cell>
          <cell r="BP84">
            <v>3.8194444444444461E-2</v>
          </cell>
          <cell r="BQ84" t="str">
            <v>OK</v>
          </cell>
          <cell r="BR84">
            <v>5.1122685185185174E-2</v>
          </cell>
          <cell r="BS84">
            <v>0.36944444444444446</v>
          </cell>
          <cell r="BT84">
            <v>51</v>
          </cell>
          <cell r="BU84" t="str">
            <v>H</v>
          </cell>
          <cell r="BV84"/>
          <cell r="BW84"/>
          <cell r="BX84"/>
          <cell r="BY84"/>
          <cell r="BZ84"/>
          <cell r="CA84"/>
          <cell r="CB84"/>
          <cell r="CC84"/>
          <cell r="CD84">
            <v>0.33681712962962956</v>
          </cell>
          <cell r="CE84" t="str">
            <v>OK</v>
          </cell>
          <cell r="CF84">
            <v>0.33681712962962956</v>
          </cell>
          <cell r="CG84">
            <v>0.10623842592592592</v>
          </cell>
          <cell r="CH84">
            <v>7.3611111111111016E-2</v>
          </cell>
          <cell r="CI84" t="str">
            <v>OK</v>
          </cell>
          <cell r="CJ84">
            <v>3.2627314814814901E-2</v>
          </cell>
          <cell r="CK84">
            <v>0.37083333333333324</v>
          </cell>
          <cell r="CL84">
            <v>59</v>
          </cell>
          <cell r="CM84" t="str">
            <v>H</v>
          </cell>
          <cell r="CN84"/>
          <cell r="CO84"/>
          <cell r="CP84"/>
          <cell r="CQ84"/>
          <cell r="CR84"/>
          <cell r="CS84"/>
          <cell r="CT84"/>
          <cell r="CU84"/>
          <cell r="CV84">
            <v>0.30258101851851849</v>
          </cell>
          <cell r="CW84" t="str">
            <v>NOK</v>
          </cell>
          <cell r="CX84">
            <v>0.30258101851851849</v>
          </cell>
          <cell r="CY84">
            <v>0.10505787037037036</v>
          </cell>
          <cell r="CZ84">
            <v>3.6805555555555591E-2</v>
          </cell>
          <cell r="DA84" t="str">
            <v>NOK</v>
          </cell>
          <cell r="DB84">
            <v>6.8252314814814766E-2</v>
          </cell>
          <cell r="DC84">
            <v>0.37500000000000006</v>
          </cell>
          <cell r="DD84">
            <v>32</v>
          </cell>
          <cell r="DE84" t="str">
            <v>TDT</v>
          </cell>
          <cell r="DF84" t="str">
            <v>DONNY YUSUF SUFRIYADI</v>
          </cell>
          <cell r="DG84"/>
          <cell r="DH84"/>
          <cell r="DI84"/>
          <cell r="DJ84"/>
          <cell r="DK84"/>
          <cell r="DL84"/>
          <cell r="DM84"/>
          <cell r="DN84">
            <v>0.31496527777777777</v>
          </cell>
          <cell r="DO84" t="str">
            <v>NOK</v>
          </cell>
          <cell r="DP84">
            <v>0.31496527777777777</v>
          </cell>
          <cell r="DQ84">
            <v>7.3229166666666665E-2</v>
          </cell>
          <cell r="DR84">
            <v>1.3194444444444398E-2</v>
          </cell>
          <cell r="DS84" t="str">
            <v>NOK</v>
          </cell>
          <cell r="DT84">
            <v>6.0034722222222267E-2</v>
          </cell>
          <cell r="DU84">
            <v>0</v>
          </cell>
          <cell r="DV84"/>
          <cell r="DW84" t="str">
            <v>LL</v>
          </cell>
          <cell r="DX84"/>
          <cell r="DY84"/>
          <cell r="DZ84"/>
          <cell r="EA84"/>
          <cell r="EB84"/>
          <cell r="EC84"/>
          <cell r="ED84"/>
          <cell r="EE84"/>
          <cell r="EF84"/>
          <cell r="EG84"/>
          <cell r="EH84"/>
          <cell r="EI84"/>
          <cell r="EJ84"/>
          <cell r="EK84"/>
          <cell r="EL84"/>
          <cell r="EM84">
            <v>0.375</v>
          </cell>
          <cell r="EN84">
            <v>53</v>
          </cell>
          <cell r="EO84" t="str">
            <v>H</v>
          </cell>
          <cell r="EP84"/>
          <cell r="EQ84"/>
          <cell r="ER84"/>
          <cell r="ES84"/>
          <cell r="ET84"/>
          <cell r="EU84"/>
          <cell r="EV84"/>
          <cell r="EW84"/>
          <cell r="EX84">
            <v>0.3075578703703703</v>
          </cell>
          <cell r="EY84" t="str">
            <v>NOK</v>
          </cell>
          <cell r="EZ84">
            <v>0.3075578703703703</v>
          </cell>
          <cell r="FA84">
            <v>8.3414351851851851E-2</v>
          </cell>
          <cell r="FB84">
            <v>1.5972222222222165E-2</v>
          </cell>
          <cell r="FC84" t="str">
            <v>NOK</v>
          </cell>
          <cell r="FD84">
            <v>6.7442129629629685E-2</v>
          </cell>
          <cell r="FE84">
            <v>0.375</v>
          </cell>
          <cell r="FF84">
            <v>59</v>
          </cell>
          <cell r="FG84" t="str">
            <v>H</v>
          </cell>
          <cell r="FH84"/>
          <cell r="FI84"/>
          <cell r="FJ84"/>
          <cell r="FK84"/>
          <cell r="FL84"/>
          <cell r="FM84"/>
          <cell r="FN84"/>
          <cell r="FO84"/>
          <cell r="FP84">
            <v>0.32016203703703705</v>
          </cell>
          <cell r="FQ84" t="str">
            <v>NOK</v>
          </cell>
          <cell r="FR84">
            <v>0.32016203703703705</v>
          </cell>
          <cell r="FS84">
            <v>0.10900462962962965</v>
          </cell>
          <cell r="FT84">
            <v>5.4166666666666696E-2</v>
          </cell>
          <cell r="FU84" t="str">
            <v>NOK</v>
          </cell>
          <cell r="FV84">
            <v>5.4837962962962949E-2</v>
          </cell>
          <cell r="FW84">
            <v>0.37499999999999994</v>
          </cell>
          <cell r="FX84">
            <v>40</v>
          </cell>
          <cell r="FY84" t="str">
            <v>TDP</v>
          </cell>
          <cell r="FZ84" t="str">
            <v>CHRIST YESAYA</v>
          </cell>
          <cell r="GA84" t="str">
            <v>KETEPATAN LOGIN</v>
          </cell>
          <cell r="GB84"/>
          <cell r="GC84"/>
          <cell r="GD84"/>
          <cell r="GE84"/>
          <cell r="GF84"/>
          <cell r="GG84"/>
          <cell r="GH84">
            <v>0.3149074074074073</v>
          </cell>
          <cell r="GI84" t="str">
            <v>NOK</v>
          </cell>
          <cell r="GJ84">
            <v>0.3149074074074073</v>
          </cell>
          <cell r="GK84">
            <v>8.9953703703703702E-2</v>
          </cell>
          <cell r="GL84">
            <v>2.9861111111111061E-2</v>
          </cell>
          <cell r="GM84" t="str">
            <v>NOK</v>
          </cell>
          <cell r="GN84">
            <v>6.0092592592592642E-2</v>
          </cell>
          <cell r="GO84">
            <v>0.37569444444444439</v>
          </cell>
          <cell r="GP84">
            <v>68</v>
          </cell>
          <cell r="GQ84" t="str">
            <v>TDP</v>
          </cell>
          <cell r="GR84" t="str">
            <v>GANJAR RAMADHAN</v>
          </cell>
          <cell r="GS84" t="str">
            <v>QA SCORE</v>
          </cell>
          <cell r="GT84"/>
          <cell r="GU84"/>
          <cell r="GV84"/>
          <cell r="GW84"/>
          <cell r="GX84"/>
          <cell r="GY84"/>
          <cell r="GZ84">
            <v>0.32395833333333324</v>
          </cell>
          <cell r="HA84" t="str">
            <v>OK</v>
          </cell>
          <cell r="HB84">
            <v>0.32395833333333324</v>
          </cell>
          <cell r="HC84">
            <v>5.5902777777777773E-2</v>
          </cell>
          <cell r="HD84">
            <v>4.1666666666666519E-3</v>
          </cell>
          <cell r="HE84" t="str">
            <v>OK</v>
          </cell>
          <cell r="HF84">
            <v>5.1736111111111122E-2</v>
          </cell>
          <cell r="HG84">
            <v>0</v>
          </cell>
          <cell r="HH84"/>
          <cell r="HI84" t="str">
            <v>LL</v>
          </cell>
          <cell r="HJ84"/>
          <cell r="HK84"/>
          <cell r="HL84"/>
          <cell r="HM84"/>
          <cell r="HN84"/>
          <cell r="HO84"/>
          <cell r="HP84"/>
          <cell r="HQ84"/>
          <cell r="HR84"/>
          <cell r="HS84"/>
          <cell r="HT84"/>
          <cell r="HU84"/>
          <cell r="HV84"/>
          <cell r="HW84"/>
          <cell r="HX84"/>
          <cell r="HY84">
            <v>0.1875</v>
          </cell>
          <cell r="HZ84" t="str">
            <v>66-2</v>
          </cell>
          <cell r="IA84" t="str">
            <v>H</v>
          </cell>
          <cell r="IB84"/>
          <cell r="IC84"/>
          <cell r="ID84"/>
          <cell r="IE84"/>
          <cell r="IF84"/>
          <cell r="IG84"/>
          <cell r="IH84"/>
          <cell r="II84"/>
          <cell r="IJ84">
            <v>0.16113425925925928</v>
          </cell>
          <cell r="IK84" t="str">
            <v>NOK</v>
          </cell>
          <cell r="IL84">
            <v>0.16113425925925928</v>
          </cell>
          <cell r="IM84">
            <v>3.6782407407407403E-2</v>
          </cell>
          <cell r="IN84">
            <v>1.0416666666666685E-2</v>
          </cell>
          <cell r="IO84" t="str">
            <v>OK</v>
          </cell>
          <cell r="IP84">
            <v>2.6365740740740717E-2</v>
          </cell>
          <cell r="IQ84">
            <v>0.375</v>
          </cell>
          <cell r="IR84">
            <v>52</v>
          </cell>
          <cell r="IS84" t="str">
            <v>H</v>
          </cell>
          <cell r="IT84"/>
          <cell r="IU84"/>
          <cell r="IV84"/>
          <cell r="IW84"/>
          <cell r="IX84"/>
          <cell r="IY84"/>
          <cell r="IZ84"/>
          <cell r="JA84"/>
          <cell r="JB84">
            <v>0.31804398148148172</v>
          </cell>
          <cell r="JC84" t="str">
            <v>NOK</v>
          </cell>
          <cell r="JD84">
            <v>0.31804398148148172</v>
          </cell>
          <cell r="JE84">
            <v>0.12570601851851848</v>
          </cell>
          <cell r="JF84">
            <v>6.8750000000000214E-2</v>
          </cell>
          <cell r="JG84" t="str">
            <v>NOK</v>
          </cell>
          <cell r="JH84">
            <v>5.6956018518518267E-2</v>
          </cell>
          <cell r="JI84">
            <v>0.37291666666666667</v>
          </cell>
          <cell r="JJ84">
            <v>59</v>
          </cell>
          <cell r="JK84" t="str">
            <v>H</v>
          </cell>
          <cell r="JL84"/>
          <cell r="JM84"/>
          <cell r="JN84"/>
          <cell r="JO84"/>
          <cell r="JP84"/>
          <cell r="JQ84"/>
          <cell r="JR84"/>
          <cell r="JS84"/>
          <cell r="JT84">
            <v>0.31202546296296302</v>
          </cell>
          <cell r="JU84" t="str">
            <v>NOK</v>
          </cell>
          <cell r="JV84">
            <v>0.31202546296296302</v>
          </cell>
          <cell r="JW84">
            <v>0.12616898148148145</v>
          </cell>
          <cell r="JX84">
            <v>6.5277777777777796E-2</v>
          </cell>
          <cell r="JY84" t="str">
            <v>NOK</v>
          </cell>
          <cell r="JZ84">
            <v>6.0891203703703656E-2</v>
          </cell>
          <cell r="KA84">
            <v>0.37499999999999994</v>
          </cell>
          <cell r="KB84">
            <v>62</v>
          </cell>
          <cell r="KC84" t="str">
            <v>H</v>
          </cell>
          <cell r="KD84"/>
          <cell r="KE84"/>
          <cell r="KF84"/>
          <cell r="KG84"/>
          <cell r="KH84"/>
          <cell r="KI84"/>
          <cell r="KJ84"/>
          <cell r="KK84"/>
          <cell r="KL84">
            <v>0.29964120370370362</v>
          </cell>
          <cell r="KM84" t="str">
            <v>NOK</v>
          </cell>
          <cell r="KN84">
            <v>0.29964120370370362</v>
          </cell>
          <cell r="KO84">
            <v>7.5358796296296299E-2</v>
          </cell>
          <cell r="KP84">
            <v>0</v>
          </cell>
          <cell r="KQ84" t="str">
            <v>NOK</v>
          </cell>
          <cell r="KR84">
            <v>7.5358796296296299E-2</v>
          </cell>
          <cell r="KS84">
            <v>0</v>
          </cell>
          <cell r="KT84"/>
          <cell r="KU84" t="str">
            <v>LL</v>
          </cell>
          <cell r="KV84"/>
          <cell r="KW84"/>
          <cell r="KX84"/>
          <cell r="KY84"/>
          <cell r="KZ84"/>
          <cell r="LA84"/>
          <cell r="LB84"/>
          <cell r="LC84"/>
          <cell r="LD84"/>
          <cell r="LE84"/>
          <cell r="LF84"/>
          <cell r="LG84"/>
          <cell r="LH84"/>
          <cell r="LI84"/>
          <cell r="LJ84"/>
          <cell r="LK84">
            <v>0.1875</v>
          </cell>
          <cell r="LL84" t="str">
            <v>66-2</v>
          </cell>
          <cell r="LM84" t="str">
            <v>H</v>
          </cell>
          <cell r="LN84"/>
          <cell r="LO84"/>
          <cell r="LP84"/>
          <cell r="LQ84"/>
          <cell r="LR84"/>
          <cell r="LS84"/>
          <cell r="LT84"/>
          <cell r="LU84"/>
          <cell r="LV84">
            <v>0.15431712962962948</v>
          </cell>
          <cell r="LW84" t="str">
            <v>NOK</v>
          </cell>
          <cell r="LX84">
            <v>0.15431712962962948</v>
          </cell>
          <cell r="LY84">
            <v>4.2210648148148143E-2</v>
          </cell>
          <cell r="LZ84">
            <v>9.0277777777776347E-3</v>
          </cell>
          <cell r="MA84" t="str">
            <v>OK</v>
          </cell>
          <cell r="MB84">
            <v>3.3182870370370508E-2</v>
          </cell>
          <cell r="MC84">
            <v>0.375</v>
          </cell>
          <cell r="MD84">
            <v>55</v>
          </cell>
          <cell r="ME84" t="str">
            <v>H</v>
          </cell>
          <cell r="MF84"/>
          <cell r="MG84"/>
          <cell r="MH84"/>
          <cell r="MI84"/>
          <cell r="MJ84"/>
          <cell r="MK84"/>
          <cell r="ML84"/>
          <cell r="MM84"/>
          <cell r="MN84">
            <v>0.32291666666666669</v>
          </cell>
          <cell r="MO84" t="str">
            <v>OK</v>
          </cell>
          <cell r="MP84">
            <v>0.32291666666666669</v>
          </cell>
          <cell r="MQ84">
            <v>6.9525462962962969E-2</v>
          </cell>
          <cell r="MR84">
            <v>0</v>
          </cell>
          <cell r="MS84" t="str">
            <v>OK</v>
          </cell>
          <cell r="MT84">
            <v>5.2083333333333336E-2</v>
          </cell>
          <cell r="MU84">
            <v>0.37291666666666667</v>
          </cell>
          <cell r="MV84">
            <v>60</v>
          </cell>
          <cell r="MW84" t="str">
            <v>H</v>
          </cell>
          <cell r="MX84"/>
          <cell r="MY84"/>
          <cell r="MZ84"/>
          <cell r="NA84"/>
          <cell r="NB84"/>
          <cell r="NC84"/>
          <cell r="ND84"/>
          <cell r="NE84"/>
          <cell r="NF84">
            <v>0.32190972222222225</v>
          </cell>
          <cell r="NG84" t="str">
            <v>NOK</v>
          </cell>
          <cell r="NH84">
            <v>0.32190972222222225</v>
          </cell>
          <cell r="NI84">
            <v>0.10309027777777779</v>
          </cell>
          <cell r="NJ84">
            <v>5.208333333333337E-2</v>
          </cell>
          <cell r="NK84" t="str">
            <v>OK</v>
          </cell>
          <cell r="NL84">
            <v>5.1006944444444424E-2</v>
          </cell>
          <cell r="NM84">
            <v>0.41666666666666674</v>
          </cell>
          <cell r="NN84">
            <v>56</v>
          </cell>
          <cell r="NO84" t="str">
            <v>TDP</v>
          </cell>
          <cell r="NP84" t="str">
            <v>RIFIAN NURDIANSYAH</v>
          </cell>
          <cell r="NQ84" t="str">
            <v>KETEPATAN LOGIN</v>
          </cell>
          <cell r="NR84"/>
          <cell r="NS84"/>
          <cell r="NT84"/>
          <cell r="NU84"/>
          <cell r="NV84"/>
          <cell r="NW84"/>
          <cell r="NX84">
            <v>0.3753009259259259</v>
          </cell>
          <cell r="NY84" t="str">
            <v>OK</v>
          </cell>
          <cell r="NZ84">
            <v>0.3753009259259259</v>
          </cell>
          <cell r="OA84">
            <v>9.2060185185185189E-2</v>
          </cell>
          <cell r="OB84">
            <v>5.0694444444444375E-2</v>
          </cell>
          <cell r="OC84" t="str">
            <v>OK</v>
          </cell>
          <cell r="OD84">
            <v>4.1365740740740814E-2</v>
          </cell>
          <cell r="OE84">
            <v>0</v>
          </cell>
          <cell r="OF84"/>
          <cell r="OG84" t="str">
            <v>LL</v>
          </cell>
          <cell r="OH84"/>
          <cell r="OI84"/>
          <cell r="OJ84"/>
          <cell r="OK84"/>
          <cell r="OL84"/>
          <cell r="OM84"/>
          <cell r="ON84"/>
          <cell r="OO84"/>
          <cell r="OP84"/>
          <cell r="OQ84"/>
          <cell r="OR84"/>
          <cell r="OS84"/>
          <cell r="OT84"/>
          <cell r="OU84"/>
          <cell r="OV84"/>
          <cell r="OW84">
            <v>0.1875</v>
          </cell>
          <cell r="OX84" t="str">
            <v>66-2</v>
          </cell>
          <cell r="OY84" t="str">
            <v>H</v>
          </cell>
          <cell r="OZ84"/>
          <cell r="PA84"/>
          <cell r="PB84"/>
          <cell r="PC84"/>
          <cell r="PD84"/>
          <cell r="PE84"/>
          <cell r="PF84"/>
          <cell r="PG84"/>
          <cell r="PH84">
            <v>0.16494212962962967</v>
          </cell>
          <cell r="PI84" t="str">
            <v>NOK</v>
          </cell>
          <cell r="PJ84">
            <v>0.16494212962962967</v>
          </cell>
          <cell r="PK84">
            <v>3.922453703703703E-2</v>
          </cell>
          <cell r="PL84">
            <v>1.6666666666666718E-2</v>
          </cell>
          <cell r="PM84" t="str">
            <v>OK</v>
          </cell>
          <cell r="PN84">
            <v>2.2557870370370312E-2</v>
          </cell>
          <cell r="PO84">
            <v>0.37222222222222234</v>
          </cell>
          <cell r="PP84">
            <v>56</v>
          </cell>
          <cell r="PQ84" t="str">
            <v>H</v>
          </cell>
          <cell r="PR84"/>
          <cell r="PS84"/>
          <cell r="PT84"/>
          <cell r="PU84"/>
          <cell r="PV84"/>
          <cell r="PW84"/>
          <cell r="PX84"/>
          <cell r="PY84"/>
          <cell r="PZ84">
            <v>0.36413194444444452</v>
          </cell>
          <cell r="QA84" t="str">
            <v>OK</v>
          </cell>
          <cell r="QB84">
            <v>0.36413194444444452</v>
          </cell>
          <cell r="QC84">
            <v>0.10184027777777779</v>
          </cell>
          <cell r="QD84">
            <v>9.375E-2</v>
          </cell>
          <cell r="QE84" t="str">
            <v>OK</v>
          </cell>
          <cell r="QF84">
            <v>8.0902777777777934E-3</v>
          </cell>
          <cell r="QG84">
            <v>0.375</v>
          </cell>
          <cell r="QH84">
            <v>60</v>
          </cell>
          <cell r="QI84" t="str">
            <v>H</v>
          </cell>
          <cell r="QJ84"/>
          <cell r="QK84"/>
          <cell r="QL84"/>
          <cell r="QM84"/>
          <cell r="QN84"/>
          <cell r="QO84"/>
          <cell r="QP84"/>
          <cell r="QQ84"/>
          <cell r="QR84">
            <v>0.375</v>
          </cell>
          <cell r="QS84" t="str">
            <v>OK</v>
          </cell>
          <cell r="QT84">
            <v>0.375</v>
          </cell>
          <cell r="QU84">
            <v>0.13818287037037039</v>
          </cell>
          <cell r="QV84">
            <v>0.31388888888888899</v>
          </cell>
          <cell r="QW84" t="str">
            <v>OK</v>
          </cell>
          <cell r="QX84">
            <v>0</v>
          </cell>
          <cell r="QY84">
            <v>0.375</v>
          </cell>
          <cell r="QZ84">
            <v>45</v>
          </cell>
          <cell r="RA84" t="str">
            <v>TDT</v>
          </cell>
          <cell r="RB84" t="str">
            <v>ARIEF MUHAMMAD RACHMAN</v>
          </cell>
          <cell r="RC84"/>
          <cell r="RD84"/>
          <cell r="RE84"/>
          <cell r="RF84"/>
          <cell r="RG84"/>
          <cell r="RH84"/>
          <cell r="RI84"/>
          <cell r="RJ84">
            <v>0.3633217592592593</v>
          </cell>
          <cell r="RK84" t="str">
            <v>OK</v>
          </cell>
          <cell r="RL84">
            <v>0.3633217592592593</v>
          </cell>
          <cell r="RM84">
            <v>9.8483796296296292E-2</v>
          </cell>
          <cell r="RN84">
            <v>8.6805555555555608E-2</v>
          </cell>
          <cell r="RO84" t="str">
            <v>OK</v>
          </cell>
          <cell r="RP84">
            <v>1.1678240740740684E-2</v>
          </cell>
          <cell r="RQ84">
            <v>0</v>
          </cell>
          <cell r="RR84"/>
          <cell r="RS84" t="str">
            <v>LL</v>
          </cell>
          <cell r="RT84"/>
          <cell r="RU84"/>
          <cell r="RV84"/>
          <cell r="RW84"/>
          <cell r="RX84"/>
          <cell r="RY84"/>
          <cell r="RZ84"/>
          <cell r="SA84"/>
          <cell r="SB84"/>
          <cell r="SC84"/>
          <cell r="SD84"/>
          <cell r="SE84"/>
          <cell r="SF84"/>
          <cell r="SG84"/>
          <cell r="SH84"/>
          <cell r="SI84">
            <v>0</v>
          </cell>
          <cell r="SJ84"/>
          <cell r="SK84" t="str">
            <v>LL</v>
          </cell>
          <cell r="SL84"/>
          <cell r="SM84"/>
          <cell r="SN84"/>
          <cell r="SO84"/>
          <cell r="SP84"/>
          <cell r="SQ84"/>
          <cell r="SR84"/>
          <cell r="SS84"/>
          <cell r="ST84"/>
          <cell r="SU84"/>
          <cell r="SV84"/>
          <cell r="SW84"/>
          <cell r="SX84"/>
          <cell r="SY84"/>
          <cell r="SZ84"/>
          <cell r="TA84">
            <v>0</v>
          </cell>
          <cell r="TB84" t="str">
            <v>CT</v>
          </cell>
          <cell r="TC84" t="str">
            <v>H</v>
          </cell>
          <cell r="TD84"/>
          <cell r="TE84"/>
          <cell r="TF84"/>
          <cell r="TG84"/>
          <cell r="TH84"/>
          <cell r="TI84"/>
          <cell r="TJ84"/>
          <cell r="TK84"/>
          <cell r="TL84">
            <v>0.32291666666666669</v>
          </cell>
          <cell r="TM84" t="str">
            <v>OK</v>
          </cell>
          <cell r="TN84">
            <v>0.32291666666666669</v>
          </cell>
          <cell r="TO84">
            <v>0</v>
          </cell>
          <cell r="TP84">
            <v>0</v>
          </cell>
          <cell r="TQ84" t="str">
            <v>OK</v>
          </cell>
          <cell r="TR84">
            <v>5.2083333333333336E-2</v>
          </cell>
          <cell r="TS84">
            <v>0.1875</v>
          </cell>
          <cell r="TT84" t="str">
            <v>66-2</v>
          </cell>
          <cell r="TU84" t="str">
            <v>H</v>
          </cell>
          <cell r="TV84"/>
          <cell r="TW84"/>
          <cell r="TX84"/>
          <cell r="TY84"/>
          <cell r="TZ84"/>
          <cell r="UA84"/>
          <cell r="UB84"/>
          <cell r="UC84"/>
          <cell r="UD84">
            <v>0.15512731481481482</v>
          </cell>
          <cell r="UE84" t="str">
            <v>NOK</v>
          </cell>
          <cell r="UF84">
            <v>0.15512731481481482</v>
          </cell>
          <cell r="UG84">
            <v>3.2372685185185185E-2</v>
          </cell>
          <cell r="UH84">
            <v>0</v>
          </cell>
          <cell r="UI84" t="str">
            <v>OK</v>
          </cell>
          <cell r="UJ84">
            <v>3.2372685185185185E-2</v>
          </cell>
          <cell r="UK84"/>
          <cell r="UL84"/>
          <cell r="UM84"/>
          <cell r="UN84"/>
          <cell r="UO84"/>
          <cell r="UP84"/>
          <cell r="UQ84"/>
          <cell r="UR84"/>
          <cell r="US84"/>
          <cell r="UT84"/>
          <cell r="UU84"/>
          <cell r="UV84"/>
          <cell r="UW84"/>
          <cell r="UX84"/>
          <cell r="UY84"/>
          <cell r="UZ84"/>
          <cell r="VA84"/>
          <cell r="VB84"/>
          <cell r="VC84"/>
          <cell r="VD84">
            <v>0</v>
          </cell>
          <cell r="VE84">
            <v>0</v>
          </cell>
          <cell r="VF84">
            <v>40</v>
          </cell>
          <cell r="VG84">
            <v>51</v>
          </cell>
          <cell r="VH84">
            <v>59</v>
          </cell>
          <cell r="VI84">
            <v>32</v>
          </cell>
          <cell r="VJ84">
            <v>0</v>
          </cell>
          <cell r="VK84">
            <v>53</v>
          </cell>
          <cell r="VL84">
            <v>59</v>
          </cell>
          <cell r="VM84">
            <v>40</v>
          </cell>
          <cell r="VN84">
            <v>68</v>
          </cell>
          <cell r="VO84">
            <v>0</v>
          </cell>
          <cell r="VP84" t="str">
            <v>66-2</v>
          </cell>
          <cell r="VQ84">
            <v>52</v>
          </cell>
          <cell r="VR84">
            <v>59</v>
          </cell>
          <cell r="VS84">
            <v>62</v>
          </cell>
          <cell r="VT84">
            <v>0</v>
          </cell>
          <cell r="VU84" t="str">
            <v>66-2</v>
          </cell>
          <cell r="VV84">
            <v>55</v>
          </cell>
          <cell r="VW84">
            <v>60</v>
          </cell>
          <cell r="VX84">
            <v>56</v>
          </cell>
          <cell r="VY84">
            <v>0</v>
          </cell>
          <cell r="VZ84" t="str">
            <v>66-2</v>
          </cell>
          <cell r="WA84">
            <v>56</v>
          </cell>
          <cell r="WB84">
            <v>60</v>
          </cell>
          <cell r="WC84">
            <v>45</v>
          </cell>
          <cell r="WD84">
            <v>0</v>
          </cell>
          <cell r="WE84">
            <v>0</v>
          </cell>
          <cell r="WF84" t="str">
            <v>CT</v>
          </cell>
          <cell r="WG84" t="str">
            <v>66-2</v>
          </cell>
          <cell r="WH84">
            <v>0</v>
          </cell>
          <cell r="WJ84" t="str">
            <v>LL</v>
          </cell>
          <cell r="WK84" t="str">
            <v>LL</v>
          </cell>
          <cell r="WL84" t="str">
            <v>H</v>
          </cell>
          <cell r="WM84" t="str">
            <v>H</v>
          </cell>
          <cell r="WN84" t="str">
            <v>H</v>
          </cell>
          <cell r="WO84" t="str">
            <v>TDT</v>
          </cell>
          <cell r="WP84" t="str">
            <v>LL</v>
          </cell>
          <cell r="WQ84" t="str">
            <v>H</v>
          </cell>
          <cell r="WR84" t="str">
            <v>H</v>
          </cell>
          <cell r="WS84" t="str">
            <v>TDP</v>
          </cell>
          <cell r="WT84" t="str">
            <v>TDP</v>
          </cell>
          <cell r="WU84" t="str">
            <v>LL</v>
          </cell>
          <cell r="WV84" t="str">
            <v>H</v>
          </cell>
          <cell r="WW84" t="str">
            <v>H</v>
          </cell>
          <cell r="WX84" t="str">
            <v>H</v>
          </cell>
          <cell r="WY84" t="str">
            <v>H</v>
          </cell>
          <cell r="WZ84" t="str">
            <v>LL</v>
          </cell>
          <cell r="XA84" t="str">
            <v>H</v>
          </cell>
          <cell r="XB84" t="str">
            <v>H</v>
          </cell>
          <cell r="XC84" t="str">
            <v>H</v>
          </cell>
          <cell r="XD84" t="str">
            <v>TDP</v>
          </cell>
          <cell r="XE84" t="str">
            <v>LL</v>
          </cell>
          <cell r="XF84" t="str">
            <v>H</v>
          </cell>
          <cell r="XG84" t="str">
            <v>H</v>
          </cell>
          <cell r="XH84" t="str">
            <v>H</v>
          </cell>
          <cell r="XI84" t="str">
            <v>TDT</v>
          </cell>
          <cell r="XJ84" t="str">
            <v>LL</v>
          </cell>
          <cell r="XK84" t="str">
            <v>LL</v>
          </cell>
          <cell r="XL84" t="str">
            <v>H</v>
          </cell>
          <cell r="XM84" t="str">
            <v>H</v>
          </cell>
          <cell r="XN84">
            <v>0</v>
          </cell>
          <cell r="XP84">
            <v>0</v>
          </cell>
          <cell r="XQ84">
            <v>0</v>
          </cell>
          <cell r="XR84">
            <v>0</v>
          </cell>
          <cell r="XS84">
            <v>0</v>
          </cell>
          <cell r="XT84">
            <v>0</v>
          </cell>
          <cell r="XU84" t="str">
            <v>DONNY YUSUF SUFRIYADI</v>
          </cell>
          <cell r="XV84">
            <v>0</v>
          </cell>
          <cell r="XW84">
            <v>0</v>
          </cell>
          <cell r="XX84">
            <v>0</v>
          </cell>
          <cell r="XY84" t="str">
            <v>CHRIST YESAYA</v>
          </cell>
          <cell r="XZ84" t="str">
            <v>GANJAR RAMADHAN</v>
          </cell>
          <cell r="YA84">
            <v>0</v>
          </cell>
          <cell r="YB84">
            <v>0</v>
          </cell>
          <cell r="YC84">
            <v>0</v>
          </cell>
          <cell r="YD84">
            <v>0</v>
          </cell>
          <cell r="YE84">
            <v>0</v>
          </cell>
          <cell r="YF84">
            <v>0</v>
          </cell>
          <cell r="YG84">
            <v>0</v>
          </cell>
          <cell r="YH84">
            <v>0</v>
          </cell>
          <cell r="YI84">
            <v>0</v>
          </cell>
          <cell r="YJ84" t="str">
            <v>RIFIAN NURDIANSYAH</v>
          </cell>
          <cell r="YK84">
            <v>0</v>
          </cell>
          <cell r="YL84">
            <v>0</v>
          </cell>
          <cell r="YM84">
            <v>0</v>
          </cell>
          <cell r="YN84">
            <v>0</v>
          </cell>
          <cell r="YO84" t="str">
            <v>ARIEF MUHAMMAD RACHMAN</v>
          </cell>
          <cell r="YP84">
            <v>0</v>
          </cell>
          <cell r="YQ84">
            <v>0</v>
          </cell>
          <cell r="YR84">
            <v>0</v>
          </cell>
          <cell r="YS84">
            <v>0</v>
          </cell>
          <cell r="YT84">
            <v>0</v>
          </cell>
          <cell r="YV84">
            <v>0</v>
          </cell>
          <cell r="YW84">
            <v>0</v>
          </cell>
          <cell r="YX84">
            <v>0</v>
          </cell>
          <cell r="YY84">
            <v>0</v>
          </cell>
          <cell r="YZ84">
            <v>0</v>
          </cell>
          <cell r="ZA84">
            <v>0</v>
          </cell>
          <cell r="ZB84">
            <v>0</v>
          </cell>
          <cell r="ZC84">
            <v>0</v>
          </cell>
          <cell r="ZD84">
            <v>0</v>
          </cell>
          <cell r="ZE84" t="str">
            <v>KETEPATAN LOGIN</v>
          </cell>
          <cell r="ZF84" t="str">
            <v>QA SCORE</v>
          </cell>
          <cell r="ZG84">
            <v>0</v>
          </cell>
          <cell r="ZH84">
            <v>0</v>
          </cell>
          <cell r="ZI84">
            <v>0</v>
          </cell>
          <cell r="ZJ84">
            <v>0</v>
          </cell>
          <cell r="ZK84">
            <v>0</v>
          </cell>
          <cell r="ZL84">
            <v>0</v>
          </cell>
          <cell r="ZM84">
            <v>0</v>
          </cell>
          <cell r="ZN84">
            <v>0</v>
          </cell>
          <cell r="ZO84">
            <v>0</v>
          </cell>
          <cell r="ZP84" t="str">
            <v>KETEPATAN LOGIN</v>
          </cell>
          <cell r="ZQ84">
            <v>0</v>
          </cell>
          <cell r="ZR84">
            <v>0</v>
          </cell>
          <cell r="ZS84">
            <v>0</v>
          </cell>
          <cell r="ZT84">
            <v>0</v>
          </cell>
          <cell r="ZU84">
            <v>0</v>
          </cell>
          <cell r="ZV84">
            <v>0</v>
          </cell>
          <cell r="ZW84">
            <v>0</v>
          </cell>
          <cell r="ZX84">
            <v>0</v>
          </cell>
          <cell r="ZY84">
            <v>0</v>
          </cell>
          <cell r="ZZ84">
            <v>0</v>
          </cell>
          <cell r="AAB84">
            <v>0.37013888888888885</v>
          </cell>
          <cell r="AAC84">
            <v>0.36944444444444446</v>
          </cell>
          <cell r="AAD84">
            <v>0.37083333333333324</v>
          </cell>
          <cell r="AAE84">
            <v>0.37500000000000006</v>
          </cell>
          <cell r="AAF84">
            <v>0</v>
          </cell>
          <cell r="AAG84">
            <v>0.375</v>
          </cell>
          <cell r="AAH84">
            <v>0.375</v>
          </cell>
          <cell r="AAI84">
            <v>0.37499999999999994</v>
          </cell>
          <cell r="AAJ84">
            <v>0.37569444444444439</v>
          </cell>
          <cell r="AAK84">
            <v>0</v>
          </cell>
          <cell r="AAL84">
            <v>0.1875</v>
          </cell>
          <cell r="AAM84">
            <v>0.375</v>
          </cell>
          <cell r="AAN84">
            <v>0.37291666666666667</v>
          </cell>
          <cell r="AAO84">
            <v>0.37499999999999994</v>
          </cell>
          <cell r="AAP84">
            <v>0</v>
          </cell>
          <cell r="AAQ84">
            <v>0.1875</v>
          </cell>
          <cell r="AAR84">
            <v>0.375</v>
          </cell>
          <cell r="AAS84">
            <v>0.37291666666666667</v>
          </cell>
          <cell r="AAT84">
            <v>0.41666666666666674</v>
          </cell>
          <cell r="AAU84">
            <v>0</v>
          </cell>
          <cell r="AAV84">
            <v>0.1875</v>
          </cell>
          <cell r="AAW84">
            <v>0.37222222222222234</v>
          </cell>
          <cell r="AAX84">
            <v>0.375</v>
          </cell>
          <cell r="AAY84">
            <v>0.375</v>
          </cell>
          <cell r="AAZ84">
            <v>0</v>
          </cell>
          <cell r="ABA84">
            <v>0</v>
          </cell>
          <cell r="ABB84">
            <v>0</v>
          </cell>
          <cell r="ABC84">
            <v>0.1875</v>
          </cell>
          <cell r="ABD84">
            <v>0</v>
          </cell>
          <cell r="ABE84">
            <v>0.1875</v>
          </cell>
          <cell r="ABF84">
            <v>0</v>
          </cell>
          <cell r="ABH84">
            <v>0</v>
          </cell>
          <cell r="ABI84">
            <v>0</v>
          </cell>
          <cell r="ABJ84">
            <v>0</v>
          </cell>
          <cell r="ABK84">
            <v>0</v>
          </cell>
          <cell r="ABL84">
            <v>0</v>
          </cell>
          <cell r="ABM84">
            <v>0</v>
          </cell>
          <cell r="ABN84">
            <v>0</v>
          </cell>
          <cell r="ABO84">
            <v>0</v>
          </cell>
          <cell r="ABP84">
            <v>0</v>
          </cell>
          <cell r="ABQ84">
            <v>0</v>
          </cell>
          <cell r="ABR84">
            <v>0</v>
          </cell>
          <cell r="ABS84">
            <v>0</v>
          </cell>
          <cell r="ABT84">
            <v>0</v>
          </cell>
          <cell r="ABU84">
            <v>0</v>
          </cell>
          <cell r="ABV84">
            <v>0</v>
          </cell>
          <cell r="ABW84">
            <v>0</v>
          </cell>
          <cell r="ABX84">
            <v>0</v>
          </cell>
          <cell r="ABY84">
            <v>0</v>
          </cell>
          <cell r="ABZ84">
            <v>0</v>
          </cell>
          <cell r="ACA84">
            <v>0</v>
          </cell>
          <cell r="ACB84">
            <v>0</v>
          </cell>
          <cell r="ACC84">
            <v>0</v>
          </cell>
          <cell r="ACD84">
            <v>0</v>
          </cell>
          <cell r="ACE84">
            <v>0</v>
          </cell>
          <cell r="ACF84">
            <v>0</v>
          </cell>
          <cell r="ACG84">
            <v>0</v>
          </cell>
          <cell r="ACH84">
            <v>0</v>
          </cell>
          <cell r="ACI84">
            <v>0</v>
          </cell>
          <cell r="ACJ84">
            <v>0</v>
          </cell>
          <cell r="ACK84">
            <v>0</v>
          </cell>
          <cell r="ACL84">
            <v>0</v>
          </cell>
          <cell r="ACN84">
            <v>0</v>
          </cell>
          <cell r="ACO84">
            <v>0</v>
          </cell>
          <cell r="ACP84">
            <v>0</v>
          </cell>
          <cell r="ACQ84">
            <v>0</v>
          </cell>
          <cell r="ACR84">
            <v>0</v>
          </cell>
          <cell r="ACS84">
            <v>0</v>
          </cell>
          <cell r="ACT84">
            <v>0</v>
          </cell>
          <cell r="ACU84">
            <v>0</v>
          </cell>
          <cell r="ACV84">
            <v>0</v>
          </cell>
          <cell r="ACW84">
            <v>0</v>
          </cell>
          <cell r="ACX84">
            <v>0</v>
          </cell>
          <cell r="ACY84">
            <v>0</v>
          </cell>
          <cell r="ACZ84">
            <v>0</v>
          </cell>
          <cell r="ADA84">
            <v>0</v>
          </cell>
          <cell r="ADB84">
            <v>0</v>
          </cell>
          <cell r="ADC84">
            <v>0</v>
          </cell>
          <cell r="ADD84">
            <v>0</v>
          </cell>
          <cell r="ADE84">
            <v>0</v>
          </cell>
          <cell r="ADF84">
            <v>0</v>
          </cell>
          <cell r="ADG84">
            <v>0</v>
          </cell>
          <cell r="ADH84">
            <v>0</v>
          </cell>
          <cell r="ADI84">
            <v>0</v>
          </cell>
          <cell r="ADJ84">
            <v>0</v>
          </cell>
          <cell r="ADK84">
            <v>0</v>
          </cell>
          <cell r="ADL84">
            <v>0</v>
          </cell>
          <cell r="ADM84">
            <v>0</v>
          </cell>
          <cell r="ADN84">
            <v>0</v>
          </cell>
          <cell r="ADO84">
            <v>0</v>
          </cell>
          <cell r="ADP84">
            <v>0</v>
          </cell>
          <cell r="ADQ84">
            <v>0</v>
          </cell>
          <cell r="ADR84">
            <v>0</v>
          </cell>
          <cell r="ADT84" t="str">
            <v>ANGGER ZAINUDIN ROZAQ</v>
          </cell>
          <cell r="ADU84" t="str">
            <v>POSTPAID</v>
          </cell>
          <cell r="ADV84">
            <v>0</v>
          </cell>
          <cell r="ADW84">
            <v>0</v>
          </cell>
          <cell r="ADX84">
            <v>0.31901620370370365</v>
          </cell>
          <cell r="ADY84">
            <v>0.33681712962962956</v>
          </cell>
          <cell r="ADZ84">
            <v>0.30258101851851849</v>
          </cell>
          <cell r="AEA84">
            <v>0.31496527777777777</v>
          </cell>
          <cell r="AEB84">
            <v>0</v>
          </cell>
          <cell r="AEC84">
            <v>0.3075578703703703</v>
          </cell>
          <cell r="AED84">
            <v>0.32016203703703705</v>
          </cell>
          <cell r="AEE84">
            <v>0.3149074074074073</v>
          </cell>
          <cell r="AEF84">
            <v>0.32395833333333324</v>
          </cell>
          <cell r="AEG84">
            <v>0</v>
          </cell>
          <cell r="AEH84">
            <v>0.16113425925925928</v>
          </cell>
          <cell r="AEI84">
            <v>0.31804398148148172</v>
          </cell>
          <cell r="AEJ84">
            <v>0.31202546296296302</v>
          </cell>
          <cell r="AEK84">
            <v>0.29964120370370362</v>
          </cell>
          <cell r="AEL84">
            <v>0</v>
          </cell>
          <cell r="AEM84">
            <v>0.15431712962962948</v>
          </cell>
          <cell r="AEN84">
            <v>0.32291666666666669</v>
          </cell>
          <cell r="AEO84">
            <v>0.32190972222222225</v>
          </cell>
          <cell r="AEP84">
            <v>0.3753009259259259</v>
          </cell>
          <cell r="AEQ84">
            <v>0</v>
          </cell>
          <cell r="AER84">
            <v>0.16494212962962967</v>
          </cell>
          <cell r="AES84">
            <v>0.36413194444444452</v>
          </cell>
          <cell r="AET84">
            <v>0.375</v>
          </cell>
          <cell r="AEU84">
            <v>0.3633217592592593</v>
          </cell>
          <cell r="AEV84">
            <v>0</v>
          </cell>
          <cell r="AEW84">
            <v>0</v>
          </cell>
          <cell r="AEX84">
            <v>0.32291666666666669</v>
          </cell>
          <cell r="AEY84">
            <v>0.15512731481481482</v>
          </cell>
          <cell r="AEZ84">
            <v>0</v>
          </cell>
          <cell r="AFB84">
            <v>0</v>
          </cell>
          <cell r="AFC84">
            <v>0</v>
          </cell>
          <cell r="AFD84">
            <v>0.31901620370370365</v>
          </cell>
          <cell r="AFE84">
            <v>0.33681712962962956</v>
          </cell>
          <cell r="AFF84">
            <v>0.30258101851851849</v>
          </cell>
          <cell r="AFG84">
            <v>0.31496527777777777</v>
          </cell>
          <cell r="AFH84">
            <v>0</v>
          </cell>
          <cell r="AFI84">
            <v>0.3075578703703703</v>
          </cell>
          <cell r="AFJ84">
            <v>0.32016203703703705</v>
          </cell>
          <cell r="AFK84">
            <v>0.3149074074074073</v>
          </cell>
          <cell r="AFL84">
            <v>0.32395833333333324</v>
          </cell>
          <cell r="AFM84">
            <v>0</v>
          </cell>
          <cell r="AFN84">
            <v>0.32291666666666669</v>
          </cell>
          <cell r="AFO84">
            <v>0.31804398148148172</v>
          </cell>
          <cell r="AFP84">
            <v>0.31202546296296302</v>
          </cell>
          <cell r="AFQ84">
            <v>0.29964120370370362</v>
          </cell>
          <cell r="AFR84">
            <v>0</v>
          </cell>
          <cell r="AFS84">
            <v>0.15431712962962948</v>
          </cell>
          <cell r="AFT84">
            <v>0.32291666666666669</v>
          </cell>
          <cell r="AFU84">
            <v>0.32190972222222225</v>
          </cell>
          <cell r="AFV84">
            <v>0.3753009259259259</v>
          </cell>
          <cell r="AFW84">
            <v>0</v>
          </cell>
          <cell r="AFX84">
            <v>0.16494212962962967</v>
          </cell>
          <cell r="AFY84">
            <v>0.36413194444444452</v>
          </cell>
          <cell r="AFZ84">
            <v>0.375</v>
          </cell>
          <cell r="AGA84">
            <v>0.3633217592592593</v>
          </cell>
          <cell r="AGB84">
            <v>0</v>
          </cell>
          <cell r="AGC84">
            <v>0</v>
          </cell>
          <cell r="AGD84">
            <v>0.32291666666666669</v>
          </cell>
          <cell r="AGE84">
            <v>0.15512731481481482</v>
          </cell>
          <cell r="AGF84">
            <v>0</v>
          </cell>
          <cell r="AGH84" t="str">
            <v>ANGGER ZAINUDIN ROZAQ</v>
          </cell>
          <cell r="AGI84" t="str">
            <v>POSTPAID</v>
          </cell>
          <cell r="AGJ84">
            <v>0</v>
          </cell>
          <cell r="AGK84">
            <v>0</v>
          </cell>
          <cell r="AGL84">
            <v>8.9317129629629635E-2</v>
          </cell>
          <cell r="AGM84">
            <v>0.10623842592592592</v>
          </cell>
          <cell r="AGN84">
            <v>0.10505787037037036</v>
          </cell>
          <cell r="AGO84">
            <v>7.3229166666666665E-2</v>
          </cell>
          <cell r="AGP84">
            <v>0</v>
          </cell>
          <cell r="AGQ84">
            <v>8.3414351851851851E-2</v>
          </cell>
          <cell r="AGR84">
            <v>0.10900462962962965</v>
          </cell>
          <cell r="AGS84">
            <v>8.9953703703703702E-2</v>
          </cell>
          <cell r="AGT84">
            <v>5.5902777777777773E-2</v>
          </cell>
          <cell r="AGU84">
            <v>0</v>
          </cell>
          <cell r="AGV84">
            <v>3.6782407407407403E-2</v>
          </cell>
          <cell r="AGW84">
            <v>0.12570601851851848</v>
          </cell>
          <cell r="AGX84">
            <v>0.12616898148148145</v>
          </cell>
          <cell r="AGY84">
            <v>7.5358796296296299E-2</v>
          </cell>
          <cell r="AGZ84">
            <v>0</v>
          </cell>
          <cell r="AHA84">
            <v>4.2210648148148143E-2</v>
          </cell>
          <cell r="AHB84">
            <v>6.9525462962962969E-2</v>
          </cell>
          <cell r="AHC84">
            <v>0.10309027777777779</v>
          </cell>
          <cell r="AHD84">
            <v>9.2060185185185189E-2</v>
          </cell>
          <cell r="AHE84">
            <v>0</v>
          </cell>
          <cell r="AHF84">
            <v>3.922453703703703E-2</v>
          </cell>
          <cell r="AHG84">
            <v>0.10184027777777779</v>
          </cell>
          <cell r="AHH84">
            <v>0.13818287037037039</v>
          </cell>
          <cell r="AHI84">
            <v>9.8483796296296292E-2</v>
          </cell>
          <cell r="AHJ84">
            <v>0</v>
          </cell>
          <cell r="AHK84">
            <v>0</v>
          </cell>
          <cell r="AHL84">
            <v>0</v>
          </cell>
          <cell r="AHM84">
            <v>3.2372685185185185E-2</v>
          </cell>
          <cell r="AHN84">
            <v>0</v>
          </cell>
          <cell r="AHO84">
            <v>8.5386904761904761E-2</v>
          </cell>
          <cell r="AHQ84">
            <v>0</v>
          </cell>
          <cell r="AHR84">
            <v>0</v>
          </cell>
          <cell r="AHS84">
            <v>7717</v>
          </cell>
          <cell r="AHT84">
            <v>9179</v>
          </cell>
          <cell r="AHU84">
            <v>9077</v>
          </cell>
          <cell r="AHV84">
            <v>6327</v>
          </cell>
          <cell r="AHW84">
            <v>0</v>
          </cell>
          <cell r="AHX84">
            <v>7207</v>
          </cell>
          <cell r="AHY84">
            <v>9418</v>
          </cell>
          <cell r="AHZ84">
            <v>7772</v>
          </cell>
          <cell r="AIA84">
            <v>4830</v>
          </cell>
          <cell r="AIB84">
            <v>0</v>
          </cell>
          <cell r="AIC84">
            <v>3178</v>
          </cell>
          <cell r="AID84">
            <v>10861</v>
          </cell>
          <cell r="AIE84">
            <v>10901</v>
          </cell>
          <cell r="AIF84">
            <v>6511</v>
          </cell>
          <cell r="AIG84">
            <v>0</v>
          </cell>
          <cell r="AIH84">
            <v>3647</v>
          </cell>
          <cell r="AII84">
            <v>6007</v>
          </cell>
          <cell r="AIJ84">
            <v>8907</v>
          </cell>
          <cell r="AIK84">
            <v>7954</v>
          </cell>
          <cell r="AIL84">
            <v>0</v>
          </cell>
          <cell r="AIM84">
            <v>3389</v>
          </cell>
          <cell r="AIN84">
            <v>8799</v>
          </cell>
          <cell r="AIO84">
            <v>11939</v>
          </cell>
          <cell r="AIP84">
            <v>8509</v>
          </cell>
          <cell r="AIQ84">
            <v>0</v>
          </cell>
          <cell r="AIR84">
            <v>0</v>
          </cell>
          <cell r="AIS84">
            <v>0</v>
          </cell>
          <cell r="AIT84">
            <v>2797</v>
          </cell>
          <cell r="AIU84">
            <v>0</v>
          </cell>
          <cell r="AIW84" t="str">
            <v>ANGGER ZAINUDIN ROZAQ</v>
          </cell>
          <cell r="AIX84" t="str">
            <v>POSTPAID</v>
          </cell>
          <cell r="AIY84">
            <v>0</v>
          </cell>
          <cell r="AIZ84">
            <v>0</v>
          </cell>
          <cell r="AJA84">
            <v>5.1122685185185174E-2</v>
          </cell>
          <cell r="AJB84">
            <v>3.2627314814814901E-2</v>
          </cell>
          <cell r="AJC84">
            <v>6.8252314814814766E-2</v>
          </cell>
          <cell r="AJD84">
            <v>6.0034722222222267E-2</v>
          </cell>
          <cell r="AJE84">
            <v>0</v>
          </cell>
          <cell r="AJF84">
            <v>6.7442129629629685E-2</v>
          </cell>
          <cell r="AJG84">
            <v>5.4837962962962949E-2</v>
          </cell>
          <cell r="AJH84">
            <v>6.0092592592592642E-2</v>
          </cell>
          <cell r="AJI84">
            <v>5.1736111111111122E-2</v>
          </cell>
          <cell r="AJJ84">
            <v>0</v>
          </cell>
          <cell r="AJK84">
            <v>2.6365740740740717E-2</v>
          </cell>
          <cell r="AJL84">
            <v>5.6956018518518267E-2</v>
          </cell>
          <cell r="AJM84">
            <v>6.0891203703703656E-2</v>
          </cell>
          <cell r="AJN84">
            <v>7.5358796296296299E-2</v>
          </cell>
          <cell r="AJO84">
            <v>0</v>
          </cell>
          <cell r="AJP84">
            <v>3.3182870370370508E-2</v>
          </cell>
          <cell r="AJQ84">
            <v>5.2083333333333336E-2</v>
          </cell>
          <cell r="AJR84">
            <v>5.1006944444444424E-2</v>
          </cell>
          <cell r="AJS84">
            <v>4.1365740740740814E-2</v>
          </cell>
          <cell r="AJT84">
            <v>0</v>
          </cell>
          <cell r="AJU84">
            <v>2.2557870370370312E-2</v>
          </cell>
          <cell r="AJV84">
            <v>8.0902777777777934E-3</v>
          </cell>
          <cell r="AJW84">
            <v>0</v>
          </cell>
          <cell r="AJX84">
            <v>1.1678240740740684E-2</v>
          </cell>
          <cell r="AJY84">
            <v>0</v>
          </cell>
          <cell r="AJZ84">
            <v>0</v>
          </cell>
          <cell r="AKA84">
            <v>5.2083333333333336E-2</v>
          </cell>
          <cell r="AKB84">
            <v>3.2372685185185185E-2</v>
          </cell>
          <cell r="AKC84">
            <v>0</v>
          </cell>
          <cell r="AKD84">
            <v>4.6197089947089945E-2</v>
          </cell>
          <cell r="AKF84">
            <v>0</v>
          </cell>
          <cell r="AKG84">
            <v>0</v>
          </cell>
          <cell r="AKH84">
            <v>4417</v>
          </cell>
          <cell r="AKI84">
            <v>2819</v>
          </cell>
          <cell r="AKJ84">
            <v>5897</v>
          </cell>
          <cell r="AKK84">
            <v>5187</v>
          </cell>
          <cell r="AKL84">
            <v>0</v>
          </cell>
          <cell r="AKM84">
            <v>5827</v>
          </cell>
          <cell r="AKN84">
            <v>4738</v>
          </cell>
          <cell r="AKO84">
            <v>5192</v>
          </cell>
          <cell r="AKP84">
            <v>4470</v>
          </cell>
          <cell r="AKQ84">
            <v>0</v>
          </cell>
          <cell r="AKR84">
            <v>2278</v>
          </cell>
          <cell r="AKS84">
            <v>4921</v>
          </cell>
          <cell r="AKT84">
            <v>5261</v>
          </cell>
          <cell r="AKU84">
            <v>6511</v>
          </cell>
          <cell r="AKV84">
            <v>0</v>
          </cell>
          <cell r="AKW84">
            <v>2867</v>
          </cell>
          <cell r="AKX84">
            <v>4500</v>
          </cell>
          <cell r="AKY84">
            <v>4407</v>
          </cell>
          <cell r="AKZ84">
            <v>3574</v>
          </cell>
          <cell r="ALA84">
            <v>0</v>
          </cell>
          <cell r="ALB84">
            <v>1949</v>
          </cell>
          <cell r="ALC84">
            <v>699</v>
          </cell>
          <cell r="ALD84">
            <v>0</v>
          </cell>
          <cell r="ALE84">
            <v>1009</v>
          </cell>
          <cell r="ALF84">
            <v>0</v>
          </cell>
          <cell r="ALG84">
            <v>0</v>
          </cell>
          <cell r="ALH84">
            <v>4500</v>
          </cell>
          <cell r="ALI84">
            <v>2797</v>
          </cell>
          <cell r="ALJ84">
            <v>0</v>
          </cell>
          <cell r="ALL84">
            <v>0.31901620370370365</v>
          </cell>
          <cell r="ALM84">
            <v>0.42613425925925918</v>
          </cell>
          <cell r="ALN84">
            <v>0.4088194444444444</v>
          </cell>
          <cell r="ALO84">
            <v>0.42002314814814812</v>
          </cell>
          <cell r="ALP84">
            <v>7.3229166666666665E-2</v>
          </cell>
          <cell r="ALQ84">
            <v>0.3075578703703703</v>
          </cell>
          <cell r="ALR84">
            <v>0.40357638888888892</v>
          </cell>
          <cell r="ALS84">
            <v>0.42391203703703695</v>
          </cell>
          <cell r="ALT84">
            <v>0.41391203703703694</v>
          </cell>
          <cell r="ALU84">
            <v>5.5902777777777773E-2</v>
          </cell>
          <cell r="ALV84">
            <v>0.16113425925925928</v>
          </cell>
          <cell r="ALW84">
            <v>0.35482638888888912</v>
          </cell>
          <cell r="ALX84">
            <v>0.4377314814814815</v>
          </cell>
          <cell r="ALY84">
            <v>0.4258101851851851</v>
          </cell>
          <cell r="ALZ84">
            <v>7.5358796296296299E-2</v>
          </cell>
          <cell r="AMA84">
            <v>0.15431712962962948</v>
          </cell>
          <cell r="AMB84">
            <v>0.36512731481481481</v>
          </cell>
          <cell r="AMC84">
            <v>0.39143518518518522</v>
          </cell>
          <cell r="AMD84">
            <v>0.47839120370370369</v>
          </cell>
          <cell r="AME84">
            <v>9.2060185185185189E-2</v>
          </cell>
          <cell r="AMF84">
            <v>0.16494212962962967</v>
          </cell>
          <cell r="AMG84">
            <v>0.40335648148148157</v>
          </cell>
          <cell r="AMH84">
            <v>0.47684027777777782</v>
          </cell>
          <cell r="AMI84">
            <v>0.50150462962962972</v>
          </cell>
          <cell r="AMJ84">
            <v>9.8483796296296292E-2</v>
          </cell>
          <cell r="AMK84">
            <v>0</v>
          </cell>
          <cell r="AML84">
            <v>0.32291666666666669</v>
          </cell>
          <cell r="AMM84">
            <v>0.15512731481481482</v>
          </cell>
          <cell r="AMN84">
            <v>3.2372685185185185E-2</v>
          </cell>
          <cell r="AMO84">
            <v>0</v>
          </cell>
          <cell r="AMP84" t="e">
            <v>#REF!</v>
          </cell>
          <cell r="AMR84">
            <v>27563</v>
          </cell>
          <cell r="AMS84">
            <v>36818</v>
          </cell>
          <cell r="AMT84">
            <v>35322</v>
          </cell>
          <cell r="AMU84">
            <v>36290</v>
          </cell>
          <cell r="AMV84">
            <v>6327</v>
          </cell>
          <cell r="AMW84">
            <v>26573</v>
          </cell>
          <cell r="AMX84">
            <v>34869</v>
          </cell>
          <cell r="AMY84">
            <v>36626</v>
          </cell>
          <cell r="AMZ84">
            <v>35762</v>
          </cell>
          <cell r="ANA84">
            <v>4830</v>
          </cell>
          <cell r="ANB84">
            <v>13922</v>
          </cell>
          <cell r="ANC84">
            <v>30657</v>
          </cell>
          <cell r="AND84">
            <v>37820</v>
          </cell>
          <cell r="ANE84">
            <v>36790</v>
          </cell>
          <cell r="ANF84">
            <v>6511</v>
          </cell>
          <cell r="ANG84">
            <v>13333</v>
          </cell>
          <cell r="ANH84">
            <v>31547</v>
          </cell>
          <cell r="ANI84">
            <v>33820</v>
          </cell>
          <cell r="ANJ84">
            <v>41333</v>
          </cell>
          <cell r="ANK84">
            <v>7954</v>
          </cell>
          <cell r="ANL84">
            <v>14251</v>
          </cell>
          <cell r="ANM84">
            <v>34850</v>
          </cell>
          <cell r="ANN84">
            <v>41199</v>
          </cell>
          <cell r="ANO84">
            <v>43330</v>
          </cell>
          <cell r="ANP84">
            <v>8509</v>
          </cell>
          <cell r="ANQ84">
            <v>0</v>
          </cell>
          <cell r="ANR84">
            <v>27900</v>
          </cell>
          <cell r="ANS84">
            <v>13403</v>
          </cell>
          <cell r="ANT84">
            <v>2797</v>
          </cell>
          <cell r="ANU84">
            <v>0</v>
          </cell>
          <cell r="ANV84" t="e">
            <v>#REF!</v>
          </cell>
          <cell r="ANX84">
            <v>30</v>
          </cell>
          <cell r="ANY84">
            <v>22</v>
          </cell>
          <cell r="ANZ84">
            <v>22</v>
          </cell>
          <cell r="AOA84">
            <v>8</v>
          </cell>
          <cell r="AOB84">
            <v>0</v>
          </cell>
          <cell r="AOC84">
            <v>0</v>
          </cell>
          <cell r="AOD84">
            <v>0</v>
          </cell>
          <cell r="AOE84">
            <v>0</v>
          </cell>
          <cell r="AOF84">
            <v>0</v>
          </cell>
          <cell r="AOG84">
            <v>0</v>
          </cell>
          <cell r="AOH84">
            <v>0</v>
          </cell>
          <cell r="AOI84">
            <v>0</v>
          </cell>
          <cell r="AOJ84">
            <v>0</v>
          </cell>
          <cell r="AOK84">
            <v>0</v>
          </cell>
          <cell r="AOL84">
            <v>0</v>
          </cell>
          <cell r="AOM84">
            <v>0</v>
          </cell>
          <cell r="AON84">
            <v>0</v>
          </cell>
          <cell r="AOO84">
            <v>0</v>
          </cell>
          <cell r="AOP84">
            <v>0</v>
          </cell>
          <cell r="AOQ84">
            <v>0</v>
          </cell>
          <cell r="AOR84">
            <v>0</v>
          </cell>
          <cell r="AOS84">
            <v>0</v>
          </cell>
          <cell r="AOT84">
            <v>17</v>
          </cell>
          <cell r="AOV84">
            <v>2</v>
          </cell>
          <cell r="AOW84">
            <v>3</v>
          </cell>
          <cell r="AOX84">
            <v>5</v>
          </cell>
          <cell r="AOY84">
            <v>0</v>
          </cell>
          <cell r="AOZ84">
            <v>0</v>
          </cell>
          <cell r="APA84">
            <v>0</v>
          </cell>
          <cell r="APB84">
            <v>0</v>
          </cell>
          <cell r="APC84">
            <v>0</v>
          </cell>
          <cell r="APD84">
            <v>3</v>
          </cell>
          <cell r="APE84">
            <v>0</v>
          </cell>
          <cell r="APF84">
            <v>2</v>
          </cell>
          <cell r="APG84">
            <v>0</v>
          </cell>
          <cell r="APH84">
            <v>0</v>
          </cell>
          <cell r="API84">
            <v>1</v>
          </cell>
          <cell r="APJ84">
            <v>0</v>
          </cell>
          <cell r="APK84">
            <v>0</v>
          </cell>
          <cell r="APL84">
            <v>0</v>
          </cell>
          <cell r="APM84">
            <v>0</v>
          </cell>
          <cell r="APN84">
            <v>0</v>
          </cell>
          <cell r="APO84">
            <v>3</v>
          </cell>
          <cell r="APP84">
            <v>7</v>
          </cell>
          <cell r="APQ84">
            <v>8</v>
          </cell>
          <cell r="APR84">
            <v>7</v>
          </cell>
          <cell r="APS84">
            <v>22</v>
          </cell>
          <cell r="APT84">
            <v>0</v>
          </cell>
          <cell r="APU84">
            <v>0</v>
          </cell>
          <cell r="APV84">
            <v>0</v>
          </cell>
          <cell r="APW84">
            <v>0</v>
          </cell>
          <cell r="APX84">
            <v>0</v>
          </cell>
          <cell r="APY84">
            <v>0</v>
          </cell>
          <cell r="APZ84">
            <v>0</v>
          </cell>
          <cell r="AQA84">
            <v>0</v>
          </cell>
          <cell r="AQB84">
            <v>3</v>
          </cell>
          <cell r="AQC84">
            <v>2</v>
          </cell>
          <cell r="AQD84">
            <v>2</v>
          </cell>
          <cell r="AQE84">
            <v>7</v>
          </cell>
          <cell r="AQF84">
            <v>0</v>
          </cell>
          <cell r="AQG84">
            <v>0</v>
          </cell>
          <cell r="AQH84">
            <v>0</v>
          </cell>
          <cell r="AQI84">
            <v>0</v>
          </cell>
          <cell r="AQJ84">
            <v>0</v>
          </cell>
          <cell r="AQK84">
            <v>44</v>
          </cell>
          <cell r="AQL84">
            <v>1</v>
          </cell>
          <cell r="AQM84">
            <v>1</v>
          </cell>
          <cell r="AQN84">
            <v>1</v>
          </cell>
          <cell r="AQO84">
            <v>1</v>
          </cell>
          <cell r="AQQ84">
            <v>1</v>
          </cell>
          <cell r="AQR84" t="str">
            <v>B</v>
          </cell>
          <cell r="AQS84">
            <v>1</v>
          </cell>
          <cell r="AQT84">
            <v>0</v>
          </cell>
          <cell r="AQU84">
            <v>1</v>
          </cell>
          <cell r="AQW84">
            <v>0</v>
          </cell>
          <cell r="AQX84">
            <v>0</v>
          </cell>
          <cell r="AQY84">
            <v>0</v>
          </cell>
          <cell r="AQZ84">
            <v>6.7124768518518509</v>
          </cell>
          <cell r="ARA84">
            <v>0.30511258417508413</v>
          </cell>
          <cell r="ARB84">
            <v>9658</v>
          </cell>
          <cell r="ARC84">
            <v>394680</v>
          </cell>
          <cell r="ARD84">
            <v>0.2081418867638129</v>
          </cell>
          <cell r="ARE84">
            <v>0.97013888888888888</v>
          </cell>
          <cell r="ARF84">
            <v>4.4097222222222225E-2</v>
          </cell>
          <cell r="ARG84">
            <v>1386</v>
          </cell>
          <cell r="ARH84">
            <v>59400</v>
          </cell>
          <cell r="ARI84">
            <v>3.1294802867383516E-2</v>
          </cell>
        </row>
        <row r="85">
          <cell r="B85" t="str">
            <v>ANITA KUSUMANINGRUM</v>
          </cell>
          <cell r="C85">
            <v>76402</v>
          </cell>
          <cell r="D85" t="str">
            <v>20</v>
          </cell>
          <cell r="E85" t="str">
            <v>ISLAM</v>
          </cell>
          <cell r="F85" t="str">
            <v>PKWT</v>
          </cell>
          <cell r="G85" t="str">
            <v>POSTPAID</v>
          </cell>
          <cell r="H85">
            <v>59.333333333333336</v>
          </cell>
          <cell r="I85" t="str">
            <v>E</v>
          </cell>
          <cell r="J85" t="str">
            <v>16011350</v>
          </cell>
          <cell r="K85">
            <v>570252</v>
          </cell>
          <cell r="L85" t="str">
            <v>PEREMPUAN</v>
          </cell>
          <cell r="M85" t="str">
            <v>AGENT POSTPAID</v>
          </cell>
          <cell r="N85" t="str">
            <v>FERDY LEONARD SAMUEL TAULO</v>
          </cell>
          <cell r="O85" t="str">
            <v>AAN YANUAR</v>
          </cell>
          <cell r="P85"/>
          <cell r="Q85">
            <v>0</v>
          </cell>
          <cell r="R85"/>
          <cell r="S85" t="str">
            <v>LP</v>
          </cell>
          <cell r="T85"/>
          <cell r="U85"/>
          <cell r="V85"/>
          <cell r="W85"/>
          <cell r="X85"/>
          <cell r="Y85"/>
          <cell r="Z85"/>
          <cell r="AA85"/>
          <cell r="AB85"/>
          <cell r="AC85"/>
          <cell r="AD85"/>
          <cell r="AE85"/>
          <cell r="AF85"/>
          <cell r="AG85"/>
          <cell r="AH85"/>
          <cell r="AI85">
            <v>0.3756944444444445</v>
          </cell>
          <cell r="AJ85" t="str">
            <v>33-1</v>
          </cell>
          <cell r="AK85" t="str">
            <v>TDT</v>
          </cell>
          <cell r="AL85" t="str">
            <v>MASLIA MANDASARI</v>
          </cell>
          <cell r="AM85"/>
          <cell r="AN85"/>
          <cell r="AO85"/>
          <cell r="AP85"/>
          <cell r="AQ85"/>
          <cell r="AR85"/>
          <cell r="AS85"/>
          <cell r="AT85">
            <v>0.32665509259259262</v>
          </cell>
          <cell r="AU85" t="str">
            <v>OK</v>
          </cell>
          <cell r="AV85">
            <v>0.32665509259259262</v>
          </cell>
          <cell r="AW85">
            <v>4.9039351851851862E-2</v>
          </cell>
          <cell r="AX85">
            <v>0</v>
          </cell>
          <cell r="AY85" t="str">
            <v>OK</v>
          </cell>
          <cell r="AZ85">
            <v>4.9039351851851862E-2</v>
          </cell>
          <cell r="BA85">
            <v>0.37569444444444439</v>
          </cell>
          <cell r="BB85">
            <v>28</v>
          </cell>
          <cell r="BC85" t="str">
            <v>H</v>
          </cell>
          <cell r="BD85"/>
          <cell r="BE85"/>
          <cell r="BF85"/>
          <cell r="BG85"/>
          <cell r="BH85"/>
          <cell r="BI85"/>
          <cell r="BJ85"/>
          <cell r="BK85"/>
          <cell r="BL85">
            <v>0.32798611111111092</v>
          </cell>
          <cell r="BM85" t="str">
            <v>OK</v>
          </cell>
          <cell r="BN85">
            <v>0.32798611111111092</v>
          </cell>
          <cell r="BO85">
            <v>5.8125000000000003E-2</v>
          </cell>
          <cell r="BP85">
            <v>1.0416666666666519E-2</v>
          </cell>
          <cell r="BQ85" t="str">
            <v>OK</v>
          </cell>
          <cell r="BR85">
            <v>4.7708333333333484E-2</v>
          </cell>
          <cell r="BS85">
            <v>0.37500000000000011</v>
          </cell>
          <cell r="BT85">
            <v>34</v>
          </cell>
          <cell r="BU85" t="str">
            <v>H</v>
          </cell>
          <cell r="BV85"/>
          <cell r="BW85"/>
          <cell r="BX85"/>
          <cell r="BY85"/>
          <cell r="BZ85"/>
          <cell r="CA85"/>
          <cell r="CB85"/>
          <cell r="CC85"/>
          <cell r="CD85">
            <v>0.31903935185185195</v>
          </cell>
          <cell r="CE85" t="str">
            <v>NOK</v>
          </cell>
          <cell r="CF85">
            <v>0.31903935185185195</v>
          </cell>
          <cell r="CG85">
            <v>7.1932870370370383E-2</v>
          </cell>
          <cell r="CH85">
            <v>1.5972222222222235E-2</v>
          </cell>
          <cell r="CI85" t="str">
            <v>NOK</v>
          </cell>
          <cell r="CJ85">
            <v>5.5960648148148148E-2</v>
          </cell>
          <cell r="CK85">
            <v>0</v>
          </cell>
          <cell r="CL85"/>
          <cell r="CM85" t="str">
            <v>LP</v>
          </cell>
          <cell r="CN85"/>
          <cell r="CO85"/>
          <cell r="CP85"/>
          <cell r="CQ85"/>
          <cell r="CR85"/>
          <cell r="CS85"/>
          <cell r="CT85"/>
          <cell r="CU85"/>
          <cell r="CV85"/>
          <cell r="CW85"/>
          <cell r="CX85"/>
          <cell r="CY85"/>
          <cell r="CZ85"/>
          <cell r="DA85"/>
          <cell r="DB85"/>
          <cell r="DC85">
            <v>0</v>
          </cell>
          <cell r="DD85"/>
          <cell r="DE85" t="str">
            <v>LP</v>
          </cell>
          <cell r="DF85"/>
          <cell r="DG85"/>
          <cell r="DH85"/>
          <cell r="DI85"/>
          <cell r="DJ85"/>
          <cell r="DK85"/>
          <cell r="DL85"/>
          <cell r="DM85"/>
          <cell r="DN85"/>
          <cell r="DO85"/>
          <cell r="DP85"/>
          <cell r="DQ85"/>
          <cell r="DR85"/>
          <cell r="DS85"/>
          <cell r="DT85"/>
          <cell r="DU85">
            <v>0</v>
          </cell>
          <cell r="DV85"/>
          <cell r="DW85" t="str">
            <v>LP</v>
          </cell>
          <cell r="DX85"/>
          <cell r="DY85"/>
          <cell r="DZ85"/>
          <cell r="EA85"/>
          <cell r="EB85"/>
          <cell r="EC85"/>
          <cell r="ED85"/>
          <cell r="EE85"/>
          <cell r="EF85"/>
          <cell r="EG85"/>
          <cell r="EH85"/>
          <cell r="EI85"/>
          <cell r="EJ85"/>
          <cell r="EK85"/>
          <cell r="EL85"/>
          <cell r="EM85">
            <v>0.375</v>
          </cell>
          <cell r="EN85">
            <v>24</v>
          </cell>
          <cell r="EO85" t="str">
            <v>H</v>
          </cell>
          <cell r="EP85"/>
          <cell r="EQ85"/>
          <cell r="ER85"/>
          <cell r="ES85"/>
          <cell r="ET85"/>
          <cell r="EU85"/>
          <cell r="EV85"/>
          <cell r="EW85"/>
          <cell r="EX85">
            <v>0.32694444444444443</v>
          </cell>
          <cell r="EY85" t="str">
            <v>OK</v>
          </cell>
          <cell r="EZ85">
            <v>0.32694444444444443</v>
          </cell>
          <cell r="FA85">
            <v>4.805555555555556E-2</v>
          </cell>
          <cell r="FB85">
            <v>0</v>
          </cell>
          <cell r="FC85" t="str">
            <v>OK</v>
          </cell>
          <cell r="FD85">
            <v>4.805555555555556E-2</v>
          </cell>
          <cell r="FE85">
            <v>0.375</v>
          </cell>
          <cell r="FF85" t="str">
            <v>33-1</v>
          </cell>
          <cell r="FG85" t="str">
            <v>TDT</v>
          </cell>
          <cell r="FH85" t="str">
            <v>SINDY SINTHIA DEWI</v>
          </cell>
          <cell r="FI85"/>
          <cell r="FJ85"/>
          <cell r="FK85"/>
          <cell r="FL85"/>
          <cell r="FM85"/>
          <cell r="FN85"/>
          <cell r="FO85"/>
          <cell r="FP85">
            <v>0.31439814814814815</v>
          </cell>
          <cell r="FQ85" t="str">
            <v>NOK</v>
          </cell>
          <cell r="FR85">
            <v>0.31439814814814815</v>
          </cell>
          <cell r="FS85">
            <v>6.8935185185185183E-2</v>
          </cell>
          <cell r="FT85">
            <v>8.3333333333333037E-3</v>
          </cell>
          <cell r="FU85" t="str">
            <v>NOK</v>
          </cell>
          <cell r="FV85">
            <v>6.0601851851851879E-2</v>
          </cell>
          <cell r="FW85">
            <v>0.36944444444444435</v>
          </cell>
          <cell r="FX85" t="str">
            <v>33-1</v>
          </cell>
          <cell r="FY85" t="str">
            <v>H</v>
          </cell>
          <cell r="FZ85"/>
          <cell r="GA85"/>
          <cell r="GB85"/>
          <cell r="GC85"/>
          <cell r="GD85"/>
          <cell r="GE85"/>
          <cell r="GF85"/>
          <cell r="GG85"/>
          <cell r="GH85">
            <v>0.33422453703703714</v>
          </cell>
          <cell r="GI85" t="str">
            <v>OK</v>
          </cell>
          <cell r="GJ85">
            <v>0.33422453703703714</v>
          </cell>
          <cell r="GK85">
            <v>7.6886574074074066E-2</v>
          </cell>
          <cell r="GL85">
            <v>4.1666666666666852E-2</v>
          </cell>
          <cell r="GM85" t="str">
            <v>OK</v>
          </cell>
          <cell r="GN85">
            <v>3.5219907407407214E-2</v>
          </cell>
          <cell r="GO85">
            <v>0.18958333333333333</v>
          </cell>
          <cell r="GP85" t="str">
            <v>66-2</v>
          </cell>
          <cell r="GQ85" t="str">
            <v>H</v>
          </cell>
          <cell r="GR85"/>
          <cell r="GS85"/>
          <cell r="GT85"/>
          <cell r="GU85"/>
          <cell r="GV85"/>
          <cell r="GW85"/>
          <cell r="GX85"/>
          <cell r="GY85"/>
          <cell r="GZ85">
            <v>0.17174768518518518</v>
          </cell>
          <cell r="HA85" t="str">
            <v>NOK</v>
          </cell>
          <cell r="HB85">
            <v>0.17174768518518518</v>
          </cell>
          <cell r="HC85">
            <v>1.7835648148148149E-2</v>
          </cell>
          <cell r="HD85">
            <v>0</v>
          </cell>
          <cell r="HE85" t="str">
            <v>OK</v>
          </cell>
          <cell r="HF85">
            <v>1.7835648148148149E-2</v>
          </cell>
          <cell r="HG85">
            <v>0</v>
          </cell>
          <cell r="HH85"/>
          <cell r="HI85" t="str">
            <v>LP</v>
          </cell>
          <cell r="HJ85"/>
          <cell r="HK85"/>
          <cell r="HL85"/>
          <cell r="HM85"/>
          <cell r="HN85"/>
          <cell r="HO85"/>
          <cell r="HP85"/>
          <cell r="HQ85"/>
          <cell r="HR85"/>
          <cell r="HS85"/>
          <cell r="HT85"/>
          <cell r="HU85"/>
          <cell r="HV85"/>
          <cell r="HW85"/>
          <cell r="HX85"/>
          <cell r="HY85">
            <v>0.375</v>
          </cell>
          <cell r="HZ85">
            <v>22</v>
          </cell>
          <cell r="IA85" t="str">
            <v>H</v>
          </cell>
          <cell r="IB85"/>
          <cell r="IC85"/>
          <cell r="ID85"/>
          <cell r="IE85"/>
          <cell r="IF85"/>
          <cell r="IG85"/>
          <cell r="IH85"/>
          <cell r="II85"/>
          <cell r="IJ85">
            <v>0.33592592592592596</v>
          </cell>
          <cell r="IK85" t="str">
            <v>OK</v>
          </cell>
          <cell r="IL85">
            <v>0.33592592592592596</v>
          </cell>
          <cell r="IM85">
            <v>5.0185185185185187E-2</v>
          </cell>
          <cell r="IN85">
            <v>1.111111111111112E-2</v>
          </cell>
          <cell r="IO85" t="str">
            <v>OK</v>
          </cell>
          <cell r="IP85">
            <v>3.9074074074074067E-2</v>
          </cell>
          <cell r="IQ85">
            <v>0.3756944444444445</v>
          </cell>
          <cell r="IR85">
            <v>29</v>
          </cell>
          <cell r="IS85" t="str">
            <v>H</v>
          </cell>
          <cell r="IT85"/>
          <cell r="IU85"/>
          <cell r="IV85"/>
          <cell r="IW85"/>
          <cell r="IX85"/>
          <cell r="IY85"/>
          <cell r="IZ85"/>
          <cell r="JA85"/>
          <cell r="JB85">
            <v>0.3245717592592593</v>
          </cell>
          <cell r="JC85" t="str">
            <v>OK</v>
          </cell>
          <cell r="JD85">
            <v>0.3245717592592593</v>
          </cell>
          <cell r="JE85">
            <v>8.098379629629629E-2</v>
          </cell>
          <cell r="JF85">
            <v>2.9861111111111116E-2</v>
          </cell>
          <cell r="JG85" t="str">
            <v>OK</v>
          </cell>
          <cell r="JH85">
            <v>5.1122685185185174E-2</v>
          </cell>
          <cell r="JI85">
            <v>0.37569444444444444</v>
          </cell>
          <cell r="JJ85">
            <v>30</v>
          </cell>
          <cell r="JK85" t="str">
            <v>H</v>
          </cell>
          <cell r="JL85"/>
          <cell r="JM85"/>
          <cell r="JN85"/>
          <cell r="JO85"/>
          <cell r="JP85"/>
          <cell r="JQ85"/>
          <cell r="JR85"/>
          <cell r="JS85"/>
          <cell r="JT85">
            <v>0.33211805555555551</v>
          </cell>
          <cell r="JU85" t="str">
            <v>OK</v>
          </cell>
          <cell r="JV85">
            <v>0.33211805555555551</v>
          </cell>
          <cell r="JW85">
            <v>0.13038194444444445</v>
          </cell>
          <cell r="JX85">
            <v>8.6805555555555525E-2</v>
          </cell>
          <cell r="JY85" t="str">
            <v>OK</v>
          </cell>
          <cell r="JZ85">
            <v>4.3576388888888928E-2</v>
          </cell>
          <cell r="KA85">
            <v>1.3777777777777778</v>
          </cell>
          <cell r="KB85">
            <v>32</v>
          </cell>
          <cell r="KC85" t="str">
            <v>H</v>
          </cell>
          <cell r="KD85"/>
          <cell r="KE85"/>
          <cell r="KF85"/>
          <cell r="KG85"/>
          <cell r="KH85"/>
          <cell r="KI85"/>
          <cell r="KJ85"/>
          <cell r="KK85"/>
          <cell r="KL85">
            <v>1.3348842592592591</v>
          </cell>
          <cell r="KM85" t="str">
            <v>OK</v>
          </cell>
          <cell r="KN85">
            <v>1.3348842592592591</v>
          </cell>
          <cell r="KO85">
            <v>6.1643518518518514E-2</v>
          </cell>
          <cell r="KP85">
            <v>1.8749999999999933E-2</v>
          </cell>
          <cell r="KQ85" t="str">
            <v>OK</v>
          </cell>
          <cell r="KR85">
            <v>4.2893518518518581E-2</v>
          </cell>
          <cell r="KS85">
            <v>0.18888888888888894</v>
          </cell>
          <cell r="KT85" t="str">
            <v>33-2</v>
          </cell>
          <cell r="KU85" t="str">
            <v>H</v>
          </cell>
          <cell r="KV85"/>
          <cell r="KW85"/>
          <cell r="KX85"/>
          <cell r="KY85"/>
          <cell r="KZ85"/>
          <cell r="LA85"/>
          <cell r="LB85"/>
          <cell r="LC85"/>
          <cell r="LD85">
            <v>0.16672453703703713</v>
          </cell>
          <cell r="LE85" t="str">
            <v>NOK</v>
          </cell>
          <cell r="LF85">
            <v>0.16672453703703713</v>
          </cell>
          <cell r="LG85">
            <v>2.7025462962962963E-2</v>
          </cell>
          <cell r="LH85">
            <v>4.8611111111111494E-3</v>
          </cell>
          <cell r="LI85" t="str">
            <v>OK</v>
          </cell>
          <cell r="LJ85">
            <v>2.2164351851851814E-2</v>
          </cell>
          <cell r="LK85">
            <v>0</v>
          </cell>
          <cell r="LL85"/>
          <cell r="LM85" t="str">
            <v>LP</v>
          </cell>
          <cell r="LN85"/>
          <cell r="LO85"/>
          <cell r="LP85"/>
          <cell r="LQ85"/>
          <cell r="LR85"/>
          <cell r="LS85"/>
          <cell r="LT85"/>
          <cell r="LU85"/>
          <cell r="LV85"/>
          <cell r="LW85"/>
          <cell r="LX85"/>
          <cell r="LY85"/>
          <cell r="LZ85"/>
          <cell r="MA85"/>
          <cell r="MB85"/>
          <cell r="MC85">
            <v>0.37638888888888894</v>
          </cell>
          <cell r="MD85">
            <v>32</v>
          </cell>
          <cell r="ME85" t="str">
            <v>TDT</v>
          </cell>
          <cell r="MF85" t="str">
            <v>ANDITA HAPSARI</v>
          </cell>
          <cell r="MG85"/>
          <cell r="MH85"/>
          <cell r="MI85"/>
          <cell r="MJ85"/>
          <cell r="MK85"/>
          <cell r="ML85"/>
          <cell r="MM85"/>
          <cell r="MN85">
            <v>0.33315972222222223</v>
          </cell>
          <cell r="MO85" t="str">
            <v>OK</v>
          </cell>
          <cell r="MP85">
            <v>0.33315972222222223</v>
          </cell>
          <cell r="MQ85">
            <v>9.3229166666666669E-2</v>
          </cell>
          <cell r="MR85">
            <v>4.9999999999999933E-2</v>
          </cell>
          <cell r="MS85" t="str">
            <v>OK</v>
          </cell>
          <cell r="MT85">
            <v>4.3229166666666735E-2</v>
          </cell>
          <cell r="MU85">
            <v>0.37499999999999994</v>
          </cell>
          <cell r="MV85">
            <v>25</v>
          </cell>
          <cell r="MW85" t="str">
            <v>H</v>
          </cell>
          <cell r="MX85"/>
          <cell r="MY85"/>
          <cell r="MZ85"/>
          <cell r="NA85"/>
          <cell r="NB85"/>
          <cell r="NC85"/>
          <cell r="ND85"/>
          <cell r="NE85"/>
          <cell r="NF85">
            <v>0.32291666666666663</v>
          </cell>
          <cell r="NG85" t="str">
            <v>OK</v>
          </cell>
          <cell r="NH85">
            <v>0.32291666666666663</v>
          </cell>
          <cell r="NI85">
            <v>6.5324074074074062E-2</v>
          </cell>
          <cell r="NJ85">
            <v>1.0416666666666574E-2</v>
          </cell>
          <cell r="NK85" t="str">
            <v>OK</v>
          </cell>
          <cell r="NL85">
            <v>5.2083333333333336E-2</v>
          </cell>
          <cell r="NM85">
            <v>0.29444444444444445</v>
          </cell>
          <cell r="NN85">
            <v>26</v>
          </cell>
          <cell r="NO85" t="str">
            <v>IMP</v>
          </cell>
          <cell r="NP85"/>
          <cell r="NQ85"/>
          <cell r="NR85"/>
          <cell r="NS85"/>
          <cell r="NT85"/>
          <cell r="NU85"/>
          <cell r="NV85"/>
          <cell r="NW85"/>
          <cell r="NX85">
            <v>0.25967592592592598</v>
          </cell>
          <cell r="NY85" t="str">
            <v>NOK</v>
          </cell>
          <cell r="NZ85">
            <v>0.25967592592592598</v>
          </cell>
          <cell r="OA85">
            <v>8.4768518518518521E-2</v>
          </cell>
          <cell r="OB85">
            <v>5.0000000000000044E-2</v>
          </cell>
          <cell r="OC85" t="str">
            <v>OK</v>
          </cell>
          <cell r="OD85">
            <v>3.4768518518518476E-2</v>
          </cell>
          <cell r="OE85">
            <v>0</v>
          </cell>
          <cell r="OF85"/>
          <cell r="OG85" t="str">
            <v>S</v>
          </cell>
          <cell r="OH85"/>
          <cell r="OI85"/>
          <cell r="OJ85" t="str">
            <v>DEMAM</v>
          </cell>
          <cell r="OK85"/>
          <cell r="OL85"/>
          <cell r="OM85"/>
          <cell r="ON85"/>
          <cell r="OO85"/>
          <cell r="OP85"/>
          <cell r="OQ85"/>
          <cell r="OR85"/>
          <cell r="OS85"/>
          <cell r="OT85"/>
          <cell r="OU85"/>
          <cell r="OV85"/>
          <cell r="OW85">
            <v>0</v>
          </cell>
          <cell r="OX85"/>
          <cell r="OY85" t="str">
            <v>S</v>
          </cell>
          <cell r="OZ85"/>
          <cell r="PA85"/>
          <cell r="PB85" t="str">
            <v>DEMAM</v>
          </cell>
          <cell r="PC85"/>
          <cell r="PD85"/>
          <cell r="PE85"/>
          <cell r="PF85"/>
          <cell r="PG85"/>
          <cell r="PH85"/>
          <cell r="PI85"/>
          <cell r="PJ85"/>
          <cell r="PK85"/>
          <cell r="PL85"/>
          <cell r="PM85"/>
          <cell r="PN85"/>
          <cell r="PO85">
            <v>0</v>
          </cell>
          <cell r="PP85"/>
          <cell r="PQ85" t="str">
            <v>LP</v>
          </cell>
          <cell r="PR85"/>
          <cell r="PS85"/>
          <cell r="PT85"/>
          <cell r="PU85"/>
          <cell r="PV85"/>
          <cell r="PW85"/>
          <cell r="PX85"/>
          <cell r="PY85"/>
          <cell r="PZ85"/>
          <cell r="QA85"/>
          <cell r="QB85"/>
          <cell r="QC85"/>
          <cell r="QD85"/>
          <cell r="QE85"/>
          <cell r="QF85"/>
          <cell r="QG85">
            <v>0</v>
          </cell>
          <cell r="QH85"/>
          <cell r="QI85" t="str">
            <v>LP</v>
          </cell>
          <cell r="QJ85"/>
          <cell r="QK85"/>
          <cell r="QL85"/>
          <cell r="QM85"/>
          <cell r="QN85"/>
          <cell r="QO85"/>
          <cell r="QP85"/>
          <cell r="QQ85"/>
          <cell r="QR85"/>
          <cell r="QS85"/>
          <cell r="QT85"/>
          <cell r="QU85"/>
          <cell r="QV85"/>
          <cell r="QW85"/>
          <cell r="QX85"/>
          <cell r="QY85">
            <v>0</v>
          </cell>
          <cell r="QZ85" t="str">
            <v>CT</v>
          </cell>
          <cell r="RA85" t="str">
            <v>C</v>
          </cell>
          <cell r="RB85"/>
          <cell r="RC85"/>
          <cell r="RD85"/>
          <cell r="RE85"/>
          <cell r="RF85"/>
          <cell r="RG85"/>
          <cell r="RH85"/>
          <cell r="RI85"/>
          <cell r="RJ85">
            <v>0.32291666666666669</v>
          </cell>
          <cell r="RK85" t="str">
            <v>OK</v>
          </cell>
          <cell r="RL85">
            <v>0.32291666666666669</v>
          </cell>
          <cell r="RM85">
            <v>0</v>
          </cell>
          <cell r="RN85">
            <v>0</v>
          </cell>
          <cell r="RO85" t="str">
            <v>OK</v>
          </cell>
          <cell r="RP85">
            <v>5.2083333333333336E-2</v>
          </cell>
          <cell r="RQ85">
            <v>0.375</v>
          </cell>
          <cell r="RR85">
            <v>22</v>
          </cell>
          <cell r="RS85" t="str">
            <v>H</v>
          </cell>
          <cell r="RT85"/>
          <cell r="RU85"/>
          <cell r="RV85"/>
          <cell r="RW85"/>
          <cell r="RX85"/>
          <cell r="RY85"/>
          <cell r="RZ85"/>
          <cell r="SA85"/>
          <cell r="SB85">
            <v>0.32681712962962955</v>
          </cell>
          <cell r="SC85" t="str">
            <v>OK</v>
          </cell>
          <cell r="SD85">
            <v>0.32681712962962955</v>
          </cell>
          <cell r="SE85">
            <v>6.4849537037037039E-2</v>
          </cell>
          <cell r="SF85">
            <v>1.6666666666666607E-2</v>
          </cell>
          <cell r="SG85" t="str">
            <v>OK</v>
          </cell>
          <cell r="SH85">
            <v>4.8182870370370431E-2</v>
          </cell>
          <cell r="SI85">
            <v>0.37500000000000006</v>
          </cell>
          <cell r="SJ85">
            <v>26</v>
          </cell>
          <cell r="SK85" t="str">
            <v>H</v>
          </cell>
          <cell r="SL85"/>
          <cell r="SM85"/>
          <cell r="SN85"/>
          <cell r="SO85"/>
          <cell r="SP85"/>
          <cell r="SQ85"/>
          <cell r="SR85"/>
          <cell r="SS85"/>
          <cell r="ST85">
            <v>0.33503472222222236</v>
          </cell>
          <cell r="SU85" t="str">
            <v>OK</v>
          </cell>
          <cell r="SV85">
            <v>0.33503472222222236</v>
          </cell>
          <cell r="SW85">
            <v>5.8715277777777776E-2</v>
          </cell>
          <cell r="SX85">
            <v>1.87500000000001E-2</v>
          </cell>
          <cell r="SY85" t="str">
            <v>OK</v>
          </cell>
          <cell r="SZ85">
            <v>3.9965277777777676E-2</v>
          </cell>
          <cell r="TA85">
            <v>0.375</v>
          </cell>
          <cell r="TB85">
            <v>30</v>
          </cell>
          <cell r="TC85" t="str">
            <v>H</v>
          </cell>
          <cell r="TD85"/>
          <cell r="TE85"/>
          <cell r="TF85"/>
          <cell r="TG85"/>
          <cell r="TH85"/>
          <cell r="TI85"/>
          <cell r="TJ85"/>
          <cell r="TK85"/>
          <cell r="TL85">
            <v>0.33844907407407399</v>
          </cell>
          <cell r="TM85" t="str">
            <v>OK</v>
          </cell>
          <cell r="TN85">
            <v>0.33844907407407399</v>
          </cell>
          <cell r="TO85">
            <v>5.738425925925926E-2</v>
          </cell>
          <cell r="TP85">
            <v>2.0833333333333259E-2</v>
          </cell>
          <cell r="TQ85" t="str">
            <v>OK</v>
          </cell>
          <cell r="TR85">
            <v>3.6550925925926001E-2</v>
          </cell>
          <cell r="TS85">
            <v>0.37916666666666671</v>
          </cell>
          <cell r="TT85">
            <v>32</v>
          </cell>
          <cell r="TU85" t="str">
            <v>H</v>
          </cell>
          <cell r="TV85"/>
          <cell r="TW85"/>
          <cell r="TX85"/>
          <cell r="TY85"/>
          <cell r="TZ85"/>
          <cell r="UA85"/>
          <cell r="UB85"/>
          <cell r="UC85"/>
          <cell r="UD85">
            <v>0.32708333333333339</v>
          </cell>
          <cell r="UE85" t="str">
            <v>OK</v>
          </cell>
          <cell r="UF85">
            <v>0.32708333333333339</v>
          </cell>
          <cell r="UG85">
            <v>6.0925925925925925E-2</v>
          </cell>
          <cell r="UH85">
            <v>0</v>
          </cell>
          <cell r="UI85" t="str">
            <v>OK</v>
          </cell>
          <cell r="UJ85">
            <v>5.2083333333333336E-2</v>
          </cell>
          <cell r="UK85"/>
          <cell r="UL85"/>
          <cell r="UM85"/>
          <cell r="UN85"/>
          <cell r="UO85"/>
          <cell r="UP85"/>
          <cell r="UQ85"/>
          <cell r="UR85"/>
          <cell r="US85"/>
          <cell r="UT85"/>
          <cell r="UU85"/>
          <cell r="UV85"/>
          <cell r="UW85"/>
          <cell r="UX85"/>
          <cell r="UY85"/>
          <cell r="UZ85"/>
          <cell r="VA85"/>
          <cell r="VB85"/>
          <cell r="VC85"/>
          <cell r="VD85">
            <v>0</v>
          </cell>
          <cell r="VE85" t="str">
            <v>33-1</v>
          </cell>
          <cell r="VF85">
            <v>28</v>
          </cell>
          <cell r="VG85">
            <v>34</v>
          </cell>
          <cell r="VH85">
            <v>0</v>
          </cell>
          <cell r="VI85">
            <v>0</v>
          </cell>
          <cell r="VJ85">
            <v>0</v>
          </cell>
          <cell r="VK85">
            <v>24</v>
          </cell>
          <cell r="VL85" t="str">
            <v>33-1</v>
          </cell>
          <cell r="VM85" t="str">
            <v>33-1</v>
          </cell>
          <cell r="VN85" t="str">
            <v>66-2</v>
          </cell>
          <cell r="VO85">
            <v>0</v>
          </cell>
          <cell r="VP85">
            <v>22</v>
          </cell>
          <cell r="VQ85">
            <v>29</v>
          </cell>
          <cell r="VR85">
            <v>30</v>
          </cell>
          <cell r="VS85">
            <v>32</v>
          </cell>
          <cell r="VT85" t="str">
            <v>33-2</v>
          </cell>
          <cell r="VU85">
            <v>0</v>
          </cell>
          <cell r="VV85">
            <v>32</v>
          </cell>
          <cell r="VW85">
            <v>25</v>
          </cell>
          <cell r="VX85">
            <v>26</v>
          </cell>
          <cell r="VY85">
            <v>0</v>
          </cell>
          <cell r="VZ85">
            <v>0</v>
          </cell>
          <cell r="WA85">
            <v>0</v>
          </cell>
          <cell r="WB85">
            <v>0</v>
          </cell>
          <cell r="WC85" t="str">
            <v>CT</v>
          </cell>
          <cell r="WD85">
            <v>22</v>
          </cell>
          <cell r="WE85">
            <v>26</v>
          </cell>
          <cell r="WF85">
            <v>30</v>
          </cell>
          <cell r="WG85">
            <v>32</v>
          </cell>
          <cell r="WH85">
            <v>0</v>
          </cell>
          <cell r="WJ85" t="str">
            <v>LP</v>
          </cell>
          <cell r="WK85" t="str">
            <v>TDT</v>
          </cell>
          <cell r="WL85" t="str">
            <v>H</v>
          </cell>
          <cell r="WM85" t="str">
            <v>H</v>
          </cell>
          <cell r="WN85" t="str">
            <v>LP</v>
          </cell>
          <cell r="WO85" t="str">
            <v>LP</v>
          </cell>
          <cell r="WP85" t="str">
            <v>LP</v>
          </cell>
          <cell r="WQ85" t="str">
            <v>H</v>
          </cell>
          <cell r="WR85" t="str">
            <v>TDT</v>
          </cell>
          <cell r="WS85" t="str">
            <v>H</v>
          </cell>
          <cell r="WT85" t="str">
            <v>H</v>
          </cell>
          <cell r="WU85" t="str">
            <v>LP</v>
          </cell>
          <cell r="WV85" t="str">
            <v>H</v>
          </cell>
          <cell r="WW85" t="str">
            <v>H</v>
          </cell>
          <cell r="WX85" t="str">
            <v>H</v>
          </cell>
          <cell r="WY85" t="str">
            <v>H</v>
          </cell>
          <cell r="WZ85" t="str">
            <v>H</v>
          </cell>
          <cell r="XA85" t="str">
            <v>LP</v>
          </cell>
          <cell r="XB85" t="str">
            <v>TDT</v>
          </cell>
          <cell r="XC85" t="str">
            <v>H</v>
          </cell>
          <cell r="XD85" t="str">
            <v>IMP</v>
          </cell>
          <cell r="XE85" t="str">
            <v>S</v>
          </cell>
          <cell r="XF85" t="str">
            <v>S</v>
          </cell>
          <cell r="XG85" t="str">
            <v>LP</v>
          </cell>
          <cell r="XH85" t="str">
            <v>LP</v>
          </cell>
          <cell r="XI85" t="str">
            <v>C</v>
          </cell>
          <cell r="XJ85" t="str">
            <v>H</v>
          </cell>
          <cell r="XK85" t="str">
            <v>H</v>
          </cell>
          <cell r="XL85" t="str">
            <v>H</v>
          </cell>
          <cell r="XM85" t="str">
            <v>H</v>
          </cell>
          <cell r="XN85">
            <v>0</v>
          </cell>
          <cell r="XP85">
            <v>0</v>
          </cell>
          <cell r="XQ85" t="str">
            <v>MASLIA MANDASARI</v>
          </cell>
          <cell r="XR85">
            <v>0</v>
          </cell>
          <cell r="XS85">
            <v>0</v>
          </cell>
          <cell r="XT85">
            <v>0</v>
          </cell>
          <cell r="XU85">
            <v>0</v>
          </cell>
          <cell r="XV85">
            <v>0</v>
          </cell>
          <cell r="XW85">
            <v>0</v>
          </cell>
          <cell r="XX85" t="str">
            <v>SINDY SINTHIA DEWI</v>
          </cell>
          <cell r="XY85">
            <v>0</v>
          </cell>
          <cell r="XZ85">
            <v>0</v>
          </cell>
          <cell r="YA85">
            <v>0</v>
          </cell>
          <cell r="YB85">
            <v>0</v>
          </cell>
          <cell r="YC85">
            <v>0</v>
          </cell>
          <cell r="YD85">
            <v>0</v>
          </cell>
          <cell r="YE85">
            <v>0</v>
          </cell>
          <cell r="YF85">
            <v>0</v>
          </cell>
          <cell r="YG85">
            <v>0</v>
          </cell>
          <cell r="YH85" t="str">
            <v>ANDITA HAPSARI</v>
          </cell>
          <cell r="YI85">
            <v>0</v>
          </cell>
          <cell r="YJ85">
            <v>0</v>
          </cell>
          <cell r="YK85">
            <v>0</v>
          </cell>
          <cell r="YL85">
            <v>0</v>
          </cell>
          <cell r="YM85">
            <v>0</v>
          </cell>
          <cell r="YN85">
            <v>0</v>
          </cell>
          <cell r="YO85">
            <v>0</v>
          </cell>
          <cell r="YP85">
            <v>0</v>
          </cell>
          <cell r="YQ85">
            <v>0</v>
          </cell>
          <cell r="YR85">
            <v>0</v>
          </cell>
          <cell r="YS85">
            <v>0</v>
          </cell>
          <cell r="YT85">
            <v>0</v>
          </cell>
          <cell r="YV85">
            <v>0</v>
          </cell>
          <cell r="YW85">
            <v>0</v>
          </cell>
          <cell r="YX85">
            <v>0</v>
          </cell>
          <cell r="YY85">
            <v>0</v>
          </cell>
          <cell r="YZ85">
            <v>0</v>
          </cell>
          <cell r="ZA85">
            <v>0</v>
          </cell>
          <cell r="ZB85">
            <v>0</v>
          </cell>
          <cell r="ZC85">
            <v>0</v>
          </cell>
          <cell r="ZD85">
            <v>0</v>
          </cell>
          <cell r="ZE85">
            <v>0</v>
          </cell>
          <cell r="ZF85">
            <v>0</v>
          </cell>
          <cell r="ZG85">
            <v>0</v>
          </cell>
          <cell r="ZH85">
            <v>0</v>
          </cell>
          <cell r="ZI85">
            <v>0</v>
          </cell>
          <cell r="ZJ85">
            <v>0</v>
          </cell>
          <cell r="ZK85">
            <v>0</v>
          </cell>
          <cell r="ZL85">
            <v>0</v>
          </cell>
          <cell r="ZM85">
            <v>0</v>
          </cell>
          <cell r="ZN85">
            <v>0</v>
          </cell>
          <cell r="ZO85">
            <v>0</v>
          </cell>
          <cell r="ZP85">
            <v>0</v>
          </cell>
          <cell r="ZQ85">
            <v>0</v>
          </cell>
          <cell r="ZR85">
            <v>0</v>
          </cell>
          <cell r="ZS85">
            <v>0</v>
          </cell>
          <cell r="ZT85">
            <v>0</v>
          </cell>
          <cell r="ZU85">
            <v>0</v>
          </cell>
          <cell r="ZV85">
            <v>0</v>
          </cell>
          <cell r="ZW85">
            <v>0</v>
          </cell>
          <cell r="ZX85">
            <v>0</v>
          </cell>
          <cell r="ZY85">
            <v>0</v>
          </cell>
          <cell r="ZZ85">
            <v>0</v>
          </cell>
          <cell r="AAB85">
            <v>0.37569444444444439</v>
          </cell>
          <cell r="AAC85">
            <v>0.37500000000000011</v>
          </cell>
          <cell r="AAD85">
            <v>0</v>
          </cell>
          <cell r="AAE85">
            <v>0</v>
          </cell>
          <cell r="AAF85">
            <v>0</v>
          </cell>
          <cell r="AAG85">
            <v>0.375</v>
          </cell>
          <cell r="AAH85">
            <v>0.375</v>
          </cell>
          <cell r="AAI85">
            <v>0.36944444444444435</v>
          </cell>
          <cell r="AAJ85">
            <v>0.18958333333333333</v>
          </cell>
          <cell r="AAK85">
            <v>0</v>
          </cell>
          <cell r="AAL85">
            <v>0.375</v>
          </cell>
          <cell r="AAM85">
            <v>0.3756944444444445</v>
          </cell>
          <cell r="AAN85">
            <v>0.37569444444444444</v>
          </cell>
          <cell r="AAO85">
            <v>1.3777777777777778</v>
          </cell>
          <cell r="AAP85">
            <v>0.18888888888888894</v>
          </cell>
          <cell r="AAQ85">
            <v>0</v>
          </cell>
          <cell r="AAR85">
            <v>0.37638888888888894</v>
          </cell>
          <cell r="AAS85">
            <v>0.37499999999999994</v>
          </cell>
          <cell r="AAT85">
            <v>0.29444444444444445</v>
          </cell>
          <cell r="AAU85">
            <v>0</v>
          </cell>
          <cell r="AAV85">
            <v>0</v>
          </cell>
          <cell r="AAW85">
            <v>0</v>
          </cell>
          <cell r="AAX85">
            <v>0</v>
          </cell>
          <cell r="AAY85">
            <v>0</v>
          </cell>
          <cell r="AAZ85">
            <v>0.375</v>
          </cell>
          <cell r="ABA85">
            <v>0.37500000000000006</v>
          </cell>
          <cell r="ABB85">
            <v>0.375</v>
          </cell>
          <cell r="ABC85">
            <v>0.37916666666666671</v>
          </cell>
          <cell r="ABD85">
            <v>0</v>
          </cell>
          <cell r="ABE85">
            <v>0.37916666666666671</v>
          </cell>
          <cell r="ABF85">
            <v>0</v>
          </cell>
          <cell r="ABH85">
            <v>0</v>
          </cell>
          <cell r="ABI85">
            <v>0</v>
          </cell>
          <cell r="ABJ85">
            <v>0</v>
          </cell>
          <cell r="ABK85">
            <v>0</v>
          </cell>
          <cell r="ABL85">
            <v>0</v>
          </cell>
          <cell r="ABM85">
            <v>0</v>
          </cell>
          <cell r="ABN85">
            <v>0</v>
          </cell>
          <cell r="ABO85">
            <v>0</v>
          </cell>
          <cell r="ABP85">
            <v>0</v>
          </cell>
          <cell r="ABQ85">
            <v>0</v>
          </cell>
          <cell r="ABR85">
            <v>0</v>
          </cell>
          <cell r="ABS85">
            <v>0</v>
          </cell>
          <cell r="ABT85">
            <v>0</v>
          </cell>
          <cell r="ABU85">
            <v>0</v>
          </cell>
          <cell r="ABV85">
            <v>0</v>
          </cell>
          <cell r="ABW85">
            <v>0</v>
          </cell>
          <cell r="ABX85">
            <v>0</v>
          </cell>
          <cell r="ABY85">
            <v>0</v>
          </cell>
          <cell r="ABZ85">
            <v>0</v>
          </cell>
          <cell r="ACA85">
            <v>0</v>
          </cell>
          <cell r="ACB85">
            <v>0</v>
          </cell>
          <cell r="ACC85">
            <v>0</v>
          </cell>
          <cell r="ACD85">
            <v>0</v>
          </cell>
          <cell r="ACE85">
            <v>0</v>
          </cell>
          <cell r="ACF85">
            <v>0</v>
          </cell>
          <cell r="ACG85">
            <v>0</v>
          </cell>
          <cell r="ACH85">
            <v>0</v>
          </cell>
          <cell r="ACI85">
            <v>0</v>
          </cell>
          <cell r="ACJ85">
            <v>0</v>
          </cell>
          <cell r="ACK85">
            <v>0</v>
          </cell>
          <cell r="ACL85">
            <v>0</v>
          </cell>
          <cell r="ACN85">
            <v>0</v>
          </cell>
          <cell r="ACO85">
            <v>0</v>
          </cell>
          <cell r="ACP85">
            <v>0</v>
          </cell>
          <cell r="ACQ85">
            <v>0</v>
          </cell>
          <cell r="ACR85">
            <v>0</v>
          </cell>
          <cell r="ACS85">
            <v>0</v>
          </cell>
          <cell r="ACT85">
            <v>0</v>
          </cell>
          <cell r="ACU85">
            <v>0</v>
          </cell>
          <cell r="ACV85">
            <v>0</v>
          </cell>
          <cell r="ACW85">
            <v>0</v>
          </cell>
          <cell r="ACX85">
            <v>0</v>
          </cell>
          <cell r="ACY85">
            <v>0</v>
          </cell>
          <cell r="ACZ85">
            <v>0</v>
          </cell>
          <cell r="ADA85">
            <v>0</v>
          </cell>
          <cell r="ADB85">
            <v>0</v>
          </cell>
          <cell r="ADC85">
            <v>0</v>
          </cell>
          <cell r="ADD85">
            <v>0</v>
          </cell>
          <cell r="ADE85">
            <v>0</v>
          </cell>
          <cell r="ADF85">
            <v>0</v>
          </cell>
          <cell r="ADG85">
            <v>0</v>
          </cell>
          <cell r="ADH85">
            <v>0</v>
          </cell>
          <cell r="ADI85">
            <v>0</v>
          </cell>
          <cell r="ADJ85">
            <v>0</v>
          </cell>
          <cell r="ADK85">
            <v>0</v>
          </cell>
          <cell r="ADL85">
            <v>0</v>
          </cell>
          <cell r="ADM85">
            <v>0</v>
          </cell>
          <cell r="ADN85">
            <v>0</v>
          </cell>
          <cell r="ADO85">
            <v>0</v>
          </cell>
          <cell r="ADP85">
            <v>0</v>
          </cell>
          <cell r="ADQ85">
            <v>0</v>
          </cell>
          <cell r="ADR85">
            <v>0</v>
          </cell>
          <cell r="ADT85" t="str">
            <v>ANITA KUSUMANINGRUM</v>
          </cell>
          <cell r="ADU85" t="str">
            <v>POSTPAID</v>
          </cell>
          <cell r="ADV85">
            <v>0</v>
          </cell>
          <cell r="ADW85">
            <v>0.32665509259259262</v>
          </cell>
          <cell r="ADX85">
            <v>0.32798611111111092</v>
          </cell>
          <cell r="ADY85">
            <v>0.31903935185185195</v>
          </cell>
          <cell r="ADZ85">
            <v>0</v>
          </cell>
          <cell r="AEA85">
            <v>0</v>
          </cell>
          <cell r="AEB85">
            <v>0</v>
          </cell>
          <cell r="AEC85">
            <v>0.32694444444444443</v>
          </cell>
          <cell r="AED85">
            <v>0.31439814814814815</v>
          </cell>
          <cell r="AEE85">
            <v>0.33422453703703714</v>
          </cell>
          <cell r="AEF85">
            <v>0.17174768518518518</v>
          </cell>
          <cell r="AEG85">
            <v>0</v>
          </cell>
          <cell r="AEH85">
            <v>0.33592592592592596</v>
          </cell>
          <cell r="AEI85">
            <v>0.3245717592592593</v>
          </cell>
          <cell r="AEJ85">
            <v>0.33211805555555551</v>
          </cell>
          <cell r="AEK85">
            <v>1.3348842592592591</v>
          </cell>
          <cell r="AEL85">
            <v>0.16672453703703713</v>
          </cell>
          <cell r="AEM85">
            <v>0</v>
          </cell>
          <cell r="AEN85">
            <v>0.33315972222222223</v>
          </cell>
          <cell r="AEO85">
            <v>0.32291666666666663</v>
          </cell>
          <cell r="AEP85">
            <v>0.25967592592592598</v>
          </cell>
          <cell r="AEQ85">
            <v>0</v>
          </cell>
          <cell r="AER85">
            <v>0</v>
          </cell>
          <cell r="AES85">
            <v>0</v>
          </cell>
          <cell r="AET85">
            <v>0</v>
          </cell>
          <cell r="AEU85">
            <v>0.32291666666666669</v>
          </cell>
          <cell r="AEV85">
            <v>0.32681712962962955</v>
          </cell>
          <cell r="AEW85">
            <v>0.33503472222222236</v>
          </cell>
          <cell r="AEX85">
            <v>0.33844907407407399</v>
          </cell>
          <cell r="AEY85">
            <v>0.32708333333333339</v>
          </cell>
          <cell r="AEZ85">
            <v>0</v>
          </cell>
          <cell r="AFB85">
            <v>0</v>
          </cell>
          <cell r="AFC85">
            <v>0.32665509259259262</v>
          </cell>
          <cell r="AFD85">
            <v>0.32798611111111092</v>
          </cell>
          <cell r="AFE85">
            <v>0.31903935185185195</v>
          </cell>
          <cell r="AFF85">
            <v>0</v>
          </cell>
          <cell r="AFG85">
            <v>0</v>
          </cell>
          <cell r="AFH85">
            <v>0</v>
          </cell>
          <cell r="AFI85">
            <v>0.32694444444444443</v>
          </cell>
          <cell r="AFJ85">
            <v>0.31439814814814815</v>
          </cell>
          <cell r="AFK85">
            <v>0.33422453703703714</v>
          </cell>
          <cell r="AFL85">
            <v>0.32291666666666669</v>
          </cell>
          <cell r="AFM85">
            <v>0</v>
          </cell>
          <cell r="AFN85">
            <v>0.33592592592592596</v>
          </cell>
          <cell r="AFO85">
            <v>0.3245717592592593</v>
          </cell>
          <cell r="AFP85">
            <v>0.33211805555555551</v>
          </cell>
          <cell r="AFQ85">
            <v>1.3348842592592591</v>
          </cell>
          <cell r="AFR85">
            <v>0.16672453703703713</v>
          </cell>
          <cell r="AFS85">
            <v>0</v>
          </cell>
          <cell r="AFT85">
            <v>0.33315972222222223</v>
          </cell>
          <cell r="AFU85">
            <v>0.32291666666666663</v>
          </cell>
          <cell r="AFV85">
            <v>0.25967592592592598</v>
          </cell>
          <cell r="AFW85">
            <v>0</v>
          </cell>
          <cell r="AFX85">
            <v>0</v>
          </cell>
          <cell r="AFY85">
            <v>0</v>
          </cell>
          <cell r="AFZ85">
            <v>0</v>
          </cell>
          <cell r="AGA85">
            <v>0.32291666666666669</v>
          </cell>
          <cell r="AGB85">
            <v>0.32681712962962955</v>
          </cell>
          <cell r="AGC85">
            <v>0.33503472222222236</v>
          </cell>
          <cell r="AGD85">
            <v>0.33844907407407399</v>
          </cell>
          <cell r="AGE85">
            <v>0.32708333333333339</v>
          </cell>
          <cell r="AGF85">
            <v>0</v>
          </cell>
          <cell r="AGH85" t="str">
            <v>ANITA KUSUMANINGRUM</v>
          </cell>
          <cell r="AGI85" t="str">
            <v>POSTPAID</v>
          </cell>
          <cell r="AGJ85">
            <v>0</v>
          </cell>
          <cell r="AGK85">
            <v>4.9039351851851862E-2</v>
          </cell>
          <cell r="AGL85">
            <v>5.8125000000000003E-2</v>
          </cell>
          <cell r="AGM85">
            <v>7.1932870370370383E-2</v>
          </cell>
          <cell r="AGN85">
            <v>0</v>
          </cell>
          <cell r="AGO85">
            <v>0</v>
          </cell>
          <cell r="AGP85">
            <v>0</v>
          </cell>
          <cell r="AGQ85">
            <v>4.805555555555556E-2</v>
          </cell>
          <cell r="AGR85">
            <v>6.8935185185185183E-2</v>
          </cell>
          <cell r="AGS85">
            <v>7.6886574074074066E-2</v>
          </cell>
          <cell r="AGT85">
            <v>1.7835648148148149E-2</v>
          </cell>
          <cell r="AGU85">
            <v>0</v>
          </cell>
          <cell r="AGV85">
            <v>5.0185185185185187E-2</v>
          </cell>
          <cell r="AGW85">
            <v>8.098379629629629E-2</v>
          </cell>
          <cell r="AGX85">
            <v>0.13038194444444445</v>
          </cell>
          <cell r="AGY85">
            <v>6.1643518518518514E-2</v>
          </cell>
          <cell r="AGZ85">
            <v>2.7025462962962963E-2</v>
          </cell>
          <cell r="AHA85">
            <v>0</v>
          </cell>
          <cell r="AHB85">
            <v>9.3229166666666669E-2</v>
          </cell>
          <cell r="AHC85">
            <v>6.5324074074074062E-2</v>
          </cell>
          <cell r="AHD85">
            <v>8.4768518518518521E-2</v>
          </cell>
          <cell r="AHE85">
            <v>0</v>
          </cell>
          <cell r="AHF85">
            <v>0</v>
          </cell>
          <cell r="AHG85">
            <v>0</v>
          </cell>
          <cell r="AHH85">
            <v>0</v>
          </cell>
          <cell r="AHI85">
            <v>0</v>
          </cell>
          <cell r="AHJ85">
            <v>6.4849537037037039E-2</v>
          </cell>
          <cell r="AHK85">
            <v>5.8715277777777776E-2</v>
          </cell>
          <cell r="AHL85">
            <v>5.738425925925926E-2</v>
          </cell>
          <cell r="AHM85">
            <v>6.0925925925925925E-2</v>
          </cell>
          <cell r="AHN85">
            <v>0</v>
          </cell>
          <cell r="AHO85">
            <v>6.4538255360623784E-2</v>
          </cell>
          <cell r="AHQ85">
            <v>0</v>
          </cell>
          <cell r="AHR85">
            <v>4237</v>
          </cell>
          <cell r="AHS85">
            <v>5022</v>
          </cell>
          <cell r="AHT85">
            <v>6215</v>
          </cell>
          <cell r="AHU85">
            <v>0</v>
          </cell>
          <cell r="AHV85">
            <v>0</v>
          </cell>
          <cell r="AHW85">
            <v>0</v>
          </cell>
          <cell r="AHX85">
            <v>4152</v>
          </cell>
          <cell r="AHY85">
            <v>5956</v>
          </cell>
          <cell r="AHZ85">
            <v>6643</v>
          </cell>
          <cell r="AIA85">
            <v>1541</v>
          </cell>
          <cell r="AIB85">
            <v>0</v>
          </cell>
          <cell r="AIC85">
            <v>4336</v>
          </cell>
          <cell r="AID85">
            <v>6997</v>
          </cell>
          <cell r="AIE85">
            <v>11265</v>
          </cell>
          <cell r="AIF85">
            <v>5326</v>
          </cell>
          <cell r="AIG85">
            <v>2335</v>
          </cell>
          <cell r="AIH85">
            <v>0</v>
          </cell>
          <cell r="AII85">
            <v>8055</v>
          </cell>
          <cell r="AIJ85">
            <v>5644</v>
          </cell>
          <cell r="AIK85">
            <v>7324</v>
          </cell>
          <cell r="AIL85">
            <v>0</v>
          </cell>
          <cell r="AIM85">
            <v>0</v>
          </cell>
          <cell r="AIN85">
            <v>0</v>
          </cell>
          <cell r="AIO85">
            <v>0</v>
          </cell>
          <cell r="AIP85">
            <v>0</v>
          </cell>
          <cell r="AIQ85">
            <v>5603</v>
          </cell>
          <cell r="AIR85">
            <v>5073</v>
          </cell>
          <cell r="AIS85">
            <v>4958</v>
          </cell>
          <cell r="AIT85">
            <v>5264</v>
          </cell>
          <cell r="AIU85">
            <v>0</v>
          </cell>
          <cell r="AIW85" t="str">
            <v>ANITA KUSUMANINGRUM</v>
          </cell>
          <cell r="AIX85" t="str">
            <v>POSTPAID</v>
          </cell>
          <cell r="AIY85">
            <v>0</v>
          </cell>
          <cell r="AIZ85">
            <v>4.9039351851851862E-2</v>
          </cell>
          <cell r="AJA85">
            <v>4.7708333333333484E-2</v>
          </cell>
          <cell r="AJB85">
            <v>5.5960648148148148E-2</v>
          </cell>
          <cell r="AJC85">
            <v>0</v>
          </cell>
          <cell r="AJD85">
            <v>0</v>
          </cell>
          <cell r="AJE85">
            <v>0</v>
          </cell>
          <cell r="AJF85">
            <v>4.805555555555556E-2</v>
          </cell>
          <cell r="AJG85">
            <v>6.0601851851851879E-2</v>
          </cell>
          <cell r="AJH85">
            <v>3.5219907407407214E-2</v>
          </cell>
          <cell r="AJI85">
            <v>1.7835648148148149E-2</v>
          </cell>
          <cell r="AJJ85">
            <v>0</v>
          </cell>
          <cell r="AJK85">
            <v>3.9074074074074067E-2</v>
          </cell>
          <cell r="AJL85">
            <v>5.1122685185185174E-2</v>
          </cell>
          <cell r="AJM85">
            <v>4.3576388888888928E-2</v>
          </cell>
          <cell r="AJN85">
            <v>4.2893518518518581E-2</v>
          </cell>
          <cell r="AJO85">
            <v>2.2164351851851814E-2</v>
          </cell>
          <cell r="AJP85">
            <v>0</v>
          </cell>
          <cell r="AJQ85">
            <v>4.3229166666666735E-2</v>
          </cell>
          <cell r="AJR85">
            <v>5.2083333333333336E-2</v>
          </cell>
          <cell r="AJS85">
            <v>3.4768518518518476E-2</v>
          </cell>
          <cell r="AJT85">
            <v>0</v>
          </cell>
          <cell r="AJU85">
            <v>0</v>
          </cell>
          <cell r="AJV85">
            <v>0</v>
          </cell>
          <cell r="AJW85">
            <v>0</v>
          </cell>
          <cell r="AJX85">
            <v>5.2083333333333336E-2</v>
          </cell>
          <cell r="AJY85">
            <v>4.8182870370370431E-2</v>
          </cell>
          <cell r="AJZ85">
            <v>3.9965277777777676E-2</v>
          </cell>
          <cell r="AKA85">
            <v>3.6550925925926001E-2</v>
          </cell>
          <cell r="AKB85">
            <v>5.2083333333333336E-2</v>
          </cell>
          <cell r="AKC85">
            <v>0</v>
          </cell>
          <cell r="AKD85">
            <v>4.3609953703703713E-2</v>
          </cell>
          <cell r="AKF85">
            <v>0</v>
          </cell>
          <cell r="AKG85">
            <v>4237</v>
          </cell>
          <cell r="AKH85">
            <v>4122</v>
          </cell>
          <cell r="AKI85">
            <v>4835</v>
          </cell>
          <cell r="AKJ85">
            <v>0</v>
          </cell>
          <cell r="AKK85">
            <v>0</v>
          </cell>
          <cell r="AKL85">
            <v>0</v>
          </cell>
          <cell r="AKM85">
            <v>4152</v>
          </cell>
          <cell r="AKN85">
            <v>5236</v>
          </cell>
          <cell r="AKO85">
            <v>3043</v>
          </cell>
          <cell r="AKP85">
            <v>1541</v>
          </cell>
          <cell r="AKQ85">
            <v>0</v>
          </cell>
          <cell r="AKR85">
            <v>3376</v>
          </cell>
          <cell r="AKS85">
            <v>4417</v>
          </cell>
          <cell r="AKT85">
            <v>3765</v>
          </cell>
          <cell r="AKU85">
            <v>3706</v>
          </cell>
          <cell r="AKV85">
            <v>1915</v>
          </cell>
          <cell r="AKW85">
            <v>0</v>
          </cell>
          <cell r="AKX85">
            <v>3735</v>
          </cell>
          <cell r="AKY85">
            <v>4500</v>
          </cell>
          <cell r="AKZ85">
            <v>3004</v>
          </cell>
          <cell r="ALA85">
            <v>0</v>
          </cell>
          <cell r="ALB85">
            <v>0</v>
          </cell>
          <cell r="ALC85">
            <v>0</v>
          </cell>
          <cell r="ALD85">
            <v>0</v>
          </cell>
          <cell r="ALE85">
            <v>4500</v>
          </cell>
          <cell r="ALF85">
            <v>4163</v>
          </cell>
          <cell r="ALG85">
            <v>3453</v>
          </cell>
          <cell r="ALH85">
            <v>3158</v>
          </cell>
          <cell r="ALI85">
            <v>4500</v>
          </cell>
          <cell r="ALJ85">
            <v>0</v>
          </cell>
          <cell r="ALL85">
            <v>0.3770254629629628</v>
          </cell>
          <cell r="ALM85">
            <v>0.37716435185185193</v>
          </cell>
          <cell r="ALN85">
            <v>7.1932870370370383E-2</v>
          </cell>
          <cell r="ALO85">
            <v>0</v>
          </cell>
          <cell r="ALP85">
            <v>0</v>
          </cell>
          <cell r="ALQ85">
            <v>0.32694444444444443</v>
          </cell>
          <cell r="ALR85">
            <v>0.36245370370370372</v>
          </cell>
          <cell r="ALS85">
            <v>0.40315972222222229</v>
          </cell>
          <cell r="ALT85">
            <v>0.24863425925925925</v>
          </cell>
          <cell r="ALU85">
            <v>1.7835648148148149E-2</v>
          </cell>
          <cell r="ALV85">
            <v>0.33592592592592596</v>
          </cell>
          <cell r="ALW85">
            <v>0.37475694444444446</v>
          </cell>
          <cell r="ALX85">
            <v>0.41310185185185178</v>
          </cell>
          <cell r="ALY85">
            <v>1.4652662037037036</v>
          </cell>
          <cell r="ALZ85">
            <v>0.22836805555555564</v>
          </cell>
          <cell r="AMA85">
            <v>2.7025462962962963E-2</v>
          </cell>
          <cell r="AMB85">
            <v>0.33315972222222223</v>
          </cell>
          <cell r="AMC85">
            <v>0.41614583333333333</v>
          </cell>
          <cell r="AMD85">
            <v>0.32500000000000007</v>
          </cell>
          <cell r="AME85">
            <v>8.4768518518518521E-2</v>
          </cell>
          <cell r="AMF85">
            <v>0</v>
          </cell>
          <cell r="AMG85">
            <v>0</v>
          </cell>
          <cell r="AMH85">
            <v>0</v>
          </cell>
          <cell r="AMI85">
            <v>0.32291666666666669</v>
          </cell>
          <cell r="AMJ85">
            <v>0.32681712962962955</v>
          </cell>
          <cell r="AMK85">
            <v>0.39988425925925941</v>
          </cell>
          <cell r="AML85">
            <v>0.39716435185185178</v>
          </cell>
          <cell r="AMM85">
            <v>0.38446759259259267</v>
          </cell>
          <cell r="AMN85">
            <v>6.0925925925925925E-2</v>
          </cell>
          <cell r="AMO85">
            <v>0</v>
          </cell>
          <cell r="AMP85" t="e">
            <v>#REF!</v>
          </cell>
          <cell r="AMR85">
            <v>32575</v>
          </cell>
          <cell r="AMS85">
            <v>32587</v>
          </cell>
          <cell r="AMT85">
            <v>6215</v>
          </cell>
          <cell r="AMU85">
            <v>0</v>
          </cell>
          <cell r="AMV85">
            <v>0</v>
          </cell>
          <cell r="AMW85">
            <v>28248</v>
          </cell>
          <cell r="AMX85">
            <v>31316</v>
          </cell>
          <cell r="AMY85">
            <v>34833</v>
          </cell>
          <cell r="AMZ85">
            <v>21482</v>
          </cell>
          <cell r="ANA85">
            <v>1541</v>
          </cell>
          <cell r="ANB85">
            <v>29024</v>
          </cell>
          <cell r="ANC85">
            <v>32379</v>
          </cell>
          <cell r="AND85">
            <v>35692</v>
          </cell>
          <cell r="ANE85">
            <v>40199</v>
          </cell>
          <cell r="ANF85">
            <v>19731</v>
          </cell>
          <cell r="ANG85">
            <v>2335</v>
          </cell>
          <cell r="ANH85">
            <v>28785</v>
          </cell>
          <cell r="ANI85">
            <v>35955</v>
          </cell>
          <cell r="ANJ85">
            <v>28080</v>
          </cell>
          <cell r="ANK85">
            <v>7324</v>
          </cell>
          <cell r="ANL85">
            <v>0</v>
          </cell>
          <cell r="ANM85">
            <v>0</v>
          </cell>
          <cell r="ANN85">
            <v>0</v>
          </cell>
          <cell r="ANO85">
            <v>27900</v>
          </cell>
          <cell r="ANP85">
            <v>28237</v>
          </cell>
          <cell r="ANQ85">
            <v>34550</v>
          </cell>
          <cell r="ANR85">
            <v>34315</v>
          </cell>
          <cell r="ANS85">
            <v>33218</v>
          </cell>
          <cell r="ANT85">
            <v>5264</v>
          </cell>
          <cell r="ANU85">
            <v>0</v>
          </cell>
          <cell r="ANV85" t="e">
            <v>#REF!</v>
          </cell>
          <cell r="ANX85">
            <v>30</v>
          </cell>
          <cell r="ANY85">
            <v>20</v>
          </cell>
          <cell r="ANZ85">
            <v>19</v>
          </cell>
          <cell r="AOA85">
            <v>8</v>
          </cell>
          <cell r="AOB85">
            <v>2</v>
          </cell>
          <cell r="AOC85">
            <v>0</v>
          </cell>
          <cell r="AOD85">
            <v>2</v>
          </cell>
          <cell r="AOE85">
            <v>0</v>
          </cell>
          <cell r="AOF85">
            <v>0</v>
          </cell>
          <cell r="AOG85">
            <v>0</v>
          </cell>
          <cell r="AOH85">
            <v>0</v>
          </cell>
          <cell r="AOI85">
            <v>2</v>
          </cell>
          <cell r="AOJ85">
            <v>1</v>
          </cell>
          <cell r="AOK85">
            <v>0</v>
          </cell>
          <cell r="AOL85">
            <v>0</v>
          </cell>
          <cell r="AOM85">
            <v>0</v>
          </cell>
          <cell r="AON85">
            <v>0</v>
          </cell>
          <cell r="AOO85">
            <v>1</v>
          </cell>
          <cell r="AOP85">
            <v>0</v>
          </cell>
          <cell r="AOQ85">
            <v>0</v>
          </cell>
          <cell r="AOR85">
            <v>0</v>
          </cell>
          <cell r="AOS85">
            <v>0</v>
          </cell>
          <cell r="AOT85">
            <v>4</v>
          </cell>
          <cell r="AOV85">
            <v>3</v>
          </cell>
          <cell r="AOW85">
            <v>0</v>
          </cell>
          <cell r="AOX85">
            <v>3</v>
          </cell>
          <cell r="AOY85">
            <v>0</v>
          </cell>
          <cell r="AOZ85">
            <v>0</v>
          </cell>
          <cell r="APA85">
            <v>0</v>
          </cell>
          <cell r="APB85">
            <v>0</v>
          </cell>
          <cell r="APC85">
            <v>0</v>
          </cell>
          <cell r="APD85">
            <v>0</v>
          </cell>
          <cell r="APE85">
            <v>0</v>
          </cell>
          <cell r="APF85">
            <v>0</v>
          </cell>
          <cell r="APG85">
            <v>0</v>
          </cell>
          <cell r="APH85">
            <v>0</v>
          </cell>
          <cell r="API85">
            <v>0</v>
          </cell>
          <cell r="APJ85">
            <v>0</v>
          </cell>
          <cell r="APK85">
            <v>0</v>
          </cell>
          <cell r="APL85">
            <v>0</v>
          </cell>
          <cell r="APM85">
            <v>0</v>
          </cell>
          <cell r="APN85">
            <v>0</v>
          </cell>
          <cell r="APO85">
            <v>0</v>
          </cell>
          <cell r="APP85">
            <v>6</v>
          </cell>
          <cell r="APQ85">
            <v>8</v>
          </cell>
          <cell r="APR85">
            <v>5</v>
          </cell>
          <cell r="APS85">
            <v>19</v>
          </cell>
          <cell r="APT85">
            <v>0</v>
          </cell>
          <cell r="APU85">
            <v>0</v>
          </cell>
          <cell r="APV85">
            <v>2</v>
          </cell>
          <cell r="APW85">
            <v>2</v>
          </cell>
          <cell r="APX85">
            <v>0</v>
          </cell>
          <cell r="APY85">
            <v>0</v>
          </cell>
          <cell r="APZ85">
            <v>0</v>
          </cell>
          <cell r="AQA85">
            <v>0</v>
          </cell>
          <cell r="AQB85">
            <v>4</v>
          </cell>
          <cell r="AQC85">
            <v>2</v>
          </cell>
          <cell r="AQD85">
            <v>2</v>
          </cell>
          <cell r="AQE85">
            <v>8</v>
          </cell>
          <cell r="AQF85">
            <v>0</v>
          </cell>
          <cell r="AQG85">
            <v>0</v>
          </cell>
          <cell r="AQH85">
            <v>0</v>
          </cell>
          <cell r="AQI85">
            <v>0</v>
          </cell>
          <cell r="AQJ85">
            <v>0</v>
          </cell>
          <cell r="AQK85">
            <v>40</v>
          </cell>
          <cell r="AQL85">
            <v>1</v>
          </cell>
          <cell r="AQM85">
            <v>1</v>
          </cell>
          <cell r="AQN85">
            <v>0.75</v>
          </cell>
          <cell r="AQO85">
            <v>0.90476190476190477</v>
          </cell>
          <cell r="AQQ85">
            <v>0.88571428571428568</v>
          </cell>
          <cell r="AQR85" t="str">
            <v>B</v>
          </cell>
          <cell r="AQS85">
            <v>0.88571428571428568</v>
          </cell>
          <cell r="AQT85">
            <v>2</v>
          </cell>
          <cell r="AQU85">
            <v>0.90476190476190477</v>
          </cell>
          <cell r="AQW85">
            <v>0</v>
          </cell>
          <cell r="AQX85">
            <v>0</v>
          </cell>
          <cell r="AQY85">
            <v>0</v>
          </cell>
          <cell r="AQZ85">
            <v>7.33244212962963</v>
          </cell>
          <cell r="ARA85">
            <v>0.38591800682261213</v>
          </cell>
          <cell r="ARB85">
            <v>10545</v>
          </cell>
          <cell r="ARC85">
            <v>367080</v>
          </cell>
          <cell r="ARD85">
            <v>0.22372457498482085</v>
          </cell>
          <cell r="ARE85">
            <v>0.87219907407407427</v>
          </cell>
          <cell r="ARF85">
            <v>4.5905214424951275E-2</v>
          </cell>
          <cell r="ARG85">
            <v>1254</v>
          </cell>
          <cell r="ARH85">
            <v>45600</v>
          </cell>
          <cell r="ARI85">
            <v>2.8135454002389492E-2</v>
          </cell>
        </row>
        <row r="86">
          <cell r="B86" t="str">
            <v>ARISA DITA PRATAMI</v>
          </cell>
          <cell r="C86">
            <v>154502</v>
          </cell>
          <cell r="D86" t="str">
            <v>MIGRASI OBC TO IBC</v>
          </cell>
          <cell r="E86" t="str">
            <v>ISLAM</v>
          </cell>
          <cell r="F86" t="str">
            <v>PKWT</v>
          </cell>
          <cell r="G86" t="str">
            <v>POSTPAID</v>
          </cell>
          <cell r="H86">
            <v>28.966666666666665</v>
          </cell>
          <cell r="I86" t="str">
            <v>E</v>
          </cell>
          <cell r="J86">
            <v>19231653</v>
          </cell>
          <cell r="K86">
            <v>570014</v>
          </cell>
          <cell r="L86" t="str">
            <v>PEREMPUAN</v>
          </cell>
          <cell r="M86" t="str">
            <v>AGENT POSTPAID</v>
          </cell>
          <cell r="N86" t="str">
            <v>ANGGITA SITI NUR MARFUAH</v>
          </cell>
          <cell r="O86" t="str">
            <v>AAN YANUAR</v>
          </cell>
          <cell r="P86"/>
          <cell r="Q86">
            <v>0.75416666666666665</v>
          </cell>
          <cell r="R86">
            <v>22</v>
          </cell>
          <cell r="S86" t="str">
            <v>H</v>
          </cell>
          <cell r="T86"/>
          <cell r="U86"/>
          <cell r="V86"/>
          <cell r="W86"/>
          <cell r="X86"/>
          <cell r="Y86"/>
          <cell r="Z86"/>
          <cell r="AA86"/>
          <cell r="AB86">
            <v>0.71259259259259256</v>
          </cell>
          <cell r="AC86" t="str">
            <v>OK</v>
          </cell>
          <cell r="AD86">
            <v>0.71259259259259256</v>
          </cell>
          <cell r="AE86">
            <v>6.0324074074074079E-2</v>
          </cell>
          <cell r="AF86">
            <v>1.8749999999999947E-2</v>
          </cell>
          <cell r="AG86" t="str">
            <v>OK</v>
          </cell>
          <cell r="AH86">
            <v>4.1574074074074131E-2</v>
          </cell>
          <cell r="AI86">
            <v>0.37013888888888891</v>
          </cell>
          <cell r="AJ86">
            <v>22</v>
          </cell>
          <cell r="AK86" t="str">
            <v>TDP</v>
          </cell>
          <cell r="AL86" t="str">
            <v>INA RAHAYU</v>
          </cell>
          <cell r="AM86" t="str">
            <v>KETEPATAN LOGIN</v>
          </cell>
          <cell r="AN86"/>
          <cell r="AO86"/>
          <cell r="AP86"/>
          <cell r="AQ86"/>
          <cell r="AR86"/>
          <cell r="AS86"/>
          <cell r="AT86">
            <v>0.32684027777777791</v>
          </cell>
          <cell r="AU86" t="str">
            <v>OK</v>
          </cell>
          <cell r="AV86">
            <v>0.32684027777777791</v>
          </cell>
          <cell r="AW86">
            <v>7.7326388888888889E-2</v>
          </cell>
          <cell r="AX86">
            <v>3.4027777777777879E-2</v>
          </cell>
          <cell r="AY86" t="str">
            <v>OK</v>
          </cell>
          <cell r="AZ86">
            <v>4.329861111111101E-2</v>
          </cell>
          <cell r="BA86">
            <v>0.375</v>
          </cell>
          <cell r="BB86" t="str">
            <v>33-1</v>
          </cell>
          <cell r="BC86" t="str">
            <v>H</v>
          </cell>
          <cell r="BD86"/>
          <cell r="BE86"/>
          <cell r="BF86"/>
          <cell r="BG86"/>
          <cell r="BH86"/>
          <cell r="BI86"/>
          <cell r="BJ86"/>
          <cell r="BK86"/>
          <cell r="BL86">
            <v>0.32847222222222217</v>
          </cell>
          <cell r="BM86" t="str">
            <v>OK</v>
          </cell>
          <cell r="BN86">
            <v>0.32847222222222217</v>
          </cell>
          <cell r="BO86">
            <v>7.1527777777777773E-2</v>
          </cell>
          <cell r="BP86">
            <v>2.4999999999999911E-2</v>
          </cell>
          <cell r="BQ86" t="str">
            <v>OK</v>
          </cell>
          <cell r="BR86">
            <v>4.6527777777777862E-2</v>
          </cell>
          <cell r="BS86">
            <v>0</v>
          </cell>
          <cell r="BT86"/>
          <cell r="BU86" t="str">
            <v>LP</v>
          </cell>
          <cell r="BV86"/>
          <cell r="BW86"/>
          <cell r="BX86"/>
          <cell r="BY86"/>
          <cell r="BZ86"/>
          <cell r="CA86"/>
          <cell r="CB86"/>
          <cell r="CC86"/>
          <cell r="CD86"/>
          <cell r="CE86"/>
          <cell r="CF86"/>
          <cell r="CG86"/>
          <cell r="CH86"/>
          <cell r="CI86"/>
          <cell r="CJ86"/>
          <cell r="CK86">
            <v>0.17916666666666675</v>
          </cell>
          <cell r="CL86"/>
          <cell r="CM86" t="str">
            <v>LP</v>
          </cell>
          <cell r="CN86"/>
          <cell r="CO86"/>
          <cell r="CP86"/>
          <cell r="CQ86"/>
          <cell r="CR86"/>
          <cell r="CS86"/>
          <cell r="CT86"/>
          <cell r="CU86"/>
          <cell r="CV86"/>
          <cell r="CW86"/>
          <cell r="CX86"/>
          <cell r="CY86"/>
          <cell r="CZ86"/>
          <cell r="DA86"/>
          <cell r="DB86"/>
          <cell r="DC86">
            <v>0.375</v>
          </cell>
          <cell r="DD86">
            <v>22</v>
          </cell>
          <cell r="DE86" t="str">
            <v>H</v>
          </cell>
          <cell r="DF86"/>
          <cell r="DG86"/>
          <cell r="DH86"/>
          <cell r="DI86"/>
          <cell r="DJ86"/>
          <cell r="DK86"/>
          <cell r="DL86"/>
          <cell r="DM86"/>
          <cell r="DN86">
            <v>0.32406249999999998</v>
          </cell>
          <cell r="DO86" t="str">
            <v>OK</v>
          </cell>
          <cell r="DP86">
            <v>0.32406249999999998</v>
          </cell>
          <cell r="DQ86">
            <v>6.3437499999999994E-2</v>
          </cell>
          <cell r="DR86">
            <v>1.2499999999999956E-2</v>
          </cell>
          <cell r="DS86" t="str">
            <v>OK</v>
          </cell>
          <cell r="DT86">
            <v>5.0937500000000038E-2</v>
          </cell>
          <cell r="DU86">
            <v>0.37500000000000006</v>
          </cell>
          <cell r="DV86">
            <v>26</v>
          </cell>
          <cell r="DW86" t="str">
            <v>H</v>
          </cell>
          <cell r="DX86"/>
          <cell r="DY86"/>
          <cell r="DZ86"/>
          <cell r="EA86"/>
          <cell r="EB86"/>
          <cell r="EC86"/>
          <cell r="ED86"/>
          <cell r="EE86"/>
          <cell r="EF86">
            <v>0.33032407407407416</v>
          </cell>
          <cell r="EG86" t="str">
            <v>OK</v>
          </cell>
          <cell r="EH86">
            <v>0.33032407407407416</v>
          </cell>
          <cell r="EI86">
            <v>7.800925925925925E-2</v>
          </cell>
          <cell r="EJ86">
            <v>3.3333333333333381E-2</v>
          </cell>
          <cell r="EK86" t="str">
            <v>OK</v>
          </cell>
          <cell r="EL86">
            <v>4.4675925925925869E-2</v>
          </cell>
          <cell r="EM86">
            <v>0.36805555555555552</v>
          </cell>
          <cell r="EN86">
            <v>34</v>
          </cell>
          <cell r="EO86" t="str">
            <v>H</v>
          </cell>
          <cell r="EP86"/>
          <cell r="EQ86"/>
          <cell r="ER86"/>
          <cell r="ES86"/>
          <cell r="ET86"/>
          <cell r="EU86"/>
          <cell r="EV86"/>
          <cell r="EW86"/>
          <cell r="EX86">
            <v>0.32276620370370368</v>
          </cell>
          <cell r="EY86" t="str">
            <v>NOK</v>
          </cell>
          <cell r="EZ86">
            <v>0.32276620370370368</v>
          </cell>
          <cell r="FA86">
            <v>8.0011574074074082E-2</v>
          </cell>
          <cell r="FB86">
            <v>3.472222222222221E-2</v>
          </cell>
          <cell r="FC86" t="str">
            <v>OK</v>
          </cell>
          <cell r="FD86">
            <v>4.5289351851851872E-2</v>
          </cell>
          <cell r="FE86">
            <v>0</v>
          </cell>
          <cell r="FF86"/>
          <cell r="FG86" t="str">
            <v>LP</v>
          </cell>
          <cell r="FH86"/>
          <cell r="FI86"/>
          <cell r="FJ86"/>
          <cell r="FK86"/>
          <cell r="FL86"/>
          <cell r="FM86"/>
          <cell r="FN86"/>
          <cell r="FO86"/>
          <cell r="FP86"/>
          <cell r="FQ86"/>
          <cell r="FR86"/>
          <cell r="FS86"/>
          <cell r="FT86"/>
          <cell r="FU86"/>
          <cell r="FV86"/>
          <cell r="FW86">
            <v>0.36944444444444446</v>
          </cell>
          <cell r="FX86">
            <v>23</v>
          </cell>
          <cell r="FY86" t="str">
            <v>H</v>
          </cell>
          <cell r="FZ86"/>
          <cell r="GA86"/>
          <cell r="GB86"/>
          <cell r="GC86"/>
          <cell r="GD86"/>
          <cell r="GE86"/>
          <cell r="GF86"/>
          <cell r="GG86"/>
          <cell r="GH86">
            <v>0.31620370370370371</v>
          </cell>
          <cell r="GI86" t="str">
            <v>NOK</v>
          </cell>
          <cell r="GJ86">
            <v>0.31620370370370371</v>
          </cell>
          <cell r="GK86">
            <v>7.1990740740740744E-2</v>
          </cell>
          <cell r="GL86">
            <v>1.8749999999999989E-2</v>
          </cell>
          <cell r="GM86" t="str">
            <v>NOK</v>
          </cell>
          <cell r="GN86">
            <v>5.3240740740740755E-2</v>
          </cell>
          <cell r="GO86">
            <v>0.37500000000000006</v>
          </cell>
          <cell r="GP86">
            <v>26</v>
          </cell>
          <cell r="GQ86" t="str">
            <v>H</v>
          </cell>
          <cell r="GR86"/>
          <cell r="GS86"/>
          <cell r="GT86"/>
          <cell r="GU86"/>
          <cell r="GV86"/>
          <cell r="GW86"/>
          <cell r="GX86"/>
          <cell r="GY86"/>
          <cell r="GZ86">
            <v>0.33398148148148155</v>
          </cell>
          <cell r="HA86" t="str">
            <v>OK</v>
          </cell>
          <cell r="HB86">
            <v>0.33398148148148155</v>
          </cell>
          <cell r="HC86">
            <v>0.14935185185185187</v>
          </cell>
          <cell r="HD86">
            <v>0.10833333333333334</v>
          </cell>
          <cell r="HE86" t="str">
            <v>OK</v>
          </cell>
          <cell r="HF86">
            <v>4.1018518518518537E-2</v>
          </cell>
          <cell r="HG86">
            <v>0.37638888888888899</v>
          </cell>
          <cell r="HH86">
            <v>30</v>
          </cell>
          <cell r="HI86" t="str">
            <v>H</v>
          </cell>
          <cell r="HJ86"/>
          <cell r="HK86"/>
          <cell r="HL86"/>
          <cell r="HM86"/>
          <cell r="HN86"/>
          <cell r="HO86"/>
          <cell r="HP86"/>
          <cell r="HQ86"/>
          <cell r="HR86">
            <v>0.32965277777777779</v>
          </cell>
          <cell r="HS86" t="str">
            <v>OK</v>
          </cell>
          <cell r="HT86">
            <v>0.32965277777777779</v>
          </cell>
          <cell r="HU86">
            <v>7.1736111111111112E-2</v>
          </cell>
          <cell r="HV86">
            <v>2.4999999999999911E-2</v>
          </cell>
          <cell r="HW86" t="str">
            <v>OK</v>
          </cell>
          <cell r="HX86">
            <v>4.67361111111112E-2</v>
          </cell>
          <cell r="HY86">
            <v>0.1875</v>
          </cell>
          <cell r="HZ86" t="str">
            <v>33-2</v>
          </cell>
          <cell r="IA86" t="str">
            <v>H</v>
          </cell>
          <cell r="IB86"/>
          <cell r="IC86"/>
          <cell r="ID86"/>
          <cell r="IE86"/>
          <cell r="IF86"/>
          <cell r="IG86"/>
          <cell r="IH86"/>
          <cell r="II86"/>
          <cell r="IJ86">
            <v>0.16104166666666667</v>
          </cell>
          <cell r="IK86" t="str">
            <v>NOK</v>
          </cell>
          <cell r="IL86">
            <v>0.16104166666666667</v>
          </cell>
          <cell r="IM86">
            <v>3.7569444444444447E-2</v>
          </cell>
          <cell r="IN86">
            <v>1.1111111111111106E-2</v>
          </cell>
          <cell r="IO86" t="str">
            <v>OK</v>
          </cell>
          <cell r="IP86">
            <v>2.6458333333333341E-2</v>
          </cell>
          <cell r="IQ86">
            <v>0</v>
          </cell>
          <cell r="IR86"/>
          <cell r="IS86" t="str">
            <v>LP</v>
          </cell>
          <cell r="IT86"/>
          <cell r="IU86"/>
          <cell r="IV86"/>
          <cell r="IW86"/>
          <cell r="IX86"/>
          <cell r="IY86"/>
          <cell r="IZ86"/>
          <cell r="JA86"/>
          <cell r="JB86"/>
          <cell r="JC86"/>
          <cell r="JD86"/>
          <cell r="JE86"/>
          <cell r="JF86"/>
          <cell r="JG86"/>
          <cell r="JH86"/>
          <cell r="JI86">
            <v>0</v>
          </cell>
          <cell r="JJ86"/>
          <cell r="JK86" t="str">
            <v>LP</v>
          </cell>
          <cell r="JL86"/>
          <cell r="JM86"/>
          <cell r="JN86"/>
          <cell r="JO86"/>
          <cell r="JP86"/>
          <cell r="JQ86"/>
          <cell r="JR86"/>
          <cell r="JS86"/>
          <cell r="JT86"/>
          <cell r="JU86"/>
          <cell r="JV86"/>
          <cell r="JW86"/>
          <cell r="JX86"/>
          <cell r="JY86"/>
          <cell r="JZ86"/>
          <cell r="KA86">
            <v>0</v>
          </cell>
          <cell r="KB86" t="str">
            <v>CT</v>
          </cell>
          <cell r="KC86" t="str">
            <v>C</v>
          </cell>
          <cell r="KD86"/>
          <cell r="KE86"/>
          <cell r="KF86"/>
          <cell r="KG86"/>
          <cell r="KH86"/>
          <cell r="KI86"/>
          <cell r="KJ86"/>
          <cell r="KK86"/>
          <cell r="KL86">
            <v>0.32291666666666669</v>
          </cell>
          <cell r="KM86" t="str">
            <v>OK</v>
          </cell>
          <cell r="KN86">
            <v>0.32291666666666669</v>
          </cell>
          <cell r="KO86">
            <v>0</v>
          </cell>
          <cell r="KP86">
            <v>0</v>
          </cell>
          <cell r="KQ86" t="str">
            <v>OK</v>
          </cell>
          <cell r="KR86">
            <v>5.2083333333333336E-2</v>
          </cell>
          <cell r="KS86">
            <v>0.1875</v>
          </cell>
          <cell r="KT86" t="str">
            <v>66-2</v>
          </cell>
          <cell r="KU86" t="str">
            <v>TDP</v>
          </cell>
          <cell r="KV86" t="str">
            <v>FERY HERIANSYAH</v>
          </cell>
          <cell r="KW86" t="str">
            <v>KETEPATAN LOGIN</v>
          </cell>
          <cell r="KX86"/>
          <cell r="KY86"/>
          <cell r="KZ86"/>
          <cell r="LA86"/>
          <cell r="LB86"/>
          <cell r="LC86"/>
          <cell r="LD86">
            <v>0.16332175925925924</v>
          </cell>
          <cell r="LE86" t="str">
            <v>NOK</v>
          </cell>
          <cell r="LF86">
            <v>0.16332175925925924</v>
          </cell>
          <cell r="LG86">
            <v>3.528935185185185E-2</v>
          </cell>
          <cell r="LH86">
            <v>1.1111111111111072E-2</v>
          </cell>
          <cell r="LI86" t="str">
            <v>OK</v>
          </cell>
          <cell r="LJ86">
            <v>2.4178240740740778E-2</v>
          </cell>
          <cell r="LK86">
            <v>0</v>
          </cell>
          <cell r="LL86"/>
          <cell r="LM86" t="str">
            <v>LP</v>
          </cell>
          <cell r="LN86"/>
          <cell r="LO86"/>
          <cell r="LP86"/>
          <cell r="LQ86"/>
          <cell r="LR86"/>
          <cell r="LS86"/>
          <cell r="LT86"/>
          <cell r="LU86"/>
          <cell r="LV86"/>
          <cell r="LW86"/>
          <cell r="LX86"/>
          <cell r="LY86"/>
          <cell r="LZ86"/>
          <cell r="MA86"/>
          <cell r="MB86"/>
          <cell r="MC86">
            <v>0</v>
          </cell>
          <cell r="MD86"/>
          <cell r="ME86" t="str">
            <v>S</v>
          </cell>
          <cell r="MF86"/>
          <cell r="MG86"/>
          <cell r="MH86" t="str">
            <v>DEMAM</v>
          </cell>
          <cell r="MI86"/>
          <cell r="MJ86"/>
          <cell r="MK86"/>
          <cell r="ML86"/>
          <cell r="MM86"/>
          <cell r="MN86"/>
          <cell r="MO86"/>
          <cell r="MP86"/>
          <cell r="MQ86"/>
          <cell r="MR86"/>
          <cell r="MS86"/>
          <cell r="MT86"/>
          <cell r="MU86">
            <v>0</v>
          </cell>
          <cell r="MV86"/>
          <cell r="MW86" t="str">
            <v>S</v>
          </cell>
          <cell r="MX86" t="str">
            <v>SITI MARIAM</v>
          </cell>
          <cell r="MY86"/>
          <cell r="MZ86" t="str">
            <v>DEMAM</v>
          </cell>
          <cell r="NA86"/>
          <cell r="NB86"/>
          <cell r="NC86"/>
          <cell r="ND86"/>
          <cell r="NE86"/>
          <cell r="NF86"/>
          <cell r="NG86"/>
          <cell r="NH86"/>
          <cell r="NI86"/>
          <cell r="NJ86"/>
          <cell r="NK86"/>
          <cell r="NL86"/>
          <cell r="NM86">
            <v>0</v>
          </cell>
          <cell r="NN86"/>
          <cell r="NO86" t="str">
            <v>S</v>
          </cell>
          <cell r="NP86" t="str">
            <v>RISTI PERTIWI</v>
          </cell>
          <cell r="NQ86" t="str">
            <v>CES</v>
          </cell>
          <cell r="NR86" t="str">
            <v>PUSING</v>
          </cell>
          <cell r="NS86"/>
          <cell r="NT86"/>
          <cell r="NU86"/>
          <cell r="NV86"/>
          <cell r="NW86"/>
          <cell r="NX86"/>
          <cell r="NY86"/>
          <cell r="NZ86"/>
          <cell r="OA86"/>
          <cell r="OB86"/>
          <cell r="OC86"/>
          <cell r="OD86"/>
          <cell r="OE86">
            <v>0.1875</v>
          </cell>
          <cell r="OF86" t="str">
            <v>33-2</v>
          </cell>
          <cell r="OG86" t="str">
            <v>H</v>
          </cell>
          <cell r="OH86"/>
          <cell r="OI86"/>
          <cell r="OJ86"/>
          <cell r="OK86"/>
          <cell r="OL86"/>
          <cell r="OM86"/>
          <cell r="ON86"/>
          <cell r="OO86"/>
          <cell r="OP86">
            <v>0.1585185185185185</v>
          </cell>
          <cell r="OQ86" t="str">
            <v>NOK</v>
          </cell>
          <cell r="OR86">
            <v>0.1585185185185185</v>
          </cell>
          <cell r="OS86">
            <v>2.8981481481481483E-2</v>
          </cell>
          <cell r="OT86">
            <v>0</v>
          </cell>
          <cell r="OU86" t="str">
            <v>OK</v>
          </cell>
          <cell r="OV86">
            <v>2.8981481481481483E-2</v>
          </cell>
          <cell r="OW86">
            <v>0.1875</v>
          </cell>
          <cell r="OX86" t="str">
            <v>33-2</v>
          </cell>
          <cell r="OY86" t="str">
            <v>H</v>
          </cell>
          <cell r="OZ86"/>
          <cell r="PA86"/>
          <cell r="PB86"/>
          <cell r="PC86"/>
          <cell r="PD86"/>
          <cell r="PE86"/>
          <cell r="PF86"/>
          <cell r="PG86"/>
          <cell r="PH86">
            <v>0.15353009259259259</v>
          </cell>
          <cell r="PI86" t="str">
            <v>NOK</v>
          </cell>
          <cell r="PJ86">
            <v>0.15353009259259259</v>
          </cell>
          <cell r="PK86">
            <v>3.3969907407407407E-2</v>
          </cell>
          <cell r="PL86">
            <v>0</v>
          </cell>
          <cell r="PM86" t="str">
            <v>OK</v>
          </cell>
          <cell r="PN86">
            <v>3.3969907407407407E-2</v>
          </cell>
          <cell r="PO86">
            <v>0</v>
          </cell>
          <cell r="PP86"/>
          <cell r="PQ86" t="str">
            <v>LP</v>
          </cell>
          <cell r="PR86"/>
          <cell r="PS86"/>
          <cell r="PT86"/>
          <cell r="PU86"/>
          <cell r="PV86"/>
          <cell r="PW86"/>
          <cell r="PX86"/>
          <cell r="PY86"/>
          <cell r="PZ86"/>
          <cell r="QA86"/>
          <cell r="QB86"/>
          <cell r="QC86"/>
          <cell r="QD86"/>
          <cell r="QE86"/>
          <cell r="QF86"/>
          <cell r="QG86">
            <v>1.3604166666666666</v>
          </cell>
          <cell r="QH86">
            <v>22</v>
          </cell>
          <cell r="QI86" t="str">
            <v>H</v>
          </cell>
          <cell r="QJ86"/>
          <cell r="QK86"/>
          <cell r="QL86"/>
          <cell r="QM86"/>
          <cell r="QN86"/>
          <cell r="QO86"/>
          <cell r="QP86"/>
          <cell r="QQ86"/>
          <cell r="QR86">
            <v>1.3136689814814813</v>
          </cell>
          <cell r="QS86" t="str">
            <v>OK</v>
          </cell>
          <cell r="QT86">
            <v>1.3136689814814813</v>
          </cell>
          <cell r="QU86">
            <v>8.3553240740740733E-2</v>
          </cell>
          <cell r="QV86">
            <v>3.6805555555555369E-2</v>
          </cell>
          <cell r="QW86" t="str">
            <v>OK</v>
          </cell>
          <cell r="QX86">
            <v>4.6747685185185364E-2</v>
          </cell>
          <cell r="QY86">
            <v>0.38125000000000009</v>
          </cell>
          <cell r="QZ86">
            <v>22</v>
          </cell>
          <cell r="RA86" t="str">
            <v>H</v>
          </cell>
          <cell r="RB86"/>
          <cell r="RC86"/>
          <cell r="RD86"/>
          <cell r="RE86"/>
          <cell r="RF86"/>
          <cell r="RG86"/>
          <cell r="RH86"/>
          <cell r="RI86"/>
          <cell r="RJ86">
            <v>0.33303240740740758</v>
          </cell>
          <cell r="RK86" t="str">
            <v>OK</v>
          </cell>
          <cell r="RL86">
            <v>0.33303240740740758</v>
          </cell>
          <cell r="RM86">
            <v>5.7939814814814812E-2</v>
          </cell>
          <cell r="RN86">
            <v>9.7222222222222987E-3</v>
          </cell>
          <cell r="RO86" t="str">
            <v>OK</v>
          </cell>
          <cell r="RP86">
            <v>4.8217592592592513E-2</v>
          </cell>
          <cell r="RQ86">
            <v>0.41666666666666669</v>
          </cell>
          <cell r="RR86">
            <v>26</v>
          </cell>
          <cell r="RS86" t="str">
            <v>H</v>
          </cell>
          <cell r="RT86"/>
          <cell r="RU86"/>
          <cell r="RV86"/>
          <cell r="RW86"/>
          <cell r="RX86"/>
          <cell r="RY86"/>
          <cell r="RZ86"/>
          <cell r="SA86"/>
          <cell r="SB86">
            <v>0.36771990740740745</v>
          </cell>
          <cell r="SC86" t="str">
            <v>OK</v>
          </cell>
          <cell r="SD86">
            <v>0.36771990740740745</v>
          </cell>
          <cell r="SE86">
            <v>6.9085648148148146E-2</v>
          </cell>
          <cell r="SF86">
            <v>2.0138888888888928E-2</v>
          </cell>
          <cell r="SG86" t="str">
            <v>OK</v>
          </cell>
          <cell r="SH86">
            <v>4.8946759259259218E-2</v>
          </cell>
          <cell r="SI86">
            <v>0.1875</v>
          </cell>
          <cell r="SJ86" t="str">
            <v>66-2</v>
          </cell>
          <cell r="SK86" t="str">
            <v>H</v>
          </cell>
          <cell r="SL86"/>
          <cell r="SM86"/>
          <cell r="SN86"/>
          <cell r="SO86"/>
          <cell r="SP86"/>
          <cell r="SQ86"/>
          <cell r="SR86"/>
          <cell r="SS86"/>
          <cell r="ST86">
            <v>0.16495370370370382</v>
          </cell>
          <cell r="SU86" t="str">
            <v>NOK</v>
          </cell>
          <cell r="SV86">
            <v>0.16495370370370382</v>
          </cell>
          <cell r="SW86">
            <v>4.9629629629629628E-2</v>
          </cell>
          <cell r="SX86">
            <v>2.7083333333333459E-2</v>
          </cell>
          <cell r="SY86" t="str">
            <v>OK</v>
          </cell>
          <cell r="SZ86">
            <v>2.2546296296296169E-2</v>
          </cell>
          <cell r="TA86">
            <v>0.18958333333333333</v>
          </cell>
          <cell r="TB86" t="str">
            <v>66-2</v>
          </cell>
          <cell r="TC86" t="str">
            <v>H</v>
          </cell>
          <cell r="TD86"/>
          <cell r="TE86"/>
          <cell r="TF86"/>
          <cell r="TG86"/>
          <cell r="TH86"/>
          <cell r="TI86"/>
          <cell r="TJ86"/>
          <cell r="TK86"/>
          <cell r="TL86">
            <v>0.17052083333333345</v>
          </cell>
          <cell r="TM86" t="str">
            <v>NOK</v>
          </cell>
          <cell r="TN86">
            <v>0.17052083333333345</v>
          </cell>
          <cell r="TO86">
            <v>4.5451388888888888E-2</v>
          </cell>
          <cell r="TP86">
            <v>2.6388888888889017E-2</v>
          </cell>
          <cell r="TQ86" t="str">
            <v>OK</v>
          </cell>
          <cell r="TR86">
            <v>1.9062499999999871E-2</v>
          </cell>
          <cell r="TS86">
            <v>0</v>
          </cell>
          <cell r="TT86"/>
          <cell r="TU86" t="str">
            <v>LP</v>
          </cell>
          <cell r="TV86"/>
          <cell r="TW86"/>
          <cell r="TX86"/>
          <cell r="TY86"/>
          <cell r="TZ86"/>
          <cell r="UA86"/>
          <cell r="UB86"/>
          <cell r="UC86"/>
          <cell r="UD86"/>
          <cell r="UE86"/>
          <cell r="UF86"/>
          <cell r="UG86"/>
          <cell r="UH86"/>
          <cell r="UI86"/>
          <cell r="UJ86"/>
          <cell r="UK86"/>
          <cell r="UL86"/>
          <cell r="UM86"/>
          <cell r="UN86"/>
          <cell r="UO86"/>
          <cell r="UP86"/>
          <cell r="UQ86"/>
          <cell r="UR86"/>
          <cell r="US86"/>
          <cell r="UT86"/>
          <cell r="UU86"/>
          <cell r="UV86"/>
          <cell r="UW86"/>
          <cell r="UX86"/>
          <cell r="UY86"/>
          <cell r="UZ86"/>
          <cell r="VA86"/>
          <cell r="VB86"/>
          <cell r="VC86"/>
          <cell r="VD86">
            <v>22</v>
          </cell>
          <cell r="VE86">
            <v>22</v>
          </cell>
          <cell r="VF86" t="str">
            <v>33-1</v>
          </cell>
          <cell r="VG86">
            <v>0</v>
          </cell>
          <cell r="VH86">
            <v>0</v>
          </cell>
          <cell r="VI86">
            <v>22</v>
          </cell>
          <cell r="VJ86">
            <v>26</v>
          </cell>
          <cell r="VK86">
            <v>34</v>
          </cell>
          <cell r="VL86">
            <v>0</v>
          </cell>
          <cell r="VM86">
            <v>23</v>
          </cell>
          <cell r="VN86">
            <v>26</v>
          </cell>
          <cell r="VO86">
            <v>30</v>
          </cell>
          <cell r="VP86" t="str">
            <v>33-2</v>
          </cell>
          <cell r="VQ86">
            <v>0</v>
          </cell>
          <cell r="VR86">
            <v>0</v>
          </cell>
          <cell r="VS86" t="str">
            <v>CT</v>
          </cell>
          <cell r="VT86" t="str">
            <v>66-2</v>
          </cell>
          <cell r="VU86">
            <v>0</v>
          </cell>
          <cell r="VV86">
            <v>0</v>
          </cell>
          <cell r="VW86">
            <v>0</v>
          </cell>
          <cell r="VX86">
            <v>0</v>
          </cell>
          <cell r="VY86" t="str">
            <v>33-2</v>
          </cell>
          <cell r="VZ86" t="str">
            <v>33-2</v>
          </cell>
          <cell r="WA86">
            <v>0</v>
          </cell>
          <cell r="WB86">
            <v>22</v>
          </cell>
          <cell r="WC86">
            <v>22</v>
          </cell>
          <cell r="WD86">
            <v>26</v>
          </cell>
          <cell r="WE86" t="str">
            <v>66-2</v>
          </cell>
          <cell r="WF86" t="str">
            <v>66-2</v>
          </cell>
          <cell r="WG86">
            <v>0</v>
          </cell>
          <cell r="WH86">
            <v>0</v>
          </cell>
          <cell r="WJ86" t="str">
            <v>H</v>
          </cell>
          <cell r="WK86" t="str">
            <v>TDP</v>
          </cell>
          <cell r="WL86" t="str">
            <v>H</v>
          </cell>
          <cell r="WM86" t="str">
            <v>LP</v>
          </cell>
          <cell r="WN86" t="str">
            <v>LP</v>
          </cell>
          <cell r="WO86" t="str">
            <v>H</v>
          </cell>
          <cell r="WP86" t="str">
            <v>H</v>
          </cell>
          <cell r="WQ86" t="str">
            <v>H</v>
          </cell>
          <cell r="WR86" t="str">
            <v>LP</v>
          </cell>
          <cell r="WS86" t="str">
            <v>H</v>
          </cell>
          <cell r="WT86" t="str">
            <v>H</v>
          </cell>
          <cell r="WU86" t="str">
            <v>H</v>
          </cell>
          <cell r="WV86" t="str">
            <v>H</v>
          </cell>
          <cell r="WW86" t="str">
            <v>LP</v>
          </cell>
          <cell r="WX86" t="str">
            <v>LP</v>
          </cell>
          <cell r="WY86" t="str">
            <v>C</v>
          </cell>
          <cell r="WZ86" t="str">
            <v>TDP</v>
          </cell>
          <cell r="XA86" t="str">
            <v>LP</v>
          </cell>
          <cell r="XB86" t="str">
            <v>S</v>
          </cell>
          <cell r="XC86" t="str">
            <v>S</v>
          </cell>
          <cell r="XD86" t="str">
            <v>S</v>
          </cell>
          <cell r="XE86" t="str">
            <v>H</v>
          </cell>
          <cell r="XF86" t="str">
            <v>H</v>
          </cell>
          <cell r="XG86" t="str">
            <v>LP</v>
          </cell>
          <cell r="XH86" t="str">
            <v>H</v>
          </cell>
          <cell r="XI86" t="str">
            <v>H</v>
          </cell>
          <cell r="XJ86" t="str">
            <v>H</v>
          </cell>
          <cell r="XK86" t="str">
            <v>H</v>
          </cell>
          <cell r="XL86" t="str">
            <v>H</v>
          </cell>
          <cell r="XM86" t="str">
            <v>LP</v>
          </cell>
          <cell r="XN86">
            <v>0</v>
          </cell>
          <cell r="XP86">
            <v>0</v>
          </cell>
          <cell r="XQ86" t="str">
            <v>INA RAHAYU</v>
          </cell>
          <cell r="XR86">
            <v>0</v>
          </cell>
          <cell r="XS86">
            <v>0</v>
          </cell>
          <cell r="XT86">
            <v>0</v>
          </cell>
          <cell r="XU86">
            <v>0</v>
          </cell>
          <cell r="XV86">
            <v>0</v>
          </cell>
          <cell r="XW86">
            <v>0</v>
          </cell>
          <cell r="XX86">
            <v>0</v>
          </cell>
          <cell r="XY86">
            <v>0</v>
          </cell>
          <cell r="XZ86">
            <v>0</v>
          </cell>
          <cell r="YA86">
            <v>0</v>
          </cell>
          <cell r="YB86">
            <v>0</v>
          </cell>
          <cell r="YC86">
            <v>0</v>
          </cell>
          <cell r="YD86">
            <v>0</v>
          </cell>
          <cell r="YE86">
            <v>0</v>
          </cell>
          <cell r="YF86" t="str">
            <v>FERY HERIANSYAH</v>
          </cell>
          <cell r="YG86">
            <v>0</v>
          </cell>
          <cell r="YH86">
            <v>0</v>
          </cell>
          <cell r="YI86" t="str">
            <v>SITI MARIAM</v>
          </cell>
          <cell r="YJ86" t="str">
            <v>RISTI PERTIWI</v>
          </cell>
          <cell r="YK86">
            <v>0</v>
          </cell>
          <cell r="YL86">
            <v>0</v>
          </cell>
          <cell r="YM86">
            <v>0</v>
          </cell>
          <cell r="YN86">
            <v>0</v>
          </cell>
          <cell r="YO86">
            <v>0</v>
          </cell>
          <cell r="YP86">
            <v>0</v>
          </cell>
          <cell r="YQ86">
            <v>0</v>
          </cell>
          <cell r="YR86">
            <v>0</v>
          </cell>
          <cell r="YS86">
            <v>0</v>
          </cell>
          <cell r="YT86">
            <v>0</v>
          </cell>
          <cell r="YV86">
            <v>0</v>
          </cell>
          <cell r="YW86" t="str">
            <v>KETEPATAN LOGIN</v>
          </cell>
          <cell r="YX86">
            <v>0</v>
          </cell>
          <cell r="YY86">
            <v>0</v>
          </cell>
          <cell r="YZ86">
            <v>0</v>
          </cell>
          <cell r="ZA86">
            <v>0</v>
          </cell>
          <cell r="ZB86">
            <v>0</v>
          </cell>
          <cell r="ZC86">
            <v>0</v>
          </cell>
          <cell r="ZD86">
            <v>0</v>
          </cell>
          <cell r="ZE86">
            <v>0</v>
          </cell>
          <cell r="ZF86">
            <v>0</v>
          </cell>
          <cell r="ZG86">
            <v>0</v>
          </cell>
          <cell r="ZH86">
            <v>0</v>
          </cell>
          <cell r="ZI86">
            <v>0</v>
          </cell>
          <cell r="ZJ86">
            <v>0</v>
          </cell>
          <cell r="ZK86">
            <v>0</v>
          </cell>
          <cell r="ZL86" t="str">
            <v>KETEPATAN LOGIN</v>
          </cell>
          <cell r="ZM86">
            <v>0</v>
          </cell>
          <cell r="ZN86">
            <v>0</v>
          </cell>
          <cell r="ZO86">
            <v>0</v>
          </cell>
          <cell r="ZP86" t="str">
            <v>CES</v>
          </cell>
          <cell r="ZQ86">
            <v>0</v>
          </cell>
          <cell r="ZR86">
            <v>0</v>
          </cell>
          <cell r="ZS86">
            <v>0</v>
          </cell>
          <cell r="ZT86">
            <v>0</v>
          </cell>
          <cell r="ZU86">
            <v>0</v>
          </cell>
          <cell r="ZV86">
            <v>0</v>
          </cell>
          <cell r="ZW86">
            <v>0</v>
          </cell>
          <cell r="ZX86">
            <v>0</v>
          </cell>
          <cell r="ZY86">
            <v>0</v>
          </cell>
          <cell r="ZZ86">
            <v>0</v>
          </cell>
          <cell r="AAB86">
            <v>0.375</v>
          </cell>
          <cell r="AAC86">
            <v>0</v>
          </cell>
          <cell r="AAD86">
            <v>0.17916666666666675</v>
          </cell>
          <cell r="AAE86">
            <v>0.375</v>
          </cell>
          <cell r="AAF86">
            <v>0.37500000000000006</v>
          </cell>
          <cell r="AAG86">
            <v>0.36805555555555552</v>
          </cell>
          <cell r="AAH86">
            <v>0</v>
          </cell>
          <cell r="AAI86">
            <v>0.36944444444444446</v>
          </cell>
          <cell r="AAJ86">
            <v>0.37500000000000006</v>
          </cell>
          <cell r="AAK86">
            <v>0.37638888888888899</v>
          </cell>
          <cell r="AAL86">
            <v>0.1875</v>
          </cell>
          <cell r="AAM86">
            <v>0</v>
          </cell>
          <cell r="AAN86">
            <v>0</v>
          </cell>
          <cell r="AAO86">
            <v>0</v>
          </cell>
          <cell r="AAP86">
            <v>0.1875</v>
          </cell>
          <cell r="AAQ86">
            <v>0</v>
          </cell>
          <cell r="AAR86">
            <v>0</v>
          </cell>
          <cell r="AAS86">
            <v>0</v>
          </cell>
          <cell r="AAT86">
            <v>0</v>
          </cell>
          <cell r="AAU86">
            <v>0.1875</v>
          </cell>
          <cell r="AAV86">
            <v>0.1875</v>
          </cell>
          <cell r="AAW86">
            <v>0</v>
          </cell>
          <cell r="AAX86">
            <v>1.3604166666666666</v>
          </cell>
          <cell r="AAY86">
            <v>0.38125000000000009</v>
          </cell>
          <cell r="AAZ86">
            <v>0.41666666666666669</v>
          </cell>
          <cell r="ABA86">
            <v>0.1875</v>
          </cell>
          <cell r="ABB86">
            <v>0.18958333333333333</v>
          </cell>
          <cell r="ABC86">
            <v>0</v>
          </cell>
          <cell r="ABD86">
            <v>0</v>
          </cell>
          <cell r="ABE86">
            <v>0</v>
          </cell>
          <cell r="ABF86">
            <v>0</v>
          </cell>
          <cell r="ABH86">
            <v>0</v>
          </cell>
          <cell r="ABI86">
            <v>0</v>
          </cell>
          <cell r="ABJ86">
            <v>0</v>
          </cell>
          <cell r="ABK86">
            <v>0</v>
          </cell>
          <cell r="ABL86">
            <v>0</v>
          </cell>
          <cell r="ABM86">
            <v>0</v>
          </cell>
          <cell r="ABN86">
            <v>0</v>
          </cell>
          <cell r="ABO86">
            <v>0</v>
          </cell>
          <cell r="ABP86">
            <v>0</v>
          </cell>
          <cell r="ABQ86">
            <v>0</v>
          </cell>
          <cell r="ABR86">
            <v>0</v>
          </cell>
          <cell r="ABS86">
            <v>0</v>
          </cell>
          <cell r="ABT86">
            <v>0</v>
          </cell>
          <cell r="ABU86">
            <v>0</v>
          </cell>
          <cell r="ABV86">
            <v>0</v>
          </cell>
          <cell r="ABW86">
            <v>0</v>
          </cell>
          <cell r="ABX86">
            <v>0</v>
          </cell>
          <cell r="ABY86">
            <v>0</v>
          </cell>
          <cell r="ABZ86">
            <v>0</v>
          </cell>
          <cell r="ACA86">
            <v>0</v>
          </cell>
          <cell r="ACB86">
            <v>0</v>
          </cell>
          <cell r="ACC86">
            <v>0</v>
          </cell>
          <cell r="ACD86">
            <v>0</v>
          </cell>
          <cell r="ACE86">
            <v>0</v>
          </cell>
          <cell r="ACF86">
            <v>0</v>
          </cell>
          <cell r="ACG86">
            <v>0</v>
          </cell>
          <cell r="ACH86">
            <v>0</v>
          </cell>
          <cell r="ACI86">
            <v>0</v>
          </cell>
          <cell r="ACJ86">
            <v>0</v>
          </cell>
          <cell r="ACK86">
            <v>0</v>
          </cell>
          <cell r="ACL86">
            <v>0</v>
          </cell>
          <cell r="ACN86">
            <v>0</v>
          </cell>
          <cell r="ACO86">
            <v>0</v>
          </cell>
          <cell r="ACP86">
            <v>0</v>
          </cell>
          <cell r="ACQ86">
            <v>0</v>
          </cell>
          <cell r="ACR86">
            <v>0</v>
          </cell>
          <cell r="ACS86">
            <v>0</v>
          </cell>
          <cell r="ACT86">
            <v>0</v>
          </cell>
          <cell r="ACU86">
            <v>0</v>
          </cell>
          <cell r="ACV86">
            <v>0</v>
          </cell>
          <cell r="ACW86">
            <v>0</v>
          </cell>
          <cell r="ACX86">
            <v>0</v>
          </cell>
          <cell r="ACY86">
            <v>0</v>
          </cell>
          <cell r="ACZ86">
            <v>0</v>
          </cell>
          <cell r="ADA86">
            <v>0</v>
          </cell>
          <cell r="ADB86">
            <v>0</v>
          </cell>
          <cell r="ADC86">
            <v>0</v>
          </cell>
          <cell r="ADD86">
            <v>0</v>
          </cell>
          <cell r="ADE86">
            <v>0</v>
          </cell>
          <cell r="ADF86">
            <v>0</v>
          </cell>
          <cell r="ADG86">
            <v>0</v>
          </cell>
          <cell r="ADH86">
            <v>0</v>
          </cell>
          <cell r="ADI86">
            <v>0</v>
          </cell>
          <cell r="ADJ86">
            <v>0</v>
          </cell>
          <cell r="ADK86">
            <v>0</v>
          </cell>
          <cell r="ADL86">
            <v>0</v>
          </cell>
          <cell r="ADM86">
            <v>0</v>
          </cell>
          <cell r="ADN86">
            <v>0</v>
          </cell>
          <cell r="ADO86">
            <v>0</v>
          </cell>
          <cell r="ADP86">
            <v>0</v>
          </cell>
          <cell r="ADQ86">
            <v>0</v>
          </cell>
          <cell r="ADR86">
            <v>0</v>
          </cell>
          <cell r="ADT86" t="str">
            <v>ARISA DITA PRATAMI</v>
          </cell>
          <cell r="ADU86" t="str">
            <v>POSTPAID</v>
          </cell>
          <cell r="ADV86">
            <v>0.71259259259259256</v>
          </cell>
          <cell r="ADW86">
            <v>0.32684027777777791</v>
          </cell>
          <cell r="ADX86">
            <v>0.32847222222222217</v>
          </cell>
          <cell r="ADY86">
            <v>0</v>
          </cell>
          <cell r="ADZ86">
            <v>0</v>
          </cell>
          <cell r="AEA86">
            <v>0.32406249999999998</v>
          </cell>
          <cell r="AEB86">
            <v>0.33032407407407416</v>
          </cell>
          <cell r="AEC86">
            <v>0.32276620370370368</v>
          </cell>
          <cell r="AED86">
            <v>0</v>
          </cell>
          <cell r="AEE86">
            <v>0.31620370370370371</v>
          </cell>
          <cell r="AEF86">
            <v>0.33398148148148155</v>
          </cell>
          <cell r="AEG86">
            <v>0.32965277777777779</v>
          </cell>
          <cell r="AEH86">
            <v>0.16104166666666667</v>
          </cell>
          <cell r="AEI86">
            <v>0</v>
          </cell>
          <cell r="AEJ86">
            <v>0</v>
          </cell>
          <cell r="AEK86">
            <v>0.32291666666666669</v>
          </cell>
          <cell r="AEL86">
            <v>0.16332175925925924</v>
          </cell>
          <cell r="AEM86">
            <v>0</v>
          </cell>
          <cell r="AEN86">
            <v>0</v>
          </cell>
          <cell r="AEO86">
            <v>0</v>
          </cell>
          <cell r="AEP86">
            <v>0</v>
          </cell>
          <cell r="AEQ86">
            <v>0.1585185185185185</v>
          </cell>
          <cell r="AER86">
            <v>0.15353009259259259</v>
          </cell>
          <cell r="AES86">
            <v>0</v>
          </cell>
          <cell r="AET86">
            <v>1.3136689814814813</v>
          </cell>
          <cell r="AEU86">
            <v>0.33303240740740758</v>
          </cell>
          <cell r="AEV86">
            <v>0.36771990740740745</v>
          </cell>
          <cell r="AEW86">
            <v>0.16495370370370382</v>
          </cell>
          <cell r="AEX86">
            <v>0.17052083333333345</v>
          </cell>
          <cell r="AEY86">
            <v>0</v>
          </cell>
          <cell r="AEZ86">
            <v>0</v>
          </cell>
          <cell r="AFB86">
            <v>0.71259259259259256</v>
          </cell>
          <cell r="AFC86">
            <v>0.32684027777777791</v>
          </cell>
          <cell r="AFD86">
            <v>0.32847222222222217</v>
          </cell>
          <cell r="AFE86">
            <v>0</v>
          </cell>
          <cell r="AFF86">
            <v>0</v>
          </cell>
          <cell r="AFG86">
            <v>0.32406249999999998</v>
          </cell>
          <cell r="AFH86">
            <v>0.33032407407407416</v>
          </cell>
          <cell r="AFI86">
            <v>0.32276620370370368</v>
          </cell>
          <cell r="AFJ86">
            <v>0</v>
          </cell>
          <cell r="AFK86">
            <v>0.31620370370370371</v>
          </cell>
          <cell r="AFL86">
            <v>0.33398148148148155</v>
          </cell>
          <cell r="AFM86">
            <v>0.32965277777777779</v>
          </cell>
          <cell r="AFN86">
            <v>0.32291666666666669</v>
          </cell>
          <cell r="AFO86">
            <v>0</v>
          </cell>
          <cell r="AFP86">
            <v>0</v>
          </cell>
          <cell r="AFQ86">
            <v>0.32291666666666669</v>
          </cell>
          <cell r="AFR86">
            <v>0.16332175925925924</v>
          </cell>
          <cell r="AFS86">
            <v>0</v>
          </cell>
          <cell r="AFT86">
            <v>0</v>
          </cell>
          <cell r="AFU86">
            <v>0</v>
          </cell>
          <cell r="AFV86">
            <v>0</v>
          </cell>
          <cell r="AFW86">
            <v>0.1585185185185185</v>
          </cell>
          <cell r="AFX86">
            <v>0.15353009259259259</v>
          </cell>
          <cell r="AFY86">
            <v>0</v>
          </cell>
          <cell r="AFZ86">
            <v>1.3136689814814813</v>
          </cell>
          <cell r="AGA86">
            <v>0.33303240740740758</v>
          </cell>
          <cell r="AGB86">
            <v>0.36771990740740745</v>
          </cell>
          <cell r="AGC86">
            <v>0.16495370370370382</v>
          </cell>
          <cell r="AGD86">
            <v>0.17052083333333345</v>
          </cell>
          <cell r="AGE86">
            <v>0</v>
          </cell>
          <cell r="AGF86">
            <v>0</v>
          </cell>
          <cell r="AGH86" t="str">
            <v>ARISA DITA PRATAMI</v>
          </cell>
          <cell r="AGI86" t="str">
            <v>POSTPAID</v>
          </cell>
          <cell r="AGJ86">
            <v>6.0324074074074079E-2</v>
          </cell>
          <cell r="AGK86">
            <v>7.7326388888888889E-2</v>
          </cell>
          <cell r="AGL86">
            <v>7.1527777777777773E-2</v>
          </cell>
          <cell r="AGM86">
            <v>0</v>
          </cell>
          <cell r="AGN86">
            <v>0</v>
          </cell>
          <cell r="AGO86">
            <v>6.3437499999999994E-2</v>
          </cell>
          <cell r="AGP86">
            <v>7.800925925925925E-2</v>
          </cell>
          <cell r="AGQ86">
            <v>8.0011574074074082E-2</v>
          </cell>
          <cell r="AGR86">
            <v>0</v>
          </cell>
          <cell r="AGS86">
            <v>7.1990740740740744E-2</v>
          </cell>
          <cell r="AGT86">
            <v>0.14935185185185187</v>
          </cell>
          <cell r="AGU86">
            <v>7.1736111111111112E-2</v>
          </cell>
          <cell r="AGV86">
            <v>3.7569444444444447E-2</v>
          </cell>
          <cell r="AGW86">
            <v>0</v>
          </cell>
          <cell r="AGX86">
            <v>0</v>
          </cell>
          <cell r="AGY86">
            <v>0</v>
          </cell>
          <cell r="AGZ86">
            <v>3.528935185185185E-2</v>
          </cell>
          <cell r="AHA86">
            <v>0</v>
          </cell>
          <cell r="AHB86">
            <v>0</v>
          </cell>
          <cell r="AHC86">
            <v>0</v>
          </cell>
          <cell r="AHD86">
            <v>0</v>
          </cell>
          <cell r="AHE86">
            <v>2.8981481481481483E-2</v>
          </cell>
          <cell r="AHF86">
            <v>3.3969907407407407E-2</v>
          </cell>
          <cell r="AHG86">
            <v>0</v>
          </cell>
          <cell r="AHH86">
            <v>8.3553240740740733E-2</v>
          </cell>
          <cell r="AHI86">
            <v>5.7939814814814812E-2</v>
          </cell>
          <cell r="AHJ86">
            <v>6.9085648148148146E-2</v>
          </cell>
          <cell r="AHK86">
            <v>4.9629629629629628E-2</v>
          </cell>
          <cell r="AHL86">
            <v>4.5451388888888888E-2</v>
          </cell>
          <cell r="AHM86">
            <v>0</v>
          </cell>
          <cell r="AHN86">
            <v>0</v>
          </cell>
          <cell r="AHO86">
            <v>6.4732510288065842E-2</v>
          </cell>
          <cell r="AHQ86">
            <v>5212</v>
          </cell>
          <cell r="AHR86">
            <v>6681</v>
          </cell>
          <cell r="AHS86">
            <v>6180</v>
          </cell>
          <cell r="AHT86">
            <v>0</v>
          </cell>
          <cell r="AHU86">
            <v>0</v>
          </cell>
          <cell r="AHV86">
            <v>5481</v>
          </cell>
          <cell r="AHW86">
            <v>6740</v>
          </cell>
          <cell r="AHX86">
            <v>6913</v>
          </cell>
          <cell r="AHY86">
            <v>0</v>
          </cell>
          <cell r="AHZ86">
            <v>6220</v>
          </cell>
          <cell r="AIA86">
            <v>12904</v>
          </cell>
          <cell r="AIB86">
            <v>6198</v>
          </cell>
          <cell r="AIC86">
            <v>3246</v>
          </cell>
          <cell r="AID86">
            <v>0</v>
          </cell>
          <cell r="AIE86">
            <v>0</v>
          </cell>
          <cell r="AIF86">
            <v>0</v>
          </cell>
          <cell r="AIG86">
            <v>3049</v>
          </cell>
          <cell r="AIH86">
            <v>0</v>
          </cell>
          <cell r="AII86">
            <v>0</v>
          </cell>
          <cell r="AIJ86">
            <v>0</v>
          </cell>
          <cell r="AIK86">
            <v>0</v>
          </cell>
          <cell r="AIL86">
            <v>2504</v>
          </cell>
          <cell r="AIM86">
            <v>2935</v>
          </cell>
          <cell r="AIN86">
            <v>0</v>
          </cell>
          <cell r="AIO86">
            <v>7219</v>
          </cell>
          <cell r="AIP86">
            <v>5006</v>
          </cell>
          <cell r="AIQ86">
            <v>5969</v>
          </cell>
          <cell r="AIR86">
            <v>4288</v>
          </cell>
          <cell r="AIS86">
            <v>3927</v>
          </cell>
          <cell r="AIT86">
            <v>0</v>
          </cell>
          <cell r="AIU86">
            <v>0</v>
          </cell>
          <cell r="AIW86" t="str">
            <v>ARISA DITA PRATAMI</v>
          </cell>
          <cell r="AIX86" t="str">
            <v>POSTPAID</v>
          </cell>
          <cell r="AIY86">
            <v>4.1574074074074131E-2</v>
          </cell>
          <cell r="AIZ86">
            <v>4.329861111111101E-2</v>
          </cell>
          <cell r="AJA86">
            <v>4.6527777777777862E-2</v>
          </cell>
          <cell r="AJB86">
            <v>0</v>
          </cell>
          <cell r="AJC86">
            <v>0</v>
          </cell>
          <cell r="AJD86">
            <v>5.0937500000000038E-2</v>
          </cell>
          <cell r="AJE86">
            <v>4.4675925925925869E-2</v>
          </cell>
          <cell r="AJF86">
            <v>4.5289351851851872E-2</v>
          </cell>
          <cell r="AJG86">
            <v>0</v>
          </cell>
          <cell r="AJH86">
            <v>5.3240740740740755E-2</v>
          </cell>
          <cell r="AJI86">
            <v>4.1018518518518537E-2</v>
          </cell>
          <cell r="AJJ86">
            <v>4.67361111111112E-2</v>
          </cell>
          <cell r="AJK86">
            <v>2.6458333333333341E-2</v>
          </cell>
          <cell r="AJL86">
            <v>0</v>
          </cell>
          <cell r="AJM86">
            <v>0</v>
          </cell>
          <cell r="AJN86">
            <v>5.2083333333333336E-2</v>
          </cell>
          <cell r="AJO86">
            <v>2.4178240740740778E-2</v>
          </cell>
          <cell r="AJP86">
            <v>0</v>
          </cell>
          <cell r="AJQ86">
            <v>0</v>
          </cell>
          <cell r="AJR86">
            <v>0</v>
          </cell>
          <cell r="AJS86">
            <v>0</v>
          </cell>
          <cell r="AJT86">
            <v>2.8981481481481483E-2</v>
          </cell>
          <cell r="AJU86">
            <v>3.3969907407407407E-2</v>
          </cell>
          <cell r="AJV86">
            <v>0</v>
          </cell>
          <cell r="AJW86">
            <v>4.6747685185185364E-2</v>
          </cell>
          <cell r="AJX86">
            <v>4.8217592592592513E-2</v>
          </cell>
          <cell r="AJY86">
            <v>4.8946759259259218E-2</v>
          </cell>
          <cell r="AJZ86">
            <v>2.2546296296296169E-2</v>
          </cell>
          <cell r="AKA86">
            <v>1.9062499999999871E-2</v>
          </cell>
          <cell r="AKB86">
            <v>0</v>
          </cell>
          <cell r="AKC86">
            <v>0</v>
          </cell>
          <cell r="AKD86">
            <v>4.0236354775828459E-2</v>
          </cell>
          <cell r="AKF86">
            <v>3592</v>
          </cell>
          <cell r="AKG86">
            <v>3741</v>
          </cell>
          <cell r="AKH86">
            <v>4020</v>
          </cell>
          <cell r="AKI86">
            <v>0</v>
          </cell>
          <cell r="AKJ86">
            <v>0</v>
          </cell>
          <cell r="AKK86">
            <v>4401</v>
          </cell>
          <cell r="AKL86">
            <v>3860</v>
          </cell>
          <cell r="AKM86">
            <v>3913</v>
          </cell>
          <cell r="AKN86">
            <v>0</v>
          </cell>
          <cell r="AKO86">
            <v>4600</v>
          </cell>
          <cell r="AKP86">
            <v>3544</v>
          </cell>
          <cell r="AKQ86">
            <v>4038</v>
          </cell>
          <cell r="AKR86">
            <v>2286</v>
          </cell>
          <cell r="AKS86">
            <v>0</v>
          </cell>
          <cell r="AKT86">
            <v>0</v>
          </cell>
          <cell r="AKU86">
            <v>4500</v>
          </cell>
          <cell r="AKV86">
            <v>2089</v>
          </cell>
          <cell r="AKW86">
            <v>0</v>
          </cell>
          <cell r="AKX86">
            <v>0</v>
          </cell>
          <cell r="AKY86">
            <v>0</v>
          </cell>
          <cell r="AKZ86">
            <v>0</v>
          </cell>
          <cell r="ALA86">
            <v>2504</v>
          </cell>
          <cell r="ALB86">
            <v>2935</v>
          </cell>
          <cell r="ALC86">
            <v>0</v>
          </cell>
          <cell r="ALD86">
            <v>4039</v>
          </cell>
          <cell r="ALE86">
            <v>4166</v>
          </cell>
          <cell r="ALF86">
            <v>4229</v>
          </cell>
          <cell r="ALG86">
            <v>1948</v>
          </cell>
          <cell r="ALH86">
            <v>1647</v>
          </cell>
          <cell r="ALI86">
            <v>0</v>
          </cell>
          <cell r="ALJ86">
            <v>0</v>
          </cell>
          <cell r="ALL86">
            <v>0.46612268518518513</v>
          </cell>
          <cell r="ALM86">
            <v>0.13185185185185186</v>
          </cell>
          <cell r="ALN86">
            <v>6.0324074074074079E-2</v>
          </cell>
          <cell r="ALO86">
            <v>0.38438657407407406</v>
          </cell>
          <cell r="ALP86">
            <v>0.45408564814814822</v>
          </cell>
          <cell r="ALQ86">
            <v>0.46109953703703699</v>
          </cell>
          <cell r="ALR86">
            <v>0.14033564814814817</v>
          </cell>
          <cell r="ALS86">
            <v>0.37652777777777779</v>
          </cell>
          <cell r="ALT86">
            <v>0.46629629629629638</v>
          </cell>
          <cell r="ALU86">
            <v>0.53932870370370378</v>
          </cell>
          <cell r="ALV86">
            <v>0.29310185185185189</v>
          </cell>
          <cell r="ALW86">
            <v>9.7893518518518519E-2</v>
          </cell>
          <cell r="ALX86">
            <v>6.0324074074074079E-2</v>
          </cell>
          <cell r="ALY86">
            <v>0.38324074074074077</v>
          </cell>
          <cell r="ALZ86">
            <v>0.22364583333333332</v>
          </cell>
          <cell r="AMA86">
            <v>9.5613425925925921E-2</v>
          </cell>
          <cell r="AMB86">
            <v>6.0324074074074079E-2</v>
          </cell>
          <cell r="AMC86">
            <v>6.0324074074074079E-2</v>
          </cell>
          <cell r="AMD86">
            <v>6.0324074074074079E-2</v>
          </cell>
          <cell r="AME86">
            <v>0.21884259259259259</v>
          </cell>
          <cell r="AMF86">
            <v>0.24283564814814815</v>
          </cell>
          <cell r="AMG86">
            <v>9.4293981481481493E-2</v>
          </cell>
          <cell r="AMH86">
            <v>1.3739930555555553</v>
          </cell>
          <cell r="AMI86">
            <v>0.47690972222222239</v>
          </cell>
          <cell r="AMJ86">
            <v>0.48598379629629634</v>
          </cell>
          <cell r="AMK86">
            <v>0.29436342592592601</v>
          </cell>
          <cell r="AML86">
            <v>0.28047453703703717</v>
          </cell>
          <cell r="AMM86">
            <v>0.10577546296296297</v>
          </cell>
          <cell r="AMN86">
            <v>6.0324074074074079E-2</v>
          </cell>
          <cell r="AMO86">
            <v>6.0324074074074079E-2</v>
          </cell>
          <cell r="AMP86" t="e">
            <v>#REF!</v>
          </cell>
          <cell r="AMR86">
            <v>40273</v>
          </cell>
          <cell r="AMS86">
            <v>11392</v>
          </cell>
          <cell r="AMT86">
            <v>5212</v>
          </cell>
          <cell r="AMU86">
            <v>33211</v>
          </cell>
          <cell r="AMV86">
            <v>39233</v>
          </cell>
          <cell r="AMW86">
            <v>39839</v>
          </cell>
          <cell r="AMX86">
            <v>12125</v>
          </cell>
          <cell r="AMY86">
            <v>32532</v>
          </cell>
          <cell r="AMZ86">
            <v>40288</v>
          </cell>
          <cell r="ANA86">
            <v>46598</v>
          </cell>
          <cell r="ANB86">
            <v>25324</v>
          </cell>
          <cell r="ANC86">
            <v>8458</v>
          </cell>
          <cell r="AND86">
            <v>5212</v>
          </cell>
          <cell r="ANE86">
            <v>33112</v>
          </cell>
          <cell r="ANF86">
            <v>19323</v>
          </cell>
          <cell r="ANG86">
            <v>8261</v>
          </cell>
          <cell r="ANH86">
            <v>5212</v>
          </cell>
          <cell r="ANI86">
            <v>5212</v>
          </cell>
          <cell r="ANJ86">
            <v>5212</v>
          </cell>
          <cell r="ANK86">
            <v>18908</v>
          </cell>
          <cell r="ANL86">
            <v>20981</v>
          </cell>
          <cell r="ANM86">
            <v>8147</v>
          </cell>
          <cell r="ANN86">
            <v>32313</v>
          </cell>
          <cell r="ANO86">
            <v>41205</v>
          </cell>
          <cell r="ANP86">
            <v>41989</v>
          </cell>
          <cell r="ANQ86">
            <v>25433</v>
          </cell>
          <cell r="ANR86">
            <v>24233</v>
          </cell>
          <cell r="ANS86">
            <v>9139</v>
          </cell>
          <cell r="ANT86">
            <v>5212</v>
          </cell>
          <cell r="ANU86">
            <v>0</v>
          </cell>
          <cell r="ANV86" t="e">
            <v>#REF!</v>
          </cell>
          <cell r="ANX86">
            <v>30</v>
          </cell>
          <cell r="ANY86">
            <v>19</v>
          </cell>
          <cell r="ANZ86">
            <v>18</v>
          </cell>
          <cell r="AOA86">
            <v>8</v>
          </cell>
          <cell r="AOB86">
            <v>3</v>
          </cell>
          <cell r="AOC86">
            <v>0</v>
          </cell>
          <cell r="AOD86">
            <v>3</v>
          </cell>
          <cell r="AOE86">
            <v>0</v>
          </cell>
          <cell r="AOF86">
            <v>0</v>
          </cell>
          <cell r="AOG86">
            <v>0</v>
          </cell>
          <cell r="AOH86">
            <v>0</v>
          </cell>
          <cell r="AOI86">
            <v>3</v>
          </cell>
          <cell r="AOJ86">
            <v>1</v>
          </cell>
          <cell r="AOK86">
            <v>0</v>
          </cell>
          <cell r="AOL86">
            <v>0</v>
          </cell>
          <cell r="AOM86">
            <v>0</v>
          </cell>
          <cell r="AON86">
            <v>0</v>
          </cell>
          <cell r="AOO86">
            <v>1</v>
          </cell>
          <cell r="AOP86">
            <v>0</v>
          </cell>
          <cell r="AOQ86">
            <v>0</v>
          </cell>
          <cell r="AOR86">
            <v>0</v>
          </cell>
          <cell r="AOS86">
            <v>0</v>
          </cell>
          <cell r="AOT86">
            <v>4</v>
          </cell>
          <cell r="AOV86">
            <v>0</v>
          </cell>
          <cell r="AOW86">
            <v>2</v>
          </cell>
          <cell r="AOX86">
            <v>2</v>
          </cell>
          <cell r="AOY86">
            <v>0</v>
          </cell>
          <cell r="AOZ86">
            <v>0</v>
          </cell>
          <cell r="APA86">
            <v>0</v>
          </cell>
          <cell r="APB86">
            <v>0</v>
          </cell>
          <cell r="APC86">
            <v>0</v>
          </cell>
          <cell r="APD86">
            <v>2</v>
          </cell>
          <cell r="APE86">
            <v>0</v>
          </cell>
          <cell r="APF86">
            <v>2</v>
          </cell>
          <cell r="APG86">
            <v>1</v>
          </cell>
          <cell r="APH86">
            <v>0</v>
          </cell>
          <cell r="API86">
            <v>0</v>
          </cell>
          <cell r="APJ86">
            <v>0</v>
          </cell>
          <cell r="APK86">
            <v>0</v>
          </cell>
          <cell r="APL86">
            <v>0</v>
          </cell>
          <cell r="APM86">
            <v>0</v>
          </cell>
          <cell r="APN86">
            <v>0</v>
          </cell>
          <cell r="APO86">
            <v>3</v>
          </cell>
          <cell r="APP86">
            <v>7</v>
          </cell>
          <cell r="APQ86">
            <v>4</v>
          </cell>
          <cell r="APR86">
            <v>7</v>
          </cell>
          <cell r="APS86">
            <v>18</v>
          </cell>
          <cell r="APT86">
            <v>0</v>
          </cell>
          <cell r="APU86">
            <v>2</v>
          </cell>
          <cell r="APV86">
            <v>1</v>
          </cell>
          <cell r="APW86">
            <v>3</v>
          </cell>
          <cell r="APX86">
            <v>0</v>
          </cell>
          <cell r="APY86">
            <v>0</v>
          </cell>
          <cell r="APZ86">
            <v>0</v>
          </cell>
          <cell r="AQA86">
            <v>0</v>
          </cell>
          <cell r="AQB86">
            <v>3</v>
          </cell>
          <cell r="AQC86">
            <v>3</v>
          </cell>
          <cell r="AQD86">
            <v>3</v>
          </cell>
          <cell r="AQE86">
            <v>9</v>
          </cell>
          <cell r="AQF86">
            <v>0</v>
          </cell>
          <cell r="AQG86">
            <v>0</v>
          </cell>
          <cell r="AQH86">
            <v>0</v>
          </cell>
          <cell r="AQI86">
            <v>0</v>
          </cell>
          <cell r="AQJ86">
            <v>0</v>
          </cell>
          <cell r="AQK86">
            <v>39</v>
          </cell>
          <cell r="AQL86">
            <v>1</v>
          </cell>
          <cell r="AQM86">
            <v>0.77777777777777779</v>
          </cell>
          <cell r="AQN86">
            <v>0.875</v>
          </cell>
          <cell r="AQO86">
            <v>0.8571428571428571</v>
          </cell>
          <cell r="AQQ86">
            <v>0.83783783783783783</v>
          </cell>
          <cell r="AQR86" t="str">
            <v>B</v>
          </cell>
          <cell r="AQS86">
            <v>0.83783783783783783</v>
          </cell>
          <cell r="AQT86">
            <v>3</v>
          </cell>
          <cell r="AQU86">
            <v>0.8571428571428571</v>
          </cell>
          <cell r="AQW86">
            <v>0</v>
          </cell>
          <cell r="AQX86">
            <v>0</v>
          </cell>
          <cell r="AQY86">
            <v>0</v>
          </cell>
          <cell r="AQZ86">
            <v>6.7959953703703704</v>
          </cell>
          <cell r="ARA86">
            <v>0.37755529835390944</v>
          </cell>
          <cell r="ARB86">
            <v>9774</v>
          </cell>
          <cell r="ARC86">
            <v>312120</v>
          </cell>
          <cell r="ARD86">
            <v>0.20117030965391619</v>
          </cell>
          <cell r="ARE86">
            <v>0.76449074074074075</v>
          </cell>
          <cell r="ARF86">
            <v>4.2471707818930039E-2</v>
          </cell>
          <cell r="ARG86">
            <v>1098</v>
          </cell>
          <cell r="ARH86">
            <v>37800</v>
          </cell>
          <cell r="ARI86">
            <v>2.466099163679809E-2</v>
          </cell>
        </row>
        <row r="87">
          <cell r="B87" t="str">
            <v>ARISAWATI PUJI WIDIANSYAH</v>
          </cell>
          <cell r="C87">
            <v>76406</v>
          </cell>
          <cell r="D87" t="str">
            <v>20</v>
          </cell>
          <cell r="E87" t="str">
            <v>ISLAM</v>
          </cell>
          <cell r="F87" t="str">
            <v>PKWT</v>
          </cell>
          <cell r="G87" t="str">
            <v>POSTPAID</v>
          </cell>
          <cell r="H87">
            <v>59.333333333333336</v>
          </cell>
          <cell r="I87" t="str">
            <v>E</v>
          </cell>
          <cell r="J87" t="str">
            <v>16011358</v>
          </cell>
          <cell r="K87">
            <v>570160</v>
          </cell>
          <cell r="L87" t="str">
            <v>PEREMPUAN</v>
          </cell>
          <cell r="M87" t="str">
            <v>AGENT POSTPAID</v>
          </cell>
          <cell r="N87" t="str">
            <v>ILYAS AFANDI</v>
          </cell>
          <cell r="O87" t="str">
            <v>AAN YANUAR</v>
          </cell>
          <cell r="P87"/>
          <cell r="Q87">
            <v>0</v>
          </cell>
          <cell r="R87"/>
          <cell r="S87" t="str">
            <v>LP</v>
          </cell>
          <cell r="T87"/>
          <cell r="U87"/>
          <cell r="V87"/>
          <cell r="W87"/>
          <cell r="X87"/>
          <cell r="Y87"/>
          <cell r="Z87"/>
          <cell r="AA87"/>
          <cell r="AB87"/>
          <cell r="AC87"/>
          <cell r="AD87"/>
          <cell r="AE87"/>
          <cell r="AF87"/>
          <cell r="AG87"/>
          <cell r="AH87"/>
          <cell r="AI87">
            <v>0.375</v>
          </cell>
          <cell r="AJ87">
            <v>22</v>
          </cell>
          <cell r="AK87" t="str">
            <v>H</v>
          </cell>
          <cell r="AL87"/>
          <cell r="AM87"/>
          <cell r="AN87"/>
          <cell r="AO87"/>
          <cell r="AP87"/>
          <cell r="AQ87"/>
          <cell r="AR87"/>
          <cell r="AS87"/>
          <cell r="AT87">
            <v>0.33650462962962957</v>
          </cell>
          <cell r="AU87" t="str">
            <v>OK</v>
          </cell>
          <cell r="AV87">
            <v>0.33650462962962957</v>
          </cell>
          <cell r="AW87">
            <v>6.4884259259259253E-2</v>
          </cell>
          <cell r="AX87">
            <v>2.6388888888888795E-2</v>
          </cell>
          <cell r="AY87" t="str">
            <v>OK</v>
          </cell>
          <cell r="AZ87">
            <v>3.8495370370370458E-2</v>
          </cell>
          <cell r="BA87">
            <v>0.375</v>
          </cell>
          <cell r="BB87">
            <v>24</v>
          </cell>
          <cell r="BC87" t="str">
            <v>H</v>
          </cell>
          <cell r="BD87"/>
          <cell r="BE87"/>
          <cell r="BF87"/>
          <cell r="BG87"/>
          <cell r="BH87"/>
          <cell r="BI87"/>
          <cell r="BJ87"/>
          <cell r="BK87"/>
          <cell r="BL87">
            <v>0.33363425925925916</v>
          </cell>
          <cell r="BM87" t="str">
            <v>OK</v>
          </cell>
          <cell r="BN87">
            <v>0.33363425925925916</v>
          </cell>
          <cell r="BO87">
            <v>6.2893518518518515E-2</v>
          </cell>
          <cell r="BP87">
            <v>2.1527777777777701E-2</v>
          </cell>
          <cell r="BQ87" t="str">
            <v>OK</v>
          </cell>
          <cell r="BR87">
            <v>4.1365740740740814E-2</v>
          </cell>
          <cell r="BS87">
            <v>0.37291666666666673</v>
          </cell>
          <cell r="BT87">
            <v>26</v>
          </cell>
          <cell r="BU87" t="str">
            <v>TDT</v>
          </cell>
          <cell r="BV87" t="str">
            <v>VINNY SORAYA TARPIANTI</v>
          </cell>
          <cell r="BW87"/>
          <cell r="BX87"/>
          <cell r="BY87"/>
          <cell r="BZ87"/>
          <cell r="CA87"/>
          <cell r="CB87"/>
          <cell r="CC87"/>
          <cell r="CD87">
            <v>0.33108796296296295</v>
          </cell>
          <cell r="CE87" t="str">
            <v>OK</v>
          </cell>
          <cell r="CF87">
            <v>0.33108796296296295</v>
          </cell>
          <cell r="CG87">
            <v>7.3773148148148143E-2</v>
          </cell>
          <cell r="CH87">
            <v>3.1944444444444345E-2</v>
          </cell>
          <cell r="CI87" t="str">
            <v>OK</v>
          </cell>
          <cell r="CJ87">
            <v>4.1828703703703798E-2</v>
          </cell>
          <cell r="CK87">
            <v>0.375</v>
          </cell>
          <cell r="CL87" t="str">
            <v>33-1</v>
          </cell>
          <cell r="CM87" t="str">
            <v>H</v>
          </cell>
          <cell r="CN87"/>
          <cell r="CO87"/>
          <cell r="CP87"/>
          <cell r="CQ87"/>
          <cell r="CR87"/>
          <cell r="CS87"/>
          <cell r="CT87"/>
          <cell r="CU87"/>
          <cell r="CV87">
            <v>0.33209490740740744</v>
          </cell>
          <cell r="CW87" t="str">
            <v>OK</v>
          </cell>
          <cell r="CX87">
            <v>0.33209490740740744</v>
          </cell>
          <cell r="CY87">
            <v>5.8877314814814813E-2</v>
          </cell>
          <cell r="CZ87">
            <v>1.5972222222222221E-2</v>
          </cell>
          <cell r="DA87" t="str">
            <v>OK</v>
          </cell>
          <cell r="DB87">
            <v>4.2905092592592592E-2</v>
          </cell>
          <cell r="DC87">
            <v>0</v>
          </cell>
          <cell r="DD87"/>
          <cell r="DE87" t="str">
            <v>LP</v>
          </cell>
          <cell r="DF87"/>
          <cell r="DG87"/>
          <cell r="DH87"/>
          <cell r="DI87"/>
          <cell r="DJ87"/>
          <cell r="DK87"/>
          <cell r="DL87"/>
          <cell r="DM87"/>
          <cell r="DN87"/>
          <cell r="DO87"/>
          <cell r="DP87"/>
          <cell r="DQ87"/>
          <cell r="DR87"/>
          <cell r="DS87"/>
          <cell r="DT87"/>
          <cell r="DU87">
            <v>0</v>
          </cell>
          <cell r="DV87"/>
          <cell r="DW87" t="str">
            <v>LP</v>
          </cell>
          <cell r="DX87"/>
          <cell r="DY87"/>
          <cell r="DZ87"/>
          <cell r="EA87"/>
          <cell r="EB87"/>
          <cell r="EC87"/>
          <cell r="ED87"/>
          <cell r="EE87"/>
          <cell r="EF87"/>
          <cell r="EG87"/>
          <cell r="EH87"/>
          <cell r="EI87"/>
          <cell r="EJ87"/>
          <cell r="EK87"/>
          <cell r="EL87"/>
          <cell r="EM87">
            <v>0</v>
          </cell>
          <cell r="EN87" t="str">
            <v>CT</v>
          </cell>
          <cell r="EO87" t="str">
            <v>C</v>
          </cell>
          <cell r="EP87"/>
          <cell r="EQ87"/>
          <cell r="ER87"/>
          <cell r="ES87"/>
          <cell r="ET87"/>
          <cell r="EU87"/>
          <cell r="EV87"/>
          <cell r="EW87"/>
          <cell r="EX87">
            <v>0.32291666666666669</v>
          </cell>
          <cell r="EY87" t="str">
            <v>OK</v>
          </cell>
          <cell r="EZ87">
            <v>0.32291666666666669</v>
          </cell>
          <cell r="FA87">
            <v>0</v>
          </cell>
          <cell r="FB87">
            <v>0</v>
          </cell>
          <cell r="FC87" t="str">
            <v>OK</v>
          </cell>
          <cell r="FD87">
            <v>5.2083333333333336E-2</v>
          </cell>
          <cell r="FE87">
            <v>0.375</v>
          </cell>
          <cell r="FF87">
            <v>22</v>
          </cell>
          <cell r="FG87" t="str">
            <v>H</v>
          </cell>
          <cell r="FH87"/>
          <cell r="FI87"/>
          <cell r="FJ87"/>
          <cell r="FK87"/>
          <cell r="FL87"/>
          <cell r="FM87"/>
          <cell r="FN87"/>
          <cell r="FO87"/>
          <cell r="FP87">
            <v>0.33714120370370393</v>
          </cell>
          <cell r="FQ87" t="str">
            <v>OK</v>
          </cell>
          <cell r="FR87">
            <v>0.33714120370370393</v>
          </cell>
          <cell r="FS87">
            <v>7.2581018518518517E-2</v>
          </cell>
          <cell r="FT87">
            <v>3.4722222222222432E-2</v>
          </cell>
          <cell r="FU87" t="str">
            <v>OK</v>
          </cell>
          <cell r="FV87">
            <v>3.7858796296296085E-2</v>
          </cell>
          <cell r="FW87">
            <v>1.3395833333333333</v>
          </cell>
          <cell r="FX87">
            <v>24</v>
          </cell>
          <cell r="FY87" t="str">
            <v>H</v>
          </cell>
          <cell r="FZ87"/>
          <cell r="GA87"/>
          <cell r="GB87"/>
          <cell r="GC87"/>
          <cell r="GD87"/>
          <cell r="GE87"/>
          <cell r="GF87"/>
          <cell r="GG87"/>
          <cell r="GH87">
            <v>1.3290625</v>
          </cell>
          <cell r="GI87" t="str">
            <v>OK</v>
          </cell>
          <cell r="GJ87">
            <v>1.3290625</v>
          </cell>
          <cell r="GK87">
            <v>5.5659722222222222E-2</v>
          </cell>
          <cell r="GL87">
            <v>4.513888888888884E-2</v>
          </cell>
          <cell r="GM87" t="str">
            <v>OK</v>
          </cell>
          <cell r="GN87">
            <v>1.0520833333333382E-2</v>
          </cell>
          <cell r="GO87">
            <v>1.3722222222222222</v>
          </cell>
          <cell r="GP87">
            <v>26</v>
          </cell>
          <cell r="GQ87" t="str">
            <v>H</v>
          </cell>
          <cell r="GR87"/>
          <cell r="GS87"/>
          <cell r="GT87"/>
          <cell r="GU87"/>
          <cell r="GV87"/>
          <cell r="GW87"/>
          <cell r="GX87"/>
          <cell r="GY87"/>
          <cell r="GZ87">
            <v>1.3345833333333332</v>
          </cell>
          <cell r="HA87" t="str">
            <v>OK</v>
          </cell>
          <cell r="HB87">
            <v>1.3345833333333332</v>
          </cell>
          <cell r="HC87">
            <v>0.12166666666666667</v>
          </cell>
          <cell r="HD87">
            <v>8.4027777777777757E-2</v>
          </cell>
          <cell r="HE87" t="str">
            <v>OK</v>
          </cell>
          <cell r="HF87">
            <v>3.7638888888888916E-2</v>
          </cell>
          <cell r="HG87">
            <v>0.36874999999999991</v>
          </cell>
          <cell r="HH87">
            <v>22</v>
          </cell>
          <cell r="HI87" t="str">
            <v>TDP</v>
          </cell>
          <cell r="HJ87" t="str">
            <v>DIANA INDRAWATI RAHAYU</v>
          </cell>
          <cell r="HK87" t="str">
            <v>CES</v>
          </cell>
          <cell r="HL87"/>
          <cell r="HM87"/>
          <cell r="HN87"/>
          <cell r="HO87"/>
          <cell r="HP87"/>
          <cell r="HQ87"/>
          <cell r="HR87">
            <v>0.32841435185185175</v>
          </cell>
          <cell r="HS87" t="str">
            <v>OK</v>
          </cell>
          <cell r="HT87">
            <v>0.32841435185185175</v>
          </cell>
          <cell r="HU87">
            <v>6.1168981481481477E-2</v>
          </cell>
          <cell r="HV87">
            <v>2.0833333333333287E-2</v>
          </cell>
          <cell r="HW87" t="str">
            <v>OK</v>
          </cell>
          <cell r="HX87">
            <v>4.033564814814819E-2</v>
          </cell>
          <cell r="HY87">
            <v>0.1875</v>
          </cell>
          <cell r="HZ87" t="str">
            <v>33-2</v>
          </cell>
          <cell r="IA87" t="str">
            <v>H</v>
          </cell>
          <cell r="IB87"/>
          <cell r="IC87"/>
          <cell r="ID87"/>
          <cell r="IE87"/>
          <cell r="IF87"/>
          <cell r="IG87"/>
          <cell r="IH87"/>
          <cell r="II87"/>
          <cell r="IJ87">
            <v>0.17435185185185187</v>
          </cell>
          <cell r="IK87" t="str">
            <v>NOK</v>
          </cell>
          <cell r="IL87">
            <v>0.17435185185185187</v>
          </cell>
          <cell r="IM87">
            <v>2.7037037037037037E-2</v>
          </cell>
          <cell r="IN87">
            <v>1.3888888888888909E-2</v>
          </cell>
          <cell r="IO87" t="str">
            <v>OK</v>
          </cell>
          <cell r="IP87">
            <v>1.3148148148148128E-2</v>
          </cell>
          <cell r="IQ87">
            <v>0</v>
          </cell>
          <cell r="IR87"/>
          <cell r="IS87" t="str">
            <v>LP</v>
          </cell>
          <cell r="IT87"/>
          <cell r="IU87"/>
          <cell r="IV87"/>
          <cell r="IW87"/>
          <cell r="IX87"/>
          <cell r="IY87"/>
          <cell r="IZ87"/>
          <cell r="JA87"/>
          <cell r="JB87"/>
          <cell r="JC87"/>
          <cell r="JD87"/>
          <cell r="JE87"/>
          <cell r="JF87"/>
          <cell r="JG87"/>
          <cell r="JH87"/>
          <cell r="JI87">
            <v>0.375</v>
          </cell>
          <cell r="JJ87">
            <v>22</v>
          </cell>
          <cell r="JK87" t="str">
            <v>H</v>
          </cell>
          <cell r="JL87"/>
          <cell r="JM87"/>
          <cell r="JN87"/>
          <cell r="JO87"/>
          <cell r="JP87"/>
          <cell r="JQ87"/>
          <cell r="JR87"/>
          <cell r="JS87"/>
          <cell r="JT87">
            <v>0.375</v>
          </cell>
          <cell r="JU87" t="str">
            <v>OK</v>
          </cell>
          <cell r="JV87">
            <v>0.375</v>
          </cell>
          <cell r="JW87">
            <v>0.14989583333333334</v>
          </cell>
          <cell r="JX87">
            <v>0.23333333333333328</v>
          </cell>
          <cell r="JY87" t="str">
            <v>OK</v>
          </cell>
          <cell r="JZ87">
            <v>0</v>
          </cell>
          <cell r="KA87">
            <v>0.3847222222222223</v>
          </cell>
          <cell r="KB87">
            <v>22</v>
          </cell>
          <cell r="KC87" t="str">
            <v>H</v>
          </cell>
          <cell r="KD87"/>
          <cell r="KE87"/>
          <cell r="KF87"/>
          <cell r="KG87"/>
          <cell r="KH87"/>
          <cell r="KI87"/>
          <cell r="KJ87"/>
          <cell r="KK87"/>
          <cell r="KL87">
            <v>0.34862268518518535</v>
          </cell>
          <cell r="KM87" t="str">
            <v>OK</v>
          </cell>
          <cell r="KN87">
            <v>0.34862268518518535</v>
          </cell>
          <cell r="KO87">
            <v>9.5127314814814817E-2</v>
          </cell>
          <cell r="KP87">
            <v>5.9027777777777846E-2</v>
          </cell>
          <cell r="KQ87" t="str">
            <v>OK</v>
          </cell>
          <cell r="KR87">
            <v>3.6099537037036972E-2</v>
          </cell>
          <cell r="KS87">
            <v>0.37291666666666667</v>
          </cell>
          <cell r="KT87">
            <v>22</v>
          </cell>
          <cell r="KU87" t="str">
            <v>TDP</v>
          </cell>
          <cell r="KV87" t="str">
            <v>DIANA INDRAWATI RAHAYU</v>
          </cell>
          <cell r="KW87" t="str">
            <v>QA SCORE</v>
          </cell>
          <cell r="KX87"/>
          <cell r="KY87"/>
          <cell r="KZ87"/>
          <cell r="LA87"/>
          <cell r="LB87"/>
          <cell r="LC87"/>
          <cell r="LD87">
            <v>0.32965277777777779</v>
          </cell>
          <cell r="LE87" t="str">
            <v>OK</v>
          </cell>
          <cell r="LF87">
            <v>0.32965277777777779</v>
          </cell>
          <cell r="LG87">
            <v>6.6180555555555548E-2</v>
          </cell>
          <cell r="LH87">
            <v>2.2916666666666696E-2</v>
          </cell>
          <cell r="LI87" t="str">
            <v>OK</v>
          </cell>
          <cell r="LJ87">
            <v>4.3263888888888852E-2</v>
          </cell>
          <cell r="LK87">
            <v>0.1875</v>
          </cell>
          <cell r="LL87" t="str">
            <v>33-2</v>
          </cell>
          <cell r="LM87" t="str">
            <v>H</v>
          </cell>
          <cell r="LN87"/>
          <cell r="LO87"/>
          <cell r="LP87"/>
          <cell r="LQ87"/>
          <cell r="LR87"/>
          <cell r="LS87"/>
          <cell r="LT87"/>
          <cell r="LU87"/>
          <cell r="LV87">
            <v>0.17831018518518524</v>
          </cell>
          <cell r="LW87" t="str">
            <v>NOK</v>
          </cell>
          <cell r="LX87">
            <v>0.17831018518518524</v>
          </cell>
          <cell r="LY87">
            <v>4.0439814814814824E-2</v>
          </cell>
          <cell r="LZ87">
            <v>3.1250000000000056E-2</v>
          </cell>
          <cell r="MA87" t="str">
            <v>OK</v>
          </cell>
          <cell r="MB87">
            <v>9.1898148148147688E-3</v>
          </cell>
          <cell r="MC87">
            <v>0</v>
          </cell>
          <cell r="MD87"/>
          <cell r="ME87" t="str">
            <v>LP</v>
          </cell>
          <cell r="MF87"/>
          <cell r="MG87"/>
          <cell r="MH87"/>
          <cell r="MI87"/>
          <cell r="MJ87"/>
          <cell r="MK87"/>
          <cell r="ML87"/>
          <cell r="MM87"/>
          <cell r="MN87"/>
          <cell r="MO87"/>
          <cell r="MP87"/>
          <cell r="MQ87"/>
          <cell r="MR87"/>
          <cell r="MS87"/>
          <cell r="MT87"/>
          <cell r="MU87">
            <v>0</v>
          </cell>
          <cell r="MV87"/>
          <cell r="MW87" t="str">
            <v>LP</v>
          </cell>
          <cell r="MX87"/>
          <cell r="MY87"/>
          <cell r="MZ87"/>
          <cell r="NA87"/>
          <cell r="NB87"/>
          <cell r="NC87"/>
          <cell r="ND87"/>
          <cell r="NE87"/>
          <cell r="NF87"/>
          <cell r="NG87"/>
          <cell r="NH87"/>
          <cell r="NI87"/>
          <cell r="NJ87"/>
          <cell r="NK87"/>
          <cell r="NL87"/>
          <cell r="NM87">
            <v>0.375</v>
          </cell>
          <cell r="NN87">
            <v>22</v>
          </cell>
          <cell r="NO87" t="str">
            <v>H</v>
          </cell>
          <cell r="NP87"/>
          <cell r="NQ87"/>
          <cell r="NR87"/>
          <cell r="NS87"/>
          <cell r="NT87"/>
          <cell r="NU87"/>
          <cell r="NV87"/>
          <cell r="NW87"/>
          <cell r="NX87">
            <v>0.33665509259259246</v>
          </cell>
          <cell r="NY87" t="str">
            <v>OK</v>
          </cell>
          <cell r="NZ87">
            <v>0.33665509259259246</v>
          </cell>
          <cell r="OA87">
            <v>7.5150462962962961E-2</v>
          </cell>
          <cell r="OB87">
            <v>3.6805555555555425E-2</v>
          </cell>
          <cell r="OC87" t="str">
            <v>OK</v>
          </cell>
          <cell r="OD87">
            <v>3.8344907407407536E-2</v>
          </cell>
          <cell r="OE87">
            <v>0.375</v>
          </cell>
          <cell r="OF87">
            <v>24</v>
          </cell>
          <cell r="OG87" t="str">
            <v>H</v>
          </cell>
          <cell r="OH87"/>
          <cell r="OI87"/>
          <cell r="OJ87"/>
          <cell r="OK87"/>
          <cell r="OL87"/>
          <cell r="OM87"/>
          <cell r="ON87"/>
          <cell r="OO87"/>
          <cell r="OP87">
            <v>0.32879629629629625</v>
          </cell>
          <cell r="OQ87" t="str">
            <v>OK</v>
          </cell>
          <cell r="OR87">
            <v>0.32879629629629625</v>
          </cell>
          <cell r="OS87">
            <v>6.564814814814815E-2</v>
          </cell>
          <cell r="OT87">
            <v>1.9444444444444431E-2</v>
          </cell>
          <cell r="OU87" t="str">
            <v>OK</v>
          </cell>
          <cell r="OV87">
            <v>4.6203703703703719E-2</v>
          </cell>
          <cell r="OW87">
            <v>0.375</v>
          </cell>
          <cell r="OX87">
            <v>22</v>
          </cell>
          <cell r="OY87" t="str">
            <v>TDP</v>
          </cell>
          <cell r="OZ87" t="str">
            <v>SELLY FEBRIANTI</v>
          </cell>
          <cell r="PA87" t="str">
            <v>KETEPATAN LOGIN</v>
          </cell>
          <cell r="PB87"/>
          <cell r="PC87"/>
          <cell r="PD87"/>
          <cell r="PE87"/>
          <cell r="PF87"/>
          <cell r="PG87"/>
          <cell r="PH87">
            <v>0.33020833333333333</v>
          </cell>
          <cell r="PI87" t="str">
            <v>OK</v>
          </cell>
          <cell r="PJ87">
            <v>0.33020833333333333</v>
          </cell>
          <cell r="PK87">
            <v>6.7708333333333343E-2</v>
          </cell>
          <cell r="PL87">
            <v>2.2916666666666641E-2</v>
          </cell>
          <cell r="PM87" t="str">
            <v>OK</v>
          </cell>
          <cell r="PN87">
            <v>4.4791666666666702E-2</v>
          </cell>
          <cell r="PO87">
            <v>0.1875</v>
          </cell>
          <cell r="PP87" t="str">
            <v>33-2</v>
          </cell>
          <cell r="PQ87" t="str">
            <v>H</v>
          </cell>
          <cell r="PR87"/>
          <cell r="PS87"/>
          <cell r="PT87"/>
          <cell r="PU87"/>
          <cell r="PV87"/>
          <cell r="PW87"/>
          <cell r="PX87"/>
          <cell r="PY87"/>
          <cell r="PZ87">
            <v>0.16847222222222219</v>
          </cell>
          <cell r="QA87" t="str">
            <v>NOK</v>
          </cell>
          <cell r="QB87">
            <v>0.16847222222222219</v>
          </cell>
          <cell r="QC87">
            <v>2.8055555555555556E-2</v>
          </cell>
          <cell r="QD87">
            <v>9.0277777777777457E-3</v>
          </cell>
          <cell r="QE87" t="str">
            <v>OK</v>
          </cell>
          <cell r="QF87">
            <v>1.902777777777781E-2</v>
          </cell>
          <cell r="QG87">
            <v>0.1875</v>
          </cell>
          <cell r="QH87" t="str">
            <v>66-2</v>
          </cell>
          <cell r="QI87" t="str">
            <v>H</v>
          </cell>
          <cell r="QJ87"/>
          <cell r="QK87"/>
          <cell r="QL87"/>
          <cell r="QM87"/>
          <cell r="QN87"/>
          <cell r="QO87"/>
          <cell r="QP87"/>
          <cell r="QQ87"/>
          <cell r="QR87">
            <v>0.168912037037037</v>
          </cell>
          <cell r="QS87" t="str">
            <v>NOK</v>
          </cell>
          <cell r="QT87">
            <v>0.168912037037037</v>
          </cell>
          <cell r="QU87">
            <v>2.6226851851851852E-2</v>
          </cell>
          <cell r="QV87">
            <v>7.6388888888888618E-3</v>
          </cell>
          <cell r="QW87" t="str">
            <v>OK</v>
          </cell>
          <cell r="QX87">
            <v>1.858796296296299E-2</v>
          </cell>
          <cell r="QY87">
            <v>0</v>
          </cell>
          <cell r="QZ87"/>
          <cell r="RA87" t="str">
            <v>LP</v>
          </cell>
          <cell r="RB87"/>
          <cell r="RC87"/>
          <cell r="RD87"/>
          <cell r="RE87"/>
          <cell r="RF87"/>
          <cell r="RG87"/>
          <cell r="RH87"/>
          <cell r="RI87"/>
          <cell r="RJ87"/>
          <cell r="RK87"/>
          <cell r="RL87"/>
          <cell r="RM87"/>
          <cell r="RN87"/>
          <cell r="RO87"/>
          <cell r="RP87"/>
          <cell r="RQ87">
            <v>0.375</v>
          </cell>
          <cell r="RR87">
            <v>22</v>
          </cell>
          <cell r="RS87" t="str">
            <v>TDP</v>
          </cell>
          <cell r="RT87" t="str">
            <v>RISTI PERTIWI</v>
          </cell>
          <cell r="RU87" t="str">
            <v>NPS</v>
          </cell>
          <cell r="RV87"/>
          <cell r="RW87"/>
          <cell r="RX87"/>
          <cell r="RY87"/>
          <cell r="RZ87"/>
          <cell r="SA87"/>
          <cell r="SB87">
            <v>0.32975694444444448</v>
          </cell>
          <cell r="SC87" t="str">
            <v>OK</v>
          </cell>
          <cell r="SD87">
            <v>0.32975694444444448</v>
          </cell>
          <cell r="SE87">
            <v>6.7465277777777777E-2</v>
          </cell>
          <cell r="SF87">
            <v>2.2222222222222254E-2</v>
          </cell>
          <cell r="SG87" t="str">
            <v>OK</v>
          </cell>
          <cell r="SH87">
            <v>4.5243055555555522E-2</v>
          </cell>
          <cell r="SI87">
            <v>0.1875</v>
          </cell>
          <cell r="SJ87" t="str">
            <v>33-2</v>
          </cell>
          <cell r="SK87" t="str">
            <v>H</v>
          </cell>
          <cell r="SL87"/>
          <cell r="SM87"/>
          <cell r="SN87"/>
          <cell r="SO87"/>
          <cell r="SP87"/>
          <cell r="SQ87"/>
          <cell r="SR87"/>
          <cell r="SS87"/>
          <cell r="ST87">
            <v>0.17222222222222228</v>
          </cell>
          <cell r="SU87" t="str">
            <v>NOK</v>
          </cell>
          <cell r="SV87">
            <v>0.17222222222222228</v>
          </cell>
          <cell r="SW87">
            <v>3.2638888888888891E-2</v>
          </cell>
          <cell r="SX87">
            <v>1.736111111111116E-2</v>
          </cell>
          <cell r="SY87" t="str">
            <v>OK</v>
          </cell>
          <cell r="SZ87">
            <v>1.527777777777773E-2</v>
          </cell>
          <cell r="TA87">
            <v>0.375</v>
          </cell>
          <cell r="TB87">
            <v>36</v>
          </cell>
          <cell r="TC87" t="str">
            <v>H</v>
          </cell>
          <cell r="TD87"/>
          <cell r="TE87"/>
          <cell r="TF87"/>
          <cell r="TG87"/>
          <cell r="TH87"/>
          <cell r="TI87"/>
          <cell r="TJ87"/>
          <cell r="TK87"/>
          <cell r="TL87">
            <v>0.33403935185185191</v>
          </cell>
          <cell r="TM87" t="str">
            <v>OK</v>
          </cell>
          <cell r="TN87">
            <v>0.33403935185185191</v>
          </cell>
          <cell r="TO87">
            <v>7.4293981481481475E-2</v>
          </cell>
          <cell r="TP87">
            <v>3.3333333333333381E-2</v>
          </cell>
          <cell r="TQ87" t="str">
            <v>OK</v>
          </cell>
          <cell r="TR87">
            <v>4.0960648148148093E-2</v>
          </cell>
          <cell r="TS87">
            <v>0.1875</v>
          </cell>
          <cell r="TT87" t="str">
            <v>66-2</v>
          </cell>
          <cell r="TU87" t="str">
            <v>H</v>
          </cell>
          <cell r="TV87"/>
          <cell r="TW87"/>
          <cell r="TX87"/>
          <cell r="TY87"/>
          <cell r="TZ87"/>
          <cell r="UA87"/>
          <cell r="UB87"/>
          <cell r="UC87"/>
          <cell r="UD87">
            <v>0.16795138888888886</v>
          </cell>
          <cell r="UE87" t="str">
            <v>NOK</v>
          </cell>
          <cell r="UF87">
            <v>0.16795138888888886</v>
          </cell>
          <cell r="UG87">
            <v>2.5104166666666667E-2</v>
          </cell>
          <cell r="UH87">
            <v>5.5555555555555358E-3</v>
          </cell>
          <cell r="UI87" t="str">
            <v>OK</v>
          </cell>
          <cell r="UJ87">
            <v>1.9548611111111131E-2</v>
          </cell>
          <cell r="UK87"/>
          <cell r="UL87"/>
          <cell r="UM87"/>
          <cell r="UN87"/>
          <cell r="UO87"/>
          <cell r="UP87"/>
          <cell r="UQ87"/>
          <cell r="UR87"/>
          <cell r="US87"/>
          <cell r="UT87"/>
          <cell r="UU87"/>
          <cell r="UV87"/>
          <cell r="UW87"/>
          <cell r="UX87"/>
          <cell r="UY87"/>
          <cell r="UZ87"/>
          <cell r="VA87"/>
          <cell r="VB87"/>
          <cell r="VC87"/>
          <cell r="VD87">
            <v>0</v>
          </cell>
          <cell r="VE87">
            <v>22</v>
          </cell>
          <cell r="VF87">
            <v>24</v>
          </cell>
          <cell r="VG87">
            <v>26</v>
          </cell>
          <cell r="VH87" t="str">
            <v>33-1</v>
          </cell>
          <cell r="VI87">
            <v>0</v>
          </cell>
          <cell r="VJ87">
            <v>0</v>
          </cell>
          <cell r="VK87" t="str">
            <v>CT</v>
          </cell>
          <cell r="VL87">
            <v>22</v>
          </cell>
          <cell r="VM87">
            <v>24</v>
          </cell>
          <cell r="VN87">
            <v>26</v>
          </cell>
          <cell r="VO87">
            <v>22</v>
          </cell>
          <cell r="VP87" t="str">
            <v>33-2</v>
          </cell>
          <cell r="VQ87">
            <v>0</v>
          </cell>
          <cell r="VR87">
            <v>22</v>
          </cell>
          <cell r="VS87">
            <v>22</v>
          </cell>
          <cell r="VT87">
            <v>22</v>
          </cell>
          <cell r="VU87" t="str">
            <v>33-2</v>
          </cell>
          <cell r="VV87">
            <v>0</v>
          </cell>
          <cell r="VW87">
            <v>0</v>
          </cell>
          <cell r="VX87">
            <v>22</v>
          </cell>
          <cell r="VY87">
            <v>24</v>
          </cell>
          <cell r="VZ87">
            <v>22</v>
          </cell>
          <cell r="WA87" t="str">
            <v>33-2</v>
          </cell>
          <cell r="WB87" t="str">
            <v>66-2</v>
          </cell>
          <cell r="WC87">
            <v>0</v>
          </cell>
          <cell r="WD87">
            <v>22</v>
          </cell>
          <cell r="WE87" t="str">
            <v>33-2</v>
          </cell>
          <cell r="WF87">
            <v>36</v>
          </cell>
          <cell r="WG87" t="str">
            <v>66-2</v>
          </cell>
          <cell r="WH87">
            <v>0</v>
          </cell>
          <cell r="WJ87" t="str">
            <v>LP</v>
          </cell>
          <cell r="WK87" t="str">
            <v>H</v>
          </cell>
          <cell r="WL87" t="str">
            <v>H</v>
          </cell>
          <cell r="WM87" t="str">
            <v>TDT</v>
          </cell>
          <cell r="WN87" t="str">
            <v>H</v>
          </cell>
          <cell r="WO87" t="str">
            <v>LP</v>
          </cell>
          <cell r="WP87" t="str">
            <v>LP</v>
          </cell>
          <cell r="WQ87" t="str">
            <v>C</v>
          </cell>
          <cell r="WR87" t="str">
            <v>H</v>
          </cell>
          <cell r="WS87" t="str">
            <v>H</v>
          </cell>
          <cell r="WT87" t="str">
            <v>H</v>
          </cell>
          <cell r="WU87" t="str">
            <v>TDP</v>
          </cell>
          <cell r="WV87" t="str">
            <v>H</v>
          </cell>
          <cell r="WW87" t="str">
            <v>LP</v>
          </cell>
          <cell r="WX87" t="str">
            <v>H</v>
          </cell>
          <cell r="WY87" t="str">
            <v>H</v>
          </cell>
          <cell r="WZ87" t="str">
            <v>TDP</v>
          </cell>
          <cell r="XA87" t="str">
            <v>H</v>
          </cell>
          <cell r="XB87" t="str">
            <v>LP</v>
          </cell>
          <cell r="XC87" t="str">
            <v>LP</v>
          </cell>
          <cell r="XD87" t="str">
            <v>H</v>
          </cell>
          <cell r="XE87" t="str">
            <v>H</v>
          </cell>
          <cell r="XF87" t="str">
            <v>TDP</v>
          </cell>
          <cell r="XG87" t="str">
            <v>H</v>
          </cell>
          <cell r="XH87" t="str">
            <v>H</v>
          </cell>
          <cell r="XI87" t="str">
            <v>LP</v>
          </cell>
          <cell r="XJ87" t="str">
            <v>TDP</v>
          </cell>
          <cell r="XK87" t="str">
            <v>H</v>
          </cell>
          <cell r="XL87" t="str">
            <v>H</v>
          </cell>
          <cell r="XM87" t="str">
            <v>H</v>
          </cell>
          <cell r="XN87">
            <v>0</v>
          </cell>
          <cell r="XP87">
            <v>0</v>
          </cell>
          <cell r="XQ87">
            <v>0</v>
          </cell>
          <cell r="XR87">
            <v>0</v>
          </cell>
          <cell r="XS87" t="str">
            <v>VINNY SORAYA TARPIANTI</v>
          </cell>
          <cell r="XT87">
            <v>0</v>
          </cell>
          <cell r="XU87">
            <v>0</v>
          </cell>
          <cell r="XV87">
            <v>0</v>
          </cell>
          <cell r="XW87">
            <v>0</v>
          </cell>
          <cell r="XX87">
            <v>0</v>
          </cell>
          <cell r="XY87">
            <v>0</v>
          </cell>
          <cell r="XZ87">
            <v>0</v>
          </cell>
          <cell r="YA87" t="str">
            <v>DIANA INDRAWATI RAHAYU</v>
          </cell>
          <cell r="YB87">
            <v>0</v>
          </cell>
          <cell r="YC87">
            <v>0</v>
          </cell>
          <cell r="YD87">
            <v>0</v>
          </cell>
          <cell r="YE87">
            <v>0</v>
          </cell>
          <cell r="YF87" t="str">
            <v>DIANA INDRAWATI RAHAYU</v>
          </cell>
          <cell r="YG87">
            <v>0</v>
          </cell>
          <cell r="YH87">
            <v>0</v>
          </cell>
          <cell r="YI87">
            <v>0</v>
          </cell>
          <cell r="YJ87">
            <v>0</v>
          </cell>
          <cell r="YK87">
            <v>0</v>
          </cell>
          <cell r="YL87" t="str">
            <v>SELLY FEBRIANTI</v>
          </cell>
          <cell r="YM87">
            <v>0</v>
          </cell>
          <cell r="YN87">
            <v>0</v>
          </cell>
          <cell r="YO87">
            <v>0</v>
          </cell>
          <cell r="YP87" t="str">
            <v>RISTI PERTIWI</v>
          </cell>
          <cell r="YQ87">
            <v>0</v>
          </cell>
          <cell r="YR87">
            <v>0</v>
          </cell>
          <cell r="YS87">
            <v>0</v>
          </cell>
          <cell r="YT87">
            <v>0</v>
          </cell>
          <cell r="YV87">
            <v>0</v>
          </cell>
          <cell r="YW87">
            <v>0</v>
          </cell>
          <cell r="YX87">
            <v>0</v>
          </cell>
          <cell r="YY87">
            <v>0</v>
          </cell>
          <cell r="YZ87">
            <v>0</v>
          </cell>
          <cell r="ZA87">
            <v>0</v>
          </cell>
          <cell r="ZB87">
            <v>0</v>
          </cell>
          <cell r="ZC87">
            <v>0</v>
          </cell>
          <cell r="ZD87">
            <v>0</v>
          </cell>
          <cell r="ZE87">
            <v>0</v>
          </cell>
          <cell r="ZF87">
            <v>0</v>
          </cell>
          <cell r="ZG87" t="str">
            <v>CES</v>
          </cell>
          <cell r="ZH87">
            <v>0</v>
          </cell>
          <cell r="ZI87">
            <v>0</v>
          </cell>
          <cell r="ZJ87">
            <v>0</v>
          </cell>
          <cell r="ZK87">
            <v>0</v>
          </cell>
          <cell r="ZL87" t="str">
            <v>QA SCORE</v>
          </cell>
          <cell r="ZM87">
            <v>0</v>
          </cell>
          <cell r="ZN87">
            <v>0</v>
          </cell>
          <cell r="ZO87">
            <v>0</v>
          </cell>
          <cell r="ZP87">
            <v>0</v>
          </cell>
          <cell r="ZQ87">
            <v>0</v>
          </cell>
          <cell r="ZR87" t="str">
            <v>KETEPATAN LOGIN</v>
          </cell>
          <cell r="ZS87">
            <v>0</v>
          </cell>
          <cell r="ZT87">
            <v>0</v>
          </cell>
          <cell r="ZU87">
            <v>0</v>
          </cell>
          <cell r="ZV87" t="str">
            <v>NPS</v>
          </cell>
          <cell r="ZW87">
            <v>0</v>
          </cell>
          <cell r="ZX87">
            <v>0</v>
          </cell>
          <cell r="ZY87">
            <v>0</v>
          </cell>
          <cell r="ZZ87">
            <v>0</v>
          </cell>
          <cell r="AAB87">
            <v>0.375</v>
          </cell>
          <cell r="AAC87">
            <v>0.37291666666666673</v>
          </cell>
          <cell r="AAD87">
            <v>0.375</v>
          </cell>
          <cell r="AAE87">
            <v>0</v>
          </cell>
          <cell r="AAF87">
            <v>0</v>
          </cell>
          <cell r="AAG87">
            <v>0</v>
          </cell>
          <cell r="AAH87">
            <v>0.375</v>
          </cell>
          <cell r="AAI87">
            <v>1.3395833333333333</v>
          </cell>
          <cell r="AAJ87">
            <v>1.3722222222222222</v>
          </cell>
          <cell r="AAK87">
            <v>0.36874999999999991</v>
          </cell>
          <cell r="AAL87">
            <v>0.1875</v>
          </cell>
          <cell r="AAM87">
            <v>0</v>
          </cell>
          <cell r="AAN87">
            <v>0.375</v>
          </cell>
          <cell r="AAO87">
            <v>0.3847222222222223</v>
          </cell>
          <cell r="AAP87">
            <v>0.37291666666666667</v>
          </cell>
          <cell r="AAQ87">
            <v>0.1875</v>
          </cell>
          <cell r="AAR87">
            <v>0</v>
          </cell>
          <cell r="AAS87">
            <v>0</v>
          </cell>
          <cell r="AAT87">
            <v>0.375</v>
          </cell>
          <cell r="AAU87">
            <v>0.375</v>
          </cell>
          <cell r="AAV87">
            <v>0.375</v>
          </cell>
          <cell r="AAW87">
            <v>0.1875</v>
          </cell>
          <cell r="AAX87">
            <v>0.1875</v>
          </cell>
          <cell r="AAY87">
            <v>0</v>
          </cell>
          <cell r="AAZ87">
            <v>0.375</v>
          </cell>
          <cell r="ABA87">
            <v>0.1875</v>
          </cell>
          <cell r="ABB87">
            <v>0.375</v>
          </cell>
          <cell r="ABC87">
            <v>0.1875</v>
          </cell>
          <cell r="ABD87">
            <v>0</v>
          </cell>
          <cell r="ABE87">
            <v>0.1875</v>
          </cell>
          <cell r="ABF87">
            <v>0</v>
          </cell>
          <cell r="ABH87">
            <v>0</v>
          </cell>
          <cell r="ABI87">
            <v>0</v>
          </cell>
          <cell r="ABJ87">
            <v>0</v>
          </cell>
          <cell r="ABK87">
            <v>0</v>
          </cell>
          <cell r="ABL87">
            <v>0</v>
          </cell>
          <cell r="ABM87">
            <v>0</v>
          </cell>
          <cell r="ABN87">
            <v>0</v>
          </cell>
          <cell r="ABO87">
            <v>0</v>
          </cell>
          <cell r="ABP87">
            <v>0</v>
          </cell>
          <cell r="ABQ87">
            <v>0</v>
          </cell>
          <cell r="ABR87">
            <v>0</v>
          </cell>
          <cell r="ABS87">
            <v>0</v>
          </cell>
          <cell r="ABT87">
            <v>0</v>
          </cell>
          <cell r="ABU87">
            <v>0</v>
          </cell>
          <cell r="ABV87">
            <v>0</v>
          </cell>
          <cell r="ABW87">
            <v>0</v>
          </cell>
          <cell r="ABX87">
            <v>0</v>
          </cell>
          <cell r="ABY87">
            <v>0</v>
          </cell>
          <cell r="ABZ87">
            <v>0</v>
          </cell>
          <cell r="ACA87">
            <v>0</v>
          </cell>
          <cell r="ACB87">
            <v>0</v>
          </cell>
          <cell r="ACC87">
            <v>0</v>
          </cell>
          <cell r="ACD87">
            <v>0</v>
          </cell>
          <cell r="ACE87">
            <v>0</v>
          </cell>
          <cell r="ACF87">
            <v>0</v>
          </cell>
          <cell r="ACG87">
            <v>0</v>
          </cell>
          <cell r="ACH87">
            <v>0</v>
          </cell>
          <cell r="ACI87">
            <v>0</v>
          </cell>
          <cell r="ACJ87">
            <v>0</v>
          </cell>
          <cell r="ACK87">
            <v>0</v>
          </cell>
          <cell r="ACL87">
            <v>0</v>
          </cell>
          <cell r="ACN87">
            <v>0</v>
          </cell>
          <cell r="ACO87">
            <v>0</v>
          </cell>
          <cell r="ACP87">
            <v>0</v>
          </cell>
          <cell r="ACQ87">
            <v>0</v>
          </cell>
          <cell r="ACR87">
            <v>0</v>
          </cell>
          <cell r="ACS87">
            <v>0</v>
          </cell>
          <cell r="ACT87">
            <v>0</v>
          </cell>
          <cell r="ACU87">
            <v>0</v>
          </cell>
          <cell r="ACV87">
            <v>0</v>
          </cell>
          <cell r="ACW87">
            <v>0</v>
          </cell>
          <cell r="ACX87">
            <v>0</v>
          </cell>
          <cell r="ACY87">
            <v>0</v>
          </cell>
          <cell r="ACZ87">
            <v>0</v>
          </cell>
          <cell r="ADA87">
            <v>0</v>
          </cell>
          <cell r="ADB87">
            <v>0</v>
          </cell>
          <cell r="ADC87">
            <v>0</v>
          </cell>
          <cell r="ADD87">
            <v>0</v>
          </cell>
          <cell r="ADE87">
            <v>0</v>
          </cell>
          <cell r="ADF87">
            <v>0</v>
          </cell>
          <cell r="ADG87">
            <v>0</v>
          </cell>
          <cell r="ADH87">
            <v>0</v>
          </cell>
          <cell r="ADI87">
            <v>0</v>
          </cell>
          <cell r="ADJ87">
            <v>0</v>
          </cell>
          <cell r="ADK87">
            <v>0</v>
          </cell>
          <cell r="ADL87">
            <v>0</v>
          </cell>
          <cell r="ADM87">
            <v>0</v>
          </cell>
          <cell r="ADN87">
            <v>0</v>
          </cell>
          <cell r="ADO87">
            <v>0</v>
          </cell>
          <cell r="ADP87">
            <v>0</v>
          </cell>
          <cell r="ADQ87">
            <v>0</v>
          </cell>
          <cell r="ADR87">
            <v>0</v>
          </cell>
          <cell r="ADT87" t="str">
            <v>ARISAWATI PUJI WIDIANSYAH</v>
          </cell>
          <cell r="ADU87" t="str">
            <v>POSTPAID</v>
          </cell>
          <cell r="ADV87">
            <v>0</v>
          </cell>
          <cell r="ADW87">
            <v>0.33650462962962957</v>
          </cell>
          <cell r="ADX87">
            <v>0.33363425925925916</v>
          </cell>
          <cell r="ADY87">
            <v>0.33108796296296295</v>
          </cell>
          <cell r="ADZ87">
            <v>0.33209490740740744</v>
          </cell>
          <cell r="AEA87">
            <v>0</v>
          </cell>
          <cell r="AEB87">
            <v>0</v>
          </cell>
          <cell r="AEC87">
            <v>0.32291666666666669</v>
          </cell>
          <cell r="AED87">
            <v>0.33714120370370393</v>
          </cell>
          <cell r="AEE87">
            <v>1.3290625</v>
          </cell>
          <cell r="AEF87">
            <v>1.3345833333333332</v>
          </cell>
          <cell r="AEG87">
            <v>0.32841435185185175</v>
          </cell>
          <cell r="AEH87">
            <v>0.17435185185185187</v>
          </cell>
          <cell r="AEI87">
            <v>0</v>
          </cell>
          <cell r="AEJ87">
            <v>0.375</v>
          </cell>
          <cell r="AEK87">
            <v>0.34862268518518535</v>
          </cell>
          <cell r="AEL87">
            <v>0.32965277777777779</v>
          </cell>
          <cell r="AEM87">
            <v>0.17831018518518524</v>
          </cell>
          <cell r="AEN87">
            <v>0</v>
          </cell>
          <cell r="AEO87">
            <v>0</v>
          </cell>
          <cell r="AEP87">
            <v>0.33665509259259246</v>
          </cell>
          <cell r="AEQ87">
            <v>0.32879629629629625</v>
          </cell>
          <cell r="AER87">
            <v>0.33020833333333333</v>
          </cell>
          <cell r="AES87">
            <v>0.16847222222222219</v>
          </cell>
          <cell r="AET87">
            <v>0.168912037037037</v>
          </cell>
          <cell r="AEU87">
            <v>0</v>
          </cell>
          <cell r="AEV87">
            <v>0.32975694444444448</v>
          </cell>
          <cell r="AEW87">
            <v>0.17222222222222228</v>
          </cell>
          <cell r="AEX87">
            <v>0.33403935185185191</v>
          </cell>
          <cell r="AEY87">
            <v>0.16795138888888886</v>
          </cell>
          <cell r="AEZ87">
            <v>0</v>
          </cell>
          <cell r="AFB87">
            <v>0</v>
          </cell>
          <cell r="AFC87">
            <v>0.33650462962962957</v>
          </cell>
          <cell r="AFD87">
            <v>0.33363425925925916</v>
          </cell>
          <cell r="AFE87">
            <v>0.33108796296296295</v>
          </cell>
          <cell r="AFF87">
            <v>0.33209490740740744</v>
          </cell>
          <cell r="AFG87">
            <v>0</v>
          </cell>
          <cell r="AFH87">
            <v>0</v>
          </cell>
          <cell r="AFI87">
            <v>0.32291666666666669</v>
          </cell>
          <cell r="AFJ87">
            <v>0.33714120370370393</v>
          </cell>
          <cell r="AFK87">
            <v>1.3290625</v>
          </cell>
          <cell r="AFL87">
            <v>1.3345833333333332</v>
          </cell>
          <cell r="AFM87">
            <v>0.32841435185185175</v>
          </cell>
          <cell r="AFN87">
            <v>0.32291666666666669</v>
          </cell>
          <cell r="AFO87">
            <v>0</v>
          </cell>
          <cell r="AFP87">
            <v>0.375</v>
          </cell>
          <cell r="AFQ87">
            <v>0.34862268518518535</v>
          </cell>
          <cell r="AFR87">
            <v>0.32965277777777779</v>
          </cell>
          <cell r="AFS87">
            <v>0.17831018518518524</v>
          </cell>
          <cell r="AFT87">
            <v>0</v>
          </cell>
          <cell r="AFU87">
            <v>0</v>
          </cell>
          <cell r="AFV87">
            <v>0.33665509259259246</v>
          </cell>
          <cell r="AFW87">
            <v>0.32879629629629625</v>
          </cell>
          <cell r="AFX87">
            <v>0.33020833333333333</v>
          </cell>
          <cell r="AFY87">
            <v>0.16847222222222219</v>
          </cell>
          <cell r="AFZ87">
            <v>0.168912037037037</v>
          </cell>
          <cell r="AGA87">
            <v>0</v>
          </cell>
          <cell r="AGB87">
            <v>0.32975694444444448</v>
          </cell>
          <cell r="AGC87">
            <v>0.17222222222222228</v>
          </cell>
          <cell r="AGD87">
            <v>0.33403935185185191</v>
          </cell>
          <cell r="AGE87">
            <v>0.16795138888888886</v>
          </cell>
          <cell r="AGF87">
            <v>0</v>
          </cell>
          <cell r="AGH87" t="str">
            <v>ARISAWATI PUJI WIDIANSYAH</v>
          </cell>
          <cell r="AGI87" t="str">
            <v>POSTPAID</v>
          </cell>
          <cell r="AGJ87">
            <v>0</v>
          </cell>
          <cell r="AGK87">
            <v>6.4884259259259253E-2</v>
          </cell>
          <cell r="AGL87">
            <v>6.2893518518518515E-2</v>
          </cell>
          <cell r="AGM87">
            <v>7.3773148148148143E-2</v>
          </cell>
          <cell r="AGN87">
            <v>5.8877314814814813E-2</v>
          </cell>
          <cell r="AGO87">
            <v>0</v>
          </cell>
          <cell r="AGP87">
            <v>0</v>
          </cell>
          <cell r="AGQ87">
            <v>0</v>
          </cell>
          <cell r="AGR87">
            <v>7.2581018518518517E-2</v>
          </cell>
          <cell r="AGS87">
            <v>5.5659722222222222E-2</v>
          </cell>
          <cell r="AGT87">
            <v>0.12166666666666667</v>
          </cell>
          <cell r="AGU87">
            <v>6.1168981481481477E-2</v>
          </cell>
          <cell r="AGV87">
            <v>2.7037037037037037E-2</v>
          </cell>
          <cell r="AGW87">
            <v>0</v>
          </cell>
          <cell r="AGX87">
            <v>0.14989583333333334</v>
          </cell>
          <cell r="AGY87">
            <v>9.5127314814814817E-2</v>
          </cell>
          <cell r="AGZ87">
            <v>6.6180555555555548E-2</v>
          </cell>
          <cell r="AHA87">
            <v>4.0439814814814824E-2</v>
          </cell>
          <cell r="AHB87">
            <v>0</v>
          </cell>
          <cell r="AHC87">
            <v>0</v>
          </cell>
          <cell r="AHD87">
            <v>7.5150462962962961E-2</v>
          </cell>
          <cell r="AHE87">
            <v>6.564814814814815E-2</v>
          </cell>
          <cell r="AHF87">
            <v>6.7708333333333343E-2</v>
          </cell>
          <cell r="AHG87">
            <v>2.8055555555555556E-2</v>
          </cell>
          <cell r="AHH87">
            <v>2.6226851851851852E-2</v>
          </cell>
          <cell r="AHI87">
            <v>0</v>
          </cell>
          <cell r="AHJ87">
            <v>6.7465277777777777E-2</v>
          </cell>
          <cell r="AHK87">
            <v>3.2638888888888891E-2</v>
          </cell>
          <cell r="AHL87">
            <v>7.4293981481481475E-2</v>
          </cell>
          <cell r="AHM87">
            <v>2.5104166666666667E-2</v>
          </cell>
          <cell r="AHN87">
            <v>0</v>
          </cell>
          <cell r="AHO87">
            <v>6.4203493265993269E-2</v>
          </cell>
          <cell r="AHQ87">
            <v>0</v>
          </cell>
          <cell r="AHR87">
            <v>5606</v>
          </cell>
          <cell r="AHS87">
            <v>5434</v>
          </cell>
          <cell r="AHT87">
            <v>6374</v>
          </cell>
          <cell r="AHU87">
            <v>5087</v>
          </cell>
          <cell r="AHV87">
            <v>0</v>
          </cell>
          <cell r="AHW87">
            <v>0</v>
          </cell>
          <cell r="AHX87">
            <v>0</v>
          </cell>
          <cell r="AHY87">
            <v>6271</v>
          </cell>
          <cell r="AHZ87">
            <v>4809</v>
          </cell>
          <cell r="AIA87">
            <v>10512</v>
          </cell>
          <cell r="AIB87">
            <v>5285</v>
          </cell>
          <cell r="AIC87">
            <v>2336</v>
          </cell>
          <cell r="AID87">
            <v>0</v>
          </cell>
          <cell r="AIE87">
            <v>12951</v>
          </cell>
          <cell r="AIF87">
            <v>8219</v>
          </cell>
          <cell r="AIG87">
            <v>5718</v>
          </cell>
          <cell r="AIH87">
            <v>3494</v>
          </cell>
          <cell r="AII87">
            <v>0</v>
          </cell>
          <cell r="AIJ87">
            <v>0</v>
          </cell>
          <cell r="AIK87">
            <v>6493</v>
          </cell>
          <cell r="AIL87">
            <v>5672</v>
          </cell>
          <cell r="AIM87">
            <v>5850</v>
          </cell>
          <cell r="AIN87">
            <v>2424</v>
          </cell>
          <cell r="AIO87">
            <v>2266</v>
          </cell>
          <cell r="AIP87">
            <v>0</v>
          </cell>
          <cell r="AIQ87">
            <v>5829</v>
          </cell>
          <cell r="AIR87">
            <v>2820</v>
          </cell>
          <cell r="AIS87">
            <v>6419</v>
          </cell>
          <cell r="AIT87">
            <v>2169</v>
          </cell>
          <cell r="AIU87">
            <v>0</v>
          </cell>
          <cell r="AIW87" t="str">
            <v>ARISAWATI PUJI WIDIANSYAH</v>
          </cell>
          <cell r="AIX87" t="str">
            <v>POSTPAID</v>
          </cell>
          <cell r="AIY87">
            <v>0</v>
          </cell>
          <cell r="AIZ87">
            <v>3.8495370370370458E-2</v>
          </cell>
          <cell r="AJA87">
            <v>4.1365740740740814E-2</v>
          </cell>
          <cell r="AJB87">
            <v>4.1828703703703798E-2</v>
          </cell>
          <cell r="AJC87">
            <v>4.2905092592592592E-2</v>
          </cell>
          <cell r="AJD87">
            <v>0</v>
          </cell>
          <cell r="AJE87">
            <v>0</v>
          </cell>
          <cell r="AJF87">
            <v>5.2083333333333336E-2</v>
          </cell>
          <cell r="AJG87">
            <v>3.7858796296296085E-2</v>
          </cell>
          <cell r="AJH87">
            <v>1.0520833333333382E-2</v>
          </cell>
          <cell r="AJI87">
            <v>3.7638888888888916E-2</v>
          </cell>
          <cell r="AJJ87">
            <v>4.033564814814819E-2</v>
          </cell>
          <cell r="AJK87">
            <v>1.3148148148148128E-2</v>
          </cell>
          <cell r="AJL87">
            <v>0</v>
          </cell>
          <cell r="AJM87">
            <v>0</v>
          </cell>
          <cell r="AJN87">
            <v>3.6099537037036972E-2</v>
          </cell>
          <cell r="AJO87">
            <v>4.3263888888888852E-2</v>
          </cell>
          <cell r="AJP87">
            <v>9.1898148148147688E-3</v>
          </cell>
          <cell r="AJQ87">
            <v>0</v>
          </cell>
          <cell r="AJR87">
            <v>0</v>
          </cell>
          <cell r="AJS87">
            <v>3.8344907407407536E-2</v>
          </cell>
          <cell r="AJT87">
            <v>4.6203703703703719E-2</v>
          </cell>
          <cell r="AJU87">
            <v>4.4791666666666702E-2</v>
          </cell>
          <cell r="AJV87">
            <v>1.902777777777781E-2</v>
          </cell>
          <cell r="AJW87">
            <v>1.858796296296299E-2</v>
          </cell>
          <cell r="AJX87">
            <v>0</v>
          </cell>
          <cell r="AJY87">
            <v>4.5243055555555522E-2</v>
          </cell>
          <cell r="AJZ87">
            <v>1.527777777777773E-2</v>
          </cell>
          <cell r="AKA87">
            <v>4.0960648148148093E-2</v>
          </cell>
          <cell r="AKB87">
            <v>1.9548611111111131E-2</v>
          </cell>
          <cell r="AKC87">
            <v>0</v>
          </cell>
          <cell r="AKD87">
            <v>3.3305450336700342E-2</v>
          </cell>
          <cell r="AKF87">
            <v>0</v>
          </cell>
          <cell r="AKG87">
            <v>3326</v>
          </cell>
          <cell r="AKH87">
            <v>3574</v>
          </cell>
          <cell r="AKI87">
            <v>3614</v>
          </cell>
          <cell r="AKJ87">
            <v>3707</v>
          </cell>
          <cell r="AKK87">
            <v>0</v>
          </cell>
          <cell r="AKL87">
            <v>0</v>
          </cell>
          <cell r="AKM87">
            <v>4500</v>
          </cell>
          <cell r="AKN87">
            <v>3271</v>
          </cell>
          <cell r="AKO87">
            <v>909</v>
          </cell>
          <cell r="AKP87">
            <v>3252</v>
          </cell>
          <cell r="AKQ87">
            <v>3485</v>
          </cell>
          <cell r="AKR87">
            <v>1136</v>
          </cell>
          <cell r="AKS87">
            <v>0</v>
          </cell>
          <cell r="AKT87">
            <v>0</v>
          </cell>
          <cell r="AKU87">
            <v>3119</v>
          </cell>
          <cell r="AKV87">
            <v>3738</v>
          </cell>
          <cell r="AKW87">
            <v>794</v>
          </cell>
          <cell r="AKX87">
            <v>0</v>
          </cell>
          <cell r="AKY87">
            <v>0</v>
          </cell>
          <cell r="AKZ87">
            <v>3313</v>
          </cell>
          <cell r="ALA87">
            <v>3992</v>
          </cell>
          <cell r="ALB87">
            <v>3870</v>
          </cell>
          <cell r="ALC87">
            <v>1644</v>
          </cell>
          <cell r="ALD87">
            <v>1606</v>
          </cell>
          <cell r="ALE87">
            <v>0</v>
          </cell>
          <cell r="ALF87">
            <v>3909</v>
          </cell>
          <cell r="ALG87">
            <v>1320</v>
          </cell>
          <cell r="ALH87">
            <v>3539</v>
          </cell>
          <cell r="ALI87">
            <v>1689</v>
          </cell>
          <cell r="ALJ87">
            <v>0</v>
          </cell>
          <cell r="ALL87">
            <v>0.39851851851851838</v>
          </cell>
          <cell r="ALM87">
            <v>0.39398148148148149</v>
          </cell>
          <cell r="ALN87">
            <v>0.40586805555555561</v>
          </cell>
          <cell r="ALO87">
            <v>5.8877314814814813E-2</v>
          </cell>
          <cell r="ALP87">
            <v>0</v>
          </cell>
          <cell r="ALQ87">
            <v>0.32291666666666669</v>
          </cell>
          <cell r="ALR87">
            <v>0.33714120370370393</v>
          </cell>
          <cell r="ALS87">
            <v>1.4016435185185185</v>
          </cell>
          <cell r="ALT87">
            <v>1.3902430555555554</v>
          </cell>
          <cell r="ALU87">
            <v>0.45008101851851845</v>
          </cell>
          <cell r="ALV87">
            <v>0.23552083333333335</v>
          </cell>
          <cell r="ALW87">
            <v>2.7037037037037037E-2</v>
          </cell>
          <cell r="ALX87">
            <v>0.375</v>
          </cell>
          <cell r="ALY87">
            <v>0.49851851851851869</v>
          </cell>
          <cell r="ALZ87">
            <v>0.42478009259259264</v>
          </cell>
          <cell r="AMA87">
            <v>0.24449074074074079</v>
          </cell>
          <cell r="AMB87">
            <v>4.0439814814814824E-2</v>
          </cell>
          <cell r="AMC87">
            <v>0</v>
          </cell>
          <cell r="AMD87">
            <v>0.33665509259259246</v>
          </cell>
          <cell r="AME87">
            <v>0.40394675925925921</v>
          </cell>
          <cell r="AMF87">
            <v>0.39585648148148145</v>
          </cell>
          <cell r="AMG87">
            <v>0.23618055555555553</v>
          </cell>
          <cell r="AMH87">
            <v>0.19696759259259256</v>
          </cell>
          <cell r="AMI87">
            <v>2.6226851851851852E-2</v>
          </cell>
          <cell r="AMJ87">
            <v>0.32975694444444448</v>
          </cell>
          <cell r="AMK87">
            <v>0.23968750000000005</v>
          </cell>
          <cell r="AML87">
            <v>0.36667824074074079</v>
          </cell>
          <cell r="AMM87">
            <v>0.24224537037037033</v>
          </cell>
          <cell r="AMN87">
            <v>2.5104166666666667E-2</v>
          </cell>
          <cell r="AMO87">
            <v>0</v>
          </cell>
          <cell r="AMP87" t="e">
            <v>#REF!</v>
          </cell>
          <cell r="AMR87">
            <v>34432</v>
          </cell>
          <cell r="AMS87">
            <v>34040</v>
          </cell>
          <cell r="AMT87">
            <v>35067</v>
          </cell>
          <cell r="AMU87">
            <v>5087</v>
          </cell>
          <cell r="AMV87">
            <v>0</v>
          </cell>
          <cell r="AMW87">
            <v>27900</v>
          </cell>
          <cell r="AMX87">
            <v>29129</v>
          </cell>
          <cell r="AMY87">
            <v>34702</v>
          </cell>
          <cell r="AMZ87">
            <v>33717</v>
          </cell>
          <cell r="ANA87">
            <v>38887</v>
          </cell>
          <cell r="ANB87">
            <v>20349</v>
          </cell>
          <cell r="ANC87">
            <v>2336</v>
          </cell>
          <cell r="AND87">
            <v>32400</v>
          </cell>
          <cell r="ANE87">
            <v>43072</v>
          </cell>
          <cell r="ANF87">
            <v>36701</v>
          </cell>
          <cell r="ANG87">
            <v>21124</v>
          </cell>
          <cell r="ANH87">
            <v>3494</v>
          </cell>
          <cell r="ANI87">
            <v>0</v>
          </cell>
          <cell r="ANJ87">
            <v>29087</v>
          </cell>
          <cell r="ANK87">
            <v>34901</v>
          </cell>
          <cell r="ANL87">
            <v>34202</v>
          </cell>
          <cell r="ANM87">
            <v>20406</v>
          </cell>
          <cell r="ANN87">
            <v>17018</v>
          </cell>
          <cell r="ANO87">
            <v>2266</v>
          </cell>
          <cell r="ANP87">
            <v>28491</v>
          </cell>
          <cell r="ANQ87">
            <v>20709</v>
          </cell>
          <cell r="ANR87">
            <v>31681</v>
          </cell>
          <cell r="ANS87">
            <v>20930</v>
          </cell>
          <cell r="ANT87">
            <v>2169</v>
          </cell>
          <cell r="ANU87">
            <v>0</v>
          </cell>
          <cell r="ANV87" t="e">
            <v>#REF!</v>
          </cell>
          <cell r="ANX87">
            <v>30</v>
          </cell>
          <cell r="ANY87">
            <v>22</v>
          </cell>
          <cell r="ANZ87">
            <v>22</v>
          </cell>
          <cell r="AOA87">
            <v>7</v>
          </cell>
          <cell r="AOB87">
            <v>0</v>
          </cell>
          <cell r="AOC87">
            <v>0</v>
          </cell>
          <cell r="AOD87">
            <v>0</v>
          </cell>
          <cell r="AOE87">
            <v>0</v>
          </cell>
          <cell r="AOF87">
            <v>0</v>
          </cell>
          <cell r="AOG87">
            <v>0</v>
          </cell>
          <cell r="AOH87">
            <v>0</v>
          </cell>
          <cell r="AOI87">
            <v>0</v>
          </cell>
          <cell r="AOJ87">
            <v>1</v>
          </cell>
          <cell r="AOK87">
            <v>0</v>
          </cell>
          <cell r="AOL87">
            <v>0</v>
          </cell>
          <cell r="AOM87">
            <v>0</v>
          </cell>
          <cell r="AON87">
            <v>0</v>
          </cell>
          <cell r="AOO87">
            <v>1</v>
          </cell>
          <cell r="AOP87">
            <v>0</v>
          </cell>
          <cell r="AOQ87">
            <v>0</v>
          </cell>
          <cell r="AOR87">
            <v>0</v>
          </cell>
          <cell r="AOS87">
            <v>0</v>
          </cell>
          <cell r="AOT87">
            <v>3</v>
          </cell>
          <cell r="AOV87">
            <v>1</v>
          </cell>
          <cell r="AOW87">
            <v>4</v>
          </cell>
          <cell r="AOX87">
            <v>5</v>
          </cell>
          <cell r="AOY87">
            <v>0</v>
          </cell>
          <cell r="AOZ87">
            <v>0</v>
          </cell>
          <cell r="APA87">
            <v>0</v>
          </cell>
          <cell r="APB87">
            <v>0</v>
          </cell>
          <cell r="APC87">
            <v>0</v>
          </cell>
          <cell r="APD87">
            <v>4</v>
          </cell>
          <cell r="APE87">
            <v>0</v>
          </cell>
          <cell r="APF87">
            <v>1</v>
          </cell>
          <cell r="APG87">
            <v>1</v>
          </cell>
          <cell r="APH87">
            <v>0</v>
          </cell>
          <cell r="API87">
            <v>1</v>
          </cell>
          <cell r="APJ87">
            <v>1</v>
          </cell>
          <cell r="APK87">
            <v>0</v>
          </cell>
          <cell r="APL87">
            <v>0</v>
          </cell>
          <cell r="APM87">
            <v>0</v>
          </cell>
          <cell r="APN87">
            <v>0</v>
          </cell>
          <cell r="APO87">
            <v>4</v>
          </cell>
          <cell r="APP87">
            <v>6</v>
          </cell>
          <cell r="APQ87">
            <v>7</v>
          </cell>
          <cell r="APR87">
            <v>9</v>
          </cell>
          <cell r="APS87">
            <v>22</v>
          </cell>
          <cell r="APT87">
            <v>0</v>
          </cell>
          <cell r="APU87">
            <v>0</v>
          </cell>
          <cell r="APV87">
            <v>0</v>
          </cell>
          <cell r="APW87">
            <v>0</v>
          </cell>
          <cell r="APX87">
            <v>0</v>
          </cell>
          <cell r="APY87">
            <v>0</v>
          </cell>
          <cell r="APZ87">
            <v>0</v>
          </cell>
          <cell r="AQA87">
            <v>0</v>
          </cell>
          <cell r="AQB87">
            <v>3</v>
          </cell>
          <cell r="AQC87">
            <v>3</v>
          </cell>
          <cell r="AQD87">
            <v>3</v>
          </cell>
          <cell r="AQE87">
            <v>9</v>
          </cell>
          <cell r="AQF87">
            <v>0</v>
          </cell>
          <cell r="AQG87">
            <v>0</v>
          </cell>
          <cell r="AQH87">
            <v>0</v>
          </cell>
          <cell r="AQI87">
            <v>0</v>
          </cell>
          <cell r="AQJ87">
            <v>0</v>
          </cell>
          <cell r="AQK87">
            <v>44</v>
          </cell>
          <cell r="AQL87">
            <v>1</v>
          </cell>
          <cell r="AQM87">
            <v>1</v>
          </cell>
          <cell r="AQN87">
            <v>1</v>
          </cell>
          <cell r="AQO87">
            <v>1</v>
          </cell>
          <cell r="AQQ87">
            <v>1</v>
          </cell>
          <cell r="AQR87" t="str">
            <v>B</v>
          </cell>
          <cell r="AQS87">
            <v>1</v>
          </cell>
          <cell r="AQT87">
            <v>0</v>
          </cell>
          <cell r="AQU87">
            <v>1</v>
          </cell>
          <cell r="AQW87">
            <v>0</v>
          </cell>
          <cell r="AQX87">
            <v>0</v>
          </cell>
          <cell r="AQY87">
            <v>0</v>
          </cell>
          <cell r="AQZ87">
            <v>8.8769560185185199</v>
          </cell>
          <cell r="ARA87">
            <v>0.40349800084175091</v>
          </cell>
          <cell r="ARB87">
            <v>12782</v>
          </cell>
          <cell r="ARC87">
            <v>520080</v>
          </cell>
          <cell r="ARD87">
            <v>0.2742934122647237</v>
          </cell>
          <cell r="ARE87">
            <v>0.73271990740740756</v>
          </cell>
          <cell r="ARF87">
            <v>3.3305450336700342E-2</v>
          </cell>
          <cell r="ARG87">
            <v>1034</v>
          </cell>
          <cell r="ARH87">
            <v>44880</v>
          </cell>
          <cell r="ARI87">
            <v>2.3636126045400243E-2</v>
          </cell>
        </row>
        <row r="88">
          <cell r="B88" t="str">
            <v>ASEP AHMAD AZIZ</v>
          </cell>
          <cell r="C88">
            <v>104345</v>
          </cell>
          <cell r="D88" t="str">
            <v>7</v>
          </cell>
          <cell r="E88" t="str">
            <v>ISLAM</v>
          </cell>
          <cell r="F88" t="str">
            <v>PKWT</v>
          </cell>
          <cell r="G88" t="str">
            <v>POSTPAID</v>
          </cell>
          <cell r="H88">
            <v>40.6</v>
          </cell>
          <cell r="I88" t="str">
            <v>E</v>
          </cell>
          <cell r="J88">
            <v>18010111</v>
          </cell>
          <cell r="K88">
            <v>570092</v>
          </cell>
          <cell r="L88" t="str">
            <v>LAKI-LAKI</v>
          </cell>
          <cell r="M88" t="str">
            <v>AGENT POSTPAID</v>
          </cell>
          <cell r="N88" t="str">
            <v>HENDRA</v>
          </cell>
          <cell r="O88" t="str">
            <v>RIKA RIANY</v>
          </cell>
          <cell r="P88"/>
          <cell r="Q88">
            <v>0</v>
          </cell>
          <cell r="R88"/>
          <cell r="S88" t="str">
            <v>LL</v>
          </cell>
          <cell r="T88"/>
          <cell r="U88"/>
          <cell r="V88"/>
          <cell r="W88"/>
          <cell r="X88"/>
          <cell r="Y88"/>
          <cell r="Z88"/>
          <cell r="AA88"/>
          <cell r="AB88"/>
          <cell r="AC88"/>
          <cell r="AD88"/>
          <cell r="AE88"/>
          <cell r="AF88"/>
          <cell r="AG88"/>
          <cell r="AH88"/>
          <cell r="AI88">
            <v>0</v>
          </cell>
          <cell r="AJ88"/>
          <cell r="AK88" t="str">
            <v>LL</v>
          </cell>
          <cell r="AL88"/>
          <cell r="AM88"/>
          <cell r="AN88"/>
          <cell r="AO88"/>
          <cell r="AP88"/>
          <cell r="AQ88"/>
          <cell r="AR88"/>
          <cell r="AS88"/>
          <cell r="AT88"/>
          <cell r="AU88"/>
          <cell r="AV88"/>
          <cell r="AW88"/>
          <cell r="AX88"/>
          <cell r="AY88"/>
          <cell r="AZ88"/>
          <cell r="BA88">
            <v>0.37638888888888894</v>
          </cell>
          <cell r="BB88" t="str">
            <v>33-1</v>
          </cell>
          <cell r="BC88" t="str">
            <v>TDT</v>
          </cell>
          <cell r="BD88" t="str">
            <v>RR. ALDILLA DESYAZIZ SETIANTI</v>
          </cell>
          <cell r="BE88"/>
          <cell r="BF88"/>
          <cell r="BG88"/>
          <cell r="BH88"/>
          <cell r="BI88"/>
          <cell r="BJ88"/>
          <cell r="BK88"/>
          <cell r="BL88">
            <v>0.3164583333333334</v>
          </cell>
          <cell r="BM88" t="str">
            <v>NOK</v>
          </cell>
          <cell r="BN88">
            <v>0.3164583333333334</v>
          </cell>
          <cell r="BO88">
            <v>5.9930555555555549E-2</v>
          </cell>
          <cell r="BP88">
            <v>0</v>
          </cell>
          <cell r="BQ88" t="str">
            <v>NOK</v>
          </cell>
          <cell r="BR88">
            <v>5.9930555555555549E-2</v>
          </cell>
          <cell r="BS88">
            <v>0.37569444444444455</v>
          </cell>
          <cell r="BT88">
            <v>56</v>
          </cell>
          <cell r="BU88" t="str">
            <v>H</v>
          </cell>
          <cell r="BV88"/>
          <cell r="BW88"/>
          <cell r="BX88"/>
          <cell r="BY88"/>
          <cell r="BZ88"/>
          <cell r="CA88"/>
          <cell r="CB88"/>
          <cell r="CC88"/>
          <cell r="CD88">
            <v>0.32190972222222231</v>
          </cell>
          <cell r="CE88" t="str">
            <v>NOK</v>
          </cell>
          <cell r="CF88">
            <v>0.32190972222222231</v>
          </cell>
          <cell r="CG88">
            <v>6.2812499999999993E-2</v>
          </cell>
          <cell r="CH88">
            <v>9.0277777777777457E-3</v>
          </cell>
          <cell r="CI88" t="str">
            <v>NOK</v>
          </cell>
          <cell r="CJ88">
            <v>5.3784722222222248E-2</v>
          </cell>
          <cell r="CK88">
            <v>0.37708333333333344</v>
          </cell>
          <cell r="CL88">
            <v>62</v>
          </cell>
          <cell r="CM88" t="str">
            <v>H</v>
          </cell>
          <cell r="CN88"/>
          <cell r="CO88"/>
          <cell r="CP88"/>
          <cell r="CQ88"/>
          <cell r="CR88"/>
          <cell r="CS88"/>
          <cell r="CT88"/>
          <cell r="CU88"/>
          <cell r="CV88">
            <v>0.32253472222222235</v>
          </cell>
          <cell r="CW88" t="str">
            <v>NOK</v>
          </cell>
          <cell r="CX88">
            <v>0.32253472222222235</v>
          </cell>
          <cell r="CY88">
            <v>5.4548611111111117E-2</v>
          </cell>
          <cell r="CZ88">
            <v>0</v>
          </cell>
          <cell r="DA88" t="str">
            <v>NOK</v>
          </cell>
          <cell r="DB88">
            <v>5.4548611111111117E-2</v>
          </cell>
          <cell r="DC88">
            <v>0</v>
          </cell>
          <cell r="DD88"/>
          <cell r="DE88" t="str">
            <v>LL</v>
          </cell>
          <cell r="DF88"/>
          <cell r="DG88"/>
          <cell r="DH88"/>
          <cell r="DI88"/>
          <cell r="DJ88"/>
          <cell r="DK88"/>
          <cell r="DL88"/>
          <cell r="DM88"/>
          <cell r="DN88"/>
          <cell r="DO88"/>
          <cell r="DP88"/>
          <cell r="DQ88"/>
          <cell r="DR88"/>
          <cell r="DS88"/>
          <cell r="DT88"/>
          <cell r="DU88">
            <v>0.37569444444444444</v>
          </cell>
          <cell r="DV88"/>
          <cell r="DW88" t="str">
            <v>LL</v>
          </cell>
          <cell r="DX88"/>
          <cell r="DY88"/>
          <cell r="DZ88"/>
          <cell r="EA88"/>
          <cell r="EB88"/>
          <cell r="EC88"/>
          <cell r="ED88"/>
          <cell r="EE88"/>
          <cell r="EF88"/>
          <cell r="EG88"/>
          <cell r="EH88"/>
          <cell r="EI88"/>
          <cell r="EJ88"/>
          <cell r="EK88"/>
          <cell r="EL88"/>
          <cell r="EM88">
            <v>0</v>
          </cell>
          <cell r="EN88">
            <v>23</v>
          </cell>
          <cell r="EO88" t="str">
            <v>H</v>
          </cell>
          <cell r="EP88" t="str">
            <v>ENI YAYUK UTAMI</v>
          </cell>
          <cell r="EQ88" t="str">
            <v>QA SCORE</v>
          </cell>
          <cell r="ER88"/>
          <cell r="ES88"/>
          <cell r="ET88"/>
          <cell r="EU88"/>
          <cell r="EV88"/>
          <cell r="EW88"/>
          <cell r="EX88">
            <v>0.32291666666666669</v>
          </cell>
          <cell r="EY88" t="str">
            <v>OK</v>
          </cell>
          <cell r="EZ88">
            <v>0.32291666666666669</v>
          </cell>
          <cell r="FA88">
            <v>3.0636574074074076E-2</v>
          </cell>
          <cell r="FB88">
            <v>0</v>
          </cell>
          <cell r="FC88" t="str">
            <v>OK</v>
          </cell>
          <cell r="FD88">
            <v>5.2083333333333336E-2</v>
          </cell>
          <cell r="FE88">
            <v>0.36875000000000013</v>
          </cell>
          <cell r="FF88">
            <v>56</v>
          </cell>
          <cell r="FG88" t="str">
            <v>H</v>
          </cell>
          <cell r="FH88"/>
          <cell r="FI88"/>
          <cell r="FJ88"/>
          <cell r="FK88"/>
          <cell r="FL88"/>
          <cell r="FM88"/>
          <cell r="FN88"/>
          <cell r="FO88"/>
          <cell r="FP88">
            <v>0.32489583333333355</v>
          </cell>
          <cell r="FQ88" t="str">
            <v>OK</v>
          </cell>
          <cell r="FR88">
            <v>0.32489583333333355</v>
          </cell>
          <cell r="FS88">
            <v>5.2187499999999998E-2</v>
          </cell>
          <cell r="FT88">
            <v>8.3333333333334147E-3</v>
          </cell>
          <cell r="FU88" t="str">
            <v>OK</v>
          </cell>
          <cell r="FV88">
            <v>4.3854166666666583E-2</v>
          </cell>
          <cell r="FW88">
            <v>0.37013888888888902</v>
          </cell>
          <cell r="FX88">
            <v>56</v>
          </cell>
          <cell r="FY88" t="str">
            <v>H</v>
          </cell>
          <cell r="FZ88"/>
          <cell r="GA88"/>
          <cell r="GB88"/>
          <cell r="GC88"/>
          <cell r="GD88"/>
          <cell r="GE88"/>
          <cell r="GF88"/>
          <cell r="GG88"/>
          <cell r="GH88">
            <v>0.32369212962962973</v>
          </cell>
          <cell r="GI88" t="str">
            <v>OK</v>
          </cell>
          <cell r="GJ88">
            <v>0.32369212962962973</v>
          </cell>
          <cell r="GK88">
            <v>5.4780092592592589E-2</v>
          </cell>
          <cell r="GL88">
            <v>8.3333333333333037E-3</v>
          </cell>
          <cell r="GM88" t="str">
            <v>OK</v>
          </cell>
          <cell r="GN88">
            <v>4.6446759259259285E-2</v>
          </cell>
          <cell r="GO88">
            <v>0</v>
          </cell>
          <cell r="GP88"/>
          <cell r="GQ88" t="str">
            <v>S</v>
          </cell>
          <cell r="GR88"/>
          <cell r="GS88"/>
          <cell r="GT88" t="str">
            <v>DEMAM</v>
          </cell>
          <cell r="GU88"/>
          <cell r="GV88"/>
          <cell r="GW88"/>
          <cell r="GX88"/>
          <cell r="GY88"/>
          <cell r="GZ88"/>
          <cell r="HA88"/>
          <cell r="HB88"/>
          <cell r="HC88"/>
          <cell r="HD88"/>
          <cell r="HE88"/>
          <cell r="HF88"/>
          <cell r="HG88">
            <v>0.36388888888888882</v>
          </cell>
          <cell r="HH88">
            <v>82</v>
          </cell>
          <cell r="HI88" t="str">
            <v>H</v>
          </cell>
          <cell r="HJ88"/>
          <cell r="HK88"/>
          <cell r="HL88"/>
          <cell r="HM88"/>
          <cell r="HN88"/>
          <cell r="HO88"/>
          <cell r="HP88"/>
          <cell r="HQ88"/>
          <cell r="HR88">
            <v>0.3157638888888889</v>
          </cell>
          <cell r="HS88" t="str">
            <v>NOK</v>
          </cell>
          <cell r="HT88">
            <v>0.3157638888888889</v>
          </cell>
          <cell r="HU88">
            <v>6.4791666666666664E-2</v>
          </cell>
          <cell r="HV88">
            <v>1.666666666666675E-2</v>
          </cell>
          <cell r="HW88" t="str">
            <v>OK</v>
          </cell>
          <cell r="HX88">
            <v>4.8124999999999918E-2</v>
          </cell>
          <cell r="HY88">
            <v>0</v>
          </cell>
          <cell r="HZ88" t="str">
            <v>CT</v>
          </cell>
          <cell r="IA88" t="str">
            <v>C</v>
          </cell>
          <cell r="IB88"/>
          <cell r="IC88"/>
          <cell r="ID88"/>
          <cell r="IE88"/>
          <cell r="IF88"/>
          <cell r="IG88"/>
          <cell r="IH88"/>
          <cell r="II88"/>
          <cell r="IJ88">
            <v>0.32291666666666669</v>
          </cell>
          <cell r="IK88" t="str">
            <v>OK</v>
          </cell>
          <cell r="IL88">
            <v>0.32291666666666669</v>
          </cell>
          <cell r="IM88">
            <v>0</v>
          </cell>
          <cell r="IN88">
            <v>0</v>
          </cell>
          <cell r="IO88" t="str">
            <v>OK</v>
          </cell>
          <cell r="IP88">
            <v>5.2083333333333336E-2</v>
          </cell>
          <cell r="IQ88">
            <v>0.18819444444444444</v>
          </cell>
          <cell r="IR88" t="str">
            <v>66-2</v>
          </cell>
          <cell r="IS88" t="str">
            <v>H</v>
          </cell>
          <cell r="IT88"/>
          <cell r="IU88"/>
          <cell r="IV88"/>
          <cell r="IW88"/>
          <cell r="IX88"/>
          <cell r="IY88"/>
          <cell r="IZ88"/>
          <cell r="JA88"/>
          <cell r="JB88">
            <v>0.16243055555555552</v>
          </cell>
          <cell r="JC88" t="str">
            <v>NOK</v>
          </cell>
          <cell r="JD88">
            <v>0.16243055555555552</v>
          </cell>
          <cell r="JE88">
            <v>3.8263888888888889E-2</v>
          </cell>
          <cell r="JF88">
            <v>1.2499999999999956E-2</v>
          </cell>
          <cell r="JG88" t="str">
            <v>OK</v>
          </cell>
          <cell r="JH88">
            <v>2.5763888888888933E-2</v>
          </cell>
          <cell r="JI88">
            <v>0.37013888888888902</v>
          </cell>
          <cell r="JJ88">
            <v>56</v>
          </cell>
          <cell r="JK88" t="str">
            <v>H</v>
          </cell>
          <cell r="JL88"/>
          <cell r="JM88"/>
          <cell r="JN88"/>
          <cell r="JO88"/>
          <cell r="JP88"/>
          <cell r="JQ88"/>
          <cell r="JR88"/>
          <cell r="JS88"/>
          <cell r="JT88">
            <v>0.32620370370370383</v>
          </cell>
          <cell r="JU88" t="str">
            <v>OK</v>
          </cell>
          <cell r="JV88">
            <v>0.32620370370370383</v>
          </cell>
          <cell r="JW88">
            <v>5.2268518518518513E-2</v>
          </cell>
          <cell r="JX88">
            <v>8.3333333333333037E-3</v>
          </cell>
          <cell r="JY88" t="str">
            <v>OK</v>
          </cell>
          <cell r="JZ88">
            <v>4.3935185185185209E-2</v>
          </cell>
          <cell r="KA88">
            <v>0.36944444444444441</v>
          </cell>
          <cell r="KB88">
            <v>68</v>
          </cell>
          <cell r="KC88" t="str">
            <v>TDP</v>
          </cell>
          <cell r="KD88" t="str">
            <v>EKO SUPRIYANTO</v>
          </cell>
          <cell r="KE88" t="str">
            <v>QA SCORE</v>
          </cell>
          <cell r="KF88"/>
          <cell r="KG88"/>
          <cell r="KH88"/>
          <cell r="KI88"/>
          <cell r="KJ88"/>
          <cell r="KK88"/>
          <cell r="KL88">
            <v>0.36944444444444441</v>
          </cell>
          <cell r="KM88" t="str">
            <v>OK</v>
          </cell>
          <cell r="KN88">
            <v>0.36944444444444441</v>
          </cell>
          <cell r="KO88">
            <v>6.114583333333333E-2</v>
          </cell>
          <cell r="KP88">
            <v>0.18402777777777757</v>
          </cell>
          <cell r="KQ88" t="str">
            <v>OK</v>
          </cell>
          <cell r="KR88">
            <v>0</v>
          </cell>
          <cell r="KS88">
            <v>0.36944444444444441</v>
          </cell>
          <cell r="KT88">
            <v>68</v>
          </cell>
          <cell r="KU88" t="str">
            <v>TDT</v>
          </cell>
          <cell r="KV88" t="str">
            <v>AGUNG WIBOWO</v>
          </cell>
          <cell r="KW88"/>
          <cell r="KX88"/>
          <cell r="KY88"/>
          <cell r="KZ88"/>
          <cell r="LA88"/>
          <cell r="LB88"/>
          <cell r="LC88"/>
          <cell r="LD88">
            <v>0.33553240740740742</v>
          </cell>
          <cell r="LE88" t="str">
            <v>OK</v>
          </cell>
          <cell r="LF88">
            <v>0.33553240740740742</v>
          </cell>
          <cell r="LG88">
            <v>6.0300925925925924E-2</v>
          </cell>
          <cell r="LH88">
            <v>2.6388888888888906E-2</v>
          </cell>
          <cell r="LI88" t="str">
            <v>OK</v>
          </cell>
          <cell r="LJ88">
            <v>3.3912037037037018E-2</v>
          </cell>
          <cell r="LK88">
            <v>0.36944444444444452</v>
          </cell>
          <cell r="LL88">
            <v>68</v>
          </cell>
          <cell r="LM88" t="str">
            <v>H</v>
          </cell>
          <cell r="LN88"/>
          <cell r="LO88"/>
          <cell r="LP88"/>
          <cell r="LQ88"/>
          <cell r="LR88"/>
          <cell r="LS88"/>
          <cell r="LT88"/>
          <cell r="LU88"/>
          <cell r="LV88">
            <v>0.32216435185185177</v>
          </cell>
          <cell r="LW88" t="str">
            <v>NOK</v>
          </cell>
          <cell r="LX88">
            <v>0.32216435185185177</v>
          </cell>
          <cell r="LY88">
            <v>5.6307870370370369E-2</v>
          </cell>
          <cell r="LZ88">
            <v>9.0277777777776347E-3</v>
          </cell>
          <cell r="MA88" t="str">
            <v>OK</v>
          </cell>
          <cell r="MB88">
            <v>4.7280092592592735E-2</v>
          </cell>
          <cell r="MC88">
            <v>6.9444444444444198E-4</v>
          </cell>
          <cell r="MD88"/>
          <cell r="ME88" t="str">
            <v>LL</v>
          </cell>
          <cell r="MF88"/>
          <cell r="MG88"/>
          <cell r="MH88"/>
          <cell r="MI88"/>
          <cell r="MJ88"/>
          <cell r="MK88"/>
          <cell r="ML88"/>
          <cell r="MM88"/>
          <cell r="MN88"/>
          <cell r="MO88"/>
          <cell r="MP88"/>
          <cell r="MQ88"/>
          <cell r="MR88"/>
          <cell r="MS88"/>
          <cell r="MT88"/>
          <cell r="MU88">
            <v>0.18819444444444444</v>
          </cell>
          <cell r="MV88" t="str">
            <v>66-2</v>
          </cell>
          <cell r="MW88" t="str">
            <v>H</v>
          </cell>
          <cell r="MX88"/>
          <cell r="MY88"/>
          <cell r="MZ88"/>
          <cell r="NA88"/>
          <cell r="NB88"/>
          <cell r="NC88"/>
          <cell r="ND88"/>
          <cell r="NE88"/>
          <cell r="NF88">
            <v>0.15726851851851853</v>
          </cell>
          <cell r="NG88" t="str">
            <v>NOK</v>
          </cell>
          <cell r="NH88">
            <v>0.15726851851851853</v>
          </cell>
          <cell r="NI88">
            <v>3.0925925925925926E-2</v>
          </cell>
          <cell r="NJ88">
            <v>0</v>
          </cell>
          <cell r="NK88" t="str">
            <v>OK</v>
          </cell>
          <cell r="NL88">
            <v>3.0925925925925926E-2</v>
          </cell>
          <cell r="NM88">
            <v>0.41111111111111132</v>
          </cell>
          <cell r="NN88">
            <v>56</v>
          </cell>
          <cell r="NO88" t="str">
            <v>H</v>
          </cell>
          <cell r="NP88"/>
          <cell r="NQ88"/>
          <cell r="NR88"/>
          <cell r="NS88"/>
          <cell r="NT88"/>
          <cell r="NU88"/>
          <cell r="NV88"/>
          <cell r="NW88"/>
          <cell r="NX88">
            <v>0.36857638888888916</v>
          </cell>
          <cell r="NY88" t="str">
            <v>OK</v>
          </cell>
          <cell r="NZ88">
            <v>0.36857638888888916</v>
          </cell>
          <cell r="OA88">
            <v>5.6423611111111105E-2</v>
          </cell>
          <cell r="OB88">
            <v>1.3888888888888951E-2</v>
          </cell>
          <cell r="OC88" t="str">
            <v>OK</v>
          </cell>
          <cell r="OD88">
            <v>4.2534722222222154E-2</v>
          </cell>
          <cell r="OE88">
            <v>0.36736111111111114</v>
          </cell>
          <cell r="OF88">
            <v>58</v>
          </cell>
          <cell r="OG88" t="str">
            <v>H</v>
          </cell>
          <cell r="OH88"/>
          <cell r="OI88"/>
          <cell r="OJ88"/>
          <cell r="OK88"/>
          <cell r="OL88"/>
          <cell r="OM88"/>
          <cell r="ON88"/>
          <cell r="OO88"/>
          <cell r="OP88">
            <v>0.32619212962962962</v>
          </cell>
          <cell r="OQ88" t="str">
            <v>OK</v>
          </cell>
          <cell r="OR88">
            <v>0.32619212962962962</v>
          </cell>
          <cell r="OS88">
            <v>5.0196759259259253E-2</v>
          </cell>
          <cell r="OT88">
            <v>9.0277777777777457E-3</v>
          </cell>
          <cell r="OU88" t="str">
            <v>OK</v>
          </cell>
          <cell r="OV88">
            <v>4.1168981481481508E-2</v>
          </cell>
          <cell r="OW88">
            <v>1.3583333333333334</v>
          </cell>
          <cell r="OX88">
            <v>82</v>
          </cell>
          <cell r="OY88" t="str">
            <v>H</v>
          </cell>
          <cell r="OZ88"/>
          <cell r="PA88"/>
          <cell r="PB88"/>
          <cell r="PC88"/>
          <cell r="PD88"/>
          <cell r="PE88"/>
          <cell r="PF88"/>
          <cell r="PG88"/>
          <cell r="PH88">
            <v>1.3159606481481483</v>
          </cell>
          <cell r="PI88" t="str">
            <v>OK</v>
          </cell>
          <cell r="PJ88">
            <v>1.3159606481481483</v>
          </cell>
          <cell r="PK88">
            <v>6.112268518518519E-2</v>
          </cell>
          <cell r="PL88">
            <v>1.8750000000000044E-2</v>
          </cell>
          <cell r="PM88" t="str">
            <v>OK</v>
          </cell>
          <cell r="PN88">
            <v>4.2372685185185145E-2</v>
          </cell>
          <cell r="PO88">
            <v>0</v>
          </cell>
          <cell r="PP88"/>
          <cell r="PQ88" t="str">
            <v>LL</v>
          </cell>
          <cell r="PR88"/>
          <cell r="PS88"/>
          <cell r="PT88"/>
          <cell r="PU88"/>
          <cell r="PV88"/>
          <cell r="PW88"/>
          <cell r="PX88"/>
          <cell r="PY88"/>
          <cell r="PZ88"/>
          <cell r="QA88"/>
          <cell r="QB88"/>
          <cell r="QC88"/>
          <cell r="QD88"/>
          <cell r="QE88"/>
          <cell r="QF88"/>
          <cell r="QG88">
            <v>0</v>
          </cell>
          <cell r="QH88"/>
          <cell r="QI88" t="str">
            <v>LL</v>
          </cell>
          <cell r="QJ88"/>
          <cell r="QK88"/>
          <cell r="QL88"/>
          <cell r="QM88"/>
          <cell r="QN88"/>
          <cell r="QO88"/>
          <cell r="QP88"/>
          <cell r="QQ88"/>
          <cell r="QR88"/>
          <cell r="QS88"/>
          <cell r="QT88"/>
          <cell r="QU88"/>
          <cell r="QV88"/>
          <cell r="QW88"/>
          <cell r="QX88"/>
          <cell r="QY88">
            <v>0.37222222222222234</v>
          </cell>
          <cell r="QZ88">
            <v>55</v>
          </cell>
          <cell r="RA88" t="str">
            <v>H</v>
          </cell>
          <cell r="RB88"/>
          <cell r="RC88"/>
          <cell r="RD88"/>
          <cell r="RE88"/>
          <cell r="RF88"/>
          <cell r="RG88"/>
          <cell r="RH88"/>
          <cell r="RI88"/>
          <cell r="RJ88">
            <v>0.3238657407407407</v>
          </cell>
          <cell r="RK88" t="str">
            <v>OK</v>
          </cell>
          <cell r="RL88">
            <v>0.3238657407407407</v>
          </cell>
          <cell r="RM88">
            <v>7.2662037037037025E-2</v>
          </cell>
          <cell r="RN88">
            <v>2.4305555555555358E-2</v>
          </cell>
          <cell r="RO88" t="str">
            <v>OK</v>
          </cell>
          <cell r="RP88">
            <v>4.8356481481481667E-2</v>
          </cell>
          <cell r="RQ88">
            <v>1.3673611111111112</v>
          </cell>
          <cell r="RR88">
            <v>55</v>
          </cell>
          <cell r="RS88" t="str">
            <v>H</v>
          </cell>
          <cell r="RT88"/>
          <cell r="RU88"/>
          <cell r="RV88"/>
          <cell r="RW88"/>
          <cell r="RX88"/>
          <cell r="RY88"/>
          <cell r="RZ88"/>
          <cell r="SA88"/>
          <cell r="SB88">
            <v>1.321678240740741</v>
          </cell>
          <cell r="SC88" t="str">
            <v>OK</v>
          </cell>
          <cell r="SD88">
            <v>1.321678240740741</v>
          </cell>
          <cell r="SE88">
            <v>5.8877314814814813E-2</v>
          </cell>
          <cell r="SF88">
            <v>1.319444444444462E-2</v>
          </cell>
          <cell r="SG88" t="str">
            <v>OK</v>
          </cell>
          <cell r="SH88">
            <v>4.5682870370370193E-2</v>
          </cell>
          <cell r="SI88">
            <v>0.375</v>
          </cell>
          <cell r="SJ88">
            <v>56</v>
          </cell>
          <cell r="SK88" t="str">
            <v>H</v>
          </cell>
          <cell r="SL88"/>
          <cell r="SM88"/>
          <cell r="SN88"/>
          <cell r="SO88"/>
          <cell r="SP88"/>
          <cell r="SQ88"/>
          <cell r="SR88"/>
          <cell r="SS88"/>
          <cell r="ST88">
            <v>0.32799768518518502</v>
          </cell>
          <cell r="SU88" t="str">
            <v>OK</v>
          </cell>
          <cell r="SV88">
            <v>0.32799768518518502</v>
          </cell>
          <cell r="SW88">
            <v>5.8807870370370371E-2</v>
          </cell>
          <cell r="SX88">
            <v>1.1805555555555403E-2</v>
          </cell>
          <cell r="SY88" t="str">
            <v>OK</v>
          </cell>
          <cell r="SZ88">
            <v>4.7002314814814969E-2</v>
          </cell>
          <cell r="TA88">
            <v>0.36736111111111114</v>
          </cell>
          <cell r="TB88">
            <v>56</v>
          </cell>
          <cell r="TC88" t="str">
            <v>H</v>
          </cell>
          <cell r="TD88"/>
          <cell r="TE88"/>
          <cell r="TF88"/>
          <cell r="TG88"/>
          <cell r="TH88"/>
          <cell r="TI88"/>
          <cell r="TJ88"/>
          <cell r="TK88"/>
          <cell r="TL88">
            <v>0.31628472222222231</v>
          </cell>
          <cell r="TM88" t="str">
            <v>NOK</v>
          </cell>
          <cell r="TN88">
            <v>0.31628472222222231</v>
          </cell>
          <cell r="TO88">
            <v>6.7048611111111101E-2</v>
          </cell>
          <cell r="TP88">
            <v>1.5972222222222276E-2</v>
          </cell>
          <cell r="TQ88" t="str">
            <v>OK</v>
          </cell>
          <cell r="TR88">
            <v>5.1076388888888824E-2</v>
          </cell>
          <cell r="TS88">
            <v>0.41666666666666663</v>
          </cell>
          <cell r="TT88">
            <v>51</v>
          </cell>
          <cell r="TU88" t="str">
            <v>H</v>
          </cell>
          <cell r="TV88"/>
          <cell r="TW88"/>
          <cell r="TX88"/>
          <cell r="TY88"/>
          <cell r="TZ88"/>
          <cell r="UA88"/>
          <cell r="UB88"/>
          <cell r="UC88"/>
          <cell r="UD88">
            <v>0.36708333333333315</v>
          </cell>
          <cell r="UE88" t="str">
            <v>OK</v>
          </cell>
          <cell r="UF88">
            <v>0.36708333333333315</v>
          </cell>
          <cell r="UG88">
            <v>6.6249999999999989E-2</v>
          </cell>
          <cell r="UH88">
            <v>1.6666666666666496E-2</v>
          </cell>
          <cell r="UI88" t="str">
            <v>OK</v>
          </cell>
          <cell r="UJ88">
            <v>4.9583333333333493E-2</v>
          </cell>
          <cell r="UK88"/>
          <cell r="UL88"/>
          <cell r="UM88"/>
          <cell r="UN88"/>
          <cell r="UO88"/>
          <cell r="UP88"/>
          <cell r="UQ88"/>
          <cell r="UR88"/>
          <cell r="US88"/>
          <cell r="UT88"/>
          <cell r="UU88"/>
          <cell r="UV88"/>
          <cell r="UW88"/>
          <cell r="UX88"/>
          <cell r="UY88"/>
          <cell r="UZ88"/>
          <cell r="VA88"/>
          <cell r="VB88"/>
          <cell r="VC88"/>
          <cell r="VD88">
            <v>0</v>
          </cell>
          <cell r="VE88">
            <v>0</v>
          </cell>
          <cell r="VF88" t="str">
            <v>33-1</v>
          </cell>
          <cell r="VG88">
            <v>56</v>
          </cell>
          <cell r="VH88">
            <v>62</v>
          </cell>
          <cell r="VI88">
            <v>0</v>
          </cell>
          <cell r="VJ88">
            <v>0</v>
          </cell>
          <cell r="VK88">
            <v>23</v>
          </cell>
          <cell r="VL88">
            <v>56</v>
          </cell>
          <cell r="VM88">
            <v>56</v>
          </cell>
          <cell r="VN88">
            <v>0</v>
          </cell>
          <cell r="VO88">
            <v>82</v>
          </cell>
          <cell r="VP88" t="str">
            <v>CT</v>
          </cell>
          <cell r="VQ88" t="str">
            <v>66-2</v>
          </cell>
          <cell r="VR88">
            <v>56</v>
          </cell>
          <cell r="VS88">
            <v>68</v>
          </cell>
          <cell r="VT88">
            <v>68</v>
          </cell>
          <cell r="VU88">
            <v>68</v>
          </cell>
          <cell r="VV88">
            <v>0</v>
          </cell>
          <cell r="VW88" t="str">
            <v>66-2</v>
          </cell>
          <cell r="VX88">
            <v>56</v>
          </cell>
          <cell r="VY88">
            <v>58</v>
          </cell>
          <cell r="VZ88">
            <v>82</v>
          </cell>
          <cell r="WA88">
            <v>0</v>
          </cell>
          <cell r="WB88">
            <v>0</v>
          </cell>
          <cell r="WC88">
            <v>55</v>
          </cell>
          <cell r="WD88">
            <v>55</v>
          </cell>
          <cell r="WE88">
            <v>56</v>
          </cell>
          <cell r="WF88">
            <v>56</v>
          </cell>
          <cell r="WG88">
            <v>51</v>
          </cell>
          <cell r="WH88">
            <v>0</v>
          </cell>
          <cell r="WJ88" t="str">
            <v>LL</v>
          </cell>
          <cell r="WK88" t="str">
            <v>LL</v>
          </cell>
          <cell r="WL88" t="str">
            <v>TDT</v>
          </cell>
          <cell r="WM88" t="str">
            <v>H</v>
          </cell>
          <cell r="WN88" t="str">
            <v>H</v>
          </cell>
          <cell r="WO88" t="str">
            <v>LL</v>
          </cell>
          <cell r="WP88" t="str">
            <v>LL</v>
          </cell>
          <cell r="WQ88" t="str">
            <v>H</v>
          </cell>
          <cell r="WR88" t="str">
            <v>H</v>
          </cell>
          <cell r="WS88" t="str">
            <v>H</v>
          </cell>
          <cell r="WT88" t="str">
            <v>S</v>
          </cell>
          <cell r="WU88" t="str">
            <v>H</v>
          </cell>
          <cell r="WV88" t="str">
            <v>C</v>
          </cell>
          <cell r="WW88" t="str">
            <v>H</v>
          </cell>
          <cell r="WX88" t="str">
            <v>H</v>
          </cell>
          <cell r="WY88" t="str">
            <v>TDP</v>
          </cell>
          <cell r="WZ88" t="str">
            <v>TDT</v>
          </cell>
          <cell r="XA88" t="str">
            <v>H</v>
          </cell>
          <cell r="XB88" t="str">
            <v>LL</v>
          </cell>
          <cell r="XC88" t="str">
            <v>H</v>
          </cell>
          <cell r="XD88" t="str">
            <v>H</v>
          </cell>
          <cell r="XE88" t="str">
            <v>H</v>
          </cell>
          <cell r="XF88" t="str">
            <v>H</v>
          </cell>
          <cell r="XG88" t="str">
            <v>LL</v>
          </cell>
          <cell r="XH88" t="str">
            <v>LL</v>
          </cell>
          <cell r="XI88" t="str">
            <v>H</v>
          </cell>
          <cell r="XJ88" t="str">
            <v>H</v>
          </cell>
          <cell r="XK88" t="str">
            <v>H</v>
          </cell>
          <cell r="XL88" t="str">
            <v>H</v>
          </cell>
          <cell r="XM88" t="str">
            <v>H</v>
          </cell>
          <cell r="XN88">
            <v>0</v>
          </cell>
          <cell r="XP88">
            <v>0</v>
          </cell>
          <cell r="XQ88">
            <v>0</v>
          </cell>
          <cell r="XR88" t="str">
            <v>RR. ALDILLA DESYAZIZ SETIANTI</v>
          </cell>
          <cell r="XS88">
            <v>0</v>
          </cell>
          <cell r="XT88">
            <v>0</v>
          </cell>
          <cell r="XU88">
            <v>0</v>
          </cell>
          <cell r="XV88">
            <v>0</v>
          </cell>
          <cell r="XW88" t="str">
            <v>ENI YAYUK UTAMI</v>
          </cell>
          <cell r="XX88">
            <v>0</v>
          </cell>
          <cell r="XY88">
            <v>0</v>
          </cell>
          <cell r="XZ88">
            <v>0</v>
          </cell>
          <cell r="YA88">
            <v>0</v>
          </cell>
          <cell r="YB88">
            <v>0</v>
          </cell>
          <cell r="YC88">
            <v>0</v>
          </cell>
          <cell r="YD88">
            <v>0</v>
          </cell>
          <cell r="YE88" t="str">
            <v>EKO SUPRIYANTO</v>
          </cell>
          <cell r="YF88" t="str">
            <v>AGUNG WIBOWO</v>
          </cell>
          <cell r="YG88">
            <v>0</v>
          </cell>
          <cell r="YH88">
            <v>0</v>
          </cell>
          <cell r="YI88">
            <v>0</v>
          </cell>
          <cell r="YJ88">
            <v>0</v>
          </cell>
          <cell r="YK88">
            <v>0</v>
          </cell>
          <cell r="YL88">
            <v>0</v>
          </cell>
          <cell r="YM88">
            <v>0</v>
          </cell>
          <cell r="YN88">
            <v>0</v>
          </cell>
          <cell r="YO88">
            <v>0</v>
          </cell>
          <cell r="YP88">
            <v>0</v>
          </cell>
          <cell r="YQ88">
            <v>0</v>
          </cell>
          <cell r="YR88">
            <v>0</v>
          </cell>
          <cell r="YS88">
            <v>0</v>
          </cell>
          <cell r="YT88">
            <v>0</v>
          </cell>
          <cell r="YV88">
            <v>0</v>
          </cell>
          <cell r="YW88">
            <v>0</v>
          </cell>
          <cell r="YX88">
            <v>0</v>
          </cell>
          <cell r="YY88">
            <v>0</v>
          </cell>
          <cell r="YZ88">
            <v>0</v>
          </cell>
          <cell r="ZA88">
            <v>0</v>
          </cell>
          <cell r="ZB88">
            <v>0</v>
          </cell>
          <cell r="ZC88" t="str">
            <v>QA SCORE</v>
          </cell>
          <cell r="ZD88">
            <v>0</v>
          </cell>
          <cell r="ZE88">
            <v>0</v>
          </cell>
          <cell r="ZF88">
            <v>0</v>
          </cell>
          <cell r="ZG88">
            <v>0</v>
          </cell>
          <cell r="ZH88">
            <v>0</v>
          </cell>
          <cell r="ZI88">
            <v>0</v>
          </cell>
          <cell r="ZJ88">
            <v>0</v>
          </cell>
          <cell r="ZK88" t="str">
            <v>QA SCORE</v>
          </cell>
          <cell r="ZL88">
            <v>0</v>
          </cell>
          <cell r="ZM88">
            <v>0</v>
          </cell>
          <cell r="ZN88">
            <v>0</v>
          </cell>
          <cell r="ZO88">
            <v>0</v>
          </cell>
          <cell r="ZP88">
            <v>0</v>
          </cell>
          <cell r="ZQ88">
            <v>0</v>
          </cell>
          <cell r="ZR88">
            <v>0</v>
          </cell>
          <cell r="ZS88">
            <v>0</v>
          </cell>
          <cell r="ZT88">
            <v>0</v>
          </cell>
          <cell r="ZU88">
            <v>0</v>
          </cell>
          <cell r="ZV88">
            <v>0</v>
          </cell>
          <cell r="ZW88">
            <v>0</v>
          </cell>
          <cell r="ZX88">
            <v>0</v>
          </cell>
          <cell r="ZY88">
            <v>0</v>
          </cell>
          <cell r="ZZ88">
            <v>0</v>
          </cell>
          <cell r="AAB88">
            <v>0.37638888888888894</v>
          </cell>
          <cell r="AAC88">
            <v>0.37569444444444455</v>
          </cell>
          <cell r="AAD88">
            <v>0.37708333333333344</v>
          </cell>
          <cell r="AAE88">
            <v>0</v>
          </cell>
          <cell r="AAF88">
            <v>0.37569444444444444</v>
          </cell>
          <cell r="AAG88">
            <v>0</v>
          </cell>
          <cell r="AAH88">
            <v>0.36875000000000013</v>
          </cell>
          <cell r="AAI88">
            <v>0.37013888888888902</v>
          </cell>
          <cell r="AAJ88">
            <v>0</v>
          </cell>
          <cell r="AAK88">
            <v>0.36388888888888882</v>
          </cell>
          <cell r="AAL88">
            <v>0</v>
          </cell>
          <cell r="AAM88">
            <v>0.18819444444444444</v>
          </cell>
          <cell r="AAN88">
            <v>0.37013888888888902</v>
          </cell>
          <cell r="AAO88">
            <v>0.36944444444444441</v>
          </cell>
          <cell r="AAP88">
            <v>0.36944444444444441</v>
          </cell>
          <cell r="AAQ88">
            <v>0.36944444444444452</v>
          </cell>
          <cell r="AAR88">
            <v>6.9444444444444198E-4</v>
          </cell>
          <cell r="AAS88">
            <v>0.18819444444444444</v>
          </cell>
          <cell r="AAT88">
            <v>0.41111111111111132</v>
          </cell>
          <cell r="AAU88">
            <v>0.36736111111111114</v>
          </cell>
          <cell r="AAV88">
            <v>1.3583333333333334</v>
          </cell>
          <cell r="AAW88">
            <v>0</v>
          </cell>
          <cell r="AAX88">
            <v>0</v>
          </cell>
          <cell r="AAY88">
            <v>0.37222222222222234</v>
          </cell>
          <cell r="AAZ88">
            <v>1.3673611111111112</v>
          </cell>
          <cell r="ABA88">
            <v>0.375</v>
          </cell>
          <cell r="ABB88">
            <v>0.36736111111111114</v>
          </cell>
          <cell r="ABC88">
            <v>0.41666666666666663</v>
          </cell>
          <cell r="ABD88">
            <v>0</v>
          </cell>
          <cell r="ABE88">
            <v>0.41666666666666663</v>
          </cell>
          <cell r="ABF88">
            <v>0</v>
          </cell>
          <cell r="ABH88">
            <v>0</v>
          </cell>
          <cell r="ABI88">
            <v>0</v>
          </cell>
          <cell r="ABJ88">
            <v>0</v>
          </cell>
          <cell r="ABK88">
            <v>0</v>
          </cell>
          <cell r="ABL88">
            <v>0</v>
          </cell>
          <cell r="ABM88">
            <v>0</v>
          </cell>
          <cell r="ABN88">
            <v>0</v>
          </cell>
          <cell r="ABO88">
            <v>0</v>
          </cell>
          <cell r="ABP88">
            <v>0</v>
          </cell>
          <cell r="ABQ88">
            <v>0</v>
          </cell>
          <cell r="ABR88">
            <v>0</v>
          </cell>
          <cell r="ABS88">
            <v>0</v>
          </cell>
          <cell r="ABT88">
            <v>0</v>
          </cell>
          <cell r="ABU88">
            <v>0</v>
          </cell>
          <cell r="ABV88">
            <v>0</v>
          </cell>
          <cell r="ABW88">
            <v>0</v>
          </cell>
          <cell r="ABX88">
            <v>0</v>
          </cell>
          <cell r="ABY88">
            <v>0</v>
          </cell>
          <cell r="ABZ88">
            <v>0</v>
          </cell>
          <cell r="ACA88">
            <v>0</v>
          </cell>
          <cell r="ACB88">
            <v>0</v>
          </cell>
          <cell r="ACC88">
            <v>0</v>
          </cell>
          <cell r="ACD88">
            <v>0</v>
          </cell>
          <cell r="ACE88">
            <v>0</v>
          </cell>
          <cell r="ACF88">
            <v>0</v>
          </cell>
          <cell r="ACG88">
            <v>0</v>
          </cell>
          <cell r="ACH88">
            <v>0</v>
          </cell>
          <cell r="ACI88">
            <v>0</v>
          </cell>
          <cell r="ACJ88">
            <v>0</v>
          </cell>
          <cell r="ACK88">
            <v>0</v>
          </cell>
          <cell r="ACL88">
            <v>0</v>
          </cell>
          <cell r="ACN88">
            <v>0</v>
          </cell>
          <cell r="ACO88">
            <v>0</v>
          </cell>
          <cell r="ACP88">
            <v>0</v>
          </cell>
          <cell r="ACQ88">
            <v>0</v>
          </cell>
          <cell r="ACR88">
            <v>0</v>
          </cell>
          <cell r="ACS88">
            <v>0</v>
          </cell>
          <cell r="ACT88">
            <v>0</v>
          </cell>
          <cell r="ACU88">
            <v>0</v>
          </cell>
          <cell r="ACV88">
            <v>0</v>
          </cell>
          <cell r="ACW88">
            <v>0</v>
          </cell>
          <cell r="ACX88">
            <v>0</v>
          </cell>
          <cell r="ACY88">
            <v>0</v>
          </cell>
          <cell r="ACZ88">
            <v>0</v>
          </cell>
          <cell r="ADA88">
            <v>0</v>
          </cell>
          <cell r="ADB88">
            <v>0</v>
          </cell>
          <cell r="ADC88">
            <v>0</v>
          </cell>
          <cell r="ADD88">
            <v>0</v>
          </cell>
          <cell r="ADE88">
            <v>0</v>
          </cell>
          <cell r="ADF88">
            <v>0</v>
          </cell>
          <cell r="ADG88">
            <v>0</v>
          </cell>
          <cell r="ADH88">
            <v>0</v>
          </cell>
          <cell r="ADI88">
            <v>0</v>
          </cell>
          <cell r="ADJ88">
            <v>0</v>
          </cell>
          <cell r="ADK88">
            <v>0</v>
          </cell>
          <cell r="ADL88">
            <v>0</v>
          </cell>
          <cell r="ADM88">
            <v>0</v>
          </cell>
          <cell r="ADN88">
            <v>0</v>
          </cell>
          <cell r="ADO88">
            <v>0</v>
          </cell>
          <cell r="ADP88">
            <v>0</v>
          </cell>
          <cell r="ADQ88">
            <v>0</v>
          </cell>
          <cell r="ADR88">
            <v>0</v>
          </cell>
          <cell r="ADT88" t="str">
            <v>ASEP AHMAD AZIZ</v>
          </cell>
          <cell r="ADU88" t="str">
            <v>POSTPAID</v>
          </cell>
          <cell r="ADV88">
            <v>0</v>
          </cell>
          <cell r="ADW88">
            <v>0</v>
          </cell>
          <cell r="ADX88">
            <v>0.3164583333333334</v>
          </cell>
          <cell r="ADY88">
            <v>0.32190972222222231</v>
          </cell>
          <cell r="ADZ88">
            <v>0.32253472222222235</v>
          </cell>
          <cell r="AEA88">
            <v>0</v>
          </cell>
          <cell r="AEB88">
            <v>0</v>
          </cell>
          <cell r="AEC88">
            <v>0.32291666666666669</v>
          </cell>
          <cell r="AED88">
            <v>0.32489583333333355</v>
          </cell>
          <cell r="AEE88">
            <v>0.32369212962962973</v>
          </cell>
          <cell r="AEF88">
            <v>0</v>
          </cell>
          <cell r="AEG88">
            <v>0.3157638888888889</v>
          </cell>
          <cell r="AEH88">
            <v>0.32291666666666669</v>
          </cell>
          <cell r="AEI88">
            <v>0.16243055555555552</v>
          </cell>
          <cell r="AEJ88">
            <v>0.32620370370370383</v>
          </cell>
          <cell r="AEK88">
            <v>0.36944444444444441</v>
          </cell>
          <cell r="AEL88">
            <v>0.33553240740740742</v>
          </cell>
          <cell r="AEM88">
            <v>0.32216435185185177</v>
          </cell>
          <cell r="AEN88">
            <v>0</v>
          </cell>
          <cell r="AEO88">
            <v>0.15726851851851853</v>
          </cell>
          <cell r="AEP88">
            <v>0.36857638888888916</v>
          </cell>
          <cell r="AEQ88">
            <v>0.32619212962962962</v>
          </cell>
          <cell r="AER88">
            <v>1.3159606481481483</v>
          </cell>
          <cell r="AES88">
            <v>0</v>
          </cell>
          <cell r="AET88">
            <v>0</v>
          </cell>
          <cell r="AEU88">
            <v>0.3238657407407407</v>
          </cell>
          <cell r="AEV88">
            <v>1.321678240740741</v>
          </cell>
          <cell r="AEW88">
            <v>0.32799768518518502</v>
          </cell>
          <cell r="AEX88">
            <v>0.31628472222222231</v>
          </cell>
          <cell r="AEY88">
            <v>0.36708333333333315</v>
          </cell>
          <cell r="AEZ88">
            <v>0</v>
          </cell>
          <cell r="AFB88">
            <v>0</v>
          </cell>
          <cell r="AFC88">
            <v>0</v>
          </cell>
          <cell r="AFD88">
            <v>0.3164583333333334</v>
          </cell>
          <cell r="AFE88">
            <v>0.32190972222222231</v>
          </cell>
          <cell r="AFF88">
            <v>0.32253472222222235</v>
          </cell>
          <cell r="AFG88">
            <v>0</v>
          </cell>
          <cell r="AFH88">
            <v>0</v>
          </cell>
          <cell r="AFI88">
            <v>0.32291666666666669</v>
          </cell>
          <cell r="AFJ88">
            <v>0.32489583333333355</v>
          </cell>
          <cell r="AFK88">
            <v>0.32369212962962973</v>
          </cell>
          <cell r="AFL88">
            <v>0</v>
          </cell>
          <cell r="AFM88">
            <v>0.3157638888888889</v>
          </cell>
          <cell r="AFN88">
            <v>0.32291666666666669</v>
          </cell>
          <cell r="AFO88">
            <v>0.32291666666666669</v>
          </cell>
          <cell r="AFP88">
            <v>0.32620370370370383</v>
          </cell>
          <cell r="AFQ88">
            <v>0.36944444444444441</v>
          </cell>
          <cell r="AFR88">
            <v>0.33553240740740742</v>
          </cell>
          <cell r="AFS88">
            <v>0.32216435185185177</v>
          </cell>
          <cell r="AFT88">
            <v>0</v>
          </cell>
          <cell r="AFU88">
            <v>0.15726851851851853</v>
          </cell>
          <cell r="AFV88">
            <v>0.36857638888888916</v>
          </cell>
          <cell r="AFW88">
            <v>0.32619212962962962</v>
          </cell>
          <cell r="AFX88">
            <v>1.3159606481481483</v>
          </cell>
          <cell r="AFY88">
            <v>0</v>
          </cell>
          <cell r="AFZ88">
            <v>0</v>
          </cell>
          <cell r="AGA88">
            <v>0.3238657407407407</v>
          </cell>
          <cell r="AGB88">
            <v>1.321678240740741</v>
          </cell>
          <cell r="AGC88">
            <v>0.32799768518518502</v>
          </cell>
          <cell r="AGD88">
            <v>0.31628472222222231</v>
          </cell>
          <cell r="AGE88">
            <v>0.36708333333333315</v>
          </cell>
          <cell r="AGF88">
            <v>0</v>
          </cell>
          <cell r="AGH88" t="str">
            <v>ASEP AHMAD AZIZ</v>
          </cell>
          <cell r="AGI88" t="str">
            <v>POSTPAID</v>
          </cell>
          <cell r="AGJ88">
            <v>0</v>
          </cell>
          <cell r="AGK88">
            <v>0</v>
          </cell>
          <cell r="AGL88">
            <v>5.9930555555555549E-2</v>
          </cell>
          <cell r="AGM88">
            <v>6.2812499999999993E-2</v>
          </cell>
          <cell r="AGN88">
            <v>5.4548611111111117E-2</v>
          </cell>
          <cell r="AGO88">
            <v>0</v>
          </cell>
          <cell r="AGP88">
            <v>0</v>
          </cell>
          <cell r="AGQ88">
            <v>3.0636574074074076E-2</v>
          </cell>
          <cell r="AGR88">
            <v>5.2187499999999998E-2</v>
          </cell>
          <cell r="AGS88">
            <v>5.4780092592592589E-2</v>
          </cell>
          <cell r="AGT88">
            <v>0</v>
          </cell>
          <cell r="AGU88">
            <v>6.4791666666666664E-2</v>
          </cell>
          <cell r="AGV88">
            <v>0</v>
          </cell>
          <cell r="AGW88">
            <v>3.8263888888888889E-2</v>
          </cell>
          <cell r="AGX88">
            <v>5.2268518518518513E-2</v>
          </cell>
          <cell r="AGY88">
            <v>6.114583333333333E-2</v>
          </cell>
          <cell r="AGZ88">
            <v>6.0300925925925924E-2</v>
          </cell>
          <cell r="AHA88">
            <v>5.6307870370370369E-2</v>
          </cell>
          <cell r="AHB88">
            <v>0</v>
          </cell>
          <cell r="AHC88">
            <v>3.0925925925925926E-2</v>
          </cell>
          <cell r="AHD88">
            <v>5.6423611111111105E-2</v>
          </cell>
          <cell r="AHE88">
            <v>5.0196759259259253E-2</v>
          </cell>
          <cell r="AHF88">
            <v>6.112268518518519E-2</v>
          </cell>
          <cell r="AHG88">
            <v>0</v>
          </cell>
          <cell r="AHH88">
            <v>0</v>
          </cell>
          <cell r="AHI88">
            <v>7.2662037037037025E-2</v>
          </cell>
          <cell r="AHJ88">
            <v>5.8877314814814813E-2</v>
          </cell>
          <cell r="AHK88">
            <v>5.8807870370370371E-2</v>
          </cell>
          <cell r="AHL88">
            <v>6.7048611111111101E-2</v>
          </cell>
          <cell r="AHM88">
            <v>6.6249999999999989E-2</v>
          </cell>
          <cell r="AHN88">
            <v>0</v>
          </cell>
          <cell r="AHO88">
            <v>5.5728064373897684E-2</v>
          </cell>
          <cell r="AHQ88">
            <v>0</v>
          </cell>
          <cell r="AHR88">
            <v>0</v>
          </cell>
          <cell r="AHS88">
            <v>5178</v>
          </cell>
          <cell r="AHT88">
            <v>5427</v>
          </cell>
          <cell r="AHU88">
            <v>4713</v>
          </cell>
          <cell r="AHV88">
            <v>0</v>
          </cell>
          <cell r="AHW88">
            <v>0</v>
          </cell>
          <cell r="AHX88">
            <v>2647</v>
          </cell>
          <cell r="AHY88">
            <v>4509</v>
          </cell>
          <cell r="AHZ88">
            <v>4733</v>
          </cell>
          <cell r="AIA88">
            <v>0</v>
          </cell>
          <cell r="AIB88">
            <v>5598</v>
          </cell>
          <cell r="AIC88">
            <v>0</v>
          </cell>
          <cell r="AID88">
            <v>3306</v>
          </cell>
          <cell r="AIE88">
            <v>4516</v>
          </cell>
          <cell r="AIF88">
            <v>5283</v>
          </cell>
          <cell r="AIG88">
            <v>5210</v>
          </cell>
          <cell r="AIH88">
            <v>4865</v>
          </cell>
          <cell r="AII88">
            <v>0</v>
          </cell>
          <cell r="AIJ88">
            <v>2672</v>
          </cell>
          <cell r="AIK88">
            <v>4875</v>
          </cell>
          <cell r="AIL88">
            <v>4337</v>
          </cell>
          <cell r="AIM88">
            <v>5281</v>
          </cell>
          <cell r="AIN88">
            <v>0</v>
          </cell>
          <cell r="AIO88">
            <v>0</v>
          </cell>
          <cell r="AIP88">
            <v>6278</v>
          </cell>
          <cell r="AIQ88">
            <v>5087</v>
          </cell>
          <cell r="AIR88">
            <v>5081</v>
          </cell>
          <cell r="AIS88">
            <v>5793</v>
          </cell>
          <cell r="AIT88">
            <v>5724</v>
          </cell>
          <cell r="AIU88">
            <v>0</v>
          </cell>
          <cell r="AIW88" t="str">
            <v>ASEP AHMAD AZIZ</v>
          </cell>
          <cell r="AIX88" t="str">
            <v>POSTPAID</v>
          </cell>
          <cell r="AIY88">
            <v>0</v>
          </cell>
          <cell r="AIZ88">
            <v>0</v>
          </cell>
          <cell r="AJA88">
            <v>5.9930555555555549E-2</v>
          </cell>
          <cell r="AJB88">
            <v>5.3784722222222248E-2</v>
          </cell>
          <cell r="AJC88">
            <v>5.4548611111111117E-2</v>
          </cell>
          <cell r="AJD88">
            <v>0</v>
          </cell>
          <cell r="AJE88">
            <v>0</v>
          </cell>
          <cell r="AJF88">
            <v>5.2083333333333336E-2</v>
          </cell>
          <cell r="AJG88">
            <v>4.3854166666666583E-2</v>
          </cell>
          <cell r="AJH88">
            <v>4.6446759259259285E-2</v>
          </cell>
          <cell r="AJI88">
            <v>0</v>
          </cell>
          <cell r="AJJ88">
            <v>4.8124999999999918E-2</v>
          </cell>
          <cell r="AJK88">
            <v>5.2083333333333336E-2</v>
          </cell>
          <cell r="AJL88">
            <v>2.5763888888888933E-2</v>
          </cell>
          <cell r="AJM88">
            <v>4.3935185185185209E-2</v>
          </cell>
          <cell r="AJN88">
            <v>0</v>
          </cell>
          <cell r="AJO88">
            <v>3.3912037037037018E-2</v>
          </cell>
          <cell r="AJP88">
            <v>4.7280092592592735E-2</v>
          </cell>
          <cell r="AJQ88">
            <v>0</v>
          </cell>
          <cell r="AJR88">
            <v>3.0925925925925926E-2</v>
          </cell>
          <cell r="AJS88">
            <v>4.2534722222222154E-2</v>
          </cell>
          <cell r="AJT88">
            <v>4.1168981481481508E-2</v>
          </cell>
          <cell r="AJU88">
            <v>4.2372685185185145E-2</v>
          </cell>
          <cell r="AJV88">
            <v>0</v>
          </cell>
          <cell r="AJW88">
            <v>0</v>
          </cell>
          <cell r="AJX88">
            <v>4.8356481481481667E-2</v>
          </cell>
          <cell r="AJY88">
            <v>4.5682870370370193E-2</v>
          </cell>
          <cell r="AJZ88">
            <v>4.7002314814814969E-2</v>
          </cell>
          <cell r="AKA88">
            <v>5.1076388888888824E-2</v>
          </cell>
          <cell r="AKB88">
            <v>4.9583333333333493E-2</v>
          </cell>
          <cell r="AKC88">
            <v>0</v>
          </cell>
          <cell r="AKD88">
            <v>4.5735780423280428E-2</v>
          </cell>
          <cell r="AKF88">
            <v>0</v>
          </cell>
          <cell r="AKG88">
            <v>0</v>
          </cell>
          <cell r="AKH88">
            <v>5178</v>
          </cell>
          <cell r="AKI88">
            <v>4647</v>
          </cell>
          <cell r="AKJ88">
            <v>4713</v>
          </cell>
          <cell r="AKK88">
            <v>0</v>
          </cell>
          <cell r="AKL88">
            <v>0</v>
          </cell>
          <cell r="AKM88">
            <v>4500</v>
          </cell>
          <cell r="AKN88">
            <v>3789</v>
          </cell>
          <cell r="AKO88">
            <v>4013</v>
          </cell>
          <cell r="AKP88">
            <v>0</v>
          </cell>
          <cell r="AKQ88">
            <v>4158</v>
          </cell>
          <cell r="AKR88">
            <v>4500</v>
          </cell>
          <cell r="AKS88">
            <v>2226</v>
          </cell>
          <cell r="AKT88">
            <v>3796</v>
          </cell>
          <cell r="AKU88">
            <v>0</v>
          </cell>
          <cell r="AKV88">
            <v>2930</v>
          </cell>
          <cell r="AKW88">
            <v>4085</v>
          </cell>
          <cell r="AKX88">
            <v>0</v>
          </cell>
          <cell r="AKY88">
            <v>2672</v>
          </cell>
          <cell r="AKZ88">
            <v>3675</v>
          </cell>
          <cell r="ALA88">
            <v>3557</v>
          </cell>
          <cell r="ALB88">
            <v>3661</v>
          </cell>
          <cell r="ALC88">
            <v>0</v>
          </cell>
          <cell r="ALD88">
            <v>0</v>
          </cell>
          <cell r="ALE88">
            <v>4178</v>
          </cell>
          <cell r="ALF88">
            <v>3947</v>
          </cell>
          <cell r="ALG88">
            <v>4061</v>
          </cell>
          <cell r="ALH88">
            <v>4413</v>
          </cell>
          <cell r="ALI88">
            <v>4284</v>
          </cell>
          <cell r="ALJ88">
            <v>0</v>
          </cell>
          <cell r="ALL88">
            <v>0.3164583333333334</v>
          </cell>
          <cell r="ALM88">
            <v>0.38184027777777785</v>
          </cell>
          <cell r="ALN88">
            <v>0.38534722222222234</v>
          </cell>
          <cell r="ALO88">
            <v>5.4548611111111117E-2</v>
          </cell>
          <cell r="ALP88">
            <v>0</v>
          </cell>
          <cell r="ALQ88">
            <v>0.32291666666666669</v>
          </cell>
          <cell r="ALR88">
            <v>0.3555324074074076</v>
          </cell>
          <cell r="ALS88">
            <v>0.37587962962962973</v>
          </cell>
          <cell r="ALT88">
            <v>5.4780092592592589E-2</v>
          </cell>
          <cell r="ALU88">
            <v>0.3157638888888889</v>
          </cell>
          <cell r="ALV88">
            <v>0.38770833333333332</v>
          </cell>
          <cell r="ALW88">
            <v>0.16243055555555552</v>
          </cell>
          <cell r="ALX88">
            <v>0.3644675925925927</v>
          </cell>
          <cell r="ALY88">
            <v>0.4217129629629629</v>
          </cell>
          <cell r="ALZ88">
            <v>0.39667824074074076</v>
          </cell>
          <cell r="AMA88">
            <v>0.38246527777777772</v>
          </cell>
          <cell r="AMB88">
            <v>5.6307870370370369E-2</v>
          </cell>
          <cell r="AMC88">
            <v>0.15726851851851853</v>
          </cell>
          <cell r="AMD88">
            <v>0.39950231481481507</v>
          </cell>
          <cell r="AME88">
            <v>0.38261574074074073</v>
          </cell>
          <cell r="AMF88">
            <v>1.3661574074074074</v>
          </cell>
          <cell r="AMG88">
            <v>6.112268518518519E-2</v>
          </cell>
          <cell r="AMH88">
            <v>0</v>
          </cell>
          <cell r="AMI88">
            <v>0.3238657407407407</v>
          </cell>
          <cell r="AMJ88">
            <v>1.394340277777778</v>
          </cell>
          <cell r="AMK88">
            <v>0.38687499999999986</v>
          </cell>
          <cell r="AML88">
            <v>0.3750925925925927</v>
          </cell>
          <cell r="AMM88">
            <v>0.43413194444444425</v>
          </cell>
          <cell r="AMN88">
            <v>6.6249999999999989E-2</v>
          </cell>
          <cell r="AMO88">
            <v>0</v>
          </cell>
          <cell r="AMP88" t="e">
            <v>#REF!</v>
          </cell>
          <cell r="AMR88">
            <v>27342</v>
          </cell>
          <cell r="AMS88">
            <v>32991</v>
          </cell>
          <cell r="AMT88">
            <v>33294</v>
          </cell>
          <cell r="AMU88">
            <v>4713</v>
          </cell>
          <cell r="AMV88">
            <v>0</v>
          </cell>
          <cell r="AMW88">
            <v>27900</v>
          </cell>
          <cell r="AMX88">
            <v>30718</v>
          </cell>
          <cell r="AMY88">
            <v>32476</v>
          </cell>
          <cell r="AMZ88">
            <v>4733</v>
          </cell>
          <cell r="ANA88">
            <v>27282</v>
          </cell>
          <cell r="ANB88">
            <v>33498</v>
          </cell>
          <cell r="ANC88">
            <v>14034</v>
          </cell>
          <cell r="AND88">
            <v>31490</v>
          </cell>
          <cell r="ANE88">
            <v>36436</v>
          </cell>
          <cell r="ANF88">
            <v>34273</v>
          </cell>
          <cell r="ANG88">
            <v>33045</v>
          </cell>
          <cell r="ANH88">
            <v>4865</v>
          </cell>
          <cell r="ANI88">
            <v>13588</v>
          </cell>
          <cell r="ANJ88">
            <v>34517</v>
          </cell>
          <cell r="ANK88">
            <v>33058</v>
          </cell>
          <cell r="ANL88">
            <v>31636</v>
          </cell>
          <cell r="ANM88">
            <v>5281</v>
          </cell>
          <cell r="ANN88">
            <v>0</v>
          </cell>
          <cell r="ANO88">
            <v>27982</v>
          </cell>
          <cell r="ANP88">
            <v>34071</v>
          </cell>
          <cell r="ANQ88">
            <v>33426</v>
          </cell>
          <cell r="ANR88">
            <v>32408</v>
          </cell>
          <cell r="ANS88">
            <v>37509</v>
          </cell>
          <cell r="ANT88">
            <v>5724</v>
          </cell>
          <cell r="ANU88">
            <v>0</v>
          </cell>
          <cell r="ANV88" t="e">
            <v>#REF!</v>
          </cell>
          <cell r="ANX88">
            <v>30</v>
          </cell>
          <cell r="ANY88">
            <v>22</v>
          </cell>
          <cell r="ANZ88">
            <v>21</v>
          </cell>
          <cell r="AOA88">
            <v>7</v>
          </cell>
          <cell r="AOB88">
            <v>1</v>
          </cell>
          <cell r="AOC88">
            <v>0</v>
          </cell>
          <cell r="AOD88">
            <v>1</v>
          </cell>
          <cell r="AOE88">
            <v>0</v>
          </cell>
          <cell r="AOF88">
            <v>0</v>
          </cell>
          <cell r="AOG88">
            <v>0</v>
          </cell>
          <cell r="AOH88">
            <v>0</v>
          </cell>
          <cell r="AOI88">
            <v>1</v>
          </cell>
          <cell r="AOJ88">
            <v>1</v>
          </cell>
          <cell r="AOK88">
            <v>0</v>
          </cell>
          <cell r="AOL88">
            <v>0</v>
          </cell>
          <cell r="AOM88">
            <v>0</v>
          </cell>
          <cell r="AON88">
            <v>0</v>
          </cell>
          <cell r="AOO88">
            <v>1</v>
          </cell>
          <cell r="AOP88">
            <v>0</v>
          </cell>
          <cell r="AOQ88">
            <v>0</v>
          </cell>
          <cell r="AOR88">
            <v>0</v>
          </cell>
          <cell r="AOS88">
            <v>0</v>
          </cell>
          <cell r="AOT88">
            <v>20</v>
          </cell>
          <cell r="AOV88">
            <v>2</v>
          </cell>
          <cell r="AOW88">
            <v>1</v>
          </cell>
          <cell r="AOX88">
            <v>3</v>
          </cell>
          <cell r="AOY88">
            <v>0</v>
          </cell>
          <cell r="AOZ88">
            <v>0</v>
          </cell>
          <cell r="APA88">
            <v>0</v>
          </cell>
          <cell r="APB88">
            <v>0</v>
          </cell>
          <cell r="APC88">
            <v>0</v>
          </cell>
          <cell r="APD88">
            <v>1</v>
          </cell>
          <cell r="APE88">
            <v>0</v>
          </cell>
          <cell r="APF88">
            <v>0</v>
          </cell>
          <cell r="APG88">
            <v>0</v>
          </cell>
          <cell r="APH88">
            <v>0</v>
          </cell>
          <cell r="API88">
            <v>2</v>
          </cell>
          <cell r="APJ88">
            <v>0</v>
          </cell>
          <cell r="APK88">
            <v>0</v>
          </cell>
          <cell r="APL88">
            <v>0</v>
          </cell>
          <cell r="APM88">
            <v>0</v>
          </cell>
          <cell r="APN88">
            <v>0</v>
          </cell>
          <cell r="APO88">
            <v>2</v>
          </cell>
          <cell r="APP88">
            <v>6</v>
          </cell>
          <cell r="APQ88">
            <v>7</v>
          </cell>
          <cell r="APR88">
            <v>8</v>
          </cell>
          <cell r="APS88">
            <v>21</v>
          </cell>
          <cell r="APT88">
            <v>0</v>
          </cell>
          <cell r="APU88">
            <v>1</v>
          </cell>
          <cell r="APV88">
            <v>0</v>
          </cell>
          <cell r="APW88">
            <v>1</v>
          </cell>
          <cell r="APX88">
            <v>0</v>
          </cell>
          <cell r="APY88">
            <v>0</v>
          </cell>
          <cell r="APZ88">
            <v>0</v>
          </cell>
          <cell r="AQA88">
            <v>0</v>
          </cell>
          <cell r="AQB88">
            <v>4</v>
          </cell>
          <cell r="AQC88">
            <v>1</v>
          </cell>
          <cell r="AQD88">
            <v>1</v>
          </cell>
          <cell r="AQE88">
            <v>6</v>
          </cell>
          <cell r="AQF88">
            <v>0</v>
          </cell>
          <cell r="AQG88">
            <v>0</v>
          </cell>
          <cell r="AQH88">
            <v>0</v>
          </cell>
          <cell r="AQI88">
            <v>0</v>
          </cell>
          <cell r="AQJ88">
            <v>0</v>
          </cell>
          <cell r="AQK88">
            <v>43</v>
          </cell>
          <cell r="AQL88">
            <v>1</v>
          </cell>
          <cell r="AQM88">
            <v>0.8571428571428571</v>
          </cell>
          <cell r="AQN88">
            <v>1</v>
          </cell>
          <cell r="AQO88">
            <v>0.95454545454545459</v>
          </cell>
          <cell r="AQQ88">
            <v>0.93939393939393945</v>
          </cell>
          <cell r="AQR88" t="str">
            <v>B</v>
          </cell>
          <cell r="AQS88">
            <v>0.93939393939393945</v>
          </cell>
          <cell r="AQT88">
            <v>1</v>
          </cell>
          <cell r="AQU88">
            <v>0.95454545454545459</v>
          </cell>
          <cell r="AQW88">
            <v>0</v>
          </cell>
          <cell r="AQX88">
            <v>0</v>
          </cell>
          <cell r="AQY88">
            <v>0</v>
          </cell>
          <cell r="AQZ88">
            <v>9.0722569444444456</v>
          </cell>
          <cell r="ARA88">
            <v>0.43201223544973549</v>
          </cell>
          <cell r="ARB88">
            <v>13062</v>
          </cell>
          <cell r="ARC88">
            <v>516600</v>
          </cell>
          <cell r="ARD88">
            <v>0.28533754553734064</v>
          </cell>
          <cell r="ARE88">
            <v>0.96045138888888903</v>
          </cell>
          <cell r="ARF88">
            <v>4.5735780423280428E-2</v>
          </cell>
          <cell r="ARG88">
            <v>1365</v>
          </cell>
          <cell r="ARH88">
            <v>55440</v>
          </cell>
          <cell r="ARI88">
            <v>3.0982302867383519E-2</v>
          </cell>
        </row>
        <row r="89">
          <cell r="B89" t="str">
            <v>BELLA DWI FEBRIANI</v>
          </cell>
          <cell r="C89">
            <v>156228</v>
          </cell>
          <cell r="D89" t="str">
            <v>12</v>
          </cell>
          <cell r="E89" t="str">
            <v>ISLAM</v>
          </cell>
          <cell r="F89" t="str">
            <v>PKWT</v>
          </cell>
          <cell r="G89" t="str">
            <v>POSTPAID</v>
          </cell>
          <cell r="H89">
            <v>26.2</v>
          </cell>
          <cell r="I89" t="str">
            <v>E</v>
          </cell>
          <cell r="J89">
            <v>19232842</v>
          </cell>
          <cell r="K89">
            <v>570027</v>
          </cell>
          <cell r="L89" t="str">
            <v>PEREMPUAN</v>
          </cell>
          <cell r="M89" t="str">
            <v>AGENT POSTPAID</v>
          </cell>
          <cell r="N89" t="str">
            <v>TATAN SUDRAJAT</v>
          </cell>
          <cell r="O89" t="str">
            <v>RIKA RIANY</v>
          </cell>
          <cell r="P89"/>
          <cell r="Q89">
            <v>0.67222222222222205</v>
          </cell>
          <cell r="R89">
            <v>30</v>
          </cell>
          <cell r="S89" t="str">
            <v>IMP</v>
          </cell>
          <cell r="T89" t="str">
            <v>SUSANTI</v>
          </cell>
          <cell r="U89" t="str">
            <v>CES</v>
          </cell>
          <cell r="V89"/>
          <cell r="W89" t="str">
            <v xml:space="preserve">ASAM LAMBUNG KAMBUH, MUAL DAN PUSING </v>
          </cell>
          <cell r="X89"/>
          <cell r="Y89"/>
          <cell r="Z89"/>
          <cell r="AA89"/>
          <cell r="AB89">
            <v>0.63879629629629597</v>
          </cell>
          <cell r="AC89" t="str">
            <v>OK</v>
          </cell>
          <cell r="AD89">
            <v>0.63879629629629597</v>
          </cell>
          <cell r="AE89">
            <v>4.5231481481481477E-2</v>
          </cell>
          <cell r="AF89">
            <v>1.1805555555555403E-2</v>
          </cell>
          <cell r="AG89" t="str">
            <v>OK</v>
          </cell>
          <cell r="AH89">
            <v>3.3425925925926074E-2</v>
          </cell>
          <cell r="AI89">
            <v>0.37986111111111109</v>
          </cell>
          <cell r="AJ89">
            <v>30</v>
          </cell>
          <cell r="AK89" t="str">
            <v>H</v>
          </cell>
          <cell r="AL89"/>
          <cell r="AM89"/>
          <cell r="AN89"/>
          <cell r="AO89"/>
          <cell r="AP89"/>
          <cell r="AQ89"/>
          <cell r="AR89"/>
          <cell r="AS89"/>
          <cell r="AT89">
            <v>0.33109953703703704</v>
          </cell>
          <cell r="AU89" t="str">
            <v>OK</v>
          </cell>
          <cell r="AV89">
            <v>0.33109953703703704</v>
          </cell>
          <cell r="AW89">
            <v>7.0983796296296295E-2</v>
          </cell>
          <cell r="AX89">
            <v>2.2222222222222254E-2</v>
          </cell>
          <cell r="AY89" t="str">
            <v>OK</v>
          </cell>
          <cell r="AZ89">
            <v>4.8761574074074041E-2</v>
          </cell>
          <cell r="BA89">
            <v>0.37569444444444466</v>
          </cell>
          <cell r="BB89" t="str">
            <v>33-1</v>
          </cell>
          <cell r="BC89" t="str">
            <v>H</v>
          </cell>
          <cell r="BD89"/>
          <cell r="BE89"/>
          <cell r="BF89"/>
          <cell r="BG89"/>
          <cell r="BH89"/>
          <cell r="BI89"/>
          <cell r="BJ89"/>
          <cell r="BK89"/>
          <cell r="BL89">
            <v>0.33875000000000038</v>
          </cell>
          <cell r="BM89" t="str">
            <v>OK</v>
          </cell>
          <cell r="BN89">
            <v>0.33875000000000038</v>
          </cell>
          <cell r="BO89">
            <v>6.958333333333333E-2</v>
          </cell>
          <cell r="BP89">
            <v>3.263888888888905E-2</v>
          </cell>
          <cell r="BQ89" t="str">
            <v>OK</v>
          </cell>
          <cell r="BR89">
            <v>3.694444444444428E-2</v>
          </cell>
          <cell r="BS89">
            <v>0</v>
          </cell>
          <cell r="BT89"/>
          <cell r="BU89" t="str">
            <v>LP</v>
          </cell>
          <cell r="BV89"/>
          <cell r="BW89"/>
          <cell r="BX89"/>
          <cell r="BY89"/>
          <cell r="BZ89"/>
          <cell r="CA89"/>
          <cell r="CB89"/>
          <cell r="CC89"/>
          <cell r="CD89"/>
          <cell r="CE89"/>
          <cell r="CF89"/>
          <cell r="CG89"/>
          <cell r="CH89"/>
          <cell r="CI89"/>
          <cell r="CJ89"/>
          <cell r="CK89">
            <v>0</v>
          </cell>
          <cell r="CL89"/>
          <cell r="CM89" t="str">
            <v>LP</v>
          </cell>
          <cell r="CN89"/>
          <cell r="CO89"/>
          <cell r="CP89"/>
          <cell r="CQ89"/>
          <cell r="CR89"/>
          <cell r="CS89"/>
          <cell r="CT89"/>
          <cell r="CU89"/>
          <cell r="CV89"/>
          <cell r="CW89"/>
          <cell r="CX89"/>
          <cell r="CY89"/>
          <cell r="CZ89"/>
          <cell r="DA89"/>
          <cell r="DB89"/>
          <cell r="DC89">
            <v>0</v>
          </cell>
          <cell r="DD89"/>
          <cell r="DE89" t="str">
            <v>LP</v>
          </cell>
          <cell r="DF89"/>
          <cell r="DG89"/>
          <cell r="DH89"/>
          <cell r="DI89"/>
          <cell r="DJ89"/>
          <cell r="DK89"/>
          <cell r="DL89"/>
          <cell r="DM89"/>
          <cell r="DN89"/>
          <cell r="DO89"/>
          <cell r="DP89"/>
          <cell r="DQ89"/>
          <cell r="DR89"/>
          <cell r="DS89"/>
          <cell r="DT89"/>
          <cell r="DU89">
            <v>0.37430555555555556</v>
          </cell>
          <cell r="DV89">
            <v>30</v>
          </cell>
          <cell r="DW89" t="str">
            <v>TDT</v>
          </cell>
          <cell r="DX89" t="str">
            <v>YUNI YULIANTI SURYADI</v>
          </cell>
          <cell r="DY89"/>
          <cell r="DZ89"/>
          <cell r="EA89"/>
          <cell r="EB89"/>
          <cell r="EC89"/>
          <cell r="ED89"/>
          <cell r="EE89"/>
          <cell r="EF89">
            <v>0.3284259259259259</v>
          </cell>
          <cell r="EG89" t="str">
            <v>OK</v>
          </cell>
          <cell r="EH89">
            <v>0.3284259259259259</v>
          </cell>
          <cell r="EI89">
            <v>4.7268518518518522E-2</v>
          </cell>
          <cell r="EJ89">
            <v>1.388888888888884E-3</v>
          </cell>
          <cell r="EK89" t="str">
            <v>OK</v>
          </cell>
          <cell r="EL89">
            <v>4.5879629629629638E-2</v>
          </cell>
          <cell r="EM89">
            <v>0.3756944444444445</v>
          </cell>
          <cell r="EN89">
            <v>30</v>
          </cell>
          <cell r="EO89" t="str">
            <v>H</v>
          </cell>
          <cell r="EP89"/>
          <cell r="EQ89"/>
          <cell r="ER89"/>
          <cell r="ES89"/>
          <cell r="ET89"/>
          <cell r="EU89"/>
          <cell r="EV89"/>
          <cell r="EW89"/>
          <cell r="EX89">
            <v>0.32643518518518522</v>
          </cell>
          <cell r="EY89" t="str">
            <v>OK</v>
          </cell>
          <cell r="EZ89">
            <v>0.32643518518518522</v>
          </cell>
          <cell r="FA89">
            <v>6.1064814814814815E-2</v>
          </cell>
          <cell r="FB89">
            <v>1.1805555555555514E-2</v>
          </cell>
          <cell r="FC89" t="str">
            <v>OK</v>
          </cell>
          <cell r="FD89">
            <v>4.9259259259259301E-2</v>
          </cell>
          <cell r="FE89">
            <v>0.37847222222222221</v>
          </cell>
          <cell r="FF89" t="str">
            <v>33-1</v>
          </cell>
          <cell r="FG89" t="str">
            <v>H</v>
          </cell>
          <cell r="FH89"/>
          <cell r="FI89"/>
          <cell r="FJ89"/>
          <cell r="FK89"/>
          <cell r="FL89"/>
          <cell r="FM89"/>
          <cell r="FN89"/>
          <cell r="FO89"/>
          <cell r="FP89">
            <v>0.32880787037037035</v>
          </cell>
          <cell r="FQ89" t="str">
            <v>OK</v>
          </cell>
          <cell r="FR89">
            <v>0.32880787037037035</v>
          </cell>
          <cell r="FS89">
            <v>4.9664351851851848E-2</v>
          </cell>
          <cell r="FT89">
            <v>0</v>
          </cell>
          <cell r="FU89" t="str">
            <v>OK</v>
          </cell>
          <cell r="FV89">
            <v>4.9664351851851848E-2</v>
          </cell>
          <cell r="FW89">
            <v>0</v>
          </cell>
          <cell r="FX89"/>
          <cell r="FY89" t="str">
            <v>LP</v>
          </cell>
          <cell r="FZ89"/>
          <cell r="GA89"/>
          <cell r="GB89"/>
          <cell r="GC89"/>
          <cell r="GD89"/>
          <cell r="GE89"/>
          <cell r="GF89"/>
          <cell r="GG89"/>
          <cell r="GH89"/>
          <cell r="GI89"/>
          <cell r="GJ89"/>
          <cell r="GK89"/>
          <cell r="GL89"/>
          <cell r="GM89"/>
          <cell r="GN89"/>
          <cell r="GO89">
            <v>0.375</v>
          </cell>
          <cell r="GP89">
            <v>30</v>
          </cell>
          <cell r="GQ89" t="str">
            <v>TDT</v>
          </cell>
          <cell r="GR89" t="str">
            <v>FEBRIYANTI</v>
          </cell>
          <cell r="GS89"/>
          <cell r="GT89"/>
          <cell r="GU89"/>
          <cell r="GV89"/>
          <cell r="GW89"/>
          <cell r="GX89"/>
          <cell r="GY89"/>
          <cell r="GZ89">
            <v>0.32465277777777773</v>
          </cell>
          <cell r="HA89" t="str">
            <v>OK</v>
          </cell>
          <cell r="HB89">
            <v>0.32465277777777773</v>
          </cell>
          <cell r="HC89">
            <v>6.4236111111111119E-2</v>
          </cell>
          <cell r="HD89">
            <v>1.388888888888884E-2</v>
          </cell>
          <cell r="HE89" t="str">
            <v>OK</v>
          </cell>
          <cell r="HF89">
            <v>5.0347222222222279E-2</v>
          </cell>
          <cell r="HG89">
            <v>0.37430555555555556</v>
          </cell>
          <cell r="HH89">
            <v>24</v>
          </cell>
          <cell r="HI89" t="str">
            <v>H</v>
          </cell>
          <cell r="HJ89"/>
          <cell r="HK89"/>
          <cell r="HL89"/>
          <cell r="HM89"/>
          <cell r="HN89"/>
          <cell r="HO89"/>
          <cell r="HP89"/>
          <cell r="HQ89"/>
          <cell r="HR89">
            <v>0.32733796296296302</v>
          </cell>
          <cell r="HS89" t="str">
            <v>OK</v>
          </cell>
          <cell r="HT89">
            <v>0.32733796296296302</v>
          </cell>
          <cell r="HU89">
            <v>6.4328703703703707E-2</v>
          </cell>
          <cell r="HV89">
            <v>1.736111111111116E-2</v>
          </cell>
          <cell r="HW89" t="str">
            <v>OK</v>
          </cell>
          <cell r="HX89">
            <v>4.6967592592592547E-2</v>
          </cell>
          <cell r="HY89">
            <v>0.37500000000000006</v>
          </cell>
          <cell r="HZ89">
            <v>26</v>
          </cell>
          <cell r="IA89" t="str">
            <v>H</v>
          </cell>
          <cell r="IB89"/>
          <cell r="IC89"/>
          <cell r="ID89"/>
          <cell r="IE89"/>
          <cell r="IF89"/>
          <cell r="IG89"/>
          <cell r="IH89"/>
          <cell r="II89"/>
          <cell r="IJ89">
            <v>0.32480324074074074</v>
          </cell>
          <cell r="IK89" t="str">
            <v>OK</v>
          </cell>
          <cell r="IL89">
            <v>0.32480324074074074</v>
          </cell>
          <cell r="IM89">
            <v>7.5196759259259255E-2</v>
          </cell>
          <cell r="IN89">
            <v>2.4999999999999967E-2</v>
          </cell>
          <cell r="IO89" t="str">
            <v>OK</v>
          </cell>
          <cell r="IP89">
            <v>5.0196759259259288E-2</v>
          </cell>
          <cell r="IQ89">
            <v>0.1875</v>
          </cell>
          <cell r="IR89" t="str">
            <v>33-2</v>
          </cell>
          <cell r="IS89" t="str">
            <v>H</v>
          </cell>
          <cell r="IT89"/>
          <cell r="IU89"/>
          <cell r="IV89"/>
          <cell r="IW89"/>
          <cell r="IX89"/>
          <cell r="IY89"/>
          <cell r="IZ89"/>
          <cell r="JA89"/>
          <cell r="JB89">
            <v>0.16799768518518518</v>
          </cell>
          <cell r="JC89" t="str">
            <v>NOK</v>
          </cell>
          <cell r="JD89">
            <v>0.16799768518518518</v>
          </cell>
          <cell r="JE89">
            <v>1.9502314814814816E-2</v>
          </cell>
          <cell r="JF89">
            <v>0</v>
          </cell>
          <cell r="JG89" t="str">
            <v>OK</v>
          </cell>
          <cell r="JH89">
            <v>1.9502314814814816E-2</v>
          </cell>
          <cell r="JI89">
            <v>0.1875</v>
          </cell>
          <cell r="JJ89" t="str">
            <v>66-2</v>
          </cell>
          <cell r="JK89" t="str">
            <v>H</v>
          </cell>
          <cell r="JL89"/>
          <cell r="JM89"/>
          <cell r="JN89"/>
          <cell r="JO89"/>
          <cell r="JP89"/>
          <cell r="JQ89"/>
          <cell r="JR89"/>
          <cell r="JS89"/>
          <cell r="JT89">
            <v>0.1671296296296296</v>
          </cell>
          <cell r="JU89" t="str">
            <v>NOK</v>
          </cell>
          <cell r="JV89">
            <v>0.1671296296296296</v>
          </cell>
          <cell r="JW89">
            <v>2.5925925925925925E-2</v>
          </cell>
          <cell r="JX89">
            <v>5.5555555555555358E-3</v>
          </cell>
          <cell r="JY89" t="str">
            <v>OK</v>
          </cell>
          <cell r="JZ89">
            <v>2.0370370370370389E-2</v>
          </cell>
          <cell r="KA89">
            <v>0</v>
          </cell>
          <cell r="KB89"/>
          <cell r="KC89" t="str">
            <v>LP</v>
          </cell>
          <cell r="KD89"/>
          <cell r="KE89"/>
          <cell r="KF89"/>
          <cell r="KG89"/>
          <cell r="KH89"/>
          <cell r="KI89"/>
          <cell r="KJ89"/>
          <cell r="KK89"/>
          <cell r="KL89"/>
          <cell r="KM89"/>
          <cell r="KN89"/>
          <cell r="KO89"/>
          <cell r="KP89"/>
          <cell r="KQ89"/>
          <cell r="KR89"/>
          <cell r="KS89">
            <v>0.37638888888888899</v>
          </cell>
          <cell r="KT89">
            <v>30</v>
          </cell>
          <cell r="KU89" t="str">
            <v>TDP</v>
          </cell>
          <cell r="KV89" t="str">
            <v>MARLENI</v>
          </cell>
          <cell r="KW89" t="str">
            <v>KETEPATAN LOGIN</v>
          </cell>
          <cell r="KX89"/>
          <cell r="KY89"/>
          <cell r="KZ89"/>
          <cell r="LA89"/>
          <cell r="LB89"/>
          <cell r="LC89"/>
          <cell r="LD89">
            <v>0.33635416666666679</v>
          </cell>
          <cell r="LE89" t="str">
            <v>OK</v>
          </cell>
          <cell r="LF89">
            <v>0.33635416666666679</v>
          </cell>
          <cell r="LG89">
            <v>5.7395833333333333E-2</v>
          </cell>
          <cell r="LH89">
            <v>1.7361111111111105E-2</v>
          </cell>
          <cell r="LI89" t="str">
            <v>OK</v>
          </cell>
          <cell r="LJ89">
            <v>4.0034722222222228E-2</v>
          </cell>
          <cell r="LK89">
            <v>0.37500000000000006</v>
          </cell>
          <cell r="LL89">
            <v>26</v>
          </cell>
          <cell r="LM89" t="str">
            <v>H</v>
          </cell>
          <cell r="LN89"/>
          <cell r="LO89"/>
          <cell r="LP89"/>
          <cell r="LQ89"/>
          <cell r="LR89"/>
          <cell r="LS89"/>
          <cell r="LT89"/>
          <cell r="LU89"/>
          <cell r="LV89">
            <v>0.32438657407407406</v>
          </cell>
          <cell r="LW89" t="str">
            <v>OK</v>
          </cell>
          <cell r="LX89">
            <v>0.32438657407407406</v>
          </cell>
          <cell r="LY89">
            <v>7.2835648148148149E-2</v>
          </cell>
          <cell r="LZ89">
            <v>2.2222222222222143E-2</v>
          </cell>
          <cell r="MA89" t="str">
            <v>OK</v>
          </cell>
          <cell r="MB89">
            <v>5.0613425925926006E-2</v>
          </cell>
          <cell r="MC89">
            <v>0.37986111111111098</v>
          </cell>
          <cell r="MD89">
            <v>28</v>
          </cell>
          <cell r="ME89" t="str">
            <v>H</v>
          </cell>
          <cell r="MF89"/>
          <cell r="MG89"/>
          <cell r="MH89"/>
          <cell r="MI89"/>
          <cell r="MJ89"/>
          <cell r="MK89"/>
          <cell r="ML89"/>
          <cell r="MM89"/>
          <cell r="MN89">
            <v>0.33050925925925911</v>
          </cell>
          <cell r="MO89" t="str">
            <v>OK</v>
          </cell>
          <cell r="MP89">
            <v>0.33050925925925911</v>
          </cell>
          <cell r="MQ89">
            <v>4.9351851851851855E-2</v>
          </cell>
          <cell r="MR89">
            <v>0</v>
          </cell>
          <cell r="MS89" t="str">
            <v>OK</v>
          </cell>
          <cell r="MT89">
            <v>4.9351851851851855E-2</v>
          </cell>
          <cell r="MU89">
            <v>0.39166666666666655</v>
          </cell>
          <cell r="MV89">
            <v>34</v>
          </cell>
          <cell r="MW89" t="str">
            <v>H</v>
          </cell>
          <cell r="MX89"/>
          <cell r="MY89"/>
          <cell r="MZ89"/>
          <cell r="NA89"/>
          <cell r="NB89"/>
          <cell r="NC89"/>
          <cell r="ND89"/>
          <cell r="NE89"/>
          <cell r="NF89">
            <v>0.34608796296296285</v>
          </cell>
          <cell r="NG89" t="str">
            <v>OK</v>
          </cell>
          <cell r="NH89">
            <v>0.34608796296296285</v>
          </cell>
          <cell r="NI89">
            <v>6.0162037037037042E-2</v>
          </cell>
          <cell r="NJ89">
            <v>1.4583333333333337E-2</v>
          </cell>
          <cell r="NK89" t="str">
            <v>OK</v>
          </cell>
          <cell r="NL89">
            <v>4.5578703703703705E-2</v>
          </cell>
          <cell r="NM89">
            <v>0.1875</v>
          </cell>
          <cell r="NN89" t="str">
            <v>66-2</v>
          </cell>
          <cell r="NO89" t="str">
            <v>H</v>
          </cell>
          <cell r="NP89"/>
          <cell r="NQ89"/>
          <cell r="NR89"/>
          <cell r="NS89"/>
          <cell r="NT89"/>
          <cell r="NU89"/>
          <cell r="NV89"/>
          <cell r="NW89"/>
          <cell r="NX89">
            <v>0.17307870370370365</v>
          </cell>
          <cell r="NY89" t="str">
            <v>NOK</v>
          </cell>
          <cell r="NZ89">
            <v>0.17307870370370365</v>
          </cell>
          <cell r="OA89">
            <v>2.8310185185185185E-2</v>
          </cell>
          <cell r="OB89">
            <v>1.388888888888884E-2</v>
          </cell>
          <cell r="OC89" t="str">
            <v>OK</v>
          </cell>
          <cell r="OD89">
            <v>1.4421296296296345E-2</v>
          </cell>
          <cell r="OE89">
            <v>0</v>
          </cell>
          <cell r="OF89"/>
          <cell r="OG89" t="str">
            <v>LP</v>
          </cell>
          <cell r="OH89"/>
          <cell r="OI89"/>
          <cell r="OJ89"/>
          <cell r="OK89"/>
          <cell r="OL89"/>
          <cell r="OM89"/>
          <cell r="ON89"/>
          <cell r="OO89"/>
          <cell r="OP89"/>
          <cell r="OQ89"/>
          <cell r="OR89"/>
          <cell r="OS89"/>
          <cell r="OT89"/>
          <cell r="OU89"/>
          <cell r="OV89"/>
          <cell r="OW89">
            <v>0.37569444444444444</v>
          </cell>
          <cell r="OX89">
            <v>30</v>
          </cell>
          <cell r="OY89" t="str">
            <v>TDP</v>
          </cell>
          <cell r="OZ89" t="str">
            <v>RIANA AGUSTINA</v>
          </cell>
          <cell r="PA89" t="str">
            <v>QA SCORE</v>
          </cell>
          <cell r="PB89"/>
          <cell r="PC89"/>
          <cell r="PD89"/>
          <cell r="PE89"/>
          <cell r="PF89"/>
          <cell r="PG89"/>
          <cell r="PH89">
            <v>0.3281944444444444</v>
          </cell>
          <cell r="PI89" t="str">
            <v>OK</v>
          </cell>
          <cell r="PJ89">
            <v>0.3281944444444444</v>
          </cell>
          <cell r="PK89">
            <v>5.7916666666666665E-2</v>
          </cell>
          <cell r="PL89">
            <v>1.0416666666666644E-2</v>
          </cell>
          <cell r="PM89" t="str">
            <v>OK</v>
          </cell>
          <cell r="PN89">
            <v>4.7500000000000021E-2</v>
          </cell>
          <cell r="PO89">
            <v>0.3756944444444445</v>
          </cell>
          <cell r="PP89">
            <v>26</v>
          </cell>
          <cell r="PQ89" t="str">
            <v>H</v>
          </cell>
          <cell r="PR89"/>
          <cell r="PS89"/>
          <cell r="PT89"/>
          <cell r="PU89"/>
          <cell r="PV89"/>
          <cell r="PW89"/>
          <cell r="PX89"/>
          <cell r="PY89"/>
          <cell r="PZ89">
            <v>0.34289351851851868</v>
          </cell>
          <cell r="QA89" t="str">
            <v>OK</v>
          </cell>
          <cell r="QB89">
            <v>0.34289351851851868</v>
          </cell>
          <cell r="QC89">
            <v>5.6412037037037038E-2</v>
          </cell>
          <cell r="QD89">
            <v>2.3611111111111249E-2</v>
          </cell>
          <cell r="QE89" t="str">
            <v>OK</v>
          </cell>
          <cell r="QF89">
            <v>3.2800925925925789E-2</v>
          </cell>
          <cell r="QG89">
            <v>0.37500000000000006</v>
          </cell>
          <cell r="QH89">
            <v>26</v>
          </cell>
          <cell r="QI89" t="str">
            <v>H</v>
          </cell>
          <cell r="QJ89"/>
          <cell r="QK89"/>
          <cell r="QL89"/>
          <cell r="QM89"/>
          <cell r="QN89"/>
          <cell r="QO89"/>
          <cell r="QP89"/>
          <cell r="QQ89"/>
          <cell r="QR89">
            <v>0.32637731481481491</v>
          </cell>
          <cell r="QS89" t="str">
            <v>OK</v>
          </cell>
          <cell r="QT89">
            <v>0.32637731481481491</v>
          </cell>
          <cell r="QU89">
            <v>7.570601851851852E-2</v>
          </cell>
          <cell r="QV89">
            <v>2.7083333333333348E-2</v>
          </cell>
          <cell r="QW89" t="str">
            <v>OK</v>
          </cell>
          <cell r="QX89">
            <v>4.8622685185185172E-2</v>
          </cell>
          <cell r="QY89">
            <v>0.375</v>
          </cell>
          <cell r="QZ89">
            <v>26</v>
          </cell>
          <cell r="RA89" t="str">
            <v>H</v>
          </cell>
          <cell r="RB89"/>
          <cell r="RC89"/>
          <cell r="RD89"/>
          <cell r="RE89"/>
          <cell r="RF89"/>
          <cell r="RG89"/>
          <cell r="RH89"/>
          <cell r="RI89"/>
          <cell r="RJ89">
            <v>0.32534722222222218</v>
          </cell>
          <cell r="RK89" t="str">
            <v>OK</v>
          </cell>
          <cell r="RL89">
            <v>0.32534722222222218</v>
          </cell>
          <cell r="RM89">
            <v>5.8680555555555548E-2</v>
          </cell>
          <cell r="RN89">
            <v>9.0277777777777457E-3</v>
          </cell>
          <cell r="RO89" t="str">
            <v>OK</v>
          </cell>
          <cell r="RP89">
            <v>4.9652777777777803E-2</v>
          </cell>
          <cell r="RQ89">
            <v>0.1875</v>
          </cell>
          <cell r="RR89" t="str">
            <v>33-2</v>
          </cell>
          <cell r="RS89" t="str">
            <v>H</v>
          </cell>
          <cell r="RT89"/>
          <cell r="RU89"/>
          <cell r="RV89"/>
          <cell r="RW89"/>
          <cell r="RX89"/>
          <cell r="RY89"/>
          <cell r="RZ89"/>
          <cell r="SA89"/>
          <cell r="SB89">
            <v>0.17215277777777777</v>
          </cell>
          <cell r="SC89" t="str">
            <v>NOK</v>
          </cell>
          <cell r="SD89">
            <v>0.17215277777777777</v>
          </cell>
          <cell r="SE89">
            <v>2.2291666666666664E-2</v>
          </cell>
          <cell r="SF89">
            <v>6.9444444444444198E-3</v>
          </cell>
          <cell r="SG89" t="str">
            <v>OK</v>
          </cell>
          <cell r="SH89">
            <v>1.5347222222222245E-2</v>
          </cell>
          <cell r="SI89">
            <v>0</v>
          </cell>
          <cell r="SJ89"/>
          <cell r="SK89" t="str">
            <v>LP</v>
          </cell>
          <cell r="SL89"/>
          <cell r="SM89"/>
          <cell r="SN89"/>
          <cell r="SO89"/>
          <cell r="SP89"/>
          <cell r="SQ89"/>
          <cell r="SR89"/>
          <cell r="SS89"/>
          <cell r="ST89"/>
          <cell r="SU89"/>
          <cell r="SV89"/>
          <cell r="SW89"/>
          <cell r="SX89"/>
          <cell r="SY89"/>
          <cell r="SZ89"/>
          <cell r="TA89">
            <v>0</v>
          </cell>
          <cell r="TB89" t="str">
            <v>CT</v>
          </cell>
          <cell r="TC89" t="str">
            <v>H</v>
          </cell>
          <cell r="TD89"/>
          <cell r="TE89"/>
          <cell r="TF89"/>
          <cell r="TG89"/>
          <cell r="TH89"/>
          <cell r="TI89"/>
          <cell r="TJ89"/>
          <cell r="TK89"/>
          <cell r="TL89">
            <v>0.32291666666666669</v>
          </cell>
          <cell r="TM89" t="str">
            <v>OK</v>
          </cell>
          <cell r="TN89">
            <v>0.32291666666666669</v>
          </cell>
          <cell r="TO89">
            <v>0</v>
          </cell>
          <cell r="TP89">
            <v>0</v>
          </cell>
          <cell r="TQ89" t="str">
            <v>OK</v>
          </cell>
          <cell r="TR89">
            <v>5.2083333333333336E-2</v>
          </cell>
          <cell r="TS89">
            <v>0</v>
          </cell>
          <cell r="TT89"/>
          <cell r="TU89" t="str">
            <v>LP</v>
          </cell>
          <cell r="TV89"/>
          <cell r="TW89"/>
          <cell r="TX89"/>
          <cell r="TY89"/>
          <cell r="TZ89"/>
          <cell r="UA89"/>
          <cell r="UB89"/>
          <cell r="UC89"/>
          <cell r="UD89"/>
          <cell r="UE89"/>
          <cell r="UF89"/>
          <cell r="UG89"/>
          <cell r="UH89"/>
          <cell r="UI89"/>
          <cell r="UJ89"/>
          <cell r="UK89"/>
          <cell r="UL89"/>
          <cell r="UM89"/>
          <cell r="UN89"/>
          <cell r="UO89"/>
          <cell r="UP89"/>
          <cell r="UQ89"/>
          <cell r="UR89"/>
          <cell r="US89"/>
          <cell r="UT89"/>
          <cell r="UU89"/>
          <cell r="UV89"/>
          <cell r="UW89"/>
          <cell r="UX89"/>
          <cell r="UY89"/>
          <cell r="UZ89"/>
          <cell r="VA89"/>
          <cell r="VB89"/>
          <cell r="VC89"/>
          <cell r="VD89">
            <v>30</v>
          </cell>
          <cell r="VE89">
            <v>30</v>
          </cell>
          <cell r="VF89" t="str">
            <v>33-1</v>
          </cell>
          <cell r="VG89">
            <v>0</v>
          </cell>
          <cell r="VH89">
            <v>0</v>
          </cell>
          <cell r="VI89">
            <v>0</v>
          </cell>
          <cell r="VJ89">
            <v>30</v>
          </cell>
          <cell r="VK89">
            <v>30</v>
          </cell>
          <cell r="VL89" t="str">
            <v>33-1</v>
          </cell>
          <cell r="VM89">
            <v>0</v>
          </cell>
          <cell r="VN89">
            <v>30</v>
          </cell>
          <cell r="VO89">
            <v>24</v>
          </cell>
          <cell r="VP89">
            <v>26</v>
          </cell>
          <cell r="VQ89" t="str">
            <v>33-2</v>
          </cell>
          <cell r="VR89" t="str">
            <v>66-2</v>
          </cell>
          <cell r="VS89">
            <v>0</v>
          </cell>
          <cell r="VT89">
            <v>30</v>
          </cell>
          <cell r="VU89">
            <v>26</v>
          </cell>
          <cell r="VV89">
            <v>28</v>
          </cell>
          <cell r="VW89">
            <v>34</v>
          </cell>
          <cell r="VX89" t="str">
            <v>66-2</v>
          </cell>
          <cell r="VY89">
            <v>0</v>
          </cell>
          <cell r="VZ89">
            <v>30</v>
          </cell>
          <cell r="WA89">
            <v>26</v>
          </cell>
          <cell r="WB89">
            <v>26</v>
          </cell>
          <cell r="WC89">
            <v>26</v>
          </cell>
          <cell r="WD89" t="str">
            <v>33-2</v>
          </cell>
          <cell r="WE89">
            <v>0</v>
          </cell>
          <cell r="WF89" t="str">
            <v>CT</v>
          </cell>
          <cell r="WG89">
            <v>0</v>
          </cell>
          <cell r="WH89">
            <v>0</v>
          </cell>
          <cell r="WJ89" t="str">
            <v>IMP</v>
          </cell>
          <cell r="WK89" t="str">
            <v>H</v>
          </cell>
          <cell r="WL89" t="str">
            <v>H</v>
          </cell>
          <cell r="WM89" t="str">
            <v>LP</v>
          </cell>
          <cell r="WN89" t="str">
            <v>LP</v>
          </cell>
          <cell r="WO89" t="str">
            <v>LP</v>
          </cell>
          <cell r="WP89" t="str">
            <v>TDT</v>
          </cell>
          <cell r="WQ89" t="str">
            <v>H</v>
          </cell>
          <cell r="WR89" t="str">
            <v>H</v>
          </cell>
          <cell r="WS89" t="str">
            <v>LP</v>
          </cell>
          <cell r="WT89" t="str">
            <v>TDT</v>
          </cell>
          <cell r="WU89" t="str">
            <v>H</v>
          </cell>
          <cell r="WV89" t="str">
            <v>H</v>
          </cell>
          <cell r="WW89" t="str">
            <v>H</v>
          </cell>
          <cell r="WX89" t="str">
            <v>H</v>
          </cell>
          <cell r="WY89" t="str">
            <v>LP</v>
          </cell>
          <cell r="WZ89" t="str">
            <v>TDP</v>
          </cell>
          <cell r="XA89" t="str">
            <v>H</v>
          </cell>
          <cell r="XB89" t="str">
            <v>H</v>
          </cell>
          <cell r="XC89" t="str">
            <v>H</v>
          </cell>
          <cell r="XD89" t="str">
            <v>H</v>
          </cell>
          <cell r="XE89" t="str">
            <v>LP</v>
          </cell>
          <cell r="XF89" t="str">
            <v>TDP</v>
          </cell>
          <cell r="XG89" t="str">
            <v>H</v>
          </cell>
          <cell r="XH89" t="str">
            <v>H</v>
          </cell>
          <cell r="XI89" t="str">
            <v>H</v>
          </cell>
          <cell r="XJ89" t="str">
            <v>H</v>
          </cell>
          <cell r="XK89" t="str">
            <v>LP</v>
          </cell>
          <cell r="XL89" t="str">
            <v>H</v>
          </cell>
          <cell r="XM89" t="str">
            <v>LP</v>
          </cell>
          <cell r="XN89">
            <v>0</v>
          </cell>
          <cell r="XP89" t="str">
            <v>SUSANTI</v>
          </cell>
          <cell r="XQ89">
            <v>0</v>
          </cell>
          <cell r="XR89">
            <v>0</v>
          </cell>
          <cell r="XS89">
            <v>0</v>
          </cell>
          <cell r="XT89">
            <v>0</v>
          </cell>
          <cell r="XU89">
            <v>0</v>
          </cell>
          <cell r="XV89" t="str">
            <v>YUNI YULIANTI SURYADI</v>
          </cell>
          <cell r="XW89">
            <v>0</v>
          </cell>
          <cell r="XX89">
            <v>0</v>
          </cell>
          <cell r="XY89">
            <v>0</v>
          </cell>
          <cell r="XZ89" t="str">
            <v>FEBRIYANTI</v>
          </cell>
          <cell r="YA89">
            <v>0</v>
          </cell>
          <cell r="YB89">
            <v>0</v>
          </cell>
          <cell r="YC89">
            <v>0</v>
          </cell>
          <cell r="YD89">
            <v>0</v>
          </cell>
          <cell r="YE89">
            <v>0</v>
          </cell>
          <cell r="YF89" t="str">
            <v>MARLENI</v>
          </cell>
          <cell r="YG89">
            <v>0</v>
          </cell>
          <cell r="YH89">
            <v>0</v>
          </cell>
          <cell r="YI89">
            <v>0</v>
          </cell>
          <cell r="YJ89">
            <v>0</v>
          </cell>
          <cell r="YK89">
            <v>0</v>
          </cell>
          <cell r="YL89" t="str">
            <v>RIANA AGUSTINA</v>
          </cell>
          <cell r="YM89">
            <v>0</v>
          </cell>
          <cell r="YN89">
            <v>0</v>
          </cell>
          <cell r="YO89">
            <v>0</v>
          </cell>
          <cell r="YP89">
            <v>0</v>
          </cell>
          <cell r="YQ89">
            <v>0</v>
          </cell>
          <cell r="YR89">
            <v>0</v>
          </cell>
          <cell r="YS89">
            <v>0</v>
          </cell>
          <cell r="YT89">
            <v>0</v>
          </cell>
          <cell r="YV89" t="str">
            <v>CES</v>
          </cell>
          <cell r="YW89">
            <v>0</v>
          </cell>
          <cell r="YX89">
            <v>0</v>
          </cell>
          <cell r="YY89">
            <v>0</v>
          </cell>
          <cell r="YZ89">
            <v>0</v>
          </cell>
          <cell r="ZA89">
            <v>0</v>
          </cell>
          <cell r="ZB89">
            <v>0</v>
          </cell>
          <cell r="ZC89">
            <v>0</v>
          </cell>
          <cell r="ZD89">
            <v>0</v>
          </cell>
          <cell r="ZE89">
            <v>0</v>
          </cell>
          <cell r="ZF89">
            <v>0</v>
          </cell>
          <cell r="ZG89">
            <v>0</v>
          </cell>
          <cell r="ZH89">
            <v>0</v>
          </cell>
          <cell r="ZI89">
            <v>0</v>
          </cell>
          <cell r="ZJ89">
            <v>0</v>
          </cell>
          <cell r="ZK89">
            <v>0</v>
          </cell>
          <cell r="ZL89" t="str">
            <v>KETEPATAN LOGIN</v>
          </cell>
          <cell r="ZM89">
            <v>0</v>
          </cell>
          <cell r="ZN89">
            <v>0</v>
          </cell>
          <cell r="ZO89">
            <v>0</v>
          </cell>
          <cell r="ZP89">
            <v>0</v>
          </cell>
          <cell r="ZQ89">
            <v>0</v>
          </cell>
          <cell r="ZR89" t="str">
            <v>QA SCORE</v>
          </cell>
          <cell r="ZS89">
            <v>0</v>
          </cell>
          <cell r="ZT89">
            <v>0</v>
          </cell>
          <cell r="ZU89">
            <v>0</v>
          </cell>
          <cell r="ZV89">
            <v>0</v>
          </cell>
          <cell r="ZW89">
            <v>0</v>
          </cell>
          <cell r="ZX89">
            <v>0</v>
          </cell>
          <cell r="ZY89">
            <v>0</v>
          </cell>
          <cell r="ZZ89">
            <v>0</v>
          </cell>
          <cell r="AAB89">
            <v>0.37569444444444466</v>
          </cell>
          <cell r="AAC89">
            <v>0</v>
          </cell>
          <cell r="AAD89">
            <v>0</v>
          </cell>
          <cell r="AAE89">
            <v>0</v>
          </cell>
          <cell r="AAF89">
            <v>0.37430555555555556</v>
          </cell>
          <cell r="AAG89">
            <v>0.3756944444444445</v>
          </cell>
          <cell r="AAH89">
            <v>0.37847222222222221</v>
          </cell>
          <cell r="AAI89">
            <v>0</v>
          </cell>
          <cell r="AAJ89">
            <v>0.375</v>
          </cell>
          <cell r="AAK89">
            <v>0.37430555555555556</v>
          </cell>
          <cell r="AAL89">
            <v>0.37500000000000006</v>
          </cell>
          <cell r="AAM89">
            <v>0.1875</v>
          </cell>
          <cell r="AAN89">
            <v>0.1875</v>
          </cell>
          <cell r="AAO89">
            <v>0</v>
          </cell>
          <cell r="AAP89">
            <v>0.37638888888888899</v>
          </cell>
          <cell r="AAQ89">
            <v>0.37500000000000006</v>
          </cell>
          <cell r="AAR89">
            <v>0.37986111111111098</v>
          </cell>
          <cell r="AAS89">
            <v>0.39166666666666655</v>
          </cell>
          <cell r="AAT89">
            <v>0.1875</v>
          </cell>
          <cell r="AAU89">
            <v>0</v>
          </cell>
          <cell r="AAV89">
            <v>0.37569444444444444</v>
          </cell>
          <cell r="AAW89">
            <v>0.3756944444444445</v>
          </cell>
          <cell r="AAX89">
            <v>0.37500000000000006</v>
          </cell>
          <cell r="AAY89">
            <v>0.375</v>
          </cell>
          <cell r="AAZ89">
            <v>0.1875</v>
          </cell>
          <cell r="ABA89">
            <v>0</v>
          </cell>
          <cell r="ABB89">
            <v>0</v>
          </cell>
          <cell r="ABC89">
            <v>0</v>
          </cell>
          <cell r="ABD89">
            <v>0</v>
          </cell>
          <cell r="ABE89">
            <v>0</v>
          </cell>
          <cell r="ABF89">
            <v>0</v>
          </cell>
          <cell r="ABH89">
            <v>0</v>
          </cell>
          <cell r="ABI89">
            <v>0</v>
          </cell>
          <cell r="ABJ89">
            <v>0</v>
          </cell>
          <cell r="ABK89">
            <v>0</v>
          </cell>
          <cell r="ABL89">
            <v>0</v>
          </cell>
          <cell r="ABM89">
            <v>0</v>
          </cell>
          <cell r="ABN89">
            <v>0</v>
          </cell>
          <cell r="ABO89">
            <v>0</v>
          </cell>
          <cell r="ABP89">
            <v>0</v>
          </cell>
          <cell r="ABQ89">
            <v>0</v>
          </cell>
          <cell r="ABR89">
            <v>0</v>
          </cell>
          <cell r="ABS89">
            <v>0</v>
          </cell>
          <cell r="ABT89">
            <v>0</v>
          </cell>
          <cell r="ABU89">
            <v>0</v>
          </cell>
          <cell r="ABV89">
            <v>0</v>
          </cell>
          <cell r="ABW89">
            <v>0</v>
          </cell>
          <cell r="ABX89">
            <v>0</v>
          </cell>
          <cell r="ABY89">
            <v>0</v>
          </cell>
          <cell r="ABZ89">
            <v>0</v>
          </cell>
          <cell r="ACA89">
            <v>0</v>
          </cell>
          <cell r="ACB89">
            <v>0</v>
          </cell>
          <cell r="ACC89">
            <v>0</v>
          </cell>
          <cell r="ACD89">
            <v>0</v>
          </cell>
          <cell r="ACE89">
            <v>0</v>
          </cell>
          <cell r="ACF89">
            <v>0</v>
          </cell>
          <cell r="ACG89">
            <v>0</v>
          </cell>
          <cell r="ACH89">
            <v>0</v>
          </cell>
          <cell r="ACI89">
            <v>0</v>
          </cell>
          <cell r="ACJ89">
            <v>0</v>
          </cell>
          <cell r="ACK89">
            <v>0</v>
          </cell>
          <cell r="ACL89">
            <v>0</v>
          </cell>
          <cell r="ACN89">
            <v>0</v>
          </cell>
          <cell r="ACO89">
            <v>0</v>
          </cell>
          <cell r="ACP89">
            <v>0</v>
          </cell>
          <cell r="ACQ89">
            <v>0</v>
          </cell>
          <cell r="ACR89">
            <v>0</v>
          </cell>
          <cell r="ACS89">
            <v>0</v>
          </cell>
          <cell r="ACT89">
            <v>0</v>
          </cell>
          <cell r="ACU89">
            <v>0</v>
          </cell>
          <cell r="ACV89">
            <v>0</v>
          </cell>
          <cell r="ACW89">
            <v>0</v>
          </cell>
          <cell r="ACX89">
            <v>0</v>
          </cell>
          <cell r="ACY89">
            <v>0</v>
          </cell>
          <cell r="ACZ89">
            <v>0</v>
          </cell>
          <cell r="ADA89">
            <v>0</v>
          </cell>
          <cell r="ADB89">
            <v>0</v>
          </cell>
          <cell r="ADC89">
            <v>0</v>
          </cell>
          <cell r="ADD89">
            <v>0</v>
          </cell>
          <cell r="ADE89">
            <v>0</v>
          </cell>
          <cell r="ADF89">
            <v>0</v>
          </cell>
          <cell r="ADG89">
            <v>0</v>
          </cell>
          <cell r="ADH89">
            <v>0</v>
          </cell>
          <cell r="ADI89">
            <v>0</v>
          </cell>
          <cell r="ADJ89">
            <v>0</v>
          </cell>
          <cell r="ADK89">
            <v>0</v>
          </cell>
          <cell r="ADL89">
            <v>0</v>
          </cell>
          <cell r="ADM89">
            <v>0</v>
          </cell>
          <cell r="ADN89">
            <v>0</v>
          </cell>
          <cell r="ADO89">
            <v>0</v>
          </cell>
          <cell r="ADP89">
            <v>0</v>
          </cell>
          <cell r="ADQ89">
            <v>0</v>
          </cell>
          <cell r="ADR89">
            <v>0</v>
          </cell>
          <cell r="ADT89" t="str">
            <v>BELLA DWI FEBRIANI</v>
          </cell>
          <cell r="ADU89" t="str">
            <v>POSTPAID</v>
          </cell>
          <cell r="ADV89">
            <v>0.63879629629629597</v>
          </cell>
          <cell r="ADW89">
            <v>0.33109953703703704</v>
          </cell>
          <cell r="ADX89">
            <v>0.33875000000000038</v>
          </cell>
          <cell r="ADY89">
            <v>0</v>
          </cell>
          <cell r="ADZ89">
            <v>0</v>
          </cell>
          <cell r="AEA89">
            <v>0</v>
          </cell>
          <cell r="AEB89">
            <v>0.3284259259259259</v>
          </cell>
          <cell r="AEC89">
            <v>0.32643518518518522</v>
          </cell>
          <cell r="AED89">
            <v>0.32880787037037035</v>
          </cell>
          <cell r="AEE89">
            <v>0</v>
          </cell>
          <cell r="AEF89">
            <v>0.32465277777777773</v>
          </cell>
          <cell r="AEG89">
            <v>0.32733796296296302</v>
          </cell>
          <cell r="AEH89">
            <v>0.32480324074074074</v>
          </cell>
          <cell r="AEI89">
            <v>0.16799768518518518</v>
          </cell>
          <cell r="AEJ89">
            <v>0.1671296296296296</v>
          </cell>
          <cell r="AEK89">
            <v>0</v>
          </cell>
          <cell r="AEL89">
            <v>0.33635416666666679</v>
          </cell>
          <cell r="AEM89">
            <v>0.32438657407407406</v>
          </cell>
          <cell r="AEN89">
            <v>0.33050925925925911</v>
          </cell>
          <cell r="AEO89">
            <v>0.34608796296296285</v>
          </cell>
          <cell r="AEP89">
            <v>0.17307870370370365</v>
          </cell>
          <cell r="AEQ89">
            <v>0</v>
          </cell>
          <cell r="AER89">
            <v>0.3281944444444444</v>
          </cell>
          <cell r="AES89">
            <v>0.34289351851851868</v>
          </cell>
          <cell r="AET89">
            <v>0.32637731481481491</v>
          </cell>
          <cell r="AEU89">
            <v>0.32534722222222218</v>
          </cell>
          <cell r="AEV89">
            <v>0.17215277777777777</v>
          </cell>
          <cell r="AEW89">
            <v>0</v>
          </cell>
          <cell r="AEX89">
            <v>0.32291666666666669</v>
          </cell>
          <cell r="AEY89">
            <v>0</v>
          </cell>
          <cell r="AEZ89">
            <v>0</v>
          </cell>
          <cell r="AFB89">
            <v>0.63879629629629597</v>
          </cell>
          <cell r="AFC89">
            <v>0.33109953703703704</v>
          </cell>
          <cell r="AFD89">
            <v>0.33875000000000038</v>
          </cell>
          <cell r="AFE89">
            <v>0</v>
          </cell>
          <cell r="AFF89">
            <v>0</v>
          </cell>
          <cell r="AFG89">
            <v>0</v>
          </cell>
          <cell r="AFH89">
            <v>0.3284259259259259</v>
          </cell>
          <cell r="AFI89">
            <v>0.32643518518518522</v>
          </cell>
          <cell r="AFJ89">
            <v>0.32880787037037035</v>
          </cell>
          <cell r="AFK89">
            <v>0</v>
          </cell>
          <cell r="AFL89">
            <v>0.32465277777777773</v>
          </cell>
          <cell r="AFM89">
            <v>0.32733796296296302</v>
          </cell>
          <cell r="AFN89">
            <v>0.32480324074074074</v>
          </cell>
          <cell r="AFO89">
            <v>0.32291666666666669</v>
          </cell>
          <cell r="AFP89">
            <v>0.32291666666666669</v>
          </cell>
          <cell r="AFQ89">
            <v>0</v>
          </cell>
          <cell r="AFR89">
            <v>0.33635416666666679</v>
          </cell>
          <cell r="AFS89">
            <v>0.32438657407407406</v>
          </cell>
          <cell r="AFT89">
            <v>0.33050925925925911</v>
          </cell>
          <cell r="AFU89">
            <v>0.34608796296296285</v>
          </cell>
          <cell r="AFV89">
            <v>0.17307870370370365</v>
          </cell>
          <cell r="AFW89">
            <v>0</v>
          </cell>
          <cell r="AFX89">
            <v>0.3281944444444444</v>
          </cell>
          <cell r="AFY89">
            <v>0.34289351851851868</v>
          </cell>
          <cell r="AFZ89">
            <v>0.32637731481481491</v>
          </cell>
          <cell r="AGA89">
            <v>0.32534722222222218</v>
          </cell>
          <cell r="AGB89">
            <v>0.17215277777777777</v>
          </cell>
          <cell r="AGC89">
            <v>0</v>
          </cell>
          <cell r="AGD89">
            <v>0.32291666666666669</v>
          </cell>
          <cell r="AGE89">
            <v>0</v>
          </cell>
          <cell r="AGF89">
            <v>0</v>
          </cell>
          <cell r="AGH89" t="str">
            <v>BELLA DWI FEBRIANI</v>
          </cell>
          <cell r="AGI89" t="str">
            <v>POSTPAID</v>
          </cell>
          <cell r="AGJ89">
            <v>4.5231481481481477E-2</v>
          </cell>
          <cell r="AGK89">
            <v>7.0983796296296295E-2</v>
          </cell>
          <cell r="AGL89">
            <v>6.958333333333333E-2</v>
          </cell>
          <cell r="AGM89">
            <v>0</v>
          </cell>
          <cell r="AGN89">
            <v>0</v>
          </cell>
          <cell r="AGO89">
            <v>0</v>
          </cell>
          <cell r="AGP89">
            <v>4.7268518518518522E-2</v>
          </cell>
          <cell r="AGQ89">
            <v>6.1064814814814815E-2</v>
          </cell>
          <cell r="AGR89">
            <v>4.9664351851851848E-2</v>
          </cell>
          <cell r="AGS89">
            <v>0</v>
          </cell>
          <cell r="AGT89">
            <v>6.4236111111111119E-2</v>
          </cell>
          <cell r="AGU89">
            <v>6.4328703703703707E-2</v>
          </cell>
          <cell r="AGV89">
            <v>7.5196759259259255E-2</v>
          </cell>
          <cell r="AGW89">
            <v>1.9502314814814816E-2</v>
          </cell>
          <cell r="AGX89">
            <v>2.5925925925925925E-2</v>
          </cell>
          <cell r="AGY89">
            <v>0</v>
          </cell>
          <cell r="AGZ89">
            <v>5.7395833333333333E-2</v>
          </cell>
          <cell r="AHA89">
            <v>7.2835648148148149E-2</v>
          </cell>
          <cell r="AHB89">
            <v>4.9351851851851855E-2</v>
          </cell>
          <cell r="AHC89">
            <v>6.0162037037037042E-2</v>
          </cell>
          <cell r="AHD89">
            <v>2.8310185185185185E-2</v>
          </cell>
          <cell r="AHE89">
            <v>0</v>
          </cell>
          <cell r="AHF89">
            <v>5.7916666666666665E-2</v>
          </cell>
          <cell r="AHG89">
            <v>5.6412037037037038E-2</v>
          </cell>
          <cell r="AHH89">
            <v>7.570601851851852E-2</v>
          </cell>
          <cell r="AHI89">
            <v>5.8680555555555548E-2</v>
          </cell>
          <cell r="AHJ89">
            <v>2.2291666666666664E-2</v>
          </cell>
          <cell r="AHK89">
            <v>0</v>
          </cell>
          <cell r="AHL89">
            <v>0</v>
          </cell>
          <cell r="AHM89">
            <v>0</v>
          </cell>
          <cell r="AHN89">
            <v>0</v>
          </cell>
          <cell r="AHO89">
            <v>5.3907076719576702E-2</v>
          </cell>
          <cell r="AHQ89">
            <v>3908</v>
          </cell>
          <cell r="AHR89">
            <v>6133</v>
          </cell>
          <cell r="AHS89">
            <v>6012</v>
          </cell>
          <cell r="AHT89">
            <v>0</v>
          </cell>
          <cell r="AHU89">
            <v>0</v>
          </cell>
          <cell r="AHV89">
            <v>0</v>
          </cell>
          <cell r="AHW89">
            <v>4084</v>
          </cell>
          <cell r="AHX89">
            <v>5276</v>
          </cell>
          <cell r="AHY89">
            <v>4291</v>
          </cell>
          <cell r="AHZ89">
            <v>0</v>
          </cell>
          <cell r="AIA89">
            <v>5550</v>
          </cell>
          <cell r="AIB89">
            <v>5558</v>
          </cell>
          <cell r="AIC89">
            <v>6497</v>
          </cell>
          <cell r="AID89">
            <v>1685</v>
          </cell>
          <cell r="AIE89">
            <v>2240</v>
          </cell>
          <cell r="AIF89">
            <v>0</v>
          </cell>
          <cell r="AIG89">
            <v>4959</v>
          </cell>
          <cell r="AIH89">
            <v>6293</v>
          </cell>
          <cell r="AII89">
            <v>4264</v>
          </cell>
          <cell r="AIJ89">
            <v>5198</v>
          </cell>
          <cell r="AIK89">
            <v>2446</v>
          </cell>
          <cell r="AIL89">
            <v>0</v>
          </cell>
          <cell r="AIM89">
            <v>5004</v>
          </cell>
          <cell r="AIN89">
            <v>4874</v>
          </cell>
          <cell r="AIO89">
            <v>6541</v>
          </cell>
          <cell r="AIP89">
            <v>5070</v>
          </cell>
          <cell r="AIQ89">
            <v>1926</v>
          </cell>
          <cell r="AIR89">
            <v>0</v>
          </cell>
          <cell r="AIS89">
            <v>0</v>
          </cell>
          <cell r="AIT89">
            <v>0</v>
          </cell>
          <cell r="AIU89">
            <v>0</v>
          </cell>
          <cell r="AIW89" t="str">
            <v>BELLA DWI FEBRIANI</v>
          </cell>
          <cell r="AIX89" t="str">
            <v>POSTPAID</v>
          </cell>
          <cell r="AIY89">
            <v>3.3425925925926074E-2</v>
          </cell>
          <cell r="AIZ89">
            <v>4.8761574074074041E-2</v>
          </cell>
          <cell r="AJA89">
            <v>3.694444444444428E-2</v>
          </cell>
          <cell r="AJB89">
            <v>0</v>
          </cell>
          <cell r="AJC89">
            <v>0</v>
          </cell>
          <cell r="AJD89">
            <v>0</v>
          </cell>
          <cell r="AJE89">
            <v>4.5879629629629638E-2</v>
          </cell>
          <cell r="AJF89">
            <v>4.9259259259259301E-2</v>
          </cell>
          <cell r="AJG89">
            <v>4.9664351851851848E-2</v>
          </cell>
          <cell r="AJH89">
            <v>0</v>
          </cell>
          <cell r="AJI89">
            <v>5.0347222222222279E-2</v>
          </cell>
          <cell r="AJJ89">
            <v>4.6967592592592547E-2</v>
          </cell>
          <cell r="AJK89">
            <v>5.0196759259259288E-2</v>
          </cell>
          <cell r="AJL89">
            <v>1.9502314814814816E-2</v>
          </cell>
          <cell r="AJM89">
            <v>2.0370370370370389E-2</v>
          </cell>
          <cell r="AJN89">
            <v>0</v>
          </cell>
          <cell r="AJO89">
            <v>4.0034722222222228E-2</v>
          </cell>
          <cell r="AJP89">
            <v>5.0613425925926006E-2</v>
          </cell>
          <cell r="AJQ89">
            <v>4.9351851851851855E-2</v>
          </cell>
          <cell r="AJR89">
            <v>4.5578703703703705E-2</v>
          </cell>
          <cell r="AJS89">
            <v>1.4421296296296345E-2</v>
          </cell>
          <cell r="AJT89">
            <v>0</v>
          </cell>
          <cell r="AJU89">
            <v>4.7500000000000021E-2</v>
          </cell>
          <cell r="AJV89">
            <v>3.2800925925925789E-2</v>
          </cell>
          <cell r="AJW89">
            <v>4.8622685185185172E-2</v>
          </cell>
          <cell r="AJX89">
            <v>4.9652777777777803E-2</v>
          </cell>
          <cell r="AJY89">
            <v>1.5347222222222245E-2</v>
          </cell>
          <cell r="AJZ89">
            <v>0</v>
          </cell>
          <cell r="AKA89">
            <v>5.2083333333333336E-2</v>
          </cell>
          <cell r="AKB89">
            <v>0</v>
          </cell>
          <cell r="AKC89">
            <v>0</v>
          </cell>
          <cell r="AKD89">
            <v>4.0787563131313126E-2</v>
          </cell>
          <cell r="AKF89">
            <v>2888</v>
          </cell>
          <cell r="AKG89">
            <v>4213</v>
          </cell>
          <cell r="AKH89">
            <v>3192</v>
          </cell>
          <cell r="AKI89">
            <v>0</v>
          </cell>
          <cell r="AKJ89">
            <v>0</v>
          </cell>
          <cell r="AKK89">
            <v>0</v>
          </cell>
          <cell r="AKL89">
            <v>3964</v>
          </cell>
          <cell r="AKM89">
            <v>4256</v>
          </cell>
          <cell r="AKN89">
            <v>4291</v>
          </cell>
          <cell r="AKO89">
            <v>0</v>
          </cell>
          <cell r="AKP89">
            <v>4350</v>
          </cell>
          <cell r="AKQ89">
            <v>4058</v>
          </cell>
          <cell r="AKR89">
            <v>4337</v>
          </cell>
          <cell r="AKS89">
            <v>1685</v>
          </cell>
          <cell r="AKT89">
            <v>1760</v>
          </cell>
          <cell r="AKU89">
            <v>0</v>
          </cell>
          <cell r="AKV89">
            <v>3459</v>
          </cell>
          <cell r="AKW89">
            <v>4373</v>
          </cell>
          <cell r="AKX89">
            <v>4264</v>
          </cell>
          <cell r="AKY89">
            <v>3938</v>
          </cell>
          <cell r="AKZ89">
            <v>1246</v>
          </cell>
          <cell r="ALA89">
            <v>0</v>
          </cell>
          <cell r="ALB89">
            <v>4104</v>
          </cell>
          <cell r="ALC89">
            <v>2834</v>
          </cell>
          <cell r="ALD89">
            <v>4201</v>
          </cell>
          <cell r="ALE89">
            <v>4290</v>
          </cell>
          <cell r="ALF89">
            <v>1326</v>
          </cell>
          <cell r="ALG89">
            <v>0</v>
          </cell>
          <cell r="ALH89">
            <v>4500</v>
          </cell>
          <cell r="ALI89">
            <v>0</v>
          </cell>
          <cell r="ALJ89">
            <v>0</v>
          </cell>
          <cell r="ALL89">
            <v>0.45496527777777818</v>
          </cell>
          <cell r="ALM89">
            <v>0.11481481481481481</v>
          </cell>
          <cell r="ALN89">
            <v>4.5231481481481477E-2</v>
          </cell>
          <cell r="ALO89">
            <v>4.5231481481481477E-2</v>
          </cell>
          <cell r="ALP89">
            <v>0.37365740740740738</v>
          </cell>
          <cell r="ALQ89">
            <v>0.41893518518518524</v>
          </cell>
          <cell r="ALR89">
            <v>0.43510416666666663</v>
          </cell>
          <cell r="ALS89">
            <v>9.4895833333333318E-2</v>
          </cell>
          <cell r="ALT89">
            <v>0.36988425925925922</v>
          </cell>
          <cell r="ALU89">
            <v>0.43680555555555561</v>
          </cell>
          <cell r="ALV89">
            <v>0.43436342592592592</v>
          </cell>
          <cell r="ALW89">
            <v>0.28842592592592592</v>
          </cell>
          <cell r="ALX89">
            <v>0.2318634259259259</v>
          </cell>
          <cell r="ALY89">
            <v>7.1157407407407405E-2</v>
          </cell>
          <cell r="ALZ89">
            <v>0.38158564814814827</v>
          </cell>
          <cell r="AMA89">
            <v>0.42701388888888886</v>
          </cell>
          <cell r="AMB89">
            <v>0.44857638888888873</v>
          </cell>
          <cell r="AMC89">
            <v>0.4406712962962962</v>
          </cell>
          <cell r="AMD89">
            <v>0.27847222222222218</v>
          </cell>
          <cell r="AME89">
            <v>7.3541666666666658E-2</v>
          </cell>
          <cell r="AMF89">
            <v>0.37342592592592588</v>
          </cell>
          <cell r="AMG89">
            <v>0.44604166666666684</v>
          </cell>
          <cell r="AMH89">
            <v>0.42802083333333341</v>
          </cell>
          <cell r="AMI89">
            <v>0.44628472222222215</v>
          </cell>
          <cell r="AMJ89">
            <v>0.27606481481481482</v>
          </cell>
          <cell r="AMK89">
            <v>6.7523148148148138E-2</v>
          </cell>
          <cell r="AML89">
            <v>0.36814814814814817</v>
          </cell>
          <cell r="AMM89">
            <v>4.5231481481481477E-2</v>
          </cell>
          <cell r="AMN89">
            <v>4.5231481481481477E-2</v>
          </cell>
          <cell r="AMO89">
            <v>4.5231481481481477E-2</v>
          </cell>
          <cell r="AMP89" t="e">
            <v>#REF!</v>
          </cell>
          <cell r="AMR89">
            <v>39309</v>
          </cell>
          <cell r="AMS89">
            <v>9920</v>
          </cell>
          <cell r="AMT89">
            <v>3908</v>
          </cell>
          <cell r="AMU89">
            <v>3908</v>
          </cell>
          <cell r="AMV89">
            <v>32284</v>
          </cell>
          <cell r="AMW89">
            <v>36196</v>
          </cell>
          <cell r="AMX89">
            <v>37593</v>
          </cell>
          <cell r="AMY89">
            <v>8199</v>
          </cell>
          <cell r="AMZ89">
            <v>31958</v>
          </cell>
          <cell r="ANA89">
            <v>37740</v>
          </cell>
          <cell r="ANB89">
            <v>37529</v>
          </cell>
          <cell r="ANC89">
            <v>24920</v>
          </cell>
          <cell r="AND89">
            <v>20033</v>
          </cell>
          <cell r="ANE89">
            <v>6148</v>
          </cell>
          <cell r="ANF89">
            <v>32969</v>
          </cell>
          <cell r="ANG89">
            <v>36894</v>
          </cell>
          <cell r="ANH89">
            <v>38757</v>
          </cell>
          <cell r="ANI89">
            <v>38074</v>
          </cell>
          <cell r="ANJ89">
            <v>24060</v>
          </cell>
          <cell r="ANK89">
            <v>6354</v>
          </cell>
          <cell r="ANL89">
            <v>32264</v>
          </cell>
          <cell r="ANM89">
            <v>38538</v>
          </cell>
          <cell r="ANN89">
            <v>36981</v>
          </cell>
          <cell r="ANO89">
            <v>38559</v>
          </cell>
          <cell r="ANP89">
            <v>23852</v>
          </cell>
          <cell r="ANQ89">
            <v>5834</v>
          </cell>
          <cell r="ANR89">
            <v>31808</v>
          </cell>
          <cell r="ANS89">
            <v>3908</v>
          </cell>
          <cell r="ANT89">
            <v>3908</v>
          </cell>
          <cell r="ANU89">
            <v>0</v>
          </cell>
          <cell r="ANV89" t="e">
            <v>#REF!</v>
          </cell>
          <cell r="ANX89">
            <v>30</v>
          </cell>
          <cell r="ANY89">
            <v>22</v>
          </cell>
          <cell r="ANZ89">
            <v>22</v>
          </cell>
          <cell r="AOA89">
            <v>8</v>
          </cell>
          <cell r="AOB89">
            <v>0</v>
          </cell>
          <cell r="AOC89">
            <v>0</v>
          </cell>
          <cell r="AOD89">
            <v>0</v>
          </cell>
          <cell r="AOE89">
            <v>0</v>
          </cell>
          <cell r="AOF89">
            <v>0</v>
          </cell>
          <cell r="AOG89">
            <v>0</v>
          </cell>
          <cell r="AOH89">
            <v>0</v>
          </cell>
          <cell r="AOI89">
            <v>0</v>
          </cell>
          <cell r="AOJ89">
            <v>0</v>
          </cell>
          <cell r="AOK89">
            <v>0</v>
          </cell>
          <cell r="AOL89">
            <v>0</v>
          </cell>
          <cell r="AOM89">
            <v>0</v>
          </cell>
          <cell r="AON89">
            <v>0</v>
          </cell>
          <cell r="AOO89">
            <v>0</v>
          </cell>
          <cell r="AOP89">
            <v>0</v>
          </cell>
          <cell r="AOQ89">
            <v>0</v>
          </cell>
          <cell r="AOR89">
            <v>0</v>
          </cell>
          <cell r="AOS89">
            <v>0</v>
          </cell>
          <cell r="AOT89">
            <v>4</v>
          </cell>
          <cell r="AOV89">
            <v>2</v>
          </cell>
          <cell r="AOW89">
            <v>2</v>
          </cell>
          <cell r="AOX89">
            <v>4</v>
          </cell>
          <cell r="AOY89">
            <v>0</v>
          </cell>
          <cell r="AOZ89">
            <v>0</v>
          </cell>
          <cell r="APA89">
            <v>0</v>
          </cell>
          <cell r="APB89">
            <v>0</v>
          </cell>
          <cell r="APC89">
            <v>0</v>
          </cell>
          <cell r="APD89">
            <v>2</v>
          </cell>
          <cell r="APE89">
            <v>0</v>
          </cell>
          <cell r="APF89">
            <v>1</v>
          </cell>
          <cell r="APG89">
            <v>1</v>
          </cell>
          <cell r="APH89">
            <v>0</v>
          </cell>
          <cell r="API89">
            <v>1</v>
          </cell>
          <cell r="APJ89">
            <v>0</v>
          </cell>
          <cell r="APK89">
            <v>0</v>
          </cell>
          <cell r="APL89">
            <v>0</v>
          </cell>
          <cell r="APM89">
            <v>0</v>
          </cell>
          <cell r="APN89">
            <v>0</v>
          </cell>
          <cell r="APO89">
            <v>3</v>
          </cell>
          <cell r="APP89">
            <v>6</v>
          </cell>
          <cell r="APQ89">
            <v>9</v>
          </cell>
          <cell r="APR89">
            <v>7</v>
          </cell>
          <cell r="APS89">
            <v>22</v>
          </cell>
          <cell r="APT89">
            <v>0</v>
          </cell>
          <cell r="APU89">
            <v>0</v>
          </cell>
          <cell r="APV89">
            <v>0</v>
          </cell>
          <cell r="APW89">
            <v>0</v>
          </cell>
          <cell r="APX89">
            <v>0</v>
          </cell>
          <cell r="APY89">
            <v>0</v>
          </cell>
          <cell r="APZ89">
            <v>0</v>
          </cell>
          <cell r="AQA89">
            <v>0</v>
          </cell>
          <cell r="AQB89">
            <v>4</v>
          </cell>
          <cell r="AQC89">
            <v>1</v>
          </cell>
          <cell r="AQD89">
            <v>1</v>
          </cell>
          <cell r="AQE89">
            <v>6</v>
          </cell>
          <cell r="AQF89">
            <v>0</v>
          </cell>
          <cell r="AQG89">
            <v>0</v>
          </cell>
          <cell r="AQH89">
            <v>0</v>
          </cell>
          <cell r="AQI89">
            <v>0</v>
          </cell>
          <cell r="AQJ89">
            <v>0</v>
          </cell>
          <cell r="AQK89">
            <v>44</v>
          </cell>
          <cell r="AQL89">
            <v>1</v>
          </cell>
          <cell r="AQM89">
            <v>1</v>
          </cell>
          <cell r="AQN89">
            <v>1</v>
          </cell>
          <cell r="AQO89">
            <v>1</v>
          </cell>
          <cell r="AQQ89">
            <v>1</v>
          </cell>
          <cell r="AQR89" t="str">
            <v>B</v>
          </cell>
          <cell r="AQS89">
            <v>1</v>
          </cell>
          <cell r="AQT89">
            <v>0</v>
          </cell>
          <cell r="AQU89">
            <v>1</v>
          </cell>
          <cell r="AQW89">
            <v>0</v>
          </cell>
          <cell r="AQX89">
            <v>0</v>
          </cell>
          <cell r="AQY89">
            <v>0</v>
          </cell>
          <cell r="AQZ89">
            <v>7.2432407407407418</v>
          </cell>
          <cell r="ARA89">
            <v>0.32923821548821552</v>
          </cell>
          <cell r="ARB89">
            <v>10428</v>
          </cell>
          <cell r="ARC89">
            <v>406560</v>
          </cell>
          <cell r="ARD89">
            <v>0.21398243017607765</v>
          </cell>
          <cell r="ARE89">
            <v>0.89732638888888883</v>
          </cell>
          <cell r="ARF89">
            <v>4.0787563131313126E-2</v>
          </cell>
          <cell r="ARG89">
            <v>1276</v>
          </cell>
          <cell r="ARH89">
            <v>54120</v>
          </cell>
          <cell r="ARI89">
            <v>2.8946012544802866E-2</v>
          </cell>
        </row>
        <row r="90">
          <cell r="B90" t="str">
            <v>BRYAN WISHUDA SIHOMBING</v>
          </cell>
          <cell r="C90">
            <v>101103</v>
          </cell>
          <cell r="D90" t="str">
            <v>MIGRASI OBC TO IBC</v>
          </cell>
          <cell r="E90" t="str">
            <v>KRISTEN PROTESTAN</v>
          </cell>
          <cell r="F90" t="str">
            <v>PHL</v>
          </cell>
          <cell r="G90" t="str">
            <v>POSTPAID</v>
          </cell>
          <cell r="H90">
            <v>26.2</v>
          </cell>
          <cell r="I90" t="str">
            <v>E</v>
          </cell>
          <cell r="J90">
            <v>18009086</v>
          </cell>
          <cell r="K90">
            <v>570117</v>
          </cell>
          <cell r="L90" t="str">
            <v>LAKI-LAKI</v>
          </cell>
          <cell r="M90" t="str">
            <v>AGENT POSTPAID</v>
          </cell>
          <cell r="N90" t="str">
            <v>WIDA MIRAWATI</v>
          </cell>
          <cell r="O90" t="str">
            <v>AAN YANUAR</v>
          </cell>
          <cell r="P90"/>
          <cell r="Q90">
            <v>0.8305555555555556</v>
          </cell>
          <cell r="R90">
            <v>51</v>
          </cell>
          <cell r="S90" t="str">
            <v>TDP</v>
          </cell>
          <cell r="T90" t="str">
            <v>RESA CAHYANA ALGHIFARI</v>
          </cell>
          <cell r="U90" t="str">
            <v>KETEPATAN LOGIN</v>
          </cell>
          <cell r="V90"/>
          <cell r="W90"/>
          <cell r="X90"/>
          <cell r="Y90"/>
          <cell r="Z90"/>
          <cell r="AA90"/>
          <cell r="AB90">
            <v>0.78140046296296295</v>
          </cell>
          <cell r="AC90" t="str">
            <v>OK</v>
          </cell>
          <cell r="AD90">
            <v>0.78140046296296295</v>
          </cell>
          <cell r="AE90">
            <v>6.3043981481481479E-2</v>
          </cell>
          <cell r="AF90">
            <v>1.388888888888884E-2</v>
          </cell>
          <cell r="AG90" t="str">
            <v>OK</v>
          </cell>
          <cell r="AH90">
            <v>4.9155092592592639E-2</v>
          </cell>
          <cell r="AI90">
            <v>0.37361111111111112</v>
          </cell>
          <cell r="AJ90">
            <v>51</v>
          </cell>
          <cell r="AK90" t="str">
            <v>H</v>
          </cell>
          <cell r="AL90"/>
          <cell r="AM90"/>
          <cell r="AN90"/>
          <cell r="AO90"/>
          <cell r="AP90"/>
          <cell r="AQ90"/>
          <cell r="AR90"/>
          <cell r="AS90"/>
          <cell r="AT90">
            <v>0.33263888888888893</v>
          </cell>
          <cell r="AU90" t="str">
            <v>OK</v>
          </cell>
          <cell r="AV90">
            <v>0.33263888888888893</v>
          </cell>
          <cell r="AW90">
            <v>8.0555555555555561E-2</v>
          </cell>
          <cell r="AX90">
            <v>3.9583333333333373E-2</v>
          </cell>
          <cell r="AY90" t="str">
            <v>OK</v>
          </cell>
          <cell r="AZ90">
            <v>4.0972222222222188E-2</v>
          </cell>
          <cell r="BA90">
            <v>0.37430555555555556</v>
          </cell>
          <cell r="BB90">
            <v>58</v>
          </cell>
          <cell r="BC90" t="str">
            <v>H</v>
          </cell>
          <cell r="BD90"/>
          <cell r="BE90"/>
          <cell r="BF90"/>
          <cell r="BG90"/>
          <cell r="BH90"/>
          <cell r="BI90"/>
          <cell r="BJ90"/>
          <cell r="BK90"/>
          <cell r="BL90">
            <v>0.32346064814814818</v>
          </cell>
          <cell r="BM90" t="str">
            <v>OK</v>
          </cell>
          <cell r="BN90">
            <v>0.32346064814814818</v>
          </cell>
          <cell r="BO90">
            <v>5.5706018518518523E-2</v>
          </cell>
          <cell r="BP90">
            <v>4.8611111111111494E-3</v>
          </cell>
          <cell r="BQ90" t="str">
            <v>OK</v>
          </cell>
          <cell r="BR90">
            <v>5.0844907407407373E-2</v>
          </cell>
          <cell r="BS90">
            <v>0</v>
          </cell>
          <cell r="BT90"/>
          <cell r="BU90" t="str">
            <v>TLPL</v>
          </cell>
          <cell r="BV90" t="str">
            <v>CHRIST YESAYA</v>
          </cell>
          <cell r="BW90" t="str">
            <v>QA SCORE</v>
          </cell>
          <cell r="BX90"/>
          <cell r="BY90"/>
          <cell r="BZ90"/>
          <cell r="CA90"/>
          <cell r="CB90"/>
          <cell r="CC90"/>
          <cell r="CD90"/>
          <cell r="CE90"/>
          <cell r="CF90"/>
          <cell r="CG90"/>
          <cell r="CH90"/>
          <cell r="CI90"/>
          <cell r="CJ90"/>
          <cell r="CK90">
            <v>0.4250000000000001</v>
          </cell>
          <cell r="CL90">
            <v>45</v>
          </cell>
          <cell r="CM90" t="str">
            <v>TLPM</v>
          </cell>
          <cell r="CN90" t="str">
            <v>CHRIST YESAYA</v>
          </cell>
          <cell r="CO90" t="str">
            <v>QA SCORE</v>
          </cell>
          <cell r="CP90"/>
          <cell r="CQ90"/>
          <cell r="CR90"/>
          <cell r="CS90"/>
          <cell r="CT90"/>
          <cell r="CU90"/>
          <cell r="CV90">
            <v>0.40510416666666677</v>
          </cell>
          <cell r="CW90" t="str">
            <v>OK</v>
          </cell>
          <cell r="CX90">
            <v>0.40510416666666677</v>
          </cell>
          <cell r="CY90">
            <v>5.392361111111111E-2</v>
          </cell>
          <cell r="CZ90">
            <v>2.7777777777777679E-3</v>
          </cell>
          <cell r="DA90" t="str">
            <v>OK</v>
          </cell>
          <cell r="DB90">
            <v>1.9895833333333342E-2</v>
          </cell>
          <cell r="DC90">
            <v>0</v>
          </cell>
          <cell r="DD90"/>
          <cell r="DE90" t="str">
            <v>LL</v>
          </cell>
          <cell r="DF90"/>
          <cell r="DG90"/>
          <cell r="DH90"/>
          <cell r="DI90"/>
          <cell r="DJ90"/>
          <cell r="DK90"/>
          <cell r="DL90"/>
          <cell r="DM90"/>
          <cell r="DN90"/>
          <cell r="DO90"/>
          <cell r="DP90"/>
          <cell r="DQ90"/>
          <cell r="DR90"/>
          <cell r="DS90"/>
          <cell r="DT90"/>
          <cell r="DU90">
            <v>0</v>
          </cell>
          <cell r="DV90"/>
          <cell r="DW90" t="str">
            <v>LL</v>
          </cell>
          <cell r="DX90"/>
          <cell r="DY90"/>
          <cell r="DZ90"/>
          <cell r="EA90"/>
          <cell r="EB90"/>
          <cell r="EC90"/>
          <cell r="ED90"/>
          <cell r="EE90"/>
          <cell r="EF90"/>
          <cell r="EG90"/>
          <cell r="EH90"/>
          <cell r="EI90"/>
          <cell r="EJ90"/>
          <cell r="EK90"/>
          <cell r="EL90"/>
          <cell r="EM90">
            <v>0.37430555555555567</v>
          </cell>
          <cell r="EN90">
            <v>40</v>
          </cell>
          <cell r="EO90" t="str">
            <v>H</v>
          </cell>
          <cell r="EP90"/>
          <cell r="EQ90"/>
          <cell r="ER90"/>
          <cell r="ES90"/>
          <cell r="ET90"/>
          <cell r="EU90"/>
          <cell r="EV90"/>
          <cell r="EW90"/>
          <cell r="EX90">
            <v>0.33255787037037088</v>
          </cell>
          <cell r="EY90" t="str">
            <v>OK</v>
          </cell>
          <cell r="EZ90">
            <v>0.33255787037037088</v>
          </cell>
          <cell r="FA90">
            <v>6.3969907407407406E-2</v>
          </cell>
          <cell r="FB90">
            <v>2.2222222222222615E-2</v>
          </cell>
          <cell r="FC90" t="str">
            <v>OK</v>
          </cell>
          <cell r="FD90">
            <v>4.1747685185184791E-2</v>
          </cell>
          <cell r="FE90">
            <v>1.3763888888888891</v>
          </cell>
          <cell r="FF90">
            <v>53</v>
          </cell>
          <cell r="FG90" t="str">
            <v>H</v>
          </cell>
          <cell r="FH90"/>
          <cell r="FI90"/>
          <cell r="FJ90"/>
          <cell r="FK90"/>
          <cell r="FL90"/>
          <cell r="FM90"/>
          <cell r="FN90"/>
          <cell r="FO90"/>
          <cell r="FP90">
            <v>1.32931712962963</v>
          </cell>
          <cell r="FQ90" t="str">
            <v>OK</v>
          </cell>
          <cell r="FR90">
            <v>1.32931712962963</v>
          </cell>
          <cell r="FS90">
            <v>6.2349537037037037E-2</v>
          </cell>
          <cell r="FT90">
            <v>1.5277777777777946E-2</v>
          </cell>
          <cell r="FU90" t="str">
            <v>OK</v>
          </cell>
          <cell r="FV90">
            <v>4.7071759259259091E-2</v>
          </cell>
          <cell r="FW90">
            <v>0.37569444444444444</v>
          </cell>
          <cell r="FX90">
            <v>60</v>
          </cell>
          <cell r="FY90" t="str">
            <v>H</v>
          </cell>
          <cell r="FZ90"/>
          <cell r="GA90"/>
          <cell r="GB90"/>
          <cell r="GC90"/>
          <cell r="GD90"/>
          <cell r="GE90"/>
          <cell r="GF90"/>
          <cell r="GG90"/>
          <cell r="GH90">
            <v>0.32076388888888929</v>
          </cell>
          <cell r="GI90" t="str">
            <v>NOK</v>
          </cell>
          <cell r="GJ90">
            <v>0.32076388888888929</v>
          </cell>
          <cell r="GK90">
            <v>7.1597222222222229E-2</v>
          </cell>
          <cell r="GL90">
            <v>1.6666666666667052E-2</v>
          </cell>
          <cell r="GM90" t="str">
            <v>NOK</v>
          </cell>
          <cell r="GN90">
            <v>5.4930555555555177E-2</v>
          </cell>
          <cell r="GO90">
            <v>0.37361111111111112</v>
          </cell>
          <cell r="GP90">
            <v>84</v>
          </cell>
          <cell r="GQ90" t="str">
            <v>H</v>
          </cell>
          <cell r="GR90"/>
          <cell r="GS90"/>
          <cell r="GT90"/>
          <cell r="GU90"/>
          <cell r="GV90"/>
          <cell r="GW90"/>
          <cell r="GX90"/>
          <cell r="GY90"/>
          <cell r="GZ90">
            <v>0.33895833333333331</v>
          </cell>
          <cell r="HA90" t="str">
            <v>OK</v>
          </cell>
          <cell r="HB90">
            <v>0.33895833333333331</v>
          </cell>
          <cell r="HC90">
            <v>4.715277777777778E-2</v>
          </cell>
          <cell r="HD90">
            <v>1.2499999999999982E-2</v>
          </cell>
          <cell r="HE90" t="str">
            <v>OK</v>
          </cell>
          <cell r="HF90">
            <v>3.4652777777777796E-2</v>
          </cell>
          <cell r="HG90">
            <v>0</v>
          </cell>
          <cell r="HH90"/>
          <cell r="HI90" t="str">
            <v>LL</v>
          </cell>
          <cell r="HJ90"/>
          <cell r="HK90"/>
          <cell r="HL90"/>
          <cell r="HM90"/>
          <cell r="HN90"/>
          <cell r="HO90"/>
          <cell r="HP90"/>
          <cell r="HQ90"/>
          <cell r="HR90"/>
          <cell r="HS90"/>
          <cell r="HT90"/>
          <cell r="HU90"/>
          <cell r="HV90"/>
          <cell r="HW90"/>
          <cell r="HX90"/>
          <cell r="HY90">
            <v>0</v>
          </cell>
          <cell r="HZ90"/>
          <cell r="IA90" t="str">
            <v>LL</v>
          </cell>
          <cell r="IB90"/>
          <cell r="IC90"/>
          <cell r="ID90"/>
          <cell r="IE90"/>
          <cell r="IF90"/>
          <cell r="IG90"/>
          <cell r="IH90"/>
          <cell r="II90"/>
          <cell r="IJ90"/>
          <cell r="IK90"/>
          <cell r="IL90"/>
          <cell r="IM90"/>
          <cell r="IN90"/>
          <cell r="IO90"/>
          <cell r="IP90"/>
          <cell r="IQ90">
            <v>0.37430555555555556</v>
          </cell>
          <cell r="IR90">
            <v>51</v>
          </cell>
          <cell r="IS90" t="str">
            <v>H</v>
          </cell>
          <cell r="IT90"/>
          <cell r="IU90"/>
          <cell r="IV90"/>
          <cell r="IW90"/>
          <cell r="IX90"/>
          <cell r="IY90"/>
          <cell r="IZ90"/>
          <cell r="JA90"/>
          <cell r="JB90">
            <v>0.34208333333333329</v>
          </cell>
          <cell r="JC90" t="str">
            <v>OK</v>
          </cell>
          <cell r="JD90">
            <v>0.34208333333333329</v>
          </cell>
          <cell r="JE90">
            <v>0.15930555555555556</v>
          </cell>
          <cell r="JF90">
            <v>0.12708333333333333</v>
          </cell>
          <cell r="JG90" t="str">
            <v>OK</v>
          </cell>
          <cell r="JH90">
            <v>3.2222222222222235E-2</v>
          </cell>
          <cell r="JI90">
            <v>0.37430555555555556</v>
          </cell>
          <cell r="JJ90">
            <v>58</v>
          </cell>
          <cell r="JK90" t="str">
            <v>H</v>
          </cell>
          <cell r="JL90"/>
          <cell r="JM90"/>
          <cell r="JN90"/>
          <cell r="JO90"/>
          <cell r="JP90"/>
          <cell r="JQ90"/>
          <cell r="JR90"/>
          <cell r="JS90"/>
          <cell r="JT90">
            <v>0.3317592592592592</v>
          </cell>
          <cell r="JU90" t="str">
            <v>OK</v>
          </cell>
          <cell r="JV90">
            <v>0.3317592592592592</v>
          </cell>
          <cell r="JW90">
            <v>8.7685185185185185E-2</v>
          </cell>
          <cell r="JX90">
            <v>4.513888888888884E-2</v>
          </cell>
          <cell r="JY90" t="str">
            <v>OK</v>
          </cell>
          <cell r="JZ90">
            <v>4.2546296296296346E-2</v>
          </cell>
          <cell r="KA90">
            <v>0.375</v>
          </cell>
          <cell r="KB90">
            <v>60</v>
          </cell>
          <cell r="KC90" t="str">
            <v>H</v>
          </cell>
          <cell r="KD90"/>
          <cell r="KE90"/>
          <cell r="KF90"/>
          <cell r="KG90"/>
          <cell r="KH90"/>
          <cell r="KI90"/>
          <cell r="KJ90"/>
          <cell r="KK90"/>
          <cell r="KL90">
            <v>0.33140046296296288</v>
          </cell>
          <cell r="KM90" t="str">
            <v>OK</v>
          </cell>
          <cell r="KN90">
            <v>0.33140046296296288</v>
          </cell>
          <cell r="KO90">
            <v>6.0266203703703697E-2</v>
          </cell>
          <cell r="KP90">
            <v>1.6666666666666607E-2</v>
          </cell>
          <cell r="KQ90" t="str">
            <v>OK</v>
          </cell>
          <cell r="KR90">
            <v>4.3599537037037089E-2</v>
          </cell>
          <cell r="KS90">
            <v>0.37013888888888902</v>
          </cell>
          <cell r="KT90">
            <v>84</v>
          </cell>
          <cell r="KU90" t="str">
            <v>TDP</v>
          </cell>
          <cell r="KV90" t="str">
            <v>RACHMAT IQBAL</v>
          </cell>
          <cell r="KW90" t="str">
            <v>KETEPATAN LOGIN</v>
          </cell>
          <cell r="KX90"/>
          <cell r="KY90"/>
          <cell r="KZ90"/>
          <cell r="LA90"/>
          <cell r="LB90"/>
          <cell r="LC90"/>
          <cell r="LD90">
            <v>0.34201388888888901</v>
          </cell>
          <cell r="LE90" t="str">
            <v>OK</v>
          </cell>
          <cell r="LF90">
            <v>0.34201388888888901</v>
          </cell>
          <cell r="LG90">
            <v>3.7152777777777771E-2</v>
          </cell>
          <cell r="LH90">
            <v>9.0277777777777804E-3</v>
          </cell>
          <cell r="LI90" t="str">
            <v>OK</v>
          </cell>
          <cell r="LJ90">
            <v>2.812499999999999E-2</v>
          </cell>
          <cell r="LK90">
            <v>0</v>
          </cell>
          <cell r="LL90"/>
          <cell r="LM90" t="str">
            <v>LL</v>
          </cell>
          <cell r="LN90"/>
          <cell r="LO90"/>
          <cell r="LP90"/>
          <cell r="LQ90"/>
          <cell r="LR90"/>
          <cell r="LS90"/>
          <cell r="LT90"/>
          <cell r="LU90"/>
          <cell r="LV90"/>
          <cell r="LW90"/>
          <cell r="LX90"/>
          <cell r="LY90"/>
          <cell r="LZ90"/>
          <cell r="MA90"/>
          <cell r="MB90"/>
          <cell r="MC90">
            <v>0.37569444444444439</v>
          </cell>
          <cell r="MD90">
            <v>68</v>
          </cell>
          <cell r="ME90" t="str">
            <v>TDT</v>
          </cell>
          <cell r="MF90" t="str">
            <v>RIVALI MUTAQSINA MANSYUR</v>
          </cell>
          <cell r="MG90"/>
          <cell r="MH90"/>
          <cell r="MI90"/>
          <cell r="MJ90"/>
          <cell r="MK90"/>
          <cell r="ML90"/>
          <cell r="MM90"/>
          <cell r="MN90">
            <v>0.33968750000000009</v>
          </cell>
          <cell r="MO90" t="str">
            <v>OK</v>
          </cell>
          <cell r="MP90">
            <v>0.33968750000000009</v>
          </cell>
          <cell r="MQ90">
            <v>6.100694444444444E-2</v>
          </cell>
          <cell r="MR90">
            <v>2.5000000000000147E-2</v>
          </cell>
          <cell r="MS90" t="str">
            <v>OK</v>
          </cell>
          <cell r="MT90">
            <v>3.6006944444444293E-2</v>
          </cell>
          <cell r="MU90">
            <v>0.4145833333333333</v>
          </cell>
          <cell r="MV90">
            <v>58</v>
          </cell>
          <cell r="MW90" t="str">
            <v>H</v>
          </cell>
          <cell r="MX90"/>
          <cell r="MY90"/>
          <cell r="MZ90"/>
          <cell r="NA90"/>
          <cell r="NB90"/>
          <cell r="NC90"/>
          <cell r="ND90"/>
          <cell r="NE90"/>
          <cell r="NF90">
            <v>0.37024305555555559</v>
          </cell>
          <cell r="NG90" t="str">
            <v>OK</v>
          </cell>
          <cell r="NH90">
            <v>0.37024305555555559</v>
          </cell>
          <cell r="NI90">
            <v>6.2395833333333331E-2</v>
          </cell>
          <cell r="NJ90">
            <v>1.8055555555555602E-2</v>
          </cell>
          <cell r="NK90" t="str">
            <v>OK</v>
          </cell>
          <cell r="NL90">
            <v>4.4340277777777728E-2</v>
          </cell>
          <cell r="NM90">
            <v>0.37569444444444444</v>
          </cell>
          <cell r="NN90">
            <v>60</v>
          </cell>
          <cell r="NO90" t="str">
            <v>H</v>
          </cell>
          <cell r="NP90"/>
          <cell r="NQ90"/>
          <cell r="NR90"/>
          <cell r="NS90"/>
          <cell r="NT90"/>
          <cell r="NU90"/>
          <cell r="NV90"/>
          <cell r="NW90"/>
          <cell r="NX90">
            <v>0.33340277777777777</v>
          </cell>
          <cell r="NY90" t="str">
            <v>OK</v>
          </cell>
          <cell r="NZ90">
            <v>0.33340277777777777</v>
          </cell>
          <cell r="OA90">
            <v>5.0624999999999989E-2</v>
          </cell>
          <cell r="OB90">
            <v>8.3333333333333037E-3</v>
          </cell>
          <cell r="OC90" t="str">
            <v>OK</v>
          </cell>
          <cell r="OD90">
            <v>4.2291666666666686E-2</v>
          </cell>
          <cell r="OE90">
            <v>0.3756944444444445</v>
          </cell>
          <cell r="OF90">
            <v>62</v>
          </cell>
          <cell r="OG90" t="str">
            <v>H</v>
          </cell>
          <cell r="OH90"/>
          <cell r="OI90"/>
          <cell r="OJ90"/>
          <cell r="OK90"/>
          <cell r="OL90"/>
          <cell r="OM90"/>
          <cell r="ON90"/>
          <cell r="OO90"/>
          <cell r="OP90">
            <v>0.32361111111111118</v>
          </cell>
          <cell r="OQ90" t="str">
            <v>OK</v>
          </cell>
          <cell r="OR90">
            <v>0.32361111111111118</v>
          </cell>
          <cell r="OS90">
            <v>5.7858796296296297E-2</v>
          </cell>
          <cell r="OT90">
            <v>5.5555555555555358E-3</v>
          </cell>
          <cell r="OU90" t="str">
            <v>OK</v>
          </cell>
          <cell r="OV90">
            <v>5.2083333333333336E-2</v>
          </cell>
          <cell r="OW90">
            <v>0</v>
          </cell>
          <cell r="OX90"/>
          <cell r="OY90" t="str">
            <v>LL</v>
          </cell>
          <cell r="OZ90"/>
          <cell r="PA90"/>
          <cell r="PB90"/>
          <cell r="PC90"/>
          <cell r="PD90"/>
          <cell r="PE90"/>
          <cell r="PF90"/>
          <cell r="PG90"/>
          <cell r="PH90"/>
          <cell r="PI90"/>
          <cell r="PJ90"/>
          <cell r="PK90"/>
          <cell r="PL90"/>
          <cell r="PM90"/>
          <cell r="PN90"/>
          <cell r="PO90">
            <v>0.37291666666666679</v>
          </cell>
          <cell r="PP90">
            <v>51</v>
          </cell>
          <cell r="PQ90" t="str">
            <v>H</v>
          </cell>
          <cell r="PR90"/>
          <cell r="PS90"/>
          <cell r="PT90"/>
          <cell r="PU90"/>
          <cell r="PV90"/>
          <cell r="PW90"/>
          <cell r="PX90"/>
          <cell r="PY90"/>
          <cell r="PZ90">
            <v>0.3512037037037038</v>
          </cell>
          <cell r="QA90" t="str">
            <v>OK</v>
          </cell>
          <cell r="QB90">
            <v>0.3512037037037038</v>
          </cell>
          <cell r="QC90">
            <v>0.1585185185185185</v>
          </cell>
          <cell r="QD90">
            <v>0.13680555555555551</v>
          </cell>
          <cell r="QE90" t="str">
            <v>OK</v>
          </cell>
          <cell r="QF90">
            <v>2.1712962962962989E-2</v>
          </cell>
          <cell r="QG90">
            <v>0.37569444444444455</v>
          </cell>
          <cell r="QH90">
            <v>59</v>
          </cell>
          <cell r="QI90" t="str">
            <v>TDP</v>
          </cell>
          <cell r="QJ90" t="str">
            <v>ROBI SUKMANA</v>
          </cell>
          <cell r="QK90" t="str">
            <v>QA SCORE</v>
          </cell>
          <cell r="QL90"/>
          <cell r="QM90"/>
          <cell r="QN90"/>
          <cell r="QO90"/>
          <cell r="QP90"/>
          <cell r="QQ90"/>
          <cell r="QR90">
            <v>0.33160879629629625</v>
          </cell>
          <cell r="QS90" t="str">
            <v>OK</v>
          </cell>
          <cell r="QT90">
            <v>0.33160879629629625</v>
          </cell>
          <cell r="QU90">
            <v>5.9363425925925931E-2</v>
          </cell>
          <cell r="QV90">
            <v>1.5277777777777612E-2</v>
          </cell>
          <cell r="QW90" t="str">
            <v>OK</v>
          </cell>
          <cell r="QX90">
            <v>4.4085648148148318E-2</v>
          </cell>
          <cell r="QY90">
            <v>0.37291666666666667</v>
          </cell>
          <cell r="QZ90">
            <v>58</v>
          </cell>
          <cell r="RA90" t="str">
            <v>H</v>
          </cell>
          <cell r="RB90"/>
          <cell r="RC90"/>
          <cell r="RD90"/>
          <cell r="RE90"/>
          <cell r="RF90"/>
          <cell r="RG90"/>
          <cell r="RH90"/>
          <cell r="RI90"/>
          <cell r="RJ90">
            <v>0.32968749999999991</v>
          </cell>
          <cell r="RK90" t="str">
            <v>OK</v>
          </cell>
          <cell r="RL90">
            <v>0.32968749999999991</v>
          </cell>
          <cell r="RM90">
            <v>7.1701388888888884E-2</v>
          </cell>
          <cell r="RN90">
            <v>2.8472222222222121E-2</v>
          </cell>
          <cell r="RO90" t="str">
            <v>OK</v>
          </cell>
          <cell r="RP90">
            <v>4.3229166666666763E-2</v>
          </cell>
          <cell r="RQ90">
            <v>0.37916666666666665</v>
          </cell>
          <cell r="RR90">
            <v>59</v>
          </cell>
          <cell r="RS90" t="str">
            <v>TDP</v>
          </cell>
          <cell r="RT90" t="str">
            <v>DIMAS FIRMANSYAH</v>
          </cell>
          <cell r="RU90" t="str">
            <v>KETEPATAN LOGIN</v>
          </cell>
          <cell r="RV90"/>
          <cell r="RW90"/>
          <cell r="RX90"/>
          <cell r="RY90"/>
          <cell r="RZ90"/>
          <cell r="SA90"/>
          <cell r="SB90">
            <v>0.34026620370370358</v>
          </cell>
          <cell r="SC90" t="str">
            <v>OK</v>
          </cell>
          <cell r="SD90">
            <v>0.34026620370370358</v>
          </cell>
          <cell r="SE90">
            <v>7.917824074074073E-2</v>
          </cell>
          <cell r="SF90">
            <v>4.0277777777777649E-2</v>
          </cell>
          <cell r="SG90" t="str">
            <v>OK</v>
          </cell>
          <cell r="SH90">
            <v>3.8900462962963081E-2</v>
          </cell>
          <cell r="SI90">
            <v>0</v>
          </cell>
          <cell r="SJ90"/>
          <cell r="SK90" t="str">
            <v>LL</v>
          </cell>
          <cell r="SL90"/>
          <cell r="SM90"/>
          <cell r="SN90"/>
          <cell r="SO90"/>
          <cell r="SP90"/>
          <cell r="SQ90"/>
          <cell r="SR90"/>
          <cell r="SS90"/>
          <cell r="ST90"/>
          <cell r="SU90"/>
          <cell r="SV90"/>
          <cell r="SW90"/>
          <cell r="SX90"/>
          <cell r="SY90"/>
          <cell r="SZ90"/>
          <cell r="TA90">
            <v>0</v>
          </cell>
          <cell r="TB90"/>
          <cell r="TC90" t="str">
            <v>LL</v>
          </cell>
          <cell r="TD90"/>
          <cell r="TE90"/>
          <cell r="TF90"/>
          <cell r="TG90"/>
          <cell r="TH90"/>
          <cell r="TI90"/>
          <cell r="TJ90"/>
          <cell r="TK90"/>
          <cell r="TL90"/>
          <cell r="TM90"/>
          <cell r="TN90"/>
          <cell r="TO90"/>
          <cell r="TP90"/>
          <cell r="TQ90"/>
          <cell r="TR90"/>
          <cell r="TS90">
            <v>0</v>
          </cell>
          <cell r="TT90"/>
          <cell r="TU90" t="str">
            <v>LL</v>
          </cell>
          <cell r="TV90"/>
          <cell r="TW90"/>
          <cell r="TX90"/>
          <cell r="TY90"/>
          <cell r="TZ90"/>
          <cell r="UA90"/>
          <cell r="UB90"/>
          <cell r="UC90"/>
          <cell r="UD90"/>
          <cell r="UE90"/>
          <cell r="UF90"/>
          <cell r="UG90"/>
          <cell r="UH90"/>
          <cell r="UI90"/>
          <cell r="UJ90"/>
          <cell r="UK90"/>
          <cell r="UL90"/>
          <cell r="UM90"/>
          <cell r="UN90"/>
          <cell r="UO90"/>
          <cell r="UP90"/>
          <cell r="UQ90"/>
          <cell r="UR90"/>
          <cell r="US90"/>
          <cell r="UT90"/>
          <cell r="UU90"/>
          <cell r="UV90"/>
          <cell r="UW90"/>
          <cell r="UX90"/>
          <cell r="UY90"/>
          <cell r="UZ90"/>
          <cell r="VA90"/>
          <cell r="VB90"/>
          <cell r="VC90"/>
          <cell r="VD90">
            <v>51</v>
          </cell>
          <cell r="VE90">
            <v>51</v>
          </cell>
          <cell r="VF90">
            <v>58</v>
          </cell>
          <cell r="VG90">
            <v>0</v>
          </cell>
          <cell r="VH90">
            <v>45</v>
          </cell>
          <cell r="VI90">
            <v>0</v>
          </cell>
          <cell r="VJ90">
            <v>0</v>
          </cell>
          <cell r="VK90">
            <v>40</v>
          </cell>
          <cell r="VL90">
            <v>53</v>
          </cell>
          <cell r="VM90">
            <v>60</v>
          </cell>
          <cell r="VN90">
            <v>84</v>
          </cell>
          <cell r="VO90">
            <v>0</v>
          </cell>
          <cell r="VP90">
            <v>0</v>
          </cell>
          <cell r="VQ90">
            <v>51</v>
          </cell>
          <cell r="VR90">
            <v>58</v>
          </cell>
          <cell r="VS90">
            <v>60</v>
          </cell>
          <cell r="VT90">
            <v>84</v>
          </cell>
          <cell r="VU90">
            <v>0</v>
          </cell>
          <cell r="VV90">
            <v>68</v>
          </cell>
          <cell r="VW90">
            <v>58</v>
          </cell>
          <cell r="VX90">
            <v>60</v>
          </cell>
          <cell r="VY90">
            <v>62</v>
          </cell>
          <cell r="VZ90">
            <v>0</v>
          </cell>
          <cell r="WA90">
            <v>51</v>
          </cell>
          <cell r="WB90">
            <v>59</v>
          </cell>
          <cell r="WC90">
            <v>58</v>
          </cell>
          <cell r="WD90">
            <v>59</v>
          </cell>
          <cell r="WE90">
            <v>0</v>
          </cell>
          <cell r="WF90">
            <v>0</v>
          </cell>
          <cell r="WG90">
            <v>0</v>
          </cell>
          <cell r="WH90">
            <v>0</v>
          </cell>
          <cell r="WJ90" t="str">
            <v>TDP</v>
          </cell>
          <cell r="WK90" t="str">
            <v>H</v>
          </cell>
          <cell r="WL90" t="str">
            <v>H</v>
          </cell>
          <cell r="WM90" t="str">
            <v>TLPL</v>
          </cell>
          <cell r="WN90" t="str">
            <v>TLPM</v>
          </cell>
          <cell r="WO90" t="str">
            <v>LL</v>
          </cell>
          <cell r="WP90" t="str">
            <v>LL</v>
          </cell>
          <cell r="WQ90" t="str">
            <v>H</v>
          </cell>
          <cell r="WR90" t="str">
            <v>H</v>
          </cell>
          <cell r="WS90" t="str">
            <v>H</v>
          </cell>
          <cell r="WT90" t="str">
            <v>H</v>
          </cell>
          <cell r="WU90" t="str">
            <v>LL</v>
          </cell>
          <cell r="WV90" t="str">
            <v>LL</v>
          </cell>
          <cell r="WW90" t="str">
            <v>H</v>
          </cell>
          <cell r="WX90" t="str">
            <v>H</v>
          </cell>
          <cell r="WY90" t="str">
            <v>H</v>
          </cell>
          <cell r="WZ90" t="str">
            <v>TDP</v>
          </cell>
          <cell r="XA90" t="str">
            <v>LL</v>
          </cell>
          <cell r="XB90" t="str">
            <v>TDT</v>
          </cell>
          <cell r="XC90" t="str">
            <v>H</v>
          </cell>
          <cell r="XD90" t="str">
            <v>H</v>
          </cell>
          <cell r="XE90" t="str">
            <v>H</v>
          </cell>
          <cell r="XF90" t="str">
            <v>LL</v>
          </cell>
          <cell r="XG90" t="str">
            <v>H</v>
          </cell>
          <cell r="XH90" t="str">
            <v>TDP</v>
          </cell>
          <cell r="XI90" t="str">
            <v>H</v>
          </cell>
          <cell r="XJ90" t="str">
            <v>TDP</v>
          </cell>
          <cell r="XK90" t="str">
            <v>LL</v>
          </cell>
          <cell r="XL90" t="str">
            <v>LL</v>
          </cell>
          <cell r="XM90" t="str">
            <v>LL</v>
          </cell>
          <cell r="XN90">
            <v>0</v>
          </cell>
          <cell r="XP90" t="str">
            <v>RESA CAHYANA ALGHIFARI</v>
          </cell>
          <cell r="XQ90">
            <v>0</v>
          </cell>
          <cell r="XR90">
            <v>0</v>
          </cell>
          <cell r="XS90" t="str">
            <v>CHRIST YESAYA</v>
          </cell>
          <cell r="XT90" t="str">
            <v>CHRIST YESAYA</v>
          </cell>
          <cell r="XU90">
            <v>0</v>
          </cell>
          <cell r="XV90">
            <v>0</v>
          </cell>
          <cell r="XW90">
            <v>0</v>
          </cell>
          <cell r="XX90">
            <v>0</v>
          </cell>
          <cell r="XY90">
            <v>0</v>
          </cell>
          <cell r="XZ90">
            <v>0</v>
          </cell>
          <cell r="YA90">
            <v>0</v>
          </cell>
          <cell r="YB90">
            <v>0</v>
          </cell>
          <cell r="YC90">
            <v>0</v>
          </cell>
          <cell r="YD90">
            <v>0</v>
          </cell>
          <cell r="YE90">
            <v>0</v>
          </cell>
          <cell r="YF90" t="str">
            <v>RACHMAT IQBAL</v>
          </cell>
          <cell r="YG90">
            <v>0</v>
          </cell>
          <cell r="YH90" t="str">
            <v>RIVALI MUTAQSINA MANSYUR</v>
          </cell>
          <cell r="YI90">
            <v>0</v>
          </cell>
          <cell r="YJ90">
            <v>0</v>
          </cell>
          <cell r="YK90">
            <v>0</v>
          </cell>
          <cell r="YL90">
            <v>0</v>
          </cell>
          <cell r="YM90">
            <v>0</v>
          </cell>
          <cell r="YN90" t="str">
            <v>ROBI SUKMANA</v>
          </cell>
          <cell r="YO90">
            <v>0</v>
          </cell>
          <cell r="YP90" t="str">
            <v>DIMAS FIRMANSYAH</v>
          </cell>
          <cell r="YQ90">
            <v>0</v>
          </cell>
          <cell r="YR90">
            <v>0</v>
          </cell>
          <cell r="YS90">
            <v>0</v>
          </cell>
          <cell r="YT90">
            <v>0</v>
          </cell>
          <cell r="YV90" t="str">
            <v>KETEPATAN LOGIN</v>
          </cell>
          <cell r="YW90">
            <v>0</v>
          </cell>
          <cell r="YX90">
            <v>0</v>
          </cell>
          <cell r="YY90" t="str">
            <v>QA SCORE</v>
          </cell>
          <cell r="YZ90" t="str">
            <v>QA SCORE</v>
          </cell>
          <cell r="ZA90">
            <v>0</v>
          </cell>
          <cell r="ZB90">
            <v>0</v>
          </cell>
          <cell r="ZC90">
            <v>0</v>
          </cell>
          <cell r="ZD90">
            <v>0</v>
          </cell>
          <cell r="ZE90">
            <v>0</v>
          </cell>
          <cell r="ZF90">
            <v>0</v>
          </cell>
          <cell r="ZG90">
            <v>0</v>
          </cell>
          <cell r="ZH90">
            <v>0</v>
          </cell>
          <cell r="ZI90">
            <v>0</v>
          </cell>
          <cell r="ZJ90">
            <v>0</v>
          </cell>
          <cell r="ZK90">
            <v>0</v>
          </cell>
          <cell r="ZL90" t="str">
            <v>KETEPATAN LOGIN</v>
          </cell>
          <cell r="ZM90">
            <v>0</v>
          </cell>
          <cell r="ZN90">
            <v>0</v>
          </cell>
          <cell r="ZO90">
            <v>0</v>
          </cell>
          <cell r="ZP90">
            <v>0</v>
          </cell>
          <cell r="ZQ90">
            <v>0</v>
          </cell>
          <cell r="ZR90">
            <v>0</v>
          </cell>
          <cell r="ZS90">
            <v>0</v>
          </cell>
          <cell r="ZT90" t="str">
            <v>QA SCORE</v>
          </cell>
          <cell r="ZU90">
            <v>0</v>
          </cell>
          <cell r="ZV90" t="str">
            <v>KETEPATAN LOGIN</v>
          </cell>
          <cell r="ZW90">
            <v>0</v>
          </cell>
          <cell r="ZX90">
            <v>0</v>
          </cell>
          <cell r="ZY90">
            <v>0</v>
          </cell>
          <cell r="ZZ90">
            <v>0</v>
          </cell>
          <cell r="AAB90">
            <v>0.37430555555555556</v>
          </cell>
          <cell r="AAC90">
            <v>0</v>
          </cell>
          <cell r="AAD90">
            <v>0.4250000000000001</v>
          </cell>
          <cell r="AAE90">
            <v>0</v>
          </cell>
          <cell r="AAF90">
            <v>0</v>
          </cell>
          <cell r="AAG90">
            <v>0.37430555555555567</v>
          </cell>
          <cell r="AAH90">
            <v>1.3763888888888891</v>
          </cell>
          <cell r="AAI90">
            <v>0.37569444444444444</v>
          </cell>
          <cell r="AAJ90">
            <v>0.37361111111111112</v>
          </cell>
          <cell r="AAK90">
            <v>0</v>
          </cell>
          <cell r="AAL90">
            <v>0</v>
          </cell>
          <cell r="AAM90">
            <v>0.37430555555555556</v>
          </cell>
          <cell r="AAN90">
            <v>0.37430555555555556</v>
          </cell>
          <cell r="AAO90">
            <v>0.375</v>
          </cell>
          <cell r="AAP90">
            <v>0.37013888888888902</v>
          </cell>
          <cell r="AAQ90">
            <v>0</v>
          </cell>
          <cell r="AAR90">
            <v>0.37569444444444439</v>
          </cell>
          <cell r="AAS90">
            <v>0.4145833333333333</v>
          </cell>
          <cell r="AAT90">
            <v>0.37569444444444444</v>
          </cell>
          <cell r="AAU90">
            <v>0.3756944444444445</v>
          </cell>
          <cell r="AAV90">
            <v>0</v>
          </cell>
          <cell r="AAW90">
            <v>0.37291666666666679</v>
          </cell>
          <cell r="AAX90">
            <v>0.37569444444444455</v>
          </cell>
          <cell r="AAY90">
            <v>0.37291666666666667</v>
          </cell>
          <cell r="AAZ90">
            <v>0.37916666666666665</v>
          </cell>
          <cell r="ABA90">
            <v>0</v>
          </cell>
          <cell r="ABB90">
            <v>0</v>
          </cell>
          <cell r="ABC90">
            <v>0</v>
          </cell>
          <cell r="ABD90">
            <v>0</v>
          </cell>
          <cell r="ABE90">
            <v>0</v>
          </cell>
          <cell r="ABF90">
            <v>0</v>
          </cell>
          <cell r="ABH90">
            <v>0</v>
          </cell>
          <cell r="ABI90">
            <v>0</v>
          </cell>
          <cell r="ABJ90">
            <v>0</v>
          </cell>
          <cell r="ABK90">
            <v>0</v>
          </cell>
          <cell r="ABL90">
            <v>0</v>
          </cell>
          <cell r="ABM90">
            <v>0</v>
          </cell>
          <cell r="ABN90">
            <v>0</v>
          </cell>
          <cell r="ABO90">
            <v>0</v>
          </cell>
          <cell r="ABP90">
            <v>0</v>
          </cell>
          <cell r="ABQ90">
            <v>0</v>
          </cell>
          <cell r="ABR90">
            <v>0</v>
          </cell>
          <cell r="ABS90">
            <v>0</v>
          </cell>
          <cell r="ABT90">
            <v>0</v>
          </cell>
          <cell r="ABU90">
            <v>0</v>
          </cell>
          <cell r="ABV90">
            <v>0</v>
          </cell>
          <cell r="ABW90">
            <v>0</v>
          </cell>
          <cell r="ABX90">
            <v>0</v>
          </cell>
          <cell r="ABY90">
            <v>0</v>
          </cell>
          <cell r="ABZ90">
            <v>0</v>
          </cell>
          <cell r="ACA90">
            <v>0</v>
          </cell>
          <cell r="ACB90">
            <v>0</v>
          </cell>
          <cell r="ACC90">
            <v>0</v>
          </cell>
          <cell r="ACD90">
            <v>0</v>
          </cell>
          <cell r="ACE90">
            <v>0</v>
          </cell>
          <cell r="ACF90">
            <v>0</v>
          </cell>
          <cell r="ACG90">
            <v>0</v>
          </cell>
          <cell r="ACH90">
            <v>0</v>
          </cell>
          <cell r="ACI90">
            <v>0</v>
          </cell>
          <cell r="ACJ90">
            <v>0</v>
          </cell>
          <cell r="ACK90">
            <v>0</v>
          </cell>
          <cell r="ACL90">
            <v>0</v>
          </cell>
          <cell r="ACN90">
            <v>0</v>
          </cell>
          <cell r="ACO90">
            <v>0</v>
          </cell>
          <cell r="ACP90">
            <v>0</v>
          </cell>
          <cell r="ACQ90">
            <v>0</v>
          </cell>
          <cell r="ACR90">
            <v>0</v>
          </cell>
          <cell r="ACS90">
            <v>0</v>
          </cell>
          <cell r="ACT90">
            <v>0</v>
          </cell>
          <cell r="ACU90">
            <v>0</v>
          </cell>
          <cell r="ACV90">
            <v>0</v>
          </cell>
          <cell r="ACW90">
            <v>0</v>
          </cell>
          <cell r="ACX90">
            <v>0</v>
          </cell>
          <cell r="ACY90">
            <v>0</v>
          </cell>
          <cell r="ACZ90">
            <v>0</v>
          </cell>
          <cell r="ADA90">
            <v>0</v>
          </cell>
          <cell r="ADB90">
            <v>0</v>
          </cell>
          <cell r="ADC90">
            <v>0</v>
          </cell>
          <cell r="ADD90">
            <v>0</v>
          </cell>
          <cell r="ADE90">
            <v>0</v>
          </cell>
          <cell r="ADF90">
            <v>0</v>
          </cell>
          <cell r="ADG90">
            <v>0</v>
          </cell>
          <cell r="ADH90">
            <v>0</v>
          </cell>
          <cell r="ADI90">
            <v>0</v>
          </cell>
          <cell r="ADJ90">
            <v>0</v>
          </cell>
          <cell r="ADK90">
            <v>0</v>
          </cell>
          <cell r="ADL90">
            <v>0</v>
          </cell>
          <cell r="ADM90">
            <v>0</v>
          </cell>
          <cell r="ADN90">
            <v>0</v>
          </cell>
          <cell r="ADO90">
            <v>0</v>
          </cell>
          <cell r="ADP90">
            <v>0</v>
          </cell>
          <cell r="ADQ90">
            <v>0</v>
          </cell>
          <cell r="ADR90">
            <v>0</v>
          </cell>
          <cell r="ADT90" t="str">
            <v>BRYAN WISHUDA SIHOMBING</v>
          </cell>
          <cell r="ADU90" t="str">
            <v>POSTPAID</v>
          </cell>
          <cell r="ADV90">
            <v>0.78140046296296295</v>
          </cell>
          <cell r="ADW90">
            <v>0.33263888888888893</v>
          </cell>
          <cell r="ADX90">
            <v>0.32346064814814818</v>
          </cell>
          <cell r="ADY90">
            <v>0</v>
          </cell>
          <cell r="ADZ90">
            <v>0.40510416666666677</v>
          </cell>
          <cell r="AEA90">
            <v>0</v>
          </cell>
          <cell r="AEB90">
            <v>0</v>
          </cell>
          <cell r="AEC90">
            <v>0.33255787037037088</v>
          </cell>
          <cell r="AED90">
            <v>1.32931712962963</v>
          </cell>
          <cell r="AEE90">
            <v>0.32076388888888929</v>
          </cell>
          <cell r="AEF90">
            <v>0.33895833333333331</v>
          </cell>
          <cell r="AEG90">
            <v>0</v>
          </cell>
          <cell r="AEH90">
            <v>0</v>
          </cell>
          <cell r="AEI90">
            <v>0.34208333333333329</v>
          </cell>
          <cell r="AEJ90">
            <v>0.3317592592592592</v>
          </cell>
          <cell r="AEK90">
            <v>0.33140046296296288</v>
          </cell>
          <cell r="AEL90">
            <v>0.34201388888888901</v>
          </cell>
          <cell r="AEM90">
            <v>0</v>
          </cell>
          <cell r="AEN90">
            <v>0.33968750000000009</v>
          </cell>
          <cell r="AEO90">
            <v>0.37024305555555559</v>
          </cell>
          <cell r="AEP90">
            <v>0.33340277777777777</v>
          </cell>
          <cell r="AEQ90">
            <v>0.32361111111111118</v>
          </cell>
          <cell r="AER90">
            <v>0</v>
          </cell>
          <cell r="AES90">
            <v>0.3512037037037038</v>
          </cell>
          <cell r="AET90">
            <v>0.33160879629629625</v>
          </cell>
          <cell r="AEU90">
            <v>0.32968749999999991</v>
          </cell>
          <cell r="AEV90">
            <v>0.34026620370370358</v>
          </cell>
          <cell r="AEW90">
            <v>0</v>
          </cell>
          <cell r="AEX90">
            <v>0</v>
          </cell>
          <cell r="AEY90">
            <v>0</v>
          </cell>
          <cell r="AEZ90">
            <v>0</v>
          </cell>
          <cell r="AFB90">
            <v>0.78140046296296295</v>
          </cell>
          <cell r="AFC90">
            <v>0.33263888888888893</v>
          </cell>
          <cell r="AFD90">
            <v>0.32346064814814818</v>
          </cell>
          <cell r="AFE90">
            <v>0</v>
          </cell>
          <cell r="AFF90">
            <v>0.40510416666666677</v>
          </cell>
          <cell r="AFG90">
            <v>0</v>
          </cell>
          <cell r="AFH90">
            <v>0</v>
          </cell>
          <cell r="AFI90">
            <v>0.33255787037037088</v>
          </cell>
          <cell r="AFJ90">
            <v>1.32931712962963</v>
          </cell>
          <cell r="AFK90">
            <v>0.32076388888888929</v>
          </cell>
          <cell r="AFL90">
            <v>0.33895833333333331</v>
          </cell>
          <cell r="AFM90">
            <v>0</v>
          </cell>
          <cell r="AFN90">
            <v>0</v>
          </cell>
          <cell r="AFO90">
            <v>0.34208333333333329</v>
          </cell>
          <cell r="AFP90">
            <v>0.3317592592592592</v>
          </cell>
          <cell r="AFQ90">
            <v>0.33140046296296288</v>
          </cell>
          <cell r="AFR90">
            <v>0.34201388888888901</v>
          </cell>
          <cell r="AFS90">
            <v>0</v>
          </cell>
          <cell r="AFT90">
            <v>0.33968750000000009</v>
          </cell>
          <cell r="AFU90">
            <v>0.37024305555555559</v>
          </cell>
          <cell r="AFV90">
            <v>0.33340277777777777</v>
          </cell>
          <cell r="AFW90">
            <v>0.32361111111111118</v>
          </cell>
          <cell r="AFX90">
            <v>0</v>
          </cell>
          <cell r="AFY90">
            <v>0.3512037037037038</v>
          </cell>
          <cell r="AFZ90">
            <v>0.33160879629629625</v>
          </cell>
          <cell r="AGA90">
            <v>0.32968749999999991</v>
          </cell>
          <cell r="AGB90">
            <v>0.34026620370370358</v>
          </cell>
          <cell r="AGC90">
            <v>0</v>
          </cell>
          <cell r="AGD90">
            <v>0</v>
          </cell>
          <cell r="AGE90">
            <v>0</v>
          </cell>
          <cell r="AGF90">
            <v>0</v>
          </cell>
          <cell r="AGH90" t="str">
            <v>BRYAN WISHUDA SIHOMBING</v>
          </cell>
          <cell r="AGI90" t="str">
            <v>POSTPAID</v>
          </cell>
          <cell r="AGJ90">
            <v>6.3043981481481479E-2</v>
          </cell>
          <cell r="AGK90">
            <v>8.0555555555555561E-2</v>
          </cell>
          <cell r="AGL90">
            <v>5.5706018518518523E-2</v>
          </cell>
          <cell r="AGM90">
            <v>0</v>
          </cell>
          <cell r="AGN90">
            <v>5.392361111111111E-2</v>
          </cell>
          <cell r="AGO90">
            <v>0</v>
          </cell>
          <cell r="AGP90">
            <v>0</v>
          </cell>
          <cell r="AGQ90">
            <v>6.3969907407407406E-2</v>
          </cell>
          <cell r="AGR90">
            <v>6.2349537037037037E-2</v>
          </cell>
          <cell r="AGS90">
            <v>7.1597222222222229E-2</v>
          </cell>
          <cell r="AGT90">
            <v>4.715277777777778E-2</v>
          </cell>
          <cell r="AGU90">
            <v>0</v>
          </cell>
          <cell r="AGV90">
            <v>0</v>
          </cell>
          <cell r="AGW90">
            <v>0.15930555555555556</v>
          </cell>
          <cell r="AGX90">
            <v>8.7685185185185185E-2</v>
          </cell>
          <cell r="AGY90">
            <v>6.0266203703703697E-2</v>
          </cell>
          <cell r="AGZ90">
            <v>3.7152777777777771E-2</v>
          </cell>
          <cell r="AHA90">
            <v>0</v>
          </cell>
          <cell r="AHB90">
            <v>6.100694444444444E-2</v>
          </cell>
          <cell r="AHC90">
            <v>6.2395833333333331E-2</v>
          </cell>
          <cell r="AHD90">
            <v>5.0624999999999989E-2</v>
          </cell>
          <cell r="AHE90">
            <v>5.7858796296296297E-2</v>
          </cell>
          <cell r="AHF90">
            <v>0</v>
          </cell>
          <cell r="AHG90">
            <v>0.1585185185185185</v>
          </cell>
          <cell r="AHH90">
            <v>5.9363425925925931E-2</v>
          </cell>
          <cell r="AHI90">
            <v>7.1701388888888884E-2</v>
          </cell>
          <cell r="AHJ90">
            <v>7.917824074074073E-2</v>
          </cell>
          <cell r="AHK90">
            <v>0</v>
          </cell>
          <cell r="AHL90">
            <v>0</v>
          </cell>
          <cell r="AHM90">
            <v>0</v>
          </cell>
          <cell r="AHN90">
            <v>0</v>
          </cell>
          <cell r="AHO90">
            <v>7.2167824074074058E-2</v>
          </cell>
          <cell r="AHQ90">
            <v>5447</v>
          </cell>
          <cell r="AHR90">
            <v>6960</v>
          </cell>
          <cell r="AHS90">
            <v>4813</v>
          </cell>
          <cell r="AHT90">
            <v>0</v>
          </cell>
          <cell r="AHU90">
            <v>4659</v>
          </cell>
          <cell r="AHV90">
            <v>0</v>
          </cell>
          <cell r="AHW90">
            <v>0</v>
          </cell>
          <cell r="AHX90">
            <v>5527</v>
          </cell>
          <cell r="AHY90">
            <v>5387</v>
          </cell>
          <cell r="AHZ90">
            <v>6186</v>
          </cell>
          <cell r="AIA90">
            <v>4074</v>
          </cell>
          <cell r="AIB90">
            <v>0</v>
          </cell>
          <cell r="AIC90">
            <v>0</v>
          </cell>
          <cell r="AID90">
            <v>13764</v>
          </cell>
          <cell r="AIE90">
            <v>7576</v>
          </cell>
          <cell r="AIF90">
            <v>5207</v>
          </cell>
          <cell r="AIG90">
            <v>3210</v>
          </cell>
          <cell r="AIH90">
            <v>0</v>
          </cell>
          <cell r="AII90">
            <v>5271</v>
          </cell>
          <cell r="AIJ90">
            <v>5391</v>
          </cell>
          <cell r="AIK90">
            <v>4374</v>
          </cell>
          <cell r="AIL90">
            <v>4999</v>
          </cell>
          <cell r="AIM90">
            <v>0</v>
          </cell>
          <cell r="AIN90">
            <v>13696</v>
          </cell>
          <cell r="AIO90">
            <v>5129</v>
          </cell>
          <cell r="AIP90">
            <v>6195</v>
          </cell>
          <cell r="AIQ90">
            <v>6841</v>
          </cell>
          <cell r="AIR90">
            <v>0</v>
          </cell>
          <cell r="AIS90">
            <v>0</v>
          </cell>
          <cell r="AIT90">
            <v>0</v>
          </cell>
          <cell r="AIU90">
            <v>0</v>
          </cell>
          <cell r="AIW90" t="str">
            <v>BRYAN WISHUDA SIHOMBING</v>
          </cell>
          <cell r="AIX90" t="str">
            <v>POSTPAID</v>
          </cell>
          <cell r="AIY90">
            <v>4.9155092592592639E-2</v>
          </cell>
          <cell r="AIZ90">
            <v>4.0972222222222188E-2</v>
          </cell>
          <cell r="AJA90">
            <v>5.0844907407407373E-2</v>
          </cell>
          <cell r="AJB90">
            <v>0</v>
          </cell>
          <cell r="AJC90">
            <v>1.9895833333333342E-2</v>
          </cell>
          <cell r="AJD90">
            <v>0</v>
          </cell>
          <cell r="AJE90">
            <v>0</v>
          </cell>
          <cell r="AJF90">
            <v>4.1747685185184791E-2</v>
          </cell>
          <cell r="AJG90">
            <v>4.7071759259259091E-2</v>
          </cell>
          <cell r="AJH90">
            <v>5.4930555555555177E-2</v>
          </cell>
          <cell r="AJI90">
            <v>3.4652777777777796E-2</v>
          </cell>
          <cell r="AJJ90">
            <v>0</v>
          </cell>
          <cell r="AJK90">
            <v>0</v>
          </cell>
          <cell r="AJL90">
            <v>3.2222222222222235E-2</v>
          </cell>
          <cell r="AJM90">
            <v>4.2546296296296346E-2</v>
          </cell>
          <cell r="AJN90">
            <v>4.3599537037037089E-2</v>
          </cell>
          <cell r="AJO90">
            <v>2.812499999999999E-2</v>
          </cell>
          <cell r="AJP90">
            <v>0</v>
          </cell>
          <cell r="AJQ90">
            <v>3.6006944444444293E-2</v>
          </cell>
          <cell r="AJR90">
            <v>4.4340277777777728E-2</v>
          </cell>
          <cell r="AJS90">
            <v>4.2291666666666686E-2</v>
          </cell>
          <cell r="AJT90">
            <v>5.2083333333333336E-2</v>
          </cell>
          <cell r="AJU90">
            <v>0</v>
          </cell>
          <cell r="AJV90">
            <v>2.1712962962962989E-2</v>
          </cell>
          <cell r="AJW90">
            <v>4.4085648148148318E-2</v>
          </cell>
          <cell r="AJX90">
            <v>4.3229166666666763E-2</v>
          </cell>
          <cell r="AJY90">
            <v>3.8900462962963081E-2</v>
          </cell>
          <cell r="AJZ90">
            <v>0</v>
          </cell>
          <cell r="AKA90">
            <v>0</v>
          </cell>
          <cell r="AKB90">
            <v>0</v>
          </cell>
          <cell r="AKC90">
            <v>0</v>
          </cell>
          <cell r="AKD90">
            <v>4.0420717592592567E-2</v>
          </cell>
          <cell r="AKF90">
            <v>4247</v>
          </cell>
          <cell r="AKG90">
            <v>3540</v>
          </cell>
          <cell r="AKH90">
            <v>4393</v>
          </cell>
          <cell r="AKI90">
            <v>0</v>
          </cell>
          <cell r="AKJ90">
            <v>1719</v>
          </cell>
          <cell r="AKK90">
            <v>0</v>
          </cell>
          <cell r="AKL90">
            <v>0</v>
          </cell>
          <cell r="AKM90">
            <v>3607</v>
          </cell>
          <cell r="AKN90">
            <v>4067</v>
          </cell>
          <cell r="AKO90">
            <v>4746</v>
          </cell>
          <cell r="AKP90">
            <v>2994</v>
          </cell>
          <cell r="AKQ90">
            <v>0</v>
          </cell>
          <cell r="AKR90">
            <v>0</v>
          </cell>
          <cell r="AKS90">
            <v>2784</v>
          </cell>
          <cell r="AKT90">
            <v>3676</v>
          </cell>
          <cell r="AKU90">
            <v>3767</v>
          </cell>
          <cell r="AKV90">
            <v>2430</v>
          </cell>
          <cell r="AKW90">
            <v>0</v>
          </cell>
          <cell r="AKX90">
            <v>3111</v>
          </cell>
          <cell r="AKY90">
            <v>3831</v>
          </cell>
          <cell r="AKZ90">
            <v>3654</v>
          </cell>
          <cell r="ALA90">
            <v>4500</v>
          </cell>
          <cell r="ALB90">
            <v>0</v>
          </cell>
          <cell r="ALC90">
            <v>1876</v>
          </cell>
          <cell r="ALD90">
            <v>3809</v>
          </cell>
          <cell r="ALE90">
            <v>3735</v>
          </cell>
          <cell r="ALF90">
            <v>3361</v>
          </cell>
          <cell r="ALG90">
            <v>0</v>
          </cell>
          <cell r="ALH90">
            <v>0</v>
          </cell>
          <cell r="ALI90">
            <v>0</v>
          </cell>
          <cell r="ALJ90">
            <v>0</v>
          </cell>
          <cell r="ALL90">
            <v>0.46706018518518522</v>
          </cell>
          <cell r="ALM90">
            <v>0.11874999999999999</v>
          </cell>
          <cell r="ALN90">
            <v>0.46814814814814826</v>
          </cell>
          <cell r="ALO90">
            <v>0.1169675925925926</v>
          </cell>
          <cell r="ALP90">
            <v>6.3043981481481479E-2</v>
          </cell>
          <cell r="ALQ90">
            <v>0.39560185185185237</v>
          </cell>
          <cell r="ALR90">
            <v>1.4563310185185188</v>
          </cell>
          <cell r="ALS90">
            <v>0.44615740740740784</v>
          </cell>
          <cell r="ALT90">
            <v>0.473599537037037</v>
          </cell>
          <cell r="ALU90">
            <v>0.11019675925925926</v>
          </cell>
          <cell r="ALV90">
            <v>6.3043981481481479E-2</v>
          </cell>
          <cell r="ALW90">
            <v>0.40512731481481479</v>
          </cell>
          <cell r="ALX90">
            <v>0.55410879629629628</v>
          </cell>
          <cell r="ALY90">
            <v>0.48212962962962957</v>
          </cell>
          <cell r="ALZ90">
            <v>0.46532407407407417</v>
          </cell>
          <cell r="AMA90">
            <v>0.10019675925925925</v>
          </cell>
          <cell r="AMB90">
            <v>0.40273148148148158</v>
          </cell>
          <cell r="AMC90">
            <v>0.49429398148148151</v>
          </cell>
          <cell r="AMD90">
            <v>0.45884259259259258</v>
          </cell>
          <cell r="AME90">
            <v>0.43728009259259265</v>
          </cell>
          <cell r="AMF90">
            <v>0.12090277777777778</v>
          </cell>
          <cell r="AMG90">
            <v>0.41424768518518529</v>
          </cell>
          <cell r="AMH90">
            <v>0.55317129629629624</v>
          </cell>
          <cell r="AMI90">
            <v>0.45209490740740732</v>
          </cell>
          <cell r="AMJ90">
            <v>0.47501157407407396</v>
          </cell>
          <cell r="AMK90">
            <v>0.14222222222222219</v>
          </cell>
          <cell r="AML90">
            <v>6.3043981481481479E-2</v>
          </cell>
          <cell r="AMM90">
            <v>6.3043981481481479E-2</v>
          </cell>
          <cell r="AMN90">
            <v>6.3043981481481479E-2</v>
          </cell>
          <cell r="AMO90">
            <v>6.3043981481481479E-2</v>
          </cell>
          <cell r="AMP90" t="e">
            <v>#REF!</v>
          </cell>
          <cell r="AMR90">
            <v>40354</v>
          </cell>
          <cell r="AMS90">
            <v>10260</v>
          </cell>
          <cell r="AMT90">
            <v>40448</v>
          </cell>
          <cell r="AMU90">
            <v>10106</v>
          </cell>
          <cell r="AMV90">
            <v>5447</v>
          </cell>
          <cell r="AMW90">
            <v>34180</v>
          </cell>
          <cell r="AMX90">
            <v>39427</v>
          </cell>
          <cell r="AMY90">
            <v>38548</v>
          </cell>
          <cell r="AMZ90">
            <v>40919</v>
          </cell>
          <cell r="ANA90">
            <v>9521</v>
          </cell>
          <cell r="ANB90">
            <v>5447</v>
          </cell>
          <cell r="ANC90">
            <v>35003</v>
          </cell>
          <cell r="AND90">
            <v>47875</v>
          </cell>
          <cell r="ANE90">
            <v>41656</v>
          </cell>
          <cell r="ANF90">
            <v>40204</v>
          </cell>
          <cell r="ANG90">
            <v>8657</v>
          </cell>
          <cell r="ANH90">
            <v>34796</v>
          </cell>
          <cell r="ANI90">
            <v>42707</v>
          </cell>
          <cell r="ANJ90">
            <v>39644</v>
          </cell>
          <cell r="ANK90">
            <v>37781</v>
          </cell>
          <cell r="ANL90">
            <v>10446</v>
          </cell>
          <cell r="ANM90">
            <v>35791</v>
          </cell>
          <cell r="ANN90">
            <v>47794</v>
          </cell>
          <cell r="ANO90">
            <v>39061</v>
          </cell>
          <cell r="ANP90">
            <v>41041</v>
          </cell>
          <cell r="ANQ90">
            <v>12288</v>
          </cell>
          <cell r="ANR90">
            <v>5447</v>
          </cell>
          <cell r="ANS90">
            <v>5447</v>
          </cell>
          <cell r="ANT90">
            <v>5447</v>
          </cell>
          <cell r="ANU90">
            <v>0</v>
          </cell>
          <cell r="ANV90" t="e">
            <v>#REF!</v>
          </cell>
          <cell r="ANX90">
            <v>30</v>
          </cell>
          <cell r="ANY90">
            <v>20</v>
          </cell>
          <cell r="ANZ90">
            <v>20</v>
          </cell>
          <cell r="AOA90">
            <v>10</v>
          </cell>
          <cell r="AOB90">
            <v>0</v>
          </cell>
          <cell r="AOC90">
            <v>0</v>
          </cell>
          <cell r="AOD90">
            <v>0</v>
          </cell>
          <cell r="AOE90">
            <v>0</v>
          </cell>
          <cell r="AOF90">
            <v>0</v>
          </cell>
          <cell r="AOG90">
            <v>0</v>
          </cell>
          <cell r="AOH90">
            <v>0</v>
          </cell>
          <cell r="AOI90">
            <v>0</v>
          </cell>
          <cell r="AOJ90">
            <v>0</v>
          </cell>
          <cell r="AOK90">
            <v>0</v>
          </cell>
          <cell r="AOL90">
            <v>0</v>
          </cell>
          <cell r="AOM90">
            <v>0</v>
          </cell>
          <cell r="AON90">
            <v>0</v>
          </cell>
          <cell r="AOO90">
            <v>0</v>
          </cell>
          <cell r="AOP90">
            <v>0</v>
          </cell>
          <cell r="AOQ90">
            <v>0</v>
          </cell>
          <cell r="AOR90">
            <v>0</v>
          </cell>
          <cell r="AOS90">
            <v>0</v>
          </cell>
          <cell r="AOT90">
            <v>18</v>
          </cell>
          <cell r="AOV90">
            <v>1</v>
          </cell>
          <cell r="AOW90">
            <v>4</v>
          </cell>
          <cell r="AOX90">
            <v>5</v>
          </cell>
          <cell r="AOY90">
            <v>1</v>
          </cell>
          <cell r="AOZ90">
            <v>1</v>
          </cell>
          <cell r="APA90">
            <v>0</v>
          </cell>
          <cell r="APB90">
            <v>0</v>
          </cell>
          <cell r="APC90">
            <v>2</v>
          </cell>
          <cell r="APD90">
            <v>6</v>
          </cell>
          <cell r="APE90">
            <v>0</v>
          </cell>
          <cell r="APF90">
            <v>3</v>
          </cell>
          <cell r="APG90">
            <v>0</v>
          </cell>
          <cell r="APH90">
            <v>0</v>
          </cell>
          <cell r="API90">
            <v>3</v>
          </cell>
          <cell r="APJ90">
            <v>0</v>
          </cell>
          <cell r="APK90">
            <v>0</v>
          </cell>
          <cell r="APL90">
            <v>0</v>
          </cell>
          <cell r="APM90">
            <v>0</v>
          </cell>
          <cell r="APN90">
            <v>0</v>
          </cell>
          <cell r="APO90">
            <v>6</v>
          </cell>
          <cell r="APP90">
            <v>7</v>
          </cell>
          <cell r="APQ90">
            <v>7</v>
          </cell>
          <cell r="APR90">
            <v>6</v>
          </cell>
          <cell r="APS90">
            <v>20</v>
          </cell>
          <cell r="APT90">
            <v>0</v>
          </cell>
          <cell r="APU90">
            <v>0</v>
          </cell>
          <cell r="APV90">
            <v>0</v>
          </cell>
          <cell r="APW90">
            <v>0</v>
          </cell>
          <cell r="APX90">
            <v>0</v>
          </cell>
          <cell r="APY90">
            <v>0</v>
          </cell>
          <cell r="APZ90">
            <v>0</v>
          </cell>
          <cell r="AQA90">
            <v>0</v>
          </cell>
          <cell r="AQB90">
            <v>2</v>
          </cell>
          <cell r="AQC90">
            <v>3</v>
          </cell>
          <cell r="AQD90">
            <v>3</v>
          </cell>
          <cell r="AQE90">
            <v>8</v>
          </cell>
          <cell r="AQF90">
            <v>0</v>
          </cell>
          <cell r="AQG90">
            <v>0</v>
          </cell>
          <cell r="AQH90">
            <v>0</v>
          </cell>
          <cell r="AQI90">
            <v>0</v>
          </cell>
          <cell r="AQJ90">
            <v>0</v>
          </cell>
          <cell r="AQK90">
            <v>40</v>
          </cell>
          <cell r="AQL90">
            <v>1</v>
          </cell>
          <cell r="AQM90">
            <v>1</v>
          </cell>
          <cell r="AQN90">
            <v>1</v>
          </cell>
          <cell r="AQO90">
            <v>1</v>
          </cell>
          <cell r="AQQ90">
            <v>1</v>
          </cell>
          <cell r="AQR90" t="str">
            <v>A</v>
          </cell>
          <cell r="AQS90">
            <v>1</v>
          </cell>
          <cell r="AQT90">
            <v>0</v>
          </cell>
          <cell r="AQU90">
            <v>1</v>
          </cell>
          <cell r="AQW90">
            <v>0</v>
          </cell>
          <cell r="AQX90">
            <v>0</v>
          </cell>
          <cell r="AQY90">
            <v>0</v>
          </cell>
          <cell r="AQZ90">
            <v>8.2311689814814848</v>
          </cell>
          <cell r="ARA90">
            <v>0.41155844907407424</v>
          </cell>
          <cell r="ARB90">
            <v>11840</v>
          </cell>
          <cell r="ARC90">
            <v>430800</v>
          </cell>
          <cell r="ARD90">
            <v>0.24957612325440198</v>
          </cell>
          <cell r="ARE90">
            <v>0.80841435185185129</v>
          </cell>
          <cell r="ARF90">
            <v>4.0420717592592567E-2</v>
          </cell>
          <cell r="ARG90">
            <v>1160</v>
          </cell>
          <cell r="ARH90">
            <v>44400</v>
          </cell>
          <cell r="ARI90">
            <v>2.6077882317801653E-2</v>
          </cell>
        </row>
        <row r="91">
          <cell r="B91" t="str">
            <v>CHRIST YESAYA</v>
          </cell>
          <cell r="C91">
            <v>76490</v>
          </cell>
          <cell r="D91" t="str">
            <v>20</v>
          </cell>
          <cell r="E91" t="str">
            <v>KRISTEN PROTESTAN</v>
          </cell>
          <cell r="F91" t="str">
            <v>PKWT</v>
          </cell>
          <cell r="G91" t="str">
            <v>POSTPAID</v>
          </cell>
          <cell r="H91">
            <v>60.866666666666667</v>
          </cell>
          <cell r="I91" t="str">
            <v>E</v>
          </cell>
          <cell r="J91" t="str">
            <v>16011366</v>
          </cell>
          <cell r="K91">
            <v>570028</v>
          </cell>
          <cell r="L91" t="str">
            <v>LAKI-LAKI</v>
          </cell>
          <cell r="M91" t="str">
            <v>AGENT POSTPAID</v>
          </cell>
          <cell r="N91" t="str">
            <v>RITA</v>
          </cell>
          <cell r="O91" t="str">
            <v>RIKA RIANY</v>
          </cell>
          <cell r="P91"/>
          <cell r="Q91">
            <v>0.35833333333333339</v>
          </cell>
          <cell r="R91">
            <v>60</v>
          </cell>
          <cell r="S91" t="str">
            <v>H</v>
          </cell>
          <cell r="T91"/>
          <cell r="U91"/>
          <cell r="V91"/>
          <cell r="W91"/>
          <cell r="X91"/>
          <cell r="Y91"/>
          <cell r="Z91"/>
          <cell r="AA91"/>
          <cell r="AB91">
            <v>0.31377314814814805</v>
          </cell>
          <cell r="AC91" t="str">
            <v>NOK</v>
          </cell>
          <cell r="AD91">
            <v>0.31377314814814805</v>
          </cell>
          <cell r="AE91">
            <v>8.6226851851851846E-2</v>
          </cell>
          <cell r="AF91">
            <v>4.1666666666666519E-2</v>
          </cell>
          <cell r="AG91" t="str">
            <v>OK</v>
          </cell>
          <cell r="AH91">
            <v>4.4560185185185328E-2</v>
          </cell>
          <cell r="AI91">
            <v>0.35416666666666674</v>
          </cell>
          <cell r="AJ91">
            <v>84</v>
          </cell>
          <cell r="AK91" t="str">
            <v>H</v>
          </cell>
          <cell r="AL91"/>
          <cell r="AM91"/>
          <cell r="AN91"/>
          <cell r="AO91"/>
          <cell r="AP91"/>
          <cell r="AQ91"/>
          <cell r="AR91"/>
          <cell r="AS91"/>
          <cell r="AT91">
            <v>0.30324074074074087</v>
          </cell>
          <cell r="AU91" t="str">
            <v>NOK</v>
          </cell>
          <cell r="AV91">
            <v>0.30324074074074087</v>
          </cell>
          <cell r="AW91">
            <v>6.5509259259259267E-2</v>
          </cell>
          <cell r="AX91">
            <v>1.4583333333333406E-2</v>
          </cell>
          <cell r="AY91" t="str">
            <v>OK</v>
          </cell>
          <cell r="AZ91">
            <v>5.0925925925925861E-2</v>
          </cell>
          <cell r="BA91">
            <v>0</v>
          </cell>
          <cell r="BB91"/>
          <cell r="BC91" t="str">
            <v>LL</v>
          </cell>
          <cell r="BD91"/>
          <cell r="BE91"/>
          <cell r="BF91"/>
          <cell r="BG91"/>
          <cell r="BH91"/>
          <cell r="BI91"/>
          <cell r="BJ91"/>
          <cell r="BK91"/>
          <cell r="BL91"/>
          <cell r="BM91"/>
          <cell r="BN91"/>
          <cell r="BO91"/>
          <cell r="BP91"/>
          <cell r="BQ91"/>
          <cell r="BR91"/>
          <cell r="BS91">
            <v>1.3284722222222221</v>
          </cell>
          <cell r="BT91">
            <v>82</v>
          </cell>
          <cell r="BU91" t="str">
            <v>TLTM</v>
          </cell>
          <cell r="BV91" t="str">
            <v>BRYAN WISHUDA SIHOMBING</v>
          </cell>
          <cell r="BW91"/>
          <cell r="BX91"/>
          <cell r="BY91"/>
          <cell r="BZ91" t="str">
            <v>TELAT</v>
          </cell>
          <cell r="CA91">
            <v>3.1944444444444449E-2</v>
          </cell>
          <cell r="CB91" t="str">
            <v>hujan lebat</v>
          </cell>
          <cell r="CC91">
            <v>3.1944444444444553E-2</v>
          </cell>
          <cell r="CD91">
            <v>1.2835763888888885</v>
          </cell>
          <cell r="CE91" t="str">
            <v>OK</v>
          </cell>
          <cell r="CF91">
            <v>1.2835763888888885</v>
          </cell>
          <cell r="CG91">
            <v>6.2256944444444448E-2</v>
          </cell>
          <cell r="CH91">
            <v>1.7361111111110966E-2</v>
          </cell>
          <cell r="CI91" t="str">
            <v>OK</v>
          </cell>
          <cell r="CJ91">
            <v>4.4895833333333482E-2</v>
          </cell>
          <cell r="CK91">
            <v>0</v>
          </cell>
          <cell r="CL91"/>
          <cell r="CM91" t="str">
            <v>TLTL</v>
          </cell>
          <cell r="CN91" t="str">
            <v>BRYAN WISHUDA SIHOMBING</v>
          </cell>
          <cell r="CO91"/>
          <cell r="CP91"/>
          <cell r="CQ91"/>
          <cell r="CR91"/>
          <cell r="CS91"/>
          <cell r="CT91"/>
          <cell r="CU91"/>
          <cell r="CV91"/>
          <cell r="CW91"/>
          <cell r="CX91"/>
          <cell r="CY91"/>
          <cell r="CZ91"/>
          <cell r="DA91"/>
          <cell r="DB91"/>
          <cell r="DC91">
            <v>0.36736111111111114</v>
          </cell>
          <cell r="DD91">
            <v>58</v>
          </cell>
          <cell r="DE91" t="str">
            <v>H</v>
          </cell>
          <cell r="DF91"/>
          <cell r="DG91"/>
          <cell r="DH91"/>
          <cell r="DI91"/>
          <cell r="DJ91"/>
          <cell r="DK91"/>
          <cell r="DL91"/>
          <cell r="DM91"/>
          <cell r="DN91">
            <v>0.30787037037037002</v>
          </cell>
          <cell r="DO91" t="str">
            <v>NOK</v>
          </cell>
          <cell r="DP91">
            <v>0.30787037037037002</v>
          </cell>
          <cell r="DQ91">
            <v>0.13449074074074074</v>
          </cell>
          <cell r="DR91">
            <v>7.4999999999999623E-2</v>
          </cell>
          <cell r="DS91" t="str">
            <v>NOK</v>
          </cell>
          <cell r="DT91">
            <v>5.9490740740741122E-2</v>
          </cell>
          <cell r="DU91">
            <v>0.375</v>
          </cell>
          <cell r="DV91">
            <v>82</v>
          </cell>
          <cell r="DW91" t="str">
            <v>TDT</v>
          </cell>
          <cell r="DX91" t="str">
            <v>ARI KOSASIH</v>
          </cell>
          <cell r="DY91"/>
          <cell r="DZ91"/>
          <cell r="EA91"/>
          <cell r="EB91"/>
          <cell r="EC91"/>
          <cell r="ED91"/>
          <cell r="EE91"/>
          <cell r="EF91">
            <v>0.31780092592592579</v>
          </cell>
          <cell r="EG91" t="str">
            <v>NOK</v>
          </cell>
          <cell r="EH91">
            <v>0.31780092592592579</v>
          </cell>
          <cell r="EI91">
            <v>7.1087962962962964E-2</v>
          </cell>
          <cell r="EJ91">
            <v>1.3888888888888742E-2</v>
          </cell>
          <cell r="EK91" t="str">
            <v>NOK</v>
          </cell>
          <cell r="EL91">
            <v>5.7199074074074222E-2</v>
          </cell>
          <cell r="EM91">
            <v>0</v>
          </cell>
          <cell r="EN91"/>
          <cell r="EO91" t="str">
            <v>LL</v>
          </cell>
          <cell r="EP91"/>
          <cell r="EQ91"/>
          <cell r="ER91"/>
          <cell r="ES91"/>
          <cell r="ET91"/>
          <cell r="EU91"/>
          <cell r="EV91"/>
          <cell r="EW91"/>
          <cell r="EX91"/>
          <cell r="EY91"/>
          <cell r="EZ91"/>
          <cell r="FA91"/>
          <cell r="FB91"/>
          <cell r="FC91"/>
          <cell r="FD91"/>
          <cell r="FE91">
            <v>0</v>
          </cell>
          <cell r="FF91"/>
          <cell r="FG91" t="str">
            <v>LL</v>
          </cell>
          <cell r="FH91"/>
          <cell r="FI91"/>
          <cell r="FJ91"/>
          <cell r="FK91"/>
          <cell r="FL91"/>
          <cell r="FM91"/>
          <cell r="FN91"/>
          <cell r="FO91"/>
          <cell r="FP91"/>
          <cell r="FQ91"/>
          <cell r="FR91"/>
          <cell r="FS91"/>
          <cell r="FT91"/>
          <cell r="FU91"/>
          <cell r="FV91"/>
          <cell r="FW91">
            <v>0.31944444444444436</v>
          </cell>
          <cell r="FX91">
            <v>62</v>
          </cell>
          <cell r="FY91" t="str">
            <v>TDT</v>
          </cell>
          <cell r="FZ91" t="str">
            <v>ANGGER ZAINUDIN ROZAQ</v>
          </cell>
          <cell r="GA91"/>
          <cell r="GB91"/>
          <cell r="GC91"/>
          <cell r="GD91" t="str">
            <v>TELAT</v>
          </cell>
          <cell r="GE91">
            <v>3.472222222222221E-2</v>
          </cell>
          <cell r="GF91" t="str">
            <v>Hujan Lebat</v>
          </cell>
          <cell r="GG91">
            <v>3.472222222222221E-2</v>
          </cell>
          <cell r="GH91">
            <v>0.26346064814814796</v>
          </cell>
          <cell r="GI91" t="str">
            <v>NOK</v>
          </cell>
          <cell r="GJ91">
            <v>0.26346064814814796</v>
          </cell>
          <cell r="GK91">
            <v>8.7233796296296295E-2</v>
          </cell>
          <cell r="GL91">
            <v>3.1249999999999889E-2</v>
          </cell>
          <cell r="GM91" t="str">
            <v>NOK</v>
          </cell>
          <cell r="GN91">
            <v>5.5983796296296406E-2</v>
          </cell>
          <cell r="GO91">
            <v>0.36111111111111116</v>
          </cell>
          <cell r="GP91">
            <v>51</v>
          </cell>
          <cell r="GQ91" t="str">
            <v>H</v>
          </cell>
          <cell r="GR91"/>
          <cell r="GS91"/>
          <cell r="GT91"/>
          <cell r="GU91"/>
          <cell r="GV91"/>
          <cell r="GW91"/>
          <cell r="GX91"/>
          <cell r="GY91"/>
          <cell r="GZ91">
            <v>0.30681712962962993</v>
          </cell>
          <cell r="HA91" t="str">
            <v>NOK</v>
          </cell>
          <cell r="HB91">
            <v>0.30681712962962993</v>
          </cell>
          <cell r="HC91">
            <v>7.165509259259259E-2</v>
          </cell>
          <cell r="HD91">
            <v>1.7361111111111382E-2</v>
          </cell>
          <cell r="HE91" t="str">
            <v>NOK</v>
          </cell>
          <cell r="HF91">
            <v>5.4293981481481207E-2</v>
          </cell>
          <cell r="HG91">
            <v>0.35555555555555562</v>
          </cell>
          <cell r="HH91">
            <v>82</v>
          </cell>
          <cell r="HI91" t="str">
            <v>TDT</v>
          </cell>
          <cell r="HJ91" t="str">
            <v>DODDY HERMAWAN</v>
          </cell>
          <cell r="HK91"/>
          <cell r="HL91"/>
          <cell r="HM91"/>
          <cell r="HN91"/>
          <cell r="HO91"/>
          <cell r="HP91"/>
          <cell r="HQ91"/>
          <cell r="HR91">
            <v>0.30548611111111112</v>
          </cell>
          <cell r="HS91" t="str">
            <v>NOK</v>
          </cell>
          <cell r="HT91">
            <v>0.30548611111111112</v>
          </cell>
          <cell r="HU91">
            <v>5.631944444444445E-2</v>
          </cell>
          <cell r="HV91">
            <v>6.2499999999999778E-3</v>
          </cell>
          <cell r="HW91" t="str">
            <v>OK</v>
          </cell>
          <cell r="HX91">
            <v>5.0069444444444472E-2</v>
          </cell>
          <cell r="HY91">
            <v>0.36180555555555555</v>
          </cell>
          <cell r="HZ91">
            <v>84</v>
          </cell>
          <cell r="IA91" t="str">
            <v>TDP</v>
          </cell>
          <cell r="IB91" t="str">
            <v>M CHANDRA EKO</v>
          </cell>
          <cell r="IC91" t="str">
            <v>QA SCORE</v>
          </cell>
          <cell r="ID91"/>
          <cell r="IE91"/>
          <cell r="IF91"/>
          <cell r="IG91"/>
          <cell r="IH91"/>
          <cell r="II91"/>
          <cell r="IJ91">
            <v>0.31150462962962977</v>
          </cell>
          <cell r="IK91" t="str">
            <v>NOK</v>
          </cell>
          <cell r="IL91">
            <v>0.31150462962962977</v>
          </cell>
          <cell r="IM91">
            <v>6.4884259259259253E-2</v>
          </cell>
          <cell r="IN91">
            <v>1.4583333333333448E-2</v>
          </cell>
          <cell r="IO91" t="str">
            <v>OK</v>
          </cell>
          <cell r="IP91">
            <v>5.0300925925925805E-2</v>
          </cell>
          <cell r="IQ91">
            <v>0</v>
          </cell>
          <cell r="IR91" t="str">
            <v>CT</v>
          </cell>
          <cell r="IS91" t="str">
            <v>C</v>
          </cell>
          <cell r="IT91"/>
          <cell r="IU91"/>
          <cell r="IV91"/>
          <cell r="IW91"/>
          <cell r="IX91"/>
          <cell r="IY91"/>
          <cell r="IZ91"/>
          <cell r="JA91"/>
          <cell r="JB91">
            <v>0.32291666666666669</v>
          </cell>
          <cell r="JC91" t="str">
            <v>OK</v>
          </cell>
          <cell r="JD91">
            <v>0.32291666666666669</v>
          </cell>
          <cell r="JE91">
            <v>0</v>
          </cell>
          <cell r="JF91">
            <v>0</v>
          </cell>
          <cell r="JG91" t="str">
            <v>OK</v>
          </cell>
          <cell r="JH91">
            <v>5.2083333333333336E-2</v>
          </cell>
          <cell r="JI91">
            <v>0.18819444444444444</v>
          </cell>
          <cell r="JJ91" t="str">
            <v>66-2</v>
          </cell>
          <cell r="JK91" t="str">
            <v>H</v>
          </cell>
          <cell r="JL91"/>
          <cell r="JM91"/>
          <cell r="JN91"/>
          <cell r="JO91"/>
          <cell r="JP91"/>
          <cell r="JQ91"/>
          <cell r="JR91"/>
          <cell r="JS91"/>
          <cell r="JT91">
            <v>0.15827546296296324</v>
          </cell>
          <cell r="JU91" t="str">
            <v>NOK</v>
          </cell>
          <cell r="JV91">
            <v>0.15827546296296324</v>
          </cell>
          <cell r="JW91">
            <v>4.3113425925925923E-2</v>
          </cell>
          <cell r="JX91">
            <v>1.3194444444444731E-2</v>
          </cell>
          <cell r="JY91" t="str">
            <v>OK</v>
          </cell>
          <cell r="JZ91">
            <v>2.9918981481481192E-2</v>
          </cell>
          <cell r="KA91">
            <v>0.36805555555555547</v>
          </cell>
          <cell r="KB91">
            <v>55</v>
          </cell>
          <cell r="KC91" t="str">
            <v>H</v>
          </cell>
          <cell r="KD91"/>
          <cell r="KE91"/>
          <cell r="KF91"/>
          <cell r="KG91"/>
          <cell r="KH91"/>
          <cell r="KI91"/>
          <cell r="KJ91"/>
          <cell r="KK91"/>
          <cell r="KL91">
            <v>0.31182870370370369</v>
          </cell>
          <cell r="KM91" t="str">
            <v>NOK</v>
          </cell>
          <cell r="KN91">
            <v>0.31182870370370369</v>
          </cell>
          <cell r="KO91">
            <v>0.10067129629629627</v>
          </cell>
          <cell r="KP91">
            <v>4.4444444444444509E-2</v>
          </cell>
          <cell r="KQ91" t="str">
            <v>NOK</v>
          </cell>
          <cell r="KR91">
            <v>5.6226851851851764E-2</v>
          </cell>
          <cell r="KS91">
            <v>0.18680555555555556</v>
          </cell>
          <cell r="KT91" t="str">
            <v>66-2</v>
          </cell>
          <cell r="KU91" t="str">
            <v>H</v>
          </cell>
          <cell r="KV91"/>
          <cell r="KW91"/>
          <cell r="KX91"/>
          <cell r="KY91"/>
          <cell r="KZ91"/>
          <cell r="LA91"/>
          <cell r="LB91"/>
          <cell r="LC91"/>
          <cell r="LD91">
            <v>0.18332175925925911</v>
          </cell>
          <cell r="LE91" t="str">
            <v>NOK</v>
          </cell>
          <cell r="LF91">
            <v>0.18332175925925911</v>
          </cell>
          <cell r="LG91">
            <v>4.6539351851851846E-2</v>
          </cell>
          <cell r="LH91">
            <v>4.3055555555555403E-2</v>
          </cell>
          <cell r="LI91" t="str">
            <v>OK</v>
          </cell>
          <cell r="LJ91">
            <v>3.4837962962964431E-3</v>
          </cell>
          <cell r="LK91">
            <v>0.36388888888888871</v>
          </cell>
          <cell r="LL91">
            <v>52</v>
          </cell>
          <cell r="LM91" t="str">
            <v>H</v>
          </cell>
          <cell r="LN91"/>
          <cell r="LO91"/>
          <cell r="LP91"/>
          <cell r="LQ91"/>
          <cell r="LR91"/>
          <cell r="LS91"/>
          <cell r="LT91"/>
          <cell r="LU91"/>
          <cell r="LV91">
            <v>0.31768518518518496</v>
          </cell>
          <cell r="LW91" t="str">
            <v>NOK</v>
          </cell>
          <cell r="LX91">
            <v>0.31768518518518496</v>
          </cell>
          <cell r="LY91">
            <v>6.6342592592592592E-2</v>
          </cell>
          <cell r="LZ91">
            <v>2.0138888888888817E-2</v>
          </cell>
          <cell r="MA91" t="str">
            <v>OK</v>
          </cell>
          <cell r="MB91">
            <v>4.6203703703703775E-2</v>
          </cell>
          <cell r="MC91">
            <v>0.35972222222222228</v>
          </cell>
          <cell r="MD91">
            <v>82</v>
          </cell>
          <cell r="ME91" t="str">
            <v>H</v>
          </cell>
          <cell r="MF91"/>
          <cell r="MG91"/>
          <cell r="MH91"/>
          <cell r="MI91"/>
          <cell r="MJ91"/>
          <cell r="MK91"/>
          <cell r="ML91"/>
          <cell r="MM91"/>
          <cell r="MN91">
            <v>0.30817129629629647</v>
          </cell>
          <cell r="MO91" t="str">
            <v>NOK</v>
          </cell>
          <cell r="MP91">
            <v>0.30817129629629647</v>
          </cell>
          <cell r="MQ91">
            <v>7.5856481481481497E-2</v>
          </cell>
          <cell r="MR91">
            <v>2.430555555555566E-2</v>
          </cell>
          <cell r="MS91" t="str">
            <v>OK</v>
          </cell>
          <cell r="MT91">
            <v>5.1550925925925833E-2</v>
          </cell>
          <cell r="MU91">
            <v>0</v>
          </cell>
          <cell r="MV91"/>
          <cell r="MW91" t="str">
            <v>LL</v>
          </cell>
          <cell r="MX91"/>
          <cell r="MY91"/>
          <cell r="MZ91"/>
          <cell r="NA91"/>
          <cell r="NB91"/>
          <cell r="NC91"/>
          <cell r="ND91"/>
          <cell r="NE91"/>
          <cell r="NF91"/>
          <cell r="NG91"/>
          <cell r="NH91"/>
          <cell r="NI91"/>
          <cell r="NJ91"/>
          <cell r="NK91"/>
          <cell r="NL91"/>
          <cell r="NM91">
            <v>0</v>
          </cell>
          <cell r="NN91"/>
          <cell r="NO91" t="str">
            <v>LL</v>
          </cell>
          <cell r="NP91"/>
          <cell r="NQ91"/>
          <cell r="NR91"/>
          <cell r="NS91"/>
          <cell r="NT91"/>
          <cell r="NU91"/>
          <cell r="NV91"/>
          <cell r="NW91"/>
          <cell r="NX91"/>
          <cell r="NY91"/>
          <cell r="NZ91"/>
          <cell r="OA91"/>
          <cell r="OB91"/>
          <cell r="OC91"/>
          <cell r="OD91"/>
          <cell r="OE91">
            <v>0.1875</v>
          </cell>
          <cell r="OF91" t="str">
            <v>66-2</v>
          </cell>
          <cell r="OG91" t="str">
            <v>H</v>
          </cell>
          <cell r="OH91"/>
          <cell r="OI91"/>
          <cell r="OJ91"/>
          <cell r="OK91"/>
          <cell r="OL91"/>
          <cell r="OM91"/>
          <cell r="ON91"/>
          <cell r="OO91"/>
          <cell r="OP91">
            <v>0.16004629629629635</v>
          </cell>
          <cell r="OQ91" t="str">
            <v>NOK</v>
          </cell>
          <cell r="OR91">
            <v>0.16004629629629635</v>
          </cell>
          <cell r="OS91">
            <v>3.7870370370370374E-2</v>
          </cell>
          <cell r="OT91">
            <v>1.0416666666666741E-2</v>
          </cell>
          <cell r="OU91" t="str">
            <v>OK</v>
          </cell>
          <cell r="OV91">
            <v>2.7453703703703633E-2</v>
          </cell>
          <cell r="OW91">
            <v>0.37430555555555556</v>
          </cell>
          <cell r="OX91">
            <v>56</v>
          </cell>
          <cell r="OY91" t="str">
            <v>H</v>
          </cell>
          <cell r="OZ91"/>
          <cell r="PA91"/>
          <cell r="PB91"/>
          <cell r="PC91"/>
          <cell r="PD91"/>
          <cell r="PE91"/>
          <cell r="PF91"/>
          <cell r="PG91"/>
          <cell r="PH91">
            <v>0.37430555555555556</v>
          </cell>
          <cell r="PI91" t="str">
            <v>OK</v>
          </cell>
          <cell r="PJ91">
            <v>0.37430555555555556</v>
          </cell>
          <cell r="PK91">
            <v>8.0879629629629621E-2</v>
          </cell>
          <cell r="PL91">
            <v>0.39930555555555547</v>
          </cell>
          <cell r="PM91" t="str">
            <v>OK</v>
          </cell>
          <cell r="PN91">
            <v>0</v>
          </cell>
          <cell r="PO91">
            <v>0.35555555555555562</v>
          </cell>
          <cell r="PP91">
            <v>82</v>
          </cell>
          <cell r="PQ91" t="str">
            <v>TDT</v>
          </cell>
          <cell r="PR91" t="str">
            <v>HERIANSYAH PRIADY</v>
          </cell>
          <cell r="PS91"/>
          <cell r="PT91"/>
          <cell r="PU91"/>
          <cell r="PV91"/>
          <cell r="PW91"/>
          <cell r="PX91"/>
          <cell r="PY91"/>
          <cell r="PZ91">
            <v>0.30347222222222231</v>
          </cell>
          <cell r="QA91" t="str">
            <v>NOK</v>
          </cell>
          <cell r="QB91">
            <v>0.30347222222222231</v>
          </cell>
          <cell r="QC91">
            <v>7.6898148148148146E-2</v>
          </cell>
          <cell r="QD91">
            <v>1.5972222222222221E-2</v>
          </cell>
          <cell r="QE91" t="str">
            <v>OK</v>
          </cell>
          <cell r="QF91">
            <v>5.2083333333333336E-2</v>
          </cell>
          <cell r="QG91">
            <v>1.3590277777777777</v>
          </cell>
          <cell r="QH91">
            <v>84</v>
          </cell>
          <cell r="QI91" t="str">
            <v>TDT</v>
          </cell>
          <cell r="QJ91" t="str">
            <v>JULIO SAECAR AGUSTA</v>
          </cell>
          <cell r="QK91"/>
          <cell r="QL91"/>
          <cell r="QM91"/>
          <cell r="QN91"/>
          <cell r="QO91"/>
          <cell r="QP91"/>
          <cell r="QQ91"/>
          <cell r="QR91">
            <v>1.3093055555555555</v>
          </cell>
          <cell r="QS91" t="str">
            <v>OK</v>
          </cell>
          <cell r="QT91">
            <v>1.3093055555555555</v>
          </cell>
          <cell r="QU91">
            <v>6.5000000000000002E-2</v>
          </cell>
          <cell r="QV91">
            <v>1.5277777777777862E-2</v>
          </cell>
          <cell r="QW91" t="str">
            <v>OK</v>
          </cell>
          <cell r="QX91">
            <v>4.972222222222214E-2</v>
          </cell>
          <cell r="QY91">
            <v>0</v>
          </cell>
          <cell r="QZ91"/>
          <cell r="RA91" t="str">
            <v>LL</v>
          </cell>
          <cell r="RB91"/>
          <cell r="RC91"/>
          <cell r="RD91"/>
          <cell r="RE91"/>
          <cell r="RF91"/>
          <cell r="RG91"/>
          <cell r="RH91"/>
          <cell r="RI91"/>
          <cell r="RJ91"/>
          <cell r="RK91"/>
          <cell r="RL91"/>
          <cell r="RM91"/>
          <cell r="RN91"/>
          <cell r="RO91"/>
          <cell r="RP91"/>
          <cell r="RQ91">
            <v>0.17847222222222214</v>
          </cell>
          <cell r="RR91" t="str">
            <v>66-2</v>
          </cell>
          <cell r="RS91" t="str">
            <v>H</v>
          </cell>
          <cell r="RT91"/>
          <cell r="RU91"/>
          <cell r="RV91"/>
          <cell r="RW91"/>
          <cell r="RX91"/>
          <cell r="RY91"/>
          <cell r="RZ91"/>
          <cell r="SA91"/>
          <cell r="SB91">
            <v>0.15138888888888891</v>
          </cell>
          <cell r="SC91" t="str">
            <v>NOK</v>
          </cell>
          <cell r="SD91">
            <v>0.15138888888888891</v>
          </cell>
          <cell r="SE91">
            <v>3.6111111111111108E-2</v>
          </cell>
          <cell r="SF91">
            <v>9.0277777777778567E-3</v>
          </cell>
          <cell r="SG91" t="str">
            <v>OK</v>
          </cell>
          <cell r="SH91">
            <v>2.7083333333333251E-2</v>
          </cell>
          <cell r="SI91">
            <v>0.37430555555555556</v>
          </cell>
          <cell r="SJ91">
            <v>60</v>
          </cell>
          <cell r="SK91" t="str">
            <v>H</v>
          </cell>
          <cell r="SL91"/>
          <cell r="SM91"/>
          <cell r="SN91"/>
          <cell r="SO91"/>
          <cell r="SP91"/>
          <cell r="SQ91"/>
          <cell r="SR91"/>
          <cell r="SS91"/>
          <cell r="ST91">
            <v>0.32222222222222224</v>
          </cell>
          <cell r="SU91" t="str">
            <v>NOK</v>
          </cell>
          <cell r="SV91">
            <v>0.32222222222222224</v>
          </cell>
          <cell r="SW91">
            <v>7.7268518518518514E-2</v>
          </cell>
          <cell r="SX91">
            <v>2.4305555555555691E-2</v>
          </cell>
          <cell r="SY91" t="str">
            <v>OK</v>
          </cell>
          <cell r="SZ91">
            <v>5.2083333333333336E-2</v>
          </cell>
          <cell r="TA91">
            <v>0.36805555555555558</v>
          </cell>
          <cell r="TB91">
            <v>60</v>
          </cell>
          <cell r="TC91" t="str">
            <v>H</v>
          </cell>
          <cell r="TD91"/>
          <cell r="TE91"/>
          <cell r="TF91"/>
          <cell r="TG91"/>
          <cell r="TH91"/>
          <cell r="TI91"/>
          <cell r="TJ91"/>
          <cell r="TK91"/>
          <cell r="TL91">
            <v>0.32052083333333314</v>
          </cell>
          <cell r="TM91" t="str">
            <v>NOK</v>
          </cell>
          <cell r="TN91">
            <v>0.32052083333333314</v>
          </cell>
          <cell r="TO91">
            <v>7.8090277777777772E-2</v>
          </cell>
          <cell r="TP91">
            <v>3.0555555555555353E-2</v>
          </cell>
          <cell r="TQ91" t="str">
            <v>OK</v>
          </cell>
          <cell r="TR91">
            <v>4.7534722222222422E-2</v>
          </cell>
          <cell r="TS91">
            <v>1.3743055555555554</v>
          </cell>
          <cell r="TT91">
            <v>58</v>
          </cell>
          <cell r="TU91" t="str">
            <v>H</v>
          </cell>
          <cell r="TV91"/>
          <cell r="TW91"/>
          <cell r="TX91"/>
          <cell r="TY91"/>
          <cell r="TZ91"/>
          <cell r="UA91"/>
          <cell r="UB91"/>
          <cell r="UC91"/>
          <cell r="UD91">
            <v>1.3222222222222222</v>
          </cell>
          <cell r="UE91" t="str">
            <v>OK</v>
          </cell>
          <cell r="UF91">
            <v>1.3222222222222222</v>
          </cell>
          <cell r="UG91">
            <v>9.8541666666666666E-2</v>
          </cell>
          <cell r="UH91">
            <v>3.7499999999999978E-2</v>
          </cell>
          <cell r="UI91" t="str">
            <v>OK</v>
          </cell>
          <cell r="UJ91">
            <v>5.2083333333333336E-2</v>
          </cell>
          <cell r="UK91"/>
          <cell r="UL91"/>
          <cell r="UM91"/>
          <cell r="UN91"/>
          <cell r="UO91"/>
          <cell r="UP91"/>
          <cell r="UQ91"/>
          <cell r="UR91"/>
          <cell r="US91"/>
          <cell r="UT91"/>
          <cell r="UU91"/>
          <cell r="UV91"/>
          <cell r="UW91"/>
          <cell r="UX91"/>
          <cell r="UY91"/>
          <cell r="UZ91"/>
          <cell r="VA91"/>
          <cell r="VB91"/>
          <cell r="VC91"/>
          <cell r="VD91">
            <v>60</v>
          </cell>
          <cell r="VE91">
            <v>84</v>
          </cell>
          <cell r="VF91">
            <v>0</v>
          </cell>
          <cell r="VG91">
            <v>82</v>
          </cell>
          <cell r="VH91">
            <v>0</v>
          </cell>
          <cell r="VI91">
            <v>58</v>
          </cell>
          <cell r="VJ91">
            <v>82</v>
          </cell>
          <cell r="VK91">
            <v>0</v>
          </cell>
          <cell r="VL91">
            <v>0</v>
          </cell>
          <cell r="VM91">
            <v>62</v>
          </cell>
          <cell r="VN91">
            <v>51</v>
          </cell>
          <cell r="VO91">
            <v>82</v>
          </cell>
          <cell r="VP91">
            <v>84</v>
          </cell>
          <cell r="VQ91" t="str">
            <v>CT</v>
          </cell>
          <cell r="VR91" t="str">
            <v>66-2</v>
          </cell>
          <cell r="VS91">
            <v>55</v>
          </cell>
          <cell r="VT91" t="str">
            <v>66-2</v>
          </cell>
          <cell r="VU91">
            <v>52</v>
          </cell>
          <cell r="VV91">
            <v>82</v>
          </cell>
          <cell r="VW91">
            <v>0</v>
          </cell>
          <cell r="VX91">
            <v>0</v>
          </cell>
          <cell r="VY91" t="str">
            <v>66-2</v>
          </cell>
          <cell r="VZ91">
            <v>56</v>
          </cell>
          <cell r="WA91">
            <v>82</v>
          </cell>
          <cell r="WB91">
            <v>84</v>
          </cell>
          <cell r="WC91">
            <v>0</v>
          </cell>
          <cell r="WD91" t="str">
            <v>66-2</v>
          </cell>
          <cell r="WE91">
            <v>60</v>
          </cell>
          <cell r="WF91">
            <v>60</v>
          </cell>
          <cell r="WG91">
            <v>58</v>
          </cell>
          <cell r="WH91">
            <v>0</v>
          </cell>
          <cell r="WJ91" t="str">
            <v>H</v>
          </cell>
          <cell r="WK91" t="str">
            <v>H</v>
          </cell>
          <cell r="WL91" t="str">
            <v>LL</v>
          </cell>
          <cell r="WM91" t="str">
            <v>TLTM</v>
          </cell>
          <cell r="WN91" t="str">
            <v>TLTL</v>
          </cell>
          <cell r="WO91" t="str">
            <v>H</v>
          </cell>
          <cell r="WP91" t="str">
            <v>TDT</v>
          </cell>
          <cell r="WQ91" t="str">
            <v>LL</v>
          </cell>
          <cell r="WR91" t="str">
            <v>LL</v>
          </cell>
          <cell r="WS91" t="str">
            <v>TDT</v>
          </cell>
          <cell r="WT91" t="str">
            <v>H</v>
          </cell>
          <cell r="WU91" t="str">
            <v>TDT</v>
          </cell>
          <cell r="WV91" t="str">
            <v>TDP</v>
          </cell>
          <cell r="WW91" t="str">
            <v>C</v>
          </cell>
          <cell r="WX91" t="str">
            <v>H</v>
          </cell>
          <cell r="WY91" t="str">
            <v>H</v>
          </cell>
          <cell r="WZ91" t="str">
            <v>H</v>
          </cell>
          <cell r="XA91" t="str">
            <v>H</v>
          </cell>
          <cell r="XB91" t="str">
            <v>H</v>
          </cell>
          <cell r="XC91" t="str">
            <v>LL</v>
          </cell>
          <cell r="XD91" t="str">
            <v>LL</v>
          </cell>
          <cell r="XE91" t="str">
            <v>H</v>
          </cell>
          <cell r="XF91" t="str">
            <v>H</v>
          </cell>
          <cell r="XG91" t="str">
            <v>TDT</v>
          </cell>
          <cell r="XH91" t="str">
            <v>TDT</v>
          </cell>
          <cell r="XI91" t="str">
            <v>LL</v>
          </cell>
          <cell r="XJ91" t="str">
            <v>H</v>
          </cell>
          <cell r="XK91" t="str">
            <v>H</v>
          </cell>
          <cell r="XL91" t="str">
            <v>H</v>
          </cell>
          <cell r="XM91" t="str">
            <v>H</v>
          </cell>
          <cell r="XN91">
            <v>0</v>
          </cell>
          <cell r="XP91">
            <v>0</v>
          </cell>
          <cell r="XQ91">
            <v>0</v>
          </cell>
          <cell r="XR91">
            <v>0</v>
          </cell>
          <cell r="XS91" t="str">
            <v>BRYAN WISHUDA SIHOMBING</v>
          </cell>
          <cell r="XT91" t="str">
            <v>BRYAN WISHUDA SIHOMBING</v>
          </cell>
          <cell r="XU91">
            <v>0</v>
          </cell>
          <cell r="XV91" t="str">
            <v>ARI KOSASIH</v>
          </cell>
          <cell r="XW91">
            <v>0</v>
          </cell>
          <cell r="XX91">
            <v>0</v>
          </cell>
          <cell r="XY91" t="str">
            <v>ANGGER ZAINUDIN ROZAQ</v>
          </cell>
          <cell r="XZ91">
            <v>0</v>
          </cell>
          <cell r="YA91" t="str">
            <v>DODDY HERMAWAN</v>
          </cell>
          <cell r="YB91" t="str">
            <v>M CHANDRA EKO</v>
          </cell>
          <cell r="YC91">
            <v>0</v>
          </cell>
          <cell r="YD91">
            <v>0</v>
          </cell>
          <cell r="YE91">
            <v>0</v>
          </cell>
          <cell r="YF91">
            <v>0</v>
          </cell>
          <cell r="YG91">
            <v>0</v>
          </cell>
          <cell r="YH91">
            <v>0</v>
          </cell>
          <cell r="YI91">
            <v>0</v>
          </cell>
          <cell r="YJ91">
            <v>0</v>
          </cell>
          <cell r="YK91">
            <v>0</v>
          </cell>
          <cell r="YL91">
            <v>0</v>
          </cell>
          <cell r="YM91" t="str">
            <v>HERIANSYAH PRIADY</v>
          </cell>
          <cell r="YN91" t="str">
            <v>JULIO SAECAR AGUSTA</v>
          </cell>
          <cell r="YO91">
            <v>0</v>
          </cell>
          <cell r="YP91">
            <v>0</v>
          </cell>
          <cell r="YQ91">
            <v>0</v>
          </cell>
          <cell r="YR91">
            <v>0</v>
          </cell>
          <cell r="YS91">
            <v>0</v>
          </cell>
          <cell r="YT91">
            <v>0</v>
          </cell>
          <cell r="YV91">
            <v>0</v>
          </cell>
          <cell r="YW91">
            <v>0</v>
          </cell>
          <cell r="YX91">
            <v>0</v>
          </cell>
          <cell r="YY91">
            <v>0</v>
          </cell>
          <cell r="YZ91">
            <v>0</v>
          </cell>
          <cell r="ZA91">
            <v>0</v>
          </cell>
          <cell r="ZB91">
            <v>0</v>
          </cell>
          <cell r="ZC91">
            <v>0</v>
          </cell>
          <cell r="ZD91">
            <v>0</v>
          </cell>
          <cell r="ZE91">
            <v>0</v>
          </cell>
          <cell r="ZF91">
            <v>0</v>
          </cell>
          <cell r="ZG91">
            <v>0</v>
          </cell>
          <cell r="ZH91" t="str">
            <v>QA SCORE</v>
          </cell>
          <cell r="ZI91">
            <v>0</v>
          </cell>
          <cell r="ZJ91">
            <v>0</v>
          </cell>
          <cell r="ZK91">
            <v>0</v>
          </cell>
          <cell r="ZL91">
            <v>0</v>
          </cell>
          <cell r="ZM91">
            <v>0</v>
          </cell>
          <cell r="ZN91">
            <v>0</v>
          </cell>
          <cell r="ZO91">
            <v>0</v>
          </cell>
          <cell r="ZP91">
            <v>0</v>
          </cell>
          <cell r="ZQ91">
            <v>0</v>
          </cell>
          <cell r="ZR91">
            <v>0</v>
          </cell>
          <cell r="ZS91">
            <v>0</v>
          </cell>
          <cell r="ZT91">
            <v>0</v>
          </cell>
          <cell r="ZU91">
            <v>0</v>
          </cell>
          <cell r="ZV91">
            <v>0</v>
          </cell>
          <cell r="ZW91">
            <v>0</v>
          </cell>
          <cell r="ZX91">
            <v>0</v>
          </cell>
          <cell r="ZY91">
            <v>0</v>
          </cell>
          <cell r="ZZ91">
            <v>0</v>
          </cell>
          <cell r="AAB91">
            <v>0</v>
          </cell>
          <cell r="AAC91">
            <v>1.3284722222222221</v>
          </cell>
          <cell r="AAD91">
            <v>0</v>
          </cell>
          <cell r="AAE91">
            <v>0.36736111111111114</v>
          </cell>
          <cell r="AAF91">
            <v>0.375</v>
          </cell>
          <cell r="AAG91">
            <v>0</v>
          </cell>
          <cell r="AAH91">
            <v>0</v>
          </cell>
          <cell r="AAI91">
            <v>0.31944444444444436</v>
          </cell>
          <cell r="AAJ91">
            <v>0.36111111111111116</v>
          </cell>
          <cell r="AAK91">
            <v>0.35555555555555562</v>
          </cell>
          <cell r="AAL91">
            <v>0.36180555555555555</v>
          </cell>
          <cell r="AAM91">
            <v>0</v>
          </cell>
          <cell r="AAN91">
            <v>0.18819444444444444</v>
          </cell>
          <cell r="AAO91">
            <v>0.36805555555555547</v>
          </cell>
          <cell r="AAP91">
            <v>0.18680555555555556</v>
          </cell>
          <cell r="AAQ91">
            <v>0.36388888888888871</v>
          </cell>
          <cell r="AAR91">
            <v>0.35972222222222228</v>
          </cell>
          <cell r="AAS91">
            <v>0</v>
          </cell>
          <cell r="AAT91">
            <v>0</v>
          </cell>
          <cell r="AAU91">
            <v>0.1875</v>
          </cell>
          <cell r="AAV91">
            <v>0.37430555555555556</v>
          </cell>
          <cell r="AAW91">
            <v>0.35555555555555562</v>
          </cell>
          <cell r="AAX91">
            <v>1.3590277777777777</v>
          </cell>
          <cell r="AAY91">
            <v>0</v>
          </cell>
          <cell r="AAZ91">
            <v>0.17847222222222214</v>
          </cell>
          <cell r="ABA91">
            <v>0.37430555555555556</v>
          </cell>
          <cell r="ABB91">
            <v>0.36805555555555558</v>
          </cell>
          <cell r="ABC91">
            <v>1.3743055555555554</v>
          </cell>
          <cell r="ABD91">
            <v>0</v>
          </cell>
          <cell r="ABE91">
            <v>1.3743055555555554</v>
          </cell>
          <cell r="ABF91">
            <v>0</v>
          </cell>
          <cell r="ABH91">
            <v>0</v>
          </cell>
          <cell r="ABI91">
            <v>0</v>
          </cell>
          <cell r="ABJ91">
            <v>0</v>
          </cell>
          <cell r="ABK91">
            <v>3.1944444444444553E-2</v>
          </cell>
          <cell r="ABL91">
            <v>0</v>
          </cell>
          <cell r="ABM91">
            <v>0</v>
          </cell>
          <cell r="ABN91">
            <v>0</v>
          </cell>
          <cell r="ABO91">
            <v>0</v>
          </cell>
          <cell r="ABP91">
            <v>0</v>
          </cell>
          <cell r="ABQ91">
            <v>3.472222222222221E-2</v>
          </cell>
          <cell r="ABR91">
            <v>0</v>
          </cell>
          <cell r="ABS91">
            <v>0</v>
          </cell>
          <cell r="ABT91">
            <v>0</v>
          </cell>
          <cell r="ABU91">
            <v>0</v>
          </cell>
          <cell r="ABV91">
            <v>0</v>
          </cell>
          <cell r="ABW91">
            <v>0</v>
          </cell>
          <cell r="ABX91">
            <v>0</v>
          </cell>
          <cell r="ABY91">
            <v>0</v>
          </cell>
          <cell r="ABZ91">
            <v>0</v>
          </cell>
          <cell r="ACA91">
            <v>0</v>
          </cell>
          <cell r="ACB91">
            <v>0</v>
          </cell>
          <cell r="ACC91">
            <v>0</v>
          </cell>
          <cell r="ACD91">
            <v>0</v>
          </cell>
          <cell r="ACE91">
            <v>0</v>
          </cell>
          <cell r="ACF91">
            <v>0</v>
          </cell>
          <cell r="ACG91">
            <v>0</v>
          </cell>
          <cell r="ACH91">
            <v>0</v>
          </cell>
          <cell r="ACI91">
            <v>0</v>
          </cell>
          <cell r="ACJ91">
            <v>0</v>
          </cell>
          <cell r="ACK91">
            <v>0</v>
          </cell>
          <cell r="ACL91">
            <v>0</v>
          </cell>
          <cell r="ACN91">
            <v>0</v>
          </cell>
          <cell r="ACO91">
            <v>0</v>
          </cell>
          <cell r="ACP91">
            <v>0</v>
          </cell>
          <cell r="ACQ91" t="str">
            <v>hujan lebat</v>
          </cell>
          <cell r="ACR91">
            <v>0</v>
          </cell>
          <cell r="ACS91">
            <v>0</v>
          </cell>
          <cell r="ACT91">
            <v>0</v>
          </cell>
          <cell r="ACU91">
            <v>0</v>
          </cell>
          <cell r="ACV91">
            <v>0</v>
          </cell>
          <cell r="ACW91" t="str">
            <v>Hujan Lebat</v>
          </cell>
          <cell r="ACX91">
            <v>0</v>
          </cell>
          <cell r="ACY91">
            <v>0</v>
          </cell>
          <cell r="ACZ91">
            <v>0</v>
          </cell>
          <cell r="ADA91">
            <v>0</v>
          </cell>
          <cell r="ADB91">
            <v>0</v>
          </cell>
          <cell r="ADC91">
            <v>0</v>
          </cell>
          <cell r="ADD91">
            <v>0</v>
          </cell>
          <cell r="ADE91">
            <v>0</v>
          </cell>
          <cell r="ADF91">
            <v>0</v>
          </cell>
          <cell r="ADG91">
            <v>0</v>
          </cell>
          <cell r="ADH91">
            <v>0</v>
          </cell>
          <cell r="ADI91">
            <v>0</v>
          </cell>
          <cell r="ADJ91">
            <v>0</v>
          </cell>
          <cell r="ADK91">
            <v>0</v>
          </cell>
          <cell r="ADL91">
            <v>0</v>
          </cell>
          <cell r="ADM91">
            <v>0</v>
          </cell>
          <cell r="ADN91">
            <v>0</v>
          </cell>
          <cell r="ADO91">
            <v>0</v>
          </cell>
          <cell r="ADP91">
            <v>0</v>
          </cell>
          <cell r="ADQ91">
            <v>0</v>
          </cell>
          <cell r="ADR91">
            <v>0</v>
          </cell>
          <cell r="ADT91" t="str">
            <v>CHRIST YESAYA</v>
          </cell>
          <cell r="ADU91" t="str">
            <v>POSTPAID</v>
          </cell>
          <cell r="ADV91">
            <v>0.31377314814814805</v>
          </cell>
          <cell r="ADW91">
            <v>0.30324074074074087</v>
          </cell>
          <cell r="ADX91">
            <v>0</v>
          </cell>
          <cell r="ADY91">
            <v>1.2835763888888885</v>
          </cell>
          <cell r="ADZ91">
            <v>0</v>
          </cell>
          <cell r="AEA91">
            <v>0.30787037037037002</v>
          </cell>
          <cell r="AEB91">
            <v>0.31780092592592579</v>
          </cell>
          <cell r="AEC91">
            <v>0</v>
          </cell>
          <cell r="AED91">
            <v>0</v>
          </cell>
          <cell r="AEE91">
            <v>0.26346064814814796</v>
          </cell>
          <cell r="AEF91">
            <v>0.30681712962962993</v>
          </cell>
          <cell r="AEG91">
            <v>0.30548611111111112</v>
          </cell>
          <cell r="AEH91">
            <v>0.31150462962962977</v>
          </cell>
          <cell r="AEI91">
            <v>0.32291666666666669</v>
          </cell>
          <cell r="AEJ91">
            <v>0.15827546296296324</v>
          </cell>
          <cell r="AEK91">
            <v>0.31182870370370369</v>
          </cell>
          <cell r="AEL91">
            <v>0.18332175925925911</v>
          </cell>
          <cell r="AEM91">
            <v>0.31768518518518496</v>
          </cell>
          <cell r="AEN91">
            <v>0.30817129629629647</v>
          </cell>
          <cell r="AEO91">
            <v>0</v>
          </cell>
          <cell r="AEP91">
            <v>0</v>
          </cell>
          <cell r="AEQ91">
            <v>0.16004629629629635</v>
          </cell>
          <cell r="AER91">
            <v>0.37430555555555556</v>
          </cell>
          <cell r="AES91">
            <v>0.30347222222222231</v>
          </cell>
          <cell r="AET91">
            <v>1.3093055555555555</v>
          </cell>
          <cell r="AEU91">
            <v>0</v>
          </cell>
          <cell r="AEV91">
            <v>0.15138888888888891</v>
          </cell>
          <cell r="AEW91">
            <v>0.32222222222222224</v>
          </cell>
          <cell r="AEX91">
            <v>0.32052083333333314</v>
          </cell>
          <cell r="AEY91">
            <v>1.3222222222222222</v>
          </cell>
          <cell r="AEZ91">
            <v>0</v>
          </cell>
          <cell r="AFB91">
            <v>0.31377314814814805</v>
          </cell>
          <cell r="AFC91">
            <v>0.30324074074074087</v>
          </cell>
          <cell r="AFD91">
            <v>0</v>
          </cell>
          <cell r="AFE91">
            <v>1.2835763888888885</v>
          </cell>
          <cell r="AFF91">
            <v>0</v>
          </cell>
          <cell r="AFG91">
            <v>0.30787037037037002</v>
          </cell>
          <cell r="AFH91">
            <v>0.31780092592592579</v>
          </cell>
          <cell r="AFI91">
            <v>0</v>
          </cell>
          <cell r="AFJ91">
            <v>0</v>
          </cell>
          <cell r="AFK91">
            <v>0.26346064814814796</v>
          </cell>
          <cell r="AFL91">
            <v>0.30681712962962993</v>
          </cell>
          <cell r="AFM91">
            <v>0.30548611111111112</v>
          </cell>
          <cell r="AFN91">
            <v>0.31150462962962977</v>
          </cell>
          <cell r="AFO91">
            <v>0.32291666666666669</v>
          </cell>
          <cell r="AFP91">
            <v>0.32291666666666669</v>
          </cell>
          <cell r="AFQ91">
            <v>0.31182870370370369</v>
          </cell>
          <cell r="AFR91">
            <v>0.18332175925925911</v>
          </cell>
          <cell r="AFS91">
            <v>0.31768518518518496</v>
          </cell>
          <cell r="AFT91">
            <v>0.30817129629629647</v>
          </cell>
          <cell r="AFU91">
            <v>0</v>
          </cell>
          <cell r="AFV91">
            <v>0</v>
          </cell>
          <cell r="AFW91">
            <v>0.16004629629629635</v>
          </cell>
          <cell r="AFX91">
            <v>0.37430555555555556</v>
          </cell>
          <cell r="AFY91">
            <v>0.30347222222222231</v>
          </cell>
          <cell r="AFZ91">
            <v>1.3093055555555555</v>
          </cell>
          <cell r="AGA91">
            <v>0</v>
          </cell>
          <cell r="AGB91">
            <v>0.15138888888888891</v>
          </cell>
          <cell r="AGC91">
            <v>0.32222222222222224</v>
          </cell>
          <cell r="AGD91">
            <v>0.32052083333333314</v>
          </cell>
          <cell r="AGE91">
            <v>1.3222222222222222</v>
          </cell>
          <cell r="AGF91">
            <v>0</v>
          </cell>
          <cell r="AGH91" t="str">
            <v>CHRIST YESAYA</v>
          </cell>
          <cell r="AGI91" t="str">
            <v>POSTPAID</v>
          </cell>
          <cell r="AGJ91">
            <v>8.6226851851851846E-2</v>
          </cell>
          <cell r="AGK91">
            <v>6.5509259259259267E-2</v>
          </cell>
          <cell r="AGL91">
            <v>0</v>
          </cell>
          <cell r="AGM91">
            <v>6.2256944444444448E-2</v>
          </cell>
          <cell r="AGN91">
            <v>0</v>
          </cell>
          <cell r="AGO91">
            <v>0.13449074074074074</v>
          </cell>
          <cell r="AGP91">
            <v>7.1087962962962964E-2</v>
          </cell>
          <cell r="AGQ91">
            <v>0</v>
          </cell>
          <cell r="AGR91">
            <v>0</v>
          </cell>
          <cell r="AGS91">
            <v>8.7233796296296295E-2</v>
          </cell>
          <cell r="AGT91">
            <v>7.165509259259259E-2</v>
          </cell>
          <cell r="AGU91">
            <v>5.631944444444445E-2</v>
          </cell>
          <cell r="AGV91">
            <v>6.4884259259259253E-2</v>
          </cell>
          <cell r="AGW91">
            <v>0</v>
          </cell>
          <cell r="AGX91">
            <v>4.3113425925925923E-2</v>
          </cell>
          <cell r="AGY91">
            <v>0.10067129629629627</v>
          </cell>
          <cell r="AGZ91">
            <v>4.6539351851851846E-2</v>
          </cell>
          <cell r="AHA91">
            <v>6.6342592592592592E-2</v>
          </cell>
          <cell r="AHB91">
            <v>7.5856481481481497E-2</v>
          </cell>
          <cell r="AHC91">
            <v>0</v>
          </cell>
          <cell r="AHD91">
            <v>0</v>
          </cell>
          <cell r="AHE91">
            <v>3.7870370370370374E-2</v>
          </cell>
          <cell r="AHF91">
            <v>8.0879629629629621E-2</v>
          </cell>
          <cell r="AHG91">
            <v>7.6898148148148146E-2</v>
          </cell>
          <cell r="AHH91">
            <v>6.5000000000000002E-2</v>
          </cell>
          <cell r="AHI91">
            <v>0</v>
          </cell>
          <cell r="AHJ91">
            <v>3.6111111111111108E-2</v>
          </cell>
          <cell r="AHK91">
            <v>7.7268518518518514E-2</v>
          </cell>
          <cell r="AHL91">
            <v>7.8090277777777772E-2</v>
          </cell>
          <cell r="AHM91">
            <v>9.8541666666666666E-2</v>
          </cell>
          <cell r="AHN91">
            <v>0</v>
          </cell>
          <cell r="AHO91">
            <v>7.1947601010101017E-2</v>
          </cell>
          <cell r="AHQ91">
            <v>7450</v>
          </cell>
          <cell r="AHR91">
            <v>5660</v>
          </cell>
          <cell r="AHS91">
            <v>0</v>
          </cell>
          <cell r="AHT91">
            <v>5379</v>
          </cell>
          <cell r="AHU91">
            <v>0</v>
          </cell>
          <cell r="AHV91">
            <v>11620</v>
          </cell>
          <cell r="AHW91">
            <v>6142</v>
          </cell>
          <cell r="AHX91">
            <v>0</v>
          </cell>
          <cell r="AHY91">
            <v>0</v>
          </cell>
          <cell r="AHZ91">
            <v>7537</v>
          </cell>
          <cell r="AIA91">
            <v>6191</v>
          </cell>
          <cell r="AIB91">
            <v>4866</v>
          </cell>
          <cell r="AIC91">
            <v>5606</v>
          </cell>
          <cell r="AID91">
            <v>0</v>
          </cell>
          <cell r="AIE91">
            <v>3725</v>
          </cell>
          <cell r="AIF91">
            <v>8698</v>
          </cell>
          <cell r="AIG91">
            <v>4021</v>
          </cell>
          <cell r="AIH91">
            <v>5732</v>
          </cell>
          <cell r="AII91">
            <v>6554</v>
          </cell>
          <cell r="AIJ91">
            <v>0</v>
          </cell>
          <cell r="AIK91">
            <v>0</v>
          </cell>
          <cell r="AIL91">
            <v>3272</v>
          </cell>
          <cell r="AIM91">
            <v>6988</v>
          </cell>
          <cell r="AIN91">
            <v>6644</v>
          </cell>
          <cell r="AIO91">
            <v>5616</v>
          </cell>
          <cell r="AIP91">
            <v>0</v>
          </cell>
          <cell r="AIQ91">
            <v>3120</v>
          </cell>
          <cell r="AIR91">
            <v>6676</v>
          </cell>
          <cell r="AIS91">
            <v>6747</v>
          </cell>
          <cell r="AIT91">
            <v>8514</v>
          </cell>
          <cell r="AIU91">
            <v>0</v>
          </cell>
          <cell r="AIW91" t="str">
            <v>CHRIST YESAYA</v>
          </cell>
          <cell r="AIX91" t="str">
            <v>POSTPAID</v>
          </cell>
          <cell r="AIY91">
            <v>4.4560185185185328E-2</v>
          </cell>
          <cell r="AIZ91">
            <v>5.0925925925925861E-2</v>
          </cell>
          <cell r="AJA91">
            <v>0</v>
          </cell>
          <cell r="AJB91">
            <v>4.4895833333333482E-2</v>
          </cell>
          <cell r="AJC91">
            <v>0</v>
          </cell>
          <cell r="AJD91">
            <v>5.9490740740741122E-2</v>
          </cell>
          <cell r="AJE91">
            <v>5.7199074074074222E-2</v>
          </cell>
          <cell r="AJF91">
            <v>0</v>
          </cell>
          <cell r="AJG91">
            <v>0</v>
          </cell>
          <cell r="AJH91">
            <v>5.5983796296296406E-2</v>
          </cell>
          <cell r="AJI91">
            <v>5.4293981481481207E-2</v>
          </cell>
          <cell r="AJJ91">
            <v>5.0069444444444472E-2</v>
          </cell>
          <cell r="AJK91">
            <v>5.0300925925925805E-2</v>
          </cell>
          <cell r="AJL91">
            <v>5.2083333333333336E-2</v>
          </cell>
          <cell r="AJM91">
            <v>2.9918981481481192E-2</v>
          </cell>
          <cell r="AJN91">
            <v>5.6226851851851764E-2</v>
          </cell>
          <cell r="AJO91">
            <v>3.4837962962964431E-3</v>
          </cell>
          <cell r="AJP91">
            <v>4.6203703703703775E-2</v>
          </cell>
          <cell r="AJQ91">
            <v>5.1550925925925833E-2</v>
          </cell>
          <cell r="AJR91">
            <v>0</v>
          </cell>
          <cell r="AJS91">
            <v>0</v>
          </cell>
          <cell r="AJT91">
            <v>2.7453703703703633E-2</v>
          </cell>
          <cell r="AJU91">
            <v>0</v>
          </cell>
          <cell r="AJV91">
            <v>5.2083333333333336E-2</v>
          </cell>
          <cell r="AJW91">
            <v>4.972222222222214E-2</v>
          </cell>
          <cell r="AJX91">
            <v>0</v>
          </cell>
          <cell r="AJY91">
            <v>2.7083333333333251E-2</v>
          </cell>
          <cell r="AJZ91">
            <v>5.2083333333333336E-2</v>
          </cell>
          <cell r="AKA91">
            <v>4.7534722222222422E-2</v>
          </cell>
          <cell r="AKB91">
            <v>5.2083333333333336E-2</v>
          </cell>
          <cell r="AKC91">
            <v>0</v>
          </cell>
          <cell r="AKD91">
            <v>4.6146885521885533E-2</v>
          </cell>
          <cell r="AKF91">
            <v>3850</v>
          </cell>
          <cell r="AKG91">
            <v>4400</v>
          </cell>
          <cell r="AKH91">
            <v>0</v>
          </cell>
          <cell r="AKI91">
            <v>3879</v>
          </cell>
          <cell r="AKJ91">
            <v>0</v>
          </cell>
          <cell r="AKK91">
            <v>5140</v>
          </cell>
          <cell r="AKL91">
            <v>4942</v>
          </cell>
          <cell r="AKM91">
            <v>0</v>
          </cell>
          <cell r="AKN91">
            <v>0</v>
          </cell>
          <cell r="AKO91">
            <v>4837</v>
          </cell>
          <cell r="AKP91">
            <v>4691</v>
          </cell>
          <cell r="AKQ91">
            <v>4326</v>
          </cell>
          <cell r="AKR91">
            <v>4346</v>
          </cell>
          <cell r="AKS91">
            <v>4500</v>
          </cell>
          <cell r="AKT91">
            <v>2585</v>
          </cell>
          <cell r="AKU91">
            <v>4858</v>
          </cell>
          <cell r="AKV91">
            <v>301</v>
          </cell>
          <cell r="AKW91">
            <v>3992</v>
          </cell>
          <cell r="AKX91">
            <v>4454</v>
          </cell>
          <cell r="AKY91">
            <v>0</v>
          </cell>
          <cell r="AKZ91">
            <v>0</v>
          </cell>
          <cell r="ALA91">
            <v>2372</v>
          </cell>
          <cell r="ALB91">
            <v>0</v>
          </cell>
          <cell r="ALC91">
            <v>4500</v>
          </cell>
          <cell r="ALD91">
            <v>4296</v>
          </cell>
          <cell r="ALE91">
            <v>0</v>
          </cell>
          <cell r="ALF91">
            <v>2340</v>
          </cell>
          <cell r="ALG91">
            <v>4500</v>
          </cell>
          <cell r="ALH91">
            <v>4107</v>
          </cell>
          <cell r="ALI91">
            <v>4500</v>
          </cell>
          <cell r="ALJ91">
            <v>0</v>
          </cell>
          <cell r="ALL91">
            <v>0.15173611111111113</v>
          </cell>
          <cell r="ALM91">
            <v>1.3698032407407403</v>
          </cell>
          <cell r="ALN91">
            <v>0.14848379629629629</v>
          </cell>
          <cell r="ALO91">
            <v>0.39409722222222188</v>
          </cell>
          <cell r="ALP91">
            <v>0.5385185185185184</v>
          </cell>
          <cell r="ALQ91">
            <v>0.1573148148148148</v>
          </cell>
          <cell r="ALR91">
            <v>8.6226851851851846E-2</v>
          </cell>
          <cell r="ALS91">
            <v>0.34968749999999982</v>
          </cell>
          <cell r="ALT91">
            <v>0.48027777777777808</v>
          </cell>
          <cell r="ALU91">
            <v>0.46336805555555555</v>
          </cell>
          <cell r="ALV91">
            <v>0.45405092592592605</v>
          </cell>
          <cell r="ALW91">
            <v>0.47402777777777777</v>
          </cell>
          <cell r="ALX91">
            <v>0.2445023148148151</v>
          </cell>
          <cell r="ALY91">
            <v>0.44116898148148143</v>
          </cell>
          <cell r="ALZ91">
            <v>0.37021990740740723</v>
          </cell>
          <cell r="AMA91">
            <v>0.45045138888888864</v>
          </cell>
          <cell r="AMB91">
            <v>0.4607407407407409</v>
          </cell>
          <cell r="AMC91">
            <v>0.16208333333333336</v>
          </cell>
          <cell r="AMD91">
            <v>8.6226851851851846E-2</v>
          </cell>
          <cell r="AME91">
            <v>0.24627314814814821</v>
          </cell>
          <cell r="AMF91">
            <v>0.49840277777777775</v>
          </cell>
          <cell r="AMG91">
            <v>0.4705787037037038</v>
          </cell>
          <cell r="AMH91">
            <v>1.4724305555555555</v>
          </cell>
          <cell r="AMI91">
            <v>0.15122685185185186</v>
          </cell>
          <cell r="AMJ91">
            <v>0.23761574074074077</v>
          </cell>
          <cell r="AMK91">
            <v>0.4445601851851852</v>
          </cell>
          <cell r="AML91">
            <v>0.48401620370370352</v>
          </cell>
          <cell r="AMM91">
            <v>1.4865393518518517</v>
          </cell>
          <cell r="AMN91">
            <v>0.1847685185185185</v>
          </cell>
          <cell r="AMO91">
            <v>8.6226851851851846E-2</v>
          </cell>
          <cell r="AMP91" t="e">
            <v>#REF!</v>
          </cell>
          <cell r="AMR91">
            <v>13110</v>
          </cell>
          <cell r="AMS91">
            <v>31951</v>
          </cell>
          <cell r="AMT91">
            <v>12829</v>
          </cell>
          <cell r="AMU91">
            <v>34050</v>
          </cell>
          <cell r="AMV91">
            <v>46528</v>
          </cell>
          <cell r="AMW91">
            <v>13592</v>
          </cell>
          <cell r="AMX91">
            <v>7450</v>
          </cell>
          <cell r="AMY91">
            <v>30213</v>
          </cell>
          <cell r="AMZ91">
            <v>41496</v>
          </cell>
          <cell r="ANA91">
            <v>40035</v>
          </cell>
          <cell r="ANB91">
            <v>39230</v>
          </cell>
          <cell r="ANC91">
            <v>40956</v>
          </cell>
          <cell r="AND91">
            <v>21125</v>
          </cell>
          <cell r="ANE91">
            <v>38117</v>
          </cell>
          <cell r="ANF91">
            <v>31987</v>
          </cell>
          <cell r="ANG91">
            <v>38919</v>
          </cell>
          <cell r="ANH91">
            <v>39808</v>
          </cell>
          <cell r="ANI91">
            <v>14004</v>
          </cell>
          <cell r="ANJ91">
            <v>7450</v>
          </cell>
          <cell r="ANK91">
            <v>21278</v>
          </cell>
          <cell r="ANL91">
            <v>43062</v>
          </cell>
          <cell r="ANM91">
            <v>40658</v>
          </cell>
          <cell r="ANN91">
            <v>40818</v>
          </cell>
          <cell r="ANO91">
            <v>13066</v>
          </cell>
          <cell r="ANP91">
            <v>20530</v>
          </cell>
          <cell r="ANQ91">
            <v>38410</v>
          </cell>
          <cell r="ANR91">
            <v>41819</v>
          </cell>
          <cell r="ANS91">
            <v>42037</v>
          </cell>
          <cell r="ANT91">
            <v>15964</v>
          </cell>
          <cell r="ANU91">
            <v>0</v>
          </cell>
          <cell r="ANV91" t="e">
            <v>#REF!</v>
          </cell>
          <cell r="ANX91">
            <v>30</v>
          </cell>
          <cell r="ANY91">
            <v>22</v>
          </cell>
          <cell r="ANZ91">
            <v>22</v>
          </cell>
          <cell r="AOA91">
            <v>7</v>
          </cell>
          <cell r="AOB91">
            <v>0</v>
          </cell>
          <cell r="AOC91">
            <v>0</v>
          </cell>
          <cell r="AOD91">
            <v>0</v>
          </cell>
          <cell r="AOE91">
            <v>0</v>
          </cell>
          <cell r="AOF91">
            <v>0</v>
          </cell>
          <cell r="AOG91">
            <v>0</v>
          </cell>
          <cell r="AOH91">
            <v>0</v>
          </cell>
          <cell r="AOI91">
            <v>0</v>
          </cell>
          <cell r="AOJ91">
            <v>1</v>
          </cell>
          <cell r="AOK91">
            <v>0</v>
          </cell>
          <cell r="AOL91">
            <v>0</v>
          </cell>
          <cell r="AOM91">
            <v>0</v>
          </cell>
          <cell r="AON91">
            <v>0</v>
          </cell>
          <cell r="AOO91">
            <v>1</v>
          </cell>
          <cell r="AOP91">
            <v>0</v>
          </cell>
          <cell r="AOQ91">
            <v>0</v>
          </cell>
          <cell r="AOR91">
            <v>0</v>
          </cell>
          <cell r="AOS91">
            <v>0</v>
          </cell>
          <cell r="AOT91">
            <v>22</v>
          </cell>
          <cell r="AOV91">
            <v>5</v>
          </cell>
          <cell r="AOW91">
            <v>1</v>
          </cell>
          <cell r="AOX91">
            <v>6</v>
          </cell>
          <cell r="AOY91">
            <v>0</v>
          </cell>
          <cell r="AOZ91">
            <v>0</v>
          </cell>
          <cell r="APA91">
            <v>1</v>
          </cell>
          <cell r="APB91">
            <v>1</v>
          </cell>
          <cell r="APC91">
            <v>2</v>
          </cell>
          <cell r="APD91">
            <v>1</v>
          </cell>
          <cell r="APE91">
            <v>0</v>
          </cell>
          <cell r="APF91">
            <v>0</v>
          </cell>
          <cell r="APG91">
            <v>0</v>
          </cell>
          <cell r="APH91">
            <v>0</v>
          </cell>
          <cell r="API91">
            <v>1</v>
          </cell>
          <cell r="APJ91">
            <v>0</v>
          </cell>
          <cell r="APK91">
            <v>0</v>
          </cell>
          <cell r="APL91">
            <v>0</v>
          </cell>
          <cell r="APM91">
            <v>0</v>
          </cell>
          <cell r="APN91">
            <v>0</v>
          </cell>
          <cell r="APO91">
            <v>1</v>
          </cell>
          <cell r="APP91">
            <v>6</v>
          </cell>
          <cell r="APQ91">
            <v>8</v>
          </cell>
          <cell r="APR91">
            <v>8</v>
          </cell>
          <cell r="APS91">
            <v>22</v>
          </cell>
          <cell r="APT91">
            <v>0</v>
          </cell>
          <cell r="APU91">
            <v>0</v>
          </cell>
          <cell r="APV91">
            <v>0</v>
          </cell>
          <cell r="APW91">
            <v>0</v>
          </cell>
          <cell r="APX91">
            <v>0</v>
          </cell>
          <cell r="APY91">
            <v>0</v>
          </cell>
          <cell r="APZ91">
            <v>0</v>
          </cell>
          <cell r="AQA91">
            <v>0</v>
          </cell>
          <cell r="AQB91">
            <v>3</v>
          </cell>
          <cell r="AQC91">
            <v>1</v>
          </cell>
          <cell r="AQD91">
            <v>1</v>
          </cell>
          <cell r="AQE91">
            <v>5</v>
          </cell>
          <cell r="AQF91">
            <v>0</v>
          </cell>
          <cell r="AQG91">
            <v>0</v>
          </cell>
          <cell r="AQH91">
            <v>0</v>
          </cell>
          <cell r="AQI91">
            <v>0</v>
          </cell>
          <cell r="AQJ91">
            <v>0</v>
          </cell>
          <cell r="AQK91">
            <v>44</v>
          </cell>
          <cell r="AQL91">
            <v>1</v>
          </cell>
          <cell r="AQM91">
            <v>1</v>
          </cell>
          <cell r="AQN91">
            <v>1</v>
          </cell>
          <cell r="AQO91">
            <v>1</v>
          </cell>
          <cell r="AQQ91">
            <v>1</v>
          </cell>
          <cell r="AQR91" t="str">
            <v>B</v>
          </cell>
          <cell r="AQS91">
            <v>1</v>
          </cell>
          <cell r="AQT91">
            <v>0</v>
          </cell>
          <cell r="AQU91">
            <v>1</v>
          </cell>
          <cell r="AQW91">
            <v>2</v>
          </cell>
          <cell r="AQX91">
            <v>6.6666666666666763E-2</v>
          </cell>
          <cell r="AQY91">
            <v>2.2222222222222253E-3</v>
          </cell>
          <cell r="AQZ91">
            <v>9.7438541666666669</v>
          </cell>
          <cell r="ARA91">
            <v>0.44290246212121215</v>
          </cell>
          <cell r="ARB91">
            <v>14014</v>
          </cell>
          <cell r="ARC91">
            <v>546480</v>
          </cell>
          <cell r="ARD91">
            <v>0.28810185185185189</v>
          </cell>
          <cell r="ARE91">
            <v>1.0152314814814818</v>
          </cell>
          <cell r="ARF91">
            <v>4.6146885521885533E-2</v>
          </cell>
          <cell r="ARG91">
            <v>1452</v>
          </cell>
          <cell r="ARH91">
            <v>62040</v>
          </cell>
          <cell r="ARI91">
            <v>3.2749402628434898E-2</v>
          </cell>
        </row>
        <row r="92">
          <cell r="B92" t="str">
            <v>DADAN DANI RAHMAT</v>
          </cell>
          <cell r="C92">
            <v>33669</v>
          </cell>
          <cell r="D92" t="str">
            <v>182</v>
          </cell>
          <cell r="E92" t="str">
            <v>ISLAM</v>
          </cell>
          <cell r="F92" t="str">
            <v>PKWT</v>
          </cell>
          <cell r="G92" t="str">
            <v>POSTPAID</v>
          </cell>
          <cell r="H92">
            <v>96.233333333333334</v>
          </cell>
          <cell r="I92" t="str">
            <v>E</v>
          </cell>
          <cell r="J92" t="str">
            <v>13010969</v>
          </cell>
          <cell r="K92">
            <v>570118</v>
          </cell>
          <cell r="L92" t="str">
            <v>LAKI-LAKI</v>
          </cell>
          <cell r="M92" t="str">
            <v>AGENT POSTPAID</v>
          </cell>
          <cell r="N92" t="str">
            <v>IRMA RISMAYASARI</v>
          </cell>
          <cell r="O92" t="str">
            <v>RIKA RIANY</v>
          </cell>
          <cell r="P92"/>
          <cell r="Q92">
            <v>0</v>
          </cell>
          <cell r="R92"/>
          <cell r="S92" t="str">
            <v>LL</v>
          </cell>
          <cell r="T92"/>
          <cell r="U92"/>
          <cell r="V92"/>
          <cell r="W92"/>
          <cell r="X92"/>
          <cell r="Y92"/>
          <cell r="Z92"/>
          <cell r="AA92"/>
          <cell r="AB92"/>
          <cell r="AC92"/>
          <cell r="AD92"/>
          <cell r="AE92"/>
          <cell r="AF92"/>
          <cell r="AG92"/>
          <cell r="AH92"/>
          <cell r="AI92">
            <v>0.36736111111111114</v>
          </cell>
          <cell r="AJ92">
            <v>82</v>
          </cell>
          <cell r="AK92" t="str">
            <v>TDT</v>
          </cell>
          <cell r="AL92" t="str">
            <v>JULIO SAECAR AGUSTA</v>
          </cell>
          <cell r="AM92"/>
          <cell r="AN92"/>
          <cell r="AO92"/>
          <cell r="AP92"/>
          <cell r="AQ92"/>
          <cell r="AR92"/>
          <cell r="AS92"/>
          <cell r="AT92">
            <v>0.33810185185185188</v>
          </cell>
          <cell r="AU92" t="str">
            <v>OK</v>
          </cell>
          <cell r="AV92">
            <v>0.33810185185185188</v>
          </cell>
          <cell r="AW92">
            <v>4.3148148148148144E-2</v>
          </cell>
          <cell r="AX92">
            <v>1.3888888888888881E-2</v>
          </cell>
          <cell r="AY92" t="str">
            <v>OK</v>
          </cell>
          <cell r="AZ92">
            <v>2.9259259259259263E-2</v>
          </cell>
          <cell r="BA92">
            <v>0.36805555555555558</v>
          </cell>
          <cell r="BB92">
            <v>82</v>
          </cell>
          <cell r="BC92" t="str">
            <v>TDT</v>
          </cell>
          <cell r="BD92" t="str">
            <v>GURUH JAMALUDIN</v>
          </cell>
          <cell r="BE92"/>
          <cell r="BF92"/>
          <cell r="BG92"/>
          <cell r="BH92"/>
          <cell r="BI92"/>
          <cell r="BJ92"/>
          <cell r="BK92"/>
          <cell r="BL92">
            <v>0.32239583333333321</v>
          </cell>
          <cell r="BM92" t="str">
            <v>NOK</v>
          </cell>
          <cell r="BN92">
            <v>0.32239583333333321</v>
          </cell>
          <cell r="BO92">
            <v>7.829861111111111E-2</v>
          </cell>
          <cell r="BP92">
            <v>3.2638888888888731E-2</v>
          </cell>
          <cell r="BQ92" t="str">
            <v>OK</v>
          </cell>
          <cell r="BR92">
            <v>4.5659722222222379E-2</v>
          </cell>
          <cell r="BS92">
            <v>0.36944444444444446</v>
          </cell>
          <cell r="BT92">
            <v>84</v>
          </cell>
          <cell r="BU92" t="str">
            <v>TDT</v>
          </cell>
          <cell r="BV92" t="str">
            <v>FIRMANSYAH</v>
          </cell>
          <cell r="BW92"/>
          <cell r="BX92"/>
          <cell r="BY92"/>
          <cell r="BZ92"/>
          <cell r="CA92"/>
          <cell r="CB92"/>
          <cell r="CC92"/>
          <cell r="CD92">
            <v>0.33638888888888896</v>
          </cell>
          <cell r="CE92" t="str">
            <v>OK</v>
          </cell>
          <cell r="CF92">
            <v>0.33638888888888896</v>
          </cell>
          <cell r="CG92">
            <v>7.0555555555555552E-2</v>
          </cell>
          <cell r="CH92">
            <v>3.7500000000000019E-2</v>
          </cell>
          <cell r="CI92" t="str">
            <v>OK</v>
          </cell>
          <cell r="CJ92">
            <v>3.3055555555555532E-2</v>
          </cell>
          <cell r="CK92">
            <v>0</v>
          </cell>
          <cell r="CL92"/>
          <cell r="CM92" t="str">
            <v>TLTL</v>
          </cell>
          <cell r="CN92" t="str">
            <v>MUHAMAD BAIDHAWI</v>
          </cell>
          <cell r="CO92"/>
          <cell r="CP92"/>
          <cell r="CQ92"/>
          <cell r="CR92"/>
          <cell r="CS92"/>
          <cell r="CT92"/>
          <cell r="CU92"/>
          <cell r="CV92"/>
          <cell r="CW92"/>
          <cell r="CX92"/>
          <cell r="CY92"/>
          <cell r="CZ92"/>
          <cell r="DA92"/>
          <cell r="DB92"/>
          <cell r="DC92">
            <v>0</v>
          </cell>
          <cell r="DD92"/>
          <cell r="DE92" t="str">
            <v>LL</v>
          </cell>
          <cell r="DF92"/>
          <cell r="DG92"/>
          <cell r="DH92"/>
          <cell r="DI92"/>
          <cell r="DJ92"/>
          <cell r="DK92"/>
          <cell r="DL92"/>
          <cell r="DM92"/>
          <cell r="DN92"/>
          <cell r="DO92"/>
          <cell r="DP92"/>
          <cell r="DQ92"/>
          <cell r="DR92"/>
          <cell r="DS92"/>
          <cell r="DT92"/>
          <cell r="DU92">
            <v>0.375</v>
          </cell>
          <cell r="DV92">
            <v>51</v>
          </cell>
          <cell r="DW92" t="str">
            <v>TLPM</v>
          </cell>
          <cell r="DX92" t="str">
            <v>MUHAMAD BAIDHAWI</v>
          </cell>
          <cell r="DY92" t="str">
            <v>QA SCORE</v>
          </cell>
          <cell r="DZ92"/>
          <cell r="EA92"/>
          <cell r="EB92"/>
          <cell r="EC92"/>
          <cell r="ED92"/>
          <cell r="EE92"/>
          <cell r="EF92">
            <v>0.323125</v>
          </cell>
          <cell r="EG92" t="str">
            <v>OK</v>
          </cell>
          <cell r="EH92">
            <v>0.323125</v>
          </cell>
          <cell r="EI92">
            <v>8.5902777777777772E-2</v>
          </cell>
          <cell r="EJ92">
            <v>3.4027777777777768E-2</v>
          </cell>
          <cell r="EK92" t="str">
            <v>OK</v>
          </cell>
          <cell r="EL92">
            <v>5.1875000000000004E-2</v>
          </cell>
          <cell r="EM92">
            <v>0.37569444444444444</v>
          </cell>
          <cell r="EN92">
            <v>51</v>
          </cell>
          <cell r="EO92" t="str">
            <v>H</v>
          </cell>
          <cell r="EP92"/>
          <cell r="EQ92"/>
          <cell r="ER92"/>
          <cell r="ES92"/>
          <cell r="ET92"/>
          <cell r="EU92"/>
          <cell r="EV92"/>
          <cell r="EW92"/>
          <cell r="EX92">
            <v>0.32821759259259253</v>
          </cell>
          <cell r="EY92" t="str">
            <v>OK</v>
          </cell>
          <cell r="EZ92">
            <v>0.32821759259259253</v>
          </cell>
          <cell r="FA92">
            <v>5.7893518518518511E-2</v>
          </cell>
          <cell r="FB92">
            <v>1.041666666666663E-2</v>
          </cell>
          <cell r="FC92" t="str">
            <v>OK</v>
          </cell>
          <cell r="FD92">
            <v>4.7476851851851881E-2</v>
          </cell>
          <cell r="FE92">
            <v>0.37361111111111117</v>
          </cell>
          <cell r="FF92">
            <v>68</v>
          </cell>
          <cell r="FG92" t="str">
            <v>TDT</v>
          </cell>
          <cell r="FH92" t="str">
            <v>MUHAMMAD FAZRIN RAMDANI</v>
          </cell>
          <cell r="FI92"/>
          <cell r="FJ92"/>
          <cell r="FK92"/>
          <cell r="FL92"/>
          <cell r="FM92"/>
          <cell r="FN92"/>
          <cell r="FO92"/>
          <cell r="FP92">
            <v>0.31576388888888879</v>
          </cell>
          <cell r="FQ92" t="str">
            <v>NOK</v>
          </cell>
          <cell r="FR92">
            <v>0.31576388888888879</v>
          </cell>
          <cell r="FS92">
            <v>7.0347222222222228E-2</v>
          </cell>
          <cell r="FT92">
            <v>1.2499999999999845E-2</v>
          </cell>
          <cell r="FU92" t="str">
            <v>NOK</v>
          </cell>
          <cell r="FV92">
            <v>5.7847222222222383E-2</v>
          </cell>
          <cell r="FW92">
            <v>0.37083333333333318</v>
          </cell>
          <cell r="FX92">
            <v>68</v>
          </cell>
          <cell r="FY92" t="str">
            <v>H</v>
          </cell>
          <cell r="FZ92"/>
          <cell r="GA92"/>
          <cell r="GB92"/>
          <cell r="GC92"/>
          <cell r="GD92"/>
          <cell r="GE92"/>
          <cell r="GF92"/>
          <cell r="GG92"/>
          <cell r="GH92">
            <v>0.32148148148148153</v>
          </cell>
          <cell r="GI92" t="str">
            <v>NOK</v>
          </cell>
          <cell r="GJ92">
            <v>0.32148148148148153</v>
          </cell>
          <cell r="GK92">
            <v>6.6018518518518518E-2</v>
          </cell>
          <cell r="GL92">
            <v>1.6666666666666861E-2</v>
          </cell>
          <cell r="GM92" t="str">
            <v>OK</v>
          </cell>
          <cell r="GN92">
            <v>4.9351851851851661E-2</v>
          </cell>
          <cell r="GO92">
            <v>0</v>
          </cell>
          <cell r="GP92"/>
          <cell r="GQ92" t="str">
            <v>LL</v>
          </cell>
          <cell r="GR92"/>
          <cell r="GS92"/>
          <cell r="GT92"/>
          <cell r="GU92"/>
          <cell r="GV92"/>
          <cell r="GW92"/>
          <cell r="GX92"/>
          <cell r="GY92"/>
          <cell r="GZ92"/>
          <cell r="HA92"/>
          <cell r="HB92"/>
          <cell r="HC92"/>
          <cell r="HD92"/>
          <cell r="HE92"/>
          <cell r="HF92"/>
          <cell r="HG92">
            <v>0.18194444444444446</v>
          </cell>
          <cell r="HH92" t="str">
            <v>66-2</v>
          </cell>
          <cell r="HI92" t="str">
            <v>H</v>
          </cell>
          <cell r="HJ92"/>
          <cell r="HK92"/>
          <cell r="HL92"/>
          <cell r="HM92"/>
          <cell r="HN92"/>
          <cell r="HO92"/>
          <cell r="HP92"/>
          <cell r="HQ92"/>
          <cell r="HR92">
            <v>0.17687500000000017</v>
          </cell>
          <cell r="HS92" t="str">
            <v>NOK</v>
          </cell>
          <cell r="HT92">
            <v>0.17687500000000017</v>
          </cell>
          <cell r="HU92">
            <v>2.5208333333333333E-2</v>
          </cell>
          <cell r="HV92">
            <v>2.0138888888889039E-2</v>
          </cell>
          <cell r="HW92" t="str">
            <v>OK</v>
          </cell>
          <cell r="HX92">
            <v>5.0694444444442932E-3</v>
          </cell>
          <cell r="HY92">
            <v>0.37499999999999994</v>
          </cell>
          <cell r="HZ92">
            <v>68</v>
          </cell>
          <cell r="IA92" t="str">
            <v>TDT</v>
          </cell>
          <cell r="IB92" t="str">
            <v>RADEN LUCKY H</v>
          </cell>
          <cell r="IC92"/>
          <cell r="ID92"/>
          <cell r="IE92"/>
          <cell r="IF92"/>
          <cell r="IG92"/>
          <cell r="IH92"/>
          <cell r="II92"/>
          <cell r="IJ92">
            <v>0.32701388888888894</v>
          </cell>
          <cell r="IK92" t="str">
            <v>OK</v>
          </cell>
          <cell r="IL92">
            <v>0.32701388888888894</v>
          </cell>
          <cell r="IM92">
            <v>5.979166666666666E-2</v>
          </cell>
          <cell r="IN92">
            <v>1.1805555555555625E-2</v>
          </cell>
          <cell r="IO92" t="str">
            <v>OK</v>
          </cell>
          <cell r="IP92">
            <v>4.7986111111111035E-2</v>
          </cell>
          <cell r="IQ92">
            <v>1.3729166666666666</v>
          </cell>
          <cell r="IR92">
            <v>68</v>
          </cell>
          <cell r="IS92" t="str">
            <v>H</v>
          </cell>
          <cell r="IT92"/>
          <cell r="IU92"/>
          <cell r="IV92"/>
          <cell r="IW92"/>
          <cell r="IX92"/>
          <cell r="IY92"/>
          <cell r="IZ92"/>
          <cell r="JA92"/>
          <cell r="JB92">
            <v>1.3303009259259257</v>
          </cell>
          <cell r="JC92" t="str">
            <v>OK</v>
          </cell>
          <cell r="JD92">
            <v>1.3303009259259257</v>
          </cell>
          <cell r="JE92">
            <v>5.0254629629629635E-2</v>
          </cell>
          <cell r="JF92">
            <v>7.6388888888888756E-3</v>
          </cell>
          <cell r="JG92" t="str">
            <v>OK</v>
          </cell>
          <cell r="JH92">
            <v>4.261574074074076E-2</v>
          </cell>
          <cell r="JI92">
            <v>0</v>
          </cell>
          <cell r="JJ92"/>
          <cell r="JK92" t="str">
            <v>LL</v>
          </cell>
          <cell r="JL92"/>
          <cell r="JM92"/>
          <cell r="JN92"/>
          <cell r="JO92"/>
          <cell r="JP92"/>
          <cell r="JQ92"/>
          <cell r="JR92"/>
          <cell r="JS92"/>
          <cell r="JT92"/>
          <cell r="JU92"/>
          <cell r="JV92"/>
          <cell r="JW92"/>
          <cell r="JX92"/>
          <cell r="JY92"/>
          <cell r="JZ92"/>
          <cell r="KA92">
            <v>0.1875</v>
          </cell>
          <cell r="KB92" t="str">
            <v>66-2</v>
          </cell>
          <cell r="KC92" t="str">
            <v>H</v>
          </cell>
          <cell r="KD92"/>
          <cell r="KE92"/>
          <cell r="KF92"/>
          <cell r="KG92"/>
          <cell r="KH92"/>
          <cell r="KI92"/>
          <cell r="KJ92"/>
          <cell r="KK92"/>
          <cell r="KL92">
            <v>0.16905092592592591</v>
          </cell>
          <cell r="KM92" t="str">
            <v>NOK</v>
          </cell>
          <cell r="KN92">
            <v>0.16905092592592591</v>
          </cell>
          <cell r="KO92">
            <v>2.6087962962962966E-2</v>
          </cell>
          <cell r="KP92">
            <v>7.6388888888888618E-3</v>
          </cell>
          <cell r="KQ92" t="str">
            <v>OK</v>
          </cell>
          <cell r="KR92">
            <v>1.8449074074074104E-2</v>
          </cell>
          <cell r="KS92">
            <v>0.37569444444444439</v>
          </cell>
          <cell r="KT92">
            <v>68</v>
          </cell>
          <cell r="KU92" t="str">
            <v>TDT</v>
          </cell>
          <cell r="KV92" t="str">
            <v>FIRMANSYAH</v>
          </cell>
          <cell r="KW92"/>
          <cell r="KX92"/>
          <cell r="KY92"/>
          <cell r="KZ92"/>
          <cell r="LA92"/>
          <cell r="LB92"/>
          <cell r="LC92"/>
          <cell r="LD92">
            <v>0.3205439814814815</v>
          </cell>
          <cell r="LE92" t="str">
            <v>NOK</v>
          </cell>
          <cell r="LF92">
            <v>0.3205439814814815</v>
          </cell>
          <cell r="LG92">
            <v>6.1400462962962962E-2</v>
          </cell>
          <cell r="LH92">
            <v>6.2500000000000888E-3</v>
          </cell>
          <cell r="LI92" t="str">
            <v>NOK</v>
          </cell>
          <cell r="LJ92">
            <v>5.5150462962962873E-2</v>
          </cell>
          <cell r="LK92">
            <v>0.37499999999999994</v>
          </cell>
          <cell r="LL92">
            <v>68</v>
          </cell>
          <cell r="LM92" t="str">
            <v>TDT</v>
          </cell>
          <cell r="LN92" t="str">
            <v>CAHYO ADI PRASETYO</v>
          </cell>
          <cell r="LO92"/>
          <cell r="LP92"/>
          <cell r="LQ92"/>
          <cell r="LR92"/>
          <cell r="LS92"/>
          <cell r="LT92"/>
          <cell r="LU92"/>
          <cell r="LV92">
            <v>0.32291666666666663</v>
          </cell>
          <cell r="LW92" t="str">
            <v>OK</v>
          </cell>
          <cell r="LX92">
            <v>0.32291666666666663</v>
          </cell>
          <cell r="LY92">
            <v>7.9884259259259252E-2</v>
          </cell>
          <cell r="LZ92">
            <v>2.4305555555555358E-2</v>
          </cell>
          <cell r="MA92" t="str">
            <v>OK</v>
          </cell>
          <cell r="MB92">
            <v>5.2083333333333336E-2</v>
          </cell>
          <cell r="MC92">
            <v>0.36944444444444441</v>
          </cell>
          <cell r="MD92">
            <v>68</v>
          </cell>
          <cell r="ME92" t="str">
            <v>TDT</v>
          </cell>
          <cell r="MF92" t="str">
            <v>AHMAD ZAKI MUHTAROM</v>
          </cell>
          <cell r="MG92"/>
          <cell r="MH92"/>
          <cell r="MI92"/>
          <cell r="MJ92"/>
          <cell r="MK92"/>
          <cell r="ML92"/>
          <cell r="MM92"/>
          <cell r="MN92">
            <v>0.32238425925925929</v>
          </cell>
          <cell r="MO92" t="str">
            <v>NOK</v>
          </cell>
          <cell r="MP92">
            <v>0.32238425925925929</v>
          </cell>
          <cell r="MQ92">
            <v>6.4421296296296296E-2</v>
          </cell>
          <cell r="MR92">
            <v>1.7361111111111202E-2</v>
          </cell>
          <cell r="MS92" t="str">
            <v>OK</v>
          </cell>
          <cell r="MT92">
            <v>4.7060185185185094E-2</v>
          </cell>
          <cell r="MU92">
            <v>0</v>
          </cell>
          <cell r="MV92"/>
          <cell r="MW92" t="str">
            <v>LL</v>
          </cell>
          <cell r="MX92"/>
          <cell r="MY92"/>
          <cell r="MZ92"/>
          <cell r="NA92"/>
          <cell r="NB92"/>
          <cell r="NC92"/>
          <cell r="ND92"/>
          <cell r="NE92"/>
          <cell r="NF92"/>
          <cell r="NG92"/>
          <cell r="NH92"/>
          <cell r="NI92"/>
          <cell r="NJ92"/>
          <cell r="NK92"/>
          <cell r="NL92"/>
          <cell r="NM92">
            <v>0</v>
          </cell>
          <cell r="NN92"/>
          <cell r="NO92" t="str">
            <v>LL</v>
          </cell>
          <cell r="NP92"/>
          <cell r="NQ92"/>
          <cell r="NR92"/>
          <cell r="NS92"/>
          <cell r="NT92"/>
          <cell r="NU92"/>
          <cell r="NV92"/>
          <cell r="NW92"/>
          <cell r="NX92"/>
          <cell r="NY92"/>
          <cell r="NZ92"/>
          <cell r="OA92"/>
          <cell r="OB92"/>
          <cell r="OC92"/>
          <cell r="OD92"/>
          <cell r="OE92">
            <v>0</v>
          </cell>
          <cell r="OF92" t="str">
            <v>CT</v>
          </cell>
          <cell r="OG92" t="str">
            <v>C</v>
          </cell>
          <cell r="OH92"/>
          <cell r="OI92"/>
          <cell r="OJ92"/>
          <cell r="OK92"/>
          <cell r="OL92"/>
          <cell r="OM92"/>
          <cell r="ON92"/>
          <cell r="OO92"/>
          <cell r="OP92">
            <v>0.32291666666666669</v>
          </cell>
          <cell r="OQ92" t="str">
            <v>OK</v>
          </cell>
          <cell r="OR92">
            <v>0.32291666666666669</v>
          </cell>
          <cell r="OS92">
            <v>0</v>
          </cell>
          <cell r="OT92">
            <v>0</v>
          </cell>
          <cell r="OU92" t="str">
            <v>OK</v>
          </cell>
          <cell r="OV92">
            <v>5.2083333333333336E-2</v>
          </cell>
          <cell r="OW92">
            <v>0.18819444444444444</v>
          </cell>
          <cell r="OX92" t="str">
            <v>66-2</v>
          </cell>
          <cell r="OY92" t="str">
            <v>H</v>
          </cell>
          <cell r="OZ92"/>
          <cell r="PA92"/>
          <cell r="PB92"/>
          <cell r="PC92"/>
          <cell r="PD92"/>
          <cell r="PE92"/>
          <cell r="PF92"/>
          <cell r="PG92"/>
          <cell r="PH92">
            <v>0.16798611111111117</v>
          </cell>
          <cell r="PI92" t="str">
            <v>NOK</v>
          </cell>
          <cell r="PJ92">
            <v>0.16798611111111117</v>
          </cell>
          <cell r="PK92">
            <v>3.8263888888888889E-2</v>
          </cell>
          <cell r="PL92">
            <v>1.8055555555555602E-2</v>
          </cell>
          <cell r="PM92" t="str">
            <v>OK</v>
          </cell>
          <cell r="PN92">
            <v>2.0208333333333287E-2</v>
          </cell>
          <cell r="PO92">
            <v>0.37152777777777762</v>
          </cell>
          <cell r="PP92">
            <v>68</v>
          </cell>
          <cell r="PQ92" t="str">
            <v>TDT</v>
          </cell>
          <cell r="PR92" t="str">
            <v>ACHMAD FICKRI PRATAMA SYAHPUTRA</v>
          </cell>
          <cell r="PS92"/>
          <cell r="PT92"/>
          <cell r="PU92"/>
          <cell r="PV92"/>
          <cell r="PW92"/>
          <cell r="PX92"/>
          <cell r="PY92"/>
          <cell r="PZ92">
            <v>0.31944444444444431</v>
          </cell>
          <cell r="QA92" t="str">
            <v>NOK</v>
          </cell>
          <cell r="QB92">
            <v>0.31944444444444431</v>
          </cell>
          <cell r="QC92">
            <v>7.5798611111111108E-2</v>
          </cell>
          <cell r="QD92">
            <v>2.2222222222222587E-2</v>
          </cell>
          <cell r="QE92" t="str">
            <v>OK</v>
          </cell>
          <cell r="QF92">
            <v>5.2083333333333336E-2</v>
          </cell>
          <cell r="QG92">
            <v>0.37569444444444444</v>
          </cell>
          <cell r="QH92">
            <v>58</v>
          </cell>
          <cell r="QI92" t="str">
            <v>H</v>
          </cell>
          <cell r="QJ92"/>
          <cell r="QK92"/>
          <cell r="QL92"/>
          <cell r="QM92"/>
          <cell r="QN92"/>
          <cell r="QO92"/>
          <cell r="QP92"/>
          <cell r="QQ92"/>
          <cell r="QR92">
            <v>0.32361111111111113</v>
          </cell>
          <cell r="QS92" t="str">
            <v>OK</v>
          </cell>
          <cell r="QT92">
            <v>0.32361111111111113</v>
          </cell>
          <cell r="QU92">
            <v>7.3842592592592599E-2</v>
          </cell>
          <cell r="QV92">
            <v>1.7361111111111188E-2</v>
          </cell>
          <cell r="QW92" t="str">
            <v>OK</v>
          </cell>
          <cell r="QX92">
            <v>5.2083333333333336E-2</v>
          </cell>
          <cell r="QY92">
            <v>0.37569444444444439</v>
          </cell>
          <cell r="QZ92">
            <v>68</v>
          </cell>
          <cell r="RA92" t="str">
            <v>TDT</v>
          </cell>
          <cell r="RB92" t="str">
            <v>ARI KOSASIH</v>
          </cell>
          <cell r="RC92"/>
          <cell r="RD92"/>
          <cell r="RE92"/>
          <cell r="RF92"/>
          <cell r="RG92"/>
          <cell r="RH92"/>
          <cell r="RI92"/>
          <cell r="RJ92">
            <v>0.32890046296296283</v>
          </cell>
          <cell r="RK92" t="str">
            <v>OK</v>
          </cell>
          <cell r="RL92">
            <v>0.32890046296296283</v>
          </cell>
          <cell r="RM92">
            <v>6.5543981481481481E-2</v>
          </cell>
          <cell r="RN92">
            <v>1.8749999999999933E-2</v>
          </cell>
          <cell r="RO92" t="str">
            <v>OK</v>
          </cell>
          <cell r="RP92">
            <v>4.6793981481481547E-2</v>
          </cell>
          <cell r="RQ92">
            <v>0</v>
          </cell>
          <cell r="RR92"/>
          <cell r="RS92" t="str">
            <v>LL</v>
          </cell>
          <cell r="RT92"/>
          <cell r="RU92"/>
          <cell r="RV92"/>
          <cell r="RW92"/>
          <cell r="RX92"/>
          <cell r="RY92"/>
          <cell r="RZ92"/>
          <cell r="SA92"/>
          <cell r="SB92"/>
          <cell r="SC92"/>
          <cell r="SD92"/>
          <cell r="SE92"/>
          <cell r="SF92"/>
          <cell r="SG92"/>
          <cell r="SH92"/>
          <cell r="SI92">
            <v>0.19166666666666676</v>
          </cell>
          <cell r="SJ92" t="str">
            <v>66-2</v>
          </cell>
          <cell r="SK92" t="str">
            <v>H</v>
          </cell>
          <cell r="SL92"/>
          <cell r="SM92"/>
          <cell r="SN92"/>
          <cell r="SO92"/>
          <cell r="SP92"/>
          <cell r="SQ92"/>
          <cell r="SR92"/>
          <cell r="SS92"/>
          <cell r="ST92">
            <v>0.17292824074074092</v>
          </cell>
          <cell r="SU92" t="str">
            <v>NOK</v>
          </cell>
          <cell r="SV92">
            <v>0.17292824074074092</v>
          </cell>
          <cell r="SW92">
            <v>5.6932870370370377E-2</v>
          </cell>
          <cell r="SX92">
            <v>3.8194444444444531E-2</v>
          </cell>
          <cell r="SY92" t="str">
            <v>OK</v>
          </cell>
          <cell r="SZ92">
            <v>1.8738425925925846E-2</v>
          </cell>
          <cell r="TA92">
            <v>0.37638888888888888</v>
          </cell>
          <cell r="TB92">
            <v>82</v>
          </cell>
          <cell r="TC92" t="str">
            <v>H</v>
          </cell>
          <cell r="TD92"/>
          <cell r="TE92"/>
          <cell r="TF92"/>
          <cell r="TG92"/>
          <cell r="TH92"/>
          <cell r="TI92"/>
          <cell r="TJ92"/>
          <cell r="TK92"/>
          <cell r="TL92">
            <v>0.33427083333333307</v>
          </cell>
          <cell r="TM92" t="str">
            <v>OK</v>
          </cell>
          <cell r="TN92">
            <v>0.33427083333333307</v>
          </cell>
          <cell r="TO92">
            <v>6.086805555555555E-2</v>
          </cell>
          <cell r="TP92">
            <v>1.874999999999975E-2</v>
          </cell>
          <cell r="TQ92" t="str">
            <v>OK</v>
          </cell>
          <cell r="TR92">
            <v>4.2118055555555797E-2</v>
          </cell>
          <cell r="TS92">
            <v>0.21944444444444461</v>
          </cell>
          <cell r="TT92">
            <v>82</v>
          </cell>
          <cell r="TU92" t="str">
            <v>H</v>
          </cell>
          <cell r="TV92"/>
          <cell r="TW92"/>
          <cell r="TX92"/>
          <cell r="TY92"/>
          <cell r="TZ92"/>
          <cell r="UA92"/>
          <cell r="UB92"/>
          <cell r="UC92"/>
          <cell r="UD92">
            <v>0.21100694444444465</v>
          </cell>
          <cell r="UE92" t="str">
            <v>NOK</v>
          </cell>
          <cell r="UF92">
            <v>0.21100694444444465</v>
          </cell>
          <cell r="UG92">
            <v>3.6909722222222219E-2</v>
          </cell>
          <cell r="UH92">
            <v>2.8472222222222253E-2</v>
          </cell>
          <cell r="UI92" t="str">
            <v>OK</v>
          </cell>
          <cell r="UJ92">
            <v>8.4374999999999659E-3</v>
          </cell>
          <cell r="UK92"/>
          <cell r="UL92"/>
          <cell r="UM92"/>
          <cell r="UN92"/>
          <cell r="UO92"/>
          <cell r="UP92"/>
          <cell r="UQ92"/>
          <cell r="UR92"/>
          <cell r="US92"/>
          <cell r="UT92"/>
          <cell r="UU92"/>
          <cell r="UV92"/>
          <cell r="UW92"/>
          <cell r="UX92"/>
          <cell r="UY92"/>
          <cell r="UZ92"/>
          <cell r="VA92"/>
          <cell r="VB92"/>
          <cell r="VC92"/>
          <cell r="VD92">
            <v>0</v>
          </cell>
          <cell r="VE92">
            <v>82</v>
          </cell>
          <cell r="VF92">
            <v>82</v>
          </cell>
          <cell r="VG92">
            <v>84</v>
          </cell>
          <cell r="VH92">
            <v>0</v>
          </cell>
          <cell r="VI92">
            <v>0</v>
          </cell>
          <cell r="VJ92">
            <v>51</v>
          </cell>
          <cell r="VK92">
            <v>51</v>
          </cell>
          <cell r="VL92">
            <v>68</v>
          </cell>
          <cell r="VM92">
            <v>68</v>
          </cell>
          <cell r="VN92">
            <v>0</v>
          </cell>
          <cell r="VO92" t="str">
            <v>66-2</v>
          </cell>
          <cell r="VP92">
            <v>68</v>
          </cell>
          <cell r="VQ92">
            <v>68</v>
          </cell>
          <cell r="VR92">
            <v>0</v>
          </cell>
          <cell r="VS92" t="str">
            <v>66-2</v>
          </cell>
          <cell r="VT92">
            <v>68</v>
          </cell>
          <cell r="VU92">
            <v>68</v>
          </cell>
          <cell r="VV92">
            <v>68</v>
          </cell>
          <cell r="VW92">
            <v>0</v>
          </cell>
          <cell r="VX92">
            <v>0</v>
          </cell>
          <cell r="VY92" t="str">
            <v>CT</v>
          </cell>
          <cell r="VZ92" t="str">
            <v>66-2</v>
          </cell>
          <cell r="WA92">
            <v>68</v>
          </cell>
          <cell r="WB92">
            <v>58</v>
          </cell>
          <cell r="WC92">
            <v>68</v>
          </cell>
          <cell r="WD92">
            <v>0</v>
          </cell>
          <cell r="WE92" t="str">
            <v>66-2</v>
          </cell>
          <cell r="WF92">
            <v>82</v>
          </cell>
          <cell r="WG92">
            <v>82</v>
          </cell>
          <cell r="WH92">
            <v>0</v>
          </cell>
          <cell r="WJ92" t="str">
            <v>LL</v>
          </cell>
          <cell r="WK92" t="str">
            <v>TDT</v>
          </cell>
          <cell r="WL92" t="str">
            <v>TDT</v>
          </cell>
          <cell r="WM92" t="str">
            <v>TDT</v>
          </cell>
          <cell r="WN92" t="str">
            <v>TLTL</v>
          </cell>
          <cell r="WO92" t="str">
            <v>LL</v>
          </cell>
          <cell r="WP92" t="str">
            <v>TLPM</v>
          </cell>
          <cell r="WQ92" t="str">
            <v>H</v>
          </cell>
          <cell r="WR92" t="str">
            <v>TDT</v>
          </cell>
          <cell r="WS92" t="str">
            <v>H</v>
          </cell>
          <cell r="WT92" t="str">
            <v>LL</v>
          </cell>
          <cell r="WU92" t="str">
            <v>H</v>
          </cell>
          <cell r="WV92" t="str">
            <v>TDT</v>
          </cell>
          <cell r="WW92" t="str">
            <v>H</v>
          </cell>
          <cell r="WX92" t="str">
            <v>LL</v>
          </cell>
          <cell r="WY92" t="str">
            <v>H</v>
          </cell>
          <cell r="WZ92" t="str">
            <v>TDT</v>
          </cell>
          <cell r="XA92" t="str">
            <v>TDT</v>
          </cell>
          <cell r="XB92" t="str">
            <v>TDT</v>
          </cell>
          <cell r="XC92" t="str">
            <v>LL</v>
          </cell>
          <cell r="XD92" t="str">
            <v>LL</v>
          </cell>
          <cell r="XE92" t="str">
            <v>C</v>
          </cell>
          <cell r="XF92" t="str">
            <v>H</v>
          </cell>
          <cell r="XG92" t="str">
            <v>TDT</v>
          </cell>
          <cell r="XH92" t="str">
            <v>H</v>
          </cell>
          <cell r="XI92" t="str">
            <v>TDT</v>
          </cell>
          <cell r="XJ92" t="str">
            <v>LL</v>
          </cell>
          <cell r="XK92" t="str">
            <v>H</v>
          </cell>
          <cell r="XL92" t="str">
            <v>H</v>
          </cell>
          <cell r="XM92" t="str">
            <v>H</v>
          </cell>
          <cell r="XN92">
            <v>0</v>
          </cell>
          <cell r="XP92">
            <v>0</v>
          </cell>
          <cell r="XQ92" t="str">
            <v>JULIO SAECAR AGUSTA</v>
          </cell>
          <cell r="XR92" t="str">
            <v>GURUH JAMALUDIN</v>
          </cell>
          <cell r="XS92" t="str">
            <v>FIRMANSYAH</v>
          </cell>
          <cell r="XT92" t="str">
            <v>MUHAMAD BAIDHAWI</v>
          </cell>
          <cell r="XU92">
            <v>0</v>
          </cell>
          <cell r="XV92" t="str">
            <v>MUHAMAD BAIDHAWI</v>
          </cell>
          <cell r="XW92">
            <v>0</v>
          </cell>
          <cell r="XX92" t="str">
            <v>MUHAMMAD FAZRIN RAMDANI</v>
          </cell>
          <cell r="XY92">
            <v>0</v>
          </cell>
          <cell r="XZ92">
            <v>0</v>
          </cell>
          <cell r="YA92">
            <v>0</v>
          </cell>
          <cell r="YB92" t="str">
            <v>RADEN LUCKY H</v>
          </cell>
          <cell r="YC92">
            <v>0</v>
          </cell>
          <cell r="YD92">
            <v>0</v>
          </cell>
          <cell r="YE92">
            <v>0</v>
          </cell>
          <cell r="YF92" t="str">
            <v>FIRMANSYAH</v>
          </cell>
          <cell r="YG92" t="str">
            <v>CAHYO ADI PRASETYO</v>
          </cell>
          <cell r="YH92" t="str">
            <v>AHMAD ZAKI MUHTAROM</v>
          </cell>
          <cell r="YI92">
            <v>0</v>
          </cell>
          <cell r="YJ92">
            <v>0</v>
          </cell>
          <cell r="YK92">
            <v>0</v>
          </cell>
          <cell r="YL92">
            <v>0</v>
          </cell>
          <cell r="YM92" t="str">
            <v>ACHMAD FICKRI PRATAMA SYAHPUTRA</v>
          </cell>
          <cell r="YN92">
            <v>0</v>
          </cell>
          <cell r="YO92" t="str">
            <v>ARI KOSASIH</v>
          </cell>
          <cell r="YP92">
            <v>0</v>
          </cell>
          <cell r="YQ92">
            <v>0</v>
          </cell>
          <cell r="YR92">
            <v>0</v>
          </cell>
          <cell r="YS92">
            <v>0</v>
          </cell>
          <cell r="YT92">
            <v>0</v>
          </cell>
          <cell r="YV92">
            <v>0</v>
          </cell>
          <cell r="YW92">
            <v>0</v>
          </cell>
          <cell r="YX92">
            <v>0</v>
          </cell>
          <cell r="YY92">
            <v>0</v>
          </cell>
          <cell r="YZ92">
            <v>0</v>
          </cell>
          <cell r="ZA92">
            <v>0</v>
          </cell>
          <cell r="ZB92" t="str">
            <v>QA SCORE</v>
          </cell>
          <cell r="ZC92">
            <v>0</v>
          </cell>
          <cell r="ZD92">
            <v>0</v>
          </cell>
          <cell r="ZE92">
            <v>0</v>
          </cell>
          <cell r="ZF92">
            <v>0</v>
          </cell>
          <cell r="ZG92">
            <v>0</v>
          </cell>
          <cell r="ZH92">
            <v>0</v>
          </cell>
          <cell r="ZI92">
            <v>0</v>
          </cell>
          <cell r="ZJ92">
            <v>0</v>
          </cell>
          <cell r="ZK92">
            <v>0</v>
          </cell>
          <cell r="ZL92">
            <v>0</v>
          </cell>
          <cell r="ZM92">
            <v>0</v>
          </cell>
          <cell r="ZN92">
            <v>0</v>
          </cell>
          <cell r="ZO92">
            <v>0</v>
          </cell>
          <cell r="ZP92">
            <v>0</v>
          </cell>
          <cell r="ZQ92">
            <v>0</v>
          </cell>
          <cell r="ZR92">
            <v>0</v>
          </cell>
          <cell r="ZS92">
            <v>0</v>
          </cell>
          <cell r="ZT92">
            <v>0</v>
          </cell>
          <cell r="ZU92">
            <v>0</v>
          </cell>
          <cell r="ZV92">
            <v>0</v>
          </cell>
          <cell r="ZW92">
            <v>0</v>
          </cell>
          <cell r="ZX92">
            <v>0</v>
          </cell>
          <cell r="ZY92">
            <v>0</v>
          </cell>
          <cell r="ZZ92">
            <v>0</v>
          </cell>
          <cell r="AAB92">
            <v>0.36805555555555558</v>
          </cell>
          <cell r="AAC92">
            <v>0.36944444444444446</v>
          </cell>
          <cell r="AAD92">
            <v>0</v>
          </cell>
          <cell r="AAE92">
            <v>0</v>
          </cell>
          <cell r="AAF92">
            <v>0.375</v>
          </cell>
          <cell r="AAG92">
            <v>0.37569444444444444</v>
          </cell>
          <cell r="AAH92">
            <v>0.37361111111111117</v>
          </cell>
          <cell r="AAI92">
            <v>0.37083333333333318</v>
          </cell>
          <cell r="AAJ92">
            <v>0</v>
          </cell>
          <cell r="AAK92">
            <v>0.18194444444444446</v>
          </cell>
          <cell r="AAL92">
            <v>0.37499999999999994</v>
          </cell>
          <cell r="AAM92">
            <v>1.3729166666666666</v>
          </cell>
          <cell r="AAN92">
            <v>0</v>
          </cell>
          <cell r="AAO92">
            <v>0.1875</v>
          </cell>
          <cell r="AAP92">
            <v>0.37569444444444439</v>
          </cell>
          <cell r="AAQ92">
            <v>0.37499999999999994</v>
          </cell>
          <cell r="AAR92">
            <v>0.36944444444444441</v>
          </cell>
          <cell r="AAS92">
            <v>0</v>
          </cell>
          <cell r="AAT92">
            <v>0</v>
          </cell>
          <cell r="AAU92">
            <v>0</v>
          </cell>
          <cell r="AAV92">
            <v>0.18819444444444444</v>
          </cell>
          <cell r="AAW92">
            <v>0.37152777777777762</v>
          </cell>
          <cell r="AAX92">
            <v>0.37569444444444444</v>
          </cell>
          <cell r="AAY92">
            <v>0.37569444444444439</v>
          </cell>
          <cell r="AAZ92">
            <v>0</v>
          </cell>
          <cell r="ABA92">
            <v>0.19166666666666676</v>
          </cell>
          <cell r="ABB92">
            <v>0.37638888888888888</v>
          </cell>
          <cell r="ABC92">
            <v>0.21944444444444461</v>
          </cell>
          <cell r="ABD92">
            <v>0</v>
          </cell>
          <cell r="ABE92">
            <v>0.21944444444444461</v>
          </cell>
          <cell r="ABF92">
            <v>0</v>
          </cell>
          <cell r="ABH92">
            <v>0</v>
          </cell>
          <cell r="ABI92">
            <v>0</v>
          </cell>
          <cell r="ABJ92">
            <v>0</v>
          </cell>
          <cell r="ABK92">
            <v>0</v>
          </cell>
          <cell r="ABL92">
            <v>0</v>
          </cell>
          <cell r="ABM92">
            <v>0</v>
          </cell>
          <cell r="ABN92">
            <v>0</v>
          </cell>
          <cell r="ABO92">
            <v>0</v>
          </cell>
          <cell r="ABP92">
            <v>0</v>
          </cell>
          <cell r="ABQ92">
            <v>0</v>
          </cell>
          <cell r="ABR92">
            <v>0</v>
          </cell>
          <cell r="ABS92">
            <v>0</v>
          </cell>
          <cell r="ABT92">
            <v>0</v>
          </cell>
          <cell r="ABU92">
            <v>0</v>
          </cell>
          <cell r="ABV92">
            <v>0</v>
          </cell>
          <cell r="ABW92">
            <v>0</v>
          </cell>
          <cell r="ABX92">
            <v>0</v>
          </cell>
          <cell r="ABY92">
            <v>0</v>
          </cell>
          <cell r="ABZ92">
            <v>0</v>
          </cell>
          <cell r="ACA92">
            <v>0</v>
          </cell>
          <cell r="ACB92">
            <v>0</v>
          </cell>
          <cell r="ACC92">
            <v>0</v>
          </cell>
          <cell r="ACD92">
            <v>0</v>
          </cell>
          <cell r="ACE92">
            <v>0</v>
          </cell>
          <cell r="ACF92">
            <v>0</v>
          </cell>
          <cell r="ACG92">
            <v>0</v>
          </cell>
          <cell r="ACH92">
            <v>0</v>
          </cell>
          <cell r="ACI92">
            <v>0</v>
          </cell>
          <cell r="ACJ92">
            <v>0</v>
          </cell>
          <cell r="ACK92">
            <v>0</v>
          </cell>
          <cell r="ACL92">
            <v>0</v>
          </cell>
          <cell r="ACN92">
            <v>0</v>
          </cell>
          <cell r="ACO92">
            <v>0</v>
          </cell>
          <cell r="ACP92">
            <v>0</v>
          </cell>
          <cell r="ACQ92">
            <v>0</v>
          </cell>
          <cell r="ACR92">
            <v>0</v>
          </cell>
          <cell r="ACS92">
            <v>0</v>
          </cell>
          <cell r="ACT92">
            <v>0</v>
          </cell>
          <cell r="ACU92">
            <v>0</v>
          </cell>
          <cell r="ACV92">
            <v>0</v>
          </cell>
          <cell r="ACW92">
            <v>0</v>
          </cell>
          <cell r="ACX92">
            <v>0</v>
          </cell>
          <cell r="ACY92">
            <v>0</v>
          </cell>
          <cell r="ACZ92">
            <v>0</v>
          </cell>
          <cell r="ADA92">
            <v>0</v>
          </cell>
          <cell r="ADB92">
            <v>0</v>
          </cell>
          <cell r="ADC92">
            <v>0</v>
          </cell>
          <cell r="ADD92">
            <v>0</v>
          </cell>
          <cell r="ADE92">
            <v>0</v>
          </cell>
          <cell r="ADF92">
            <v>0</v>
          </cell>
          <cell r="ADG92">
            <v>0</v>
          </cell>
          <cell r="ADH92">
            <v>0</v>
          </cell>
          <cell r="ADI92">
            <v>0</v>
          </cell>
          <cell r="ADJ92">
            <v>0</v>
          </cell>
          <cell r="ADK92">
            <v>0</v>
          </cell>
          <cell r="ADL92">
            <v>0</v>
          </cell>
          <cell r="ADM92">
            <v>0</v>
          </cell>
          <cell r="ADN92">
            <v>0</v>
          </cell>
          <cell r="ADO92">
            <v>0</v>
          </cell>
          <cell r="ADP92">
            <v>0</v>
          </cell>
          <cell r="ADQ92">
            <v>0</v>
          </cell>
          <cell r="ADR92">
            <v>0</v>
          </cell>
          <cell r="ADT92" t="str">
            <v>DADAN DANI RAHMAT</v>
          </cell>
          <cell r="ADU92" t="str">
            <v>POSTPAID</v>
          </cell>
          <cell r="ADV92">
            <v>0</v>
          </cell>
          <cell r="ADW92">
            <v>0.33810185185185188</v>
          </cell>
          <cell r="ADX92">
            <v>0.32239583333333321</v>
          </cell>
          <cell r="ADY92">
            <v>0.33638888888888896</v>
          </cell>
          <cell r="ADZ92">
            <v>0</v>
          </cell>
          <cell r="AEA92">
            <v>0</v>
          </cell>
          <cell r="AEB92">
            <v>0.323125</v>
          </cell>
          <cell r="AEC92">
            <v>0.32821759259259253</v>
          </cell>
          <cell r="AED92">
            <v>0.31576388888888879</v>
          </cell>
          <cell r="AEE92">
            <v>0.32148148148148153</v>
          </cell>
          <cell r="AEF92">
            <v>0</v>
          </cell>
          <cell r="AEG92">
            <v>0.17687500000000017</v>
          </cell>
          <cell r="AEH92">
            <v>0.32701388888888894</v>
          </cell>
          <cell r="AEI92">
            <v>1.3303009259259257</v>
          </cell>
          <cell r="AEJ92">
            <v>0</v>
          </cell>
          <cell r="AEK92">
            <v>0.16905092592592591</v>
          </cell>
          <cell r="AEL92">
            <v>0.3205439814814815</v>
          </cell>
          <cell r="AEM92">
            <v>0.32291666666666663</v>
          </cell>
          <cell r="AEN92">
            <v>0.32238425925925929</v>
          </cell>
          <cell r="AEO92">
            <v>0</v>
          </cell>
          <cell r="AEP92">
            <v>0</v>
          </cell>
          <cell r="AEQ92">
            <v>0.32291666666666669</v>
          </cell>
          <cell r="AER92">
            <v>0.16798611111111117</v>
          </cell>
          <cell r="AES92">
            <v>0.31944444444444431</v>
          </cell>
          <cell r="AET92">
            <v>0.32361111111111113</v>
          </cell>
          <cell r="AEU92">
            <v>0.32890046296296283</v>
          </cell>
          <cell r="AEV92">
            <v>0</v>
          </cell>
          <cell r="AEW92">
            <v>0.17292824074074092</v>
          </cell>
          <cell r="AEX92">
            <v>0.33427083333333307</v>
          </cell>
          <cell r="AEY92">
            <v>0.21100694444444465</v>
          </cell>
          <cell r="AEZ92">
            <v>0</v>
          </cell>
          <cell r="AFB92">
            <v>0</v>
          </cell>
          <cell r="AFC92">
            <v>0.33810185185185188</v>
          </cell>
          <cell r="AFD92">
            <v>0.32239583333333321</v>
          </cell>
          <cell r="AFE92">
            <v>0.33638888888888896</v>
          </cell>
          <cell r="AFF92">
            <v>0</v>
          </cell>
          <cell r="AFG92">
            <v>0</v>
          </cell>
          <cell r="AFH92">
            <v>0.323125</v>
          </cell>
          <cell r="AFI92">
            <v>0.32821759259259253</v>
          </cell>
          <cell r="AFJ92">
            <v>0.31576388888888879</v>
          </cell>
          <cell r="AFK92">
            <v>0.32148148148148153</v>
          </cell>
          <cell r="AFL92">
            <v>0</v>
          </cell>
          <cell r="AFM92">
            <v>0.32291666666666669</v>
          </cell>
          <cell r="AFN92">
            <v>0.32701388888888894</v>
          </cell>
          <cell r="AFO92">
            <v>1.3303009259259257</v>
          </cell>
          <cell r="AFP92">
            <v>0</v>
          </cell>
          <cell r="AFQ92">
            <v>0.16905092592592591</v>
          </cell>
          <cell r="AFR92">
            <v>0.3205439814814815</v>
          </cell>
          <cell r="AFS92">
            <v>0.32291666666666663</v>
          </cell>
          <cell r="AFT92">
            <v>0.32238425925925929</v>
          </cell>
          <cell r="AFU92">
            <v>0</v>
          </cell>
          <cell r="AFV92">
            <v>0</v>
          </cell>
          <cell r="AFW92">
            <v>0.32291666666666669</v>
          </cell>
          <cell r="AFX92">
            <v>0.16798611111111117</v>
          </cell>
          <cell r="AFY92">
            <v>0.31944444444444431</v>
          </cell>
          <cell r="AFZ92">
            <v>0.32361111111111113</v>
          </cell>
          <cell r="AGA92">
            <v>0.32890046296296283</v>
          </cell>
          <cell r="AGB92">
            <v>0</v>
          </cell>
          <cell r="AGC92">
            <v>0.17292824074074092</v>
          </cell>
          <cell r="AGD92">
            <v>0.33427083333333307</v>
          </cell>
          <cell r="AGE92">
            <v>0.21100694444444465</v>
          </cell>
          <cell r="AGF92">
            <v>0</v>
          </cell>
          <cell r="AGH92" t="str">
            <v>DADAN DANI RAHMAT</v>
          </cell>
          <cell r="AGI92" t="str">
            <v>POSTPAID</v>
          </cell>
          <cell r="AGJ92">
            <v>0</v>
          </cell>
          <cell r="AGK92">
            <v>4.3148148148148144E-2</v>
          </cell>
          <cell r="AGL92">
            <v>7.829861111111111E-2</v>
          </cell>
          <cell r="AGM92">
            <v>7.0555555555555552E-2</v>
          </cell>
          <cell r="AGN92">
            <v>0</v>
          </cell>
          <cell r="AGO92">
            <v>0</v>
          </cell>
          <cell r="AGP92">
            <v>8.5902777777777772E-2</v>
          </cell>
          <cell r="AGQ92">
            <v>5.7893518518518511E-2</v>
          </cell>
          <cell r="AGR92">
            <v>7.0347222222222228E-2</v>
          </cell>
          <cell r="AGS92">
            <v>6.6018518518518518E-2</v>
          </cell>
          <cell r="AGT92">
            <v>0</v>
          </cell>
          <cell r="AGU92">
            <v>2.5208333333333333E-2</v>
          </cell>
          <cell r="AGV92">
            <v>5.979166666666666E-2</v>
          </cell>
          <cell r="AGW92">
            <v>5.0254629629629635E-2</v>
          </cell>
          <cell r="AGX92">
            <v>0</v>
          </cell>
          <cell r="AGY92">
            <v>2.6087962962962966E-2</v>
          </cell>
          <cell r="AGZ92">
            <v>6.1400462962962962E-2</v>
          </cell>
          <cell r="AHA92">
            <v>7.9884259259259252E-2</v>
          </cell>
          <cell r="AHB92">
            <v>6.4421296296296296E-2</v>
          </cell>
          <cell r="AHC92">
            <v>0</v>
          </cell>
          <cell r="AHD92">
            <v>0</v>
          </cell>
          <cell r="AHE92">
            <v>0</v>
          </cell>
          <cell r="AHF92">
            <v>3.8263888888888889E-2</v>
          </cell>
          <cell r="AHG92">
            <v>7.5798611111111108E-2</v>
          </cell>
          <cell r="AHH92">
            <v>7.3842592592592599E-2</v>
          </cell>
          <cell r="AHI92">
            <v>6.5543981481481481E-2</v>
          </cell>
          <cell r="AHJ92">
            <v>0</v>
          </cell>
          <cell r="AHK92">
            <v>5.6932870370370377E-2</v>
          </cell>
          <cell r="AHL92">
            <v>6.086805555555555E-2</v>
          </cell>
          <cell r="AHM92">
            <v>3.6909722222222219E-2</v>
          </cell>
          <cell r="AHN92">
            <v>0</v>
          </cell>
          <cell r="AHO92">
            <v>5.9398699294532641E-2</v>
          </cell>
          <cell r="AHQ92">
            <v>0</v>
          </cell>
          <cell r="AHR92">
            <v>3728</v>
          </cell>
          <cell r="AHS92">
            <v>6765</v>
          </cell>
          <cell r="AHT92">
            <v>6096</v>
          </cell>
          <cell r="AHU92">
            <v>0</v>
          </cell>
          <cell r="AHV92">
            <v>0</v>
          </cell>
          <cell r="AHW92">
            <v>7422</v>
          </cell>
          <cell r="AHX92">
            <v>5002</v>
          </cell>
          <cell r="AHY92">
            <v>6078</v>
          </cell>
          <cell r="AHZ92">
            <v>5704</v>
          </cell>
          <cell r="AIA92">
            <v>0</v>
          </cell>
          <cell r="AIB92">
            <v>2178</v>
          </cell>
          <cell r="AIC92">
            <v>5166</v>
          </cell>
          <cell r="AID92">
            <v>4342</v>
          </cell>
          <cell r="AIE92">
            <v>0</v>
          </cell>
          <cell r="AIF92">
            <v>2254</v>
          </cell>
          <cell r="AIG92">
            <v>5305</v>
          </cell>
          <cell r="AIH92">
            <v>6902</v>
          </cell>
          <cell r="AII92">
            <v>5566</v>
          </cell>
          <cell r="AIJ92">
            <v>0</v>
          </cell>
          <cell r="AIK92">
            <v>0</v>
          </cell>
          <cell r="AIL92">
            <v>0</v>
          </cell>
          <cell r="AIM92">
            <v>3306</v>
          </cell>
          <cell r="AIN92">
            <v>6549</v>
          </cell>
          <cell r="AIO92">
            <v>6380</v>
          </cell>
          <cell r="AIP92">
            <v>5663</v>
          </cell>
          <cell r="AIQ92">
            <v>0</v>
          </cell>
          <cell r="AIR92">
            <v>4919</v>
          </cell>
          <cell r="AIS92">
            <v>5259</v>
          </cell>
          <cell r="AIT92">
            <v>3189</v>
          </cell>
          <cell r="AIU92">
            <v>0</v>
          </cell>
          <cell r="AIW92" t="str">
            <v>DADAN DANI RAHMAT</v>
          </cell>
          <cell r="AIX92" t="str">
            <v>POSTPAID</v>
          </cell>
          <cell r="AIY92">
            <v>0</v>
          </cell>
          <cell r="AIZ92">
            <v>2.9259259259259263E-2</v>
          </cell>
          <cell r="AJA92">
            <v>4.5659722222222379E-2</v>
          </cell>
          <cell r="AJB92">
            <v>3.3055555555555532E-2</v>
          </cell>
          <cell r="AJC92">
            <v>0</v>
          </cell>
          <cell r="AJD92">
            <v>0</v>
          </cell>
          <cell r="AJE92">
            <v>5.1875000000000004E-2</v>
          </cell>
          <cell r="AJF92">
            <v>4.7476851851851881E-2</v>
          </cell>
          <cell r="AJG92">
            <v>5.7847222222222383E-2</v>
          </cell>
          <cell r="AJH92">
            <v>4.9351851851851661E-2</v>
          </cell>
          <cell r="AJI92">
            <v>0</v>
          </cell>
          <cell r="AJJ92">
            <v>5.0694444444442932E-3</v>
          </cell>
          <cell r="AJK92">
            <v>4.7986111111111035E-2</v>
          </cell>
          <cell r="AJL92">
            <v>4.261574074074076E-2</v>
          </cell>
          <cell r="AJM92">
            <v>0</v>
          </cell>
          <cell r="AJN92">
            <v>1.8449074074074104E-2</v>
          </cell>
          <cell r="AJO92">
            <v>5.5150462962962873E-2</v>
          </cell>
          <cell r="AJP92">
            <v>5.2083333333333336E-2</v>
          </cell>
          <cell r="AJQ92">
            <v>4.7060185185185094E-2</v>
          </cell>
          <cell r="AJR92">
            <v>0</v>
          </cell>
          <cell r="AJS92">
            <v>0</v>
          </cell>
          <cell r="AJT92">
            <v>5.2083333333333336E-2</v>
          </cell>
          <cell r="AJU92">
            <v>2.0208333333333287E-2</v>
          </cell>
          <cell r="AJV92">
            <v>5.2083333333333336E-2</v>
          </cell>
          <cell r="AJW92">
            <v>5.2083333333333336E-2</v>
          </cell>
          <cell r="AJX92">
            <v>4.6793981481481547E-2</v>
          </cell>
          <cell r="AJY92">
            <v>0</v>
          </cell>
          <cell r="AJZ92">
            <v>1.8738425925925846E-2</v>
          </cell>
          <cell r="AKA92">
            <v>4.2118055555555797E-2</v>
          </cell>
          <cell r="AKB92">
            <v>8.4374999999999659E-3</v>
          </cell>
          <cell r="AKC92">
            <v>0</v>
          </cell>
          <cell r="AKD92">
            <v>3.9794823232323237E-2</v>
          </cell>
          <cell r="AKF92">
            <v>0</v>
          </cell>
          <cell r="AKG92">
            <v>2528</v>
          </cell>
          <cell r="AKH92">
            <v>3945</v>
          </cell>
          <cell r="AKI92">
            <v>2856</v>
          </cell>
          <cell r="AKJ92">
            <v>0</v>
          </cell>
          <cell r="AKK92">
            <v>0</v>
          </cell>
          <cell r="AKL92">
            <v>4482</v>
          </cell>
          <cell r="AKM92">
            <v>4102</v>
          </cell>
          <cell r="AKN92">
            <v>4998</v>
          </cell>
          <cell r="AKO92">
            <v>4264</v>
          </cell>
          <cell r="AKP92">
            <v>0</v>
          </cell>
          <cell r="AKQ92">
            <v>438</v>
          </cell>
          <cell r="AKR92">
            <v>4146</v>
          </cell>
          <cell r="AKS92">
            <v>3682</v>
          </cell>
          <cell r="AKT92">
            <v>0</v>
          </cell>
          <cell r="AKU92">
            <v>1594</v>
          </cell>
          <cell r="AKV92">
            <v>4765</v>
          </cell>
          <cell r="AKW92">
            <v>4500</v>
          </cell>
          <cell r="AKX92">
            <v>4066</v>
          </cell>
          <cell r="AKY92">
            <v>0</v>
          </cell>
          <cell r="AKZ92">
            <v>0</v>
          </cell>
          <cell r="ALA92">
            <v>4500</v>
          </cell>
          <cell r="ALB92">
            <v>1746</v>
          </cell>
          <cell r="ALC92">
            <v>4500</v>
          </cell>
          <cell r="ALD92">
            <v>4500</v>
          </cell>
          <cell r="ALE92">
            <v>4043</v>
          </cell>
          <cell r="ALF92">
            <v>0</v>
          </cell>
          <cell r="ALG92">
            <v>1619</v>
          </cell>
          <cell r="ALH92">
            <v>3639</v>
          </cell>
          <cell r="ALI92">
            <v>729</v>
          </cell>
          <cell r="ALJ92">
            <v>0</v>
          </cell>
          <cell r="ALL92">
            <v>0.36554398148148137</v>
          </cell>
          <cell r="ALM92">
            <v>0.4146875000000001</v>
          </cell>
          <cell r="ALN92">
            <v>7.0555555555555552E-2</v>
          </cell>
          <cell r="ALO92">
            <v>0</v>
          </cell>
          <cell r="ALP92">
            <v>0.323125</v>
          </cell>
          <cell r="ALQ92">
            <v>0.41412037037037031</v>
          </cell>
          <cell r="ALR92">
            <v>0.37365740740740727</v>
          </cell>
          <cell r="ALS92">
            <v>0.39182870370370376</v>
          </cell>
          <cell r="ALT92">
            <v>6.6018518518518518E-2</v>
          </cell>
          <cell r="ALU92">
            <v>0.17687500000000017</v>
          </cell>
          <cell r="ALV92">
            <v>0.35222222222222227</v>
          </cell>
          <cell r="ALW92">
            <v>1.3900925925925924</v>
          </cell>
          <cell r="ALX92">
            <v>5.0254629629629635E-2</v>
          </cell>
          <cell r="ALY92">
            <v>0.16905092592592591</v>
          </cell>
          <cell r="ALZ92">
            <v>0.34663194444444445</v>
          </cell>
          <cell r="AMA92">
            <v>0.38431712962962961</v>
          </cell>
          <cell r="AMB92">
            <v>0.40226851851851853</v>
          </cell>
          <cell r="AMC92">
            <v>6.4421296296296296E-2</v>
          </cell>
          <cell r="AMD92">
            <v>0</v>
          </cell>
          <cell r="AME92">
            <v>0.32291666666666669</v>
          </cell>
          <cell r="AMF92">
            <v>0.16798611111111117</v>
          </cell>
          <cell r="AMG92">
            <v>0.35770833333333318</v>
          </cell>
          <cell r="AMH92">
            <v>0.39940972222222226</v>
          </cell>
          <cell r="AMI92">
            <v>0.40274305555555545</v>
          </cell>
          <cell r="AMJ92">
            <v>6.5543981481481481E-2</v>
          </cell>
          <cell r="AMK92">
            <v>0.17292824074074092</v>
          </cell>
          <cell r="AML92">
            <v>0.39120370370370344</v>
          </cell>
          <cell r="AMM92">
            <v>0.2718750000000002</v>
          </cell>
          <cell r="AMN92">
            <v>3.6909722222222219E-2</v>
          </cell>
          <cell r="AMO92">
            <v>0</v>
          </cell>
          <cell r="AMP92" t="e">
            <v>#REF!</v>
          </cell>
          <cell r="AMR92">
            <v>31583</v>
          </cell>
          <cell r="AMS92">
            <v>35829</v>
          </cell>
          <cell r="AMT92">
            <v>6096</v>
          </cell>
          <cell r="AMU92">
            <v>0</v>
          </cell>
          <cell r="AMV92">
            <v>27918</v>
          </cell>
          <cell r="AMW92">
            <v>35780</v>
          </cell>
          <cell r="AMX92">
            <v>32284</v>
          </cell>
          <cell r="AMY92">
            <v>33854</v>
          </cell>
          <cell r="AMZ92">
            <v>5704</v>
          </cell>
          <cell r="ANA92">
            <v>15282</v>
          </cell>
          <cell r="ANB92">
            <v>30432</v>
          </cell>
          <cell r="ANC92">
            <v>33704</v>
          </cell>
          <cell r="AND92">
            <v>4342</v>
          </cell>
          <cell r="ANE92">
            <v>14606</v>
          </cell>
          <cell r="ANF92">
            <v>29949</v>
          </cell>
          <cell r="ANG92">
            <v>33205</v>
          </cell>
          <cell r="ANH92">
            <v>34756</v>
          </cell>
          <cell r="ANI92">
            <v>5566</v>
          </cell>
          <cell r="ANJ92">
            <v>0</v>
          </cell>
          <cell r="ANK92">
            <v>27900</v>
          </cell>
          <cell r="ANL92">
            <v>14514</v>
          </cell>
          <cell r="ANM92">
            <v>30906</v>
          </cell>
          <cell r="ANN92">
            <v>34509</v>
          </cell>
          <cell r="ANO92">
            <v>34797</v>
          </cell>
          <cell r="ANP92">
            <v>5663</v>
          </cell>
          <cell r="ANQ92">
            <v>14941</v>
          </cell>
          <cell r="ANR92">
            <v>33800</v>
          </cell>
          <cell r="ANS92">
            <v>23490</v>
          </cell>
          <cell r="ANT92">
            <v>3189</v>
          </cell>
          <cell r="ANU92">
            <v>0</v>
          </cell>
          <cell r="ANV92" t="e">
            <v>#REF!</v>
          </cell>
          <cell r="ANX92">
            <v>30</v>
          </cell>
          <cell r="ANY92">
            <v>22</v>
          </cell>
          <cell r="ANZ92">
            <v>21</v>
          </cell>
          <cell r="AOA92">
            <v>8</v>
          </cell>
          <cell r="AOB92">
            <v>0</v>
          </cell>
          <cell r="AOC92">
            <v>0</v>
          </cell>
          <cell r="AOD92">
            <v>0</v>
          </cell>
          <cell r="AOE92">
            <v>0</v>
          </cell>
          <cell r="AOF92">
            <v>0</v>
          </cell>
          <cell r="AOG92">
            <v>0</v>
          </cell>
          <cell r="AOH92">
            <v>0</v>
          </cell>
          <cell r="AOI92">
            <v>0</v>
          </cell>
          <cell r="AOJ92">
            <v>1</v>
          </cell>
          <cell r="AOK92">
            <v>0</v>
          </cell>
          <cell r="AOL92">
            <v>0</v>
          </cell>
          <cell r="AOM92">
            <v>0</v>
          </cell>
          <cell r="AON92">
            <v>0</v>
          </cell>
          <cell r="AOO92">
            <v>1</v>
          </cell>
          <cell r="AOP92">
            <v>0</v>
          </cell>
          <cell r="AOQ92">
            <v>0</v>
          </cell>
          <cell r="AOR92">
            <v>0</v>
          </cell>
          <cell r="AOS92">
            <v>0</v>
          </cell>
          <cell r="AOT92">
            <v>21</v>
          </cell>
          <cell r="AOV92">
            <v>10</v>
          </cell>
          <cell r="AOW92">
            <v>0</v>
          </cell>
          <cell r="AOX92">
            <v>10</v>
          </cell>
          <cell r="AOY92">
            <v>0</v>
          </cell>
          <cell r="AOZ92">
            <v>1</v>
          </cell>
          <cell r="APA92">
            <v>1</v>
          </cell>
          <cell r="APB92">
            <v>0</v>
          </cell>
          <cell r="APC92">
            <v>2</v>
          </cell>
          <cell r="APD92">
            <v>1</v>
          </cell>
          <cell r="APE92">
            <v>0</v>
          </cell>
          <cell r="APF92">
            <v>0</v>
          </cell>
          <cell r="APG92">
            <v>0</v>
          </cell>
          <cell r="APH92">
            <v>0</v>
          </cell>
          <cell r="API92">
            <v>1</v>
          </cell>
          <cell r="APJ92">
            <v>0</v>
          </cell>
          <cell r="APK92">
            <v>0</v>
          </cell>
          <cell r="APL92">
            <v>0</v>
          </cell>
          <cell r="APM92">
            <v>0</v>
          </cell>
          <cell r="APN92">
            <v>0</v>
          </cell>
          <cell r="APO92">
            <v>1</v>
          </cell>
          <cell r="APP92">
            <v>7</v>
          </cell>
          <cell r="APQ92">
            <v>7</v>
          </cell>
          <cell r="APR92">
            <v>7</v>
          </cell>
          <cell r="APS92">
            <v>21</v>
          </cell>
          <cell r="APT92">
            <v>0</v>
          </cell>
          <cell r="APU92">
            <v>0</v>
          </cell>
          <cell r="APV92">
            <v>0</v>
          </cell>
          <cell r="APW92">
            <v>0</v>
          </cell>
          <cell r="APX92">
            <v>0</v>
          </cell>
          <cell r="APY92">
            <v>0</v>
          </cell>
          <cell r="APZ92">
            <v>0</v>
          </cell>
          <cell r="AQA92">
            <v>0</v>
          </cell>
          <cell r="AQB92">
            <v>2</v>
          </cell>
          <cell r="AQC92">
            <v>3</v>
          </cell>
          <cell r="AQD92">
            <v>3</v>
          </cell>
          <cell r="AQE92">
            <v>8</v>
          </cell>
          <cell r="AQF92">
            <v>0</v>
          </cell>
          <cell r="AQG92">
            <v>0</v>
          </cell>
          <cell r="AQH92">
            <v>0</v>
          </cell>
          <cell r="AQI92">
            <v>0</v>
          </cell>
          <cell r="AQJ92">
            <v>0</v>
          </cell>
          <cell r="AQK92">
            <v>42</v>
          </cell>
          <cell r="AQL92">
            <v>1</v>
          </cell>
          <cell r="AQM92">
            <v>1</v>
          </cell>
          <cell r="AQN92">
            <v>1</v>
          </cell>
          <cell r="AQO92">
            <v>1</v>
          </cell>
          <cell r="AQQ92">
            <v>1</v>
          </cell>
          <cell r="AQR92" t="str">
            <v>B</v>
          </cell>
          <cell r="AQS92">
            <v>1</v>
          </cell>
          <cell r="AQT92">
            <v>0</v>
          </cell>
          <cell r="AQU92">
            <v>1</v>
          </cell>
          <cell r="AQW92">
            <v>0</v>
          </cell>
          <cell r="AQX92">
            <v>0</v>
          </cell>
          <cell r="AQY92">
            <v>0</v>
          </cell>
          <cell r="AQZ92">
            <v>7.581666666666667</v>
          </cell>
          <cell r="ARA92">
            <v>0.36103174603174604</v>
          </cell>
          <cell r="ARB92">
            <v>10899</v>
          </cell>
          <cell r="ARC92">
            <v>419580</v>
          </cell>
          <cell r="ARD92">
            <v>0.23183363691560407</v>
          </cell>
          <cell r="ARE92">
            <v>0.87548611111111119</v>
          </cell>
          <cell r="ARF92">
            <v>4.1689814814814818E-2</v>
          </cell>
          <cell r="ARG92">
            <v>1260</v>
          </cell>
          <cell r="ARH92">
            <v>50400</v>
          </cell>
          <cell r="ARI92">
            <v>2.8241487455197136E-2</v>
          </cell>
        </row>
        <row r="93">
          <cell r="B93" t="str">
            <v>DANI RAMDANI</v>
          </cell>
          <cell r="C93">
            <v>105748</v>
          </cell>
          <cell r="D93" t="str">
            <v>8</v>
          </cell>
          <cell r="E93" t="str">
            <v>ISLAM</v>
          </cell>
          <cell r="F93" t="str">
            <v>PKWT</v>
          </cell>
          <cell r="G93" t="str">
            <v>POSTPAID</v>
          </cell>
          <cell r="H93">
            <v>38.866666666666667</v>
          </cell>
          <cell r="I93" t="str">
            <v>E</v>
          </cell>
          <cell r="J93">
            <v>18010556</v>
          </cell>
          <cell r="K93">
            <v>570001</v>
          </cell>
          <cell r="L93" t="str">
            <v>LAKI-LAKI</v>
          </cell>
          <cell r="M93" t="str">
            <v>AGENT POSTPAID</v>
          </cell>
          <cell r="N93" t="str">
            <v>WIDA MIRAWATI</v>
          </cell>
          <cell r="O93" t="str">
            <v>AAN YANUAR</v>
          </cell>
          <cell r="P93"/>
          <cell r="Q93">
            <v>0.56805555555555554</v>
          </cell>
          <cell r="R93">
            <v>34</v>
          </cell>
          <cell r="S93" t="str">
            <v>TDT</v>
          </cell>
          <cell r="T93" t="str">
            <v>GANJAR RAMADHAN</v>
          </cell>
          <cell r="U93"/>
          <cell r="V93"/>
          <cell r="W93"/>
          <cell r="X93"/>
          <cell r="Y93"/>
          <cell r="Z93"/>
          <cell r="AA93"/>
          <cell r="AB93">
            <v>0.51030092592592591</v>
          </cell>
          <cell r="AC93" t="str">
            <v>OK</v>
          </cell>
          <cell r="AD93">
            <v>0.51030092592592591</v>
          </cell>
          <cell r="AE93">
            <v>6.3310185185185192E-2</v>
          </cell>
          <cell r="AF93">
            <v>5.5555555555555358E-3</v>
          </cell>
          <cell r="AG93" t="str">
            <v>NOK</v>
          </cell>
          <cell r="AH93">
            <v>5.7754629629629656E-2</v>
          </cell>
          <cell r="AI93">
            <v>0.37569444444444444</v>
          </cell>
          <cell r="AJ93">
            <v>51</v>
          </cell>
          <cell r="AK93" t="str">
            <v>TDT</v>
          </cell>
          <cell r="AL93" t="str">
            <v>MUHAMMAD RIVALDI MULDIANSYAH</v>
          </cell>
          <cell r="AM93"/>
          <cell r="AN93"/>
          <cell r="AO93"/>
          <cell r="AP93"/>
          <cell r="AQ93"/>
          <cell r="AR93"/>
          <cell r="AS93"/>
          <cell r="AT93">
            <v>0.3220601851851852</v>
          </cell>
          <cell r="AU93" t="str">
            <v>NOK</v>
          </cell>
          <cell r="AV93">
            <v>0.3220601851851852</v>
          </cell>
          <cell r="AW93">
            <v>8.7662037037037038E-2</v>
          </cell>
          <cell r="AX93">
            <v>3.4027777777777768E-2</v>
          </cell>
          <cell r="AY93" t="str">
            <v>NOK</v>
          </cell>
          <cell r="AZ93">
            <v>5.363425925925927E-2</v>
          </cell>
          <cell r="BA93">
            <v>0.36597222222222225</v>
          </cell>
          <cell r="BB93">
            <v>82</v>
          </cell>
          <cell r="BC93" t="str">
            <v>TDT</v>
          </cell>
          <cell r="BD93" t="str">
            <v>MUHAMMAD FAZRIN RAMDANI</v>
          </cell>
          <cell r="BE93"/>
          <cell r="BF93"/>
          <cell r="BG93"/>
          <cell r="BH93"/>
          <cell r="BI93"/>
          <cell r="BJ93"/>
          <cell r="BK93"/>
          <cell r="BL93">
            <v>0.32266203703703705</v>
          </cell>
          <cell r="BM93" t="str">
            <v>NOK</v>
          </cell>
          <cell r="BN93">
            <v>0.32266203703703705</v>
          </cell>
          <cell r="BO93">
            <v>4.3310185185185188E-2</v>
          </cell>
          <cell r="BP93">
            <v>0</v>
          </cell>
          <cell r="BQ93" t="str">
            <v>OK</v>
          </cell>
          <cell r="BR93">
            <v>4.3310185185185188E-2</v>
          </cell>
          <cell r="BS93">
            <v>0</v>
          </cell>
          <cell r="BT93"/>
          <cell r="BU93" t="str">
            <v>LL</v>
          </cell>
          <cell r="BV93"/>
          <cell r="BW93"/>
          <cell r="BX93"/>
          <cell r="BY93"/>
          <cell r="BZ93"/>
          <cell r="CA93"/>
          <cell r="CB93"/>
          <cell r="CC93"/>
          <cell r="CD93"/>
          <cell r="CE93"/>
          <cell r="CF93"/>
          <cell r="CG93"/>
          <cell r="CH93"/>
          <cell r="CI93"/>
          <cell r="CJ93"/>
          <cell r="CK93">
            <v>0.37569444444444444</v>
          </cell>
          <cell r="CL93">
            <v>51</v>
          </cell>
          <cell r="CM93" t="str">
            <v>H</v>
          </cell>
          <cell r="CN93"/>
          <cell r="CO93"/>
          <cell r="CP93"/>
          <cell r="CQ93"/>
          <cell r="CR93"/>
          <cell r="CS93"/>
          <cell r="CT93"/>
          <cell r="CU93"/>
          <cell r="CV93">
            <v>0.32297453703703705</v>
          </cell>
          <cell r="CW93" t="str">
            <v>OK</v>
          </cell>
          <cell r="CX93">
            <v>0.32297453703703705</v>
          </cell>
          <cell r="CY93">
            <v>7.7719907407407404E-2</v>
          </cell>
          <cell r="CZ93">
            <v>2.5000000000000022E-2</v>
          </cell>
          <cell r="DA93" t="str">
            <v>NOK</v>
          </cell>
          <cell r="DB93">
            <v>2.1469907407407382E-2</v>
          </cell>
          <cell r="DC93">
            <v>0.37569444444444433</v>
          </cell>
          <cell r="DD93">
            <v>56</v>
          </cell>
          <cell r="DE93" t="str">
            <v>H</v>
          </cell>
          <cell r="DF93"/>
          <cell r="DG93"/>
          <cell r="DH93"/>
          <cell r="DI93"/>
          <cell r="DJ93"/>
          <cell r="DK93"/>
          <cell r="DL93"/>
          <cell r="DM93"/>
          <cell r="DN93">
            <v>0.31373842592592571</v>
          </cell>
          <cell r="DO93" t="str">
            <v>NOK</v>
          </cell>
          <cell r="DP93">
            <v>0.31373842592592571</v>
          </cell>
          <cell r="DQ93">
            <v>8.487268518518519E-2</v>
          </cell>
          <cell r="DR93">
            <v>2.2916666666666585E-2</v>
          </cell>
          <cell r="DS93" t="str">
            <v>NOK</v>
          </cell>
          <cell r="DT93">
            <v>6.1956018518518605E-2</v>
          </cell>
          <cell r="DU93">
            <v>0.36736111111111114</v>
          </cell>
          <cell r="DV93">
            <v>84</v>
          </cell>
          <cell r="DW93" t="str">
            <v>TDP</v>
          </cell>
          <cell r="DX93" t="str">
            <v>ACHMAD FICKRI PRATAMA SYAHPUTRA</v>
          </cell>
          <cell r="DY93" t="str">
            <v>CES</v>
          </cell>
          <cell r="DZ93"/>
          <cell r="EA93"/>
          <cell r="EB93"/>
          <cell r="EC93"/>
          <cell r="ED93"/>
          <cell r="EE93"/>
          <cell r="EF93">
            <v>0.32841435185185186</v>
          </cell>
          <cell r="EG93" t="str">
            <v>OK</v>
          </cell>
          <cell r="EH93">
            <v>0.32841435185185186</v>
          </cell>
          <cell r="EI93">
            <v>4.5891203703703698E-2</v>
          </cell>
          <cell r="EJ93">
            <v>6.9444444444444198E-3</v>
          </cell>
          <cell r="EK93" t="str">
            <v>OK</v>
          </cell>
          <cell r="EL93">
            <v>3.8946759259259278E-2</v>
          </cell>
          <cell r="EM93">
            <v>0.36875000000000002</v>
          </cell>
          <cell r="EN93">
            <v>82</v>
          </cell>
          <cell r="EO93" t="str">
            <v>H</v>
          </cell>
          <cell r="EP93"/>
          <cell r="EQ93"/>
          <cell r="ER93"/>
          <cell r="ES93"/>
          <cell r="ET93"/>
          <cell r="EU93"/>
          <cell r="EV93"/>
          <cell r="EW93"/>
          <cell r="EX93">
            <v>0.33299768518518524</v>
          </cell>
          <cell r="EY93" t="str">
            <v>OK</v>
          </cell>
          <cell r="EZ93">
            <v>0.33299768518518524</v>
          </cell>
          <cell r="FA93">
            <v>6.2835648148148154E-2</v>
          </cell>
          <cell r="FB93">
            <v>2.7083333333333348E-2</v>
          </cell>
          <cell r="FC93" t="str">
            <v>OK</v>
          </cell>
          <cell r="FD93">
            <v>3.5752314814814806E-2</v>
          </cell>
          <cell r="FE93">
            <v>0</v>
          </cell>
          <cell r="FF93"/>
          <cell r="FG93" t="str">
            <v>LL</v>
          </cell>
          <cell r="FH93"/>
          <cell r="FI93"/>
          <cell r="FJ93"/>
          <cell r="FK93"/>
          <cell r="FL93"/>
          <cell r="FM93"/>
          <cell r="FN93"/>
          <cell r="FO93"/>
          <cell r="FP93"/>
          <cell r="FQ93"/>
          <cell r="FR93"/>
          <cell r="FS93"/>
          <cell r="FT93"/>
          <cell r="FU93"/>
          <cell r="FV93"/>
          <cell r="FW93">
            <v>0</v>
          </cell>
          <cell r="FX93" t="str">
            <v>CT</v>
          </cell>
          <cell r="FY93" t="str">
            <v>C</v>
          </cell>
          <cell r="FZ93"/>
          <cell r="GA93"/>
          <cell r="GB93"/>
          <cell r="GC93"/>
          <cell r="GD93"/>
          <cell r="GE93"/>
          <cell r="GF93"/>
          <cell r="GG93"/>
          <cell r="GH93">
            <v>0.32291666666666669</v>
          </cell>
          <cell r="GI93" t="str">
            <v>OK</v>
          </cell>
          <cell r="GJ93">
            <v>0.32291666666666669</v>
          </cell>
          <cell r="GK93">
            <v>0</v>
          </cell>
          <cell r="GL93">
            <v>0</v>
          </cell>
          <cell r="GM93" t="str">
            <v>OK</v>
          </cell>
          <cell r="GN93">
            <v>5.2083333333333336E-2</v>
          </cell>
          <cell r="GO93">
            <v>0.1875</v>
          </cell>
          <cell r="GP93" t="str">
            <v>66-2</v>
          </cell>
          <cell r="GQ93" t="str">
            <v>H</v>
          </cell>
          <cell r="GR93"/>
          <cell r="GS93"/>
          <cell r="GT93"/>
          <cell r="GU93"/>
          <cell r="GV93"/>
          <cell r="GW93"/>
          <cell r="GX93"/>
          <cell r="GY93"/>
          <cell r="GZ93">
            <v>0.16690972222222228</v>
          </cell>
          <cell r="HA93" t="str">
            <v>NOK</v>
          </cell>
          <cell r="HB93">
            <v>0.16690972222222228</v>
          </cell>
          <cell r="HC93">
            <v>3.8645833333333338E-2</v>
          </cell>
          <cell r="HD93">
            <v>1.8055555555555602E-2</v>
          </cell>
          <cell r="HE93" t="str">
            <v>OK</v>
          </cell>
          <cell r="HF93">
            <v>2.0590277777777735E-2</v>
          </cell>
          <cell r="HG93">
            <v>0.36597222222222214</v>
          </cell>
          <cell r="HH93">
            <v>51</v>
          </cell>
          <cell r="HI93" t="str">
            <v>H</v>
          </cell>
          <cell r="HJ93"/>
          <cell r="HK93"/>
          <cell r="HL93"/>
          <cell r="HM93"/>
          <cell r="HN93"/>
          <cell r="HO93"/>
          <cell r="HP93"/>
          <cell r="HQ93"/>
          <cell r="HR93">
            <v>0.34104166666666669</v>
          </cell>
          <cell r="HS93" t="str">
            <v>OK</v>
          </cell>
          <cell r="HT93">
            <v>0.34104166666666669</v>
          </cell>
          <cell r="HU93">
            <v>0.10131944444444443</v>
          </cell>
          <cell r="HV93">
            <v>4.5138888888888951E-2</v>
          </cell>
          <cell r="HW93" t="str">
            <v>OK</v>
          </cell>
          <cell r="HX93">
            <v>2.4930555555555484E-2</v>
          </cell>
          <cell r="HY93">
            <v>0.3659722222222222</v>
          </cell>
          <cell r="HZ93">
            <v>84</v>
          </cell>
          <cell r="IA93" t="str">
            <v>TDT</v>
          </cell>
          <cell r="IB93" t="str">
            <v>GARIBALDI</v>
          </cell>
          <cell r="IC93"/>
          <cell r="ID93"/>
          <cell r="IE93"/>
          <cell r="IF93"/>
          <cell r="IG93"/>
          <cell r="IH93"/>
          <cell r="II93"/>
          <cell r="IJ93">
            <v>0.31973379629629628</v>
          </cell>
          <cell r="IK93" t="str">
            <v>NOK</v>
          </cell>
          <cell r="IL93">
            <v>0.31973379629629628</v>
          </cell>
          <cell r="IM93">
            <v>4.6238425925925919E-2</v>
          </cell>
          <cell r="IN93">
            <v>0</v>
          </cell>
          <cell r="IO93" t="str">
            <v>OK</v>
          </cell>
          <cell r="IP93">
            <v>4.6238425925925919E-2</v>
          </cell>
          <cell r="IQ93">
            <v>0.37777777777777777</v>
          </cell>
          <cell r="IR93">
            <v>59</v>
          </cell>
          <cell r="IS93" t="str">
            <v>TDT</v>
          </cell>
          <cell r="IT93" t="str">
            <v>ARIEF MUHAMMAD RACHMAN</v>
          </cell>
          <cell r="IU93"/>
          <cell r="IV93"/>
          <cell r="IW93"/>
          <cell r="IX93"/>
          <cell r="IY93"/>
          <cell r="IZ93"/>
          <cell r="JA93"/>
          <cell r="JB93">
            <v>0.32146990740740738</v>
          </cell>
          <cell r="JC93" t="str">
            <v>NOK</v>
          </cell>
          <cell r="JD93">
            <v>0.32146990740740738</v>
          </cell>
          <cell r="JE93">
            <v>0.17366898148148147</v>
          </cell>
          <cell r="JF93">
            <v>0.1173611111111111</v>
          </cell>
          <cell r="JG93" t="str">
            <v>NOK</v>
          </cell>
          <cell r="JH93">
            <v>5.6307870370370369E-2</v>
          </cell>
          <cell r="JI93">
            <v>0</v>
          </cell>
          <cell r="JJ93"/>
          <cell r="JK93" t="str">
            <v>LL</v>
          </cell>
          <cell r="JL93"/>
          <cell r="JM93"/>
          <cell r="JN93"/>
          <cell r="JO93"/>
          <cell r="JP93"/>
          <cell r="JQ93"/>
          <cell r="JR93"/>
          <cell r="JS93"/>
          <cell r="JT93"/>
          <cell r="JU93"/>
          <cell r="JV93"/>
          <cell r="JW93"/>
          <cell r="JX93"/>
          <cell r="JY93"/>
          <cell r="JZ93"/>
          <cell r="KA93">
            <v>0</v>
          </cell>
          <cell r="KB93"/>
          <cell r="KC93" t="str">
            <v>LL</v>
          </cell>
          <cell r="KD93"/>
          <cell r="KE93"/>
          <cell r="KF93"/>
          <cell r="KG93"/>
          <cell r="KH93"/>
          <cell r="KI93"/>
          <cell r="KJ93"/>
          <cell r="KK93"/>
          <cell r="KL93"/>
          <cell r="KM93"/>
          <cell r="KN93"/>
          <cell r="KO93"/>
          <cell r="KP93"/>
          <cell r="KQ93"/>
          <cell r="KR93"/>
          <cell r="KS93">
            <v>0</v>
          </cell>
          <cell r="KT93"/>
          <cell r="KU93" t="str">
            <v>LL</v>
          </cell>
          <cell r="KV93"/>
          <cell r="KW93"/>
          <cell r="KX93"/>
          <cell r="KY93"/>
          <cell r="KZ93"/>
          <cell r="LA93"/>
          <cell r="LB93"/>
          <cell r="LC93"/>
          <cell r="LD93"/>
          <cell r="LE93"/>
          <cell r="LF93"/>
          <cell r="LG93"/>
          <cell r="LH93"/>
          <cell r="LI93"/>
          <cell r="LJ93"/>
          <cell r="LK93">
            <v>0.19097222222222221</v>
          </cell>
          <cell r="LL93" t="str">
            <v>66-2</v>
          </cell>
          <cell r="LM93" t="str">
            <v>H</v>
          </cell>
          <cell r="LN93"/>
          <cell r="LO93"/>
          <cell r="LP93"/>
          <cell r="LQ93"/>
          <cell r="LR93"/>
          <cell r="LS93"/>
          <cell r="LT93"/>
          <cell r="LU93"/>
          <cell r="LV93">
            <v>0.16379629629629627</v>
          </cell>
          <cell r="LW93" t="str">
            <v>NOK</v>
          </cell>
          <cell r="LX93">
            <v>0.16379629629629627</v>
          </cell>
          <cell r="LY93">
            <v>2.7175925925925926E-2</v>
          </cell>
          <cell r="LZ93">
            <v>0</v>
          </cell>
          <cell r="MA93" t="str">
            <v>OK</v>
          </cell>
          <cell r="MB93">
            <v>2.7175925925925926E-2</v>
          </cell>
          <cell r="MC93">
            <v>0.37013888888888885</v>
          </cell>
          <cell r="MD93">
            <v>84</v>
          </cell>
          <cell r="ME93" t="str">
            <v>TDT</v>
          </cell>
          <cell r="MF93" t="str">
            <v>FERY HERIANSYAH</v>
          </cell>
          <cell r="MG93"/>
          <cell r="MH93"/>
          <cell r="MI93"/>
          <cell r="MJ93"/>
          <cell r="MK93"/>
          <cell r="ML93"/>
          <cell r="MM93"/>
          <cell r="MN93">
            <v>0.31805555555555554</v>
          </cell>
          <cell r="MO93" t="str">
            <v>NOK</v>
          </cell>
          <cell r="MP93">
            <v>0.31805555555555554</v>
          </cell>
          <cell r="MQ93">
            <v>6.581018518518518E-2</v>
          </cell>
          <cell r="MR93">
            <v>1.2500000000000011E-2</v>
          </cell>
          <cell r="MS93" t="str">
            <v>OK</v>
          </cell>
          <cell r="MT93">
            <v>5.2083333333333336E-2</v>
          </cell>
          <cell r="MU93">
            <v>0.36875000000000002</v>
          </cell>
          <cell r="MV93">
            <v>84</v>
          </cell>
          <cell r="MW93" t="str">
            <v>TDT</v>
          </cell>
          <cell r="MX93" t="str">
            <v>DONNY YUSUF SUFRIYADI</v>
          </cell>
          <cell r="MY93"/>
          <cell r="MZ93"/>
          <cell r="NA93"/>
          <cell r="NB93"/>
          <cell r="NC93"/>
          <cell r="ND93"/>
          <cell r="NE93"/>
          <cell r="NF93">
            <v>0.31722222222222224</v>
          </cell>
          <cell r="NG93" t="str">
            <v>NOK</v>
          </cell>
          <cell r="NH93">
            <v>0.31722222222222224</v>
          </cell>
          <cell r="NI93">
            <v>5.1527777777777777E-2</v>
          </cell>
          <cell r="NJ93">
            <v>0</v>
          </cell>
          <cell r="NK93" t="str">
            <v>OK</v>
          </cell>
          <cell r="NL93">
            <v>5.1527777777777777E-2</v>
          </cell>
          <cell r="NM93">
            <v>0.37152777777777779</v>
          </cell>
          <cell r="NN93">
            <v>82</v>
          </cell>
          <cell r="NO93" t="str">
            <v>TDT</v>
          </cell>
          <cell r="NP93" t="str">
            <v>DIMAS FIRMANSYAH</v>
          </cell>
          <cell r="NQ93"/>
          <cell r="NR93"/>
          <cell r="NS93"/>
          <cell r="NT93"/>
          <cell r="NU93"/>
          <cell r="NV93"/>
          <cell r="NW93"/>
          <cell r="NX93">
            <v>0.32854166666666673</v>
          </cell>
          <cell r="NY93" t="str">
            <v>OK</v>
          </cell>
          <cell r="NZ93">
            <v>0.32854166666666673</v>
          </cell>
          <cell r="OA93">
            <v>5.7569444444444444E-2</v>
          </cell>
          <cell r="OB93">
            <v>1.4583333333333393E-2</v>
          </cell>
          <cell r="OC93" t="str">
            <v>OK</v>
          </cell>
          <cell r="OD93">
            <v>4.2986111111111051E-2</v>
          </cell>
          <cell r="OE93">
            <v>0.40763888888888888</v>
          </cell>
          <cell r="OF93">
            <v>84</v>
          </cell>
          <cell r="OG93" t="str">
            <v>TDT</v>
          </cell>
          <cell r="OH93" t="str">
            <v>ARIEF MUHAMMAD RACHMAN</v>
          </cell>
          <cell r="OI93"/>
          <cell r="OJ93"/>
          <cell r="OK93"/>
          <cell r="OL93"/>
          <cell r="OM93"/>
          <cell r="ON93"/>
          <cell r="OO93"/>
          <cell r="OP93">
            <v>0.35555555555555557</v>
          </cell>
          <cell r="OQ93" t="str">
            <v>OK</v>
          </cell>
          <cell r="OR93">
            <v>0.35555555555555557</v>
          </cell>
          <cell r="OS93">
            <v>5.65162037037037E-2</v>
          </cell>
          <cell r="OT93">
            <v>0</v>
          </cell>
          <cell r="OU93" t="str">
            <v>OK</v>
          </cell>
          <cell r="OV93">
            <v>5.2083333333333336E-2</v>
          </cell>
          <cell r="OW93">
            <v>0</v>
          </cell>
          <cell r="OX93"/>
          <cell r="OY93" t="str">
            <v>LL</v>
          </cell>
          <cell r="OZ93"/>
          <cell r="PA93"/>
          <cell r="PB93"/>
          <cell r="PC93"/>
          <cell r="PD93"/>
          <cell r="PE93"/>
          <cell r="PF93"/>
          <cell r="PG93"/>
          <cell r="PH93"/>
          <cell r="PI93"/>
          <cell r="PJ93"/>
          <cell r="PK93"/>
          <cell r="PL93"/>
          <cell r="PM93"/>
          <cell r="PN93"/>
          <cell r="PO93">
            <v>0.36805555555555547</v>
          </cell>
          <cell r="PP93">
            <v>55</v>
          </cell>
          <cell r="PQ93" t="str">
            <v>H</v>
          </cell>
          <cell r="PR93"/>
          <cell r="PS93"/>
          <cell r="PT93"/>
          <cell r="PU93"/>
          <cell r="PV93"/>
          <cell r="PW93"/>
          <cell r="PX93"/>
          <cell r="PY93"/>
          <cell r="PZ93">
            <v>0.31597222222222215</v>
          </cell>
          <cell r="QA93" t="str">
            <v>NOK</v>
          </cell>
          <cell r="QB93">
            <v>0.31597222222222215</v>
          </cell>
          <cell r="QC93">
            <v>9.2349537037037049E-2</v>
          </cell>
          <cell r="QD93">
            <v>1.6666666666666607E-2</v>
          </cell>
          <cell r="QE93" t="str">
            <v>OK</v>
          </cell>
          <cell r="QF93">
            <v>5.2083333333333336E-2</v>
          </cell>
          <cell r="QG93">
            <v>0.36666666666666659</v>
          </cell>
          <cell r="QH93">
            <v>45</v>
          </cell>
          <cell r="QI93" t="str">
            <v>H</v>
          </cell>
          <cell r="QJ93"/>
          <cell r="QK93"/>
          <cell r="QL93"/>
          <cell r="QM93"/>
          <cell r="QN93"/>
          <cell r="QO93"/>
          <cell r="QP93"/>
          <cell r="QQ93"/>
          <cell r="QR93">
            <v>0.31458333333333327</v>
          </cell>
          <cell r="QS93" t="str">
            <v>NOK</v>
          </cell>
          <cell r="QT93">
            <v>0.31458333333333327</v>
          </cell>
          <cell r="QU93">
            <v>0.12471064814814814</v>
          </cell>
          <cell r="QV93">
            <v>5.7638888888888684E-2</v>
          </cell>
          <cell r="QW93" t="str">
            <v>OK</v>
          </cell>
          <cell r="QX93">
            <v>5.2083333333333336E-2</v>
          </cell>
          <cell r="QY93">
            <v>0.36805555555555558</v>
          </cell>
          <cell r="QZ93">
            <v>51</v>
          </cell>
          <cell r="RA93" t="str">
            <v>H</v>
          </cell>
          <cell r="RB93"/>
          <cell r="RC93"/>
          <cell r="RD93"/>
          <cell r="RE93"/>
          <cell r="RF93"/>
          <cell r="RG93"/>
          <cell r="RH93"/>
          <cell r="RI93"/>
          <cell r="RJ93">
            <v>0.31597222222222227</v>
          </cell>
          <cell r="RK93" t="str">
            <v>NOK</v>
          </cell>
          <cell r="RL93">
            <v>0.31597222222222227</v>
          </cell>
          <cell r="RM93">
            <v>9.5567129629629627E-2</v>
          </cell>
          <cell r="RN93">
            <v>3.1249999999999889E-2</v>
          </cell>
          <cell r="RO93" t="str">
            <v>OK</v>
          </cell>
          <cell r="RP93">
            <v>5.2083333333333336E-2</v>
          </cell>
          <cell r="RQ93">
            <v>0.36736111111111114</v>
          </cell>
          <cell r="RR93">
            <v>84</v>
          </cell>
          <cell r="RS93" t="str">
            <v>TDT</v>
          </cell>
          <cell r="RT93" t="str">
            <v>RACHMAT IQBAL</v>
          </cell>
          <cell r="RU93"/>
          <cell r="RV93"/>
          <cell r="RW93"/>
          <cell r="RX93"/>
          <cell r="RY93"/>
          <cell r="RZ93"/>
          <cell r="SA93"/>
          <cell r="SB93">
            <v>0.3197106481481482</v>
          </cell>
          <cell r="SC93" t="str">
            <v>NOK</v>
          </cell>
          <cell r="SD93">
            <v>0.3197106481481482</v>
          </cell>
          <cell r="SE93">
            <v>4.7650462962962964E-2</v>
          </cell>
          <cell r="SF93">
            <v>0</v>
          </cell>
          <cell r="SG93" t="str">
            <v>OK</v>
          </cell>
          <cell r="SH93">
            <v>4.7650462962962964E-2</v>
          </cell>
          <cell r="SI93">
            <v>0.36111111111111116</v>
          </cell>
          <cell r="SJ93">
            <v>82</v>
          </cell>
          <cell r="SK93" t="str">
            <v>TDP</v>
          </cell>
          <cell r="SL93" t="str">
            <v>KIKI RENDIANA</v>
          </cell>
          <cell r="SM93" t="str">
            <v>KETEPATAN LOGIN</v>
          </cell>
          <cell r="SN93"/>
          <cell r="SO93"/>
          <cell r="SP93"/>
          <cell r="SQ93"/>
          <cell r="SR93"/>
          <cell r="SS93"/>
          <cell r="ST93">
            <v>0.30902777777777785</v>
          </cell>
          <cell r="SU93" t="str">
            <v>NOK</v>
          </cell>
          <cell r="SV93">
            <v>0.30902777777777785</v>
          </cell>
          <cell r="SW93">
            <v>6.1840277777777772E-2</v>
          </cell>
          <cell r="SX93">
            <v>0</v>
          </cell>
          <cell r="SY93" t="str">
            <v>OK</v>
          </cell>
          <cell r="SZ93">
            <v>5.2083333333333336E-2</v>
          </cell>
          <cell r="TA93">
            <v>0</v>
          </cell>
          <cell r="TB93"/>
          <cell r="TC93" t="str">
            <v>LL</v>
          </cell>
          <cell r="TD93"/>
          <cell r="TE93"/>
          <cell r="TF93"/>
          <cell r="TG93"/>
          <cell r="TH93"/>
          <cell r="TI93"/>
          <cell r="TJ93"/>
          <cell r="TK93"/>
          <cell r="TL93"/>
          <cell r="TM93"/>
          <cell r="TN93"/>
          <cell r="TO93"/>
          <cell r="TP93"/>
          <cell r="TQ93"/>
          <cell r="TR93"/>
          <cell r="TS93">
            <v>0</v>
          </cell>
          <cell r="TT93"/>
          <cell r="TU93" t="str">
            <v>LL</v>
          </cell>
          <cell r="TV93"/>
          <cell r="TW93"/>
          <cell r="TX93"/>
          <cell r="TY93"/>
          <cell r="TZ93"/>
          <cell r="UA93"/>
          <cell r="UB93"/>
          <cell r="UC93"/>
          <cell r="UD93"/>
          <cell r="UE93"/>
          <cell r="UF93"/>
          <cell r="UG93"/>
          <cell r="UH93"/>
          <cell r="UI93"/>
          <cell r="UJ93"/>
          <cell r="UK93"/>
          <cell r="UL93"/>
          <cell r="UM93"/>
          <cell r="UN93"/>
          <cell r="UO93"/>
          <cell r="UP93"/>
          <cell r="UQ93"/>
          <cell r="UR93"/>
          <cell r="US93"/>
          <cell r="UT93"/>
          <cell r="UU93"/>
          <cell r="UV93"/>
          <cell r="UW93"/>
          <cell r="UX93"/>
          <cell r="UY93"/>
          <cell r="UZ93"/>
          <cell r="VA93"/>
          <cell r="VB93"/>
          <cell r="VC93"/>
          <cell r="VD93">
            <v>34</v>
          </cell>
          <cell r="VE93">
            <v>51</v>
          </cell>
          <cell r="VF93">
            <v>82</v>
          </cell>
          <cell r="VG93">
            <v>0</v>
          </cell>
          <cell r="VH93">
            <v>51</v>
          </cell>
          <cell r="VI93">
            <v>56</v>
          </cell>
          <cell r="VJ93">
            <v>84</v>
          </cell>
          <cell r="VK93">
            <v>82</v>
          </cell>
          <cell r="VL93">
            <v>0</v>
          </cell>
          <cell r="VM93" t="str">
            <v>CT</v>
          </cell>
          <cell r="VN93" t="str">
            <v>66-2</v>
          </cell>
          <cell r="VO93">
            <v>51</v>
          </cell>
          <cell r="VP93">
            <v>84</v>
          </cell>
          <cell r="VQ93">
            <v>59</v>
          </cell>
          <cell r="VR93">
            <v>0</v>
          </cell>
          <cell r="VS93">
            <v>0</v>
          </cell>
          <cell r="VT93">
            <v>0</v>
          </cell>
          <cell r="VU93" t="str">
            <v>66-2</v>
          </cell>
          <cell r="VV93">
            <v>84</v>
          </cell>
          <cell r="VW93">
            <v>84</v>
          </cell>
          <cell r="VX93">
            <v>82</v>
          </cell>
          <cell r="VY93">
            <v>84</v>
          </cell>
          <cell r="VZ93">
            <v>0</v>
          </cell>
          <cell r="WA93">
            <v>55</v>
          </cell>
          <cell r="WB93">
            <v>45</v>
          </cell>
          <cell r="WC93">
            <v>51</v>
          </cell>
          <cell r="WD93">
            <v>84</v>
          </cell>
          <cell r="WE93">
            <v>82</v>
          </cell>
          <cell r="WF93">
            <v>0</v>
          </cell>
          <cell r="WG93">
            <v>0</v>
          </cell>
          <cell r="WH93">
            <v>0</v>
          </cell>
          <cell r="WI93"/>
          <cell r="WJ93" t="str">
            <v>TDT</v>
          </cell>
          <cell r="WK93" t="str">
            <v>TDT</v>
          </cell>
          <cell r="WL93" t="str">
            <v>TDT</v>
          </cell>
          <cell r="WM93" t="str">
            <v>LL</v>
          </cell>
          <cell r="WN93" t="str">
            <v>H</v>
          </cell>
          <cell r="WO93" t="str">
            <v>H</v>
          </cell>
          <cell r="WP93" t="str">
            <v>TDP</v>
          </cell>
          <cell r="WQ93" t="str">
            <v>H</v>
          </cell>
          <cell r="WR93" t="str">
            <v>LL</v>
          </cell>
          <cell r="WS93" t="str">
            <v>C</v>
          </cell>
          <cell r="WT93" t="str">
            <v>H</v>
          </cell>
          <cell r="WU93" t="str">
            <v>H</v>
          </cell>
          <cell r="WV93" t="str">
            <v>TDT</v>
          </cell>
          <cell r="WW93" t="str">
            <v>TDT</v>
          </cell>
          <cell r="WX93" t="str">
            <v>LL</v>
          </cell>
          <cell r="WY93" t="str">
            <v>LL</v>
          </cell>
          <cell r="WZ93" t="str">
            <v>LL</v>
          </cell>
          <cell r="XA93" t="str">
            <v>H</v>
          </cell>
          <cell r="XB93" t="str">
            <v>TDT</v>
          </cell>
          <cell r="XC93" t="str">
            <v>TDT</v>
          </cell>
          <cell r="XD93" t="str">
            <v>TDT</v>
          </cell>
          <cell r="XE93" t="str">
            <v>TDT</v>
          </cell>
          <cell r="XF93" t="str">
            <v>LL</v>
          </cell>
          <cell r="XG93" t="str">
            <v>H</v>
          </cell>
          <cell r="XH93" t="str">
            <v>H</v>
          </cell>
          <cell r="XI93" t="str">
            <v>H</v>
          </cell>
          <cell r="XJ93" t="str">
            <v>TDT</v>
          </cell>
          <cell r="XK93" t="str">
            <v>TDP</v>
          </cell>
          <cell r="XL93" t="str">
            <v>LL</v>
          </cell>
          <cell r="XM93" t="str">
            <v>LL</v>
          </cell>
          <cell r="XN93">
            <v>0</v>
          </cell>
          <cell r="XO93"/>
          <cell r="XP93" t="str">
            <v>GANJAR RAMADHAN</v>
          </cell>
          <cell r="XQ93" t="str">
            <v>MUHAMMAD RIVALDI MULDIANSYAH</v>
          </cell>
          <cell r="XR93" t="str">
            <v>MUHAMMAD FAZRIN RAMDANI</v>
          </cell>
          <cell r="XS93">
            <v>0</v>
          </cell>
          <cell r="XT93">
            <v>0</v>
          </cell>
          <cell r="XU93">
            <v>0</v>
          </cell>
          <cell r="XV93" t="str">
            <v>ACHMAD FICKRI PRATAMA SYAHPUTRA</v>
          </cell>
          <cell r="XW93">
            <v>0</v>
          </cell>
          <cell r="XX93">
            <v>0</v>
          </cell>
          <cell r="XY93">
            <v>0</v>
          </cell>
          <cell r="XZ93">
            <v>0</v>
          </cell>
          <cell r="YA93">
            <v>0</v>
          </cell>
          <cell r="YB93" t="str">
            <v>GARIBALDI</v>
          </cell>
          <cell r="YC93" t="str">
            <v>ARIEF MUHAMMAD RACHMAN</v>
          </cell>
          <cell r="YD93">
            <v>0</v>
          </cell>
          <cell r="YE93">
            <v>0</v>
          </cell>
          <cell r="YF93">
            <v>0</v>
          </cell>
          <cell r="YG93">
            <v>0</v>
          </cell>
          <cell r="YH93" t="str">
            <v>FERY HERIANSYAH</v>
          </cell>
          <cell r="YI93" t="str">
            <v>DONNY YUSUF SUFRIYADI</v>
          </cell>
          <cell r="YJ93" t="str">
            <v>DIMAS FIRMANSYAH</v>
          </cell>
          <cell r="YK93" t="str">
            <v>ARIEF MUHAMMAD RACHMAN</v>
          </cell>
          <cell r="YL93">
            <v>0</v>
          </cell>
          <cell r="YM93">
            <v>0</v>
          </cell>
          <cell r="YN93">
            <v>0</v>
          </cell>
          <cell r="YO93">
            <v>0</v>
          </cell>
          <cell r="YP93" t="str">
            <v>RACHMAT IQBAL</v>
          </cell>
          <cell r="YQ93" t="str">
            <v>KIKI RENDIANA</v>
          </cell>
          <cell r="YR93">
            <v>0</v>
          </cell>
          <cell r="YS93">
            <v>0</v>
          </cell>
          <cell r="YT93">
            <v>0</v>
          </cell>
          <cell r="YU93"/>
          <cell r="YV93">
            <v>0</v>
          </cell>
          <cell r="YW93">
            <v>0</v>
          </cell>
          <cell r="YX93">
            <v>0</v>
          </cell>
          <cell r="YY93">
            <v>0</v>
          </cell>
          <cell r="YZ93">
            <v>0</v>
          </cell>
          <cell r="ZA93">
            <v>0</v>
          </cell>
          <cell r="ZB93" t="str">
            <v>CES</v>
          </cell>
          <cell r="ZC93">
            <v>0</v>
          </cell>
          <cell r="ZD93">
            <v>0</v>
          </cell>
          <cell r="ZE93">
            <v>0</v>
          </cell>
          <cell r="ZF93">
            <v>0</v>
          </cell>
          <cell r="ZG93">
            <v>0</v>
          </cell>
          <cell r="ZH93">
            <v>0</v>
          </cell>
          <cell r="ZI93">
            <v>0</v>
          </cell>
          <cell r="ZJ93">
            <v>0</v>
          </cell>
          <cell r="ZK93">
            <v>0</v>
          </cell>
          <cell r="ZL93">
            <v>0</v>
          </cell>
          <cell r="ZM93">
            <v>0</v>
          </cell>
          <cell r="ZN93">
            <v>0</v>
          </cell>
          <cell r="ZO93">
            <v>0</v>
          </cell>
          <cell r="ZP93">
            <v>0</v>
          </cell>
          <cell r="ZQ93">
            <v>0</v>
          </cell>
          <cell r="ZR93">
            <v>0</v>
          </cell>
          <cell r="ZS93">
            <v>0</v>
          </cell>
          <cell r="ZT93">
            <v>0</v>
          </cell>
          <cell r="ZU93">
            <v>0</v>
          </cell>
          <cell r="ZV93">
            <v>0</v>
          </cell>
          <cell r="ZW93" t="str">
            <v>KETEPATAN LOGIN</v>
          </cell>
          <cell r="ZX93">
            <v>0</v>
          </cell>
          <cell r="ZY93">
            <v>0</v>
          </cell>
          <cell r="ZZ93">
            <v>0</v>
          </cell>
          <cell r="AAA93"/>
          <cell r="AAB93">
            <v>0.36597222222222225</v>
          </cell>
          <cell r="AAC93">
            <v>0</v>
          </cell>
          <cell r="AAD93">
            <v>0.37569444444444444</v>
          </cell>
          <cell r="AAE93">
            <v>0.37569444444444433</v>
          </cell>
          <cell r="AAF93">
            <v>0.36736111111111114</v>
          </cell>
          <cell r="AAG93">
            <v>0.36875000000000002</v>
          </cell>
          <cell r="AAH93">
            <v>0</v>
          </cell>
          <cell r="AAI93">
            <v>0</v>
          </cell>
          <cell r="AAJ93">
            <v>0.1875</v>
          </cell>
          <cell r="AAK93">
            <v>0.36597222222222214</v>
          </cell>
          <cell r="AAL93">
            <v>0.3659722222222222</v>
          </cell>
          <cell r="AAM93">
            <v>0.37777777777777777</v>
          </cell>
          <cell r="AAN93">
            <v>0</v>
          </cell>
          <cell r="AAO93">
            <v>0</v>
          </cell>
          <cell r="AAP93">
            <v>0</v>
          </cell>
          <cell r="AAQ93">
            <v>0.19097222222222221</v>
          </cell>
          <cell r="AAR93">
            <v>0.37013888888888885</v>
          </cell>
          <cell r="AAS93">
            <v>0.36875000000000002</v>
          </cell>
          <cell r="AAT93">
            <v>0.37152777777777779</v>
          </cell>
          <cell r="AAU93">
            <v>0.40763888888888888</v>
          </cell>
          <cell r="AAV93">
            <v>0</v>
          </cell>
          <cell r="AAW93">
            <v>0.36805555555555547</v>
          </cell>
          <cell r="AAX93">
            <v>0.36666666666666659</v>
          </cell>
          <cell r="AAY93">
            <v>0.36805555555555558</v>
          </cell>
          <cell r="AAZ93">
            <v>0.36736111111111114</v>
          </cell>
          <cell r="ABA93">
            <v>0.36111111111111116</v>
          </cell>
          <cell r="ABB93">
            <v>0</v>
          </cell>
          <cell r="ABC93">
            <v>0</v>
          </cell>
          <cell r="ABD93">
            <v>0</v>
          </cell>
          <cell r="ABE93">
            <v>0</v>
          </cell>
          <cell r="ABF93">
            <v>0</v>
          </cell>
          <cell r="ABG93"/>
          <cell r="ABH93">
            <v>0</v>
          </cell>
          <cell r="ABI93">
            <v>0</v>
          </cell>
          <cell r="ABJ93">
            <v>0</v>
          </cell>
          <cell r="ABK93">
            <v>0</v>
          </cell>
          <cell r="ABL93">
            <v>0</v>
          </cell>
          <cell r="ABM93">
            <v>0</v>
          </cell>
          <cell r="ABN93">
            <v>0</v>
          </cell>
          <cell r="ABO93">
            <v>0</v>
          </cell>
          <cell r="ABP93">
            <v>0</v>
          </cell>
          <cell r="ABQ93">
            <v>0</v>
          </cell>
          <cell r="ABR93">
            <v>0</v>
          </cell>
          <cell r="ABS93">
            <v>0</v>
          </cell>
          <cell r="ABT93">
            <v>0</v>
          </cell>
          <cell r="ABU93">
            <v>0</v>
          </cell>
          <cell r="ABV93">
            <v>0</v>
          </cell>
          <cell r="ABW93">
            <v>0</v>
          </cell>
          <cell r="ABX93">
            <v>0</v>
          </cell>
          <cell r="ABY93">
            <v>0</v>
          </cell>
          <cell r="ABZ93">
            <v>0</v>
          </cell>
          <cell r="ACA93">
            <v>0</v>
          </cell>
          <cell r="ACB93">
            <v>0</v>
          </cell>
          <cell r="ACC93">
            <v>0</v>
          </cell>
          <cell r="ACD93">
            <v>0</v>
          </cell>
          <cell r="ACE93">
            <v>0</v>
          </cell>
          <cell r="ACF93">
            <v>0</v>
          </cell>
          <cell r="ACG93">
            <v>0</v>
          </cell>
          <cell r="ACH93">
            <v>0</v>
          </cell>
          <cell r="ACI93">
            <v>0</v>
          </cell>
          <cell r="ACJ93">
            <v>0</v>
          </cell>
          <cell r="ACK93">
            <v>0</v>
          </cell>
          <cell r="ACL93">
            <v>0</v>
          </cell>
          <cell r="ACM93"/>
          <cell r="ACN93">
            <v>0</v>
          </cell>
          <cell r="ACO93">
            <v>0</v>
          </cell>
          <cell r="ACP93">
            <v>0</v>
          </cell>
          <cell r="ACQ93">
            <v>0</v>
          </cell>
          <cell r="ACR93">
            <v>0</v>
          </cell>
          <cell r="ACS93">
            <v>0</v>
          </cell>
          <cell r="ACT93">
            <v>0</v>
          </cell>
          <cell r="ACU93">
            <v>0</v>
          </cell>
          <cell r="ACV93">
            <v>0</v>
          </cell>
          <cell r="ACW93">
            <v>0</v>
          </cell>
          <cell r="ACX93">
            <v>0</v>
          </cell>
          <cell r="ACY93">
            <v>0</v>
          </cell>
          <cell r="ACZ93">
            <v>0</v>
          </cell>
          <cell r="ADA93">
            <v>0</v>
          </cell>
          <cell r="ADB93">
            <v>0</v>
          </cell>
          <cell r="ADC93">
            <v>0</v>
          </cell>
          <cell r="ADD93">
            <v>0</v>
          </cell>
          <cell r="ADE93">
            <v>0</v>
          </cell>
          <cell r="ADF93">
            <v>0</v>
          </cell>
          <cell r="ADG93">
            <v>0</v>
          </cell>
          <cell r="ADH93">
            <v>0</v>
          </cell>
          <cell r="ADI93">
            <v>0</v>
          </cell>
          <cell r="ADJ93">
            <v>0</v>
          </cell>
          <cell r="ADK93">
            <v>0</v>
          </cell>
          <cell r="ADL93">
            <v>0</v>
          </cell>
          <cell r="ADM93">
            <v>0</v>
          </cell>
          <cell r="ADN93">
            <v>0</v>
          </cell>
          <cell r="ADO93">
            <v>0</v>
          </cell>
          <cell r="ADP93">
            <v>0</v>
          </cell>
          <cell r="ADQ93">
            <v>0</v>
          </cell>
          <cell r="ADR93">
            <v>0</v>
          </cell>
          <cell r="ADS93"/>
          <cell r="ADT93" t="str">
            <v>DANI RAMDANI</v>
          </cell>
          <cell r="ADU93" t="str">
            <v>POSTPAID</v>
          </cell>
          <cell r="ADV93">
            <v>0.51030092592592591</v>
          </cell>
          <cell r="ADW93">
            <v>0.3220601851851852</v>
          </cell>
          <cell r="ADX93">
            <v>0.32266203703703705</v>
          </cell>
          <cell r="ADY93">
            <v>0</v>
          </cell>
          <cell r="ADZ93">
            <v>0.32297453703703705</v>
          </cell>
          <cell r="AEA93">
            <v>0.31373842592592571</v>
          </cell>
          <cell r="AEB93">
            <v>0.32841435185185186</v>
          </cell>
          <cell r="AEC93">
            <v>0.33299768518518524</v>
          </cell>
          <cell r="AED93">
            <v>0</v>
          </cell>
          <cell r="AEE93">
            <v>0.32291666666666669</v>
          </cell>
          <cell r="AEF93">
            <v>0.16690972222222228</v>
          </cell>
          <cell r="AEG93">
            <v>0.34104166666666669</v>
          </cell>
          <cell r="AEH93">
            <v>0.31973379629629628</v>
          </cell>
          <cell r="AEI93">
            <v>0.32146990740740738</v>
          </cell>
          <cell r="AEJ93">
            <v>0</v>
          </cell>
          <cell r="AEK93">
            <v>0</v>
          </cell>
          <cell r="AEL93">
            <v>0</v>
          </cell>
          <cell r="AEM93">
            <v>0.16379629629629627</v>
          </cell>
          <cell r="AEN93">
            <v>0.31805555555555554</v>
          </cell>
          <cell r="AEO93">
            <v>0.31722222222222224</v>
          </cell>
          <cell r="AEP93">
            <v>0.32854166666666673</v>
          </cell>
          <cell r="AEQ93">
            <v>0.35555555555555557</v>
          </cell>
          <cell r="AER93">
            <v>0</v>
          </cell>
          <cell r="AES93">
            <v>0.31597222222222215</v>
          </cell>
          <cell r="AET93">
            <v>0.31458333333333327</v>
          </cell>
          <cell r="AEU93">
            <v>0.31597222222222227</v>
          </cell>
          <cell r="AEV93">
            <v>0.3197106481481482</v>
          </cell>
          <cell r="AEW93">
            <v>0.30902777777777785</v>
          </cell>
          <cell r="AEX93">
            <v>0</v>
          </cell>
          <cell r="AEY93">
            <v>0</v>
          </cell>
          <cell r="AEZ93">
            <v>0</v>
          </cell>
          <cell r="AFA93"/>
          <cell r="AFB93">
            <v>0.51030092592592591</v>
          </cell>
          <cell r="AFC93">
            <v>0.3220601851851852</v>
          </cell>
          <cell r="AFD93">
            <v>0.32266203703703705</v>
          </cell>
          <cell r="AFE93">
            <v>0</v>
          </cell>
          <cell r="AFF93">
            <v>0</v>
          </cell>
          <cell r="AFG93">
            <v>0.31373842592592571</v>
          </cell>
          <cell r="AFH93">
            <v>0.32841435185185186</v>
          </cell>
          <cell r="AFI93">
            <v>0.33299768518518524</v>
          </cell>
          <cell r="AFJ93">
            <v>0</v>
          </cell>
          <cell r="AFK93">
            <v>0.32291666666666669</v>
          </cell>
          <cell r="AFL93">
            <v>0.32291666666666669</v>
          </cell>
          <cell r="AFM93">
            <v>0.34104166666666669</v>
          </cell>
          <cell r="AFN93">
            <v>0.31973379629629628</v>
          </cell>
          <cell r="AFO93">
            <v>0.32146990740740738</v>
          </cell>
          <cell r="AFP93">
            <v>0</v>
          </cell>
          <cell r="AFQ93">
            <v>0</v>
          </cell>
          <cell r="AFR93">
            <v>0</v>
          </cell>
          <cell r="AFS93">
            <v>0.16379629629629627</v>
          </cell>
          <cell r="AFT93">
            <v>0.31805555555555554</v>
          </cell>
          <cell r="AFU93">
            <v>0.31722222222222224</v>
          </cell>
          <cell r="AFV93">
            <v>0.32854166666666673</v>
          </cell>
          <cell r="AFW93">
            <v>0.35555555555555557</v>
          </cell>
          <cell r="AFX93">
            <v>0</v>
          </cell>
          <cell r="AFY93">
            <v>0.31597222222222215</v>
          </cell>
          <cell r="AFZ93">
            <v>0.31458333333333327</v>
          </cell>
          <cell r="AGA93">
            <v>0.31597222222222227</v>
          </cell>
          <cell r="AGB93">
            <v>0.3197106481481482</v>
          </cell>
          <cell r="AGC93">
            <v>0.30902777777777785</v>
          </cell>
          <cell r="AGD93">
            <v>0</v>
          </cell>
          <cell r="AGE93">
            <v>0</v>
          </cell>
          <cell r="AGF93">
            <v>0</v>
          </cell>
          <cell r="AGH93" t="str">
            <v>DANI RAMDANI</v>
          </cell>
          <cell r="AGI93" t="str">
            <v>POSTPAID</v>
          </cell>
          <cell r="AGJ93">
            <v>6.3310185185185192E-2</v>
          </cell>
          <cell r="AGK93">
            <v>8.7662037037037038E-2</v>
          </cell>
          <cell r="AGL93">
            <v>4.3310185185185188E-2</v>
          </cell>
          <cell r="AGM93">
            <v>0</v>
          </cell>
          <cell r="AGN93">
            <v>7.7719907407407404E-2</v>
          </cell>
          <cell r="AGO93">
            <v>8.487268518518519E-2</v>
          </cell>
          <cell r="AGP93">
            <v>4.5891203703703698E-2</v>
          </cell>
          <cell r="AGQ93">
            <v>6.2835648148148154E-2</v>
          </cell>
          <cell r="AGR93">
            <v>0</v>
          </cell>
          <cell r="AGS93">
            <v>0</v>
          </cell>
          <cell r="AGT93">
            <v>3.8645833333333338E-2</v>
          </cell>
          <cell r="AGU93">
            <v>0.10131944444444443</v>
          </cell>
          <cell r="AGV93">
            <v>4.6238425925925919E-2</v>
          </cell>
          <cell r="AGW93">
            <v>0.17366898148148147</v>
          </cell>
          <cell r="AGX93">
            <v>0</v>
          </cell>
          <cell r="AGY93">
            <v>0</v>
          </cell>
          <cell r="AGZ93">
            <v>0</v>
          </cell>
          <cell r="AHA93">
            <v>2.7175925925925926E-2</v>
          </cell>
          <cell r="AHB93">
            <v>6.581018518518518E-2</v>
          </cell>
          <cell r="AHC93">
            <v>5.1527777777777777E-2</v>
          </cell>
          <cell r="AHD93">
            <v>5.7569444444444444E-2</v>
          </cell>
          <cell r="AHE93">
            <v>5.65162037037037E-2</v>
          </cell>
          <cell r="AHF93">
            <v>0</v>
          </cell>
          <cell r="AHG93">
            <v>9.2349537037037049E-2</v>
          </cell>
          <cell r="AHH93">
            <v>0.12471064814814814</v>
          </cell>
          <cell r="AHI93">
            <v>9.5567129629629627E-2</v>
          </cell>
          <cell r="AHJ93">
            <v>4.7650462962962964E-2</v>
          </cell>
          <cell r="AHK93">
            <v>6.1840277777777772E-2</v>
          </cell>
          <cell r="AHL93">
            <v>0</v>
          </cell>
          <cell r="AHM93">
            <v>0</v>
          </cell>
          <cell r="AHN93">
            <v>0</v>
          </cell>
          <cell r="AHO93">
            <v>7.172343474426808E-2</v>
          </cell>
          <cell r="AHP93"/>
          <cell r="AHQ93">
            <v>5470</v>
          </cell>
          <cell r="AHR93">
            <v>7574</v>
          </cell>
          <cell r="AHS93">
            <v>3742</v>
          </cell>
          <cell r="AHT93">
            <v>0</v>
          </cell>
          <cell r="AHU93">
            <v>6715</v>
          </cell>
          <cell r="AHV93">
            <v>7333</v>
          </cell>
          <cell r="AHW93">
            <v>3965</v>
          </cell>
          <cell r="AHX93">
            <v>5429</v>
          </cell>
          <cell r="AHY93">
            <v>0</v>
          </cell>
          <cell r="AHZ93">
            <v>0</v>
          </cell>
          <cell r="AIA93">
            <v>3339</v>
          </cell>
          <cell r="AIB93">
            <v>8754</v>
          </cell>
          <cell r="AIC93">
            <v>3995</v>
          </cell>
          <cell r="AID93">
            <v>15005</v>
          </cell>
          <cell r="AIE93">
            <v>0</v>
          </cell>
          <cell r="AIF93">
            <v>0</v>
          </cell>
          <cell r="AIG93">
            <v>0</v>
          </cell>
          <cell r="AIH93">
            <v>2348</v>
          </cell>
          <cell r="AII93">
            <v>5686</v>
          </cell>
          <cell r="AIJ93">
            <v>4452</v>
          </cell>
          <cell r="AIK93">
            <v>4974</v>
          </cell>
          <cell r="AIL93">
            <v>4883</v>
          </cell>
          <cell r="AIM93">
            <v>0</v>
          </cell>
          <cell r="AIN93">
            <v>7979</v>
          </cell>
          <cell r="AIO93">
            <v>10775</v>
          </cell>
          <cell r="AIP93">
            <v>8257</v>
          </cell>
          <cell r="AIQ93">
            <v>4117</v>
          </cell>
          <cell r="AIR93">
            <v>5343</v>
          </cell>
          <cell r="AIS93">
            <v>0</v>
          </cell>
          <cell r="AIT93">
            <v>0</v>
          </cell>
          <cell r="AIU93">
            <v>0</v>
          </cell>
          <cell r="AIW93" t="str">
            <v>DANI RAMDANI</v>
          </cell>
          <cell r="AIX93" t="str">
            <v>POSTPAID</v>
          </cell>
          <cell r="AIY93">
            <v>5.7754629629629656E-2</v>
          </cell>
          <cell r="AIZ93">
            <v>5.363425925925927E-2</v>
          </cell>
          <cell r="AJA93">
            <v>4.3310185185185188E-2</v>
          </cell>
          <cell r="AJB93">
            <v>0</v>
          </cell>
          <cell r="AJC93">
            <v>5.2719907407407382E-2</v>
          </cell>
          <cell r="AJD93">
            <v>6.1956018518518605E-2</v>
          </cell>
          <cell r="AJE93">
            <v>3.8946759259259278E-2</v>
          </cell>
          <cell r="AJF93">
            <v>3.5752314814814806E-2</v>
          </cell>
          <cell r="AJG93">
            <v>0</v>
          </cell>
          <cell r="AJH93">
            <v>5.2083333333333336E-2</v>
          </cell>
          <cell r="AJI93">
            <v>2.0590277777777735E-2</v>
          </cell>
          <cell r="AJJ93">
            <v>2.4930555555555484E-2</v>
          </cell>
          <cell r="AJK93">
            <v>4.6238425925925919E-2</v>
          </cell>
          <cell r="AJL93">
            <v>5.6307870370370369E-2</v>
          </cell>
          <cell r="AJM93">
            <v>0</v>
          </cell>
          <cell r="AJN93">
            <v>0</v>
          </cell>
          <cell r="AJO93">
            <v>0</v>
          </cell>
          <cell r="AJP93">
            <v>2.7175925925925926E-2</v>
          </cell>
          <cell r="AJQ93">
            <v>5.2083333333333336E-2</v>
          </cell>
          <cell r="AJR93">
            <v>5.1527777777777777E-2</v>
          </cell>
          <cell r="AJS93">
            <v>4.2986111111111051E-2</v>
          </cell>
          <cell r="AJT93">
            <v>5.2083333333333336E-2</v>
          </cell>
          <cell r="AJU93">
            <v>0</v>
          </cell>
          <cell r="AJV93">
            <v>5.2083333333333336E-2</v>
          </cell>
          <cell r="AJW93">
            <v>5.2083333333333336E-2</v>
          </cell>
          <cell r="AJX93">
            <v>5.2083333333333336E-2</v>
          </cell>
          <cell r="AJY93">
            <v>4.7650462962962964E-2</v>
          </cell>
          <cell r="AJZ93">
            <v>5.2083333333333336E-2</v>
          </cell>
          <cell r="AKA93">
            <v>0</v>
          </cell>
          <cell r="AKB93">
            <v>0</v>
          </cell>
          <cell r="AKC93">
            <v>0</v>
          </cell>
          <cell r="AKD93">
            <v>4.9656084656084683E-2</v>
          </cell>
          <cell r="AKE93"/>
          <cell r="AKF93">
            <v>4990</v>
          </cell>
          <cell r="AKG93">
            <v>4634</v>
          </cell>
          <cell r="AKH93">
            <v>3742</v>
          </cell>
          <cell r="AKI93">
            <v>0</v>
          </cell>
          <cell r="AKJ93">
            <v>4555</v>
          </cell>
          <cell r="AKK93">
            <v>5353</v>
          </cell>
          <cell r="AKL93">
            <v>3365</v>
          </cell>
          <cell r="AKM93">
            <v>3089</v>
          </cell>
          <cell r="AKN93">
            <v>0</v>
          </cell>
          <cell r="AKO93">
            <v>4500</v>
          </cell>
          <cell r="AKP93">
            <v>1779</v>
          </cell>
          <cell r="AKQ93">
            <v>2154</v>
          </cell>
          <cell r="AKR93">
            <v>3995</v>
          </cell>
          <cell r="AKS93">
            <v>4865</v>
          </cell>
          <cell r="AKT93">
            <v>0</v>
          </cell>
          <cell r="AKU93">
            <v>0</v>
          </cell>
          <cell r="AKV93">
            <v>0</v>
          </cell>
          <cell r="AKW93">
            <v>2348</v>
          </cell>
          <cell r="AKX93">
            <v>4500</v>
          </cell>
          <cell r="AKY93">
            <v>4452</v>
          </cell>
          <cell r="AKZ93">
            <v>3714</v>
          </cell>
          <cell r="ALA93">
            <v>4500</v>
          </cell>
          <cell r="ALB93">
            <v>0</v>
          </cell>
          <cell r="ALC93">
            <v>4500</v>
          </cell>
          <cell r="ALD93">
            <v>4500</v>
          </cell>
          <cell r="ALE93">
            <v>4500</v>
          </cell>
          <cell r="ALF93">
            <v>4117</v>
          </cell>
          <cell r="ALG93">
            <v>4500</v>
          </cell>
          <cell r="ALH93">
            <v>0</v>
          </cell>
          <cell r="ALI93">
            <v>0</v>
          </cell>
          <cell r="ALJ93">
            <v>0</v>
          </cell>
          <cell r="ALL93">
            <v>0.47363425925925928</v>
          </cell>
          <cell r="ALM93">
            <v>0.10662037037037038</v>
          </cell>
          <cell r="ALN93">
            <v>0.38628472222222221</v>
          </cell>
          <cell r="ALO93">
            <v>0.45476851851851829</v>
          </cell>
          <cell r="ALP93">
            <v>0.47659722222222223</v>
          </cell>
          <cell r="ALQ93">
            <v>0.44219907407407411</v>
          </cell>
          <cell r="ALR93">
            <v>0.12614583333333335</v>
          </cell>
          <cell r="ALS93">
            <v>0.3862268518518519</v>
          </cell>
          <cell r="ALT93">
            <v>0.23021990740740747</v>
          </cell>
          <cell r="ALU93">
            <v>0.44299768518518523</v>
          </cell>
          <cell r="ALV93">
            <v>0.48436342592592591</v>
          </cell>
          <cell r="ALW93">
            <v>0.43101851851851847</v>
          </cell>
          <cell r="ALX93">
            <v>0.23697916666666666</v>
          </cell>
          <cell r="ALY93">
            <v>6.3310185185185192E-2</v>
          </cell>
          <cell r="ALZ93">
            <v>6.3310185185185192E-2</v>
          </cell>
          <cell r="AMA93">
            <v>0.22710648148148146</v>
          </cell>
          <cell r="AMB93">
            <v>0.40854166666666664</v>
          </cell>
          <cell r="AMC93">
            <v>0.44634259259259262</v>
          </cell>
          <cell r="AMD93">
            <v>0.44337962962962973</v>
          </cell>
          <cell r="AME93">
            <v>0.47643518518518524</v>
          </cell>
          <cell r="AMF93">
            <v>0.11982638888888889</v>
          </cell>
          <cell r="AMG93">
            <v>0.37928240740740737</v>
          </cell>
          <cell r="AMH93">
            <v>0.47024305555555551</v>
          </cell>
          <cell r="AMI93">
            <v>0.50399305555555562</v>
          </cell>
          <cell r="AMJ93">
            <v>0.47858796296296302</v>
          </cell>
          <cell r="AMK93">
            <v>0.419988425925926</v>
          </cell>
          <cell r="AML93">
            <v>0.12515046296296295</v>
          </cell>
          <cell r="AMM93">
            <v>6.3310185185185192E-2</v>
          </cell>
          <cell r="AMN93">
            <v>6.3310185185185192E-2</v>
          </cell>
          <cell r="AMO93">
            <v>6.3310185185185192E-2</v>
          </cell>
          <cell r="AMP93" t="e">
            <v>#REF!</v>
          </cell>
          <cell r="AMR93">
            <v>40922</v>
          </cell>
          <cell r="AMS93">
            <v>9212</v>
          </cell>
          <cell r="AMT93">
            <v>33375</v>
          </cell>
          <cell r="AMU93">
            <v>39292</v>
          </cell>
          <cell r="AMV93">
            <v>41178</v>
          </cell>
          <cell r="AMW93">
            <v>38206</v>
          </cell>
          <cell r="AMX93">
            <v>10899</v>
          </cell>
          <cell r="AMY93">
            <v>33370</v>
          </cell>
          <cell r="AMZ93">
            <v>19891</v>
          </cell>
          <cell r="ANA93">
            <v>38275</v>
          </cell>
          <cell r="ANB93">
            <v>41849</v>
          </cell>
          <cell r="ANC93">
            <v>37240</v>
          </cell>
          <cell r="AND93">
            <v>20475</v>
          </cell>
          <cell r="ANE93">
            <v>5470</v>
          </cell>
          <cell r="ANF93">
            <v>5470</v>
          </cell>
          <cell r="ANG93">
            <v>19622</v>
          </cell>
          <cell r="ANH93">
            <v>35298</v>
          </cell>
          <cell r="ANI93">
            <v>38564</v>
          </cell>
          <cell r="ANJ93">
            <v>38308</v>
          </cell>
          <cell r="ANK93">
            <v>41164</v>
          </cell>
          <cell r="ANL93">
            <v>10353</v>
          </cell>
          <cell r="ANM93">
            <v>32770</v>
          </cell>
          <cell r="ANN93">
            <v>40629</v>
          </cell>
          <cell r="ANO93">
            <v>43545</v>
          </cell>
          <cell r="ANP93">
            <v>41350</v>
          </cell>
          <cell r="ANQ93">
            <v>36287</v>
          </cell>
          <cell r="ANR93">
            <v>10813</v>
          </cell>
          <cell r="ANS93">
            <v>5470</v>
          </cell>
          <cell r="ANT93">
            <v>5470</v>
          </cell>
          <cell r="ANU93">
            <v>0</v>
          </cell>
          <cell r="ANV93" t="e">
            <v>#REF!</v>
          </cell>
          <cell r="ANX93">
            <v>30</v>
          </cell>
          <cell r="ANY93">
            <v>22</v>
          </cell>
          <cell r="ANZ93">
            <v>21</v>
          </cell>
          <cell r="AOA93">
            <v>8</v>
          </cell>
          <cell r="AOB93">
            <v>0</v>
          </cell>
          <cell r="AOC93">
            <v>0</v>
          </cell>
          <cell r="AOD93">
            <v>0</v>
          </cell>
          <cell r="AOE93">
            <v>0</v>
          </cell>
          <cell r="AOF93">
            <v>0</v>
          </cell>
          <cell r="AOG93">
            <v>0</v>
          </cell>
          <cell r="AOH93">
            <v>0</v>
          </cell>
          <cell r="AOI93">
            <v>0</v>
          </cell>
          <cell r="AOJ93">
            <v>1</v>
          </cell>
          <cell r="AOK93">
            <v>0</v>
          </cell>
          <cell r="AOL93">
            <v>0</v>
          </cell>
          <cell r="AOM93">
            <v>0</v>
          </cell>
          <cell r="AON93">
            <v>0</v>
          </cell>
          <cell r="AOO93">
            <v>1</v>
          </cell>
          <cell r="AOP93">
            <v>0</v>
          </cell>
          <cell r="AOQ93">
            <v>0</v>
          </cell>
          <cell r="AOR93">
            <v>0</v>
          </cell>
          <cell r="AOS93">
            <v>0</v>
          </cell>
          <cell r="AOT93">
            <v>19</v>
          </cell>
          <cell r="AOU93"/>
          <cell r="AOV93">
            <v>10</v>
          </cell>
          <cell r="AOW93">
            <v>2</v>
          </cell>
          <cell r="AOX93">
            <v>12</v>
          </cell>
          <cell r="AOY93">
            <v>0</v>
          </cell>
          <cell r="AOZ93">
            <v>0</v>
          </cell>
          <cell r="APA93">
            <v>0</v>
          </cell>
          <cell r="APB93">
            <v>0</v>
          </cell>
          <cell r="APC93">
            <v>0</v>
          </cell>
          <cell r="APD93">
            <v>2</v>
          </cell>
          <cell r="APE93">
            <v>0</v>
          </cell>
          <cell r="APF93">
            <v>1</v>
          </cell>
          <cell r="APG93">
            <v>1</v>
          </cell>
          <cell r="APH93">
            <v>0</v>
          </cell>
          <cell r="API93">
            <v>0</v>
          </cell>
          <cell r="APJ93">
            <v>0</v>
          </cell>
          <cell r="APK93">
            <v>0</v>
          </cell>
          <cell r="APL93">
            <v>0</v>
          </cell>
          <cell r="APM93">
            <v>0</v>
          </cell>
          <cell r="APN93">
            <v>0</v>
          </cell>
          <cell r="APO93">
            <v>2</v>
          </cell>
          <cell r="APP93">
            <v>7</v>
          </cell>
          <cell r="APQ93">
            <v>7</v>
          </cell>
          <cell r="APR93">
            <v>7</v>
          </cell>
          <cell r="APS93">
            <v>21</v>
          </cell>
          <cell r="APT93">
            <v>0</v>
          </cell>
          <cell r="APU93">
            <v>0</v>
          </cell>
          <cell r="APV93">
            <v>0</v>
          </cell>
          <cell r="APW93">
            <v>0</v>
          </cell>
          <cell r="APX93">
            <v>0</v>
          </cell>
          <cell r="APY93">
            <v>0</v>
          </cell>
          <cell r="APZ93">
            <v>0</v>
          </cell>
          <cell r="AQA93">
            <v>0</v>
          </cell>
          <cell r="AQB93">
            <v>2</v>
          </cell>
          <cell r="AQC93">
            <v>3</v>
          </cell>
          <cell r="AQD93">
            <v>3</v>
          </cell>
          <cell r="AQE93">
            <v>8</v>
          </cell>
          <cell r="AQF93">
            <v>0</v>
          </cell>
          <cell r="AQG93">
            <v>0</v>
          </cell>
          <cell r="AQH93">
            <v>0</v>
          </cell>
          <cell r="AQI93">
            <v>0</v>
          </cell>
          <cell r="AQJ93">
            <v>0</v>
          </cell>
          <cell r="AQK93">
            <v>42</v>
          </cell>
          <cell r="AQL93">
            <v>1</v>
          </cell>
          <cell r="AQM93">
            <v>1</v>
          </cell>
          <cell r="AQN93">
            <v>1</v>
          </cell>
          <cell r="AQO93">
            <v>1</v>
          </cell>
          <cell r="AQP93"/>
          <cell r="AQQ93">
            <v>1</v>
          </cell>
          <cell r="AQR93" t="str">
            <v>B</v>
          </cell>
          <cell r="AQS93">
            <v>1</v>
          </cell>
          <cell r="AQT93">
            <v>0</v>
          </cell>
          <cell r="AQU93">
            <v>1</v>
          </cell>
          <cell r="AQV93"/>
          <cell r="AQW93">
            <v>0</v>
          </cell>
          <cell r="AQX93">
            <v>0</v>
          </cell>
          <cell r="AQY93">
            <v>0</v>
          </cell>
          <cell r="AQZ93">
            <v>0</v>
          </cell>
          <cell r="ARA93">
            <v>0</v>
          </cell>
          <cell r="ARB93">
            <v>0</v>
          </cell>
          <cell r="ARC93">
            <v>0</v>
          </cell>
          <cell r="ARD93">
            <v>4.2083333333333334E-2</v>
          </cell>
          <cell r="ARE93">
            <v>0.34759259259259279</v>
          </cell>
          <cell r="ARF93">
            <v>4.9656084656084683E-2</v>
          </cell>
          <cell r="ARG93">
            <v>497</v>
          </cell>
          <cell r="ARH93">
            <v>6720</v>
          </cell>
          <cell r="ARI93">
            <v>1.1212664277180413E-2</v>
          </cell>
        </row>
        <row r="94">
          <cell r="B94" t="str">
            <v>DIANA ROSINTA</v>
          </cell>
          <cell r="C94">
            <v>79382</v>
          </cell>
          <cell r="D94" t="str">
            <v>28</v>
          </cell>
          <cell r="E94" t="str">
            <v>ISLAM</v>
          </cell>
          <cell r="F94" t="str">
            <v>PKWT</v>
          </cell>
          <cell r="G94" t="str">
            <v>POSTPAID</v>
          </cell>
          <cell r="H94">
            <v>52.06666666666667</v>
          </cell>
          <cell r="I94" t="str">
            <v>E</v>
          </cell>
          <cell r="J94" t="str">
            <v>16012435</v>
          </cell>
          <cell r="K94">
            <v>570170</v>
          </cell>
          <cell r="L94" t="str">
            <v>PEREMPUAN</v>
          </cell>
          <cell r="M94" t="str">
            <v>AGENT POSTPAID</v>
          </cell>
          <cell r="N94" t="str">
            <v>IIN TARINAH</v>
          </cell>
          <cell r="O94" t="str">
            <v>AAN YANUAR</v>
          </cell>
          <cell r="P94"/>
          <cell r="Q94">
            <v>0.19027777777777777</v>
          </cell>
          <cell r="R94"/>
          <cell r="S94" t="str">
            <v>S</v>
          </cell>
          <cell r="T94"/>
          <cell r="U94"/>
          <cell r="V94" t="str">
            <v>RADANG TENGGOROKAN</v>
          </cell>
          <cell r="W94"/>
          <cell r="X94"/>
          <cell r="Y94"/>
          <cell r="Z94"/>
          <cell r="AA94"/>
          <cell r="AB94"/>
          <cell r="AC94"/>
          <cell r="AD94"/>
          <cell r="AE94"/>
          <cell r="AF94"/>
          <cell r="AG94"/>
          <cell r="AH94"/>
          <cell r="AI94">
            <v>0</v>
          </cell>
          <cell r="AJ94"/>
          <cell r="AK94" t="str">
            <v>LP</v>
          </cell>
          <cell r="AL94"/>
          <cell r="AM94"/>
          <cell r="AN94"/>
          <cell r="AO94"/>
          <cell r="AP94"/>
          <cell r="AQ94"/>
          <cell r="AR94"/>
          <cell r="AS94"/>
          <cell r="AT94"/>
          <cell r="AU94"/>
          <cell r="AV94"/>
          <cell r="AW94"/>
          <cell r="AX94"/>
          <cell r="AY94"/>
          <cell r="AZ94"/>
          <cell r="BA94">
            <v>1.3756944444444446</v>
          </cell>
          <cell r="BB94">
            <v>26</v>
          </cell>
          <cell r="BC94" t="str">
            <v>TDP</v>
          </cell>
          <cell r="BD94" t="str">
            <v>WINA PUJI ASTARI</v>
          </cell>
          <cell r="BE94" t="str">
            <v>KETEPATAN LOGIN</v>
          </cell>
          <cell r="BF94"/>
          <cell r="BG94"/>
          <cell r="BH94"/>
          <cell r="BI94"/>
          <cell r="BJ94"/>
          <cell r="BK94"/>
          <cell r="BL94">
            <v>1.327638888888889</v>
          </cell>
          <cell r="BM94" t="str">
            <v>OK</v>
          </cell>
          <cell r="BN94">
            <v>1.327638888888889</v>
          </cell>
          <cell r="BO94">
            <v>8.4166666666666667E-2</v>
          </cell>
          <cell r="BP94">
            <v>3.6111111111111149E-2</v>
          </cell>
          <cell r="BQ94" t="str">
            <v>OK</v>
          </cell>
          <cell r="BR94">
            <v>4.8055555555555518E-2</v>
          </cell>
          <cell r="BS94">
            <v>0.3743055555555555</v>
          </cell>
          <cell r="BT94">
            <v>25</v>
          </cell>
          <cell r="BU94" t="str">
            <v>H</v>
          </cell>
          <cell r="BV94"/>
          <cell r="BW94"/>
          <cell r="BX94"/>
          <cell r="BY94"/>
          <cell r="BZ94"/>
          <cell r="CA94"/>
          <cell r="CB94"/>
          <cell r="CC94"/>
          <cell r="CD94">
            <v>0.32942129629629624</v>
          </cell>
          <cell r="CE94" t="str">
            <v>OK</v>
          </cell>
          <cell r="CF94">
            <v>0.32942129629629624</v>
          </cell>
          <cell r="CG94">
            <v>0.11988425925925925</v>
          </cell>
          <cell r="CH94">
            <v>7.5000000000000011E-2</v>
          </cell>
          <cell r="CI94" t="str">
            <v>OK</v>
          </cell>
          <cell r="CJ94">
            <v>4.4884259259259235E-2</v>
          </cell>
          <cell r="CK94">
            <v>0.3756944444444445</v>
          </cell>
          <cell r="CL94">
            <v>26</v>
          </cell>
          <cell r="CM94" t="str">
            <v>H</v>
          </cell>
          <cell r="CN94"/>
          <cell r="CO94"/>
          <cell r="CP94"/>
          <cell r="CQ94"/>
          <cell r="CR94"/>
          <cell r="CS94"/>
          <cell r="CT94"/>
          <cell r="CU94"/>
          <cell r="CV94">
            <v>0.32724537037037049</v>
          </cell>
          <cell r="CW94" t="str">
            <v>OK</v>
          </cell>
          <cell r="CX94">
            <v>0.32724537037037049</v>
          </cell>
          <cell r="CY94">
            <v>6.7199074074074078E-2</v>
          </cell>
          <cell r="CZ94">
            <v>1.8750000000000086E-2</v>
          </cell>
          <cell r="DA94" t="str">
            <v>OK</v>
          </cell>
          <cell r="DB94">
            <v>4.8449074074073992E-2</v>
          </cell>
          <cell r="DC94">
            <v>0.37500000000000006</v>
          </cell>
          <cell r="DD94">
            <v>32</v>
          </cell>
          <cell r="DE94" t="str">
            <v>H</v>
          </cell>
          <cell r="DF94"/>
          <cell r="DG94"/>
          <cell r="DH94"/>
          <cell r="DI94"/>
          <cell r="DJ94"/>
          <cell r="DK94"/>
          <cell r="DL94"/>
          <cell r="DM94"/>
          <cell r="DN94">
            <v>0.32994212962962971</v>
          </cell>
          <cell r="DO94" t="str">
            <v>OK</v>
          </cell>
          <cell r="DP94">
            <v>0.32994212962962971</v>
          </cell>
          <cell r="DQ94">
            <v>0.11172453703703704</v>
          </cell>
          <cell r="DR94">
            <v>6.6666666666666707E-2</v>
          </cell>
          <cell r="DS94" t="str">
            <v>OK</v>
          </cell>
          <cell r="DT94">
            <v>4.5057870370370331E-2</v>
          </cell>
          <cell r="DU94">
            <v>0.37499999999999994</v>
          </cell>
          <cell r="DV94">
            <v>28</v>
          </cell>
          <cell r="DW94" t="str">
            <v>TDP</v>
          </cell>
          <cell r="DX94" t="str">
            <v>ZULHAMKA JULIANTO KADIR</v>
          </cell>
          <cell r="DY94" t="str">
            <v>NPS</v>
          </cell>
          <cell r="DZ94"/>
          <cell r="EA94"/>
          <cell r="EB94"/>
          <cell r="EC94"/>
          <cell r="ED94"/>
          <cell r="EE94"/>
          <cell r="EF94">
            <v>0.32568287037037036</v>
          </cell>
          <cell r="EG94" t="str">
            <v>OK</v>
          </cell>
          <cell r="EH94">
            <v>0.32568287037037036</v>
          </cell>
          <cell r="EI94">
            <v>0.10765046296296296</v>
          </cell>
          <cell r="EJ94">
            <v>5.8333333333333348E-2</v>
          </cell>
          <cell r="EK94" t="str">
            <v>OK</v>
          </cell>
          <cell r="EL94">
            <v>4.9317129629629614E-2</v>
          </cell>
          <cell r="EM94">
            <v>0</v>
          </cell>
          <cell r="EN94"/>
          <cell r="EO94" t="str">
            <v>LP</v>
          </cell>
          <cell r="EP94"/>
          <cell r="EQ94"/>
          <cell r="ER94"/>
          <cell r="ES94"/>
          <cell r="ET94"/>
          <cell r="EU94"/>
          <cell r="EV94"/>
          <cell r="EW94"/>
          <cell r="EX94"/>
          <cell r="EY94"/>
          <cell r="EZ94"/>
          <cell r="FA94"/>
          <cell r="FB94"/>
          <cell r="FC94"/>
          <cell r="FD94"/>
          <cell r="FE94">
            <v>0</v>
          </cell>
          <cell r="FF94"/>
          <cell r="FG94" t="str">
            <v>LP</v>
          </cell>
          <cell r="FH94"/>
          <cell r="FI94"/>
          <cell r="FJ94"/>
          <cell r="FK94"/>
          <cell r="FL94"/>
          <cell r="FM94"/>
          <cell r="FN94"/>
          <cell r="FO94"/>
          <cell r="FP94"/>
          <cell r="FQ94"/>
          <cell r="FR94"/>
          <cell r="FS94"/>
          <cell r="FT94"/>
          <cell r="FU94"/>
          <cell r="FV94"/>
          <cell r="FW94">
            <v>0</v>
          </cell>
          <cell r="FX94" t="str">
            <v>CT</v>
          </cell>
          <cell r="FY94" t="str">
            <v>C</v>
          </cell>
          <cell r="FZ94"/>
          <cell r="GA94"/>
          <cell r="GB94"/>
          <cell r="GC94"/>
          <cell r="GD94"/>
          <cell r="GE94"/>
          <cell r="GF94"/>
          <cell r="GG94"/>
          <cell r="GH94">
            <v>0.32291666666666669</v>
          </cell>
          <cell r="GI94" t="str">
            <v>OK</v>
          </cell>
          <cell r="GJ94">
            <v>0.32291666666666669</v>
          </cell>
          <cell r="GK94">
            <v>0</v>
          </cell>
          <cell r="GL94">
            <v>0</v>
          </cell>
          <cell r="GM94" t="str">
            <v>OK</v>
          </cell>
          <cell r="GN94">
            <v>5.2083333333333336E-2</v>
          </cell>
          <cell r="GO94">
            <v>0.375</v>
          </cell>
          <cell r="GP94">
            <v>22</v>
          </cell>
          <cell r="GQ94" t="str">
            <v>H</v>
          </cell>
          <cell r="GR94"/>
          <cell r="GS94"/>
          <cell r="GT94"/>
          <cell r="GU94"/>
          <cell r="GV94"/>
          <cell r="GW94"/>
          <cell r="GX94"/>
          <cell r="GY94"/>
          <cell r="GZ94">
            <v>0.32623842592592589</v>
          </cell>
          <cell r="HA94" t="str">
            <v>OK</v>
          </cell>
          <cell r="HB94">
            <v>0.32623842592592589</v>
          </cell>
          <cell r="HC94">
            <v>6.6817129629629629E-2</v>
          </cell>
          <cell r="HD94">
            <v>1.8055555555555491E-2</v>
          </cell>
          <cell r="HE94" t="str">
            <v>OK</v>
          </cell>
          <cell r="HF94">
            <v>4.8761574074074138E-2</v>
          </cell>
          <cell r="HG94">
            <v>0.37152777777777779</v>
          </cell>
          <cell r="HH94">
            <v>22</v>
          </cell>
          <cell r="HI94" t="str">
            <v>H</v>
          </cell>
          <cell r="HJ94"/>
          <cell r="HK94"/>
          <cell r="HL94"/>
          <cell r="HM94"/>
          <cell r="HN94"/>
          <cell r="HO94"/>
          <cell r="HP94"/>
          <cell r="HQ94"/>
          <cell r="HR94">
            <v>0.33024305555555555</v>
          </cell>
          <cell r="HS94" t="str">
            <v>OK</v>
          </cell>
          <cell r="HT94">
            <v>0.33024305555555555</v>
          </cell>
          <cell r="HU94">
            <v>4.822916666666667E-2</v>
          </cell>
          <cell r="HV94">
            <v>6.9444444444444198E-3</v>
          </cell>
          <cell r="HW94" t="str">
            <v>OK</v>
          </cell>
          <cell r="HX94">
            <v>4.128472222222225E-2</v>
          </cell>
          <cell r="HY94">
            <v>0.37708333333333338</v>
          </cell>
          <cell r="HZ94">
            <v>26</v>
          </cell>
          <cell r="IA94" t="str">
            <v>H</v>
          </cell>
          <cell r="IB94"/>
          <cell r="IC94"/>
          <cell r="ID94"/>
          <cell r="IE94"/>
          <cell r="IF94"/>
          <cell r="IG94"/>
          <cell r="IH94"/>
          <cell r="II94"/>
          <cell r="IJ94">
            <v>0.33133101851851843</v>
          </cell>
          <cell r="IK94" t="str">
            <v>OK</v>
          </cell>
          <cell r="IL94">
            <v>0.33133101851851843</v>
          </cell>
          <cell r="IM94">
            <v>5.755787037037037E-2</v>
          </cell>
          <cell r="IN94">
            <v>1.1805555555555423E-2</v>
          </cell>
          <cell r="IO94" t="str">
            <v>OK</v>
          </cell>
          <cell r="IP94">
            <v>4.5752314814814947E-2</v>
          </cell>
          <cell r="IQ94">
            <v>0.37152777777777785</v>
          </cell>
          <cell r="IR94">
            <v>32</v>
          </cell>
          <cell r="IS94" t="str">
            <v>H</v>
          </cell>
          <cell r="IT94"/>
          <cell r="IU94"/>
          <cell r="IV94"/>
          <cell r="IW94"/>
          <cell r="IX94"/>
          <cell r="IY94"/>
          <cell r="IZ94"/>
          <cell r="JA94"/>
          <cell r="JB94">
            <v>0.32620370370370388</v>
          </cell>
          <cell r="JC94" t="str">
            <v>OK</v>
          </cell>
          <cell r="JD94">
            <v>0.32620370370370388</v>
          </cell>
          <cell r="JE94">
            <v>8.4212962962962962E-2</v>
          </cell>
          <cell r="JF94">
            <v>3.888888888888898E-2</v>
          </cell>
          <cell r="JG94" t="str">
            <v>OK</v>
          </cell>
          <cell r="JH94">
            <v>4.5324074074073982E-2</v>
          </cell>
          <cell r="JI94">
            <v>0.1875</v>
          </cell>
          <cell r="JJ94" t="str">
            <v>33-2</v>
          </cell>
          <cell r="JK94" t="str">
            <v>H</v>
          </cell>
          <cell r="JL94"/>
          <cell r="JM94"/>
          <cell r="JN94"/>
          <cell r="JO94"/>
          <cell r="JP94"/>
          <cell r="JQ94"/>
          <cell r="JR94"/>
          <cell r="JS94"/>
          <cell r="JT94">
            <v>0.17444444444444446</v>
          </cell>
          <cell r="JU94" t="str">
            <v>NOK</v>
          </cell>
          <cell r="JV94">
            <v>0.17444444444444446</v>
          </cell>
          <cell r="JW94">
            <v>0.10263888888888889</v>
          </cell>
          <cell r="JX94">
            <v>8.9583333333333348E-2</v>
          </cell>
          <cell r="JY94" t="str">
            <v>OK</v>
          </cell>
          <cell r="JZ94">
            <v>1.3055555555555542E-2</v>
          </cell>
          <cell r="KA94">
            <v>0</v>
          </cell>
          <cell r="KB94"/>
          <cell r="KC94" t="str">
            <v>LP</v>
          </cell>
          <cell r="KD94"/>
          <cell r="KE94"/>
          <cell r="KF94"/>
          <cell r="KG94"/>
          <cell r="KH94"/>
          <cell r="KI94"/>
          <cell r="KJ94"/>
          <cell r="KK94"/>
          <cell r="KL94"/>
          <cell r="KM94"/>
          <cell r="KN94"/>
          <cell r="KO94"/>
          <cell r="KP94"/>
          <cell r="KQ94"/>
          <cell r="KR94"/>
          <cell r="KS94">
            <v>0.375</v>
          </cell>
          <cell r="KT94">
            <v>22</v>
          </cell>
          <cell r="KU94" t="str">
            <v>H</v>
          </cell>
          <cell r="KV94"/>
          <cell r="KW94"/>
          <cell r="KX94"/>
          <cell r="KY94"/>
          <cell r="KZ94"/>
          <cell r="LA94"/>
          <cell r="LB94"/>
          <cell r="LC94"/>
          <cell r="LD94">
            <v>0.33189814814814811</v>
          </cell>
          <cell r="LE94" t="str">
            <v>OK</v>
          </cell>
          <cell r="LF94">
            <v>0.33189814814814811</v>
          </cell>
          <cell r="LG94">
            <v>6.3240740740740736E-2</v>
          </cell>
          <cell r="LH94">
            <v>2.0138888888888873E-2</v>
          </cell>
          <cell r="LI94" t="str">
            <v>OK</v>
          </cell>
          <cell r="LJ94">
            <v>4.3101851851851863E-2</v>
          </cell>
          <cell r="LK94">
            <v>0.37499999999999994</v>
          </cell>
          <cell r="LL94">
            <v>25</v>
          </cell>
          <cell r="LM94" t="str">
            <v>H</v>
          </cell>
          <cell r="LN94"/>
          <cell r="LO94"/>
          <cell r="LP94"/>
          <cell r="LQ94"/>
          <cell r="LR94"/>
          <cell r="LS94"/>
          <cell r="LT94"/>
          <cell r="LU94"/>
          <cell r="LV94">
            <v>0.32613425925925921</v>
          </cell>
          <cell r="LW94" t="str">
            <v>OK</v>
          </cell>
          <cell r="LX94">
            <v>0.32613425925925921</v>
          </cell>
          <cell r="LY94">
            <v>5.5810185185185185E-2</v>
          </cell>
          <cell r="LZ94">
            <v>6.9444444444444198E-3</v>
          </cell>
          <cell r="MA94" t="str">
            <v>OK</v>
          </cell>
          <cell r="MB94">
            <v>4.8865740740740765E-2</v>
          </cell>
          <cell r="MC94">
            <v>0.37847222222222221</v>
          </cell>
          <cell r="MD94">
            <v>30</v>
          </cell>
          <cell r="ME94" t="str">
            <v>H</v>
          </cell>
          <cell r="MF94"/>
          <cell r="MG94"/>
          <cell r="MH94"/>
          <cell r="MI94"/>
          <cell r="MJ94"/>
          <cell r="MK94"/>
          <cell r="ML94"/>
          <cell r="MM94"/>
          <cell r="MN94">
            <v>0.32826388888888886</v>
          </cell>
          <cell r="MO94" t="str">
            <v>OK</v>
          </cell>
          <cell r="MP94">
            <v>0.32826388888888886</v>
          </cell>
          <cell r="MQ94">
            <v>6.8263888888888888E-2</v>
          </cell>
          <cell r="MR94">
            <v>1.8055555555555516E-2</v>
          </cell>
          <cell r="MS94" t="str">
            <v>OK</v>
          </cell>
          <cell r="MT94">
            <v>5.0208333333333369E-2</v>
          </cell>
          <cell r="MU94">
            <v>0.1875</v>
          </cell>
          <cell r="MV94" t="str">
            <v>33-2</v>
          </cell>
          <cell r="MW94" t="str">
            <v>H</v>
          </cell>
          <cell r="MX94"/>
          <cell r="MY94"/>
          <cell r="MZ94"/>
          <cell r="NA94"/>
          <cell r="NB94"/>
          <cell r="NC94"/>
          <cell r="ND94"/>
          <cell r="NE94"/>
          <cell r="NF94">
            <v>0.16684027777777771</v>
          </cell>
          <cell r="NG94" t="str">
            <v>NOK</v>
          </cell>
          <cell r="NH94">
            <v>0.16684027777777771</v>
          </cell>
          <cell r="NI94">
            <v>2.5520833333333333E-2</v>
          </cell>
          <cell r="NJ94">
            <v>4.8611111111110383E-3</v>
          </cell>
          <cell r="NK94" t="str">
            <v>OK</v>
          </cell>
          <cell r="NL94">
            <v>2.0659722222222295E-2</v>
          </cell>
          <cell r="NM94">
            <v>0</v>
          </cell>
          <cell r="NN94"/>
          <cell r="NO94" t="str">
            <v>LP</v>
          </cell>
          <cell r="NP94"/>
          <cell r="NQ94"/>
          <cell r="NR94"/>
          <cell r="NS94"/>
          <cell r="NT94"/>
          <cell r="NU94"/>
          <cell r="NV94"/>
          <cell r="NW94"/>
          <cell r="NX94"/>
          <cell r="NY94"/>
          <cell r="NZ94"/>
          <cell r="OA94"/>
          <cell r="OB94"/>
          <cell r="OC94"/>
          <cell r="OD94"/>
          <cell r="OE94">
            <v>0.375</v>
          </cell>
          <cell r="OF94">
            <v>22</v>
          </cell>
          <cell r="OG94" t="str">
            <v>H</v>
          </cell>
          <cell r="OH94"/>
          <cell r="OI94"/>
          <cell r="OJ94"/>
          <cell r="OK94"/>
          <cell r="OL94"/>
          <cell r="OM94"/>
          <cell r="ON94"/>
          <cell r="OO94"/>
          <cell r="OP94">
            <v>0.32995370370370369</v>
          </cell>
          <cell r="OQ94" t="str">
            <v>OK</v>
          </cell>
          <cell r="OR94">
            <v>0.32995370370370369</v>
          </cell>
          <cell r="OS94">
            <v>8.2546296296296284E-2</v>
          </cell>
          <cell r="OT94">
            <v>3.7499999999999964E-2</v>
          </cell>
          <cell r="OU94" t="str">
            <v>OK</v>
          </cell>
          <cell r="OV94">
            <v>4.504629629629632E-2</v>
          </cell>
          <cell r="OW94">
            <v>0.37569444444444444</v>
          </cell>
          <cell r="OX94">
            <v>30</v>
          </cell>
          <cell r="OY94" t="str">
            <v>H</v>
          </cell>
          <cell r="OZ94"/>
          <cell r="PA94"/>
          <cell r="PB94"/>
          <cell r="PC94"/>
          <cell r="PD94"/>
          <cell r="PE94"/>
          <cell r="PF94"/>
          <cell r="PG94"/>
          <cell r="PH94">
            <v>0.32686342592592599</v>
          </cell>
          <cell r="PI94" t="str">
            <v>OK</v>
          </cell>
          <cell r="PJ94">
            <v>0.32686342592592599</v>
          </cell>
          <cell r="PK94">
            <v>6.0636574074074072E-2</v>
          </cell>
          <cell r="PL94">
            <v>1.1805555555555644E-2</v>
          </cell>
          <cell r="PM94" t="str">
            <v>OK</v>
          </cell>
          <cell r="PN94">
            <v>4.8831018518518426E-2</v>
          </cell>
          <cell r="PO94">
            <v>0.37569444444444439</v>
          </cell>
          <cell r="PP94">
            <v>32</v>
          </cell>
          <cell r="PQ94" t="str">
            <v>H</v>
          </cell>
          <cell r="PR94"/>
          <cell r="PS94"/>
          <cell r="PT94"/>
          <cell r="PU94"/>
          <cell r="PV94"/>
          <cell r="PW94"/>
          <cell r="PX94"/>
          <cell r="PY94"/>
          <cell r="PZ94">
            <v>0.32537037037037042</v>
          </cell>
          <cell r="QA94" t="str">
            <v>OK</v>
          </cell>
          <cell r="QB94">
            <v>0.32537037037037042</v>
          </cell>
          <cell r="QC94">
            <v>7.1157407407407391E-2</v>
          </cell>
          <cell r="QD94">
            <v>2.0833333333333426E-2</v>
          </cell>
          <cell r="QE94" t="str">
            <v>OK</v>
          </cell>
          <cell r="QF94">
            <v>5.0324074074073966E-2</v>
          </cell>
          <cell r="QG94">
            <v>0</v>
          </cell>
          <cell r="QH94"/>
          <cell r="QI94" t="str">
            <v>LP</v>
          </cell>
          <cell r="QJ94"/>
          <cell r="QK94"/>
          <cell r="QL94"/>
          <cell r="QM94"/>
          <cell r="QN94"/>
          <cell r="QO94"/>
          <cell r="QP94"/>
          <cell r="QQ94"/>
          <cell r="QR94"/>
          <cell r="QS94"/>
          <cell r="QT94"/>
          <cell r="QU94"/>
          <cell r="QV94"/>
          <cell r="QW94"/>
          <cell r="QX94"/>
          <cell r="QY94">
            <v>0</v>
          </cell>
          <cell r="QZ94"/>
          <cell r="RA94" t="str">
            <v>LP</v>
          </cell>
          <cell r="RB94"/>
          <cell r="RC94"/>
          <cell r="RD94"/>
          <cell r="RE94"/>
          <cell r="RF94"/>
          <cell r="RG94"/>
          <cell r="RH94"/>
          <cell r="RI94"/>
          <cell r="RJ94"/>
          <cell r="RK94"/>
          <cell r="RL94"/>
          <cell r="RM94"/>
          <cell r="RN94"/>
          <cell r="RO94"/>
          <cell r="RP94"/>
          <cell r="RQ94">
            <v>0.375</v>
          </cell>
          <cell r="RR94">
            <v>22</v>
          </cell>
          <cell r="RS94" t="str">
            <v>H</v>
          </cell>
          <cell r="RT94"/>
          <cell r="RU94"/>
          <cell r="RV94"/>
          <cell r="RW94"/>
          <cell r="RX94"/>
          <cell r="RY94"/>
          <cell r="RZ94"/>
          <cell r="SA94"/>
          <cell r="SB94">
            <v>0.32618055555555575</v>
          </cell>
          <cell r="SC94" t="str">
            <v>OK</v>
          </cell>
          <cell r="SD94">
            <v>0.32618055555555575</v>
          </cell>
          <cell r="SE94">
            <v>5.9236111111111114E-2</v>
          </cell>
          <cell r="SF94">
            <v>1.0416666666666852E-2</v>
          </cell>
          <cell r="SG94" t="str">
            <v>OK</v>
          </cell>
          <cell r="SH94">
            <v>4.8819444444444263E-2</v>
          </cell>
          <cell r="SI94">
            <v>0.37499999999999994</v>
          </cell>
          <cell r="SJ94">
            <v>28</v>
          </cell>
          <cell r="SK94" t="str">
            <v>H</v>
          </cell>
          <cell r="SL94"/>
          <cell r="SM94"/>
          <cell r="SN94"/>
          <cell r="SO94"/>
          <cell r="SP94"/>
          <cell r="SQ94"/>
          <cell r="SR94"/>
          <cell r="SS94"/>
          <cell r="ST94">
            <v>0.32628472222222227</v>
          </cell>
          <cell r="SU94" t="str">
            <v>OK</v>
          </cell>
          <cell r="SV94">
            <v>0.32628472222222227</v>
          </cell>
          <cell r="SW94">
            <v>0.1257986111111111</v>
          </cell>
          <cell r="SX94">
            <v>7.7083333333333393E-2</v>
          </cell>
          <cell r="SY94" t="str">
            <v>OK</v>
          </cell>
          <cell r="SZ94">
            <v>4.8715277777777705E-2</v>
          </cell>
          <cell r="TA94">
            <v>0.37777777777777782</v>
          </cell>
          <cell r="TB94">
            <v>32</v>
          </cell>
          <cell r="TC94" t="str">
            <v>H</v>
          </cell>
          <cell r="TD94"/>
          <cell r="TE94"/>
          <cell r="TF94"/>
          <cell r="TG94"/>
          <cell r="TH94"/>
          <cell r="TI94"/>
          <cell r="TJ94"/>
          <cell r="TK94"/>
          <cell r="TL94">
            <v>0.33203703703703713</v>
          </cell>
          <cell r="TM94" t="str">
            <v>OK</v>
          </cell>
          <cell r="TN94">
            <v>0.33203703703703713</v>
          </cell>
          <cell r="TO94">
            <v>6.6574074074074077E-2</v>
          </cell>
          <cell r="TP94">
            <v>2.0833333333333384E-2</v>
          </cell>
          <cell r="TQ94" t="str">
            <v>OK</v>
          </cell>
          <cell r="TR94">
            <v>4.5740740740740693E-2</v>
          </cell>
          <cell r="TS94">
            <v>0.37638888888888894</v>
          </cell>
          <cell r="TT94">
            <v>34</v>
          </cell>
          <cell r="TU94" t="str">
            <v>H</v>
          </cell>
          <cell r="TV94"/>
          <cell r="TW94"/>
          <cell r="TX94"/>
          <cell r="TY94"/>
          <cell r="TZ94"/>
          <cell r="UA94"/>
          <cell r="UB94"/>
          <cell r="UC94"/>
          <cell r="UD94">
            <v>0.32430555555555562</v>
          </cell>
          <cell r="UE94" t="str">
            <v>OK</v>
          </cell>
          <cell r="UF94">
            <v>0.32430555555555562</v>
          </cell>
          <cell r="UG94">
            <v>0.13931712962962964</v>
          </cell>
          <cell r="UH94">
            <v>1.3888888888888895E-2</v>
          </cell>
          <cell r="UI94" t="str">
            <v>OK</v>
          </cell>
          <cell r="UJ94">
            <v>5.2083333333333336E-2</v>
          </cell>
          <cell r="UK94"/>
          <cell r="UL94"/>
          <cell r="UM94"/>
          <cell r="UN94"/>
          <cell r="UO94"/>
          <cell r="UP94"/>
          <cell r="UQ94"/>
          <cell r="UR94"/>
          <cell r="US94"/>
          <cell r="UT94"/>
          <cell r="UU94"/>
          <cell r="UV94"/>
          <cell r="UW94"/>
          <cell r="UX94"/>
          <cell r="UY94"/>
          <cell r="UZ94"/>
          <cell r="VA94"/>
          <cell r="VB94"/>
          <cell r="VC94"/>
          <cell r="VD94">
            <v>0</v>
          </cell>
          <cell r="VE94">
            <v>0</v>
          </cell>
          <cell r="VF94">
            <v>26</v>
          </cell>
          <cell r="VG94">
            <v>25</v>
          </cell>
          <cell r="VH94">
            <v>26</v>
          </cell>
          <cell r="VI94">
            <v>32</v>
          </cell>
          <cell r="VJ94">
            <v>28</v>
          </cell>
          <cell r="VK94">
            <v>0</v>
          </cell>
          <cell r="VL94">
            <v>0</v>
          </cell>
          <cell r="VM94" t="str">
            <v>CT</v>
          </cell>
          <cell r="VN94">
            <v>22</v>
          </cell>
          <cell r="VO94">
            <v>22</v>
          </cell>
          <cell r="VP94">
            <v>26</v>
          </cell>
          <cell r="VQ94">
            <v>32</v>
          </cell>
          <cell r="VR94" t="str">
            <v>33-2</v>
          </cell>
          <cell r="VS94">
            <v>0</v>
          </cell>
          <cell r="VT94">
            <v>22</v>
          </cell>
          <cell r="VU94">
            <v>25</v>
          </cell>
          <cell r="VV94">
            <v>30</v>
          </cell>
          <cell r="VW94" t="str">
            <v>33-2</v>
          </cell>
          <cell r="VX94">
            <v>0</v>
          </cell>
          <cell r="VY94">
            <v>22</v>
          </cell>
          <cell r="VZ94">
            <v>30</v>
          </cell>
          <cell r="WA94">
            <v>32</v>
          </cell>
          <cell r="WB94">
            <v>0</v>
          </cell>
          <cell r="WC94">
            <v>0</v>
          </cell>
          <cell r="WD94">
            <v>22</v>
          </cell>
          <cell r="WE94">
            <v>28</v>
          </cell>
          <cell r="WF94">
            <v>32</v>
          </cell>
          <cell r="WG94">
            <v>34</v>
          </cell>
          <cell r="WH94">
            <v>0</v>
          </cell>
          <cell r="WI94"/>
          <cell r="WJ94" t="str">
            <v>S</v>
          </cell>
          <cell r="WK94" t="str">
            <v>LP</v>
          </cell>
          <cell r="WL94" t="str">
            <v>TDP</v>
          </cell>
          <cell r="WM94" t="str">
            <v>H</v>
          </cell>
          <cell r="WN94" t="str">
            <v>H</v>
          </cell>
          <cell r="WO94" t="str">
            <v>H</v>
          </cell>
          <cell r="WP94" t="str">
            <v>TDP</v>
          </cell>
          <cell r="WQ94" t="str">
            <v>LP</v>
          </cell>
          <cell r="WR94" t="str">
            <v>LP</v>
          </cell>
          <cell r="WS94" t="str">
            <v>C</v>
          </cell>
          <cell r="WT94" t="str">
            <v>H</v>
          </cell>
          <cell r="WU94" t="str">
            <v>H</v>
          </cell>
          <cell r="WV94" t="str">
            <v>H</v>
          </cell>
          <cell r="WW94" t="str">
            <v>H</v>
          </cell>
          <cell r="WX94" t="str">
            <v>H</v>
          </cell>
          <cell r="WY94" t="str">
            <v>LP</v>
          </cell>
          <cell r="WZ94" t="str">
            <v>H</v>
          </cell>
          <cell r="XA94" t="str">
            <v>H</v>
          </cell>
          <cell r="XB94" t="str">
            <v>H</v>
          </cell>
          <cell r="XC94" t="str">
            <v>H</v>
          </cell>
          <cell r="XD94" t="str">
            <v>LP</v>
          </cell>
          <cell r="XE94" t="str">
            <v>H</v>
          </cell>
          <cell r="XF94" t="str">
            <v>H</v>
          </cell>
          <cell r="XG94" t="str">
            <v>H</v>
          </cell>
          <cell r="XH94" t="str">
            <v>LP</v>
          </cell>
          <cell r="XI94" t="str">
            <v>LP</v>
          </cell>
          <cell r="XJ94" t="str">
            <v>H</v>
          </cell>
          <cell r="XK94" t="str">
            <v>H</v>
          </cell>
          <cell r="XL94" t="str">
            <v>H</v>
          </cell>
          <cell r="XM94" t="str">
            <v>H</v>
          </cell>
          <cell r="XN94">
            <v>0</v>
          </cell>
          <cell r="XO94"/>
          <cell r="XP94">
            <v>0</v>
          </cell>
          <cell r="XQ94">
            <v>0</v>
          </cell>
          <cell r="XR94" t="str">
            <v>WINA PUJI ASTARI</v>
          </cell>
          <cell r="XS94">
            <v>0</v>
          </cell>
          <cell r="XT94">
            <v>0</v>
          </cell>
          <cell r="XU94">
            <v>0</v>
          </cell>
          <cell r="XV94" t="str">
            <v>ZULHAMKA JULIANTO KADIR</v>
          </cell>
          <cell r="XW94">
            <v>0</v>
          </cell>
          <cell r="XX94">
            <v>0</v>
          </cell>
          <cell r="XY94">
            <v>0</v>
          </cell>
          <cell r="XZ94">
            <v>0</v>
          </cell>
          <cell r="YA94">
            <v>0</v>
          </cell>
          <cell r="YB94">
            <v>0</v>
          </cell>
          <cell r="YC94">
            <v>0</v>
          </cell>
          <cell r="YD94">
            <v>0</v>
          </cell>
          <cell r="YE94">
            <v>0</v>
          </cell>
          <cell r="YF94">
            <v>0</v>
          </cell>
          <cell r="YG94">
            <v>0</v>
          </cell>
          <cell r="YH94">
            <v>0</v>
          </cell>
          <cell r="YI94">
            <v>0</v>
          </cell>
          <cell r="YJ94">
            <v>0</v>
          </cell>
          <cell r="YK94">
            <v>0</v>
          </cell>
          <cell r="YL94">
            <v>0</v>
          </cell>
          <cell r="YM94">
            <v>0</v>
          </cell>
          <cell r="YN94">
            <v>0</v>
          </cell>
          <cell r="YO94">
            <v>0</v>
          </cell>
          <cell r="YP94">
            <v>0</v>
          </cell>
          <cell r="YQ94">
            <v>0</v>
          </cell>
          <cell r="YR94">
            <v>0</v>
          </cell>
          <cell r="YS94">
            <v>0</v>
          </cell>
          <cell r="YT94">
            <v>0</v>
          </cell>
          <cell r="YU94"/>
          <cell r="YV94">
            <v>0</v>
          </cell>
          <cell r="YW94">
            <v>0</v>
          </cell>
          <cell r="YX94" t="str">
            <v>KETEPATAN LOGIN</v>
          </cell>
          <cell r="YY94">
            <v>0</v>
          </cell>
          <cell r="YZ94">
            <v>0</v>
          </cell>
          <cell r="ZA94">
            <v>0</v>
          </cell>
          <cell r="ZB94" t="str">
            <v>NPS</v>
          </cell>
          <cell r="ZC94">
            <v>0</v>
          </cell>
          <cell r="ZD94">
            <v>0</v>
          </cell>
          <cell r="ZE94">
            <v>0</v>
          </cell>
          <cell r="ZF94">
            <v>0</v>
          </cell>
          <cell r="ZG94">
            <v>0</v>
          </cell>
          <cell r="ZH94">
            <v>0</v>
          </cell>
          <cell r="ZI94">
            <v>0</v>
          </cell>
          <cell r="ZJ94">
            <v>0</v>
          </cell>
          <cell r="ZK94">
            <v>0</v>
          </cell>
          <cell r="ZL94">
            <v>0</v>
          </cell>
          <cell r="ZM94">
            <v>0</v>
          </cell>
          <cell r="ZN94">
            <v>0</v>
          </cell>
          <cell r="ZO94">
            <v>0</v>
          </cell>
          <cell r="ZP94">
            <v>0</v>
          </cell>
          <cell r="ZQ94">
            <v>0</v>
          </cell>
          <cell r="ZR94">
            <v>0</v>
          </cell>
          <cell r="ZS94">
            <v>0</v>
          </cell>
          <cell r="ZT94">
            <v>0</v>
          </cell>
          <cell r="ZU94">
            <v>0</v>
          </cell>
          <cell r="ZV94">
            <v>0</v>
          </cell>
          <cell r="ZW94">
            <v>0</v>
          </cell>
          <cell r="ZX94">
            <v>0</v>
          </cell>
          <cell r="ZY94">
            <v>0</v>
          </cell>
          <cell r="ZZ94">
            <v>0</v>
          </cell>
          <cell r="AAA94"/>
          <cell r="AAB94">
            <v>1.3756944444444446</v>
          </cell>
          <cell r="AAC94">
            <v>0.3743055555555555</v>
          </cell>
          <cell r="AAD94">
            <v>0.3756944444444445</v>
          </cell>
          <cell r="AAE94">
            <v>0.37500000000000006</v>
          </cell>
          <cell r="AAF94">
            <v>0.37499999999999994</v>
          </cell>
          <cell r="AAG94">
            <v>0</v>
          </cell>
          <cell r="AAH94">
            <v>0</v>
          </cell>
          <cell r="AAI94">
            <v>0</v>
          </cell>
          <cell r="AAJ94">
            <v>0.375</v>
          </cell>
          <cell r="AAK94">
            <v>0.37152777777777779</v>
          </cell>
          <cell r="AAL94">
            <v>0.37708333333333338</v>
          </cell>
          <cell r="AAM94">
            <v>0.37152777777777785</v>
          </cell>
          <cell r="AAN94">
            <v>0.1875</v>
          </cell>
          <cell r="AAO94">
            <v>0</v>
          </cell>
          <cell r="AAP94">
            <v>0.375</v>
          </cell>
          <cell r="AAQ94">
            <v>0.37499999999999994</v>
          </cell>
          <cell r="AAR94">
            <v>0.37847222222222221</v>
          </cell>
          <cell r="AAS94">
            <v>0.1875</v>
          </cell>
          <cell r="AAT94">
            <v>0</v>
          </cell>
          <cell r="AAU94">
            <v>0.375</v>
          </cell>
          <cell r="AAV94">
            <v>0.37569444444444444</v>
          </cell>
          <cell r="AAW94">
            <v>0.37569444444444439</v>
          </cell>
          <cell r="AAX94">
            <v>0</v>
          </cell>
          <cell r="AAY94">
            <v>0</v>
          </cell>
          <cell r="AAZ94">
            <v>0.375</v>
          </cell>
          <cell r="ABA94">
            <v>0.37499999999999994</v>
          </cell>
          <cell r="ABB94">
            <v>0.37777777777777782</v>
          </cell>
          <cell r="ABC94">
            <v>0.37638888888888894</v>
          </cell>
          <cell r="ABD94">
            <v>0</v>
          </cell>
          <cell r="ABE94">
            <v>0.37638888888888894</v>
          </cell>
          <cell r="ABF94">
            <v>0</v>
          </cell>
          <cell r="ABG94"/>
          <cell r="ABH94">
            <v>0</v>
          </cell>
          <cell r="ABI94">
            <v>0</v>
          </cell>
          <cell r="ABJ94">
            <v>0</v>
          </cell>
          <cell r="ABK94">
            <v>0</v>
          </cell>
          <cell r="ABL94">
            <v>0</v>
          </cell>
          <cell r="ABM94">
            <v>0</v>
          </cell>
          <cell r="ABN94">
            <v>0</v>
          </cell>
          <cell r="ABO94">
            <v>0</v>
          </cell>
          <cell r="ABP94">
            <v>0</v>
          </cell>
          <cell r="ABQ94">
            <v>0</v>
          </cell>
          <cell r="ABR94">
            <v>0</v>
          </cell>
          <cell r="ABS94">
            <v>0</v>
          </cell>
          <cell r="ABT94">
            <v>0</v>
          </cell>
          <cell r="ABU94">
            <v>0</v>
          </cell>
          <cell r="ABV94">
            <v>0</v>
          </cell>
          <cell r="ABW94">
            <v>0</v>
          </cell>
          <cell r="ABX94">
            <v>0</v>
          </cell>
          <cell r="ABY94">
            <v>0</v>
          </cell>
          <cell r="ABZ94">
            <v>0</v>
          </cell>
          <cell r="ACA94">
            <v>0</v>
          </cell>
          <cell r="ACB94">
            <v>0</v>
          </cell>
          <cell r="ACC94">
            <v>0</v>
          </cell>
          <cell r="ACD94">
            <v>0</v>
          </cell>
          <cell r="ACE94">
            <v>0</v>
          </cell>
          <cell r="ACF94">
            <v>0</v>
          </cell>
          <cell r="ACG94">
            <v>0</v>
          </cell>
          <cell r="ACH94">
            <v>0</v>
          </cell>
          <cell r="ACI94">
            <v>0</v>
          </cell>
          <cell r="ACJ94">
            <v>0</v>
          </cell>
          <cell r="ACK94">
            <v>0</v>
          </cell>
          <cell r="ACL94">
            <v>0</v>
          </cell>
          <cell r="ACM94"/>
          <cell r="ACN94">
            <v>0</v>
          </cell>
          <cell r="ACO94">
            <v>0</v>
          </cell>
          <cell r="ACP94">
            <v>0</v>
          </cell>
          <cell r="ACQ94">
            <v>0</v>
          </cell>
          <cell r="ACR94">
            <v>0</v>
          </cell>
          <cell r="ACS94">
            <v>0</v>
          </cell>
          <cell r="ACT94">
            <v>0</v>
          </cell>
          <cell r="ACU94">
            <v>0</v>
          </cell>
          <cell r="ACV94">
            <v>0</v>
          </cell>
          <cell r="ACW94">
            <v>0</v>
          </cell>
          <cell r="ACX94">
            <v>0</v>
          </cell>
          <cell r="ACY94">
            <v>0</v>
          </cell>
          <cell r="ACZ94">
            <v>0</v>
          </cell>
          <cell r="ADA94">
            <v>0</v>
          </cell>
          <cell r="ADB94">
            <v>0</v>
          </cell>
          <cell r="ADC94">
            <v>0</v>
          </cell>
          <cell r="ADD94">
            <v>0</v>
          </cell>
          <cell r="ADE94">
            <v>0</v>
          </cell>
          <cell r="ADF94">
            <v>0</v>
          </cell>
          <cell r="ADG94">
            <v>0</v>
          </cell>
          <cell r="ADH94">
            <v>0</v>
          </cell>
          <cell r="ADI94">
            <v>0</v>
          </cell>
          <cell r="ADJ94">
            <v>0</v>
          </cell>
          <cell r="ADK94">
            <v>0</v>
          </cell>
          <cell r="ADL94">
            <v>0</v>
          </cell>
          <cell r="ADM94">
            <v>0</v>
          </cell>
          <cell r="ADN94">
            <v>0</v>
          </cell>
          <cell r="ADO94">
            <v>0</v>
          </cell>
          <cell r="ADP94">
            <v>0</v>
          </cell>
          <cell r="ADQ94">
            <v>0</v>
          </cell>
          <cell r="ADR94">
            <v>0</v>
          </cell>
          <cell r="ADS94"/>
          <cell r="ADT94" t="str">
            <v>DIANA ROSINTA</v>
          </cell>
          <cell r="ADU94" t="str">
            <v>POSTPAID</v>
          </cell>
          <cell r="ADV94">
            <v>0</v>
          </cell>
          <cell r="ADW94">
            <v>0</v>
          </cell>
          <cell r="ADX94">
            <v>1.327638888888889</v>
          </cell>
          <cell r="ADY94">
            <v>0.32942129629629624</v>
          </cell>
          <cell r="ADZ94">
            <v>0.32724537037037049</v>
          </cell>
          <cell r="AEA94">
            <v>0.32994212962962971</v>
          </cell>
          <cell r="AEB94">
            <v>0.32568287037037036</v>
          </cell>
          <cell r="AEC94">
            <v>0</v>
          </cell>
          <cell r="AED94">
            <v>0</v>
          </cell>
          <cell r="AEE94">
            <v>0.32291666666666669</v>
          </cell>
          <cell r="AEF94">
            <v>0.32623842592592589</v>
          </cell>
          <cell r="AEG94">
            <v>0.33024305555555555</v>
          </cell>
          <cell r="AEH94">
            <v>0.33133101851851843</v>
          </cell>
          <cell r="AEI94">
            <v>0.32620370370370388</v>
          </cell>
          <cell r="AEJ94">
            <v>0.17444444444444446</v>
          </cell>
          <cell r="AEK94">
            <v>0</v>
          </cell>
          <cell r="AEL94">
            <v>0.33189814814814811</v>
          </cell>
          <cell r="AEM94">
            <v>0.32613425925925921</v>
          </cell>
          <cell r="AEN94">
            <v>0.32826388888888886</v>
          </cell>
          <cell r="AEO94">
            <v>0.16684027777777771</v>
          </cell>
          <cell r="AEP94">
            <v>0</v>
          </cell>
          <cell r="AEQ94">
            <v>0.32995370370370369</v>
          </cell>
          <cell r="AER94">
            <v>0.32686342592592599</v>
          </cell>
          <cell r="AES94">
            <v>0.32537037037037042</v>
          </cell>
          <cell r="AET94">
            <v>0</v>
          </cell>
          <cell r="AEU94">
            <v>0</v>
          </cell>
          <cell r="AEV94">
            <v>0.32618055555555575</v>
          </cell>
          <cell r="AEW94">
            <v>0.32628472222222227</v>
          </cell>
          <cell r="AEX94">
            <v>0.33203703703703713</v>
          </cell>
          <cell r="AEY94">
            <v>0.32430555555555562</v>
          </cell>
          <cell r="AEZ94">
            <v>0</v>
          </cell>
          <cell r="AFA94"/>
          <cell r="AFB94">
            <v>0</v>
          </cell>
          <cell r="AFC94">
            <v>0</v>
          </cell>
          <cell r="AFD94">
            <v>1.327638888888889</v>
          </cell>
          <cell r="AFE94">
            <v>0.32942129629629624</v>
          </cell>
          <cell r="AFF94">
            <v>0.32724537037037049</v>
          </cell>
          <cell r="AFG94">
            <v>0.32994212962962971</v>
          </cell>
          <cell r="AFH94">
            <v>0.32568287037037036</v>
          </cell>
          <cell r="AFI94">
            <v>0</v>
          </cell>
          <cell r="AFJ94">
            <v>0</v>
          </cell>
          <cell r="AFK94">
            <v>0.32291666666666669</v>
          </cell>
          <cell r="AFL94">
            <v>0.32623842592592589</v>
          </cell>
          <cell r="AFM94">
            <v>0.33024305555555555</v>
          </cell>
          <cell r="AFN94">
            <v>0.33133101851851843</v>
          </cell>
          <cell r="AFO94">
            <v>0.32620370370370388</v>
          </cell>
          <cell r="AFP94">
            <v>0.32291666666666669</v>
          </cell>
          <cell r="AFQ94">
            <v>0</v>
          </cell>
          <cell r="AFR94">
            <v>0.33189814814814811</v>
          </cell>
          <cell r="AFS94">
            <v>0.32613425925925921</v>
          </cell>
          <cell r="AFT94">
            <v>0.32826388888888886</v>
          </cell>
          <cell r="AFU94">
            <v>0.16684027777777771</v>
          </cell>
          <cell r="AFV94">
            <v>0</v>
          </cell>
          <cell r="AFW94">
            <v>0.32995370370370369</v>
          </cell>
          <cell r="AFX94">
            <v>0.32686342592592599</v>
          </cell>
          <cell r="AFY94">
            <v>0.32537037037037042</v>
          </cell>
          <cell r="AFZ94">
            <v>0</v>
          </cell>
          <cell r="AGA94">
            <v>0</v>
          </cell>
          <cell r="AGB94">
            <v>0.32618055555555575</v>
          </cell>
          <cell r="AGC94">
            <v>0.32628472222222227</v>
          </cell>
          <cell r="AGD94">
            <v>0.33203703703703713</v>
          </cell>
          <cell r="AGE94">
            <v>0.32430555555555562</v>
          </cell>
          <cell r="AGF94">
            <v>0</v>
          </cell>
          <cell r="AGH94" t="str">
            <v>DIANA ROSINTA</v>
          </cell>
          <cell r="AGI94" t="str">
            <v>POSTPAID</v>
          </cell>
          <cell r="AGJ94">
            <v>0</v>
          </cell>
          <cell r="AGK94">
            <v>0</v>
          </cell>
          <cell r="AGL94">
            <v>8.4166666666666667E-2</v>
          </cell>
          <cell r="AGM94">
            <v>0.11988425925925925</v>
          </cell>
          <cell r="AGN94">
            <v>6.7199074074074078E-2</v>
          </cell>
          <cell r="AGO94">
            <v>0.11172453703703704</v>
          </cell>
          <cell r="AGP94">
            <v>0.10765046296296296</v>
          </cell>
          <cell r="AGQ94">
            <v>0</v>
          </cell>
          <cell r="AGR94">
            <v>0</v>
          </cell>
          <cell r="AGS94">
            <v>0</v>
          </cell>
          <cell r="AGT94">
            <v>6.6817129629629629E-2</v>
          </cell>
          <cell r="AGU94">
            <v>4.822916666666667E-2</v>
          </cell>
          <cell r="AGV94">
            <v>5.755787037037037E-2</v>
          </cell>
          <cell r="AGW94">
            <v>8.4212962962962962E-2</v>
          </cell>
          <cell r="AGX94">
            <v>0.10263888888888889</v>
          </cell>
          <cell r="AGY94">
            <v>0</v>
          </cell>
          <cell r="AGZ94">
            <v>6.3240740740740736E-2</v>
          </cell>
          <cell r="AHA94">
            <v>5.5810185185185185E-2</v>
          </cell>
          <cell r="AHB94">
            <v>6.8263888888888888E-2</v>
          </cell>
          <cell r="AHC94">
            <v>2.5520833333333333E-2</v>
          </cell>
          <cell r="AHD94">
            <v>0</v>
          </cell>
          <cell r="AHE94">
            <v>8.2546296296296284E-2</v>
          </cell>
          <cell r="AHF94">
            <v>6.0636574074074072E-2</v>
          </cell>
          <cell r="AHG94">
            <v>7.1157407407407391E-2</v>
          </cell>
          <cell r="AHH94">
            <v>0</v>
          </cell>
          <cell r="AHI94">
            <v>0</v>
          </cell>
          <cell r="AHJ94">
            <v>5.9236111111111114E-2</v>
          </cell>
          <cell r="AHK94">
            <v>0.1257986111111111</v>
          </cell>
          <cell r="AHL94">
            <v>6.6574074074074077E-2</v>
          </cell>
          <cell r="AHM94">
            <v>0.13931712962962964</v>
          </cell>
          <cell r="AHN94">
            <v>0</v>
          </cell>
          <cell r="AHO94">
            <v>7.9437279541446207E-2</v>
          </cell>
          <cell r="AHP94"/>
          <cell r="AHQ94">
            <v>0</v>
          </cell>
          <cell r="AHR94">
            <v>0</v>
          </cell>
          <cell r="AHS94">
            <v>7272</v>
          </cell>
          <cell r="AHT94">
            <v>10358</v>
          </cell>
          <cell r="AHU94">
            <v>5806</v>
          </cell>
          <cell r="AHV94">
            <v>9653</v>
          </cell>
          <cell r="AHW94">
            <v>9301</v>
          </cell>
          <cell r="AHX94">
            <v>0</v>
          </cell>
          <cell r="AHY94">
            <v>0</v>
          </cell>
          <cell r="AHZ94">
            <v>0</v>
          </cell>
          <cell r="AIA94">
            <v>5773</v>
          </cell>
          <cell r="AIB94">
            <v>4167</v>
          </cell>
          <cell r="AIC94">
            <v>4973</v>
          </cell>
          <cell r="AID94">
            <v>7276</v>
          </cell>
          <cell r="AIE94">
            <v>8868</v>
          </cell>
          <cell r="AIF94">
            <v>0</v>
          </cell>
          <cell r="AIG94">
            <v>5464</v>
          </cell>
          <cell r="AIH94">
            <v>4822</v>
          </cell>
          <cell r="AII94">
            <v>5898</v>
          </cell>
          <cell r="AIJ94">
            <v>2205</v>
          </cell>
          <cell r="AIK94">
            <v>0</v>
          </cell>
          <cell r="AIL94">
            <v>7132</v>
          </cell>
          <cell r="AIM94">
            <v>5239</v>
          </cell>
          <cell r="AIN94">
            <v>6148</v>
          </cell>
          <cell r="AIO94">
            <v>0</v>
          </cell>
          <cell r="AIP94">
            <v>0</v>
          </cell>
          <cell r="AIQ94">
            <v>5118</v>
          </cell>
          <cell r="AIR94">
            <v>10869</v>
          </cell>
          <cell r="AIS94">
            <v>5752</v>
          </cell>
          <cell r="AIT94">
            <v>12037</v>
          </cell>
          <cell r="AIU94">
            <v>0</v>
          </cell>
          <cell r="AIW94" t="str">
            <v>DIANA ROSINTA</v>
          </cell>
          <cell r="AIX94" t="str">
            <v>POSTPAID</v>
          </cell>
          <cell r="AIY94">
            <v>0</v>
          </cell>
          <cell r="AIZ94">
            <v>0</v>
          </cell>
          <cell r="AJA94">
            <v>4.8055555555555518E-2</v>
          </cell>
          <cell r="AJB94">
            <v>4.4884259259259235E-2</v>
          </cell>
          <cell r="AJC94">
            <v>4.8449074074073992E-2</v>
          </cell>
          <cell r="AJD94">
            <v>4.5057870370370331E-2</v>
          </cell>
          <cell r="AJE94">
            <v>4.9317129629629614E-2</v>
          </cell>
          <cell r="AJF94">
            <v>0</v>
          </cell>
          <cell r="AJG94">
            <v>0</v>
          </cell>
          <cell r="AJH94">
            <v>5.2083333333333336E-2</v>
          </cell>
          <cell r="AJI94">
            <v>4.8761574074074138E-2</v>
          </cell>
          <cell r="AJJ94">
            <v>4.128472222222225E-2</v>
          </cell>
          <cell r="AJK94">
            <v>4.5752314814814947E-2</v>
          </cell>
          <cell r="AJL94">
            <v>4.5324074074073982E-2</v>
          </cell>
          <cell r="AJM94">
            <v>1.3055555555555542E-2</v>
          </cell>
          <cell r="AJN94">
            <v>0</v>
          </cell>
          <cell r="AJO94">
            <v>4.3101851851851863E-2</v>
          </cell>
          <cell r="AJP94">
            <v>4.8865740740740765E-2</v>
          </cell>
          <cell r="AJQ94">
            <v>5.0208333333333369E-2</v>
          </cell>
          <cell r="AJR94">
            <v>2.0659722222222295E-2</v>
          </cell>
          <cell r="AJS94">
            <v>0</v>
          </cell>
          <cell r="AJT94">
            <v>4.504629629629632E-2</v>
          </cell>
          <cell r="AJU94">
            <v>4.8831018518518426E-2</v>
          </cell>
          <cell r="AJV94">
            <v>5.0324074074073966E-2</v>
          </cell>
          <cell r="AJW94">
            <v>0</v>
          </cell>
          <cell r="AJX94">
            <v>0</v>
          </cell>
          <cell r="AJY94">
            <v>4.8819444444444263E-2</v>
          </cell>
          <cell r="AJZ94">
            <v>4.8715277777777705E-2</v>
          </cell>
          <cell r="AKA94">
            <v>4.5740740740740693E-2</v>
          </cell>
          <cell r="AKB94">
            <v>5.2083333333333336E-2</v>
          </cell>
          <cell r="AKC94">
            <v>0</v>
          </cell>
          <cell r="AKD94">
            <v>4.4746422558922548E-2</v>
          </cell>
          <cell r="AKE94"/>
          <cell r="AKF94">
            <v>0</v>
          </cell>
          <cell r="AKG94">
            <v>0</v>
          </cell>
          <cell r="AKH94">
            <v>4152</v>
          </cell>
          <cell r="AKI94">
            <v>3878</v>
          </cell>
          <cell r="AKJ94">
            <v>4186</v>
          </cell>
          <cell r="AKK94">
            <v>3893</v>
          </cell>
          <cell r="AKL94">
            <v>4261</v>
          </cell>
          <cell r="AKM94">
            <v>0</v>
          </cell>
          <cell r="AKN94">
            <v>0</v>
          </cell>
          <cell r="AKO94">
            <v>4500</v>
          </cell>
          <cell r="AKP94">
            <v>4213</v>
          </cell>
          <cell r="AKQ94">
            <v>3567</v>
          </cell>
          <cell r="AKR94">
            <v>3953</v>
          </cell>
          <cell r="AKS94">
            <v>3916</v>
          </cell>
          <cell r="AKT94">
            <v>1128</v>
          </cell>
          <cell r="AKU94">
            <v>0</v>
          </cell>
          <cell r="AKV94">
            <v>3724</v>
          </cell>
          <cell r="AKW94">
            <v>4222</v>
          </cell>
          <cell r="AKX94">
            <v>4338</v>
          </cell>
          <cell r="AKY94">
            <v>1785</v>
          </cell>
          <cell r="AKZ94">
            <v>0</v>
          </cell>
          <cell r="ALA94">
            <v>3892</v>
          </cell>
          <cell r="ALB94">
            <v>4219</v>
          </cell>
          <cell r="ALC94">
            <v>4348</v>
          </cell>
          <cell r="ALD94">
            <v>0</v>
          </cell>
          <cell r="ALE94">
            <v>0</v>
          </cell>
          <cell r="ALF94">
            <v>4218</v>
          </cell>
          <cell r="ALG94">
            <v>4209</v>
          </cell>
          <cell r="ALH94">
            <v>3952</v>
          </cell>
          <cell r="ALI94">
            <v>4500</v>
          </cell>
          <cell r="ALJ94">
            <v>0</v>
          </cell>
          <cell r="ALL94">
            <v>1.327638888888889</v>
          </cell>
          <cell r="ALM94">
            <v>0.41358796296296291</v>
          </cell>
          <cell r="ALN94">
            <v>0.44712962962962977</v>
          </cell>
          <cell r="ALO94">
            <v>0.39714120370370376</v>
          </cell>
          <cell r="ALP94">
            <v>0.43740740740740741</v>
          </cell>
          <cell r="ALQ94">
            <v>0.10765046296296296</v>
          </cell>
          <cell r="ALR94">
            <v>0</v>
          </cell>
          <cell r="ALS94">
            <v>0.32291666666666669</v>
          </cell>
          <cell r="ALT94">
            <v>0.32623842592592589</v>
          </cell>
          <cell r="ALU94">
            <v>0.39706018518518515</v>
          </cell>
          <cell r="ALV94">
            <v>0.37956018518518508</v>
          </cell>
          <cell r="ALW94">
            <v>0.38376157407407424</v>
          </cell>
          <cell r="ALX94">
            <v>0.25865740740740739</v>
          </cell>
          <cell r="ALY94">
            <v>0.10263888888888889</v>
          </cell>
          <cell r="ALZ94">
            <v>0.33189814814814811</v>
          </cell>
          <cell r="AMA94">
            <v>0.38937499999999992</v>
          </cell>
          <cell r="AMB94">
            <v>0.38407407407407401</v>
          </cell>
          <cell r="AMC94">
            <v>0.23510416666666661</v>
          </cell>
          <cell r="AMD94">
            <v>2.5520833333333333E-2</v>
          </cell>
          <cell r="AME94">
            <v>0.32995370370370369</v>
          </cell>
          <cell r="AMF94">
            <v>0.40940972222222227</v>
          </cell>
          <cell r="AMG94">
            <v>0.3860069444444445</v>
          </cell>
          <cell r="AMH94">
            <v>7.1157407407407391E-2</v>
          </cell>
          <cell r="AMI94">
            <v>0</v>
          </cell>
          <cell r="AMJ94">
            <v>0.32618055555555575</v>
          </cell>
          <cell r="AMK94">
            <v>0.38552083333333337</v>
          </cell>
          <cell r="AML94">
            <v>0.45783564814814826</v>
          </cell>
          <cell r="AMM94">
            <v>0.39087962962962969</v>
          </cell>
          <cell r="AMN94">
            <v>0.13931712962962964</v>
          </cell>
          <cell r="AMO94">
            <v>0</v>
          </cell>
          <cell r="AMP94" t="e">
            <v>#REF!</v>
          </cell>
          <cell r="AMR94">
            <v>28308</v>
          </cell>
          <cell r="AMS94">
            <v>35734</v>
          </cell>
          <cell r="AMT94">
            <v>38632</v>
          </cell>
          <cell r="AMU94">
            <v>34313</v>
          </cell>
          <cell r="AMV94">
            <v>37792</v>
          </cell>
          <cell r="AMW94">
            <v>9301</v>
          </cell>
          <cell r="AMX94">
            <v>0</v>
          </cell>
          <cell r="AMY94">
            <v>27900</v>
          </cell>
          <cell r="AMZ94">
            <v>28187</v>
          </cell>
          <cell r="ANA94">
            <v>34306</v>
          </cell>
          <cell r="ANB94">
            <v>32794</v>
          </cell>
          <cell r="ANC94">
            <v>33157</v>
          </cell>
          <cell r="AND94">
            <v>22348</v>
          </cell>
          <cell r="ANE94">
            <v>8868</v>
          </cell>
          <cell r="ANF94">
            <v>28676</v>
          </cell>
          <cell r="ANG94">
            <v>33642</v>
          </cell>
          <cell r="ANH94">
            <v>33184</v>
          </cell>
          <cell r="ANI94">
            <v>20313</v>
          </cell>
          <cell r="ANJ94">
            <v>2205</v>
          </cell>
          <cell r="ANK94">
            <v>28508</v>
          </cell>
          <cell r="ANL94">
            <v>35373</v>
          </cell>
          <cell r="ANM94">
            <v>33351</v>
          </cell>
          <cell r="ANN94">
            <v>6148</v>
          </cell>
          <cell r="ANO94">
            <v>0</v>
          </cell>
          <cell r="ANP94">
            <v>28182</v>
          </cell>
          <cell r="ANQ94">
            <v>33309</v>
          </cell>
          <cell r="ANR94">
            <v>39557</v>
          </cell>
          <cell r="ANS94">
            <v>33772</v>
          </cell>
          <cell r="ANT94">
            <v>12037</v>
          </cell>
          <cell r="ANU94">
            <v>0</v>
          </cell>
          <cell r="ANV94" t="e">
            <v>#REF!</v>
          </cell>
          <cell r="ANX94">
            <v>30</v>
          </cell>
          <cell r="ANY94">
            <v>22</v>
          </cell>
          <cell r="ANZ94">
            <v>21</v>
          </cell>
          <cell r="AOA94">
            <v>7</v>
          </cell>
          <cell r="AOB94">
            <v>1</v>
          </cell>
          <cell r="AOC94">
            <v>0</v>
          </cell>
          <cell r="AOD94">
            <v>1</v>
          </cell>
          <cell r="AOE94">
            <v>0</v>
          </cell>
          <cell r="AOF94">
            <v>0</v>
          </cell>
          <cell r="AOG94">
            <v>0</v>
          </cell>
          <cell r="AOH94">
            <v>0</v>
          </cell>
          <cell r="AOI94">
            <v>1</v>
          </cell>
          <cell r="AOJ94">
            <v>1</v>
          </cell>
          <cell r="AOK94">
            <v>0</v>
          </cell>
          <cell r="AOL94">
            <v>0</v>
          </cell>
          <cell r="AOM94">
            <v>0</v>
          </cell>
          <cell r="AON94">
            <v>0</v>
          </cell>
          <cell r="AOO94">
            <v>1</v>
          </cell>
          <cell r="AOP94">
            <v>0</v>
          </cell>
          <cell r="AOQ94">
            <v>0</v>
          </cell>
          <cell r="AOR94">
            <v>0</v>
          </cell>
          <cell r="AOS94">
            <v>0</v>
          </cell>
          <cell r="AOT94">
            <v>0</v>
          </cell>
          <cell r="AOU94"/>
          <cell r="AOV94">
            <v>0</v>
          </cell>
          <cell r="AOW94">
            <v>2</v>
          </cell>
          <cell r="AOX94">
            <v>2</v>
          </cell>
          <cell r="AOY94">
            <v>0</v>
          </cell>
          <cell r="AOZ94">
            <v>0</v>
          </cell>
          <cell r="APA94">
            <v>0</v>
          </cell>
          <cell r="APB94">
            <v>0</v>
          </cell>
          <cell r="APC94">
            <v>0</v>
          </cell>
          <cell r="APD94">
            <v>2</v>
          </cell>
          <cell r="APE94">
            <v>0</v>
          </cell>
          <cell r="APF94">
            <v>1</v>
          </cell>
          <cell r="APG94">
            <v>0</v>
          </cell>
          <cell r="APH94">
            <v>0</v>
          </cell>
          <cell r="API94">
            <v>0</v>
          </cell>
          <cell r="APJ94">
            <v>1</v>
          </cell>
          <cell r="APK94">
            <v>0</v>
          </cell>
          <cell r="APL94">
            <v>0</v>
          </cell>
          <cell r="APM94">
            <v>0</v>
          </cell>
          <cell r="APN94">
            <v>0</v>
          </cell>
          <cell r="APO94">
            <v>2</v>
          </cell>
          <cell r="APP94">
            <v>5</v>
          </cell>
          <cell r="APQ94">
            <v>9</v>
          </cell>
          <cell r="APR94">
            <v>7</v>
          </cell>
          <cell r="APS94">
            <v>21</v>
          </cell>
          <cell r="APT94">
            <v>1</v>
          </cell>
          <cell r="APU94">
            <v>0</v>
          </cell>
          <cell r="APV94">
            <v>0</v>
          </cell>
          <cell r="APW94">
            <v>1</v>
          </cell>
          <cell r="APX94">
            <v>0</v>
          </cell>
          <cell r="APY94">
            <v>0</v>
          </cell>
          <cell r="APZ94">
            <v>0</v>
          </cell>
          <cell r="AQA94">
            <v>0</v>
          </cell>
          <cell r="AQB94">
            <v>3</v>
          </cell>
          <cell r="AQC94">
            <v>1</v>
          </cell>
          <cell r="AQD94">
            <v>1</v>
          </cell>
          <cell r="AQE94">
            <v>5</v>
          </cell>
          <cell r="AQF94">
            <v>0</v>
          </cell>
          <cell r="AQG94">
            <v>0</v>
          </cell>
          <cell r="AQH94">
            <v>0</v>
          </cell>
          <cell r="AQI94">
            <v>0</v>
          </cell>
          <cell r="AQJ94">
            <v>0</v>
          </cell>
          <cell r="AQK94">
            <v>43</v>
          </cell>
          <cell r="AQL94">
            <v>0.83333333333333337</v>
          </cell>
          <cell r="AQM94">
            <v>1</v>
          </cell>
          <cell r="AQN94">
            <v>1</v>
          </cell>
          <cell r="AQO94">
            <v>0.95454545454545459</v>
          </cell>
          <cell r="AQP94"/>
          <cell r="AQQ94">
            <v>0.93939393939393945</v>
          </cell>
          <cell r="AQR94" t="str">
            <v>B</v>
          </cell>
          <cell r="AQS94">
            <v>0.93939393939393945</v>
          </cell>
          <cell r="AQT94">
            <v>1</v>
          </cell>
          <cell r="AQU94">
            <v>0.95454545454545459</v>
          </cell>
          <cell r="AQV94"/>
          <cell r="AQW94">
            <v>0</v>
          </cell>
          <cell r="AQX94">
            <v>0</v>
          </cell>
          <cell r="AQY94">
            <v>0</v>
          </cell>
          <cell r="AQZ94">
            <v>8.0439120370370372</v>
          </cell>
          <cell r="ARA94">
            <v>0.38304343033509702</v>
          </cell>
          <cell r="ARB94">
            <v>11571</v>
          </cell>
          <cell r="ARC94">
            <v>427140</v>
          </cell>
          <cell r="ARD94">
            <v>0.23551571038251373</v>
          </cell>
          <cell r="ARE94">
            <v>0.98442129629629604</v>
          </cell>
          <cell r="ARF94">
            <v>4.6877204585537909E-2</v>
          </cell>
          <cell r="ARG94">
            <v>1407</v>
          </cell>
          <cell r="ARH94">
            <v>56700</v>
          </cell>
          <cell r="ARI94">
            <v>3.1755525686977294E-2</v>
          </cell>
        </row>
        <row r="95">
          <cell r="B95" t="str">
            <v>DWI CAHYA RAMDHANI</v>
          </cell>
          <cell r="C95">
            <v>159677</v>
          </cell>
          <cell r="D95">
            <v>6</v>
          </cell>
          <cell r="E95" t="str">
            <v>ISLAM</v>
          </cell>
          <cell r="F95" t="str">
            <v>PKWT</v>
          </cell>
          <cell r="G95" t="str">
            <v>POSTPAID</v>
          </cell>
          <cell r="H95">
            <v>23.9</v>
          </cell>
          <cell r="I95" t="str">
            <v>D</v>
          </cell>
          <cell r="J95">
            <v>19234636</v>
          </cell>
          <cell r="K95">
            <v>570054</v>
          </cell>
          <cell r="L95" t="str">
            <v>LAKI-LAKI</v>
          </cell>
          <cell r="M95" t="str">
            <v>AGENT POSTPAID</v>
          </cell>
          <cell r="N95" t="str">
            <v>DESY SUTANTI ARI</v>
          </cell>
          <cell r="O95" t="str">
            <v>AAN YANUAR</v>
          </cell>
          <cell r="P95"/>
          <cell r="Q95">
            <v>0.56041666666666667</v>
          </cell>
          <cell r="R95">
            <v>32</v>
          </cell>
          <cell r="S95" t="str">
            <v>H</v>
          </cell>
          <cell r="T95"/>
          <cell r="U95"/>
          <cell r="V95"/>
          <cell r="W95"/>
          <cell r="X95"/>
          <cell r="Y95"/>
          <cell r="Z95"/>
          <cell r="AA95"/>
          <cell r="AB95">
            <v>0.52923611111111135</v>
          </cell>
          <cell r="AC95" t="str">
            <v>OK</v>
          </cell>
          <cell r="AD95">
            <v>0.52923611111111135</v>
          </cell>
          <cell r="AE95">
            <v>8.1180555555555547E-2</v>
          </cell>
          <cell r="AF95">
            <v>5.0000000000000266E-2</v>
          </cell>
          <cell r="AG95" t="str">
            <v>OK</v>
          </cell>
          <cell r="AH95">
            <v>3.1180555555555281E-2</v>
          </cell>
          <cell r="AI95">
            <v>0.37569444444444444</v>
          </cell>
          <cell r="AJ95">
            <v>51</v>
          </cell>
          <cell r="AK95" t="str">
            <v>H</v>
          </cell>
          <cell r="AL95"/>
          <cell r="AM95"/>
          <cell r="AN95"/>
          <cell r="AO95"/>
          <cell r="AP95"/>
          <cell r="AQ95"/>
          <cell r="AR95"/>
          <cell r="AS95"/>
          <cell r="AT95">
            <v>0.33412037037037023</v>
          </cell>
          <cell r="AU95" t="str">
            <v>OK</v>
          </cell>
          <cell r="AV95">
            <v>0.33412037037037023</v>
          </cell>
          <cell r="AW95">
            <v>7.7685185185185177E-2</v>
          </cell>
          <cell r="AX95">
            <v>3.6111111111110983E-2</v>
          </cell>
          <cell r="AY95" t="str">
            <v>OK</v>
          </cell>
          <cell r="AZ95">
            <v>4.1574074074074194E-2</v>
          </cell>
          <cell r="BA95">
            <v>0.36597222222222225</v>
          </cell>
          <cell r="BB95">
            <v>58</v>
          </cell>
          <cell r="BC95" t="str">
            <v>H</v>
          </cell>
          <cell r="BD95"/>
          <cell r="BE95"/>
          <cell r="BF95"/>
          <cell r="BG95"/>
          <cell r="BH95"/>
          <cell r="BI95"/>
          <cell r="BJ95"/>
          <cell r="BK95"/>
          <cell r="BL95">
            <v>0.33511574074074085</v>
          </cell>
          <cell r="BM95" t="str">
            <v>OK</v>
          </cell>
          <cell r="BN95">
            <v>0.33511574074074085</v>
          </cell>
          <cell r="BO95">
            <v>5.1689814814814813E-2</v>
          </cell>
          <cell r="BP95">
            <v>2.0833333333333436E-2</v>
          </cell>
          <cell r="BQ95" t="str">
            <v>OK</v>
          </cell>
          <cell r="BR95">
            <v>3.0856481481481377E-2</v>
          </cell>
          <cell r="BS95">
            <v>0.37361111111111106</v>
          </cell>
          <cell r="BT95">
            <v>68</v>
          </cell>
          <cell r="BU95" t="str">
            <v>H</v>
          </cell>
          <cell r="BV95"/>
          <cell r="BW95"/>
          <cell r="BX95"/>
          <cell r="BY95"/>
          <cell r="BZ95"/>
          <cell r="CA95"/>
          <cell r="CB95"/>
          <cell r="CC95"/>
          <cell r="CD95">
            <v>0.32787037037037026</v>
          </cell>
          <cell r="CE95" t="str">
            <v>OK</v>
          </cell>
          <cell r="CF95">
            <v>0.32787037037037026</v>
          </cell>
          <cell r="CG95">
            <v>7.0046296296296301E-2</v>
          </cell>
          <cell r="CH95">
            <v>2.4305555555555469E-2</v>
          </cell>
          <cell r="CI95" t="str">
            <v>OK</v>
          </cell>
          <cell r="CJ95">
            <v>4.5740740740740832E-2</v>
          </cell>
          <cell r="CK95">
            <v>0</v>
          </cell>
          <cell r="CL95"/>
          <cell r="CM95" t="str">
            <v>LL</v>
          </cell>
          <cell r="CN95"/>
          <cell r="CO95"/>
          <cell r="CP95"/>
          <cell r="CQ95"/>
          <cell r="CR95"/>
          <cell r="CS95"/>
          <cell r="CT95"/>
          <cell r="CU95"/>
          <cell r="CV95"/>
          <cell r="CW95"/>
          <cell r="CX95"/>
          <cell r="CY95"/>
          <cell r="CZ95"/>
          <cell r="DA95"/>
          <cell r="DB95"/>
          <cell r="DC95">
            <v>0</v>
          </cell>
          <cell r="DD95" t="str">
            <v>CT</v>
          </cell>
          <cell r="DE95" t="str">
            <v>C</v>
          </cell>
          <cell r="DF95"/>
          <cell r="DG95"/>
          <cell r="DH95"/>
          <cell r="DI95"/>
          <cell r="DJ95"/>
          <cell r="DK95"/>
          <cell r="DL95"/>
          <cell r="DM95"/>
          <cell r="DN95">
            <v>0.32291666666666669</v>
          </cell>
          <cell r="DO95" t="str">
            <v>OK</v>
          </cell>
          <cell r="DP95">
            <v>0.32291666666666669</v>
          </cell>
          <cell r="DQ95">
            <v>0</v>
          </cell>
          <cell r="DR95">
            <v>0</v>
          </cell>
          <cell r="DS95" t="str">
            <v>OK</v>
          </cell>
          <cell r="DT95">
            <v>5.2083333333333336E-2</v>
          </cell>
          <cell r="DU95">
            <v>0.37916666666666665</v>
          </cell>
          <cell r="DV95">
            <v>40</v>
          </cell>
          <cell r="DW95" t="str">
            <v>H</v>
          </cell>
          <cell r="DX95"/>
          <cell r="DY95"/>
          <cell r="DZ95"/>
          <cell r="EA95"/>
          <cell r="EB95"/>
          <cell r="EC95"/>
          <cell r="ED95"/>
          <cell r="EE95"/>
          <cell r="EF95">
            <v>0.33431712962962967</v>
          </cell>
          <cell r="EG95" t="str">
            <v>OK</v>
          </cell>
          <cell r="EH95">
            <v>0.33431712962962967</v>
          </cell>
          <cell r="EI95">
            <v>5.6655092592592597E-2</v>
          </cell>
          <cell r="EJ95">
            <v>1.1805555555555625E-2</v>
          </cell>
          <cell r="EK95" t="str">
            <v>OK</v>
          </cell>
          <cell r="EL95">
            <v>4.4849537037036973E-2</v>
          </cell>
          <cell r="EM95">
            <v>0.3666666666666667</v>
          </cell>
          <cell r="EN95">
            <v>58</v>
          </cell>
          <cell r="EO95" t="str">
            <v>H</v>
          </cell>
          <cell r="EP95"/>
          <cell r="EQ95"/>
          <cell r="ER95"/>
          <cell r="ES95"/>
          <cell r="ET95"/>
          <cell r="EU95"/>
          <cell r="EV95"/>
          <cell r="EW95"/>
          <cell r="EX95">
            <v>0.33796296296296291</v>
          </cell>
          <cell r="EY95" t="str">
            <v>OK</v>
          </cell>
          <cell r="EZ95">
            <v>0.33796296296296291</v>
          </cell>
          <cell r="FA95">
            <v>5.648148148148148E-2</v>
          </cell>
          <cell r="FB95">
            <v>2.7777777777777707E-2</v>
          </cell>
          <cell r="FC95" t="str">
            <v>OK</v>
          </cell>
          <cell r="FD95">
            <v>2.8703703703703773E-2</v>
          </cell>
          <cell r="FE95">
            <v>0.37638888888888888</v>
          </cell>
          <cell r="FF95">
            <v>53</v>
          </cell>
          <cell r="FG95" t="str">
            <v>TDT</v>
          </cell>
          <cell r="FH95" t="str">
            <v>GANJAR RAMADHAN</v>
          </cell>
          <cell r="FI95"/>
          <cell r="FJ95"/>
          <cell r="FK95"/>
          <cell r="FL95"/>
          <cell r="FM95"/>
          <cell r="FN95"/>
          <cell r="FO95"/>
          <cell r="FP95">
            <v>0.33665509259259252</v>
          </cell>
          <cell r="FQ95" t="str">
            <v>OK</v>
          </cell>
          <cell r="FR95">
            <v>0.33665509259259252</v>
          </cell>
          <cell r="FS95">
            <v>8.278935185185185E-2</v>
          </cell>
          <cell r="FT95">
            <v>4.3055555555555514E-2</v>
          </cell>
          <cell r="FU95" t="str">
            <v>OK</v>
          </cell>
          <cell r="FV95">
            <v>3.9733796296296336E-2</v>
          </cell>
          <cell r="FW95">
            <v>0</v>
          </cell>
          <cell r="FX95"/>
          <cell r="FY95" t="str">
            <v>LL</v>
          </cell>
          <cell r="FZ95"/>
          <cell r="GA95"/>
          <cell r="GB95"/>
          <cell r="GC95"/>
          <cell r="GD95"/>
          <cell r="GE95"/>
          <cell r="GF95"/>
          <cell r="GG95"/>
          <cell r="GH95"/>
          <cell r="GI95"/>
          <cell r="GJ95"/>
          <cell r="GK95"/>
          <cell r="GL95"/>
          <cell r="GM95"/>
          <cell r="GN95"/>
          <cell r="GO95">
            <v>0</v>
          </cell>
          <cell r="GP95"/>
          <cell r="GQ95" t="str">
            <v>LL</v>
          </cell>
          <cell r="GR95"/>
          <cell r="GS95"/>
          <cell r="GT95"/>
          <cell r="GU95"/>
          <cell r="GV95"/>
          <cell r="GW95"/>
          <cell r="GX95"/>
          <cell r="GY95"/>
          <cell r="GZ95"/>
          <cell r="HA95"/>
          <cell r="HB95"/>
          <cell r="HC95"/>
          <cell r="HD95"/>
          <cell r="HE95"/>
          <cell r="HF95"/>
          <cell r="HG95">
            <v>0.1875</v>
          </cell>
          <cell r="HH95" t="str">
            <v>66-2</v>
          </cell>
          <cell r="HI95" t="str">
            <v>H</v>
          </cell>
          <cell r="HJ95"/>
          <cell r="HK95"/>
          <cell r="HL95"/>
          <cell r="HM95"/>
          <cell r="HN95"/>
          <cell r="HO95"/>
          <cell r="HP95"/>
          <cell r="HQ95"/>
          <cell r="HR95">
            <v>0.16568287037037024</v>
          </cell>
          <cell r="HS95" t="str">
            <v>NOK</v>
          </cell>
          <cell r="HT95">
            <v>0.16568287037037024</v>
          </cell>
          <cell r="HU95">
            <v>2.3900462962962964E-2</v>
          </cell>
          <cell r="HV95">
            <v>2.0833333333332149E-3</v>
          </cell>
          <cell r="HW95" t="str">
            <v>OK</v>
          </cell>
          <cell r="HX95">
            <v>2.1817129629629749E-2</v>
          </cell>
          <cell r="HY95">
            <v>0.37430555555555556</v>
          </cell>
          <cell r="HZ95">
            <v>59</v>
          </cell>
          <cell r="IA95" t="str">
            <v>H</v>
          </cell>
          <cell r="IB95"/>
          <cell r="IC95"/>
          <cell r="ID95"/>
          <cell r="IE95"/>
          <cell r="IF95"/>
          <cell r="IG95"/>
          <cell r="IH95"/>
          <cell r="II95"/>
          <cell r="IJ95">
            <v>0.33569444444444446</v>
          </cell>
          <cell r="IK95" t="str">
            <v>OK</v>
          </cell>
          <cell r="IL95">
            <v>0.33569444444444446</v>
          </cell>
          <cell r="IM95">
            <v>5.1111111111111114E-2</v>
          </cell>
          <cell r="IN95">
            <v>1.2500000000000011E-2</v>
          </cell>
          <cell r="IO95" t="str">
            <v>OK</v>
          </cell>
          <cell r="IP95">
            <v>3.8611111111111103E-2</v>
          </cell>
          <cell r="IQ95">
            <v>0.36597222222222225</v>
          </cell>
          <cell r="IR95">
            <v>84</v>
          </cell>
          <cell r="IS95" t="str">
            <v>H</v>
          </cell>
          <cell r="IT95"/>
          <cell r="IU95"/>
          <cell r="IV95"/>
          <cell r="IW95"/>
          <cell r="IX95"/>
          <cell r="IY95"/>
          <cell r="IZ95"/>
          <cell r="JA95"/>
          <cell r="JB95">
            <v>0.33817129629629633</v>
          </cell>
          <cell r="JC95" t="str">
            <v>OK</v>
          </cell>
          <cell r="JD95">
            <v>0.33817129629629633</v>
          </cell>
          <cell r="JE95">
            <v>4.8634259259259252E-2</v>
          </cell>
          <cell r="JF95">
            <v>2.0833333333333315E-2</v>
          </cell>
          <cell r="JG95" t="str">
            <v>OK</v>
          </cell>
          <cell r="JH95">
            <v>2.7800925925925937E-2</v>
          </cell>
          <cell r="JI95">
            <v>0</v>
          </cell>
          <cell r="JJ95"/>
          <cell r="JK95" t="str">
            <v>LL</v>
          </cell>
          <cell r="JL95"/>
          <cell r="JM95"/>
          <cell r="JN95"/>
          <cell r="JO95"/>
          <cell r="JP95"/>
          <cell r="JQ95"/>
          <cell r="JR95"/>
          <cell r="JS95"/>
          <cell r="JT95"/>
          <cell r="JU95"/>
          <cell r="JV95"/>
          <cell r="JW95"/>
          <cell r="JX95"/>
          <cell r="JY95"/>
          <cell r="JZ95"/>
          <cell r="KA95">
            <v>0</v>
          </cell>
          <cell r="KB95"/>
          <cell r="KC95" t="str">
            <v>LL</v>
          </cell>
          <cell r="KD95"/>
          <cell r="KE95"/>
          <cell r="KF95"/>
          <cell r="KG95"/>
          <cell r="KH95"/>
          <cell r="KI95"/>
          <cell r="KJ95"/>
          <cell r="KK95"/>
          <cell r="KL95"/>
          <cell r="KM95"/>
          <cell r="KN95"/>
          <cell r="KO95"/>
          <cell r="KP95"/>
          <cell r="KQ95"/>
          <cell r="KR95"/>
          <cell r="KS95">
            <v>0.18819444444444444</v>
          </cell>
          <cell r="KT95" t="str">
            <v>66-2</v>
          </cell>
          <cell r="KU95" t="str">
            <v>H</v>
          </cell>
          <cell r="KV95"/>
          <cell r="KW95"/>
          <cell r="KX95"/>
          <cell r="KY95"/>
          <cell r="KZ95"/>
          <cell r="LA95"/>
          <cell r="LB95"/>
          <cell r="LC95"/>
          <cell r="LD95">
            <v>0.16673611111111122</v>
          </cell>
          <cell r="LE95" t="str">
            <v>NOK</v>
          </cell>
          <cell r="LF95">
            <v>0.16673611111111122</v>
          </cell>
          <cell r="LG95">
            <v>2.3541666666666666E-2</v>
          </cell>
          <cell r="LH95">
            <v>2.083333333333437E-3</v>
          </cell>
          <cell r="LI95" t="str">
            <v>OK</v>
          </cell>
          <cell r="LJ95">
            <v>2.1458333333333229E-2</v>
          </cell>
          <cell r="LK95">
            <v>0.36041666666666661</v>
          </cell>
          <cell r="LL95">
            <v>52</v>
          </cell>
          <cell r="LM95" t="str">
            <v>H</v>
          </cell>
          <cell r="LN95"/>
          <cell r="LO95"/>
          <cell r="LP95"/>
          <cell r="LQ95"/>
          <cell r="LR95"/>
          <cell r="LS95"/>
          <cell r="LT95"/>
          <cell r="LU95"/>
          <cell r="LV95">
            <v>0.34224537037037028</v>
          </cell>
          <cell r="LW95" t="str">
            <v>OK</v>
          </cell>
          <cell r="LX95">
            <v>0.34224537037037028</v>
          </cell>
          <cell r="LY95">
            <v>6.261574074074075E-2</v>
          </cell>
          <cell r="LZ95">
            <v>4.4444444444444398E-2</v>
          </cell>
          <cell r="MA95" t="str">
            <v>OK</v>
          </cell>
          <cell r="MB95">
            <v>1.8171296296296352E-2</v>
          </cell>
          <cell r="MC95">
            <v>0.40972222222222221</v>
          </cell>
          <cell r="MD95">
            <v>58</v>
          </cell>
          <cell r="ME95" t="str">
            <v>H</v>
          </cell>
          <cell r="MF95"/>
          <cell r="MG95"/>
          <cell r="MH95"/>
          <cell r="MI95"/>
          <cell r="MJ95"/>
          <cell r="MK95"/>
          <cell r="ML95"/>
          <cell r="MM95"/>
          <cell r="MN95">
            <v>0.38583333333333336</v>
          </cell>
          <cell r="MO95" t="str">
            <v>OK</v>
          </cell>
          <cell r="MP95">
            <v>0.38583333333333336</v>
          </cell>
          <cell r="MQ95">
            <v>6.1388888888888889E-2</v>
          </cell>
          <cell r="MR95">
            <v>3.7500000000000033E-2</v>
          </cell>
          <cell r="MS95" t="str">
            <v>OK</v>
          </cell>
          <cell r="MT95">
            <v>2.3888888888888855E-2</v>
          </cell>
          <cell r="MU95">
            <v>0.36944444444444446</v>
          </cell>
          <cell r="MV95">
            <v>60</v>
          </cell>
          <cell r="MW95" t="str">
            <v>H</v>
          </cell>
          <cell r="MX95"/>
          <cell r="MY95"/>
          <cell r="MZ95"/>
          <cell r="NA95"/>
          <cell r="NB95"/>
          <cell r="NC95"/>
          <cell r="ND95"/>
          <cell r="NE95"/>
          <cell r="NF95">
            <v>0.3464814814814815</v>
          </cell>
          <cell r="NG95" t="str">
            <v>OK</v>
          </cell>
          <cell r="NH95">
            <v>0.3464814814814815</v>
          </cell>
          <cell r="NI95">
            <v>6.8101851851851858E-2</v>
          </cell>
          <cell r="NJ95">
            <v>4.5138888888888895E-2</v>
          </cell>
          <cell r="NK95" t="str">
            <v>OK</v>
          </cell>
          <cell r="NL95">
            <v>2.2962962962962963E-2</v>
          </cell>
          <cell r="NM95">
            <v>0.37499999999999994</v>
          </cell>
          <cell r="NN95">
            <v>68</v>
          </cell>
          <cell r="NO95" t="str">
            <v>H</v>
          </cell>
          <cell r="NP95"/>
          <cell r="NQ95"/>
          <cell r="NR95"/>
          <cell r="NS95"/>
          <cell r="NT95"/>
          <cell r="NU95"/>
          <cell r="NV95"/>
          <cell r="NW95"/>
          <cell r="NX95">
            <v>0.33996527777777785</v>
          </cell>
          <cell r="NY95" t="str">
            <v>OK</v>
          </cell>
          <cell r="NZ95">
            <v>0.33996527777777785</v>
          </cell>
          <cell r="OA95">
            <v>6.0034722222222218E-2</v>
          </cell>
          <cell r="OB95">
            <v>2.5000000000000133E-2</v>
          </cell>
          <cell r="OC95" t="str">
            <v>OK</v>
          </cell>
          <cell r="OD95">
            <v>3.5034722222222085E-2</v>
          </cell>
          <cell r="OE95">
            <v>0</v>
          </cell>
          <cell r="OF95"/>
          <cell r="OG95" t="str">
            <v>LL</v>
          </cell>
          <cell r="OH95"/>
          <cell r="OI95"/>
          <cell r="OJ95"/>
          <cell r="OK95"/>
          <cell r="OL95"/>
          <cell r="OM95"/>
          <cell r="ON95"/>
          <cell r="OO95"/>
          <cell r="OP95"/>
          <cell r="OQ95"/>
          <cell r="OR95"/>
          <cell r="OS95"/>
          <cell r="OT95"/>
          <cell r="OU95"/>
          <cell r="OV95"/>
          <cell r="OW95">
            <v>0.18819444444444444</v>
          </cell>
          <cell r="OX95" t="str">
            <v>66-2</v>
          </cell>
          <cell r="OY95" t="str">
            <v>H</v>
          </cell>
          <cell r="OZ95"/>
          <cell r="PA95"/>
          <cell r="PB95"/>
          <cell r="PC95"/>
          <cell r="PD95"/>
          <cell r="PE95"/>
          <cell r="PF95"/>
          <cell r="PG95"/>
          <cell r="PH95">
            <v>0.17158564814814822</v>
          </cell>
          <cell r="PI95" t="str">
            <v>NOK</v>
          </cell>
          <cell r="PJ95">
            <v>0.17158564814814822</v>
          </cell>
          <cell r="PK95">
            <v>2.3553240740740739E-2</v>
          </cell>
          <cell r="PL95">
            <v>6.9444444444445308E-3</v>
          </cell>
          <cell r="PM95" t="str">
            <v>OK</v>
          </cell>
          <cell r="PN95">
            <v>1.6608796296296208E-2</v>
          </cell>
          <cell r="PO95">
            <v>0.37777777777777788</v>
          </cell>
          <cell r="PP95">
            <v>58</v>
          </cell>
          <cell r="PQ95" t="str">
            <v>H</v>
          </cell>
          <cell r="PR95"/>
          <cell r="PS95"/>
          <cell r="PT95"/>
          <cell r="PU95"/>
          <cell r="PV95"/>
          <cell r="PW95"/>
          <cell r="PX95"/>
          <cell r="PY95"/>
          <cell r="PZ95">
            <v>0.34623842592592591</v>
          </cell>
          <cell r="QA95" t="str">
            <v>OK</v>
          </cell>
          <cell r="QB95">
            <v>0.34623842592592591</v>
          </cell>
          <cell r="QC95">
            <v>4.1261574074074076E-2</v>
          </cell>
          <cell r="QD95">
            <v>9.7222222222220767E-3</v>
          </cell>
          <cell r="QE95" t="str">
            <v>OK</v>
          </cell>
          <cell r="QF95">
            <v>3.1539351851851999E-2</v>
          </cell>
          <cell r="QG95">
            <v>0.41041666666666665</v>
          </cell>
          <cell r="QH95">
            <v>51</v>
          </cell>
          <cell r="QI95" t="str">
            <v>H</v>
          </cell>
          <cell r="QJ95"/>
          <cell r="QK95"/>
          <cell r="QL95"/>
          <cell r="QM95"/>
          <cell r="QN95"/>
          <cell r="QO95"/>
          <cell r="QP95"/>
          <cell r="QQ95"/>
          <cell r="QR95">
            <v>0.41041666666666665</v>
          </cell>
          <cell r="QS95" t="str">
            <v>OK</v>
          </cell>
          <cell r="QT95">
            <v>0.41041666666666665</v>
          </cell>
          <cell r="QU95">
            <v>7.5023148148148144E-2</v>
          </cell>
          <cell r="QV95">
            <v>8.0555555555555686E-2</v>
          </cell>
          <cell r="QW95" t="str">
            <v>OK</v>
          </cell>
          <cell r="QX95">
            <v>0</v>
          </cell>
          <cell r="QY95">
            <v>0.36875000000000002</v>
          </cell>
          <cell r="QZ95">
            <v>56</v>
          </cell>
          <cell r="RA95" t="str">
            <v>H</v>
          </cell>
          <cell r="RB95"/>
          <cell r="RC95"/>
          <cell r="RD95"/>
          <cell r="RE95"/>
          <cell r="RF95"/>
          <cell r="RG95"/>
          <cell r="RH95"/>
          <cell r="RI95"/>
          <cell r="RJ95">
            <v>0.33905092592592601</v>
          </cell>
          <cell r="RK95" t="str">
            <v>OK</v>
          </cell>
          <cell r="RL95">
            <v>0.33905092592592601</v>
          </cell>
          <cell r="RM95">
            <v>5.4699074074074067E-2</v>
          </cell>
          <cell r="RN95">
            <v>2.5000000000000078E-2</v>
          </cell>
          <cell r="RO95" t="str">
            <v>OK</v>
          </cell>
          <cell r="RP95">
            <v>2.9699074074073989E-2</v>
          </cell>
          <cell r="RQ95">
            <v>1.3749999999999998</v>
          </cell>
          <cell r="RR95">
            <v>62</v>
          </cell>
          <cell r="RS95" t="str">
            <v>H</v>
          </cell>
          <cell r="RT95"/>
          <cell r="RU95"/>
          <cell r="RV95"/>
          <cell r="RW95"/>
          <cell r="RX95"/>
          <cell r="RY95"/>
          <cell r="RZ95"/>
          <cell r="SA95"/>
          <cell r="SB95">
            <v>1.3307638888888884</v>
          </cell>
          <cell r="SC95" t="str">
            <v>OK</v>
          </cell>
          <cell r="SD95">
            <v>1.3307638888888884</v>
          </cell>
          <cell r="SE95">
            <v>7.1319444444444449E-2</v>
          </cell>
          <cell r="SF95">
            <v>2.7083333333333126E-2</v>
          </cell>
          <cell r="SG95" t="str">
            <v>OK</v>
          </cell>
          <cell r="SH95">
            <v>4.4236111111111323E-2</v>
          </cell>
          <cell r="SI95">
            <v>0</v>
          </cell>
          <cell r="SJ95"/>
          <cell r="SK95" t="str">
            <v>LL</v>
          </cell>
          <cell r="SL95"/>
          <cell r="SM95"/>
          <cell r="SN95"/>
          <cell r="SO95"/>
          <cell r="SP95"/>
          <cell r="SQ95"/>
          <cell r="SR95"/>
          <cell r="SS95"/>
          <cell r="ST95"/>
          <cell r="SU95"/>
          <cell r="SV95"/>
          <cell r="SW95"/>
          <cell r="SX95"/>
          <cell r="SY95"/>
          <cell r="SZ95"/>
          <cell r="TA95">
            <v>0.1875</v>
          </cell>
          <cell r="TB95" t="str">
            <v>66-2</v>
          </cell>
          <cell r="TC95" t="str">
            <v>H</v>
          </cell>
          <cell r="TD95"/>
          <cell r="TE95"/>
          <cell r="TF95"/>
          <cell r="TG95"/>
          <cell r="TH95"/>
          <cell r="TI95"/>
          <cell r="TJ95"/>
          <cell r="TK95"/>
          <cell r="TL95">
            <v>0.1682060185185186</v>
          </cell>
          <cell r="TM95" t="str">
            <v>NOK</v>
          </cell>
          <cell r="TN95">
            <v>0.1682060185185186</v>
          </cell>
          <cell r="TO95">
            <v>2.554398148148148E-2</v>
          </cell>
          <cell r="TP95">
            <v>6.2500000000000888E-3</v>
          </cell>
          <cell r="TQ95" t="str">
            <v>OK</v>
          </cell>
          <cell r="TR95">
            <v>1.9293981481481391E-2</v>
          </cell>
          <cell r="TS95">
            <v>0.37916666666666665</v>
          </cell>
          <cell r="TT95">
            <v>62</v>
          </cell>
          <cell r="TU95" t="str">
            <v>H</v>
          </cell>
          <cell r="TV95"/>
          <cell r="TW95"/>
          <cell r="TX95"/>
          <cell r="TY95"/>
          <cell r="TZ95"/>
          <cell r="UA95"/>
          <cell r="UB95"/>
          <cell r="UC95"/>
          <cell r="UD95">
            <v>0.33741898148148125</v>
          </cell>
          <cell r="UE95" t="str">
            <v>OK</v>
          </cell>
          <cell r="UF95">
            <v>0.33741898148148125</v>
          </cell>
          <cell r="UG95">
            <v>5.9803240740740747E-2</v>
          </cell>
          <cell r="UH95">
            <v>1.8055555555555325E-2</v>
          </cell>
          <cell r="UI95" t="str">
            <v>OK</v>
          </cell>
          <cell r="UJ95">
            <v>4.1747685185185422E-2</v>
          </cell>
          <cell r="UK95"/>
          <cell r="UL95"/>
          <cell r="UM95"/>
          <cell r="UN95"/>
          <cell r="UO95"/>
          <cell r="UP95"/>
          <cell r="UQ95"/>
          <cell r="UR95"/>
          <cell r="US95"/>
          <cell r="UT95"/>
          <cell r="UU95"/>
          <cell r="UV95"/>
          <cell r="UW95"/>
          <cell r="UX95"/>
          <cell r="UY95"/>
          <cell r="UZ95"/>
          <cell r="VA95"/>
          <cell r="VB95"/>
          <cell r="VC95"/>
          <cell r="VD95">
            <v>32</v>
          </cell>
          <cell r="VE95">
            <v>51</v>
          </cell>
          <cell r="VF95">
            <v>58</v>
          </cell>
          <cell r="VG95">
            <v>68</v>
          </cell>
          <cell r="VH95">
            <v>0</v>
          </cell>
          <cell r="VI95" t="str">
            <v>CT</v>
          </cell>
          <cell r="VJ95">
            <v>40</v>
          </cell>
          <cell r="VK95">
            <v>58</v>
          </cell>
          <cell r="VL95">
            <v>53</v>
          </cell>
          <cell r="VM95">
            <v>0</v>
          </cell>
          <cell r="VN95">
            <v>0</v>
          </cell>
          <cell r="VO95" t="str">
            <v>66-2</v>
          </cell>
          <cell r="VP95">
            <v>59</v>
          </cell>
          <cell r="VQ95">
            <v>84</v>
          </cell>
          <cell r="VR95">
            <v>0</v>
          </cell>
          <cell r="VS95">
            <v>0</v>
          </cell>
          <cell r="VT95" t="str">
            <v>66-2</v>
          </cell>
          <cell r="VU95">
            <v>52</v>
          </cell>
          <cell r="VV95">
            <v>58</v>
          </cell>
          <cell r="VW95">
            <v>60</v>
          </cell>
          <cell r="VX95">
            <v>68</v>
          </cell>
          <cell r="VY95">
            <v>0</v>
          </cell>
          <cell r="VZ95" t="str">
            <v>66-2</v>
          </cell>
          <cell r="WA95">
            <v>58</v>
          </cell>
          <cell r="WB95">
            <v>51</v>
          </cell>
          <cell r="WC95">
            <v>56</v>
          </cell>
          <cell r="WD95">
            <v>62</v>
          </cell>
          <cell r="WE95">
            <v>0</v>
          </cell>
          <cell r="WF95" t="str">
            <v>66-2</v>
          </cell>
          <cell r="WG95">
            <v>62</v>
          </cell>
          <cell r="WH95">
            <v>0</v>
          </cell>
          <cell r="WI95"/>
          <cell r="WJ95" t="str">
            <v>H</v>
          </cell>
          <cell r="WK95" t="str">
            <v>H</v>
          </cell>
          <cell r="WL95" t="str">
            <v>H</v>
          </cell>
          <cell r="WM95" t="str">
            <v>H</v>
          </cell>
          <cell r="WN95" t="str">
            <v>LL</v>
          </cell>
          <cell r="WO95" t="str">
            <v>C</v>
          </cell>
          <cell r="WP95" t="str">
            <v>H</v>
          </cell>
          <cell r="WQ95" t="str">
            <v>H</v>
          </cell>
          <cell r="WR95" t="str">
            <v>TDT</v>
          </cell>
          <cell r="WS95" t="str">
            <v>LL</v>
          </cell>
          <cell r="WT95" t="str">
            <v>LL</v>
          </cell>
          <cell r="WU95" t="str">
            <v>H</v>
          </cell>
          <cell r="WV95" t="str">
            <v>H</v>
          </cell>
          <cell r="WW95" t="str">
            <v>H</v>
          </cell>
          <cell r="WX95" t="str">
            <v>LL</v>
          </cell>
          <cell r="WY95" t="str">
            <v>LL</v>
          </cell>
          <cell r="WZ95" t="str">
            <v>H</v>
          </cell>
          <cell r="XA95" t="str">
            <v>H</v>
          </cell>
          <cell r="XB95" t="str">
            <v>H</v>
          </cell>
          <cell r="XC95" t="str">
            <v>H</v>
          </cell>
          <cell r="XD95" t="str">
            <v>H</v>
          </cell>
          <cell r="XE95" t="str">
            <v>LL</v>
          </cell>
          <cell r="XF95" t="str">
            <v>H</v>
          </cell>
          <cell r="XG95" t="str">
            <v>H</v>
          </cell>
          <cell r="XH95" t="str">
            <v>H</v>
          </cell>
          <cell r="XI95" t="str">
            <v>H</v>
          </cell>
          <cell r="XJ95" t="str">
            <v>H</v>
          </cell>
          <cell r="XK95" t="str">
            <v>LL</v>
          </cell>
          <cell r="XL95" t="str">
            <v>H</v>
          </cell>
          <cell r="XM95" t="str">
            <v>H</v>
          </cell>
          <cell r="XN95">
            <v>0</v>
          </cell>
          <cell r="XO95"/>
          <cell r="XP95">
            <v>0</v>
          </cell>
          <cell r="XQ95">
            <v>0</v>
          </cell>
          <cell r="XR95">
            <v>0</v>
          </cell>
          <cell r="XS95">
            <v>0</v>
          </cell>
          <cell r="XT95">
            <v>0</v>
          </cell>
          <cell r="XU95">
            <v>0</v>
          </cell>
          <cell r="XV95">
            <v>0</v>
          </cell>
          <cell r="XW95">
            <v>0</v>
          </cell>
          <cell r="XX95" t="str">
            <v>GANJAR RAMADHAN</v>
          </cell>
          <cell r="XY95">
            <v>0</v>
          </cell>
          <cell r="XZ95">
            <v>0</v>
          </cell>
          <cell r="YA95">
            <v>0</v>
          </cell>
          <cell r="YB95">
            <v>0</v>
          </cell>
          <cell r="YC95">
            <v>0</v>
          </cell>
          <cell r="YD95">
            <v>0</v>
          </cell>
          <cell r="YE95">
            <v>0</v>
          </cell>
          <cell r="YF95">
            <v>0</v>
          </cell>
          <cell r="YG95">
            <v>0</v>
          </cell>
          <cell r="YH95">
            <v>0</v>
          </cell>
          <cell r="YI95">
            <v>0</v>
          </cell>
          <cell r="YJ95">
            <v>0</v>
          </cell>
          <cell r="YK95">
            <v>0</v>
          </cell>
          <cell r="YL95">
            <v>0</v>
          </cell>
          <cell r="YM95">
            <v>0</v>
          </cell>
          <cell r="YN95">
            <v>0</v>
          </cell>
          <cell r="YO95">
            <v>0</v>
          </cell>
          <cell r="YP95">
            <v>0</v>
          </cell>
          <cell r="YQ95">
            <v>0</v>
          </cell>
          <cell r="YR95">
            <v>0</v>
          </cell>
          <cell r="YS95">
            <v>0</v>
          </cell>
          <cell r="YT95">
            <v>0</v>
          </cell>
          <cell r="YU95"/>
          <cell r="YV95">
            <v>0</v>
          </cell>
          <cell r="YW95">
            <v>0</v>
          </cell>
          <cell r="YX95">
            <v>0</v>
          </cell>
          <cell r="YY95">
            <v>0</v>
          </cell>
          <cell r="YZ95">
            <v>0</v>
          </cell>
          <cell r="ZA95">
            <v>0</v>
          </cell>
          <cell r="ZB95">
            <v>0</v>
          </cell>
          <cell r="ZC95">
            <v>0</v>
          </cell>
          <cell r="ZD95">
            <v>0</v>
          </cell>
          <cell r="ZE95">
            <v>0</v>
          </cell>
          <cell r="ZF95">
            <v>0</v>
          </cell>
          <cell r="ZG95">
            <v>0</v>
          </cell>
          <cell r="ZH95">
            <v>0</v>
          </cell>
          <cell r="ZI95">
            <v>0</v>
          </cell>
          <cell r="ZJ95">
            <v>0</v>
          </cell>
          <cell r="ZK95">
            <v>0</v>
          </cell>
          <cell r="ZL95">
            <v>0</v>
          </cell>
          <cell r="ZM95">
            <v>0</v>
          </cell>
          <cell r="ZN95">
            <v>0</v>
          </cell>
          <cell r="ZO95">
            <v>0</v>
          </cell>
          <cell r="ZP95">
            <v>0</v>
          </cell>
          <cell r="ZQ95">
            <v>0</v>
          </cell>
          <cell r="ZR95">
            <v>0</v>
          </cell>
          <cell r="ZS95">
            <v>0</v>
          </cell>
          <cell r="ZT95">
            <v>0</v>
          </cell>
          <cell r="ZU95">
            <v>0</v>
          </cell>
          <cell r="ZV95">
            <v>0</v>
          </cell>
          <cell r="ZW95">
            <v>0</v>
          </cell>
          <cell r="ZX95">
            <v>0</v>
          </cell>
          <cell r="ZY95">
            <v>0</v>
          </cell>
          <cell r="ZZ95">
            <v>0</v>
          </cell>
          <cell r="AAA95"/>
          <cell r="AAB95">
            <v>0.36597222222222225</v>
          </cell>
          <cell r="AAC95">
            <v>0.37361111111111106</v>
          </cell>
          <cell r="AAD95">
            <v>0</v>
          </cell>
          <cell r="AAE95">
            <v>0</v>
          </cell>
          <cell r="AAF95">
            <v>0.37916666666666665</v>
          </cell>
          <cell r="AAG95">
            <v>0.3666666666666667</v>
          </cell>
          <cell r="AAH95">
            <v>0.37638888888888888</v>
          </cell>
          <cell r="AAI95">
            <v>0</v>
          </cell>
          <cell r="AAJ95">
            <v>0</v>
          </cell>
          <cell r="AAK95">
            <v>0.1875</v>
          </cell>
          <cell r="AAL95">
            <v>0.37430555555555556</v>
          </cell>
          <cell r="AAM95">
            <v>0.36597222222222225</v>
          </cell>
          <cell r="AAN95">
            <v>0</v>
          </cell>
          <cell r="AAO95">
            <v>0</v>
          </cell>
          <cell r="AAP95">
            <v>0.18819444444444444</v>
          </cell>
          <cell r="AAQ95">
            <v>0.36041666666666661</v>
          </cell>
          <cell r="AAR95">
            <v>0.40972222222222221</v>
          </cell>
          <cell r="AAS95">
            <v>0.36944444444444446</v>
          </cell>
          <cell r="AAT95">
            <v>0.37499999999999994</v>
          </cell>
          <cell r="AAU95">
            <v>0</v>
          </cell>
          <cell r="AAV95">
            <v>0.18819444444444444</v>
          </cell>
          <cell r="AAW95">
            <v>0.37777777777777788</v>
          </cell>
          <cell r="AAX95">
            <v>0.41041666666666665</v>
          </cell>
          <cell r="AAY95">
            <v>0.36875000000000002</v>
          </cell>
          <cell r="AAZ95">
            <v>1.3749999999999998</v>
          </cell>
          <cell r="ABA95">
            <v>0</v>
          </cell>
          <cell r="ABB95">
            <v>0.1875</v>
          </cell>
          <cell r="ABC95">
            <v>0.37916666666666665</v>
          </cell>
          <cell r="ABD95">
            <v>0</v>
          </cell>
          <cell r="ABE95">
            <v>0.37916666666666665</v>
          </cell>
          <cell r="ABF95">
            <v>0</v>
          </cell>
          <cell r="ABG95"/>
          <cell r="ABH95">
            <v>0</v>
          </cell>
          <cell r="ABI95">
            <v>0</v>
          </cell>
          <cell r="ABJ95">
            <v>0</v>
          </cell>
          <cell r="ABK95">
            <v>0</v>
          </cell>
          <cell r="ABL95">
            <v>0</v>
          </cell>
          <cell r="ABM95">
            <v>0</v>
          </cell>
          <cell r="ABN95">
            <v>0</v>
          </cell>
          <cell r="ABO95">
            <v>0</v>
          </cell>
          <cell r="ABP95">
            <v>0</v>
          </cell>
          <cell r="ABQ95">
            <v>0</v>
          </cell>
          <cell r="ABR95">
            <v>0</v>
          </cell>
          <cell r="ABS95">
            <v>0</v>
          </cell>
          <cell r="ABT95">
            <v>0</v>
          </cell>
          <cell r="ABU95">
            <v>0</v>
          </cell>
          <cell r="ABV95">
            <v>0</v>
          </cell>
          <cell r="ABW95">
            <v>0</v>
          </cell>
          <cell r="ABX95">
            <v>0</v>
          </cell>
          <cell r="ABY95">
            <v>0</v>
          </cell>
          <cell r="ABZ95">
            <v>0</v>
          </cell>
          <cell r="ACA95">
            <v>0</v>
          </cell>
          <cell r="ACB95">
            <v>0</v>
          </cell>
          <cell r="ACC95">
            <v>0</v>
          </cell>
          <cell r="ACD95">
            <v>0</v>
          </cell>
          <cell r="ACE95">
            <v>0</v>
          </cell>
          <cell r="ACF95">
            <v>0</v>
          </cell>
          <cell r="ACG95">
            <v>0</v>
          </cell>
          <cell r="ACH95">
            <v>0</v>
          </cell>
          <cell r="ACI95">
            <v>0</v>
          </cell>
          <cell r="ACJ95">
            <v>0</v>
          </cell>
          <cell r="ACK95">
            <v>0</v>
          </cell>
          <cell r="ACL95">
            <v>0</v>
          </cell>
          <cell r="ACM95"/>
          <cell r="ACN95">
            <v>0</v>
          </cell>
          <cell r="ACO95">
            <v>0</v>
          </cell>
          <cell r="ACP95">
            <v>0</v>
          </cell>
          <cell r="ACQ95">
            <v>0</v>
          </cell>
          <cell r="ACR95">
            <v>0</v>
          </cell>
          <cell r="ACS95">
            <v>0</v>
          </cell>
          <cell r="ACT95">
            <v>0</v>
          </cell>
          <cell r="ACU95">
            <v>0</v>
          </cell>
          <cell r="ACV95">
            <v>0</v>
          </cell>
          <cell r="ACW95">
            <v>0</v>
          </cell>
          <cell r="ACX95">
            <v>0</v>
          </cell>
          <cell r="ACY95">
            <v>0</v>
          </cell>
          <cell r="ACZ95">
            <v>0</v>
          </cell>
          <cell r="ADA95">
            <v>0</v>
          </cell>
          <cell r="ADB95">
            <v>0</v>
          </cell>
          <cell r="ADC95">
            <v>0</v>
          </cell>
          <cell r="ADD95">
            <v>0</v>
          </cell>
          <cell r="ADE95">
            <v>0</v>
          </cell>
          <cell r="ADF95">
            <v>0</v>
          </cell>
          <cell r="ADG95">
            <v>0</v>
          </cell>
          <cell r="ADH95">
            <v>0</v>
          </cell>
          <cell r="ADI95">
            <v>0</v>
          </cell>
          <cell r="ADJ95">
            <v>0</v>
          </cell>
          <cell r="ADK95">
            <v>0</v>
          </cell>
          <cell r="ADL95">
            <v>0</v>
          </cell>
          <cell r="ADM95">
            <v>0</v>
          </cell>
          <cell r="ADN95">
            <v>0</v>
          </cell>
          <cell r="ADO95">
            <v>0</v>
          </cell>
          <cell r="ADP95">
            <v>0</v>
          </cell>
          <cell r="ADQ95">
            <v>0</v>
          </cell>
          <cell r="ADR95">
            <v>0</v>
          </cell>
          <cell r="ADS95"/>
          <cell r="ADT95" t="str">
            <v>DWI CAHYA RAMDHANI</v>
          </cell>
          <cell r="ADU95" t="str">
            <v>POSTPAID</v>
          </cell>
          <cell r="ADV95">
            <v>0.52923611111111135</v>
          </cell>
          <cell r="ADW95">
            <v>0.33412037037037023</v>
          </cell>
          <cell r="ADX95">
            <v>0.33511574074074085</v>
          </cell>
          <cell r="ADY95">
            <v>0.32787037037037026</v>
          </cell>
          <cell r="ADZ95">
            <v>0</v>
          </cell>
          <cell r="AEA95">
            <v>0.32291666666666669</v>
          </cell>
          <cell r="AEB95">
            <v>0.33431712962962967</v>
          </cell>
          <cell r="AEC95">
            <v>0.33796296296296291</v>
          </cell>
          <cell r="AED95">
            <v>0.33665509259259252</v>
          </cell>
          <cell r="AEE95">
            <v>0</v>
          </cell>
          <cell r="AEF95">
            <v>0</v>
          </cell>
          <cell r="AEG95">
            <v>0.16568287037037024</v>
          </cell>
          <cell r="AEH95">
            <v>0.33569444444444446</v>
          </cell>
          <cell r="AEI95">
            <v>0.33817129629629633</v>
          </cell>
          <cell r="AEJ95">
            <v>0</v>
          </cell>
          <cell r="AEK95">
            <v>0</v>
          </cell>
          <cell r="AEL95">
            <v>0.16673611111111122</v>
          </cell>
          <cell r="AEM95">
            <v>0.34224537037037028</v>
          </cell>
          <cell r="AEN95">
            <v>0.38583333333333336</v>
          </cell>
          <cell r="AEO95">
            <v>0.3464814814814815</v>
          </cell>
          <cell r="AEP95">
            <v>0.33996527777777785</v>
          </cell>
          <cell r="AEQ95">
            <v>0</v>
          </cell>
          <cell r="AER95">
            <v>0.17158564814814822</v>
          </cell>
          <cell r="AES95">
            <v>0.34623842592592591</v>
          </cell>
          <cell r="AET95">
            <v>0.41041666666666665</v>
          </cell>
          <cell r="AEU95">
            <v>0.33905092592592601</v>
          </cell>
          <cell r="AEV95">
            <v>1.3307638888888884</v>
          </cell>
          <cell r="AEW95">
            <v>0</v>
          </cell>
          <cell r="AEX95">
            <v>0.1682060185185186</v>
          </cell>
          <cell r="AEY95">
            <v>0.33741898148148125</v>
          </cell>
          <cell r="AEZ95">
            <v>0</v>
          </cell>
          <cell r="AFA95"/>
          <cell r="AFB95">
            <v>0.52923611111111135</v>
          </cell>
          <cell r="AFC95">
            <v>0.33412037037037023</v>
          </cell>
          <cell r="AFD95">
            <v>0.33511574074074085</v>
          </cell>
          <cell r="AFE95">
            <v>0.32787037037037026</v>
          </cell>
          <cell r="AFF95">
            <v>0</v>
          </cell>
          <cell r="AFG95">
            <v>0.32291666666666669</v>
          </cell>
          <cell r="AFH95">
            <v>0.33431712962962967</v>
          </cell>
          <cell r="AFI95">
            <v>0.33796296296296291</v>
          </cell>
          <cell r="AFJ95">
            <v>0.33665509259259252</v>
          </cell>
          <cell r="AFK95">
            <v>0</v>
          </cell>
          <cell r="AFL95">
            <v>0</v>
          </cell>
          <cell r="AFM95">
            <v>0.32291666666666669</v>
          </cell>
          <cell r="AFN95">
            <v>0.33569444444444446</v>
          </cell>
          <cell r="AFO95">
            <v>0.33817129629629633</v>
          </cell>
          <cell r="AFP95">
            <v>0</v>
          </cell>
          <cell r="AFQ95">
            <v>0</v>
          </cell>
          <cell r="AFR95">
            <v>0.16673611111111122</v>
          </cell>
          <cell r="AFS95">
            <v>0.34224537037037028</v>
          </cell>
          <cell r="AFT95">
            <v>0.38583333333333336</v>
          </cell>
          <cell r="AFU95">
            <v>0.3464814814814815</v>
          </cell>
          <cell r="AFV95">
            <v>0.33996527777777785</v>
          </cell>
          <cell r="AFW95">
            <v>0</v>
          </cell>
          <cell r="AFX95">
            <v>0.17158564814814822</v>
          </cell>
          <cell r="AFY95">
            <v>0.34623842592592591</v>
          </cell>
          <cell r="AFZ95">
            <v>0.41041666666666665</v>
          </cell>
          <cell r="AGA95">
            <v>0.33905092592592601</v>
          </cell>
          <cell r="AGB95">
            <v>1.3307638888888884</v>
          </cell>
          <cell r="AGC95">
            <v>0</v>
          </cell>
          <cell r="AGD95">
            <v>0.1682060185185186</v>
          </cell>
          <cell r="AGE95">
            <v>0.33741898148148125</v>
          </cell>
          <cell r="AGF95">
            <v>0</v>
          </cell>
          <cell r="AGH95" t="str">
            <v>DWI CAHYA RAMDHANI</v>
          </cell>
          <cell r="AGI95" t="str">
            <v>POSTPAID</v>
          </cell>
          <cell r="AGJ95">
            <v>8.1180555555555547E-2</v>
          </cell>
          <cell r="AGK95">
            <v>7.7685185185185177E-2</v>
          </cell>
          <cell r="AGL95">
            <v>5.1689814814814813E-2</v>
          </cell>
          <cell r="AGM95">
            <v>7.0046296296296301E-2</v>
          </cell>
          <cell r="AGN95">
            <v>0</v>
          </cell>
          <cell r="AGO95">
            <v>0</v>
          </cell>
          <cell r="AGP95">
            <v>5.6655092592592597E-2</v>
          </cell>
          <cell r="AGQ95">
            <v>5.648148148148148E-2</v>
          </cell>
          <cell r="AGR95">
            <v>8.278935185185185E-2</v>
          </cell>
          <cell r="AGS95">
            <v>0</v>
          </cell>
          <cell r="AGT95">
            <v>0</v>
          </cell>
          <cell r="AGU95">
            <v>2.3900462962962964E-2</v>
          </cell>
          <cell r="AGV95">
            <v>5.1111111111111114E-2</v>
          </cell>
          <cell r="AGW95">
            <v>4.8634259259259252E-2</v>
          </cell>
          <cell r="AGX95">
            <v>0</v>
          </cell>
          <cell r="AGY95">
            <v>0</v>
          </cell>
          <cell r="AGZ95">
            <v>2.3541666666666666E-2</v>
          </cell>
          <cell r="AHA95">
            <v>6.261574074074075E-2</v>
          </cell>
          <cell r="AHB95">
            <v>6.1388888888888889E-2</v>
          </cell>
          <cell r="AHC95">
            <v>6.8101851851851858E-2</v>
          </cell>
          <cell r="AHD95">
            <v>6.0034722222222218E-2</v>
          </cell>
          <cell r="AHE95">
            <v>0</v>
          </cell>
          <cell r="AHF95">
            <v>2.3553240740740739E-2</v>
          </cell>
          <cell r="AHG95">
            <v>4.1261574074074076E-2</v>
          </cell>
          <cell r="AHH95">
            <v>7.5023148148148144E-2</v>
          </cell>
          <cell r="AHI95">
            <v>5.4699074074074067E-2</v>
          </cell>
          <cell r="AHJ95">
            <v>7.1319444444444449E-2</v>
          </cell>
          <cell r="AHK95">
            <v>0</v>
          </cell>
          <cell r="AHL95">
            <v>2.554398148148148E-2</v>
          </cell>
          <cell r="AHM95">
            <v>5.9803240740740747E-2</v>
          </cell>
          <cell r="AHN95">
            <v>0</v>
          </cell>
          <cell r="AHO95">
            <v>5.5775462962962964E-2</v>
          </cell>
          <cell r="AHP95"/>
          <cell r="AHQ95">
            <v>7014</v>
          </cell>
          <cell r="AHR95">
            <v>6712</v>
          </cell>
          <cell r="AHS95">
            <v>4466</v>
          </cell>
          <cell r="AHT95">
            <v>6052</v>
          </cell>
          <cell r="AHU95">
            <v>0</v>
          </cell>
          <cell r="AHV95">
            <v>0</v>
          </cell>
          <cell r="AHW95">
            <v>4895</v>
          </cell>
          <cell r="AHX95">
            <v>4880</v>
          </cell>
          <cell r="AHY95">
            <v>7153</v>
          </cell>
          <cell r="AHZ95">
            <v>0</v>
          </cell>
          <cell r="AIA95">
            <v>0</v>
          </cell>
          <cell r="AIB95">
            <v>2065</v>
          </cell>
          <cell r="AIC95">
            <v>4416</v>
          </cell>
          <cell r="AID95">
            <v>4202</v>
          </cell>
          <cell r="AIE95">
            <v>0</v>
          </cell>
          <cell r="AIF95">
            <v>0</v>
          </cell>
          <cell r="AIG95">
            <v>2034</v>
          </cell>
          <cell r="AIH95">
            <v>5410</v>
          </cell>
          <cell r="AII95">
            <v>5304</v>
          </cell>
          <cell r="AIJ95">
            <v>5884</v>
          </cell>
          <cell r="AIK95">
            <v>5187</v>
          </cell>
          <cell r="AIL95">
            <v>0</v>
          </cell>
          <cell r="AIM95">
            <v>2035</v>
          </cell>
          <cell r="AIN95">
            <v>3565</v>
          </cell>
          <cell r="AIO95">
            <v>6482</v>
          </cell>
          <cell r="AIP95">
            <v>4726</v>
          </cell>
          <cell r="AIQ95">
            <v>6162</v>
          </cell>
          <cell r="AIR95">
            <v>0</v>
          </cell>
          <cell r="AIS95">
            <v>2207</v>
          </cell>
          <cell r="AIT95">
            <v>5167</v>
          </cell>
          <cell r="AIU95">
            <v>0</v>
          </cell>
          <cell r="AIW95" t="str">
            <v>DWI CAHYA RAMDHANI</v>
          </cell>
          <cell r="AIX95" t="str">
            <v>POSTPAID</v>
          </cell>
          <cell r="AIY95">
            <v>3.1180555555555281E-2</v>
          </cell>
          <cell r="AIZ95">
            <v>4.1574074074074194E-2</v>
          </cell>
          <cell r="AJA95">
            <v>3.0856481481481377E-2</v>
          </cell>
          <cell r="AJB95">
            <v>4.5740740740740832E-2</v>
          </cell>
          <cell r="AJC95">
            <v>0</v>
          </cell>
          <cell r="AJD95">
            <v>5.2083333333333336E-2</v>
          </cell>
          <cell r="AJE95">
            <v>4.4849537037036973E-2</v>
          </cell>
          <cell r="AJF95">
            <v>2.8703703703703773E-2</v>
          </cell>
          <cell r="AJG95">
            <v>3.9733796296296336E-2</v>
          </cell>
          <cell r="AJH95">
            <v>0</v>
          </cell>
          <cell r="AJI95">
            <v>0</v>
          </cell>
          <cell r="AJJ95">
            <v>2.1817129629629749E-2</v>
          </cell>
          <cell r="AJK95">
            <v>3.8611111111111103E-2</v>
          </cell>
          <cell r="AJL95">
            <v>2.7800925925925937E-2</v>
          </cell>
          <cell r="AJM95">
            <v>0</v>
          </cell>
          <cell r="AJN95">
            <v>0</v>
          </cell>
          <cell r="AJO95">
            <v>2.1458333333333229E-2</v>
          </cell>
          <cell r="AJP95">
            <v>1.8171296296296352E-2</v>
          </cell>
          <cell r="AJQ95">
            <v>2.3888888888888855E-2</v>
          </cell>
          <cell r="AJR95">
            <v>2.2962962962962963E-2</v>
          </cell>
          <cell r="AJS95">
            <v>3.5034722222222085E-2</v>
          </cell>
          <cell r="AJT95">
            <v>0</v>
          </cell>
          <cell r="AJU95">
            <v>1.6608796296296208E-2</v>
          </cell>
          <cell r="AJV95">
            <v>3.1539351851851999E-2</v>
          </cell>
          <cell r="AJW95">
            <v>0</v>
          </cell>
          <cell r="AJX95">
            <v>2.9699074074073989E-2</v>
          </cell>
          <cell r="AJY95">
            <v>4.4236111111111323E-2</v>
          </cell>
          <cell r="AJZ95">
            <v>0</v>
          </cell>
          <cell r="AKA95">
            <v>1.9293981481481391E-2</v>
          </cell>
          <cell r="AKB95">
            <v>4.1747685185185422E-2</v>
          </cell>
          <cell r="AKC95">
            <v>0</v>
          </cell>
          <cell r="AKD95">
            <v>3.2163299663299671E-2</v>
          </cell>
          <cell r="AKE95"/>
          <cell r="AKF95">
            <v>2694</v>
          </cell>
          <cell r="AKG95">
            <v>3592</v>
          </cell>
          <cell r="AKH95">
            <v>2666</v>
          </cell>
          <cell r="AKI95">
            <v>3952</v>
          </cell>
          <cell r="AKJ95">
            <v>0</v>
          </cell>
          <cell r="AKK95">
            <v>4500</v>
          </cell>
          <cell r="AKL95">
            <v>3875</v>
          </cell>
          <cell r="AKM95">
            <v>2480</v>
          </cell>
          <cell r="AKN95">
            <v>3433</v>
          </cell>
          <cell r="AKO95">
            <v>0</v>
          </cell>
          <cell r="AKP95">
            <v>0</v>
          </cell>
          <cell r="AKQ95">
            <v>1885</v>
          </cell>
          <cell r="AKR95">
            <v>3336</v>
          </cell>
          <cell r="AKS95">
            <v>2402</v>
          </cell>
          <cell r="AKT95">
            <v>0</v>
          </cell>
          <cell r="AKU95">
            <v>0</v>
          </cell>
          <cell r="AKV95">
            <v>1854</v>
          </cell>
          <cell r="AKW95">
            <v>1570</v>
          </cell>
          <cell r="AKX95">
            <v>2064</v>
          </cell>
          <cell r="AKY95">
            <v>1984</v>
          </cell>
          <cell r="AKZ95">
            <v>3027</v>
          </cell>
          <cell r="ALA95">
            <v>0</v>
          </cell>
          <cell r="ALB95">
            <v>1435</v>
          </cell>
          <cell r="ALC95">
            <v>2725</v>
          </cell>
          <cell r="ALD95">
            <v>0</v>
          </cell>
          <cell r="ALE95">
            <v>2566</v>
          </cell>
          <cell r="ALF95">
            <v>3822</v>
          </cell>
          <cell r="ALG95">
            <v>0</v>
          </cell>
          <cell r="ALH95">
            <v>1667</v>
          </cell>
          <cell r="ALI95">
            <v>3607</v>
          </cell>
          <cell r="ALJ95">
            <v>0</v>
          </cell>
          <cell r="ALL95">
            <v>0.49398148148148158</v>
          </cell>
          <cell r="ALM95">
            <v>0.46074074074074062</v>
          </cell>
          <cell r="ALN95">
            <v>0.15122685185185186</v>
          </cell>
          <cell r="ALO95">
            <v>0.40409722222222222</v>
          </cell>
          <cell r="ALP95">
            <v>0.41549768518518521</v>
          </cell>
          <cell r="ALQ95">
            <v>0.47579861111111105</v>
          </cell>
          <cell r="ALR95">
            <v>0.47431712962962957</v>
          </cell>
          <cell r="ALS95">
            <v>0.16396990740740741</v>
          </cell>
          <cell r="ALT95">
            <v>8.1180555555555547E-2</v>
          </cell>
          <cell r="ALU95">
            <v>0.24686342592592581</v>
          </cell>
          <cell r="ALV95">
            <v>0.44077546296296299</v>
          </cell>
          <cell r="ALW95">
            <v>0.47046296296296297</v>
          </cell>
          <cell r="ALX95">
            <v>0.1298148148148148</v>
          </cell>
          <cell r="ALY95">
            <v>8.1180555555555547E-2</v>
          </cell>
          <cell r="ALZ95">
            <v>0.24791666666666679</v>
          </cell>
          <cell r="AMA95">
            <v>0.4469675925925925</v>
          </cell>
          <cell r="AMB95">
            <v>0.52962962962962967</v>
          </cell>
          <cell r="AMC95">
            <v>0.48905092592592592</v>
          </cell>
          <cell r="AMD95">
            <v>0.48924768518518524</v>
          </cell>
          <cell r="AME95">
            <v>0.14121527777777776</v>
          </cell>
          <cell r="AMF95">
            <v>0.25276620370370378</v>
          </cell>
          <cell r="AMG95">
            <v>0.45097222222222222</v>
          </cell>
          <cell r="AMH95">
            <v>0.53285879629629629</v>
          </cell>
          <cell r="AMI95">
            <v>0.49525462962962968</v>
          </cell>
          <cell r="AMJ95">
            <v>1.466643518518518</v>
          </cell>
          <cell r="AMK95">
            <v>0.1525</v>
          </cell>
          <cell r="AML95">
            <v>0.24938657407407416</v>
          </cell>
          <cell r="AMM95">
            <v>0.4441435185185183</v>
          </cell>
          <cell r="AMN95">
            <v>0.14098379629629629</v>
          </cell>
          <cell r="AMO95">
            <v>8.1180555555555547E-2</v>
          </cell>
          <cell r="AMP95" t="e">
            <v>#REF!</v>
          </cell>
          <cell r="AMR95">
            <v>42680</v>
          </cell>
          <cell r="AMS95">
            <v>39808</v>
          </cell>
          <cell r="AMT95">
            <v>13066</v>
          </cell>
          <cell r="AMU95">
            <v>34914</v>
          </cell>
          <cell r="AMV95">
            <v>35899</v>
          </cell>
          <cell r="AMW95">
            <v>41109</v>
          </cell>
          <cell r="AMX95">
            <v>40981</v>
          </cell>
          <cell r="AMY95">
            <v>14167</v>
          </cell>
          <cell r="AMZ95">
            <v>7014</v>
          </cell>
          <cell r="ANA95">
            <v>21329</v>
          </cell>
          <cell r="ANB95">
            <v>38083</v>
          </cell>
          <cell r="ANC95">
            <v>40648</v>
          </cell>
          <cell r="AND95">
            <v>11216</v>
          </cell>
          <cell r="ANE95">
            <v>7014</v>
          </cell>
          <cell r="ANF95">
            <v>21420</v>
          </cell>
          <cell r="ANG95">
            <v>38618</v>
          </cell>
          <cell r="ANH95">
            <v>45760</v>
          </cell>
          <cell r="ANI95">
            <v>42254</v>
          </cell>
          <cell r="ANJ95">
            <v>42271</v>
          </cell>
          <cell r="ANK95">
            <v>12201</v>
          </cell>
          <cell r="ANL95">
            <v>21839</v>
          </cell>
          <cell r="ANM95">
            <v>38964</v>
          </cell>
          <cell r="ANN95">
            <v>46039</v>
          </cell>
          <cell r="ANO95">
            <v>42790</v>
          </cell>
          <cell r="ANP95">
            <v>40318</v>
          </cell>
          <cell r="ANQ95">
            <v>13176</v>
          </cell>
          <cell r="ANR95">
            <v>21547</v>
          </cell>
          <cell r="ANS95">
            <v>38374</v>
          </cell>
          <cell r="ANT95">
            <v>12181</v>
          </cell>
          <cell r="ANU95">
            <v>0</v>
          </cell>
          <cell r="ANV95" t="e">
            <v>#REF!</v>
          </cell>
          <cell r="ANX95">
            <v>30</v>
          </cell>
          <cell r="ANY95">
            <v>22</v>
          </cell>
          <cell r="ANZ95">
            <v>22</v>
          </cell>
          <cell r="AOA95">
            <v>7</v>
          </cell>
          <cell r="AOB95">
            <v>0</v>
          </cell>
          <cell r="AOC95">
            <v>0</v>
          </cell>
          <cell r="AOD95">
            <v>0</v>
          </cell>
          <cell r="AOE95">
            <v>0</v>
          </cell>
          <cell r="AOF95">
            <v>0</v>
          </cell>
          <cell r="AOG95">
            <v>0</v>
          </cell>
          <cell r="AOH95">
            <v>0</v>
          </cell>
          <cell r="AOI95">
            <v>0</v>
          </cell>
          <cell r="AOJ95">
            <v>1</v>
          </cell>
          <cell r="AOK95">
            <v>0</v>
          </cell>
          <cell r="AOL95">
            <v>0</v>
          </cell>
          <cell r="AOM95">
            <v>0</v>
          </cell>
          <cell r="AON95">
            <v>0</v>
          </cell>
          <cell r="AOO95">
            <v>1</v>
          </cell>
          <cell r="AOP95">
            <v>0</v>
          </cell>
          <cell r="AOQ95">
            <v>0</v>
          </cell>
          <cell r="AOR95">
            <v>0</v>
          </cell>
          <cell r="AOS95">
            <v>0</v>
          </cell>
          <cell r="AOT95">
            <v>20</v>
          </cell>
          <cell r="AOU95"/>
          <cell r="AOV95">
            <v>1</v>
          </cell>
          <cell r="AOW95">
            <v>0</v>
          </cell>
          <cell r="AOX95">
            <v>1</v>
          </cell>
          <cell r="AOY95">
            <v>0</v>
          </cell>
          <cell r="AOZ95">
            <v>0</v>
          </cell>
          <cell r="APA95">
            <v>0</v>
          </cell>
          <cell r="APB95">
            <v>0</v>
          </cell>
          <cell r="APC95">
            <v>0</v>
          </cell>
          <cell r="APD95">
            <v>0</v>
          </cell>
          <cell r="APE95">
            <v>0</v>
          </cell>
          <cell r="APF95">
            <v>0</v>
          </cell>
          <cell r="APG95">
            <v>0</v>
          </cell>
          <cell r="APH95">
            <v>0</v>
          </cell>
          <cell r="API95">
            <v>0</v>
          </cell>
          <cell r="APJ95">
            <v>0</v>
          </cell>
          <cell r="APK95">
            <v>0</v>
          </cell>
          <cell r="APL95">
            <v>0</v>
          </cell>
          <cell r="APM95">
            <v>0</v>
          </cell>
          <cell r="APN95">
            <v>0</v>
          </cell>
          <cell r="APO95">
            <v>0</v>
          </cell>
          <cell r="APP95">
            <v>7</v>
          </cell>
          <cell r="APQ95">
            <v>7</v>
          </cell>
          <cell r="APR95">
            <v>8</v>
          </cell>
          <cell r="APS95">
            <v>22</v>
          </cell>
          <cell r="APT95">
            <v>0</v>
          </cell>
          <cell r="APU95">
            <v>0</v>
          </cell>
          <cell r="APV95">
            <v>0</v>
          </cell>
          <cell r="APW95">
            <v>0</v>
          </cell>
          <cell r="APX95">
            <v>0</v>
          </cell>
          <cell r="APY95">
            <v>0</v>
          </cell>
          <cell r="APZ95">
            <v>0</v>
          </cell>
          <cell r="AQA95">
            <v>0</v>
          </cell>
          <cell r="AQB95">
            <v>2</v>
          </cell>
          <cell r="AQC95">
            <v>3</v>
          </cell>
          <cell r="AQD95">
            <v>3</v>
          </cell>
          <cell r="AQE95">
            <v>8</v>
          </cell>
          <cell r="AQF95">
            <v>0</v>
          </cell>
          <cell r="AQG95">
            <v>0</v>
          </cell>
          <cell r="AQH95">
            <v>0</v>
          </cell>
          <cell r="AQI95">
            <v>0</v>
          </cell>
          <cell r="AQJ95">
            <v>0</v>
          </cell>
          <cell r="AQK95">
            <v>44</v>
          </cell>
          <cell r="AQL95">
            <v>1</v>
          </cell>
          <cell r="AQM95">
            <v>1</v>
          </cell>
          <cell r="AQN95">
            <v>1</v>
          </cell>
          <cell r="AQO95">
            <v>1</v>
          </cell>
          <cell r="AQP95"/>
          <cell r="AQQ95">
            <v>1</v>
          </cell>
          <cell r="AQR95" t="str">
            <v>B</v>
          </cell>
          <cell r="AQS95">
            <v>1</v>
          </cell>
          <cell r="AQT95">
            <v>0</v>
          </cell>
          <cell r="AQU95">
            <v>1</v>
          </cell>
          <cell r="AQV95"/>
          <cell r="AQW95">
            <v>0</v>
          </cell>
          <cell r="AQX95">
            <v>0</v>
          </cell>
          <cell r="AQY95">
            <v>0</v>
          </cell>
          <cell r="AQZ95">
            <v>8.5399189814814793</v>
          </cell>
          <cell r="ARA95">
            <v>0.3881781355218854</v>
          </cell>
          <cell r="ARB95">
            <v>12276</v>
          </cell>
          <cell r="ARC95">
            <v>485760</v>
          </cell>
          <cell r="ARD95">
            <v>0.25584946114146934</v>
          </cell>
          <cell r="ARE95">
            <v>0.70759259259259277</v>
          </cell>
          <cell r="ARF95">
            <v>3.2163299663299671E-2</v>
          </cell>
          <cell r="ARG95">
            <v>1012</v>
          </cell>
          <cell r="ARH95">
            <v>42240</v>
          </cell>
          <cell r="ARI95">
            <v>2.2825567502986862E-2</v>
          </cell>
        </row>
        <row r="96">
          <cell r="B96" t="str">
            <v>ENI YAYUK UTAMI</v>
          </cell>
          <cell r="C96">
            <v>54349</v>
          </cell>
          <cell r="D96" t="str">
            <v>194</v>
          </cell>
          <cell r="E96" t="str">
            <v>ISLAM</v>
          </cell>
          <cell r="F96" t="str">
            <v>PKWT</v>
          </cell>
          <cell r="G96" t="str">
            <v>POSTPAID</v>
          </cell>
          <cell r="H96">
            <v>64.933333333333337</v>
          </cell>
          <cell r="I96" t="str">
            <v>E</v>
          </cell>
          <cell r="J96" t="str">
            <v>14010777</v>
          </cell>
          <cell r="K96">
            <v>570240</v>
          </cell>
          <cell r="L96" t="str">
            <v>PEREMPUAN</v>
          </cell>
          <cell r="M96" t="str">
            <v>AGENT POSTPAID</v>
          </cell>
          <cell r="N96" t="str">
            <v>ANGGITA SITI NUR MARFUAH</v>
          </cell>
          <cell r="O96" t="str">
            <v>AAN YANUAR</v>
          </cell>
          <cell r="P96"/>
          <cell r="Q96">
            <v>0.37777777777777771</v>
          </cell>
          <cell r="R96">
            <v>34</v>
          </cell>
          <cell r="S96" t="str">
            <v>TDP</v>
          </cell>
          <cell r="T96" t="str">
            <v>IIQ SITI ROFIQOH</v>
          </cell>
          <cell r="U96" t="str">
            <v>QA SCORE</v>
          </cell>
          <cell r="V96"/>
          <cell r="W96"/>
          <cell r="X96"/>
          <cell r="Y96"/>
          <cell r="Z96"/>
          <cell r="AA96"/>
          <cell r="AB96">
            <v>0.32769675925925917</v>
          </cell>
          <cell r="AC96" t="str">
            <v>OK</v>
          </cell>
          <cell r="AD96">
            <v>0.32769675925925917</v>
          </cell>
          <cell r="AE96">
            <v>5.4942129629629632E-2</v>
          </cell>
          <cell r="AF96">
            <v>4.8611111111110938E-3</v>
          </cell>
          <cell r="AG96" t="str">
            <v>OK</v>
          </cell>
          <cell r="AH96">
            <v>5.0081018518518539E-2</v>
          </cell>
          <cell r="AI96">
            <v>0.41666666666666669</v>
          </cell>
          <cell r="AJ96">
            <v>28</v>
          </cell>
          <cell r="AK96" t="str">
            <v>H</v>
          </cell>
          <cell r="AL96"/>
          <cell r="AM96"/>
          <cell r="AN96"/>
          <cell r="AO96"/>
          <cell r="AP96"/>
          <cell r="AQ96"/>
          <cell r="AR96"/>
          <cell r="AS96"/>
          <cell r="AT96">
            <v>0.38768518518518519</v>
          </cell>
          <cell r="AU96" t="str">
            <v>OK</v>
          </cell>
          <cell r="AV96">
            <v>0.38768518518518519</v>
          </cell>
          <cell r="AW96">
            <v>2.898148148148148E-2</v>
          </cell>
          <cell r="AX96">
            <v>0</v>
          </cell>
          <cell r="AY96" t="str">
            <v>OK</v>
          </cell>
          <cell r="AZ96">
            <v>2.898148148148148E-2</v>
          </cell>
          <cell r="BA96">
            <v>0.37499999999999994</v>
          </cell>
          <cell r="BB96">
            <v>34</v>
          </cell>
          <cell r="BC96" t="str">
            <v>H</v>
          </cell>
          <cell r="BD96"/>
          <cell r="BE96"/>
          <cell r="BF96"/>
          <cell r="BG96"/>
          <cell r="BH96"/>
          <cell r="BI96"/>
          <cell r="BJ96"/>
          <cell r="BK96"/>
          <cell r="BL96">
            <v>0.32686342592592588</v>
          </cell>
          <cell r="BM96" t="str">
            <v>OK</v>
          </cell>
          <cell r="BN96">
            <v>0.32686342592592588</v>
          </cell>
          <cell r="BO96">
            <v>4.8136574074074075E-2</v>
          </cell>
          <cell r="BP96">
            <v>0</v>
          </cell>
          <cell r="BQ96" t="str">
            <v>OK</v>
          </cell>
          <cell r="BR96">
            <v>4.8136574074074075E-2</v>
          </cell>
          <cell r="BS96">
            <v>0.36944444444444441</v>
          </cell>
          <cell r="BT96" t="str">
            <v>33-1</v>
          </cell>
          <cell r="BU96" t="str">
            <v>H</v>
          </cell>
          <cell r="BV96"/>
          <cell r="BW96"/>
          <cell r="BX96"/>
          <cell r="BY96"/>
          <cell r="BZ96"/>
          <cell r="CA96"/>
          <cell r="CB96"/>
          <cell r="CC96"/>
          <cell r="CD96">
            <v>0.31892361111111106</v>
          </cell>
          <cell r="CE96" t="str">
            <v>NOK</v>
          </cell>
          <cell r="CF96">
            <v>0.31892361111111106</v>
          </cell>
          <cell r="CG96">
            <v>5.0520833333333334E-2</v>
          </cell>
          <cell r="CH96">
            <v>0</v>
          </cell>
          <cell r="CI96" t="str">
            <v>OK</v>
          </cell>
          <cell r="CJ96">
            <v>5.0520833333333334E-2</v>
          </cell>
          <cell r="CK96">
            <v>0</v>
          </cell>
          <cell r="CL96"/>
          <cell r="CM96" t="str">
            <v>LP</v>
          </cell>
          <cell r="CN96"/>
          <cell r="CO96"/>
          <cell r="CP96"/>
          <cell r="CQ96"/>
          <cell r="CR96"/>
          <cell r="CS96"/>
          <cell r="CT96"/>
          <cell r="CU96"/>
          <cell r="CV96"/>
          <cell r="CW96"/>
          <cell r="CX96"/>
          <cell r="CY96"/>
          <cell r="CZ96"/>
          <cell r="DA96"/>
          <cell r="DB96"/>
          <cell r="DC96">
            <v>0</v>
          </cell>
          <cell r="DD96"/>
          <cell r="DE96" t="str">
            <v>LP</v>
          </cell>
          <cell r="DF96"/>
          <cell r="DG96"/>
          <cell r="DH96"/>
          <cell r="DI96"/>
          <cell r="DJ96"/>
          <cell r="DK96"/>
          <cell r="DL96"/>
          <cell r="DM96"/>
          <cell r="DN96"/>
          <cell r="DO96"/>
          <cell r="DP96"/>
          <cell r="DQ96"/>
          <cell r="DR96"/>
          <cell r="DS96"/>
          <cell r="DT96"/>
          <cell r="DU96">
            <v>0</v>
          </cell>
          <cell r="DV96"/>
          <cell r="DW96" t="str">
            <v>LP</v>
          </cell>
          <cell r="DX96"/>
          <cell r="DY96"/>
          <cell r="DZ96"/>
          <cell r="EA96"/>
          <cell r="EB96"/>
          <cell r="EC96"/>
          <cell r="ED96"/>
          <cell r="EE96"/>
          <cell r="EF96"/>
          <cell r="EG96"/>
          <cell r="EH96"/>
          <cell r="EI96"/>
          <cell r="EJ96"/>
          <cell r="EK96"/>
          <cell r="EL96"/>
          <cell r="EM96">
            <v>0.37638888888888888</v>
          </cell>
          <cell r="EN96">
            <v>45</v>
          </cell>
          <cell r="EO96" t="str">
            <v>TDT</v>
          </cell>
          <cell r="EP96" t="str">
            <v>ASEP AHMAD AZIZ</v>
          </cell>
          <cell r="EQ96"/>
          <cell r="ER96"/>
          <cell r="ES96"/>
          <cell r="ET96"/>
          <cell r="EU96"/>
          <cell r="EV96"/>
          <cell r="EW96"/>
          <cell r="EX96">
            <v>0.33869212962962963</v>
          </cell>
          <cell r="EY96" t="str">
            <v>OK</v>
          </cell>
          <cell r="EZ96">
            <v>0.33869212962962963</v>
          </cell>
          <cell r="FA96">
            <v>9.46412037037037E-2</v>
          </cell>
          <cell r="FB96">
            <v>5.6944444444444464E-2</v>
          </cell>
          <cell r="FC96" t="str">
            <v>OK</v>
          </cell>
          <cell r="FD96">
            <v>3.7696759259259235E-2</v>
          </cell>
          <cell r="FE96">
            <v>0.37152777777777773</v>
          </cell>
          <cell r="FF96">
            <v>28</v>
          </cell>
          <cell r="FG96" t="str">
            <v>H</v>
          </cell>
          <cell r="FH96"/>
          <cell r="FI96"/>
          <cell r="FJ96"/>
          <cell r="FK96"/>
          <cell r="FL96"/>
          <cell r="FM96"/>
          <cell r="FN96"/>
          <cell r="FO96"/>
          <cell r="FP96">
            <v>0.34409722222222211</v>
          </cell>
          <cell r="FQ96" t="str">
            <v>OK</v>
          </cell>
          <cell r="FR96">
            <v>0.34409722222222211</v>
          </cell>
          <cell r="FS96">
            <v>8.368055555555555E-2</v>
          </cell>
          <cell r="FT96">
            <v>5.6249999999999911E-2</v>
          </cell>
          <cell r="FU96" t="str">
            <v>OK</v>
          </cell>
          <cell r="FV96">
            <v>2.7430555555555639E-2</v>
          </cell>
          <cell r="FW96">
            <v>0.375</v>
          </cell>
          <cell r="FX96">
            <v>34</v>
          </cell>
          <cell r="FY96" t="str">
            <v>H</v>
          </cell>
          <cell r="FZ96"/>
          <cell r="GA96"/>
          <cell r="GB96"/>
          <cell r="GC96"/>
          <cell r="GD96"/>
          <cell r="GE96"/>
          <cell r="GF96"/>
          <cell r="GG96"/>
          <cell r="GH96">
            <v>0.32885416666666667</v>
          </cell>
          <cell r="GI96" t="str">
            <v>OK</v>
          </cell>
          <cell r="GJ96">
            <v>0.32885416666666667</v>
          </cell>
          <cell r="GK96">
            <v>5.1006944444444452E-2</v>
          </cell>
          <cell r="GL96">
            <v>4.8611111111110938E-3</v>
          </cell>
          <cell r="GM96" t="str">
            <v>OK</v>
          </cell>
          <cell r="GN96">
            <v>4.6145833333333358E-2</v>
          </cell>
          <cell r="GO96">
            <v>0.3611111111111111</v>
          </cell>
          <cell r="GP96">
            <v>30</v>
          </cell>
          <cell r="GQ96" t="str">
            <v>H</v>
          </cell>
          <cell r="GR96"/>
          <cell r="GS96"/>
          <cell r="GT96"/>
          <cell r="GU96"/>
          <cell r="GV96"/>
          <cell r="GW96"/>
          <cell r="GX96"/>
          <cell r="GY96"/>
          <cell r="GZ96">
            <v>0.31534722222222222</v>
          </cell>
          <cell r="HA96" t="str">
            <v>NOK</v>
          </cell>
          <cell r="HB96">
            <v>0.31534722222222222</v>
          </cell>
          <cell r="HC96">
            <v>4.5763888888888882E-2</v>
          </cell>
          <cell r="HD96">
            <v>0</v>
          </cell>
          <cell r="HE96" t="str">
            <v>OK</v>
          </cell>
          <cell r="HF96">
            <v>4.5763888888888882E-2</v>
          </cell>
          <cell r="HG96">
            <v>0</v>
          </cell>
          <cell r="HH96"/>
          <cell r="HI96" t="str">
            <v>LP</v>
          </cell>
          <cell r="HJ96"/>
          <cell r="HK96"/>
          <cell r="HL96"/>
          <cell r="HM96"/>
          <cell r="HN96"/>
          <cell r="HO96"/>
          <cell r="HP96"/>
          <cell r="HQ96"/>
          <cell r="HR96"/>
          <cell r="HS96"/>
          <cell r="HT96"/>
          <cell r="HU96"/>
          <cell r="HV96"/>
          <cell r="HW96"/>
          <cell r="HX96"/>
          <cell r="HY96">
            <v>0.3756944444444445</v>
          </cell>
          <cell r="HZ96">
            <v>36</v>
          </cell>
          <cell r="IA96" t="str">
            <v>TDT</v>
          </cell>
          <cell r="IB96" t="str">
            <v>FANNY FARIANTI</v>
          </cell>
          <cell r="IC96"/>
          <cell r="ID96"/>
          <cell r="IE96"/>
          <cell r="IF96"/>
          <cell r="IG96"/>
          <cell r="IH96"/>
          <cell r="II96"/>
          <cell r="IJ96">
            <v>0.34752314814814822</v>
          </cell>
          <cell r="IK96" t="str">
            <v>OK</v>
          </cell>
          <cell r="IL96">
            <v>0.34752314814814822</v>
          </cell>
          <cell r="IM96">
            <v>2.8171296296296295E-2</v>
          </cell>
          <cell r="IN96">
            <v>0</v>
          </cell>
          <cell r="IO96" t="str">
            <v>OK</v>
          </cell>
          <cell r="IP96">
            <v>2.8171296296296295E-2</v>
          </cell>
          <cell r="IQ96">
            <v>0.37638888888888899</v>
          </cell>
          <cell r="IR96">
            <v>30</v>
          </cell>
          <cell r="IS96" t="str">
            <v>H</v>
          </cell>
          <cell r="IT96"/>
          <cell r="IU96"/>
          <cell r="IV96"/>
          <cell r="IW96"/>
          <cell r="IX96"/>
          <cell r="IY96"/>
          <cell r="IZ96"/>
          <cell r="JA96"/>
          <cell r="JB96">
            <v>0.33541666666666675</v>
          </cell>
          <cell r="JC96" t="str">
            <v>OK</v>
          </cell>
          <cell r="JD96">
            <v>0.33541666666666675</v>
          </cell>
          <cell r="JE96">
            <v>4.0972222222222222E-2</v>
          </cell>
          <cell r="JF96">
            <v>0</v>
          </cell>
          <cell r="JG96" t="str">
            <v>OK</v>
          </cell>
          <cell r="JH96">
            <v>4.0972222222222222E-2</v>
          </cell>
          <cell r="JI96">
            <v>0.36874999999999991</v>
          </cell>
          <cell r="JJ96">
            <v>30</v>
          </cell>
          <cell r="JK96" t="str">
            <v>H</v>
          </cell>
          <cell r="JL96"/>
          <cell r="JM96"/>
          <cell r="JN96"/>
          <cell r="JO96"/>
          <cell r="JP96"/>
          <cell r="JQ96"/>
          <cell r="JR96"/>
          <cell r="JS96"/>
          <cell r="JT96">
            <v>0.31891203703703691</v>
          </cell>
          <cell r="JU96" t="str">
            <v>NOK</v>
          </cell>
          <cell r="JV96">
            <v>0.31891203703703691</v>
          </cell>
          <cell r="JW96">
            <v>9.7060185185185166E-2</v>
          </cell>
          <cell r="JX96">
            <v>4.7222222222222165E-2</v>
          </cell>
          <cell r="JY96" t="str">
            <v>OK</v>
          </cell>
          <cell r="JZ96">
            <v>4.9837962962963001E-2</v>
          </cell>
          <cell r="KA96">
            <v>0.37569444444444444</v>
          </cell>
          <cell r="KB96">
            <v>22</v>
          </cell>
          <cell r="KC96" t="str">
            <v>TDP</v>
          </cell>
          <cell r="KD96" t="str">
            <v>SELLY FEBRIANTI</v>
          </cell>
          <cell r="KE96" t="str">
            <v>CES</v>
          </cell>
          <cell r="KF96"/>
          <cell r="KG96"/>
          <cell r="KH96"/>
          <cell r="KI96"/>
          <cell r="KJ96"/>
          <cell r="KK96"/>
          <cell r="KL96">
            <v>0.3258449074074074</v>
          </cell>
          <cell r="KM96" t="str">
            <v>OK</v>
          </cell>
          <cell r="KN96">
            <v>0.3258449074074074</v>
          </cell>
          <cell r="KO96">
            <v>4.9849537037037039E-2</v>
          </cell>
          <cell r="KP96">
            <v>0</v>
          </cell>
          <cell r="KQ96" t="str">
            <v>OK</v>
          </cell>
          <cell r="KR96">
            <v>4.9849537037037039E-2</v>
          </cell>
          <cell r="KS96">
            <v>0.17916666666666664</v>
          </cell>
          <cell r="KT96" t="str">
            <v>33-2</v>
          </cell>
          <cell r="KU96" t="str">
            <v>H</v>
          </cell>
          <cell r="KV96"/>
          <cell r="KW96"/>
          <cell r="KX96"/>
          <cell r="KY96"/>
          <cell r="KZ96"/>
          <cell r="LA96"/>
          <cell r="LB96"/>
          <cell r="LC96"/>
          <cell r="LD96">
            <v>0.16226851851851851</v>
          </cell>
          <cell r="LE96" t="str">
            <v>NOK</v>
          </cell>
          <cell r="LF96">
            <v>0.16226851851851851</v>
          </cell>
          <cell r="LG96">
            <v>1.6898148148148145E-2</v>
          </cell>
          <cell r="LH96">
            <v>0</v>
          </cell>
          <cell r="LI96" t="str">
            <v>OK</v>
          </cell>
          <cell r="LJ96">
            <v>1.6898148148148145E-2</v>
          </cell>
          <cell r="LK96">
            <v>0</v>
          </cell>
          <cell r="LL96"/>
          <cell r="LM96" t="str">
            <v>LP</v>
          </cell>
          <cell r="LN96"/>
          <cell r="LO96"/>
          <cell r="LP96"/>
          <cell r="LQ96"/>
          <cell r="LR96"/>
          <cell r="LS96"/>
          <cell r="LT96"/>
          <cell r="LU96"/>
          <cell r="LV96"/>
          <cell r="LW96"/>
          <cell r="LX96"/>
          <cell r="LY96"/>
          <cell r="LZ96"/>
          <cell r="MA96"/>
          <cell r="MB96"/>
          <cell r="MC96">
            <v>0.19305555555555554</v>
          </cell>
          <cell r="MD96" t="str">
            <v>33-2</v>
          </cell>
          <cell r="ME96" t="str">
            <v>H</v>
          </cell>
          <cell r="MF96"/>
          <cell r="MG96"/>
          <cell r="MH96"/>
          <cell r="MI96"/>
          <cell r="MJ96"/>
          <cell r="MK96"/>
          <cell r="ML96"/>
          <cell r="MM96"/>
          <cell r="MN96">
            <v>0.17987268518518512</v>
          </cell>
          <cell r="MO96" t="str">
            <v>NOK</v>
          </cell>
          <cell r="MP96">
            <v>0.17987268518518512</v>
          </cell>
          <cell r="MQ96">
            <v>2.9849537037037036E-2</v>
          </cell>
          <cell r="MR96">
            <v>1.6666666666666607E-2</v>
          </cell>
          <cell r="MS96" t="str">
            <v>OK</v>
          </cell>
          <cell r="MT96">
            <v>1.3182870370370428E-2</v>
          </cell>
          <cell r="MU96">
            <v>0</v>
          </cell>
          <cell r="MV96"/>
          <cell r="MW96" t="str">
            <v>LP</v>
          </cell>
          <cell r="MX96"/>
          <cell r="MY96"/>
          <cell r="MZ96"/>
          <cell r="NA96"/>
          <cell r="NB96"/>
          <cell r="NC96"/>
          <cell r="ND96"/>
          <cell r="NE96"/>
          <cell r="NF96"/>
          <cell r="NG96"/>
          <cell r="NH96"/>
          <cell r="NI96"/>
          <cell r="NJ96"/>
          <cell r="NK96"/>
          <cell r="NL96"/>
          <cell r="NM96">
            <v>0</v>
          </cell>
          <cell r="NN96"/>
          <cell r="NO96" t="str">
            <v>LP</v>
          </cell>
          <cell r="NP96"/>
          <cell r="NQ96"/>
          <cell r="NR96"/>
          <cell r="NS96"/>
          <cell r="NT96"/>
          <cell r="NU96"/>
          <cell r="NV96"/>
          <cell r="NW96"/>
          <cell r="NX96"/>
          <cell r="NY96"/>
          <cell r="NZ96"/>
          <cell r="OA96"/>
          <cell r="OB96"/>
          <cell r="OC96"/>
          <cell r="OD96"/>
          <cell r="OE96">
            <v>0</v>
          </cell>
          <cell r="OF96" t="str">
            <v>CT</v>
          </cell>
          <cell r="OG96" t="str">
            <v>C</v>
          </cell>
          <cell r="OH96"/>
          <cell r="OI96"/>
          <cell r="OJ96"/>
          <cell r="OK96"/>
          <cell r="OL96"/>
          <cell r="OM96"/>
          <cell r="ON96"/>
          <cell r="OO96"/>
          <cell r="OP96">
            <v>0.32291666666666669</v>
          </cell>
          <cell r="OQ96" t="str">
            <v>OK</v>
          </cell>
          <cell r="OR96">
            <v>0.32291666666666669</v>
          </cell>
          <cell r="OS96">
            <v>0</v>
          </cell>
          <cell r="OT96">
            <v>0</v>
          </cell>
          <cell r="OU96" t="str">
            <v>OK</v>
          </cell>
          <cell r="OV96">
            <v>5.2083333333333336E-2</v>
          </cell>
          <cell r="OW96">
            <v>0</v>
          </cell>
          <cell r="OX96"/>
          <cell r="OY96" t="str">
            <v>S</v>
          </cell>
          <cell r="OZ96" t="str">
            <v>AMBAR WATI JUMIARSIH</v>
          </cell>
          <cell r="PA96"/>
          <cell r="PB96" t="str">
            <v>MERIANG</v>
          </cell>
          <cell r="PC96"/>
          <cell r="PD96"/>
          <cell r="PE96"/>
          <cell r="PF96"/>
          <cell r="PG96"/>
          <cell r="PH96"/>
          <cell r="PI96"/>
          <cell r="PJ96"/>
          <cell r="PK96"/>
          <cell r="PL96"/>
          <cell r="PM96"/>
          <cell r="PN96"/>
          <cell r="PO96">
            <v>0.37569444444444444</v>
          </cell>
          <cell r="PP96">
            <v>36</v>
          </cell>
          <cell r="PQ96" t="str">
            <v>TDT</v>
          </cell>
          <cell r="PR96" t="str">
            <v>ULFAH NOVIANTY SANTOSA</v>
          </cell>
          <cell r="PS96"/>
          <cell r="PT96"/>
          <cell r="PU96"/>
          <cell r="PV96"/>
          <cell r="PW96"/>
          <cell r="PX96"/>
          <cell r="PY96"/>
          <cell r="PZ96">
            <v>0.33665509259259263</v>
          </cell>
          <cell r="QA96" t="str">
            <v>OK</v>
          </cell>
          <cell r="QB96">
            <v>0.33665509259259263</v>
          </cell>
          <cell r="QC96">
            <v>0.12445601851851851</v>
          </cell>
          <cell r="QD96">
            <v>8.5416666666666696E-2</v>
          </cell>
          <cell r="QE96" t="str">
            <v>OK</v>
          </cell>
          <cell r="QF96">
            <v>3.9039351851851811E-2</v>
          </cell>
          <cell r="QG96">
            <v>0.37569444444444439</v>
          </cell>
          <cell r="QH96">
            <v>29</v>
          </cell>
          <cell r="QI96" t="str">
            <v>H</v>
          </cell>
          <cell r="QJ96"/>
          <cell r="QK96"/>
          <cell r="QL96"/>
          <cell r="QM96"/>
          <cell r="QN96"/>
          <cell r="QO96"/>
          <cell r="QP96"/>
          <cell r="QQ96"/>
          <cell r="QR96">
            <v>0.33039351851851845</v>
          </cell>
          <cell r="QS96" t="str">
            <v>OK</v>
          </cell>
          <cell r="QT96">
            <v>0.33039351851851845</v>
          </cell>
          <cell r="QU96">
            <v>4.5300925925925925E-2</v>
          </cell>
          <cell r="QV96">
            <v>0</v>
          </cell>
          <cell r="QW96" t="str">
            <v>OK</v>
          </cell>
          <cell r="QX96">
            <v>4.5300925925925925E-2</v>
          </cell>
          <cell r="QY96">
            <v>0.37847222222222232</v>
          </cell>
          <cell r="QZ96">
            <v>30</v>
          </cell>
          <cell r="RA96" t="str">
            <v>H</v>
          </cell>
          <cell r="RB96"/>
          <cell r="RC96"/>
          <cell r="RD96"/>
          <cell r="RE96"/>
          <cell r="RF96"/>
          <cell r="RG96"/>
          <cell r="RH96"/>
          <cell r="RI96"/>
          <cell r="RJ96">
            <v>0.33488425925925935</v>
          </cell>
          <cell r="RK96" t="str">
            <v>OK</v>
          </cell>
          <cell r="RL96">
            <v>0.33488425925925935</v>
          </cell>
          <cell r="RM96">
            <v>4.358796296296296E-2</v>
          </cell>
          <cell r="RN96">
            <v>0</v>
          </cell>
          <cell r="RO96" t="str">
            <v>OK</v>
          </cell>
          <cell r="RP96">
            <v>4.358796296296296E-2</v>
          </cell>
          <cell r="RQ96">
            <v>0</v>
          </cell>
          <cell r="RR96"/>
          <cell r="RS96" t="str">
            <v>LP</v>
          </cell>
          <cell r="RT96"/>
          <cell r="RU96"/>
          <cell r="RV96"/>
          <cell r="RW96"/>
          <cell r="RX96"/>
          <cell r="RY96"/>
          <cell r="RZ96"/>
          <cell r="SA96"/>
          <cell r="SB96"/>
          <cell r="SC96"/>
          <cell r="SD96"/>
          <cell r="SE96"/>
          <cell r="SF96"/>
          <cell r="SG96"/>
          <cell r="SH96"/>
          <cell r="SI96">
            <v>0.38680555555555562</v>
          </cell>
          <cell r="SJ96">
            <v>22</v>
          </cell>
          <cell r="SK96" t="str">
            <v>H</v>
          </cell>
          <cell r="SL96"/>
          <cell r="SM96"/>
          <cell r="SN96"/>
          <cell r="SO96"/>
          <cell r="SP96"/>
          <cell r="SQ96"/>
          <cell r="SR96"/>
          <cell r="SS96"/>
          <cell r="ST96">
            <v>0.34062500000000007</v>
          </cell>
          <cell r="SU96" t="str">
            <v>OK</v>
          </cell>
          <cell r="SV96">
            <v>0.34062500000000007</v>
          </cell>
          <cell r="SW96">
            <v>4.6180555555555551E-2</v>
          </cell>
          <cell r="SX96">
            <v>0</v>
          </cell>
          <cell r="SY96" t="str">
            <v>OK</v>
          </cell>
          <cell r="SZ96">
            <v>4.6180555555555551E-2</v>
          </cell>
          <cell r="TA96">
            <v>0.37638888888888894</v>
          </cell>
          <cell r="TB96">
            <v>26</v>
          </cell>
          <cell r="TC96" t="str">
            <v>H</v>
          </cell>
          <cell r="TD96"/>
          <cell r="TE96"/>
          <cell r="TF96"/>
          <cell r="TG96"/>
          <cell r="TH96"/>
          <cell r="TI96"/>
          <cell r="TJ96"/>
          <cell r="TK96"/>
          <cell r="TL96">
            <v>0.33216435185185189</v>
          </cell>
          <cell r="TM96" t="str">
            <v>OK</v>
          </cell>
          <cell r="TN96">
            <v>0.33216435185185189</v>
          </cell>
          <cell r="TO96">
            <v>4.4224537037037041E-2</v>
          </cell>
          <cell r="TP96">
            <v>0</v>
          </cell>
          <cell r="TQ96" t="str">
            <v>OK</v>
          </cell>
          <cell r="TR96">
            <v>4.4224537037037041E-2</v>
          </cell>
          <cell r="TS96">
            <v>0</v>
          </cell>
          <cell r="TT96"/>
          <cell r="TU96" t="str">
            <v>S</v>
          </cell>
          <cell r="TV96"/>
          <cell r="TW96"/>
          <cell r="TX96" t="str">
            <v>MERIANG</v>
          </cell>
          <cell r="TY96"/>
          <cell r="TZ96"/>
          <cell r="UA96"/>
          <cell r="UB96"/>
          <cell r="UC96"/>
          <cell r="UD96"/>
          <cell r="UE96"/>
          <cell r="UF96"/>
          <cell r="UG96"/>
          <cell r="UH96"/>
          <cell r="UI96"/>
          <cell r="UJ96"/>
          <cell r="UK96"/>
          <cell r="UL96"/>
          <cell r="UM96"/>
          <cell r="UN96"/>
          <cell r="UO96"/>
          <cell r="UP96"/>
          <cell r="UQ96"/>
          <cell r="UR96"/>
          <cell r="US96"/>
          <cell r="UT96"/>
          <cell r="UU96"/>
          <cell r="UV96"/>
          <cell r="UW96"/>
          <cell r="UX96"/>
          <cell r="UY96"/>
          <cell r="UZ96"/>
          <cell r="VA96"/>
          <cell r="VB96"/>
          <cell r="VC96"/>
          <cell r="VD96">
            <v>34</v>
          </cell>
          <cell r="VE96">
            <v>28</v>
          </cell>
          <cell r="VF96">
            <v>34</v>
          </cell>
          <cell r="VG96" t="str">
            <v>33-1</v>
          </cell>
          <cell r="VH96">
            <v>0</v>
          </cell>
          <cell r="VI96">
            <v>0</v>
          </cell>
          <cell r="VJ96">
            <v>0</v>
          </cell>
          <cell r="VK96">
            <v>45</v>
          </cell>
          <cell r="VL96">
            <v>28</v>
          </cell>
          <cell r="VM96">
            <v>34</v>
          </cell>
          <cell r="VN96">
            <v>30</v>
          </cell>
          <cell r="VO96">
            <v>0</v>
          </cell>
          <cell r="VP96">
            <v>36</v>
          </cell>
          <cell r="VQ96">
            <v>30</v>
          </cell>
          <cell r="VR96">
            <v>30</v>
          </cell>
          <cell r="VS96">
            <v>22</v>
          </cell>
          <cell r="VT96" t="str">
            <v>33-2</v>
          </cell>
          <cell r="VU96">
            <v>0</v>
          </cell>
          <cell r="VV96" t="str">
            <v>33-2</v>
          </cell>
          <cell r="VW96">
            <v>0</v>
          </cell>
          <cell r="VX96">
            <v>0</v>
          </cell>
          <cell r="VY96" t="str">
            <v>CT</v>
          </cell>
          <cell r="VZ96">
            <v>0</v>
          </cell>
          <cell r="WA96">
            <v>36</v>
          </cell>
          <cell r="WB96">
            <v>29</v>
          </cell>
          <cell r="WC96">
            <v>30</v>
          </cell>
          <cell r="WD96">
            <v>0</v>
          </cell>
          <cell r="WE96">
            <v>22</v>
          </cell>
          <cell r="WF96">
            <v>26</v>
          </cell>
          <cell r="WG96">
            <v>0</v>
          </cell>
          <cell r="WH96">
            <v>0</v>
          </cell>
          <cell r="WI96"/>
          <cell r="WJ96" t="str">
            <v>TDP</v>
          </cell>
          <cell r="WK96" t="str">
            <v>H</v>
          </cell>
          <cell r="WL96" t="str">
            <v>H</v>
          </cell>
          <cell r="WM96" t="str">
            <v>H</v>
          </cell>
          <cell r="WN96" t="str">
            <v>LP</v>
          </cell>
          <cell r="WO96" t="str">
            <v>LP</v>
          </cell>
          <cell r="WP96" t="str">
            <v>LP</v>
          </cell>
          <cell r="WQ96" t="str">
            <v>TDT</v>
          </cell>
          <cell r="WR96" t="str">
            <v>H</v>
          </cell>
          <cell r="WS96" t="str">
            <v>H</v>
          </cell>
          <cell r="WT96" t="str">
            <v>H</v>
          </cell>
          <cell r="WU96" t="str">
            <v>LP</v>
          </cell>
          <cell r="WV96" t="str">
            <v>TDT</v>
          </cell>
          <cell r="WW96" t="str">
            <v>H</v>
          </cell>
          <cell r="WX96" t="str">
            <v>H</v>
          </cell>
          <cell r="WY96" t="str">
            <v>TDP</v>
          </cell>
          <cell r="WZ96" t="str">
            <v>H</v>
          </cell>
          <cell r="XA96" t="str">
            <v>LP</v>
          </cell>
          <cell r="XB96" t="str">
            <v>H</v>
          </cell>
          <cell r="XC96" t="str">
            <v>LP</v>
          </cell>
          <cell r="XD96" t="str">
            <v>LP</v>
          </cell>
          <cell r="XE96" t="str">
            <v>C</v>
          </cell>
          <cell r="XF96" t="str">
            <v>S</v>
          </cell>
          <cell r="XG96" t="str">
            <v>TDT</v>
          </cell>
          <cell r="XH96" t="str">
            <v>H</v>
          </cell>
          <cell r="XI96" t="str">
            <v>H</v>
          </cell>
          <cell r="XJ96" t="str">
            <v>LP</v>
          </cell>
          <cell r="XK96" t="str">
            <v>H</v>
          </cell>
          <cell r="XL96" t="str">
            <v>H</v>
          </cell>
          <cell r="XM96" t="str">
            <v>S</v>
          </cell>
          <cell r="XN96">
            <v>0</v>
          </cell>
          <cell r="XO96"/>
          <cell r="XP96" t="str">
            <v>IIQ SITI ROFIQOH</v>
          </cell>
          <cell r="XQ96">
            <v>0</v>
          </cell>
          <cell r="XR96">
            <v>0</v>
          </cell>
          <cell r="XS96">
            <v>0</v>
          </cell>
          <cell r="XT96">
            <v>0</v>
          </cell>
          <cell r="XU96">
            <v>0</v>
          </cell>
          <cell r="XV96">
            <v>0</v>
          </cell>
          <cell r="XW96" t="str">
            <v>ASEP AHMAD AZIZ</v>
          </cell>
          <cell r="XX96">
            <v>0</v>
          </cell>
          <cell r="XY96">
            <v>0</v>
          </cell>
          <cell r="XZ96">
            <v>0</v>
          </cell>
          <cell r="YA96">
            <v>0</v>
          </cell>
          <cell r="YB96" t="str">
            <v>FANNY FARIANTI</v>
          </cell>
          <cell r="YC96">
            <v>0</v>
          </cell>
          <cell r="YD96">
            <v>0</v>
          </cell>
          <cell r="YE96" t="str">
            <v>SELLY FEBRIANTI</v>
          </cell>
          <cell r="YF96">
            <v>0</v>
          </cell>
          <cell r="YG96">
            <v>0</v>
          </cell>
          <cell r="YH96">
            <v>0</v>
          </cell>
          <cell r="YI96">
            <v>0</v>
          </cell>
          <cell r="YJ96">
            <v>0</v>
          </cell>
          <cell r="YK96">
            <v>0</v>
          </cell>
          <cell r="YL96" t="str">
            <v>AMBAR WATI JUMIARSIH</v>
          </cell>
          <cell r="YM96" t="str">
            <v>ULFAH NOVIANTY SANTOSA</v>
          </cell>
          <cell r="YN96">
            <v>0</v>
          </cell>
          <cell r="YO96">
            <v>0</v>
          </cell>
          <cell r="YP96">
            <v>0</v>
          </cell>
          <cell r="YQ96">
            <v>0</v>
          </cell>
          <cell r="YR96">
            <v>0</v>
          </cell>
          <cell r="YS96">
            <v>0</v>
          </cell>
          <cell r="YT96">
            <v>0</v>
          </cell>
          <cell r="YU96"/>
          <cell r="YV96" t="str">
            <v>QA SCORE</v>
          </cell>
          <cell r="YW96">
            <v>0</v>
          </cell>
          <cell r="YX96">
            <v>0</v>
          </cell>
          <cell r="YY96">
            <v>0</v>
          </cell>
          <cell r="YZ96">
            <v>0</v>
          </cell>
          <cell r="ZA96">
            <v>0</v>
          </cell>
          <cell r="ZB96">
            <v>0</v>
          </cell>
          <cell r="ZC96">
            <v>0</v>
          </cell>
          <cell r="ZD96">
            <v>0</v>
          </cell>
          <cell r="ZE96">
            <v>0</v>
          </cell>
          <cell r="ZF96">
            <v>0</v>
          </cell>
          <cell r="ZG96">
            <v>0</v>
          </cell>
          <cell r="ZH96">
            <v>0</v>
          </cell>
          <cell r="ZI96">
            <v>0</v>
          </cell>
          <cell r="ZJ96">
            <v>0</v>
          </cell>
          <cell r="ZK96" t="str">
            <v>CES</v>
          </cell>
          <cell r="ZL96">
            <v>0</v>
          </cell>
          <cell r="ZM96">
            <v>0</v>
          </cell>
          <cell r="ZN96">
            <v>0</v>
          </cell>
          <cell r="ZO96">
            <v>0</v>
          </cell>
          <cell r="ZP96">
            <v>0</v>
          </cell>
          <cell r="ZQ96">
            <v>0</v>
          </cell>
          <cell r="ZR96">
            <v>0</v>
          </cell>
          <cell r="ZS96">
            <v>0</v>
          </cell>
          <cell r="ZT96">
            <v>0</v>
          </cell>
          <cell r="ZU96">
            <v>0</v>
          </cell>
          <cell r="ZV96">
            <v>0</v>
          </cell>
          <cell r="ZW96">
            <v>0</v>
          </cell>
          <cell r="ZX96">
            <v>0</v>
          </cell>
          <cell r="ZY96">
            <v>0</v>
          </cell>
          <cell r="ZZ96">
            <v>0</v>
          </cell>
          <cell r="AAA96"/>
          <cell r="AAB96">
            <v>0.37499999999999994</v>
          </cell>
          <cell r="AAC96">
            <v>0.36944444444444441</v>
          </cell>
          <cell r="AAD96">
            <v>0</v>
          </cell>
          <cell r="AAE96">
            <v>0</v>
          </cell>
          <cell r="AAF96">
            <v>0</v>
          </cell>
          <cell r="AAG96">
            <v>0.37638888888888888</v>
          </cell>
          <cell r="AAH96">
            <v>0.37152777777777773</v>
          </cell>
          <cell r="AAI96">
            <v>0.375</v>
          </cell>
          <cell r="AAJ96">
            <v>0.3611111111111111</v>
          </cell>
          <cell r="AAK96">
            <v>0</v>
          </cell>
          <cell r="AAL96">
            <v>0.3756944444444445</v>
          </cell>
          <cell r="AAM96">
            <v>0.37638888888888899</v>
          </cell>
          <cell r="AAN96">
            <v>0.36874999999999991</v>
          </cell>
          <cell r="AAO96">
            <v>0.37569444444444444</v>
          </cell>
          <cell r="AAP96">
            <v>0.17916666666666664</v>
          </cell>
          <cell r="AAQ96">
            <v>0</v>
          </cell>
          <cell r="AAR96">
            <v>0.19305555555555554</v>
          </cell>
          <cell r="AAS96">
            <v>0</v>
          </cell>
          <cell r="AAT96">
            <v>0</v>
          </cell>
          <cell r="AAU96">
            <v>0</v>
          </cell>
          <cell r="AAV96">
            <v>0</v>
          </cell>
          <cell r="AAW96">
            <v>0.37569444444444444</v>
          </cell>
          <cell r="AAX96">
            <v>0.37569444444444439</v>
          </cell>
          <cell r="AAY96">
            <v>0.37847222222222232</v>
          </cell>
          <cell r="AAZ96">
            <v>0</v>
          </cell>
          <cell r="ABA96">
            <v>0.38680555555555562</v>
          </cell>
          <cell r="ABB96">
            <v>0.37638888888888894</v>
          </cell>
          <cell r="ABC96">
            <v>0</v>
          </cell>
          <cell r="ABD96">
            <v>0</v>
          </cell>
          <cell r="ABE96">
            <v>0</v>
          </cell>
          <cell r="ABF96">
            <v>0</v>
          </cell>
          <cell r="ABG96"/>
          <cell r="ABH96">
            <v>0</v>
          </cell>
          <cell r="ABI96">
            <v>0</v>
          </cell>
          <cell r="ABJ96">
            <v>0</v>
          </cell>
          <cell r="ABK96">
            <v>0</v>
          </cell>
          <cell r="ABL96">
            <v>0</v>
          </cell>
          <cell r="ABM96">
            <v>0</v>
          </cell>
          <cell r="ABN96">
            <v>0</v>
          </cell>
          <cell r="ABO96">
            <v>0</v>
          </cell>
          <cell r="ABP96">
            <v>0</v>
          </cell>
          <cell r="ABQ96">
            <v>0</v>
          </cell>
          <cell r="ABR96">
            <v>0</v>
          </cell>
          <cell r="ABS96">
            <v>0</v>
          </cell>
          <cell r="ABT96">
            <v>0</v>
          </cell>
          <cell r="ABU96">
            <v>0</v>
          </cell>
          <cell r="ABV96">
            <v>0</v>
          </cell>
          <cell r="ABW96">
            <v>0</v>
          </cell>
          <cell r="ABX96">
            <v>0</v>
          </cell>
          <cell r="ABY96">
            <v>0</v>
          </cell>
          <cell r="ABZ96">
            <v>0</v>
          </cell>
          <cell r="ACA96">
            <v>0</v>
          </cell>
          <cell r="ACB96">
            <v>0</v>
          </cell>
          <cell r="ACC96">
            <v>0</v>
          </cell>
          <cell r="ACD96">
            <v>0</v>
          </cell>
          <cell r="ACE96">
            <v>0</v>
          </cell>
          <cell r="ACF96">
            <v>0</v>
          </cell>
          <cell r="ACG96">
            <v>0</v>
          </cell>
          <cell r="ACH96">
            <v>0</v>
          </cell>
          <cell r="ACI96">
            <v>0</v>
          </cell>
          <cell r="ACJ96">
            <v>0</v>
          </cell>
          <cell r="ACK96">
            <v>0</v>
          </cell>
          <cell r="ACL96">
            <v>0</v>
          </cell>
          <cell r="ACM96"/>
          <cell r="ACN96">
            <v>0</v>
          </cell>
          <cell r="ACO96">
            <v>0</v>
          </cell>
          <cell r="ACP96">
            <v>0</v>
          </cell>
          <cell r="ACQ96">
            <v>0</v>
          </cell>
          <cell r="ACR96">
            <v>0</v>
          </cell>
          <cell r="ACS96">
            <v>0</v>
          </cell>
          <cell r="ACT96">
            <v>0</v>
          </cell>
          <cell r="ACU96">
            <v>0</v>
          </cell>
          <cell r="ACV96">
            <v>0</v>
          </cell>
          <cell r="ACW96">
            <v>0</v>
          </cell>
          <cell r="ACX96">
            <v>0</v>
          </cell>
          <cell r="ACY96">
            <v>0</v>
          </cell>
          <cell r="ACZ96">
            <v>0</v>
          </cell>
          <cell r="ADA96">
            <v>0</v>
          </cell>
          <cell r="ADB96">
            <v>0</v>
          </cell>
          <cell r="ADC96">
            <v>0</v>
          </cell>
          <cell r="ADD96">
            <v>0</v>
          </cell>
          <cell r="ADE96">
            <v>0</v>
          </cell>
          <cell r="ADF96">
            <v>0</v>
          </cell>
          <cell r="ADG96">
            <v>0</v>
          </cell>
          <cell r="ADH96">
            <v>0</v>
          </cell>
          <cell r="ADI96">
            <v>0</v>
          </cell>
          <cell r="ADJ96">
            <v>0</v>
          </cell>
          <cell r="ADK96">
            <v>0</v>
          </cell>
          <cell r="ADL96">
            <v>0</v>
          </cell>
          <cell r="ADM96">
            <v>0</v>
          </cell>
          <cell r="ADN96">
            <v>0</v>
          </cell>
          <cell r="ADO96">
            <v>0</v>
          </cell>
          <cell r="ADP96">
            <v>0</v>
          </cell>
          <cell r="ADQ96">
            <v>0</v>
          </cell>
          <cell r="ADR96">
            <v>0</v>
          </cell>
          <cell r="ADS96"/>
          <cell r="ADT96" t="str">
            <v>ENI YAYUK UTAMI</v>
          </cell>
          <cell r="ADU96" t="str">
            <v>POSTPAID</v>
          </cell>
          <cell r="ADV96">
            <v>0.32769675925925917</v>
          </cell>
          <cell r="ADW96">
            <v>0.38768518518518519</v>
          </cell>
          <cell r="ADX96">
            <v>0.32686342592592588</v>
          </cell>
          <cell r="ADY96">
            <v>0.31892361111111106</v>
          </cell>
          <cell r="ADZ96">
            <v>0</v>
          </cell>
          <cell r="AEA96">
            <v>0</v>
          </cell>
          <cell r="AEB96">
            <v>0</v>
          </cell>
          <cell r="AEC96">
            <v>0.33869212962962963</v>
          </cell>
          <cell r="AED96">
            <v>0.34409722222222211</v>
          </cell>
          <cell r="AEE96">
            <v>0.32885416666666667</v>
          </cell>
          <cell r="AEF96">
            <v>0.31534722222222222</v>
          </cell>
          <cell r="AEG96">
            <v>0</v>
          </cell>
          <cell r="AEH96">
            <v>0.34752314814814822</v>
          </cell>
          <cell r="AEI96">
            <v>0.33541666666666675</v>
          </cell>
          <cell r="AEJ96">
            <v>0.31891203703703691</v>
          </cell>
          <cell r="AEK96">
            <v>0.3258449074074074</v>
          </cell>
          <cell r="AEL96">
            <v>0.16226851851851851</v>
          </cell>
          <cell r="AEM96">
            <v>0</v>
          </cell>
          <cell r="AEN96">
            <v>0.17987268518518512</v>
          </cell>
          <cell r="AEO96">
            <v>0</v>
          </cell>
          <cell r="AEP96">
            <v>0</v>
          </cell>
          <cell r="AEQ96">
            <v>0.32291666666666669</v>
          </cell>
          <cell r="AER96">
            <v>0</v>
          </cell>
          <cell r="AES96">
            <v>0.33665509259259263</v>
          </cell>
          <cell r="AET96">
            <v>0.33039351851851845</v>
          </cell>
          <cell r="AEU96">
            <v>0.33488425925925935</v>
          </cell>
          <cell r="AEV96">
            <v>0</v>
          </cell>
          <cell r="AEW96">
            <v>0.34062500000000007</v>
          </cell>
          <cell r="AEX96">
            <v>0.33216435185185189</v>
          </cell>
          <cell r="AEY96">
            <v>0</v>
          </cell>
          <cell r="AEZ96">
            <v>0</v>
          </cell>
          <cell r="AFA96"/>
          <cell r="AFB96">
            <v>0.32769675925925917</v>
          </cell>
          <cell r="AFC96">
            <v>0.38768518518518519</v>
          </cell>
          <cell r="AFD96">
            <v>0.32686342592592588</v>
          </cell>
          <cell r="AFE96">
            <v>0.31892361111111106</v>
          </cell>
          <cell r="AFF96">
            <v>0</v>
          </cell>
          <cell r="AFG96">
            <v>0</v>
          </cell>
          <cell r="AFH96">
            <v>0</v>
          </cell>
          <cell r="AFI96">
            <v>0.33869212962962963</v>
          </cell>
          <cell r="AFJ96">
            <v>0.34409722222222211</v>
          </cell>
          <cell r="AFK96">
            <v>0.32885416666666667</v>
          </cell>
          <cell r="AFL96">
            <v>0.31534722222222222</v>
          </cell>
          <cell r="AFM96">
            <v>0</v>
          </cell>
          <cell r="AFN96">
            <v>0.34752314814814822</v>
          </cell>
          <cell r="AFO96">
            <v>0.33541666666666675</v>
          </cell>
          <cell r="AFP96">
            <v>0.31891203703703691</v>
          </cell>
          <cell r="AFQ96">
            <v>0.3258449074074074</v>
          </cell>
          <cell r="AFR96">
            <v>0.16226851851851851</v>
          </cell>
          <cell r="AFS96">
            <v>0</v>
          </cell>
          <cell r="AFT96">
            <v>0.17987268518518512</v>
          </cell>
          <cell r="AFU96">
            <v>0</v>
          </cell>
          <cell r="AFV96">
            <v>0</v>
          </cell>
          <cell r="AFW96">
            <v>0.32291666666666669</v>
          </cell>
          <cell r="AFX96">
            <v>0</v>
          </cell>
          <cell r="AFY96">
            <v>0.33665509259259263</v>
          </cell>
          <cell r="AFZ96">
            <v>0.33039351851851845</v>
          </cell>
          <cell r="AGA96">
            <v>0.33488425925925935</v>
          </cell>
          <cell r="AGB96">
            <v>0</v>
          </cell>
          <cell r="AGC96">
            <v>0.34062500000000007</v>
          </cell>
          <cell r="AGD96">
            <v>0.33216435185185189</v>
          </cell>
          <cell r="AGE96">
            <v>0</v>
          </cell>
          <cell r="AGF96">
            <v>0</v>
          </cell>
          <cell r="AGH96" t="str">
            <v>ENI YAYUK UTAMI</v>
          </cell>
          <cell r="AGI96" t="str">
            <v>POSTPAID</v>
          </cell>
          <cell r="AGJ96">
            <v>5.4942129629629632E-2</v>
          </cell>
          <cell r="AGK96">
            <v>2.898148148148148E-2</v>
          </cell>
          <cell r="AGL96">
            <v>4.8136574074074075E-2</v>
          </cell>
          <cell r="AGM96">
            <v>5.0520833333333334E-2</v>
          </cell>
          <cell r="AGN96">
            <v>0</v>
          </cell>
          <cell r="AGO96">
            <v>0</v>
          </cell>
          <cell r="AGP96">
            <v>0</v>
          </cell>
          <cell r="AGQ96">
            <v>9.46412037037037E-2</v>
          </cell>
          <cell r="AGR96">
            <v>8.368055555555555E-2</v>
          </cell>
          <cell r="AGS96">
            <v>5.1006944444444452E-2</v>
          </cell>
          <cell r="AGT96">
            <v>4.5763888888888882E-2</v>
          </cell>
          <cell r="AGU96">
            <v>0</v>
          </cell>
          <cell r="AGV96">
            <v>2.8171296296296295E-2</v>
          </cell>
          <cell r="AGW96">
            <v>4.0972222222222222E-2</v>
          </cell>
          <cell r="AGX96">
            <v>9.7060185185185166E-2</v>
          </cell>
          <cell r="AGY96">
            <v>4.9849537037037039E-2</v>
          </cell>
          <cell r="AGZ96">
            <v>1.6898148148148145E-2</v>
          </cell>
          <cell r="AHA96">
            <v>0</v>
          </cell>
          <cell r="AHB96">
            <v>2.9849537037037036E-2</v>
          </cell>
          <cell r="AHC96">
            <v>0</v>
          </cell>
          <cell r="AHD96">
            <v>0</v>
          </cell>
          <cell r="AHE96">
            <v>0</v>
          </cell>
          <cell r="AHF96">
            <v>0</v>
          </cell>
          <cell r="AHG96">
            <v>0.12445601851851851</v>
          </cell>
          <cell r="AHH96">
            <v>4.5300925925925925E-2</v>
          </cell>
          <cell r="AHI96">
            <v>4.358796296296296E-2</v>
          </cell>
          <cell r="AHJ96">
            <v>0</v>
          </cell>
          <cell r="AHK96">
            <v>4.6180555555555551E-2</v>
          </cell>
          <cell r="AHL96">
            <v>4.4224537037037041E-2</v>
          </cell>
          <cell r="AHM96">
            <v>0</v>
          </cell>
          <cell r="AHN96">
            <v>0</v>
          </cell>
          <cell r="AHO96">
            <v>5.3906554580896687E-2</v>
          </cell>
          <cell r="AHP96"/>
          <cell r="AHQ96">
            <v>4747</v>
          </cell>
          <cell r="AHR96">
            <v>2504</v>
          </cell>
          <cell r="AHS96">
            <v>4159</v>
          </cell>
          <cell r="AHT96">
            <v>4365</v>
          </cell>
          <cell r="AHU96">
            <v>0</v>
          </cell>
          <cell r="AHV96">
            <v>0</v>
          </cell>
          <cell r="AHW96">
            <v>0</v>
          </cell>
          <cell r="AHX96">
            <v>8177</v>
          </cell>
          <cell r="AHY96">
            <v>7230</v>
          </cell>
          <cell r="AHZ96">
            <v>4407</v>
          </cell>
          <cell r="AIA96">
            <v>3954</v>
          </cell>
          <cell r="AIB96">
            <v>0</v>
          </cell>
          <cell r="AIC96">
            <v>2434</v>
          </cell>
          <cell r="AID96">
            <v>3540</v>
          </cell>
          <cell r="AIE96">
            <v>8386</v>
          </cell>
          <cell r="AIF96">
            <v>4307</v>
          </cell>
          <cell r="AIG96">
            <v>1460</v>
          </cell>
          <cell r="AIH96">
            <v>0</v>
          </cell>
          <cell r="AII96">
            <v>2579</v>
          </cell>
          <cell r="AIJ96">
            <v>0</v>
          </cell>
          <cell r="AIK96">
            <v>0</v>
          </cell>
          <cell r="AIL96">
            <v>0</v>
          </cell>
          <cell r="AIM96">
            <v>0</v>
          </cell>
          <cell r="AIN96">
            <v>10753</v>
          </cell>
          <cell r="AIO96">
            <v>3914</v>
          </cell>
          <cell r="AIP96">
            <v>3766</v>
          </cell>
          <cell r="AIQ96">
            <v>0</v>
          </cell>
          <cell r="AIR96">
            <v>3990</v>
          </cell>
          <cell r="AIS96">
            <v>3821</v>
          </cell>
          <cell r="AIT96">
            <v>0</v>
          </cell>
          <cell r="AIU96">
            <v>0</v>
          </cell>
          <cell r="AIW96" t="str">
            <v>ENI YAYUK UTAMI</v>
          </cell>
          <cell r="AIX96" t="str">
            <v>POSTPAID</v>
          </cell>
          <cell r="AIY96">
            <v>5.0081018518518539E-2</v>
          </cell>
          <cell r="AIZ96">
            <v>2.898148148148148E-2</v>
          </cell>
          <cell r="AJA96">
            <v>4.8136574074074075E-2</v>
          </cell>
          <cell r="AJB96">
            <v>5.0520833333333334E-2</v>
          </cell>
          <cell r="AJC96">
            <v>0</v>
          </cell>
          <cell r="AJD96">
            <v>0</v>
          </cell>
          <cell r="AJE96">
            <v>0</v>
          </cell>
          <cell r="AJF96">
            <v>3.7696759259259235E-2</v>
          </cell>
          <cell r="AJG96">
            <v>2.7430555555555639E-2</v>
          </cell>
          <cell r="AJH96">
            <v>4.6145833333333358E-2</v>
          </cell>
          <cell r="AJI96">
            <v>4.5763888888888882E-2</v>
          </cell>
          <cell r="AJJ96">
            <v>0</v>
          </cell>
          <cell r="AJK96">
            <v>2.8171296296296295E-2</v>
          </cell>
          <cell r="AJL96">
            <v>4.0972222222222222E-2</v>
          </cell>
          <cell r="AJM96">
            <v>4.9837962962963001E-2</v>
          </cell>
          <cell r="AJN96">
            <v>4.9849537037037039E-2</v>
          </cell>
          <cell r="AJO96">
            <v>1.6898148148148145E-2</v>
          </cell>
          <cell r="AJP96">
            <v>0</v>
          </cell>
          <cell r="AJQ96">
            <v>1.3182870370370428E-2</v>
          </cell>
          <cell r="AJR96">
            <v>0</v>
          </cell>
          <cell r="AJS96">
            <v>0</v>
          </cell>
          <cell r="AJT96">
            <v>5.2083333333333336E-2</v>
          </cell>
          <cell r="AJU96">
            <v>0</v>
          </cell>
          <cell r="AJV96">
            <v>3.9039351851851811E-2</v>
          </cell>
          <cell r="AJW96">
            <v>4.5300925925925925E-2</v>
          </cell>
          <cell r="AJX96">
            <v>4.358796296296296E-2</v>
          </cell>
          <cell r="AJY96">
            <v>0</v>
          </cell>
          <cell r="AJZ96">
            <v>4.6180555555555551E-2</v>
          </cell>
          <cell r="AKA96">
            <v>4.4224537037037041E-2</v>
          </cell>
          <cell r="AKB96">
            <v>0</v>
          </cell>
          <cell r="AKC96">
            <v>0</v>
          </cell>
          <cell r="AKD96">
            <v>4.0204282407407421E-2</v>
          </cell>
          <cell r="AKE96"/>
          <cell r="AKF96">
            <v>4327</v>
          </cell>
          <cell r="AKG96">
            <v>2504</v>
          </cell>
          <cell r="AKH96">
            <v>4159</v>
          </cell>
          <cell r="AKI96">
            <v>4365</v>
          </cell>
          <cell r="AKJ96">
            <v>0</v>
          </cell>
          <cell r="AKK96">
            <v>0</v>
          </cell>
          <cell r="AKL96">
            <v>0</v>
          </cell>
          <cell r="AKM96">
            <v>3257</v>
          </cell>
          <cell r="AKN96">
            <v>2370</v>
          </cell>
          <cell r="AKO96">
            <v>3987</v>
          </cell>
          <cell r="AKP96">
            <v>3954</v>
          </cell>
          <cell r="AKQ96">
            <v>0</v>
          </cell>
          <cell r="AKR96">
            <v>2434</v>
          </cell>
          <cell r="AKS96">
            <v>3540</v>
          </cell>
          <cell r="AKT96">
            <v>4306</v>
          </cell>
          <cell r="AKU96">
            <v>4307</v>
          </cell>
          <cell r="AKV96">
            <v>1460</v>
          </cell>
          <cell r="AKW96">
            <v>0</v>
          </cell>
          <cell r="AKX96">
            <v>1139</v>
          </cell>
          <cell r="AKY96">
            <v>0</v>
          </cell>
          <cell r="AKZ96">
            <v>0</v>
          </cell>
          <cell r="ALA96">
            <v>4500</v>
          </cell>
          <cell r="ALB96">
            <v>0</v>
          </cell>
          <cell r="ALC96">
            <v>3373</v>
          </cell>
          <cell r="ALD96">
            <v>3914</v>
          </cell>
          <cell r="ALE96">
            <v>3766</v>
          </cell>
          <cell r="ALF96">
            <v>0</v>
          </cell>
          <cell r="ALG96">
            <v>3990</v>
          </cell>
          <cell r="ALH96">
            <v>3821</v>
          </cell>
          <cell r="ALI96">
            <v>0</v>
          </cell>
          <cell r="ALJ96">
            <v>0</v>
          </cell>
          <cell r="ALL96">
            <v>0.41078703703703701</v>
          </cell>
          <cell r="ALM96">
            <v>0.42200231481481476</v>
          </cell>
          <cell r="ALN96">
            <v>0.10546296296296297</v>
          </cell>
          <cell r="ALO96">
            <v>5.4942129629629632E-2</v>
          </cell>
          <cell r="ALP96">
            <v>5.4942129629629632E-2</v>
          </cell>
          <cell r="ALQ96">
            <v>0.39363425925925927</v>
          </cell>
          <cell r="ALR96">
            <v>0.49368055555555546</v>
          </cell>
          <cell r="ALS96">
            <v>0.46747685185185184</v>
          </cell>
          <cell r="ALT96">
            <v>0.42129629629629628</v>
          </cell>
          <cell r="ALU96">
            <v>0.10070601851851851</v>
          </cell>
          <cell r="ALV96">
            <v>0.40246527777777785</v>
          </cell>
          <cell r="ALW96">
            <v>0.41853009259259266</v>
          </cell>
          <cell r="ALX96">
            <v>0.41482638888888879</v>
          </cell>
          <cell r="ALY96">
            <v>0.4778472222222222</v>
          </cell>
          <cell r="ALZ96">
            <v>0.26706018518518515</v>
          </cell>
          <cell r="AMA96">
            <v>7.1840277777777781E-2</v>
          </cell>
          <cell r="AMB96">
            <v>0.23481481481481475</v>
          </cell>
          <cell r="AMC96">
            <v>8.4791666666666668E-2</v>
          </cell>
          <cell r="AMD96">
            <v>5.4942129629629632E-2</v>
          </cell>
          <cell r="AME96">
            <v>0.37785879629629632</v>
          </cell>
          <cell r="AMF96">
            <v>5.4942129629629632E-2</v>
          </cell>
          <cell r="AMG96">
            <v>0.39159722222222226</v>
          </cell>
          <cell r="AMH96">
            <v>0.50979166666666664</v>
          </cell>
          <cell r="AMI96">
            <v>0.43512731481481493</v>
          </cell>
          <cell r="AMJ96">
            <v>9.85300925925926E-2</v>
          </cell>
          <cell r="AMK96">
            <v>0.3955671296296297</v>
          </cell>
          <cell r="AML96">
            <v>0.43328703703703708</v>
          </cell>
          <cell r="AMM96">
            <v>9.9166666666666681E-2</v>
          </cell>
          <cell r="AMN96">
            <v>5.4942129629629632E-2</v>
          </cell>
          <cell r="AMO96">
            <v>5.4942129629629632E-2</v>
          </cell>
          <cell r="AMP96" t="e">
            <v>#REF!</v>
          </cell>
          <cell r="AMR96">
            <v>35492</v>
          </cell>
          <cell r="AMS96">
            <v>36461</v>
          </cell>
          <cell r="AMT96">
            <v>9112</v>
          </cell>
          <cell r="AMU96">
            <v>4747</v>
          </cell>
          <cell r="AMV96">
            <v>4747</v>
          </cell>
          <cell r="AMW96">
            <v>34010</v>
          </cell>
          <cell r="AMX96">
            <v>42654</v>
          </cell>
          <cell r="AMY96">
            <v>40390</v>
          </cell>
          <cell r="AMZ96">
            <v>36400</v>
          </cell>
          <cell r="ANA96">
            <v>8701</v>
          </cell>
          <cell r="ANB96">
            <v>34773</v>
          </cell>
          <cell r="ANC96">
            <v>36161</v>
          </cell>
          <cell r="AND96">
            <v>35841</v>
          </cell>
          <cell r="ANE96">
            <v>41286</v>
          </cell>
          <cell r="ANF96">
            <v>23074</v>
          </cell>
          <cell r="ANG96">
            <v>6207</v>
          </cell>
          <cell r="ANH96">
            <v>20288</v>
          </cell>
          <cell r="ANI96">
            <v>7326</v>
          </cell>
          <cell r="ANJ96">
            <v>4747</v>
          </cell>
          <cell r="ANK96">
            <v>32647</v>
          </cell>
          <cell r="ANL96">
            <v>4747</v>
          </cell>
          <cell r="ANM96">
            <v>33834</v>
          </cell>
          <cell r="ANN96">
            <v>44046</v>
          </cell>
          <cell r="ANO96">
            <v>37595</v>
          </cell>
          <cell r="ANP96">
            <v>8513</v>
          </cell>
          <cell r="ANQ96">
            <v>34177</v>
          </cell>
          <cell r="ANR96">
            <v>37436</v>
          </cell>
          <cell r="ANS96">
            <v>8568</v>
          </cell>
          <cell r="ANT96">
            <v>4747</v>
          </cell>
          <cell r="ANU96">
            <v>0</v>
          </cell>
          <cell r="ANV96" t="e">
            <v>#REF!</v>
          </cell>
          <cell r="ANX96">
            <v>30</v>
          </cell>
          <cell r="ANY96">
            <v>20</v>
          </cell>
          <cell r="ANZ96">
            <v>19</v>
          </cell>
          <cell r="AOA96">
            <v>8</v>
          </cell>
          <cell r="AOB96">
            <v>2</v>
          </cell>
          <cell r="AOC96">
            <v>0</v>
          </cell>
          <cell r="AOD96">
            <v>2</v>
          </cell>
          <cell r="AOE96">
            <v>0</v>
          </cell>
          <cell r="AOF96">
            <v>0</v>
          </cell>
          <cell r="AOG96">
            <v>0</v>
          </cell>
          <cell r="AOH96">
            <v>0</v>
          </cell>
          <cell r="AOI96">
            <v>2</v>
          </cell>
          <cell r="AOJ96">
            <v>1</v>
          </cell>
          <cell r="AOK96">
            <v>0</v>
          </cell>
          <cell r="AOL96">
            <v>0</v>
          </cell>
          <cell r="AOM96">
            <v>0</v>
          </cell>
          <cell r="AON96">
            <v>0</v>
          </cell>
          <cell r="AOO96">
            <v>1</v>
          </cell>
          <cell r="AOP96">
            <v>0</v>
          </cell>
          <cell r="AOQ96">
            <v>0</v>
          </cell>
          <cell r="AOR96">
            <v>0</v>
          </cell>
          <cell r="AOS96">
            <v>0</v>
          </cell>
          <cell r="AOT96">
            <v>1</v>
          </cell>
          <cell r="AOU96"/>
          <cell r="AOV96">
            <v>3</v>
          </cell>
          <cell r="AOW96">
            <v>2</v>
          </cell>
          <cell r="AOX96">
            <v>5</v>
          </cell>
          <cell r="AOY96">
            <v>0</v>
          </cell>
          <cell r="AOZ96">
            <v>0</v>
          </cell>
          <cell r="APA96">
            <v>0</v>
          </cell>
          <cell r="APB96">
            <v>0</v>
          </cell>
          <cell r="APC96">
            <v>0</v>
          </cell>
          <cell r="APD96">
            <v>2</v>
          </cell>
          <cell r="APE96">
            <v>0</v>
          </cell>
          <cell r="APF96">
            <v>0</v>
          </cell>
          <cell r="APG96">
            <v>1</v>
          </cell>
          <cell r="APH96">
            <v>0</v>
          </cell>
          <cell r="API96">
            <v>1</v>
          </cell>
          <cell r="APJ96">
            <v>0</v>
          </cell>
          <cell r="APK96">
            <v>0</v>
          </cell>
          <cell r="APL96">
            <v>0</v>
          </cell>
          <cell r="APM96">
            <v>0</v>
          </cell>
          <cell r="APN96">
            <v>0</v>
          </cell>
          <cell r="APO96">
            <v>2</v>
          </cell>
          <cell r="APP96">
            <v>7</v>
          </cell>
          <cell r="APQ96">
            <v>7</v>
          </cell>
          <cell r="APR96">
            <v>5</v>
          </cell>
          <cell r="APS96">
            <v>19</v>
          </cell>
          <cell r="APT96">
            <v>0</v>
          </cell>
          <cell r="APU96">
            <v>0</v>
          </cell>
          <cell r="APV96">
            <v>2</v>
          </cell>
          <cell r="APW96">
            <v>2</v>
          </cell>
          <cell r="APX96">
            <v>0</v>
          </cell>
          <cell r="APY96">
            <v>0</v>
          </cell>
          <cell r="APZ96">
            <v>0</v>
          </cell>
          <cell r="AQA96">
            <v>0</v>
          </cell>
          <cell r="AQB96">
            <v>3</v>
          </cell>
          <cell r="AQC96">
            <v>3</v>
          </cell>
          <cell r="AQD96">
            <v>3</v>
          </cell>
          <cell r="AQE96">
            <v>9</v>
          </cell>
          <cell r="AQF96">
            <v>0</v>
          </cell>
          <cell r="AQG96">
            <v>0</v>
          </cell>
          <cell r="AQH96">
            <v>0</v>
          </cell>
          <cell r="AQI96">
            <v>0</v>
          </cell>
          <cell r="AQJ96">
            <v>0</v>
          </cell>
          <cell r="AQK96">
            <v>40</v>
          </cell>
          <cell r="AQL96">
            <v>1</v>
          </cell>
          <cell r="AQM96">
            <v>1</v>
          </cell>
          <cell r="AQN96">
            <v>0.77777777777777779</v>
          </cell>
          <cell r="AQO96">
            <v>0.90476190476190477</v>
          </cell>
          <cell r="AQP96"/>
          <cell r="AQQ96">
            <v>0.88571428571428568</v>
          </cell>
          <cell r="AQR96" t="str">
            <v>B</v>
          </cell>
          <cell r="AQS96">
            <v>0.88571428571428568</v>
          </cell>
          <cell r="AQT96">
            <v>2</v>
          </cell>
          <cell r="AQU96">
            <v>0.90476190476190477</v>
          </cell>
          <cell r="AQV96"/>
          <cell r="AQW96">
            <v>0</v>
          </cell>
          <cell r="AQX96">
            <v>0</v>
          </cell>
          <cell r="AQY96">
            <v>0</v>
          </cell>
          <cell r="AQZ96">
            <v>6.3556365740740759</v>
          </cell>
          <cell r="ARA96">
            <v>0.33450718810916191</v>
          </cell>
          <cell r="ARB96">
            <v>9139</v>
          </cell>
          <cell r="ARC96">
            <v>308940</v>
          </cell>
          <cell r="ARD96">
            <v>0.18823220248937461</v>
          </cell>
          <cell r="ARE96">
            <v>0.80408564814814842</v>
          </cell>
          <cell r="ARF96">
            <v>4.2320297270955182E-2</v>
          </cell>
          <cell r="ARG96">
            <v>1140</v>
          </cell>
          <cell r="ARH96">
            <v>42180</v>
          </cell>
          <cell r="ARI96">
            <v>2.5938246714456402E-2</v>
          </cell>
        </row>
        <row r="97">
          <cell r="B97" t="str">
            <v>FEBY FEBRIYANSARI</v>
          </cell>
          <cell r="C97">
            <v>70827</v>
          </cell>
          <cell r="D97" t="str">
            <v>6</v>
          </cell>
          <cell r="E97" t="str">
            <v>ISLAM</v>
          </cell>
          <cell r="F97" t="str">
            <v>PKWT</v>
          </cell>
          <cell r="G97" t="str">
            <v>POSTPAID</v>
          </cell>
          <cell r="H97">
            <v>62.9</v>
          </cell>
          <cell r="I97" t="str">
            <v>E</v>
          </cell>
          <cell r="J97" t="str">
            <v>16009144</v>
          </cell>
          <cell r="K97">
            <v>570068</v>
          </cell>
          <cell r="L97" t="str">
            <v>PEREMPUAN</v>
          </cell>
          <cell r="M97" t="str">
            <v>AGENT POSTPAID</v>
          </cell>
          <cell r="N97" t="str">
            <v>ANGGITA SITI NUR MARFUAH</v>
          </cell>
          <cell r="O97" t="str">
            <v>AAN YANUAR</v>
          </cell>
          <cell r="P97"/>
          <cell r="Q97">
            <v>0.375</v>
          </cell>
          <cell r="R97"/>
          <cell r="S97" t="str">
            <v>LP</v>
          </cell>
          <cell r="T97"/>
          <cell r="U97"/>
          <cell r="V97"/>
          <cell r="W97"/>
          <cell r="X97"/>
          <cell r="Y97"/>
          <cell r="Z97"/>
          <cell r="AA97"/>
          <cell r="AB97"/>
          <cell r="AC97"/>
          <cell r="AD97"/>
          <cell r="AE97"/>
          <cell r="AF97"/>
          <cell r="AG97"/>
          <cell r="AH97"/>
          <cell r="AI97">
            <v>0.37569444444444444</v>
          </cell>
          <cell r="AJ97">
            <v>22</v>
          </cell>
          <cell r="AK97" t="str">
            <v>H</v>
          </cell>
          <cell r="AL97"/>
          <cell r="AM97"/>
          <cell r="AN97"/>
          <cell r="AO97"/>
          <cell r="AP97"/>
          <cell r="AQ97"/>
          <cell r="AR97"/>
          <cell r="AS97"/>
          <cell r="AT97">
            <v>0.34031249999999991</v>
          </cell>
          <cell r="AU97" t="str">
            <v>OK</v>
          </cell>
          <cell r="AV97">
            <v>0.34031249999999991</v>
          </cell>
          <cell r="AW97">
            <v>6.4548611111111112E-2</v>
          </cell>
          <cell r="AX97">
            <v>2.9166666666666563E-2</v>
          </cell>
          <cell r="AY97" t="str">
            <v>OK</v>
          </cell>
          <cell r="AZ97">
            <v>3.5381944444444549E-2</v>
          </cell>
          <cell r="BA97">
            <v>0.37499999999999994</v>
          </cell>
          <cell r="BB97">
            <v>25</v>
          </cell>
          <cell r="BC97" t="str">
            <v>H</v>
          </cell>
          <cell r="BD97"/>
          <cell r="BE97"/>
          <cell r="BF97"/>
          <cell r="BG97"/>
          <cell r="BH97"/>
          <cell r="BI97"/>
          <cell r="BJ97"/>
          <cell r="BK97"/>
          <cell r="BL97">
            <v>0.34488425925925925</v>
          </cell>
          <cell r="BM97" t="str">
            <v>OK</v>
          </cell>
          <cell r="BN97">
            <v>0.34488425925925925</v>
          </cell>
          <cell r="BO97">
            <v>6.3449074074074074E-2</v>
          </cell>
          <cell r="BP97">
            <v>3.3333333333333381E-2</v>
          </cell>
          <cell r="BQ97" t="str">
            <v>OK</v>
          </cell>
          <cell r="BR97">
            <v>3.0115740740740693E-2</v>
          </cell>
          <cell r="BS97">
            <v>0.37569444444444444</v>
          </cell>
          <cell r="BT97">
            <v>30</v>
          </cell>
          <cell r="BU97" t="str">
            <v>H</v>
          </cell>
          <cell r="BV97"/>
          <cell r="BW97"/>
          <cell r="BX97"/>
          <cell r="BY97"/>
          <cell r="BZ97"/>
          <cell r="CA97"/>
          <cell r="CB97"/>
          <cell r="CC97"/>
          <cell r="CD97">
            <v>0.33453703703703708</v>
          </cell>
          <cell r="CE97" t="str">
            <v>OK</v>
          </cell>
          <cell r="CF97">
            <v>0.33453703703703708</v>
          </cell>
          <cell r="CG97">
            <v>6.1296296296296293E-2</v>
          </cell>
          <cell r="CH97">
            <v>2.0138888888888956E-2</v>
          </cell>
          <cell r="CI97" t="str">
            <v>OK</v>
          </cell>
          <cell r="CJ97">
            <v>4.1157407407407337E-2</v>
          </cell>
          <cell r="CK97">
            <v>0.375</v>
          </cell>
          <cell r="CL97" t="str">
            <v>33-1</v>
          </cell>
          <cell r="CM97" t="str">
            <v>H</v>
          </cell>
          <cell r="CN97"/>
          <cell r="CO97"/>
          <cell r="CP97"/>
          <cell r="CQ97"/>
          <cell r="CR97"/>
          <cell r="CS97"/>
          <cell r="CT97"/>
          <cell r="CU97"/>
          <cell r="CV97">
            <v>0.3362962962962962</v>
          </cell>
          <cell r="CW97" t="str">
            <v>OK</v>
          </cell>
          <cell r="CX97">
            <v>0.3362962962962962</v>
          </cell>
          <cell r="CY97">
            <v>5.8842592592592585E-2</v>
          </cell>
          <cell r="CZ97">
            <v>2.0138888888888817E-2</v>
          </cell>
          <cell r="DA97" t="str">
            <v>OK</v>
          </cell>
          <cell r="DB97">
            <v>3.8703703703703768E-2</v>
          </cell>
          <cell r="DC97">
            <v>0</v>
          </cell>
          <cell r="DD97"/>
          <cell r="DE97" t="str">
            <v>LP</v>
          </cell>
          <cell r="DF97"/>
          <cell r="DG97"/>
          <cell r="DH97"/>
          <cell r="DI97"/>
          <cell r="DJ97"/>
          <cell r="DK97"/>
          <cell r="DL97"/>
          <cell r="DM97"/>
          <cell r="DN97"/>
          <cell r="DO97"/>
          <cell r="DP97"/>
          <cell r="DQ97"/>
          <cell r="DR97"/>
          <cell r="DS97"/>
          <cell r="DT97"/>
          <cell r="DU97">
            <v>0</v>
          </cell>
          <cell r="DV97"/>
          <cell r="DW97" t="str">
            <v>LP</v>
          </cell>
          <cell r="DX97"/>
          <cell r="DY97"/>
          <cell r="DZ97"/>
          <cell r="EA97"/>
          <cell r="EB97"/>
          <cell r="EC97"/>
          <cell r="ED97"/>
          <cell r="EE97"/>
          <cell r="EF97"/>
          <cell r="EG97"/>
          <cell r="EH97"/>
          <cell r="EI97"/>
          <cell r="EJ97"/>
          <cell r="EK97"/>
          <cell r="EL97"/>
          <cell r="EM97">
            <v>0.3756944444444445</v>
          </cell>
          <cell r="EN97">
            <v>25</v>
          </cell>
          <cell r="EO97" t="str">
            <v>H</v>
          </cell>
          <cell r="EP97"/>
          <cell r="EQ97"/>
          <cell r="ER97"/>
          <cell r="ES97"/>
          <cell r="ET97"/>
          <cell r="EU97"/>
          <cell r="EV97"/>
          <cell r="EW97"/>
          <cell r="EX97">
            <v>0.33733796296296309</v>
          </cell>
          <cell r="EY97" t="str">
            <v>OK</v>
          </cell>
          <cell r="EZ97">
            <v>0.33733796296296309</v>
          </cell>
          <cell r="FA97">
            <v>6.4050925925925928E-2</v>
          </cell>
          <cell r="FB97">
            <v>2.569444444444452E-2</v>
          </cell>
          <cell r="FC97" t="str">
            <v>OK</v>
          </cell>
          <cell r="FD97">
            <v>3.8356481481481408E-2</v>
          </cell>
          <cell r="FE97">
            <v>0.37569444444444444</v>
          </cell>
          <cell r="FF97">
            <v>30</v>
          </cell>
          <cell r="FG97" t="str">
            <v>H</v>
          </cell>
          <cell r="FH97"/>
          <cell r="FI97"/>
          <cell r="FJ97"/>
          <cell r="FK97"/>
          <cell r="FL97"/>
          <cell r="FM97"/>
          <cell r="FN97"/>
          <cell r="FO97"/>
          <cell r="FP97">
            <v>0.34302083333333311</v>
          </cell>
          <cell r="FQ97" t="str">
            <v>OK</v>
          </cell>
          <cell r="FR97">
            <v>0.34302083333333311</v>
          </cell>
          <cell r="FS97">
            <v>9.6562499999999996E-2</v>
          </cell>
          <cell r="FT97">
            <v>6.3888888888888662E-2</v>
          </cell>
          <cell r="FU97" t="str">
            <v>OK</v>
          </cell>
          <cell r="FV97">
            <v>3.2673611111111334E-2</v>
          </cell>
          <cell r="FW97">
            <v>0.3756944444444445</v>
          </cell>
          <cell r="FX97">
            <v>32</v>
          </cell>
          <cell r="FY97" t="str">
            <v>H</v>
          </cell>
          <cell r="FZ97"/>
          <cell r="GA97"/>
          <cell r="GB97"/>
          <cell r="GC97"/>
          <cell r="GD97"/>
          <cell r="GE97"/>
          <cell r="GF97"/>
          <cell r="GG97"/>
          <cell r="GH97">
            <v>0.33651620370370383</v>
          </cell>
          <cell r="GI97" t="str">
            <v>OK</v>
          </cell>
          <cell r="GJ97">
            <v>0.33651620370370383</v>
          </cell>
          <cell r="GK97">
            <v>6.9733796296296294E-2</v>
          </cell>
          <cell r="GL97">
            <v>3.0555555555555614E-2</v>
          </cell>
          <cell r="GM97" t="str">
            <v>OK</v>
          </cell>
          <cell r="GN97">
            <v>3.917824074074068E-2</v>
          </cell>
          <cell r="GO97">
            <v>0.18819444444444444</v>
          </cell>
          <cell r="GP97" t="str">
            <v>33-2</v>
          </cell>
          <cell r="GQ97" t="str">
            <v>H</v>
          </cell>
          <cell r="GR97"/>
          <cell r="GS97"/>
          <cell r="GT97"/>
          <cell r="GU97"/>
          <cell r="GV97"/>
          <cell r="GW97"/>
          <cell r="GX97"/>
          <cell r="GY97"/>
          <cell r="GZ97">
            <v>0.16993055555555547</v>
          </cell>
          <cell r="HA97" t="str">
            <v>NOK</v>
          </cell>
          <cell r="HB97">
            <v>0.16993055555555547</v>
          </cell>
          <cell r="HC97">
            <v>2.4513888888888891E-2</v>
          </cell>
          <cell r="HD97">
            <v>6.2499999999999223E-3</v>
          </cell>
          <cell r="HE97" t="str">
            <v>OK</v>
          </cell>
          <cell r="HF97">
            <v>1.8263888888888968E-2</v>
          </cell>
          <cell r="HG97">
            <v>0</v>
          </cell>
          <cell r="HH97"/>
          <cell r="HI97" t="str">
            <v>LP</v>
          </cell>
          <cell r="HJ97"/>
          <cell r="HK97"/>
          <cell r="HL97"/>
          <cell r="HM97"/>
          <cell r="HN97"/>
          <cell r="HO97"/>
          <cell r="HP97"/>
          <cell r="HQ97"/>
          <cell r="HR97"/>
          <cell r="HS97"/>
          <cell r="HT97"/>
          <cell r="HU97"/>
          <cell r="HV97"/>
          <cell r="HW97"/>
          <cell r="HX97"/>
          <cell r="HY97">
            <v>0</v>
          </cell>
          <cell r="HZ97"/>
          <cell r="IA97" t="str">
            <v>LP</v>
          </cell>
          <cell r="IB97"/>
          <cell r="IC97"/>
          <cell r="ID97"/>
          <cell r="IE97"/>
          <cell r="IF97"/>
          <cell r="IG97"/>
          <cell r="IH97"/>
          <cell r="II97"/>
          <cell r="IJ97"/>
          <cell r="IK97"/>
          <cell r="IL97"/>
          <cell r="IM97"/>
          <cell r="IN97"/>
          <cell r="IO97"/>
          <cell r="IP97"/>
          <cell r="IQ97">
            <v>0</v>
          </cell>
          <cell r="IR97"/>
          <cell r="IS97" t="str">
            <v>LP</v>
          </cell>
          <cell r="IT97"/>
          <cell r="IU97"/>
          <cell r="IV97"/>
          <cell r="IW97"/>
          <cell r="IX97"/>
          <cell r="IY97"/>
          <cell r="IZ97"/>
          <cell r="JA97"/>
          <cell r="JB97"/>
          <cell r="JC97"/>
          <cell r="JD97"/>
          <cell r="JE97"/>
          <cell r="JF97"/>
          <cell r="JG97"/>
          <cell r="JH97"/>
          <cell r="JI97">
            <v>0.37708333333333344</v>
          </cell>
          <cell r="JJ97">
            <v>22</v>
          </cell>
          <cell r="JK97" t="str">
            <v>H</v>
          </cell>
          <cell r="JL97"/>
          <cell r="JM97"/>
          <cell r="JN97"/>
          <cell r="JO97"/>
          <cell r="JP97"/>
          <cell r="JQ97"/>
          <cell r="JR97"/>
          <cell r="JS97"/>
          <cell r="JT97">
            <v>0.33747685185185206</v>
          </cell>
          <cell r="JU97" t="str">
            <v>OK</v>
          </cell>
          <cell r="JV97">
            <v>0.33747685185185206</v>
          </cell>
          <cell r="JW97">
            <v>8.5439814814814802E-2</v>
          </cell>
          <cell r="JX97">
            <v>4.5833333333333393E-2</v>
          </cell>
          <cell r="JY97" t="str">
            <v>OK</v>
          </cell>
          <cell r="JZ97">
            <v>3.9606481481481409E-2</v>
          </cell>
          <cell r="KA97">
            <v>0.37500000000000006</v>
          </cell>
          <cell r="KB97">
            <v>26</v>
          </cell>
          <cell r="KC97" t="str">
            <v>H</v>
          </cell>
          <cell r="KD97"/>
          <cell r="KE97"/>
          <cell r="KF97"/>
          <cell r="KG97"/>
          <cell r="KH97"/>
          <cell r="KI97"/>
          <cell r="KJ97"/>
          <cell r="KK97"/>
          <cell r="KL97">
            <v>0.3316782407407407</v>
          </cell>
          <cell r="KM97" t="str">
            <v>OK</v>
          </cell>
          <cell r="KN97">
            <v>0.3316782407407407</v>
          </cell>
          <cell r="KO97">
            <v>0.10859953703703701</v>
          </cell>
          <cell r="KP97">
            <v>6.5277777777777657E-2</v>
          </cell>
          <cell r="KQ97" t="str">
            <v>OK</v>
          </cell>
          <cell r="KR97">
            <v>4.3321759259259351E-2</v>
          </cell>
          <cell r="KS97">
            <v>0.18819444444444444</v>
          </cell>
          <cell r="KT97" t="str">
            <v>33-2</v>
          </cell>
          <cell r="KU97" t="str">
            <v>H</v>
          </cell>
          <cell r="KV97"/>
          <cell r="KW97"/>
          <cell r="KX97"/>
          <cell r="KY97"/>
          <cell r="KZ97"/>
          <cell r="LA97"/>
          <cell r="LB97"/>
          <cell r="LC97"/>
          <cell r="LD97">
            <v>0.1639930555555556</v>
          </cell>
          <cell r="LE97" t="str">
            <v>NOK</v>
          </cell>
          <cell r="LF97">
            <v>0.1639930555555556</v>
          </cell>
          <cell r="LG97">
            <v>2.9062499999999998E-2</v>
          </cell>
          <cell r="LH97">
            <v>4.8611111111111494E-3</v>
          </cell>
          <cell r="LI97" t="str">
            <v>OK</v>
          </cell>
          <cell r="LJ97">
            <v>2.4201388888888849E-2</v>
          </cell>
          <cell r="LK97">
            <v>0</v>
          </cell>
          <cell r="LL97"/>
          <cell r="LM97" t="str">
            <v>LP</v>
          </cell>
          <cell r="LN97"/>
          <cell r="LO97"/>
          <cell r="LP97"/>
          <cell r="LQ97"/>
          <cell r="LR97"/>
          <cell r="LS97"/>
          <cell r="LT97"/>
          <cell r="LU97"/>
          <cell r="LV97"/>
          <cell r="LW97"/>
          <cell r="LX97"/>
          <cell r="LY97"/>
          <cell r="LZ97"/>
          <cell r="MA97"/>
          <cell r="MB97"/>
          <cell r="MC97">
            <v>0.37430555555555567</v>
          </cell>
          <cell r="MD97">
            <v>22</v>
          </cell>
          <cell r="ME97" t="str">
            <v>H</v>
          </cell>
          <cell r="MF97"/>
          <cell r="MG97"/>
          <cell r="MH97"/>
          <cell r="MI97"/>
          <cell r="MJ97"/>
          <cell r="MK97"/>
          <cell r="ML97"/>
          <cell r="MM97"/>
          <cell r="MN97">
            <v>0.34498842592592599</v>
          </cell>
          <cell r="MO97" t="str">
            <v>OK</v>
          </cell>
          <cell r="MP97">
            <v>0.34498842592592599</v>
          </cell>
          <cell r="MQ97">
            <v>6.0567129629629624E-2</v>
          </cell>
          <cell r="MR97">
            <v>3.1249999999999944E-2</v>
          </cell>
          <cell r="MS97" t="str">
            <v>OK</v>
          </cell>
          <cell r="MT97">
            <v>2.9317129629629679E-2</v>
          </cell>
          <cell r="MU97">
            <v>0.38263888888888881</v>
          </cell>
          <cell r="MV97">
            <v>25</v>
          </cell>
          <cell r="MW97" t="str">
            <v>H</v>
          </cell>
          <cell r="MX97"/>
          <cell r="MY97"/>
          <cell r="MZ97"/>
          <cell r="NA97"/>
          <cell r="NB97"/>
          <cell r="NC97"/>
          <cell r="ND97"/>
          <cell r="NE97"/>
          <cell r="NF97">
            <v>0.34434027777777765</v>
          </cell>
          <cell r="NG97" t="str">
            <v>OK</v>
          </cell>
          <cell r="NH97">
            <v>0.34434027777777765</v>
          </cell>
          <cell r="NI97">
            <v>6.2604166666666655E-2</v>
          </cell>
          <cell r="NJ97">
            <v>2.4305555555555525E-2</v>
          </cell>
          <cell r="NK97" t="str">
            <v>OK</v>
          </cell>
          <cell r="NL97">
            <v>3.829861111111113E-2</v>
          </cell>
          <cell r="NM97">
            <v>0.39444444444444443</v>
          </cell>
          <cell r="NN97">
            <v>29</v>
          </cell>
          <cell r="NO97" t="str">
            <v>H</v>
          </cell>
          <cell r="NP97"/>
          <cell r="NQ97"/>
          <cell r="NR97"/>
          <cell r="NS97"/>
          <cell r="NT97"/>
          <cell r="NU97"/>
          <cell r="NV97"/>
          <cell r="NW97"/>
          <cell r="NX97">
            <v>0.36709490740740747</v>
          </cell>
          <cell r="NY97" t="str">
            <v>OK</v>
          </cell>
          <cell r="NZ97">
            <v>0.36709490740740747</v>
          </cell>
          <cell r="OA97">
            <v>5.5127314814814816E-2</v>
          </cell>
          <cell r="OB97">
            <v>2.7777777777777873E-2</v>
          </cell>
          <cell r="OC97" t="str">
            <v>OK</v>
          </cell>
          <cell r="OD97">
            <v>2.7349537037036943E-2</v>
          </cell>
          <cell r="OE97">
            <v>0.37708333333333338</v>
          </cell>
          <cell r="OF97">
            <v>34</v>
          </cell>
          <cell r="OG97" t="str">
            <v>H</v>
          </cell>
          <cell r="OH97"/>
          <cell r="OI97"/>
          <cell r="OJ97"/>
          <cell r="OK97"/>
          <cell r="OL97"/>
          <cell r="OM97"/>
          <cell r="ON97"/>
          <cell r="OO97"/>
          <cell r="OP97">
            <v>0.33105324074074083</v>
          </cell>
          <cell r="OQ97" t="str">
            <v>OK</v>
          </cell>
          <cell r="OR97">
            <v>0.33105324074074083</v>
          </cell>
          <cell r="OS97">
            <v>6.2696759259259244E-2</v>
          </cell>
          <cell r="OT97">
            <v>1.6666666666666718E-2</v>
          </cell>
          <cell r="OU97" t="str">
            <v>OK</v>
          </cell>
          <cell r="OV97">
            <v>4.6030092592592525E-2</v>
          </cell>
          <cell r="OW97">
            <v>0</v>
          </cell>
          <cell r="OX97"/>
          <cell r="OY97" t="str">
            <v>LP</v>
          </cell>
          <cell r="OZ97"/>
          <cell r="PA97"/>
          <cell r="PB97"/>
          <cell r="PC97"/>
          <cell r="PD97"/>
          <cell r="PE97"/>
          <cell r="PF97"/>
          <cell r="PG97"/>
          <cell r="PH97"/>
          <cell r="PI97"/>
          <cell r="PJ97"/>
          <cell r="PK97"/>
          <cell r="PL97"/>
          <cell r="PM97"/>
          <cell r="PN97"/>
          <cell r="PO97">
            <v>0.375</v>
          </cell>
          <cell r="PP97">
            <v>22</v>
          </cell>
          <cell r="PQ97" t="str">
            <v>H</v>
          </cell>
          <cell r="PR97"/>
          <cell r="PS97"/>
          <cell r="PT97"/>
          <cell r="PU97"/>
          <cell r="PV97"/>
          <cell r="PW97"/>
          <cell r="PX97"/>
          <cell r="PY97"/>
          <cell r="PZ97">
            <v>0.3319907407407407</v>
          </cell>
          <cell r="QA97" t="str">
            <v>OK</v>
          </cell>
          <cell r="QB97">
            <v>0.3319907407407407</v>
          </cell>
          <cell r="QC97">
            <v>6.7314814814814813E-2</v>
          </cell>
          <cell r="QD97">
            <v>2.4305555555555525E-2</v>
          </cell>
          <cell r="QE97" t="str">
            <v>OK</v>
          </cell>
          <cell r="QF97">
            <v>4.3009259259259289E-2</v>
          </cell>
          <cell r="QG97">
            <v>0.37569444444444444</v>
          </cell>
          <cell r="QH97">
            <v>24</v>
          </cell>
          <cell r="QI97" t="str">
            <v>H</v>
          </cell>
          <cell r="QJ97"/>
          <cell r="QK97"/>
          <cell r="QL97"/>
          <cell r="QM97"/>
          <cell r="QN97"/>
          <cell r="QO97"/>
          <cell r="QP97"/>
          <cell r="QQ97"/>
          <cell r="QR97">
            <v>0.33098379629629621</v>
          </cell>
          <cell r="QS97" t="str">
            <v>OK</v>
          </cell>
          <cell r="QT97">
            <v>0.33098379629629621</v>
          </cell>
          <cell r="QU97">
            <v>6.9710648148148147E-2</v>
          </cell>
          <cell r="QV97">
            <v>2.4999999999999911E-2</v>
          </cell>
          <cell r="QW97" t="str">
            <v>OK</v>
          </cell>
          <cell r="QX97">
            <v>4.4710648148148235E-2</v>
          </cell>
          <cell r="QY97">
            <v>0.38055555555555548</v>
          </cell>
          <cell r="QZ97">
            <v>25</v>
          </cell>
          <cell r="RA97" t="str">
            <v>H</v>
          </cell>
          <cell r="RB97"/>
          <cell r="RC97"/>
          <cell r="RD97"/>
          <cell r="RE97"/>
          <cell r="RF97"/>
          <cell r="RG97"/>
          <cell r="RH97"/>
          <cell r="RI97"/>
          <cell r="RJ97">
            <v>0.34403935185185175</v>
          </cell>
          <cell r="RK97" t="str">
            <v>OK</v>
          </cell>
          <cell r="RL97">
            <v>0.34403935185185175</v>
          </cell>
          <cell r="RM97">
            <v>6.4988425925925922E-2</v>
          </cell>
          <cell r="RN97">
            <v>2.8472222222222177E-2</v>
          </cell>
          <cell r="RO97" t="str">
            <v>OK</v>
          </cell>
          <cell r="RP97">
            <v>3.6516203703703745E-2</v>
          </cell>
          <cell r="RQ97">
            <v>0.1875</v>
          </cell>
          <cell r="RR97" t="str">
            <v>33-2</v>
          </cell>
          <cell r="RS97" t="str">
            <v>H</v>
          </cell>
          <cell r="RT97"/>
          <cell r="RU97"/>
          <cell r="RV97"/>
          <cell r="RW97"/>
          <cell r="RX97"/>
          <cell r="RY97"/>
          <cell r="RZ97"/>
          <cell r="SA97"/>
          <cell r="SB97">
            <v>0.16662037037037036</v>
          </cell>
          <cell r="SC97" t="str">
            <v>NOK</v>
          </cell>
          <cell r="SD97">
            <v>0.16662037037037036</v>
          </cell>
          <cell r="SE97">
            <v>2.7129629629629629E-2</v>
          </cell>
          <cell r="SF97">
            <v>6.2499999999999778E-3</v>
          </cell>
          <cell r="SG97" t="str">
            <v>OK</v>
          </cell>
          <cell r="SH97">
            <v>2.0879629629629651E-2</v>
          </cell>
          <cell r="SI97">
            <v>0.1875</v>
          </cell>
          <cell r="SJ97" t="str">
            <v>33-2</v>
          </cell>
          <cell r="SK97" t="str">
            <v>H</v>
          </cell>
          <cell r="SL97"/>
          <cell r="SM97"/>
          <cell r="SN97"/>
          <cell r="SO97"/>
          <cell r="SP97"/>
          <cell r="SQ97"/>
          <cell r="SR97"/>
          <cell r="SS97"/>
          <cell r="ST97">
            <v>0.17498842592592606</v>
          </cell>
          <cell r="SU97" t="str">
            <v>NOK</v>
          </cell>
          <cell r="SV97">
            <v>0.17498842592592606</v>
          </cell>
          <cell r="SW97">
            <v>3.6122685185185188E-2</v>
          </cell>
          <cell r="SX97">
            <v>2.3611111111111249E-2</v>
          </cell>
          <cell r="SY97" t="str">
            <v>OK</v>
          </cell>
          <cell r="SZ97">
            <v>1.2511574074073939E-2</v>
          </cell>
          <cell r="TA97">
            <v>0</v>
          </cell>
          <cell r="TB97" t="str">
            <v>CT</v>
          </cell>
          <cell r="TC97" t="str">
            <v>H</v>
          </cell>
          <cell r="TD97"/>
          <cell r="TE97"/>
          <cell r="TF97"/>
          <cell r="TG97"/>
          <cell r="TH97"/>
          <cell r="TI97"/>
          <cell r="TJ97"/>
          <cell r="TK97"/>
          <cell r="TL97">
            <v>0.32291666666666669</v>
          </cell>
          <cell r="TM97" t="str">
            <v>OK</v>
          </cell>
          <cell r="TN97">
            <v>0.32291666666666669</v>
          </cell>
          <cell r="TO97">
            <v>0</v>
          </cell>
          <cell r="TP97">
            <v>0</v>
          </cell>
          <cell r="TQ97" t="str">
            <v>OK</v>
          </cell>
          <cell r="TR97">
            <v>5.2083333333333336E-2</v>
          </cell>
          <cell r="TS97">
            <v>0</v>
          </cell>
          <cell r="TT97"/>
          <cell r="TU97" t="str">
            <v>S</v>
          </cell>
          <cell r="TV97"/>
          <cell r="TW97"/>
          <cell r="TX97" t="str">
            <v>MERIANG</v>
          </cell>
          <cell r="TY97"/>
          <cell r="TZ97"/>
          <cell r="UA97"/>
          <cell r="UB97"/>
          <cell r="UC97"/>
          <cell r="UD97"/>
          <cell r="UE97"/>
          <cell r="UF97"/>
          <cell r="UG97"/>
          <cell r="UH97"/>
          <cell r="UI97"/>
          <cell r="UJ97"/>
          <cell r="UK97"/>
          <cell r="UL97"/>
          <cell r="UM97"/>
          <cell r="UN97"/>
          <cell r="UO97"/>
          <cell r="UP97"/>
          <cell r="UQ97"/>
          <cell r="UR97"/>
          <cell r="US97"/>
          <cell r="UT97"/>
          <cell r="UU97"/>
          <cell r="UV97"/>
          <cell r="UW97"/>
          <cell r="UX97"/>
          <cell r="UY97"/>
          <cell r="UZ97"/>
          <cell r="VA97"/>
          <cell r="VB97"/>
          <cell r="VC97"/>
          <cell r="VD97">
            <v>0</v>
          </cell>
          <cell r="VE97">
            <v>22</v>
          </cell>
          <cell r="VF97">
            <v>25</v>
          </cell>
          <cell r="VG97">
            <v>30</v>
          </cell>
          <cell r="VH97" t="str">
            <v>33-1</v>
          </cell>
          <cell r="VI97">
            <v>0</v>
          </cell>
          <cell r="VJ97">
            <v>0</v>
          </cell>
          <cell r="VK97">
            <v>25</v>
          </cell>
          <cell r="VL97">
            <v>30</v>
          </cell>
          <cell r="VM97">
            <v>32</v>
          </cell>
          <cell r="VN97" t="str">
            <v>33-2</v>
          </cell>
          <cell r="VO97">
            <v>0</v>
          </cell>
          <cell r="VP97">
            <v>0</v>
          </cell>
          <cell r="VQ97">
            <v>0</v>
          </cell>
          <cell r="VR97">
            <v>22</v>
          </cell>
          <cell r="VS97">
            <v>26</v>
          </cell>
          <cell r="VT97" t="str">
            <v>33-2</v>
          </cell>
          <cell r="VU97">
            <v>0</v>
          </cell>
          <cell r="VV97">
            <v>22</v>
          </cell>
          <cell r="VW97">
            <v>25</v>
          </cell>
          <cell r="VX97">
            <v>29</v>
          </cell>
          <cell r="VY97">
            <v>34</v>
          </cell>
          <cell r="VZ97">
            <v>0</v>
          </cell>
          <cell r="WA97">
            <v>22</v>
          </cell>
          <cell r="WB97">
            <v>24</v>
          </cell>
          <cell r="WC97">
            <v>25</v>
          </cell>
          <cell r="WD97" t="str">
            <v>33-2</v>
          </cell>
          <cell r="WE97" t="str">
            <v>33-2</v>
          </cell>
          <cell r="WF97" t="str">
            <v>CT</v>
          </cell>
          <cell r="WG97">
            <v>0</v>
          </cell>
          <cell r="WH97">
            <v>0</v>
          </cell>
          <cell r="WI97"/>
          <cell r="WJ97" t="str">
            <v>LP</v>
          </cell>
          <cell r="WK97" t="str">
            <v>H</v>
          </cell>
          <cell r="WL97" t="str">
            <v>H</v>
          </cell>
          <cell r="WM97" t="str">
            <v>H</v>
          </cell>
          <cell r="WN97" t="str">
            <v>H</v>
          </cell>
          <cell r="WO97" t="str">
            <v>LP</v>
          </cell>
          <cell r="WP97" t="str">
            <v>LP</v>
          </cell>
          <cell r="WQ97" t="str">
            <v>H</v>
          </cell>
          <cell r="WR97" t="str">
            <v>H</v>
          </cell>
          <cell r="WS97" t="str">
            <v>H</v>
          </cell>
          <cell r="WT97" t="str">
            <v>H</v>
          </cell>
          <cell r="WU97" t="str">
            <v>LP</v>
          </cell>
          <cell r="WV97" t="str">
            <v>LP</v>
          </cell>
          <cell r="WW97" t="str">
            <v>LP</v>
          </cell>
          <cell r="WX97" t="str">
            <v>H</v>
          </cell>
          <cell r="WY97" t="str">
            <v>H</v>
          </cell>
          <cell r="WZ97" t="str">
            <v>H</v>
          </cell>
          <cell r="XA97" t="str">
            <v>LP</v>
          </cell>
          <cell r="XB97" t="str">
            <v>H</v>
          </cell>
          <cell r="XC97" t="str">
            <v>H</v>
          </cell>
          <cell r="XD97" t="str">
            <v>H</v>
          </cell>
          <cell r="XE97" t="str">
            <v>H</v>
          </cell>
          <cell r="XF97" t="str">
            <v>LP</v>
          </cell>
          <cell r="XG97" t="str">
            <v>H</v>
          </cell>
          <cell r="XH97" t="str">
            <v>H</v>
          </cell>
          <cell r="XI97" t="str">
            <v>H</v>
          </cell>
          <cell r="XJ97" t="str">
            <v>H</v>
          </cell>
          <cell r="XK97" t="str">
            <v>H</v>
          </cell>
          <cell r="XL97" t="str">
            <v>H</v>
          </cell>
          <cell r="XM97" t="str">
            <v>S</v>
          </cell>
          <cell r="XN97">
            <v>0</v>
          </cell>
          <cell r="XO97"/>
          <cell r="XP97">
            <v>0</v>
          </cell>
          <cell r="XQ97">
            <v>0</v>
          </cell>
          <cell r="XR97">
            <v>0</v>
          </cell>
          <cell r="XS97">
            <v>0</v>
          </cell>
          <cell r="XT97">
            <v>0</v>
          </cell>
          <cell r="XU97">
            <v>0</v>
          </cell>
          <cell r="XV97">
            <v>0</v>
          </cell>
          <cell r="XW97">
            <v>0</v>
          </cell>
          <cell r="XX97">
            <v>0</v>
          </cell>
          <cell r="XY97">
            <v>0</v>
          </cell>
          <cell r="XZ97">
            <v>0</v>
          </cell>
          <cell r="YA97">
            <v>0</v>
          </cell>
          <cell r="YB97">
            <v>0</v>
          </cell>
          <cell r="YC97">
            <v>0</v>
          </cell>
          <cell r="YD97">
            <v>0</v>
          </cell>
          <cell r="YE97">
            <v>0</v>
          </cell>
          <cell r="YF97">
            <v>0</v>
          </cell>
          <cell r="YG97">
            <v>0</v>
          </cell>
          <cell r="YH97">
            <v>0</v>
          </cell>
          <cell r="YI97">
            <v>0</v>
          </cell>
          <cell r="YJ97">
            <v>0</v>
          </cell>
          <cell r="YK97">
            <v>0</v>
          </cell>
          <cell r="YL97">
            <v>0</v>
          </cell>
          <cell r="YM97">
            <v>0</v>
          </cell>
          <cell r="YN97">
            <v>0</v>
          </cell>
          <cell r="YO97">
            <v>0</v>
          </cell>
          <cell r="YP97">
            <v>0</v>
          </cell>
          <cell r="YQ97">
            <v>0</v>
          </cell>
          <cell r="YR97">
            <v>0</v>
          </cell>
          <cell r="YS97">
            <v>0</v>
          </cell>
          <cell r="YT97">
            <v>0</v>
          </cell>
          <cell r="YU97"/>
          <cell r="YV97">
            <v>0</v>
          </cell>
          <cell r="YW97">
            <v>0</v>
          </cell>
          <cell r="YX97">
            <v>0</v>
          </cell>
          <cell r="YY97">
            <v>0</v>
          </cell>
          <cell r="YZ97">
            <v>0</v>
          </cell>
          <cell r="ZA97">
            <v>0</v>
          </cell>
          <cell r="ZB97">
            <v>0</v>
          </cell>
          <cell r="ZC97">
            <v>0</v>
          </cell>
          <cell r="ZD97">
            <v>0</v>
          </cell>
          <cell r="ZE97">
            <v>0</v>
          </cell>
          <cell r="ZF97">
            <v>0</v>
          </cell>
          <cell r="ZG97">
            <v>0</v>
          </cell>
          <cell r="ZH97">
            <v>0</v>
          </cell>
          <cell r="ZI97">
            <v>0</v>
          </cell>
          <cell r="ZJ97">
            <v>0</v>
          </cell>
          <cell r="ZK97">
            <v>0</v>
          </cell>
          <cell r="ZL97">
            <v>0</v>
          </cell>
          <cell r="ZM97">
            <v>0</v>
          </cell>
          <cell r="ZN97">
            <v>0</v>
          </cell>
          <cell r="ZO97">
            <v>0</v>
          </cell>
          <cell r="ZP97">
            <v>0</v>
          </cell>
          <cell r="ZQ97">
            <v>0</v>
          </cell>
          <cell r="ZR97">
            <v>0</v>
          </cell>
          <cell r="ZS97">
            <v>0</v>
          </cell>
          <cell r="ZT97">
            <v>0</v>
          </cell>
          <cell r="ZU97">
            <v>0</v>
          </cell>
          <cell r="ZV97">
            <v>0</v>
          </cell>
          <cell r="ZW97">
            <v>0</v>
          </cell>
          <cell r="ZX97">
            <v>0</v>
          </cell>
          <cell r="ZY97">
            <v>0</v>
          </cell>
          <cell r="ZZ97">
            <v>0</v>
          </cell>
          <cell r="AAA97"/>
          <cell r="AAB97">
            <v>0.37499999999999994</v>
          </cell>
          <cell r="AAC97">
            <v>0.37569444444444444</v>
          </cell>
          <cell r="AAD97">
            <v>0.375</v>
          </cell>
          <cell r="AAE97">
            <v>0</v>
          </cell>
          <cell r="AAF97">
            <v>0</v>
          </cell>
          <cell r="AAG97">
            <v>0.3756944444444445</v>
          </cell>
          <cell r="AAH97">
            <v>0.37569444444444444</v>
          </cell>
          <cell r="AAI97">
            <v>0.3756944444444445</v>
          </cell>
          <cell r="AAJ97">
            <v>0.18819444444444444</v>
          </cell>
          <cell r="AAK97">
            <v>0</v>
          </cell>
          <cell r="AAL97">
            <v>0</v>
          </cell>
          <cell r="AAM97">
            <v>0</v>
          </cell>
          <cell r="AAN97">
            <v>0.37708333333333344</v>
          </cell>
          <cell r="AAO97">
            <v>0.37500000000000006</v>
          </cell>
          <cell r="AAP97">
            <v>0.18819444444444444</v>
          </cell>
          <cell r="AAQ97">
            <v>0</v>
          </cell>
          <cell r="AAR97">
            <v>0.37430555555555567</v>
          </cell>
          <cell r="AAS97">
            <v>0.38263888888888881</v>
          </cell>
          <cell r="AAT97">
            <v>0.39444444444444443</v>
          </cell>
          <cell r="AAU97">
            <v>0.37708333333333338</v>
          </cell>
          <cell r="AAV97">
            <v>0</v>
          </cell>
          <cell r="AAW97">
            <v>0.375</v>
          </cell>
          <cell r="AAX97">
            <v>0.37569444444444444</v>
          </cell>
          <cell r="AAY97">
            <v>0.38055555555555548</v>
          </cell>
          <cell r="AAZ97">
            <v>0.1875</v>
          </cell>
          <cell r="ABA97">
            <v>0.1875</v>
          </cell>
          <cell r="ABB97">
            <v>0</v>
          </cell>
          <cell r="ABC97">
            <v>0</v>
          </cell>
          <cell r="ABD97">
            <v>0</v>
          </cell>
          <cell r="ABE97">
            <v>0</v>
          </cell>
          <cell r="ABF97">
            <v>0</v>
          </cell>
          <cell r="ABG97"/>
          <cell r="ABH97">
            <v>0</v>
          </cell>
          <cell r="ABI97">
            <v>0</v>
          </cell>
          <cell r="ABJ97">
            <v>0</v>
          </cell>
          <cell r="ABK97">
            <v>0</v>
          </cell>
          <cell r="ABL97">
            <v>0</v>
          </cell>
          <cell r="ABM97">
            <v>0</v>
          </cell>
          <cell r="ABN97">
            <v>0</v>
          </cell>
          <cell r="ABO97">
            <v>0</v>
          </cell>
          <cell r="ABP97">
            <v>0</v>
          </cell>
          <cell r="ABQ97">
            <v>0</v>
          </cell>
          <cell r="ABR97">
            <v>0</v>
          </cell>
          <cell r="ABS97">
            <v>0</v>
          </cell>
          <cell r="ABT97">
            <v>0</v>
          </cell>
          <cell r="ABU97">
            <v>0</v>
          </cell>
          <cell r="ABV97">
            <v>0</v>
          </cell>
          <cell r="ABW97">
            <v>0</v>
          </cell>
          <cell r="ABX97">
            <v>0</v>
          </cell>
          <cell r="ABY97">
            <v>0</v>
          </cell>
          <cell r="ABZ97">
            <v>0</v>
          </cell>
          <cell r="ACA97">
            <v>0</v>
          </cell>
          <cell r="ACB97">
            <v>0</v>
          </cell>
          <cell r="ACC97">
            <v>0</v>
          </cell>
          <cell r="ACD97">
            <v>0</v>
          </cell>
          <cell r="ACE97">
            <v>0</v>
          </cell>
          <cell r="ACF97">
            <v>0</v>
          </cell>
          <cell r="ACG97">
            <v>0</v>
          </cell>
          <cell r="ACH97">
            <v>0</v>
          </cell>
          <cell r="ACI97">
            <v>0</v>
          </cell>
          <cell r="ACJ97">
            <v>0</v>
          </cell>
          <cell r="ACK97">
            <v>0</v>
          </cell>
          <cell r="ACL97">
            <v>0</v>
          </cell>
          <cell r="ACM97"/>
          <cell r="ACN97">
            <v>0</v>
          </cell>
          <cell r="ACO97">
            <v>0</v>
          </cell>
          <cell r="ACP97">
            <v>0</v>
          </cell>
          <cell r="ACQ97">
            <v>0</v>
          </cell>
          <cell r="ACR97">
            <v>0</v>
          </cell>
          <cell r="ACS97">
            <v>0</v>
          </cell>
          <cell r="ACT97">
            <v>0</v>
          </cell>
          <cell r="ACU97">
            <v>0</v>
          </cell>
          <cell r="ACV97">
            <v>0</v>
          </cell>
          <cell r="ACW97">
            <v>0</v>
          </cell>
          <cell r="ACX97">
            <v>0</v>
          </cell>
          <cell r="ACY97">
            <v>0</v>
          </cell>
          <cell r="ACZ97">
            <v>0</v>
          </cell>
          <cell r="ADA97">
            <v>0</v>
          </cell>
          <cell r="ADB97">
            <v>0</v>
          </cell>
          <cell r="ADC97">
            <v>0</v>
          </cell>
          <cell r="ADD97">
            <v>0</v>
          </cell>
          <cell r="ADE97">
            <v>0</v>
          </cell>
          <cell r="ADF97">
            <v>0</v>
          </cell>
          <cell r="ADG97">
            <v>0</v>
          </cell>
          <cell r="ADH97">
            <v>0</v>
          </cell>
          <cell r="ADI97">
            <v>0</v>
          </cell>
          <cell r="ADJ97">
            <v>0</v>
          </cell>
          <cell r="ADK97">
            <v>0</v>
          </cell>
          <cell r="ADL97">
            <v>0</v>
          </cell>
          <cell r="ADM97">
            <v>0</v>
          </cell>
          <cell r="ADN97">
            <v>0</v>
          </cell>
          <cell r="ADO97">
            <v>0</v>
          </cell>
          <cell r="ADP97">
            <v>0</v>
          </cell>
          <cell r="ADQ97">
            <v>0</v>
          </cell>
          <cell r="ADR97">
            <v>0</v>
          </cell>
          <cell r="ADS97"/>
          <cell r="ADT97" t="str">
            <v>FEBY FEBRIYANSARI</v>
          </cell>
          <cell r="ADU97" t="str">
            <v>POSTPAID</v>
          </cell>
          <cell r="ADV97">
            <v>0</v>
          </cell>
          <cell r="ADW97">
            <v>0.34031249999999991</v>
          </cell>
          <cell r="ADX97">
            <v>0.34488425925925925</v>
          </cell>
          <cell r="ADY97">
            <v>0.33453703703703708</v>
          </cell>
          <cell r="ADZ97">
            <v>0.3362962962962962</v>
          </cell>
          <cell r="AEA97">
            <v>0</v>
          </cell>
          <cell r="AEB97">
            <v>0</v>
          </cell>
          <cell r="AEC97">
            <v>0.33733796296296309</v>
          </cell>
          <cell r="AED97">
            <v>0.34302083333333311</v>
          </cell>
          <cell r="AEE97">
            <v>0.33651620370370383</v>
          </cell>
          <cell r="AEF97">
            <v>0.16993055555555547</v>
          </cell>
          <cell r="AEG97">
            <v>0</v>
          </cell>
          <cell r="AEH97">
            <v>0</v>
          </cell>
          <cell r="AEI97">
            <v>0</v>
          </cell>
          <cell r="AEJ97">
            <v>0.33747685185185206</v>
          </cell>
          <cell r="AEK97">
            <v>0.3316782407407407</v>
          </cell>
          <cell r="AEL97">
            <v>0.1639930555555556</v>
          </cell>
          <cell r="AEM97">
            <v>0</v>
          </cell>
          <cell r="AEN97">
            <v>0.34498842592592599</v>
          </cell>
          <cell r="AEO97">
            <v>0.34434027777777765</v>
          </cell>
          <cell r="AEP97">
            <v>0.36709490740740747</v>
          </cell>
          <cell r="AEQ97">
            <v>0.33105324074074083</v>
          </cell>
          <cell r="AER97">
            <v>0</v>
          </cell>
          <cell r="AES97">
            <v>0.3319907407407407</v>
          </cell>
          <cell r="AET97">
            <v>0.33098379629629621</v>
          </cell>
          <cell r="AEU97">
            <v>0.34403935185185175</v>
          </cell>
          <cell r="AEV97">
            <v>0.16662037037037036</v>
          </cell>
          <cell r="AEW97">
            <v>0.17498842592592606</v>
          </cell>
          <cell r="AEX97">
            <v>0.32291666666666669</v>
          </cell>
          <cell r="AEY97">
            <v>0</v>
          </cell>
          <cell r="AEZ97">
            <v>0</v>
          </cell>
          <cell r="AFA97"/>
          <cell r="AFB97">
            <v>0</v>
          </cell>
          <cell r="AFC97">
            <v>0.34031249999999991</v>
          </cell>
          <cell r="AFD97">
            <v>0.34488425925925925</v>
          </cell>
          <cell r="AFE97">
            <v>0.33453703703703708</v>
          </cell>
          <cell r="AFF97">
            <v>0.3362962962962962</v>
          </cell>
          <cell r="AFG97">
            <v>0</v>
          </cell>
          <cell r="AFH97">
            <v>0</v>
          </cell>
          <cell r="AFI97">
            <v>0.33733796296296309</v>
          </cell>
          <cell r="AFJ97">
            <v>0.34302083333333311</v>
          </cell>
          <cell r="AFK97">
            <v>0.33651620370370383</v>
          </cell>
          <cell r="AFL97">
            <v>0.32291666666666669</v>
          </cell>
          <cell r="AFM97">
            <v>0</v>
          </cell>
          <cell r="AFN97">
            <v>0</v>
          </cell>
          <cell r="AFO97">
            <v>0</v>
          </cell>
          <cell r="AFP97">
            <v>0.33747685185185206</v>
          </cell>
          <cell r="AFQ97">
            <v>0.3316782407407407</v>
          </cell>
          <cell r="AFR97">
            <v>0.1639930555555556</v>
          </cell>
          <cell r="AFS97">
            <v>0</v>
          </cell>
          <cell r="AFT97">
            <v>0.34498842592592599</v>
          </cell>
          <cell r="AFU97">
            <v>0.34434027777777765</v>
          </cell>
          <cell r="AFV97">
            <v>0.36709490740740747</v>
          </cell>
          <cell r="AFW97">
            <v>0.33105324074074083</v>
          </cell>
          <cell r="AFX97">
            <v>0</v>
          </cell>
          <cell r="AFY97">
            <v>0.3319907407407407</v>
          </cell>
          <cell r="AFZ97">
            <v>0.33098379629629621</v>
          </cell>
          <cell r="AGA97">
            <v>0.34403935185185175</v>
          </cell>
          <cell r="AGB97">
            <v>0.16662037037037036</v>
          </cell>
          <cell r="AGC97">
            <v>0.17498842592592606</v>
          </cell>
          <cell r="AGD97">
            <v>0.32291666666666669</v>
          </cell>
          <cell r="AGE97">
            <v>0</v>
          </cell>
          <cell r="AGF97">
            <v>0</v>
          </cell>
          <cell r="AGH97" t="str">
            <v>FEBY FEBRIYANSARI</v>
          </cell>
          <cell r="AGI97" t="str">
            <v>POSTPAID</v>
          </cell>
          <cell r="AGJ97">
            <v>0</v>
          </cell>
          <cell r="AGK97">
            <v>6.4548611111111112E-2</v>
          </cell>
          <cell r="AGL97">
            <v>6.3449074074074074E-2</v>
          </cell>
          <cell r="AGM97">
            <v>6.1296296296296293E-2</v>
          </cell>
          <cell r="AGN97">
            <v>5.8842592592592585E-2</v>
          </cell>
          <cell r="AGO97">
            <v>0</v>
          </cell>
          <cell r="AGP97">
            <v>0</v>
          </cell>
          <cell r="AGQ97">
            <v>6.4050925925925928E-2</v>
          </cell>
          <cell r="AGR97">
            <v>9.6562499999999996E-2</v>
          </cell>
          <cell r="AGS97">
            <v>6.9733796296296294E-2</v>
          </cell>
          <cell r="AGT97">
            <v>2.4513888888888891E-2</v>
          </cell>
          <cell r="AGU97">
            <v>0</v>
          </cell>
          <cell r="AGV97">
            <v>0</v>
          </cell>
          <cell r="AGW97">
            <v>0</v>
          </cell>
          <cell r="AGX97">
            <v>8.5439814814814802E-2</v>
          </cell>
          <cell r="AGY97">
            <v>0.10859953703703701</v>
          </cell>
          <cell r="AGZ97">
            <v>2.9062499999999998E-2</v>
          </cell>
          <cell r="AHA97">
            <v>0</v>
          </cell>
          <cell r="AHB97">
            <v>6.0567129629629624E-2</v>
          </cell>
          <cell r="AHC97">
            <v>6.2604166666666655E-2</v>
          </cell>
          <cell r="AHD97">
            <v>5.5127314814814816E-2</v>
          </cell>
          <cell r="AHE97">
            <v>6.2696759259259244E-2</v>
          </cell>
          <cell r="AHF97">
            <v>0</v>
          </cell>
          <cell r="AHG97">
            <v>6.7314814814814813E-2</v>
          </cell>
          <cell r="AHH97">
            <v>6.9710648148148147E-2</v>
          </cell>
          <cell r="AHI97">
            <v>6.4988425925925922E-2</v>
          </cell>
          <cell r="AHJ97">
            <v>2.7129629629629629E-2</v>
          </cell>
          <cell r="AHK97">
            <v>3.6122685185185188E-2</v>
          </cell>
          <cell r="AHL97">
            <v>0</v>
          </cell>
          <cell r="AHM97">
            <v>0</v>
          </cell>
          <cell r="AHN97">
            <v>0</v>
          </cell>
          <cell r="AHO97">
            <v>6.1618055555555551E-2</v>
          </cell>
          <cell r="AHP97"/>
          <cell r="AHQ97">
            <v>0</v>
          </cell>
          <cell r="AHR97">
            <v>5577</v>
          </cell>
          <cell r="AHS97">
            <v>5482</v>
          </cell>
          <cell r="AHT97">
            <v>5296</v>
          </cell>
          <cell r="AHU97">
            <v>5084</v>
          </cell>
          <cell r="AHV97">
            <v>0</v>
          </cell>
          <cell r="AHW97">
            <v>0</v>
          </cell>
          <cell r="AHX97">
            <v>5534</v>
          </cell>
          <cell r="AHY97">
            <v>8343</v>
          </cell>
          <cell r="AHZ97">
            <v>6025</v>
          </cell>
          <cell r="AIA97">
            <v>2118</v>
          </cell>
          <cell r="AIB97">
            <v>0</v>
          </cell>
          <cell r="AIC97">
            <v>0</v>
          </cell>
          <cell r="AID97">
            <v>0</v>
          </cell>
          <cell r="AIE97">
            <v>7382</v>
          </cell>
          <cell r="AIF97">
            <v>9383</v>
          </cell>
          <cell r="AIG97">
            <v>2511</v>
          </cell>
          <cell r="AIH97">
            <v>0</v>
          </cell>
          <cell r="AII97">
            <v>5233</v>
          </cell>
          <cell r="AIJ97">
            <v>5409</v>
          </cell>
          <cell r="AIK97">
            <v>4763</v>
          </cell>
          <cell r="AIL97">
            <v>5417</v>
          </cell>
          <cell r="AIM97">
            <v>0</v>
          </cell>
          <cell r="AIN97">
            <v>5816</v>
          </cell>
          <cell r="AIO97">
            <v>6023</v>
          </cell>
          <cell r="AIP97">
            <v>5615</v>
          </cell>
          <cell r="AIQ97">
            <v>2344</v>
          </cell>
          <cell r="AIR97">
            <v>3121</v>
          </cell>
          <cell r="AIS97">
            <v>0</v>
          </cell>
          <cell r="AIT97">
            <v>0</v>
          </cell>
          <cell r="AIU97">
            <v>0</v>
          </cell>
          <cell r="AIW97" t="str">
            <v>FEBY FEBRIYANSARI</v>
          </cell>
          <cell r="AIX97" t="str">
            <v>POSTPAID</v>
          </cell>
          <cell r="AIY97">
            <v>0</v>
          </cell>
          <cell r="AIZ97">
            <v>3.5381944444444549E-2</v>
          </cell>
          <cell r="AJA97">
            <v>3.0115740740740693E-2</v>
          </cell>
          <cell r="AJB97">
            <v>4.1157407407407337E-2</v>
          </cell>
          <cell r="AJC97">
            <v>3.8703703703703768E-2</v>
          </cell>
          <cell r="AJD97">
            <v>0</v>
          </cell>
          <cell r="AJE97">
            <v>0</v>
          </cell>
          <cell r="AJF97">
            <v>3.8356481481481408E-2</v>
          </cell>
          <cell r="AJG97">
            <v>3.2673611111111334E-2</v>
          </cell>
          <cell r="AJH97">
            <v>3.917824074074068E-2</v>
          </cell>
          <cell r="AJI97">
            <v>1.8263888888888968E-2</v>
          </cell>
          <cell r="AJJ97">
            <v>0</v>
          </cell>
          <cell r="AJK97">
            <v>0</v>
          </cell>
          <cell r="AJL97">
            <v>0</v>
          </cell>
          <cell r="AJM97">
            <v>3.9606481481481409E-2</v>
          </cell>
          <cell r="AJN97">
            <v>4.3321759259259351E-2</v>
          </cell>
          <cell r="AJO97">
            <v>2.4201388888888849E-2</v>
          </cell>
          <cell r="AJP97">
            <v>0</v>
          </cell>
          <cell r="AJQ97">
            <v>2.9317129629629679E-2</v>
          </cell>
          <cell r="AJR97">
            <v>3.829861111111113E-2</v>
          </cell>
          <cell r="AJS97">
            <v>2.7349537037036943E-2</v>
          </cell>
          <cell r="AJT97">
            <v>4.6030092592592525E-2</v>
          </cell>
          <cell r="AJU97">
            <v>0</v>
          </cell>
          <cell r="AJV97">
            <v>4.3009259259259289E-2</v>
          </cell>
          <cell r="AJW97">
            <v>4.4710648148148235E-2</v>
          </cell>
          <cell r="AJX97">
            <v>3.6516203703703745E-2</v>
          </cell>
          <cell r="AJY97">
            <v>2.0879629629629651E-2</v>
          </cell>
          <cell r="AJZ97">
            <v>1.2511574074073939E-2</v>
          </cell>
          <cell r="AKA97">
            <v>5.2083333333333336E-2</v>
          </cell>
          <cell r="AKB97">
            <v>0</v>
          </cell>
          <cell r="AKC97">
            <v>0</v>
          </cell>
          <cell r="AKD97">
            <v>3.4841269841269847E-2</v>
          </cell>
          <cell r="AKE97"/>
          <cell r="AKF97">
            <v>0</v>
          </cell>
          <cell r="AKG97">
            <v>3057</v>
          </cell>
          <cell r="AKH97">
            <v>2602</v>
          </cell>
          <cell r="AKI97">
            <v>3556</v>
          </cell>
          <cell r="AKJ97">
            <v>3344</v>
          </cell>
          <cell r="AKK97">
            <v>0</v>
          </cell>
          <cell r="AKL97">
            <v>0</v>
          </cell>
          <cell r="AKM97">
            <v>3314</v>
          </cell>
          <cell r="AKN97">
            <v>2823</v>
          </cell>
          <cell r="AKO97">
            <v>3385</v>
          </cell>
          <cell r="AKP97">
            <v>1578</v>
          </cell>
          <cell r="AKQ97">
            <v>0</v>
          </cell>
          <cell r="AKR97">
            <v>0</v>
          </cell>
          <cell r="AKS97">
            <v>0</v>
          </cell>
          <cell r="AKT97">
            <v>3422</v>
          </cell>
          <cell r="AKU97">
            <v>3743</v>
          </cell>
          <cell r="AKV97">
            <v>2091</v>
          </cell>
          <cell r="AKW97">
            <v>0</v>
          </cell>
          <cell r="AKX97">
            <v>2533</v>
          </cell>
          <cell r="AKY97">
            <v>3309</v>
          </cell>
          <cell r="AKZ97">
            <v>2363</v>
          </cell>
          <cell r="ALA97">
            <v>3977</v>
          </cell>
          <cell r="ALB97">
            <v>0</v>
          </cell>
          <cell r="ALC97">
            <v>3716</v>
          </cell>
          <cell r="ALD97">
            <v>3863</v>
          </cell>
          <cell r="ALE97">
            <v>3155</v>
          </cell>
          <cell r="ALF97">
            <v>1804</v>
          </cell>
          <cell r="ALG97">
            <v>1081</v>
          </cell>
          <cell r="ALH97">
            <v>4500</v>
          </cell>
          <cell r="ALI97">
            <v>0</v>
          </cell>
          <cell r="ALJ97">
            <v>0</v>
          </cell>
          <cell r="ALL97">
            <v>0.40943287037037035</v>
          </cell>
          <cell r="ALM97">
            <v>0.39798611111111115</v>
          </cell>
          <cell r="ALN97">
            <v>0.3975925925925925</v>
          </cell>
          <cell r="ALO97">
            <v>5.8842592592592585E-2</v>
          </cell>
          <cell r="ALP97">
            <v>0</v>
          </cell>
          <cell r="ALQ97">
            <v>0.33733796296296309</v>
          </cell>
          <cell r="ALR97">
            <v>0.40707175925925904</v>
          </cell>
          <cell r="ALS97">
            <v>0.43307870370370383</v>
          </cell>
          <cell r="ALT97">
            <v>0.23966435185185175</v>
          </cell>
          <cell r="ALU97">
            <v>2.4513888888888891E-2</v>
          </cell>
          <cell r="ALV97">
            <v>0</v>
          </cell>
          <cell r="ALW97">
            <v>0</v>
          </cell>
          <cell r="ALX97">
            <v>0.33747685185185206</v>
          </cell>
          <cell r="ALY97">
            <v>0.41711805555555548</v>
          </cell>
          <cell r="ALZ97">
            <v>0.27259259259259261</v>
          </cell>
          <cell r="AMA97">
            <v>2.9062499999999998E-2</v>
          </cell>
          <cell r="AMB97">
            <v>0.34498842592592599</v>
          </cell>
          <cell r="AMC97">
            <v>0.40490740740740727</v>
          </cell>
          <cell r="AMD97">
            <v>0.42969907407407415</v>
          </cell>
          <cell r="AME97">
            <v>0.38618055555555564</v>
          </cell>
          <cell r="AMF97">
            <v>6.2696759259259244E-2</v>
          </cell>
          <cell r="AMG97">
            <v>0.3319907407407407</v>
          </cell>
          <cell r="AMH97">
            <v>0.39829861111111103</v>
          </cell>
          <cell r="AMI97">
            <v>0.4137499999999999</v>
          </cell>
          <cell r="AMJ97">
            <v>0.23160879629629627</v>
          </cell>
          <cell r="AMK97">
            <v>0.20211805555555568</v>
          </cell>
          <cell r="AML97">
            <v>0.35903935185185187</v>
          </cell>
          <cell r="AMM97">
            <v>0</v>
          </cell>
          <cell r="AMN97">
            <v>0</v>
          </cell>
          <cell r="AMO97">
            <v>0</v>
          </cell>
          <cell r="AMP97" t="e">
            <v>#REF!</v>
          </cell>
          <cell r="AMR97">
            <v>35375</v>
          </cell>
          <cell r="AMS97">
            <v>34386</v>
          </cell>
          <cell r="AMT97">
            <v>34352</v>
          </cell>
          <cell r="AMU97">
            <v>5084</v>
          </cell>
          <cell r="AMV97">
            <v>0</v>
          </cell>
          <cell r="AMW97">
            <v>29146</v>
          </cell>
          <cell r="AMX97">
            <v>35171</v>
          </cell>
          <cell r="AMY97">
            <v>37418</v>
          </cell>
          <cell r="AMZ97">
            <v>20707</v>
          </cell>
          <cell r="ANA97">
            <v>2118</v>
          </cell>
          <cell r="ANB97">
            <v>0</v>
          </cell>
          <cell r="ANC97">
            <v>0</v>
          </cell>
          <cell r="AND97">
            <v>29158</v>
          </cell>
          <cell r="ANE97">
            <v>36039</v>
          </cell>
          <cell r="ANF97">
            <v>23552</v>
          </cell>
          <cell r="ANG97">
            <v>2511</v>
          </cell>
          <cell r="ANH97">
            <v>29807</v>
          </cell>
          <cell r="ANI97">
            <v>34984</v>
          </cell>
          <cell r="ANJ97">
            <v>37126</v>
          </cell>
          <cell r="ANK97">
            <v>33366</v>
          </cell>
          <cell r="ANL97">
            <v>5417</v>
          </cell>
          <cell r="ANM97">
            <v>28684</v>
          </cell>
          <cell r="ANN97">
            <v>34413</v>
          </cell>
          <cell r="ANO97">
            <v>35748</v>
          </cell>
          <cell r="ANP97">
            <v>20011</v>
          </cell>
          <cell r="ANQ97">
            <v>17463</v>
          </cell>
          <cell r="ANR97">
            <v>31021</v>
          </cell>
          <cell r="ANS97">
            <v>0</v>
          </cell>
          <cell r="ANT97">
            <v>0</v>
          </cell>
          <cell r="ANU97">
            <v>0</v>
          </cell>
          <cell r="ANV97" t="e">
            <v>#REF!</v>
          </cell>
          <cell r="ANX97">
            <v>30</v>
          </cell>
          <cell r="ANY97">
            <v>21</v>
          </cell>
          <cell r="ANZ97">
            <v>21</v>
          </cell>
          <cell r="AOA97">
            <v>8</v>
          </cell>
          <cell r="AOB97">
            <v>1</v>
          </cell>
          <cell r="AOC97">
            <v>0</v>
          </cell>
          <cell r="AOD97">
            <v>1</v>
          </cell>
          <cell r="AOE97">
            <v>0</v>
          </cell>
          <cell r="AOF97">
            <v>0</v>
          </cell>
          <cell r="AOG97">
            <v>0</v>
          </cell>
          <cell r="AOH97">
            <v>0</v>
          </cell>
          <cell r="AOI97">
            <v>1</v>
          </cell>
          <cell r="AOJ97">
            <v>0</v>
          </cell>
          <cell r="AOK97">
            <v>0</v>
          </cell>
          <cell r="AOL97">
            <v>0</v>
          </cell>
          <cell r="AOM97">
            <v>0</v>
          </cell>
          <cell r="AON97">
            <v>0</v>
          </cell>
          <cell r="AOO97">
            <v>0</v>
          </cell>
          <cell r="AOP97">
            <v>0</v>
          </cell>
          <cell r="AOQ97">
            <v>0</v>
          </cell>
          <cell r="AOR97">
            <v>0</v>
          </cell>
          <cell r="AOS97">
            <v>0</v>
          </cell>
          <cell r="AOT97">
            <v>1</v>
          </cell>
          <cell r="AOU97"/>
          <cell r="AOV97">
            <v>0</v>
          </cell>
          <cell r="AOW97">
            <v>0</v>
          </cell>
          <cell r="AOX97">
            <v>0</v>
          </cell>
          <cell r="AOY97">
            <v>0</v>
          </cell>
          <cell r="AOZ97">
            <v>0</v>
          </cell>
          <cell r="APA97">
            <v>0</v>
          </cell>
          <cell r="APB97">
            <v>0</v>
          </cell>
          <cell r="APC97">
            <v>0</v>
          </cell>
          <cell r="APD97">
            <v>0</v>
          </cell>
          <cell r="APE97">
            <v>0</v>
          </cell>
          <cell r="APF97">
            <v>0</v>
          </cell>
          <cell r="APG97">
            <v>0</v>
          </cell>
          <cell r="APH97">
            <v>0</v>
          </cell>
          <cell r="API97">
            <v>0</v>
          </cell>
          <cell r="APJ97">
            <v>0</v>
          </cell>
          <cell r="APK97">
            <v>0</v>
          </cell>
          <cell r="APL97">
            <v>0</v>
          </cell>
          <cell r="APM97">
            <v>0</v>
          </cell>
          <cell r="APN97">
            <v>0</v>
          </cell>
          <cell r="APO97">
            <v>0</v>
          </cell>
          <cell r="APP97">
            <v>7</v>
          </cell>
          <cell r="APQ97">
            <v>6</v>
          </cell>
          <cell r="APR97">
            <v>8</v>
          </cell>
          <cell r="APS97">
            <v>21</v>
          </cell>
          <cell r="APT97">
            <v>0</v>
          </cell>
          <cell r="APU97">
            <v>0</v>
          </cell>
          <cell r="APV97">
            <v>1</v>
          </cell>
          <cell r="APW97">
            <v>1</v>
          </cell>
          <cell r="APX97">
            <v>0</v>
          </cell>
          <cell r="APY97">
            <v>0</v>
          </cell>
          <cell r="APZ97">
            <v>0</v>
          </cell>
          <cell r="AQA97">
            <v>0</v>
          </cell>
          <cell r="AQB97">
            <v>3</v>
          </cell>
          <cell r="AQC97">
            <v>4</v>
          </cell>
          <cell r="AQD97">
            <v>4</v>
          </cell>
          <cell r="AQE97">
            <v>11</v>
          </cell>
          <cell r="AQF97">
            <v>0</v>
          </cell>
          <cell r="AQG97">
            <v>0</v>
          </cell>
          <cell r="AQH97">
            <v>0</v>
          </cell>
          <cell r="AQI97">
            <v>0</v>
          </cell>
          <cell r="AQJ97">
            <v>0</v>
          </cell>
          <cell r="AQK97">
            <v>43</v>
          </cell>
          <cell r="AQL97">
            <v>1</v>
          </cell>
          <cell r="AQM97">
            <v>1</v>
          </cell>
          <cell r="AQN97">
            <v>0.875</v>
          </cell>
          <cell r="AQO97">
            <v>0.95454545454545459</v>
          </cell>
          <cell r="AQP97"/>
          <cell r="AQQ97">
            <v>0.9375</v>
          </cell>
          <cell r="AQR97" t="str">
            <v>B</v>
          </cell>
          <cell r="AQS97">
            <v>0.9375</v>
          </cell>
          <cell r="AQT97">
            <v>1</v>
          </cell>
          <cell r="AQU97">
            <v>0.95454545454545459</v>
          </cell>
          <cell r="AQV97"/>
          <cell r="AQW97">
            <v>0</v>
          </cell>
          <cell r="AQX97">
            <v>0</v>
          </cell>
          <cell r="AQY97">
            <v>0</v>
          </cell>
          <cell r="AQZ97">
            <v>6.5879861111111131</v>
          </cell>
          <cell r="ARA97">
            <v>0.31371362433862443</v>
          </cell>
          <cell r="ARB97">
            <v>9471</v>
          </cell>
          <cell r="ARC97">
            <v>360360</v>
          </cell>
          <cell r="ARD97">
            <v>0.19887295081967216</v>
          </cell>
          <cell r="ARE97">
            <v>0.7316666666666668</v>
          </cell>
          <cell r="ARF97">
            <v>3.4841269841269847E-2</v>
          </cell>
          <cell r="ARG97">
            <v>1050</v>
          </cell>
          <cell r="ARH97">
            <v>41580</v>
          </cell>
          <cell r="ARI97">
            <v>2.3602150537634412E-2</v>
          </cell>
        </row>
        <row r="98">
          <cell r="B98" t="str">
            <v>FERY HERIANSYAH</v>
          </cell>
          <cell r="C98">
            <v>87812</v>
          </cell>
          <cell r="D98" t="str">
            <v>3</v>
          </cell>
          <cell r="E98" t="str">
            <v>ISLAM</v>
          </cell>
          <cell r="F98" t="str">
            <v>PKWT</v>
          </cell>
          <cell r="G98" t="str">
            <v>POSTPAID</v>
          </cell>
          <cell r="H98">
            <v>53.133333333333333</v>
          </cell>
          <cell r="I98" t="str">
            <v>E</v>
          </cell>
          <cell r="J98" t="str">
            <v>17009753</v>
          </cell>
          <cell r="K98">
            <v>570201</v>
          </cell>
          <cell r="L98" t="str">
            <v>LAKI-LAKI</v>
          </cell>
          <cell r="M98" t="str">
            <v>AGENT POSTPAID</v>
          </cell>
          <cell r="N98" t="str">
            <v>WELLY FERDINANT NUGRAHA</v>
          </cell>
          <cell r="O98" t="str">
            <v>AAN YANUAR</v>
          </cell>
          <cell r="P98"/>
          <cell r="Q98">
            <v>0.40972222222222227</v>
          </cell>
          <cell r="R98"/>
          <cell r="S98" t="str">
            <v>LL</v>
          </cell>
          <cell r="T98"/>
          <cell r="U98"/>
          <cell r="V98"/>
          <cell r="W98"/>
          <cell r="X98"/>
          <cell r="Y98"/>
          <cell r="Z98"/>
          <cell r="AA98"/>
          <cell r="AB98"/>
          <cell r="AC98"/>
          <cell r="AD98"/>
          <cell r="AE98"/>
          <cell r="AF98"/>
          <cell r="AG98"/>
          <cell r="AH98"/>
          <cell r="AI98">
            <v>0</v>
          </cell>
          <cell r="AJ98"/>
          <cell r="AK98" t="str">
            <v>LL</v>
          </cell>
          <cell r="AL98"/>
          <cell r="AM98"/>
          <cell r="AN98"/>
          <cell r="AO98"/>
          <cell r="AP98"/>
          <cell r="AQ98"/>
          <cell r="AR98"/>
          <cell r="AS98"/>
          <cell r="AT98"/>
          <cell r="AU98"/>
          <cell r="AV98"/>
          <cell r="AW98"/>
          <cell r="AX98"/>
          <cell r="AY98"/>
          <cell r="AZ98"/>
          <cell r="BA98">
            <v>0.37638888888888894</v>
          </cell>
          <cell r="BB98" t="str">
            <v>33-1</v>
          </cell>
          <cell r="BC98" t="str">
            <v>TDT</v>
          </cell>
          <cell r="BD98" t="str">
            <v>AMBAR WATI JUMIARSIH</v>
          </cell>
          <cell r="BE98"/>
          <cell r="BF98"/>
          <cell r="BG98"/>
          <cell r="BH98"/>
          <cell r="BI98"/>
          <cell r="BJ98"/>
          <cell r="BK98"/>
          <cell r="BL98">
            <v>0.33021990740740764</v>
          </cell>
          <cell r="BM98" t="str">
            <v>OK</v>
          </cell>
          <cell r="BN98">
            <v>0.33021990740740764</v>
          </cell>
          <cell r="BO98">
            <v>5.3113425925925925E-2</v>
          </cell>
          <cell r="BP98">
            <v>6.9444444444446418E-3</v>
          </cell>
          <cell r="BQ98" t="str">
            <v>OK</v>
          </cell>
          <cell r="BR98">
            <v>4.6168981481481283E-2</v>
          </cell>
          <cell r="BS98">
            <v>0.4194444444444444</v>
          </cell>
          <cell r="BT98">
            <v>56</v>
          </cell>
          <cell r="BU98" t="str">
            <v>TDT</v>
          </cell>
          <cell r="BV98" t="str">
            <v>DIMAS FIRMANSYAH</v>
          </cell>
          <cell r="BW98"/>
          <cell r="BX98"/>
          <cell r="BY98"/>
          <cell r="BZ98"/>
          <cell r="CA98"/>
          <cell r="CB98"/>
          <cell r="CC98"/>
          <cell r="CD98">
            <v>0.36642361111111105</v>
          </cell>
          <cell r="CE98" t="str">
            <v>OK</v>
          </cell>
          <cell r="CF98">
            <v>0.36642361111111105</v>
          </cell>
          <cell r="CG98">
            <v>0.11829861111111112</v>
          </cell>
          <cell r="CH98">
            <v>6.5277777777777768E-2</v>
          </cell>
          <cell r="CI98" t="str">
            <v>NOK</v>
          </cell>
          <cell r="CJ98">
            <v>5.302083333333335E-2</v>
          </cell>
          <cell r="CK98">
            <v>1.3590277777777779</v>
          </cell>
          <cell r="CL98">
            <v>59</v>
          </cell>
          <cell r="CM98" t="str">
            <v>H</v>
          </cell>
          <cell r="CN98"/>
          <cell r="CO98"/>
          <cell r="CP98"/>
          <cell r="CQ98"/>
          <cell r="CR98"/>
          <cell r="CS98"/>
          <cell r="CT98"/>
          <cell r="CU98"/>
          <cell r="CV98">
            <v>1.2540740740740741</v>
          </cell>
          <cell r="CW98" t="str">
            <v>OK</v>
          </cell>
          <cell r="CX98">
            <v>1.2540740740740741</v>
          </cell>
          <cell r="CY98">
            <v>0.10842592592592593</v>
          </cell>
          <cell r="CZ98">
            <v>3.4722222222222099E-3</v>
          </cell>
          <cell r="DA98" t="str">
            <v>NOK</v>
          </cell>
          <cell r="DB98">
            <v>0.10495370370370372</v>
          </cell>
          <cell r="DC98">
            <v>0.37777777777777766</v>
          </cell>
          <cell r="DD98">
            <v>52</v>
          </cell>
          <cell r="DE98" t="str">
            <v>TDP</v>
          </cell>
          <cell r="DF98" t="str">
            <v>MOHAMMAD FAKHRUDDIN</v>
          </cell>
          <cell r="DG98" t="str">
            <v>QA SCORE</v>
          </cell>
          <cell r="DH98"/>
          <cell r="DI98"/>
          <cell r="DJ98"/>
          <cell r="DK98"/>
          <cell r="DL98"/>
          <cell r="DM98"/>
          <cell r="DN98">
            <v>0.31638888888888872</v>
          </cell>
          <cell r="DO98" t="str">
            <v>NOK</v>
          </cell>
          <cell r="DP98">
            <v>0.31638888888888872</v>
          </cell>
          <cell r="DQ98">
            <v>6.6944444444444445E-2</v>
          </cell>
          <cell r="DR98">
            <v>5.5555555555555358E-3</v>
          </cell>
          <cell r="DS98" t="str">
            <v>NOK</v>
          </cell>
          <cell r="DT98">
            <v>6.1388888888888909E-2</v>
          </cell>
          <cell r="DU98">
            <v>0</v>
          </cell>
          <cell r="DV98"/>
          <cell r="DW98" t="str">
            <v>LL</v>
          </cell>
          <cell r="DX98"/>
          <cell r="DY98"/>
          <cell r="DZ98"/>
          <cell r="EA98"/>
          <cell r="EB98"/>
          <cell r="EC98"/>
          <cell r="ED98"/>
          <cell r="EE98"/>
          <cell r="EF98"/>
          <cell r="EG98"/>
          <cell r="EH98"/>
          <cell r="EI98"/>
          <cell r="EJ98"/>
          <cell r="EK98"/>
          <cell r="EL98"/>
          <cell r="EM98">
            <v>0.37222222222222234</v>
          </cell>
          <cell r="EN98">
            <v>53</v>
          </cell>
          <cell r="EO98" t="str">
            <v>H</v>
          </cell>
          <cell r="EP98"/>
          <cell r="EQ98"/>
          <cell r="ER98"/>
          <cell r="ES98"/>
          <cell r="ET98"/>
          <cell r="EU98"/>
          <cell r="EV98"/>
          <cell r="EW98"/>
          <cell r="EX98">
            <v>0.32282407407407399</v>
          </cell>
          <cell r="EY98" t="str">
            <v>NOK</v>
          </cell>
          <cell r="EZ98">
            <v>0.32282407407407399</v>
          </cell>
          <cell r="FA98">
            <v>8.5509259259259257E-2</v>
          </cell>
          <cell r="FB98">
            <v>3.6111111111110872E-2</v>
          </cell>
          <cell r="FC98" t="str">
            <v>OK</v>
          </cell>
          <cell r="FD98">
            <v>4.9398148148148385E-2</v>
          </cell>
          <cell r="FE98">
            <v>0.37569444444444444</v>
          </cell>
          <cell r="FF98">
            <v>60</v>
          </cell>
          <cell r="FG98" t="str">
            <v>H</v>
          </cell>
          <cell r="FH98"/>
          <cell r="FI98"/>
          <cell r="FJ98"/>
          <cell r="FK98"/>
          <cell r="FL98"/>
          <cell r="FM98"/>
          <cell r="FN98"/>
          <cell r="FO98"/>
          <cell r="FP98">
            <v>0.32341435185185169</v>
          </cell>
          <cell r="FQ98" t="str">
            <v>OK</v>
          </cell>
          <cell r="FR98">
            <v>0.32341435185185169</v>
          </cell>
          <cell r="FS98">
            <v>6.8252314814814807E-2</v>
          </cell>
          <cell r="FT98">
            <v>1.5972222222222054E-2</v>
          </cell>
          <cell r="FU98" t="str">
            <v>NOK</v>
          </cell>
          <cell r="FV98">
            <v>5.2280092592592753E-2</v>
          </cell>
          <cell r="FW98">
            <v>0.37013888888888891</v>
          </cell>
          <cell r="FX98">
            <v>59</v>
          </cell>
          <cell r="FY98" t="str">
            <v>TDP</v>
          </cell>
          <cell r="FZ98" t="str">
            <v>RIFIAN NURDIANSYAH</v>
          </cell>
          <cell r="GA98" t="str">
            <v>KETEPATAN LOGIN</v>
          </cell>
          <cell r="GB98"/>
          <cell r="GC98"/>
          <cell r="GD98"/>
          <cell r="GE98"/>
          <cell r="GF98"/>
          <cell r="GG98"/>
          <cell r="GH98">
            <v>0.3324189814814813</v>
          </cell>
          <cell r="GI98" t="str">
            <v>OK</v>
          </cell>
          <cell r="GJ98">
            <v>0.3324189814814813</v>
          </cell>
          <cell r="GK98">
            <v>0.10994212962962963</v>
          </cell>
          <cell r="GL98">
            <v>1.7361111111110938E-2</v>
          </cell>
          <cell r="GM98" t="str">
            <v>OK</v>
          </cell>
          <cell r="GN98">
            <v>3.7719907407407577E-2</v>
          </cell>
          <cell r="GO98">
            <v>0</v>
          </cell>
          <cell r="GP98"/>
          <cell r="GQ98" t="str">
            <v>LL</v>
          </cell>
          <cell r="GR98"/>
          <cell r="GS98"/>
          <cell r="GT98"/>
          <cell r="GU98"/>
          <cell r="GV98"/>
          <cell r="GW98"/>
          <cell r="GX98"/>
          <cell r="GY98"/>
          <cell r="GZ98"/>
          <cell r="HA98"/>
          <cell r="HB98"/>
          <cell r="HC98"/>
          <cell r="HD98"/>
          <cell r="HE98"/>
          <cell r="HF98"/>
          <cell r="HG98">
            <v>0</v>
          </cell>
          <cell r="HH98"/>
          <cell r="HI98" t="str">
            <v>S</v>
          </cell>
          <cell r="HJ98"/>
          <cell r="HK98"/>
          <cell r="HL98" t="str">
            <v>DEMAM</v>
          </cell>
          <cell r="HM98"/>
          <cell r="HN98"/>
          <cell r="HO98"/>
          <cell r="HP98"/>
          <cell r="HQ98"/>
          <cell r="HR98"/>
          <cell r="HS98"/>
          <cell r="HT98"/>
          <cell r="HU98"/>
          <cell r="HV98"/>
          <cell r="HW98"/>
          <cell r="HX98"/>
          <cell r="HY98">
            <v>0</v>
          </cell>
          <cell r="HZ98"/>
          <cell r="IA98" t="str">
            <v>S</v>
          </cell>
          <cell r="IB98"/>
          <cell r="IC98"/>
          <cell r="ID98" t="str">
            <v>DEMAM</v>
          </cell>
          <cell r="IE98"/>
          <cell r="IF98"/>
          <cell r="IG98"/>
          <cell r="IH98"/>
          <cell r="II98"/>
          <cell r="IJ98">
            <v>0</v>
          </cell>
          <cell r="IK98" t="str">
            <v>NOK</v>
          </cell>
          <cell r="IL98">
            <v>0</v>
          </cell>
          <cell r="IM98">
            <v>0</v>
          </cell>
          <cell r="IN98">
            <v>0</v>
          </cell>
          <cell r="IO98" t="str">
            <v>OK</v>
          </cell>
          <cell r="IP98">
            <v>0</v>
          </cell>
          <cell r="IQ98">
            <v>1.3756944444444446</v>
          </cell>
          <cell r="IR98">
            <v>59</v>
          </cell>
          <cell r="IS98" t="str">
            <v>TDP</v>
          </cell>
          <cell r="IT98" t="str">
            <v>GANJAR RAMADHAN</v>
          </cell>
          <cell r="IU98" t="str">
            <v>KETEPATAN LOGIN</v>
          </cell>
          <cell r="IV98"/>
          <cell r="IW98"/>
          <cell r="IX98"/>
          <cell r="IY98"/>
          <cell r="IZ98"/>
          <cell r="JA98"/>
          <cell r="JB98">
            <v>1.3207870370370369</v>
          </cell>
          <cell r="JC98" t="str">
            <v>OK</v>
          </cell>
          <cell r="JD98">
            <v>1.3207870370370369</v>
          </cell>
          <cell r="JE98">
            <v>0.13060185185185186</v>
          </cell>
          <cell r="JF98">
            <v>7.5694444444444328E-2</v>
          </cell>
          <cell r="JG98" t="str">
            <v>NOK</v>
          </cell>
          <cell r="JH98">
            <v>5.490740740740753E-2</v>
          </cell>
          <cell r="JI98">
            <v>0</v>
          </cell>
          <cell r="JJ98"/>
          <cell r="JK98" t="str">
            <v>LL</v>
          </cell>
          <cell r="JL98"/>
          <cell r="JM98"/>
          <cell r="JN98"/>
          <cell r="JO98"/>
          <cell r="JP98"/>
          <cell r="JQ98"/>
          <cell r="JR98"/>
          <cell r="JS98"/>
          <cell r="JT98"/>
          <cell r="JU98"/>
          <cell r="JV98"/>
          <cell r="JW98"/>
          <cell r="JX98"/>
          <cell r="JY98"/>
          <cell r="JZ98"/>
          <cell r="KA98">
            <v>0</v>
          </cell>
          <cell r="KB98"/>
          <cell r="KC98" t="str">
            <v>LL</v>
          </cell>
          <cell r="KD98"/>
          <cell r="KE98"/>
          <cell r="KF98"/>
          <cell r="KG98"/>
          <cell r="KH98"/>
          <cell r="KI98"/>
          <cell r="KJ98"/>
          <cell r="KK98"/>
          <cell r="KL98"/>
          <cell r="KM98"/>
          <cell r="KN98"/>
          <cell r="KO98"/>
          <cell r="KP98"/>
          <cell r="KQ98"/>
          <cell r="KR98"/>
          <cell r="KS98">
            <v>0.1881944444444445</v>
          </cell>
          <cell r="KT98" t="str">
            <v>33-2</v>
          </cell>
          <cell r="KU98" t="str">
            <v>TDT</v>
          </cell>
          <cell r="KV98" t="str">
            <v>ARISA DITA PRATAMI</v>
          </cell>
          <cell r="KW98"/>
          <cell r="KX98"/>
          <cell r="KY98"/>
          <cell r="KZ98"/>
          <cell r="LA98"/>
          <cell r="LB98"/>
          <cell r="LC98"/>
          <cell r="LD98">
            <v>0.16723379629629637</v>
          </cell>
          <cell r="LE98" t="str">
            <v>NOK</v>
          </cell>
          <cell r="LF98">
            <v>0.16723379629629637</v>
          </cell>
          <cell r="LG98">
            <v>3.5543981481481482E-2</v>
          </cell>
          <cell r="LH98">
            <v>1.4583333333333337E-2</v>
          </cell>
          <cell r="LI98" t="str">
            <v>OK</v>
          </cell>
          <cell r="LJ98">
            <v>2.0960648148148145E-2</v>
          </cell>
          <cell r="LK98">
            <v>0.37708333333333333</v>
          </cell>
          <cell r="LL98">
            <v>60</v>
          </cell>
          <cell r="LM98" t="str">
            <v>H</v>
          </cell>
          <cell r="LN98"/>
          <cell r="LO98"/>
          <cell r="LP98"/>
          <cell r="LQ98"/>
          <cell r="LR98"/>
          <cell r="LS98"/>
          <cell r="LT98"/>
          <cell r="LU98"/>
          <cell r="LV98">
            <v>0.32834490740740724</v>
          </cell>
          <cell r="LW98" t="str">
            <v>OK</v>
          </cell>
          <cell r="LX98">
            <v>0.32834490740740724</v>
          </cell>
          <cell r="LY98">
            <v>6.40162037037037E-2</v>
          </cell>
          <cell r="LZ98">
            <v>1.5277777777777612E-2</v>
          </cell>
          <cell r="MA98" t="str">
            <v>OK</v>
          </cell>
          <cell r="MB98">
            <v>4.8738425925926088E-2</v>
          </cell>
          <cell r="MC98">
            <v>0.37569444444444444</v>
          </cell>
          <cell r="MD98">
            <v>59</v>
          </cell>
          <cell r="ME98" t="str">
            <v>TDP</v>
          </cell>
          <cell r="MF98" t="str">
            <v>DANI RAMDANI</v>
          </cell>
          <cell r="MG98" t="str">
            <v>CES</v>
          </cell>
          <cell r="MH98"/>
          <cell r="MI98"/>
          <cell r="MJ98"/>
          <cell r="MK98"/>
          <cell r="ML98"/>
          <cell r="MM98"/>
          <cell r="MN98">
            <v>0.32361111111111113</v>
          </cell>
          <cell r="MO98" t="str">
            <v>OK</v>
          </cell>
          <cell r="MP98">
            <v>0.32361111111111113</v>
          </cell>
          <cell r="MQ98">
            <v>5.6469907407407413E-2</v>
          </cell>
          <cell r="MR98">
            <v>3.4722222222223209E-3</v>
          </cell>
          <cell r="MS98" t="str">
            <v>OK</v>
          </cell>
          <cell r="MT98">
            <v>5.2083333333333336E-2</v>
          </cell>
          <cell r="MU98">
            <v>0</v>
          </cell>
          <cell r="MV98"/>
          <cell r="MW98" t="str">
            <v>LL</v>
          </cell>
          <cell r="MX98"/>
          <cell r="MY98"/>
          <cell r="MZ98"/>
          <cell r="NA98"/>
          <cell r="NB98"/>
          <cell r="NC98"/>
          <cell r="ND98"/>
          <cell r="NE98"/>
          <cell r="NF98"/>
          <cell r="NG98"/>
          <cell r="NH98"/>
          <cell r="NI98"/>
          <cell r="NJ98"/>
          <cell r="NK98"/>
          <cell r="NL98"/>
          <cell r="NM98">
            <v>0</v>
          </cell>
          <cell r="NN98"/>
          <cell r="NO98" t="str">
            <v>LL</v>
          </cell>
          <cell r="NP98"/>
          <cell r="NQ98"/>
          <cell r="NR98"/>
          <cell r="NS98"/>
          <cell r="NT98"/>
          <cell r="NU98"/>
          <cell r="NV98"/>
          <cell r="NW98"/>
          <cell r="NX98"/>
          <cell r="NY98"/>
          <cell r="NZ98"/>
          <cell r="OA98"/>
          <cell r="OB98"/>
          <cell r="OC98"/>
          <cell r="OD98"/>
          <cell r="OE98">
            <v>0</v>
          </cell>
          <cell r="OF98" t="str">
            <v>CT</v>
          </cell>
          <cell r="OG98" t="str">
            <v>C</v>
          </cell>
          <cell r="OH98"/>
          <cell r="OI98"/>
          <cell r="OJ98"/>
          <cell r="OK98"/>
          <cell r="OL98"/>
          <cell r="OM98"/>
          <cell r="ON98"/>
          <cell r="OO98"/>
          <cell r="OP98">
            <v>0.32291666666666669</v>
          </cell>
          <cell r="OQ98" t="str">
            <v>OK</v>
          </cell>
          <cell r="OR98">
            <v>0.32291666666666669</v>
          </cell>
          <cell r="OS98">
            <v>0</v>
          </cell>
          <cell r="OT98">
            <v>0</v>
          </cell>
          <cell r="OU98" t="str">
            <v>OK</v>
          </cell>
          <cell r="OV98">
            <v>5.2083333333333336E-2</v>
          </cell>
          <cell r="OW98">
            <v>0.18819444444444444</v>
          </cell>
          <cell r="OX98" t="str">
            <v>66-2</v>
          </cell>
          <cell r="OY98" t="str">
            <v>H</v>
          </cell>
          <cell r="OZ98"/>
          <cell r="PA98"/>
          <cell r="PB98"/>
          <cell r="PC98"/>
          <cell r="PD98"/>
          <cell r="PE98"/>
          <cell r="PF98"/>
          <cell r="PG98"/>
          <cell r="PH98">
            <v>0.16773148148148148</v>
          </cell>
          <cell r="PI98" t="str">
            <v>NOK</v>
          </cell>
          <cell r="PJ98">
            <v>0.16773148148148148</v>
          </cell>
          <cell r="PK98">
            <v>2.2546296296296297E-2</v>
          </cell>
          <cell r="PL98">
            <v>2.0833333333333259E-3</v>
          </cell>
          <cell r="PM98" t="str">
            <v>OK</v>
          </cell>
          <cell r="PN98">
            <v>2.0462962962962971E-2</v>
          </cell>
          <cell r="PO98">
            <v>0.37569444444444455</v>
          </cell>
          <cell r="PP98">
            <v>56</v>
          </cell>
          <cell r="PQ98" t="str">
            <v>H</v>
          </cell>
          <cell r="PR98"/>
          <cell r="PS98"/>
          <cell r="PT98"/>
          <cell r="PU98"/>
          <cell r="PV98"/>
          <cell r="PW98"/>
          <cell r="PX98"/>
          <cell r="PY98"/>
          <cell r="PZ98">
            <v>0.32361111111111124</v>
          </cell>
          <cell r="QA98" t="str">
            <v>OK</v>
          </cell>
          <cell r="QB98">
            <v>0.32361111111111124</v>
          </cell>
          <cell r="QC98">
            <v>7.0891203703703706E-2</v>
          </cell>
          <cell r="QD98">
            <v>1.6666666666666829E-2</v>
          </cell>
          <cell r="QE98" t="str">
            <v>OK</v>
          </cell>
          <cell r="QF98">
            <v>5.2083333333333336E-2</v>
          </cell>
          <cell r="QG98">
            <v>0.375</v>
          </cell>
          <cell r="QH98">
            <v>59</v>
          </cell>
          <cell r="QI98" t="str">
            <v>H</v>
          </cell>
          <cell r="QJ98"/>
          <cell r="QK98"/>
          <cell r="QL98"/>
          <cell r="QM98"/>
          <cell r="QN98"/>
          <cell r="QO98"/>
          <cell r="QP98"/>
          <cell r="QQ98"/>
          <cell r="QR98">
            <v>0.33437499999999987</v>
          </cell>
          <cell r="QS98" t="str">
            <v>OK</v>
          </cell>
          <cell r="QT98">
            <v>0.33437499999999987</v>
          </cell>
          <cell r="QU98">
            <v>8.0902777777777768E-2</v>
          </cell>
          <cell r="QV98">
            <v>4.0277777777777635E-2</v>
          </cell>
          <cell r="QW98" t="str">
            <v>OK</v>
          </cell>
          <cell r="QX98">
            <v>4.0625000000000133E-2</v>
          </cell>
          <cell r="QY98">
            <v>0.375</v>
          </cell>
          <cell r="QZ98">
            <v>56</v>
          </cell>
          <cell r="RA98" t="str">
            <v>TDT</v>
          </cell>
          <cell r="RB98" t="str">
            <v>AGAM PRATAMA</v>
          </cell>
          <cell r="RC98"/>
          <cell r="RD98"/>
          <cell r="RE98"/>
          <cell r="RF98"/>
          <cell r="RG98"/>
          <cell r="RH98"/>
          <cell r="RI98"/>
          <cell r="RJ98">
            <v>0.3251157407407409</v>
          </cell>
          <cell r="RK98" t="str">
            <v>OK</v>
          </cell>
          <cell r="RL98">
            <v>0.3251157407407409</v>
          </cell>
          <cell r="RM98">
            <v>6.0995370370370366E-2</v>
          </cell>
          <cell r="RN98">
            <v>1.1111111111111294E-2</v>
          </cell>
          <cell r="RO98" t="str">
            <v>OK</v>
          </cell>
          <cell r="RP98">
            <v>4.9884259259259073E-2</v>
          </cell>
          <cell r="RQ98">
            <v>0</v>
          </cell>
          <cell r="RR98"/>
          <cell r="RS98" t="str">
            <v>LL</v>
          </cell>
          <cell r="RT98"/>
          <cell r="RU98"/>
          <cell r="RV98"/>
          <cell r="RW98"/>
          <cell r="RX98"/>
          <cell r="RY98"/>
          <cell r="RZ98"/>
          <cell r="SA98"/>
          <cell r="SB98"/>
          <cell r="SC98"/>
          <cell r="SD98"/>
          <cell r="SE98"/>
          <cell r="SF98"/>
          <cell r="SG98"/>
          <cell r="SH98"/>
          <cell r="SI98">
            <v>0.18819444444444444</v>
          </cell>
          <cell r="SJ98" t="str">
            <v>66-2</v>
          </cell>
          <cell r="SK98" t="str">
            <v>H</v>
          </cell>
          <cell r="SL98"/>
          <cell r="SM98"/>
          <cell r="SN98"/>
          <cell r="SO98"/>
          <cell r="SP98"/>
          <cell r="SQ98"/>
          <cell r="SR98"/>
          <cell r="SS98"/>
          <cell r="ST98">
            <v>0.17146990740740736</v>
          </cell>
          <cell r="SU98" t="str">
            <v>NOK</v>
          </cell>
          <cell r="SV98">
            <v>0.17146990740740736</v>
          </cell>
          <cell r="SW98">
            <v>2.5057870370370369E-2</v>
          </cell>
          <cell r="SX98">
            <v>8.3333333333333037E-3</v>
          </cell>
          <cell r="SY98" t="str">
            <v>OK</v>
          </cell>
          <cell r="SZ98">
            <v>1.6724537037037066E-2</v>
          </cell>
          <cell r="TA98">
            <v>0.37222222222222223</v>
          </cell>
          <cell r="TB98">
            <v>56</v>
          </cell>
          <cell r="TC98" t="str">
            <v>H</v>
          </cell>
          <cell r="TD98"/>
          <cell r="TE98"/>
          <cell r="TF98"/>
          <cell r="TG98"/>
          <cell r="TH98"/>
          <cell r="TI98"/>
          <cell r="TJ98"/>
          <cell r="TK98"/>
          <cell r="TL98">
            <v>0.32108796296296316</v>
          </cell>
          <cell r="TM98" t="str">
            <v>NOK</v>
          </cell>
          <cell r="TN98">
            <v>0.32108796296296316</v>
          </cell>
          <cell r="TO98">
            <v>6.3634259259259252E-2</v>
          </cell>
          <cell r="TP98">
            <v>1.2500000000000178E-2</v>
          </cell>
          <cell r="TQ98" t="str">
            <v>OK</v>
          </cell>
          <cell r="TR98">
            <v>5.1134259259259074E-2</v>
          </cell>
          <cell r="TS98">
            <v>0.41388888888888886</v>
          </cell>
          <cell r="TT98">
            <v>51</v>
          </cell>
          <cell r="TU98" t="str">
            <v>H</v>
          </cell>
          <cell r="TV98"/>
          <cell r="TW98"/>
          <cell r="TX98"/>
          <cell r="TY98"/>
          <cell r="TZ98"/>
          <cell r="UA98"/>
          <cell r="UB98"/>
          <cell r="UC98"/>
          <cell r="UD98">
            <v>0.36180555555555555</v>
          </cell>
          <cell r="UE98" t="str">
            <v>OK</v>
          </cell>
          <cell r="UF98">
            <v>0.36180555555555555</v>
          </cell>
          <cell r="UG98">
            <v>6.3125000000000014E-2</v>
          </cell>
          <cell r="UH98">
            <v>9.7222222222220767E-3</v>
          </cell>
          <cell r="UI98" t="str">
            <v>OK</v>
          </cell>
          <cell r="UJ98">
            <v>5.2083333333333336E-2</v>
          </cell>
          <cell r="UK98"/>
          <cell r="UL98"/>
          <cell r="UM98"/>
          <cell r="UN98"/>
          <cell r="UO98"/>
          <cell r="UP98"/>
          <cell r="UQ98"/>
          <cell r="UR98"/>
          <cell r="US98"/>
          <cell r="UT98"/>
          <cell r="UU98"/>
          <cell r="UV98"/>
          <cell r="UW98"/>
          <cell r="UX98"/>
          <cell r="UY98"/>
          <cell r="UZ98"/>
          <cell r="VA98"/>
          <cell r="VB98"/>
          <cell r="VC98"/>
          <cell r="VD98">
            <v>0</v>
          </cell>
          <cell r="VE98">
            <v>0</v>
          </cell>
          <cell r="VF98" t="str">
            <v>33-1</v>
          </cell>
          <cell r="VG98">
            <v>56</v>
          </cell>
          <cell r="VH98">
            <v>59</v>
          </cell>
          <cell r="VI98">
            <v>52</v>
          </cell>
          <cell r="VJ98">
            <v>0</v>
          </cell>
          <cell r="VK98">
            <v>53</v>
          </cell>
          <cell r="VL98">
            <v>60</v>
          </cell>
          <cell r="VM98">
            <v>59</v>
          </cell>
          <cell r="VN98">
            <v>0</v>
          </cell>
          <cell r="VO98">
            <v>0</v>
          </cell>
          <cell r="VP98">
            <v>0</v>
          </cell>
          <cell r="VQ98">
            <v>59</v>
          </cell>
          <cell r="VR98">
            <v>0</v>
          </cell>
          <cell r="VS98">
            <v>0</v>
          </cell>
          <cell r="VT98" t="str">
            <v>33-2</v>
          </cell>
          <cell r="VU98">
            <v>60</v>
          </cell>
          <cell r="VV98">
            <v>59</v>
          </cell>
          <cell r="VW98">
            <v>0</v>
          </cell>
          <cell r="VX98">
            <v>0</v>
          </cell>
          <cell r="VY98" t="str">
            <v>CT</v>
          </cell>
          <cell r="VZ98" t="str">
            <v>66-2</v>
          </cell>
          <cell r="WA98">
            <v>56</v>
          </cell>
          <cell r="WB98">
            <v>59</v>
          </cell>
          <cell r="WC98">
            <v>56</v>
          </cell>
          <cell r="WD98">
            <v>0</v>
          </cell>
          <cell r="WE98" t="str">
            <v>66-2</v>
          </cell>
          <cell r="WF98">
            <v>56</v>
          </cell>
          <cell r="WG98">
            <v>51</v>
          </cell>
          <cell r="WH98">
            <v>0</v>
          </cell>
          <cell r="WJ98" t="str">
            <v>LL</v>
          </cell>
          <cell r="WK98" t="str">
            <v>LL</v>
          </cell>
          <cell r="WL98" t="str">
            <v>TDT</v>
          </cell>
          <cell r="WM98" t="str">
            <v>TDT</v>
          </cell>
          <cell r="WN98" t="str">
            <v>H</v>
          </cell>
          <cell r="WO98" t="str">
            <v>TDP</v>
          </cell>
          <cell r="WP98" t="str">
            <v>LL</v>
          </cell>
          <cell r="WQ98" t="str">
            <v>H</v>
          </cell>
          <cell r="WR98" t="str">
            <v>H</v>
          </cell>
          <cell r="WS98" t="str">
            <v>TDP</v>
          </cell>
          <cell r="WT98" t="str">
            <v>LL</v>
          </cell>
          <cell r="WU98" t="str">
            <v>S</v>
          </cell>
          <cell r="WV98" t="str">
            <v>S</v>
          </cell>
          <cell r="WW98" t="str">
            <v>TDP</v>
          </cell>
          <cell r="WX98" t="str">
            <v>LL</v>
          </cell>
          <cell r="WY98" t="str">
            <v>LL</v>
          </cell>
          <cell r="WZ98" t="str">
            <v>TDT</v>
          </cell>
          <cell r="XA98" t="str">
            <v>H</v>
          </cell>
          <cell r="XB98" t="str">
            <v>TDP</v>
          </cell>
          <cell r="XC98" t="str">
            <v>LL</v>
          </cell>
          <cell r="XD98" t="str">
            <v>LL</v>
          </cell>
          <cell r="XE98" t="str">
            <v>C</v>
          </cell>
          <cell r="XF98" t="str">
            <v>H</v>
          </cell>
          <cell r="XG98" t="str">
            <v>H</v>
          </cell>
          <cell r="XH98" t="str">
            <v>H</v>
          </cell>
          <cell r="XI98" t="str">
            <v>TDT</v>
          </cell>
          <cell r="XJ98" t="str">
            <v>LL</v>
          </cell>
          <cell r="XK98" t="str">
            <v>H</v>
          </cell>
          <cell r="XL98" t="str">
            <v>H</v>
          </cell>
          <cell r="XM98" t="str">
            <v>H</v>
          </cell>
          <cell r="XN98">
            <v>0</v>
          </cell>
          <cell r="XP98">
            <v>0</v>
          </cell>
          <cell r="XQ98">
            <v>0</v>
          </cell>
          <cell r="XR98" t="str">
            <v>AMBAR WATI JUMIARSIH</v>
          </cell>
          <cell r="XS98" t="str">
            <v>DIMAS FIRMANSYAH</v>
          </cell>
          <cell r="XT98">
            <v>0</v>
          </cell>
          <cell r="XU98" t="str">
            <v>MOHAMMAD FAKHRUDDIN</v>
          </cell>
          <cell r="XV98">
            <v>0</v>
          </cell>
          <cell r="XW98">
            <v>0</v>
          </cell>
          <cell r="XX98">
            <v>0</v>
          </cell>
          <cell r="XY98" t="str">
            <v>RIFIAN NURDIANSYAH</v>
          </cell>
          <cell r="XZ98">
            <v>0</v>
          </cell>
          <cell r="YA98">
            <v>0</v>
          </cell>
          <cell r="YB98">
            <v>0</v>
          </cell>
          <cell r="YC98" t="str">
            <v>GANJAR RAMADHAN</v>
          </cell>
          <cell r="YD98">
            <v>0</v>
          </cell>
          <cell r="YE98">
            <v>0</v>
          </cell>
          <cell r="YF98" t="str">
            <v>ARISA DITA PRATAMI</v>
          </cell>
          <cell r="YG98">
            <v>0</v>
          </cell>
          <cell r="YH98" t="str">
            <v>DANI RAMDANI</v>
          </cell>
          <cell r="YI98">
            <v>0</v>
          </cell>
          <cell r="YJ98">
            <v>0</v>
          </cell>
          <cell r="YK98">
            <v>0</v>
          </cell>
          <cell r="YL98">
            <v>0</v>
          </cell>
          <cell r="YM98">
            <v>0</v>
          </cell>
          <cell r="YN98">
            <v>0</v>
          </cell>
          <cell r="YO98" t="str">
            <v>AGAM PRATAMA</v>
          </cell>
          <cell r="YP98">
            <v>0</v>
          </cell>
          <cell r="YQ98">
            <v>0</v>
          </cell>
          <cell r="YR98">
            <v>0</v>
          </cell>
          <cell r="YS98">
            <v>0</v>
          </cell>
          <cell r="YT98">
            <v>0</v>
          </cell>
          <cell r="YV98">
            <v>0</v>
          </cell>
          <cell r="YW98">
            <v>0</v>
          </cell>
          <cell r="YX98">
            <v>0</v>
          </cell>
          <cell r="YY98">
            <v>0</v>
          </cell>
          <cell r="YZ98">
            <v>0</v>
          </cell>
          <cell r="ZA98" t="str">
            <v>QA SCORE</v>
          </cell>
          <cell r="ZB98">
            <v>0</v>
          </cell>
          <cell r="ZC98">
            <v>0</v>
          </cell>
          <cell r="ZD98">
            <v>0</v>
          </cell>
          <cell r="ZE98" t="str">
            <v>KETEPATAN LOGIN</v>
          </cell>
          <cell r="ZF98">
            <v>0</v>
          </cell>
          <cell r="ZG98">
            <v>0</v>
          </cell>
          <cell r="ZH98">
            <v>0</v>
          </cell>
          <cell r="ZI98" t="str">
            <v>KETEPATAN LOGIN</v>
          </cell>
          <cell r="ZJ98">
            <v>0</v>
          </cell>
          <cell r="ZK98">
            <v>0</v>
          </cell>
          <cell r="ZL98">
            <v>0</v>
          </cell>
          <cell r="ZM98">
            <v>0</v>
          </cell>
          <cell r="ZN98" t="str">
            <v>CES</v>
          </cell>
          <cell r="ZO98">
            <v>0</v>
          </cell>
          <cell r="ZP98">
            <v>0</v>
          </cell>
          <cell r="ZQ98">
            <v>0</v>
          </cell>
          <cell r="ZR98">
            <v>0</v>
          </cell>
          <cell r="ZS98">
            <v>0</v>
          </cell>
          <cell r="ZT98">
            <v>0</v>
          </cell>
          <cell r="ZU98">
            <v>0</v>
          </cell>
          <cell r="ZV98">
            <v>0</v>
          </cell>
          <cell r="ZW98">
            <v>0</v>
          </cell>
          <cell r="ZX98">
            <v>0</v>
          </cell>
          <cell r="ZY98">
            <v>0</v>
          </cell>
          <cell r="ZZ98">
            <v>0</v>
          </cell>
          <cell r="AAB98">
            <v>0.37638888888888894</v>
          </cell>
          <cell r="AAC98">
            <v>0.4194444444444444</v>
          </cell>
          <cell r="AAD98">
            <v>1.3590277777777779</v>
          </cell>
          <cell r="AAE98">
            <v>0.37777777777777766</v>
          </cell>
          <cell r="AAF98">
            <v>0</v>
          </cell>
          <cell r="AAG98">
            <v>0.37222222222222234</v>
          </cell>
          <cell r="AAH98">
            <v>0.37569444444444444</v>
          </cell>
          <cell r="AAI98">
            <v>0.37013888888888891</v>
          </cell>
          <cell r="AAJ98">
            <v>0</v>
          </cell>
          <cell r="AAK98">
            <v>0</v>
          </cell>
          <cell r="AAL98">
            <v>0</v>
          </cell>
          <cell r="AAM98">
            <v>1.3756944444444446</v>
          </cell>
          <cell r="AAN98">
            <v>0</v>
          </cell>
          <cell r="AAO98">
            <v>0</v>
          </cell>
          <cell r="AAP98">
            <v>0.1881944444444445</v>
          </cell>
          <cell r="AAQ98">
            <v>0.37708333333333333</v>
          </cell>
          <cell r="AAR98">
            <v>0.37569444444444444</v>
          </cell>
          <cell r="AAS98">
            <v>0</v>
          </cell>
          <cell r="AAT98">
            <v>0</v>
          </cell>
          <cell r="AAU98">
            <v>0</v>
          </cell>
          <cell r="AAV98">
            <v>0.18819444444444444</v>
          </cell>
          <cell r="AAW98">
            <v>0.37569444444444455</v>
          </cell>
          <cell r="AAX98">
            <v>0.375</v>
          </cell>
          <cell r="AAY98">
            <v>0.375</v>
          </cell>
          <cell r="AAZ98">
            <v>0</v>
          </cell>
          <cell r="ABA98">
            <v>0.18819444444444444</v>
          </cell>
          <cell r="ABB98">
            <v>0.37222222222222223</v>
          </cell>
          <cell r="ABC98">
            <v>0.41388888888888886</v>
          </cell>
          <cell r="ABD98">
            <v>0</v>
          </cell>
          <cell r="ABE98">
            <v>0.41388888888888886</v>
          </cell>
          <cell r="ABF98">
            <v>0</v>
          </cell>
          <cell r="ABH98">
            <v>0</v>
          </cell>
          <cell r="ABI98">
            <v>0</v>
          </cell>
          <cell r="ABJ98">
            <v>0</v>
          </cell>
          <cell r="ABK98">
            <v>0</v>
          </cell>
          <cell r="ABL98">
            <v>0</v>
          </cell>
          <cell r="ABM98">
            <v>0</v>
          </cell>
          <cell r="ABN98">
            <v>0</v>
          </cell>
          <cell r="ABO98">
            <v>0</v>
          </cell>
          <cell r="ABP98">
            <v>0</v>
          </cell>
          <cell r="ABQ98">
            <v>0</v>
          </cell>
          <cell r="ABR98">
            <v>0</v>
          </cell>
          <cell r="ABS98">
            <v>0</v>
          </cell>
          <cell r="ABT98">
            <v>0</v>
          </cell>
          <cell r="ABU98">
            <v>0</v>
          </cell>
          <cell r="ABV98">
            <v>0</v>
          </cell>
          <cell r="ABW98">
            <v>0</v>
          </cell>
          <cell r="ABX98">
            <v>0</v>
          </cell>
          <cell r="ABY98">
            <v>0</v>
          </cell>
          <cell r="ABZ98">
            <v>0</v>
          </cell>
          <cell r="ACA98">
            <v>0</v>
          </cell>
          <cell r="ACB98">
            <v>0</v>
          </cell>
          <cell r="ACC98">
            <v>0</v>
          </cell>
          <cell r="ACD98">
            <v>0</v>
          </cell>
          <cell r="ACE98">
            <v>0</v>
          </cell>
          <cell r="ACF98">
            <v>0</v>
          </cell>
          <cell r="ACG98">
            <v>0</v>
          </cell>
          <cell r="ACH98">
            <v>0</v>
          </cell>
          <cell r="ACI98">
            <v>0</v>
          </cell>
          <cell r="ACJ98">
            <v>0</v>
          </cell>
          <cell r="ACK98">
            <v>0</v>
          </cell>
          <cell r="ACL98">
            <v>0</v>
          </cell>
          <cell r="ACN98">
            <v>0</v>
          </cell>
          <cell r="ACO98">
            <v>0</v>
          </cell>
          <cell r="ACP98">
            <v>0</v>
          </cell>
          <cell r="ACQ98">
            <v>0</v>
          </cell>
          <cell r="ACR98">
            <v>0</v>
          </cell>
          <cell r="ACS98">
            <v>0</v>
          </cell>
          <cell r="ACT98">
            <v>0</v>
          </cell>
          <cell r="ACU98">
            <v>0</v>
          </cell>
          <cell r="ACV98">
            <v>0</v>
          </cell>
          <cell r="ACW98">
            <v>0</v>
          </cell>
          <cell r="ACX98">
            <v>0</v>
          </cell>
          <cell r="ACY98">
            <v>0</v>
          </cell>
          <cell r="ACZ98">
            <v>0</v>
          </cell>
          <cell r="ADA98">
            <v>0</v>
          </cell>
          <cell r="ADB98">
            <v>0</v>
          </cell>
          <cell r="ADC98">
            <v>0</v>
          </cell>
          <cell r="ADD98">
            <v>0</v>
          </cell>
          <cell r="ADE98">
            <v>0</v>
          </cell>
          <cell r="ADF98">
            <v>0</v>
          </cell>
          <cell r="ADG98">
            <v>0</v>
          </cell>
          <cell r="ADH98">
            <v>0</v>
          </cell>
          <cell r="ADI98">
            <v>0</v>
          </cell>
          <cell r="ADJ98">
            <v>0</v>
          </cell>
          <cell r="ADK98">
            <v>0</v>
          </cell>
          <cell r="ADL98">
            <v>0</v>
          </cell>
          <cell r="ADM98">
            <v>0</v>
          </cell>
          <cell r="ADN98">
            <v>0</v>
          </cell>
          <cell r="ADO98">
            <v>0</v>
          </cell>
          <cell r="ADP98">
            <v>0</v>
          </cell>
          <cell r="ADQ98">
            <v>0</v>
          </cell>
          <cell r="ADR98">
            <v>0</v>
          </cell>
          <cell r="ADT98" t="str">
            <v>FERY HERIANSYAH</v>
          </cell>
          <cell r="ADU98" t="str">
            <v>POSTPAID</v>
          </cell>
          <cell r="ADV98">
            <v>0</v>
          </cell>
          <cell r="ADW98">
            <v>0</v>
          </cell>
          <cell r="ADX98">
            <v>0.33021990740740764</v>
          </cell>
          <cell r="ADY98">
            <v>0.36642361111111105</v>
          </cell>
          <cell r="ADZ98">
            <v>1.2540740740740741</v>
          </cell>
          <cell r="AEA98">
            <v>0.31638888888888872</v>
          </cell>
          <cell r="AEB98">
            <v>0</v>
          </cell>
          <cell r="AEC98">
            <v>0.32282407407407399</v>
          </cell>
          <cell r="AED98">
            <v>0.32341435185185169</v>
          </cell>
          <cell r="AEE98">
            <v>0.3324189814814813</v>
          </cell>
          <cell r="AEF98">
            <v>0</v>
          </cell>
          <cell r="AEG98">
            <v>0</v>
          </cell>
          <cell r="AEH98">
            <v>0</v>
          </cell>
          <cell r="AEI98">
            <v>1.3207870370370369</v>
          </cell>
          <cell r="AEJ98">
            <v>0</v>
          </cell>
          <cell r="AEK98">
            <v>0</v>
          </cell>
          <cell r="AEL98">
            <v>0.16723379629629637</v>
          </cell>
          <cell r="AEM98">
            <v>0.32834490740740724</v>
          </cell>
          <cell r="AEN98">
            <v>0.32361111111111113</v>
          </cell>
          <cell r="AEO98">
            <v>0</v>
          </cell>
          <cell r="AEP98">
            <v>0</v>
          </cell>
          <cell r="AEQ98">
            <v>0.32291666666666669</v>
          </cell>
          <cell r="AER98">
            <v>0.16773148148148148</v>
          </cell>
          <cell r="AES98">
            <v>0.32361111111111124</v>
          </cell>
          <cell r="AET98">
            <v>0.33437499999999987</v>
          </cell>
          <cell r="AEU98">
            <v>0.3251157407407409</v>
          </cell>
          <cell r="AEV98">
            <v>0</v>
          </cell>
          <cell r="AEW98">
            <v>0.17146990740740736</v>
          </cell>
          <cell r="AEX98">
            <v>0.32108796296296316</v>
          </cell>
          <cell r="AEY98">
            <v>0.36180555555555555</v>
          </cell>
          <cell r="AEZ98">
            <v>0</v>
          </cell>
          <cell r="AFB98">
            <v>0</v>
          </cell>
          <cell r="AFC98">
            <v>0</v>
          </cell>
          <cell r="AFD98">
            <v>0.33021990740740764</v>
          </cell>
          <cell r="AFE98">
            <v>0.36642361111111105</v>
          </cell>
          <cell r="AFF98">
            <v>1.2540740740740741</v>
          </cell>
          <cell r="AFG98">
            <v>0.31638888888888872</v>
          </cell>
          <cell r="AFH98">
            <v>0</v>
          </cell>
          <cell r="AFI98">
            <v>0.32282407407407399</v>
          </cell>
          <cell r="AFJ98">
            <v>0.32341435185185169</v>
          </cell>
          <cell r="AFK98">
            <v>0.3324189814814813</v>
          </cell>
          <cell r="AFL98">
            <v>0</v>
          </cell>
          <cell r="AFM98">
            <v>0</v>
          </cell>
          <cell r="AFN98">
            <v>0</v>
          </cell>
          <cell r="AFO98">
            <v>1.3207870370370369</v>
          </cell>
          <cell r="AFP98">
            <v>0</v>
          </cell>
          <cell r="AFQ98">
            <v>0</v>
          </cell>
          <cell r="AFR98">
            <v>0.16723379629629637</v>
          </cell>
          <cell r="AFS98">
            <v>0.32834490740740724</v>
          </cell>
          <cell r="AFT98">
            <v>0.32361111111111113</v>
          </cell>
          <cell r="AFU98">
            <v>0</v>
          </cell>
          <cell r="AFV98">
            <v>0</v>
          </cell>
          <cell r="AFW98">
            <v>0.32291666666666669</v>
          </cell>
          <cell r="AFX98">
            <v>0.16773148148148148</v>
          </cell>
          <cell r="AFY98">
            <v>0.32361111111111124</v>
          </cell>
          <cell r="AFZ98">
            <v>0.33437499999999987</v>
          </cell>
          <cell r="AGA98">
            <v>0.3251157407407409</v>
          </cell>
          <cell r="AGB98">
            <v>0</v>
          </cell>
          <cell r="AGC98">
            <v>0.17146990740740736</v>
          </cell>
          <cell r="AGD98">
            <v>0.32108796296296316</v>
          </cell>
          <cell r="AGE98">
            <v>0.36180555555555555</v>
          </cell>
          <cell r="AGF98">
            <v>0</v>
          </cell>
          <cell r="AGH98" t="str">
            <v>FERY HERIANSYAH</v>
          </cell>
          <cell r="AGI98" t="str">
            <v>POSTPAID</v>
          </cell>
          <cell r="AGJ98">
            <v>0</v>
          </cell>
          <cell r="AGK98">
            <v>0</v>
          </cell>
          <cell r="AGL98">
            <v>5.3113425925925925E-2</v>
          </cell>
          <cell r="AGM98">
            <v>0.11829861111111112</v>
          </cell>
          <cell r="AGN98">
            <v>0.10842592592592593</v>
          </cell>
          <cell r="AGO98">
            <v>6.6944444444444445E-2</v>
          </cell>
          <cell r="AGP98">
            <v>0</v>
          </cell>
          <cell r="AGQ98">
            <v>8.5509259259259257E-2</v>
          </cell>
          <cell r="AGR98">
            <v>6.8252314814814807E-2</v>
          </cell>
          <cell r="AGS98">
            <v>0.10994212962962963</v>
          </cell>
          <cell r="AGT98">
            <v>0</v>
          </cell>
          <cell r="AGU98">
            <v>0</v>
          </cell>
          <cell r="AGV98">
            <v>0</v>
          </cell>
          <cell r="AGW98">
            <v>0.13060185185185186</v>
          </cell>
          <cell r="AGX98">
            <v>0</v>
          </cell>
          <cell r="AGY98">
            <v>0</v>
          </cell>
          <cell r="AGZ98">
            <v>3.5543981481481482E-2</v>
          </cell>
          <cell r="AHA98">
            <v>6.40162037037037E-2</v>
          </cell>
          <cell r="AHB98">
            <v>5.6469907407407413E-2</v>
          </cell>
          <cell r="AHC98">
            <v>0</v>
          </cell>
          <cell r="AHD98">
            <v>0</v>
          </cell>
          <cell r="AHE98">
            <v>0</v>
          </cell>
          <cell r="AHF98">
            <v>2.2546296296296297E-2</v>
          </cell>
          <cell r="AHG98">
            <v>7.0891203703703706E-2</v>
          </cell>
          <cell r="AHH98">
            <v>8.0902777777777768E-2</v>
          </cell>
          <cell r="AHI98">
            <v>6.0995370370370366E-2</v>
          </cell>
          <cell r="AHJ98">
            <v>0</v>
          </cell>
          <cell r="AHK98">
            <v>2.5057870370370369E-2</v>
          </cell>
          <cell r="AHL98">
            <v>6.3634259259259252E-2</v>
          </cell>
          <cell r="AHM98">
            <v>6.3125000000000014E-2</v>
          </cell>
          <cell r="AHN98">
            <v>0</v>
          </cell>
          <cell r="AHO98">
            <v>7.1348379629629644E-2</v>
          </cell>
          <cell r="AHQ98">
            <v>0</v>
          </cell>
          <cell r="AHR98">
            <v>0</v>
          </cell>
          <cell r="AHS98">
            <v>4589</v>
          </cell>
          <cell r="AHT98">
            <v>10221</v>
          </cell>
          <cell r="AHU98">
            <v>9368</v>
          </cell>
          <cell r="AHV98">
            <v>5784</v>
          </cell>
          <cell r="AHW98">
            <v>0</v>
          </cell>
          <cell r="AHX98">
            <v>7388</v>
          </cell>
          <cell r="AHY98">
            <v>5897</v>
          </cell>
          <cell r="AHZ98">
            <v>9499</v>
          </cell>
          <cell r="AIA98">
            <v>0</v>
          </cell>
          <cell r="AIB98">
            <v>0</v>
          </cell>
          <cell r="AIC98">
            <v>0</v>
          </cell>
          <cell r="AID98">
            <v>11284</v>
          </cell>
          <cell r="AIE98">
            <v>0</v>
          </cell>
          <cell r="AIF98">
            <v>0</v>
          </cell>
          <cell r="AIG98">
            <v>3071</v>
          </cell>
          <cell r="AIH98">
            <v>5531</v>
          </cell>
          <cell r="AII98">
            <v>4879</v>
          </cell>
          <cell r="AIJ98">
            <v>0</v>
          </cell>
          <cell r="AIK98">
            <v>0</v>
          </cell>
          <cell r="AIL98">
            <v>0</v>
          </cell>
          <cell r="AIM98">
            <v>1948</v>
          </cell>
          <cell r="AIN98">
            <v>6125</v>
          </cell>
          <cell r="AIO98">
            <v>6990</v>
          </cell>
          <cell r="AIP98">
            <v>5270</v>
          </cell>
          <cell r="AIQ98">
            <v>0</v>
          </cell>
          <cell r="AIR98">
            <v>2165</v>
          </cell>
          <cell r="AIS98">
            <v>5498</v>
          </cell>
          <cell r="AIT98">
            <v>5454</v>
          </cell>
          <cell r="AIU98">
            <v>0</v>
          </cell>
          <cell r="AIW98" t="str">
            <v>FERY HERIANSYAH</v>
          </cell>
          <cell r="AIX98" t="str">
            <v>POSTPAID</v>
          </cell>
          <cell r="AIY98">
            <v>0</v>
          </cell>
          <cell r="AIZ98">
            <v>0</v>
          </cell>
          <cell r="AJA98">
            <v>4.6168981481481283E-2</v>
          </cell>
          <cell r="AJB98">
            <v>5.302083333333335E-2</v>
          </cell>
          <cell r="AJC98">
            <v>0.10495370370370372</v>
          </cell>
          <cell r="AJD98">
            <v>6.1388888888888909E-2</v>
          </cell>
          <cell r="AJE98">
            <v>0</v>
          </cell>
          <cell r="AJF98">
            <v>4.9398148148148385E-2</v>
          </cell>
          <cell r="AJG98">
            <v>5.2280092592592753E-2</v>
          </cell>
          <cell r="AJH98">
            <v>3.7719907407407577E-2</v>
          </cell>
          <cell r="AJI98">
            <v>0</v>
          </cell>
          <cell r="AJJ98">
            <v>0</v>
          </cell>
          <cell r="AJK98">
            <v>0</v>
          </cell>
          <cell r="AJL98">
            <v>5.490740740740753E-2</v>
          </cell>
          <cell r="AJM98">
            <v>0</v>
          </cell>
          <cell r="AJN98">
            <v>0</v>
          </cell>
          <cell r="AJO98">
            <v>2.0960648148148145E-2</v>
          </cell>
          <cell r="AJP98">
            <v>4.8738425925926088E-2</v>
          </cell>
          <cell r="AJQ98">
            <v>5.2083333333333336E-2</v>
          </cell>
          <cell r="AJR98">
            <v>0</v>
          </cell>
          <cell r="AJS98">
            <v>0</v>
          </cell>
          <cell r="AJT98">
            <v>5.2083333333333336E-2</v>
          </cell>
          <cell r="AJU98">
            <v>2.0462962962962971E-2</v>
          </cell>
          <cell r="AJV98">
            <v>5.2083333333333336E-2</v>
          </cell>
          <cell r="AJW98">
            <v>4.0625000000000133E-2</v>
          </cell>
          <cell r="AJX98">
            <v>4.9884259259259073E-2</v>
          </cell>
          <cell r="AJY98">
            <v>0</v>
          </cell>
          <cell r="AJZ98">
            <v>1.6724537037037066E-2</v>
          </cell>
          <cell r="AKA98">
            <v>5.1134259259259074E-2</v>
          </cell>
          <cell r="AKB98">
            <v>5.2083333333333336E-2</v>
          </cell>
          <cell r="AKC98">
            <v>0</v>
          </cell>
          <cell r="AKD98">
            <v>4.8247441520467865E-2</v>
          </cell>
          <cell r="AKF98">
            <v>0</v>
          </cell>
          <cell r="AKG98">
            <v>0</v>
          </cell>
          <cell r="AKH98">
            <v>3989</v>
          </cell>
          <cell r="AKI98">
            <v>4581</v>
          </cell>
          <cell r="AKJ98">
            <v>9068</v>
          </cell>
          <cell r="AKK98">
            <v>5304</v>
          </cell>
          <cell r="AKL98">
            <v>0</v>
          </cell>
          <cell r="AKM98">
            <v>4268</v>
          </cell>
          <cell r="AKN98">
            <v>4517</v>
          </cell>
          <cell r="AKO98">
            <v>3259</v>
          </cell>
          <cell r="AKP98">
            <v>0</v>
          </cell>
          <cell r="AKQ98">
            <v>0</v>
          </cell>
          <cell r="AKR98">
            <v>0</v>
          </cell>
          <cell r="AKS98">
            <v>4744</v>
          </cell>
          <cell r="AKT98">
            <v>0</v>
          </cell>
          <cell r="AKU98">
            <v>0</v>
          </cell>
          <cell r="AKV98">
            <v>1811</v>
          </cell>
          <cell r="AKW98">
            <v>4211</v>
          </cell>
          <cell r="AKX98">
            <v>4500</v>
          </cell>
          <cell r="AKY98">
            <v>0</v>
          </cell>
          <cell r="AKZ98">
            <v>0</v>
          </cell>
          <cell r="ALA98">
            <v>4500</v>
          </cell>
          <cell r="ALB98">
            <v>1768</v>
          </cell>
          <cell r="ALC98">
            <v>4500</v>
          </cell>
          <cell r="ALD98">
            <v>3510</v>
          </cell>
          <cell r="ALE98">
            <v>4310</v>
          </cell>
          <cell r="ALF98">
            <v>0</v>
          </cell>
          <cell r="ALG98">
            <v>1445</v>
          </cell>
          <cell r="ALH98">
            <v>4418</v>
          </cell>
          <cell r="ALI98">
            <v>4500</v>
          </cell>
          <cell r="ALJ98">
            <v>0</v>
          </cell>
          <cell r="ALL98">
            <v>0.33021990740740764</v>
          </cell>
          <cell r="ALM98">
            <v>0.41953703703703699</v>
          </cell>
          <cell r="ALN98">
            <v>1.3723726851851852</v>
          </cell>
          <cell r="ALO98">
            <v>0.42481481481481465</v>
          </cell>
          <cell r="ALP98">
            <v>6.6944444444444445E-2</v>
          </cell>
          <cell r="ALQ98">
            <v>0.32282407407407399</v>
          </cell>
          <cell r="ALR98">
            <v>0.40892361111111097</v>
          </cell>
          <cell r="ALS98">
            <v>0.40067129629629611</v>
          </cell>
          <cell r="ALT98">
            <v>0.10994212962962963</v>
          </cell>
          <cell r="ALU98">
            <v>0</v>
          </cell>
          <cell r="ALV98">
            <v>0</v>
          </cell>
          <cell r="ALW98">
            <v>1.3207870370370369</v>
          </cell>
          <cell r="ALX98">
            <v>0.13060185185185186</v>
          </cell>
          <cell r="ALY98">
            <v>0</v>
          </cell>
          <cell r="ALZ98">
            <v>0.16723379629629637</v>
          </cell>
          <cell r="AMA98">
            <v>0.36388888888888871</v>
          </cell>
          <cell r="AMB98">
            <v>0.38762731481481483</v>
          </cell>
          <cell r="AMC98">
            <v>5.6469907407407413E-2</v>
          </cell>
          <cell r="AMD98">
            <v>0</v>
          </cell>
          <cell r="AME98">
            <v>0.32291666666666669</v>
          </cell>
          <cell r="AMF98">
            <v>0.16773148148148148</v>
          </cell>
          <cell r="AMG98">
            <v>0.34615740740740752</v>
          </cell>
          <cell r="AMH98">
            <v>0.40526620370370359</v>
          </cell>
          <cell r="AMI98">
            <v>0.40601851851851867</v>
          </cell>
          <cell r="AMJ98">
            <v>6.0995370370370366E-2</v>
          </cell>
          <cell r="AMK98">
            <v>0.17146990740740736</v>
          </cell>
          <cell r="AML98">
            <v>0.34614583333333354</v>
          </cell>
          <cell r="AMM98">
            <v>0.4254398148148148</v>
          </cell>
          <cell r="AMN98">
            <v>6.3125000000000014E-2</v>
          </cell>
          <cell r="AMO98">
            <v>0</v>
          </cell>
          <cell r="AMP98" t="e">
            <v>#REF!</v>
          </cell>
          <cell r="AMR98">
            <v>28531</v>
          </cell>
          <cell r="AMS98">
            <v>36248</v>
          </cell>
          <cell r="AMT98">
            <v>32173</v>
          </cell>
          <cell r="AMU98">
            <v>36704</v>
          </cell>
          <cell r="AMV98">
            <v>5784</v>
          </cell>
          <cell r="AMW98">
            <v>27892</v>
          </cell>
          <cell r="AMX98">
            <v>35331</v>
          </cell>
          <cell r="AMY98">
            <v>34618</v>
          </cell>
          <cell r="AMZ98">
            <v>9499</v>
          </cell>
          <cell r="ANA98">
            <v>0</v>
          </cell>
          <cell r="ANB98">
            <v>0</v>
          </cell>
          <cell r="ANC98">
            <v>27716</v>
          </cell>
          <cell r="AND98">
            <v>11284</v>
          </cell>
          <cell r="ANE98">
            <v>0</v>
          </cell>
          <cell r="ANF98">
            <v>14449</v>
          </cell>
          <cell r="ANG98">
            <v>31440</v>
          </cell>
          <cell r="ANH98">
            <v>33491</v>
          </cell>
          <cell r="ANI98">
            <v>4879</v>
          </cell>
          <cell r="ANJ98">
            <v>0</v>
          </cell>
          <cell r="ANK98">
            <v>27900</v>
          </cell>
          <cell r="ANL98">
            <v>14492</v>
          </cell>
          <cell r="ANM98">
            <v>29908</v>
          </cell>
          <cell r="ANN98">
            <v>35015</v>
          </cell>
          <cell r="ANO98">
            <v>35080</v>
          </cell>
          <cell r="ANP98">
            <v>5270</v>
          </cell>
          <cell r="ANQ98">
            <v>14815</v>
          </cell>
          <cell r="ANR98">
            <v>29907</v>
          </cell>
          <cell r="ANS98">
            <v>36758</v>
          </cell>
          <cell r="ANT98">
            <v>5454</v>
          </cell>
          <cell r="ANU98">
            <v>0</v>
          </cell>
          <cell r="ANV98" t="e">
            <v>#REF!</v>
          </cell>
          <cell r="ANX98">
            <v>30</v>
          </cell>
          <cell r="ANY98">
            <v>19</v>
          </cell>
          <cell r="ANZ98">
            <v>18</v>
          </cell>
          <cell r="AOA98">
            <v>9</v>
          </cell>
          <cell r="AOB98">
            <v>2</v>
          </cell>
          <cell r="AOC98">
            <v>0</v>
          </cell>
          <cell r="AOD98">
            <v>2</v>
          </cell>
          <cell r="AOE98">
            <v>0</v>
          </cell>
          <cell r="AOF98">
            <v>0</v>
          </cell>
          <cell r="AOG98">
            <v>0</v>
          </cell>
          <cell r="AOH98">
            <v>0</v>
          </cell>
          <cell r="AOI98">
            <v>2</v>
          </cell>
          <cell r="AOJ98">
            <v>1</v>
          </cell>
          <cell r="AOK98">
            <v>0</v>
          </cell>
          <cell r="AOL98">
            <v>0</v>
          </cell>
          <cell r="AOM98">
            <v>0</v>
          </cell>
          <cell r="AON98">
            <v>0</v>
          </cell>
          <cell r="AOO98">
            <v>1</v>
          </cell>
          <cell r="AOP98">
            <v>0</v>
          </cell>
          <cell r="AOQ98">
            <v>0</v>
          </cell>
          <cell r="AOR98">
            <v>0</v>
          </cell>
          <cell r="AOS98">
            <v>0</v>
          </cell>
          <cell r="AOT98">
            <v>17</v>
          </cell>
          <cell r="AOV98">
            <v>4</v>
          </cell>
          <cell r="AOW98">
            <v>4</v>
          </cell>
          <cell r="AOX98">
            <v>8</v>
          </cell>
          <cell r="AOY98">
            <v>0</v>
          </cell>
          <cell r="AOZ98">
            <v>0</v>
          </cell>
          <cell r="APA98">
            <v>0</v>
          </cell>
          <cell r="APB98">
            <v>0</v>
          </cell>
          <cell r="APC98">
            <v>0</v>
          </cell>
          <cell r="APD98">
            <v>4</v>
          </cell>
          <cell r="APE98">
            <v>0</v>
          </cell>
          <cell r="APF98">
            <v>2</v>
          </cell>
          <cell r="APG98">
            <v>1</v>
          </cell>
          <cell r="APH98">
            <v>0</v>
          </cell>
          <cell r="API98">
            <v>1</v>
          </cell>
          <cell r="APJ98">
            <v>0</v>
          </cell>
          <cell r="APK98">
            <v>0</v>
          </cell>
          <cell r="APL98">
            <v>0</v>
          </cell>
          <cell r="APM98">
            <v>0</v>
          </cell>
          <cell r="APN98">
            <v>0</v>
          </cell>
          <cell r="APO98">
            <v>4</v>
          </cell>
          <cell r="APP98">
            <v>7</v>
          </cell>
          <cell r="APQ98">
            <v>4</v>
          </cell>
          <cell r="APR98">
            <v>7</v>
          </cell>
          <cell r="APS98">
            <v>18</v>
          </cell>
          <cell r="APT98">
            <v>0</v>
          </cell>
          <cell r="APU98">
            <v>2</v>
          </cell>
          <cell r="APV98">
            <v>0</v>
          </cell>
          <cell r="APW98">
            <v>2</v>
          </cell>
          <cell r="APX98">
            <v>0</v>
          </cell>
          <cell r="APY98">
            <v>0</v>
          </cell>
          <cell r="APZ98">
            <v>0</v>
          </cell>
          <cell r="AQA98">
            <v>0</v>
          </cell>
          <cell r="AQB98">
            <v>3</v>
          </cell>
          <cell r="AQC98">
            <v>4</v>
          </cell>
          <cell r="AQD98">
            <v>4</v>
          </cell>
          <cell r="AQE98">
            <v>11</v>
          </cell>
          <cell r="AQF98">
            <v>0</v>
          </cell>
          <cell r="AQG98">
            <v>0</v>
          </cell>
          <cell r="AQH98">
            <v>0</v>
          </cell>
          <cell r="AQI98">
            <v>0</v>
          </cell>
          <cell r="AQJ98">
            <v>0</v>
          </cell>
          <cell r="AQK98">
            <v>38</v>
          </cell>
          <cell r="AQL98">
            <v>1</v>
          </cell>
          <cell r="AQM98">
            <v>0.77777777777777779</v>
          </cell>
          <cell r="AQN98">
            <v>1</v>
          </cell>
          <cell r="AQO98">
            <v>0.9</v>
          </cell>
          <cell r="AQQ98">
            <v>0.88571428571428568</v>
          </cell>
          <cell r="AQR98" t="str">
            <v>B</v>
          </cell>
          <cell r="AQS98">
            <v>0.88571428571428568</v>
          </cell>
          <cell r="AQT98">
            <v>2</v>
          </cell>
          <cell r="AQU98">
            <v>0.9</v>
          </cell>
          <cell r="AQW98">
            <v>0</v>
          </cell>
          <cell r="AQX98">
            <v>0</v>
          </cell>
          <cell r="AQY98">
            <v>0</v>
          </cell>
          <cell r="AQZ98">
            <v>7.7138541666666649</v>
          </cell>
          <cell r="ARA98">
            <v>0.42854745370370362</v>
          </cell>
          <cell r="ARB98">
            <v>11106</v>
          </cell>
          <cell r="ARC98">
            <v>376920</v>
          </cell>
          <cell r="ARD98">
            <v>0.24236357771706132</v>
          </cell>
          <cell r="ARE98">
            <v>0.91670138888888941</v>
          </cell>
          <cell r="ARF98">
            <v>5.0927854938271636E-2</v>
          </cell>
          <cell r="ARG98">
            <v>1314</v>
          </cell>
          <cell r="ARH98">
            <v>45360</v>
          </cell>
          <cell r="ARI98">
            <v>2.9571012544802884E-2</v>
          </cell>
        </row>
        <row r="99">
          <cell r="B99" t="str">
            <v>GINANJAR MUKTI RAHMADI</v>
          </cell>
          <cell r="C99">
            <v>30444</v>
          </cell>
          <cell r="D99" t="str">
            <v>142</v>
          </cell>
          <cell r="E99" t="str">
            <v>ISLAM</v>
          </cell>
          <cell r="F99" t="str">
            <v>PKWT</v>
          </cell>
          <cell r="G99" t="str">
            <v>POSTPAID</v>
          </cell>
          <cell r="H99">
            <v>99.266666666666666</v>
          </cell>
          <cell r="I99" t="str">
            <v>E</v>
          </cell>
          <cell r="J99" t="str">
            <v>11011284</v>
          </cell>
          <cell r="K99">
            <v>570003</v>
          </cell>
          <cell r="L99" t="str">
            <v>LAKI-LAKI</v>
          </cell>
          <cell r="M99" t="str">
            <v>AGENT POSTPAID</v>
          </cell>
          <cell r="N99" t="str">
            <v>METI PERMAYANTI</v>
          </cell>
          <cell r="O99" t="str">
            <v>RIKA RIANY</v>
          </cell>
          <cell r="P99"/>
          <cell r="Q99">
            <v>0.78680555555555542</v>
          </cell>
          <cell r="R99">
            <v>56</v>
          </cell>
          <cell r="S99" t="str">
            <v>H</v>
          </cell>
          <cell r="T99"/>
          <cell r="U99"/>
          <cell r="V99"/>
          <cell r="W99"/>
          <cell r="X99"/>
          <cell r="Y99"/>
          <cell r="Z99"/>
          <cell r="AA99"/>
          <cell r="AB99">
            <v>0.73303240740740738</v>
          </cell>
          <cell r="AC99" t="str">
            <v>OK</v>
          </cell>
          <cell r="AD99">
            <v>0.73303240740740738</v>
          </cell>
          <cell r="AE99">
            <v>6.6967592592592592E-2</v>
          </cell>
          <cell r="AF99">
            <v>1.3194444444444509E-2</v>
          </cell>
          <cell r="AG99" t="str">
            <v>NOK</v>
          </cell>
          <cell r="AH99">
            <v>5.3773148148148084E-2</v>
          </cell>
          <cell r="AI99">
            <v>0.37847222222222221</v>
          </cell>
          <cell r="AJ99">
            <v>68</v>
          </cell>
          <cell r="AK99" t="str">
            <v>H</v>
          </cell>
          <cell r="AL99"/>
          <cell r="AM99"/>
          <cell r="AN99"/>
          <cell r="AO99"/>
          <cell r="AP99"/>
          <cell r="AQ99"/>
          <cell r="AR99"/>
          <cell r="AS99"/>
          <cell r="AT99">
            <v>0.33194444444444454</v>
          </cell>
          <cell r="AU99" t="str">
            <v>OK</v>
          </cell>
          <cell r="AV99">
            <v>0.33194444444444454</v>
          </cell>
          <cell r="AW99">
            <v>5.6249999999999994E-2</v>
          </cell>
          <cell r="AX99">
            <v>9.7222222222223126E-3</v>
          </cell>
          <cell r="AY99" t="str">
            <v>OK</v>
          </cell>
          <cell r="AZ99">
            <v>4.6527777777777682E-2</v>
          </cell>
          <cell r="BA99">
            <v>0</v>
          </cell>
          <cell r="BB99"/>
          <cell r="BC99" t="str">
            <v>LL</v>
          </cell>
          <cell r="BD99"/>
          <cell r="BE99"/>
          <cell r="BF99"/>
          <cell r="BG99"/>
          <cell r="BH99"/>
          <cell r="BI99"/>
          <cell r="BJ99"/>
          <cell r="BK99"/>
          <cell r="BL99"/>
          <cell r="BM99"/>
          <cell r="BN99"/>
          <cell r="BO99"/>
          <cell r="BP99"/>
          <cell r="BQ99"/>
          <cell r="BR99"/>
          <cell r="BS99">
            <v>0</v>
          </cell>
          <cell r="BT99"/>
          <cell r="BU99" t="str">
            <v>LL</v>
          </cell>
          <cell r="BV99"/>
          <cell r="BW99"/>
          <cell r="BX99"/>
          <cell r="BY99"/>
          <cell r="BZ99"/>
          <cell r="CA99"/>
          <cell r="CB99"/>
          <cell r="CC99"/>
          <cell r="CD99"/>
          <cell r="CE99"/>
          <cell r="CF99"/>
          <cell r="CG99"/>
          <cell r="CH99"/>
          <cell r="CI99"/>
          <cell r="CJ99"/>
          <cell r="CK99">
            <v>0.37500000000000006</v>
          </cell>
          <cell r="CL99">
            <v>32</v>
          </cell>
          <cell r="CM99" t="str">
            <v>H</v>
          </cell>
          <cell r="CN99"/>
          <cell r="CO99"/>
          <cell r="CP99"/>
          <cell r="CQ99"/>
          <cell r="CR99"/>
          <cell r="CS99"/>
          <cell r="CT99"/>
          <cell r="CU99"/>
          <cell r="CV99">
            <v>0.3222916666666667</v>
          </cell>
          <cell r="CW99" t="str">
            <v>NOK</v>
          </cell>
          <cell r="CX99">
            <v>0.3222916666666667</v>
          </cell>
          <cell r="CY99">
            <v>9.6458333333333326E-2</v>
          </cell>
          <cell r="CZ99">
            <v>1.2499999999999983E-2</v>
          </cell>
          <cell r="DA99" t="str">
            <v>NOK</v>
          </cell>
          <cell r="DB99">
            <v>5.2708333333333343E-2</v>
          </cell>
          <cell r="DC99">
            <v>0.35972222222222228</v>
          </cell>
          <cell r="DD99">
            <v>51</v>
          </cell>
          <cell r="DE99" t="str">
            <v>H</v>
          </cell>
          <cell r="DF99"/>
          <cell r="DG99"/>
          <cell r="DH99"/>
          <cell r="DI99"/>
          <cell r="DJ99"/>
          <cell r="DK99"/>
          <cell r="DL99"/>
          <cell r="DM99"/>
          <cell r="DN99">
            <v>0.31534722222222217</v>
          </cell>
          <cell r="DO99" t="str">
            <v>NOK</v>
          </cell>
          <cell r="DP99">
            <v>0.31534722222222217</v>
          </cell>
          <cell r="DQ99">
            <v>7.1458333333333332E-2</v>
          </cell>
          <cell r="DR99">
            <v>2.7083333333333237E-2</v>
          </cell>
          <cell r="DS99" t="str">
            <v>OK</v>
          </cell>
          <cell r="DT99">
            <v>4.4375000000000095E-2</v>
          </cell>
          <cell r="DU99">
            <v>0.375</v>
          </cell>
          <cell r="DV99">
            <v>59</v>
          </cell>
          <cell r="DW99" t="str">
            <v>H</v>
          </cell>
          <cell r="DX99"/>
          <cell r="DY99"/>
          <cell r="DZ99"/>
          <cell r="EA99"/>
          <cell r="EB99"/>
          <cell r="EC99"/>
          <cell r="ED99"/>
          <cell r="EE99"/>
          <cell r="EF99">
            <v>0.31642361111111117</v>
          </cell>
          <cell r="EG99" t="str">
            <v>NOK</v>
          </cell>
          <cell r="EH99">
            <v>0.31642361111111117</v>
          </cell>
          <cell r="EI99">
            <v>0.10232638888888888</v>
          </cell>
          <cell r="EJ99">
            <v>4.3750000000000025E-2</v>
          </cell>
          <cell r="EK99" t="str">
            <v>NOK</v>
          </cell>
          <cell r="EL99">
            <v>5.8576388888888858E-2</v>
          </cell>
          <cell r="EM99">
            <v>0.37152777777777779</v>
          </cell>
          <cell r="EN99">
            <v>59</v>
          </cell>
          <cell r="EO99" t="str">
            <v>TDP</v>
          </cell>
          <cell r="EP99" t="str">
            <v>KIKI RENDIANA</v>
          </cell>
          <cell r="EQ99" t="str">
            <v>CES</v>
          </cell>
          <cell r="ER99"/>
          <cell r="ES99"/>
          <cell r="ET99"/>
          <cell r="EU99"/>
          <cell r="EV99"/>
          <cell r="EW99"/>
          <cell r="EX99">
            <v>0.31893518518518543</v>
          </cell>
          <cell r="EY99" t="str">
            <v>NOK</v>
          </cell>
          <cell r="EZ99">
            <v>0.31893518518518543</v>
          </cell>
          <cell r="FA99">
            <v>0.10467592592592592</v>
          </cell>
          <cell r="FB99">
            <v>5.2083333333333579E-2</v>
          </cell>
          <cell r="FC99" t="str">
            <v>NOK</v>
          </cell>
          <cell r="FD99">
            <v>5.2592592592592344E-2</v>
          </cell>
          <cell r="FE99">
            <v>0</v>
          </cell>
          <cell r="FF99"/>
          <cell r="FG99" t="str">
            <v>LL</v>
          </cell>
          <cell r="FH99"/>
          <cell r="FI99"/>
          <cell r="FJ99"/>
          <cell r="FK99"/>
          <cell r="FL99"/>
          <cell r="FM99"/>
          <cell r="FN99"/>
          <cell r="FO99"/>
          <cell r="FP99"/>
          <cell r="FQ99"/>
          <cell r="FR99"/>
          <cell r="FS99"/>
          <cell r="FT99"/>
          <cell r="FU99"/>
          <cell r="FV99"/>
          <cell r="FW99">
            <v>0</v>
          </cell>
          <cell r="FX99" t="str">
            <v>CT</v>
          </cell>
          <cell r="FY99" t="str">
            <v>C</v>
          </cell>
          <cell r="FZ99"/>
          <cell r="GA99"/>
          <cell r="GB99"/>
          <cell r="GC99"/>
          <cell r="GD99"/>
          <cell r="GE99"/>
          <cell r="GF99"/>
          <cell r="GG99"/>
          <cell r="GH99">
            <v>0.32291666666666669</v>
          </cell>
          <cell r="GI99" t="str">
            <v>OK</v>
          </cell>
          <cell r="GJ99">
            <v>0.32291666666666669</v>
          </cell>
          <cell r="GK99">
            <v>0</v>
          </cell>
          <cell r="GL99">
            <v>0</v>
          </cell>
          <cell r="GM99" t="str">
            <v>OK</v>
          </cell>
          <cell r="GN99">
            <v>5.2083333333333336E-2</v>
          </cell>
          <cell r="GO99">
            <v>0.1875</v>
          </cell>
          <cell r="GP99" t="str">
            <v>66-2</v>
          </cell>
          <cell r="GQ99" t="str">
            <v>H</v>
          </cell>
          <cell r="GR99"/>
          <cell r="GS99"/>
          <cell r="GT99"/>
          <cell r="GU99"/>
          <cell r="GV99"/>
          <cell r="GW99"/>
          <cell r="GX99"/>
          <cell r="GY99"/>
          <cell r="GZ99">
            <v>0.1668634259259259</v>
          </cell>
          <cell r="HA99" t="str">
            <v>NOK</v>
          </cell>
          <cell r="HB99">
            <v>0.1668634259259259</v>
          </cell>
          <cell r="HC99">
            <v>2.4108796296296295E-2</v>
          </cell>
          <cell r="HD99">
            <v>3.4722222222222099E-3</v>
          </cell>
          <cell r="HE99" t="str">
            <v>OK</v>
          </cell>
          <cell r="HF99">
            <v>2.0636574074074085E-2</v>
          </cell>
          <cell r="HG99">
            <v>0.37361111111111101</v>
          </cell>
          <cell r="HH99">
            <v>51</v>
          </cell>
          <cell r="HI99" t="str">
            <v>H</v>
          </cell>
          <cell r="HJ99"/>
          <cell r="HK99"/>
          <cell r="HL99"/>
          <cell r="HM99"/>
          <cell r="HN99"/>
          <cell r="HO99"/>
          <cell r="HP99"/>
          <cell r="HQ99"/>
          <cell r="HR99">
            <v>0.3638888888888886</v>
          </cell>
          <cell r="HS99" t="str">
            <v>OK</v>
          </cell>
          <cell r="HT99">
            <v>0.3638888888888886</v>
          </cell>
          <cell r="HU99">
            <v>9.8611111111111108E-2</v>
          </cell>
          <cell r="HV99">
            <v>5.7638888888888684E-2</v>
          </cell>
          <cell r="HW99" t="str">
            <v>OK</v>
          </cell>
          <cell r="HX99">
            <v>9.7222222222224236E-3</v>
          </cell>
          <cell r="HY99">
            <v>0.37708333333333333</v>
          </cell>
          <cell r="HZ99">
            <v>51</v>
          </cell>
          <cell r="IA99" t="str">
            <v>H</v>
          </cell>
          <cell r="IB99"/>
          <cell r="IC99"/>
          <cell r="ID99"/>
          <cell r="IE99"/>
          <cell r="IF99"/>
          <cell r="IG99"/>
          <cell r="IH99"/>
          <cell r="II99"/>
          <cell r="IJ99">
            <v>0.34248842592592599</v>
          </cell>
          <cell r="IK99" t="str">
            <v>OK</v>
          </cell>
          <cell r="IL99">
            <v>0.34248842592592599</v>
          </cell>
          <cell r="IM99">
            <v>8.2511574074074071E-2</v>
          </cell>
          <cell r="IN99">
            <v>4.7916666666666746E-2</v>
          </cell>
          <cell r="IO99" t="str">
            <v>OK</v>
          </cell>
          <cell r="IP99">
            <v>3.4594907407407324E-2</v>
          </cell>
          <cell r="IQ99">
            <v>0.37083333333333324</v>
          </cell>
          <cell r="IR99">
            <v>60</v>
          </cell>
          <cell r="IS99" t="str">
            <v>H</v>
          </cell>
          <cell r="IT99"/>
          <cell r="IU99"/>
          <cell r="IV99"/>
          <cell r="IW99"/>
          <cell r="IX99"/>
          <cell r="IY99"/>
          <cell r="IZ99"/>
          <cell r="JA99"/>
          <cell r="JB99">
            <v>0.30849537037037023</v>
          </cell>
          <cell r="JC99" t="str">
            <v>NOK</v>
          </cell>
          <cell r="JD99">
            <v>0.30849537037037023</v>
          </cell>
          <cell r="JE99">
            <v>8.3865740740740741E-2</v>
          </cell>
          <cell r="JF99">
            <v>2.1527777777777701E-2</v>
          </cell>
          <cell r="JG99" t="str">
            <v>NOK</v>
          </cell>
          <cell r="JH99">
            <v>6.2337962962963039E-2</v>
          </cell>
          <cell r="JI99">
            <v>0.37499999999999994</v>
          </cell>
          <cell r="JJ99">
            <v>40</v>
          </cell>
          <cell r="JK99" t="str">
            <v>TDT</v>
          </cell>
          <cell r="JL99" t="str">
            <v>MOHAMMAD FAKHRUDDIN</v>
          </cell>
          <cell r="JM99"/>
          <cell r="JN99"/>
          <cell r="JO99"/>
          <cell r="JP99"/>
          <cell r="JQ99"/>
          <cell r="JR99"/>
          <cell r="JS99"/>
          <cell r="JT99">
            <v>0.32145833333333329</v>
          </cell>
          <cell r="JU99" t="str">
            <v>NOK</v>
          </cell>
          <cell r="JV99">
            <v>0.32145833333333329</v>
          </cell>
          <cell r="JW99">
            <v>5.7708333333333334E-2</v>
          </cell>
          <cell r="JX99">
            <v>4.1666666666666519E-3</v>
          </cell>
          <cell r="JY99" t="str">
            <v>NOK</v>
          </cell>
          <cell r="JZ99">
            <v>5.3541666666666682E-2</v>
          </cell>
          <cell r="KA99">
            <v>0</v>
          </cell>
          <cell r="KB99"/>
          <cell r="KC99" t="str">
            <v>LL</v>
          </cell>
          <cell r="KD99"/>
          <cell r="KE99"/>
          <cell r="KF99"/>
          <cell r="KG99"/>
          <cell r="KH99"/>
          <cell r="KI99"/>
          <cell r="KJ99"/>
          <cell r="KK99"/>
          <cell r="KL99"/>
          <cell r="KM99"/>
          <cell r="KN99"/>
          <cell r="KO99"/>
          <cell r="KP99"/>
          <cell r="KQ99"/>
          <cell r="KR99"/>
          <cell r="KS99">
            <v>0.18819444444444444</v>
          </cell>
          <cell r="KT99" t="str">
            <v>66-2</v>
          </cell>
          <cell r="KU99" t="str">
            <v>H</v>
          </cell>
          <cell r="KV99"/>
          <cell r="KW99"/>
          <cell r="KX99"/>
          <cell r="KY99"/>
          <cell r="KZ99"/>
          <cell r="LA99"/>
          <cell r="LB99"/>
          <cell r="LC99"/>
          <cell r="LD99">
            <v>0.16319444444444445</v>
          </cell>
          <cell r="LE99" t="str">
            <v>NOK</v>
          </cell>
          <cell r="LF99">
            <v>0.16319444444444445</v>
          </cell>
          <cell r="LG99">
            <v>2.4999999999999998E-2</v>
          </cell>
          <cell r="LH99">
            <v>0</v>
          </cell>
          <cell r="LI99" t="str">
            <v>OK</v>
          </cell>
          <cell r="LJ99">
            <v>2.4999999999999998E-2</v>
          </cell>
          <cell r="LK99">
            <v>0.37708333333333344</v>
          </cell>
          <cell r="LL99">
            <v>55</v>
          </cell>
          <cell r="LM99" t="str">
            <v>H</v>
          </cell>
          <cell r="LN99"/>
          <cell r="LO99"/>
          <cell r="LP99"/>
          <cell r="LQ99"/>
          <cell r="LR99"/>
          <cell r="LS99"/>
          <cell r="LT99"/>
          <cell r="LU99"/>
          <cell r="LV99">
            <v>0.33167824074074082</v>
          </cell>
          <cell r="LW99" t="str">
            <v>OK</v>
          </cell>
          <cell r="LX99">
            <v>0.33167824074074082</v>
          </cell>
          <cell r="LY99">
            <v>4.5405092592592594E-2</v>
          </cell>
          <cell r="LZ99">
            <v>0</v>
          </cell>
          <cell r="MA99" t="str">
            <v>OK</v>
          </cell>
          <cell r="MB99">
            <v>4.5405092592592594E-2</v>
          </cell>
          <cell r="MC99">
            <v>0.375</v>
          </cell>
          <cell r="MD99">
            <v>60</v>
          </cell>
          <cell r="ME99" t="str">
            <v>H</v>
          </cell>
          <cell r="MF99"/>
          <cell r="MG99"/>
          <cell r="MH99"/>
          <cell r="MI99"/>
          <cell r="MJ99"/>
          <cell r="MK99"/>
          <cell r="ML99"/>
          <cell r="MM99"/>
          <cell r="MN99">
            <v>0.32291666666666669</v>
          </cell>
          <cell r="MO99" t="str">
            <v>OK</v>
          </cell>
          <cell r="MP99">
            <v>0.32291666666666669</v>
          </cell>
          <cell r="MQ99">
            <v>7.6296296296296306E-2</v>
          </cell>
          <cell r="MR99">
            <v>2.2916666666666835E-2</v>
          </cell>
          <cell r="MS99" t="str">
            <v>OK</v>
          </cell>
          <cell r="MT99">
            <v>5.2083333333333336E-2</v>
          </cell>
          <cell r="MU99">
            <v>0.375</v>
          </cell>
          <cell r="MV99">
            <v>56</v>
          </cell>
          <cell r="MW99" t="str">
            <v>TDP</v>
          </cell>
          <cell r="MX99" t="str">
            <v>MOHAMMAD FAKHRUDDIN</v>
          </cell>
          <cell r="MY99" t="str">
            <v>KETEPATAN LOGIN</v>
          </cell>
          <cell r="MZ99"/>
          <cell r="NA99"/>
          <cell r="NB99"/>
          <cell r="NC99"/>
          <cell r="ND99"/>
          <cell r="NE99"/>
          <cell r="NF99">
            <v>0.32291666666666669</v>
          </cell>
          <cell r="NG99" t="str">
            <v>OK</v>
          </cell>
          <cell r="NH99">
            <v>0.32291666666666669</v>
          </cell>
          <cell r="NI99">
            <v>7.2673611111111119E-2</v>
          </cell>
          <cell r="NJ99">
            <v>1.6666666666666607E-2</v>
          </cell>
          <cell r="NK99" t="str">
            <v>OK</v>
          </cell>
          <cell r="NL99">
            <v>5.2083333333333336E-2</v>
          </cell>
          <cell r="NM99">
            <v>0</v>
          </cell>
          <cell r="NN99"/>
          <cell r="NO99" t="str">
            <v>LL</v>
          </cell>
          <cell r="NP99"/>
          <cell r="NQ99"/>
          <cell r="NR99"/>
          <cell r="NS99"/>
          <cell r="NT99"/>
          <cell r="NU99"/>
          <cell r="NV99"/>
          <cell r="NW99"/>
          <cell r="NX99"/>
          <cell r="NY99"/>
          <cell r="NZ99"/>
          <cell r="OA99"/>
          <cell r="OB99"/>
          <cell r="OC99"/>
          <cell r="OD99"/>
          <cell r="OE99">
            <v>0.41666666666666669</v>
          </cell>
          <cell r="OF99">
            <v>40</v>
          </cell>
          <cell r="OG99" t="str">
            <v>H</v>
          </cell>
          <cell r="OH99"/>
          <cell r="OI99"/>
          <cell r="OJ99"/>
          <cell r="OK99"/>
          <cell r="OL99"/>
          <cell r="OM99"/>
          <cell r="ON99"/>
          <cell r="OO99"/>
          <cell r="OP99">
            <v>0.37552083333333341</v>
          </cell>
          <cell r="OQ99" t="str">
            <v>OK</v>
          </cell>
          <cell r="OR99">
            <v>0.37552083333333341</v>
          </cell>
          <cell r="OS99">
            <v>5.4340277777777772E-2</v>
          </cell>
          <cell r="OT99">
            <v>1.3194444444444509E-2</v>
          </cell>
          <cell r="OU99" t="str">
            <v>OK</v>
          </cell>
          <cell r="OV99">
            <v>4.1145833333333263E-2</v>
          </cell>
          <cell r="OW99">
            <v>0.37638888888888899</v>
          </cell>
          <cell r="OX99">
            <v>51</v>
          </cell>
          <cell r="OY99" t="str">
            <v>H</v>
          </cell>
          <cell r="OZ99"/>
          <cell r="PA99"/>
          <cell r="PB99"/>
          <cell r="PC99"/>
          <cell r="PD99"/>
          <cell r="PE99"/>
          <cell r="PF99"/>
          <cell r="PG99"/>
          <cell r="PH99">
            <v>0.3259375000000001</v>
          </cell>
          <cell r="PI99" t="str">
            <v>OK</v>
          </cell>
          <cell r="PJ99">
            <v>0.3259375000000001</v>
          </cell>
          <cell r="PK99">
            <v>5.0451388888888886E-2</v>
          </cell>
          <cell r="PL99">
            <v>0</v>
          </cell>
          <cell r="PM99" t="str">
            <v>OK</v>
          </cell>
          <cell r="PN99">
            <v>5.0451388888888886E-2</v>
          </cell>
          <cell r="PO99">
            <v>0.375</v>
          </cell>
          <cell r="PP99">
            <v>59</v>
          </cell>
          <cell r="PQ99" t="str">
            <v>H</v>
          </cell>
          <cell r="PR99"/>
          <cell r="PS99"/>
          <cell r="PT99"/>
          <cell r="PU99"/>
          <cell r="PV99"/>
          <cell r="PW99"/>
          <cell r="PX99"/>
          <cell r="PY99"/>
          <cell r="PZ99">
            <v>0.32291666666666669</v>
          </cell>
          <cell r="QA99" t="str">
            <v>OK</v>
          </cell>
          <cell r="QB99">
            <v>0.32291666666666669</v>
          </cell>
          <cell r="QC99">
            <v>7.8194444444444455E-2</v>
          </cell>
          <cell r="QD99">
            <v>1.6666666666666718E-2</v>
          </cell>
          <cell r="QE99" t="str">
            <v>OK</v>
          </cell>
          <cell r="QF99">
            <v>5.2083333333333336E-2</v>
          </cell>
          <cell r="QG99">
            <v>0.375</v>
          </cell>
          <cell r="QH99">
            <v>60</v>
          </cell>
          <cell r="QI99" t="str">
            <v>TDP</v>
          </cell>
          <cell r="QJ99" t="str">
            <v>AHMAD</v>
          </cell>
          <cell r="QK99" t="str">
            <v>QA SCORE</v>
          </cell>
          <cell r="QL99"/>
          <cell r="QM99"/>
          <cell r="QN99"/>
          <cell r="QO99"/>
          <cell r="QP99"/>
          <cell r="QQ99"/>
          <cell r="QR99">
            <v>0.32291666666666669</v>
          </cell>
          <cell r="QS99" t="str">
            <v>OK</v>
          </cell>
          <cell r="QT99">
            <v>0.32291666666666669</v>
          </cell>
          <cell r="QU99">
            <v>6.8819444444444433E-2</v>
          </cell>
          <cell r="QV99">
            <v>1.2499999999999956E-2</v>
          </cell>
          <cell r="QW99" t="str">
            <v>OK</v>
          </cell>
          <cell r="QX99">
            <v>5.2083333333333336E-2</v>
          </cell>
          <cell r="QY99">
            <v>0</v>
          </cell>
          <cell r="QZ99"/>
          <cell r="RA99" t="str">
            <v>LL</v>
          </cell>
          <cell r="RB99"/>
          <cell r="RC99"/>
          <cell r="RD99"/>
          <cell r="RE99"/>
          <cell r="RF99"/>
          <cell r="RG99"/>
          <cell r="RH99"/>
          <cell r="RI99"/>
          <cell r="RJ99"/>
          <cell r="RK99"/>
          <cell r="RL99"/>
          <cell r="RM99"/>
          <cell r="RN99"/>
          <cell r="RO99"/>
          <cell r="RP99"/>
          <cell r="RQ99">
            <v>0</v>
          </cell>
          <cell r="RR99"/>
          <cell r="RS99" t="str">
            <v>LL</v>
          </cell>
          <cell r="RT99"/>
          <cell r="RU99"/>
          <cell r="RV99"/>
          <cell r="RW99"/>
          <cell r="RX99"/>
          <cell r="RY99"/>
          <cell r="RZ99"/>
          <cell r="SA99"/>
          <cell r="SB99"/>
          <cell r="SC99"/>
          <cell r="SD99"/>
          <cell r="SE99"/>
          <cell r="SF99"/>
          <cell r="SG99"/>
          <cell r="SH99"/>
          <cell r="SI99">
            <v>0</v>
          </cell>
          <cell r="SJ99"/>
          <cell r="SK99" t="str">
            <v>LL</v>
          </cell>
          <cell r="SL99"/>
          <cell r="SM99"/>
          <cell r="SN99"/>
          <cell r="SO99"/>
          <cell r="SP99"/>
          <cell r="SQ99"/>
          <cell r="SR99"/>
          <cell r="SS99"/>
          <cell r="ST99"/>
          <cell r="SU99"/>
          <cell r="SV99"/>
          <cell r="SW99"/>
          <cell r="SX99"/>
          <cell r="SY99"/>
          <cell r="SZ99"/>
          <cell r="TA99">
            <v>0.37499999999999994</v>
          </cell>
          <cell r="TB99">
            <v>62</v>
          </cell>
          <cell r="TC99" t="str">
            <v>H</v>
          </cell>
          <cell r="TD99"/>
          <cell r="TE99"/>
          <cell r="TF99"/>
          <cell r="TG99"/>
          <cell r="TH99"/>
          <cell r="TI99"/>
          <cell r="TJ99"/>
          <cell r="TK99"/>
          <cell r="TL99">
            <v>0.32291666666666663</v>
          </cell>
          <cell r="TM99" t="str">
            <v>OK</v>
          </cell>
          <cell r="TN99">
            <v>0.32291666666666663</v>
          </cell>
          <cell r="TO99">
            <v>6.5949074074074077E-2</v>
          </cell>
          <cell r="TP99">
            <v>9.7222222222222987E-3</v>
          </cell>
          <cell r="TQ99" t="str">
            <v>OK</v>
          </cell>
          <cell r="TR99">
            <v>5.2083333333333336E-2</v>
          </cell>
          <cell r="TS99">
            <v>0.37777777777777777</v>
          </cell>
          <cell r="TT99">
            <v>60</v>
          </cell>
          <cell r="TU99" t="str">
            <v>H</v>
          </cell>
          <cell r="TV99"/>
          <cell r="TW99"/>
          <cell r="TX99"/>
          <cell r="TY99"/>
          <cell r="TZ99"/>
          <cell r="UA99"/>
          <cell r="UB99"/>
          <cell r="UC99"/>
          <cell r="UD99">
            <v>0.32569444444444445</v>
          </cell>
          <cell r="UE99" t="str">
            <v>OK</v>
          </cell>
          <cell r="UF99">
            <v>0.32569444444444445</v>
          </cell>
          <cell r="UG99">
            <v>6.33912037037037E-2</v>
          </cell>
          <cell r="UH99">
            <v>0</v>
          </cell>
          <cell r="UI99" t="str">
            <v>OK</v>
          </cell>
          <cell r="UJ99">
            <v>5.2083333333333336E-2</v>
          </cell>
          <cell r="UK99"/>
          <cell r="UL99"/>
          <cell r="UM99"/>
          <cell r="UN99"/>
          <cell r="UO99"/>
          <cell r="UP99"/>
          <cell r="UQ99"/>
          <cell r="UR99"/>
          <cell r="US99"/>
          <cell r="UT99"/>
          <cell r="UU99"/>
          <cell r="UV99"/>
          <cell r="UW99"/>
          <cell r="UX99"/>
          <cell r="UY99"/>
          <cell r="UZ99"/>
          <cell r="VA99"/>
          <cell r="VB99"/>
          <cell r="VC99"/>
          <cell r="VD99">
            <v>56</v>
          </cell>
          <cell r="VE99">
            <v>68</v>
          </cell>
          <cell r="VF99">
            <v>0</v>
          </cell>
          <cell r="VG99">
            <v>0</v>
          </cell>
          <cell r="VH99">
            <v>32</v>
          </cell>
          <cell r="VI99">
            <v>51</v>
          </cell>
          <cell r="VJ99">
            <v>59</v>
          </cell>
          <cell r="VK99">
            <v>59</v>
          </cell>
          <cell r="VL99">
            <v>0</v>
          </cell>
          <cell r="VM99" t="str">
            <v>CT</v>
          </cell>
          <cell r="VN99" t="str">
            <v>66-2</v>
          </cell>
          <cell r="VO99">
            <v>51</v>
          </cell>
          <cell r="VP99">
            <v>51</v>
          </cell>
          <cell r="VQ99">
            <v>60</v>
          </cell>
          <cell r="VR99">
            <v>40</v>
          </cell>
          <cell r="VS99">
            <v>0</v>
          </cell>
          <cell r="VT99" t="str">
            <v>66-2</v>
          </cell>
          <cell r="VU99">
            <v>55</v>
          </cell>
          <cell r="VV99">
            <v>60</v>
          </cell>
          <cell r="VW99">
            <v>56</v>
          </cell>
          <cell r="VX99">
            <v>0</v>
          </cell>
          <cell r="VY99">
            <v>40</v>
          </cell>
          <cell r="VZ99">
            <v>51</v>
          </cell>
          <cell r="WA99">
            <v>59</v>
          </cell>
          <cell r="WB99">
            <v>60</v>
          </cell>
          <cell r="WC99">
            <v>0</v>
          </cell>
          <cell r="WD99">
            <v>0</v>
          </cell>
          <cell r="WE99">
            <v>0</v>
          </cell>
          <cell r="WF99">
            <v>62</v>
          </cell>
          <cell r="WG99">
            <v>60</v>
          </cell>
          <cell r="WH99">
            <v>0</v>
          </cell>
          <cell r="WJ99" t="str">
            <v>H</v>
          </cell>
          <cell r="WK99" t="str">
            <v>H</v>
          </cell>
          <cell r="WL99" t="str">
            <v>LL</v>
          </cell>
          <cell r="WM99" t="str">
            <v>LL</v>
          </cell>
          <cell r="WN99" t="str">
            <v>H</v>
          </cell>
          <cell r="WO99" t="str">
            <v>H</v>
          </cell>
          <cell r="WP99" t="str">
            <v>H</v>
          </cell>
          <cell r="WQ99" t="str">
            <v>TDP</v>
          </cell>
          <cell r="WR99" t="str">
            <v>LL</v>
          </cell>
          <cell r="WS99" t="str">
            <v>C</v>
          </cell>
          <cell r="WT99" t="str">
            <v>H</v>
          </cell>
          <cell r="WU99" t="str">
            <v>H</v>
          </cell>
          <cell r="WV99" t="str">
            <v>H</v>
          </cell>
          <cell r="WW99" t="str">
            <v>H</v>
          </cell>
          <cell r="WX99" t="str">
            <v>TDT</v>
          </cell>
          <cell r="WY99" t="str">
            <v>LL</v>
          </cell>
          <cell r="WZ99" t="str">
            <v>H</v>
          </cell>
          <cell r="XA99" t="str">
            <v>H</v>
          </cell>
          <cell r="XB99" t="str">
            <v>H</v>
          </cell>
          <cell r="XC99" t="str">
            <v>TDP</v>
          </cell>
          <cell r="XD99" t="str">
            <v>LL</v>
          </cell>
          <cell r="XE99" t="str">
            <v>H</v>
          </cell>
          <cell r="XF99" t="str">
            <v>H</v>
          </cell>
          <cell r="XG99" t="str">
            <v>H</v>
          </cell>
          <cell r="XH99" t="str">
            <v>TDP</v>
          </cell>
          <cell r="XI99" t="str">
            <v>LL</v>
          </cell>
          <cell r="XJ99" t="str">
            <v>LL</v>
          </cell>
          <cell r="XK99" t="str">
            <v>LL</v>
          </cell>
          <cell r="XL99" t="str">
            <v>H</v>
          </cell>
          <cell r="XM99" t="str">
            <v>H</v>
          </cell>
          <cell r="XN99">
            <v>0</v>
          </cell>
          <cell r="XP99">
            <v>0</v>
          </cell>
          <cell r="XQ99">
            <v>0</v>
          </cell>
          <cell r="XR99">
            <v>0</v>
          </cell>
          <cell r="XS99">
            <v>0</v>
          </cell>
          <cell r="XT99">
            <v>0</v>
          </cell>
          <cell r="XU99">
            <v>0</v>
          </cell>
          <cell r="XV99">
            <v>0</v>
          </cell>
          <cell r="XW99" t="str">
            <v>KIKI RENDIANA</v>
          </cell>
          <cell r="XX99">
            <v>0</v>
          </cell>
          <cell r="XY99">
            <v>0</v>
          </cell>
          <cell r="XZ99">
            <v>0</v>
          </cell>
          <cell r="YA99">
            <v>0</v>
          </cell>
          <cell r="YB99">
            <v>0</v>
          </cell>
          <cell r="YC99">
            <v>0</v>
          </cell>
          <cell r="YD99" t="str">
            <v>MOHAMMAD FAKHRUDDIN</v>
          </cell>
          <cell r="YE99">
            <v>0</v>
          </cell>
          <cell r="YF99">
            <v>0</v>
          </cell>
          <cell r="YG99">
            <v>0</v>
          </cell>
          <cell r="YH99">
            <v>0</v>
          </cell>
          <cell r="YI99" t="str">
            <v>MOHAMMAD FAKHRUDDIN</v>
          </cell>
          <cell r="YJ99">
            <v>0</v>
          </cell>
          <cell r="YK99">
            <v>0</v>
          </cell>
          <cell r="YL99">
            <v>0</v>
          </cell>
          <cell r="YM99">
            <v>0</v>
          </cell>
          <cell r="YN99" t="str">
            <v>AHMAD</v>
          </cell>
          <cell r="YO99">
            <v>0</v>
          </cell>
          <cell r="YP99">
            <v>0</v>
          </cell>
          <cell r="YQ99">
            <v>0</v>
          </cell>
          <cell r="YR99">
            <v>0</v>
          </cell>
          <cell r="YS99">
            <v>0</v>
          </cell>
          <cell r="YT99">
            <v>0</v>
          </cell>
          <cell r="YV99">
            <v>0</v>
          </cell>
          <cell r="YW99">
            <v>0</v>
          </cell>
          <cell r="YX99">
            <v>0</v>
          </cell>
          <cell r="YY99">
            <v>0</v>
          </cell>
          <cell r="YZ99">
            <v>0</v>
          </cell>
          <cell r="ZA99">
            <v>0</v>
          </cell>
          <cell r="ZB99">
            <v>0</v>
          </cell>
          <cell r="ZC99" t="str">
            <v>CES</v>
          </cell>
          <cell r="ZD99">
            <v>0</v>
          </cell>
          <cell r="ZE99">
            <v>0</v>
          </cell>
          <cell r="ZF99">
            <v>0</v>
          </cell>
          <cell r="ZG99">
            <v>0</v>
          </cell>
          <cell r="ZH99">
            <v>0</v>
          </cell>
          <cell r="ZI99">
            <v>0</v>
          </cell>
          <cell r="ZJ99">
            <v>0</v>
          </cell>
          <cell r="ZK99">
            <v>0</v>
          </cell>
          <cell r="ZL99">
            <v>0</v>
          </cell>
          <cell r="ZM99">
            <v>0</v>
          </cell>
          <cell r="ZN99">
            <v>0</v>
          </cell>
          <cell r="ZO99" t="str">
            <v>KETEPATAN LOGIN</v>
          </cell>
          <cell r="ZP99">
            <v>0</v>
          </cell>
          <cell r="ZQ99">
            <v>0</v>
          </cell>
          <cell r="ZR99">
            <v>0</v>
          </cell>
          <cell r="ZS99">
            <v>0</v>
          </cell>
          <cell r="ZT99" t="str">
            <v>QA SCORE</v>
          </cell>
          <cell r="ZU99">
            <v>0</v>
          </cell>
          <cell r="ZV99">
            <v>0</v>
          </cell>
          <cell r="ZW99">
            <v>0</v>
          </cell>
          <cell r="ZX99">
            <v>0</v>
          </cell>
          <cell r="ZY99">
            <v>0</v>
          </cell>
          <cell r="ZZ99">
            <v>0</v>
          </cell>
          <cell r="AAB99">
            <v>0</v>
          </cell>
          <cell r="AAC99">
            <v>0</v>
          </cell>
          <cell r="AAD99">
            <v>0.37500000000000006</v>
          </cell>
          <cell r="AAE99">
            <v>0.35972222222222228</v>
          </cell>
          <cell r="AAF99">
            <v>0.375</v>
          </cell>
          <cell r="AAG99">
            <v>0.37152777777777779</v>
          </cell>
          <cell r="AAH99">
            <v>0</v>
          </cell>
          <cell r="AAI99">
            <v>0</v>
          </cell>
          <cell r="AAJ99">
            <v>0.1875</v>
          </cell>
          <cell r="AAK99">
            <v>0.37361111111111101</v>
          </cell>
          <cell r="AAL99">
            <v>0.37708333333333333</v>
          </cell>
          <cell r="AAM99">
            <v>0.37083333333333324</v>
          </cell>
          <cell r="AAN99">
            <v>0.37499999999999994</v>
          </cell>
          <cell r="AAO99">
            <v>0</v>
          </cell>
          <cell r="AAP99">
            <v>0.18819444444444444</v>
          </cell>
          <cell r="AAQ99">
            <v>0.37708333333333344</v>
          </cell>
          <cell r="AAR99">
            <v>0.375</v>
          </cell>
          <cell r="AAS99">
            <v>0.375</v>
          </cell>
          <cell r="AAT99">
            <v>0</v>
          </cell>
          <cell r="AAU99">
            <v>0.41666666666666669</v>
          </cell>
          <cell r="AAV99">
            <v>0.37638888888888899</v>
          </cell>
          <cell r="AAW99">
            <v>0.375</v>
          </cell>
          <cell r="AAX99">
            <v>0.375</v>
          </cell>
          <cell r="AAY99">
            <v>0</v>
          </cell>
          <cell r="AAZ99">
            <v>0</v>
          </cell>
          <cell r="ABA99">
            <v>0</v>
          </cell>
          <cell r="ABB99">
            <v>0.37499999999999994</v>
          </cell>
          <cell r="ABC99">
            <v>0.37777777777777777</v>
          </cell>
          <cell r="ABD99">
            <v>0</v>
          </cell>
          <cell r="ABE99">
            <v>0.37777777777777777</v>
          </cell>
          <cell r="ABF99">
            <v>0</v>
          </cell>
          <cell r="ABH99">
            <v>0</v>
          </cell>
          <cell r="ABI99">
            <v>0</v>
          </cell>
          <cell r="ABJ99">
            <v>0</v>
          </cell>
          <cell r="ABK99">
            <v>0</v>
          </cell>
          <cell r="ABL99">
            <v>0</v>
          </cell>
          <cell r="ABM99">
            <v>0</v>
          </cell>
          <cell r="ABN99">
            <v>0</v>
          </cell>
          <cell r="ABO99">
            <v>0</v>
          </cell>
          <cell r="ABP99">
            <v>0</v>
          </cell>
          <cell r="ABQ99">
            <v>0</v>
          </cell>
          <cell r="ABR99">
            <v>0</v>
          </cell>
          <cell r="ABS99">
            <v>0</v>
          </cell>
          <cell r="ABT99">
            <v>0</v>
          </cell>
          <cell r="ABU99">
            <v>0</v>
          </cell>
          <cell r="ABV99">
            <v>0</v>
          </cell>
          <cell r="ABW99">
            <v>0</v>
          </cell>
          <cell r="ABX99">
            <v>0</v>
          </cell>
          <cell r="ABY99">
            <v>0</v>
          </cell>
          <cell r="ABZ99">
            <v>0</v>
          </cell>
          <cell r="ACA99">
            <v>0</v>
          </cell>
          <cell r="ACB99">
            <v>0</v>
          </cell>
          <cell r="ACC99">
            <v>0</v>
          </cell>
          <cell r="ACD99">
            <v>0</v>
          </cell>
          <cell r="ACE99">
            <v>0</v>
          </cell>
          <cell r="ACF99">
            <v>0</v>
          </cell>
          <cell r="ACG99">
            <v>0</v>
          </cell>
          <cell r="ACH99">
            <v>0</v>
          </cell>
          <cell r="ACI99">
            <v>0</v>
          </cell>
          <cell r="ACJ99">
            <v>0</v>
          </cell>
          <cell r="ACK99">
            <v>0</v>
          </cell>
          <cell r="ACL99">
            <v>0</v>
          </cell>
          <cell r="ACN99">
            <v>0</v>
          </cell>
          <cell r="ACO99">
            <v>0</v>
          </cell>
          <cell r="ACP99">
            <v>0</v>
          </cell>
          <cell r="ACQ99">
            <v>0</v>
          </cell>
          <cell r="ACR99">
            <v>0</v>
          </cell>
          <cell r="ACS99">
            <v>0</v>
          </cell>
          <cell r="ACT99">
            <v>0</v>
          </cell>
          <cell r="ACU99">
            <v>0</v>
          </cell>
          <cell r="ACV99">
            <v>0</v>
          </cell>
          <cell r="ACW99">
            <v>0</v>
          </cell>
          <cell r="ACX99">
            <v>0</v>
          </cell>
          <cell r="ACY99">
            <v>0</v>
          </cell>
          <cell r="ACZ99">
            <v>0</v>
          </cell>
          <cell r="ADA99">
            <v>0</v>
          </cell>
          <cell r="ADB99">
            <v>0</v>
          </cell>
          <cell r="ADC99">
            <v>0</v>
          </cell>
          <cell r="ADD99">
            <v>0</v>
          </cell>
          <cell r="ADE99">
            <v>0</v>
          </cell>
          <cell r="ADF99">
            <v>0</v>
          </cell>
          <cell r="ADG99">
            <v>0</v>
          </cell>
          <cell r="ADH99">
            <v>0</v>
          </cell>
          <cell r="ADI99">
            <v>0</v>
          </cell>
          <cell r="ADJ99">
            <v>0</v>
          </cell>
          <cell r="ADK99">
            <v>0</v>
          </cell>
          <cell r="ADL99">
            <v>0</v>
          </cell>
          <cell r="ADM99">
            <v>0</v>
          </cell>
          <cell r="ADN99">
            <v>0</v>
          </cell>
          <cell r="ADO99">
            <v>0</v>
          </cell>
          <cell r="ADP99">
            <v>0</v>
          </cell>
          <cell r="ADQ99">
            <v>0</v>
          </cell>
          <cell r="ADR99">
            <v>0</v>
          </cell>
          <cell r="ADT99" t="str">
            <v>GINANJAR MUKTI RAHMADI</v>
          </cell>
          <cell r="ADU99" t="str">
            <v>POSTPAID</v>
          </cell>
          <cell r="ADV99">
            <v>0.73303240740740738</v>
          </cell>
          <cell r="ADW99">
            <v>0.33194444444444454</v>
          </cell>
          <cell r="ADX99">
            <v>0</v>
          </cell>
          <cell r="ADY99">
            <v>0</v>
          </cell>
          <cell r="ADZ99">
            <v>0.3222916666666667</v>
          </cell>
          <cell r="AEA99">
            <v>0.31534722222222217</v>
          </cell>
          <cell r="AEB99">
            <v>0.31642361111111117</v>
          </cell>
          <cell r="AEC99">
            <v>0.31893518518518543</v>
          </cell>
          <cell r="AED99">
            <v>0</v>
          </cell>
          <cell r="AEE99">
            <v>0.32291666666666669</v>
          </cell>
          <cell r="AEF99">
            <v>0.1668634259259259</v>
          </cell>
          <cell r="AEG99">
            <v>0.3638888888888886</v>
          </cell>
          <cell r="AEH99">
            <v>0.34248842592592599</v>
          </cell>
          <cell r="AEI99">
            <v>0.30849537037037023</v>
          </cell>
          <cell r="AEJ99">
            <v>0.32145833333333329</v>
          </cell>
          <cell r="AEK99">
            <v>0</v>
          </cell>
          <cell r="AEL99">
            <v>0.16319444444444445</v>
          </cell>
          <cell r="AEM99">
            <v>0.33167824074074082</v>
          </cell>
          <cell r="AEN99">
            <v>0.32291666666666669</v>
          </cell>
          <cell r="AEO99">
            <v>0.32291666666666669</v>
          </cell>
          <cell r="AEP99">
            <v>0</v>
          </cell>
          <cell r="AEQ99">
            <v>0.37552083333333341</v>
          </cell>
          <cell r="AER99">
            <v>0.3259375000000001</v>
          </cell>
          <cell r="AES99">
            <v>0.32291666666666669</v>
          </cell>
          <cell r="AET99">
            <v>0.32291666666666669</v>
          </cell>
          <cell r="AEU99">
            <v>0</v>
          </cell>
          <cell r="AEV99">
            <v>0</v>
          </cell>
          <cell r="AEW99">
            <v>0</v>
          </cell>
          <cell r="AEX99">
            <v>0.32291666666666663</v>
          </cell>
          <cell r="AEY99">
            <v>0.32569444444444445</v>
          </cell>
          <cell r="AEZ99">
            <v>0</v>
          </cell>
          <cell r="AFB99">
            <v>0.73303240740740738</v>
          </cell>
          <cell r="AFC99">
            <v>0.33194444444444454</v>
          </cell>
          <cell r="AFD99">
            <v>0</v>
          </cell>
          <cell r="AFE99">
            <v>0</v>
          </cell>
          <cell r="AFF99">
            <v>0.3222916666666667</v>
          </cell>
          <cell r="AFG99">
            <v>0.31534722222222217</v>
          </cell>
          <cell r="AFH99">
            <v>0.31642361111111117</v>
          </cell>
          <cell r="AFI99">
            <v>0.31893518518518543</v>
          </cell>
          <cell r="AFJ99">
            <v>0</v>
          </cell>
          <cell r="AFK99">
            <v>0.32291666666666669</v>
          </cell>
          <cell r="AFL99">
            <v>0.32291666666666669</v>
          </cell>
          <cell r="AFM99">
            <v>0.3638888888888886</v>
          </cell>
          <cell r="AFN99">
            <v>0.34248842592592599</v>
          </cell>
          <cell r="AFO99">
            <v>0.30849537037037023</v>
          </cell>
          <cell r="AFP99">
            <v>0.32145833333333329</v>
          </cell>
          <cell r="AFQ99">
            <v>0</v>
          </cell>
          <cell r="AFR99">
            <v>0.16319444444444445</v>
          </cell>
          <cell r="AFS99">
            <v>0.33167824074074082</v>
          </cell>
          <cell r="AFT99">
            <v>0.32291666666666669</v>
          </cell>
          <cell r="AFU99">
            <v>0.32291666666666669</v>
          </cell>
          <cell r="AFV99">
            <v>0</v>
          </cell>
          <cell r="AFW99">
            <v>0.37552083333333341</v>
          </cell>
          <cell r="AFX99">
            <v>0.3259375000000001</v>
          </cell>
          <cell r="AFY99">
            <v>0.32291666666666669</v>
          </cell>
          <cell r="AFZ99">
            <v>0.32291666666666669</v>
          </cell>
          <cell r="AGA99">
            <v>0</v>
          </cell>
          <cell r="AGB99">
            <v>0</v>
          </cell>
          <cell r="AGC99">
            <v>0</v>
          </cell>
          <cell r="AGD99">
            <v>0.32291666666666663</v>
          </cell>
          <cell r="AGE99">
            <v>0.32569444444444445</v>
          </cell>
          <cell r="AGF99">
            <v>0</v>
          </cell>
          <cell r="AGH99" t="str">
            <v>GINANJAR MUKTI RAHMADI</v>
          </cell>
          <cell r="AGI99" t="str">
            <v>POSTPAID</v>
          </cell>
          <cell r="AGJ99">
            <v>6.6967592592592592E-2</v>
          </cell>
          <cell r="AGK99">
            <v>5.6249999999999994E-2</v>
          </cell>
          <cell r="AGL99">
            <v>0</v>
          </cell>
          <cell r="AGM99">
            <v>0</v>
          </cell>
          <cell r="AGN99">
            <v>9.6458333333333326E-2</v>
          </cell>
          <cell r="AGO99">
            <v>7.1458333333333332E-2</v>
          </cell>
          <cell r="AGP99">
            <v>0.10232638888888888</v>
          </cell>
          <cell r="AGQ99">
            <v>0.10467592592592592</v>
          </cell>
          <cell r="AGR99">
            <v>0</v>
          </cell>
          <cell r="AGS99">
            <v>0</v>
          </cell>
          <cell r="AGT99">
            <v>2.4108796296296295E-2</v>
          </cell>
          <cell r="AGU99">
            <v>9.8611111111111108E-2</v>
          </cell>
          <cell r="AGV99">
            <v>8.2511574074074071E-2</v>
          </cell>
          <cell r="AGW99">
            <v>8.3865740740740741E-2</v>
          </cell>
          <cell r="AGX99">
            <v>5.7708333333333334E-2</v>
          </cell>
          <cell r="AGY99">
            <v>0</v>
          </cell>
          <cell r="AGZ99">
            <v>2.4999999999999998E-2</v>
          </cell>
          <cell r="AHA99">
            <v>4.5405092592592594E-2</v>
          </cell>
          <cell r="AHB99">
            <v>7.6296296296296306E-2</v>
          </cell>
          <cell r="AHC99">
            <v>7.2673611111111119E-2</v>
          </cell>
          <cell r="AHD99">
            <v>0</v>
          </cell>
          <cell r="AHE99">
            <v>5.4340277777777772E-2</v>
          </cell>
          <cell r="AHF99">
            <v>5.0451388888888886E-2</v>
          </cell>
          <cell r="AHG99">
            <v>7.8194444444444455E-2</v>
          </cell>
          <cell r="AHH99">
            <v>6.8819444444444433E-2</v>
          </cell>
          <cell r="AHI99">
            <v>0</v>
          </cell>
          <cell r="AHJ99">
            <v>0</v>
          </cell>
          <cell r="AHK99">
            <v>0</v>
          </cell>
          <cell r="AHL99">
            <v>6.5949074074074077E-2</v>
          </cell>
          <cell r="AHM99">
            <v>6.33912037037037E-2</v>
          </cell>
          <cell r="AHN99">
            <v>0</v>
          </cell>
          <cell r="AHO99">
            <v>6.8831569664902989E-2</v>
          </cell>
          <cell r="AHQ99">
            <v>5786</v>
          </cell>
          <cell r="AHR99">
            <v>4860</v>
          </cell>
          <cell r="AHS99">
            <v>0</v>
          </cell>
          <cell r="AHT99">
            <v>0</v>
          </cell>
          <cell r="AHU99">
            <v>8334</v>
          </cell>
          <cell r="AHV99">
            <v>6174</v>
          </cell>
          <cell r="AHW99">
            <v>8841</v>
          </cell>
          <cell r="AHX99">
            <v>9044</v>
          </cell>
          <cell r="AHY99">
            <v>0</v>
          </cell>
          <cell r="AHZ99">
            <v>0</v>
          </cell>
          <cell r="AIA99">
            <v>2083</v>
          </cell>
          <cell r="AIB99">
            <v>8520</v>
          </cell>
          <cell r="AIC99">
            <v>7129</v>
          </cell>
          <cell r="AID99">
            <v>7246</v>
          </cell>
          <cell r="AIE99">
            <v>4986</v>
          </cell>
          <cell r="AIF99">
            <v>0</v>
          </cell>
          <cell r="AIG99">
            <v>2160</v>
          </cell>
          <cell r="AIH99">
            <v>3923</v>
          </cell>
          <cell r="AII99">
            <v>6592</v>
          </cell>
          <cell r="AIJ99">
            <v>6279</v>
          </cell>
          <cell r="AIK99">
            <v>0</v>
          </cell>
          <cell r="AIL99">
            <v>4695</v>
          </cell>
          <cell r="AIM99">
            <v>4359</v>
          </cell>
          <cell r="AIN99">
            <v>6756</v>
          </cell>
          <cell r="AIO99">
            <v>5946</v>
          </cell>
          <cell r="AIP99">
            <v>0</v>
          </cell>
          <cell r="AIQ99">
            <v>0</v>
          </cell>
          <cell r="AIR99">
            <v>0</v>
          </cell>
          <cell r="AIS99">
            <v>5698</v>
          </cell>
          <cell r="AIT99">
            <v>5477</v>
          </cell>
          <cell r="AIU99">
            <v>0</v>
          </cell>
          <cell r="AIW99" t="str">
            <v>GINANJAR MUKTI RAHMADI</v>
          </cell>
          <cell r="AIX99" t="str">
            <v>POSTPAID</v>
          </cell>
          <cell r="AIY99">
            <v>5.3773148148148084E-2</v>
          </cell>
          <cell r="AIZ99">
            <v>4.6527777777777682E-2</v>
          </cell>
          <cell r="AJA99">
            <v>0</v>
          </cell>
          <cell r="AJB99">
            <v>0</v>
          </cell>
          <cell r="AJC99">
            <v>5.2708333333333343E-2</v>
          </cell>
          <cell r="AJD99">
            <v>4.4375000000000095E-2</v>
          </cell>
          <cell r="AJE99">
            <v>5.8576388888888858E-2</v>
          </cell>
          <cell r="AJF99">
            <v>5.2592592592592344E-2</v>
          </cell>
          <cell r="AJG99">
            <v>0</v>
          </cell>
          <cell r="AJH99">
            <v>5.2083333333333336E-2</v>
          </cell>
          <cell r="AJI99">
            <v>2.0636574074074085E-2</v>
          </cell>
          <cell r="AJJ99">
            <v>9.7222222222224236E-3</v>
          </cell>
          <cell r="AJK99">
            <v>3.4594907407407324E-2</v>
          </cell>
          <cell r="AJL99">
            <v>6.2337962962963039E-2</v>
          </cell>
          <cell r="AJM99">
            <v>5.3541666666666682E-2</v>
          </cell>
          <cell r="AJN99">
            <v>0</v>
          </cell>
          <cell r="AJO99">
            <v>2.4999999999999998E-2</v>
          </cell>
          <cell r="AJP99">
            <v>4.5405092592592594E-2</v>
          </cell>
          <cell r="AJQ99">
            <v>5.2083333333333336E-2</v>
          </cell>
          <cell r="AJR99">
            <v>5.2083333333333336E-2</v>
          </cell>
          <cell r="AJS99">
            <v>0</v>
          </cell>
          <cell r="AJT99">
            <v>4.1145833333333263E-2</v>
          </cell>
          <cell r="AJU99">
            <v>5.0451388888888886E-2</v>
          </cell>
          <cell r="AJV99">
            <v>5.2083333333333336E-2</v>
          </cell>
          <cell r="AJW99">
            <v>5.2083333333333336E-2</v>
          </cell>
          <cell r="AJX99">
            <v>0</v>
          </cell>
          <cell r="AJY99">
            <v>0</v>
          </cell>
          <cell r="AJZ99">
            <v>0</v>
          </cell>
          <cell r="AKA99">
            <v>5.2083333333333336E-2</v>
          </cell>
          <cell r="AKB99">
            <v>5.2083333333333336E-2</v>
          </cell>
          <cell r="AKC99">
            <v>0</v>
          </cell>
          <cell r="AKD99">
            <v>4.6180555555555558E-2</v>
          </cell>
          <cell r="AKF99">
            <v>4646</v>
          </cell>
          <cell r="AKG99">
            <v>4020</v>
          </cell>
          <cell r="AKH99">
            <v>0</v>
          </cell>
          <cell r="AKI99">
            <v>0</v>
          </cell>
          <cell r="AKJ99">
            <v>4554</v>
          </cell>
          <cell r="AKK99">
            <v>3834</v>
          </cell>
          <cell r="AKL99">
            <v>5061</v>
          </cell>
          <cell r="AKM99">
            <v>4544</v>
          </cell>
          <cell r="AKN99">
            <v>0</v>
          </cell>
          <cell r="AKO99">
            <v>4500</v>
          </cell>
          <cell r="AKP99">
            <v>1783</v>
          </cell>
          <cell r="AKQ99">
            <v>840</v>
          </cell>
          <cell r="AKR99">
            <v>2989</v>
          </cell>
          <cell r="AKS99">
            <v>5386</v>
          </cell>
          <cell r="AKT99">
            <v>4626</v>
          </cell>
          <cell r="AKU99">
            <v>0</v>
          </cell>
          <cell r="AKV99">
            <v>2160</v>
          </cell>
          <cell r="AKW99">
            <v>3923</v>
          </cell>
          <cell r="AKX99">
            <v>4500</v>
          </cell>
          <cell r="AKY99">
            <v>4500</v>
          </cell>
          <cell r="AKZ99">
            <v>0</v>
          </cell>
          <cell r="ALA99">
            <v>3555</v>
          </cell>
          <cell r="ALB99">
            <v>4359</v>
          </cell>
          <cell r="ALC99">
            <v>4500</v>
          </cell>
          <cell r="ALD99">
            <v>4500</v>
          </cell>
          <cell r="ALE99">
            <v>0</v>
          </cell>
          <cell r="ALF99">
            <v>0</v>
          </cell>
          <cell r="ALG99">
            <v>0</v>
          </cell>
          <cell r="ALH99">
            <v>4500</v>
          </cell>
          <cell r="ALI99">
            <v>4500</v>
          </cell>
          <cell r="ALJ99">
            <v>0</v>
          </cell>
          <cell r="ALL99">
            <v>0.12321759259259259</v>
          </cell>
          <cell r="ALM99">
            <v>6.6967592592592592E-2</v>
          </cell>
          <cell r="ALN99">
            <v>0.3892592592592593</v>
          </cell>
          <cell r="ALO99">
            <v>0.47877314814814809</v>
          </cell>
          <cell r="ALP99">
            <v>0.45484953703703712</v>
          </cell>
          <cell r="ALQ99">
            <v>0.48822916666666694</v>
          </cell>
          <cell r="ALR99">
            <v>0.1716435185185185</v>
          </cell>
          <cell r="ALS99">
            <v>0.38988425925925929</v>
          </cell>
          <cell r="ALT99">
            <v>0.23383101851851851</v>
          </cell>
          <cell r="ALU99">
            <v>0.45496527777777751</v>
          </cell>
          <cell r="ALV99">
            <v>0.50806712962962974</v>
          </cell>
          <cell r="ALW99">
            <v>0.45797453703703689</v>
          </cell>
          <cell r="ALX99">
            <v>0.47229166666666661</v>
          </cell>
          <cell r="ALY99">
            <v>0.12467592592592593</v>
          </cell>
          <cell r="ALZ99">
            <v>0.23016203703703703</v>
          </cell>
          <cell r="AMA99">
            <v>0.42364583333333339</v>
          </cell>
          <cell r="AMB99">
            <v>0.43528935185185186</v>
          </cell>
          <cell r="AMC99">
            <v>0.4661805555555556</v>
          </cell>
          <cell r="AMD99">
            <v>0.1396412037037037</v>
          </cell>
          <cell r="AME99">
            <v>0.44248842592592602</v>
          </cell>
          <cell r="AMF99">
            <v>0.44724537037037049</v>
          </cell>
          <cell r="AMG99">
            <v>0.44033564814814818</v>
          </cell>
          <cell r="AMH99">
            <v>0.46807870370370375</v>
          </cell>
          <cell r="AMI99">
            <v>0.13578703703703704</v>
          </cell>
          <cell r="AMJ99">
            <v>6.6967592592592592E-2</v>
          </cell>
          <cell r="AMK99">
            <v>6.6967592592592592E-2</v>
          </cell>
          <cell r="AML99">
            <v>0.38988425925925924</v>
          </cell>
          <cell r="AMM99">
            <v>0.45861111111111114</v>
          </cell>
          <cell r="AMN99">
            <v>0.13035879629629629</v>
          </cell>
          <cell r="AMO99">
            <v>6.6967592592592592E-2</v>
          </cell>
          <cell r="AMP99" t="e">
            <v>#REF!</v>
          </cell>
          <cell r="AMR99">
            <v>10646</v>
          </cell>
          <cell r="AMS99">
            <v>5786</v>
          </cell>
          <cell r="AMT99">
            <v>33632</v>
          </cell>
          <cell r="AMU99">
            <v>41366</v>
          </cell>
          <cell r="AMV99">
            <v>39299</v>
          </cell>
          <cell r="AMW99">
            <v>42183</v>
          </cell>
          <cell r="AMX99">
            <v>14830</v>
          </cell>
          <cell r="AMY99">
            <v>33686</v>
          </cell>
          <cell r="AMZ99">
            <v>20203</v>
          </cell>
          <cell r="ANA99">
            <v>39309</v>
          </cell>
          <cell r="ANB99">
            <v>43897</v>
          </cell>
          <cell r="ANC99">
            <v>39569</v>
          </cell>
          <cell r="AND99">
            <v>40806</v>
          </cell>
          <cell r="ANE99">
            <v>10772</v>
          </cell>
          <cell r="ANF99">
            <v>19886</v>
          </cell>
          <cell r="ANG99">
            <v>36603</v>
          </cell>
          <cell r="ANH99">
            <v>37609</v>
          </cell>
          <cell r="ANI99">
            <v>40278</v>
          </cell>
          <cell r="ANJ99">
            <v>12065</v>
          </cell>
          <cell r="ANK99">
            <v>38231</v>
          </cell>
          <cell r="ANL99">
            <v>38642</v>
          </cell>
          <cell r="ANM99">
            <v>38045</v>
          </cell>
          <cell r="ANN99">
            <v>40442</v>
          </cell>
          <cell r="ANO99">
            <v>11732</v>
          </cell>
          <cell r="ANP99">
            <v>5786</v>
          </cell>
          <cell r="ANQ99">
            <v>5786</v>
          </cell>
          <cell r="ANR99">
            <v>33686</v>
          </cell>
          <cell r="ANS99">
            <v>39624</v>
          </cell>
          <cell r="ANT99">
            <v>11263</v>
          </cell>
          <cell r="ANU99">
            <v>0</v>
          </cell>
          <cell r="ANV99" t="e">
            <v>#REF!</v>
          </cell>
          <cell r="ANX99">
            <v>30</v>
          </cell>
          <cell r="ANY99">
            <v>22</v>
          </cell>
          <cell r="ANZ99">
            <v>21</v>
          </cell>
          <cell r="AOA99">
            <v>8</v>
          </cell>
          <cell r="AOB99">
            <v>0</v>
          </cell>
          <cell r="AOC99">
            <v>0</v>
          </cell>
          <cell r="AOD99">
            <v>0</v>
          </cell>
          <cell r="AOE99">
            <v>0</v>
          </cell>
          <cell r="AOF99">
            <v>0</v>
          </cell>
          <cell r="AOG99">
            <v>0</v>
          </cell>
          <cell r="AOH99">
            <v>0</v>
          </cell>
          <cell r="AOI99">
            <v>0</v>
          </cell>
          <cell r="AOJ99">
            <v>1</v>
          </cell>
          <cell r="AOK99">
            <v>0</v>
          </cell>
          <cell r="AOL99">
            <v>0</v>
          </cell>
          <cell r="AOM99">
            <v>0</v>
          </cell>
          <cell r="AON99">
            <v>0</v>
          </cell>
          <cell r="AOO99">
            <v>1</v>
          </cell>
          <cell r="AOP99">
            <v>0</v>
          </cell>
          <cell r="AOQ99">
            <v>0</v>
          </cell>
          <cell r="AOR99">
            <v>0</v>
          </cell>
          <cell r="AOS99">
            <v>0</v>
          </cell>
          <cell r="AOT99">
            <v>18</v>
          </cell>
          <cell r="AOV99">
            <v>1</v>
          </cell>
          <cell r="AOW99">
            <v>3</v>
          </cell>
          <cell r="AOX99">
            <v>4</v>
          </cell>
          <cell r="AOY99">
            <v>0</v>
          </cell>
          <cell r="AOZ99">
            <v>0</v>
          </cell>
          <cell r="APA99">
            <v>0</v>
          </cell>
          <cell r="APB99">
            <v>0</v>
          </cell>
          <cell r="APC99">
            <v>0</v>
          </cell>
          <cell r="APD99">
            <v>3</v>
          </cell>
          <cell r="APE99">
            <v>0</v>
          </cell>
          <cell r="APF99">
            <v>1</v>
          </cell>
          <cell r="APG99">
            <v>1</v>
          </cell>
          <cell r="APH99">
            <v>0</v>
          </cell>
          <cell r="API99">
            <v>1</v>
          </cell>
          <cell r="APJ99">
            <v>0</v>
          </cell>
          <cell r="APK99">
            <v>0</v>
          </cell>
          <cell r="APL99">
            <v>0</v>
          </cell>
          <cell r="APM99">
            <v>0</v>
          </cell>
          <cell r="APN99">
            <v>0</v>
          </cell>
          <cell r="APO99">
            <v>3</v>
          </cell>
          <cell r="APP99">
            <v>6</v>
          </cell>
          <cell r="APQ99">
            <v>9</v>
          </cell>
          <cell r="APR99">
            <v>6</v>
          </cell>
          <cell r="APS99">
            <v>21</v>
          </cell>
          <cell r="APT99">
            <v>0</v>
          </cell>
          <cell r="APU99">
            <v>0</v>
          </cell>
          <cell r="APV99">
            <v>0</v>
          </cell>
          <cell r="APW99">
            <v>0</v>
          </cell>
          <cell r="APX99">
            <v>0</v>
          </cell>
          <cell r="APY99">
            <v>0</v>
          </cell>
          <cell r="APZ99">
            <v>0</v>
          </cell>
          <cell r="AQA99">
            <v>0</v>
          </cell>
          <cell r="AQB99">
            <v>3</v>
          </cell>
          <cell r="AQC99">
            <v>1</v>
          </cell>
          <cell r="AQD99">
            <v>1</v>
          </cell>
          <cell r="AQE99">
            <v>5</v>
          </cell>
          <cell r="AQF99">
            <v>0</v>
          </cell>
          <cell r="AQG99">
            <v>0</v>
          </cell>
          <cell r="AQH99">
            <v>0</v>
          </cell>
          <cell r="AQI99">
            <v>0</v>
          </cell>
          <cell r="AQJ99">
            <v>0</v>
          </cell>
          <cell r="AQK99">
            <v>42</v>
          </cell>
          <cell r="AQL99">
            <v>1</v>
          </cell>
          <cell r="AQM99">
            <v>1</v>
          </cell>
          <cell r="AQN99">
            <v>1</v>
          </cell>
          <cell r="AQO99">
            <v>1</v>
          </cell>
          <cell r="AQQ99">
            <v>1</v>
          </cell>
          <cell r="AQR99" t="str">
            <v>B</v>
          </cell>
          <cell r="AQS99">
            <v>1</v>
          </cell>
          <cell r="AQT99">
            <v>0</v>
          </cell>
          <cell r="AQU99">
            <v>1</v>
          </cell>
          <cell r="AQW99">
            <v>0</v>
          </cell>
          <cell r="AQX99">
            <v>0</v>
          </cell>
          <cell r="AQY99">
            <v>0</v>
          </cell>
          <cell r="AQZ99">
            <v>7.4567476851851868</v>
          </cell>
          <cell r="ARA99">
            <v>0.35508322310405649</v>
          </cell>
          <cell r="ARB99">
            <v>10731</v>
          </cell>
          <cell r="ARC99">
            <v>410760</v>
          </cell>
          <cell r="ARD99">
            <v>0.22648660443230112</v>
          </cell>
          <cell r="ARE99">
            <v>1.0159722222222223</v>
          </cell>
          <cell r="ARF99">
            <v>4.8379629629629634E-2</v>
          </cell>
          <cell r="ARG99">
            <v>1449</v>
          </cell>
          <cell r="ARH99">
            <v>59220</v>
          </cell>
          <cell r="ARI99">
            <v>3.2773297491039431E-2</v>
          </cell>
        </row>
        <row r="100">
          <cell r="B100" t="str">
            <v>GURUH JAMALUDIN</v>
          </cell>
          <cell r="C100">
            <v>30446</v>
          </cell>
          <cell r="D100" t="str">
            <v>330</v>
          </cell>
          <cell r="E100" t="str">
            <v>ISLAM</v>
          </cell>
          <cell r="F100" t="str">
            <v>PKWT</v>
          </cell>
          <cell r="G100" t="str">
            <v>POSTPAID</v>
          </cell>
          <cell r="H100">
            <v>62.9</v>
          </cell>
          <cell r="I100" t="str">
            <v>E</v>
          </cell>
          <cell r="J100" t="str">
            <v>12008808</v>
          </cell>
          <cell r="K100">
            <v>570016</v>
          </cell>
          <cell r="L100" t="str">
            <v>LAKI-LAKI</v>
          </cell>
          <cell r="M100" t="str">
            <v>AGENT POSTPAID</v>
          </cell>
          <cell r="N100" t="str">
            <v>IIN TARINAH</v>
          </cell>
          <cell r="O100" t="str">
            <v>AAN YANUAR</v>
          </cell>
          <cell r="P100"/>
          <cell r="Q100">
            <v>0.37569444444444444</v>
          </cell>
          <cell r="R100">
            <v>52</v>
          </cell>
          <cell r="S100" t="str">
            <v>H</v>
          </cell>
          <cell r="T100"/>
          <cell r="U100"/>
          <cell r="V100"/>
          <cell r="W100"/>
          <cell r="X100"/>
          <cell r="Y100"/>
          <cell r="Z100"/>
          <cell r="AA100"/>
          <cell r="AB100">
            <v>0.32412037037037023</v>
          </cell>
          <cell r="AC100" t="str">
            <v>OK</v>
          </cell>
          <cell r="AD100">
            <v>0.32412037037037023</v>
          </cell>
          <cell r="AE100">
            <v>7.1018518518518509E-2</v>
          </cell>
          <cell r="AF100">
            <v>1.9444444444444264E-2</v>
          </cell>
          <cell r="AG100" t="str">
            <v>OK</v>
          </cell>
          <cell r="AH100">
            <v>5.1574074074074244E-2</v>
          </cell>
          <cell r="AI100">
            <v>0.375</v>
          </cell>
          <cell r="AJ100">
            <v>59</v>
          </cell>
          <cell r="AK100" t="str">
            <v>H</v>
          </cell>
          <cell r="AL100"/>
          <cell r="AM100"/>
          <cell r="AN100"/>
          <cell r="AO100"/>
          <cell r="AP100"/>
          <cell r="AQ100"/>
          <cell r="AR100"/>
          <cell r="AS100"/>
          <cell r="AT100">
            <v>0.33583333333333332</v>
          </cell>
          <cell r="AU100" t="str">
            <v>OK</v>
          </cell>
          <cell r="AV100">
            <v>0.33583333333333332</v>
          </cell>
          <cell r="AW100">
            <v>7.5277777777777777E-2</v>
          </cell>
          <cell r="AX100">
            <v>3.6111111111111094E-2</v>
          </cell>
          <cell r="AY100" t="str">
            <v>OK</v>
          </cell>
          <cell r="AZ100">
            <v>3.9166666666666683E-2</v>
          </cell>
          <cell r="BA100">
            <v>0.37430555555555556</v>
          </cell>
          <cell r="BB100">
            <v>51</v>
          </cell>
          <cell r="BC100" t="str">
            <v>TDP</v>
          </cell>
          <cell r="BD100" t="str">
            <v>DADAN DANI RAHMAT</v>
          </cell>
          <cell r="BE100" t="str">
            <v>QA SCORE</v>
          </cell>
          <cell r="BF100"/>
          <cell r="BG100"/>
          <cell r="BH100"/>
          <cell r="BI100"/>
          <cell r="BJ100"/>
          <cell r="BK100"/>
          <cell r="BL100">
            <v>0.3351967592592594</v>
          </cell>
          <cell r="BM100" t="str">
            <v>OK</v>
          </cell>
          <cell r="BN100">
            <v>0.3351967592592594</v>
          </cell>
          <cell r="BO100">
            <v>6.3414351851851847E-2</v>
          </cell>
          <cell r="BP100">
            <v>2.4305555555555712E-2</v>
          </cell>
          <cell r="BQ100" t="str">
            <v>OK</v>
          </cell>
          <cell r="BR100">
            <v>3.9108796296296135E-2</v>
          </cell>
          <cell r="BS100">
            <v>0</v>
          </cell>
          <cell r="BT100"/>
          <cell r="BU100" t="str">
            <v>LL</v>
          </cell>
          <cell r="BV100"/>
          <cell r="BW100"/>
          <cell r="BX100"/>
          <cell r="BY100"/>
          <cell r="BZ100"/>
          <cell r="CA100"/>
          <cell r="CB100"/>
          <cell r="CC100"/>
          <cell r="CD100"/>
          <cell r="CE100"/>
          <cell r="CF100"/>
          <cell r="CG100"/>
          <cell r="CH100"/>
          <cell r="CI100"/>
          <cell r="CJ100"/>
          <cell r="CK100">
            <v>0</v>
          </cell>
          <cell r="CL100"/>
          <cell r="CM100" t="str">
            <v>LL</v>
          </cell>
          <cell r="CN100"/>
          <cell r="CO100"/>
          <cell r="CP100"/>
          <cell r="CQ100"/>
          <cell r="CR100"/>
          <cell r="CS100"/>
          <cell r="CT100"/>
          <cell r="CU100"/>
          <cell r="CV100"/>
          <cell r="CW100"/>
          <cell r="CX100"/>
          <cell r="CY100"/>
          <cell r="CZ100"/>
          <cell r="DA100"/>
          <cell r="DB100"/>
          <cell r="DC100">
            <v>0.37569444444444444</v>
          </cell>
          <cell r="DD100" t="str">
            <v>33-1</v>
          </cell>
          <cell r="DE100" t="str">
            <v>TDT</v>
          </cell>
          <cell r="DF100" t="str">
            <v>RISTI PERTIWI</v>
          </cell>
          <cell r="DG100"/>
          <cell r="DH100"/>
          <cell r="DI100"/>
          <cell r="DJ100"/>
          <cell r="DK100"/>
          <cell r="DL100"/>
          <cell r="DM100"/>
          <cell r="DN100">
            <v>0.33606481481481476</v>
          </cell>
          <cell r="DO100" t="str">
            <v>OK</v>
          </cell>
          <cell r="DP100">
            <v>0.33606481481481476</v>
          </cell>
          <cell r="DQ100">
            <v>5.0740740740740739E-2</v>
          </cell>
          <cell r="DR100">
            <v>1.1111111111111072E-2</v>
          </cell>
          <cell r="DS100" t="str">
            <v>OK</v>
          </cell>
          <cell r="DT100">
            <v>3.9629629629629667E-2</v>
          </cell>
          <cell r="DU100">
            <v>0.37569444444444444</v>
          </cell>
          <cell r="DV100">
            <v>58</v>
          </cell>
          <cell r="DW100" t="str">
            <v>H</v>
          </cell>
          <cell r="DX100"/>
          <cell r="DY100"/>
          <cell r="DZ100"/>
          <cell r="EA100"/>
          <cell r="EB100"/>
          <cell r="EC100"/>
          <cell r="ED100"/>
          <cell r="EE100"/>
          <cell r="EF100">
            <v>0.32754629629629628</v>
          </cell>
          <cell r="EG100" t="str">
            <v>OK</v>
          </cell>
          <cell r="EH100">
            <v>0.32754629629629628</v>
          </cell>
          <cell r="EI100">
            <v>9.5370370370370355E-2</v>
          </cell>
          <cell r="EJ100">
            <v>4.7222222222222165E-2</v>
          </cell>
          <cell r="EK100" t="str">
            <v>OK</v>
          </cell>
          <cell r="EL100">
            <v>4.814814814814819E-2</v>
          </cell>
          <cell r="EM100">
            <v>0.30902777777777779</v>
          </cell>
          <cell r="EN100">
            <v>60</v>
          </cell>
          <cell r="EO100" t="str">
            <v>IMP</v>
          </cell>
          <cell r="EP100"/>
          <cell r="EQ100"/>
          <cell r="ER100"/>
          <cell r="ES100"/>
          <cell r="ET100"/>
          <cell r="EU100"/>
          <cell r="EV100"/>
          <cell r="EW100"/>
          <cell r="EX100">
            <v>0.26358796296296294</v>
          </cell>
          <cell r="EY100" t="str">
            <v>NOK</v>
          </cell>
          <cell r="EZ100">
            <v>0.26358796296296294</v>
          </cell>
          <cell r="FA100">
            <v>5.6550925925925921E-2</v>
          </cell>
          <cell r="FB100">
            <v>1.1111111111111072E-2</v>
          </cell>
          <cell r="FC100" t="str">
            <v>OK</v>
          </cell>
          <cell r="FD100">
            <v>4.543981481481485E-2</v>
          </cell>
          <cell r="FE100">
            <v>0</v>
          </cell>
          <cell r="FF100"/>
          <cell r="FG100" t="str">
            <v>LL</v>
          </cell>
          <cell r="FH100"/>
          <cell r="FI100"/>
          <cell r="FJ100"/>
          <cell r="FK100"/>
          <cell r="FL100"/>
          <cell r="FM100"/>
          <cell r="FN100"/>
          <cell r="FO100"/>
          <cell r="FP100"/>
          <cell r="FQ100"/>
          <cell r="FR100"/>
          <cell r="FS100"/>
          <cell r="FT100"/>
          <cell r="FU100"/>
          <cell r="FV100"/>
          <cell r="FW100">
            <v>0.37847222222222232</v>
          </cell>
          <cell r="FX100">
            <v>53</v>
          </cell>
          <cell r="FY100" t="str">
            <v>TDP</v>
          </cell>
          <cell r="FZ100" t="str">
            <v>YOHANES SAPUTRA</v>
          </cell>
          <cell r="GA100" t="str">
            <v>CES</v>
          </cell>
          <cell r="GB100"/>
          <cell r="GC100"/>
          <cell r="GD100"/>
          <cell r="GE100"/>
          <cell r="GF100"/>
          <cell r="GG100"/>
          <cell r="GH100">
            <v>0.33606481481481498</v>
          </cell>
          <cell r="GI100" t="str">
            <v>OK</v>
          </cell>
          <cell r="GJ100">
            <v>0.33606481481481498</v>
          </cell>
          <cell r="GK100">
            <v>6.1851851851851852E-2</v>
          </cell>
          <cell r="GL100">
            <v>1.9444444444444486E-2</v>
          </cell>
          <cell r="GM100" t="str">
            <v>OK</v>
          </cell>
          <cell r="GN100">
            <v>4.2407407407407366E-2</v>
          </cell>
          <cell r="GO100">
            <v>0.37430555555555545</v>
          </cell>
          <cell r="GP100">
            <v>56</v>
          </cell>
          <cell r="GQ100" t="str">
            <v>H</v>
          </cell>
          <cell r="GR100"/>
          <cell r="GS100"/>
          <cell r="GT100"/>
          <cell r="GU100"/>
          <cell r="GV100"/>
          <cell r="GW100"/>
          <cell r="GX100"/>
          <cell r="GY100"/>
          <cell r="GZ100">
            <v>0.33351851851851838</v>
          </cell>
          <cell r="HA100" t="str">
            <v>OK</v>
          </cell>
          <cell r="HB100">
            <v>0.33351851851851838</v>
          </cell>
          <cell r="HC100">
            <v>8.245370370370371E-2</v>
          </cell>
          <cell r="HD100">
            <v>4.166666666666663E-2</v>
          </cell>
          <cell r="HE100" t="str">
            <v>OK</v>
          </cell>
          <cell r="HF100">
            <v>4.078703703703708E-2</v>
          </cell>
          <cell r="HG100">
            <v>0.37569444444444444</v>
          </cell>
          <cell r="HH100">
            <v>60</v>
          </cell>
          <cell r="HI100" t="str">
            <v>TDT</v>
          </cell>
          <cell r="HJ100" t="str">
            <v>LUKMAN NULHAKIM</v>
          </cell>
          <cell r="HK100"/>
          <cell r="HL100"/>
          <cell r="HM100"/>
          <cell r="HN100"/>
          <cell r="HO100"/>
          <cell r="HP100"/>
          <cell r="HQ100"/>
          <cell r="HR100">
            <v>0.33412037037037046</v>
          </cell>
          <cell r="HS100" t="str">
            <v>OK</v>
          </cell>
          <cell r="HT100">
            <v>0.33412037037037046</v>
          </cell>
          <cell r="HU100">
            <v>5.4074074074074073E-2</v>
          </cell>
          <cell r="HV100">
            <v>1.2500000000000067E-2</v>
          </cell>
          <cell r="HW100" t="str">
            <v>OK</v>
          </cell>
          <cell r="HX100">
            <v>4.1574074074074006E-2</v>
          </cell>
          <cell r="HY100">
            <v>0</v>
          </cell>
          <cell r="HZ100"/>
          <cell r="IA100" t="str">
            <v>LL</v>
          </cell>
          <cell r="IB100"/>
          <cell r="IC100"/>
          <cell r="ID100"/>
          <cell r="IE100"/>
          <cell r="IF100"/>
          <cell r="IG100"/>
          <cell r="IH100"/>
          <cell r="II100"/>
          <cell r="IJ100"/>
          <cell r="IK100"/>
          <cell r="IL100"/>
          <cell r="IM100"/>
          <cell r="IN100"/>
          <cell r="IO100"/>
          <cell r="IP100"/>
          <cell r="IQ100">
            <v>0</v>
          </cell>
          <cell r="IR100"/>
          <cell r="IS100" t="str">
            <v>LL</v>
          </cell>
          <cell r="IT100"/>
          <cell r="IU100"/>
          <cell r="IV100"/>
          <cell r="IW100"/>
          <cell r="IX100"/>
          <cell r="IY100"/>
          <cell r="IZ100"/>
          <cell r="JA100"/>
          <cell r="JB100"/>
          <cell r="JC100"/>
          <cell r="JD100"/>
          <cell r="JE100"/>
          <cell r="JF100"/>
          <cell r="JG100"/>
          <cell r="JH100"/>
          <cell r="JI100">
            <v>0</v>
          </cell>
          <cell r="JJ100" t="str">
            <v>CT</v>
          </cell>
          <cell r="JK100" t="str">
            <v>C</v>
          </cell>
          <cell r="JL100"/>
          <cell r="JM100"/>
          <cell r="JN100"/>
          <cell r="JO100"/>
          <cell r="JP100"/>
          <cell r="JQ100"/>
          <cell r="JR100"/>
          <cell r="JS100"/>
          <cell r="JT100">
            <v>0.32291666666666669</v>
          </cell>
          <cell r="JU100" t="str">
            <v>OK</v>
          </cell>
          <cell r="JV100">
            <v>0.32291666666666669</v>
          </cell>
          <cell r="JW100">
            <v>0</v>
          </cell>
          <cell r="JX100">
            <v>0</v>
          </cell>
          <cell r="JY100" t="str">
            <v>OK</v>
          </cell>
          <cell r="JZ100">
            <v>5.2083333333333336E-2</v>
          </cell>
          <cell r="KA100">
            <v>0.375</v>
          </cell>
          <cell r="KB100">
            <v>51</v>
          </cell>
          <cell r="KC100" t="str">
            <v>TDP</v>
          </cell>
          <cell r="KD100" t="str">
            <v>YOHANES SAPUTRA</v>
          </cell>
          <cell r="KE100" t="str">
            <v>KETEPATAN LOGIN</v>
          </cell>
          <cell r="KF100"/>
          <cell r="KG100"/>
          <cell r="KH100"/>
          <cell r="KI100"/>
          <cell r="KJ100"/>
          <cell r="KK100"/>
          <cell r="KL100">
            <v>0.33416666666666672</v>
          </cell>
          <cell r="KM100" t="str">
            <v>OK</v>
          </cell>
          <cell r="KN100">
            <v>0.33416666666666672</v>
          </cell>
          <cell r="KO100">
            <v>0.1088888888888889</v>
          </cell>
          <cell r="KP100">
            <v>6.8055555555555647E-2</v>
          </cell>
          <cell r="KQ100" t="str">
            <v>OK</v>
          </cell>
          <cell r="KR100">
            <v>4.0833333333333249E-2</v>
          </cell>
          <cell r="KS100">
            <v>0.37500000000000011</v>
          </cell>
          <cell r="KT100">
            <v>52</v>
          </cell>
          <cell r="KU100" t="str">
            <v>H</v>
          </cell>
          <cell r="KV100"/>
          <cell r="KW100"/>
          <cell r="KX100"/>
          <cell r="KY100"/>
          <cell r="KZ100"/>
          <cell r="LA100"/>
          <cell r="LB100"/>
          <cell r="LC100"/>
          <cell r="LD100">
            <v>0.33314814814814853</v>
          </cell>
          <cell r="LE100" t="str">
            <v>OK</v>
          </cell>
          <cell r="LF100">
            <v>0.33314814814814853</v>
          </cell>
          <cell r="LG100">
            <v>6.4768518518518517E-2</v>
          </cell>
          <cell r="LH100">
            <v>2.2916666666666918E-2</v>
          </cell>
          <cell r="LI100" t="str">
            <v>OK</v>
          </cell>
          <cell r="LJ100">
            <v>4.1851851851851599E-2</v>
          </cell>
          <cell r="LK100">
            <v>0.38124999999999987</v>
          </cell>
          <cell r="LL100">
            <v>59</v>
          </cell>
          <cell r="LM100" t="str">
            <v>H</v>
          </cell>
          <cell r="LN100"/>
          <cell r="LO100"/>
          <cell r="LP100"/>
          <cell r="LQ100"/>
          <cell r="LR100"/>
          <cell r="LS100"/>
          <cell r="LT100"/>
          <cell r="LU100"/>
          <cell r="LV100">
            <v>0.34248842592592599</v>
          </cell>
          <cell r="LW100" t="str">
            <v>OK</v>
          </cell>
          <cell r="LX100">
            <v>0.34248842592592599</v>
          </cell>
          <cell r="LY100">
            <v>5.6122685185185178E-2</v>
          </cell>
          <cell r="LZ100">
            <v>1.7361111111111271E-2</v>
          </cell>
          <cell r="MA100" t="str">
            <v>OK</v>
          </cell>
          <cell r="MB100">
            <v>3.8761574074073907E-2</v>
          </cell>
          <cell r="MC100">
            <v>0.41736111111111107</v>
          </cell>
          <cell r="MD100">
            <v>51</v>
          </cell>
          <cell r="ME100" t="str">
            <v>TDP</v>
          </cell>
          <cell r="MF100" t="str">
            <v>RIFIAN NURDIANSYAH</v>
          </cell>
          <cell r="MG100" t="str">
            <v>CES</v>
          </cell>
          <cell r="MH100"/>
          <cell r="MI100"/>
          <cell r="MJ100"/>
          <cell r="MK100"/>
          <cell r="ML100"/>
          <cell r="MM100"/>
          <cell r="MN100">
            <v>0.39797453703703706</v>
          </cell>
          <cell r="MO100" t="str">
            <v>OK</v>
          </cell>
          <cell r="MP100">
            <v>0.39797453703703706</v>
          </cell>
          <cell r="MQ100">
            <v>6.5219907407407407E-2</v>
          </cell>
          <cell r="MR100">
            <v>1.4583333333333393E-2</v>
          </cell>
          <cell r="MS100" t="str">
            <v>OK</v>
          </cell>
          <cell r="MT100">
            <v>1.9386574074074014E-2</v>
          </cell>
          <cell r="MU100">
            <v>0</v>
          </cell>
          <cell r="MV100"/>
          <cell r="MW100" t="str">
            <v>LL</v>
          </cell>
          <cell r="MX100"/>
          <cell r="MY100"/>
          <cell r="MZ100"/>
          <cell r="NA100"/>
          <cell r="NB100"/>
          <cell r="NC100"/>
          <cell r="ND100"/>
          <cell r="NE100"/>
          <cell r="NF100"/>
          <cell r="NG100"/>
          <cell r="NH100"/>
          <cell r="NI100"/>
          <cell r="NJ100"/>
          <cell r="NK100"/>
          <cell r="NL100"/>
          <cell r="NM100">
            <v>0.18958333333333344</v>
          </cell>
          <cell r="NN100" t="str">
            <v>66-2</v>
          </cell>
          <cell r="NO100" t="str">
            <v>H</v>
          </cell>
          <cell r="NP100"/>
          <cell r="NQ100"/>
          <cell r="NR100"/>
          <cell r="NS100"/>
          <cell r="NT100"/>
          <cell r="NU100"/>
          <cell r="NV100"/>
          <cell r="NW100"/>
          <cell r="NX100">
            <v>0.17228009259259269</v>
          </cell>
          <cell r="NY100" t="str">
            <v>NOK</v>
          </cell>
          <cell r="NZ100">
            <v>0.17228009259259269</v>
          </cell>
          <cell r="OA100">
            <v>1.9386574074074073E-2</v>
          </cell>
          <cell r="OB100">
            <v>2.0833333333333259E-3</v>
          </cell>
          <cell r="OC100" t="str">
            <v>OK</v>
          </cell>
          <cell r="OD100">
            <v>1.7303240740740747E-2</v>
          </cell>
          <cell r="OE100">
            <v>0.41666666666666669</v>
          </cell>
          <cell r="OF100">
            <v>51</v>
          </cell>
          <cell r="OG100" t="str">
            <v>H</v>
          </cell>
          <cell r="OH100"/>
          <cell r="OI100"/>
          <cell r="OJ100"/>
          <cell r="OK100"/>
          <cell r="OL100"/>
          <cell r="OM100"/>
          <cell r="ON100"/>
          <cell r="OO100"/>
          <cell r="OP100">
            <v>0.37885416666666671</v>
          </cell>
          <cell r="OQ100" t="str">
            <v>OK</v>
          </cell>
          <cell r="OR100">
            <v>0.37885416666666671</v>
          </cell>
          <cell r="OS100">
            <v>5.7951388888888886E-2</v>
          </cell>
          <cell r="OT100">
            <v>2.0138888888888928E-2</v>
          </cell>
          <cell r="OU100" t="str">
            <v>OK</v>
          </cell>
          <cell r="OV100">
            <v>3.7812499999999957E-2</v>
          </cell>
          <cell r="OW100">
            <v>0.37708333333333344</v>
          </cell>
          <cell r="OX100">
            <v>59</v>
          </cell>
          <cell r="OY100" t="str">
            <v>H</v>
          </cell>
          <cell r="OZ100"/>
          <cell r="PA100"/>
          <cell r="PB100"/>
          <cell r="PC100"/>
          <cell r="PD100"/>
          <cell r="PE100"/>
          <cell r="PF100"/>
          <cell r="PG100"/>
          <cell r="PH100">
            <v>0.33557870370370374</v>
          </cell>
          <cell r="PI100" t="str">
            <v>OK</v>
          </cell>
          <cell r="PJ100">
            <v>0.33557870370370374</v>
          </cell>
          <cell r="PK100">
            <v>5.4004629629629639E-2</v>
          </cell>
          <cell r="PL100">
            <v>1.2499999999999956E-2</v>
          </cell>
          <cell r="PM100" t="str">
            <v>OK</v>
          </cell>
          <cell r="PN100">
            <v>4.1504629629629683E-2</v>
          </cell>
          <cell r="PO100">
            <v>0.375</v>
          </cell>
          <cell r="PP100">
            <v>25</v>
          </cell>
          <cell r="PQ100" t="str">
            <v>TDP</v>
          </cell>
          <cell r="PR100" t="str">
            <v>PEPPY PURNAMIASIH</v>
          </cell>
          <cell r="PS100" t="str">
            <v>KETEPATAN LOGIN</v>
          </cell>
          <cell r="PT100"/>
          <cell r="PU100"/>
          <cell r="PV100"/>
          <cell r="PW100"/>
          <cell r="PX100"/>
          <cell r="PY100"/>
          <cell r="PZ100">
            <v>0.33232638888888882</v>
          </cell>
          <cell r="QA100" t="str">
            <v>OK</v>
          </cell>
          <cell r="QB100">
            <v>0.33232638888888882</v>
          </cell>
          <cell r="QC100">
            <v>6.0034722222222225E-2</v>
          </cell>
          <cell r="QD100">
            <v>1.7361111111111049E-2</v>
          </cell>
          <cell r="QE100" t="str">
            <v>OK</v>
          </cell>
          <cell r="QF100">
            <v>4.2673611111111176E-2</v>
          </cell>
          <cell r="QG100">
            <v>0</v>
          </cell>
          <cell r="QH100"/>
          <cell r="QI100" t="str">
            <v>LL</v>
          </cell>
          <cell r="QJ100"/>
          <cell r="QK100"/>
          <cell r="QL100"/>
          <cell r="QM100"/>
          <cell r="QN100"/>
          <cell r="QO100"/>
          <cell r="QP100"/>
          <cell r="QQ100"/>
          <cell r="QR100"/>
          <cell r="QS100"/>
          <cell r="QT100"/>
          <cell r="QU100"/>
          <cell r="QV100"/>
          <cell r="QW100"/>
          <cell r="QX100"/>
          <cell r="QY100">
            <v>0.19236111111111109</v>
          </cell>
          <cell r="QZ100" t="str">
            <v>66-2</v>
          </cell>
          <cell r="RA100" t="str">
            <v>H</v>
          </cell>
          <cell r="RB100"/>
          <cell r="RC100"/>
          <cell r="RD100"/>
          <cell r="RE100"/>
          <cell r="RF100"/>
          <cell r="RG100"/>
          <cell r="RH100"/>
          <cell r="RI100"/>
          <cell r="RJ100">
            <v>0.17210648148148144</v>
          </cell>
          <cell r="RK100" t="str">
            <v>NOK</v>
          </cell>
          <cell r="RL100">
            <v>0.17210648148148144</v>
          </cell>
          <cell r="RM100">
            <v>2.3726851851851853E-2</v>
          </cell>
          <cell r="RN100">
            <v>3.4722222222222099E-3</v>
          </cell>
          <cell r="RO100" t="str">
            <v>OK</v>
          </cell>
          <cell r="RP100">
            <v>2.0254629629629643E-2</v>
          </cell>
          <cell r="RQ100">
            <v>1.3534722222222222</v>
          </cell>
          <cell r="RR100">
            <v>58</v>
          </cell>
          <cell r="RS100" t="str">
            <v>TDT</v>
          </cell>
          <cell r="RT100" t="str">
            <v>MUHAMAD BAIDHAWI</v>
          </cell>
          <cell r="RU100"/>
          <cell r="RV100"/>
          <cell r="RW100"/>
          <cell r="RX100" t="str">
            <v>TELAT</v>
          </cell>
          <cell r="RY100">
            <v>2.5000000000000019E-2</v>
          </cell>
          <cell r="RZ100" t="str">
            <v>terjebak hujan besar...motor pecah ban</v>
          </cell>
          <cell r="SA100">
            <v>2.5000000000000019E-2</v>
          </cell>
          <cell r="SB100">
            <v>1.3105555555555555</v>
          </cell>
          <cell r="SC100" t="str">
            <v>OK</v>
          </cell>
          <cell r="SD100">
            <v>1.3105555555555555</v>
          </cell>
          <cell r="SE100">
            <v>5.333333333333333E-2</v>
          </cell>
          <cell r="SF100">
            <v>1.041666666666663E-2</v>
          </cell>
          <cell r="SG100" t="str">
            <v>OK</v>
          </cell>
          <cell r="SH100">
            <v>4.29166666666667E-2</v>
          </cell>
          <cell r="SI100">
            <v>0.37430555555555556</v>
          </cell>
          <cell r="SJ100">
            <v>56</v>
          </cell>
          <cell r="SK100" t="str">
            <v>H</v>
          </cell>
          <cell r="SL100"/>
          <cell r="SM100"/>
          <cell r="SN100"/>
          <cell r="SO100"/>
          <cell r="SP100"/>
          <cell r="SQ100"/>
          <cell r="SR100"/>
          <cell r="SS100"/>
          <cell r="ST100">
            <v>0.32222222222222224</v>
          </cell>
          <cell r="SU100" t="str">
            <v>NOK</v>
          </cell>
          <cell r="SV100">
            <v>0.32222222222222224</v>
          </cell>
          <cell r="SW100">
            <v>7.4780092592592592E-2</v>
          </cell>
          <cell r="SX100">
            <v>0</v>
          </cell>
          <cell r="SY100" t="str">
            <v>OK</v>
          </cell>
          <cell r="SZ100">
            <v>5.2083333333333336E-2</v>
          </cell>
          <cell r="TA100">
            <v>0.38194444444444453</v>
          </cell>
          <cell r="TB100">
            <v>51</v>
          </cell>
          <cell r="TC100" t="str">
            <v>TDP</v>
          </cell>
          <cell r="TD100" t="str">
            <v>AHMAD</v>
          </cell>
          <cell r="TE100" t="str">
            <v>KETEPATAN LOGIN</v>
          </cell>
          <cell r="TF100"/>
          <cell r="TG100"/>
          <cell r="TH100"/>
          <cell r="TI100"/>
          <cell r="TJ100"/>
          <cell r="TK100"/>
          <cell r="TL100">
            <v>0.32986111111111122</v>
          </cell>
          <cell r="TM100" t="str">
            <v>OK</v>
          </cell>
          <cell r="TN100">
            <v>0.32986111111111122</v>
          </cell>
          <cell r="TO100">
            <v>6.6145833333333334E-2</v>
          </cell>
          <cell r="TP100">
            <v>0</v>
          </cell>
          <cell r="TQ100" t="str">
            <v>OK</v>
          </cell>
          <cell r="TR100">
            <v>5.2083333333333336E-2</v>
          </cell>
          <cell r="TS100">
            <v>0.4159722222222223</v>
          </cell>
          <cell r="TT100">
            <v>56</v>
          </cell>
          <cell r="TU100" t="str">
            <v>TDT</v>
          </cell>
          <cell r="TV100" t="str">
            <v>AHMAD ZAKI MUHTAROM</v>
          </cell>
          <cell r="TW100"/>
          <cell r="TX100"/>
          <cell r="TY100"/>
          <cell r="TZ100"/>
          <cell r="UA100"/>
          <cell r="UB100"/>
          <cell r="UC100"/>
          <cell r="UD100">
            <v>0.36388888888888898</v>
          </cell>
          <cell r="UE100" t="str">
            <v>OK</v>
          </cell>
          <cell r="UF100">
            <v>0.36388888888888898</v>
          </cell>
          <cell r="UG100">
            <v>6.40162037037037E-2</v>
          </cell>
          <cell r="UH100">
            <v>9.0277777777778567E-3</v>
          </cell>
          <cell r="UI100" t="str">
            <v>OK</v>
          </cell>
          <cell r="UJ100">
            <v>5.2083333333333336E-2</v>
          </cell>
          <cell r="UK100"/>
          <cell r="UL100"/>
          <cell r="UM100"/>
          <cell r="UN100"/>
          <cell r="UO100"/>
          <cell r="UP100"/>
          <cell r="UQ100"/>
          <cell r="UR100"/>
          <cell r="US100"/>
          <cell r="UT100"/>
          <cell r="UU100"/>
          <cell r="UV100"/>
          <cell r="UW100"/>
          <cell r="UX100"/>
          <cell r="UY100"/>
          <cell r="UZ100"/>
          <cell r="VA100"/>
          <cell r="VB100"/>
          <cell r="VC100"/>
          <cell r="VD100">
            <v>52</v>
          </cell>
          <cell r="VE100">
            <v>59</v>
          </cell>
          <cell r="VF100">
            <v>51</v>
          </cell>
          <cell r="VG100">
            <v>0</v>
          </cell>
          <cell r="VH100">
            <v>0</v>
          </cell>
          <cell r="VI100" t="str">
            <v>33-1</v>
          </cell>
          <cell r="VJ100">
            <v>58</v>
          </cell>
          <cell r="VK100">
            <v>60</v>
          </cell>
          <cell r="VL100">
            <v>0</v>
          </cell>
          <cell r="VM100">
            <v>53</v>
          </cell>
          <cell r="VN100">
            <v>56</v>
          </cell>
          <cell r="VO100">
            <v>60</v>
          </cell>
          <cell r="VP100">
            <v>0</v>
          </cell>
          <cell r="VQ100">
            <v>0</v>
          </cell>
          <cell r="VR100" t="str">
            <v>CT</v>
          </cell>
          <cell r="VS100">
            <v>51</v>
          </cell>
          <cell r="VT100">
            <v>52</v>
          </cell>
          <cell r="VU100">
            <v>59</v>
          </cell>
          <cell r="VV100">
            <v>51</v>
          </cell>
          <cell r="VW100">
            <v>0</v>
          </cell>
          <cell r="VX100" t="str">
            <v>66-2</v>
          </cell>
          <cell r="VY100">
            <v>51</v>
          </cell>
          <cell r="VZ100">
            <v>59</v>
          </cell>
          <cell r="WA100">
            <v>25</v>
          </cell>
          <cell r="WB100">
            <v>0</v>
          </cell>
          <cell r="WC100" t="str">
            <v>66-2</v>
          </cell>
          <cell r="WD100">
            <v>58</v>
          </cell>
          <cell r="WE100">
            <v>56</v>
          </cell>
          <cell r="WF100">
            <v>51</v>
          </cell>
          <cell r="WG100">
            <v>56</v>
          </cell>
          <cell r="WH100">
            <v>0</v>
          </cell>
          <cell r="WJ100" t="str">
            <v>H</v>
          </cell>
          <cell r="WK100" t="str">
            <v>H</v>
          </cell>
          <cell r="WL100" t="str">
            <v>TDP</v>
          </cell>
          <cell r="WM100" t="str">
            <v>LL</v>
          </cell>
          <cell r="WN100" t="str">
            <v>LL</v>
          </cell>
          <cell r="WO100" t="str">
            <v>TDT</v>
          </cell>
          <cell r="WP100" t="str">
            <v>H</v>
          </cell>
          <cell r="WQ100" t="str">
            <v>IMP</v>
          </cell>
          <cell r="WR100" t="str">
            <v>LL</v>
          </cell>
          <cell r="WS100" t="str">
            <v>TDP</v>
          </cell>
          <cell r="WT100" t="str">
            <v>H</v>
          </cell>
          <cell r="WU100" t="str">
            <v>TDT</v>
          </cell>
          <cell r="WV100" t="str">
            <v>LL</v>
          </cell>
          <cell r="WW100" t="str">
            <v>LL</v>
          </cell>
          <cell r="WX100" t="str">
            <v>C</v>
          </cell>
          <cell r="WY100" t="str">
            <v>TDP</v>
          </cell>
          <cell r="WZ100" t="str">
            <v>H</v>
          </cell>
          <cell r="XA100" t="str">
            <v>H</v>
          </cell>
          <cell r="XB100" t="str">
            <v>TDP</v>
          </cell>
          <cell r="XC100" t="str">
            <v>LL</v>
          </cell>
          <cell r="XD100" t="str">
            <v>H</v>
          </cell>
          <cell r="XE100" t="str">
            <v>H</v>
          </cell>
          <cell r="XF100" t="str">
            <v>H</v>
          </cell>
          <cell r="XG100" t="str">
            <v>TDP</v>
          </cell>
          <cell r="XH100" t="str">
            <v>LL</v>
          </cell>
          <cell r="XI100" t="str">
            <v>H</v>
          </cell>
          <cell r="XJ100" t="str">
            <v>TDT</v>
          </cell>
          <cell r="XK100" t="str">
            <v>H</v>
          </cell>
          <cell r="XL100" t="str">
            <v>TDP</v>
          </cell>
          <cell r="XM100" t="str">
            <v>TDT</v>
          </cell>
          <cell r="XN100">
            <v>0</v>
          </cell>
          <cell r="XP100">
            <v>0</v>
          </cell>
          <cell r="XQ100">
            <v>0</v>
          </cell>
          <cell r="XR100" t="str">
            <v>DADAN DANI RAHMAT</v>
          </cell>
          <cell r="XS100">
            <v>0</v>
          </cell>
          <cell r="XT100">
            <v>0</v>
          </cell>
          <cell r="XU100" t="str">
            <v>RISTI PERTIWI</v>
          </cell>
          <cell r="XV100">
            <v>0</v>
          </cell>
          <cell r="XW100">
            <v>0</v>
          </cell>
          <cell r="XX100">
            <v>0</v>
          </cell>
          <cell r="XY100" t="str">
            <v>YOHANES SAPUTRA</v>
          </cell>
          <cell r="XZ100">
            <v>0</v>
          </cell>
          <cell r="YA100" t="str">
            <v>LUKMAN NULHAKIM</v>
          </cell>
          <cell r="YB100">
            <v>0</v>
          </cell>
          <cell r="YC100">
            <v>0</v>
          </cell>
          <cell r="YD100">
            <v>0</v>
          </cell>
          <cell r="YE100" t="str">
            <v>YOHANES SAPUTRA</v>
          </cell>
          <cell r="YF100">
            <v>0</v>
          </cell>
          <cell r="YG100">
            <v>0</v>
          </cell>
          <cell r="YH100" t="str">
            <v>RIFIAN NURDIANSYAH</v>
          </cell>
          <cell r="YI100">
            <v>0</v>
          </cell>
          <cell r="YJ100">
            <v>0</v>
          </cell>
          <cell r="YK100">
            <v>0</v>
          </cell>
          <cell r="YL100">
            <v>0</v>
          </cell>
          <cell r="YM100" t="str">
            <v>PEPPY PURNAMIASIH</v>
          </cell>
          <cell r="YN100">
            <v>0</v>
          </cell>
          <cell r="YO100">
            <v>0</v>
          </cell>
          <cell r="YP100" t="str">
            <v>MUHAMAD BAIDHAWI</v>
          </cell>
          <cell r="YQ100">
            <v>0</v>
          </cell>
          <cell r="YR100" t="str">
            <v>AHMAD</v>
          </cell>
          <cell r="YS100" t="str">
            <v>AHMAD ZAKI MUHTAROM</v>
          </cell>
          <cell r="YT100">
            <v>0</v>
          </cell>
          <cell r="YV100">
            <v>0</v>
          </cell>
          <cell r="YW100">
            <v>0</v>
          </cell>
          <cell r="YX100" t="str">
            <v>QA SCORE</v>
          </cell>
          <cell r="YY100">
            <v>0</v>
          </cell>
          <cell r="YZ100">
            <v>0</v>
          </cell>
          <cell r="ZA100">
            <v>0</v>
          </cell>
          <cell r="ZB100">
            <v>0</v>
          </cell>
          <cell r="ZC100">
            <v>0</v>
          </cell>
          <cell r="ZD100">
            <v>0</v>
          </cell>
          <cell r="ZE100" t="str">
            <v>CES</v>
          </cell>
          <cell r="ZF100">
            <v>0</v>
          </cell>
          <cell r="ZG100">
            <v>0</v>
          </cell>
          <cell r="ZH100">
            <v>0</v>
          </cell>
          <cell r="ZI100">
            <v>0</v>
          </cell>
          <cell r="ZJ100">
            <v>0</v>
          </cell>
          <cell r="ZK100" t="str">
            <v>KETEPATAN LOGIN</v>
          </cell>
          <cell r="ZL100">
            <v>0</v>
          </cell>
          <cell r="ZM100">
            <v>0</v>
          </cell>
          <cell r="ZN100" t="str">
            <v>CES</v>
          </cell>
          <cell r="ZO100">
            <v>0</v>
          </cell>
          <cell r="ZP100">
            <v>0</v>
          </cell>
          <cell r="ZQ100">
            <v>0</v>
          </cell>
          <cell r="ZR100">
            <v>0</v>
          </cell>
          <cell r="ZS100" t="str">
            <v>KETEPATAN LOGIN</v>
          </cell>
          <cell r="ZT100">
            <v>0</v>
          </cell>
          <cell r="ZU100">
            <v>0</v>
          </cell>
          <cell r="ZV100">
            <v>0</v>
          </cell>
          <cell r="ZW100">
            <v>0</v>
          </cell>
          <cell r="ZX100" t="str">
            <v>KETEPATAN LOGIN</v>
          </cell>
          <cell r="ZY100">
            <v>0</v>
          </cell>
          <cell r="ZZ100">
            <v>0</v>
          </cell>
          <cell r="AAB100">
            <v>0.37430555555555556</v>
          </cell>
          <cell r="AAC100">
            <v>0</v>
          </cell>
          <cell r="AAD100">
            <v>0</v>
          </cell>
          <cell r="AAE100">
            <v>0.37569444444444444</v>
          </cell>
          <cell r="AAF100">
            <v>0.37569444444444444</v>
          </cell>
          <cell r="AAG100">
            <v>0.30902777777777779</v>
          </cell>
          <cell r="AAH100">
            <v>0</v>
          </cell>
          <cell r="AAI100">
            <v>0.37847222222222232</v>
          </cell>
          <cell r="AAJ100">
            <v>0.37430555555555545</v>
          </cell>
          <cell r="AAK100">
            <v>0.37569444444444444</v>
          </cell>
          <cell r="AAL100">
            <v>0</v>
          </cell>
          <cell r="AAM100">
            <v>0</v>
          </cell>
          <cell r="AAN100">
            <v>0</v>
          </cell>
          <cell r="AAO100">
            <v>0.375</v>
          </cell>
          <cell r="AAP100">
            <v>0.37500000000000011</v>
          </cell>
          <cell r="AAQ100">
            <v>0.38124999999999987</v>
          </cell>
          <cell r="AAR100">
            <v>0.41736111111111107</v>
          </cell>
          <cell r="AAS100">
            <v>0</v>
          </cell>
          <cell r="AAT100">
            <v>0.18958333333333344</v>
          </cell>
          <cell r="AAU100">
            <v>0.41666666666666669</v>
          </cell>
          <cell r="AAV100">
            <v>0.37708333333333344</v>
          </cell>
          <cell r="AAW100">
            <v>0.375</v>
          </cell>
          <cell r="AAX100">
            <v>0</v>
          </cell>
          <cell r="AAY100">
            <v>0.19236111111111109</v>
          </cell>
          <cell r="AAZ100">
            <v>1.3534722222222222</v>
          </cell>
          <cell r="ABA100">
            <v>0.37430555555555556</v>
          </cell>
          <cell r="ABB100">
            <v>0.38194444444444453</v>
          </cell>
          <cell r="ABC100">
            <v>0.4159722222222223</v>
          </cell>
          <cell r="ABD100">
            <v>0</v>
          </cell>
          <cell r="ABE100">
            <v>0.4159722222222223</v>
          </cell>
          <cell r="ABF100">
            <v>0</v>
          </cell>
          <cell r="ABH100">
            <v>0</v>
          </cell>
          <cell r="ABI100">
            <v>0</v>
          </cell>
          <cell r="ABJ100">
            <v>0</v>
          </cell>
          <cell r="ABK100">
            <v>0</v>
          </cell>
          <cell r="ABL100">
            <v>0</v>
          </cell>
          <cell r="ABM100">
            <v>0</v>
          </cell>
          <cell r="ABN100">
            <v>0</v>
          </cell>
          <cell r="ABO100">
            <v>0</v>
          </cell>
          <cell r="ABP100">
            <v>0</v>
          </cell>
          <cell r="ABQ100">
            <v>0</v>
          </cell>
          <cell r="ABR100">
            <v>0</v>
          </cell>
          <cell r="ABS100">
            <v>0</v>
          </cell>
          <cell r="ABT100">
            <v>0</v>
          </cell>
          <cell r="ABU100">
            <v>0</v>
          </cell>
          <cell r="ABV100">
            <v>0</v>
          </cell>
          <cell r="ABW100">
            <v>0</v>
          </cell>
          <cell r="ABX100">
            <v>0</v>
          </cell>
          <cell r="ABY100">
            <v>0</v>
          </cell>
          <cell r="ABZ100">
            <v>0</v>
          </cell>
          <cell r="ACA100">
            <v>0</v>
          </cell>
          <cell r="ACB100">
            <v>0</v>
          </cell>
          <cell r="ACC100">
            <v>0</v>
          </cell>
          <cell r="ACD100">
            <v>0</v>
          </cell>
          <cell r="ACE100">
            <v>0</v>
          </cell>
          <cell r="ACF100">
            <v>0</v>
          </cell>
          <cell r="ACG100">
            <v>0</v>
          </cell>
          <cell r="ACH100">
            <v>2.5000000000000019E-2</v>
          </cell>
          <cell r="ACI100">
            <v>0</v>
          </cell>
          <cell r="ACJ100">
            <v>0</v>
          </cell>
          <cell r="ACK100">
            <v>0</v>
          </cell>
          <cell r="ACL100">
            <v>0</v>
          </cell>
          <cell r="ACN100">
            <v>0</v>
          </cell>
          <cell r="ACO100">
            <v>0</v>
          </cell>
          <cell r="ACP100">
            <v>0</v>
          </cell>
          <cell r="ACQ100">
            <v>0</v>
          </cell>
          <cell r="ACR100">
            <v>0</v>
          </cell>
          <cell r="ACS100">
            <v>0</v>
          </cell>
          <cell r="ACT100">
            <v>0</v>
          </cell>
          <cell r="ACU100">
            <v>0</v>
          </cell>
          <cell r="ACV100">
            <v>0</v>
          </cell>
          <cell r="ACW100">
            <v>0</v>
          </cell>
          <cell r="ACX100">
            <v>0</v>
          </cell>
          <cell r="ACY100">
            <v>0</v>
          </cell>
          <cell r="ACZ100">
            <v>0</v>
          </cell>
          <cell r="ADA100">
            <v>0</v>
          </cell>
          <cell r="ADB100">
            <v>0</v>
          </cell>
          <cell r="ADC100">
            <v>0</v>
          </cell>
          <cell r="ADD100">
            <v>0</v>
          </cell>
          <cell r="ADE100">
            <v>0</v>
          </cell>
          <cell r="ADF100">
            <v>0</v>
          </cell>
          <cell r="ADG100">
            <v>0</v>
          </cell>
          <cell r="ADH100">
            <v>0</v>
          </cell>
          <cell r="ADI100">
            <v>0</v>
          </cell>
          <cell r="ADJ100">
            <v>0</v>
          </cell>
          <cell r="ADK100">
            <v>0</v>
          </cell>
          <cell r="ADL100">
            <v>0</v>
          </cell>
          <cell r="ADM100">
            <v>0</v>
          </cell>
          <cell r="ADN100" t="str">
            <v>terjebak hujan besar...motor pecah ban</v>
          </cell>
          <cell r="ADO100">
            <v>0</v>
          </cell>
          <cell r="ADP100">
            <v>0</v>
          </cell>
          <cell r="ADQ100">
            <v>0</v>
          </cell>
          <cell r="ADR100">
            <v>0</v>
          </cell>
          <cell r="ADT100" t="str">
            <v>GURUH JAMALUDIN</v>
          </cell>
          <cell r="ADU100" t="str">
            <v>POSTPAID</v>
          </cell>
          <cell r="ADV100">
            <v>0.32412037037037023</v>
          </cell>
          <cell r="ADW100">
            <v>0.33583333333333332</v>
          </cell>
          <cell r="ADX100">
            <v>0.3351967592592594</v>
          </cell>
          <cell r="ADY100">
            <v>0</v>
          </cell>
          <cell r="ADZ100">
            <v>0</v>
          </cell>
          <cell r="AEA100">
            <v>0.33606481481481476</v>
          </cell>
          <cell r="AEB100">
            <v>0.32754629629629628</v>
          </cell>
          <cell r="AEC100">
            <v>0.26358796296296294</v>
          </cell>
          <cell r="AED100">
            <v>0</v>
          </cell>
          <cell r="AEE100">
            <v>0.33606481481481498</v>
          </cell>
          <cell r="AEF100">
            <v>0.33351851851851838</v>
          </cell>
          <cell r="AEG100">
            <v>0.33412037037037046</v>
          </cell>
          <cell r="AEH100">
            <v>0</v>
          </cell>
          <cell r="AEI100">
            <v>0</v>
          </cell>
          <cell r="AEJ100">
            <v>0.32291666666666669</v>
          </cell>
          <cell r="AEK100">
            <v>0.33416666666666672</v>
          </cell>
          <cell r="AEL100">
            <v>0.33314814814814853</v>
          </cell>
          <cell r="AEM100">
            <v>0.34248842592592599</v>
          </cell>
          <cell r="AEN100">
            <v>0.39797453703703706</v>
          </cell>
          <cell r="AEO100">
            <v>0</v>
          </cell>
          <cell r="AEP100">
            <v>0.17228009259259269</v>
          </cell>
          <cell r="AEQ100">
            <v>0.37885416666666671</v>
          </cell>
          <cell r="AER100">
            <v>0.33557870370370374</v>
          </cell>
          <cell r="AES100">
            <v>0.33232638888888882</v>
          </cell>
          <cell r="AET100">
            <v>0</v>
          </cell>
          <cell r="AEU100">
            <v>0.17210648148148144</v>
          </cell>
          <cell r="AEV100">
            <v>1.3105555555555555</v>
          </cell>
          <cell r="AEW100">
            <v>0.32222222222222224</v>
          </cell>
          <cell r="AEX100">
            <v>0.32986111111111122</v>
          </cell>
          <cell r="AEY100">
            <v>0.36388888888888898</v>
          </cell>
          <cell r="AEZ100">
            <v>0</v>
          </cell>
          <cell r="AFB100">
            <v>0.32412037037037023</v>
          </cell>
          <cell r="AFC100">
            <v>0.33583333333333332</v>
          </cell>
          <cell r="AFD100">
            <v>0.3351967592592594</v>
          </cell>
          <cell r="AFE100">
            <v>0</v>
          </cell>
          <cell r="AFF100">
            <v>0</v>
          </cell>
          <cell r="AFG100">
            <v>0.33606481481481476</v>
          </cell>
          <cell r="AFH100">
            <v>0.32754629629629628</v>
          </cell>
          <cell r="AFI100">
            <v>0.26358796296296294</v>
          </cell>
          <cell r="AFJ100">
            <v>0</v>
          </cell>
          <cell r="AFK100">
            <v>0.33606481481481498</v>
          </cell>
          <cell r="AFL100">
            <v>0.33351851851851838</v>
          </cell>
          <cell r="AFM100">
            <v>0.33412037037037046</v>
          </cell>
          <cell r="AFN100">
            <v>0</v>
          </cell>
          <cell r="AFO100">
            <v>0</v>
          </cell>
          <cell r="AFP100">
            <v>0.32291666666666669</v>
          </cell>
          <cell r="AFQ100">
            <v>0.33416666666666672</v>
          </cell>
          <cell r="AFR100">
            <v>0.33314814814814853</v>
          </cell>
          <cell r="AFS100">
            <v>0.34248842592592599</v>
          </cell>
          <cell r="AFT100">
            <v>0.39797453703703706</v>
          </cell>
          <cell r="AFU100">
            <v>0</v>
          </cell>
          <cell r="AFV100">
            <v>0.17228009259259269</v>
          </cell>
          <cell r="AFW100">
            <v>0.37885416666666671</v>
          </cell>
          <cell r="AFX100">
            <v>0.33557870370370374</v>
          </cell>
          <cell r="AFY100">
            <v>0.33232638888888882</v>
          </cell>
          <cell r="AFZ100">
            <v>0</v>
          </cell>
          <cell r="AGA100">
            <v>0.17210648148148144</v>
          </cell>
          <cell r="AGB100">
            <v>1.3105555555555555</v>
          </cell>
          <cell r="AGC100">
            <v>0.32222222222222224</v>
          </cell>
          <cell r="AGD100">
            <v>0.32986111111111122</v>
          </cell>
          <cell r="AGE100">
            <v>0.36388888888888898</v>
          </cell>
          <cell r="AGF100">
            <v>0</v>
          </cell>
          <cell r="AGH100" t="str">
            <v>GURUH JAMALUDIN</v>
          </cell>
          <cell r="AGI100" t="str">
            <v>POSTPAID</v>
          </cell>
          <cell r="AGJ100">
            <v>7.1018518518518509E-2</v>
          </cell>
          <cell r="AGK100">
            <v>7.5277777777777777E-2</v>
          </cell>
          <cell r="AGL100">
            <v>6.3414351851851847E-2</v>
          </cell>
          <cell r="AGM100">
            <v>0</v>
          </cell>
          <cell r="AGN100">
            <v>0</v>
          </cell>
          <cell r="AGO100">
            <v>5.0740740740740739E-2</v>
          </cell>
          <cell r="AGP100">
            <v>9.5370370370370355E-2</v>
          </cell>
          <cell r="AGQ100">
            <v>5.6550925925925921E-2</v>
          </cell>
          <cell r="AGR100">
            <v>0</v>
          </cell>
          <cell r="AGS100">
            <v>6.1851851851851852E-2</v>
          </cell>
          <cell r="AGT100">
            <v>8.245370370370371E-2</v>
          </cell>
          <cell r="AGU100">
            <v>5.4074074074074073E-2</v>
          </cell>
          <cell r="AGV100">
            <v>0</v>
          </cell>
          <cell r="AGW100">
            <v>0</v>
          </cell>
          <cell r="AGX100">
            <v>0</v>
          </cell>
          <cell r="AGY100">
            <v>0.1088888888888889</v>
          </cell>
          <cell r="AGZ100">
            <v>6.4768518518518517E-2</v>
          </cell>
          <cell r="AHA100">
            <v>5.6122685185185178E-2</v>
          </cell>
          <cell r="AHB100">
            <v>6.5219907407407407E-2</v>
          </cell>
          <cell r="AHC100">
            <v>0</v>
          </cell>
          <cell r="AHD100">
            <v>1.9386574074074073E-2</v>
          </cell>
          <cell r="AHE100">
            <v>5.7951388888888886E-2</v>
          </cell>
          <cell r="AHF100">
            <v>5.4004629629629639E-2</v>
          </cell>
          <cell r="AHG100">
            <v>6.0034722222222225E-2</v>
          </cell>
          <cell r="AHH100">
            <v>0</v>
          </cell>
          <cell r="AHI100">
            <v>2.3726851851851853E-2</v>
          </cell>
          <cell r="AHJ100">
            <v>5.333333333333333E-2</v>
          </cell>
          <cell r="AHK100">
            <v>7.4780092592592592E-2</v>
          </cell>
          <cell r="AHL100">
            <v>6.6145833333333334E-2</v>
          </cell>
          <cell r="AHM100">
            <v>6.40162037037037E-2</v>
          </cell>
          <cell r="AHN100">
            <v>0</v>
          </cell>
          <cell r="AHO100">
            <v>6.2687815656565657E-2</v>
          </cell>
          <cell r="AHQ100">
            <v>6136</v>
          </cell>
          <cell r="AHR100">
            <v>6504</v>
          </cell>
          <cell r="AHS100">
            <v>5479</v>
          </cell>
          <cell r="AHT100">
            <v>0</v>
          </cell>
          <cell r="AHU100">
            <v>0</v>
          </cell>
          <cell r="AHV100">
            <v>4384</v>
          </cell>
          <cell r="AHW100">
            <v>8240</v>
          </cell>
          <cell r="AHX100">
            <v>4886</v>
          </cell>
          <cell r="AHY100">
            <v>0</v>
          </cell>
          <cell r="AHZ100">
            <v>5344</v>
          </cell>
          <cell r="AIA100">
            <v>7124</v>
          </cell>
          <cell r="AIB100">
            <v>4672</v>
          </cell>
          <cell r="AIC100">
            <v>0</v>
          </cell>
          <cell r="AID100">
            <v>0</v>
          </cell>
          <cell r="AIE100">
            <v>0</v>
          </cell>
          <cell r="AIF100">
            <v>9408</v>
          </cell>
          <cell r="AIG100">
            <v>5596</v>
          </cell>
          <cell r="AIH100">
            <v>4849</v>
          </cell>
          <cell r="AII100">
            <v>5635</v>
          </cell>
          <cell r="AIJ100">
            <v>0</v>
          </cell>
          <cell r="AIK100">
            <v>1675</v>
          </cell>
          <cell r="AIL100">
            <v>5007</v>
          </cell>
          <cell r="AIM100">
            <v>4666</v>
          </cell>
          <cell r="AIN100">
            <v>5187</v>
          </cell>
          <cell r="AIO100">
            <v>0</v>
          </cell>
          <cell r="AIP100">
            <v>2050</v>
          </cell>
          <cell r="AIQ100">
            <v>4608</v>
          </cell>
          <cell r="AIR100">
            <v>6461</v>
          </cell>
          <cell r="AIS100">
            <v>5715</v>
          </cell>
          <cell r="AIT100">
            <v>5531</v>
          </cell>
          <cell r="AIU100">
            <v>0</v>
          </cell>
          <cell r="AIW100" t="str">
            <v>GURUH JAMALUDIN</v>
          </cell>
          <cell r="AIX100" t="str">
            <v>POSTPAID</v>
          </cell>
          <cell r="AIY100">
            <v>5.1574074074074244E-2</v>
          </cell>
          <cell r="AIZ100">
            <v>3.9166666666666683E-2</v>
          </cell>
          <cell r="AJA100">
            <v>3.9108796296296135E-2</v>
          </cell>
          <cell r="AJB100">
            <v>0</v>
          </cell>
          <cell r="AJC100">
            <v>0</v>
          </cell>
          <cell r="AJD100">
            <v>3.9629629629629667E-2</v>
          </cell>
          <cell r="AJE100">
            <v>4.814814814814819E-2</v>
          </cell>
          <cell r="AJF100">
            <v>4.543981481481485E-2</v>
          </cell>
          <cell r="AJG100">
            <v>0</v>
          </cell>
          <cell r="AJH100">
            <v>4.2407407407407366E-2</v>
          </cell>
          <cell r="AJI100">
            <v>4.078703703703708E-2</v>
          </cell>
          <cell r="AJJ100">
            <v>4.1574074074074006E-2</v>
          </cell>
          <cell r="AJK100">
            <v>0</v>
          </cell>
          <cell r="AJL100">
            <v>0</v>
          </cell>
          <cell r="AJM100">
            <v>5.2083333333333336E-2</v>
          </cell>
          <cell r="AJN100">
            <v>4.0833333333333249E-2</v>
          </cell>
          <cell r="AJO100">
            <v>4.1851851851851599E-2</v>
          </cell>
          <cell r="AJP100">
            <v>3.8761574074073907E-2</v>
          </cell>
          <cell r="AJQ100">
            <v>1.9386574074074014E-2</v>
          </cell>
          <cell r="AJR100">
            <v>0</v>
          </cell>
          <cell r="AJS100">
            <v>1.7303240740740747E-2</v>
          </cell>
          <cell r="AJT100">
            <v>3.7812499999999957E-2</v>
          </cell>
          <cell r="AJU100">
            <v>4.1504629629629683E-2</v>
          </cell>
          <cell r="AJV100">
            <v>4.2673611111111176E-2</v>
          </cell>
          <cell r="AJW100">
            <v>0</v>
          </cell>
          <cell r="AJX100">
            <v>2.0254629629629643E-2</v>
          </cell>
          <cell r="AJY100">
            <v>4.29166666666667E-2</v>
          </cell>
          <cell r="AJZ100">
            <v>5.2083333333333336E-2</v>
          </cell>
          <cell r="AKA100">
            <v>5.2083333333333336E-2</v>
          </cell>
          <cell r="AKB100">
            <v>5.2083333333333336E-2</v>
          </cell>
          <cell r="AKC100">
            <v>0</v>
          </cell>
          <cell r="AKD100">
            <v>4.0846417069243135E-2</v>
          </cell>
          <cell r="AKF100">
            <v>4456</v>
          </cell>
          <cell r="AKG100">
            <v>3384</v>
          </cell>
          <cell r="AKH100">
            <v>3379</v>
          </cell>
          <cell r="AKI100">
            <v>0</v>
          </cell>
          <cell r="AKJ100">
            <v>0</v>
          </cell>
          <cell r="AKK100">
            <v>3424</v>
          </cell>
          <cell r="AKL100">
            <v>4160</v>
          </cell>
          <cell r="AKM100">
            <v>3926</v>
          </cell>
          <cell r="AKN100">
            <v>0</v>
          </cell>
          <cell r="AKO100">
            <v>3664</v>
          </cell>
          <cell r="AKP100">
            <v>3524</v>
          </cell>
          <cell r="AKQ100">
            <v>3592</v>
          </cell>
          <cell r="AKR100">
            <v>0</v>
          </cell>
          <cell r="AKS100">
            <v>0</v>
          </cell>
          <cell r="AKT100">
            <v>4500</v>
          </cell>
          <cell r="AKU100">
            <v>3528</v>
          </cell>
          <cell r="AKV100">
            <v>3616</v>
          </cell>
          <cell r="AKW100">
            <v>3349</v>
          </cell>
          <cell r="AKX100">
            <v>1675</v>
          </cell>
          <cell r="AKY100">
            <v>0</v>
          </cell>
          <cell r="AKZ100">
            <v>1495</v>
          </cell>
          <cell r="ALA100">
            <v>3267</v>
          </cell>
          <cell r="ALB100">
            <v>3586</v>
          </cell>
          <cell r="ALC100">
            <v>3687</v>
          </cell>
          <cell r="ALD100">
            <v>0</v>
          </cell>
          <cell r="ALE100">
            <v>1750</v>
          </cell>
          <cell r="ALF100">
            <v>3708</v>
          </cell>
          <cell r="ALG100">
            <v>4500</v>
          </cell>
          <cell r="ALH100">
            <v>4500</v>
          </cell>
          <cell r="ALI100">
            <v>4500</v>
          </cell>
          <cell r="ALJ100">
            <v>0</v>
          </cell>
          <cell r="ALL100">
            <v>0.48149305555555566</v>
          </cell>
          <cell r="ALM100">
            <v>0.13443287037037036</v>
          </cell>
          <cell r="ALN100">
            <v>7.1018518518518509E-2</v>
          </cell>
          <cell r="ALO100">
            <v>0.40708333333333324</v>
          </cell>
          <cell r="ALP100">
            <v>0.44930555555555551</v>
          </cell>
          <cell r="ALQ100">
            <v>0.4299768518518518</v>
          </cell>
          <cell r="ALR100">
            <v>0.12756944444444443</v>
          </cell>
          <cell r="ALS100">
            <v>0.40708333333333346</v>
          </cell>
          <cell r="ALT100">
            <v>0.46638888888888874</v>
          </cell>
          <cell r="ALU100">
            <v>0.48759259259259269</v>
          </cell>
          <cell r="ALV100">
            <v>0.12509259259259259</v>
          </cell>
          <cell r="ALW100">
            <v>7.1018518518518509E-2</v>
          </cell>
          <cell r="ALX100">
            <v>0.39393518518518522</v>
          </cell>
          <cell r="ALY100">
            <v>0.4051851851851852</v>
          </cell>
          <cell r="ALZ100">
            <v>0.51305555555555593</v>
          </cell>
          <cell r="AMA100">
            <v>0.47827546296296303</v>
          </cell>
          <cell r="AMB100">
            <v>0.52511574074074074</v>
          </cell>
          <cell r="AMC100">
            <v>0.13623842592592592</v>
          </cell>
          <cell r="AMD100">
            <v>0.2432986111111112</v>
          </cell>
          <cell r="AME100">
            <v>0.46925925925925926</v>
          </cell>
          <cell r="AMF100">
            <v>0.46454861111111112</v>
          </cell>
          <cell r="AMG100">
            <v>0.45734953703703696</v>
          </cell>
          <cell r="AMH100">
            <v>0.13105324074074073</v>
          </cell>
          <cell r="AMI100">
            <v>0.24312499999999995</v>
          </cell>
          <cell r="AMJ100">
            <v>1.4053009259259259</v>
          </cell>
          <cell r="AMK100">
            <v>0.44657407407407407</v>
          </cell>
          <cell r="AML100">
            <v>0.4756597222222223</v>
          </cell>
          <cell r="AMM100">
            <v>0.50105324074074087</v>
          </cell>
          <cell r="AMN100">
            <v>0.13503472222222221</v>
          </cell>
          <cell r="AMO100">
            <v>7.1018518518518509E-2</v>
          </cell>
          <cell r="AMP100" t="e">
            <v>#REF!</v>
          </cell>
          <cell r="AMR100">
            <v>41601</v>
          </cell>
          <cell r="AMS100">
            <v>11615</v>
          </cell>
          <cell r="AMT100">
            <v>6136</v>
          </cell>
          <cell r="AMU100">
            <v>35172</v>
          </cell>
          <cell r="AMV100">
            <v>38820</v>
          </cell>
          <cell r="AMW100">
            <v>37150</v>
          </cell>
          <cell r="AMX100">
            <v>11022</v>
          </cell>
          <cell r="AMY100">
            <v>35172</v>
          </cell>
          <cell r="AMZ100">
            <v>40296</v>
          </cell>
          <cell r="ANA100">
            <v>42128</v>
          </cell>
          <cell r="ANB100">
            <v>10808</v>
          </cell>
          <cell r="ANC100">
            <v>6136</v>
          </cell>
          <cell r="AND100">
            <v>34036</v>
          </cell>
          <cell r="ANE100">
            <v>35008</v>
          </cell>
          <cell r="ANF100">
            <v>44328</v>
          </cell>
          <cell r="ANG100">
            <v>41323</v>
          </cell>
          <cell r="ANH100">
            <v>45370</v>
          </cell>
          <cell r="ANI100">
            <v>11771</v>
          </cell>
          <cell r="ANJ100">
            <v>21021</v>
          </cell>
          <cell r="ANK100">
            <v>40544</v>
          </cell>
          <cell r="ANL100">
            <v>40137</v>
          </cell>
          <cell r="ANM100">
            <v>39515</v>
          </cell>
          <cell r="ANN100">
            <v>11323</v>
          </cell>
          <cell r="ANO100">
            <v>21006</v>
          </cell>
          <cell r="ANP100">
            <v>35018</v>
          </cell>
          <cell r="ANQ100">
            <v>38584</v>
          </cell>
          <cell r="ANR100">
            <v>41097</v>
          </cell>
          <cell r="ANS100">
            <v>43291</v>
          </cell>
          <cell r="ANT100">
            <v>11667</v>
          </cell>
          <cell r="ANU100">
            <v>0</v>
          </cell>
          <cell r="ANV100" t="e">
            <v>#REF!</v>
          </cell>
          <cell r="ANX100">
            <v>30</v>
          </cell>
          <cell r="ANY100">
            <v>22</v>
          </cell>
          <cell r="ANZ100">
            <v>22</v>
          </cell>
          <cell r="AOA100">
            <v>7</v>
          </cell>
          <cell r="AOB100">
            <v>0</v>
          </cell>
          <cell r="AOC100">
            <v>0</v>
          </cell>
          <cell r="AOD100">
            <v>0</v>
          </cell>
          <cell r="AOE100">
            <v>0</v>
          </cell>
          <cell r="AOF100">
            <v>0</v>
          </cell>
          <cell r="AOG100">
            <v>0</v>
          </cell>
          <cell r="AOH100">
            <v>0</v>
          </cell>
          <cell r="AOI100">
            <v>0</v>
          </cell>
          <cell r="AOJ100">
            <v>1</v>
          </cell>
          <cell r="AOK100">
            <v>0</v>
          </cell>
          <cell r="AOL100">
            <v>0</v>
          </cell>
          <cell r="AOM100">
            <v>0</v>
          </cell>
          <cell r="AON100">
            <v>0</v>
          </cell>
          <cell r="AOO100">
            <v>1</v>
          </cell>
          <cell r="AOP100">
            <v>0</v>
          </cell>
          <cell r="AOQ100">
            <v>0</v>
          </cell>
          <cell r="AOR100">
            <v>0</v>
          </cell>
          <cell r="AOS100">
            <v>0</v>
          </cell>
          <cell r="AOT100">
            <v>21</v>
          </cell>
          <cell r="AOV100">
            <v>4</v>
          </cell>
          <cell r="AOW100">
            <v>6</v>
          </cell>
          <cell r="AOX100">
            <v>10</v>
          </cell>
          <cell r="AOY100">
            <v>0</v>
          </cell>
          <cell r="AOZ100">
            <v>0</v>
          </cell>
          <cell r="APA100">
            <v>0</v>
          </cell>
          <cell r="APB100">
            <v>0</v>
          </cell>
          <cell r="APC100">
            <v>0</v>
          </cell>
          <cell r="APD100">
            <v>6</v>
          </cell>
          <cell r="APE100">
            <v>0</v>
          </cell>
          <cell r="APF100">
            <v>3</v>
          </cell>
          <cell r="APG100">
            <v>2</v>
          </cell>
          <cell r="APH100">
            <v>0</v>
          </cell>
          <cell r="API100">
            <v>1</v>
          </cell>
          <cell r="APJ100">
            <v>0</v>
          </cell>
          <cell r="APK100">
            <v>0</v>
          </cell>
          <cell r="APL100">
            <v>0</v>
          </cell>
          <cell r="APM100">
            <v>0</v>
          </cell>
          <cell r="APN100">
            <v>0</v>
          </cell>
          <cell r="APO100">
            <v>6</v>
          </cell>
          <cell r="APP100">
            <v>7</v>
          </cell>
          <cell r="APQ100">
            <v>6</v>
          </cell>
          <cell r="APR100">
            <v>9</v>
          </cell>
          <cell r="APS100">
            <v>22</v>
          </cell>
          <cell r="APT100">
            <v>0</v>
          </cell>
          <cell r="APU100">
            <v>0</v>
          </cell>
          <cell r="APV100">
            <v>0</v>
          </cell>
          <cell r="APW100">
            <v>0</v>
          </cell>
          <cell r="APX100">
            <v>0</v>
          </cell>
          <cell r="APY100">
            <v>0</v>
          </cell>
          <cell r="APZ100">
            <v>0</v>
          </cell>
          <cell r="AQA100">
            <v>0</v>
          </cell>
          <cell r="AQB100">
            <v>3</v>
          </cell>
          <cell r="AQC100">
            <v>3</v>
          </cell>
          <cell r="AQD100">
            <v>3</v>
          </cell>
          <cell r="AQE100">
            <v>9</v>
          </cell>
          <cell r="AQF100">
            <v>0</v>
          </cell>
          <cell r="AQG100">
            <v>0</v>
          </cell>
          <cell r="AQH100">
            <v>0</v>
          </cell>
          <cell r="AQI100">
            <v>0</v>
          </cell>
          <cell r="AQJ100">
            <v>0</v>
          </cell>
          <cell r="AQK100">
            <v>44</v>
          </cell>
          <cell r="AQL100">
            <v>1</v>
          </cell>
          <cell r="AQM100">
            <v>1</v>
          </cell>
          <cell r="AQN100">
            <v>1</v>
          </cell>
          <cell r="AQO100">
            <v>1</v>
          </cell>
          <cell r="AQQ100">
            <v>1</v>
          </cell>
          <cell r="AQR100" t="str">
            <v>B</v>
          </cell>
          <cell r="AQS100">
            <v>1</v>
          </cell>
          <cell r="AQT100">
            <v>0</v>
          </cell>
          <cell r="AQU100">
            <v>1</v>
          </cell>
          <cell r="AQW100">
            <v>1</v>
          </cell>
          <cell r="AQX100">
            <v>2.5000000000000019E-2</v>
          </cell>
          <cell r="AQY100">
            <v>8.3333333333333393E-4</v>
          </cell>
          <cell r="AQZ100">
            <v>8.3744212962962976</v>
          </cell>
          <cell r="ARA100">
            <v>0.38065551346801352</v>
          </cell>
          <cell r="ARB100">
            <v>12056</v>
          </cell>
          <cell r="ARC100">
            <v>496320</v>
          </cell>
          <cell r="ARD100">
            <v>0.26169512750455382</v>
          </cell>
          <cell r="ARE100">
            <v>0.93946759259259216</v>
          </cell>
          <cell r="ARF100">
            <v>4.2703072390572368E-2</v>
          </cell>
          <cell r="ARG100">
            <v>1342</v>
          </cell>
          <cell r="ARH100">
            <v>56760</v>
          </cell>
          <cell r="ARI100">
            <v>3.0305406212664265E-2</v>
          </cell>
        </row>
        <row r="101">
          <cell r="B101" t="str">
            <v>HADI NURDARYANTO</v>
          </cell>
          <cell r="C101">
            <v>30571</v>
          </cell>
          <cell r="D101" t="str">
            <v>35944</v>
          </cell>
          <cell r="E101" t="str">
            <v>ISLAM</v>
          </cell>
          <cell r="F101" t="str">
            <v>PKWT</v>
          </cell>
          <cell r="G101" t="str">
            <v>POSTPAID</v>
          </cell>
          <cell r="H101">
            <v>130.16666666666666</v>
          </cell>
          <cell r="I101" t="str">
            <v>E</v>
          </cell>
          <cell r="J101" t="str">
            <v>16008235</v>
          </cell>
          <cell r="K101">
            <v>570017</v>
          </cell>
          <cell r="L101" t="str">
            <v>LAKI-LAKI</v>
          </cell>
          <cell r="M101" t="str">
            <v>AGENT POSTPAID</v>
          </cell>
          <cell r="N101" t="str">
            <v>WELLY FERDINANT NUGRAHA</v>
          </cell>
          <cell r="O101" t="str">
            <v>AAN YANUAR</v>
          </cell>
          <cell r="P101"/>
          <cell r="Q101">
            <v>0.74861111111111112</v>
          </cell>
          <cell r="R101">
            <v>59</v>
          </cell>
          <cell r="S101" t="str">
            <v>H</v>
          </cell>
          <cell r="T101"/>
          <cell r="U101"/>
          <cell r="V101"/>
          <cell r="W101"/>
          <cell r="X101"/>
          <cell r="Y101"/>
          <cell r="Z101"/>
          <cell r="AA101"/>
          <cell r="AB101">
            <v>0.69811342592592585</v>
          </cell>
          <cell r="AC101" t="str">
            <v>OK</v>
          </cell>
          <cell r="AD101">
            <v>0.69811342592592585</v>
          </cell>
          <cell r="AE101">
            <v>6.8553240740740748E-2</v>
          </cell>
          <cell r="AF101">
            <v>1.8055555555555491E-2</v>
          </cell>
          <cell r="AG101" t="str">
            <v>OK</v>
          </cell>
          <cell r="AH101">
            <v>5.0497685185185257E-2</v>
          </cell>
          <cell r="AI101">
            <v>0.36250000000000004</v>
          </cell>
          <cell r="AJ101">
            <v>84</v>
          </cell>
          <cell r="AK101" t="str">
            <v>H</v>
          </cell>
          <cell r="AL101"/>
          <cell r="AM101"/>
          <cell r="AN101"/>
          <cell r="AO101"/>
          <cell r="AP101"/>
          <cell r="AQ101"/>
          <cell r="AR101"/>
          <cell r="AS101"/>
          <cell r="AT101">
            <v>0.31408564814814816</v>
          </cell>
          <cell r="AU101" t="str">
            <v>NOK</v>
          </cell>
          <cell r="AV101">
            <v>0.31408564814814816</v>
          </cell>
          <cell r="AW101">
            <v>5.6053240740740744E-2</v>
          </cell>
          <cell r="AX101">
            <v>7.6388888888888618E-3</v>
          </cell>
          <cell r="AY101" t="str">
            <v>OK</v>
          </cell>
          <cell r="AZ101">
            <v>4.8414351851851882E-2</v>
          </cell>
          <cell r="BA101">
            <v>0</v>
          </cell>
          <cell r="BB101"/>
          <cell r="BC101" t="str">
            <v>LL</v>
          </cell>
          <cell r="BD101"/>
          <cell r="BE101"/>
          <cell r="BF101"/>
          <cell r="BG101"/>
          <cell r="BH101"/>
          <cell r="BI101"/>
          <cell r="BJ101"/>
          <cell r="BK101"/>
          <cell r="BL101"/>
          <cell r="BM101"/>
          <cell r="BN101"/>
          <cell r="BO101"/>
          <cell r="BP101"/>
          <cell r="BQ101"/>
          <cell r="BR101"/>
          <cell r="BS101">
            <v>0</v>
          </cell>
          <cell r="BT101"/>
          <cell r="BU101" t="str">
            <v>LL</v>
          </cell>
          <cell r="BV101"/>
          <cell r="BW101"/>
          <cell r="BX101"/>
          <cell r="BY101"/>
          <cell r="BZ101"/>
          <cell r="CA101"/>
          <cell r="CB101"/>
          <cell r="CC101"/>
          <cell r="CD101"/>
          <cell r="CE101"/>
          <cell r="CF101"/>
          <cell r="CG101"/>
          <cell r="CH101"/>
          <cell r="CI101"/>
          <cell r="CJ101"/>
          <cell r="CK101">
            <v>0.375</v>
          </cell>
          <cell r="CL101">
            <v>56</v>
          </cell>
          <cell r="CM101" t="str">
            <v>TDT</v>
          </cell>
          <cell r="CN101" t="str">
            <v>YOHANES SAPUTRA</v>
          </cell>
          <cell r="CO101"/>
          <cell r="CP101"/>
          <cell r="CQ101"/>
          <cell r="CR101"/>
          <cell r="CS101"/>
          <cell r="CT101"/>
          <cell r="CU101"/>
          <cell r="CV101">
            <v>0.32358796296296299</v>
          </cell>
          <cell r="CW101" t="str">
            <v>OK</v>
          </cell>
          <cell r="CX101">
            <v>0.32358796296296299</v>
          </cell>
          <cell r="CY101">
            <v>6.1134259259259263E-2</v>
          </cell>
          <cell r="CZ101">
            <v>9.7222222222222432E-3</v>
          </cell>
          <cell r="DA101" t="str">
            <v>OK</v>
          </cell>
          <cell r="DB101">
            <v>5.141203703703702E-2</v>
          </cell>
          <cell r="DC101">
            <v>0.375</v>
          </cell>
          <cell r="DD101">
            <v>51</v>
          </cell>
          <cell r="DE101" t="str">
            <v>H</v>
          </cell>
          <cell r="DF101"/>
          <cell r="DG101"/>
          <cell r="DH101"/>
          <cell r="DI101"/>
          <cell r="DJ101"/>
          <cell r="DK101"/>
          <cell r="DL101"/>
          <cell r="DM101"/>
          <cell r="DN101">
            <v>0.32732638888888888</v>
          </cell>
          <cell r="DO101" t="str">
            <v>OK</v>
          </cell>
          <cell r="DP101">
            <v>0.32732638888888888</v>
          </cell>
          <cell r="DQ101">
            <v>4.7673611111111104E-2</v>
          </cell>
          <cell r="DR101">
            <v>0</v>
          </cell>
          <cell r="DS101" t="str">
            <v>OK</v>
          </cell>
          <cell r="DT101">
            <v>4.7673611111111104E-2</v>
          </cell>
          <cell r="DU101">
            <v>0.37569444444444455</v>
          </cell>
          <cell r="DV101">
            <v>59</v>
          </cell>
          <cell r="DW101" t="str">
            <v>H</v>
          </cell>
          <cell r="DX101"/>
          <cell r="DY101"/>
          <cell r="DZ101"/>
          <cell r="EA101"/>
          <cell r="EB101"/>
          <cell r="EC101"/>
          <cell r="ED101"/>
          <cell r="EE101"/>
          <cell r="EF101">
            <v>0.32803240740740752</v>
          </cell>
          <cell r="EG101" t="str">
            <v>OK</v>
          </cell>
          <cell r="EH101">
            <v>0.32803240740740752</v>
          </cell>
          <cell r="EI101">
            <v>0.1094675925925926</v>
          </cell>
          <cell r="EJ101">
            <v>6.1805555555555572E-2</v>
          </cell>
          <cell r="EK101" t="str">
            <v>OK</v>
          </cell>
          <cell r="EL101">
            <v>4.7662037037037031E-2</v>
          </cell>
          <cell r="EM101">
            <v>0.36319444444444432</v>
          </cell>
          <cell r="EN101">
            <v>62</v>
          </cell>
          <cell r="EO101" t="str">
            <v>H</v>
          </cell>
          <cell r="EP101"/>
          <cell r="EQ101"/>
          <cell r="ER101"/>
          <cell r="ES101"/>
          <cell r="ET101"/>
          <cell r="EU101"/>
          <cell r="EV101"/>
          <cell r="EW101"/>
          <cell r="EX101">
            <v>0.31866898148148132</v>
          </cell>
          <cell r="EY101" t="str">
            <v>NOK</v>
          </cell>
          <cell r="EZ101">
            <v>0.31866898148148132</v>
          </cell>
          <cell r="FA101">
            <v>6.1886574074074073E-2</v>
          </cell>
          <cell r="FB101">
            <v>1.7361111111111056E-2</v>
          </cell>
          <cell r="FC101" t="str">
            <v>OK</v>
          </cell>
          <cell r="FD101">
            <v>4.4525462962963017E-2</v>
          </cell>
          <cell r="FE101">
            <v>0</v>
          </cell>
          <cell r="FF101"/>
          <cell r="FG101" t="str">
            <v>LL</v>
          </cell>
          <cell r="FH101"/>
          <cell r="FI101"/>
          <cell r="FJ101"/>
          <cell r="FK101"/>
          <cell r="FL101"/>
          <cell r="FM101"/>
          <cell r="FN101"/>
          <cell r="FO101"/>
          <cell r="FP101"/>
          <cell r="FQ101"/>
          <cell r="FR101"/>
          <cell r="FS101"/>
          <cell r="FT101"/>
          <cell r="FU101"/>
          <cell r="FV101"/>
          <cell r="FW101">
            <v>0.38888888888888884</v>
          </cell>
          <cell r="FX101">
            <v>51</v>
          </cell>
          <cell r="FY101" t="str">
            <v>H</v>
          </cell>
          <cell r="FZ101"/>
          <cell r="GA101"/>
          <cell r="GB101"/>
          <cell r="GC101"/>
          <cell r="GD101"/>
          <cell r="GE101"/>
          <cell r="GF101"/>
          <cell r="GG101"/>
          <cell r="GH101">
            <v>0.33300925925925923</v>
          </cell>
          <cell r="GI101" t="str">
            <v>OK</v>
          </cell>
          <cell r="GJ101">
            <v>0.33300925925925923</v>
          </cell>
          <cell r="GK101">
            <v>5.5879629629629633E-2</v>
          </cell>
          <cell r="GL101">
            <v>0</v>
          </cell>
          <cell r="GM101" t="str">
            <v>NOK</v>
          </cell>
          <cell r="GN101">
            <v>5.5879629629629633E-2</v>
          </cell>
          <cell r="GO101">
            <v>1.3770833333333334</v>
          </cell>
          <cell r="GP101">
            <v>52</v>
          </cell>
          <cell r="GQ101" t="str">
            <v>H</v>
          </cell>
          <cell r="GR101"/>
          <cell r="GS101"/>
          <cell r="GT101"/>
          <cell r="GU101"/>
          <cell r="GV101"/>
          <cell r="GW101"/>
          <cell r="GX101"/>
          <cell r="GY101"/>
          <cell r="GZ101">
            <v>1.3269097222222224</v>
          </cell>
          <cell r="HA101" t="str">
            <v>OK</v>
          </cell>
          <cell r="HB101">
            <v>1.3269097222222224</v>
          </cell>
          <cell r="HC101">
            <v>6.4062499999999994E-2</v>
          </cell>
          <cell r="HD101">
            <v>1.388888888888884E-2</v>
          </cell>
          <cell r="HE101" t="str">
            <v>OK</v>
          </cell>
          <cell r="HF101">
            <v>5.0173611111111155E-2</v>
          </cell>
          <cell r="HG101">
            <v>0.1875</v>
          </cell>
          <cell r="HH101" t="str">
            <v>66-2</v>
          </cell>
          <cell r="HI101" t="str">
            <v>H</v>
          </cell>
          <cell r="HJ101"/>
          <cell r="HK101"/>
          <cell r="HL101"/>
          <cell r="HM101"/>
          <cell r="HN101"/>
          <cell r="HO101"/>
          <cell r="HP101"/>
          <cell r="HQ101"/>
          <cell r="HR101">
            <v>0.16943287037037033</v>
          </cell>
          <cell r="HS101" t="str">
            <v>NOK</v>
          </cell>
          <cell r="HT101">
            <v>0.16943287037037033</v>
          </cell>
          <cell r="HU101">
            <v>2.6400462962962962E-2</v>
          </cell>
          <cell r="HV101">
            <v>8.3333333333333037E-3</v>
          </cell>
          <cell r="HW101" t="str">
            <v>OK</v>
          </cell>
          <cell r="HX101">
            <v>1.8067129629629659E-2</v>
          </cell>
          <cell r="HY101">
            <v>0.36597222222222214</v>
          </cell>
          <cell r="HZ101">
            <v>58</v>
          </cell>
          <cell r="IA101" t="str">
            <v>H</v>
          </cell>
          <cell r="IB101"/>
          <cell r="IC101"/>
          <cell r="ID101"/>
          <cell r="IE101"/>
          <cell r="IF101" t="str">
            <v>TELAT</v>
          </cell>
          <cell r="IG101">
            <v>8.333333333333413E-3</v>
          </cell>
          <cell r="IH101" t="str">
            <v>macet</v>
          </cell>
          <cell r="II101">
            <v>8.333333333333413E-3</v>
          </cell>
          <cell r="IJ101">
            <v>0.314849537037037</v>
          </cell>
          <cell r="IK101" t="str">
            <v>NOK</v>
          </cell>
          <cell r="IL101">
            <v>0.314849537037037</v>
          </cell>
          <cell r="IM101">
            <v>7.751157407407408E-2</v>
          </cell>
          <cell r="IN101">
            <v>2.6388888888888906E-2</v>
          </cell>
          <cell r="IO101" t="str">
            <v>OK</v>
          </cell>
          <cell r="IP101">
            <v>5.1122685185185174E-2</v>
          </cell>
          <cell r="IQ101">
            <v>0.37361111111111112</v>
          </cell>
          <cell r="IR101">
            <v>55</v>
          </cell>
          <cell r="IS101" t="str">
            <v>TDP</v>
          </cell>
          <cell r="IT101" t="str">
            <v>AHMAD</v>
          </cell>
          <cell r="IU101" t="str">
            <v>QA SCORE</v>
          </cell>
          <cell r="IV101"/>
          <cell r="IW101"/>
          <cell r="IX101"/>
          <cell r="IY101"/>
          <cell r="IZ101"/>
          <cell r="JA101"/>
          <cell r="JB101">
            <v>0.32493055555555556</v>
          </cell>
          <cell r="JC101" t="str">
            <v>OK</v>
          </cell>
          <cell r="JD101">
            <v>0.32493055555555556</v>
          </cell>
          <cell r="JE101">
            <v>7.5763888888888895E-2</v>
          </cell>
          <cell r="JF101">
            <v>2.7083333333333348E-2</v>
          </cell>
          <cell r="JG101" t="str">
            <v>OK</v>
          </cell>
          <cell r="JH101">
            <v>4.8680555555555546E-2</v>
          </cell>
          <cell r="JI101">
            <v>0</v>
          </cell>
          <cell r="JJ101"/>
          <cell r="JK101" t="str">
            <v>LL</v>
          </cell>
          <cell r="JL101"/>
          <cell r="JM101"/>
          <cell r="JN101"/>
          <cell r="JO101"/>
          <cell r="JP101"/>
          <cell r="JQ101"/>
          <cell r="JR101"/>
          <cell r="JS101"/>
          <cell r="JT101"/>
          <cell r="JU101"/>
          <cell r="JV101"/>
          <cell r="JW101"/>
          <cell r="JX101"/>
          <cell r="JY101"/>
          <cell r="JZ101"/>
          <cell r="KA101">
            <v>0</v>
          </cell>
          <cell r="KB101"/>
          <cell r="KC101" t="str">
            <v>LL</v>
          </cell>
          <cell r="KD101"/>
          <cell r="KE101"/>
          <cell r="KF101"/>
          <cell r="KG101"/>
          <cell r="KH101"/>
          <cell r="KI101"/>
          <cell r="KJ101"/>
          <cell r="KK101"/>
          <cell r="KL101"/>
          <cell r="KM101"/>
          <cell r="KN101"/>
          <cell r="KO101"/>
          <cell r="KP101"/>
          <cell r="KQ101"/>
          <cell r="KR101"/>
          <cell r="KS101">
            <v>0.375</v>
          </cell>
          <cell r="KT101">
            <v>59</v>
          </cell>
          <cell r="KU101" t="str">
            <v>TDP</v>
          </cell>
          <cell r="KV101" t="str">
            <v>JAMALUDIN ABDUL GANI</v>
          </cell>
          <cell r="KW101" t="str">
            <v>KETEPATAN LOGIN</v>
          </cell>
          <cell r="KX101"/>
          <cell r="KY101"/>
          <cell r="KZ101"/>
          <cell r="LA101"/>
          <cell r="LB101"/>
          <cell r="LC101"/>
          <cell r="LD101">
            <v>0.32567129629629615</v>
          </cell>
          <cell r="LE101" t="str">
            <v>OK</v>
          </cell>
          <cell r="LF101">
            <v>0.32567129629629615</v>
          </cell>
          <cell r="LG101">
            <v>7.0856481481481493E-2</v>
          </cell>
          <cell r="LH101">
            <v>2.1527777777777646E-2</v>
          </cell>
          <cell r="LI101" t="str">
            <v>OK</v>
          </cell>
          <cell r="LJ101">
            <v>4.9328703703703847E-2</v>
          </cell>
          <cell r="LK101">
            <v>0</v>
          </cell>
          <cell r="LL101"/>
          <cell r="LM101" t="str">
            <v>LL</v>
          </cell>
          <cell r="LN101"/>
          <cell r="LO101"/>
          <cell r="LP101"/>
          <cell r="LQ101"/>
          <cell r="LR101"/>
          <cell r="LS101"/>
          <cell r="LT101"/>
          <cell r="LU101"/>
          <cell r="LV101"/>
          <cell r="LW101"/>
          <cell r="LX101"/>
          <cell r="LY101"/>
          <cell r="LZ101"/>
          <cell r="MA101"/>
          <cell r="MB101"/>
          <cell r="MC101">
            <v>0</v>
          </cell>
          <cell r="MD101" t="str">
            <v>CT</v>
          </cell>
          <cell r="ME101" t="str">
            <v>C</v>
          </cell>
          <cell r="MF101"/>
          <cell r="MG101"/>
          <cell r="MH101"/>
          <cell r="MI101"/>
          <cell r="MJ101"/>
          <cell r="MK101"/>
          <cell r="ML101"/>
          <cell r="MM101"/>
          <cell r="MN101">
            <v>0.32291666666666669</v>
          </cell>
          <cell r="MO101" t="str">
            <v>OK</v>
          </cell>
          <cell r="MP101">
            <v>0.32291666666666669</v>
          </cell>
          <cell r="MQ101">
            <v>0</v>
          </cell>
          <cell r="MR101">
            <v>0</v>
          </cell>
          <cell r="MS101" t="str">
            <v>OK</v>
          </cell>
          <cell r="MT101">
            <v>5.2083333333333336E-2</v>
          </cell>
          <cell r="MU101">
            <v>0.1875</v>
          </cell>
          <cell r="MV101" t="str">
            <v>66-2</v>
          </cell>
          <cell r="MW101" t="str">
            <v>H</v>
          </cell>
          <cell r="MX101"/>
          <cell r="MY101"/>
          <cell r="MZ101"/>
          <cell r="NA101"/>
          <cell r="NB101"/>
          <cell r="NC101"/>
          <cell r="ND101"/>
          <cell r="NE101"/>
          <cell r="NF101">
            <v>0.16187499999999999</v>
          </cell>
          <cell r="NG101" t="str">
            <v>NOK</v>
          </cell>
          <cell r="NH101">
            <v>0.16187499999999999</v>
          </cell>
          <cell r="NI101">
            <v>2.5625000000000005E-2</v>
          </cell>
          <cell r="NJ101">
            <v>0</v>
          </cell>
          <cell r="NK101" t="str">
            <v>OK</v>
          </cell>
          <cell r="NL101">
            <v>2.5625000000000005E-2</v>
          </cell>
          <cell r="NM101">
            <v>0.41458333333333341</v>
          </cell>
          <cell r="NN101">
            <v>55</v>
          </cell>
          <cell r="NO101" t="str">
            <v>H</v>
          </cell>
          <cell r="NP101"/>
          <cell r="NQ101"/>
          <cell r="NR101"/>
          <cell r="NS101"/>
          <cell r="NT101"/>
          <cell r="NU101"/>
          <cell r="NV101"/>
          <cell r="NW101"/>
          <cell r="NX101">
            <v>0.36968750000000006</v>
          </cell>
          <cell r="NY101" t="str">
            <v>OK</v>
          </cell>
          <cell r="NZ101">
            <v>0.36968750000000006</v>
          </cell>
          <cell r="OA101">
            <v>0.10739583333333333</v>
          </cell>
          <cell r="OB101">
            <v>6.25E-2</v>
          </cell>
          <cell r="OC101" t="str">
            <v>OK</v>
          </cell>
          <cell r="OD101">
            <v>4.4895833333333329E-2</v>
          </cell>
          <cell r="OE101">
            <v>0.375</v>
          </cell>
          <cell r="OF101">
            <v>56</v>
          </cell>
          <cell r="OG101" t="str">
            <v>H</v>
          </cell>
          <cell r="OH101"/>
          <cell r="OI101"/>
          <cell r="OJ101"/>
          <cell r="OK101"/>
          <cell r="OL101"/>
          <cell r="OM101"/>
          <cell r="ON101"/>
          <cell r="OO101"/>
          <cell r="OP101">
            <v>0.32328703703703704</v>
          </cell>
          <cell r="OQ101" t="str">
            <v>OK</v>
          </cell>
          <cell r="OR101">
            <v>0.32328703703703704</v>
          </cell>
          <cell r="OS101">
            <v>5.1712962962962961E-2</v>
          </cell>
          <cell r="OT101">
            <v>0</v>
          </cell>
          <cell r="OU101" t="str">
            <v>OK</v>
          </cell>
          <cell r="OV101">
            <v>5.1712962962962961E-2</v>
          </cell>
          <cell r="OW101">
            <v>0.3756944444444445</v>
          </cell>
          <cell r="OX101">
            <v>62</v>
          </cell>
          <cell r="OY101" t="str">
            <v>H</v>
          </cell>
          <cell r="OZ101"/>
          <cell r="PA101"/>
          <cell r="PB101"/>
          <cell r="PC101"/>
          <cell r="PD101"/>
          <cell r="PE101"/>
          <cell r="PF101"/>
          <cell r="PG101"/>
          <cell r="PH101">
            <v>0.32643518518518561</v>
          </cell>
          <cell r="PI101" t="str">
            <v>OK</v>
          </cell>
          <cell r="PJ101">
            <v>0.32643518518518561</v>
          </cell>
          <cell r="PK101">
            <v>9.4398148148148162E-2</v>
          </cell>
          <cell r="PL101">
            <v>4.5138888888889284E-2</v>
          </cell>
          <cell r="PM101" t="str">
            <v>OK</v>
          </cell>
          <cell r="PN101">
            <v>4.9259259259258878E-2</v>
          </cell>
          <cell r="PO101">
            <v>0</v>
          </cell>
          <cell r="PP101"/>
          <cell r="PQ101" t="str">
            <v>LL</v>
          </cell>
          <cell r="PR101"/>
          <cell r="PS101"/>
          <cell r="PT101"/>
          <cell r="PU101"/>
          <cell r="PV101"/>
          <cell r="PW101"/>
          <cell r="PX101"/>
          <cell r="PY101"/>
          <cell r="PZ101"/>
          <cell r="QA101"/>
          <cell r="QB101"/>
          <cell r="QC101"/>
          <cell r="QD101"/>
          <cell r="QE101"/>
          <cell r="QF101"/>
          <cell r="QG101">
            <v>0.1875</v>
          </cell>
          <cell r="QH101" t="str">
            <v>66-2</v>
          </cell>
          <cell r="QI101" t="str">
            <v>H</v>
          </cell>
          <cell r="QJ101"/>
          <cell r="QK101"/>
          <cell r="QL101"/>
          <cell r="QM101"/>
          <cell r="QN101"/>
          <cell r="QO101"/>
          <cell r="QP101"/>
          <cell r="QQ101"/>
          <cell r="QR101">
            <v>0.1634722222222221</v>
          </cell>
          <cell r="QS101" t="str">
            <v>NOK</v>
          </cell>
          <cell r="QT101">
            <v>0.1634722222222221</v>
          </cell>
          <cell r="QU101">
            <v>2.8888888888888888E-2</v>
          </cell>
          <cell r="QV101">
            <v>4.8611111111109828E-3</v>
          </cell>
          <cell r="QW101" t="str">
            <v>OK</v>
          </cell>
          <cell r="QX101">
            <v>2.4027777777777905E-2</v>
          </cell>
          <cell r="QY101">
            <v>0.375</v>
          </cell>
          <cell r="QZ101">
            <v>60</v>
          </cell>
          <cell r="RA101" t="str">
            <v>H</v>
          </cell>
          <cell r="RB101"/>
          <cell r="RC101"/>
          <cell r="RD101"/>
          <cell r="RE101"/>
          <cell r="RF101"/>
          <cell r="RG101"/>
          <cell r="RH101"/>
          <cell r="RI101"/>
          <cell r="RJ101">
            <v>0.3333680555555556</v>
          </cell>
          <cell r="RK101" t="str">
            <v>OK</v>
          </cell>
          <cell r="RL101">
            <v>0.3333680555555556</v>
          </cell>
          <cell r="RM101">
            <v>9.2326388888888888E-2</v>
          </cell>
          <cell r="RN101">
            <v>5.0694444444444473E-2</v>
          </cell>
          <cell r="RO101" t="str">
            <v>OK</v>
          </cell>
          <cell r="RP101">
            <v>4.1631944444444416E-2</v>
          </cell>
          <cell r="RQ101">
            <v>0</v>
          </cell>
          <cell r="RR101"/>
          <cell r="RS101" t="str">
            <v>S</v>
          </cell>
          <cell r="RT101" t="str">
            <v>ARIEF MUHAMMAD RACHMAN</v>
          </cell>
          <cell r="RU101"/>
          <cell r="RV101" t="str">
            <v>SAKIT TENGGOROKAN</v>
          </cell>
          <cell r="RW101"/>
          <cell r="RX101"/>
          <cell r="RY101"/>
          <cell r="RZ101"/>
          <cell r="SA101"/>
          <cell r="SB101"/>
          <cell r="SC101"/>
          <cell r="SD101"/>
          <cell r="SE101"/>
          <cell r="SF101"/>
          <cell r="SG101"/>
          <cell r="SH101"/>
          <cell r="SI101">
            <v>0</v>
          </cell>
          <cell r="SJ101"/>
          <cell r="SK101" t="str">
            <v>LL</v>
          </cell>
          <cell r="SL101"/>
          <cell r="SM101"/>
          <cell r="SN101"/>
          <cell r="SO101"/>
          <cell r="SP101"/>
          <cell r="SQ101"/>
          <cell r="SR101"/>
          <cell r="SS101"/>
          <cell r="ST101"/>
          <cell r="SU101"/>
          <cell r="SV101"/>
          <cell r="SW101"/>
          <cell r="SX101"/>
          <cell r="SY101"/>
          <cell r="SZ101"/>
          <cell r="TA101">
            <v>0.37083333333333335</v>
          </cell>
          <cell r="TB101">
            <v>51</v>
          </cell>
          <cell r="TC101" t="str">
            <v>H</v>
          </cell>
          <cell r="TD101"/>
          <cell r="TE101"/>
          <cell r="TF101"/>
          <cell r="TG101"/>
          <cell r="TH101"/>
          <cell r="TI101"/>
          <cell r="TJ101"/>
          <cell r="TK101"/>
          <cell r="TL101">
            <v>0.32108796296296294</v>
          </cell>
          <cell r="TM101" t="str">
            <v>NOK</v>
          </cell>
          <cell r="TN101">
            <v>0.32108796296296294</v>
          </cell>
          <cell r="TO101">
            <v>6.0856481481481484E-2</v>
          </cell>
          <cell r="TP101">
            <v>1.1111111111111072E-2</v>
          </cell>
          <cell r="TQ101" t="str">
            <v>OK</v>
          </cell>
          <cell r="TR101">
            <v>4.9745370370370412E-2</v>
          </cell>
          <cell r="TS101">
            <v>0.18819444444444444</v>
          </cell>
          <cell r="TT101" t="str">
            <v>66-2</v>
          </cell>
          <cell r="TU101" t="str">
            <v>H</v>
          </cell>
          <cell r="TV101"/>
          <cell r="TW101"/>
          <cell r="TX101"/>
          <cell r="TY101"/>
          <cell r="TZ101"/>
          <cell r="UA101"/>
          <cell r="UB101"/>
          <cell r="UC101"/>
          <cell r="UD101">
            <v>0.16765046296296296</v>
          </cell>
          <cell r="UE101" t="str">
            <v>NOK</v>
          </cell>
          <cell r="UF101">
            <v>0.16765046296296296</v>
          </cell>
          <cell r="UG101">
            <v>2.0543981481481483E-2</v>
          </cell>
          <cell r="UH101">
            <v>0</v>
          </cell>
          <cell r="UI101" t="str">
            <v>OK</v>
          </cell>
          <cell r="UJ101">
            <v>2.0543981481481483E-2</v>
          </cell>
          <cell r="UK101"/>
          <cell r="UL101"/>
          <cell r="UM101"/>
          <cell r="UN101"/>
          <cell r="UO101"/>
          <cell r="UP101"/>
          <cell r="UQ101"/>
          <cell r="UR101"/>
          <cell r="US101"/>
          <cell r="UT101"/>
          <cell r="UU101"/>
          <cell r="UV101"/>
          <cell r="UW101"/>
          <cell r="UX101"/>
          <cell r="UY101"/>
          <cell r="UZ101"/>
          <cell r="VA101"/>
          <cell r="VB101"/>
          <cell r="VC101"/>
          <cell r="VD101">
            <v>59</v>
          </cell>
          <cell r="VE101">
            <v>84</v>
          </cell>
          <cell r="VF101">
            <v>0</v>
          </cell>
          <cell r="VG101">
            <v>0</v>
          </cell>
          <cell r="VH101">
            <v>56</v>
          </cell>
          <cell r="VI101">
            <v>51</v>
          </cell>
          <cell r="VJ101">
            <v>59</v>
          </cell>
          <cell r="VK101">
            <v>62</v>
          </cell>
          <cell r="VL101">
            <v>0</v>
          </cell>
          <cell r="VM101">
            <v>51</v>
          </cell>
          <cell r="VN101">
            <v>52</v>
          </cell>
          <cell r="VO101" t="str">
            <v>66-2</v>
          </cell>
          <cell r="VP101">
            <v>58</v>
          </cell>
          <cell r="VQ101">
            <v>55</v>
          </cell>
          <cell r="VR101">
            <v>0</v>
          </cell>
          <cell r="VS101">
            <v>0</v>
          </cell>
          <cell r="VT101">
            <v>59</v>
          </cell>
          <cell r="VU101">
            <v>0</v>
          </cell>
          <cell r="VV101" t="str">
            <v>CT</v>
          </cell>
          <cell r="VW101" t="str">
            <v>66-2</v>
          </cell>
          <cell r="VX101">
            <v>55</v>
          </cell>
          <cell r="VY101">
            <v>56</v>
          </cell>
          <cell r="VZ101">
            <v>62</v>
          </cell>
          <cell r="WA101">
            <v>0</v>
          </cell>
          <cell r="WB101" t="str">
            <v>66-2</v>
          </cell>
          <cell r="WC101">
            <v>60</v>
          </cell>
          <cell r="WD101">
            <v>0</v>
          </cell>
          <cell r="WE101">
            <v>0</v>
          </cell>
          <cell r="WF101">
            <v>51</v>
          </cell>
          <cell r="WG101" t="str">
            <v>66-2</v>
          </cell>
          <cell r="WH101">
            <v>0</v>
          </cell>
          <cell r="WJ101" t="str">
            <v>H</v>
          </cell>
          <cell r="WK101" t="str">
            <v>H</v>
          </cell>
          <cell r="WL101" t="str">
            <v>LL</v>
          </cell>
          <cell r="WM101" t="str">
            <v>LL</v>
          </cell>
          <cell r="WN101" t="str">
            <v>TDT</v>
          </cell>
          <cell r="WO101" t="str">
            <v>H</v>
          </cell>
          <cell r="WP101" t="str">
            <v>H</v>
          </cell>
          <cell r="WQ101" t="str">
            <v>H</v>
          </cell>
          <cell r="WR101" t="str">
            <v>LL</v>
          </cell>
          <cell r="WS101" t="str">
            <v>H</v>
          </cell>
          <cell r="WT101" t="str">
            <v>H</v>
          </cell>
          <cell r="WU101" t="str">
            <v>H</v>
          </cell>
          <cell r="WV101" t="str">
            <v>H</v>
          </cell>
          <cell r="WW101" t="str">
            <v>TDP</v>
          </cell>
          <cell r="WX101" t="str">
            <v>LL</v>
          </cell>
          <cell r="WY101" t="str">
            <v>LL</v>
          </cell>
          <cell r="WZ101" t="str">
            <v>TDP</v>
          </cell>
          <cell r="XA101" t="str">
            <v>LL</v>
          </cell>
          <cell r="XB101" t="str">
            <v>C</v>
          </cell>
          <cell r="XC101" t="str">
            <v>H</v>
          </cell>
          <cell r="XD101" t="str">
            <v>H</v>
          </cell>
          <cell r="XE101" t="str">
            <v>H</v>
          </cell>
          <cell r="XF101" t="str">
            <v>H</v>
          </cell>
          <cell r="XG101" t="str">
            <v>LL</v>
          </cell>
          <cell r="XH101" t="str">
            <v>H</v>
          </cell>
          <cell r="XI101" t="str">
            <v>H</v>
          </cell>
          <cell r="XJ101" t="str">
            <v>S</v>
          </cell>
          <cell r="XK101" t="str">
            <v>LL</v>
          </cell>
          <cell r="XL101" t="str">
            <v>H</v>
          </cell>
          <cell r="XM101" t="str">
            <v>H</v>
          </cell>
          <cell r="XN101">
            <v>0</v>
          </cell>
          <cell r="XP101">
            <v>0</v>
          </cell>
          <cell r="XQ101">
            <v>0</v>
          </cell>
          <cell r="XR101">
            <v>0</v>
          </cell>
          <cell r="XS101">
            <v>0</v>
          </cell>
          <cell r="XT101" t="str">
            <v>YOHANES SAPUTRA</v>
          </cell>
          <cell r="XU101">
            <v>0</v>
          </cell>
          <cell r="XV101">
            <v>0</v>
          </cell>
          <cell r="XW101">
            <v>0</v>
          </cell>
          <cell r="XX101">
            <v>0</v>
          </cell>
          <cell r="XY101">
            <v>0</v>
          </cell>
          <cell r="XZ101">
            <v>0</v>
          </cell>
          <cell r="YA101">
            <v>0</v>
          </cell>
          <cell r="YB101">
            <v>0</v>
          </cell>
          <cell r="YC101" t="str">
            <v>AHMAD</v>
          </cell>
          <cell r="YD101">
            <v>0</v>
          </cell>
          <cell r="YE101">
            <v>0</v>
          </cell>
          <cell r="YF101" t="str">
            <v>JAMALUDIN ABDUL GANI</v>
          </cell>
          <cell r="YG101">
            <v>0</v>
          </cell>
          <cell r="YH101">
            <v>0</v>
          </cell>
          <cell r="YI101">
            <v>0</v>
          </cell>
          <cell r="YJ101">
            <v>0</v>
          </cell>
          <cell r="YK101">
            <v>0</v>
          </cell>
          <cell r="YL101">
            <v>0</v>
          </cell>
          <cell r="YM101">
            <v>0</v>
          </cell>
          <cell r="YN101">
            <v>0</v>
          </cell>
          <cell r="YO101">
            <v>0</v>
          </cell>
          <cell r="YP101" t="str">
            <v>ARIEF MUHAMMAD RACHMAN</v>
          </cell>
          <cell r="YQ101">
            <v>0</v>
          </cell>
          <cell r="YR101">
            <v>0</v>
          </cell>
          <cell r="YS101">
            <v>0</v>
          </cell>
          <cell r="YT101">
            <v>0</v>
          </cell>
          <cell r="YV101">
            <v>0</v>
          </cell>
          <cell r="YW101">
            <v>0</v>
          </cell>
          <cell r="YX101">
            <v>0</v>
          </cell>
          <cell r="YY101">
            <v>0</v>
          </cell>
          <cell r="YZ101">
            <v>0</v>
          </cell>
          <cell r="ZA101">
            <v>0</v>
          </cell>
          <cell r="ZB101">
            <v>0</v>
          </cell>
          <cell r="ZC101">
            <v>0</v>
          </cell>
          <cell r="ZD101">
            <v>0</v>
          </cell>
          <cell r="ZE101">
            <v>0</v>
          </cell>
          <cell r="ZF101">
            <v>0</v>
          </cell>
          <cell r="ZG101">
            <v>0</v>
          </cell>
          <cell r="ZH101">
            <v>0</v>
          </cell>
          <cell r="ZI101" t="str">
            <v>QA SCORE</v>
          </cell>
          <cell r="ZJ101">
            <v>0</v>
          </cell>
          <cell r="ZK101">
            <v>0</v>
          </cell>
          <cell r="ZL101" t="str">
            <v>KETEPATAN LOGIN</v>
          </cell>
          <cell r="ZM101">
            <v>0</v>
          </cell>
          <cell r="ZN101">
            <v>0</v>
          </cell>
          <cell r="ZO101">
            <v>0</v>
          </cell>
          <cell r="ZP101">
            <v>0</v>
          </cell>
          <cell r="ZQ101">
            <v>0</v>
          </cell>
          <cell r="ZR101">
            <v>0</v>
          </cell>
          <cell r="ZS101">
            <v>0</v>
          </cell>
          <cell r="ZT101">
            <v>0</v>
          </cell>
          <cell r="ZU101">
            <v>0</v>
          </cell>
          <cell r="ZV101">
            <v>0</v>
          </cell>
          <cell r="ZW101">
            <v>0</v>
          </cell>
          <cell r="ZX101">
            <v>0</v>
          </cell>
          <cell r="ZY101">
            <v>0</v>
          </cell>
          <cell r="ZZ101">
            <v>0</v>
          </cell>
          <cell r="AAB101">
            <v>0</v>
          </cell>
          <cell r="AAC101">
            <v>0</v>
          </cell>
          <cell r="AAD101">
            <v>0.375</v>
          </cell>
          <cell r="AAE101">
            <v>0.375</v>
          </cell>
          <cell r="AAF101">
            <v>0.37569444444444455</v>
          </cell>
          <cell r="AAG101">
            <v>0.36319444444444432</v>
          </cell>
          <cell r="AAH101">
            <v>0</v>
          </cell>
          <cell r="AAI101">
            <v>0.38888888888888884</v>
          </cell>
          <cell r="AAJ101">
            <v>1.3770833333333334</v>
          </cell>
          <cell r="AAK101">
            <v>0.1875</v>
          </cell>
          <cell r="AAL101">
            <v>0.36597222222222214</v>
          </cell>
          <cell r="AAM101">
            <v>0.37361111111111112</v>
          </cell>
          <cell r="AAN101">
            <v>0</v>
          </cell>
          <cell r="AAO101">
            <v>0</v>
          </cell>
          <cell r="AAP101">
            <v>0.375</v>
          </cell>
          <cell r="AAQ101">
            <v>0</v>
          </cell>
          <cell r="AAR101">
            <v>0</v>
          </cell>
          <cell r="AAS101">
            <v>0.1875</v>
          </cell>
          <cell r="AAT101">
            <v>0.41458333333333341</v>
          </cell>
          <cell r="AAU101">
            <v>0.375</v>
          </cell>
          <cell r="AAV101">
            <v>0.3756944444444445</v>
          </cell>
          <cell r="AAW101">
            <v>0</v>
          </cell>
          <cell r="AAX101">
            <v>0.1875</v>
          </cell>
          <cell r="AAY101">
            <v>0.375</v>
          </cell>
          <cell r="AAZ101">
            <v>0</v>
          </cell>
          <cell r="ABA101">
            <v>0</v>
          </cell>
          <cell r="ABB101">
            <v>0.37083333333333335</v>
          </cell>
          <cell r="ABC101">
            <v>0.18819444444444444</v>
          </cell>
          <cell r="ABD101">
            <v>0</v>
          </cell>
          <cell r="ABE101">
            <v>0.18819444444444444</v>
          </cell>
          <cell r="ABF101">
            <v>0</v>
          </cell>
          <cell r="ABH101">
            <v>0</v>
          </cell>
          <cell r="ABI101">
            <v>0</v>
          </cell>
          <cell r="ABJ101">
            <v>0</v>
          </cell>
          <cell r="ABK101">
            <v>0</v>
          </cell>
          <cell r="ABL101">
            <v>0</v>
          </cell>
          <cell r="ABM101">
            <v>0</v>
          </cell>
          <cell r="ABN101">
            <v>0</v>
          </cell>
          <cell r="ABO101">
            <v>0</v>
          </cell>
          <cell r="ABP101">
            <v>0</v>
          </cell>
          <cell r="ABQ101">
            <v>0</v>
          </cell>
          <cell r="ABR101">
            <v>0</v>
          </cell>
          <cell r="ABS101">
            <v>0</v>
          </cell>
          <cell r="ABT101">
            <v>8.333333333333413E-3</v>
          </cell>
          <cell r="ABU101">
            <v>0</v>
          </cell>
          <cell r="ABV101">
            <v>0</v>
          </cell>
          <cell r="ABW101">
            <v>0</v>
          </cell>
          <cell r="ABX101">
            <v>0</v>
          </cell>
          <cell r="ABY101">
            <v>0</v>
          </cell>
          <cell r="ABZ101">
            <v>0</v>
          </cell>
          <cell r="ACA101">
            <v>0</v>
          </cell>
          <cell r="ACB101">
            <v>0</v>
          </cell>
          <cell r="ACC101">
            <v>0</v>
          </cell>
          <cell r="ACD101">
            <v>0</v>
          </cell>
          <cell r="ACE101">
            <v>0</v>
          </cell>
          <cell r="ACF101">
            <v>0</v>
          </cell>
          <cell r="ACG101">
            <v>0</v>
          </cell>
          <cell r="ACH101">
            <v>0</v>
          </cell>
          <cell r="ACI101">
            <v>0</v>
          </cell>
          <cell r="ACJ101">
            <v>0</v>
          </cell>
          <cell r="ACK101">
            <v>0</v>
          </cell>
          <cell r="ACL101">
            <v>0</v>
          </cell>
          <cell r="ACN101">
            <v>0</v>
          </cell>
          <cell r="ACO101">
            <v>0</v>
          </cell>
          <cell r="ACP101">
            <v>0</v>
          </cell>
          <cell r="ACQ101">
            <v>0</v>
          </cell>
          <cell r="ACR101">
            <v>0</v>
          </cell>
          <cell r="ACS101">
            <v>0</v>
          </cell>
          <cell r="ACT101">
            <v>0</v>
          </cell>
          <cell r="ACU101">
            <v>0</v>
          </cell>
          <cell r="ACV101">
            <v>0</v>
          </cell>
          <cell r="ACW101">
            <v>0</v>
          </cell>
          <cell r="ACX101">
            <v>0</v>
          </cell>
          <cell r="ACY101">
            <v>0</v>
          </cell>
          <cell r="ACZ101" t="str">
            <v>macet</v>
          </cell>
          <cell r="ADA101">
            <v>0</v>
          </cell>
          <cell r="ADB101">
            <v>0</v>
          </cell>
          <cell r="ADC101">
            <v>0</v>
          </cell>
          <cell r="ADD101">
            <v>0</v>
          </cell>
          <cell r="ADE101">
            <v>0</v>
          </cell>
          <cell r="ADF101">
            <v>0</v>
          </cell>
          <cell r="ADG101">
            <v>0</v>
          </cell>
          <cell r="ADH101">
            <v>0</v>
          </cell>
          <cell r="ADI101">
            <v>0</v>
          </cell>
          <cell r="ADJ101">
            <v>0</v>
          </cell>
          <cell r="ADK101">
            <v>0</v>
          </cell>
          <cell r="ADL101">
            <v>0</v>
          </cell>
          <cell r="ADM101">
            <v>0</v>
          </cell>
          <cell r="ADN101">
            <v>0</v>
          </cell>
          <cell r="ADO101">
            <v>0</v>
          </cell>
          <cell r="ADP101">
            <v>0</v>
          </cell>
          <cell r="ADQ101">
            <v>0</v>
          </cell>
          <cell r="ADR101">
            <v>0</v>
          </cell>
          <cell r="ADT101" t="str">
            <v>HADI NURDARYANTO</v>
          </cell>
          <cell r="ADU101" t="str">
            <v>POSTPAID</v>
          </cell>
          <cell r="ADV101">
            <v>0.69811342592592585</v>
          </cell>
          <cell r="ADW101">
            <v>0.31408564814814816</v>
          </cell>
          <cell r="ADX101">
            <v>0</v>
          </cell>
          <cell r="ADY101">
            <v>0</v>
          </cell>
          <cell r="ADZ101">
            <v>0.32358796296296299</v>
          </cell>
          <cell r="AEA101">
            <v>0.32732638888888888</v>
          </cell>
          <cell r="AEB101">
            <v>0.32803240740740752</v>
          </cell>
          <cell r="AEC101">
            <v>0.31866898148148132</v>
          </cell>
          <cell r="AED101">
            <v>0</v>
          </cell>
          <cell r="AEE101">
            <v>0.33300925925925923</v>
          </cell>
          <cell r="AEF101">
            <v>1.3269097222222224</v>
          </cell>
          <cell r="AEG101">
            <v>0.16943287037037033</v>
          </cell>
          <cell r="AEH101">
            <v>0.314849537037037</v>
          </cell>
          <cell r="AEI101">
            <v>0.32493055555555556</v>
          </cell>
          <cell r="AEJ101">
            <v>0</v>
          </cell>
          <cell r="AEK101">
            <v>0</v>
          </cell>
          <cell r="AEL101">
            <v>0.32567129629629615</v>
          </cell>
          <cell r="AEM101">
            <v>0</v>
          </cell>
          <cell r="AEN101">
            <v>0.32291666666666669</v>
          </cell>
          <cell r="AEO101">
            <v>0.16187499999999999</v>
          </cell>
          <cell r="AEP101">
            <v>0.36968750000000006</v>
          </cell>
          <cell r="AEQ101">
            <v>0.32328703703703704</v>
          </cell>
          <cell r="AER101">
            <v>0.32643518518518561</v>
          </cell>
          <cell r="AES101">
            <v>0</v>
          </cell>
          <cell r="AET101">
            <v>0.1634722222222221</v>
          </cell>
          <cell r="AEU101">
            <v>0.3333680555555556</v>
          </cell>
          <cell r="AEV101">
            <v>0</v>
          </cell>
          <cell r="AEW101">
            <v>0</v>
          </cell>
          <cell r="AEX101">
            <v>0.32108796296296294</v>
          </cell>
          <cell r="AEY101">
            <v>0.16765046296296296</v>
          </cell>
          <cell r="AEZ101">
            <v>0</v>
          </cell>
          <cell r="AFB101">
            <v>0.69811342592592585</v>
          </cell>
          <cell r="AFC101">
            <v>0.31408564814814816</v>
          </cell>
          <cell r="AFD101">
            <v>0</v>
          </cell>
          <cell r="AFE101">
            <v>0</v>
          </cell>
          <cell r="AFF101">
            <v>0.32358796296296299</v>
          </cell>
          <cell r="AFG101">
            <v>0.32732638888888888</v>
          </cell>
          <cell r="AFH101">
            <v>0.32803240740740752</v>
          </cell>
          <cell r="AFI101">
            <v>0.31866898148148132</v>
          </cell>
          <cell r="AFJ101">
            <v>0</v>
          </cell>
          <cell r="AFK101">
            <v>0.33300925925925923</v>
          </cell>
          <cell r="AFL101">
            <v>1.3269097222222224</v>
          </cell>
          <cell r="AFM101">
            <v>0.32291666666666669</v>
          </cell>
          <cell r="AFN101">
            <v>0.314849537037037</v>
          </cell>
          <cell r="AFO101">
            <v>0.32493055555555556</v>
          </cell>
          <cell r="AFP101">
            <v>0</v>
          </cell>
          <cell r="AFQ101">
            <v>0</v>
          </cell>
          <cell r="AFR101">
            <v>0.32567129629629615</v>
          </cell>
          <cell r="AFS101">
            <v>0</v>
          </cell>
          <cell r="AFT101">
            <v>0.32291666666666669</v>
          </cell>
          <cell r="AFU101">
            <v>0.16187499999999999</v>
          </cell>
          <cell r="AFV101">
            <v>0.36968750000000006</v>
          </cell>
          <cell r="AFW101">
            <v>0.32328703703703704</v>
          </cell>
          <cell r="AFX101">
            <v>0.32643518518518561</v>
          </cell>
          <cell r="AFY101">
            <v>0</v>
          </cell>
          <cell r="AFZ101">
            <v>0.1634722222222221</v>
          </cell>
          <cell r="AGA101">
            <v>0.3333680555555556</v>
          </cell>
          <cell r="AGB101">
            <v>0</v>
          </cell>
          <cell r="AGC101">
            <v>0</v>
          </cell>
          <cell r="AGD101">
            <v>0.32108796296296294</v>
          </cell>
          <cell r="AGE101">
            <v>0.16765046296296296</v>
          </cell>
          <cell r="AGF101">
            <v>0</v>
          </cell>
          <cell r="AGH101" t="str">
            <v>HADI NURDARYANTO</v>
          </cell>
          <cell r="AGI101" t="str">
            <v>POSTPAID</v>
          </cell>
          <cell r="AGJ101">
            <v>6.8553240740740748E-2</v>
          </cell>
          <cell r="AGK101">
            <v>5.6053240740740744E-2</v>
          </cell>
          <cell r="AGL101">
            <v>0</v>
          </cell>
          <cell r="AGM101">
            <v>0</v>
          </cell>
          <cell r="AGN101">
            <v>6.1134259259259263E-2</v>
          </cell>
          <cell r="AGO101">
            <v>4.7673611111111104E-2</v>
          </cell>
          <cell r="AGP101">
            <v>0.1094675925925926</v>
          </cell>
          <cell r="AGQ101">
            <v>6.1886574074074073E-2</v>
          </cell>
          <cell r="AGR101">
            <v>0</v>
          </cell>
          <cell r="AGS101">
            <v>5.5879629629629633E-2</v>
          </cell>
          <cell r="AGT101">
            <v>6.4062499999999994E-2</v>
          </cell>
          <cell r="AGU101">
            <v>2.6400462962962962E-2</v>
          </cell>
          <cell r="AGV101">
            <v>7.751157407407408E-2</v>
          </cell>
          <cell r="AGW101">
            <v>7.5763888888888895E-2</v>
          </cell>
          <cell r="AGX101">
            <v>0</v>
          </cell>
          <cell r="AGY101">
            <v>0</v>
          </cell>
          <cell r="AGZ101">
            <v>7.0856481481481493E-2</v>
          </cell>
          <cell r="AHA101">
            <v>0</v>
          </cell>
          <cell r="AHB101">
            <v>0</v>
          </cell>
          <cell r="AHC101">
            <v>2.5625000000000005E-2</v>
          </cell>
          <cell r="AHD101">
            <v>0.10739583333333333</v>
          </cell>
          <cell r="AHE101">
            <v>5.1712962962962961E-2</v>
          </cell>
          <cell r="AHF101">
            <v>9.4398148148148162E-2</v>
          </cell>
          <cell r="AHG101">
            <v>0</v>
          </cell>
          <cell r="AHH101">
            <v>2.8888888888888888E-2</v>
          </cell>
          <cell r="AHI101">
            <v>9.2326388888888888E-2</v>
          </cell>
          <cell r="AHJ101">
            <v>0</v>
          </cell>
          <cell r="AHK101">
            <v>0</v>
          </cell>
          <cell r="AHL101">
            <v>6.0856481481481484E-2</v>
          </cell>
          <cell r="AHM101">
            <v>2.0543981481481483E-2</v>
          </cell>
          <cell r="AHN101">
            <v>0</v>
          </cell>
          <cell r="AHO101">
            <v>6.2849537037037037E-2</v>
          </cell>
          <cell r="AHQ101">
            <v>5923</v>
          </cell>
          <cell r="AHR101">
            <v>4843</v>
          </cell>
          <cell r="AHS101">
            <v>0</v>
          </cell>
          <cell r="AHT101">
            <v>0</v>
          </cell>
          <cell r="AHU101">
            <v>5282</v>
          </cell>
          <cell r="AHV101">
            <v>4119</v>
          </cell>
          <cell r="AHW101">
            <v>9458</v>
          </cell>
          <cell r="AHX101">
            <v>5347</v>
          </cell>
          <cell r="AHY101">
            <v>0</v>
          </cell>
          <cell r="AHZ101">
            <v>4828</v>
          </cell>
          <cell r="AIA101">
            <v>5535</v>
          </cell>
          <cell r="AIB101">
            <v>2281</v>
          </cell>
          <cell r="AIC101">
            <v>6697</v>
          </cell>
          <cell r="AID101">
            <v>6546</v>
          </cell>
          <cell r="AIE101">
            <v>0</v>
          </cell>
          <cell r="AIF101">
            <v>0</v>
          </cell>
          <cell r="AIG101">
            <v>6122</v>
          </cell>
          <cell r="AIH101">
            <v>0</v>
          </cell>
          <cell r="AII101">
            <v>0</v>
          </cell>
          <cell r="AIJ101">
            <v>2214</v>
          </cell>
          <cell r="AIK101">
            <v>9279</v>
          </cell>
          <cell r="AIL101">
            <v>4468</v>
          </cell>
          <cell r="AIM101">
            <v>8156</v>
          </cell>
          <cell r="AIN101">
            <v>0</v>
          </cell>
          <cell r="AIO101">
            <v>2496</v>
          </cell>
          <cell r="AIP101">
            <v>7977</v>
          </cell>
          <cell r="AIQ101">
            <v>0</v>
          </cell>
          <cell r="AIR101">
            <v>0</v>
          </cell>
          <cell r="AIS101">
            <v>5258</v>
          </cell>
          <cell r="AIT101">
            <v>1775</v>
          </cell>
          <cell r="AIU101">
            <v>0</v>
          </cell>
          <cell r="AIW101" t="str">
            <v>HADI NURDARYANTO</v>
          </cell>
          <cell r="AIX101" t="str">
            <v>POSTPAID</v>
          </cell>
          <cell r="AIY101">
            <v>5.0497685185185257E-2</v>
          </cell>
          <cell r="AIZ101">
            <v>4.8414351851851882E-2</v>
          </cell>
          <cell r="AJA101">
            <v>0</v>
          </cell>
          <cell r="AJB101">
            <v>0</v>
          </cell>
          <cell r="AJC101">
            <v>5.141203703703702E-2</v>
          </cell>
          <cell r="AJD101">
            <v>4.7673611111111104E-2</v>
          </cell>
          <cell r="AJE101">
            <v>4.7662037037037031E-2</v>
          </cell>
          <cell r="AJF101">
            <v>4.4525462962963017E-2</v>
          </cell>
          <cell r="AJG101">
            <v>0</v>
          </cell>
          <cell r="AJH101">
            <v>5.5879629629629633E-2</v>
          </cell>
          <cell r="AJI101">
            <v>5.0173611111111155E-2</v>
          </cell>
          <cell r="AJJ101">
            <v>1.8067129629629659E-2</v>
          </cell>
          <cell r="AJK101">
            <v>5.1122685185185174E-2</v>
          </cell>
          <cell r="AJL101">
            <v>4.8680555555555546E-2</v>
          </cell>
          <cell r="AJM101">
            <v>0</v>
          </cell>
          <cell r="AJN101">
            <v>0</v>
          </cell>
          <cell r="AJO101">
            <v>4.9328703703703847E-2</v>
          </cell>
          <cell r="AJP101">
            <v>0</v>
          </cell>
          <cell r="AJQ101">
            <v>5.2083333333333336E-2</v>
          </cell>
          <cell r="AJR101">
            <v>2.5625000000000005E-2</v>
          </cell>
          <cell r="AJS101">
            <v>4.4895833333333329E-2</v>
          </cell>
          <cell r="AJT101">
            <v>5.1712962962962961E-2</v>
          </cell>
          <cell r="AJU101">
            <v>4.9259259259258878E-2</v>
          </cell>
          <cell r="AJV101">
            <v>0</v>
          </cell>
          <cell r="AJW101">
            <v>2.4027777777777905E-2</v>
          </cell>
          <cell r="AJX101">
            <v>4.1631944444444416E-2</v>
          </cell>
          <cell r="AJY101">
            <v>0</v>
          </cell>
          <cell r="AJZ101">
            <v>0</v>
          </cell>
          <cell r="AKA101">
            <v>4.9745370370370412E-2</v>
          </cell>
          <cell r="AKB101">
            <v>2.0543981481481483E-2</v>
          </cell>
          <cell r="AKC101">
            <v>0</v>
          </cell>
          <cell r="AKD101">
            <v>4.3950617283950624E-2</v>
          </cell>
          <cell r="AKF101">
            <v>4363</v>
          </cell>
          <cell r="AKG101">
            <v>4183</v>
          </cell>
          <cell r="AKH101">
            <v>0</v>
          </cell>
          <cell r="AKI101">
            <v>0</v>
          </cell>
          <cell r="AKJ101">
            <v>4442</v>
          </cell>
          <cell r="AKK101">
            <v>4119</v>
          </cell>
          <cell r="AKL101">
            <v>4118</v>
          </cell>
          <cell r="AKM101">
            <v>3847</v>
          </cell>
          <cell r="AKN101">
            <v>0</v>
          </cell>
          <cell r="AKO101">
            <v>4828</v>
          </cell>
          <cell r="AKP101">
            <v>4335</v>
          </cell>
          <cell r="AKQ101">
            <v>1561</v>
          </cell>
          <cell r="AKR101">
            <v>4417</v>
          </cell>
          <cell r="AKS101">
            <v>4206</v>
          </cell>
          <cell r="AKT101">
            <v>0</v>
          </cell>
          <cell r="AKU101">
            <v>0</v>
          </cell>
          <cell r="AKV101">
            <v>4262</v>
          </cell>
          <cell r="AKW101">
            <v>0</v>
          </cell>
          <cell r="AKX101">
            <v>4500</v>
          </cell>
          <cell r="AKY101">
            <v>2214</v>
          </cell>
          <cell r="AKZ101">
            <v>3879</v>
          </cell>
          <cell r="ALA101">
            <v>4468</v>
          </cell>
          <cell r="ALB101">
            <v>4256</v>
          </cell>
          <cell r="ALC101">
            <v>0</v>
          </cell>
          <cell r="ALD101">
            <v>2076</v>
          </cell>
          <cell r="ALE101">
            <v>3597</v>
          </cell>
          <cell r="ALF101">
            <v>0</v>
          </cell>
          <cell r="ALG101">
            <v>0</v>
          </cell>
          <cell r="ALH101">
            <v>4298</v>
          </cell>
          <cell r="ALI101">
            <v>1775</v>
          </cell>
          <cell r="ALJ101">
            <v>0</v>
          </cell>
          <cell r="ALL101">
            <v>0.12460648148148148</v>
          </cell>
          <cell r="ALM101">
            <v>6.8553240740740748E-2</v>
          </cell>
          <cell r="ALN101">
            <v>0.39214120370370376</v>
          </cell>
          <cell r="ALO101">
            <v>0.45701388888888889</v>
          </cell>
          <cell r="ALP101">
            <v>0.44425925925925935</v>
          </cell>
          <cell r="ALQ101">
            <v>0.49668981481481467</v>
          </cell>
          <cell r="ALR101">
            <v>0.13043981481481481</v>
          </cell>
          <cell r="ALS101">
            <v>0.40156249999999999</v>
          </cell>
          <cell r="ALT101">
            <v>1.4513425925925927</v>
          </cell>
          <cell r="ALU101">
            <v>0.30204861111111103</v>
          </cell>
          <cell r="ALV101">
            <v>0.4098032407407407</v>
          </cell>
          <cell r="ALW101">
            <v>0.47099537037037037</v>
          </cell>
          <cell r="ALX101">
            <v>0.14431712962962964</v>
          </cell>
          <cell r="ALY101">
            <v>6.8553240740740748E-2</v>
          </cell>
          <cell r="ALZ101">
            <v>0.39422453703703692</v>
          </cell>
          <cell r="AMA101">
            <v>0.13940972222222225</v>
          </cell>
          <cell r="AMB101">
            <v>0.39146990740740745</v>
          </cell>
          <cell r="AMC101">
            <v>0.23042824074074075</v>
          </cell>
          <cell r="AMD101">
            <v>0.46386574074074083</v>
          </cell>
          <cell r="AME101">
            <v>0.4992361111111111</v>
          </cell>
          <cell r="AMF101">
            <v>0.44670138888888933</v>
          </cell>
          <cell r="AMG101">
            <v>0.16295138888888891</v>
          </cell>
          <cell r="AMH101">
            <v>0.23202546296296284</v>
          </cell>
          <cell r="AMI101">
            <v>0.43081018518518521</v>
          </cell>
          <cell r="AMJ101">
            <v>0.16087962962962965</v>
          </cell>
          <cell r="AMK101">
            <v>6.8553240740740748E-2</v>
          </cell>
          <cell r="AML101">
            <v>0.3896412037037037</v>
          </cell>
          <cell r="AMM101">
            <v>0.29706018518518518</v>
          </cell>
          <cell r="AMN101">
            <v>8.909722222222223E-2</v>
          </cell>
          <cell r="AMO101">
            <v>6.8553240740740748E-2</v>
          </cell>
          <cell r="AMP101" t="e">
            <v>#REF!</v>
          </cell>
          <cell r="AMR101">
            <v>10766</v>
          </cell>
          <cell r="AMS101">
            <v>5923</v>
          </cell>
          <cell r="AMT101">
            <v>33881</v>
          </cell>
          <cell r="AMU101">
            <v>39486</v>
          </cell>
          <cell r="AMV101">
            <v>38384</v>
          </cell>
          <cell r="AMW101">
            <v>42914</v>
          </cell>
          <cell r="AMX101">
            <v>11270</v>
          </cell>
          <cell r="AMY101">
            <v>34695</v>
          </cell>
          <cell r="AMZ101">
            <v>38996</v>
          </cell>
          <cell r="ANA101">
            <v>26097</v>
          </cell>
          <cell r="ANB101">
            <v>35407</v>
          </cell>
          <cell r="ANC101">
            <v>40694</v>
          </cell>
          <cell r="AND101">
            <v>12469</v>
          </cell>
          <cell r="ANE101">
            <v>5923</v>
          </cell>
          <cell r="ANF101">
            <v>34061</v>
          </cell>
          <cell r="ANG101">
            <v>12045</v>
          </cell>
          <cell r="ANH101">
            <v>33823</v>
          </cell>
          <cell r="ANI101">
            <v>19909</v>
          </cell>
          <cell r="ANJ101">
            <v>40078</v>
          </cell>
          <cell r="ANK101">
            <v>43134</v>
          </cell>
          <cell r="ANL101">
            <v>38595</v>
          </cell>
          <cell r="ANM101">
            <v>14079</v>
          </cell>
          <cell r="ANN101">
            <v>20047</v>
          </cell>
          <cell r="ANO101">
            <v>37222</v>
          </cell>
          <cell r="ANP101">
            <v>13900</v>
          </cell>
          <cell r="ANQ101">
            <v>5923</v>
          </cell>
          <cell r="ANR101">
            <v>33665</v>
          </cell>
          <cell r="ANS101">
            <v>25666</v>
          </cell>
          <cell r="ANT101">
            <v>7698</v>
          </cell>
          <cell r="ANU101">
            <v>0</v>
          </cell>
          <cell r="ANV101" t="e">
            <v>#REF!</v>
          </cell>
          <cell r="ANX101">
            <v>30</v>
          </cell>
          <cell r="ANY101">
            <v>21</v>
          </cell>
          <cell r="ANZ101">
            <v>20</v>
          </cell>
          <cell r="AOA101">
            <v>8</v>
          </cell>
          <cell r="AOB101">
            <v>1</v>
          </cell>
          <cell r="AOC101">
            <v>0</v>
          </cell>
          <cell r="AOD101">
            <v>1</v>
          </cell>
          <cell r="AOE101">
            <v>0</v>
          </cell>
          <cell r="AOF101">
            <v>0</v>
          </cell>
          <cell r="AOG101">
            <v>0</v>
          </cell>
          <cell r="AOH101">
            <v>0</v>
          </cell>
          <cell r="AOI101">
            <v>1</v>
          </cell>
          <cell r="AOJ101">
            <v>1</v>
          </cell>
          <cell r="AOK101">
            <v>0</v>
          </cell>
          <cell r="AOL101">
            <v>0</v>
          </cell>
          <cell r="AOM101">
            <v>0</v>
          </cell>
          <cell r="AON101">
            <v>0</v>
          </cell>
          <cell r="AOO101">
            <v>1</v>
          </cell>
          <cell r="AOP101">
            <v>0</v>
          </cell>
          <cell r="AOQ101">
            <v>0</v>
          </cell>
          <cell r="AOR101">
            <v>0</v>
          </cell>
          <cell r="AOS101">
            <v>0</v>
          </cell>
          <cell r="AOT101">
            <v>20</v>
          </cell>
          <cell r="AOV101">
            <v>1</v>
          </cell>
          <cell r="AOW101">
            <v>2</v>
          </cell>
          <cell r="AOX101">
            <v>3</v>
          </cell>
          <cell r="AOY101">
            <v>0</v>
          </cell>
          <cell r="AOZ101">
            <v>0</v>
          </cell>
          <cell r="APA101">
            <v>0</v>
          </cell>
          <cell r="APB101">
            <v>0</v>
          </cell>
          <cell r="APC101">
            <v>0</v>
          </cell>
          <cell r="APD101">
            <v>2</v>
          </cell>
          <cell r="APE101">
            <v>0</v>
          </cell>
          <cell r="APF101">
            <v>1</v>
          </cell>
          <cell r="APG101">
            <v>0</v>
          </cell>
          <cell r="APH101">
            <v>0</v>
          </cell>
          <cell r="API101">
            <v>1</v>
          </cell>
          <cell r="APJ101">
            <v>0</v>
          </cell>
          <cell r="APK101">
            <v>0</v>
          </cell>
          <cell r="APL101">
            <v>0</v>
          </cell>
          <cell r="APM101">
            <v>0</v>
          </cell>
          <cell r="APN101">
            <v>0</v>
          </cell>
          <cell r="APO101">
            <v>2</v>
          </cell>
          <cell r="APP101">
            <v>7</v>
          </cell>
          <cell r="APQ101">
            <v>6</v>
          </cell>
          <cell r="APR101">
            <v>7</v>
          </cell>
          <cell r="APS101">
            <v>20</v>
          </cell>
          <cell r="APT101">
            <v>0</v>
          </cell>
          <cell r="APU101">
            <v>0</v>
          </cell>
          <cell r="APV101">
            <v>1</v>
          </cell>
          <cell r="APW101">
            <v>1</v>
          </cell>
          <cell r="APX101">
            <v>0</v>
          </cell>
          <cell r="APY101">
            <v>0</v>
          </cell>
          <cell r="APZ101">
            <v>0</v>
          </cell>
          <cell r="AQA101">
            <v>0</v>
          </cell>
          <cell r="AQB101">
            <v>3</v>
          </cell>
          <cell r="AQC101">
            <v>3</v>
          </cell>
          <cell r="AQD101">
            <v>3</v>
          </cell>
          <cell r="AQE101">
            <v>9</v>
          </cell>
          <cell r="AQF101">
            <v>0</v>
          </cell>
          <cell r="AQG101">
            <v>0</v>
          </cell>
          <cell r="AQH101">
            <v>0</v>
          </cell>
          <cell r="AQI101">
            <v>0</v>
          </cell>
          <cell r="AQJ101">
            <v>0</v>
          </cell>
          <cell r="AQK101">
            <v>41</v>
          </cell>
          <cell r="AQL101">
            <v>1</v>
          </cell>
          <cell r="AQM101">
            <v>1</v>
          </cell>
          <cell r="AQN101">
            <v>0.875</v>
          </cell>
          <cell r="AQO101">
            <v>0.95238095238095233</v>
          </cell>
          <cell r="AQQ101">
            <v>0.93939393939393945</v>
          </cell>
          <cell r="AQR101" t="str">
            <v>B</v>
          </cell>
          <cell r="AQS101">
            <v>0.93939393939393945</v>
          </cell>
          <cell r="AQT101">
            <v>1</v>
          </cell>
          <cell r="AQU101">
            <v>0.95238095238095233</v>
          </cell>
          <cell r="AQW101">
            <v>1</v>
          </cell>
          <cell r="AQX101">
            <v>8.333333333333413E-3</v>
          </cell>
          <cell r="AQY101">
            <v>2.7777777777778043E-4</v>
          </cell>
          <cell r="AQZ101">
            <v>7.7478819444444458</v>
          </cell>
          <cell r="ARA101">
            <v>0.38739409722222229</v>
          </cell>
          <cell r="ARB101">
            <v>11140</v>
          </cell>
          <cell r="ARC101">
            <v>409200</v>
          </cell>
          <cell r="ARD101">
            <v>0.23696209016393444</v>
          </cell>
          <cell r="ARE101">
            <v>0.9229629629629631</v>
          </cell>
          <cell r="ARF101">
            <v>4.6148148148148153E-2</v>
          </cell>
          <cell r="ARG101">
            <v>1320</v>
          </cell>
          <cell r="ARH101">
            <v>50400</v>
          </cell>
          <cell r="ARI101">
            <v>2.9772998805256874E-2</v>
          </cell>
        </row>
        <row r="102">
          <cell r="B102" t="str">
            <v>JAMALUDIN ABDUL GANI</v>
          </cell>
          <cell r="C102">
            <v>88141</v>
          </cell>
          <cell r="D102" t="str">
            <v>3</v>
          </cell>
          <cell r="E102" t="str">
            <v>ISLAM</v>
          </cell>
          <cell r="F102" t="str">
            <v>PKWT</v>
          </cell>
          <cell r="G102" t="str">
            <v>POSTPAID</v>
          </cell>
          <cell r="H102">
            <v>53.133333333333333</v>
          </cell>
          <cell r="I102" t="str">
            <v>E</v>
          </cell>
          <cell r="J102" t="str">
            <v>17009758</v>
          </cell>
          <cell r="K102">
            <v>570093</v>
          </cell>
          <cell r="L102" t="str">
            <v>LAKI-LAKI</v>
          </cell>
          <cell r="M102" t="str">
            <v>AGENT POSTPAID</v>
          </cell>
          <cell r="N102" t="str">
            <v>MOHAMAD RAMDAN HILMI SOFYAN</v>
          </cell>
          <cell r="O102" t="str">
            <v>RIKA RIANY</v>
          </cell>
          <cell r="P102"/>
          <cell r="Q102">
            <v>0.37569444444444444</v>
          </cell>
          <cell r="R102">
            <v>84</v>
          </cell>
          <cell r="S102" t="str">
            <v>H</v>
          </cell>
          <cell r="T102"/>
          <cell r="U102"/>
          <cell r="V102"/>
          <cell r="W102"/>
          <cell r="X102"/>
          <cell r="Y102"/>
          <cell r="Z102"/>
          <cell r="AA102"/>
          <cell r="AB102">
            <v>0.32758101851851851</v>
          </cell>
          <cell r="AC102" t="str">
            <v>OK</v>
          </cell>
          <cell r="AD102">
            <v>0.32758101851851851</v>
          </cell>
          <cell r="AE102">
            <v>4.8113425925925921E-2</v>
          </cell>
          <cell r="AF102">
            <v>0</v>
          </cell>
          <cell r="AG102" t="str">
            <v>OK</v>
          </cell>
          <cell r="AH102">
            <v>4.8113425925925921E-2</v>
          </cell>
          <cell r="AI102">
            <v>0</v>
          </cell>
          <cell r="AJ102"/>
          <cell r="AK102" t="str">
            <v>LL</v>
          </cell>
          <cell r="AL102"/>
          <cell r="AM102"/>
          <cell r="AN102"/>
          <cell r="AO102"/>
          <cell r="AP102"/>
          <cell r="AQ102"/>
          <cell r="AR102"/>
          <cell r="AS102"/>
          <cell r="AT102"/>
          <cell r="AU102"/>
          <cell r="AV102"/>
          <cell r="AW102"/>
          <cell r="AX102"/>
          <cell r="AY102"/>
          <cell r="AZ102"/>
          <cell r="BA102">
            <v>0</v>
          </cell>
          <cell r="BB102"/>
          <cell r="BC102" t="str">
            <v>LL</v>
          </cell>
          <cell r="BD102"/>
          <cell r="BE102"/>
          <cell r="BF102"/>
          <cell r="BG102"/>
          <cell r="BH102"/>
          <cell r="BI102"/>
          <cell r="BJ102"/>
          <cell r="BK102"/>
          <cell r="BL102"/>
          <cell r="BM102"/>
          <cell r="BN102"/>
          <cell r="BO102"/>
          <cell r="BP102"/>
          <cell r="BQ102"/>
          <cell r="BR102"/>
          <cell r="BS102">
            <v>0.3756944444444445</v>
          </cell>
          <cell r="BT102">
            <v>68</v>
          </cell>
          <cell r="BU102" t="str">
            <v>TDT</v>
          </cell>
          <cell r="BV102" t="str">
            <v>RIZAL NOFRIMA PUTRA</v>
          </cell>
          <cell r="BW102"/>
          <cell r="BX102"/>
          <cell r="BY102"/>
          <cell r="BZ102"/>
          <cell r="CA102"/>
          <cell r="CB102"/>
          <cell r="CC102"/>
          <cell r="CD102">
            <v>0.32880787037037051</v>
          </cell>
          <cell r="CE102" t="str">
            <v>OK</v>
          </cell>
          <cell r="CF102">
            <v>0.32880787037037051</v>
          </cell>
          <cell r="CG102">
            <v>8.160879629629629E-2</v>
          </cell>
          <cell r="CH102">
            <v>3.4722222222222286E-2</v>
          </cell>
          <cell r="CI102" t="str">
            <v>OK</v>
          </cell>
          <cell r="CJ102">
            <v>4.6886574074074004E-2</v>
          </cell>
          <cell r="CK102">
            <v>0.37500000000000011</v>
          </cell>
          <cell r="CL102">
            <v>56</v>
          </cell>
          <cell r="CM102" t="str">
            <v>H</v>
          </cell>
          <cell r="CN102"/>
          <cell r="CO102"/>
          <cell r="CP102"/>
          <cell r="CQ102"/>
          <cell r="CR102"/>
          <cell r="CS102"/>
          <cell r="CT102"/>
          <cell r="CU102"/>
          <cell r="CV102">
            <v>0.31666666666666676</v>
          </cell>
          <cell r="CW102" t="str">
            <v>NOK</v>
          </cell>
          <cell r="CX102">
            <v>0.31666666666666676</v>
          </cell>
          <cell r="CY102">
            <v>5.8333333333333341E-2</v>
          </cell>
          <cell r="CZ102">
            <v>0</v>
          </cell>
          <cell r="DA102" t="str">
            <v>NOK</v>
          </cell>
          <cell r="DB102">
            <v>5.8333333333333341E-2</v>
          </cell>
          <cell r="DC102">
            <v>0.37499999999999994</v>
          </cell>
          <cell r="DD102">
            <v>68</v>
          </cell>
          <cell r="DE102" t="str">
            <v>H</v>
          </cell>
          <cell r="DF102"/>
          <cell r="DG102"/>
          <cell r="DH102"/>
          <cell r="DI102"/>
          <cell r="DJ102"/>
          <cell r="DK102"/>
          <cell r="DL102"/>
          <cell r="DM102"/>
          <cell r="DN102">
            <v>0.33579861111111098</v>
          </cell>
          <cell r="DO102" t="str">
            <v>OK</v>
          </cell>
          <cell r="DP102">
            <v>0.33579861111111098</v>
          </cell>
          <cell r="DQ102">
            <v>5.5173611111111104E-2</v>
          </cell>
          <cell r="DR102">
            <v>1.5972222222222165E-2</v>
          </cell>
          <cell r="DS102" t="str">
            <v>OK</v>
          </cell>
          <cell r="DT102">
            <v>3.9201388888888938E-2</v>
          </cell>
          <cell r="DU102">
            <v>0</v>
          </cell>
          <cell r="DV102"/>
          <cell r="DW102" t="str">
            <v>LL</v>
          </cell>
          <cell r="DX102"/>
          <cell r="DY102"/>
          <cell r="DZ102"/>
          <cell r="EA102"/>
          <cell r="EB102"/>
          <cell r="EC102"/>
          <cell r="ED102"/>
          <cell r="EE102"/>
          <cell r="EF102"/>
          <cell r="EG102"/>
          <cell r="EH102"/>
          <cell r="EI102"/>
          <cell r="EJ102"/>
          <cell r="EK102"/>
          <cell r="EL102"/>
          <cell r="EM102">
            <v>0</v>
          </cell>
          <cell r="EN102"/>
          <cell r="EO102" t="str">
            <v>LL</v>
          </cell>
          <cell r="EP102"/>
          <cell r="EQ102"/>
          <cell r="ER102"/>
          <cell r="ES102"/>
          <cell r="ET102"/>
          <cell r="EU102"/>
          <cell r="EV102"/>
          <cell r="EW102"/>
          <cell r="EX102"/>
          <cell r="EY102"/>
          <cell r="EZ102"/>
          <cell r="FA102"/>
          <cell r="FB102"/>
          <cell r="FC102"/>
          <cell r="FD102"/>
          <cell r="FE102">
            <v>0.36874999999999991</v>
          </cell>
          <cell r="FF102">
            <v>53</v>
          </cell>
          <cell r="FG102" t="str">
            <v>TDP</v>
          </cell>
          <cell r="FH102" t="str">
            <v>RESA CAHYANA ALGHIFARI</v>
          </cell>
          <cell r="FI102" t="str">
            <v>QA SCORE</v>
          </cell>
          <cell r="FJ102"/>
          <cell r="FK102"/>
          <cell r="FL102"/>
          <cell r="FM102"/>
          <cell r="FN102"/>
          <cell r="FO102"/>
          <cell r="FP102">
            <v>0.32853009259259247</v>
          </cell>
          <cell r="FQ102" t="str">
            <v>OK</v>
          </cell>
          <cell r="FR102">
            <v>0.32853009259259247</v>
          </cell>
          <cell r="FS102">
            <v>5.4108796296296294E-2</v>
          </cell>
          <cell r="FT102">
            <v>1.388888888888884E-2</v>
          </cell>
          <cell r="FU102" t="str">
            <v>OK</v>
          </cell>
          <cell r="FV102">
            <v>4.0219907407407454E-2</v>
          </cell>
          <cell r="FW102">
            <v>0.37430555555555556</v>
          </cell>
          <cell r="FX102">
            <v>82</v>
          </cell>
          <cell r="FY102" t="str">
            <v>TDP</v>
          </cell>
          <cell r="FZ102" t="str">
            <v>ROBI SUKMANA</v>
          </cell>
          <cell r="GA102" t="str">
            <v>CES</v>
          </cell>
          <cell r="GB102"/>
          <cell r="GC102"/>
          <cell r="GD102"/>
          <cell r="GE102"/>
          <cell r="GF102"/>
          <cell r="GG102"/>
          <cell r="GH102">
            <v>0.34373842592592596</v>
          </cell>
          <cell r="GI102" t="str">
            <v>OK</v>
          </cell>
          <cell r="GJ102">
            <v>0.34373842592592596</v>
          </cell>
          <cell r="GK102">
            <v>3.5428240740740739E-2</v>
          </cell>
          <cell r="GL102">
            <v>4.8611111111111147E-3</v>
          </cell>
          <cell r="GM102" t="str">
            <v>OK</v>
          </cell>
          <cell r="GN102">
            <v>3.0567129629629625E-2</v>
          </cell>
          <cell r="GO102">
            <v>0.37499999999999989</v>
          </cell>
          <cell r="GP102">
            <v>82</v>
          </cell>
          <cell r="GQ102" t="str">
            <v>TDT</v>
          </cell>
          <cell r="GR102" t="str">
            <v>FIRMANSYAH</v>
          </cell>
          <cell r="GS102"/>
          <cell r="GT102"/>
          <cell r="GU102"/>
          <cell r="GV102"/>
          <cell r="GW102"/>
          <cell r="GX102"/>
          <cell r="GY102"/>
          <cell r="GZ102">
            <v>0.3265162037037036</v>
          </cell>
          <cell r="HA102" t="str">
            <v>OK</v>
          </cell>
          <cell r="HB102">
            <v>0.3265162037037036</v>
          </cell>
          <cell r="HC102">
            <v>5.1261574074074077E-2</v>
          </cell>
          <cell r="HD102">
            <v>2.7777777777777679E-3</v>
          </cell>
          <cell r="HE102" t="str">
            <v>OK</v>
          </cell>
          <cell r="HF102">
            <v>4.848379629629631E-2</v>
          </cell>
          <cell r="HG102">
            <v>0.37500000000000006</v>
          </cell>
          <cell r="HH102">
            <v>62</v>
          </cell>
          <cell r="HI102" t="str">
            <v>H</v>
          </cell>
          <cell r="HJ102"/>
          <cell r="HK102"/>
          <cell r="HL102"/>
          <cell r="HM102"/>
          <cell r="HN102"/>
          <cell r="HO102"/>
          <cell r="HP102"/>
          <cell r="HQ102"/>
          <cell r="HR102">
            <v>0.32420138888888894</v>
          </cell>
          <cell r="HS102" t="str">
            <v>OK</v>
          </cell>
          <cell r="HT102">
            <v>0.32420138888888894</v>
          </cell>
          <cell r="HU102">
            <v>5.0798611111111114E-2</v>
          </cell>
          <cell r="HV102">
            <v>0</v>
          </cell>
          <cell r="HW102" t="str">
            <v>OK</v>
          </cell>
          <cell r="HX102">
            <v>5.0798611111111114E-2</v>
          </cell>
          <cell r="HY102">
            <v>0</v>
          </cell>
          <cell r="HZ102" t="str">
            <v>CT</v>
          </cell>
          <cell r="IA102" t="str">
            <v>C</v>
          </cell>
          <cell r="IB102"/>
          <cell r="IC102"/>
          <cell r="ID102"/>
          <cell r="IE102"/>
          <cell r="IF102"/>
          <cell r="IG102"/>
          <cell r="IH102"/>
          <cell r="II102"/>
          <cell r="IJ102">
            <v>0.32291666666666669</v>
          </cell>
          <cell r="IK102" t="str">
            <v>OK</v>
          </cell>
          <cell r="IL102">
            <v>0.32291666666666669</v>
          </cell>
          <cell r="IM102">
            <v>0</v>
          </cell>
          <cell r="IN102">
            <v>0</v>
          </cell>
          <cell r="IO102" t="str">
            <v>OK</v>
          </cell>
          <cell r="IP102">
            <v>5.2083333333333336E-2</v>
          </cell>
          <cell r="IQ102">
            <v>0.18819444444444444</v>
          </cell>
          <cell r="IR102" t="str">
            <v>66-2</v>
          </cell>
          <cell r="IS102" t="str">
            <v>H</v>
          </cell>
          <cell r="IT102"/>
          <cell r="IU102"/>
          <cell r="IV102"/>
          <cell r="IW102"/>
          <cell r="IX102"/>
          <cell r="IY102"/>
          <cell r="IZ102"/>
          <cell r="JA102"/>
          <cell r="JB102">
            <v>0.15099537037037036</v>
          </cell>
          <cell r="JC102" t="str">
            <v>NOK</v>
          </cell>
          <cell r="JD102">
            <v>0.15099537037037036</v>
          </cell>
          <cell r="JE102">
            <v>3.7199074074074072E-2</v>
          </cell>
          <cell r="JF102">
            <v>0</v>
          </cell>
          <cell r="JG102" t="str">
            <v>OK</v>
          </cell>
          <cell r="JH102">
            <v>3.7199074074074072E-2</v>
          </cell>
          <cell r="JI102">
            <v>0.38611111111111107</v>
          </cell>
          <cell r="JJ102">
            <v>82</v>
          </cell>
          <cell r="JK102" t="str">
            <v>TDT</v>
          </cell>
          <cell r="JL102" t="str">
            <v>MUHAMAD BAIDHAWI</v>
          </cell>
          <cell r="JM102"/>
          <cell r="JN102"/>
          <cell r="JO102"/>
          <cell r="JP102"/>
          <cell r="JQ102"/>
          <cell r="JR102"/>
          <cell r="JS102"/>
          <cell r="JT102">
            <v>0.34166666666666662</v>
          </cell>
          <cell r="JU102" t="str">
            <v>OK</v>
          </cell>
          <cell r="JV102">
            <v>0.34166666666666662</v>
          </cell>
          <cell r="JW102">
            <v>4.4444444444444439E-2</v>
          </cell>
          <cell r="JX102">
            <v>0</v>
          </cell>
          <cell r="JY102" t="str">
            <v>OK</v>
          </cell>
          <cell r="JZ102">
            <v>4.4444444444444439E-2</v>
          </cell>
          <cell r="KA102">
            <v>0.37500000000000006</v>
          </cell>
          <cell r="KB102">
            <v>51</v>
          </cell>
          <cell r="KC102" t="str">
            <v>H</v>
          </cell>
          <cell r="KD102"/>
          <cell r="KE102"/>
          <cell r="KF102"/>
          <cell r="KG102"/>
          <cell r="KH102"/>
          <cell r="KI102"/>
          <cell r="KJ102"/>
          <cell r="KK102"/>
          <cell r="KL102">
            <v>0.33033564814814825</v>
          </cell>
          <cell r="KM102" t="str">
            <v>OK</v>
          </cell>
          <cell r="KN102">
            <v>0.33033564814814825</v>
          </cell>
          <cell r="KO102">
            <v>7.66087962962963E-2</v>
          </cell>
          <cell r="KP102">
            <v>3.1944444444444491E-2</v>
          </cell>
          <cell r="KQ102" t="str">
            <v>OK</v>
          </cell>
          <cell r="KR102">
            <v>4.4664351851851809E-2</v>
          </cell>
          <cell r="KS102">
            <v>0.37499999999999994</v>
          </cell>
          <cell r="KT102">
            <v>68</v>
          </cell>
          <cell r="KU102" t="str">
            <v>TDT</v>
          </cell>
          <cell r="KV102" t="str">
            <v>HADI NURDARYANTO</v>
          </cell>
          <cell r="KW102"/>
          <cell r="KX102"/>
          <cell r="KY102"/>
          <cell r="KZ102"/>
          <cell r="LA102"/>
          <cell r="LB102"/>
          <cell r="LC102"/>
          <cell r="LD102">
            <v>0.33196759259259273</v>
          </cell>
          <cell r="LE102" t="str">
            <v>OK</v>
          </cell>
          <cell r="LF102">
            <v>0.33196759259259273</v>
          </cell>
          <cell r="LG102">
            <v>4.6504629629629632E-2</v>
          </cell>
          <cell r="LH102">
            <v>3.4722222222224319E-3</v>
          </cell>
          <cell r="LI102" t="str">
            <v>OK</v>
          </cell>
          <cell r="LJ102">
            <v>4.30324074074072E-2</v>
          </cell>
          <cell r="LK102">
            <v>0.37499999999999989</v>
          </cell>
          <cell r="LL102">
            <v>82</v>
          </cell>
          <cell r="LM102" t="str">
            <v>TDT</v>
          </cell>
          <cell r="LN102" t="str">
            <v>RIZAL NOFRIMA PUTRA</v>
          </cell>
          <cell r="LO102"/>
          <cell r="LP102"/>
          <cell r="LQ102"/>
          <cell r="LR102"/>
          <cell r="LS102"/>
          <cell r="LT102"/>
          <cell r="LU102"/>
          <cell r="LV102">
            <v>0.32630787037037012</v>
          </cell>
          <cell r="LW102" t="str">
            <v>OK</v>
          </cell>
          <cell r="LX102">
            <v>0.32630787037037012</v>
          </cell>
          <cell r="LY102">
            <v>5.6331018518518516E-2</v>
          </cell>
          <cell r="LZ102">
            <v>7.6388888888887507E-3</v>
          </cell>
          <cell r="MA102" t="str">
            <v>OK</v>
          </cell>
          <cell r="MB102">
            <v>4.8692129629629766E-2</v>
          </cell>
          <cell r="MC102">
            <v>0</v>
          </cell>
          <cell r="MD102"/>
          <cell r="ME102" t="str">
            <v>LL</v>
          </cell>
          <cell r="MF102"/>
          <cell r="MG102"/>
          <cell r="MH102"/>
          <cell r="MI102"/>
          <cell r="MJ102"/>
          <cell r="MK102"/>
          <cell r="ML102"/>
          <cell r="MM102"/>
          <cell r="MN102"/>
          <cell r="MO102"/>
          <cell r="MP102"/>
          <cell r="MQ102"/>
          <cell r="MR102"/>
          <cell r="MS102"/>
          <cell r="MT102"/>
          <cell r="MU102">
            <v>0.1875</v>
          </cell>
          <cell r="MV102" t="str">
            <v>66-2</v>
          </cell>
          <cell r="MW102" t="str">
            <v>H</v>
          </cell>
          <cell r="MX102"/>
          <cell r="MY102"/>
          <cell r="MZ102"/>
          <cell r="NA102"/>
          <cell r="NB102"/>
          <cell r="NC102"/>
          <cell r="ND102"/>
          <cell r="NE102"/>
          <cell r="NF102">
            <v>0.15444444444444441</v>
          </cell>
          <cell r="NG102" t="str">
            <v>NOK</v>
          </cell>
          <cell r="NH102">
            <v>0.15444444444444441</v>
          </cell>
          <cell r="NI102">
            <v>4.3472222222222218E-2</v>
          </cell>
          <cell r="NJ102">
            <v>1.041666666666663E-2</v>
          </cell>
          <cell r="NK102" t="str">
            <v>OK</v>
          </cell>
          <cell r="NL102">
            <v>3.3055555555555588E-2</v>
          </cell>
          <cell r="NM102">
            <v>0.38333333333333336</v>
          </cell>
          <cell r="NN102">
            <v>62</v>
          </cell>
          <cell r="NO102" t="str">
            <v>TDT</v>
          </cell>
          <cell r="NP102" t="str">
            <v>MUHAMAD BAIDHAWI</v>
          </cell>
          <cell r="NQ102"/>
          <cell r="NR102"/>
          <cell r="NS102"/>
          <cell r="NT102"/>
          <cell r="NU102"/>
          <cell r="NV102"/>
          <cell r="NW102"/>
          <cell r="NX102">
            <v>0.33744212962962949</v>
          </cell>
          <cell r="NY102" t="str">
            <v>OK</v>
          </cell>
          <cell r="NZ102">
            <v>0.33744212962962949</v>
          </cell>
          <cell r="OA102">
            <v>6.6030092592592599E-2</v>
          </cell>
          <cell r="OB102">
            <v>2.0138888888888706E-2</v>
          </cell>
          <cell r="OC102" t="str">
            <v>OK</v>
          </cell>
          <cell r="OD102">
            <v>4.5891203703703892E-2</v>
          </cell>
          <cell r="OE102">
            <v>0.37638888888888883</v>
          </cell>
          <cell r="OF102">
            <v>68</v>
          </cell>
          <cell r="OG102" t="str">
            <v>TDT</v>
          </cell>
          <cell r="OH102" t="str">
            <v>CAHYO ADI PRASETYO</v>
          </cell>
          <cell r="OI102"/>
          <cell r="OJ102"/>
          <cell r="OK102"/>
          <cell r="OL102"/>
          <cell r="OM102"/>
          <cell r="ON102"/>
          <cell r="OO102"/>
          <cell r="OP102">
            <v>0.3298032407407408</v>
          </cell>
          <cell r="OQ102" t="str">
            <v>OK</v>
          </cell>
          <cell r="OR102">
            <v>0.3298032407407408</v>
          </cell>
          <cell r="OS102">
            <v>4.9363425925925929E-2</v>
          </cell>
          <cell r="OT102">
            <v>2.7777777777778789E-3</v>
          </cell>
          <cell r="OU102" t="str">
            <v>OK</v>
          </cell>
          <cell r="OV102">
            <v>4.658564814814805E-2</v>
          </cell>
          <cell r="OW102">
            <v>0.37500000000000006</v>
          </cell>
          <cell r="OX102">
            <v>68</v>
          </cell>
          <cell r="OY102" t="str">
            <v>H</v>
          </cell>
          <cell r="OZ102"/>
          <cell r="PA102"/>
          <cell r="PB102"/>
          <cell r="PC102"/>
          <cell r="PD102"/>
          <cell r="PE102"/>
          <cell r="PF102"/>
          <cell r="PG102"/>
          <cell r="PH102">
            <v>0.32291666666666674</v>
          </cell>
          <cell r="PI102" t="str">
            <v>OK</v>
          </cell>
          <cell r="PJ102">
            <v>0.32291666666666674</v>
          </cell>
          <cell r="PK102">
            <v>6.2627314814814816E-2</v>
          </cell>
          <cell r="PL102">
            <v>9.0277777777777578E-3</v>
          </cell>
          <cell r="PM102" t="str">
            <v>OK</v>
          </cell>
          <cell r="PN102">
            <v>5.2083333333333336E-2</v>
          </cell>
          <cell r="PO102">
            <v>0</v>
          </cell>
          <cell r="PP102"/>
          <cell r="PQ102" t="str">
            <v>LL</v>
          </cell>
          <cell r="PR102"/>
          <cell r="PS102"/>
          <cell r="PT102"/>
          <cell r="PU102"/>
          <cell r="PV102"/>
          <cell r="PW102"/>
          <cell r="PX102"/>
          <cell r="PY102"/>
          <cell r="PZ102"/>
          <cell r="QA102"/>
          <cell r="QB102"/>
          <cell r="QC102"/>
          <cell r="QD102"/>
          <cell r="QE102"/>
          <cell r="QF102"/>
          <cell r="QG102">
            <v>0</v>
          </cell>
          <cell r="QH102"/>
          <cell r="QI102" t="str">
            <v>LL</v>
          </cell>
          <cell r="QJ102"/>
          <cell r="QK102"/>
          <cell r="QL102"/>
          <cell r="QM102"/>
          <cell r="QN102"/>
          <cell r="QO102"/>
          <cell r="QP102"/>
          <cell r="QQ102"/>
          <cell r="QR102"/>
          <cell r="QS102"/>
          <cell r="QT102"/>
          <cell r="QU102"/>
          <cell r="QV102"/>
          <cell r="QW102"/>
          <cell r="QX102"/>
          <cell r="QY102">
            <v>0.19166666666666665</v>
          </cell>
          <cell r="QZ102" t="str">
            <v>66-2</v>
          </cell>
          <cell r="RA102" t="str">
            <v>H</v>
          </cell>
          <cell r="RB102"/>
          <cell r="RC102"/>
          <cell r="RD102"/>
          <cell r="RE102"/>
          <cell r="RF102"/>
          <cell r="RG102"/>
          <cell r="RH102"/>
          <cell r="RI102"/>
          <cell r="RJ102">
            <v>0.15265046296296295</v>
          </cell>
          <cell r="RK102" t="str">
            <v>NOK</v>
          </cell>
          <cell r="RL102">
            <v>0.15265046296296295</v>
          </cell>
          <cell r="RM102">
            <v>3.9016203703703699E-2</v>
          </cell>
          <cell r="RN102">
            <v>0</v>
          </cell>
          <cell r="RO102" t="str">
            <v>OK</v>
          </cell>
          <cell r="RP102">
            <v>3.9016203703703699E-2</v>
          </cell>
          <cell r="RQ102">
            <v>0.37916666666666665</v>
          </cell>
          <cell r="RR102">
            <v>55</v>
          </cell>
          <cell r="RS102" t="str">
            <v>H</v>
          </cell>
          <cell r="RT102"/>
          <cell r="RU102"/>
          <cell r="RV102"/>
          <cell r="RW102"/>
          <cell r="RX102"/>
          <cell r="RY102"/>
          <cell r="RZ102"/>
          <cell r="SA102"/>
          <cell r="SB102">
            <v>0.33094907407407403</v>
          </cell>
          <cell r="SC102" t="str">
            <v>OK</v>
          </cell>
          <cell r="SD102">
            <v>0.33094907407407403</v>
          </cell>
          <cell r="SE102">
            <v>6.2106481481481471E-2</v>
          </cell>
          <cell r="SF102">
            <v>1.388888888888884E-2</v>
          </cell>
          <cell r="SG102" t="str">
            <v>OK</v>
          </cell>
          <cell r="SH102">
            <v>4.8217592592592631E-2</v>
          </cell>
          <cell r="SI102">
            <v>0.37152777777777779</v>
          </cell>
          <cell r="SJ102">
            <v>62</v>
          </cell>
          <cell r="SK102" t="str">
            <v>TDP</v>
          </cell>
          <cell r="SL102" t="str">
            <v>RIVALI MUTAQSINA MANSYUR</v>
          </cell>
          <cell r="SM102" t="str">
            <v>QA SCORE</v>
          </cell>
          <cell r="SN102"/>
          <cell r="SO102"/>
          <cell r="SP102"/>
          <cell r="SQ102"/>
          <cell r="SR102"/>
          <cell r="SS102"/>
          <cell r="ST102">
            <v>0.33180555555555552</v>
          </cell>
          <cell r="SU102" t="str">
            <v>OK</v>
          </cell>
          <cell r="SV102">
            <v>0.33180555555555552</v>
          </cell>
          <cell r="SW102">
            <v>8.4861111111111109E-2</v>
          </cell>
          <cell r="SX102">
            <v>4.513888888888884E-2</v>
          </cell>
          <cell r="SY102" t="str">
            <v>OK</v>
          </cell>
          <cell r="SZ102">
            <v>3.972222222222227E-2</v>
          </cell>
          <cell r="TA102">
            <v>1.3708333333333331</v>
          </cell>
          <cell r="TB102">
            <v>84</v>
          </cell>
          <cell r="TC102" t="str">
            <v>TDP</v>
          </cell>
          <cell r="TD102" t="str">
            <v>ROBI SUKMANA</v>
          </cell>
          <cell r="TE102" t="str">
            <v>CES</v>
          </cell>
          <cell r="TF102"/>
          <cell r="TG102"/>
          <cell r="TH102"/>
          <cell r="TI102"/>
          <cell r="TJ102"/>
          <cell r="TK102"/>
          <cell r="TL102">
            <v>1.3323379629629628</v>
          </cell>
          <cell r="TM102" t="str">
            <v>OK</v>
          </cell>
          <cell r="TN102">
            <v>1.3323379629629628</v>
          </cell>
          <cell r="TO102">
            <v>4.6828703703703706E-2</v>
          </cell>
          <cell r="TP102">
            <v>8.3333333333334147E-3</v>
          </cell>
          <cell r="TQ102" t="str">
            <v>OK</v>
          </cell>
          <cell r="TR102">
            <v>3.8495370370370291E-2</v>
          </cell>
          <cell r="TS102">
            <v>0.1875</v>
          </cell>
          <cell r="TT102" t="str">
            <v>66-2</v>
          </cell>
          <cell r="TU102" t="str">
            <v>H</v>
          </cell>
          <cell r="TV102"/>
          <cell r="TW102"/>
          <cell r="TX102"/>
          <cell r="TY102"/>
          <cell r="TZ102"/>
          <cell r="UA102"/>
          <cell r="UB102"/>
          <cell r="UC102"/>
          <cell r="UD102">
            <v>0.15762731481481482</v>
          </cell>
          <cell r="UE102" t="str">
            <v>NOK</v>
          </cell>
          <cell r="UF102">
            <v>0.15762731481481482</v>
          </cell>
          <cell r="UG102">
            <v>2.9872685185185186E-2</v>
          </cell>
          <cell r="UH102">
            <v>0</v>
          </cell>
          <cell r="UI102" t="str">
            <v>OK</v>
          </cell>
          <cell r="UJ102">
            <v>2.9872685185185186E-2</v>
          </cell>
          <cell r="UK102"/>
          <cell r="UL102"/>
          <cell r="UM102"/>
          <cell r="UN102"/>
          <cell r="UO102"/>
          <cell r="UP102"/>
          <cell r="UQ102"/>
          <cell r="UR102"/>
          <cell r="US102"/>
          <cell r="UT102"/>
          <cell r="UU102"/>
          <cell r="UV102"/>
          <cell r="UW102"/>
          <cell r="UX102"/>
          <cell r="UY102"/>
          <cell r="UZ102"/>
          <cell r="VA102"/>
          <cell r="VB102"/>
          <cell r="VC102"/>
          <cell r="VD102">
            <v>84</v>
          </cell>
          <cell r="VE102">
            <v>0</v>
          </cell>
          <cell r="VF102">
            <v>0</v>
          </cell>
          <cell r="VG102">
            <v>68</v>
          </cell>
          <cell r="VH102">
            <v>56</v>
          </cell>
          <cell r="VI102">
            <v>68</v>
          </cell>
          <cell r="VJ102">
            <v>0</v>
          </cell>
          <cell r="VK102">
            <v>0</v>
          </cell>
          <cell r="VL102">
            <v>53</v>
          </cell>
          <cell r="VM102">
            <v>82</v>
          </cell>
          <cell r="VN102">
            <v>82</v>
          </cell>
          <cell r="VO102">
            <v>62</v>
          </cell>
          <cell r="VP102" t="str">
            <v>CT</v>
          </cell>
          <cell r="VQ102" t="str">
            <v>66-2</v>
          </cell>
          <cell r="VR102">
            <v>82</v>
          </cell>
          <cell r="VS102">
            <v>51</v>
          </cell>
          <cell r="VT102">
            <v>68</v>
          </cell>
          <cell r="VU102">
            <v>82</v>
          </cell>
          <cell r="VV102">
            <v>0</v>
          </cell>
          <cell r="VW102" t="str">
            <v>66-2</v>
          </cell>
          <cell r="VX102">
            <v>62</v>
          </cell>
          <cell r="VY102">
            <v>68</v>
          </cell>
          <cell r="VZ102">
            <v>68</v>
          </cell>
          <cell r="WA102">
            <v>0</v>
          </cell>
          <cell r="WB102">
            <v>0</v>
          </cell>
          <cell r="WC102" t="str">
            <v>66-2</v>
          </cell>
          <cell r="WD102">
            <v>55</v>
          </cell>
          <cell r="WE102">
            <v>62</v>
          </cell>
          <cell r="WF102">
            <v>84</v>
          </cell>
          <cell r="WG102" t="str">
            <v>66-2</v>
          </cell>
          <cell r="WH102">
            <v>0</v>
          </cell>
          <cell r="WJ102" t="str">
            <v>H</v>
          </cell>
          <cell r="WK102" t="str">
            <v>LL</v>
          </cell>
          <cell r="WL102" t="str">
            <v>LL</v>
          </cell>
          <cell r="WM102" t="str">
            <v>TDT</v>
          </cell>
          <cell r="WN102" t="str">
            <v>H</v>
          </cell>
          <cell r="WO102" t="str">
            <v>H</v>
          </cell>
          <cell r="WP102" t="str">
            <v>LL</v>
          </cell>
          <cell r="WQ102" t="str">
            <v>LL</v>
          </cell>
          <cell r="WR102" t="str">
            <v>TDP</v>
          </cell>
          <cell r="WS102" t="str">
            <v>TDP</v>
          </cell>
          <cell r="WT102" t="str">
            <v>TDT</v>
          </cell>
          <cell r="WU102" t="str">
            <v>H</v>
          </cell>
          <cell r="WV102" t="str">
            <v>C</v>
          </cell>
          <cell r="WW102" t="str">
            <v>H</v>
          </cell>
          <cell r="WX102" t="str">
            <v>TDT</v>
          </cell>
          <cell r="WY102" t="str">
            <v>H</v>
          </cell>
          <cell r="WZ102" t="str">
            <v>TDT</v>
          </cell>
          <cell r="XA102" t="str">
            <v>TDT</v>
          </cell>
          <cell r="XB102" t="str">
            <v>LL</v>
          </cell>
          <cell r="XC102" t="str">
            <v>H</v>
          </cell>
          <cell r="XD102" t="str">
            <v>TDT</v>
          </cell>
          <cell r="XE102" t="str">
            <v>TDT</v>
          </cell>
          <cell r="XF102" t="str">
            <v>H</v>
          </cell>
          <cell r="XG102" t="str">
            <v>LL</v>
          </cell>
          <cell r="XH102" t="str">
            <v>LL</v>
          </cell>
          <cell r="XI102" t="str">
            <v>H</v>
          </cell>
          <cell r="XJ102" t="str">
            <v>H</v>
          </cell>
          <cell r="XK102" t="str">
            <v>TDP</v>
          </cell>
          <cell r="XL102" t="str">
            <v>TDP</v>
          </cell>
          <cell r="XM102" t="str">
            <v>H</v>
          </cell>
          <cell r="XN102">
            <v>0</v>
          </cell>
          <cell r="XP102">
            <v>0</v>
          </cell>
          <cell r="XQ102">
            <v>0</v>
          </cell>
          <cell r="XR102">
            <v>0</v>
          </cell>
          <cell r="XS102" t="str">
            <v>RIZAL NOFRIMA PUTRA</v>
          </cell>
          <cell r="XT102">
            <v>0</v>
          </cell>
          <cell r="XU102">
            <v>0</v>
          </cell>
          <cell r="XV102">
            <v>0</v>
          </cell>
          <cell r="XW102">
            <v>0</v>
          </cell>
          <cell r="XX102" t="str">
            <v>RESA CAHYANA ALGHIFARI</v>
          </cell>
          <cell r="XY102" t="str">
            <v>ROBI SUKMANA</v>
          </cell>
          <cell r="XZ102" t="str">
            <v>FIRMANSYAH</v>
          </cell>
          <cell r="YA102">
            <v>0</v>
          </cell>
          <cell r="YB102">
            <v>0</v>
          </cell>
          <cell r="YC102">
            <v>0</v>
          </cell>
          <cell r="YD102" t="str">
            <v>MUHAMAD BAIDHAWI</v>
          </cell>
          <cell r="YE102">
            <v>0</v>
          </cell>
          <cell r="YF102" t="str">
            <v>HADI NURDARYANTO</v>
          </cell>
          <cell r="YG102" t="str">
            <v>RIZAL NOFRIMA PUTRA</v>
          </cell>
          <cell r="YH102">
            <v>0</v>
          </cell>
          <cell r="YI102">
            <v>0</v>
          </cell>
          <cell r="YJ102" t="str">
            <v>MUHAMAD BAIDHAWI</v>
          </cell>
          <cell r="YK102" t="str">
            <v>CAHYO ADI PRASETYO</v>
          </cell>
          <cell r="YL102">
            <v>0</v>
          </cell>
          <cell r="YM102">
            <v>0</v>
          </cell>
          <cell r="YN102">
            <v>0</v>
          </cell>
          <cell r="YO102">
            <v>0</v>
          </cell>
          <cell r="YP102">
            <v>0</v>
          </cell>
          <cell r="YQ102" t="str">
            <v>RIVALI MUTAQSINA MANSYUR</v>
          </cell>
          <cell r="YR102" t="str">
            <v>ROBI SUKMANA</v>
          </cell>
          <cell r="YS102">
            <v>0</v>
          </cell>
          <cell r="YT102">
            <v>0</v>
          </cell>
          <cell r="YV102">
            <v>0</v>
          </cell>
          <cell r="YW102">
            <v>0</v>
          </cell>
          <cell r="YX102">
            <v>0</v>
          </cell>
          <cell r="YY102">
            <v>0</v>
          </cell>
          <cell r="YZ102">
            <v>0</v>
          </cell>
          <cell r="ZA102">
            <v>0</v>
          </cell>
          <cell r="ZB102">
            <v>0</v>
          </cell>
          <cell r="ZC102">
            <v>0</v>
          </cell>
          <cell r="ZD102" t="str">
            <v>QA SCORE</v>
          </cell>
          <cell r="ZE102" t="str">
            <v>CES</v>
          </cell>
          <cell r="ZF102">
            <v>0</v>
          </cell>
          <cell r="ZG102">
            <v>0</v>
          </cell>
          <cell r="ZH102">
            <v>0</v>
          </cell>
          <cell r="ZI102">
            <v>0</v>
          </cell>
          <cell r="ZJ102">
            <v>0</v>
          </cell>
          <cell r="ZK102">
            <v>0</v>
          </cell>
          <cell r="ZL102">
            <v>0</v>
          </cell>
          <cell r="ZM102">
            <v>0</v>
          </cell>
          <cell r="ZN102">
            <v>0</v>
          </cell>
          <cell r="ZO102">
            <v>0</v>
          </cell>
          <cell r="ZP102">
            <v>0</v>
          </cell>
          <cell r="ZQ102">
            <v>0</v>
          </cell>
          <cell r="ZR102">
            <v>0</v>
          </cell>
          <cell r="ZS102">
            <v>0</v>
          </cell>
          <cell r="ZT102">
            <v>0</v>
          </cell>
          <cell r="ZU102">
            <v>0</v>
          </cell>
          <cell r="ZV102">
            <v>0</v>
          </cell>
          <cell r="ZW102" t="str">
            <v>QA SCORE</v>
          </cell>
          <cell r="ZX102" t="str">
            <v>CES</v>
          </cell>
          <cell r="ZY102">
            <v>0</v>
          </cell>
          <cell r="ZZ102">
            <v>0</v>
          </cell>
          <cell r="AAB102">
            <v>0</v>
          </cell>
          <cell r="AAC102">
            <v>0.3756944444444445</v>
          </cell>
          <cell r="AAD102">
            <v>0.37500000000000011</v>
          </cell>
          <cell r="AAE102">
            <v>0.37499999999999994</v>
          </cell>
          <cell r="AAF102">
            <v>0</v>
          </cell>
          <cell r="AAG102">
            <v>0</v>
          </cell>
          <cell r="AAH102">
            <v>0.36874999999999991</v>
          </cell>
          <cell r="AAI102">
            <v>0.37430555555555556</v>
          </cell>
          <cell r="AAJ102">
            <v>0.37499999999999989</v>
          </cell>
          <cell r="AAK102">
            <v>0.37500000000000006</v>
          </cell>
          <cell r="AAL102">
            <v>0</v>
          </cell>
          <cell r="AAM102">
            <v>0.18819444444444444</v>
          </cell>
          <cell r="AAN102">
            <v>0.38611111111111107</v>
          </cell>
          <cell r="AAO102">
            <v>0.37500000000000006</v>
          </cell>
          <cell r="AAP102">
            <v>0.37499999999999994</v>
          </cell>
          <cell r="AAQ102">
            <v>0.37499999999999989</v>
          </cell>
          <cell r="AAR102">
            <v>0</v>
          </cell>
          <cell r="AAS102">
            <v>0.1875</v>
          </cell>
          <cell r="AAT102">
            <v>0.38333333333333336</v>
          </cell>
          <cell r="AAU102">
            <v>0.37638888888888883</v>
          </cell>
          <cell r="AAV102">
            <v>0.37500000000000006</v>
          </cell>
          <cell r="AAW102">
            <v>0</v>
          </cell>
          <cell r="AAX102">
            <v>0</v>
          </cell>
          <cell r="AAY102">
            <v>0.19166666666666665</v>
          </cell>
          <cell r="AAZ102">
            <v>0.37916666666666665</v>
          </cell>
          <cell r="ABA102">
            <v>0.37152777777777779</v>
          </cell>
          <cell r="ABB102">
            <v>1.3708333333333331</v>
          </cell>
          <cell r="ABC102">
            <v>0.1875</v>
          </cell>
          <cell r="ABD102">
            <v>0</v>
          </cell>
          <cell r="ABE102">
            <v>0.1875</v>
          </cell>
          <cell r="ABF102">
            <v>0</v>
          </cell>
          <cell r="ABH102">
            <v>0</v>
          </cell>
          <cell r="ABI102">
            <v>0</v>
          </cell>
          <cell r="ABJ102">
            <v>0</v>
          </cell>
          <cell r="ABK102">
            <v>0</v>
          </cell>
          <cell r="ABL102">
            <v>0</v>
          </cell>
          <cell r="ABM102">
            <v>0</v>
          </cell>
          <cell r="ABN102">
            <v>0</v>
          </cell>
          <cell r="ABO102">
            <v>0</v>
          </cell>
          <cell r="ABP102">
            <v>0</v>
          </cell>
          <cell r="ABQ102">
            <v>0</v>
          </cell>
          <cell r="ABR102">
            <v>0</v>
          </cell>
          <cell r="ABS102">
            <v>0</v>
          </cell>
          <cell r="ABT102">
            <v>0</v>
          </cell>
          <cell r="ABU102">
            <v>0</v>
          </cell>
          <cell r="ABV102">
            <v>0</v>
          </cell>
          <cell r="ABW102">
            <v>0</v>
          </cell>
          <cell r="ABX102">
            <v>0</v>
          </cell>
          <cell r="ABY102">
            <v>0</v>
          </cell>
          <cell r="ABZ102">
            <v>0</v>
          </cell>
          <cell r="ACA102">
            <v>0</v>
          </cell>
          <cell r="ACB102">
            <v>0</v>
          </cell>
          <cell r="ACC102">
            <v>0</v>
          </cell>
          <cell r="ACD102">
            <v>0</v>
          </cell>
          <cell r="ACE102">
            <v>0</v>
          </cell>
          <cell r="ACF102">
            <v>0</v>
          </cell>
          <cell r="ACG102">
            <v>0</v>
          </cell>
          <cell r="ACH102">
            <v>0</v>
          </cell>
          <cell r="ACI102">
            <v>0</v>
          </cell>
          <cell r="ACJ102">
            <v>0</v>
          </cell>
          <cell r="ACK102">
            <v>0</v>
          </cell>
          <cell r="ACL102">
            <v>0</v>
          </cell>
          <cell r="ACN102">
            <v>0</v>
          </cell>
          <cell r="ACO102">
            <v>0</v>
          </cell>
          <cell r="ACP102">
            <v>0</v>
          </cell>
          <cell r="ACQ102">
            <v>0</v>
          </cell>
          <cell r="ACR102">
            <v>0</v>
          </cell>
          <cell r="ACS102">
            <v>0</v>
          </cell>
          <cell r="ACT102">
            <v>0</v>
          </cell>
          <cell r="ACU102">
            <v>0</v>
          </cell>
          <cell r="ACV102">
            <v>0</v>
          </cell>
          <cell r="ACW102">
            <v>0</v>
          </cell>
          <cell r="ACX102">
            <v>0</v>
          </cell>
          <cell r="ACY102">
            <v>0</v>
          </cell>
          <cell r="ACZ102">
            <v>0</v>
          </cell>
          <cell r="ADA102">
            <v>0</v>
          </cell>
          <cell r="ADB102">
            <v>0</v>
          </cell>
          <cell r="ADC102">
            <v>0</v>
          </cell>
          <cell r="ADD102">
            <v>0</v>
          </cell>
          <cell r="ADE102">
            <v>0</v>
          </cell>
          <cell r="ADF102">
            <v>0</v>
          </cell>
          <cell r="ADG102">
            <v>0</v>
          </cell>
          <cell r="ADH102">
            <v>0</v>
          </cell>
          <cell r="ADI102">
            <v>0</v>
          </cell>
          <cell r="ADJ102">
            <v>0</v>
          </cell>
          <cell r="ADK102">
            <v>0</v>
          </cell>
          <cell r="ADL102">
            <v>0</v>
          </cell>
          <cell r="ADM102">
            <v>0</v>
          </cell>
          <cell r="ADN102">
            <v>0</v>
          </cell>
          <cell r="ADO102">
            <v>0</v>
          </cell>
          <cell r="ADP102">
            <v>0</v>
          </cell>
          <cell r="ADQ102">
            <v>0</v>
          </cell>
          <cell r="ADR102">
            <v>0</v>
          </cell>
          <cell r="ADT102" t="str">
            <v>JAMALUDIN ABDUL GANI</v>
          </cell>
          <cell r="ADU102" t="str">
            <v>POSTPAID</v>
          </cell>
          <cell r="ADV102">
            <v>0.32758101851851851</v>
          </cell>
          <cell r="ADW102">
            <v>0</v>
          </cell>
          <cell r="ADX102">
            <v>0</v>
          </cell>
          <cell r="ADY102">
            <v>0.32880787037037051</v>
          </cell>
          <cell r="ADZ102">
            <v>0.31666666666666676</v>
          </cell>
          <cell r="AEA102">
            <v>0.33579861111111098</v>
          </cell>
          <cell r="AEB102">
            <v>0</v>
          </cell>
          <cell r="AEC102">
            <v>0</v>
          </cell>
          <cell r="AED102">
            <v>0.32853009259259247</v>
          </cell>
          <cell r="AEE102">
            <v>0.34373842592592596</v>
          </cell>
          <cell r="AEF102">
            <v>0.3265162037037036</v>
          </cell>
          <cell r="AEG102">
            <v>0.32420138888888894</v>
          </cell>
          <cell r="AEH102">
            <v>0.32291666666666669</v>
          </cell>
          <cell r="AEI102">
            <v>0.15099537037037036</v>
          </cell>
          <cell r="AEJ102">
            <v>0.34166666666666662</v>
          </cell>
          <cell r="AEK102">
            <v>0.33033564814814825</v>
          </cell>
          <cell r="AEL102">
            <v>0.33196759259259273</v>
          </cell>
          <cell r="AEM102">
            <v>0.32630787037037012</v>
          </cell>
          <cell r="AEN102">
            <v>0</v>
          </cell>
          <cell r="AEO102">
            <v>0.15444444444444441</v>
          </cell>
          <cell r="AEP102">
            <v>0.33744212962962949</v>
          </cell>
          <cell r="AEQ102">
            <v>0.3298032407407408</v>
          </cell>
          <cell r="AER102">
            <v>0.32291666666666674</v>
          </cell>
          <cell r="AES102">
            <v>0</v>
          </cell>
          <cell r="AET102">
            <v>0</v>
          </cell>
          <cell r="AEU102">
            <v>0.15265046296296295</v>
          </cell>
          <cell r="AEV102">
            <v>0.33094907407407403</v>
          </cell>
          <cell r="AEW102">
            <v>0.33180555555555552</v>
          </cell>
          <cell r="AEX102">
            <v>1.3323379629629628</v>
          </cell>
          <cell r="AEY102">
            <v>0.15762731481481482</v>
          </cell>
          <cell r="AEZ102">
            <v>0</v>
          </cell>
          <cell r="AFB102">
            <v>0.32758101851851851</v>
          </cell>
          <cell r="AFC102">
            <v>0</v>
          </cell>
          <cell r="AFD102">
            <v>0</v>
          </cell>
          <cell r="AFE102">
            <v>0.32880787037037051</v>
          </cell>
          <cell r="AFF102">
            <v>0.31666666666666676</v>
          </cell>
          <cell r="AFG102">
            <v>0.33579861111111098</v>
          </cell>
          <cell r="AFH102">
            <v>0</v>
          </cell>
          <cell r="AFI102">
            <v>0</v>
          </cell>
          <cell r="AFJ102">
            <v>0.32853009259259247</v>
          </cell>
          <cell r="AFK102">
            <v>0.34373842592592596</v>
          </cell>
          <cell r="AFL102">
            <v>0.3265162037037036</v>
          </cell>
          <cell r="AFM102">
            <v>0.32420138888888894</v>
          </cell>
          <cell r="AFN102">
            <v>0.32291666666666669</v>
          </cell>
          <cell r="AFO102">
            <v>0.32291666666666669</v>
          </cell>
          <cell r="AFP102">
            <v>0.34166666666666662</v>
          </cell>
          <cell r="AFQ102">
            <v>0.33033564814814825</v>
          </cell>
          <cell r="AFR102">
            <v>0.33196759259259273</v>
          </cell>
          <cell r="AFS102">
            <v>0.32630787037037012</v>
          </cell>
          <cell r="AFT102">
            <v>0</v>
          </cell>
          <cell r="AFU102">
            <v>0.15444444444444441</v>
          </cell>
          <cell r="AFV102">
            <v>0.33744212962962949</v>
          </cell>
          <cell r="AFW102">
            <v>0.3298032407407408</v>
          </cell>
          <cell r="AFX102">
            <v>0.32291666666666674</v>
          </cell>
          <cell r="AFY102">
            <v>0</v>
          </cell>
          <cell r="AFZ102">
            <v>0</v>
          </cell>
          <cell r="AGA102">
            <v>0.15265046296296295</v>
          </cell>
          <cell r="AGB102">
            <v>0.33094907407407403</v>
          </cell>
          <cell r="AGC102">
            <v>0.33180555555555552</v>
          </cell>
          <cell r="AGD102">
            <v>1.3323379629629628</v>
          </cell>
          <cell r="AGE102">
            <v>0.15762731481481482</v>
          </cell>
          <cell r="AGF102">
            <v>0</v>
          </cell>
          <cell r="AGH102" t="str">
            <v>JAMALUDIN ABDUL GANI</v>
          </cell>
          <cell r="AGI102" t="str">
            <v>POSTPAID</v>
          </cell>
          <cell r="AGJ102">
            <v>4.8113425925925921E-2</v>
          </cell>
          <cell r="AGK102">
            <v>0</v>
          </cell>
          <cell r="AGL102">
            <v>0</v>
          </cell>
          <cell r="AGM102">
            <v>8.160879629629629E-2</v>
          </cell>
          <cell r="AGN102">
            <v>5.8333333333333341E-2</v>
          </cell>
          <cell r="AGO102">
            <v>5.5173611111111104E-2</v>
          </cell>
          <cell r="AGP102">
            <v>0</v>
          </cell>
          <cell r="AGQ102">
            <v>0</v>
          </cell>
          <cell r="AGR102">
            <v>5.4108796296296294E-2</v>
          </cell>
          <cell r="AGS102">
            <v>3.5428240740740739E-2</v>
          </cell>
          <cell r="AGT102">
            <v>5.1261574074074077E-2</v>
          </cell>
          <cell r="AGU102">
            <v>5.0798611111111114E-2</v>
          </cell>
          <cell r="AGV102">
            <v>0</v>
          </cell>
          <cell r="AGW102">
            <v>3.7199074074074072E-2</v>
          </cell>
          <cell r="AGX102">
            <v>4.4444444444444439E-2</v>
          </cell>
          <cell r="AGY102">
            <v>7.66087962962963E-2</v>
          </cell>
          <cell r="AGZ102">
            <v>4.6504629629629632E-2</v>
          </cell>
          <cell r="AHA102">
            <v>5.6331018518518516E-2</v>
          </cell>
          <cell r="AHB102">
            <v>0</v>
          </cell>
          <cell r="AHC102">
            <v>4.3472222222222218E-2</v>
          </cell>
          <cell r="AHD102">
            <v>6.6030092592592599E-2</v>
          </cell>
          <cell r="AHE102">
            <v>4.9363425925925929E-2</v>
          </cell>
          <cell r="AHF102">
            <v>6.2627314814814816E-2</v>
          </cell>
          <cell r="AHG102">
            <v>0</v>
          </cell>
          <cell r="AHH102">
            <v>0</v>
          </cell>
          <cell r="AHI102">
            <v>3.9016203703703699E-2</v>
          </cell>
          <cell r="AHJ102">
            <v>6.2106481481481471E-2</v>
          </cell>
          <cell r="AHK102">
            <v>8.4861111111111109E-2</v>
          </cell>
          <cell r="AHL102">
            <v>4.6828703703703706E-2</v>
          </cell>
          <cell r="AHM102">
            <v>2.9872685185185186E-2</v>
          </cell>
          <cell r="AHN102">
            <v>0</v>
          </cell>
          <cell r="AHO102">
            <v>5.3640572390572384E-2</v>
          </cell>
          <cell r="AHQ102">
            <v>4157</v>
          </cell>
          <cell r="AHR102">
            <v>0</v>
          </cell>
          <cell r="AHS102">
            <v>0</v>
          </cell>
          <cell r="AHT102">
            <v>7051</v>
          </cell>
          <cell r="AHU102">
            <v>5040</v>
          </cell>
          <cell r="AHV102">
            <v>4767</v>
          </cell>
          <cell r="AHW102">
            <v>0</v>
          </cell>
          <cell r="AHX102">
            <v>0</v>
          </cell>
          <cell r="AHY102">
            <v>4675</v>
          </cell>
          <cell r="AHZ102">
            <v>3061</v>
          </cell>
          <cell r="AIA102">
            <v>4429</v>
          </cell>
          <cell r="AIB102">
            <v>4389</v>
          </cell>
          <cell r="AIC102">
            <v>0</v>
          </cell>
          <cell r="AID102">
            <v>3214</v>
          </cell>
          <cell r="AIE102">
            <v>3840</v>
          </cell>
          <cell r="AIF102">
            <v>6619</v>
          </cell>
          <cell r="AIG102">
            <v>4018</v>
          </cell>
          <cell r="AIH102">
            <v>4867</v>
          </cell>
          <cell r="AII102">
            <v>0</v>
          </cell>
          <cell r="AIJ102">
            <v>3756</v>
          </cell>
          <cell r="AIK102">
            <v>5705</v>
          </cell>
          <cell r="AIL102">
            <v>4265</v>
          </cell>
          <cell r="AIM102">
            <v>5411</v>
          </cell>
          <cell r="AIN102">
            <v>0</v>
          </cell>
          <cell r="AIO102">
            <v>0</v>
          </cell>
          <cell r="AIP102">
            <v>3371</v>
          </cell>
          <cell r="AIQ102">
            <v>5366</v>
          </cell>
          <cell r="AIR102">
            <v>7332</v>
          </cell>
          <cell r="AIS102">
            <v>4046</v>
          </cell>
          <cell r="AIT102">
            <v>2581</v>
          </cell>
          <cell r="AIU102">
            <v>0</v>
          </cell>
          <cell r="AIW102" t="str">
            <v>JAMALUDIN ABDUL GANI</v>
          </cell>
          <cell r="AIX102" t="str">
            <v>POSTPAID</v>
          </cell>
          <cell r="AIY102">
            <v>4.8113425925925921E-2</v>
          </cell>
          <cell r="AIZ102">
            <v>0</v>
          </cell>
          <cell r="AJA102">
            <v>0</v>
          </cell>
          <cell r="AJB102">
            <v>4.6886574074074004E-2</v>
          </cell>
          <cell r="AJC102">
            <v>5.8333333333333341E-2</v>
          </cell>
          <cell r="AJD102">
            <v>3.9201388888888938E-2</v>
          </cell>
          <cell r="AJE102">
            <v>0</v>
          </cell>
          <cell r="AJF102">
            <v>0</v>
          </cell>
          <cell r="AJG102">
            <v>4.0219907407407454E-2</v>
          </cell>
          <cell r="AJH102">
            <v>3.0567129629629625E-2</v>
          </cell>
          <cell r="AJI102">
            <v>4.848379629629631E-2</v>
          </cell>
          <cell r="AJJ102">
            <v>5.0798611111111114E-2</v>
          </cell>
          <cell r="AJK102">
            <v>5.2083333333333336E-2</v>
          </cell>
          <cell r="AJL102">
            <v>3.7199074074074072E-2</v>
          </cell>
          <cell r="AJM102">
            <v>4.4444444444444439E-2</v>
          </cell>
          <cell r="AJN102">
            <v>4.4664351851851809E-2</v>
          </cell>
          <cell r="AJO102">
            <v>4.30324074074072E-2</v>
          </cell>
          <cell r="AJP102">
            <v>4.8692129629629766E-2</v>
          </cell>
          <cell r="AJQ102">
            <v>0</v>
          </cell>
          <cell r="AJR102">
            <v>3.3055555555555588E-2</v>
          </cell>
          <cell r="AJS102">
            <v>4.5891203703703892E-2</v>
          </cell>
          <cell r="AJT102">
            <v>4.658564814814805E-2</v>
          </cell>
          <cell r="AJU102">
            <v>5.2083333333333336E-2</v>
          </cell>
          <cell r="AJV102">
            <v>0</v>
          </cell>
          <cell r="AJW102">
            <v>0</v>
          </cell>
          <cell r="AJX102">
            <v>3.9016203703703699E-2</v>
          </cell>
          <cell r="AJY102">
            <v>4.8217592592592631E-2</v>
          </cell>
          <cell r="AJZ102">
            <v>3.972222222222227E-2</v>
          </cell>
          <cell r="AKA102">
            <v>3.8495370370370291E-2</v>
          </cell>
          <cell r="AKB102">
            <v>2.9872685185185186E-2</v>
          </cell>
          <cell r="AKC102">
            <v>0</v>
          </cell>
          <cell r="AKD102">
            <v>4.3724335748792274E-2</v>
          </cell>
          <cell r="AKF102">
            <v>4157</v>
          </cell>
          <cell r="AKG102">
            <v>0</v>
          </cell>
          <cell r="AKH102">
            <v>0</v>
          </cell>
          <cell r="AKI102">
            <v>4051</v>
          </cell>
          <cell r="AKJ102">
            <v>5040</v>
          </cell>
          <cell r="AKK102">
            <v>3387</v>
          </cell>
          <cell r="AKL102">
            <v>0</v>
          </cell>
          <cell r="AKM102">
            <v>0</v>
          </cell>
          <cell r="AKN102">
            <v>3475</v>
          </cell>
          <cell r="AKO102">
            <v>2641</v>
          </cell>
          <cell r="AKP102">
            <v>4189</v>
          </cell>
          <cell r="AKQ102">
            <v>4389</v>
          </cell>
          <cell r="AKR102">
            <v>4500</v>
          </cell>
          <cell r="AKS102">
            <v>3214</v>
          </cell>
          <cell r="AKT102">
            <v>3840</v>
          </cell>
          <cell r="AKU102">
            <v>3859</v>
          </cell>
          <cell r="AKV102">
            <v>3718</v>
          </cell>
          <cell r="AKW102">
            <v>4207</v>
          </cell>
          <cell r="AKX102">
            <v>0</v>
          </cell>
          <cell r="AKY102">
            <v>2856</v>
          </cell>
          <cell r="AKZ102">
            <v>3965</v>
          </cell>
          <cell r="ALA102">
            <v>4025</v>
          </cell>
          <cell r="ALB102">
            <v>4500</v>
          </cell>
          <cell r="ALC102">
            <v>0</v>
          </cell>
          <cell r="ALD102">
            <v>0</v>
          </cell>
          <cell r="ALE102">
            <v>3371</v>
          </cell>
          <cell r="ALF102">
            <v>4166</v>
          </cell>
          <cell r="ALG102">
            <v>3432</v>
          </cell>
          <cell r="ALH102">
            <v>3326</v>
          </cell>
          <cell r="ALI102">
            <v>2581</v>
          </cell>
          <cell r="ALJ102">
            <v>0</v>
          </cell>
          <cell r="ALL102">
            <v>4.8113425925925921E-2</v>
          </cell>
          <cell r="ALM102">
            <v>0.37692129629629645</v>
          </cell>
          <cell r="ALN102">
            <v>0.44638888888888895</v>
          </cell>
          <cell r="ALO102">
            <v>0.44224537037037026</v>
          </cell>
          <cell r="ALP102">
            <v>0.10328703703703702</v>
          </cell>
          <cell r="ALQ102">
            <v>4.8113425925925921E-2</v>
          </cell>
          <cell r="ALR102">
            <v>0.37664351851851841</v>
          </cell>
          <cell r="ALS102">
            <v>0.44596064814814818</v>
          </cell>
          <cell r="ALT102">
            <v>0.41005787037037023</v>
          </cell>
          <cell r="ALU102">
            <v>0.42357638888888893</v>
          </cell>
          <cell r="ALV102">
            <v>0.42182870370370373</v>
          </cell>
          <cell r="ALW102">
            <v>0.1991087962962963</v>
          </cell>
          <cell r="ALX102">
            <v>0.42697916666666658</v>
          </cell>
          <cell r="ALY102">
            <v>0.42289351851851864</v>
          </cell>
          <cell r="ALZ102">
            <v>0.45668981481481496</v>
          </cell>
          <cell r="AMA102">
            <v>0.4209259259259257</v>
          </cell>
          <cell r="AMB102">
            <v>0.10444444444444444</v>
          </cell>
          <cell r="AMC102">
            <v>0.20255787037037032</v>
          </cell>
          <cell r="AMD102">
            <v>0.42902777777777762</v>
          </cell>
          <cell r="AME102">
            <v>0.4439467592592593</v>
          </cell>
          <cell r="AMF102">
            <v>0.42039351851851858</v>
          </cell>
          <cell r="AMG102">
            <v>0.11074074074074074</v>
          </cell>
          <cell r="AMH102">
            <v>4.8113425925925921E-2</v>
          </cell>
          <cell r="AMI102">
            <v>0.20076388888888885</v>
          </cell>
          <cell r="AMJ102">
            <v>0.41807870370370365</v>
          </cell>
          <cell r="AMK102">
            <v>0.44202546296296291</v>
          </cell>
          <cell r="AML102">
            <v>1.4653124999999998</v>
          </cell>
          <cell r="AMM102">
            <v>0.25256944444444446</v>
          </cell>
          <cell r="AMN102">
            <v>7.7986111111111103E-2</v>
          </cell>
          <cell r="AMO102">
            <v>4.8113425925925921E-2</v>
          </cell>
          <cell r="AMP102" t="e">
            <v>#REF!</v>
          </cell>
          <cell r="AMR102">
            <v>4157</v>
          </cell>
          <cell r="AMS102">
            <v>32566</v>
          </cell>
          <cell r="AMT102">
            <v>38568</v>
          </cell>
          <cell r="AMU102">
            <v>38210</v>
          </cell>
          <cell r="AMV102">
            <v>8924</v>
          </cell>
          <cell r="AMW102">
            <v>4157</v>
          </cell>
          <cell r="AMX102">
            <v>32542</v>
          </cell>
          <cell r="AMY102">
            <v>38531</v>
          </cell>
          <cell r="AMZ102">
            <v>35429</v>
          </cell>
          <cell r="ANA102">
            <v>36597</v>
          </cell>
          <cell r="ANB102">
            <v>36446</v>
          </cell>
          <cell r="ANC102">
            <v>17203</v>
          </cell>
          <cell r="AND102">
            <v>36891</v>
          </cell>
          <cell r="ANE102">
            <v>36538</v>
          </cell>
          <cell r="ANF102">
            <v>39458</v>
          </cell>
          <cell r="ANG102">
            <v>36368</v>
          </cell>
          <cell r="ANH102">
            <v>9024</v>
          </cell>
          <cell r="ANI102">
            <v>17501</v>
          </cell>
          <cell r="ANJ102">
            <v>37068</v>
          </cell>
          <cell r="ANK102">
            <v>38357</v>
          </cell>
          <cell r="ANL102">
            <v>36322</v>
          </cell>
          <cell r="ANM102">
            <v>9568</v>
          </cell>
          <cell r="ANN102">
            <v>4157</v>
          </cell>
          <cell r="ANO102">
            <v>17346</v>
          </cell>
          <cell r="ANP102">
            <v>36122</v>
          </cell>
          <cell r="ANQ102">
            <v>38191</v>
          </cell>
          <cell r="ANR102">
            <v>40203</v>
          </cell>
          <cell r="ANS102">
            <v>21822</v>
          </cell>
          <cell r="ANT102">
            <v>6738</v>
          </cell>
          <cell r="ANU102">
            <v>0</v>
          </cell>
          <cell r="ANV102" t="e">
            <v>#REF!</v>
          </cell>
          <cell r="ANX102">
            <v>30</v>
          </cell>
          <cell r="ANY102">
            <v>22</v>
          </cell>
          <cell r="ANZ102">
            <v>22</v>
          </cell>
          <cell r="AOA102">
            <v>7</v>
          </cell>
          <cell r="AOB102">
            <v>0</v>
          </cell>
          <cell r="AOC102">
            <v>0</v>
          </cell>
          <cell r="AOD102">
            <v>0</v>
          </cell>
          <cell r="AOE102">
            <v>0</v>
          </cell>
          <cell r="AOF102">
            <v>0</v>
          </cell>
          <cell r="AOG102">
            <v>0</v>
          </cell>
          <cell r="AOH102">
            <v>0</v>
          </cell>
          <cell r="AOI102">
            <v>0</v>
          </cell>
          <cell r="AOJ102">
            <v>1</v>
          </cell>
          <cell r="AOK102">
            <v>0</v>
          </cell>
          <cell r="AOL102">
            <v>0</v>
          </cell>
          <cell r="AOM102">
            <v>0</v>
          </cell>
          <cell r="AON102">
            <v>0</v>
          </cell>
          <cell r="AOO102">
            <v>1</v>
          </cell>
          <cell r="AOP102">
            <v>0</v>
          </cell>
          <cell r="AOQ102">
            <v>0</v>
          </cell>
          <cell r="AOR102">
            <v>0</v>
          </cell>
          <cell r="AOS102">
            <v>0</v>
          </cell>
          <cell r="AOT102">
            <v>22</v>
          </cell>
          <cell r="AOV102">
            <v>7</v>
          </cell>
          <cell r="AOW102">
            <v>4</v>
          </cell>
          <cell r="AOX102">
            <v>11</v>
          </cell>
          <cell r="AOY102">
            <v>0</v>
          </cell>
          <cell r="AOZ102">
            <v>0</v>
          </cell>
          <cell r="APA102">
            <v>0</v>
          </cell>
          <cell r="APB102">
            <v>0</v>
          </cell>
          <cell r="APC102">
            <v>0</v>
          </cell>
          <cell r="APD102">
            <v>4</v>
          </cell>
          <cell r="APE102">
            <v>0</v>
          </cell>
          <cell r="APF102">
            <v>0</v>
          </cell>
          <cell r="APG102">
            <v>2</v>
          </cell>
          <cell r="APH102">
            <v>0</v>
          </cell>
          <cell r="API102">
            <v>2</v>
          </cell>
          <cell r="APJ102">
            <v>0</v>
          </cell>
          <cell r="APK102">
            <v>0</v>
          </cell>
          <cell r="APL102">
            <v>0</v>
          </cell>
          <cell r="APM102">
            <v>0</v>
          </cell>
          <cell r="APN102">
            <v>0</v>
          </cell>
          <cell r="APO102">
            <v>4</v>
          </cell>
          <cell r="APP102">
            <v>6</v>
          </cell>
          <cell r="APQ102">
            <v>8</v>
          </cell>
          <cell r="APR102">
            <v>8</v>
          </cell>
          <cell r="APS102">
            <v>22</v>
          </cell>
          <cell r="APT102">
            <v>0</v>
          </cell>
          <cell r="APU102">
            <v>0</v>
          </cell>
          <cell r="APV102">
            <v>0</v>
          </cell>
          <cell r="APW102">
            <v>0</v>
          </cell>
          <cell r="APX102">
            <v>0</v>
          </cell>
          <cell r="APY102">
            <v>0</v>
          </cell>
          <cell r="APZ102">
            <v>0</v>
          </cell>
          <cell r="AQA102">
            <v>0</v>
          </cell>
          <cell r="AQB102">
            <v>4</v>
          </cell>
          <cell r="AQC102">
            <v>1</v>
          </cell>
          <cell r="AQD102">
            <v>1</v>
          </cell>
          <cell r="AQE102">
            <v>6</v>
          </cell>
          <cell r="AQF102">
            <v>0</v>
          </cell>
          <cell r="AQG102">
            <v>0</v>
          </cell>
          <cell r="AQH102">
            <v>0</v>
          </cell>
          <cell r="AQI102">
            <v>0</v>
          </cell>
          <cell r="AQJ102">
            <v>0</v>
          </cell>
          <cell r="AQK102">
            <v>44</v>
          </cell>
          <cell r="AQL102">
            <v>1</v>
          </cell>
          <cell r="AQM102">
            <v>1</v>
          </cell>
          <cell r="AQN102">
            <v>1</v>
          </cell>
          <cell r="AQO102">
            <v>1</v>
          </cell>
          <cell r="AQQ102">
            <v>1</v>
          </cell>
          <cell r="AQR102" t="str">
            <v>B</v>
          </cell>
          <cell r="AQS102">
            <v>1</v>
          </cell>
          <cell r="AQT102">
            <v>0</v>
          </cell>
          <cell r="AQU102">
            <v>1</v>
          </cell>
          <cell r="AQW102">
            <v>0</v>
          </cell>
          <cell r="AQX102">
            <v>0</v>
          </cell>
          <cell r="AQY102">
            <v>0</v>
          </cell>
          <cell r="AQZ102">
            <v>8.0579282407407415</v>
          </cell>
          <cell r="ARA102">
            <v>0.36626946548821554</v>
          </cell>
          <cell r="ARB102">
            <v>11594</v>
          </cell>
          <cell r="ARC102">
            <v>477840</v>
          </cell>
          <cell r="ARD102">
            <v>0.25140425774134784</v>
          </cell>
          <cell r="ARE102">
            <v>1.0056597222222223</v>
          </cell>
          <cell r="ARF102">
            <v>4.5711805555555561E-2</v>
          </cell>
          <cell r="ARG102">
            <v>1430</v>
          </cell>
          <cell r="ARH102">
            <v>60720</v>
          </cell>
          <cell r="ARI102">
            <v>3.2440636200716848E-2</v>
          </cell>
        </row>
        <row r="103">
          <cell r="B103" t="str">
            <v>MARLENI</v>
          </cell>
          <cell r="C103">
            <v>78870</v>
          </cell>
          <cell r="D103" t="str">
            <v>25</v>
          </cell>
          <cell r="E103" t="str">
            <v>ISLAM</v>
          </cell>
          <cell r="F103" t="str">
            <v>PKWT</v>
          </cell>
          <cell r="G103" t="str">
            <v>POSTPAID</v>
          </cell>
          <cell r="H103">
            <v>61.633333333333333</v>
          </cell>
          <cell r="I103" t="str">
            <v>E</v>
          </cell>
          <cell r="J103" t="str">
            <v>16012192</v>
          </cell>
          <cell r="K103">
            <v>570172</v>
          </cell>
          <cell r="L103" t="str">
            <v>PEREMPUAN</v>
          </cell>
          <cell r="M103" t="str">
            <v>AGENT POSTPAID</v>
          </cell>
          <cell r="N103" t="str">
            <v>IIN TARINAH</v>
          </cell>
          <cell r="O103" t="str">
            <v>AAN YANUAR</v>
          </cell>
          <cell r="P103"/>
          <cell r="Q103">
            <v>0.7895833333333333</v>
          </cell>
          <cell r="R103">
            <v>26</v>
          </cell>
          <cell r="S103" t="str">
            <v>H</v>
          </cell>
          <cell r="T103"/>
          <cell r="U103"/>
          <cell r="V103"/>
          <cell r="W103"/>
          <cell r="X103"/>
          <cell r="Y103"/>
          <cell r="Z103"/>
          <cell r="AA103"/>
          <cell r="AB103">
            <v>0.74606481481481457</v>
          </cell>
          <cell r="AC103" t="str">
            <v>OK</v>
          </cell>
          <cell r="AD103">
            <v>0.74606481481481457</v>
          </cell>
          <cell r="AE103">
            <v>5.9490740740740747E-2</v>
          </cell>
          <cell r="AF103">
            <v>1.5972222222222054E-2</v>
          </cell>
          <cell r="AG103" t="str">
            <v>OK</v>
          </cell>
          <cell r="AH103">
            <v>4.3518518518518692E-2</v>
          </cell>
          <cell r="AI103">
            <v>0.37569444444444444</v>
          </cell>
          <cell r="AJ103" t="str">
            <v>33-1</v>
          </cell>
          <cell r="AK103" t="str">
            <v>H</v>
          </cell>
          <cell r="AL103"/>
          <cell r="AM103"/>
          <cell r="AN103"/>
          <cell r="AO103"/>
          <cell r="AP103"/>
          <cell r="AQ103"/>
          <cell r="AR103"/>
          <cell r="AS103"/>
          <cell r="AT103">
            <v>0.34537037037037055</v>
          </cell>
          <cell r="AU103" t="str">
            <v>OK</v>
          </cell>
          <cell r="AV103">
            <v>0.34537037037037055</v>
          </cell>
          <cell r="AW103">
            <v>4.7685185185185185E-2</v>
          </cell>
          <cell r="AX103">
            <v>1.7361111111111271E-2</v>
          </cell>
          <cell r="AY103" t="str">
            <v>OK</v>
          </cell>
          <cell r="AZ103">
            <v>3.0324074074073913E-2</v>
          </cell>
          <cell r="BA103">
            <v>0</v>
          </cell>
          <cell r="BB103"/>
          <cell r="BC103" t="str">
            <v>LP</v>
          </cell>
          <cell r="BD103"/>
          <cell r="BE103"/>
          <cell r="BF103"/>
          <cell r="BG103"/>
          <cell r="BH103"/>
          <cell r="BI103"/>
          <cell r="BJ103"/>
          <cell r="BK103"/>
          <cell r="BL103"/>
          <cell r="BM103"/>
          <cell r="BN103"/>
          <cell r="BO103"/>
          <cell r="BP103"/>
          <cell r="BQ103"/>
          <cell r="BR103"/>
          <cell r="BS103">
            <v>0</v>
          </cell>
          <cell r="BT103"/>
          <cell r="BU103" t="str">
            <v>LP</v>
          </cell>
          <cell r="BV103"/>
          <cell r="BW103"/>
          <cell r="BX103"/>
          <cell r="BY103"/>
          <cell r="BZ103"/>
          <cell r="CA103"/>
          <cell r="CB103"/>
          <cell r="CC103"/>
          <cell r="CD103"/>
          <cell r="CE103"/>
          <cell r="CF103"/>
          <cell r="CG103"/>
          <cell r="CH103"/>
          <cell r="CI103"/>
          <cell r="CJ103"/>
          <cell r="CK103">
            <v>0.37708333333333344</v>
          </cell>
          <cell r="CL103">
            <v>22</v>
          </cell>
          <cell r="CM103" t="str">
            <v>H</v>
          </cell>
          <cell r="CN103"/>
          <cell r="CO103"/>
          <cell r="CP103"/>
          <cell r="CQ103"/>
          <cell r="CR103"/>
          <cell r="CS103"/>
          <cell r="CT103"/>
          <cell r="CU103"/>
          <cell r="CV103">
            <v>0.33359953703703715</v>
          </cell>
          <cell r="CW103" t="str">
            <v>OK</v>
          </cell>
          <cell r="CX103">
            <v>0.33359953703703715</v>
          </cell>
          <cell r="CY103">
            <v>4.7650462962962964E-2</v>
          </cell>
          <cell r="CZ103">
            <v>4.1666666666666519E-3</v>
          </cell>
          <cell r="DA103" t="str">
            <v>OK</v>
          </cell>
          <cell r="DB103">
            <v>4.3483796296296312E-2</v>
          </cell>
          <cell r="DC103">
            <v>0.38194444444444448</v>
          </cell>
          <cell r="DD103">
            <v>29</v>
          </cell>
          <cell r="DE103" t="str">
            <v>H</v>
          </cell>
          <cell r="DF103"/>
          <cell r="DG103"/>
          <cell r="DH103"/>
          <cell r="DI103"/>
          <cell r="DJ103"/>
          <cell r="DK103"/>
          <cell r="DL103"/>
          <cell r="DM103"/>
          <cell r="DN103">
            <v>0.35679398148148167</v>
          </cell>
          <cell r="DO103" t="str">
            <v>OK</v>
          </cell>
          <cell r="DP103">
            <v>0.35679398148148167</v>
          </cell>
          <cell r="DQ103">
            <v>9.8761574074074071E-2</v>
          </cell>
          <cell r="DR103">
            <v>7.3611111111111238E-2</v>
          </cell>
          <cell r="DS103" t="str">
            <v>OK</v>
          </cell>
          <cell r="DT103">
            <v>2.5150462962962833E-2</v>
          </cell>
          <cell r="DU103">
            <v>0.37083333333333324</v>
          </cell>
          <cell r="DV103" t="str">
            <v>33-1</v>
          </cell>
          <cell r="DW103" t="str">
            <v>H</v>
          </cell>
          <cell r="DX103"/>
          <cell r="DY103"/>
          <cell r="DZ103"/>
          <cell r="EA103"/>
          <cell r="EB103"/>
          <cell r="EC103"/>
          <cell r="ED103"/>
          <cell r="EE103"/>
          <cell r="EF103">
            <v>0.33943287037037029</v>
          </cell>
          <cell r="EG103" t="str">
            <v>OK</v>
          </cell>
          <cell r="EH103">
            <v>0.33943287037037029</v>
          </cell>
          <cell r="EI103">
            <v>3.6261574074074071E-2</v>
          </cell>
          <cell r="EJ103">
            <v>4.8611111111110938E-3</v>
          </cell>
          <cell r="EK103" t="str">
            <v>OK</v>
          </cell>
          <cell r="EL103">
            <v>3.1400462962962977E-2</v>
          </cell>
          <cell r="EM103">
            <v>0</v>
          </cell>
          <cell r="EN103"/>
          <cell r="EO103" t="str">
            <v>LP</v>
          </cell>
          <cell r="EP103"/>
          <cell r="EQ103"/>
          <cell r="ER103"/>
          <cell r="ES103"/>
          <cell r="ET103"/>
          <cell r="EU103"/>
          <cell r="EV103"/>
          <cell r="EW103"/>
          <cell r="EX103"/>
          <cell r="EY103"/>
          <cell r="EZ103"/>
          <cell r="FA103"/>
          <cell r="FB103"/>
          <cell r="FC103"/>
          <cell r="FD103"/>
          <cell r="FE103">
            <v>0.37222222222222212</v>
          </cell>
          <cell r="FF103">
            <v>22</v>
          </cell>
          <cell r="FG103" t="str">
            <v>TDT</v>
          </cell>
          <cell r="FH103" t="str">
            <v>WIDI HAYATI NINGRUM</v>
          </cell>
          <cell r="FI103"/>
          <cell r="FJ103"/>
          <cell r="FK103"/>
          <cell r="FL103"/>
          <cell r="FM103"/>
          <cell r="FN103"/>
          <cell r="FO103"/>
          <cell r="FP103">
            <v>0.33542824074074062</v>
          </cell>
          <cell r="FQ103" t="str">
            <v>OK</v>
          </cell>
          <cell r="FR103">
            <v>0.33542824074074062</v>
          </cell>
          <cell r="FS103">
            <v>4.7210648148148154E-2</v>
          </cell>
          <cell r="FT103">
            <v>1.041666666666663E-2</v>
          </cell>
          <cell r="FU103" t="str">
            <v>OK</v>
          </cell>
          <cell r="FV103">
            <v>3.6793981481481525E-2</v>
          </cell>
          <cell r="FW103">
            <v>0.375</v>
          </cell>
          <cell r="FX103">
            <v>30</v>
          </cell>
          <cell r="FY103" t="str">
            <v>H</v>
          </cell>
          <cell r="FZ103"/>
          <cell r="GA103"/>
          <cell r="GB103"/>
          <cell r="GC103"/>
          <cell r="GD103"/>
          <cell r="GE103"/>
          <cell r="GF103"/>
          <cell r="GG103"/>
          <cell r="GH103">
            <v>0.3240277777777778</v>
          </cell>
          <cell r="GI103" t="str">
            <v>OK</v>
          </cell>
          <cell r="GJ103">
            <v>0.3240277777777778</v>
          </cell>
          <cell r="GK103">
            <v>6.4166666666666664E-2</v>
          </cell>
          <cell r="GL103">
            <v>1.3194444444444453E-2</v>
          </cell>
          <cell r="GM103" t="str">
            <v>OK</v>
          </cell>
          <cell r="GN103">
            <v>5.097222222222221E-2</v>
          </cell>
          <cell r="GO103">
            <v>0.18819444444444444</v>
          </cell>
          <cell r="GP103" t="str">
            <v>33-2</v>
          </cell>
          <cell r="GQ103" t="str">
            <v>H</v>
          </cell>
          <cell r="GR103"/>
          <cell r="GS103"/>
          <cell r="GT103"/>
          <cell r="GU103"/>
          <cell r="GV103"/>
          <cell r="GW103"/>
          <cell r="GX103"/>
          <cell r="GY103"/>
          <cell r="GZ103">
            <v>0.1696412037037037</v>
          </cell>
          <cell r="HA103" t="str">
            <v>NOK</v>
          </cell>
          <cell r="HB103">
            <v>0.1696412037037037</v>
          </cell>
          <cell r="HC103">
            <v>2.0636574074074075E-2</v>
          </cell>
          <cell r="HD103">
            <v>2.0833333333333259E-3</v>
          </cell>
          <cell r="HE103" t="str">
            <v>OK</v>
          </cell>
          <cell r="HF103">
            <v>1.8553240740740749E-2</v>
          </cell>
          <cell r="HG103">
            <v>0</v>
          </cell>
          <cell r="HH103"/>
          <cell r="HI103" t="str">
            <v>LP</v>
          </cell>
          <cell r="HJ103"/>
          <cell r="HK103"/>
          <cell r="HL103"/>
          <cell r="HM103"/>
          <cell r="HN103"/>
          <cell r="HO103"/>
          <cell r="HP103"/>
          <cell r="HQ103"/>
          <cell r="HR103"/>
          <cell r="HS103"/>
          <cell r="HT103"/>
          <cell r="HU103"/>
          <cell r="HV103"/>
          <cell r="HW103"/>
          <cell r="HX103"/>
          <cell r="HY103">
            <v>0</v>
          </cell>
          <cell r="HZ103"/>
          <cell r="IA103" t="str">
            <v>LP</v>
          </cell>
          <cell r="IB103"/>
          <cell r="IC103"/>
          <cell r="ID103"/>
          <cell r="IE103"/>
          <cell r="IF103"/>
          <cell r="IG103"/>
          <cell r="IH103"/>
          <cell r="II103"/>
          <cell r="IJ103"/>
          <cell r="IK103"/>
          <cell r="IL103"/>
          <cell r="IM103"/>
          <cell r="IN103"/>
          <cell r="IO103"/>
          <cell r="IP103"/>
          <cell r="IQ103">
            <v>0.3798611111111112</v>
          </cell>
          <cell r="IR103">
            <v>22</v>
          </cell>
          <cell r="IS103" t="str">
            <v>H</v>
          </cell>
          <cell r="IT103"/>
          <cell r="IU103"/>
          <cell r="IV103"/>
          <cell r="IW103"/>
          <cell r="IX103"/>
          <cell r="IY103"/>
          <cell r="IZ103"/>
          <cell r="JA103"/>
          <cell r="JB103">
            <v>0.34758101851851864</v>
          </cell>
          <cell r="JC103" t="str">
            <v>OK</v>
          </cell>
          <cell r="JD103">
            <v>0.34758101851851864</v>
          </cell>
          <cell r="JE103">
            <v>6.6307870370370364E-2</v>
          </cell>
          <cell r="JF103">
            <v>3.4027777777777768E-2</v>
          </cell>
          <cell r="JG103" t="str">
            <v>OK</v>
          </cell>
          <cell r="JH103">
            <v>3.2280092592592596E-2</v>
          </cell>
          <cell r="JI103">
            <v>0.37013888888888885</v>
          </cell>
          <cell r="JJ103">
            <v>25</v>
          </cell>
          <cell r="JK103" t="str">
            <v>H</v>
          </cell>
          <cell r="JL103"/>
          <cell r="JM103"/>
          <cell r="JN103"/>
          <cell r="JO103"/>
          <cell r="JP103"/>
          <cell r="JQ103"/>
          <cell r="JR103"/>
          <cell r="JS103"/>
          <cell r="JT103">
            <v>0.33644675925925915</v>
          </cell>
          <cell r="JU103" t="str">
            <v>OK</v>
          </cell>
          <cell r="JV103">
            <v>0.33644675925925915</v>
          </cell>
          <cell r="JW103">
            <v>7.7442129629629625E-2</v>
          </cell>
          <cell r="JX103">
            <v>4.3749999999999956E-2</v>
          </cell>
          <cell r="JY103" t="str">
            <v>OK</v>
          </cell>
          <cell r="JZ103">
            <v>3.3692129629629669E-2</v>
          </cell>
          <cell r="KA103">
            <v>0.1875</v>
          </cell>
          <cell r="KB103" t="str">
            <v>33-2</v>
          </cell>
          <cell r="KC103" t="str">
            <v>H</v>
          </cell>
          <cell r="KD103"/>
          <cell r="KE103"/>
          <cell r="KF103"/>
          <cell r="KG103"/>
          <cell r="KH103"/>
          <cell r="KI103"/>
          <cell r="KJ103"/>
          <cell r="KK103"/>
          <cell r="KL103">
            <v>0.16711805555555559</v>
          </cell>
          <cell r="KM103" t="str">
            <v>NOK</v>
          </cell>
          <cell r="KN103">
            <v>0.16711805555555559</v>
          </cell>
          <cell r="KO103">
            <v>2.315972222222222E-2</v>
          </cell>
          <cell r="KP103">
            <v>2.7777777777778234E-3</v>
          </cell>
          <cell r="KQ103" t="str">
            <v>OK</v>
          </cell>
          <cell r="KR103">
            <v>2.0381944444444397E-2</v>
          </cell>
          <cell r="KS103">
            <v>0.37638888888888888</v>
          </cell>
          <cell r="KT103">
            <v>23</v>
          </cell>
          <cell r="KU103" t="str">
            <v>TDT</v>
          </cell>
          <cell r="KV103" t="str">
            <v>BELLA DWI FEBRIANI</v>
          </cell>
          <cell r="KW103"/>
          <cell r="KX103"/>
          <cell r="KY103"/>
          <cell r="KZ103"/>
          <cell r="LA103"/>
          <cell r="LB103"/>
          <cell r="LC103"/>
          <cell r="LD103">
            <v>0.35443287037037036</v>
          </cell>
          <cell r="LE103" t="str">
            <v>OK</v>
          </cell>
          <cell r="LF103">
            <v>0.35443287037037036</v>
          </cell>
          <cell r="LG103">
            <v>7.0567129629629632E-2</v>
          </cell>
          <cell r="LH103">
            <v>4.8611111111111105E-2</v>
          </cell>
          <cell r="LI103" t="str">
            <v>OK</v>
          </cell>
          <cell r="LJ103">
            <v>2.1956018518518527E-2</v>
          </cell>
          <cell r="LK103">
            <v>0</v>
          </cell>
          <cell r="LL103"/>
          <cell r="LM103" t="str">
            <v>LP</v>
          </cell>
          <cell r="LN103"/>
          <cell r="LO103"/>
          <cell r="LP103"/>
          <cell r="LQ103"/>
          <cell r="LR103"/>
          <cell r="LS103"/>
          <cell r="LT103"/>
          <cell r="LU103"/>
          <cell r="LV103"/>
          <cell r="LW103"/>
          <cell r="LX103"/>
          <cell r="LY103"/>
          <cell r="LZ103"/>
          <cell r="MA103"/>
          <cell r="MB103"/>
          <cell r="MC103">
            <v>0.37847222222222215</v>
          </cell>
          <cell r="MD103">
            <v>28</v>
          </cell>
          <cell r="ME103" t="str">
            <v>TDP</v>
          </cell>
          <cell r="MF103" t="str">
            <v>RR. ALDILLA DESYAZIZ SETIANTI</v>
          </cell>
          <cell r="MG103" t="str">
            <v>KETEPATAN LOGIN</v>
          </cell>
          <cell r="MH103"/>
          <cell r="MI103"/>
          <cell r="MJ103"/>
          <cell r="MK103"/>
          <cell r="ML103"/>
          <cell r="MM103"/>
          <cell r="MN103">
            <v>0.32701388888888877</v>
          </cell>
          <cell r="MO103" t="str">
            <v>OK</v>
          </cell>
          <cell r="MP103">
            <v>0.32701388888888877</v>
          </cell>
          <cell r="MQ103">
            <v>6.1180555555555557E-2</v>
          </cell>
          <cell r="MR103">
            <v>9.7222222222221877E-3</v>
          </cell>
          <cell r="MS103" t="str">
            <v>OK</v>
          </cell>
          <cell r="MT103">
            <v>5.145833333333337E-2</v>
          </cell>
          <cell r="MU103">
            <v>0.37152777777777785</v>
          </cell>
          <cell r="MV103">
            <v>26</v>
          </cell>
          <cell r="MW103" t="str">
            <v>H</v>
          </cell>
          <cell r="MX103"/>
          <cell r="MY103"/>
          <cell r="MZ103"/>
          <cell r="NA103"/>
          <cell r="NB103"/>
          <cell r="NC103"/>
          <cell r="ND103"/>
          <cell r="NE103"/>
          <cell r="NF103">
            <v>0.3220486111111111</v>
          </cell>
          <cell r="NG103" t="str">
            <v>NOK</v>
          </cell>
          <cell r="NH103">
            <v>0.3220486111111111</v>
          </cell>
          <cell r="NI103">
            <v>7.2395833333333326E-2</v>
          </cell>
          <cell r="NJ103">
            <v>2.2916666666666585E-2</v>
          </cell>
          <cell r="NK103" t="str">
            <v>OK</v>
          </cell>
          <cell r="NL103">
            <v>4.9479166666666741E-2</v>
          </cell>
          <cell r="NM103">
            <v>0.37569444444444455</v>
          </cell>
          <cell r="NN103">
            <v>22</v>
          </cell>
          <cell r="NO103" t="str">
            <v>TDT</v>
          </cell>
          <cell r="NP103" t="str">
            <v>NOVI NOVIANTI</v>
          </cell>
          <cell r="NQ103"/>
          <cell r="NR103"/>
          <cell r="NS103"/>
          <cell r="NT103"/>
          <cell r="NU103"/>
          <cell r="NV103"/>
          <cell r="NW103"/>
          <cell r="NX103">
            <v>0.32361111111111124</v>
          </cell>
          <cell r="NY103" t="str">
            <v>OK</v>
          </cell>
          <cell r="NZ103">
            <v>0.32361111111111124</v>
          </cell>
          <cell r="OA103">
            <v>6.8055555555555564E-2</v>
          </cell>
          <cell r="OB103">
            <v>1.5277777777777724E-2</v>
          </cell>
          <cell r="OC103" t="str">
            <v>OK</v>
          </cell>
          <cell r="OD103">
            <v>5.2083333333333336E-2</v>
          </cell>
          <cell r="OE103">
            <v>0.18680555555555567</v>
          </cell>
          <cell r="OF103" t="str">
            <v>66-2</v>
          </cell>
          <cell r="OG103" t="str">
            <v>H</v>
          </cell>
          <cell r="OH103"/>
          <cell r="OI103"/>
          <cell r="OJ103"/>
          <cell r="OK103"/>
          <cell r="OL103"/>
          <cell r="OM103"/>
          <cell r="ON103"/>
          <cell r="OO103"/>
          <cell r="OP103">
            <v>0.17471064814814802</v>
          </cell>
          <cell r="OQ103" t="str">
            <v>NOK</v>
          </cell>
          <cell r="OR103">
            <v>0.17471064814814802</v>
          </cell>
          <cell r="OS103">
            <v>1.695601851851852E-2</v>
          </cell>
          <cell r="OT103">
            <v>4.8611111111108718E-3</v>
          </cell>
          <cell r="OU103" t="str">
            <v>OK</v>
          </cell>
          <cell r="OV103">
            <v>1.2094907407407648E-2</v>
          </cell>
          <cell r="OW103">
            <v>0.1875</v>
          </cell>
          <cell r="OX103" t="str">
            <v>66-2</v>
          </cell>
          <cell r="OY103" t="str">
            <v>H</v>
          </cell>
          <cell r="OZ103"/>
          <cell r="PA103"/>
          <cell r="PB103"/>
          <cell r="PC103"/>
          <cell r="PD103"/>
          <cell r="PE103"/>
          <cell r="PF103"/>
          <cell r="PG103"/>
          <cell r="PH103">
            <v>0.16994212962962985</v>
          </cell>
          <cell r="PI103" t="str">
            <v>NOK</v>
          </cell>
          <cell r="PJ103">
            <v>0.16994212962962985</v>
          </cell>
          <cell r="PK103">
            <v>2.3113425925925926E-2</v>
          </cell>
          <cell r="PL103">
            <v>5.5555555555557579E-3</v>
          </cell>
          <cell r="PM103" t="str">
            <v>OK</v>
          </cell>
          <cell r="PN103">
            <v>1.7557870370370168E-2</v>
          </cell>
          <cell r="PO103">
            <v>0</v>
          </cell>
          <cell r="PP103"/>
          <cell r="PQ103" t="str">
            <v>LP</v>
          </cell>
          <cell r="PR103"/>
          <cell r="PS103"/>
          <cell r="PT103"/>
          <cell r="PU103"/>
          <cell r="PV103"/>
          <cell r="PW103"/>
          <cell r="PX103"/>
          <cell r="PY103"/>
          <cell r="PZ103"/>
          <cell r="QA103"/>
          <cell r="QB103"/>
          <cell r="QC103"/>
          <cell r="QD103"/>
          <cell r="QE103"/>
          <cell r="QF103"/>
          <cell r="QG103">
            <v>0.38055555555555554</v>
          </cell>
          <cell r="QH103">
            <v>22</v>
          </cell>
          <cell r="QI103" t="str">
            <v>H</v>
          </cell>
          <cell r="QJ103"/>
          <cell r="QK103"/>
          <cell r="QL103"/>
          <cell r="QM103"/>
          <cell r="QN103"/>
          <cell r="QO103"/>
          <cell r="QP103"/>
          <cell r="QQ103"/>
          <cell r="QR103">
            <v>0.355601851851852</v>
          </cell>
          <cell r="QS103" t="str">
            <v>OK</v>
          </cell>
          <cell r="QT103">
            <v>0.355601851851852</v>
          </cell>
          <cell r="QU103">
            <v>5.0648148148148137E-2</v>
          </cell>
          <cell r="QV103">
            <v>2.5694444444444631E-2</v>
          </cell>
          <cell r="QW103" t="str">
            <v>OK</v>
          </cell>
          <cell r="QX103">
            <v>2.4953703703703506E-2</v>
          </cell>
          <cell r="QY103">
            <v>0.37569444444444444</v>
          </cell>
          <cell r="QZ103">
            <v>23</v>
          </cell>
          <cell r="RA103" t="str">
            <v>H</v>
          </cell>
          <cell r="RB103"/>
          <cell r="RC103"/>
          <cell r="RD103"/>
          <cell r="RE103"/>
          <cell r="RF103"/>
          <cell r="RG103"/>
          <cell r="RH103"/>
          <cell r="RI103"/>
          <cell r="RJ103">
            <v>0.33820601851851845</v>
          </cell>
          <cell r="RK103" t="str">
            <v>OK</v>
          </cell>
          <cell r="RL103">
            <v>0.33820601851851845</v>
          </cell>
          <cell r="RM103">
            <v>0.10346064814814815</v>
          </cell>
          <cell r="RN103">
            <v>6.5972222222222154E-2</v>
          </cell>
          <cell r="RO103" t="str">
            <v>OK</v>
          </cell>
          <cell r="RP103">
            <v>3.7488425925925994E-2</v>
          </cell>
          <cell r="RQ103">
            <v>1.3930555555555555</v>
          </cell>
          <cell r="RR103">
            <v>28</v>
          </cell>
          <cell r="RS103" t="str">
            <v>H</v>
          </cell>
          <cell r="RT103"/>
          <cell r="RU103"/>
          <cell r="RV103"/>
          <cell r="RW103"/>
          <cell r="RX103"/>
          <cell r="RY103"/>
          <cell r="RZ103"/>
          <cell r="SA103"/>
          <cell r="SB103">
            <v>1.3432754629629629</v>
          </cell>
          <cell r="SC103" t="str">
            <v>OK</v>
          </cell>
          <cell r="SD103">
            <v>1.3432754629629629</v>
          </cell>
          <cell r="SE103">
            <v>6.9224537037037043E-2</v>
          </cell>
          <cell r="SF103">
            <v>1.9444444444444486E-2</v>
          </cell>
          <cell r="SG103" t="str">
            <v>OK</v>
          </cell>
          <cell r="SH103">
            <v>4.9780092592592556E-2</v>
          </cell>
          <cell r="SI103">
            <v>0.18819444444444444</v>
          </cell>
          <cell r="SJ103" t="str">
            <v>66-2</v>
          </cell>
          <cell r="SK103" t="str">
            <v>H</v>
          </cell>
          <cell r="SL103"/>
          <cell r="SM103"/>
          <cell r="SN103"/>
          <cell r="SO103"/>
          <cell r="SP103"/>
          <cell r="SQ103"/>
          <cell r="SR103"/>
          <cell r="SS103"/>
          <cell r="ST103">
            <v>0.17503472222222211</v>
          </cell>
          <cell r="SU103" t="str">
            <v>NOK</v>
          </cell>
          <cell r="SV103">
            <v>0.17503472222222211</v>
          </cell>
          <cell r="SW103">
            <v>1.7326388888888891E-2</v>
          </cell>
          <cell r="SX103">
            <v>4.1666666666665408E-3</v>
          </cell>
          <cell r="SY103" t="str">
            <v>OK</v>
          </cell>
          <cell r="SZ103">
            <v>1.315972222222235E-2</v>
          </cell>
          <cell r="TA103">
            <v>0.18055555555555547</v>
          </cell>
          <cell r="TB103" t="str">
            <v>66-2</v>
          </cell>
          <cell r="TC103" t="str">
            <v>H</v>
          </cell>
          <cell r="TD103"/>
          <cell r="TE103"/>
          <cell r="TF103"/>
          <cell r="TG103"/>
          <cell r="TH103"/>
          <cell r="TI103"/>
          <cell r="TJ103"/>
          <cell r="TK103"/>
          <cell r="TL103">
            <v>0.16398148148148148</v>
          </cell>
          <cell r="TM103" t="str">
            <v>NOK</v>
          </cell>
          <cell r="TN103">
            <v>0.16398148148148148</v>
          </cell>
          <cell r="TO103">
            <v>2.6990740740740739E-2</v>
          </cell>
          <cell r="TP103">
            <v>1.0416666666666741E-2</v>
          </cell>
          <cell r="TQ103" t="str">
            <v>OK</v>
          </cell>
          <cell r="TR103">
            <v>1.6574074074073998E-2</v>
          </cell>
          <cell r="TS103">
            <v>0</v>
          </cell>
          <cell r="TT103" t="str">
            <v>CT</v>
          </cell>
          <cell r="TU103" t="str">
            <v>C</v>
          </cell>
          <cell r="TV103"/>
          <cell r="TW103"/>
          <cell r="TX103"/>
          <cell r="TY103"/>
          <cell r="TZ103"/>
          <cell r="UA103"/>
          <cell r="UB103"/>
          <cell r="UC103"/>
          <cell r="UD103">
            <v>0.32291666666666669</v>
          </cell>
          <cell r="UE103" t="str">
            <v>OK</v>
          </cell>
          <cell r="UF103">
            <v>0.32291666666666669</v>
          </cell>
          <cell r="UG103">
            <v>0</v>
          </cell>
          <cell r="UH103">
            <v>0</v>
          </cell>
          <cell r="UI103" t="str">
            <v>OK</v>
          </cell>
          <cell r="UJ103">
            <v>5.2083333333333336E-2</v>
          </cell>
          <cell r="UK103"/>
          <cell r="UL103"/>
          <cell r="UM103"/>
          <cell r="UN103"/>
          <cell r="UO103"/>
          <cell r="UP103"/>
          <cell r="UQ103"/>
          <cell r="UR103"/>
          <cell r="US103"/>
          <cell r="UT103"/>
          <cell r="UU103"/>
          <cell r="UV103"/>
          <cell r="UW103"/>
          <cell r="UX103"/>
          <cell r="UY103"/>
          <cell r="UZ103"/>
          <cell r="VA103"/>
          <cell r="VB103"/>
          <cell r="VC103"/>
          <cell r="VD103">
            <v>26</v>
          </cell>
          <cell r="VE103" t="str">
            <v>33-1</v>
          </cell>
          <cell r="VF103">
            <v>0</v>
          </cell>
          <cell r="VG103">
            <v>0</v>
          </cell>
          <cell r="VH103">
            <v>22</v>
          </cell>
          <cell r="VI103">
            <v>29</v>
          </cell>
          <cell r="VJ103" t="str">
            <v>33-1</v>
          </cell>
          <cell r="VK103">
            <v>0</v>
          </cell>
          <cell r="VL103">
            <v>22</v>
          </cell>
          <cell r="VM103">
            <v>30</v>
          </cell>
          <cell r="VN103" t="str">
            <v>33-2</v>
          </cell>
          <cell r="VO103">
            <v>0</v>
          </cell>
          <cell r="VP103">
            <v>0</v>
          </cell>
          <cell r="VQ103">
            <v>22</v>
          </cell>
          <cell r="VR103">
            <v>25</v>
          </cell>
          <cell r="VS103" t="str">
            <v>33-2</v>
          </cell>
          <cell r="VT103">
            <v>23</v>
          </cell>
          <cell r="VU103">
            <v>0</v>
          </cell>
          <cell r="VV103">
            <v>28</v>
          </cell>
          <cell r="VW103">
            <v>26</v>
          </cell>
          <cell r="VX103">
            <v>22</v>
          </cell>
          <cell r="VY103" t="str">
            <v>66-2</v>
          </cell>
          <cell r="VZ103" t="str">
            <v>66-2</v>
          </cell>
          <cell r="WA103">
            <v>0</v>
          </cell>
          <cell r="WB103">
            <v>22</v>
          </cell>
          <cell r="WC103">
            <v>23</v>
          </cell>
          <cell r="WD103">
            <v>28</v>
          </cell>
          <cell r="WE103" t="str">
            <v>66-2</v>
          </cell>
          <cell r="WF103" t="str">
            <v>66-2</v>
          </cell>
          <cell r="WG103" t="str">
            <v>CT</v>
          </cell>
          <cell r="WH103">
            <v>0</v>
          </cell>
          <cell r="WJ103" t="str">
            <v>H</v>
          </cell>
          <cell r="WK103" t="str">
            <v>H</v>
          </cell>
          <cell r="WL103" t="str">
            <v>LP</v>
          </cell>
          <cell r="WM103" t="str">
            <v>LP</v>
          </cell>
          <cell r="WN103" t="str">
            <v>H</v>
          </cell>
          <cell r="WO103" t="str">
            <v>H</v>
          </cell>
          <cell r="WP103" t="str">
            <v>H</v>
          </cell>
          <cell r="WQ103" t="str">
            <v>LP</v>
          </cell>
          <cell r="WR103" t="str">
            <v>TDT</v>
          </cell>
          <cell r="WS103" t="str">
            <v>H</v>
          </cell>
          <cell r="WT103" t="str">
            <v>H</v>
          </cell>
          <cell r="WU103" t="str">
            <v>LP</v>
          </cell>
          <cell r="WV103" t="str">
            <v>LP</v>
          </cell>
          <cell r="WW103" t="str">
            <v>H</v>
          </cell>
          <cell r="WX103" t="str">
            <v>H</v>
          </cell>
          <cell r="WY103" t="str">
            <v>H</v>
          </cell>
          <cell r="WZ103" t="str">
            <v>TDT</v>
          </cell>
          <cell r="XA103" t="str">
            <v>LP</v>
          </cell>
          <cell r="XB103" t="str">
            <v>TDP</v>
          </cell>
          <cell r="XC103" t="str">
            <v>H</v>
          </cell>
          <cell r="XD103" t="str">
            <v>TDT</v>
          </cell>
          <cell r="XE103" t="str">
            <v>H</v>
          </cell>
          <cell r="XF103" t="str">
            <v>H</v>
          </cell>
          <cell r="XG103" t="str">
            <v>LP</v>
          </cell>
          <cell r="XH103" t="str">
            <v>H</v>
          </cell>
          <cell r="XI103" t="str">
            <v>H</v>
          </cell>
          <cell r="XJ103" t="str">
            <v>H</v>
          </cell>
          <cell r="XK103" t="str">
            <v>H</v>
          </cell>
          <cell r="XL103" t="str">
            <v>H</v>
          </cell>
          <cell r="XM103" t="str">
            <v>C</v>
          </cell>
          <cell r="XN103">
            <v>0</v>
          </cell>
          <cell r="XP103">
            <v>0</v>
          </cell>
          <cell r="XQ103">
            <v>0</v>
          </cell>
          <cell r="XR103">
            <v>0</v>
          </cell>
          <cell r="XS103">
            <v>0</v>
          </cell>
          <cell r="XT103">
            <v>0</v>
          </cell>
          <cell r="XU103">
            <v>0</v>
          </cell>
          <cell r="XV103">
            <v>0</v>
          </cell>
          <cell r="XW103">
            <v>0</v>
          </cell>
          <cell r="XX103" t="str">
            <v>WIDI HAYATI NINGRUM</v>
          </cell>
          <cell r="XY103">
            <v>0</v>
          </cell>
          <cell r="XZ103">
            <v>0</v>
          </cell>
          <cell r="YA103">
            <v>0</v>
          </cell>
          <cell r="YB103">
            <v>0</v>
          </cell>
          <cell r="YC103">
            <v>0</v>
          </cell>
          <cell r="YD103">
            <v>0</v>
          </cell>
          <cell r="YE103">
            <v>0</v>
          </cell>
          <cell r="YF103" t="str">
            <v>BELLA DWI FEBRIANI</v>
          </cell>
          <cell r="YG103">
            <v>0</v>
          </cell>
          <cell r="YH103" t="str">
            <v>RR. ALDILLA DESYAZIZ SETIANTI</v>
          </cell>
          <cell r="YI103">
            <v>0</v>
          </cell>
          <cell r="YJ103" t="str">
            <v>NOVI NOVIANTI</v>
          </cell>
          <cell r="YK103">
            <v>0</v>
          </cell>
          <cell r="YL103">
            <v>0</v>
          </cell>
          <cell r="YM103">
            <v>0</v>
          </cell>
          <cell r="YN103">
            <v>0</v>
          </cell>
          <cell r="YO103">
            <v>0</v>
          </cell>
          <cell r="YP103">
            <v>0</v>
          </cell>
          <cell r="YQ103">
            <v>0</v>
          </cell>
          <cell r="YR103">
            <v>0</v>
          </cell>
          <cell r="YS103">
            <v>0</v>
          </cell>
          <cell r="YT103">
            <v>0</v>
          </cell>
          <cell r="YV103">
            <v>0</v>
          </cell>
          <cell r="YW103">
            <v>0</v>
          </cell>
          <cell r="YX103">
            <v>0</v>
          </cell>
          <cell r="YY103">
            <v>0</v>
          </cell>
          <cell r="YZ103">
            <v>0</v>
          </cell>
          <cell r="ZA103">
            <v>0</v>
          </cell>
          <cell r="ZB103">
            <v>0</v>
          </cell>
          <cell r="ZC103">
            <v>0</v>
          </cell>
          <cell r="ZD103">
            <v>0</v>
          </cell>
          <cell r="ZE103">
            <v>0</v>
          </cell>
          <cell r="ZF103">
            <v>0</v>
          </cell>
          <cell r="ZG103">
            <v>0</v>
          </cell>
          <cell r="ZH103">
            <v>0</v>
          </cell>
          <cell r="ZI103">
            <v>0</v>
          </cell>
          <cell r="ZJ103">
            <v>0</v>
          </cell>
          <cell r="ZK103">
            <v>0</v>
          </cell>
          <cell r="ZL103">
            <v>0</v>
          </cell>
          <cell r="ZM103">
            <v>0</v>
          </cell>
          <cell r="ZN103" t="str">
            <v>KETEPATAN LOGIN</v>
          </cell>
          <cell r="ZO103">
            <v>0</v>
          </cell>
          <cell r="ZP103">
            <v>0</v>
          </cell>
          <cell r="ZQ103">
            <v>0</v>
          </cell>
          <cell r="ZR103">
            <v>0</v>
          </cell>
          <cell r="ZS103">
            <v>0</v>
          </cell>
          <cell r="ZT103">
            <v>0</v>
          </cell>
          <cell r="ZU103">
            <v>0</v>
          </cell>
          <cell r="ZV103">
            <v>0</v>
          </cell>
          <cell r="ZW103">
            <v>0</v>
          </cell>
          <cell r="ZX103">
            <v>0</v>
          </cell>
          <cell r="ZY103">
            <v>0</v>
          </cell>
          <cell r="ZZ103">
            <v>0</v>
          </cell>
          <cell r="AAB103">
            <v>0</v>
          </cell>
          <cell r="AAC103">
            <v>0</v>
          </cell>
          <cell r="AAD103">
            <v>0.37708333333333344</v>
          </cell>
          <cell r="AAE103">
            <v>0.38194444444444448</v>
          </cell>
          <cell r="AAF103">
            <v>0.37083333333333324</v>
          </cell>
          <cell r="AAG103">
            <v>0</v>
          </cell>
          <cell r="AAH103">
            <v>0.37222222222222212</v>
          </cell>
          <cell r="AAI103">
            <v>0.375</v>
          </cell>
          <cell r="AAJ103">
            <v>0.18819444444444444</v>
          </cell>
          <cell r="AAK103">
            <v>0</v>
          </cell>
          <cell r="AAL103">
            <v>0</v>
          </cell>
          <cell r="AAM103">
            <v>0.3798611111111112</v>
          </cell>
          <cell r="AAN103">
            <v>0.37013888888888885</v>
          </cell>
          <cell r="AAO103">
            <v>0.1875</v>
          </cell>
          <cell r="AAP103">
            <v>0.37638888888888888</v>
          </cell>
          <cell r="AAQ103">
            <v>0</v>
          </cell>
          <cell r="AAR103">
            <v>0.37847222222222215</v>
          </cell>
          <cell r="AAS103">
            <v>0.37152777777777785</v>
          </cell>
          <cell r="AAT103">
            <v>0.37569444444444455</v>
          </cell>
          <cell r="AAU103">
            <v>0.18680555555555567</v>
          </cell>
          <cell r="AAV103">
            <v>0.1875</v>
          </cell>
          <cell r="AAW103">
            <v>0</v>
          </cell>
          <cell r="AAX103">
            <v>0.38055555555555554</v>
          </cell>
          <cell r="AAY103">
            <v>0.37569444444444444</v>
          </cell>
          <cell r="AAZ103">
            <v>1.3930555555555555</v>
          </cell>
          <cell r="ABA103">
            <v>0.18819444444444444</v>
          </cell>
          <cell r="ABB103">
            <v>0.18055555555555547</v>
          </cell>
          <cell r="ABC103">
            <v>0</v>
          </cell>
          <cell r="ABD103">
            <v>0</v>
          </cell>
          <cell r="ABE103">
            <v>0</v>
          </cell>
          <cell r="ABF103">
            <v>0</v>
          </cell>
          <cell r="ABH103">
            <v>0</v>
          </cell>
          <cell r="ABI103">
            <v>0</v>
          </cell>
          <cell r="ABJ103">
            <v>0</v>
          </cell>
          <cell r="ABK103">
            <v>0</v>
          </cell>
          <cell r="ABL103">
            <v>0</v>
          </cell>
          <cell r="ABM103">
            <v>0</v>
          </cell>
          <cell r="ABN103">
            <v>0</v>
          </cell>
          <cell r="ABO103">
            <v>0</v>
          </cell>
          <cell r="ABP103">
            <v>0</v>
          </cell>
          <cell r="ABQ103">
            <v>0</v>
          </cell>
          <cell r="ABR103">
            <v>0</v>
          </cell>
          <cell r="ABS103">
            <v>0</v>
          </cell>
          <cell r="ABT103">
            <v>0</v>
          </cell>
          <cell r="ABU103">
            <v>0</v>
          </cell>
          <cell r="ABV103">
            <v>0</v>
          </cell>
          <cell r="ABW103">
            <v>0</v>
          </cell>
          <cell r="ABX103">
            <v>0</v>
          </cell>
          <cell r="ABY103">
            <v>0</v>
          </cell>
          <cell r="ABZ103">
            <v>0</v>
          </cell>
          <cell r="ACA103">
            <v>0</v>
          </cell>
          <cell r="ACB103">
            <v>0</v>
          </cell>
          <cell r="ACC103">
            <v>0</v>
          </cell>
          <cell r="ACD103">
            <v>0</v>
          </cell>
          <cell r="ACE103">
            <v>0</v>
          </cell>
          <cell r="ACF103">
            <v>0</v>
          </cell>
          <cell r="ACG103">
            <v>0</v>
          </cell>
          <cell r="ACH103">
            <v>0</v>
          </cell>
          <cell r="ACI103">
            <v>0</v>
          </cell>
          <cell r="ACJ103">
            <v>0</v>
          </cell>
          <cell r="ACK103">
            <v>0</v>
          </cell>
          <cell r="ACL103">
            <v>0</v>
          </cell>
          <cell r="ACN103">
            <v>0</v>
          </cell>
          <cell r="ACO103">
            <v>0</v>
          </cell>
          <cell r="ACP103">
            <v>0</v>
          </cell>
          <cell r="ACQ103">
            <v>0</v>
          </cell>
          <cell r="ACR103">
            <v>0</v>
          </cell>
          <cell r="ACS103">
            <v>0</v>
          </cell>
          <cell r="ACT103">
            <v>0</v>
          </cell>
          <cell r="ACU103">
            <v>0</v>
          </cell>
          <cell r="ACV103">
            <v>0</v>
          </cell>
          <cell r="ACW103">
            <v>0</v>
          </cell>
          <cell r="ACX103">
            <v>0</v>
          </cell>
          <cell r="ACY103">
            <v>0</v>
          </cell>
          <cell r="ACZ103">
            <v>0</v>
          </cell>
          <cell r="ADA103">
            <v>0</v>
          </cell>
          <cell r="ADB103">
            <v>0</v>
          </cell>
          <cell r="ADC103">
            <v>0</v>
          </cell>
          <cell r="ADD103">
            <v>0</v>
          </cell>
          <cell r="ADE103">
            <v>0</v>
          </cell>
          <cell r="ADF103">
            <v>0</v>
          </cell>
          <cell r="ADG103">
            <v>0</v>
          </cell>
          <cell r="ADH103">
            <v>0</v>
          </cell>
          <cell r="ADI103">
            <v>0</v>
          </cell>
          <cell r="ADJ103">
            <v>0</v>
          </cell>
          <cell r="ADK103">
            <v>0</v>
          </cell>
          <cell r="ADL103">
            <v>0</v>
          </cell>
          <cell r="ADM103">
            <v>0</v>
          </cell>
          <cell r="ADN103">
            <v>0</v>
          </cell>
          <cell r="ADO103">
            <v>0</v>
          </cell>
          <cell r="ADP103">
            <v>0</v>
          </cell>
          <cell r="ADQ103">
            <v>0</v>
          </cell>
          <cell r="ADR103">
            <v>0</v>
          </cell>
          <cell r="ADT103" t="str">
            <v>MARLENI</v>
          </cell>
          <cell r="ADU103" t="str">
            <v>POSTPAID</v>
          </cell>
          <cell r="ADV103">
            <v>0.74606481481481457</v>
          </cell>
          <cell r="ADW103">
            <v>0.34537037037037055</v>
          </cell>
          <cell r="ADX103">
            <v>0</v>
          </cell>
          <cell r="ADY103">
            <v>0</v>
          </cell>
          <cell r="ADZ103">
            <v>0.33359953703703715</v>
          </cell>
          <cell r="AEA103">
            <v>0.35679398148148167</v>
          </cell>
          <cell r="AEB103">
            <v>0.33943287037037029</v>
          </cell>
          <cell r="AEC103">
            <v>0</v>
          </cell>
          <cell r="AED103">
            <v>0.33542824074074062</v>
          </cell>
          <cell r="AEE103">
            <v>0.3240277777777778</v>
          </cell>
          <cell r="AEF103">
            <v>0.1696412037037037</v>
          </cell>
          <cell r="AEG103">
            <v>0</v>
          </cell>
          <cell r="AEH103">
            <v>0</v>
          </cell>
          <cell r="AEI103">
            <v>0.34758101851851864</v>
          </cell>
          <cell r="AEJ103">
            <v>0.33644675925925915</v>
          </cell>
          <cell r="AEK103">
            <v>0.16711805555555559</v>
          </cell>
          <cell r="AEL103">
            <v>0.35443287037037036</v>
          </cell>
          <cell r="AEM103">
            <v>0</v>
          </cell>
          <cell r="AEN103">
            <v>0.32701388888888877</v>
          </cell>
          <cell r="AEO103">
            <v>0.3220486111111111</v>
          </cell>
          <cell r="AEP103">
            <v>0.32361111111111124</v>
          </cell>
          <cell r="AEQ103">
            <v>0.17471064814814802</v>
          </cell>
          <cell r="AER103">
            <v>0.16994212962962985</v>
          </cell>
          <cell r="AES103">
            <v>0</v>
          </cell>
          <cell r="AET103">
            <v>0.355601851851852</v>
          </cell>
          <cell r="AEU103">
            <v>0.33820601851851845</v>
          </cell>
          <cell r="AEV103">
            <v>1.3432754629629629</v>
          </cell>
          <cell r="AEW103">
            <v>0.17503472222222211</v>
          </cell>
          <cell r="AEX103">
            <v>0.16398148148148148</v>
          </cell>
          <cell r="AEY103">
            <v>0.32291666666666669</v>
          </cell>
          <cell r="AEZ103">
            <v>0</v>
          </cell>
          <cell r="AFB103">
            <v>0.74606481481481457</v>
          </cell>
          <cell r="AFC103">
            <v>0.34537037037037055</v>
          </cell>
          <cell r="AFD103">
            <v>0</v>
          </cell>
          <cell r="AFE103">
            <v>0</v>
          </cell>
          <cell r="AFF103">
            <v>0.33359953703703715</v>
          </cell>
          <cell r="AFG103">
            <v>0.35679398148148167</v>
          </cell>
          <cell r="AFH103">
            <v>0.33943287037037029</v>
          </cell>
          <cell r="AFI103">
            <v>0</v>
          </cell>
          <cell r="AFJ103">
            <v>0.33542824074074062</v>
          </cell>
          <cell r="AFK103">
            <v>0.3240277777777778</v>
          </cell>
          <cell r="AFL103">
            <v>0.32291666666666669</v>
          </cell>
          <cell r="AFM103">
            <v>0</v>
          </cell>
          <cell r="AFN103">
            <v>0</v>
          </cell>
          <cell r="AFO103">
            <v>0.34758101851851864</v>
          </cell>
          <cell r="AFP103">
            <v>0.33644675925925915</v>
          </cell>
          <cell r="AFQ103">
            <v>0.16711805555555559</v>
          </cell>
          <cell r="AFR103">
            <v>0.35443287037037036</v>
          </cell>
          <cell r="AFS103">
            <v>0</v>
          </cell>
          <cell r="AFT103">
            <v>0.32701388888888877</v>
          </cell>
          <cell r="AFU103">
            <v>0.3220486111111111</v>
          </cell>
          <cell r="AFV103">
            <v>0.32361111111111124</v>
          </cell>
          <cell r="AFW103">
            <v>0.17471064814814802</v>
          </cell>
          <cell r="AFX103">
            <v>0.16994212962962985</v>
          </cell>
          <cell r="AFY103">
            <v>0</v>
          </cell>
          <cell r="AFZ103">
            <v>0.355601851851852</v>
          </cell>
          <cell r="AGA103">
            <v>0.33820601851851845</v>
          </cell>
          <cell r="AGB103">
            <v>1.3432754629629629</v>
          </cell>
          <cell r="AGC103">
            <v>0.17503472222222211</v>
          </cell>
          <cell r="AGD103">
            <v>0.16398148148148148</v>
          </cell>
          <cell r="AGE103">
            <v>0.32291666666666669</v>
          </cell>
          <cell r="AGF103">
            <v>0</v>
          </cell>
          <cell r="AGH103" t="str">
            <v>MARLENI</v>
          </cell>
          <cell r="AGI103" t="str">
            <v>POSTPAID</v>
          </cell>
          <cell r="AGJ103">
            <v>5.9490740740740747E-2</v>
          </cell>
          <cell r="AGK103">
            <v>4.7685185185185185E-2</v>
          </cell>
          <cell r="AGL103">
            <v>0</v>
          </cell>
          <cell r="AGM103">
            <v>0</v>
          </cell>
          <cell r="AGN103">
            <v>4.7650462962962964E-2</v>
          </cell>
          <cell r="AGO103">
            <v>9.8761574074074071E-2</v>
          </cell>
          <cell r="AGP103">
            <v>3.6261574074074071E-2</v>
          </cell>
          <cell r="AGQ103">
            <v>0</v>
          </cell>
          <cell r="AGR103">
            <v>4.7210648148148154E-2</v>
          </cell>
          <cell r="AGS103">
            <v>6.4166666666666664E-2</v>
          </cell>
          <cell r="AGT103">
            <v>2.0636574074074075E-2</v>
          </cell>
          <cell r="AGU103">
            <v>0</v>
          </cell>
          <cell r="AGV103">
            <v>0</v>
          </cell>
          <cell r="AGW103">
            <v>6.6307870370370364E-2</v>
          </cell>
          <cell r="AGX103">
            <v>7.7442129629629625E-2</v>
          </cell>
          <cell r="AGY103">
            <v>2.315972222222222E-2</v>
          </cell>
          <cell r="AGZ103">
            <v>7.0567129629629632E-2</v>
          </cell>
          <cell r="AHA103">
            <v>0</v>
          </cell>
          <cell r="AHB103">
            <v>6.1180555555555557E-2</v>
          </cell>
          <cell r="AHC103">
            <v>7.2395833333333326E-2</v>
          </cell>
          <cell r="AHD103">
            <v>6.8055555555555564E-2</v>
          </cell>
          <cell r="AHE103">
            <v>1.695601851851852E-2</v>
          </cell>
          <cell r="AHF103">
            <v>2.3113425925925926E-2</v>
          </cell>
          <cell r="AHG103">
            <v>0</v>
          </cell>
          <cell r="AHH103">
            <v>5.0648148148148137E-2</v>
          </cell>
          <cell r="AHI103">
            <v>0.10346064814814815</v>
          </cell>
          <cell r="AHJ103">
            <v>6.9224537037037043E-2</v>
          </cell>
          <cell r="AHK103">
            <v>1.7326388888888891E-2</v>
          </cell>
          <cell r="AHL103">
            <v>2.6990740740740739E-2</v>
          </cell>
          <cell r="AHM103">
            <v>0</v>
          </cell>
          <cell r="AHN103">
            <v>0</v>
          </cell>
          <cell r="AHO103">
            <v>5.3122369528619512E-2</v>
          </cell>
          <cell r="AHQ103">
            <v>5140</v>
          </cell>
          <cell r="AHR103">
            <v>4120</v>
          </cell>
          <cell r="AHS103">
            <v>0</v>
          </cell>
          <cell r="AHT103">
            <v>0</v>
          </cell>
          <cell r="AHU103">
            <v>4117</v>
          </cell>
          <cell r="AHV103">
            <v>8533</v>
          </cell>
          <cell r="AHW103">
            <v>3133</v>
          </cell>
          <cell r="AHX103">
            <v>0</v>
          </cell>
          <cell r="AHY103">
            <v>4079</v>
          </cell>
          <cell r="AHZ103">
            <v>5544</v>
          </cell>
          <cell r="AIA103">
            <v>1783</v>
          </cell>
          <cell r="AIB103">
            <v>0</v>
          </cell>
          <cell r="AIC103">
            <v>0</v>
          </cell>
          <cell r="AID103">
            <v>5729</v>
          </cell>
          <cell r="AIE103">
            <v>6691</v>
          </cell>
          <cell r="AIF103">
            <v>2001</v>
          </cell>
          <cell r="AIG103">
            <v>6097</v>
          </cell>
          <cell r="AIH103">
            <v>0</v>
          </cell>
          <cell r="AII103">
            <v>5286</v>
          </cell>
          <cell r="AIJ103">
            <v>6255</v>
          </cell>
          <cell r="AIK103">
            <v>5880</v>
          </cell>
          <cell r="AIL103">
            <v>1465</v>
          </cell>
          <cell r="AIM103">
            <v>1997</v>
          </cell>
          <cell r="AIN103">
            <v>0</v>
          </cell>
          <cell r="AIO103">
            <v>4376</v>
          </cell>
          <cell r="AIP103">
            <v>8939</v>
          </cell>
          <cell r="AIQ103">
            <v>5981</v>
          </cell>
          <cell r="AIR103">
            <v>1497</v>
          </cell>
          <cell r="AIS103">
            <v>2332</v>
          </cell>
          <cell r="AIT103">
            <v>0</v>
          </cell>
          <cell r="AIU103">
            <v>0</v>
          </cell>
          <cell r="AIW103" t="str">
            <v>MARLENI</v>
          </cell>
          <cell r="AIX103" t="str">
            <v>POSTPAID</v>
          </cell>
          <cell r="AIY103">
            <v>4.3518518518518692E-2</v>
          </cell>
          <cell r="AIZ103">
            <v>3.0324074074073913E-2</v>
          </cell>
          <cell r="AJA103">
            <v>0</v>
          </cell>
          <cell r="AJB103">
            <v>0</v>
          </cell>
          <cell r="AJC103">
            <v>4.3483796296296312E-2</v>
          </cell>
          <cell r="AJD103">
            <v>2.5150462962962833E-2</v>
          </cell>
          <cell r="AJE103">
            <v>3.1400462962962977E-2</v>
          </cell>
          <cell r="AJF103">
            <v>0</v>
          </cell>
          <cell r="AJG103">
            <v>3.6793981481481525E-2</v>
          </cell>
          <cell r="AJH103">
            <v>5.097222222222221E-2</v>
          </cell>
          <cell r="AJI103">
            <v>1.8553240740740749E-2</v>
          </cell>
          <cell r="AJJ103">
            <v>0</v>
          </cell>
          <cell r="AJK103">
            <v>0</v>
          </cell>
          <cell r="AJL103">
            <v>3.2280092592592596E-2</v>
          </cell>
          <cell r="AJM103">
            <v>3.3692129629629669E-2</v>
          </cell>
          <cell r="AJN103">
            <v>2.0381944444444397E-2</v>
          </cell>
          <cell r="AJO103">
            <v>2.1956018518518527E-2</v>
          </cell>
          <cell r="AJP103">
            <v>0</v>
          </cell>
          <cell r="AJQ103">
            <v>5.145833333333337E-2</v>
          </cell>
          <cell r="AJR103">
            <v>4.9479166666666741E-2</v>
          </cell>
          <cell r="AJS103">
            <v>5.2083333333333336E-2</v>
          </cell>
          <cell r="AJT103">
            <v>1.2094907407407648E-2</v>
          </cell>
          <cell r="AJU103">
            <v>1.7557870370370168E-2</v>
          </cell>
          <cell r="AJV103">
            <v>0</v>
          </cell>
          <cell r="AJW103">
            <v>2.4953703703703506E-2</v>
          </cell>
          <cell r="AJX103">
            <v>3.7488425925925994E-2</v>
          </cell>
          <cell r="AJY103">
            <v>4.9780092592592556E-2</v>
          </cell>
          <cell r="AJZ103">
            <v>1.315972222222235E-2</v>
          </cell>
          <cell r="AKA103">
            <v>1.6574074074073998E-2</v>
          </cell>
          <cell r="AKB103">
            <v>5.2083333333333336E-2</v>
          </cell>
          <cell r="AKC103">
            <v>0</v>
          </cell>
          <cell r="AKD103">
            <v>3.32704307568438E-2</v>
          </cell>
          <cell r="AKF103">
            <v>3760</v>
          </cell>
          <cell r="AKG103">
            <v>2620</v>
          </cell>
          <cell r="AKH103">
            <v>0</v>
          </cell>
          <cell r="AKI103">
            <v>0</v>
          </cell>
          <cell r="AKJ103">
            <v>3757</v>
          </cell>
          <cell r="AKK103">
            <v>2173</v>
          </cell>
          <cell r="AKL103">
            <v>2713</v>
          </cell>
          <cell r="AKM103">
            <v>0</v>
          </cell>
          <cell r="AKN103">
            <v>3179</v>
          </cell>
          <cell r="AKO103">
            <v>4404</v>
          </cell>
          <cell r="AKP103">
            <v>1603</v>
          </cell>
          <cell r="AKQ103">
            <v>0</v>
          </cell>
          <cell r="AKR103">
            <v>0</v>
          </cell>
          <cell r="AKS103">
            <v>2789</v>
          </cell>
          <cell r="AKT103">
            <v>2911</v>
          </cell>
          <cell r="AKU103">
            <v>1761</v>
          </cell>
          <cell r="AKV103">
            <v>1897</v>
          </cell>
          <cell r="AKW103">
            <v>0</v>
          </cell>
          <cell r="AKX103">
            <v>4446</v>
          </cell>
          <cell r="AKY103">
            <v>4275</v>
          </cell>
          <cell r="AKZ103">
            <v>4500</v>
          </cell>
          <cell r="ALA103">
            <v>1045</v>
          </cell>
          <cell r="ALB103">
            <v>1517</v>
          </cell>
          <cell r="ALC103">
            <v>0</v>
          </cell>
          <cell r="ALD103">
            <v>2156</v>
          </cell>
          <cell r="ALE103">
            <v>3239</v>
          </cell>
          <cell r="ALF103">
            <v>4301</v>
          </cell>
          <cell r="ALG103">
            <v>1137</v>
          </cell>
          <cell r="ALH103">
            <v>1432</v>
          </cell>
          <cell r="ALI103">
            <v>4500</v>
          </cell>
          <cell r="ALJ103">
            <v>0</v>
          </cell>
          <cell r="ALL103">
            <v>0.10717592592592592</v>
          </cell>
          <cell r="ALM103">
            <v>5.9490740740740747E-2</v>
          </cell>
          <cell r="ALN103">
            <v>0.39309027777777789</v>
          </cell>
          <cell r="ALO103">
            <v>0.46393518518518539</v>
          </cell>
          <cell r="ALP103">
            <v>0.49768518518518512</v>
          </cell>
          <cell r="ALQ103">
            <v>9.5752314814814818E-2</v>
          </cell>
          <cell r="ALR103">
            <v>0.39491898148148136</v>
          </cell>
          <cell r="ALS103">
            <v>0.43072916666666672</v>
          </cell>
          <cell r="ALT103">
            <v>0.29329861111111111</v>
          </cell>
          <cell r="ALU103">
            <v>8.0127314814814818E-2</v>
          </cell>
          <cell r="ALV103">
            <v>5.9490740740740747E-2</v>
          </cell>
          <cell r="ALW103">
            <v>0.40707175925925937</v>
          </cell>
          <cell r="ALX103">
            <v>0.46224537037037028</v>
          </cell>
          <cell r="ALY103">
            <v>0.30405092592592597</v>
          </cell>
          <cell r="ALZ103">
            <v>0.43708333333333332</v>
          </cell>
          <cell r="AMA103">
            <v>0.13005787037037037</v>
          </cell>
          <cell r="AMB103">
            <v>0.3865046296296295</v>
          </cell>
          <cell r="AMC103">
            <v>0.44271990740740741</v>
          </cell>
          <cell r="AMD103">
            <v>0.4554976851851853</v>
          </cell>
          <cell r="AME103">
            <v>0.30225694444444434</v>
          </cell>
          <cell r="AMF103">
            <v>0.2463888888888891</v>
          </cell>
          <cell r="AMG103">
            <v>8.2604166666666673E-2</v>
          </cell>
          <cell r="AMH103">
            <v>0.41509259259259274</v>
          </cell>
          <cell r="AMI103">
            <v>0.44834490740740734</v>
          </cell>
          <cell r="AMJ103">
            <v>1.5062268518518518</v>
          </cell>
          <cell r="AMK103">
            <v>0.30374999999999991</v>
          </cell>
          <cell r="AML103">
            <v>0.24079861111111112</v>
          </cell>
          <cell r="AMM103">
            <v>0.40939814814814818</v>
          </cell>
          <cell r="AMN103">
            <v>5.9490740740740747E-2</v>
          </cell>
          <cell r="AMO103">
            <v>5.9490740740740747E-2</v>
          </cell>
          <cell r="AMP103" t="e">
            <v>#REF!</v>
          </cell>
          <cell r="AMR103">
            <v>9260</v>
          </cell>
          <cell r="AMS103">
            <v>5140</v>
          </cell>
          <cell r="AMT103">
            <v>33963</v>
          </cell>
          <cell r="AMU103">
            <v>40084</v>
          </cell>
          <cell r="AMV103">
            <v>43000</v>
          </cell>
          <cell r="AMW103">
            <v>8273</v>
          </cell>
          <cell r="AMX103">
            <v>34121</v>
          </cell>
          <cell r="AMY103">
            <v>37215</v>
          </cell>
          <cell r="AMZ103">
            <v>25341</v>
          </cell>
          <cell r="ANA103">
            <v>6923</v>
          </cell>
          <cell r="ANB103">
            <v>5140</v>
          </cell>
          <cell r="ANC103">
            <v>35171</v>
          </cell>
          <cell r="AND103">
            <v>39938</v>
          </cell>
          <cell r="ANE103">
            <v>26270</v>
          </cell>
          <cell r="ANF103">
            <v>37764</v>
          </cell>
          <cell r="ANG103">
            <v>11237</v>
          </cell>
          <cell r="ANH103">
            <v>33394</v>
          </cell>
          <cell r="ANI103">
            <v>38251</v>
          </cell>
          <cell r="ANJ103">
            <v>39355</v>
          </cell>
          <cell r="ANK103">
            <v>26115</v>
          </cell>
          <cell r="ANL103">
            <v>21288</v>
          </cell>
          <cell r="ANM103">
            <v>7137</v>
          </cell>
          <cell r="ANN103">
            <v>35864</v>
          </cell>
          <cell r="ANO103">
            <v>38737</v>
          </cell>
          <cell r="ANP103">
            <v>43738</v>
          </cell>
          <cell r="ANQ103">
            <v>26244</v>
          </cell>
          <cell r="ANR103">
            <v>20805</v>
          </cell>
          <cell r="ANS103">
            <v>35372</v>
          </cell>
          <cell r="ANT103">
            <v>5140</v>
          </cell>
          <cell r="ANU103">
            <v>0</v>
          </cell>
          <cell r="ANV103" t="e">
            <v>#REF!</v>
          </cell>
          <cell r="ANX103">
            <v>30</v>
          </cell>
          <cell r="ANY103">
            <v>22</v>
          </cell>
          <cell r="ANZ103">
            <v>22</v>
          </cell>
          <cell r="AOA103">
            <v>7</v>
          </cell>
          <cell r="AOB103">
            <v>0</v>
          </cell>
          <cell r="AOC103">
            <v>0</v>
          </cell>
          <cell r="AOD103">
            <v>0</v>
          </cell>
          <cell r="AOE103">
            <v>0</v>
          </cell>
          <cell r="AOF103">
            <v>0</v>
          </cell>
          <cell r="AOG103">
            <v>0</v>
          </cell>
          <cell r="AOH103">
            <v>0</v>
          </cell>
          <cell r="AOI103">
            <v>0</v>
          </cell>
          <cell r="AOJ103">
            <v>1</v>
          </cell>
          <cell r="AOK103">
            <v>0</v>
          </cell>
          <cell r="AOL103">
            <v>0</v>
          </cell>
          <cell r="AOM103">
            <v>0</v>
          </cell>
          <cell r="AON103">
            <v>0</v>
          </cell>
          <cell r="AOO103">
            <v>1</v>
          </cell>
          <cell r="AOP103">
            <v>0</v>
          </cell>
          <cell r="AOQ103">
            <v>0</v>
          </cell>
          <cell r="AOR103">
            <v>0</v>
          </cell>
          <cell r="AOS103">
            <v>0</v>
          </cell>
          <cell r="AOT103">
            <v>6</v>
          </cell>
          <cell r="AOV103">
            <v>3</v>
          </cell>
          <cell r="AOW103">
            <v>1</v>
          </cell>
          <cell r="AOX103">
            <v>4</v>
          </cell>
          <cell r="AOY103">
            <v>0</v>
          </cell>
          <cell r="AOZ103">
            <v>0</v>
          </cell>
          <cell r="APA103">
            <v>0</v>
          </cell>
          <cell r="APB103">
            <v>0</v>
          </cell>
          <cell r="APC103">
            <v>0</v>
          </cell>
          <cell r="APD103">
            <v>1</v>
          </cell>
          <cell r="APE103">
            <v>0</v>
          </cell>
          <cell r="APF103">
            <v>1</v>
          </cell>
          <cell r="APG103">
            <v>0</v>
          </cell>
          <cell r="APH103">
            <v>0</v>
          </cell>
          <cell r="API103">
            <v>0</v>
          </cell>
          <cell r="APJ103">
            <v>0</v>
          </cell>
          <cell r="APK103">
            <v>0</v>
          </cell>
          <cell r="APL103">
            <v>0</v>
          </cell>
          <cell r="APM103">
            <v>0</v>
          </cell>
          <cell r="APN103">
            <v>0</v>
          </cell>
          <cell r="APO103">
            <v>1</v>
          </cell>
          <cell r="APP103">
            <v>7</v>
          </cell>
          <cell r="APQ103">
            <v>7</v>
          </cell>
          <cell r="APR103">
            <v>8</v>
          </cell>
          <cell r="APS103">
            <v>22</v>
          </cell>
          <cell r="APT103">
            <v>0</v>
          </cell>
          <cell r="APU103">
            <v>0</v>
          </cell>
          <cell r="APV103">
            <v>0</v>
          </cell>
          <cell r="APW103">
            <v>0</v>
          </cell>
          <cell r="APX103">
            <v>0</v>
          </cell>
          <cell r="APY103">
            <v>0</v>
          </cell>
          <cell r="APZ103">
            <v>0</v>
          </cell>
          <cell r="AQA103">
            <v>0</v>
          </cell>
          <cell r="AQB103">
            <v>3</v>
          </cell>
          <cell r="AQC103">
            <v>3</v>
          </cell>
          <cell r="AQD103">
            <v>3</v>
          </cell>
          <cell r="AQE103">
            <v>9</v>
          </cell>
          <cell r="AQF103">
            <v>0</v>
          </cell>
          <cell r="AQG103">
            <v>0</v>
          </cell>
          <cell r="AQH103">
            <v>0</v>
          </cell>
          <cell r="AQI103">
            <v>0</v>
          </cell>
          <cell r="AQJ103">
            <v>0</v>
          </cell>
          <cell r="AQK103">
            <v>44</v>
          </cell>
          <cell r="AQL103">
            <v>1</v>
          </cell>
          <cell r="AQM103">
            <v>1</v>
          </cell>
          <cell r="AQN103">
            <v>1</v>
          </cell>
          <cell r="AQO103">
            <v>1</v>
          </cell>
          <cell r="AQQ103">
            <v>1</v>
          </cell>
          <cell r="AQR103" t="str">
            <v>B</v>
          </cell>
          <cell r="AQS103">
            <v>1</v>
          </cell>
          <cell r="AQT103">
            <v>0</v>
          </cell>
          <cell r="AQU103">
            <v>1</v>
          </cell>
          <cell r="AQW103">
            <v>0</v>
          </cell>
          <cell r="AQX103">
            <v>0</v>
          </cell>
          <cell r="AQY103">
            <v>0</v>
          </cell>
          <cell r="AQZ103">
            <v>8.3255555555555532</v>
          </cell>
          <cell r="ARA103">
            <v>0.37843434343434335</v>
          </cell>
          <cell r="ARB103">
            <v>11968</v>
          </cell>
          <cell r="ARC103">
            <v>483120</v>
          </cell>
          <cell r="ARD103">
            <v>0.25432092440801451</v>
          </cell>
          <cell r="ARE103">
            <v>0.76521990740740742</v>
          </cell>
          <cell r="ARF103">
            <v>3.4782723063973064E-2</v>
          </cell>
          <cell r="ARG103">
            <v>1100</v>
          </cell>
          <cell r="ARH103">
            <v>46200</v>
          </cell>
          <cell r="ARI103">
            <v>2.4684513142174434E-2</v>
          </cell>
        </row>
        <row r="104">
          <cell r="B104" t="str">
            <v>MASLIA MANDASARI</v>
          </cell>
          <cell r="C104">
            <v>106036</v>
          </cell>
          <cell r="D104" t="str">
            <v>OBC TO IBC</v>
          </cell>
          <cell r="E104" t="str">
            <v>ISLAM</v>
          </cell>
          <cell r="F104" t="str">
            <v>PKWT</v>
          </cell>
          <cell r="G104" t="str">
            <v>POSTPAID</v>
          </cell>
          <cell r="H104">
            <v>29.3</v>
          </cell>
          <cell r="I104" t="str">
            <v>E</v>
          </cell>
          <cell r="J104">
            <v>18010652</v>
          </cell>
          <cell r="K104">
            <v>570094</v>
          </cell>
          <cell r="L104" t="str">
            <v>PEREMPUAN</v>
          </cell>
          <cell r="M104" t="str">
            <v>AGENT POSTPAID</v>
          </cell>
          <cell r="N104" t="str">
            <v>METI PERMAYANTI</v>
          </cell>
          <cell r="O104" t="str">
            <v>RIKA RIANY</v>
          </cell>
          <cell r="P104"/>
          <cell r="Q104">
            <v>0.76458333333333339</v>
          </cell>
          <cell r="R104">
            <v>22</v>
          </cell>
          <cell r="S104" t="str">
            <v>TDT</v>
          </cell>
          <cell r="T104" t="str">
            <v>SITI NUR ROHAINI</v>
          </cell>
          <cell r="U104"/>
          <cell r="V104"/>
          <cell r="W104"/>
          <cell r="X104"/>
          <cell r="Y104"/>
          <cell r="Z104"/>
          <cell r="AA104"/>
          <cell r="AB104">
            <v>0.71025462962962971</v>
          </cell>
          <cell r="AC104" t="str">
            <v>OK</v>
          </cell>
          <cell r="AD104">
            <v>0.71025462962962971</v>
          </cell>
          <cell r="AE104">
            <v>6.2662037037037044E-2</v>
          </cell>
          <cell r="AF104">
            <v>8.3333333333333592E-3</v>
          </cell>
          <cell r="AG104" t="str">
            <v>NOK</v>
          </cell>
          <cell r="AH104">
            <v>5.4328703703703685E-2</v>
          </cell>
          <cell r="AI104">
            <v>0.375</v>
          </cell>
          <cell r="AJ104">
            <v>22</v>
          </cell>
          <cell r="AK104" t="str">
            <v>TDP</v>
          </cell>
          <cell r="AL104" t="str">
            <v>ANITA KUSUMANINGRUM</v>
          </cell>
          <cell r="AM104" t="str">
            <v>CES</v>
          </cell>
          <cell r="AN104"/>
          <cell r="AO104"/>
          <cell r="AP104"/>
          <cell r="AQ104"/>
          <cell r="AR104"/>
          <cell r="AS104"/>
          <cell r="AT104">
            <v>0.32663194444444443</v>
          </cell>
          <cell r="AU104" t="str">
            <v>OK</v>
          </cell>
          <cell r="AV104">
            <v>0.32663194444444443</v>
          </cell>
          <cell r="AW104">
            <v>0.12059027777777777</v>
          </cell>
          <cell r="AX104">
            <v>7.2222222222222215E-2</v>
          </cell>
          <cell r="AY104" t="str">
            <v>OK</v>
          </cell>
          <cell r="AZ104">
            <v>4.8368055555555553E-2</v>
          </cell>
          <cell r="BA104">
            <v>0</v>
          </cell>
          <cell r="BB104"/>
          <cell r="BC104" t="str">
            <v>LP</v>
          </cell>
          <cell r="BD104"/>
          <cell r="BE104"/>
          <cell r="BF104"/>
          <cell r="BG104"/>
          <cell r="BH104"/>
          <cell r="BI104"/>
          <cell r="BJ104"/>
          <cell r="BK104"/>
          <cell r="BL104"/>
          <cell r="BM104"/>
          <cell r="BN104"/>
          <cell r="BO104"/>
          <cell r="BP104"/>
          <cell r="BQ104"/>
          <cell r="BR104"/>
          <cell r="BS104">
            <v>0</v>
          </cell>
          <cell r="BT104"/>
          <cell r="BU104" t="str">
            <v>LP</v>
          </cell>
          <cell r="BV104"/>
          <cell r="BW104"/>
          <cell r="BX104"/>
          <cell r="BY104"/>
          <cell r="BZ104"/>
          <cell r="CA104"/>
          <cell r="CB104"/>
          <cell r="CC104"/>
          <cell r="CD104"/>
          <cell r="CE104"/>
          <cell r="CF104"/>
          <cell r="CG104"/>
          <cell r="CH104"/>
          <cell r="CI104"/>
          <cell r="CJ104"/>
          <cell r="CK104">
            <v>0.375</v>
          </cell>
          <cell r="CL104">
            <v>22</v>
          </cell>
          <cell r="CM104" t="str">
            <v>H</v>
          </cell>
          <cell r="CN104"/>
          <cell r="CO104"/>
          <cell r="CP104"/>
          <cell r="CQ104"/>
          <cell r="CR104"/>
          <cell r="CS104"/>
          <cell r="CT104"/>
          <cell r="CU104"/>
          <cell r="CV104">
            <v>0.3192476851851852</v>
          </cell>
          <cell r="CW104" t="str">
            <v>NOK</v>
          </cell>
          <cell r="CX104">
            <v>0.3192476851851852</v>
          </cell>
          <cell r="CY104">
            <v>7.3807870370370371E-2</v>
          </cell>
          <cell r="CZ104">
            <v>1.8055555555555547E-2</v>
          </cell>
          <cell r="DA104" t="str">
            <v>NOK</v>
          </cell>
          <cell r="DB104">
            <v>5.5752314814814824E-2</v>
          </cell>
          <cell r="DC104">
            <v>0.37638888888888883</v>
          </cell>
          <cell r="DD104">
            <v>25</v>
          </cell>
          <cell r="DE104" t="str">
            <v>H</v>
          </cell>
          <cell r="DF104"/>
          <cell r="DG104"/>
          <cell r="DH104"/>
          <cell r="DI104"/>
          <cell r="DJ104"/>
          <cell r="DK104"/>
          <cell r="DL104"/>
          <cell r="DM104"/>
          <cell r="DN104">
            <v>0.32353009259259258</v>
          </cell>
          <cell r="DO104" t="str">
            <v>OK</v>
          </cell>
          <cell r="DP104">
            <v>0.32353009259259258</v>
          </cell>
          <cell r="DQ104">
            <v>5.6331018518518516E-2</v>
          </cell>
          <cell r="DR104">
            <v>3.4722222222222654E-3</v>
          </cell>
          <cell r="DS104" t="str">
            <v>NOK</v>
          </cell>
          <cell r="DT104">
            <v>5.2858796296296251E-2</v>
          </cell>
          <cell r="DU104">
            <v>0.37499999999999994</v>
          </cell>
          <cell r="DV104">
            <v>28</v>
          </cell>
          <cell r="DW104" t="str">
            <v>H</v>
          </cell>
          <cell r="DX104"/>
          <cell r="DY104"/>
          <cell r="DZ104"/>
          <cell r="EA104"/>
          <cell r="EB104"/>
          <cell r="EC104"/>
          <cell r="ED104"/>
          <cell r="EE104"/>
          <cell r="EF104">
            <v>0.32951388888888899</v>
          </cell>
          <cell r="EG104" t="str">
            <v>OK</v>
          </cell>
          <cell r="EH104">
            <v>0.32951388888888899</v>
          </cell>
          <cell r="EI104">
            <v>0.10381944444444444</v>
          </cell>
          <cell r="EJ104">
            <v>5.8333333333333459E-2</v>
          </cell>
          <cell r="EK104" t="str">
            <v>OK</v>
          </cell>
          <cell r="EL104">
            <v>4.5486111111110977E-2</v>
          </cell>
          <cell r="EM104">
            <v>0.37777777777777771</v>
          </cell>
          <cell r="EN104">
            <v>34</v>
          </cell>
          <cell r="EO104" t="str">
            <v>TDP</v>
          </cell>
          <cell r="EP104" t="str">
            <v>EGA NUR ISTHOFANI</v>
          </cell>
          <cell r="EQ104" t="str">
            <v>KETEPATAN LOGIN</v>
          </cell>
          <cell r="ER104"/>
          <cell r="ES104"/>
          <cell r="ET104"/>
          <cell r="EU104"/>
          <cell r="EV104"/>
          <cell r="EW104"/>
          <cell r="EX104">
            <v>0.32291666666666663</v>
          </cell>
          <cell r="EY104" t="str">
            <v>OK</v>
          </cell>
          <cell r="EZ104">
            <v>0.32291666666666663</v>
          </cell>
          <cell r="FA104">
            <v>6.8055555555555564E-2</v>
          </cell>
          <cell r="FB104">
            <v>1.3194444444444509E-2</v>
          </cell>
          <cell r="FC104" t="str">
            <v>NOK</v>
          </cell>
          <cell r="FD104">
            <v>5.4861111111111055E-2</v>
          </cell>
          <cell r="FE104">
            <v>0</v>
          </cell>
          <cell r="FF104" t="str">
            <v>CT</v>
          </cell>
          <cell r="FG104" t="str">
            <v>H</v>
          </cell>
          <cell r="FH104"/>
          <cell r="FI104"/>
          <cell r="FJ104"/>
          <cell r="FK104"/>
          <cell r="FL104"/>
          <cell r="FM104"/>
          <cell r="FN104"/>
          <cell r="FO104"/>
          <cell r="FP104">
            <v>0.32291666666666669</v>
          </cell>
          <cell r="FQ104" t="str">
            <v>OK</v>
          </cell>
          <cell r="FR104">
            <v>0.32291666666666669</v>
          </cell>
          <cell r="FS104">
            <v>0</v>
          </cell>
          <cell r="FT104">
            <v>0</v>
          </cell>
          <cell r="FU104" t="str">
            <v>OK</v>
          </cell>
          <cell r="FV104">
            <v>5.2083333333333336E-2</v>
          </cell>
          <cell r="FW104">
            <v>0</v>
          </cell>
          <cell r="FX104"/>
          <cell r="FY104" t="str">
            <v>LP</v>
          </cell>
          <cell r="FZ104"/>
          <cell r="GA104"/>
          <cell r="GB104"/>
          <cell r="GC104"/>
          <cell r="GD104"/>
          <cell r="GE104"/>
          <cell r="GF104"/>
          <cell r="GG104"/>
          <cell r="GH104"/>
          <cell r="GI104"/>
          <cell r="GJ104"/>
          <cell r="GK104"/>
          <cell r="GL104"/>
          <cell r="GM104"/>
          <cell r="GN104"/>
          <cell r="GO104">
            <v>0.37847222222222232</v>
          </cell>
          <cell r="GP104">
            <v>22</v>
          </cell>
          <cell r="GQ104" t="str">
            <v>H</v>
          </cell>
          <cell r="GR104"/>
          <cell r="GS104"/>
          <cell r="GT104"/>
          <cell r="GU104"/>
          <cell r="GV104"/>
          <cell r="GW104"/>
          <cell r="GX104"/>
          <cell r="GY104"/>
          <cell r="GZ104">
            <v>0.31871527777777786</v>
          </cell>
          <cell r="HA104" t="str">
            <v>NOK</v>
          </cell>
          <cell r="HB104">
            <v>0.31871527777777786</v>
          </cell>
          <cell r="HC104">
            <v>5.9756944444444446E-2</v>
          </cell>
          <cell r="HD104">
            <v>0</v>
          </cell>
          <cell r="HE104" t="str">
            <v>NOK</v>
          </cell>
          <cell r="HF104">
            <v>5.9756944444444446E-2</v>
          </cell>
          <cell r="HG104">
            <v>0.37430555555555556</v>
          </cell>
          <cell r="HH104">
            <v>23</v>
          </cell>
          <cell r="HI104" t="str">
            <v>H</v>
          </cell>
          <cell r="HJ104"/>
          <cell r="HK104"/>
          <cell r="HL104"/>
          <cell r="HM104"/>
          <cell r="HN104"/>
          <cell r="HO104"/>
          <cell r="HP104"/>
          <cell r="HQ104"/>
          <cell r="HR104">
            <v>0.3234143518518518</v>
          </cell>
          <cell r="HS104" t="str">
            <v>OK</v>
          </cell>
          <cell r="HT104">
            <v>0.3234143518518518</v>
          </cell>
          <cell r="HU104">
            <v>0.10366898148148149</v>
          </cell>
          <cell r="HV104">
            <v>5.2777777777777729E-2</v>
          </cell>
          <cell r="HW104" t="str">
            <v>OK</v>
          </cell>
          <cell r="HX104">
            <v>5.0891203703703758E-2</v>
          </cell>
          <cell r="HY104">
            <v>0.37500000000000006</v>
          </cell>
          <cell r="HZ104">
            <v>26</v>
          </cell>
          <cell r="IA104" t="str">
            <v>H</v>
          </cell>
          <cell r="IB104"/>
          <cell r="IC104"/>
          <cell r="ID104"/>
          <cell r="IE104"/>
          <cell r="IF104"/>
          <cell r="IG104"/>
          <cell r="IH104"/>
          <cell r="II104"/>
          <cell r="IJ104">
            <v>0.32226851851851857</v>
          </cell>
          <cell r="IK104" t="str">
            <v>NOK</v>
          </cell>
          <cell r="IL104">
            <v>0.32226851851851857</v>
          </cell>
          <cell r="IM104">
            <v>6.1064814814814822E-2</v>
          </cell>
          <cell r="IN104">
            <v>8.3333333333333037E-3</v>
          </cell>
          <cell r="IO104" t="str">
            <v>NOK</v>
          </cell>
          <cell r="IP104">
            <v>5.2731481481481518E-2</v>
          </cell>
          <cell r="IQ104">
            <v>0.29375000000000001</v>
          </cell>
          <cell r="IR104">
            <v>34</v>
          </cell>
          <cell r="IS104" t="str">
            <v>IMP</v>
          </cell>
          <cell r="IT104"/>
          <cell r="IU104"/>
          <cell r="IV104"/>
          <cell r="IW104"/>
          <cell r="IX104"/>
          <cell r="IY104"/>
          <cell r="IZ104"/>
          <cell r="JA104"/>
          <cell r="JB104">
            <v>0.26787037037037048</v>
          </cell>
          <cell r="JC104" t="str">
            <v>NOK</v>
          </cell>
          <cell r="JD104">
            <v>0.26787037037037048</v>
          </cell>
          <cell r="JE104">
            <v>6.4768518518518503E-2</v>
          </cell>
          <cell r="JF104">
            <v>3.8888888888888973E-2</v>
          </cell>
          <cell r="JG104" t="str">
            <v>OK</v>
          </cell>
          <cell r="JH104">
            <v>2.587962962962953E-2</v>
          </cell>
          <cell r="JI104">
            <v>0.18819444444444444</v>
          </cell>
          <cell r="JJ104" t="str">
            <v>33-2</v>
          </cell>
          <cell r="JK104" t="str">
            <v>H</v>
          </cell>
          <cell r="JL104"/>
          <cell r="JM104"/>
          <cell r="JN104"/>
          <cell r="JO104"/>
          <cell r="JP104"/>
          <cell r="JQ104"/>
          <cell r="JR104"/>
          <cell r="JS104"/>
          <cell r="JT104">
            <v>0.18819444444444444</v>
          </cell>
          <cell r="JU104" t="str">
            <v>NOK</v>
          </cell>
          <cell r="JV104">
            <v>0.18819444444444444</v>
          </cell>
          <cell r="JW104">
            <v>5.0601851851851856E-2</v>
          </cell>
          <cell r="JX104">
            <v>6.1111111111111116E-2</v>
          </cell>
          <cell r="JY104" t="str">
            <v>OK</v>
          </cell>
          <cell r="JZ104">
            <v>0</v>
          </cell>
          <cell r="KA104">
            <v>0</v>
          </cell>
          <cell r="KB104"/>
          <cell r="KC104" t="str">
            <v>LP</v>
          </cell>
          <cell r="KD104"/>
          <cell r="KE104"/>
          <cell r="KF104"/>
          <cell r="KG104"/>
          <cell r="KH104"/>
          <cell r="KI104"/>
          <cell r="KJ104"/>
          <cell r="KK104"/>
          <cell r="KL104"/>
          <cell r="KM104"/>
          <cell r="KN104"/>
          <cell r="KO104"/>
          <cell r="KP104"/>
          <cell r="KQ104"/>
          <cell r="KR104"/>
          <cell r="KS104">
            <v>0.375</v>
          </cell>
          <cell r="KT104">
            <v>22</v>
          </cell>
          <cell r="KU104" t="str">
            <v>H</v>
          </cell>
          <cell r="KV104"/>
          <cell r="KW104"/>
          <cell r="KX104"/>
          <cell r="KY104"/>
          <cell r="KZ104"/>
          <cell r="LA104"/>
          <cell r="LB104"/>
          <cell r="LC104"/>
          <cell r="LD104">
            <v>0.32025462962962964</v>
          </cell>
          <cell r="LE104" t="str">
            <v>NOK</v>
          </cell>
          <cell r="LF104">
            <v>0.32025462962962964</v>
          </cell>
          <cell r="LG104">
            <v>9.2939814814814822E-2</v>
          </cell>
          <cell r="LH104">
            <v>3.8194444444444475E-2</v>
          </cell>
          <cell r="LI104" t="str">
            <v>NOK</v>
          </cell>
          <cell r="LJ104">
            <v>5.4745370370370347E-2</v>
          </cell>
          <cell r="LK104">
            <v>0.37500000000000006</v>
          </cell>
          <cell r="LL104">
            <v>26</v>
          </cell>
          <cell r="LM104" t="str">
            <v>H</v>
          </cell>
          <cell r="LN104"/>
          <cell r="LO104"/>
          <cell r="LP104"/>
          <cell r="LQ104"/>
          <cell r="LR104"/>
          <cell r="LS104"/>
          <cell r="LT104"/>
          <cell r="LU104"/>
          <cell r="LV104">
            <v>0.32291666666666674</v>
          </cell>
          <cell r="LW104" t="str">
            <v>OK</v>
          </cell>
          <cell r="LX104">
            <v>0.32291666666666674</v>
          </cell>
          <cell r="LY104">
            <v>0.10817129629629631</v>
          </cell>
          <cell r="LZ104">
            <v>5.4166666666666585E-2</v>
          </cell>
          <cell r="MA104" t="str">
            <v>OK</v>
          </cell>
          <cell r="MB104">
            <v>5.2083333333333336E-2</v>
          </cell>
          <cell r="MC104">
            <v>1.375</v>
          </cell>
          <cell r="MD104">
            <v>31</v>
          </cell>
          <cell r="ME104" t="str">
            <v>H</v>
          </cell>
          <cell r="MF104"/>
          <cell r="MG104"/>
          <cell r="MH104"/>
          <cell r="MI104"/>
          <cell r="MJ104"/>
          <cell r="MK104"/>
          <cell r="ML104"/>
          <cell r="MM104"/>
          <cell r="MN104">
            <v>1.3229166666666667</v>
          </cell>
          <cell r="MO104" t="str">
            <v>OK</v>
          </cell>
          <cell r="MP104">
            <v>1.3229166666666667</v>
          </cell>
          <cell r="MQ104">
            <v>6.9756944444444441E-2</v>
          </cell>
          <cell r="MR104">
            <v>1.2500000000000079E-2</v>
          </cell>
          <cell r="MS104" t="str">
            <v>OK</v>
          </cell>
          <cell r="MT104">
            <v>5.2083333333333336E-2</v>
          </cell>
          <cell r="MU104">
            <v>0.1875</v>
          </cell>
          <cell r="MV104" t="str">
            <v>33-2</v>
          </cell>
          <cell r="MW104" t="str">
            <v>H</v>
          </cell>
          <cell r="MX104"/>
          <cell r="MY104"/>
          <cell r="MZ104"/>
          <cell r="NA104"/>
          <cell r="NB104"/>
          <cell r="NC104"/>
          <cell r="ND104"/>
          <cell r="NE104"/>
          <cell r="NF104">
            <v>0.16631944444444444</v>
          </cell>
          <cell r="NG104" t="str">
            <v>NOK</v>
          </cell>
          <cell r="NH104">
            <v>0.16631944444444444</v>
          </cell>
          <cell r="NI104">
            <v>2.1180555555555557E-2</v>
          </cell>
          <cell r="NJ104">
            <v>0</v>
          </cell>
          <cell r="NK104" t="str">
            <v>OK</v>
          </cell>
          <cell r="NL104">
            <v>2.1180555555555557E-2</v>
          </cell>
          <cell r="NM104">
            <v>0.1875</v>
          </cell>
          <cell r="NN104" t="str">
            <v>33-2</v>
          </cell>
          <cell r="NO104" t="str">
            <v>TDP</v>
          </cell>
          <cell r="NP104" t="str">
            <v>NANDA HAMIDAH NURMAN</v>
          </cell>
          <cell r="NQ104" t="str">
            <v>KETEPATAN LOGIN</v>
          </cell>
          <cell r="NR104"/>
          <cell r="NS104"/>
          <cell r="NT104"/>
          <cell r="NU104"/>
          <cell r="NV104"/>
          <cell r="NW104"/>
          <cell r="NX104">
            <v>0.16630787037037034</v>
          </cell>
          <cell r="NY104" t="str">
            <v>NOK</v>
          </cell>
          <cell r="NZ104">
            <v>0.16630787037037034</v>
          </cell>
          <cell r="OA104">
            <v>2.9525462962962962E-2</v>
          </cell>
          <cell r="OB104">
            <v>8.3333333333333037E-3</v>
          </cell>
          <cell r="OC104" t="str">
            <v>OK</v>
          </cell>
          <cell r="OD104">
            <v>2.1192129629629658E-2</v>
          </cell>
          <cell r="OE104">
            <v>0</v>
          </cell>
          <cell r="OF104"/>
          <cell r="OG104" t="str">
            <v>LP</v>
          </cell>
          <cell r="OH104"/>
          <cell r="OI104"/>
          <cell r="OJ104"/>
          <cell r="OK104"/>
          <cell r="OL104"/>
          <cell r="OM104"/>
          <cell r="ON104"/>
          <cell r="OO104"/>
          <cell r="OP104"/>
          <cell r="OQ104"/>
          <cell r="OR104"/>
          <cell r="OS104"/>
          <cell r="OT104"/>
          <cell r="OU104"/>
          <cell r="OV104"/>
          <cell r="OW104">
            <v>0.375</v>
          </cell>
          <cell r="OX104">
            <v>23</v>
          </cell>
          <cell r="OY104" t="str">
            <v>H</v>
          </cell>
          <cell r="OZ104"/>
          <cell r="PA104"/>
          <cell r="PB104"/>
          <cell r="PC104"/>
          <cell r="PD104"/>
          <cell r="PE104"/>
          <cell r="PF104"/>
          <cell r="PG104"/>
          <cell r="PH104">
            <v>0.32291666666666669</v>
          </cell>
          <cell r="PI104" t="str">
            <v>OK</v>
          </cell>
          <cell r="PJ104">
            <v>0.32291666666666669</v>
          </cell>
          <cell r="PK104">
            <v>6.8067129629629644E-2</v>
          </cell>
          <cell r="PL104">
            <v>1.3888888888888888E-2</v>
          </cell>
          <cell r="PM104" t="str">
            <v>OK</v>
          </cell>
          <cell r="PN104">
            <v>5.2083333333333336E-2</v>
          </cell>
          <cell r="PO104">
            <v>0.37500000000000006</v>
          </cell>
          <cell r="PP104">
            <v>26</v>
          </cell>
          <cell r="PQ104" t="str">
            <v>H</v>
          </cell>
          <cell r="PR104"/>
          <cell r="PS104"/>
          <cell r="PT104"/>
          <cell r="PU104"/>
          <cell r="PV104"/>
          <cell r="PW104"/>
          <cell r="PX104"/>
          <cell r="PY104"/>
          <cell r="PZ104">
            <v>0.32291666666666674</v>
          </cell>
          <cell r="QA104" t="str">
            <v>OK</v>
          </cell>
          <cell r="QB104">
            <v>0.32291666666666674</v>
          </cell>
          <cell r="QC104">
            <v>7.5682870370370386E-2</v>
          </cell>
          <cell r="QD104">
            <v>1.8055555555555491E-2</v>
          </cell>
          <cell r="QE104" t="str">
            <v>OK</v>
          </cell>
          <cell r="QF104">
            <v>5.2083333333333336E-2</v>
          </cell>
          <cell r="QG104">
            <v>0.37500000000000006</v>
          </cell>
          <cell r="QH104">
            <v>26</v>
          </cell>
          <cell r="QI104" t="str">
            <v>H</v>
          </cell>
          <cell r="QJ104"/>
          <cell r="QK104"/>
          <cell r="QL104"/>
          <cell r="QM104"/>
          <cell r="QN104"/>
          <cell r="QO104"/>
          <cell r="QP104"/>
          <cell r="QQ104"/>
          <cell r="QR104">
            <v>0.32291666666666674</v>
          </cell>
          <cell r="QS104" t="str">
            <v>OK</v>
          </cell>
          <cell r="QT104">
            <v>0.32291666666666674</v>
          </cell>
          <cell r="QU104">
            <v>0.10032407407407409</v>
          </cell>
          <cell r="QV104">
            <v>4.37499999999999E-2</v>
          </cell>
          <cell r="QW104" t="str">
            <v>OK</v>
          </cell>
          <cell r="QX104">
            <v>5.2083333333333336E-2</v>
          </cell>
          <cell r="QY104">
            <v>0.37777777777777782</v>
          </cell>
          <cell r="QZ104">
            <v>26</v>
          </cell>
          <cell r="RA104" t="str">
            <v>H</v>
          </cell>
          <cell r="RB104"/>
          <cell r="RC104"/>
          <cell r="RD104"/>
          <cell r="RE104"/>
          <cell r="RF104"/>
          <cell r="RG104"/>
          <cell r="RH104"/>
          <cell r="RI104"/>
          <cell r="RJ104">
            <v>0.32569444444444451</v>
          </cell>
          <cell r="RK104" t="str">
            <v>OK</v>
          </cell>
          <cell r="RL104">
            <v>0.32569444444444451</v>
          </cell>
          <cell r="RM104">
            <v>6.5439814814814812E-2</v>
          </cell>
          <cell r="RN104">
            <v>0</v>
          </cell>
          <cell r="RO104" t="str">
            <v>OK</v>
          </cell>
          <cell r="RP104">
            <v>5.2083333333333336E-2</v>
          </cell>
          <cell r="RQ104">
            <v>0.18680555555555556</v>
          </cell>
          <cell r="RR104" t="str">
            <v>66-2</v>
          </cell>
          <cell r="RS104" t="str">
            <v>H</v>
          </cell>
          <cell r="RT104"/>
          <cell r="RU104"/>
          <cell r="RV104"/>
          <cell r="RW104"/>
          <cell r="RX104"/>
          <cell r="RY104"/>
          <cell r="RZ104"/>
          <cell r="SA104"/>
          <cell r="SB104">
            <v>0.16883101851851851</v>
          </cell>
          <cell r="SC104" t="str">
            <v>NOK</v>
          </cell>
          <cell r="SD104">
            <v>0.16883101851851851</v>
          </cell>
          <cell r="SE104">
            <v>2.3530092592592596E-2</v>
          </cell>
          <cell r="SF104">
            <v>5.5555555555555358E-3</v>
          </cell>
          <cell r="SG104" t="str">
            <v>OK</v>
          </cell>
          <cell r="SH104">
            <v>1.797453703703706E-2</v>
          </cell>
          <cell r="SI104">
            <v>0</v>
          </cell>
          <cell r="SJ104"/>
          <cell r="SK104" t="str">
            <v>LP</v>
          </cell>
          <cell r="SL104"/>
          <cell r="SM104"/>
          <cell r="SN104"/>
          <cell r="SO104"/>
          <cell r="SP104"/>
          <cell r="SQ104"/>
          <cell r="SR104"/>
          <cell r="SS104"/>
          <cell r="ST104"/>
          <cell r="SU104"/>
          <cell r="SV104"/>
          <cell r="SW104"/>
          <cell r="SX104"/>
          <cell r="SY104"/>
          <cell r="SZ104"/>
          <cell r="TA104">
            <v>0</v>
          </cell>
          <cell r="TB104"/>
          <cell r="TC104" t="str">
            <v>LP</v>
          </cell>
          <cell r="TD104"/>
          <cell r="TE104"/>
          <cell r="TF104"/>
          <cell r="TG104"/>
          <cell r="TH104"/>
          <cell r="TI104"/>
          <cell r="TJ104"/>
          <cell r="TK104"/>
          <cell r="TL104"/>
          <cell r="TM104"/>
          <cell r="TN104"/>
          <cell r="TO104"/>
          <cell r="TP104"/>
          <cell r="TQ104"/>
          <cell r="TR104"/>
          <cell r="TS104">
            <v>0</v>
          </cell>
          <cell r="TT104"/>
          <cell r="TU104" t="str">
            <v>LP</v>
          </cell>
          <cell r="TV104"/>
          <cell r="TW104"/>
          <cell r="TX104"/>
          <cell r="TY104"/>
          <cell r="TZ104"/>
          <cell r="UA104"/>
          <cell r="UB104"/>
          <cell r="UC104"/>
          <cell r="UD104"/>
          <cell r="UE104"/>
          <cell r="UF104"/>
          <cell r="UG104"/>
          <cell r="UH104"/>
          <cell r="UI104"/>
          <cell r="UJ104"/>
          <cell r="UK104"/>
          <cell r="UL104"/>
          <cell r="UM104"/>
          <cell r="UN104"/>
          <cell r="UO104"/>
          <cell r="UP104"/>
          <cell r="UQ104"/>
          <cell r="UR104"/>
          <cell r="US104"/>
          <cell r="UT104"/>
          <cell r="UU104"/>
          <cell r="UV104"/>
          <cell r="UW104"/>
          <cell r="UX104"/>
          <cell r="UY104"/>
          <cell r="UZ104"/>
          <cell r="VA104"/>
          <cell r="VB104"/>
          <cell r="VC104"/>
          <cell r="VD104">
            <v>22</v>
          </cell>
          <cell r="VE104">
            <v>22</v>
          </cell>
          <cell r="VF104">
            <v>0</v>
          </cell>
          <cell r="VG104">
            <v>0</v>
          </cell>
          <cell r="VH104">
            <v>22</v>
          </cell>
          <cell r="VI104">
            <v>25</v>
          </cell>
          <cell r="VJ104">
            <v>28</v>
          </cell>
          <cell r="VK104">
            <v>34</v>
          </cell>
          <cell r="VL104" t="str">
            <v>CT</v>
          </cell>
          <cell r="VM104">
            <v>0</v>
          </cell>
          <cell r="VN104">
            <v>22</v>
          </cell>
          <cell r="VO104">
            <v>23</v>
          </cell>
          <cell r="VP104">
            <v>26</v>
          </cell>
          <cell r="VQ104">
            <v>34</v>
          </cell>
          <cell r="VR104" t="str">
            <v>33-2</v>
          </cell>
          <cell r="VS104">
            <v>0</v>
          </cell>
          <cell r="VT104">
            <v>22</v>
          </cell>
          <cell r="VU104">
            <v>26</v>
          </cell>
          <cell r="VV104">
            <v>31</v>
          </cell>
          <cell r="VW104" t="str">
            <v>33-2</v>
          </cell>
          <cell r="VX104" t="str">
            <v>33-2</v>
          </cell>
          <cell r="VY104">
            <v>0</v>
          </cell>
          <cell r="VZ104">
            <v>23</v>
          </cell>
          <cell r="WA104">
            <v>26</v>
          </cell>
          <cell r="WB104">
            <v>26</v>
          </cell>
          <cell r="WC104">
            <v>26</v>
          </cell>
          <cell r="WD104" t="str">
            <v>66-2</v>
          </cell>
          <cell r="WE104">
            <v>0</v>
          </cell>
          <cell r="WF104">
            <v>0</v>
          </cell>
          <cell r="WG104">
            <v>0</v>
          </cell>
          <cell r="WH104">
            <v>0</v>
          </cell>
          <cell r="WJ104" t="str">
            <v>TDT</v>
          </cell>
          <cell r="WK104" t="str">
            <v>TDP</v>
          </cell>
          <cell r="WL104" t="str">
            <v>LP</v>
          </cell>
          <cell r="WM104" t="str">
            <v>LP</v>
          </cell>
          <cell r="WN104" t="str">
            <v>H</v>
          </cell>
          <cell r="WO104" t="str">
            <v>H</v>
          </cell>
          <cell r="WP104" t="str">
            <v>H</v>
          </cell>
          <cell r="WQ104" t="str">
            <v>TDP</v>
          </cell>
          <cell r="WR104" t="str">
            <v>H</v>
          </cell>
          <cell r="WS104" t="str">
            <v>LP</v>
          </cell>
          <cell r="WT104" t="str">
            <v>H</v>
          </cell>
          <cell r="WU104" t="str">
            <v>H</v>
          </cell>
          <cell r="WV104" t="str">
            <v>H</v>
          </cell>
          <cell r="WW104" t="str">
            <v>IMP</v>
          </cell>
          <cell r="WX104" t="str">
            <v>H</v>
          </cell>
          <cell r="WY104" t="str">
            <v>LP</v>
          </cell>
          <cell r="WZ104" t="str">
            <v>H</v>
          </cell>
          <cell r="XA104" t="str">
            <v>H</v>
          </cell>
          <cell r="XB104" t="str">
            <v>H</v>
          </cell>
          <cell r="XC104" t="str">
            <v>H</v>
          </cell>
          <cell r="XD104" t="str">
            <v>TDP</v>
          </cell>
          <cell r="XE104" t="str">
            <v>LP</v>
          </cell>
          <cell r="XF104" t="str">
            <v>H</v>
          </cell>
          <cell r="XG104" t="str">
            <v>H</v>
          </cell>
          <cell r="XH104" t="str">
            <v>H</v>
          </cell>
          <cell r="XI104" t="str">
            <v>H</v>
          </cell>
          <cell r="XJ104" t="str">
            <v>H</v>
          </cell>
          <cell r="XK104" t="str">
            <v>LP</v>
          </cell>
          <cell r="XL104" t="str">
            <v>LP</v>
          </cell>
          <cell r="XM104" t="str">
            <v>LP</v>
          </cell>
          <cell r="XN104">
            <v>0</v>
          </cell>
          <cell r="XP104" t="str">
            <v>SITI NUR ROHAINI</v>
          </cell>
          <cell r="XQ104" t="str">
            <v>ANITA KUSUMANINGRUM</v>
          </cell>
          <cell r="XR104">
            <v>0</v>
          </cell>
          <cell r="XS104">
            <v>0</v>
          </cell>
          <cell r="XT104">
            <v>0</v>
          </cell>
          <cell r="XU104">
            <v>0</v>
          </cell>
          <cell r="XV104">
            <v>0</v>
          </cell>
          <cell r="XW104" t="str">
            <v>EGA NUR ISTHOFANI</v>
          </cell>
          <cell r="XX104">
            <v>0</v>
          </cell>
          <cell r="XY104">
            <v>0</v>
          </cell>
          <cell r="XZ104">
            <v>0</v>
          </cell>
          <cell r="YA104">
            <v>0</v>
          </cell>
          <cell r="YB104">
            <v>0</v>
          </cell>
          <cell r="YC104">
            <v>0</v>
          </cell>
          <cell r="YD104">
            <v>0</v>
          </cell>
          <cell r="YE104">
            <v>0</v>
          </cell>
          <cell r="YF104">
            <v>0</v>
          </cell>
          <cell r="YG104">
            <v>0</v>
          </cell>
          <cell r="YH104">
            <v>0</v>
          </cell>
          <cell r="YI104">
            <v>0</v>
          </cell>
          <cell r="YJ104" t="str">
            <v>NANDA HAMIDAH NURMAN</v>
          </cell>
          <cell r="YK104">
            <v>0</v>
          </cell>
          <cell r="YL104">
            <v>0</v>
          </cell>
          <cell r="YM104">
            <v>0</v>
          </cell>
          <cell r="YN104">
            <v>0</v>
          </cell>
          <cell r="YO104">
            <v>0</v>
          </cell>
          <cell r="YP104">
            <v>0</v>
          </cell>
          <cell r="YQ104">
            <v>0</v>
          </cell>
          <cell r="YR104">
            <v>0</v>
          </cell>
          <cell r="YS104">
            <v>0</v>
          </cell>
          <cell r="YT104">
            <v>0</v>
          </cell>
          <cell r="YV104">
            <v>0</v>
          </cell>
          <cell r="YW104" t="str">
            <v>CES</v>
          </cell>
          <cell r="YX104">
            <v>0</v>
          </cell>
          <cell r="YY104">
            <v>0</v>
          </cell>
          <cell r="YZ104">
            <v>0</v>
          </cell>
          <cell r="ZA104">
            <v>0</v>
          </cell>
          <cell r="ZB104">
            <v>0</v>
          </cell>
          <cell r="ZC104" t="str">
            <v>KETEPATAN LOGIN</v>
          </cell>
          <cell r="ZD104">
            <v>0</v>
          </cell>
          <cell r="ZE104">
            <v>0</v>
          </cell>
          <cell r="ZF104">
            <v>0</v>
          </cell>
          <cell r="ZG104">
            <v>0</v>
          </cell>
          <cell r="ZH104">
            <v>0</v>
          </cell>
          <cell r="ZI104">
            <v>0</v>
          </cell>
          <cell r="ZJ104">
            <v>0</v>
          </cell>
          <cell r="ZK104">
            <v>0</v>
          </cell>
          <cell r="ZL104">
            <v>0</v>
          </cell>
          <cell r="ZM104">
            <v>0</v>
          </cell>
          <cell r="ZN104">
            <v>0</v>
          </cell>
          <cell r="ZO104">
            <v>0</v>
          </cell>
          <cell r="ZP104" t="str">
            <v>KETEPATAN LOGIN</v>
          </cell>
          <cell r="ZQ104">
            <v>0</v>
          </cell>
          <cell r="ZR104">
            <v>0</v>
          </cell>
          <cell r="ZS104">
            <v>0</v>
          </cell>
          <cell r="ZT104">
            <v>0</v>
          </cell>
          <cell r="ZU104">
            <v>0</v>
          </cell>
          <cell r="ZV104">
            <v>0</v>
          </cell>
          <cell r="ZW104">
            <v>0</v>
          </cell>
          <cell r="ZX104">
            <v>0</v>
          </cell>
          <cell r="ZY104">
            <v>0</v>
          </cell>
          <cell r="ZZ104">
            <v>0</v>
          </cell>
          <cell r="AAB104">
            <v>0</v>
          </cell>
          <cell r="AAC104">
            <v>0</v>
          </cell>
          <cell r="AAD104">
            <v>0.375</v>
          </cell>
          <cell r="AAE104">
            <v>0.37638888888888883</v>
          </cell>
          <cell r="AAF104">
            <v>0.37499999999999994</v>
          </cell>
          <cell r="AAG104">
            <v>0.37777777777777771</v>
          </cell>
          <cell r="AAH104">
            <v>0</v>
          </cell>
          <cell r="AAI104">
            <v>0</v>
          </cell>
          <cell r="AAJ104">
            <v>0.37847222222222232</v>
          </cell>
          <cell r="AAK104">
            <v>0.37430555555555556</v>
          </cell>
          <cell r="AAL104">
            <v>0.37500000000000006</v>
          </cell>
          <cell r="AAM104">
            <v>0.29375000000000001</v>
          </cell>
          <cell r="AAN104">
            <v>0.18819444444444444</v>
          </cell>
          <cell r="AAO104">
            <v>0</v>
          </cell>
          <cell r="AAP104">
            <v>0.375</v>
          </cell>
          <cell r="AAQ104">
            <v>0.37500000000000006</v>
          </cell>
          <cell r="AAR104">
            <v>1.375</v>
          </cell>
          <cell r="AAS104">
            <v>0.1875</v>
          </cell>
          <cell r="AAT104">
            <v>0.1875</v>
          </cell>
          <cell r="AAU104">
            <v>0</v>
          </cell>
          <cell r="AAV104">
            <v>0.375</v>
          </cell>
          <cell r="AAW104">
            <v>0.37500000000000006</v>
          </cell>
          <cell r="AAX104">
            <v>0.37500000000000006</v>
          </cell>
          <cell r="AAY104">
            <v>0.37777777777777782</v>
          </cell>
          <cell r="AAZ104">
            <v>0.18680555555555556</v>
          </cell>
          <cell r="ABA104">
            <v>0</v>
          </cell>
          <cell r="ABB104">
            <v>0</v>
          </cell>
          <cell r="ABC104">
            <v>0</v>
          </cell>
          <cell r="ABD104">
            <v>0</v>
          </cell>
          <cell r="ABE104">
            <v>0</v>
          </cell>
          <cell r="ABF104">
            <v>0</v>
          </cell>
          <cell r="ABH104">
            <v>0</v>
          </cell>
          <cell r="ABI104">
            <v>0</v>
          </cell>
          <cell r="ABJ104">
            <v>0</v>
          </cell>
          <cell r="ABK104">
            <v>0</v>
          </cell>
          <cell r="ABL104">
            <v>0</v>
          </cell>
          <cell r="ABM104">
            <v>0</v>
          </cell>
          <cell r="ABN104">
            <v>0</v>
          </cell>
          <cell r="ABO104">
            <v>0</v>
          </cell>
          <cell r="ABP104">
            <v>0</v>
          </cell>
          <cell r="ABQ104">
            <v>0</v>
          </cell>
          <cell r="ABR104">
            <v>0</v>
          </cell>
          <cell r="ABS104">
            <v>0</v>
          </cell>
          <cell r="ABT104">
            <v>0</v>
          </cell>
          <cell r="ABU104">
            <v>0</v>
          </cell>
          <cell r="ABV104">
            <v>0</v>
          </cell>
          <cell r="ABW104">
            <v>0</v>
          </cell>
          <cell r="ABX104">
            <v>0</v>
          </cell>
          <cell r="ABY104">
            <v>0</v>
          </cell>
          <cell r="ABZ104">
            <v>0</v>
          </cell>
          <cell r="ACA104">
            <v>0</v>
          </cell>
          <cell r="ACB104">
            <v>0</v>
          </cell>
          <cell r="ACC104">
            <v>0</v>
          </cell>
          <cell r="ACD104">
            <v>0</v>
          </cell>
          <cell r="ACE104">
            <v>0</v>
          </cell>
          <cell r="ACF104">
            <v>0</v>
          </cell>
          <cell r="ACG104">
            <v>0</v>
          </cell>
          <cell r="ACH104">
            <v>0</v>
          </cell>
          <cell r="ACI104">
            <v>0</v>
          </cell>
          <cell r="ACJ104">
            <v>0</v>
          </cell>
          <cell r="ACK104">
            <v>0</v>
          </cell>
          <cell r="ACL104">
            <v>0</v>
          </cell>
          <cell r="ACN104">
            <v>0</v>
          </cell>
          <cell r="ACO104">
            <v>0</v>
          </cell>
          <cell r="ACP104">
            <v>0</v>
          </cell>
          <cell r="ACQ104">
            <v>0</v>
          </cell>
          <cell r="ACR104">
            <v>0</v>
          </cell>
          <cell r="ACS104">
            <v>0</v>
          </cell>
          <cell r="ACT104">
            <v>0</v>
          </cell>
          <cell r="ACU104">
            <v>0</v>
          </cell>
          <cell r="ACV104">
            <v>0</v>
          </cell>
          <cell r="ACW104">
            <v>0</v>
          </cell>
          <cell r="ACX104">
            <v>0</v>
          </cell>
          <cell r="ACY104">
            <v>0</v>
          </cell>
          <cell r="ACZ104">
            <v>0</v>
          </cell>
          <cell r="ADA104">
            <v>0</v>
          </cell>
          <cell r="ADB104">
            <v>0</v>
          </cell>
          <cell r="ADC104">
            <v>0</v>
          </cell>
          <cell r="ADD104">
            <v>0</v>
          </cell>
          <cell r="ADE104">
            <v>0</v>
          </cell>
          <cell r="ADF104">
            <v>0</v>
          </cell>
          <cell r="ADG104">
            <v>0</v>
          </cell>
          <cell r="ADH104">
            <v>0</v>
          </cell>
          <cell r="ADI104">
            <v>0</v>
          </cell>
          <cell r="ADJ104">
            <v>0</v>
          </cell>
          <cell r="ADK104">
            <v>0</v>
          </cell>
          <cell r="ADL104">
            <v>0</v>
          </cell>
          <cell r="ADM104">
            <v>0</v>
          </cell>
          <cell r="ADN104">
            <v>0</v>
          </cell>
          <cell r="ADO104">
            <v>0</v>
          </cell>
          <cell r="ADP104">
            <v>0</v>
          </cell>
          <cell r="ADQ104">
            <v>0</v>
          </cell>
          <cell r="ADR104">
            <v>0</v>
          </cell>
          <cell r="ADT104" t="str">
            <v>MASLIA MANDASARI</v>
          </cell>
          <cell r="ADU104" t="str">
            <v>POSTPAID</v>
          </cell>
          <cell r="ADV104">
            <v>0.71025462962962971</v>
          </cell>
          <cell r="ADW104">
            <v>0.32663194444444443</v>
          </cell>
          <cell r="ADX104">
            <v>0</v>
          </cell>
          <cell r="ADY104">
            <v>0</v>
          </cell>
          <cell r="ADZ104">
            <v>0.3192476851851852</v>
          </cell>
          <cell r="AEA104">
            <v>0.32353009259259258</v>
          </cell>
          <cell r="AEB104">
            <v>0.32951388888888899</v>
          </cell>
          <cell r="AEC104">
            <v>0.32291666666666663</v>
          </cell>
          <cell r="AED104">
            <v>0.32291666666666669</v>
          </cell>
          <cell r="AEE104">
            <v>0</v>
          </cell>
          <cell r="AEF104">
            <v>0.31871527777777786</v>
          </cell>
          <cell r="AEG104">
            <v>0.3234143518518518</v>
          </cell>
          <cell r="AEH104">
            <v>0.32226851851851857</v>
          </cell>
          <cell r="AEI104">
            <v>0.26787037037037048</v>
          </cell>
          <cell r="AEJ104">
            <v>0.18819444444444444</v>
          </cell>
          <cell r="AEK104">
            <v>0</v>
          </cell>
          <cell r="AEL104">
            <v>0.32025462962962964</v>
          </cell>
          <cell r="AEM104">
            <v>0.32291666666666674</v>
          </cell>
          <cell r="AEN104">
            <v>1.3229166666666667</v>
          </cell>
          <cell r="AEO104">
            <v>0.16631944444444444</v>
          </cell>
          <cell r="AEP104">
            <v>0.16630787037037034</v>
          </cell>
          <cell r="AEQ104">
            <v>0</v>
          </cell>
          <cell r="AER104">
            <v>0.32291666666666669</v>
          </cell>
          <cell r="AES104">
            <v>0.32291666666666674</v>
          </cell>
          <cell r="AET104">
            <v>0.32291666666666674</v>
          </cell>
          <cell r="AEU104">
            <v>0.32569444444444451</v>
          </cell>
          <cell r="AEV104">
            <v>0.16883101851851851</v>
          </cell>
          <cell r="AEW104">
            <v>0</v>
          </cell>
          <cell r="AEX104">
            <v>0</v>
          </cell>
          <cell r="AEY104">
            <v>0</v>
          </cell>
          <cell r="AEZ104">
            <v>0</v>
          </cell>
          <cell r="AFB104">
            <v>0.71025462962962971</v>
          </cell>
          <cell r="AFC104">
            <v>0.32663194444444443</v>
          </cell>
          <cell r="AFD104">
            <v>0</v>
          </cell>
          <cell r="AFE104">
            <v>0</v>
          </cell>
          <cell r="AFF104">
            <v>0.3192476851851852</v>
          </cell>
          <cell r="AFG104">
            <v>0.32353009259259258</v>
          </cell>
          <cell r="AFH104">
            <v>0.32951388888888899</v>
          </cell>
          <cell r="AFI104">
            <v>0.32291666666666663</v>
          </cell>
          <cell r="AFJ104">
            <v>0.32291666666666669</v>
          </cell>
          <cell r="AFK104">
            <v>0</v>
          </cell>
          <cell r="AFL104">
            <v>0.31871527777777786</v>
          </cell>
          <cell r="AFM104">
            <v>0.3234143518518518</v>
          </cell>
          <cell r="AFN104">
            <v>0.32226851851851857</v>
          </cell>
          <cell r="AFO104">
            <v>0.26787037037037048</v>
          </cell>
          <cell r="AFP104">
            <v>0.32291666666666669</v>
          </cell>
          <cell r="AFQ104">
            <v>0</v>
          </cell>
          <cell r="AFR104">
            <v>0.32025462962962964</v>
          </cell>
          <cell r="AFS104">
            <v>0.32291666666666674</v>
          </cell>
          <cell r="AFT104">
            <v>1.3229166666666667</v>
          </cell>
          <cell r="AFU104">
            <v>0.16631944444444444</v>
          </cell>
          <cell r="AFV104">
            <v>0.16630787037037034</v>
          </cell>
          <cell r="AFW104">
            <v>0</v>
          </cell>
          <cell r="AFX104">
            <v>0.32291666666666669</v>
          </cell>
          <cell r="AFY104">
            <v>0.32291666666666674</v>
          </cell>
          <cell r="AFZ104">
            <v>0.32291666666666674</v>
          </cell>
          <cell r="AGA104">
            <v>0.32569444444444451</v>
          </cell>
          <cell r="AGB104">
            <v>0.16883101851851851</v>
          </cell>
          <cell r="AGC104">
            <v>0</v>
          </cell>
          <cell r="AGD104">
            <v>0</v>
          </cell>
          <cell r="AGE104">
            <v>0</v>
          </cell>
          <cell r="AGF104">
            <v>0</v>
          </cell>
          <cell r="AGH104" t="str">
            <v>MASLIA MANDASARI</v>
          </cell>
          <cell r="AGI104" t="str">
            <v>POSTPAID</v>
          </cell>
          <cell r="AGJ104">
            <v>6.2662037037037044E-2</v>
          </cell>
          <cell r="AGK104">
            <v>0.12059027777777777</v>
          </cell>
          <cell r="AGL104">
            <v>0</v>
          </cell>
          <cell r="AGM104">
            <v>0</v>
          </cell>
          <cell r="AGN104">
            <v>7.3807870370370371E-2</v>
          </cell>
          <cell r="AGO104">
            <v>5.6331018518518516E-2</v>
          </cell>
          <cell r="AGP104">
            <v>0.10381944444444444</v>
          </cell>
          <cell r="AGQ104">
            <v>6.8055555555555564E-2</v>
          </cell>
          <cell r="AGR104">
            <v>0</v>
          </cell>
          <cell r="AGS104">
            <v>0</v>
          </cell>
          <cell r="AGT104">
            <v>5.9756944444444446E-2</v>
          </cell>
          <cell r="AGU104">
            <v>0.10366898148148149</v>
          </cell>
          <cell r="AGV104">
            <v>6.1064814814814822E-2</v>
          </cell>
          <cell r="AGW104">
            <v>6.4768518518518503E-2</v>
          </cell>
          <cell r="AGX104">
            <v>5.0601851851851856E-2</v>
          </cell>
          <cell r="AGY104">
            <v>0</v>
          </cell>
          <cell r="AGZ104">
            <v>9.2939814814814822E-2</v>
          </cell>
          <cell r="AHA104">
            <v>0.10817129629629631</v>
          </cell>
          <cell r="AHB104">
            <v>6.9756944444444441E-2</v>
          </cell>
          <cell r="AHC104">
            <v>2.1180555555555557E-2</v>
          </cell>
          <cell r="AHD104">
            <v>2.9525462962962962E-2</v>
          </cell>
          <cell r="AHE104">
            <v>0</v>
          </cell>
          <cell r="AHF104">
            <v>6.8067129629629644E-2</v>
          </cell>
          <cell r="AHG104">
            <v>7.5682870370370386E-2</v>
          </cell>
          <cell r="AHH104">
            <v>0.10032407407407409</v>
          </cell>
          <cell r="AHI104">
            <v>6.5439814814814812E-2</v>
          </cell>
          <cell r="AHJ104">
            <v>2.3530092592592596E-2</v>
          </cell>
          <cell r="AHK104">
            <v>0</v>
          </cell>
          <cell r="AHL104">
            <v>0</v>
          </cell>
          <cell r="AHM104">
            <v>0</v>
          </cell>
          <cell r="AHN104">
            <v>0</v>
          </cell>
          <cell r="AHO104">
            <v>7.0464065255731914E-2</v>
          </cell>
          <cell r="AHQ104">
            <v>5414</v>
          </cell>
          <cell r="AHR104">
            <v>10419</v>
          </cell>
          <cell r="AHS104">
            <v>0</v>
          </cell>
          <cell r="AHT104">
            <v>0</v>
          </cell>
          <cell r="AHU104">
            <v>6377</v>
          </cell>
          <cell r="AHV104">
            <v>4867</v>
          </cell>
          <cell r="AHW104">
            <v>8970</v>
          </cell>
          <cell r="AHX104">
            <v>5880</v>
          </cell>
          <cell r="AHY104">
            <v>0</v>
          </cell>
          <cell r="AHZ104">
            <v>0</v>
          </cell>
          <cell r="AIA104">
            <v>5163</v>
          </cell>
          <cell r="AIB104">
            <v>8957</v>
          </cell>
          <cell r="AIC104">
            <v>5276</v>
          </cell>
          <cell r="AID104">
            <v>5596</v>
          </cell>
          <cell r="AIE104">
            <v>4372</v>
          </cell>
          <cell r="AIF104">
            <v>0</v>
          </cell>
          <cell r="AIG104">
            <v>8030</v>
          </cell>
          <cell r="AIH104">
            <v>9346</v>
          </cell>
          <cell r="AII104">
            <v>6027</v>
          </cell>
          <cell r="AIJ104">
            <v>1830</v>
          </cell>
          <cell r="AIK104">
            <v>2551</v>
          </cell>
          <cell r="AIL104">
            <v>0</v>
          </cell>
          <cell r="AIM104">
            <v>5881</v>
          </cell>
          <cell r="AIN104">
            <v>6539</v>
          </cell>
          <cell r="AIO104">
            <v>8668</v>
          </cell>
          <cell r="AIP104">
            <v>5654</v>
          </cell>
          <cell r="AIQ104">
            <v>2033</v>
          </cell>
          <cell r="AIR104">
            <v>0</v>
          </cell>
          <cell r="AIS104">
            <v>0</v>
          </cell>
          <cell r="AIT104">
            <v>0</v>
          </cell>
          <cell r="AIU104">
            <v>0</v>
          </cell>
          <cell r="AIW104" t="str">
            <v>MASLIA MANDASARI</v>
          </cell>
          <cell r="AIX104" t="str">
            <v>POSTPAID</v>
          </cell>
          <cell r="AIY104">
            <v>5.4328703703703685E-2</v>
          </cell>
          <cell r="AIZ104">
            <v>4.8368055555555553E-2</v>
          </cell>
          <cell r="AJA104">
            <v>0</v>
          </cell>
          <cell r="AJB104">
            <v>0</v>
          </cell>
          <cell r="AJC104">
            <v>5.5752314814814824E-2</v>
          </cell>
          <cell r="AJD104">
            <v>5.2858796296296251E-2</v>
          </cell>
          <cell r="AJE104">
            <v>4.5486111111110977E-2</v>
          </cell>
          <cell r="AJF104">
            <v>5.4861111111111055E-2</v>
          </cell>
          <cell r="AJG104">
            <v>5.2083333333333336E-2</v>
          </cell>
          <cell r="AJH104">
            <v>0</v>
          </cell>
          <cell r="AJI104">
            <v>5.9756944444444446E-2</v>
          </cell>
          <cell r="AJJ104">
            <v>5.0891203703703758E-2</v>
          </cell>
          <cell r="AJK104">
            <v>5.2731481481481518E-2</v>
          </cell>
          <cell r="AJL104">
            <v>2.587962962962953E-2</v>
          </cell>
          <cell r="AJM104">
            <v>0</v>
          </cell>
          <cell r="AJN104">
            <v>0</v>
          </cell>
          <cell r="AJO104">
            <v>5.4745370370370347E-2</v>
          </cell>
          <cell r="AJP104">
            <v>5.2083333333333336E-2</v>
          </cell>
          <cell r="AJQ104">
            <v>5.2083333333333336E-2</v>
          </cell>
          <cell r="AJR104">
            <v>2.1180555555555557E-2</v>
          </cell>
          <cell r="AJS104">
            <v>2.1192129629629658E-2</v>
          </cell>
          <cell r="AJT104">
            <v>0</v>
          </cell>
          <cell r="AJU104">
            <v>5.2083333333333336E-2</v>
          </cell>
          <cell r="AJV104">
            <v>5.2083333333333336E-2</v>
          </cell>
          <cell r="AJW104">
            <v>5.2083333333333336E-2</v>
          </cell>
          <cell r="AJX104">
            <v>5.2083333333333336E-2</v>
          </cell>
          <cell r="AJY104">
            <v>1.797453703703706E-2</v>
          </cell>
          <cell r="AJZ104">
            <v>0</v>
          </cell>
          <cell r="AKA104">
            <v>0</v>
          </cell>
          <cell r="AKB104">
            <v>0</v>
          </cell>
          <cell r="AKC104">
            <v>0</v>
          </cell>
          <cell r="AKD104">
            <v>4.6694775132275129E-2</v>
          </cell>
          <cell r="AKF104">
            <v>4694</v>
          </cell>
          <cell r="AKG104">
            <v>4179</v>
          </cell>
          <cell r="AKH104">
            <v>0</v>
          </cell>
          <cell r="AKI104">
            <v>0</v>
          </cell>
          <cell r="AKJ104">
            <v>4817</v>
          </cell>
          <cell r="AKK104">
            <v>4567</v>
          </cell>
          <cell r="AKL104">
            <v>3930</v>
          </cell>
          <cell r="AKM104">
            <v>4740</v>
          </cell>
          <cell r="AKN104">
            <v>4500</v>
          </cell>
          <cell r="AKO104">
            <v>0</v>
          </cell>
          <cell r="AKP104">
            <v>5163</v>
          </cell>
          <cell r="AKQ104">
            <v>4397</v>
          </cell>
          <cell r="AKR104">
            <v>4556</v>
          </cell>
          <cell r="AKS104">
            <v>2236</v>
          </cell>
          <cell r="AKT104">
            <v>0</v>
          </cell>
          <cell r="AKU104">
            <v>0</v>
          </cell>
          <cell r="AKV104">
            <v>4730</v>
          </cell>
          <cell r="AKW104">
            <v>4500</v>
          </cell>
          <cell r="AKX104">
            <v>4500</v>
          </cell>
          <cell r="AKY104">
            <v>1830</v>
          </cell>
          <cell r="AKZ104">
            <v>1831</v>
          </cell>
          <cell r="ALA104">
            <v>0</v>
          </cell>
          <cell r="ALB104">
            <v>4500</v>
          </cell>
          <cell r="ALC104">
            <v>4500</v>
          </cell>
          <cell r="ALD104">
            <v>4500</v>
          </cell>
          <cell r="ALE104">
            <v>4500</v>
          </cell>
          <cell r="ALF104">
            <v>1553</v>
          </cell>
          <cell r="ALG104">
            <v>0</v>
          </cell>
          <cell r="ALH104">
            <v>0</v>
          </cell>
          <cell r="ALI104">
            <v>0</v>
          </cell>
          <cell r="ALJ104">
            <v>0</v>
          </cell>
          <cell r="ALL104">
            <v>0.1832523148148148</v>
          </cell>
          <cell r="ALM104">
            <v>6.2662037037037044E-2</v>
          </cell>
          <cell r="ALN104">
            <v>0.38190972222222225</v>
          </cell>
          <cell r="ALO104">
            <v>0.45999999999999996</v>
          </cell>
          <cell r="ALP104">
            <v>0.44850694444444456</v>
          </cell>
          <cell r="ALQ104">
            <v>0.48939814814814808</v>
          </cell>
          <cell r="ALR104">
            <v>0.45363425925925926</v>
          </cell>
          <cell r="ALS104">
            <v>6.2662037037037044E-2</v>
          </cell>
          <cell r="ALT104">
            <v>0.38137731481481491</v>
          </cell>
          <cell r="ALU104">
            <v>0.4458333333333333</v>
          </cell>
          <cell r="ALV104">
            <v>0.48859953703703707</v>
          </cell>
          <cell r="ALW104">
            <v>0.39159722222222237</v>
          </cell>
          <cell r="ALX104">
            <v>0.31562499999999999</v>
          </cell>
          <cell r="ALY104">
            <v>0.1132638888888889</v>
          </cell>
          <cell r="ALZ104">
            <v>0.38291666666666668</v>
          </cell>
          <cell r="AMA104">
            <v>0.47851851851851862</v>
          </cell>
          <cell r="AMB104">
            <v>1.4937500000000001</v>
          </cell>
          <cell r="AMC104">
            <v>0.29873842592592592</v>
          </cell>
          <cell r="AMD104">
            <v>0.25015046296296295</v>
          </cell>
          <cell r="AME104">
            <v>9.2187500000000006E-2</v>
          </cell>
          <cell r="AMF104">
            <v>0.38557870370370373</v>
          </cell>
          <cell r="AMG104">
            <v>0.45364583333333341</v>
          </cell>
          <cell r="AMH104">
            <v>0.4612615740740742</v>
          </cell>
          <cell r="AMI104">
            <v>0.48868055555555567</v>
          </cell>
          <cell r="AMJ104">
            <v>0.29693287037037036</v>
          </cell>
          <cell r="AMK104">
            <v>8.6192129629629632E-2</v>
          </cell>
          <cell r="AML104">
            <v>6.2662037037037044E-2</v>
          </cell>
          <cell r="AMM104">
            <v>6.2662037037037044E-2</v>
          </cell>
          <cell r="AMN104">
            <v>6.2662037037037044E-2</v>
          </cell>
          <cell r="AMO104">
            <v>6.2662037037037044E-2</v>
          </cell>
          <cell r="AMP104" t="e">
            <v>#REF!</v>
          </cell>
          <cell r="AMR104">
            <v>15833</v>
          </cell>
          <cell r="AMS104">
            <v>5414</v>
          </cell>
          <cell r="AMT104">
            <v>32997</v>
          </cell>
          <cell r="AMU104">
            <v>39744</v>
          </cell>
          <cell r="AMV104">
            <v>38751</v>
          </cell>
          <cell r="AMW104">
            <v>42284</v>
          </cell>
          <cell r="AMX104">
            <v>39194</v>
          </cell>
          <cell r="AMY104">
            <v>5414</v>
          </cell>
          <cell r="AMZ104">
            <v>32951</v>
          </cell>
          <cell r="ANA104">
            <v>38520</v>
          </cell>
          <cell r="ANB104">
            <v>42215</v>
          </cell>
          <cell r="ANC104">
            <v>33834</v>
          </cell>
          <cell r="AND104">
            <v>27270</v>
          </cell>
          <cell r="ANE104">
            <v>9786</v>
          </cell>
          <cell r="ANF104">
            <v>33084</v>
          </cell>
          <cell r="ANG104">
            <v>41344</v>
          </cell>
          <cell r="ANH104">
            <v>42660</v>
          </cell>
          <cell r="ANI104">
            <v>25811</v>
          </cell>
          <cell r="ANJ104">
            <v>21613</v>
          </cell>
          <cell r="ANK104">
            <v>7965</v>
          </cell>
          <cell r="ANL104">
            <v>33314</v>
          </cell>
          <cell r="ANM104">
            <v>39195</v>
          </cell>
          <cell r="ANN104">
            <v>39853</v>
          </cell>
          <cell r="ANO104">
            <v>42222</v>
          </cell>
          <cell r="ANP104">
            <v>25655</v>
          </cell>
          <cell r="ANQ104">
            <v>7447</v>
          </cell>
          <cell r="ANR104">
            <v>5414</v>
          </cell>
          <cell r="ANS104">
            <v>5414</v>
          </cell>
          <cell r="ANT104">
            <v>5414</v>
          </cell>
          <cell r="ANU104">
            <v>0</v>
          </cell>
          <cell r="ANV104" t="e">
            <v>#REF!</v>
          </cell>
          <cell r="ANX104">
            <v>30</v>
          </cell>
          <cell r="ANY104">
            <v>22</v>
          </cell>
          <cell r="ANZ104">
            <v>22</v>
          </cell>
          <cell r="AOA104">
            <v>8</v>
          </cell>
          <cell r="AOB104">
            <v>0</v>
          </cell>
          <cell r="AOC104">
            <v>0</v>
          </cell>
          <cell r="AOD104">
            <v>0</v>
          </cell>
          <cell r="AOE104">
            <v>0</v>
          </cell>
          <cell r="AOF104">
            <v>0</v>
          </cell>
          <cell r="AOG104">
            <v>0</v>
          </cell>
          <cell r="AOH104">
            <v>0</v>
          </cell>
          <cell r="AOI104">
            <v>0</v>
          </cell>
          <cell r="AOJ104">
            <v>0</v>
          </cell>
          <cell r="AOK104">
            <v>0</v>
          </cell>
          <cell r="AOL104">
            <v>0</v>
          </cell>
          <cell r="AOM104">
            <v>0</v>
          </cell>
          <cell r="AON104">
            <v>0</v>
          </cell>
          <cell r="AOO104">
            <v>0</v>
          </cell>
          <cell r="AOP104">
            <v>0</v>
          </cell>
          <cell r="AOQ104">
            <v>0</v>
          </cell>
          <cell r="AOR104">
            <v>0</v>
          </cell>
          <cell r="AOS104">
            <v>0</v>
          </cell>
          <cell r="AOT104">
            <v>1</v>
          </cell>
          <cell r="AOV104">
            <v>1</v>
          </cell>
          <cell r="AOW104">
            <v>3</v>
          </cell>
          <cell r="AOX104">
            <v>4</v>
          </cell>
          <cell r="AOY104">
            <v>0</v>
          </cell>
          <cell r="AOZ104">
            <v>0</v>
          </cell>
          <cell r="APA104">
            <v>0</v>
          </cell>
          <cell r="APB104">
            <v>0</v>
          </cell>
          <cell r="APC104">
            <v>0</v>
          </cell>
          <cell r="APD104">
            <v>3</v>
          </cell>
          <cell r="APE104">
            <v>0</v>
          </cell>
          <cell r="APF104">
            <v>2</v>
          </cell>
          <cell r="APG104">
            <v>1</v>
          </cell>
          <cell r="APH104">
            <v>0</v>
          </cell>
          <cell r="API104">
            <v>0</v>
          </cell>
          <cell r="APJ104">
            <v>0</v>
          </cell>
          <cell r="APK104">
            <v>0</v>
          </cell>
          <cell r="APL104">
            <v>0</v>
          </cell>
          <cell r="APM104">
            <v>0</v>
          </cell>
          <cell r="APN104">
            <v>0</v>
          </cell>
          <cell r="APO104">
            <v>3</v>
          </cell>
          <cell r="APP104">
            <v>7</v>
          </cell>
          <cell r="APQ104">
            <v>9</v>
          </cell>
          <cell r="APR104">
            <v>6</v>
          </cell>
          <cell r="APS104">
            <v>22</v>
          </cell>
          <cell r="APT104">
            <v>0</v>
          </cell>
          <cell r="APU104">
            <v>0</v>
          </cell>
          <cell r="APV104">
            <v>0</v>
          </cell>
          <cell r="APW104">
            <v>0</v>
          </cell>
          <cell r="APX104">
            <v>0</v>
          </cell>
          <cell r="APY104">
            <v>0</v>
          </cell>
          <cell r="APZ104">
            <v>0</v>
          </cell>
          <cell r="AQA104">
            <v>0</v>
          </cell>
          <cell r="AQB104">
            <v>3</v>
          </cell>
          <cell r="AQC104">
            <v>1</v>
          </cell>
          <cell r="AQD104">
            <v>1</v>
          </cell>
          <cell r="AQE104">
            <v>5</v>
          </cell>
          <cell r="AQF104">
            <v>0</v>
          </cell>
          <cell r="AQG104">
            <v>0</v>
          </cell>
          <cell r="AQH104">
            <v>0</v>
          </cell>
          <cell r="AQI104">
            <v>0</v>
          </cell>
          <cell r="AQJ104">
            <v>0</v>
          </cell>
          <cell r="AQK104">
            <v>44</v>
          </cell>
          <cell r="AQL104">
            <v>1</v>
          </cell>
          <cell r="AQM104">
            <v>1</v>
          </cell>
          <cell r="AQN104">
            <v>1</v>
          </cell>
          <cell r="AQO104">
            <v>1</v>
          </cell>
          <cell r="AQQ104">
            <v>1</v>
          </cell>
          <cell r="AQR104" t="str">
            <v>B</v>
          </cell>
          <cell r="AQS104">
            <v>1</v>
          </cell>
          <cell r="AQT104">
            <v>0</v>
          </cell>
          <cell r="AQU104">
            <v>1</v>
          </cell>
          <cell r="AQW104">
            <v>0</v>
          </cell>
          <cell r="AQX104">
            <v>0</v>
          </cell>
          <cell r="AQY104">
            <v>0</v>
          </cell>
          <cell r="AQZ104">
            <v>7.9721875000000013</v>
          </cell>
          <cell r="ARA104">
            <v>0.36237215909090914</v>
          </cell>
          <cell r="ARB104">
            <v>11462</v>
          </cell>
          <cell r="ARC104">
            <v>465960</v>
          </cell>
          <cell r="ARD104">
            <v>0.24518063145112323</v>
          </cell>
          <cell r="ARE104">
            <v>0.98059027777777774</v>
          </cell>
          <cell r="ARF104">
            <v>4.457228535353535E-2</v>
          </cell>
          <cell r="ARG104">
            <v>1408</v>
          </cell>
          <cell r="ARH104">
            <v>59400</v>
          </cell>
          <cell r="ARI104">
            <v>3.1631944444444442E-2</v>
          </cell>
        </row>
        <row r="105">
          <cell r="B105" t="str">
            <v>MIRA ANDRIANI</v>
          </cell>
          <cell r="C105">
            <v>154477</v>
          </cell>
          <cell r="D105" t="str">
            <v>20</v>
          </cell>
          <cell r="E105" t="str">
            <v>ISLAM</v>
          </cell>
          <cell r="F105" t="str">
            <v>PKWT</v>
          </cell>
          <cell r="G105" t="str">
            <v>POSTPAID</v>
          </cell>
          <cell r="H105">
            <v>29.3</v>
          </cell>
          <cell r="I105" t="str">
            <v>E</v>
          </cell>
          <cell r="J105">
            <v>17009817</v>
          </cell>
          <cell r="K105">
            <v>570041</v>
          </cell>
          <cell r="L105" t="str">
            <v>PEREMPUAN</v>
          </cell>
          <cell r="M105" t="str">
            <v>AGENT POSTPAID</v>
          </cell>
          <cell r="N105" t="str">
            <v>ANDRYAN ANAKOTTA PARY</v>
          </cell>
          <cell r="O105" t="str">
            <v>AAN YANUAR</v>
          </cell>
          <cell r="P105"/>
          <cell r="Q105">
            <v>0.5708333333333333</v>
          </cell>
          <cell r="R105">
            <v>25</v>
          </cell>
          <cell r="S105" t="str">
            <v>H</v>
          </cell>
          <cell r="T105"/>
          <cell r="U105"/>
          <cell r="V105"/>
          <cell r="W105"/>
          <cell r="X105"/>
          <cell r="Y105"/>
          <cell r="Z105"/>
          <cell r="AA105"/>
          <cell r="AB105">
            <v>0.53386574074074067</v>
          </cell>
          <cell r="AC105" t="str">
            <v>OK</v>
          </cell>
          <cell r="AD105">
            <v>0.53386574074074067</v>
          </cell>
          <cell r="AE105">
            <v>4.6689814814814816E-2</v>
          </cell>
          <cell r="AF105">
            <v>9.7222222222221877E-3</v>
          </cell>
          <cell r="AG105" t="str">
            <v>OK</v>
          </cell>
          <cell r="AH105">
            <v>3.6967592592592628E-2</v>
          </cell>
          <cell r="AI105">
            <v>0.37638888888888894</v>
          </cell>
          <cell r="AJ105">
            <v>32</v>
          </cell>
          <cell r="AK105" t="str">
            <v>H</v>
          </cell>
          <cell r="AL105"/>
          <cell r="AM105"/>
          <cell r="AN105"/>
          <cell r="AO105"/>
          <cell r="AP105"/>
          <cell r="AQ105"/>
          <cell r="AR105"/>
          <cell r="AS105"/>
          <cell r="AT105">
            <v>0.34179398148148155</v>
          </cell>
          <cell r="AU105" t="str">
            <v>OK</v>
          </cell>
          <cell r="AV105">
            <v>0.34179398148148155</v>
          </cell>
          <cell r="AW105">
            <v>0.1373611111111111</v>
          </cell>
          <cell r="AX105">
            <v>1.1111111111111112E-2</v>
          </cell>
          <cell r="AY105" t="str">
            <v>OK</v>
          </cell>
          <cell r="AZ105">
            <v>3.4594907407407408E-2</v>
          </cell>
          <cell r="BA105">
            <v>0.37777777777777777</v>
          </cell>
          <cell r="BB105" t="str">
            <v>33-1</v>
          </cell>
          <cell r="BC105" t="str">
            <v>H</v>
          </cell>
          <cell r="BD105"/>
          <cell r="BE105"/>
          <cell r="BF105"/>
          <cell r="BG105"/>
          <cell r="BH105"/>
          <cell r="BI105"/>
          <cell r="BJ105"/>
          <cell r="BK105"/>
          <cell r="BL105">
            <v>0.3365393518518518</v>
          </cell>
          <cell r="BM105" t="str">
            <v>OK</v>
          </cell>
          <cell r="BN105">
            <v>0.3365393518518518</v>
          </cell>
          <cell r="BO105">
            <v>4.6793981481481485E-2</v>
          </cell>
          <cell r="BP105">
            <v>5.5555555555555358E-3</v>
          </cell>
          <cell r="BQ105" t="str">
            <v>OK</v>
          </cell>
          <cell r="BR105">
            <v>4.1238425925925949E-2</v>
          </cell>
          <cell r="BS105">
            <v>0</v>
          </cell>
          <cell r="BT105"/>
          <cell r="BU105" t="str">
            <v>LP</v>
          </cell>
          <cell r="BV105"/>
          <cell r="BW105"/>
          <cell r="BX105"/>
          <cell r="BY105"/>
          <cell r="BZ105"/>
          <cell r="CA105"/>
          <cell r="CB105"/>
          <cell r="CC105"/>
          <cell r="CD105"/>
          <cell r="CE105"/>
          <cell r="CF105"/>
          <cell r="CG105"/>
          <cell r="CH105"/>
          <cell r="CI105"/>
          <cell r="CJ105"/>
          <cell r="CK105">
            <v>0</v>
          </cell>
          <cell r="CL105"/>
          <cell r="CM105" t="str">
            <v>LP</v>
          </cell>
          <cell r="CN105"/>
          <cell r="CO105"/>
          <cell r="CP105"/>
          <cell r="CQ105"/>
          <cell r="CR105"/>
          <cell r="CS105"/>
          <cell r="CT105"/>
          <cell r="CU105"/>
          <cell r="CV105"/>
          <cell r="CW105"/>
          <cell r="CX105"/>
          <cell r="CY105"/>
          <cell r="CZ105"/>
          <cell r="DA105"/>
          <cell r="DB105"/>
          <cell r="DC105">
            <v>0</v>
          </cell>
          <cell r="DD105" t="str">
            <v>CT</v>
          </cell>
          <cell r="DE105" t="str">
            <v>C</v>
          </cell>
          <cell r="DF105"/>
          <cell r="DG105"/>
          <cell r="DH105"/>
          <cell r="DI105"/>
          <cell r="DJ105"/>
          <cell r="DK105"/>
          <cell r="DL105"/>
          <cell r="DM105"/>
          <cell r="DN105">
            <v>0.32291666666666669</v>
          </cell>
          <cell r="DO105" t="str">
            <v>OK</v>
          </cell>
          <cell r="DP105">
            <v>0.32291666666666669</v>
          </cell>
          <cell r="DQ105">
            <v>0</v>
          </cell>
          <cell r="DR105">
            <v>0</v>
          </cell>
          <cell r="DS105" t="str">
            <v>OK</v>
          </cell>
          <cell r="DT105">
            <v>5.2083333333333336E-2</v>
          </cell>
          <cell r="DU105">
            <v>0.375</v>
          </cell>
          <cell r="DV105">
            <v>22</v>
          </cell>
          <cell r="DW105" t="str">
            <v>H</v>
          </cell>
          <cell r="DX105"/>
          <cell r="DY105"/>
          <cell r="DZ105"/>
          <cell r="EA105"/>
          <cell r="EB105"/>
          <cell r="EC105"/>
          <cell r="ED105"/>
          <cell r="EE105"/>
          <cell r="EF105">
            <v>0.33349537037037041</v>
          </cell>
          <cell r="EG105" t="str">
            <v>OK</v>
          </cell>
          <cell r="EH105">
            <v>0.33349537037037041</v>
          </cell>
          <cell r="EI105">
            <v>4.4976851851851851E-2</v>
          </cell>
          <cell r="EJ105">
            <v>3.4722222222222654E-3</v>
          </cell>
          <cell r="EK105" t="str">
            <v>OK</v>
          </cell>
          <cell r="EL105">
            <v>4.1504629629629586E-2</v>
          </cell>
          <cell r="EM105">
            <v>0.37500000000000006</v>
          </cell>
          <cell r="EN105">
            <v>26</v>
          </cell>
          <cell r="EO105" t="str">
            <v>H</v>
          </cell>
          <cell r="EP105"/>
          <cell r="EQ105"/>
          <cell r="ER105"/>
          <cell r="ES105"/>
          <cell r="ET105"/>
          <cell r="EU105"/>
          <cell r="EV105"/>
          <cell r="EW105"/>
          <cell r="EX105">
            <v>0.32979166666666671</v>
          </cell>
          <cell r="EY105" t="str">
            <v>OK</v>
          </cell>
          <cell r="EZ105">
            <v>0.32979166666666671</v>
          </cell>
          <cell r="FA105">
            <v>5.1458333333333335E-2</v>
          </cell>
          <cell r="FB105">
            <v>6.2499999999999778E-3</v>
          </cell>
          <cell r="FC105" t="str">
            <v>OK</v>
          </cell>
          <cell r="FD105">
            <v>4.5208333333333357E-2</v>
          </cell>
          <cell r="FE105">
            <v>0.37499999999999994</v>
          </cell>
          <cell r="FF105">
            <v>34</v>
          </cell>
          <cell r="FG105" t="str">
            <v>H</v>
          </cell>
          <cell r="FH105"/>
          <cell r="FI105"/>
          <cell r="FJ105"/>
          <cell r="FK105"/>
          <cell r="FL105"/>
          <cell r="FM105"/>
          <cell r="FN105"/>
          <cell r="FO105"/>
          <cell r="FP105">
            <v>0.33075231481481476</v>
          </cell>
          <cell r="FQ105" t="str">
            <v>OK</v>
          </cell>
          <cell r="FR105">
            <v>0.33075231481481476</v>
          </cell>
          <cell r="FS105">
            <v>4.6331018518518521E-2</v>
          </cell>
          <cell r="FT105">
            <v>2.0833333333333259E-3</v>
          </cell>
          <cell r="FU105" t="str">
            <v>OK</v>
          </cell>
          <cell r="FV105">
            <v>4.4247685185185195E-2</v>
          </cell>
          <cell r="FW105">
            <v>0.37569444444444444</v>
          </cell>
          <cell r="FX105" t="str">
            <v>33-1</v>
          </cell>
          <cell r="FY105" t="str">
            <v>H</v>
          </cell>
          <cell r="FZ105"/>
          <cell r="GA105"/>
          <cell r="GB105"/>
          <cell r="GC105"/>
          <cell r="GD105"/>
          <cell r="GE105"/>
          <cell r="GF105"/>
          <cell r="GG105"/>
          <cell r="GH105">
            <v>0.3314814814814816</v>
          </cell>
          <cell r="GI105" t="str">
            <v>OK</v>
          </cell>
          <cell r="GJ105">
            <v>0.3314814814814816</v>
          </cell>
          <cell r="GK105">
            <v>4.8379629629629627E-2</v>
          </cell>
          <cell r="GL105">
            <v>4.1666666666667629E-3</v>
          </cell>
          <cell r="GM105" t="str">
            <v>OK</v>
          </cell>
          <cell r="GN105">
            <v>4.4212962962962864E-2</v>
          </cell>
          <cell r="GO105">
            <v>0</v>
          </cell>
          <cell r="GP105"/>
          <cell r="GQ105" t="str">
            <v>LP</v>
          </cell>
          <cell r="GR105"/>
          <cell r="GS105"/>
          <cell r="GT105"/>
          <cell r="GU105"/>
          <cell r="GV105"/>
          <cell r="GW105"/>
          <cell r="GX105"/>
          <cell r="GY105"/>
          <cell r="GZ105"/>
          <cell r="HA105"/>
          <cell r="HB105"/>
          <cell r="HC105"/>
          <cell r="HD105"/>
          <cell r="HE105"/>
          <cell r="HF105"/>
          <cell r="HG105">
            <v>0.375</v>
          </cell>
          <cell r="HH105">
            <v>22</v>
          </cell>
          <cell r="HI105" t="str">
            <v>H</v>
          </cell>
          <cell r="HJ105"/>
          <cell r="HK105"/>
          <cell r="HL105"/>
          <cell r="HM105"/>
          <cell r="HN105"/>
          <cell r="HO105"/>
          <cell r="HP105"/>
          <cell r="HQ105"/>
          <cell r="HR105">
            <v>0.33385416666666673</v>
          </cell>
          <cell r="HS105" t="str">
            <v>OK</v>
          </cell>
          <cell r="HT105">
            <v>0.33385416666666673</v>
          </cell>
          <cell r="HU105">
            <v>4.4618055555555557E-2</v>
          </cell>
          <cell r="HV105">
            <v>3.4722222222222654E-3</v>
          </cell>
          <cell r="HW105" t="str">
            <v>OK</v>
          </cell>
          <cell r="HX105">
            <v>4.1145833333333291E-2</v>
          </cell>
          <cell r="HY105">
            <v>0.37499999999999994</v>
          </cell>
          <cell r="HZ105">
            <v>31</v>
          </cell>
          <cell r="IA105" t="str">
            <v>TDT</v>
          </cell>
          <cell r="IB105" t="str">
            <v>SINTIA WULAN SARI</v>
          </cell>
          <cell r="IC105"/>
          <cell r="ID105"/>
          <cell r="IE105"/>
          <cell r="IF105"/>
          <cell r="IG105"/>
          <cell r="IH105"/>
          <cell r="II105"/>
          <cell r="IJ105">
            <v>0.32918981481481474</v>
          </cell>
          <cell r="IK105" t="str">
            <v>OK</v>
          </cell>
          <cell r="IL105">
            <v>0.32918981481481474</v>
          </cell>
          <cell r="IM105">
            <v>4.5810185185185183E-2</v>
          </cell>
          <cell r="IN105">
            <v>0</v>
          </cell>
          <cell r="IO105" t="str">
            <v>OK</v>
          </cell>
          <cell r="IP105">
            <v>4.5810185185185183E-2</v>
          </cell>
          <cell r="IQ105">
            <v>0.375</v>
          </cell>
          <cell r="IR105">
            <v>30</v>
          </cell>
          <cell r="IS105" t="str">
            <v>H</v>
          </cell>
          <cell r="IT105"/>
          <cell r="IU105"/>
          <cell r="IV105"/>
          <cell r="IW105"/>
          <cell r="IX105"/>
          <cell r="IY105"/>
          <cell r="IZ105"/>
          <cell r="JA105"/>
          <cell r="JB105">
            <v>0.3294212962962963</v>
          </cell>
          <cell r="JC105" t="str">
            <v>OK</v>
          </cell>
          <cell r="JD105">
            <v>0.3294212962962963</v>
          </cell>
          <cell r="JE105">
            <v>4.5578703703703705E-2</v>
          </cell>
          <cell r="JF105">
            <v>0</v>
          </cell>
          <cell r="JG105" t="str">
            <v>OK</v>
          </cell>
          <cell r="JH105">
            <v>4.5578703703703705E-2</v>
          </cell>
          <cell r="JI105">
            <v>0.375</v>
          </cell>
          <cell r="JJ105">
            <v>36</v>
          </cell>
          <cell r="JK105" t="str">
            <v>H</v>
          </cell>
          <cell r="JL105"/>
          <cell r="JM105"/>
          <cell r="JN105"/>
          <cell r="JO105"/>
          <cell r="JP105"/>
          <cell r="JQ105"/>
          <cell r="JR105"/>
          <cell r="JS105"/>
          <cell r="JT105">
            <v>0.32614583333333336</v>
          </cell>
          <cell r="JU105" t="str">
            <v>OK</v>
          </cell>
          <cell r="JV105">
            <v>0.32614583333333336</v>
          </cell>
          <cell r="JW105">
            <v>4.8854166666666664E-2</v>
          </cell>
          <cell r="JX105">
            <v>0</v>
          </cell>
          <cell r="JY105" t="str">
            <v>OK</v>
          </cell>
          <cell r="JZ105">
            <v>4.8854166666666664E-2</v>
          </cell>
          <cell r="KA105">
            <v>0.1875</v>
          </cell>
          <cell r="KB105" t="str">
            <v>66-2</v>
          </cell>
          <cell r="KC105" t="str">
            <v>TDT</v>
          </cell>
          <cell r="KD105" t="str">
            <v>WINA PUJI ASTARI</v>
          </cell>
          <cell r="KE105"/>
          <cell r="KF105"/>
          <cell r="KG105"/>
          <cell r="KH105"/>
          <cell r="KI105"/>
          <cell r="KJ105"/>
          <cell r="KK105"/>
          <cell r="KL105">
            <v>0.16884259259259257</v>
          </cell>
          <cell r="KM105" t="str">
            <v>NOK</v>
          </cell>
          <cell r="KN105">
            <v>0.16884259259259257</v>
          </cell>
          <cell r="KO105">
            <v>2.2129629629629631E-2</v>
          </cell>
          <cell r="KP105">
            <v>3.4722222222222099E-3</v>
          </cell>
          <cell r="KQ105" t="str">
            <v>OK</v>
          </cell>
          <cell r="KR105">
            <v>1.8657407407407421E-2</v>
          </cell>
          <cell r="KS105">
            <v>0</v>
          </cell>
          <cell r="KT105"/>
          <cell r="KU105" t="str">
            <v>LP</v>
          </cell>
          <cell r="KV105"/>
          <cell r="KW105"/>
          <cell r="KX105"/>
          <cell r="KY105"/>
          <cell r="KZ105"/>
          <cell r="LA105"/>
          <cell r="LB105"/>
          <cell r="LC105"/>
          <cell r="LD105"/>
          <cell r="LE105"/>
          <cell r="LF105"/>
          <cell r="LG105"/>
          <cell r="LH105"/>
          <cell r="LI105"/>
          <cell r="LJ105"/>
          <cell r="LK105">
            <v>0.37708333333333333</v>
          </cell>
          <cell r="LL105">
            <v>30</v>
          </cell>
          <cell r="LM105" t="str">
            <v>TDT</v>
          </cell>
          <cell r="LN105" t="str">
            <v>TITIN MEGAWATI</v>
          </cell>
          <cell r="LO105"/>
          <cell r="LP105"/>
          <cell r="LQ105"/>
          <cell r="LR105"/>
          <cell r="LS105"/>
          <cell r="LT105"/>
          <cell r="LU105"/>
          <cell r="LV105">
            <v>0.33056712962962964</v>
          </cell>
          <cell r="LW105" t="str">
            <v>OK</v>
          </cell>
          <cell r="LX105">
            <v>0.33056712962962964</v>
          </cell>
          <cell r="LY105">
            <v>4.9988425925925922E-2</v>
          </cell>
          <cell r="LZ105">
            <v>3.4722222222222654E-3</v>
          </cell>
          <cell r="MA105" t="str">
            <v>OK</v>
          </cell>
          <cell r="MB105">
            <v>4.6516203703703657E-2</v>
          </cell>
          <cell r="MC105">
            <v>0.38333333333333336</v>
          </cell>
          <cell r="MD105">
            <v>25</v>
          </cell>
          <cell r="ME105" t="str">
            <v>H</v>
          </cell>
          <cell r="MF105"/>
          <cell r="MG105"/>
          <cell r="MH105"/>
          <cell r="MI105"/>
          <cell r="MJ105"/>
          <cell r="MK105"/>
          <cell r="ML105"/>
          <cell r="MM105"/>
          <cell r="MN105">
            <v>0.33630787037037035</v>
          </cell>
          <cell r="MO105" t="str">
            <v>OK</v>
          </cell>
          <cell r="MP105">
            <v>0.33630787037037035</v>
          </cell>
          <cell r="MQ105">
            <v>5.0497685185185187E-2</v>
          </cell>
          <cell r="MR105">
            <v>3.4722222222221544E-3</v>
          </cell>
          <cell r="MS105" t="str">
            <v>OK</v>
          </cell>
          <cell r="MT105">
            <v>4.7025462962963033E-2</v>
          </cell>
          <cell r="MU105">
            <v>0.38263888888888892</v>
          </cell>
          <cell r="MV105">
            <v>28</v>
          </cell>
          <cell r="MW105" t="str">
            <v>H</v>
          </cell>
          <cell r="MX105"/>
          <cell r="MY105"/>
          <cell r="MZ105"/>
          <cell r="NA105"/>
          <cell r="NB105"/>
          <cell r="NC105"/>
          <cell r="ND105"/>
          <cell r="NE105"/>
          <cell r="NF105">
            <v>0.3396527777777778</v>
          </cell>
          <cell r="NG105" t="str">
            <v>OK</v>
          </cell>
          <cell r="NH105">
            <v>0.3396527777777778</v>
          </cell>
          <cell r="NI105">
            <v>4.8541666666666664E-2</v>
          </cell>
          <cell r="NJ105">
            <v>5.5555555555555358E-3</v>
          </cell>
          <cell r="NK105" t="str">
            <v>OK</v>
          </cell>
          <cell r="NL105">
            <v>4.2986111111111128E-2</v>
          </cell>
          <cell r="NM105">
            <v>1.3812500000000001</v>
          </cell>
          <cell r="NN105">
            <v>30</v>
          </cell>
          <cell r="NO105" t="str">
            <v>H</v>
          </cell>
          <cell r="NP105"/>
          <cell r="NQ105"/>
          <cell r="NR105"/>
          <cell r="NS105"/>
          <cell r="NT105"/>
          <cell r="NU105"/>
          <cell r="NV105"/>
          <cell r="NW105"/>
          <cell r="NX105">
            <v>1.3359490740740743</v>
          </cell>
          <cell r="NY105" t="str">
            <v>OK</v>
          </cell>
          <cell r="NZ105">
            <v>1.3359490740740743</v>
          </cell>
          <cell r="OA105">
            <v>4.5300925925925925E-2</v>
          </cell>
          <cell r="OB105">
            <v>0</v>
          </cell>
          <cell r="OC105" t="str">
            <v>OK</v>
          </cell>
          <cell r="OD105">
            <v>4.5300925925925925E-2</v>
          </cell>
          <cell r="OE105">
            <v>0.1875</v>
          </cell>
          <cell r="OF105" t="str">
            <v>66-2</v>
          </cell>
          <cell r="OG105" t="str">
            <v>H</v>
          </cell>
          <cell r="OH105"/>
          <cell r="OI105"/>
          <cell r="OJ105"/>
          <cell r="OK105"/>
          <cell r="OL105"/>
          <cell r="OM105"/>
          <cell r="ON105"/>
          <cell r="OO105"/>
          <cell r="OP105">
            <v>0.16638888888888886</v>
          </cell>
          <cell r="OQ105" t="str">
            <v>NOK</v>
          </cell>
          <cell r="OR105">
            <v>0.16638888888888886</v>
          </cell>
          <cell r="OS105">
            <v>2.388888888888889E-2</v>
          </cell>
          <cell r="OT105">
            <v>2.7777777777777679E-3</v>
          </cell>
          <cell r="OU105" t="str">
            <v>OK</v>
          </cell>
          <cell r="OV105">
            <v>2.1111111111111122E-2</v>
          </cell>
          <cell r="OW105">
            <v>0.375</v>
          </cell>
          <cell r="OX105">
            <v>30</v>
          </cell>
          <cell r="OY105" t="str">
            <v>TLPM</v>
          </cell>
          <cell r="OZ105" t="str">
            <v>EGA NUR ISTHOFANI</v>
          </cell>
          <cell r="PA105" t="str">
            <v>KETEPATAN LOGIN</v>
          </cell>
          <cell r="PB105"/>
          <cell r="PC105"/>
          <cell r="PD105"/>
          <cell r="PE105"/>
          <cell r="PF105"/>
          <cell r="PG105"/>
          <cell r="PH105">
            <v>0.33940972222222221</v>
          </cell>
          <cell r="PI105" t="str">
            <v>OK</v>
          </cell>
          <cell r="PJ105">
            <v>0.33940972222222221</v>
          </cell>
          <cell r="PK105">
            <v>4.7395833333333331E-2</v>
          </cell>
          <cell r="PL105">
            <v>1.1805555555555514E-2</v>
          </cell>
          <cell r="PM105" t="str">
            <v>OK</v>
          </cell>
          <cell r="PN105">
            <v>3.5590277777777818E-2</v>
          </cell>
          <cell r="PO105">
            <v>0</v>
          </cell>
          <cell r="PP105"/>
          <cell r="PQ105" t="str">
            <v>LP</v>
          </cell>
          <cell r="PR105"/>
          <cell r="PS105"/>
          <cell r="PT105"/>
          <cell r="PU105"/>
          <cell r="PV105"/>
          <cell r="PW105"/>
          <cell r="PX105"/>
          <cell r="PY105"/>
          <cell r="PZ105"/>
          <cell r="QA105"/>
          <cell r="QB105"/>
          <cell r="QC105"/>
          <cell r="QD105"/>
          <cell r="QE105"/>
          <cell r="QF105"/>
          <cell r="QG105">
            <v>0</v>
          </cell>
          <cell r="QH105"/>
          <cell r="QI105" t="str">
            <v>TLPL</v>
          </cell>
          <cell r="QJ105" t="str">
            <v>EGA NUR ISTHOFANI</v>
          </cell>
          <cell r="QK105" t="str">
            <v>KETEPATAN LOGIN</v>
          </cell>
          <cell r="QL105"/>
          <cell r="QM105"/>
          <cell r="QN105"/>
          <cell r="QO105"/>
          <cell r="QP105"/>
          <cell r="QQ105"/>
          <cell r="QR105"/>
          <cell r="QS105"/>
          <cell r="QT105"/>
          <cell r="QU105"/>
          <cell r="QV105"/>
          <cell r="QW105"/>
          <cell r="QX105"/>
          <cell r="QY105">
            <v>0.1875</v>
          </cell>
          <cell r="QZ105" t="str">
            <v>66-2</v>
          </cell>
          <cell r="RA105" t="str">
            <v>TDT</v>
          </cell>
          <cell r="RB105" t="str">
            <v>TRIA ANDINI</v>
          </cell>
          <cell r="RC105"/>
          <cell r="RD105"/>
          <cell r="RE105"/>
          <cell r="RF105"/>
          <cell r="RG105"/>
          <cell r="RH105"/>
          <cell r="RI105"/>
          <cell r="RJ105">
            <v>0.16734953703703703</v>
          </cell>
          <cell r="RK105" t="str">
            <v>NOK</v>
          </cell>
          <cell r="RL105">
            <v>0.16734953703703703</v>
          </cell>
          <cell r="RM105">
            <v>2.4317129629629626E-2</v>
          </cell>
          <cell r="RN105">
            <v>4.1666666666666519E-3</v>
          </cell>
          <cell r="RO105" t="str">
            <v>OK</v>
          </cell>
          <cell r="RP105">
            <v>2.0150462962962974E-2</v>
          </cell>
          <cell r="RQ105">
            <v>0.1875</v>
          </cell>
          <cell r="RR105" t="str">
            <v>66-2</v>
          </cell>
          <cell r="RS105" t="str">
            <v>H</v>
          </cell>
          <cell r="RT105"/>
          <cell r="RU105"/>
          <cell r="RV105"/>
          <cell r="RW105"/>
          <cell r="RX105"/>
          <cell r="RY105"/>
          <cell r="RZ105"/>
          <cell r="SA105"/>
          <cell r="SB105">
            <v>0.1707175925925927</v>
          </cell>
          <cell r="SC105" t="str">
            <v>NOK</v>
          </cell>
          <cell r="SD105">
            <v>0.1707175925925927</v>
          </cell>
          <cell r="SE105">
            <v>2.0254629629629629E-2</v>
          </cell>
          <cell r="SF105">
            <v>3.4722222222223209E-3</v>
          </cell>
          <cell r="SG105" t="str">
            <v>OK</v>
          </cell>
          <cell r="SH105">
            <v>1.6782407407407308E-2</v>
          </cell>
          <cell r="SI105">
            <v>0</v>
          </cell>
          <cell r="SJ105"/>
          <cell r="SK105" t="str">
            <v>LP</v>
          </cell>
          <cell r="SL105"/>
          <cell r="SM105"/>
          <cell r="SN105"/>
          <cell r="SO105"/>
          <cell r="SP105"/>
          <cell r="SQ105"/>
          <cell r="SR105"/>
          <cell r="SS105"/>
          <cell r="ST105"/>
          <cell r="SU105"/>
          <cell r="SV105"/>
          <cell r="SW105"/>
          <cell r="SX105"/>
          <cell r="SY105"/>
          <cell r="SZ105"/>
          <cell r="TA105">
            <v>0.375</v>
          </cell>
          <cell r="TB105">
            <v>24</v>
          </cell>
          <cell r="TC105" t="str">
            <v>H</v>
          </cell>
          <cell r="TD105"/>
          <cell r="TE105"/>
          <cell r="TF105"/>
          <cell r="TG105"/>
          <cell r="TH105"/>
          <cell r="TI105"/>
          <cell r="TJ105"/>
          <cell r="TK105"/>
          <cell r="TL105">
            <v>0.3325231481481481</v>
          </cell>
          <cell r="TM105" t="str">
            <v>OK</v>
          </cell>
          <cell r="TN105">
            <v>0.3325231481481481</v>
          </cell>
          <cell r="TO105">
            <v>4.8726851851851855E-2</v>
          </cell>
          <cell r="TP105">
            <v>6.2499999999999223E-3</v>
          </cell>
          <cell r="TQ105" t="str">
            <v>OK</v>
          </cell>
          <cell r="TR105">
            <v>4.2476851851851932E-2</v>
          </cell>
          <cell r="TS105">
            <v>0.38055555555555559</v>
          </cell>
          <cell r="TT105">
            <v>26</v>
          </cell>
          <cell r="TU105" t="str">
            <v>H</v>
          </cell>
          <cell r="TV105"/>
          <cell r="TW105"/>
          <cell r="TX105"/>
          <cell r="TY105"/>
          <cell r="TZ105"/>
          <cell r="UA105"/>
          <cell r="UB105"/>
          <cell r="UC105"/>
          <cell r="UD105">
            <v>0.33775462962962965</v>
          </cell>
          <cell r="UE105" t="str">
            <v>OK</v>
          </cell>
          <cell r="UF105">
            <v>0.33775462962962965</v>
          </cell>
          <cell r="UG105">
            <v>5.3912037037037036E-2</v>
          </cell>
          <cell r="UH105">
            <v>1.1111111111111127E-2</v>
          </cell>
          <cell r="UI105" t="str">
            <v>OK</v>
          </cell>
          <cell r="UJ105">
            <v>4.2800925925925909E-2</v>
          </cell>
          <cell r="UK105"/>
          <cell r="UL105"/>
          <cell r="UM105"/>
          <cell r="UN105"/>
          <cell r="UO105"/>
          <cell r="UP105"/>
          <cell r="UQ105"/>
          <cell r="UR105"/>
          <cell r="US105"/>
          <cell r="UT105"/>
          <cell r="UU105"/>
          <cell r="UV105"/>
          <cell r="UW105"/>
          <cell r="UX105"/>
          <cell r="UY105"/>
          <cell r="UZ105"/>
          <cell r="VA105"/>
          <cell r="VB105"/>
          <cell r="VC105"/>
          <cell r="VD105">
            <v>25</v>
          </cell>
          <cell r="VE105">
            <v>32</v>
          </cell>
          <cell r="VF105" t="str">
            <v>33-1</v>
          </cell>
          <cell r="VG105">
            <v>0</v>
          </cell>
          <cell r="VH105">
            <v>0</v>
          </cell>
          <cell r="VI105" t="str">
            <v>CT</v>
          </cell>
          <cell r="VJ105">
            <v>22</v>
          </cell>
          <cell r="VK105">
            <v>26</v>
          </cell>
          <cell r="VL105">
            <v>34</v>
          </cell>
          <cell r="VM105" t="str">
            <v>33-1</v>
          </cell>
          <cell r="VN105">
            <v>0</v>
          </cell>
          <cell r="VO105">
            <v>22</v>
          </cell>
          <cell r="VP105">
            <v>31</v>
          </cell>
          <cell r="VQ105">
            <v>30</v>
          </cell>
          <cell r="VR105">
            <v>36</v>
          </cell>
          <cell r="VS105" t="str">
            <v>66-2</v>
          </cell>
          <cell r="VT105">
            <v>0</v>
          </cell>
          <cell r="VU105">
            <v>30</v>
          </cell>
          <cell r="VV105">
            <v>25</v>
          </cell>
          <cell r="VW105">
            <v>28</v>
          </cell>
          <cell r="VX105">
            <v>30</v>
          </cell>
          <cell r="VY105" t="str">
            <v>66-2</v>
          </cell>
          <cell r="VZ105">
            <v>30</v>
          </cell>
          <cell r="WA105">
            <v>0</v>
          </cell>
          <cell r="WB105">
            <v>0</v>
          </cell>
          <cell r="WC105" t="str">
            <v>66-2</v>
          </cell>
          <cell r="WD105" t="str">
            <v>66-2</v>
          </cell>
          <cell r="WE105">
            <v>0</v>
          </cell>
          <cell r="WF105">
            <v>24</v>
          </cell>
          <cell r="WG105">
            <v>26</v>
          </cell>
          <cell r="WH105">
            <v>0</v>
          </cell>
          <cell r="WJ105" t="str">
            <v>H</v>
          </cell>
          <cell r="WK105" t="str">
            <v>H</v>
          </cell>
          <cell r="WL105" t="str">
            <v>H</v>
          </cell>
          <cell r="WM105" t="str">
            <v>LP</v>
          </cell>
          <cell r="WN105" t="str">
            <v>LP</v>
          </cell>
          <cell r="WO105" t="str">
            <v>C</v>
          </cell>
          <cell r="WP105" t="str">
            <v>H</v>
          </cell>
          <cell r="WQ105" t="str">
            <v>H</v>
          </cell>
          <cell r="WR105" t="str">
            <v>H</v>
          </cell>
          <cell r="WS105" t="str">
            <v>H</v>
          </cell>
          <cell r="WT105" t="str">
            <v>LP</v>
          </cell>
          <cell r="WU105" t="str">
            <v>H</v>
          </cell>
          <cell r="WV105" t="str">
            <v>TDT</v>
          </cell>
          <cell r="WW105" t="str">
            <v>H</v>
          </cell>
          <cell r="WX105" t="str">
            <v>H</v>
          </cell>
          <cell r="WY105" t="str">
            <v>TDT</v>
          </cell>
          <cell r="WZ105" t="str">
            <v>LP</v>
          </cell>
          <cell r="XA105" t="str">
            <v>TDT</v>
          </cell>
          <cell r="XB105" t="str">
            <v>H</v>
          </cell>
          <cell r="XC105" t="str">
            <v>H</v>
          </cell>
          <cell r="XD105" t="str">
            <v>H</v>
          </cell>
          <cell r="XE105" t="str">
            <v>H</v>
          </cell>
          <cell r="XF105" t="str">
            <v>TLPM</v>
          </cell>
          <cell r="XG105" t="str">
            <v>LP</v>
          </cell>
          <cell r="XH105" t="str">
            <v>TLPL</v>
          </cell>
          <cell r="XI105" t="str">
            <v>TDT</v>
          </cell>
          <cell r="XJ105" t="str">
            <v>H</v>
          </cell>
          <cell r="XK105" t="str">
            <v>LP</v>
          </cell>
          <cell r="XL105" t="str">
            <v>H</v>
          </cell>
          <cell r="XM105" t="str">
            <v>H</v>
          </cell>
          <cell r="XN105">
            <v>0</v>
          </cell>
          <cell r="XP105">
            <v>0</v>
          </cell>
          <cell r="XQ105">
            <v>0</v>
          </cell>
          <cell r="XR105">
            <v>0</v>
          </cell>
          <cell r="XS105">
            <v>0</v>
          </cell>
          <cell r="XT105">
            <v>0</v>
          </cell>
          <cell r="XU105">
            <v>0</v>
          </cell>
          <cell r="XV105">
            <v>0</v>
          </cell>
          <cell r="XW105">
            <v>0</v>
          </cell>
          <cell r="XX105">
            <v>0</v>
          </cell>
          <cell r="XY105">
            <v>0</v>
          </cell>
          <cell r="XZ105">
            <v>0</v>
          </cell>
          <cell r="YA105">
            <v>0</v>
          </cell>
          <cell r="YB105" t="str">
            <v>SINTIA WULAN SARI</v>
          </cell>
          <cell r="YC105">
            <v>0</v>
          </cell>
          <cell r="YD105">
            <v>0</v>
          </cell>
          <cell r="YE105" t="str">
            <v>WINA PUJI ASTARI</v>
          </cell>
          <cell r="YF105">
            <v>0</v>
          </cell>
          <cell r="YG105" t="str">
            <v>TITIN MEGAWATI</v>
          </cell>
          <cell r="YH105">
            <v>0</v>
          </cell>
          <cell r="YI105">
            <v>0</v>
          </cell>
          <cell r="YJ105">
            <v>0</v>
          </cell>
          <cell r="YK105">
            <v>0</v>
          </cell>
          <cell r="YL105" t="str">
            <v>EGA NUR ISTHOFANI</v>
          </cell>
          <cell r="YM105">
            <v>0</v>
          </cell>
          <cell r="YN105" t="str">
            <v>EGA NUR ISTHOFANI</v>
          </cell>
          <cell r="YO105" t="str">
            <v>TRIA ANDINI</v>
          </cell>
          <cell r="YP105">
            <v>0</v>
          </cell>
          <cell r="YQ105">
            <v>0</v>
          </cell>
          <cell r="YR105">
            <v>0</v>
          </cell>
          <cell r="YS105">
            <v>0</v>
          </cell>
          <cell r="YT105">
            <v>0</v>
          </cell>
          <cell r="YV105">
            <v>0</v>
          </cell>
          <cell r="YW105">
            <v>0</v>
          </cell>
          <cell r="YX105">
            <v>0</v>
          </cell>
          <cell r="YY105">
            <v>0</v>
          </cell>
          <cell r="YZ105">
            <v>0</v>
          </cell>
          <cell r="ZA105">
            <v>0</v>
          </cell>
          <cell r="ZB105">
            <v>0</v>
          </cell>
          <cell r="ZC105">
            <v>0</v>
          </cell>
          <cell r="ZD105">
            <v>0</v>
          </cell>
          <cell r="ZE105">
            <v>0</v>
          </cell>
          <cell r="ZF105">
            <v>0</v>
          </cell>
          <cell r="ZG105">
            <v>0</v>
          </cell>
          <cell r="ZH105">
            <v>0</v>
          </cell>
          <cell r="ZI105">
            <v>0</v>
          </cell>
          <cell r="ZJ105">
            <v>0</v>
          </cell>
          <cell r="ZK105">
            <v>0</v>
          </cell>
          <cell r="ZL105">
            <v>0</v>
          </cell>
          <cell r="ZM105">
            <v>0</v>
          </cell>
          <cell r="ZN105">
            <v>0</v>
          </cell>
          <cell r="ZO105">
            <v>0</v>
          </cell>
          <cell r="ZP105">
            <v>0</v>
          </cell>
          <cell r="ZQ105">
            <v>0</v>
          </cell>
          <cell r="ZR105" t="str">
            <v>KETEPATAN LOGIN</v>
          </cell>
          <cell r="ZS105">
            <v>0</v>
          </cell>
          <cell r="ZT105" t="str">
            <v>KETEPATAN LOGIN</v>
          </cell>
          <cell r="ZU105">
            <v>0</v>
          </cell>
          <cell r="ZV105">
            <v>0</v>
          </cell>
          <cell r="ZW105">
            <v>0</v>
          </cell>
          <cell r="ZX105">
            <v>0</v>
          </cell>
          <cell r="ZY105">
            <v>0</v>
          </cell>
          <cell r="ZZ105">
            <v>0</v>
          </cell>
          <cell r="AAB105">
            <v>0.37777777777777777</v>
          </cell>
          <cell r="AAC105">
            <v>0</v>
          </cell>
          <cell r="AAD105">
            <v>0</v>
          </cell>
          <cell r="AAE105">
            <v>0</v>
          </cell>
          <cell r="AAF105">
            <v>0.375</v>
          </cell>
          <cell r="AAG105">
            <v>0.37500000000000006</v>
          </cell>
          <cell r="AAH105">
            <v>0.37499999999999994</v>
          </cell>
          <cell r="AAI105">
            <v>0.37569444444444444</v>
          </cell>
          <cell r="AAJ105">
            <v>0</v>
          </cell>
          <cell r="AAK105">
            <v>0.375</v>
          </cell>
          <cell r="AAL105">
            <v>0.37499999999999994</v>
          </cell>
          <cell r="AAM105">
            <v>0.375</v>
          </cell>
          <cell r="AAN105">
            <v>0.375</v>
          </cell>
          <cell r="AAO105">
            <v>0.1875</v>
          </cell>
          <cell r="AAP105">
            <v>0</v>
          </cell>
          <cell r="AAQ105">
            <v>0.37708333333333333</v>
          </cell>
          <cell r="AAR105">
            <v>0.38333333333333336</v>
          </cell>
          <cell r="AAS105">
            <v>0.38263888888888892</v>
          </cell>
          <cell r="AAT105">
            <v>1.3812500000000001</v>
          </cell>
          <cell r="AAU105">
            <v>0.1875</v>
          </cell>
          <cell r="AAV105">
            <v>0.375</v>
          </cell>
          <cell r="AAW105">
            <v>0</v>
          </cell>
          <cell r="AAX105">
            <v>0</v>
          </cell>
          <cell r="AAY105">
            <v>0.1875</v>
          </cell>
          <cell r="AAZ105">
            <v>0.1875</v>
          </cell>
          <cell r="ABA105">
            <v>0</v>
          </cell>
          <cell r="ABB105">
            <v>0.375</v>
          </cell>
          <cell r="ABC105">
            <v>0.38055555555555559</v>
          </cell>
          <cell r="ABD105">
            <v>0</v>
          </cell>
          <cell r="ABE105">
            <v>0.38055555555555559</v>
          </cell>
          <cell r="ABF105">
            <v>0</v>
          </cell>
          <cell r="ABH105">
            <v>0</v>
          </cell>
          <cell r="ABI105">
            <v>0</v>
          </cell>
          <cell r="ABJ105">
            <v>0</v>
          </cell>
          <cell r="ABK105">
            <v>0</v>
          </cell>
          <cell r="ABL105">
            <v>0</v>
          </cell>
          <cell r="ABM105">
            <v>0</v>
          </cell>
          <cell r="ABN105">
            <v>0</v>
          </cell>
          <cell r="ABO105">
            <v>0</v>
          </cell>
          <cell r="ABP105">
            <v>0</v>
          </cell>
          <cell r="ABQ105">
            <v>0</v>
          </cell>
          <cell r="ABR105">
            <v>0</v>
          </cell>
          <cell r="ABS105">
            <v>0</v>
          </cell>
          <cell r="ABT105">
            <v>0</v>
          </cell>
          <cell r="ABU105">
            <v>0</v>
          </cell>
          <cell r="ABV105">
            <v>0</v>
          </cell>
          <cell r="ABW105">
            <v>0</v>
          </cell>
          <cell r="ABX105">
            <v>0</v>
          </cell>
          <cell r="ABY105">
            <v>0</v>
          </cell>
          <cell r="ABZ105">
            <v>0</v>
          </cell>
          <cell r="ACA105">
            <v>0</v>
          </cell>
          <cell r="ACB105">
            <v>0</v>
          </cell>
          <cell r="ACC105">
            <v>0</v>
          </cell>
          <cell r="ACD105">
            <v>0</v>
          </cell>
          <cell r="ACE105">
            <v>0</v>
          </cell>
          <cell r="ACF105">
            <v>0</v>
          </cell>
          <cell r="ACG105">
            <v>0</v>
          </cell>
          <cell r="ACH105">
            <v>0</v>
          </cell>
          <cell r="ACI105">
            <v>0</v>
          </cell>
          <cell r="ACJ105">
            <v>0</v>
          </cell>
          <cell r="ACK105">
            <v>0</v>
          </cell>
          <cell r="ACL105">
            <v>0</v>
          </cell>
          <cell r="ACN105">
            <v>0</v>
          </cell>
          <cell r="ACO105">
            <v>0</v>
          </cell>
          <cell r="ACP105">
            <v>0</v>
          </cell>
          <cell r="ACQ105">
            <v>0</v>
          </cell>
          <cell r="ACR105">
            <v>0</v>
          </cell>
          <cell r="ACS105">
            <v>0</v>
          </cell>
          <cell r="ACT105">
            <v>0</v>
          </cell>
          <cell r="ACU105">
            <v>0</v>
          </cell>
          <cell r="ACV105">
            <v>0</v>
          </cell>
          <cell r="ACW105">
            <v>0</v>
          </cell>
          <cell r="ACX105">
            <v>0</v>
          </cell>
          <cell r="ACY105">
            <v>0</v>
          </cell>
          <cell r="ACZ105">
            <v>0</v>
          </cell>
          <cell r="ADA105">
            <v>0</v>
          </cell>
          <cell r="ADB105">
            <v>0</v>
          </cell>
          <cell r="ADC105">
            <v>0</v>
          </cell>
          <cell r="ADD105">
            <v>0</v>
          </cell>
          <cell r="ADE105">
            <v>0</v>
          </cell>
          <cell r="ADF105">
            <v>0</v>
          </cell>
          <cell r="ADG105">
            <v>0</v>
          </cell>
          <cell r="ADH105">
            <v>0</v>
          </cell>
          <cell r="ADI105">
            <v>0</v>
          </cell>
          <cell r="ADJ105">
            <v>0</v>
          </cell>
          <cell r="ADK105">
            <v>0</v>
          </cell>
          <cell r="ADL105">
            <v>0</v>
          </cell>
          <cell r="ADM105">
            <v>0</v>
          </cell>
          <cell r="ADN105">
            <v>0</v>
          </cell>
          <cell r="ADO105">
            <v>0</v>
          </cell>
          <cell r="ADP105">
            <v>0</v>
          </cell>
          <cell r="ADQ105">
            <v>0</v>
          </cell>
          <cell r="ADR105">
            <v>0</v>
          </cell>
          <cell r="ADT105" t="str">
            <v>MIRA ANDRIANI</v>
          </cell>
          <cell r="ADU105" t="str">
            <v>POSTPAID</v>
          </cell>
          <cell r="ADV105">
            <v>0.53386574074074067</v>
          </cell>
          <cell r="ADW105">
            <v>0.34179398148148155</v>
          </cell>
          <cell r="ADX105">
            <v>0.3365393518518518</v>
          </cell>
          <cell r="ADY105">
            <v>0</v>
          </cell>
          <cell r="ADZ105">
            <v>0</v>
          </cell>
          <cell r="AEA105">
            <v>0.32291666666666669</v>
          </cell>
          <cell r="AEB105">
            <v>0.33349537037037041</v>
          </cell>
          <cell r="AEC105">
            <v>0.32979166666666671</v>
          </cell>
          <cell r="AED105">
            <v>0.33075231481481476</v>
          </cell>
          <cell r="AEE105">
            <v>0.3314814814814816</v>
          </cell>
          <cell r="AEF105">
            <v>0</v>
          </cell>
          <cell r="AEG105">
            <v>0.33385416666666673</v>
          </cell>
          <cell r="AEH105">
            <v>0.32918981481481474</v>
          </cell>
          <cell r="AEI105">
            <v>0.3294212962962963</v>
          </cell>
          <cell r="AEJ105">
            <v>0.32614583333333336</v>
          </cell>
          <cell r="AEK105">
            <v>0.16884259259259257</v>
          </cell>
          <cell r="AEL105">
            <v>0</v>
          </cell>
          <cell r="AEM105">
            <v>0.33056712962962964</v>
          </cell>
          <cell r="AEN105">
            <v>0.33630787037037035</v>
          </cell>
          <cell r="AEO105">
            <v>0.3396527777777778</v>
          </cell>
          <cell r="AEP105">
            <v>1.3359490740740743</v>
          </cell>
          <cell r="AEQ105">
            <v>0.16638888888888886</v>
          </cell>
          <cell r="AER105">
            <v>0.33940972222222221</v>
          </cell>
          <cell r="AES105">
            <v>0</v>
          </cell>
          <cell r="AET105">
            <v>0</v>
          </cell>
          <cell r="AEU105">
            <v>0.16734953703703703</v>
          </cell>
          <cell r="AEV105">
            <v>0.1707175925925927</v>
          </cell>
          <cell r="AEW105">
            <v>0</v>
          </cell>
          <cell r="AEX105">
            <v>0.3325231481481481</v>
          </cell>
          <cell r="AEY105">
            <v>0.33775462962962965</v>
          </cell>
          <cell r="AEZ105">
            <v>0</v>
          </cell>
          <cell r="AFB105">
            <v>0.53386574074074067</v>
          </cell>
          <cell r="AFC105">
            <v>0.34179398148148155</v>
          </cell>
          <cell r="AFD105">
            <v>0.3365393518518518</v>
          </cell>
          <cell r="AFE105">
            <v>0</v>
          </cell>
          <cell r="AFF105">
            <v>0</v>
          </cell>
          <cell r="AFG105">
            <v>0.32291666666666669</v>
          </cell>
          <cell r="AFH105">
            <v>0.33349537037037041</v>
          </cell>
          <cell r="AFI105">
            <v>0.32979166666666671</v>
          </cell>
          <cell r="AFJ105">
            <v>0.33075231481481476</v>
          </cell>
          <cell r="AFK105">
            <v>0.3314814814814816</v>
          </cell>
          <cell r="AFL105">
            <v>0</v>
          </cell>
          <cell r="AFM105">
            <v>0.33385416666666673</v>
          </cell>
          <cell r="AFN105">
            <v>0.32918981481481474</v>
          </cell>
          <cell r="AFO105">
            <v>0.3294212962962963</v>
          </cell>
          <cell r="AFP105">
            <v>0.32614583333333336</v>
          </cell>
          <cell r="AFQ105">
            <v>0.16884259259259257</v>
          </cell>
          <cell r="AFR105">
            <v>0</v>
          </cell>
          <cell r="AFS105">
            <v>0.33056712962962964</v>
          </cell>
          <cell r="AFT105">
            <v>0.33630787037037035</v>
          </cell>
          <cell r="AFU105">
            <v>0.3396527777777778</v>
          </cell>
          <cell r="AFV105">
            <v>1.3359490740740743</v>
          </cell>
          <cell r="AFW105">
            <v>0.16638888888888886</v>
          </cell>
          <cell r="AFX105">
            <v>0.33940972222222221</v>
          </cell>
          <cell r="AFY105">
            <v>0</v>
          </cell>
          <cell r="AFZ105">
            <v>0</v>
          </cell>
          <cell r="AGA105">
            <v>0.16734953703703703</v>
          </cell>
          <cell r="AGB105">
            <v>0.1707175925925927</v>
          </cell>
          <cell r="AGC105">
            <v>0</v>
          </cell>
          <cell r="AGD105">
            <v>0.3325231481481481</v>
          </cell>
          <cell r="AGE105">
            <v>0.33775462962962965</v>
          </cell>
          <cell r="AGF105">
            <v>0</v>
          </cell>
          <cell r="AGH105" t="str">
            <v>MIRA ANDRIANI</v>
          </cell>
          <cell r="AGI105" t="str">
            <v>POSTPAID</v>
          </cell>
          <cell r="AGJ105">
            <v>4.6689814814814816E-2</v>
          </cell>
          <cell r="AGK105">
            <v>0.1373611111111111</v>
          </cell>
          <cell r="AGL105">
            <v>4.6793981481481485E-2</v>
          </cell>
          <cell r="AGM105">
            <v>0</v>
          </cell>
          <cell r="AGN105">
            <v>0</v>
          </cell>
          <cell r="AGO105">
            <v>0</v>
          </cell>
          <cell r="AGP105">
            <v>4.4976851851851851E-2</v>
          </cell>
          <cell r="AGQ105">
            <v>5.1458333333333335E-2</v>
          </cell>
          <cell r="AGR105">
            <v>4.6331018518518521E-2</v>
          </cell>
          <cell r="AGS105">
            <v>4.8379629629629627E-2</v>
          </cell>
          <cell r="AGT105">
            <v>0</v>
          </cell>
          <cell r="AGU105">
            <v>4.4618055555555557E-2</v>
          </cell>
          <cell r="AGV105">
            <v>4.5810185185185183E-2</v>
          </cell>
          <cell r="AGW105">
            <v>4.5578703703703705E-2</v>
          </cell>
          <cell r="AGX105">
            <v>4.8854166666666664E-2</v>
          </cell>
          <cell r="AGY105">
            <v>2.2129629629629631E-2</v>
          </cell>
          <cell r="AGZ105">
            <v>0</v>
          </cell>
          <cell r="AHA105">
            <v>4.9988425925925922E-2</v>
          </cell>
          <cell r="AHB105">
            <v>5.0497685185185187E-2</v>
          </cell>
          <cell r="AHC105">
            <v>4.8541666666666664E-2</v>
          </cell>
          <cell r="AHD105">
            <v>4.5300925925925925E-2</v>
          </cell>
          <cell r="AHE105">
            <v>2.388888888888889E-2</v>
          </cell>
          <cell r="AHF105">
            <v>4.7395833333333331E-2</v>
          </cell>
          <cell r="AHG105">
            <v>0</v>
          </cell>
          <cell r="AHH105">
            <v>0</v>
          </cell>
          <cell r="AHI105">
            <v>2.4317129629629626E-2</v>
          </cell>
          <cell r="AHJ105">
            <v>2.0254629629629629E-2</v>
          </cell>
          <cell r="AHK105">
            <v>0</v>
          </cell>
          <cell r="AHL105">
            <v>4.8726851851851855E-2</v>
          </cell>
          <cell r="AHM105">
            <v>5.3912037037037036E-2</v>
          </cell>
          <cell r="AHN105">
            <v>0</v>
          </cell>
          <cell r="AHO105">
            <v>4.7354797979797976E-2</v>
          </cell>
          <cell r="AHQ105">
            <v>4034</v>
          </cell>
          <cell r="AHR105">
            <v>11868</v>
          </cell>
          <cell r="AHS105">
            <v>4043</v>
          </cell>
          <cell r="AHT105">
            <v>0</v>
          </cell>
          <cell r="AHU105">
            <v>0</v>
          </cell>
          <cell r="AHV105">
            <v>0</v>
          </cell>
          <cell r="AHW105">
            <v>3886</v>
          </cell>
          <cell r="AHX105">
            <v>4446</v>
          </cell>
          <cell r="AHY105">
            <v>4003</v>
          </cell>
          <cell r="AHZ105">
            <v>4180</v>
          </cell>
          <cell r="AIA105">
            <v>0</v>
          </cell>
          <cell r="AIB105">
            <v>3855</v>
          </cell>
          <cell r="AIC105">
            <v>3958</v>
          </cell>
          <cell r="AID105">
            <v>3938</v>
          </cell>
          <cell r="AIE105">
            <v>4221</v>
          </cell>
          <cell r="AIF105">
            <v>1912</v>
          </cell>
          <cell r="AIG105">
            <v>0</v>
          </cell>
          <cell r="AIH105">
            <v>4319</v>
          </cell>
          <cell r="AII105">
            <v>4363</v>
          </cell>
          <cell r="AIJ105">
            <v>4194</v>
          </cell>
          <cell r="AIK105">
            <v>3914</v>
          </cell>
          <cell r="AIL105">
            <v>2064</v>
          </cell>
          <cell r="AIM105">
            <v>4095</v>
          </cell>
          <cell r="AIN105">
            <v>0</v>
          </cell>
          <cell r="AIO105">
            <v>0</v>
          </cell>
          <cell r="AIP105">
            <v>2101</v>
          </cell>
          <cell r="AIQ105">
            <v>1750</v>
          </cell>
          <cell r="AIR105">
            <v>0</v>
          </cell>
          <cell r="AIS105">
            <v>4210</v>
          </cell>
          <cell r="AIT105">
            <v>4658</v>
          </cell>
          <cell r="AIU105">
            <v>0</v>
          </cell>
          <cell r="AIW105" t="str">
            <v>MIRA ANDRIANI</v>
          </cell>
          <cell r="AIX105" t="str">
            <v>POSTPAID</v>
          </cell>
          <cell r="AIY105">
            <v>3.6967592592592628E-2</v>
          </cell>
          <cell r="AIZ105">
            <v>3.4594907407407408E-2</v>
          </cell>
          <cell r="AJA105">
            <v>4.1238425925925949E-2</v>
          </cell>
          <cell r="AJB105">
            <v>0</v>
          </cell>
          <cell r="AJC105">
            <v>0</v>
          </cell>
          <cell r="AJD105">
            <v>5.2083333333333336E-2</v>
          </cell>
          <cell r="AJE105">
            <v>4.1504629629629586E-2</v>
          </cell>
          <cell r="AJF105">
            <v>4.5208333333333357E-2</v>
          </cell>
          <cell r="AJG105">
            <v>4.4247685185185195E-2</v>
          </cell>
          <cell r="AJH105">
            <v>4.4212962962962864E-2</v>
          </cell>
          <cell r="AJI105">
            <v>0</v>
          </cell>
          <cell r="AJJ105">
            <v>4.1145833333333291E-2</v>
          </cell>
          <cell r="AJK105">
            <v>4.5810185185185183E-2</v>
          </cell>
          <cell r="AJL105">
            <v>4.5578703703703705E-2</v>
          </cell>
          <cell r="AJM105">
            <v>4.8854166666666664E-2</v>
          </cell>
          <cell r="AJN105">
            <v>1.8657407407407421E-2</v>
          </cell>
          <cell r="AJO105">
            <v>0</v>
          </cell>
          <cell r="AJP105">
            <v>4.6516203703703657E-2</v>
          </cell>
          <cell r="AJQ105">
            <v>4.7025462962963033E-2</v>
          </cell>
          <cell r="AJR105">
            <v>4.2986111111111128E-2</v>
          </cell>
          <cell r="AJS105">
            <v>4.5300925925925925E-2</v>
          </cell>
          <cell r="AJT105">
            <v>2.1111111111111122E-2</v>
          </cell>
          <cell r="AJU105">
            <v>3.5590277777777818E-2</v>
          </cell>
          <cell r="AJV105">
            <v>0</v>
          </cell>
          <cell r="AJW105">
            <v>0</v>
          </cell>
          <cell r="AJX105">
            <v>2.0150462962962974E-2</v>
          </cell>
          <cell r="AJY105">
            <v>1.6782407407407308E-2</v>
          </cell>
          <cell r="AJZ105">
            <v>0</v>
          </cell>
          <cell r="AKA105">
            <v>4.2476851851851932E-2</v>
          </cell>
          <cell r="AKB105">
            <v>4.2800925925925909E-2</v>
          </cell>
          <cell r="AKC105">
            <v>0</v>
          </cell>
          <cell r="AKD105">
            <v>3.9167169887278579E-2</v>
          </cell>
          <cell r="AKF105">
            <v>3194</v>
          </cell>
          <cell r="AKG105">
            <v>2989</v>
          </cell>
          <cell r="AKH105">
            <v>3563</v>
          </cell>
          <cell r="AKI105">
            <v>0</v>
          </cell>
          <cell r="AKJ105">
            <v>0</v>
          </cell>
          <cell r="AKK105">
            <v>4500</v>
          </cell>
          <cell r="AKL105">
            <v>3586</v>
          </cell>
          <cell r="AKM105">
            <v>3906</v>
          </cell>
          <cell r="AKN105">
            <v>3823</v>
          </cell>
          <cell r="AKO105">
            <v>3820</v>
          </cell>
          <cell r="AKP105">
            <v>0</v>
          </cell>
          <cell r="AKQ105">
            <v>3555</v>
          </cell>
          <cell r="AKR105">
            <v>3958</v>
          </cell>
          <cell r="AKS105">
            <v>3938</v>
          </cell>
          <cell r="AKT105">
            <v>4221</v>
          </cell>
          <cell r="AKU105">
            <v>1612</v>
          </cell>
          <cell r="AKV105">
            <v>0</v>
          </cell>
          <cell r="AKW105">
            <v>4019</v>
          </cell>
          <cell r="AKX105">
            <v>4063</v>
          </cell>
          <cell r="AKY105">
            <v>3714</v>
          </cell>
          <cell r="AKZ105">
            <v>3914</v>
          </cell>
          <cell r="ALA105">
            <v>1824</v>
          </cell>
          <cell r="ALB105">
            <v>3075</v>
          </cell>
          <cell r="ALC105">
            <v>0</v>
          </cell>
          <cell r="ALD105">
            <v>0</v>
          </cell>
          <cell r="ALE105">
            <v>1741</v>
          </cell>
          <cell r="ALF105">
            <v>1450</v>
          </cell>
          <cell r="ALG105">
            <v>0</v>
          </cell>
          <cell r="ALH105">
            <v>3670</v>
          </cell>
          <cell r="ALI105">
            <v>3698</v>
          </cell>
          <cell r="ALJ105">
            <v>0</v>
          </cell>
          <cell r="ALL105">
            <v>0.52059027777777778</v>
          </cell>
          <cell r="ALM105">
            <v>9.3483796296296301E-2</v>
          </cell>
          <cell r="ALN105">
            <v>4.6689814814814816E-2</v>
          </cell>
          <cell r="ALO105">
            <v>0.36960648148148151</v>
          </cell>
          <cell r="ALP105">
            <v>0.38018518518518524</v>
          </cell>
          <cell r="ALQ105">
            <v>0.42145833333333338</v>
          </cell>
          <cell r="ALR105">
            <v>0.42890046296296291</v>
          </cell>
          <cell r="ALS105">
            <v>0.42450231481481493</v>
          </cell>
          <cell r="ALT105">
            <v>9.5069444444444443E-2</v>
          </cell>
          <cell r="ALU105">
            <v>0.38054398148148155</v>
          </cell>
          <cell r="ALV105">
            <v>0.4204976851851851</v>
          </cell>
          <cell r="ALW105">
            <v>0.42192129629629627</v>
          </cell>
          <cell r="ALX105">
            <v>0.41841435185185188</v>
          </cell>
          <cell r="ALY105">
            <v>0.26438657407407407</v>
          </cell>
          <cell r="ALZ105">
            <v>6.8819444444444447E-2</v>
          </cell>
          <cell r="AMA105">
            <v>0.37725694444444446</v>
          </cell>
          <cell r="AMB105">
            <v>0.43298611111111107</v>
          </cell>
          <cell r="AMC105">
            <v>0.43684027777777779</v>
          </cell>
          <cell r="AMD105">
            <v>1.4311805555555557</v>
          </cell>
          <cell r="AME105">
            <v>0.25837962962962957</v>
          </cell>
          <cell r="AMF105">
            <v>0.40998842592592588</v>
          </cell>
          <cell r="AMG105">
            <v>9.4085648148148154E-2</v>
          </cell>
          <cell r="AMH105">
            <v>4.6689814814814816E-2</v>
          </cell>
          <cell r="AMI105">
            <v>0.21403935185185186</v>
          </cell>
          <cell r="AMJ105">
            <v>0.24172453703703714</v>
          </cell>
          <cell r="AMK105">
            <v>6.6944444444444445E-2</v>
          </cell>
          <cell r="AML105">
            <v>0.37921296296296292</v>
          </cell>
          <cell r="AMM105">
            <v>0.43317129629629636</v>
          </cell>
          <cell r="AMN105">
            <v>0.10060185185185186</v>
          </cell>
          <cell r="AMO105">
            <v>4.6689814814814816E-2</v>
          </cell>
          <cell r="AMP105" t="e">
            <v>#REF!</v>
          </cell>
          <cell r="AMR105">
            <v>44979</v>
          </cell>
          <cell r="AMS105">
            <v>8077</v>
          </cell>
          <cell r="AMT105">
            <v>4034</v>
          </cell>
          <cell r="AMU105">
            <v>31934</v>
          </cell>
          <cell r="AMV105">
            <v>32848</v>
          </cell>
          <cell r="AMW105">
            <v>36414</v>
          </cell>
          <cell r="AMX105">
            <v>37057</v>
          </cell>
          <cell r="AMY105">
            <v>36677</v>
          </cell>
          <cell r="AMZ105">
            <v>8214</v>
          </cell>
          <cell r="ANA105">
            <v>32879</v>
          </cell>
          <cell r="ANB105">
            <v>36331</v>
          </cell>
          <cell r="ANC105">
            <v>36454</v>
          </cell>
          <cell r="AND105">
            <v>36151</v>
          </cell>
          <cell r="ANE105">
            <v>22843</v>
          </cell>
          <cell r="ANF105">
            <v>5946</v>
          </cell>
          <cell r="ANG105">
            <v>32595</v>
          </cell>
          <cell r="ANH105">
            <v>37410</v>
          </cell>
          <cell r="ANI105">
            <v>37743</v>
          </cell>
          <cell r="ANJ105">
            <v>37254</v>
          </cell>
          <cell r="ANK105">
            <v>22324</v>
          </cell>
          <cell r="ANL105">
            <v>35423</v>
          </cell>
          <cell r="ANM105">
            <v>8129</v>
          </cell>
          <cell r="ANN105">
            <v>4034</v>
          </cell>
          <cell r="ANO105">
            <v>18493</v>
          </cell>
          <cell r="ANP105">
            <v>20885</v>
          </cell>
          <cell r="ANQ105">
            <v>5784</v>
          </cell>
          <cell r="ANR105">
            <v>32764</v>
          </cell>
          <cell r="ANS105">
            <v>37426</v>
          </cell>
          <cell r="ANT105">
            <v>8692</v>
          </cell>
          <cell r="ANU105">
            <v>0</v>
          </cell>
          <cell r="ANV105" t="e">
            <v>#REF!</v>
          </cell>
          <cell r="ANX105">
            <v>30</v>
          </cell>
          <cell r="ANY105">
            <v>22</v>
          </cell>
          <cell r="ANZ105">
            <v>22</v>
          </cell>
          <cell r="AOA105">
            <v>7</v>
          </cell>
          <cell r="AOB105">
            <v>0</v>
          </cell>
          <cell r="AOC105">
            <v>0</v>
          </cell>
          <cell r="AOD105">
            <v>0</v>
          </cell>
          <cell r="AOE105">
            <v>0</v>
          </cell>
          <cell r="AOF105">
            <v>0</v>
          </cell>
          <cell r="AOG105">
            <v>0</v>
          </cell>
          <cell r="AOH105">
            <v>0</v>
          </cell>
          <cell r="AOI105">
            <v>0</v>
          </cell>
          <cell r="AOJ105">
            <v>1</v>
          </cell>
          <cell r="AOK105">
            <v>0</v>
          </cell>
          <cell r="AOL105">
            <v>0</v>
          </cell>
          <cell r="AOM105">
            <v>0</v>
          </cell>
          <cell r="AON105">
            <v>0</v>
          </cell>
          <cell r="AOO105">
            <v>1</v>
          </cell>
          <cell r="AOP105">
            <v>0</v>
          </cell>
          <cell r="AOQ105">
            <v>0</v>
          </cell>
          <cell r="AOR105">
            <v>0</v>
          </cell>
          <cell r="AOS105">
            <v>0</v>
          </cell>
          <cell r="AOT105">
            <v>6</v>
          </cell>
          <cell r="AOV105">
            <v>4</v>
          </cell>
          <cell r="AOW105">
            <v>0</v>
          </cell>
          <cell r="AOX105">
            <v>4</v>
          </cell>
          <cell r="AOY105">
            <v>1</v>
          </cell>
          <cell r="AOZ105">
            <v>1</v>
          </cell>
          <cell r="APA105">
            <v>0</v>
          </cell>
          <cell r="APB105">
            <v>0</v>
          </cell>
          <cell r="APC105">
            <v>2</v>
          </cell>
          <cell r="APD105">
            <v>2</v>
          </cell>
          <cell r="APE105">
            <v>0</v>
          </cell>
          <cell r="APF105">
            <v>2</v>
          </cell>
          <cell r="APG105">
            <v>0</v>
          </cell>
          <cell r="APH105">
            <v>0</v>
          </cell>
          <cell r="API105">
            <v>0</v>
          </cell>
          <cell r="APJ105">
            <v>0</v>
          </cell>
          <cell r="APK105">
            <v>0</v>
          </cell>
          <cell r="APL105">
            <v>0</v>
          </cell>
          <cell r="APM105">
            <v>0</v>
          </cell>
          <cell r="APN105">
            <v>0</v>
          </cell>
          <cell r="APO105">
            <v>2</v>
          </cell>
          <cell r="APP105">
            <v>7</v>
          </cell>
          <cell r="APQ105">
            <v>8</v>
          </cell>
          <cell r="APR105">
            <v>7</v>
          </cell>
          <cell r="APS105">
            <v>22</v>
          </cell>
          <cell r="APT105">
            <v>0</v>
          </cell>
          <cell r="APU105">
            <v>0</v>
          </cell>
          <cell r="APV105">
            <v>0</v>
          </cell>
          <cell r="APW105">
            <v>0</v>
          </cell>
          <cell r="APX105">
            <v>0</v>
          </cell>
          <cell r="APY105">
            <v>0</v>
          </cell>
          <cell r="APZ105">
            <v>0</v>
          </cell>
          <cell r="AQA105">
            <v>0</v>
          </cell>
          <cell r="AQB105">
            <v>2</v>
          </cell>
          <cell r="AQC105">
            <v>2</v>
          </cell>
          <cell r="AQD105">
            <v>2</v>
          </cell>
          <cell r="AQE105">
            <v>6</v>
          </cell>
          <cell r="AQF105">
            <v>0</v>
          </cell>
          <cell r="AQG105">
            <v>0</v>
          </cell>
          <cell r="AQH105">
            <v>0</v>
          </cell>
          <cell r="AQI105">
            <v>0</v>
          </cell>
          <cell r="AQJ105">
            <v>0</v>
          </cell>
          <cell r="AQK105">
            <v>44</v>
          </cell>
          <cell r="AQL105">
            <v>1</v>
          </cell>
          <cell r="AQM105">
            <v>1</v>
          </cell>
          <cell r="AQN105">
            <v>1</v>
          </cell>
          <cell r="AQO105">
            <v>1</v>
          </cell>
          <cell r="AQQ105">
            <v>1</v>
          </cell>
          <cell r="AQR105" t="str">
            <v>B</v>
          </cell>
          <cell r="AQS105">
            <v>1</v>
          </cell>
          <cell r="AQT105">
            <v>0</v>
          </cell>
          <cell r="AQU105">
            <v>1</v>
          </cell>
          <cell r="AQW105">
            <v>0</v>
          </cell>
          <cell r="AQX105">
            <v>0</v>
          </cell>
          <cell r="AQY105">
            <v>0</v>
          </cell>
          <cell r="AQZ105">
            <v>8.2047106481481471</v>
          </cell>
          <cell r="ARA105">
            <v>0.37294139309764307</v>
          </cell>
          <cell r="ARB105">
            <v>11814</v>
          </cell>
          <cell r="ARC105">
            <v>480480</v>
          </cell>
          <cell r="ARD105">
            <v>0.25291913327261689</v>
          </cell>
          <cell r="ARE105">
            <v>0.9008449074074073</v>
          </cell>
          <cell r="ARF105">
            <v>4.0947495791245785E-2</v>
          </cell>
          <cell r="ARG105">
            <v>1276</v>
          </cell>
          <cell r="ARH105">
            <v>54120</v>
          </cell>
          <cell r="ARI105">
            <v>2.9059513142174431E-2</v>
          </cell>
        </row>
        <row r="106">
          <cell r="B106" t="str">
            <v>NIA KURNIAWATI FEBRIYANI</v>
          </cell>
          <cell r="C106">
            <v>87990</v>
          </cell>
          <cell r="D106" t="str">
            <v>10</v>
          </cell>
          <cell r="E106" t="str">
            <v>ISLAM</v>
          </cell>
          <cell r="F106" t="str">
            <v>PKWT</v>
          </cell>
          <cell r="G106" t="str">
            <v>POSTPAID</v>
          </cell>
          <cell r="H106">
            <v>28.966666666666665</v>
          </cell>
          <cell r="I106" t="str">
            <v>E</v>
          </cell>
          <cell r="J106">
            <v>17009688</v>
          </cell>
          <cell r="K106">
            <v>570254</v>
          </cell>
          <cell r="L106" t="str">
            <v>PEREMPUAN</v>
          </cell>
          <cell r="M106" t="str">
            <v>AGENT POSTPAID</v>
          </cell>
          <cell r="N106" t="str">
            <v>SLAMET GUMELAR</v>
          </cell>
          <cell r="O106" t="str">
            <v>RIKA RIANY</v>
          </cell>
          <cell r="P106"/>
          <cell r="Q106">
            <v>0</v>
          </cell>
          <cell r="R106"/>
          <cell r="S106" t="str">
            <v>LP</v>
          </cell>
          <cell r="T106"/>
          <cell r="U106"/>
          <cell r="V106"/>
          <cell r="W106"/>
          <cell r="X106"/>
          <cell r="Y106"/>
          <cell r="Z106"/>
          <cell r="AA106"/>
          <cell r="AB106"/>
          <cell r="AC106"/>
          <cell r="AD106"/>
          <cell r="AE106"/>
          <cell r="AF106"/>
          <cell r="AG106"/>
          <cell r="AH106"/>
          <cell r="AI106">
            <v>0</v>
          </cell>
          <cell r="AJ106"/>
          <cell r="AK106" t="str">
            <v>LP</v>
          </cell>
          <cell r="AL106"/>
          <cell r="AM106"/>
          <cell r="AN106"/>
          <cell r="AO106"/>
          <cell r="AP106"/>
          <cell r="AQ106"/>
          <cell r="AR106"/>
          <cell r="AS106"/>
          <cell r="AT106"/>
          <cell r="AU106"/>
          <cell r="AV106"/>
          <cell r="AW106"/>
          <cell r="AX106"/>
          <cell r="AY106"/>
          <cell r="AZ106"/>
          <cell r="BA106">
            <v>0</v>
          </cell>
          <cell r="BB106" t="str">
            <v>CT</v>
          </cell>
          <cell r="BC106" t="str">
            <v>C</v>
          </cell>
          <cell r="BD106"/>
          <cell r="BE106"/>
          <cell r="BF106"/>
          <cell r="BG106"/>
          <cell r="BH106"/>
          <cell r="BI106"/>
          <cell r="BJ106"/>
          <cell r="BK106"/>
          <cell r="BL106">
            <v>0.32291666666666669</v>
          </cell>
          <cell r="BM106" t="str">
            <v>OK</v>
          </cell>
          <cell r="BN106">
            <v>0.32291666666666669</v>
          </cell>
          <cell r="BO106">
            <v>0</v>
          </cell>
          <cell r="BP106">
            <v>0</v>
          </cell>
          <cell r="BQ106" t="str">
            <v>OK</v>
          </cell>
          <cell r="BR106">
            <v>5.2083333333333336E-2</v>
          </cell>
          <cell r="BS106">
            <v>0.375</v>
          </cell>
          <cell r="BT106">
            <v>22</v>
          </cell>
          <cell r="BU106" t="str">
            <v>H</v>
          </cell>
          <cell r="BV106"/>
          <cell r="BW106"/>
          <cell r="BX106"/>
          <cell r="BY106"/>
          <cell r="BZ106"/>
          <cell r="CA106"/>
          <cell r="CB106"/>
          <cell r="CC106"/>
          <cell r="CD106">
            <v>0.32420138888888883</v>
          </cell>
          <cell r="CE106" t="str">
            <v>OK</v>
          </cell>
          <cell r="CF106">
            <v>0.32420138888888883</v>
          </cell>
          <cell r="CG106">
            <v>7.0243055555555545E-2</v>
          </cell>
          <cell r="CH106">
            <v>1.9444444444444375E-2</v>
          </cell>
          <cell r="CI106" t="str">
            <v>OK</v>
          </cell>
          <cell r="CJ106">
            <v>5.0798611111111169E-2</v>
          </cell>
          <cell r="CK106">
            <v>0.37499999999999994</v>
          </cell>
          <cell r="CL106">
            <v>25</v>
          </cell>
          <cell r="CM106" t="str">
            <v>H</v>
          </cell>
          <cell r="CN106"/>
          <cell r="CO106"/>
          <cell r="CP106"/>
          <cell r="CQ106"/>
          <cell r="CR106"/>
          <cell r="CS106"/>
          <cell r="CT106"/>
          <cell r="CU106"/>
          <cell r="CV106">
            <v>0.31984953703703711</v>
          </cell>
          <cell r="CW106" t="str">
            <v>NOK</v>
          </cell>
          <cell r="CX106">
            <v>0.31984953703703711</v>
          </cell>
          <cell r="CY106">
            <v>7.0428240740740736E-2</v>
          </cell>
          <cell r="CZ106">
            <v>1.527777777777789E-2</v>
          </cell>
          <cell r="DA106" t="str">
            <v>NOK</v>
          </cell>
          <cell r="DB106">
            <v>5.5150462962962846E-2</v>
          </cell>
          <cell r="DC106">
            <v>0.375</v>
          </cell>
          <cell r="DD106">
            <v>30</v>
          </cell>
          <cell r="DE106" t="str">
            <v>H</v>
          </cell>
          <cell r="DF106"/>
          <cell r="DG106"/>
          <cell r="DH106"/>
          <cell r="DI106"/>
          <cell r="DJ106"/>
          <cell r="DK106"/>
          <cell r="DL106"/>
          <cell r="DM106"/>
          <cell r="DN106">
            <v>0.32023148148148145</v>
          </cell>
          <cell r="DO106" t="str">
            <v>NOK</v>
          </cell>
          <cell r="DP106">
            <v>0.32023148148148145</v>
          </cell>
          <cell r="DQ106">
            <v>6.2407407407407404E-2</v>
          </cell>
          <cell r="DR106">
            <v>7.6388888888888618E-3</v>
          </cell>
          <cell r="DS106" t="str">
            <v>NOK</v>
          </cell>
          <cell r="DT106">
            <v>5.4768518518518543E-2</v>
          </cell>
          <cell r="DU106">
            <v>0.37916666666666665</v>
          </cell>
          <cell r="DV106" t="str">
            <v>33-1</v>
          </cell>
          <cell r="DW106" t="str">
            <v>H</v>
          </cell>
          <cell r="DX106"/>
          <cell r="DY106"/>
          <cell r="DZ106"/>
          <cell r="EA106"/>
          <cell r="EB106"/>
          <cell r="EC106"/>
          <cell r="ED106"/>
          <cell r="EE106"/>
          <cell r="EF106">
            <v>0.32565972222222223</v>
          </cell>
          <cell r="EG106" t="str">
            <v>OK</v>
          </cell>
          <cell r="EH106">
            <v>0.32565972222222223</v>
          </cell>
          <cell r="EI106">
            <v>6.8090277777777777E-2</v>
          </cell>
          <cell r="EJ106">
            <v>1.4583333333333337E-2</v>
          </cell>
          <cell r="EK106" t="str">
            <v>NOK</v>
          </cell>
          <cell r="EL106">
            <v>5.350694444444444E-2</v>
          </cell>
          <cell r="EM106">
            <v>0</v>
          </cell>
          <cell r="EN106"/>
          <cell r="EO106" t="str">
            <v>LP</v>
          </cell>
          <cell r="EP106"/>
          <cell r="EQ106"/>
          <cell r="ER106"/>
          <cell r="ES106"/>
          <cell r="ET106"/>
          <cell r="EU106"/>
          <cell r="EV106"/>
          <cell r="EW106"/>
          <cell r="EX106"/>
          <cell r="EY106"/>
          <cell r="EZ106"/>
          <cell r="FA106"/>
          <cell r="FB106"/>
          <cell r="FC106"/>
          <cell r="FD106"/>
          <cell r="FE106">
            <v>0</v>
          </cell>
          <cell r="FF106"/>
          <cell r="FG106" t="str">
            <v>LP</v>
          </cell>
          <cell r="FH106"/>
          <cell r="FI106"/>
          <cell r="FJ106"/>
          <cell r="FK106"/>
          <cell r="FL106"/>
          <cell r="FM106"/>
          <cell r="FN106"/>
          <cell r="FO106"/>
          <cell r="FP106"/>
          <cell r="FQ106"/>
          <cell r="FR106"/>
          <cell r="FS106"/>
          <cell r="FT106"/>
          <cell r="FU106"/>
          <cell r="FV106"/>
          <cell r="FW106">
            <v>0.375</v>
          </cell>
          <cell r="FX106">
            <v>22</v>
          </cell>
          <cell r="FY106" t="str">
            <v>H</v>
          </cell>
          <cell r="FZ106"/>
          <cell r="GA106"/>
          <cell r="GB106"/>
          <cell r="GC106"/>
          <cell r="GD106"/>
          <cell r="GE106"/>
          <cell r="GF106"/>
          <cell r="GG106"/>
          <cell r="GH106">
            <v>0.31071759259259257</v>
          </cell>
          <cell r="GI106" t="str">
            <v>NOK</v>
          </cell>
          <cell r="GJ106">
            <v>0.31071759259259257</v>
          </cell>
          <cell r="GK106">
            <v>7.8171296296296294E-2</v>
          </cell>
          <cell r="GL106">
            <v>1.388888888888884E-2</v>
          </cell>
          <cell r="GM106" t="str">
            <v>NOK</v>
          </cell>
          <cell r="GN106">
            <v>6.4282407407407455E-2</v>
          </cell>
          <cell r="GO106">
            <v>0.37638888888888883</v>
          </cell>
          <cell r="GP106">
            <v>25</v>
          </cell>
          <cell r="GQ106" t="str">
            <v>H</v>
          </cell>
          <cell r="GR106"/>
          <cell r="GS106"/>
          <cell r="GT106"/>
          <cell r="GU106"/>
          <cell r="GV106"/>
          <cell r="GW106"/>
          <cell r="GX106"/>
          <cell r="GY106"/>
          <cell r="GZ106">
            <v>0.32050925925925922</v>
          </cell>
          <cell r="HA106" t="str">
            <v>NOK</v>
          </cell>
          <cell r="HB106">
            <v>0.32050925925925922</v>
          </cell>
          <cell r="HC106">
            <v>5.5879629629629626E-2</v>
          </cell>
          <cell r="HD106">
            <v>0</v>
          </cell>
          <cell r="HE106" t="str">
            <v>NOK</v>
          </cell>
          <cell r="HF106">
            <v>5.5879629629629626E-2</v>
          </cell>
          <cell r="HG106">
            <v>0.375</v>
          </cell>
          <cell r="HH106">
            <v>30</v>
          </cell>
          <cell r="HI106" t="str">
            <v>H</v>
          </cell>
          <cell r="HJ106"/>
          <cell r="HK106"/>
          <cell r="HL106"/>
          <cell r="HM106"/>
          <cell r="HN106"/>
          <cell r="HO106"/>
          <cell r="HP106"/>
          <cell r="HQ106"/>
          <cell r="HR106">
            <v>0.31608796296296299</v>
          </cell>
          <cell r="HS106" t="str">
            <v>NOK</v>
          </cell>
          <cell r="HT106">
            <v>0.31608796296296299</v>
          </cell>
          <cell r="HU106">
            <v>7.2800925925925922E-2</v>
          </cell>
          <cell r="HV106">
            <v>1.3888888888888895E-2</v>
          </cell>
          <cell r="HW106" t="str">
            <v>NOK</v>
          </cell>
          <cell r="HX106">
            <v>5.8912037037037027E-2</v>
          </cell>
          <cell r="HY106">
            <v>0.375</v>
          </cell>
          <cell r="HZ106">
            <v>22</v>
          </cell>
          <cell r="IA106" t="str">
            <v>TDP</v>
          </cell>
          <cell r="IB106" t="str">
            <v>LISA YURIANA ARMAN</v>
          </cell>
          <cell r="IC106" t="str">
            <v>KETEPATAN LOGIN</v>
          </cell>
          <cell r="ID106"/>
          <cell r="IE106"/>
          <cell r="IF106"/>
          <cell r="IG106"/>
          <cell r="IH106"/>
          <cell r="II106"/>
          <cell r="IJ106">
            <v>0.32468750000000002</v>
          </cell>
          <cell r="IK106" t="str">
            <v>OK</v>
          </cell>
          <cell r="IL106">
            <v>0.32468750000000002</v>
          </cell>
          <cell r="IM106">
            <v>6.7673611111111115E-2</v>
          </cell>
          <cell r="IN106">
            <v>1.7361111111111105E-2</v>
          </cell>
          <cell r="IO106" t="str">
            <v>OK</v>
          </cell>
          <cell r="IP106">
            <v>5.031250000000001E-2</v>
          </cell>
          <cell r="IQ106">
            <v>0</v>
          </cell>
          <cell r="IR106"/>
          <cell r="IS106" t="str">
            <v>LP</v>
          </cell>
          <cell r="IT106"/>
          <cell r="IU106"/>
          <cell r="IV106"/>
          <cell r="IW106"/>
          <cell r="IX106"/>
          <cell r="IY106"/>
          <cell r="IZ106"/>
          <cell r="JA106"/>
          <cell r="JB106"/>
          <cell r="JC106"/>
          <cell r="JD106"/>
          <cell r="JE106"/>
          <cell r="JF106"/>
          <cell r="JG106"/>
          <cell r="JH106"/>
          <cell r="JI106">
            <v>0.37499999999999994</v>
          </cell>
          <cell r="JJ106">
            <v>25</v>
          </cell>
          <cell r="JK106" t="str">
            <v>H</v>
          </cell>
          <cell r="JL106"/>
          <cell r="JM106"/>
          <cell r="JN106"/>
          <cell r="JO106"/>
          <cell r="JP106"/>
          <cell r="JQ106"/>
          <cell r="JR106"/>
          <cell r="JS106"/>
          <cell r="JT106">
            <v>0.31934027777777763</v>
          </cell>
          <cell r="JU106" t="str">
            <v>NOK</v>
          </cell>
          <cell r="JV106">
            <v>0.31934027777777763</v>
          </cell>
          <cell r="JW106">
            <v>0.10913194444444443</v>
          </cell>
          <cell r="JX106">
            <v>5.3472222222222143E-2</v>
          </cell>
          <cell r="JY106" t="str">
            <v>NOK</v>
          </cell>
          <cell r="JZ106">
            <v>5.5659722222222291E-2</v>
          </cell>
          <cell r="KA106">
            <v>0.37500000000000006</v>
          </cell>
          <cell r="KB106">
            <v>26</v>
          </cell>
          <cell r="KC106" t="str">
            <v>H</v>
          </cell>
          <cell r="KD106"/>
          <cell r="KE106"/>
          <cell r="KF106"/>
          <cell r="KG106"/>
          <cell r="KH106"/>
          <cell r="KI106"/>
          <cell r="KJ106"/>
          <cell r="KK106"/>
          <cell r="KL106">
            <v>0.3239004629629631</v>
          </cell>
          <cell r="KM106" t="str">
            <v>OK</v>
          </cell>
          <cell r="KN106">
            <v>0.3239004629629631</v>
          </cell>
          <cell r="KO106">
            <v>9.693287037037035E-2</v>
          </cell>
          <cell r="KP106">
            <v>4.5833333333333393E-2</v>
          </cell>
          <cell r="KQ106" t="str">
            <v>OK</v>
          </cell>
          <cell r="KR106">
            <v>5.1099537037036957E-2</v>
          </cell>
          <cell r="KS106">
            <v>0.37500000000000006</v>
          </cell>
          <cell r="KT106">
            <v>26</v>
          </cell>
          <cell r="KU106" t="str">
            <v>H</v>
          </cell>
          <cell r="KV106"/>
          <cell r="KW106"/>
          <cell r="KX106"/>
          <cell r="KY106"/>
          <cell r="KZ106"/>
          <cell r="LA106"/>
          <cell r="LB106"/>
          <cell r="LC106"/>
          <cell r="LD106">
            <v>0.32269675925925934</v>
          </cell>
          <cell r="LE106" t="str">
            <v>NOK</v>
          </cell>
          <cell r="LF106">
            <v>0.32269675925925934</v>
          </cell>
          <cell r="LG106">
            <v>9.9525462962962968E-2</v>
          </cell>
          <cell r="LH106">
            <v>4.7222222222222221E-2</v>
          </cell>
          <cell r="LI106" t="str">
            <v>NOK</v>
          </cell>
          <cell r="LJ106">
            <v>5.2303240740740747E-2</v>
          </cell>
          <cell r="LK106">
            <v>0.1875</v>
          </cell>
          <cell r="LL106" t="str">
            <v>33-2</v>
          </cell>
          <cell r="LM106" t="str">
            <v>H</v>
          </cell>
          <cell r="LN106"/>
          <cell r="LO106"/>
          <cell r="LP106"/>
          <cell r="LQ106"/>
          <cell r="LR106"/>
          <cell r="LS106"/>
          <cell r="LT106"/>
          <cell r="LU106"/>
          <cell r="LV106">
            <v>0.16103009259259243</v>
          </cell>
          <cell r="LW106" t="str">
            <v>NOK</v>
          </cell>
          <cell r="LX106">
            <v>0.16103009259259243</v>
          </cell>
          <cell r="LY106">
            <v>4.1053240740740737E-2</v>
          </cell>
          <cell r="LZ106">
            <v>1.4583333333333171E-2</v>
          </cell>
          <cell r="MA106" t="str">
            <v>OK</v>
          </cell>
          <cell r="MB106">
            <v>2.6469907407407567E-2</v>
          </cell>
          <cell r="MC106">
            <v>0.18541666666666667</v>
          </cell>
          <cell r="MD106" t="str">
            <v>66-2</v>
          </cell>
          <cell r="ME106" t="str">
            <v>H</v>
          </cell>
          <cell r="MF106"/>
          <cell r="MG106"/>
          <cell r="MH106"/>
          <cell r="MI106"/>
          <cell r="MJ106"/>
          <cell r="MK106"/>
          <cell r="ML106"/>
          <cell r="MM106"/>
          <cell r="MN106">
            <v>0.15425925925925937</v>
          </cell>
          <cell r="MO106" t="str">
            <v>NOK</v>
          </cell>
          <cell r="MP106">
            <v>0.15425925925925937</v>
          </cell>
          <cell r="MQ106">
            <v>6.5879629629629635E-2</v>
          </cell>
          <cell r="MR106">
            <v>3.4722222222222349E-2</v>
          </cell>
          <cell r="MS106" t="str">
            <v>OK</v>
          </cell>
          <cell r="MT106">
            <v>3.1157407407407287E-2</v>
          </cell>
          <cell r="MU106">
            <v>0</v>
          </cell>
          <cell r="MV106"/>
          <cell r="MW106" t="str">
            <v>LP</v>
          </cell>
          <cell r="MX106"/>
          <cell r="MY106"/>
          <cell r="MZ106"/>
          <cell r="NA106"/>
          <cell r="NB106"/>
          <cell r="NC106"/>
          <cell r="ND106"/>
          <cell r="NE106"/>
          <cell r="NF106"/>
          <cell r="NG106"/>
          <cell r="NH106"/>
          <cell r="NI106"/>
          <cell r="NJ106"/>
          <cell r="NK106"/>
          <cell r="NL106"/>
          <cell r="NM106">
            <v>0.37638888888888888</v>
          </cell>
          <cell r="NN106">
            <v>22</v>
          </cell>
          <cell r="NO106" t="str">
            <v>H</v>
          </cell>
          <cell r="NP106"/>
          <cell r="NQ106"/>
          <cell r="NR106"/>
          <cell r="NS106"/>
          <cell r="NT106"/>
          <cell r="NU106"/>
          <cell r="NV106"/>
          <cell r="NW106"/>
          <cell r="NX106">
            <v>0.32430555555555557</v>
          </cell>
          <cell r="NY106" t="str">
            <v>OK</v>
          </cell>
          <cell r="NZ106">
            <v>0.32430555555555557</v>
          </cell>
          <cell r="OA106">
            <v>6.8726851851851845E-2</v>
          </cell>
          <cell r="OB106">
            <v>1.2500000000000122E-2</v>
          </cell>
          <cell r="OC106" t="str">
            <v>OK</v>
          </cell>
          <cell r="OD106">
            <v>5.2083333333333336E-2</v>
          </cell>
          <cell r="OE106">
            <v>0.375</v>
          </cell>
          <cell r="OF106">
            <v>22</v>
          </cell>
          <cell r="OG106" t="str">
            <v>TDT</v>
          </cell>
          <cell r="OH106" t="str">
            <v>SHANTY AGNIA NURRAHMAH</v>
          </cell>
          <cell r="OI106"/>
          <cell r="OJ106"/>
          <cell r="OK106"/>
          <cell r="OL106"/>
          <cell r="OM106"/>
          <cell r="ON106"/>
          <cell r="OO106"/>
          <cell r="OP106">
            <v>0.32291666666666669</v>
          </cell>
          <cell r="OQ106" t="str">
            <v>OK</v>
          </cell>
          <cell r="OR106">
            <v>0.32291666666666669</v>
          </cell>
          <cell r="OS106">
            <v>7.4594907407407401E-2</v>
          </cell>
          <cell r="OT106">
            <v>2.0138888888888928E-2</v>
          </cell>
          <cell r="OU106" t="str">
            <v>OK</v>
          </cell>
          <cell r="OV106">
            <v>5.2083333333333336E-2</v>
          </cell>
          <cell r="OW106">
            <v>0.37569444444444455</v>
          </cell>
          <cell r="OX106">
            <v>22</v>
          </cell>
          <cell r="OY106" t="str">
            <v>TDT</v>
          </cell>
          <cell r="OZ106" t="str">
            <v>RIANI SETIANINGSIH</v>
          </cell>
          <cell r="PA106"/>
          <cell r="PB106"/>
          <cell r="PC106"/>
          <cell r="PD106"/>
          <cell r="PE106"/>
          <cell r="PF106"/>
          <cell r="PG106"/>
          <cell r="PH106">
            <v>0.32731481481481495</v>
          </cell>
          <cell r="PI106" t="str">
            <v>OK</v>
          </cell>
          <cell r="PJ106">
            <v>0.32731481481481495</v>
          </cell>
          <cell r="PK106">
            <v>7.1990740740740744E-2</v>
          </cell>
          <cell r="PL106">
            <v>2.3611111111111138E-2</v>
          </cell>
          <cell r="PM106" t="str">
            <v>OK</v>
          </cell>
          <cell r="PN106">
            <v>4.8379629629629606E-2</v>
          </cell>
          <cell r="PO106">
            <v>0.19027777777777777</v>
          </cell>
          <cell r="PP106" t="str">
            <v>33-2</v>
          </cell>
          <cell r="PQ106" t="str">
            <v>TDP</v>
          </cell>
          <cell r="PR106" t="str">
            <v>VILISIA VENY RIANTY</v>
          </cell>
          <cell r="PS106" t="str">
            <v>CES</v>
          </cell>
          <cell r="PT106"/>
          <cell r="PU106"/>
          <cell r="PV106"/>
          <cell r="PW106"/>
          <cell r="PX106"/>
          <cell r="PY106"/>
          <cell r="PZ106">
            <v>0.1686111111111111</v>
          </cell>
          <cell r="QA106" t="str">
            <v>NOK</v>
          </cell>
          <cell r="QB106">
            <v>0.1686111111111111</v>
          </cell>
          <cell r="QC106">
            <v>3.2777777777777781E-2</v>
          </cell>
          <cell r="QD106">
            <v>1.1111111111111127E-2</v>
          </cell>
          <cell r="QE106" t="str">
            <v>OK</v>
          </cell>
          <cell r="QF106">
            <v>2.1666666666666654E-2</v>
          </cell>
          <cell r="QG106">
            <v>0.1875</v>
          </cell>
          <cell r="QH106" t="str">
            <v>33-2</v>
          </cell>
          <cell r="QI106" t="str">
            <v>H</v>
          </cell>
          <cell r="QJ106"/>
          <cell r="QK106"/>
          <cell r="QL106"/>
          <cell r="QM106"/>
          <cell r="QN106"/>
          <cell r="QO106"/>
          <cell r="QP106"/>
          <cell r="QQ106"/>
          <cell r="QR106">
            <v>0.16163194444444445</v>
          </cell>
          <cell r="QS106" t="str">
            <v>NOK</v>
          </cell>
          <cell r="QT106">
            <v>0.16163194444444445</v>
          </cell>
          <cell r="QU106">
            <v>3.90625E-2</v>
          </cell>
          <cell r="QV106">
            <v>1.3194444444444453E-2</v>
          </cell>
          <cell r="QW106" t="str">
            <v>OK</v>
          </cell>
          <cell r="QX106">
            <v>2.5868055555555547E-2</v>
          </cell>
          <cell r="QY106">
            <v>0</v>
          </cell>
          <cell r="QZ106"/>
          <cell r="RA106" t="str">
            <v>LP</v>
          </cell>
          <cell r="RB106"/>
          <cell r="RC106"/>
          <cell r="RD106"/>
          <cell r="RE106"/>
          <cell r="RF106"/>
          <cell r="RG106"/>
          <cell r="RH106"/>
          <cell r="RI106"/>
          <cell r="RJ106"/>
          <cell r="RK106"/>
          <cell r="RL106"/>
          <cell r="RM106"/>
          <cell r="RN106"/>
          <cell r="RO106"/>
          <cell r="RP106"/>
          <cell r="RQ106">
            <v>0.375</v>
          </cell>
          <cell r="RR106">
            <v>22</v>
          </cell>
          <cell r="RS106" t="str">
            <v>H</v>
          </cell>
          <cell r="RT106"/>
          <cell r="RU106"/>
          <cell r="RV106"/>
          <cell r="RW106"/>
          <cell r="RX106"/>
          <cell r="RY106"/>
          <cell r="RZ106"/>
          <cell r="SA106"/>
          <cell r="SB106">
            <v>0.32291666666666669</v>
          </cell>
          <cell r="SC106" t="str">
            <v>OK</v>
          </cell>
          <cell r="SD106">
            <v>0.32291666666666669</v>
          </cell>
          <cell r="SE106">
            <v>7.0092592592592595E-2</v>
          </cell>
          <cell r="SF106">
            <v>1.6666666666666718E-2</v>
          </cell>
          <cell r="SG106" t="str">
            <v>OK</v>
          </cell>
          <cell r="SH106">
            <v>5.2083333333333336E-2</v>
          </cell>
          <cell r="SI106">
            <v>0.375</v>
          </cell>
          <cell r="SJ106">
            <v>30</v>
          </cell>
          <cell r="SK106" t="str">
            <v>H</v>
          </cell>
          <cell r="SL106"/>
          <cell r="SM106"/>
          <cell r="SN106"/>
          <cell r="SO106"/>
          <cell r="SP106"/>
          <cell r="SQ106"/>
          <cell r="SR106"/>
          <cell r="SS106"/>
          <cell r="ST106">
            <v>0.32291666666666669</v>
          </cell>
          <cell r="SU106" t="str">
            <v>OK</v>
          </cell>
          <cell r="SV106">
            <v>0.32291666666666669</v>
          </cell>
          <cell r="SW106">
            <v>8.0347222222222209E-2</v>
          </cell>
          <cell r="SX106">
            <v>0</v>
          </cell>
          <cell r="SY106" t="str">
            <v>OK</v>
          </cell>
          <cell r="SZ106">
            <v>5.2083333333333336E-2</v>
          </cell>
          <cell r="TA106">
            <v>1.1875</v>
          </cell>
          <cell r="TB106" t="str">
            <v>33-2</v>
          </cell>
          <cell r="TC106" t="str">
            <v>H</v>
          </cell>
          <cell r="TD106"/>
          <cell r="TE106"/>
          <cell r="TF106"/>
          <cell r="TG106"/>
          <cell r="TH106"/>
          <cell r="TI106"/>
          <cell r="TJ106"/>
          <cell r="TK106"/>
          <cell r="TL106">
            <v>1.1516203703703705</v>
          </cell>
          <cell r="TM106" t="str">
            <v>OK</v>
          </cell>
          <cell r="TN106">
            <v>1.1516203703703705</v>
          </cell>
          <cell r="TO106">
            <v>3.5879629629629629E-2</v>
          </cell>
          <cell r="TP106">
            <v>0</v>
          </cell>
          <cell r="TQ106" t="str">
            <v>OK</v>
          </cell>
          <cell r="TR106">
            <v>3.5879629629629629E-2</v>
          </cell>
          <cell r="TS106">
            <v>0.1875</v>
          </cell>
          <cell r="TT106" t="str">
            <v>33-2</v>
          </cell>
          <cell r="TU106" t="str">
            <v>H</v>
          </cell>
          <cell r="TV106"/>
          <cell r="TW106"/>
          <cell r="TX106"/>
          <cell r="TY106"/>
          <cell r="TZ106"/>
          <cell r="UA106"/>
          <cell r="UB106"/>
          <cell r="UC106"/>
          <cell r="UD106">
            <v>0.15103009259259259</v>
          </cell>
          <cell r="UE106" t="str">
            <v>NOK</v>
          </cell>
          <cell r="UF106">
            <v>0.15103009259259259</v>
          </cell>
          <cell r="UG106">
            <v>3.6469907407407409E-2</v>
          </cell>
          <cell r="UH106">
            <v>0</v>
          </cell>
          <cell r="UI106" t="str">
            <v>OK</v>
          </cell>
          <cell r="UJ106">
            <v>3.6469907407407409E-2</v>
          </cell>
          <cell r="UK106"/>
          <cell r="UL106"/>
          <cell r="UM106"/>
          <cell r="UN106"/>
          <cell r="UO106"/>
          <cell r="UP106"/>
          <cell r="UQ106"/>
          <cell r="UR106"/>
          <cell r="US106"/>
          <cell r="UT106"/>
          <cell r="UU106"/>
          <cell r="UV106"/>
          <cell r="UW106"/>
          <cell r="UX106"/>
          <cell r="UY106"/>
          <cell r="UZ106"/>
          <cell r="VA106"/>
          <cell r="VB106"/>
          <cell r="VC106"/>
          <cell r="VD106">
            <v>0</v>
          </cell>
          <cell r="VE106">
            <v>0</v>
          </cell>
          <cell r="VF106" t="str">
            <v>CT</v>
          </cell>
          <cell r="VG106">
            <v>22</v>
          </cell>
          <cell r="VH106">
            <v>25</v>
          </cell>
          <cell r="VI106">
            <v>30</v>
          </cell>
          <cell r="VJ106" t="str">
            <v>33-1</v>
          </cell>
          <cell r="VK106">
            <v>0</v>
          </cell>
          <cell r="VL106">
            <v>0</v>
          </cell>
          <cell r="VM106">
            <v>22</v>
          </cell>
          <cell r="VN106">
            <v>25</v>
          </cell>
          <cell r="VO106">
            <v>30</v>
          </cell>
          <cell r="VP106">
            <v>22</v>
          </cell>
          <cell r="VQ106">
            <v>0</v>
          </cell>
          <cell r="VR106">
            <v>25</v>
          </cell>
          <cell r="VS106">
            <v>26</v>
          </cell>
          <cell r="VT106">
            <v>26</v>
          </cell>
          <cell r="VU106" t="str">
            <v>33-2</v>
          </cell>
          <cell r="VV106" t="str">
            <v>66-2</v>
          </cell>
          <cell r="VW106">
            <v>0</v>
          </cell>
          <cell r="VX106">
            <v>22</v>
          </cell>
          <cell r="VY106">
            <v>22</v>
          </cell>
          <cell r="VZ106">
            <v>22</v>
          </cell>
          <cell r="WA106" t="str">
            <v>33-2</v>
          </cell>
          <cell r="WB106" t="str">
            <v>33-2</v>
          </cell>
          <cell r="WC106">
            <v>0</v>
          </cell>
          <cell r="WD106">
            <v>22</v>
          </cell>
          <cell r="WE106">
            <v>30</v>
          </cell>
          <cell r="WF106" t="str">
            <v>33-2</v>
          </cell>
          <cell r="WG106" t="str">
            <v>33-2</v>
          </cell>
          <cell r="WH106">
            <v>0</v>
          </cell>
          <cell r="WI106"/>
          <cell r="WJ106" t="str">
            <v>LP</v>
          </cell>
          <cell r="WK106" t="str">
            <v>LP</v>
          </cell>
          <cell r="WL106" t="str">
            <v>C</v>
          </cell>
          <cell r="WM106" t="str">
            <v>H</v>
          </cell>
          <cell r="WN106" t="str">
            <v>H</v>
          </cell>
          <cell r="WO106" t="str">
            <v>H</v>
          </cell>
          <cell r="WP106" t="str">
            <v>H</v>
          </cell>
          <cell r="WQ106" t="str">
            <v>LP</v>
          </cell>
          <cell r="WR106" t="str">
            <v>LP</v>
          </cell>
          <cell r="WS106" t="str">
            <v>H</v>
          </cell>
          <cell r="WT106" t="str">
            <v>H</v>
          </cell>
          <cell r="WU106" t="str">
            <v>H</v>
          </cell>
          <cell r="WV106" t="str">
            <v>TDP</v>
          </cell>
          <cell r="WW106" t="str">
            <v>LP</v>
          </cell>
          <cell r="WX106" t="str">
            <v>H</v>
          </cell>
          <cell r="WY106" t="str">
            <v>H</v>
          </cell>
          <cell r="WZ106" t="str">
            <v>H</v>
          </cell>
          <cell r="XA106" t="str">
            <v>H</v>
          </cell>
          <cell r="XB106" t="str">
            <v>H</v>
          </cell>
          <cell r="XC106" t="str">
            <v>LP</v>
          </cell>
          <cell r="XD106" t="str">
            <v>H</v>
          </cell>
          <cell r="XE106" t="str">
            <v>TDT</v>
          </cell>
          <cell r="XF106" t="str">
            <v>TDT</v>
          </cell>
          <cell r="XG106" t="str">
            <v>TDP</v>
          </cell>
          <cell r="XH106" t="str">
            <v>H</v>
          </cell>
          <cell r="XI106" t="str">
            <v>LP</v>
          </cell>
          <cell r="XJ106" t="str">
            <v>H</v>
          </cell>
          <cell r="XK106" t="str">
            <v>H</v>
          </cell>
          <cell r="XL106" t="str">
            <v>H</v>
          </cell>
          <cell r="XM106" t="str">
            <v>H</v>
          </cell>
          <cell r="XN106">
            <v>0</v>
          </cell>
          <cell r="XO106"/>
          <cell r="XP106">
            <v>0</v>
          </cell>
          <cell r="XQ106">
            <v>0</v>
          </cell>
          <cell r="XR106">
            <v>0</v>
          </cell>
          <cell r="XS106">
            <v>0</v>
          </cell>
          <cell r="XT106">
            <v>0</v>
          </cell>
          <cell r="XU106">
            <v>0</v>
          </cell>
          <cell r="XV106">
            <v>0</v>
          </cell>
          <cell r="XW106">
            <v>0</v>
          </cell>
          <cell r="XX106">
            <v>0</v>
          </cell>
          <cell r="XY106">
            <v>0</v>
          </cell>
          <cell r="XZ106">
            <v>0</v>
          </cell>
          <cell r="YA106">
            <v>0</v>
          </cell>
          <cell r="YB106" t="str">
            <v>LISA YURIANA ARMAN</v>
          </cell>
          <cell r="YC106">
            <v>0</v>
          </cell>
          <cell r="YD106">
            <v>0</v>
          </cell>
          <cell r="YE106">
            <v>0</v>
          </cell>
          <cell r="YF106">
            <v>0</v>
          </cell>
          <cell r="YG106">
            <v>0</v>
          </cell>
          <cell r="YH106">
            <v>0</v>
          </cell>
          <cell r="YI106">
            <v>0</v>
          </cell>
          <cell r="YJ106">
            <v>0</v>
          </cell>
          <cell r="YK106" t="str">
            <v>SHANTY AGNIA NURRAHMAH</v>
          </cell>
          <cell r="YL106" t="str">
            <v>RIANI SETIANINGSIH</v>
          </cell>
          <cell r="YM106" t="str">
            <v>VILISIA VENY RIANTY</v>
          </cell>
          <cell r="YN106">
            <v>0</v>
          </cell>
          <cell r="YO106">
            <v>0</v>
          </cell>
          <cell r="YP106">
            <v>0</v>
          </cell>
          <cell r="YQ106">
            <v>0</v>
          </cell>
          <cell r="YR106">
            <v>0</v>
          </cell>
          <cell r="YS106">
            <v>0</v>
          </cell>
          <cell r="YT106">
            <v>0</v>
          </cell>
          <cell r="YU106"/>
          <cell r="YV106">
            <v>0</v>
          </cell>
          <cell r="YW106">
            <v>0</v>
          </cell>
          <cell r="YX106">
            <v>0</v>
          </cell>
          <cell r="YY106">
            <v>0</v>
          </cell>
          <cell r="YZ106">
            <v>0</v>
          </cell>
          <cell r="ZA106">
            <v>0</v>
          </cell>
          <cell r="ZB106">
            <v>0</v>
          </cell>
          <cell r="ZC106">
            <v>0</v>
          </cell>
          <cell r="ZD106">
            <v>0</v>
          </cell>
          <cell r="ZE106">
            <v>0</v>
          </cell>
          <cell r="ZF106">
            <v>0</v>
          </cell>
          <cell r="ZG106">
            <v>0</v>
          </cell>
          <cell r="ZH106" t="str">
            <v>KETEPATAN LOGIN</v>
          </cell>
          <cell r="ZI106">
            <v>0</v>
          </cell>
          <cell r="ZJ106">
            <v>0</v>
          </cell>
          <cell r="ZK106">
            <v>0</v>
          </cell>
          <cell r="ZL106">
            <v>0</v>
          </cell>
          <cell r="ZM106">
            <v>0</v>
          </cell>
          <cell r="ZN106">
            <v>0</v>
          </cell>
          <cell r="ZO106">
            <v>0</v>
          </cell>
          <cell r="ZP106">
            <v>0</v>
          </cell>
          <cell r="ZQ106">
            <v>0</v>
          </cell>
          <cell r="ZR106">
            <v>0</v>
          </cell>
          <cell r="ZS106" t="str">
            <v>CES</v>
          </cell>
          <cell r="ZT106">
            <v>0</v>
          </cell>
          <cell r="ZU106">
            <v>0</v>
          </cell>
          <cell r="ZV106">
            <v>0</v>
          </cell>
          <cell r="ZW106">
            <v>0</v>
          </cell>
          <cell r="ZX106">
            <v>0</v>
          </cell>
          <cell r="ZY106">
            <v>0</v>
          </cell>
          <cell r="ZZ106">
            <v>0</v>
          </cell>
          <cell r="AAA106"/>
          <cell r="AAB106">
            <v>0</v>
          </cell>
          <cell r="AAC106">
            <v>0.375</v>
          </cell>
          <cell r="AAD106">
            <v>0.37499999999999994</v>
          </cell>
          <cell r="AAE106">
            <v>0.375</v>
          </cell>
          <cell r="AAF106">
            <v>0.37916666666666665</v>
          </cell>
          <cell r="AAG106">
            <v>0</v>
          </cell>
          <cell r="AAH106">
            <v>0</v>
          </cell>
          <cell r="AAI106">
            <v>0.375</v>
          </cell>
          <cell r="AAJ106">
            <v>0.37638888888888883</v>
          </cell>
          <cell r="AAK106">
            <v>0.375</v>
          </cell>
          <cell r="AAL106">
            <v>0.375</v>
          </cell>
          <cell r="AAM106">
            <v>0</v>
          </cell>
          <cell r="AAN106">
            <v>0.37499999999999994</v>
          </cell>
          <cell r="AAO106">
            <v>0.37500000000000006</v>
          </cell>
          <cell r="AAP106">
            <v>0.37500000000000006</v>
          </cell>
          <cell r="AAQ106">
            <v>0.1875</v>
          </cell>
          <cell r="AAR106">
            <v>0.18541666666666667</v>
          </cell>
          <cell r="AAS106">
            <v>0</v>
          </cell>
          <cell r="AAT106">
            <v>0.37638888888888888</v>
          </cell>
          <cell r="AAU106">
            <v>0.375</v>
          </cell>
          <cell r="AAV106">
            <v>0.37569444444444455</v>
          </cell>
          <cell r="AAW106">
            <v>0.19027777777777777</v>
          </cell>
          <cell r="AAX106">
            <v>0.1875</v>
          </cell>
          <cell r="AAY106">
            <v>0</v>
          </cell>
          <cell r="AAZ106">
            <v>0.375</v>
          </cell>
          <cell r="ABA106">
            <v>0.375</v>
          </cell>
          <cell r="ABB106">
            <v>1.1875</v>
          </cell>
          <cell r="ABC106">
            <v>0.1875</v>
          </cell>
          <cell r="ABD106">
            <v>0</v>
          </cell>
          <cell r="ABE106">
            <v>0.1875</v>
          </cell>
          <cell r="ABF106">
            <v>0</v>
          </cell>
          <cell r="ABG106"/>
          <cell r="ABH106">
            <v>0</v>
          </cell>
          <cell r="ABI106">
            <v>0</v>
          </cell>
          <cell r="ABJ106">
            <v>0</v>
          </cell>
          <cell r="ABK106">
            <v>0</v>
          </cell>
          <cell r="ABL106">
            <v>0</v>
          </cell>
          <cell r="ABM106">
            <v>0</v>
          </cell>
          <cell r="ABN106">
            <v>0</v>
          </cell>
          <cell r="ABO106">
            <v>0</v>
          </cell>
          <cell r="ABP106">
            <v>0</v>
          </cell>
          <cell r="ABQ106">
            <v>0</v>
          </cell>
          <cell r="ABR106">
            <v>0</v>
          </cell>
          <cell r="ABS106">
            <v>0</v>
          </cell>
          <cell r="ABT106">
            <v>0</v>
          </cell>
          <cell r="ABU106">
            <v>0</v>
          </cell>
          <cell r="ABV106">
            <v>0</v>
          </cell>
          <cell r="ABW106">
            <v>0</v>
          </cell>
          <cell r="ABX106">
            <v>0</v>
          </cell>
          <cell r="ABY106">
            <v>0</v>
          </cell>
          <cell r="ABZ106">
            <v>0</v>
          </cell>
          <cell r="ACA106">
            <v>0</v>
          </cell>
          <cell r="ACB106">
            <v>0</v>
          </cell>
          <cell r="ACC106">
            <v>0</v>
          </cell>
          <cell r="ACD106">
            <v>0</v>
          </cell>
          <cell r="ACE106">
            <v>0</v>
          </cell>
          <cell r="ACF106">
            <v>0</v>
          </cell>
          <cell r="ACG106">
            <v>0</v>
          </cell>
          <cell r="ACH106">
            <v>0</v>
          </cell>
          <cell r="ACI106">
            <v>0</v>
          </cell>
          <cell r="ACJ106">
            <v>0</v>
          </cell>
          <cell r="ACK106">
            <v>0</v>
          </cell>
          <cell r="ACL106">
            <v>0</v>
          </cell>
          <cell r="ACM106"/>
          <cell r="ACN106">
            <v>0</v>
          </cell>
          <cell r="ACO106">
            <v>0</v>
          </cell>
          <cell r="ACP106">
            <v>0</v>
          </cell>
          <cell r="ACQ106">
            <v>0</v>
          </cell>
          <cell r="ACR106">
            <v>0</v>
          </cell>
          <cell r="ACS106">
            <v>0</v>
          </cell>
          <cell r="ACT106">
            <v>0</v>
          </cell>
          <cell r="ACU106">
            <v>0</v>
          </cell>
          <cell r="ACV106">
            <v>0</v>
          </cell>
          <cell r="ACW106">
            <v>0</v>
          </cell>
          <cell r="ACX106">
            <v>0</v>
          </cell>
          <cell r="ACY106">
            <v>0</v>
          </cell>
          <cell r="ACZ106">
            <v>0</v>
          </cell>
          <cell r="ADA106">
            <v>0</v>
          </cell>
          <cell r="ADB106">
            <v>0</v>
          </cell>
          <cell r="ADC106">
            <v>0</v>
          </cell>
          <cell r="ADD106">
            <v>0</v>
          </cell>
          <cell r="ADE106">
            <v>0</v>
          </cell>
          <cell r="ADF106">
            <v>0</v>
          </cell>
          <cell r="ADG106">
            <v>0</v>
          </cell>
          <cell r="ADH106">
            <v>0</v>
          </cell>
          <cell r="ADI106">
            <v>0</v>
          </cell>
          <cell r="ADJ106">
            <v>0</v>
          </cell>
          <cell r="ADK106">
            <v>0</v>
          </cell>
          <cell r="ADL106">
            <v>0</v>
          </cell>
          <cell r="ADM106">
            <v>0</v>
          </cell>
          <cell r="ADN106">
            <v>0</v>
          </cell>
          <cell r="ADO106">
            <v>0</v>
          </cell>
          <cell r="ADP106">
            <v>0</v>
          </cell>
          <cell r="ADQ106">
            <v>0</v>
          </cell>
          <cell r="ADR106">
            <v>0</v>
          </cell>
          <cell r="ADS106"/>
          <cell r="ADT106" t="str">
            <v>NIA KURNIAWATI FEBRIYANI</v>
          </cell>
          <cell r="ADU106" t="str">
            <v>POSTPAID</v>
          </cell>
          <cell r="ADV106">
            <v>0</v>
          </cell>
          <cell r="ADW106">
            <v>0</v>
          </cell>
          <cell r="ADX106">
            <v>0.32291666666666669</v>
          </cell>
          <cell r="ADY106">
            <v>0.32420138888888883</v>
          </cell>
          <cell r="ADZ106">
            <v>0.31984953703703711</v>
          </cell>
          <cell r="AEA106">
            <v>0.32023148148148145</v>
          </cell>
          <cell r="AEB106">
            <v>0.32565972222222223</v>
          </cell>
          <cell r="AEC106">
            <v>0</v>
          </cell>
          <cell r="AED106">
            <v>0</v>
          </cell>
          <cell r="AEE106">
            <v>0.31071759259259257</v>
          </cell>
          <cell r="AEF106">
            <v>0.32050925925925922</v>
          </cell>
          <cell r="AEG106">
            <v>0.31608796296296299</v>
          </cell>
          <cell r="AEH106">
            <v>0.32468750000000002</v>
          </cell>
          <cell r="AEI106">
            <v>0</v>
          </cell>
          <cell r="AEJ106">
            <v>0.31934027777777763</v>
          </cell>
          <cell r="AEK106">
            <v>0.3239004629629631</v>
          </cell>
          <cell r="AEL106">
            <v>0.32269675925925934</v>
          </cell>
          <cell r="AEM106">
            <v>0.16103009259259243</v>
          </cell>
          <cell r="AEN106">
            <v>0.15425925925925937</v>
          </cell>
          <cell r="AEO106">
            <v>0</v>
          </cell>
          <cell r="AEP106">
            <v>0.32430555555555557</v>
          </cell>
          <cell r="AEQ106">
            <v>0.32291666666666669</v>
          </cell>
          <cell r="AER106">
            <v>0.32731481481481495</v>
          </cell>
          <cell r="AES106">
            <v>0.1686111111111111</v>
          </cell>
          <cell r="AET106">
            <v>0.16163194444444445</v>
          </cell>
          <cell r="AEU106">
            <v>0</v>
          </cell>
          <cell r="AEV106">
            <v>0.32291666666666669</v>
          </cell>
          <cell r="AEW106">
            <v>0.32291666666666669</v>
          </cell>
          <cell r="AEX106">
            <v>1.1516203703703705</v>
          </cell>
          <cell r="AEY106">
            <v>0.15103009259259259</v>
          </cell>
          <cell r="AEZ106">
            <v>0</v>
          </cell>
          <cell r="AFA106"/>
          <cell r="AFB106">
            <v>0</v>
          </cell>
          <cell r="AFC106">
            <v>0</v>
          </cell>
          <cell r="AFD106">
            <v>0.32291666666666669</v>
          </cell>
          <cell r="AFE106">
            <v>0.32420138888888883</v>
          </cell>
          <cell r="AFF106">
            <v>0.31984953703703711</v>
          </cell>
          <cell r="AFG106">
            <v>0.32023148148148145</v>
          </cell>
          <cell r="AFH106">
            <v>0.32565972222222223</v>
          </cell>
          <cell r="AFI106">
            <v>0</v>
          </cell>
          <cell r="AFJ106">
            <v>0</v>
          </cell>
          <cell r="AFK106">
            <v>0.31071759259259257</v>
          </cell>
          <cell r="AFL106">
            <v>0.32050925925925922</v>
          </cell>
          <cell r="AFM106">
            <v>0.31608796296296299</v>
          </cell>
          <cell r="AFN106">
            <v>0.32468750000000002</v>
          </cell>
          <cell r="AFO106">
            <v>0</v>
          </cell>
          <cell r="AFP106">
            <v>0.31934027777777763</v>
          </cell>
          <cell r="AFQ106">
            <v>0.3239004629629631</v>
          </cell>
          <cell r="AFR106">
            <v>0.32269675925925934</v>
          </cell>
          <cell r="AFS106">
            <v>0.16103009259259243</v>
          </cell>
          <cell r="AFT106">
            <v>0.15425925925925937</v>
          </cell>
          <cell r="AFU106">
            <v>0</v>
          </cell>
          <cell r="AFV106">
            <v>0.32430555555555557</v>
          </cell>
          <cell r="AFW106">
            <v>0.32291666666666669</v>
          </cell>
          <cell r="AFX106">
            <v>0.32731481481481495</v>
          </cell>
          <cell r="AFY106">
            <v>0.1686111111111111</v>
          </cell>
          <cell r="AFZ106">
            <v>0.16163194444444445</v>
          </cell>
          <cell r="AGA106">
            <v>0</v>
          </cell>
          <cell r="AGB106">
            <v>0.32291666666666669</v>
          </cell>
          <cell r="AGC106">
            <v>0.32291666666666669</v>
          </cell>
          <cell r="AGD106">
            <v>1.1516203703703705</v>
          </cell>
          <cell r="AGE106">
            <v>0.15103009259259259</v>
          </cell>
          <cell r="AGF106">
            <v>0</v>
          </cell>
          <cell r="AGH106" t="str">
            <v>NIA KURNIAWATI FEBRIYANI</v>
          </cell>
          <cell r="AGI106" t="str">
            <v>POSTPAID</v>
          </cell>
          <cell r="AGJ106">
            <v>0</v>
          </cell>
          <cell r="AGK106">
            <v>0</v>
          </cell>
          <cell r="AGL106">
            <v>0</v>
          </cell>
          <cell r="AGM106">
            <v>7.0243055555555545E-2</v>
          </cell>
          <cell r="AGN106">
            <v>7.0428240740740736E-2</v>
          </cell>
          <cell r="AGO106">
            <v>6.2407407407407404E-2</v>
          </cell>
          <cell r="AGP106">
            <v>6.8090277777777777E-2</v>
          </cell>
          <cell r="AGQ106">
            <v>0</v>
          </cell>
          <cell r="AGR106">
            <v>0</v>
          </cell>
          <cell r="AGS106">
            <v>7.8171296296296294E-2</v>
          </cell>
          <cell r="AGT106">
            <v>5.5879629629629626E-2</v>
          </cell>
          <cell r="AGU106">
            <v>7.2800925925925922E-2</v>
          </cell>
          <cell r="AGV106">
            <v>6.7673611111111115E-2</v>
          </cell>
          <cell r="AGW106">
            <v>0</v>
          </cell>
          <cell r="AGX106">
            <v>0.10913194444444443</v>
          </cell>
          <cell r="AGY106">
            <v>9.693287037037035E-2</v>
          </cell>
          <cell r="AGZ106">
            <v>9.9525462962962968E-2</v>
          </cell>
          <cell r="AHA106">
            <v>4.1053240740740737E-2</v>
          </cell>
          <cell r="AHB106">
            <v>6.5879629629629635E-2</v>
          </cell>
          <cell r="AHC106">
            <v>0</v>
          </cell>
          <cell r="AHD106">
            <v>6.8726851851851845E-2</v>
          </cell>
          <cell r="AHE106">
            <v>7.4594907407407401E-2</v>
          </cell>
          <cell r="AHF106">
            <v>7.1990740740740744E-2</v>
          </cell>
          <cell r="AHG106">
            <v>3.2777777777777781E-2</v>
          </cell>
          <cell r="AHH106">
            <v>3.90625E-2</v>
          </cell>
          <cell r="AHI106">
            <v>0</v>
          </cell>
          <cell r="AHJ106">
            <v>7.0092592592592595E-2</v>
          </cell>
          <cell r="AHK106">
            <v>8.0347222222222209E-2</v>
          </cell>
          <cell r="AHL106">
            <v>3.5879629629629629E-2</v>
          </cell>
          <cell r="AHM106">
            <v>3.6469907407407409E-2</v>
          </cell>
          <cell r="AHN106">
            <v>0</v>
          </cell>
          <cell r="AHO106">
            <v>6.6734532828282817E-2</v>
          </cell>
          <cell r="AHP106"/>
          <cell r="AHQ106">
            <v>0</v>
          </cell>
          <cell r="AHR106">
            <v>0</v>
          </cell>
          <cell r="AHS106">
            <v>0</v>
          </cell>
          <cell r="AHT106">
            <v>6069</v>
          </cell>
          <cell r="AHU106">
            <v>6085</v>
          </cell>
          <cell r="AHV106">
            <v>5392</v>
          </cell>
          <cell r="AHW106">
            <v>5883</v>
          </cell>
          <cell r="AHX106">
            <v>0</v>
          </cell>
          <cell r="AHY106">
            <v>0</v>
          </cell>
          <cell r="AHZ106">
            <v>6754</v>
          </cell>
          <cell r="AIA106">
            <v>4828</v>
          </cell>
          <cell r="AIB106">
            <v>6290</v>
          </cell>
          <cell r="AIC106">
            <v>5847</v>
          </cell>
          <cell r="AID106">
            <v>0</v>
          </cell>
          <cell r="AIE106">
            <v>9429</v>
          </cell>
          <cell r="AIF106">
            <v>8375</v>
          </cell>
          <cell r="AIG106">
            <v>8599</v>
          </cell>
          <cell r="AIH106">
            <v>3547</v>
          </cell>
          <cell r="AII106">
            <v>5692</v>
          </cell>
          <cell r="AIJ106">
            <v>0</v>
          </cell>
          <cell r="AIK106">
            <v>5938</v>
          </cell>
          <cell r="AIL106">
            <v>6445</v>
          </cell>
          <cell r="AIM106">
            <v>6220</v>
          </cell>
          <cell r="AIN106">
            <v>2832</v>
          </cell>
          <cell r="AIO106">
            <v>3375</v>
          </cell>
          <cell r="AIP106">
            <v>0</v>
          </cell>
          <cell r="AIQ106">
            <v>6056</v>
          </cell>
          <cell r="AIR106">
            <v>6942</v>
          </cell>
          <cell r="AIS106">
            <v>3100</v>
          </cell>
          <cell r="AIT106">
            <v>3151</v>
          </cell>
          <cell r="AIU106">
            <v>0</v>
          </cell>
          <cell r="AIW106" t="str">
            <v>NIA KURNIAWATI FEBRIYANI</v>
          </cell>
          <cell r="AIX106" t="str">
            <v>POSTPAID</v>
          </cell>
          <cell r="AIY106">
            <v>0</v>
          </cell>
          <cell r="AIZ106">
            <v>0</v>
          </cell>
          <cell r="AJA106">
            <v>5.2083333333333336E-2</v>
          </cell>
          <cell r="AJB106">
            <v>5.0798611111111169E-2</v>
          </cell>
          <cell r="AJC106">
            <v>5.5150462962962846E-2</v>
          </cell>
          <cell r="AJD106">
            <v>5.4768518518518543E-2</v>
          </cell>
          <cell r="AJE106">
            <v>5.350694444444444E-2</v>
          </cell>
          <cell r="AJF106">
            <v>0</v>
          </cell>
          <cell r="AJG106">
            <v>0</v>
          </cell>
          <cell r="AJH106">
            <v>6.4282407407407455E-2</v>
          </cell>
          <cell r="AJI106">
            <v>5.5879629629629626E-2</v>
          </cell>
          <cell r="AJJ106">
            <v>5.8912037037037027E-2</v>
          </cell>
          <cell r="AJK106">
            <v>5.031250000000001E-2</v>
          </cell>
          <cell r="AJL106">
            <v>0</v>
          </cell>
          <cell r="AJM106">
            <v>5.5659722222222291E-2</v>
          </cell>
          <cell r="AJN106">
            <v>5.1099537037036957E-2</v>
          </cell>
          <cell r="AJO106">
            <v>5.2303240740740747E-2</v>
          </cell>
          <cell r="AJP106">
            <v>2.6469907407407567E-2</v>
          </cell>
          <cell r="AJQ106">
            <v>3.1157407407407287E-2</v>
          </cell>
          <cell r="AJR106">
            <v>0</v>
          </cell>
          <cell r="AJS106">
            <v>5.2083333333333336E-2</v>
          </cell>
          <cell r="AJT106">
            <v>5.2083333333333336E-2</v>
          </cell>
          <cell r="AJU106">
            <v>4.8379629629629606E-2</v>
          </cell>
          <cell r="AJV106">
            <v>2.1666666666666654E-2</v>
          </cell>
          <cell r="AJW106">
            <v>2.5868055555555547E-2</v>
          </cell>
          <cell r="AJX106">
            <v>0</v>
          </cell>
          <cell r="AJY106">
            <v>5.2083333333333336E-2</v>
          </cell>
          <cell r="AJZ106">
            <v>5.2083333333333336E-2</v>
          </cell>
          <cell r="AKA106">
            <v>3.5879629629629629E-2</v>
          </cell>
          <cell r="AKB106">
            <v>3.6469907407407409E-2</v>
          </cell>
          <cell r="AKC106">
            <v>0</v>
          </cell>
          <cell r="AKD106">
            <v>4.7347020933977448E-2</v>
          </cell>
          <cell r="AKE106"/>
          <cell r="AKF106">
            <v>0</v>
          </cell>
          <cell r="AKG106">
            <v>0</v>
          </cell>
          <cell r="AKH106">
            <v>4500</v>
          </cell>
          <cell r="AKI106">
            <v>4389</v>
          </cell>
          <cell r="AKJ106">
            <v>4765</v>
          </cell>
          <cell r="AKK106">
            <v>4732</v>
          </cell>
          <cell r="AKL106">
            <v>4623</v>
          </cell>
          <cell r="AKM106">
            <v>0</v>
          </cell>
          <cell r="AKN106">
            <v>0</v>
          </cell>
          <cell r="AKO106">
            <v>5554</v>
          </cell>
          <cell r="AKP106">
            <v>4828</v>
          </cell>
          <cell r="AKQ106">
            <v>5090</v>
          </cell>
          <cell r="AKR106">
            <v>4347</v>
          </cell>
          <cell r="AKS106">
            <v>0</v>
          </cell>
          <cell r="AKT106">
            <v>4809</v>
          </cell>
          <cell r="AKU106">
            <v>4415</v>
          </cell>
          <cell r="AKV106">
            <v>4519</v>
          </cell>
          <cell r="AKW106">
            <v>2287</v>
          </cell>
          <cell r="AKX106">
            <v>2692</v>
          </cell>
          <cell r="AKY106">
            <v>0</v>
          </cell>
          <cell r="AKZ106">
            <v>4500</v>
          </cell>
          <cell r="ALA106">
            <v>4500</v>
          </cell>
          <cell r="ALB106">
            <v>4180</v>
          </cell>
          <cell r="ALC106">
            <v>1872</v>
          </cell>
          <cell r="ALD106">
            <v>2235</v>
          </cell>
          <cell r="ALE106">
            <v>0</v>
          </cell>
          <cell r="ALF106">
            <v>4500</v>
          </cell>
          <cell r="ALG106">
            <v>4500</v>
          </cell>
          <cell r="ALH106">
            <v>3100</v>
          </cell>
          <cell r="ALI106">
            <v>3151</v>
          </cell>
          <cell r="ALJ106">
            <v>0</v>
          </cell>
          <cell r="ALL106">
            <v>0.32291666666666669</v>
          </cell>
          <cell r="ALM106">
            <v>0.32420138888888883</v>
          </cell>
          <cell r="ALN106">
            <v>0.39009259259259266</v>
          </cell>
          <cell r="ALO106">
            <v>0.39065972222222217</v>
          </cell>
          <cell r="ALP106">
            <v>0.38806712962962964</v>
          </cell>
          <cell r="ALQ106">
            <v>6.8090277777777777E-2</v>
          </cell>
          <cell r="ALR106">
            <v>0</v>
          </cell>
          <cell r="ALS106">
            <v>0.31071759259259257</v>
          </cell>
          <cell r="ALT106">
            <v>0.39868055555555548</v>
          </cell>
          <cell r="ALU106">
            <v>0.3719675925925926</v>
          </cell>
          <cell r="ALV106">
            <v>0.39748842592592593</v>
          </cell>
          <cell r="ALW106">
            <v>6.7673611111111115E-2</v>
          </cell>
          <cell r="ALX106">
            <v>0.31934027777777763</v>
          </cell>
          <cell r="ALY106">
            <v>0.43303240740740756</v>
          </cell>
          <cell r="ALZ106">
            <v>0.41962962962962969</v>
          </cell>
          <cell r="AMA106">
            <v>0.26055555555555543</v>
          </cell>
          <cell r="AMB106">
            <v>0.19531250000000011</v>
          </cell>
          <cell r="AMC106">
            <v>6.5879629629629635E-2</v>
          </cell>
          <cell r="AMD106">
            <v>0.32430555555555557</v>
          </cell>
          <cell r="AME106">
            <v>0.39164351851851853</v>
          </cell>
          <cell r="AMF106">
            <v>0.40190972222222232</v>
          </cell>
          <cell r="AMG106">
            <v>0.24060185185185184</v>
          </cell>
          <cell r="AMH106">
            <v>0.19440972222222225</v>
          </cell>
          <cell r="AMI106">
            <v>3.90625E-2</v>
          </cell>
          <cell r="AMJ106">
            <v>0.32291666666666669</v>
          </cell>
          <cell r="AMK106">
            <v>0.39300925925925928</v>
          </cell>
          <cell r="AML106">
            <v>1.2319675925925926</v>
          </cell>
          <cell r="AMM106">
            <v>0.18690972222222221</v>
          </cell>
          <cell r="AMN106">
            <v>3.6469907407407409E-2</v>
          </cell>
          <cell r="AMO106">
            <v>0</v>
          </cell>
          <cell r="AMP106" t="e">
            <v>#REF!</v>
          </cell>
          <cell r="AMR106">
            <v>27900</v>
          </cell>
          <cell r="AMS106">
            <v>28011</v>
          </cell>
          <cell r="AMT106">
            <v>33704</v>
          </cell>
          <cell r="AMU106">
            <v>33753</v>
          </cell>
          <cell r="AMV106">
            <v>33529</v>
          </cell>
          <cell r="AMW106">
            <v>5883</v>
          </cell>
          <cell r="AMX106">
            <v>0</v>
          </cell>
          <cell r="AMY106">
            <v>26846</v>
          </cell>
          <cell r="AMZ106">
            <v>34446</v>
          </cell>
          <cell r="ANA106">
            <v>32138</v>
          </cell>
          <cell r="ANB106">
            <v>34343</v>
          </cell>
          <cell r="ANC106">
            <v>5847</v>
          </cell>
          <cell r="AND106">
            <v>27591</v>
          </cell>
          <cell r="ANE106">
            <v>37414</v>
          </cell>
          <cell r="ANF106">
            <v>36256</v>
          </cell>
          <cell r="ANG106">
            <v>22512</v>
          </cell>
          <cell r="ANH106">
            <v>16875</v>
          </cell>
          <cell r="ANI106">
            <v>5692</v>
          </cell>
          <cell r="ANJ106">
            <v>28020</v>
          </cell>
          <cell r="ANK106">
            <v>33838</v>
          </cell>
          <cell r="ANL106">
            <v>34725</v>
          </cell>
          <cell r="ANM106">
            <v>20788</v>
          </cell>
          <cell r="ANN106">
            <v>16797</v>
          </cell>
          <cell r="ANO106">
            <v>3375</v>
          </cell>
          <cell r="ANP106">
            <v>27900</v>
          </cell>
          <cell r="ANQ106">
            <v>33956</v>
          </cell>
          <cell r="ANR106">
            <v>20042</v>
          </cell>
          <cell r="ANS106">
            <v>16149</v>
          </cell>
          <cell r="ANT106">
            <v>3151</v>
          </cell>
          <cell r="ANU106">
            <v>0</v>
          </cell>
          <cell r="ANV106" t="e">
            <v>#REF!</v>
          </cell>
          <cell r="ANX106">
            <v>30</v>
          </cell>
          <cell r="ANY106">
            <v>22</v>
          </cell>
          <cell r="ANZ106">
            <v>22</v>
          </cell>
          <cell r="AOA106">
            <v>7</v>
          </cell>
          <cell r="AOB106">
            <v>0</v>
          </cell>
          <cell r="AOC106">
            <v>0</v>
          </cell>
          <cell r="AOD106">
            <v>0</v>
          </cell>
          <cell r="AOE106">
            <v>0</v>
          </cell>
          <cell r="AOF106">
            <v>0</v>
          </cell>
          <cell r="AOG106">
            <v>0</v>
          </cell>
          <cell r="AOH106">
            <v>0</v>
          </cell>
          <cell r="AOI106">
            <v>0</v>
          </cell>
          <cell r="AOJ106">
            <v>1</v>
          </cell>
          <cell r="AOK106">
            <v>0</v>
          </cell>
          <cell r="AOL106">
            <v>0</v>
          </cell>
          <cell r="AOM106">
            <v>0</v>
          </cell>
          <cell r="AON106">
            <v>0</v>
          </cell>
          <cell r="AOO106">
            <v>1</v>
          </cell>
          <cell r="AOP106">
            <v>0</v>
          </cell>
          <cell r="AOQ106">
            <v>0</v>
          </cell>
          <cell r="AOR106">
            <v>0</v>
          </cell>
          <cell r="AOS106">
            <v>0</v>
          </cell>
          <cell r="AOT106">
            <v>2</v>
          </cell>
          <cell r="AOU106"/>
          <cell r="AOV106">
            <v>2</v>
          </cell>
          <cell r="AOW106">
            <v>2</v>
          </cell>
          <cell r="AOX106">
            <v>4</v>
          </cell>
          <cell r="AOY106">
            <v>0</v>
          </cell>
          <cell r="AOZ106">
            <v>0</v>
          </cell>
          <cell r="APA106">
            <v>0</v>
          </cell>
          <cell r="APB106">
            <v>0</v>
          </cell>
          <cell r="APC106">
            <v>0</v>
          </cell>
          <cell r="APD106">
            <v>2</v>
          </cell>
          <cell r="APE106">
            <v>0</v>
          </cell>
          <cell r="APF106">
            <v>1</v>
          </cell>
          <cell r="APG106">
            <v>1</v>
          </cell>
          <cell r="APH106">
            <v>0</v>
          </cell>
          <cell r="API106">
            <v>0</v>
          </cell>
          <cell r="APJ106">
            <v>0</v>
          </cell>
          <cell r="APK106">
            <v>0</v>
          </cell>
          <cell r="APL106">
            <v>0</v>
          </cell>
          <cell r="APM106">
            <v>0</v>
          </cell>
          <cell r="APN106">
            <v>0</v>
          </cell>
          <cell r="APO106">
            <v>2</v>
          </cell>
          <cell r="APP106">
            <v>5</v>
          </cell>
          <cell r="APQ106">
            <v>8</v>
          </cell>
          <cell r="APR106">
            <v>9</v>
          </cell>
          <cell r="APS106">
            <v>22</v>
          </cell>
          <cell r="APT106">
            <v>0</v>
          </cell>
          <cell r="APU106">
            <v>0</v>
          </cell>
          <cell r="APV106">
            <v>0</v>
          </cell>
          <cell r="APW106">
            <v>0</v>
          </cell>
          <cell r="APX106">
            <v>0</v>
          </cell>
          <cell r="APY106">
            <v>0</v>
          </cell>
          <cell r="APZ106">
            <v>0</v>
          </cell>
          <cell r="AQA106">
            <v>0</v>
          </cell>
          <cell r="AQB106">
            <v>4</v>
          </cell>
          <cell r="AQC106">
            <v>2</v>
          </cell>
          <cell r="AQD106">
            <v>2</v>
          </cell>
          <cell r="AQE106">
            <v>8</v>
          </cell>
          <cell r="AQF106">
            <v>0</v>
          </cell>
          <cell r="AQG106">
            <v>0</v>
          </cell>
          <cell r="AQH106">
            <v>0</v>
          </cell>
          <cell r="AQI106">
            <v>0</v>
          </cell>
          <cell r="AQJ106">
            <v>0</v>
          </cell>
          <cell r="AQK106">
            <v>44</v>
          </cell>
          <cell r="AQL106">
            <v>1</v>
          </cell>
          <cell r="AQM106">
            <v>1</v>
          </cell>
          <cell r="AQN106">
            <v>1</v>
          </cell>
          <cell r="AQO106">
            <v>1</v>
          </cell>
          <cell r="AQP106"/>
          <cell r="AQQ106">
            <v>1</v>
          </cell>
          <cell r="AQR106" t="str">
            <v>B</v>
          </cell>
          <cell r="AQS106">
            <v>1</v>
          </cell>
          <cell r="AQT106">
            <v>0</v>
          </cell>
          <cell r="AQU106">
            <v>1</v>
          </cell>
          <cell r="AQV106"/>
          <cell r="AQW106">
            <v>0</v>
          </cell>
          <cell r="AQX106">
            <v>0</v>
          </cell>
          <cell r="AQY106">
            <v>0</v>
          </cell>
          <cell r="AQZ106">
            <v>7.419351851851852</v>
          </cell>
          <cell r="ARA106">
            <v>0.33724326599326598</v>
          </cell>
          <cell r="ARB106">
            <v>10670</v>
          </cell>
          <cell r="ARC106">
            <v>442200</v>
          </cell>
          <cell r="ARD106">
            <v>0.23264894505160891</v>
          </cell>
          <cell r="ARE106">
            <v>1.0889814814814813</v>
          </cell>
          <cell r="ARF106">
            <v>4.9499158249158244E-2</v>
          </cell>
          <cell r="ARG106">
            <v>1562</v>
          </cell>
          <cell r="ARH106">
            <v>66000</v>
          </cell>
          <cell r="ARI106">
            <v>3.5128434886499395E-2</v>
          </cell>
        </row>
        <row r="107">
          <cell r="B107" t="str">
            <v>RADIANSAH</v>
          </cell>
          <cell r="C107">
            <v>104344</v>
          </cell>
          <cell r="D107" t="str">
            <v>7</v>
          </cell>
          <cell r="E107" t="str">
            <v>ISLAM</v>
          </cell>
          <cell r="F107" t="str">
            <v>PKWT</v>
          </cell>
          <cell r="G107" t="str">
            <v>POSTPAID</v>
          </cell>
          <cell r="H107">
            <v>40.6</v>
          </cell>
          <cell r="I107" t="str">
            <v>E</v>
          </cell>
          <cell r="J107">
            <v>18010110</v>
          </cell>
          <cell r="K107">
            <v>570161</v>
          </cell>
          <cell r="L107" t="str">
            <v>LAKI-LAKI</v>
          </cell>
          <cell r="M107" t="str">
            <v>AGENT POSTPAID</v>
          </cell>
          <cell r="N107" t="str">
            <v>FREDY CAHYADI</v>
          </cell>
          <cell r="O107" t="str">
            <v>RIKA RIANY</v>
          </cell>
          <cell r="P107"/>
          <cell r="Q107">
            <v>0.75138888888888888</v>
          </cell>
          <cell r="R107">
            <v>56</v>
          </cell>
          <cell r="S107" t="str">
            <v>H</v>
          </cell>
          <cell r="T107"/>
          <cell r="U107"/>
          <cell r="V107"/>
          <cell r="W107"/>
          <cell r="X107"/>
          <cell r="Y107"/>
          <cell r="Z107"/>
          <cell r="AA107"/>
          <cell r="AB107">
            <v>0.69321759259259252</v>
          </cell>
          <cell r="AC107" t="str">
            <v>OK</v>
          </cell>
          <cell r="AD107">
            <v>0.69321759259259252</v>
          </cell>
          <cell r="AE107">
            <v>6.5115740740740752E-2</v>
          </cell>
          <cell r="AF107">
            <v>6.9444444444444198E-3</v>
          </cell>
          <cell r="AG107" t="str">
            <v>NOK</v>
          </cell>
          <cell r="AH107">
            <v>5.8171296296296332E-2</v>
          </cell>
          <cell r="AI107">
            <v>0.3756944444444445</v>
          </cell>
          <cell r="AJ107">
            <v>62</v>
          </cell>
          <cell r="AK107" t="str">
            <v>H</v>
          </cell>
          <cell r="AL107"/>
          <cell r="AM107"/>
          <cell r="AN107"/>
          <cell r="AO107"/>
          <cell r="AP107"/>
          <cell r="AQ107"/>
          <cell r="AR107"/>
          <cell r="AS107"/>
          <cell r="AT107">
            <v>0.32688657407407423</v>
          </cell>
          <cell r="AU107" t="str">
            <v>OK</v>
          </cell>
          <cell r="AV107">
            <v>0.32688657407407423</v>
          </cell>
          <cell r="AW107">
            <v>5.575231481481481E-2</v>
          </cell>
          <cell r="AX107">
            <v>6.9444444444445308E-3</v>
          </cell>
          <cell r="AY107" t="str">
            <v>OK</v>
          </cell>
          <cell r="AZ107">
            <v>4.8807870370370279E-2</v>
          </cell>
          <cell r="BA107">
            <v>0.37361111111111123</v>
          </cell>
          <cell r="BB107">
            <v>84</v>
          </cell>
          <cell r="BC107" t="str">
            <v>H</v>
          </cell>
          <cell r="BD107"/>
          <cell r="BE107"/>
          <cell r="BF107"/>
          <cell r="BG107"/>
          <cell r="BH107"/>
          <cell r="BI107"/>
          <cell r="BJ107"/>
          <cell r="BK107"/>
          <cell r="BL107">
            <v>0.33162037037037051</v>
          </cell>
          <cell r="BM107" t="str">
            <v>OK</v>
          </cell>
          <cell r="BN107">
            <v>0.33162037037037051</v>
          </cell>
          <cell r="BO107">
            <v>4.4768518518518513E-2</v>
          </cell>
          <cell r="BP107">
            <v>2.7777777777777887E-3</v>
          </cell>
          <cell r="BQ107" t="str">
            <v>OK</v>
          </cell>
          <cell r="BR107">
            <v>4.1990740740740724E-2</v>
          </cell>
          <cell r="BS107">
            <v>0</v>
          </cell>
          <cell r="BT107"/>
          <cell r="BU107" t="str">
            <v>LL</v>
          </cell>
          <cell r="BV107"/>
          <cell r="BW107"/>
          <cell r="BX107"/>
          <cell r="BY107"/>
          <cell r="BZ107"/>
          <cell r="CA107"/>
          <cell r="CB107"/>
          <cell r="CC107"/>
          <cell r="CD107"/>
          <cell r="CE107"/>
          <cell r="CF107"/>
          <cell r="CG107"/>
          <cell r="CH107"/>
          <cell r="CI107"/>
          <cell r="CJ107"/>
          <cell r="CK107">
            <v>0</v>
          </cell>
          <cell r="CL107"/>
          <cell r="CM107" t="str">
            <v>LL</v>
          </cell>
          <cell r="CN107"/>
          <cell r="CO107"/>
          <cell r="CP107"/>
          <cell r="CQ107"/>
          <cell r="CR107"/>
          <cell r="CS107"/>
          <cell r="CT107"/>
          <cell r="CU107"/>
          <cell r="CV107"/>
          <cell r="CW107"/>
          <cell r="CX107"/>
          <cell r="CY107"/>
          <cell r="CZ107"/>
          <cell r="DA107"/>
          <cell r="DB107"/>
          <cell r="DC107">
            <v>0.37291666666666662</v>
          </cell>
          <cell r="DD107">
            <v>45</v>
          </cell>
          <cell r="DE107" t="str">
            <v>H</v>
          </cell>
          <cell r="DF107"/>
          <cell r="DG107"/>
          <cell r="DH107"/>
          <cell r="DI107"/>
          <cell r="DJ107" t="str">
            <v>TELAT</v>
          </cell>
          <cell r="DK107">
            <v>1.3888888888889373E-3</v>
          </cell>
          <cell r="DL107" t="str">
            <v>benerin kendala listrik di kosan</v>
          </cell>
          <cell r="DM107">
            <v>1.3888888888889373E-3</v>
          </cell>
          <cell r="DN107">
            <v>0.3231828703703703</v>
          </cell>
          <cell r="DO107" t="str">
            <v>OK</v>
          </cell>
          <cell r="DP107">
            <v>0.3231828703703703</v>
          </cell>
          <cell r="DQ107">
            <v>4.973379629629629E-2</v>
          </cell>
          <cell r="DR107">
            <v>0</v>
          </cell>
          <cell r="DS107" t="str">
            <v>OK</v>
          </cell>
          <cell r="DT107">
            <v>4.973379629629629E-2</v>
          </cell>
          <cell r="DU107">
            <v>0.37708333333333321</v>
          </cell>
          <cell r="DV107">
            <v>56</v>
          </cell>
          <cell r="DW107" t="str">
            <v>H</v>
          </cell>
          <cell r="DX107"/>
          <cell r="DY107"/>
          <cell r="DZ107"/>
          <cell r="EA107"/>
          <cell r="EB107"/>
          <cell r="EC107"/>
          <cell r="ED107"/>
          <cell r="EE107"/>
          <cell r="EF107">
            <v>0.33253472222222208</v>
          </cell>
          <cell r="EG107" t="str">
            <v>OK</v>
          </cell>
          <cell r="EH107">
            <v>0.33253472222222208</v>
          </cell>
          <cell r="EI107">
            <v>4.732638888888889E-2</v>
          </cell>
          <cell r="EJ107">
            <v>2.7777777777777679E-3</v>
          </cell>
          <cell r="EK107" t="str">
            <v>OK</v>
          </cell>
          <cell r="EL107">
            <v>4.4548611111111122E-2</v>
          </cell>
          <cell r="EM107">
            <v>0.37569444444444444</v>
          </cell>
          <cell r="EN107">
            <v>60</v>
          </cell>
          <cell r="EO107" t="str">
            <v>H</v>
          </cell>
          <cell r="EP107"/>
          <cell r="EQ107"/>
          <cell r="ER107"/>
          <cell r="ES107"/>
          <cell r="ET107"/>
          <cell r="EU107"/>
          <cell r="EV107"/>
          <cell r="EW107"/>
          <cell r="EX107">
            <v>0.33598379629629621</v>
          </cell>
          <cell r="EY107" t="str">
            <v>OK</v>
          </cell>
          <cell r="EZ107">
            <v>0.33598379629629621</v>
          </cell>
          <cell r="FA107">
            <v>8.6932870370370369E-2</v>
          </cell>
          <cell r="FB107">
            <v>4.7222222222222138E-2</v>
          </cell>
          <cell r="FC107" t="str">
            <v>OK</v>
          </cell>
          <cell r="FD107">
            <v>3.9710648148148231E-2</v>
          </cell>
          <cell r="FE107">
            <v>0.37569444444444439</v>
          </cell>
          <cell r="FF107">
            <v>68</v>
          </cell>
          <cell r="FG107" t="str">
            <v>H</v>
          </cell>
          <cell r="FH107"/>
          <cell r="FI107"/>
          <cell r="FJ107"/>
          <cell r="FK107"/>
          <cell r="FL107"/>
          <cell r="FM107"/>
          <cell r="FN107"/>
          <cell r="FO107"/>
          <cell r="FP107">
            <v>0.33480324074074075</v>
          </cell>
          <cell r="FQ107" t="str">
            <v>OK</v>
          </cell>
          <cell r="FR107">
            <v>0.33480324074074075</v>
          </cell>
          <cell r="FS107">
            <v>5.2696759259259256E-2</v>
          </cell>
          <cell r="FT107">
            <v>1.1805555555555625E-2</v>
          </cell>
          <cell r="FU107" t="str">
            <v>OK</v>
          </cell>
          <cell r="FV107">
            <v>4.0891203703703631E-2</v>
          </cell>
          <cell r="FW107">
            <v>0</v>
          </cell>
          <cell r="FX107"/>
          <cell r="FY107" t="str">
            <v>LL</v>
          </cell>
          <cell r="FZ107"/>
          <cell r="GA107"/>
          <cell r="GB107"/>
          <cell r="GC107"/>
          <cell r="GD107"/>
          <cell r="GE107"/>
          <cell r="GF107"/>
          <cell r="GG107"/>
          <cell r="GH107"/>
          <cell r="GI107"/>
          <cell r="GJ107"/>
          <cell r="GK107"/>
          <cell r="GL107"/>
          <cell r="GM107"/>
          <cell r="GN107"/>
          <cell r="GO107">
            <v>0.375</v>
          </cell>
          <cell r="GP107">
            <v>58</v>
          </cell>
          <cell r="GQ107" t="str">
            <v>TDP</v>
          </cell>
          <cell r="GR107" t="str">
            <v>HAMDANI NUR ARIPIN</v>
          </cell>
          <cell r="GS107" t="str">
            <v>QA SCORE</v>
          </cell>
          <cell r="GT107"/>
          <cell r="GU107"/>
          <cell r="GV107"/>
          <cell r="GW107"/>
          <cell r="GX107"/>
          <cell r="GY107"/>
          <cell r="GZ107">
            <v>0.33063657407407415</v>
          </cell>
          <cell r="HA107" t="str">
            <v>OK</v>
          </cell>
          <cell r="HB107">
            <v>0.33063657407407415</v>
          </cell>
          <cell r="HC107">
            <v>4.7835648148148148E-2</v>
          </cell>
          <cell r="HD107">
            <v>3.4722222222223209E-3</v>
          </cell>
          <cell r="HE107" t="str">
            <v>OK</v>
          </cell>
          <cell r="HF107">
            <v>4.4363425925925827E-2</v>
          </cell>
          <cell r="HG107">
            <v>0.37569444444444444</v>
          </cell>
          <cell r="HH107">
            <v>58</v>
          </cell>
          <cell r="HI107" t="str">
            <v>TDP</v>
          </cell>
          <cell r="HJ107" t="str">
            <v>HAMDANI NUR ARIPIN</v>
          </cell>
          <cell r="HK107" t="str">
            <v>KETEPATAN LOGIN</v>
          </cell>
          <cell r="HL107"/>
          <cell r="HM107"/>
          <cell r="HN107"/>
          <cell r="HO107"/>
          <cell r="HP107"/>
          <cell r="HQ107"/>
          <cell r="HR107">
            <v>0.33100694444444462</v>
          </cell>
          <cell r="HS107" t="str">
            <v>OK</v>
          </cell>
          <cell r="HT107">
            <v>0.33100694444444462</v>
          </cell>
          <cell r="HU107">
            <v>6.0659722222222219E-2</v>
          </cell>
          <cell r="HV107">
            <v>1.5972222222222388E-2</v>
          </cell>
          <cell r="HW107" t="str">
            <v>OK</v>
          </cell>
          <cell r="HX107">
            <v>4.4687499999999832E-2</v>
          </cell>
          <cell r="HY107">
            <v>0</v>
          </cell>
          <cell r="HZ107"/>
          <cell r="IA107" t="str">
            <v>LL</v>
          </cell>
          <cell r="IB107"/>
          <cell r="IC107"/>
          <cell r="ID107"/>
          <cell r="IE107"/>
          <cell r="IF107"/>
          <cell r="IG107"/>
          <cell r="IH107"/>
          <cell r="II107"/>
          <cell r="IJ107"/>
          <cell r="IK107"/>
          <cell r="IL107"/>
          <cell r="IM107"/>
          <cell r="IN107"/>
          <cell r="IO107"/>
          <cell r="IP107"/>
          <cell r="IQ107">
            <v>0</v>
          </cell>
          <cell r="IR107"/>
          <cell r="IS107" t="str">
            <v>LL</v>
          </cell>
          <cell r="IT107"/>
          <cell r="IU107"/>
          <cell r="IV107"/>
          <cell r="IW107"/>
          <cell r="IX107"/>
          <cell r="IY107"/>
          <cell r="IZ107"/>
          <cell r="JA107"/>
          <cell r="JB107"/>
          <cell r="JC107"/>
          <cell r="JD107"/>
          <cell r="JE107"/>
          <cell r="JF107"/>
          <cell r="JG107"/>
          <cell r="JH107"/>
          <cell r="JI107">
            <v>0.37847222222222221</v>
          </cell>
          <cell r="JJ107">
            <v>58</v>
          </cell>
          <cell r="JK107" t="str">
            <v>H</v>
          </cell>
          <cell r="JL107"/>
          <cell r="JM107"/>
          <cell r="JN107"/>
          <cell r="JO107"/>
          <cell r="JP107"/>
          <cell r="JQ107"/>
          <cell r="JR107"/>
          <cell r="JS107"/>
          <cell r="JT107">
            <v>0.34888888888888886</v>
          </cell>
          <cell r="JU107" t="str">
            <v>OK</v>
          </cell>
          <cell r="JV107">
            <v>0.34888888888888886</v>
          </cell>
          <cell r="JW107">
            <v>0.12680555555555556</v>
          </cell>
          <cell r="JX107">
            <v>9.722222222222221E-2</v>
          </cell>
          <cell r="JY107" t="str">
            <v>OK</v>
          </cell>
          <cell r="JZ107">
            <v>2.958333333333335E-2</v>
          </cell>
          <cell r="KA107">
            <v>1.3708333333333333</v>
          </cell>
          <cell r="KB107">
            <v>84</v>
          </cell>
          <cell r="KC107" t="str">
            <v>TDT</v>
          </cell>
          <cell r="KD107" t="str">
            <v>FATHU ABDILLAH MUHTADI</v>
          </cell>
          <cell r="KE107"/>
          <cell r="KF107"/>
          <cell r="KG107"/>
          <cell r="KH107"/>
          <cell r="KI107"/>
          <cell r="KJ107"/>
          <cell r="KK107"/>
          <cell r="KL107">
            <v>1.3296990740740742</v>
          </cell>
          <cell r="KM107" t="str">
            <v>OK</v>
          </cell>
          <cell r="KN107">
            <v>1.3296990740740742</v>
          </cell>
          <cell r="KO107">
            <v>5.4328703703703705E-2</v>
          </cell>
          <cell r="KP107">
            <v>1.3194444444444415E-2</v>
          </cell>
          <cell r="KQ107" t="str">
            <v>OK</v>
          </cell>
          <cell r="KR107">
            <v>4.1134259259259287E-2</v>
          </cell>
          <cell r="KS107">
            <v>0.37083333333333335</v>
          </cell>
          <cell r="KT107">
            <v>84</v>
          </cell>
          <cell r="KU107" t="str">
            <v>H</v>
          </cell>
          <cell r="KV107"/>
          <cell r="KW107"/>
          <cell r="KX107"/>
          <cell r="KY107"/>
          <cell r="KZ107"/>
          <cell r="LA107"/>
          <cell r="LB107"/>
          <cell r="LC107"/>
          <cell r="LD107">
            <v>0.33550925925925928</v>
          </cell>
          <cell r="LE107" t="str">
            <v>OK</v>
          </cell>
          <cell r="LF107">
            <v>0.33550925925925928</v>
          </cell>
          <cell r="LG107">
            <v>4.5740740740740742E-2</v>
          </cell>
          <cell r="LH107">
            <v>1.0416666666666657E-2</v>
          </cell>
          <cell r="LI107" t="str">
            <v>OK</v>
          </cell>
          <cell r="LJ107">
            <v>3.5324074074074084E-2</v>
          </cell>
          <cell r="LK107">
            <v>0</v>
          </cell>
          <cell r="LL107" t="str">
            <v>CT</v>
          </cell>
          <cell r="LM107" t="str">
            <v>C</v>
          </cell>
          <cell r="LN107"/>
          <cell r="LO107"/>
          <cell r="LP107"/>
          <cell r="LQ107"/>
          <cell r="LR107"/>
          <cell r="LS107"/>
          <cell r="LT107"/>
          <cell r="LU107"/>
          <cell r="LV107">
            <v>0.32291666666666669</v>
          </cell>
          <cell r="LW107" t="str">
            <v>OK</v>
          </cell>
          <cell r="LX107">
            <v>0.32291666666666669</v>
          </cell>
          <cell r="LY107">
            <v>0</v>
          </cell>
          <cell r="LZ107">
            <v>0</v>
          </cell>
          <cell r="MA107" t="str">
            <v>OK</v>
          </cell>
          <cell r="MB107">
            <v>5.2083333333333336E-2</v>
          </cell>
          <cell r="MC107">
            <v>0.41666666666666663</v>
          </cell>
          <cell r="MD107">
            <v>58</v>
          </cell>
          <cell r="ME107" t="str">
            <v>H</v>
          </cell>
          <cell r="MF107"/>
          <cell r="MG107"/>
          <cell r="MH107"/>
          <cell r="MI107"/>
          <cell r="MJ107"/>
          <cell r="MK107"/>
          <cell r="ML107"/>
          <cell r="MM107"/>
          <cell r="MN107">
            <v>0.36458333333333331</v>
          </cell>
          <cell r="MO107" t="str">
            <v>OK</v>
          </cell>
          <cell r="MP107">
            <v>0.36458333333333331</v>
          </cell>
          <cell r="MQ107">
            <v>7.9293981481481479E-2</v>
          </cell>
          <cell r="MR107">
            <v>2.5694444444444686E-2</v>
          </cell>
          <cell r="MS107" t="str">
            <v>OK</v>
          </cell>
          <cell r="MT107">
            <v>5.2083333333333336E-2</v>
          </cell>
          <cell r="MU107">
            <v>0.41944444444444445</v>
          </cell>
          <cell r="MV107">
            <v>48</v>
          </cell>
          <cell r="MW107" t="str">
            <v>TDP</v>
          </cell>
          <cell r="MX107" t="str">
            <v>IRMAN GINANJAR</v>
          </cell>
          <cell r="MY107" t="str">
            <v>CES</v>
          </cell>
          <cell r="MZ107"/>
          <cell r="NA107"/>
          <cell r="NB107"/>
          <cell r="NC107"/>
          <cell r="ND107"/>
          <cell r="NE107"/>
          <cell r="NF107">
            <v>0.37633101851851825</v>
          </cell>
          <cell r="NG107" t="str">
            <v>OK</v>
          </cell>
          <cell r="NH107">
            <v>0.37633101851851825</v>
          </cell>
          <cell r="NI107">
            <v>9.1030092592592579E-2</v>
          </cell>
          <cell r="NJ107">
            <v>4.7916666666666385E-2</v>
          </cell>
          <cell r="NK107" t="str">
            <v>OK</v>
          </cell>
          <cell r="NL107">
            <v>4.3113425925926194E-2</v>
          </cell>
          <cell r="NM107">
            <v>0</v>
          </cell>
          <cell r="NN107"/>
          <cell r="NO107" t="str">
            <v>LL</v>
          </cell>
          <cell r="NP107"/>
          <cell r="NQ107"/>
          <cell r="NR107"/>
          <cell r="NS107"/>
          <cell r="NT107"/>
          <cell r="NU107"/>
          <cell r="NV107"/>
          <cell r="NW107"/>
          <cell r="NX107"/>
          <cell r="NY107"/>
          <cell r="NZ107"/>
          <cell r="OA107"/>
          <cell r="OB107"/>
          <cell r="OC107"/>
          <cell r="OD107"/>
          <cell r="OE107">
            <v>0</v>
          </cell>
          <cell r="OF107"/>
          <cell r="OG107" t="str">
            <v>LL</v>
          </cell>
          <cell r="OH107"/>
          <cell r="OI107"/>
          <cell r="OJ107"/>
          <cell r="OK107"/>
          <cell r="OL107"/>
          <cell r="OM107"/>
          <cell r="ON107"/>
          <cell r="OO107"/>
          <cell r="OP107"/>
          <cell r="OQ107"/>
          <cell r="OR107"/>
          <cell r="OS107"/>
          <cell r="OT107"/>
          <cell r="OU107"/>
          <cell r="OV107"/>
          <cell r="OW107">
            <v>0.37708333333333333</v>
          </cell>
          <cell r="OX107">
            <v>58</v>
          </cell>
          <cell r="OY107" t="str">
            <v>H</v>
          </cell>
          <cell r="OZ107"/>
          <cell r="PA107"/>
          <cell r="PB107"/>
          <cell r="PC107"/>
          <cell r="PD107"/>
          <cell r="PE107"/>
          <cell r="PF107"/>
          <cell r="PG107"/>
          <cell r="PH107">
            <v>0.32920138888888889</v>
          </cell>
          <cell r="PI107" t="str">
            <v>OK</v>
          </cell>
          <cell r="PJ107">
            <v>0.32920138888888889</v>
          </cell>
          <cell r="PK107">
            <v>7.8437499999999993E-2</v>
          </cell>
          <cell r="PL107">
            <v>3.0555555555555558E-2</v>
          </cell>
          <cell r="PM107" t="str">
            <v>OK</v>
          </cell>
          <cell r="PN107">
            <v>4.7881944444444435E-2</v>
          </cell>
          <cell r="PO107">
            <v>0.37569444444444444</v>
          </cell>
          <cell r="PP107">
            <v>58</v>
          </cell>
          <cell r="PQ107" t="str">
            <v>H</v>
          </cell>
          <cell r="PR107"/>
          <cell r="PS107"/>
          <cell r="PT107"/>
          <cell r="PU107"/>
          <cell r="PV107"/>
          <cell r="PW107"/>
          <cell r="PX107"/>
          <cell r="PY107"/>
          <cell r="PZ107">
            <v>0.32361111111111113</v>
          </cell>
          <cell r="QA107" t="str">
            <v>OK</v>
          </cell>
          <cell r="QB107">
            <v>0.32361111111111113</v>
          </cell>
          <cell r="QC107">
            <v>0.12306712962962962</v>
          </cell>
          <cell r="QD107">
            <v>6.9444444444444642E-2</v>
          </cell>
          <cell r="QE107" t="str">
            <v>OK</v>
          </cell>
          <cell r="QF107">
            <v>5.2083333333333336E-2</v>
          </cell>
          <cell r="QG107">
            <v>0.36944444444444458</v>
          </cell>
          <cell r="QH107">
            <v>84</v>
          </cell>
          <cell r="QI107" t="str">
            <v>H</v>
          </cell>
          <cell r="QJ107"/>
          <cell r="QK107"/>
          <cell r="QL107"/>
          <cell r="QM107"/>
          <cell r="QN107"/>
          <cell r="QO107"/>
          <cell r="QP107"/>
          <cell r="QQ107"/>
          <cell r="QR107">
            <v>0.34168981481481492</v>
          </cell>
          <cell r="QS107" t="str">
            <v>OK</v>
          </cell>
          <cell r="QT107">
            <v>0.34168981481481492</v>
          </cell>
          <cell r="QU107">
            <v>4.581018518518519E-2</v>
          </cell>
          <cell r="QV107">
            <v>1.8055555555555519E-2</v>
          </cell>
          <cell r="QW107" t="str">
            <v>OK</v>
          </cell>
          <cell r="QX107">
            <v>2.7754629629629671E-2</v>
          </cell>
          <cell r="QY107">
            <v>0.36805555555555552</v>
          </cell>
          <cell r="QZ107">
            <v>84</v>
          </cell>
          <cell r="RA107" t="str">
            <v>H</v>
          </cell>
          <cell r="RB107"/>
          <cell r="RC107"/>
          <cell r="RD107"/>
          <cell r="RE107"/>
          <cell r="RF107"/>
          <cell r="RG107"/>
          <cell r="RH107"/>
          <cell r="RI107"/>
          <cell r="RJ107">
            <v>0.31597222222222221</v>
          </cell>
          <cell r="RK107" t="str">
            <v>NOK</v>
          </cell>
          <cell r="RL107">
            <v>0.31597222222222221</v>
          </cell>
          <cell r="RM107">
            <v>5.8634259259259261E-2</v>
          </cell>
          <cell r="RN107">
            <v>0</v>
          </cell>
          <cell r="RO107" t="str">
            <v>OK</v>
          </cell>
          <cell r="RP107">
            <v>5.2083333333333336E-2</v>
          </cell>
          <cell r="RQ107">
            <v>0</v>
          </cell>
          <cell r="RR107"/>
          <cell r="RS107" t="str">
            <v>LL</v>
          </cell>
          <cell r="RT107"/>
          <cell r="RU107"/>
          <cell r="RV107"/>
          <cell r="RW107"/>
          <cell r="RX107"/>
          <cell r="RY107"/>
          <cell r="RZ107"/>
          <cell r="SA107"/>
          <cell r="SB107"/>
          <cell r="SC107"/>
          <cell r="SD107"/>
          <cell r="SE107"/>
          <cell r="SF107"/>
          <cell r="SG107"/>
          <cell r="SH107"/>
          <cell r="SI107">
            <v>0</v>
          </cell>
          <cell r="SJ107"/>
          <cell r="SK107" t="str">
            <v>LL</v>
          </cell>
          <cell r="SL107"/>
          <cell r="SM107"/>
          <cell r="SN107"/>
          <cell r="SO107"/>
          <cell r="SP107"/>
          <cell r="SQ107"/>
          <cell r="SR107"/>
          <cell r="SS107"/>
          <cell r="ST107"/>
          <cell r="SU107"/>
          <cell r="SV107"/>
          <cell r="SW107"/>
          <cell r="SX107"/>
          <cell r="SY107"/>
          <cell r="SZ107"/>
          <cell r="TA107">
            <v>0.37500000000000011</v>
          </cell>
          <cell r="TB107">
            <v>58</v>
          </cell>
          <cell r="TC107" t="str">
            <v>H</v>
          </cell>
          <cell r="TD107"/>
          <cell r="TE107"/>
          <cell r="TF107"/>
          <cell r="TG107"/>
          <cell r="TH107"/>
          <cell r="TI107"/>
          <cell r="TJ107"/>
          <cell r="TK107"/>
          <cell r="TL107">
            <v>0.3229166666666668</v>
          </cell>
          <cell r="TM107" t="str">
            <v>OK</v>
          </cell>
          <cell r="TN107">
            <v>0.3229166666666668</v>
          </cell>
          <cell r="TO107">
            <v>8.7210648148148148E-2</v>
          </cell>
          <cell r="TP107">
            <v>2.777777777777779E-2</v>
          </cell>
          <cell r="TQ107" t="str">
            <v>OK</v>
          </cell>
          <cell r="TR107">
            <v>5.2083333333333336E-2</v>
          </cell>
          <cell r="TS107">
            <v>0.37430555555555545</v>
          </cell>
          <cell r="TT107">
            <v>58</v>
          </cell>
          <cell r="TU107" t="str">
            <v>H</v>
          </cell>
          <cell r="TV107"/>
          <cell r="TW107"/>
          <cell r="TX107"/>
          <cell r="TY107"/>
          <cell r="TZ107"/>
          <cell r="UA107"/>
          <cell r="UB107"/>
          <cell r="UC107"/>
          <cell r="UD107">
            <v>0.32222222222222213</v>
          </cell>
          <cell r="UE107" t="str">
            <v>NOK</v>
          </cell>
          <cell r="UF107">
            <v>0.32222222222222213</v>
          </cell>
          <cell r="UG107">
            <v>6.1006944444444447E-2</v>
          </cell>
          <cell r="UH107">
            <v>2.7777777777777679E-3</v>
          </cell>
          <cell r="UI107" t="str">
            <v>OK</v>
          </cell>
          <cell r="UJ107">
            <v>5.2083333333333336E-2</v>
          </cell>
          <cell r="UK107"/>
          <cell r="UL107"/>
          <cell r="UM107"/>
          <cell r="UN107"/>
          <cell r="UO107"/>
          <cell r="UP107"/>
          <cell r="UQ107"/>
          <cell r="UR107"/>
          <cell r="US107"/>
          <cell r="UT107"/>
          <cell r="UU107"/>
          <cell r="UV107"/>
          <cell r="UW107"/>
          <cell r="UX107"/>
          <cell r="UY107"/>
          <cell r="UZ107"/>
          <cell r="VA107"/>
          <cell r="VB107"/>
          <cell r="VC107"/>
          <cell r="VD107">
            <v>56</v>
          </cell>
          <cell r="VE107">
            <v>62</v>
          </cell>
          <cell r="VF107">
            <v>84</v>
          </cell>
          <cell r="VG107">
            <v>0</v>
          </cell>
          <cell r="VH107">
            <v>0</v>
          </cell>
          <cell r="VI107">
            <v>45</v>
          </cell>
          <cell r="VJ107">
            <v>56</v>
          </cell>
          <cell r="VK107">
            <v>60</v>
          </cell>
          <cell r="VL107">
            <v>68</v>
          </cell>
          <cell r="VM107">
            <v>0</v>
          </cell>
          <cell r="VN107">
            <v>58</v>
          </cell>
          <cell r="VO107">
            <v>58</v>
          </cell>
          <cell r="VP107">
            <v>0</v>
          </cell>
          <cell r="VQ107">
            <v>0</v>
          </cell>
          <cell r="VR107">
            <v>58</v>
          </cell>
          <cell r="VS107">
            <v>84</v>
          </cell>
          <cell r="VT107">
            <v>84</v>
          </cell>
          <cell r="VU107" t="str">
            <v>CT</v>
          </cell>
          <cell r="VV107">
            <v>58</v>
          </cell>
          <cell r="VW107">
            <v>48</v>
          </cell>
          <cell r="VX107">
            <v>0</v>
          </cell>
          <cell r="VY107">
            <v>0</v>
          </cell>
          <cell r="VZ107">
            <v>58</v>
          </cell>
          <cell r="WA107">
            <v>58</v>
          </cell>
          <cell r="WB107">
            <v>84</v>
          </cell>
          <cell r="WC107">
            <v>84</v>
          </cell>
          <cell r="WD107">
            <v>0</v>
          </cell>
          <cell r="WE107">
            <v>0</v>
          </cell>
          <cell r="WF107">
            <v>58</v>
          </cell>
          <cell r="WG107">
            <v>58</v>
          </cell>
          <cell r="WH107">
            <v>0</v>
          </cell>
          <cell r="WI107"/>
          <cell r="WJ107" t="str">
            <v>H</v>
          </cell>
          <cell r="WK107" t="str">
            <v>H</v>
          </cell>
          <cell r="WL107" t="str">
            <v>H</v>
          </cell>
          <cell r="WM107" t="str">
            <v>LL</v>
          </cell>
          <cell r="WN107" t="str">
            <v>LL</v>
          </cell>
          <cell r="WO107" t="str">
            <v>H</v>
          </cell>
          <cell r="WP107" t="str">
            <v>H</v>
          </cell>
          <cell r="WQ107" t="str">
            <v>H</v>
          </cell>
          <cell r="WR107" t="str">
            <v>H</v>
          </cell>
          <cell r="WS107" t="str">
            <v>LL</v>
          </cell>
          <cell r="WT107" t="str">
            <v>TDP</v>
          </cell>
          <cell r="WU107" t="str">
            <v>TDP</v>
          </cell>
          <cell r="WV107" t="str">
            <v>LL</v>
          </cell>
          <cell r="WW107" t="str">
            <v>LL</v>
          </cell>
          <cell r="WX107" t="str">
            <v>H</v>
          </cell>
          <cell r="WY107" t="str">
            <v>TDT</v>
          </cell>
          <cell r="WZ107" t="str">
            <v>H</v>
          </cell>
          <cell r="XA107" t="str">
            <v>C</v>
          </cell>
          <cell r="XB107" t="str">
            <v>H</v>
          </cell>
          <cell r="XC107" t="str">
            <v>TDP</v>
          </cell>
          <cell r="XD107" t="str">
            <v>LL</v>
          </cell>
          <cell r="XE107" t="str">
            <v>LL</v>
          </cell>
          <cell r="XF107" t="str">
            <v>H</v>
          </cell>
          <cell r="XG107" t="str">
            <v>H</v>
          </cell>
          <cell r="XH107" t="str">
            <v>H</v>
          </cell>
          <cell r="XI107" t="str">
            <v>H</v>
          </cell>
          <cell r="XJ107" t="str">
            <v>LL</v>
          </cell>
          <cell r="XK107" t="str">
            <v>LL</v>
          </cell>
          <cell r="XL107" t="str">
            <v>H</v>
          </cell>
          <cell r="XM107" t="str">
            <v>H</v>
          </cell>
          <cell r="XN107">
            <v>0</v>
          </cell>
          <cell r="XO107"/>
          <cell r="XP107">
            <v>0</v>
          </cell>
          <cell r="XQ107">
            <v>0</v>
          </cell>
          <cell r="XR107">
            <v>0</v>
          </cell>
          <cell r="XS107">
            <v>0</v>
          </cell>
          <cell r="XT107">
            <v>0</v>
          </cell>
          <cell r="XU107">
            <v>0</v>
          </cell>
          <cell r="XV107">
            <v>0</v>
          </cell>
          <cell r="XW107">
            <v>0</v>
          </cell>
          <cell r="XX107">
            <v>0</v>
          </cell>
          <cell r="XY107">
            <v>0</v>
          </cell>
          <cell r="XZ107" t="str">
            <v>HAMDANI NUR ARIPIN</v>
          </cell>
          <cell r="YA107" t="str">
            <v>HAMDANI NUR ARIPIN</v>
          </cell>
          <cell r="YB107">
            <v>0</v>
          </cell>
          <cell r="YC107">
            <v>0</v>
          </cell>
          <cell r="YD107">
            <v>0</v>
          </cell>
          <cell r="YE107" t="str">
            <v>FATHU ABDILLAH MUHTADI</v>
          </cell>
          <cell r="YF107">
            <v>0</v>
          </cell>
          <cell r="YG107">
            <v>0</v>
          </cell>
          <cell r="YH107">
            <v>0</v>
          </cell>
          <cell r="YI107" t="str">
            <v>IRMAN GINANJAR</v>
          </cell>
          <cell r="YJ107">
            <v>0</v>
          </cell>
          <cell r="YK107">
            <v>0</v>
          </cell>
          <cell r="YL107">
            <v>0</v>
          </cell>
          <cell r="YM107">
            <v>0</v>
          </cell>
          <cell r="YN107">
            <v>0</v>
          </cell>
          <cell r="YO107">
            <v>0</v>
          </cell>
          <cell r="YP107">
            <v>0</v>
          </cell>
          <cell r="YQ107">
            <v>0</v>
          </cell>
          <cell r="YR107">
            <v>0</v>
          </cell>
          <cell r="YS107">
            <v>0</v>
          </cell>
          <cell r="YT107">
            <v>0</v>
          </cell>
          <cell r="YU107"/>
          <cell r="YV107">
            <v>0</v>
          </cell>
          <cell r="YW107">
            <v>0</v>
          </cell>
          <cell r="YX107">
            <v>0</v>
          </cell>
          <cell r="YY107">
            <v>0</v>
          </cell>
          <cell r="YZ107">
            <v>0</v>
          </cell>
          <cell r="ZA107">
            <v>0</v>
          </cell>
          <cell r="ZB107">
            <v>0</v>
          </cell>
          <cell r="ZC107">
            <v>0</v>
          </cell>
          <cell r="ZD107">
            <v>0</v>
          </cell>
          <cell r="ZE107">
            <v>0</v>
          </cell>
          <cell r="ZF107" t="str">
            <v>QA SCORE</v>
          </cell>
          <cell r="ZG107" t="str">
            <v>KETEPATAN LOGIN</v>
          </cell>
          <cell r="ZH107">
            <v>0</v>
          </cell>
          <cell r="ZI107">
            <v>0</v>
          </cell>
          <cell r="ZJ107">
            <v>0</v>
          </cell>
          <cell r="ZK107">
            <v>0</v>
          </cell>
          <cell r="ZL107">
            <v>0</v>
          </cell>
          <cell r="ZM107">
            <v>0</v>
          </cell>
          <cell r="ZN107">
            <v>0</v>
          </cell>
          <cell r="ZO107" t="str">
            <v>CES</v>
          </cell>
          <cell r="ZP107">
            <v>0</v>
          </cell>
          <cell r="ZQ107">
            <v>0</v>
          </cell>
          <cell r="ZR107">
            <v>0</v>
          </cell>
          <cell r="ZS107">
            <v>0</v>
          </cell>
          <cell r="ZT107">
            <v>0</v>
          </cell>
          <cell r="ZU107">
            <v>0</v>
          </cell>
          <cell r="ZV107">
            <v>0</v>
          </cell>
          <cell r="ZW107">
            <v>0</v>
          </cell>
          <cell r="ZX107">
            <v>0</v>
          </cell>
          <cell r="ZY107">
            <v>0</v>
          </cell>
          <cell r="ZZ107">
            <v>0</v>
          </cell>
          <cell r="AAA107"/>
          <cell r="AAB107">
            <v>0.37361111111111123</v>
          </cell>
          <cell r="AAC107">
            <v>0</v>
          </cell>
          <cell r="AAD107">
            <v>0</v>
          </cell>
          <cell r="AAE107">
            <v>0.37291666666666662</v>
          </cell>
          <cell r="AAF107">
            <v>0.37708333333333321</v>
          </cell>
          <cell r="AAG107">
            <v>0.37569444444444444</v>
          </cell>
          <cell r="AAH107">
            <v>0.37569444444444439</v>
          </cell>
          <cell r="AAI107">
            <v>0</v>
          </cell>
          <cell r="AAJ107">
            <v>0.375</v>
          </cell>
          <cell r="AAK107">
            <v>0.37569444444444444</v>
          </cell>
          <cell r="AAL107">
            <v>0</v>
          </cell>
          <cell r="AAM107">
            <v>0</v>
          </cell>
          <cell r="AAN107">
            <v>0.37847222222222221</v>
          </cell>
          <cell r="AAO107">
            <v>1.3708333333333333</v>
          </cell>
          <cell r="AAP107">
            <v>0.37083333333333335</v>
          </cell>
          <cell r="AAQ107">
            <v>0</v>
          </cell>
          <cell r="AAR107">
            <v>0.41666666666666663</v>
          </cell>
          <cell r="AAS107">
            <v>0.41944444444444445</v>
          </cell>
          <cell r="AAT107">
            <v>0</v>
          </cell>
          <cell r="AAU107">
            <v>0</v>
          </cell>
          <cell r="AAV107">
            <v>0.37708333333333333</v>
          </cell>
          <cell r="AAW107">
            <v>0.37569444444444444</v>
          </cell>
          <cell r="AAX107">
            <v>0.36944444444444458</v>
          </cell>
          <cell r="AAY107">
            <v>0.36805555555555552</v>
          </cell>
          <cell r="AAZ107">
            <v>0</v>
          </cell>
          <cell r="ABA107">
            <v>0</v>
          </cell>
          <cell r="ABB107">
            <v>0.37500000000000011</v>
          </cell>
          <cell r="ABC107">
            <v>0.37430555555555545</v>
          </cell>
          <cell r="ABD107">
            <v>0</v>
          </cell>
          <cell r="ABE107">
            <v>0.37430555555555545</v>
          </cell>
          <cell r="ABF107">
            <v>0</v>
          </cell>
          <cell r="ABG107"/>
          <cell r="ABH107">
            <v>0</v>
          </cell>
          <cell r="ABI107">
            <v>0</v>
          </cell>
          <cell r="ABJ107">
            <v>0</v>
          </cell>
          <cell r="ABK107">
            <v>0</v>
          </cell>
          <cell r="ABL107">
            <v>0</v>
          </cell>
          <cell r="ABM107">
            <v>1.3888888888889373E-3</v>
          </cell>
          <cell r="ABN107">
            <v>0</v>
          </cell>
          <cell r="ABO107">
            <v>0</v>
          </cell>
          <cell r="ABP107">
            <v>0</v>
          </cell>
          <cell r="ABQ107">
            <v>0</v>
          </cell>
          <cell r="ABR107">
            <v>0</v>
          </cell>
          <cell r="ABS107">
            <v>0</v>
          </cell>
          <cell r="ABT107">
            <v>0</v>
          </cell>
          <cell r="ABU107">
            <v>0</v>
          </cell>
          <cell r="ABV107">
            <v>0</v>
          </cell>
          <cell r="ABW107">
            <v>0</v>
          </cell>
          <cell r="ABX107">
            <v>0</v>
          </cell>
          <cell r="ABY107">
            <v>0</v>
          </cell>
          <cell r="ABZ107">
            <v>0</v>
          </cell>
          <cell r="ACA107">
            <v>0</v>
          </cell>
          <cell r="ACB107">
            <v>0</v>
          </cell>
          <cell r="ACC107">
            <v>0</v>
          </cell>
          <cell r="ACD107">
            <v>0</v>
          </cell>
          <cell r="ACE107">
            <v>0</v>
          </cell>
          <cell r="ACF107">
            <v>0</v>
          </cell>
          <cell r="ACG107">
            <v>0</v>
          </cell>
          <cell r="ACH107">
            <v>0</v>
          </cell>
          <cell r="ACI107">
            <v>0</v>
          </cell>
          <cell r="ACJ107">
            <v>0</v>
          </cell>
          <cell r="ACK107">
            <v>0</v>
          </cell>
          <cell r="ACL107">
            <v>0</v>
          </cell>
          <cell r="ACM107"/>
          <cell r="ACN107">
            <v>0</v>
          </cell>
          <cell r="ACO107">
            <v>0</v>
          </cell>
          <cell r="ACP107">
            <v>0</v>
          </cell>
          <cell r="ACQ107">
            <v>0</v>
          </cell>
          <cell r="ACR107">
            <v>0</v>
          </cell>
          <cell r="ACS107" t="str">
            <v>benerin kendala listrik di kosan</v>
          </cell>
          <cell r="ACT107">
            <v>0</v>
          </cell>
          <cell r="ACU107">
            <v>0</v>
          </cell>
          <cell r="ACV107">
            <v>0</v>
          </cell>
          <cell r="ACW107">
            <v>0</v>
          </cell>
          <cell r="ACX107">
            <v>0</v>
          </cell>
          <cell r="ACY107">
            <v>0</v>
          </cell>
          <cell r="ACZ107">
            <v>0</v>
          </cell>
          <cell r="ADA107">
            <v>0</v>
          </cell>
          <cell r="ADB107">
            <v>0</v>
          </cell>
          <cell r="ADC107">
            <v>0</v>
          </cell>
          <cell r="ADD107">
            <v>0</v>
          </cell>
          <cell r="ADE107">
            <v>0</v>
          </cell>
          <cell r="ADF107">
            <v>0</v>
          </cell>
          <cell r="ADG107">
            <v>0</v>
          </cell>
          <cell r="ADH107">
            <v>0</v>
          </cell>
          <cell r="ADI107">
            <v>0</v>
          </cell>
          <cell r="ADJ107">
            <v>0</v>
          </cell>
          <cell r="ADK107">
            <v>0</v>
          </cell>
          <cell r="ADL107">
            <v>0</v>
          </cell>
          <cell r="ADM107">
            <v>0</v>
          </cell>
          <cell r="ADN107">
            <v>0</v>
          </cell>
          <cell r="ADO107">
            <v>0</v>
          </cell>
          <cell r="ADP107">
            <v>0</v>
          </cell>
          <cell r="ADQ107">
            <v>0</v>
          </cell>
          <cell r="ADR107">
            <v>0</v>
          </cell>
          <cell r="ADS107"/>
          <cell r="ADT107" t="str">
            <v>RADIANSAH</v>
          </cell>
          <cell r="ADU107" t="str">
            <v>POSTPAID</v>
          </cell>
          <cell r="ADV107">
            <v>0.69321759259259252</v>
          </cell>
          <cell r="ADW107">
            <v>0.32688657407407423</v>
          </cell>
          <cell r="ADX107">
            <v>0.33162037037037051</v>
          </cell>
          <cell r="ADY107">
            <v>0</v>
          </cell>
          <cell r="ADZ107">
            <v>0</v>
          </cell>
          <cell r="AEA107">
            <v>0.3231828703703703</v>
          </cell>
          <cell r="AEB107">
            <v>0.33253472222222208</v>
          </cell>
          <cell r="AEC107">
            <v>0.33598379629629621</v>
          </cell>
          <cell r="AED107">
            <v>0.33480324074074075</v>
          </cell>
          <cell r="AEE107">
            <v>0</v>
          </cell>
          <cell r="AEF107">
            <v>0.33063657407407415</v>
          </cell>
          <cell r="AEG107">
            <v>0.33100694444444462</v>
          </cell>
          <cell r="AEH107">
            <v>0</v>
          </cell>
          <cell r="AEI107">
            <v>0</v>
          </cell>
          <cell r="AEJ107">
            <v>0.34888888888888886</v>
          </cell>
          <cell r="AEK107">
            <v>1.3296990740740742</v>
          </cell>
          <cell r="AEL107">
            <v>0.33550925925925928</v>
          </cell>
          <cell r="AEM107">
            <v>0.32291666666666669</v>
          </cell>
          <cell r="AEN107">
            <v>0.36458333333333331</v>
          </cell>
          <cell r="AEO107">
            <v>0.37633101851851825</v>
          </cell>
          <cell r="AEP107">
            <v>0</v>
          </cell>
          <cell r="AEQ107">
            <v>0</v>
          </cell>
          <cell r="AER107">
            <v>0.32920138888888889</v>
          </cell>
          <cell r="AES107">
            <v>0.32361111111111113</v>
          </cell>
          <cell r="AET107">
            <v>0.34168981481481492</v>
          </cell>
          <cell r="AEU107">
            <v>0.31597222222222221</v>
          </cell>
          <cell r="AEV107">
            <v>0</v>
          </cell>
          <cell r="AEW107">
            <v>0</v>
          </cell>
          <cell r="AEX107">
            <v>0.3229166666666668</v>
          </cell>
          <cell r="AEY107">
            <v>0.32222222222222213</v>
          </cell>
          <cell r="AEZ107">
            <v>0</v>
          </cell>
          <cell r="AFA107"/>
          <cell r="AFB107">
            <v>0.69321759259259252</v>
          </cell>
          <cell r="AFC107">
            <v>0.32688657407407423</v>
          </cell>
          <cell r="AFD107">
            <v>0.33162037037037051</v>
          </cell>
          <cell r="AFE107">
            <v>0</v>
          </cell>
          <cell r="AFF107">
            <v>0</v>
          </cell>
          <cell r="AFG107">
            <v>0.3231828703703703</v>
          </cell>
          <cell r="AFH107">
            <v>0.33253472222222208</v>
          </cell>
          <cell r="AFI107">
            <v>0.33598379629629621</v>
          </cell>
          <cell r="AFJ107">
            <v>0.33480324074074075</v>
          </cell>
          <cell r="AFK107">
            <v>0</v>
          </cell>
          <cell r="AFL107">
            <v>0.33063657407407415</v>
          </cell>
          <cell r="AFM107">
            <v>0.33100694444444462</v>
          </cell>
          <cell r="AFN107">
            <v>0</v>
          </cell>
          <cell r="AFO107">
            <v>0</v>
          </cell>
          <cell r="AFP107">
            <v>0.34888888888888886</v>
          </cell>
          <cell r="AFQ107">
            <v>1.3296990740740742</v>
          </cell>
          <cell r="AFR107">
            <v>0.33550925925925928</v>
          </cell>
          <cell r="AFS107">
            <v>0.32291666666666669</v>
          </cell>
          <cell r="AFT107">
            <v>0.36458333333333331</v>
          </cell>
          <cell r="AFU107">
            <v>0.37633101851851825</v>
          </cell>
          <cell r="AFV107">
            <v>0</v>
          </cell>
          <cell r="AFW107">
            <v>0</v>
          </cell>
          <cell r="AFX107">
            <v>0.32920138888888889</v>
          </cell>
          <cell r="AFY107">
            <v>0.32361111111111113</v>
          </cell>
          <cell r="AFZ107">
            <v>0.34168981481481492</v>
          </cell>
          <cell r="AGA107">
            <v>0.31597222222222221</v>
          </cell>
          <cell r="AGB107">
            <v>0</v>
          </cell>
          <cell r="AGC107">
            <v>0</v>
          </cell>
          <cell r="AGD107">
            <v>0.3229166666666668</v>
          </cell>
          <cell r="AGE107">
            <v>0.32222222222222213</v>
          </cell>
          <cell r="AGF107">
            <v>0</v>
          </cell>
          <cell r="AGH107" t="str">
            <v>RADIANSAH</v>
          </cell>
          <cell r="AGI107" t="str">
            <v>POSTPAID</v>
          </cell>
          <cell r="AGJ107">
            <v>6.5115740740740752E-2</v>
          </cell>
          <cell r="AGK107">
            <v>5.575231481481481E-2</v>
          </cell>
          <cell r="AGL107">
            <v>4.4768518518518513E-2</v>
          </cell>
          <cell r="AGM107">
            <v>0</v>
          </cell>
          <cell r="AGN107">
            <v>0</v>
          </cell>
          <cell r="AGO107">
            <v>4.973379629629629E-2</v>
          </cell>
          <cell r="AGP107">
            <v>4.732638888888889E-2</v>
          </cell>
          <cell r="AGQ107">
            <v>8.6932870370370369E-2</v>
          </cell>
          <cell r="AGR107">
            <v>5.2696759259259256E-2</v>
          </cell>
          <cell r="AGS107">
            <v>0</v>
          </cell>
          <cell r="AGT107">
            <v>4.7835648148148148E-2</v>
          </cell>
          <cell r="AGU107">
            <v>6.0659722222222219E-2</v>
          </cell>
          <cell r="AGV107">
            <v>0</v>
          </cell>
          <cell r="AGW107">
            <v>0</v>
          </cell>
          <cell r="AGX107">
            <v>0.12680555555555556</v>
          </cell>
          <cell r="AGY107">
            <v>5.4328703703703705E-2</v>
          </cell>
          <cell r="AGZ107">
            <v>4.5740740740740742E-2</v>
          </cell>
          <cell r="AHA107">
            <v>0</v>
          </cell>
          <cell r="AHB107">
            <v>7.9293981481481479E-2</v>
          </cell>
          <cell r="AHC107">
            <v>9.1030092592592579E-2</v>
          </cell>
          <cell r="AHD107">
            <v>0</v>
          </cell>
          <cell r="AHE107">
            <v>0</v>
          </cell>
          <cell r="AHF107">
            <v>7.8437499999999993E-2</v>
          </cell>
          <cell r="AHG107">
            <v>0.12306712962962962</v>
          </cell>
          <cell r="AHH107">
            <v>4.581018518518519E-2</v>
          </cell>
          <cell r="AHI107">
            <v>5.8634259259259261E-2</v>
          </cell>
          <cell r="AHJ107">
            <v>0</v>
          </cell>
          <cell r="AHK107">
            <v>0</v>
          </cell>
          <cell r="AHL107">
            <v>8.7210648148148148E-2</v>
          </cell>
          <cell r="AHM107">
            <v>6.1006944444444447E-2</v>
          </cell>
          <cell r="AHN107">
            <v>0</v>
          </cell>
          <cell r="AHO107">
            <v>6.8109374999999986E-2</v>
          </cell>
          <cell r="AHP107"/>
          <cell r="AHQ107">
            <v>5626</v>
          </cell>
          <cell r="AHR107">
            <v>4817</v>
          </cell>
          <cell r="AHS107">
            <v>3868</v>
          </cell>
          <cell r="AHT107">
            <v>0</v>
          </cell>
          <cell r="AHU107">
            <v>0</v>
          </cell>
          <cell r="AHV107">
            <v>4297</v>
          </cell>
          <cell r="AHW107">
            <v>4089</v>
          </cell>
          <cell r="AHX107">
            <v>7511</v>
          </cell>
          <cell r="AHY107">
            <v>4553</v>
          </cell>
          <cell r="AHZ107">
            <v>0</v>
          </cell>
          <cell r="AIA107">
            <v>4133</v>
          </cell>
          <cell r="AIB107">
            <v>5241</v>
          </cell>
          <cell r="AIC107">
            <v>0</v>
          </cell>
          <cell r="AID107">
            <v>0</v>
          </cell>
          <cell r="AIE107">
            <v>10956</v>
          </cell>
          <cell r="AIF107">
            <v>4694</v>
          </cell>
          <cell r="AIG107">
            <v>3952</v>
          </cell>
          <cell r="AIH107">
            <v>0</v>
          </cell>
          <cell r="AII107">
            <v>6851</v>
          </cell>
          <cell r="AIJ107">
            <v>7865</v>
          </cell>
          <cell r="AIK107">
            <v>0</v>
          </cell>
          <cell r="AIL107">
            <v>0</v>
          </cell>
          <cell r="AIM107">
            <v>6777</v>
          </cell>
          <cell r="AIN107">
            <v>10633</v>
          </cell>
          <cell r="AIO107">
            <v>3958</v>
          </cell>
          <cell r="AIP107">
            <v>5066</v>
          </cell>
          <cell r="AIQ107">
            <v>0</v>
          </cell>
          <cell r="AIR107">
            <v>0</v>
          </cell>
          <cell r="AIS107">
            <v>7535</v>
          </cell>
          <cell r="AIT107">
            <v>5271</v>
          </cell>
          <cell r="AIU107">
            <v>0</v>
          </cell>
          <cell r="AIW107" t="str">
            <v>RADIANSAH</v>
          </cell>
          <cell r="AIX107" t="str">
            <v>POSTPAID</v>
          </cell>
          <cell r="AIY107">
            <v>5.8171296296296332E-2</v>
          </cell>
          <cell r="AIZ107">
            <v>4.8807870370370279E-2</v>
          </cell>
          <cell r="AJA107">
            <v>4.1990740740740724E-2</v>
          </cell>
          <cell r="AJB107">
            <v>0</v>
          </cell>
          <cell r="AJC107">
            <v>0</v>
          </cell>
          <cell r="AJD107">
            <v>4.973379629629629E-2</v>
          </cell>
          <cell r="AJE107">
            <v>4.4548611111111122E-2</v>
          </cell>
          <cell r="AJF107">
            <v>3.9710648148148231E-2</v>
          </cell>
          <cell r="AJG107">
            <v>4.0891203703703631E-2</v>
          </cell>
          <cell r="AJH107">
            <v>0</v>
          </cell>
          <cell r="AJI107">
            <v>4.4363425925925827E-2</v>
          </cell>
          <cell r="AJJ107">
            <v>4.4687499999999832E-2</v>
          </cell>
          <cell r="AJK107">
            <v>0</v>
          </cell>
          <cell r="AJL107">
            <v>0</v>
          </cell>
          <cell r="AJM107">
            <v>2.958333333333335E-2</v>
          </cell>
          <cell r="AJN107">
            <v>4.1134259259259287E-2</v>
          </cell>
          <cell r="AJO107">
            <v>3.5324074074074084E-2</v>
          </cell>
          <cell r="AJP107">
            <v>5.2083333333333336E-2</v>
          </cell>
          <cell r="AJQ107">
            <v>5.2083333333333336E-2</v>
          </cell>
          <cell r="AJR107">
            <v>4.3113425925926194E-2</v>
          </cell>
          <cell r="AJS107">
            <v>0</v>
          </cell>
          <cell r="AJT107">
            <v>0</v>
          </cell>
          <cell r="AJU107">
            <v>4.7881944444444435E-2</v>
          </cell>
          <cell r="AJV107">
            <v>5.2083333333333336E-2</v>
          </cell>
          <cell r="AJW107">
            <v>2.7754629629629671E-2</v>
          </cell>
          <cell r="AJX107">
            <v>5.2083333333333336E-2</v>
          </cell>
          <cell r="AJY107">
            <v>0</v>
          </cell>
          <cell r="AJZ107">
            <v>0</v>
          </cell>
          <cell r="AKA107">
            <v>5.2083333333333336E-2</v>
          </cell>
          <cell r="AKB107">
            <v>5.2083333333333336E-2</v>
          </cell>
          <cell r="AKC107">
            <v>0</v>
          </cell>
          <cell r="AKD107">
            <v>4.5247464726631409E-2</v>
          </cell>
          <cell r="AKE107"/>
          <cell r="AKF107">
            <v>5026</v>
          </cell>
          <cell r="AKG107">
            <v>4217</v>
          </cell>
          <cell r="AKH107">
            <v>3628</v>
          </cell>
          <cell r="AKI107">
            <v>0</v>
          </cell>
          <cell r="AKJ107">
            <v>0</v>
          </cell>
          <cell r="AKK107">
            <v>4297</v>
          </cell>
          <cell r="AKL107">
            <v>3849</v>
          </cell>
          <cell r="AKM107">
            <v>3431</v>
          </cell>
          <cell r="AKN107">
            <v>3533</v>
          </cell>
          <cell r="AKO107">
            <v>0</v>
          </cell>
          <cell r="AKP107">
            <v>3833</v>
          </cell>
          <cell r="AKQ107">
            <v>3861</v>
          </cell>
          <cell r="AKR107">
            <v>0</v>
          </cell>
          <cell r="AKS107">
            <v>0</v>
          </cell>
          <cell r="AKT107">
            <v>2556</v>
          </cell>
          <cell r="AKU107">
            <v>3554</v>
          </cell>
          <cell r="AKV107">
            <v>3052</v>
          </cell>
          <cell r="AKW107">
            <v>4500</v>
          </cell>
          <cell r="AKX107">
            <v>4500</v>
          </cell>
          <cell r="AKY107">
            <v>3725</v>
          </cell>
          <cell r="AKZ107">
            <v>0</v>
          </cell>
          <cell r="ALA107">
            <v>0</v>
          </cell>
          <cell r="ALB107">
            <v>4137</v>
          </cell>
          <cell r="ALC107">
            <v>4500</v>
          </cell>
          <cell r="ALD107">
            <v>2398</v>
          </cell>
          <cell r="ALE107">
            <v>4500</v>
          </cell>
          <cell r="ALF107">
            <v>0</v>
          </cell>
          <cell r="ALG107">
            <v>0</v>
          </cell>
          <cell r="ALH107">
            <v>4500</v>
          </cell>
          <cell r="ALI107">
            <v>4500</v>
          </cell>
          <cell r="ALJ107">
            <v>0</v>
          </cell>
          <cell r="ALL107">
            <v>0.45248842592592609</v>
          </cell>
          <cell r="ALM107">
            <v>0.10988425925925926</v>
          </cell>
          <cell r="ALN107">
            <v>6.5115740740740752E-2</v>
          </cell>
          <cell r="ALO107">
            <v>0.38829861111111108</v>
          </cell>
          <cell r="ALP107">
            <v>0.44738425925925912</v>
          </cell>
          <cell r="ALQ107">
            <v>0.44842592592592584</v>
          </cell>
          <cell r="ALR107">
            <v>0.48685185185185187</v>
          </cell>
          <cell r="ALS107">
            <v>0.11781250000000001</v>
          </cell>
          <cell r="ALT107">
            <v>0.39575231481481488</v>
          </cell>
          <cell r="ALU107">
            <v>0.44395833333333351</v>
          </cell>
          <cell r="ALV107">
            <v>0.12577546296296296</v>
          </cell>
          <cell r="ALW107">
            <v>6.5115740740740752E-2</v>
          </cell>
          <cell r="ALX107">
            <v>0.41400462962962958</v>
          </cell>
          <cell r="ALY107">
            <v>1.5216203703703706</v>
          </cell>
          <cell r="ALZ107">
            <v>0.45495370370370375</v>
          </cell>
          <cell r="AMA107">
            <v>0.43377314814814816</v>
          </cell>
          <cell r="AMB107">
            <v>0.42969907407407404</v>
          </cell>
          <cell r="AMC107">
            <v>0.5207407407407405</v>
          </cell>
          <cell r="AMD107">
            <v>0.15614583333333332</v>
          </cell>
          <cell r="AME107">
            <v>6.5115740740740752E-2</v>
          </cell>
          <cell r="AMF107">
            <v>0.39431712962962961</v>
          </cell>
          <cell r="AMG107">
            <v>0.4671643518518519</v>
          </cell>
          <cell r="AMH107">
            <v>0.52987268518518527</v>
          </cell>
          <cell r="AMI107">
            <v>0.42689814814814814</v>
          </cell>
          <cell r="AMJ107">
            <v>0.12375000000000001</v>
          </cell>
          <cell r="AMK107">
            <v>6.5115740740740752E-2</v>
          </cell>
          <cell r="AML107">
            <v>0.38803240740740752</v>
          </cell>
          <cell r="AMM107">
            <v>0.47454861111111102</v>
          </cell>
          <cell r="AMN107">
            <v>0.12612268518518521</v>
          </cell>
          <cell r="AMO107">
            <v>6.5115740740740752E-2</v>
          </cell>
          <cell r="AMP107" t="e">
            <v>#REF!</v>
          </cell>
          <cell r="AMR107">
            <v>39095</v>
          </cell>
          <cell r="AMS107">
            <v>9494</v>
          </cell>
          <cell r="AMT107">
            <v>5626</v>
          </cell>
          <cell r="AMU107">
            <v>33549</v>
          </cell>
          <cell r="AMV107">
            <v>38654</v>
          </cell>
          <cell r="AMW107">
            <v>38744</v>
          </cell>
          <cell r="AMX107">
            <v>42064</v>
          </cell>
          <cell r="AMY107">
            <v>10179</v>
          </cell>
          <cell r="AMZ107">
            <v>34193</v>
          </cell>
          <cell r="ANA107">
            <v>38358</v>
          </cell>
          <cell r="ANB107">
            <v>10867</v>
          </cell>
          <cell r="ANC107">
            <v>5626</v>
          </cell>
          <cell r="AND107">
            <v>35770</v>
          </cell>
          <cell r="ANE107">
            <v>45068</v>
          </cell>
          <cell r="ANF107">
            <v>39308</v>
          </cell>
          <cell r="ANG107">
            <v>37478</v>
          </cell>
          <cell r="ANH107">
            <v>37126</v>
          </cell>
          <cell r="ANI107">
            <v>44992</v>
          </cell>
          <cell r="ANJ107">
            <v>13491</v>
          </cell>
          <cell r="ANK107">
            <v>5626</v>
          </cell>
          <cell r="ANL107">
            <v>34069</v>
          </cell>
          <cell r="ANM107">
            <v>40363</v>
          </cell>
          <cell r="ANN107">
            <v>45781</v>
          </cell>
          <cell r="ANO107">
            <v>36884</v>
          </cell>
          <cell r="ANP107">
            <v>10692</v>
          </cell>
          <cell r="ANQ107">
            <v>5626</v>
          </cell>
          <cell r="ANR107">
            <v>33526</v>
          </cell>
          <cell r="ANS107">
            <v>41001</v>
          </cell>
          <cell r="ANT107">
            <v>10897</v>
          </cell>
          <cell r="ANU107">
            <v>0</v>
          </cell>
          <cell r="ANV107" t="e">
            <v>#REF!</v>
          </cell>
          <cell r="ANX107">
            <v>30</v>
          </cell>
          <cell r="ANY107">
            <v>21</v>
          </cell>
          <cell r="ANZ107">
            <v>20</v>
          </cell>
          <cell r="AOA107">
            <v>9</v>
          </cell>
          <cell r="AOB107">
            <v>0</v>
          </cell>
          <cell r="AOC107">
            <v>0</v>
          </cell>
          <cell r="AOD107">
            <v>0</v>
          </cell>
          <cell r="AOE107">
            <v>0</v>
          </cell>
          <cell r="AOF107">
            <v>0</v>
          </cell>
          <cell r="AOG107">
            <v>0</v>
          </cell>
          <cell r="AOH107">
            <v>0</v>
          </cell>
          <cell r="AOI107">
            <v>0</v>
          </cell>
          <cell r="AOJ107">
            <v>1</v>
          </cell>
          <cell r="AOK107">
            <v>0</v>
          </cell>
          <cell r="AOL107">
            <v>0</v>
          </cell>
          <cell r="AOM107">
            <v>0</v>
          </cell>
          <cell r="AON107">
            <v>0</v>
          </cell>
          <cell r="AOO107">
            <v>1</v>
          </cell>
          <cell r="AOP107">
            <v>0</v>
          </cell>
          <cell r="AOQ107">
            <v>0</v>
          </cell>
          <cell r="AOR107">
            <v>0</v>
          </cell>
          <cell r="AOS107">
            <v>0</v>
          </cell>
          <cell r="AOT107">
            <v>19</v>
          </cell>
          <cell r="AOU107"/>
          <cell r="AOV107">
            <v>1</v>
          </cell>
          <cell r="AOW107">
            <v>3</v>
          </cell>
          <cell r="AOX107">
            <v>4</v>
          </cell>
          <cell r="AOY107">
            <v>0</v>
          </cell>
          <cell r="AOZ107">
            <v>0</v>
          </cell>
          <cell r="APA107">
            <v>0</v>
          </cell>
          <cell r="APB107">
            <v>0</v>
          </cell>
          <cell r="APC107">
            <v>0</v>
          </cell>
          <cell r="APD107">
            <v>3</v>
          </cell>
          <cell r="APE107">
            <v>0</v>
          </cell>
          <cell r="APF107">
            <v>1</v>
          </cell>
          <cell r="APG107">
            <v>1</v>
          </cell>
          <cell r="APH107">
            <v>0</v>
          </cell>
          <cell r="API107">
            <v>1</v>
          </cell>
          <cell r="APJ107">
            <v>0</v>
          </cell>
          <cell r="APK107">
            <v>0</v>
          </cell>
          <cell r="APL107">
            <v>0</v>
          </cell>
          <cell r="APM107">
            <v>0</v>
          </cell>
          <cell r="APN107">
            <v>0</v>
          </cell>
          <cell r="APO107">
            <v>3</v>
          </cell>
          <cell r="APP107">
            <v>7</v>
          </cell>
          <cell r="APQ107">
            <v>7</v>
          </cell>
          <cell r="APR107">
            <v>6</v>
          </cell>
          <cell r="APS107">
            <v>20</v>
          </cell>
          <cell r="APT107">
            <v>0</v>
          </cell>
          <cell r="APU107">
            <v>0</v>
          </cell>
          <cell r="APV107">
            <v>0</v>
          </cell>
          <cell r="APW107">
            <v>0</v>
          </cell>
          <cell r="APX107">
            <v>0</v>
          </cell>
          <cell r="APY107">
            <v>0</v>
          </cell>
          <cell r="APZ107">
            <v>0</v>
          </cell>
          <cell r="AQA107">
            <v>0</v>
          </cell>
          <cell r="AQB107">
            <v>3</v>
          </cell>
          <cell r="AQC107">
            <v>2</v>
          </cell>
          <cell r="AQD107">
            <v>2</v>
          </cell>
          <cell r="AQE107">
            <v>7</v>
          </cell>
          <cell r="AQF107">
            <v>0</v>
          </cell>
          <cell r="AQG107">
            <v>0</v>
          </cell>
          <cell r="AQH107">
            <v>0</v>
          </cell>
          <cell r="AQI107">
            <v>0</v>
          </cell>
          <cell r="AQJ107">
            <v>0</v>
          </cell>
          <cell r="AQK107">
            <v>40</v>
          </cell>
          <cell r="AQL107">
            <v>1</v>
          </cell>
          <cell r="AQM107">
            <v>1</v>
          </cell>
          <cell r="AQN107">
            <v>1</v>
          </cell>
          <cell r="AQO107">
            <v>1</v>
          </cell>
          <cell r="AQP107"/>
          <cell r="AQQ107">
            <v>1</v>
          </cell>
          <cell r="AQR107" t="str">
            <v>B</v>
          </cell>
          <cell r="AQS107">
            <v>1</v>
          </cell>
          <cell r="AQT107">
            <v>0</v>
          </cell>
          <cell r="AQU107">
            <v>1</v>
          </cell>
          <cell r="AQV107"/>
          <cell r="AQW107">
            <v>1</v>
          </cell>
          <cell r="AQX107">
            <v>1.3888888888889373E-3</v>
          </cell>
          <cell r="AQY107">
            <v>4.6296296296297907E-5</v>
          </cell>
          <cell r="AQZ107">
            <v>8.3734143518518529</v>
          </cell>
          <cell r="ARA107">
            <v>0.41867071759259267</v>
          </cell>
          <cell r="ARB107">
            <v>12040</v>
          </cell>
          <cell r="ARC107">
            <v>440400</v>
          </cell>
          <cell r="ARD107">
            <v>0.25509411050394654</v>
          </cell>
          <cell r="ARE107">
            <v>0.95019675925925962</v>
          </cell>
          <cell r="ARF107">
            <v>4.7509837962962979E-2</v>
          </cell>
          <cell r="ARG107">
            <v>1360</v>
          </cell>
          <cell r="ARH107">
            <v>52800</v>
          </cell>
          <cell r="ARI107">
            <v>3.0651508363201924E-2</v>
          </cell>
        </row>
        <row r="108">
          <cell r="B108" t="str">
            <v>RANI ANDRIANI</v>
          </cell>
          <cell r="C108">
            <v>106615</v>
          </cell>
          <cell r="D108" t="str">
            <v>OBC TO IBC</v>
          </cell>
          <cell r="E108" t="str">
            <v>ISLAM</v>
          </cell>
          <cell r="F108" t="str">
            <v>PHL</v>
          </cell>
          <cell r="G108" t="str">
            <v>POSTPAID</v>
          </cell>
          <cell r="H108">
            <v>26.2</v>
          </cell>
          <cell r="I108" t="str">
            <v>E</v>
          </cell>
          <cell r="J108">
            <v>18010879</v>
          </cell>
          <cell r="K108">
            <v>570121</v>
          </cell>
          <cell r="L108" t="str">
            <v>PEREMPUAN</v>
          </cell>
          <cell r="M108" t="str">
            <v>AGENT POSTPAID</v>
          </cell>
          <cell r="N108" t="str">
            <v>JEANNY ANASTASYA</v>
          </cell>
          <cell r="O108" t="str">
            <v>AAN YANUAR</v>
          </cell>
          <cell r="P108"/>
          <cell r="Q108">
            <v>0.78472222222222232</v>
          </cell>
          <cell r="R108">
            <v>26</v>
          </cell>
          <cell r="S108" t="str">
            <v>H</v>
          </cell>
          <cell r="T108"/>
          <cell r="U108"/>
          <cell r="V108"/>
          <cell r="W108"/>
          <cell r="X108"/>
          <cell r="Y108"/>
          <cell r="Z108"/>
          <cell r="AA108"/>
          <cell r="AB108">
            <v>0.73437500000000011</v>
          </cell>
          <cell r="AC108" t="str">
            <v>OK</v>
          </cell>
          <cell r="AD108">
            <v>0.73437500000000011</v>
          </cell>
          <cell r="AE108">
            <v>5.0347222222222224E-2</v>
          </cell>
          <cell r="AF108">
            <v>0</v>
          </cell>
          <cell r="AG108" t="str">
            <v>OK</v>
          </cell>
          <cell r="AH108">
            <v>5.0347222222222224E-2</v>
          </cell>
          <cell r="AI108">
            <v>0.36041666666666666</v>
          </cell>
          <cell r="AJ108" t="str">
            <v>33-1</v>
          </cell>
          <cell r="AK108" t="str">
            <v>H</v>
          </cell>
          <cell r="AL108"/>
          <cell r="AM108"/>
          <cell r="AN108"/>
          <cell r="AO108"/>
          <cell r="AP108"/>
          <cell r="AQ108"/>
          <cell r="AR108"/>
          <cell r="AS108"/>
          <cell r="AT108">
            <v>0.32974537037037033</v>
          </cell>
          <cell r="AU108" t="str">
            <v>OK</v>
          </cell>
          <cell r="AV108">
            <v>0.32974537037037033</v>
          </cell>
          <cell r="AW108">
            <v>5.9143518518518512E-2</v>
          </cell>
          <cell r="AX108">
            <v>2.8472222222222177E-2</v>
          </cell>
          <cell r="AY108" t="str">
            <v>OK</v>
          </cell>
          <cell r="AZ108">
            <v>3.0671296296296335E-2</v>
          </cell>
          <cell r="BA108">
            <v>0</v>
          </cell>
          <cell r="BB108"/>
          <cell r="BC108" t="str">
            <v>LP</v>
          </cell>
          <cell r="BD108"/>
          <cell r="BE108"/>
          <cell r="BF108"/>
          <cell r="BG108"/>
          <cell r="BH108"/>
          <cell r="BI108"/>
          <cell r="BJ108"/>
          <cell r="BK108"/>
          <cell r="BL108"/>
          <cell r="BM108"/>
          <cell r="BN108"/>
          <cell r="BO108"/>
          <cell r="BP108"/>
          <cell r="BQ108"/>
          <cell r="BR108"/>
          <cell r="BS108">
            <v>0</v>
          </cell>
          <cell r="BT108"/>
          <cell r="BU108" t="str">
            <v>LP</v>
          </cell>
          <cell r="BV108"/>
          <cell r="BW108"/>
          <cell r="BX108"/>
          <cell r="BY108"/>
          <cell r="BZ108"/>
          <cell r="CA108"/>
          <cell r="CB108"/>
          <cell r="CC108"/>
          <cell r="CD108"/>
          <cell r="CE108"/>
          <cell r="CF108"/>
          <cell r="CG108"/>
          <cell r="CH108"/>
          <cell r="CI108"/>
          <cell r="CJ108"/>
          <cell r="CK108">
            <v>0.375</v>
          </cell>
          <cell r="CL108">
            <v>22</v>
          </cell>
          <cell r="CM108" t="str">
            <v>H</v>
          </cell>
          <cell r="CN108"/>
          <cell r="CO108"/>
          <cell r="CP108"/>
          <cell r="CQ108"/>
          <cell r="CR108"/>
          <cell r="CS108"/>
          <cell r="CT108"/>
          <cell r="CU108"/>
          <cell r="CV108">
            <v>0.32533564814814814</v>
          </cell>
          <cell r="CW108" t="str">
            <v>OK</v>
          </cell>
          <cell r="CX108">
            <v>0.32533564814814814</v>
          </cell>
          <cell r="CY108">
            <v>4.9664351851851848E-2</v>
          </cell>
          <cell r="CZ108">
            <v>0</v>
          </cell>
          <cell r="DA108" t="str">
            <v>OK</v>
          </cell>
          <cell r="DB108">
            <v>4.9664351851851848E-2</v>
          </cell>
          <cell r="DC108">
            <v>0.37569444444444444</v>
          </cell>
          <cell r="DD108">
            <v>24</v>
          </cell>
          <cell r="DE108" t="str">
            <v>H</v>
          </cell>
          <cell r="DF108"/>
          <cell r="DG108"/>
          <cell r="DH108"/>
          <cell r="DI108"/>
          <cell r="DJ108"/>
          <cell r="DK108"/>
          <cell r="DL108"/>
          <cell r="DM108"/>
          <cell r="DN108">
            <v>0.32518518518518519</v>
          </cell>
          <cell r="DO108" t="str">
            <v>OK</v>
          </cell>
          <cell r="DP108">
            <v>0.32518518518518519</v>
          </cell>
          <cell r="DQ108">
            <v>5.0509259259259254E-2</v>
          </cell>
          <cell r="DR108">
            <v>0</v>
          </cell>
          <cell r="DS108" t="str">
            <v>OK</v>
          </cell>
          <cell r="DT108">
            <v>5.0509259259259254E-2</v>
          </cell>
          <cell r="DU108">
            <v>0.37430555555555556</v>
          </cell>
          <cell r="DV108">
            <v>24</v>
          </cell>
          <cell r="DW108" t="str">
            <v>H</v>
          </cell>
          <cell r="DX108"/>
          <cell r="DY108"/>
          <cell r="DZ108"/>
          <cell r="EA108"/>
          <cell r="EB108"/>
          <cell r="EC108"/>
          <cell r="ED108"/>
          <cell r="EE108"/>
          <cell r="EF108">
            <v>0.3311574074074074</v>
          </cell>
          <cell r="EG108" t="str">
            <v>OK</v>
          </cell>
          <cell r="EH108">
            <v>0.3311574074074074</v>
          </cell>
          <cell r="EI108">
            <v>5.2870370370370359E-2</v>
          </cell>
          <cell r="EJ108">
            <v>9.7222222222221877E-3</v>
          </cell>
          <cell r="EK108" t="str">
            <v>OK</v>
          </cell>
          <cell r="EL108">
            <v>4.3148148148148172E-2</v>
          </cell>
          <cell r="EM108">
            <v>0.38333333333333325</v>
          </cell>
          <cell r="EN108">
            <v>34</v>
          </cell>
          <cell r="EO108" t="str">
            <v>H</v>
          </cell>
          <cell r="EP108"/>
          <cell r="EQ108"/>
          <cell r="ER108"/>
          <cell r="ES108"/>
          <cell r="ET108"/>
          <cell r="EU108"/>
          <cell r="EV108"/>
          <cell r="EW108"/>
          <cell r="EX108">
            <v>0.33916666666666656</v>
          </cell>
          <cell r="EY108" t="str">
            <v>OK</v>
          </cell>
          <cell r="EZ108">
            <v>0.33916666666666656</v>
          </cell>
          <cell r="FA108">
            <v>4.4166666666666667E-2</v>
          </cell>
          <cell r="FB108">
            <v>0</v>
          </cell>
          <cell r="FC108" t="str">
            <v>OK</v>
          </cell>
          <cell r="FD108">
            <v>4.4166666666666667E-2</v>
          </cell>
          <cell r="FE108">
            <v>0</v>
          </cell>
          <cell r="FF108"/>
          <cell r="FG108" t="str">
            <v>LP</v>
          </cell>
          <cell r="FH108"/>
          <cell r="FI108"/>
          <cell r="FJ108"/>
          <cell r="FK108"/>
          <cell r="FL108"/>
          <cell r="FM108"/>
          <cell r="FN108"/>
          <cell r="FO108"/>
          <cell r="FP108"/>
          <cell r="FQ108"/>
          <cell r="FR108"/>
          <cell r="FS108"/>
          <cell r="FT108"/>
          <cell r="FU108"/>
          <cell r="FV108"/>
          <cell r="FW108">
            <v>0</v>
          </cell>
          <cell r="FX108"/>
          <cell r="FY108" t="str">
            <v>LP</v>
          </cell>
          <cell r="FZ108"/>
          <cell r="GA108"/>
          <cell r="GB108"/>
          <cell r="GC108"/>
          <cell r="GD108"/>
          <cell r="GE108"/>
          <cell r="GF108"/>
          <cell r="GG108"/>
          <cell r="GH108"/>
          <cell r="GI108"/>
          <cell r="GJ108"/>
          <cell r="GK108"/>
          <cell r="GL108"/>
          <cell r="GM108"/>
          <cell r="GN108"/>
          <cell r="GO108">
            <v>0</v>
          </cell>
          <cell r="GP108"/>
          <cell r="GQ108" t="str">
            <v>LP</v>
          </cell>
          <cell r="GR108"/>
          <cell r="GS108"/>
          <cell r="GT108"/>
          <cell r="GU108"/>
          <cell r="GV108"/>
          <cell r="GW108"/>
          <cell r="GX108"/>
          <cell r="GY108"/>
          <cell r="GZ108"/>
          <cell r="HA108"/>
          <cell r="HB108"/>
          <cell r="HC108"/>
          <cell r="HD108"/>
          <cell r="HE108"/>
          <cell r="HF108"/>
          <cell r="HG108">
            <v>0.375</v>
          </cell>
          <cell r="HH108">
            <v>22</v>
          </cell>
          <cell r="HI108" t="str">
            <v>H</v>
          </cell>
          <cell r="HJ108"/>
          <cell r="HK108"/>
          <cell r="HL108"/>
          <cell r="HM108"/>
          <cell r="HN108"/>
          <cell r="HO108"/>
          <cell r="HP108"/>
          <cell r="HQ108"/>
          <cell r="HR108">
            <v>0.33149305555555553</v>
          </cell>
          <cell r="HS108" t="str">
            <v>OK</v>
          </cell>
          <cell r="HT108">
            <v>0.33149305555555553</v>
          </cell>
          <cell r="HU108">
            <v>4.3506944444444445E-2</v>
          </cell>
          <cell r="HV108">
            <v>0</v>
          </cell>
          <cell r="HW108" t="str">
            <v>OK</v>
          </cell>
          <cell r="HX108">
            <v>4.3506944444444445E-2</v>
          </cell>
          <cell r="HY108">
            <v>0.375</v>
          </cell>
          <cell r="HZ108">
            <v>22</v>
          </cell>
          <cell r="IA108" t="str">
            <v>H</v>
          </cell>
          <cell r="IB108"/>
          <cell r="IC108"/>
          <cell r="ID108"/>
          <cell r="IE108"/>
          <cell r="IF108"/>
          <cell r="IG108"/>
          <cell r="IH108"/>
          <cell r="II108"/>
          <cell r="IJ108">
            <v>0.32771990740740742</v>
          </cell>
          <cell r="IK108" t="str">
            <v>OK</v>
          </cell>
          <cell r="IL108">
            <v>0.32771990740740742</v>
          </cell>
          <cell r="IM108">
            <v>4.7280092592592596E-2</v>
          </cell>
          <cell r="IN108">
            <v>0</v>
          </cell>
          <cell r="IO108" t="str">
            <v>OK</v>
          </cell>
          <cell r="IP108">
            <v>4.7280092592592596E-2</v>
          </cell>
          <cell r="IQ108">
            <v>0.37569444444444444</v>
          </cell>
          <cell r="IR108">
            <v>30</v>
          </cell>
          <cell r="IS108" t="str">
            <v>H</v>
          </cell>
          <cell r="IT108"/>
          <cell r="IU108"/>
          <cell r="IV108"/>
          <cell r="IW108"/>
          <cell r="IX108"/>
          <cell r="IY108"/>
          <cell r="IZ108"/>
          <cell r="JA108"/>
          <cell r="JB108">
            <v>0.33694444444444449</v>
          </cell>
          <cell r="JC108" t="str">
            <v>OK</v>
          </cell>
          <cell r="JD108">
            <v>0.33694444444444449</v>
          </cell>
          <cell r="JE108">
            <v>0.12277777777777778</v>
          </cell>
          <cell r="JF108">
            <v>8.4027777777777812E-2</v>
          </cell>
          <cell r="JG108" t="str">
            <v>OK</v>
          </cell>
          <cell r="JH108">
            <v>3.8749999999999965E-2</v>
          </cell>
          <cell r="JI108">
            <v>0.375</v>
          </cell>
          <cell r="JJ108">
            <v>36</v>
          </cell>
          <cell r="JK108" t="str">
            <v>H</v>
          </cell>
          <cell r="JL108"/>
          <cell r="JM108"/>
          <cell r="JN108"/>
          <cell r="JO108"/>
          <cell r="JP108"/>
          <cell r="JQ108"/>
          <cell r="JR108"/>
          <cell r="JS108"/>
          <cell r="JT108">
            <v>0.32623842592592595</v>
          </cell>
          <cell r="JU108" t="str">
            <v>OK</v>
          </cell>
          <cell r="JV108">
            <v>0.32623842592592595</v>
          </cell>
          <cell r="JW108">
            <v>4.8761574074074075E-2</v>
          </cell>
          <cell r="JX108">
            <v>0</v>
          </cell>
          <cell r="JY108" t="str">
            <v>OK</v>
          </cell>
          <cell r="JZ108">
            <v>4.8761574074074075E-2</v>
          </cell>
          <cell r="KA108">
            <v>0</v>
          </cell>
          <cell r="KB108"/>
          <cell r="KC108" t="str">
            <v>LP</v>
          </cell>
          <cell r="KD108"/>
          <cell r="KE108"/>
          <cell r="KF108"/>
          <cell r="KG108"/>
          <cell r="KH108"/>
          <cell r="KI108"/>
          <cell r="KJ108"/>
          <cell r="KK108"/>
          <cell r="KL108"/>
          <cell r="KM108"/>
          <cell r="KN108"/>
          <cell r="KO108"/>
          <cell r="KP108"/>
          <cell r="KQ108"/>
          <cell r="KR108"/>
          <cell r="KS108">
            <v>0</v>
          </cell>
          <cell r="KT108"/>
          <cell r="KU108" t="str">
            <v>LP</v>
          </cell>
          <cell r="KV108"/>
          <cell r="KW108"/>
          <cell r="KX108"/>
          <cell r="KY108"/>
          <cell r="KZ108"/>
          <cell r="LA108"/>
          <cell r="LB108"/>
          <cell r="LC108"/>
          <cell r="LD108"/>
          <cell r="LE108"/>
          <cell r="LF108"/>
          <cell r="LG108"/>
          <cell r="LH108"/>
          <cell r="LI108"/>
          <cell r="LJ108"/>
          <cell r="LK108">
            <v>0.37638888888888888</v>
          </cell>
          <cell r="LL108">
            <v>22</v>
          </cell>
          <cell r="LM108" t="str">
            <v>H</v>
          </cell>
          <cell r="LN108"/>
          <cell r="LO108"/>
          <cell r="LP108"/>
          <cell r="LQ108"/>
          <cell r="LR108"/>
          <cell r="LS108"/>
          <cell r="LT108"/>
          <cell r="LU108"/>
          <cell r="LV108">
            <v>0.33226851851851846</v>
          </cell>
          <cell r="LW108" t="str">
            <v>OK</v>
          </cell>
          <cell r="LX108">
            <v>0.33226851851851846</v>
          </cell>
          <cell r="LY108">
            <v>5.3842592592592595E-2</v>
          </cell>
          <cell r="LZ108">
            <v>9.7222222222221877E-3</v>
          </cell>
          <cell r="MA108" t="str">
            <v>OK</v>
          </cell>
          <cell r="MB108">
            <v>4.4120370370370407E-2</v>
          </cell>
          <cell r="MC108">
            <v>0.37847222222222221</v>
          </cell>
          <cell r="MD108">
            <v>24</v>
          </cell>
          <cell r="ME108" t="str">
            <v>H</v>
          </cell>
          <cell r="MF108"/>
          <cell r="MG108"/>
          <cell r="MH108"/>
          <cell r="MI108"/>
          <cell r="MJ108"/>
          <cell r="MK108"/>
          <cell r="ML108"/>
          <cell r="MM108"/>
          <cell r="MN108">
            <v>0.34796296296296292</v>
          </cell>
          <cell r="MO108" t="str">
            <v>OK</v>
          </cell>
          <cell r="MP108">
            <v>0.34796296296296292</v>
          </cell>
          <cell r="MQ108">
            <v>6.5925925925925916E-2</v>
          </cell>
          <cell r="MR108">
            <v>3.5416666666666596E-2</v>
          </cell>
          <cell r="MS108" t="str">
            <v>OK</v>
          </cell>
          <cell r="MT108">
            <v>3.0509259259259319E-2</v>
          </cell>
          <cell r="MU108">
            <v>0.38125000000000003</v>
          </cell>
          <cell r="MV108">
            <v>26</v>
          </cell>
          <cell r="MW108" t="str">
            <v>H</v>
          </cell>
          <cell r="MX108"/>
          <cell r="MY108"/>
          <cell r="MZ108"/>
          <cell r="NA108"/>
          <cell r="NB108"/>
          <cell r="NC108"/>
          <cell r="ND108"/>
          <cell r="NE108"/>
          <cell r="NF108">
            <v>0.3416666666666669</v>
          </cell>
          <cell r="NG108" t="str">
            <v>OK</v>
          </cell>
          <cell r="NH108">
            <v>0.3416666666666669</v>
          </cell>
          <cell r="NI108">
            <v>5.0694444444444445E-2</v>
          </cell>
          <cell r="NJ108">
            <v>1.1111111111111294E-2</v>
          </cell>
          <cell r="NK108" t="str">
            <v>OK</v>
          </cell>
          <cell r="NL108">
            <v>3.9583333333333151E-2</v>
          </cell>
          <cell r="NM108">
            <v>0.37638888888888888</v>
          </cell>
          <cell r="NN108">
            <v>22</v>
          </cell>
          <cell r="NO108" t="str">
            <v>TDP</v>
          </cell>
          <cell r="NP108" t="str">
            <v>EVI NURASTUTI</v>
          </cell>
          <cell r="NQ108" t="str">
            <v>CES</v>
          </cell>
          <cell r="NR108"/>
          <cell r="NS108"/>
          <cell r="NT108"/>
          <cell r="NU108"/>
          <cell r="NV108"/>
          <cell r="NW108"/>
          <cell r="NX108">
            <v>0.33189814814814822</v>
          </cell>
          <cell r="NY108" t="str">
            <v>OK</v>
          </cell>
          <cell r="NZ108">
            <v>0.33189814814814822</v>
          </cell>
          <cell r="OA108">
            <v>4.9351851851851848E-2</v>
          </cell>
          <cell r="OB108">
            <v>4.8611111111112049E-3</v>
          </cell>
          <cell r="OC108" t="str">
            <v>OK</v>
          </cell>
          <cell r="OD108">
            <v>4.4490740740740643E-2</v>
          </cell>
          <cell r="OE108">
            <v>0.38611111111111102</v>
          </cell>
          <cell r="OF108">
            <v>31</v>
          </cell>
          <cell r="OG108" t="str">
            <v>H</v>
          </cell>
          <cell r="OH108"/>
          <cell r="OI108"/>
          <cell r="OJ108"/>
          <cell r="OK108"/>
          <cell r="OL108"/>
          <cell r="OM108"/>
          <cell r="ON108"/>
          <cell r="OO108"/>
          <cell r="OP108">
            <v>0.34600694444444435</v>
          </cell>
          <cell r="OQ108" t="str">
            <v>OK</v>
          </cell>
          <cell r="OR108">
            <v>0.34600694444444435</v>
          </cell>
          <cell r="OS108">
            <v>4.0104166666666663E-2</v>
          </cell>
          <cell r="OT108">
            <v>0</v>
          </cell>
          <cell r="OU108" t="str">
            <v>OK</v>
          </cell>
          <cell r="OV108">
            <v>4.0104166666666663E-2</v>
          </cell>
          <cell r="OW108">
            <v>0</v>
          </cell>
          <cell r="OX108"/>
          <cell r="OY108" t="str">
            <v>LP</v>
          </cell>
          <cell r="OZ108"/>
          <cell r="PA108"/>
          <cell r="PB108"/>
          <cell r="PC108"/>
          <cell r="PD108"/>
          <cell r="PE108"/>
          <cell r="PF108"/>
          <cell r="PG108"/>
          <cell r="PH108"/>
          <cell r="PI108"/>
          <cell r="PJ108"/>
          <cell r="PK108"/>
          <cell r="PL108"/>
          <cell r="PM108"/>
          <cell r="PN108"/>
          <cell r="PO108">
            <v>0</v>
          </cell>
          <cell r="PP108"/>
          <cell r="PQ108" t="str">
            <v>LP</v>
          </cell>
          <cell r="PR108"/>
          <cell r="PS108"/>
          <cell r="PT108"/>
          <cell r="PU108"/>
          <cell r="PV108"/>
          <cell r="PW108"/>
          <cell r="PX108"/>
          <cell r="PY108"/>
          <cell r="PZ108"/>
          <cell r="QA108"/>
          <cell r="QB108"/>
          <cell r="QC108"/>
          <cell r="QD108"/>
          <cell r="QE108"/>
          <cell r="QF108"/>
          <cell r="QG108">
            <v>0.37638888888888888</v>
          </cell>
          <cell r="QH108">
            <v>22</v>
          </cell>
          <cell r="QI108" t="str">
            <v>H</v>
          </cell>
          <cell r="QJ108"/>
          <cell r="QK108"/>
          <cell r="QL108"/>
          <cell r="QM108"/>
          <cell r="QN108"/>
          <cell r="QO108"/>
          <cell r="QP108"/>
          <cell r="QQ108"/>
          <cell r="QR108">
            <v>0.32879629629629625</v>
          </cell>
          <cell r="QS108" t="str">
            <v>OK</v>
          </cell>
          <cell r="QT108">
            <v>0.32879629629629625</v>
          </cell>
          <cell r="QU108">
            <v>5.4537037037037037E-2</v>
          </cell>
          <cell r="QV108">
            <v>6.9444444444444198E-3</v>
          </cell>
          <cell r="QW108" t="str">
            <v>OK</v>
          </cell>
          <cell r="QX108">
            <v>4.7592592592592617E-2</v>
          </cell>
          <cell r="QY108">
            <v>0.38125000000000009</v>
          </cell>
          <cell r="QZ108">
            <v>22</v>
          </cell>
          <cell r="RA108" t="str">
            <v>H</v>
          </cell>
          <cell r="RB108"/>
          <cell r="RC108"/>
          <cell r="RD108"/>
          <cell r="RE108"/>
          <cell r="RF108"/>
          <cell r="RG108"/>
          <cell r="RH108"/>
          <cell r="RI108"/>
          <cell r="RJ108">
            <v>0.32989583333333344</v>
          </cell>
          <cell r="RK108" t="str">
            <v>OK</v>
          </cell>
          <cell r="RL108">
            <v>0.32989583333333344</v>
          </cell>
          <cell r="RM108">
            <v>5.1354166666666666E-2</v>
          </cell>
          <cell r="RN108">
            <v>0</v>
          </cell>
          <cell r="RO108" t="str">
            <v>OK</v>
          </cell>
          <cell r="RP108">
            <v>5.1354166666666666E-2</v>
          </cell>
          <cell r="RQ108">
            <v>0.38263888888888892</v>
          </cell>
          <cell r="RR108">
            <v>29</v>
          </cell>
          <cell r="RS108" t="str">
            <v>H</v>
          </cell>
          <cell r="RT108"/>
          <cell r="RU108"/>
          <cell r="RV108"/>
          <cell r="RW108"/>
          <cell r="RX108"/>
          <cell r="RY108"/>
          <cell r="RZ108"/>
          <cell r="SA108"/>
          <cell r="SB108">
            <v>0.33887731481481487</v>
          </cell>
          <cell r="SC108" t="str">
            <v>OK</v>
          </cell>
          <cell r="SD108">
            <v>0.33887731481481487</v>
          </cell>
          <cell r="SE108">
            <v>5.9039351851851857E-2</v>
          </cell>
          <cell r="SF108">
            <v>1.5277777777777835E-2</v>
          </cell>
          <cell r="SG108" t="str">
            <v>OK</v>
          </cell>
          <cell r="SH108">
            <v>4.3761574074074022E-2</v>
          </cell>
          <cell r="SI108">
            <v>0.37499999999999994</v>
          </cell>
          <cell r="SJ108">
            <v>34</v>
          </cell>
          <cell r="SK108" t="str">
            <v>TDP</v>
          </cell>
          <cell r="SL108" t="str">
            <v>EGA NUR ISTHOFANI</v>
          </cell>
          <cell r="SM108" t="str">
            <v>QA SCORE</v>
          </cell>
          <cell r="SN108"/>
          <cell r="SO108"/>
          <cell r="SP108"/>
          <cell r="SQ108"/>
          <cell r="SR108"/>
          <cell r="SS108"/>
          <cell r="ST108">
            <v>0.33250000000000002</v>
          </cell>
          <cell r="SU108" t="str">
            <v>OK</v>
          </cell>
          <cell r="SV108">
            <v>0.33250000000000002</v>
          </cell>
          <cell r="SW108">
            <v>0.10291666666666666</v>
          </cell>
          <cell r="SX108">
            <v>6.041666666666673E-2</v>
          </cell>
          <cell r="SY108" t="str">
            <v>OK</v>
          </cell>
          <cell r="SZ108">
            <v>4.2499999999999927E-2</v>
          </cell>
          <cell r="TA108">
            <v>0</v>
          </cell>
          <cell r="TB108"/>
          <cell r="TC108" t="str">
            <v>LP</v>
          </cell>
          <cell r="TD108"/>
          <cell r="TE108"/>
          <cell r="TF108"/>
          <cell r="TG108"/>
          <cell r="TH108"/>
          <cell r="TI108"/>
          <cell r="TJ108"/>
          <cell r="TK108"/>
          <cell r="TL108"/>
          <cell r="TM108"/>
          <cell r="TN108"/>
          <cell r="TO108"/>
          <cell r="TP108"/>
          <cell r="TQ108"/>
          <cell r="TR108"/>
          <cell r="TS108">
            <v>0.375</v>
          </cell>
          <cell r="TT108">
            <v>22</v>
          </cell>
          <cell r="TU108" t="str">
            <v>H</v>
          </cell>
          <cell r="TV108"/>
          <cell r="TW108"/>
          <cell r="TX108"/>
          <cell r="TY108"/>
          <cell r="TZ108"/>
          <cell r="UA108"/>
          <cell r="UB108"/>
          <cell r="UC108"/>
          <cell r="UD108">
            <v>0.32413194444444443</v>
          </cell>
          <cell r="UE108" t="str">
            <v>OK</v>
          </cell>
          <cell r="UF108">
            <v>0.32413194444444443</v>
          </cell>
          <cell r="UG108">
            <v>5.0868055555555548E-2</v>
          </cell>
          <cell r="UH108">
            <v>0</v>
          </cell>
          <cell r="UI108" t="str">
            <v>OK</v>
          </cell>
          <cell r="UJ108">
            <v>5.0868055555555548E-2</v>
          </cell>
          <cell r="UK108"/>
          <cell r="UL108"/>
          <cell r="UM108"/>
          <cell r="UN108"/>
          <cell r="UO108"/>
          <cell r="UP108"/>
          <cell r="UQ108"/>
          <cell r="UR108"/>
          <cell r="US108"/>
          <cell r="UT108"/>
          <cell r="UU108"/>
          <cell r="UV108"/>
          <cell r="UW108"/>
          <cell r="UX108"/>
          <cell r="UY108"/>
          <cell r="UZ108"/>
          <cell r="VA108"/>
          <cell r="VB108"/>
          <cell r="VC108"/>
          <cell r="VD108">
            <v>26</v>
          </cell>
          <cell r="VE108" t="str">
            <v>33-1</v>
          </cell>
          <cell r="VF108">
            <v>0</v>
          </cell>
          <cell r="VG108">
            <v>0</v>
          </cell>
          <cell r="VH108">
            <v>22</v>
          </cell>
          <cell r="VI108">
            <v>24</v>
          </cell>
          <cell r="VJ108">
            <v>24</v>
          </cell>
          <cell r="VK108">
            <v>34</v>
          </cell>
          <cell r="VL108">
            <v>0</v>
          </cell>
          <cell r="VM108">
            <v>0</v>
          </cell>
          <cell r="VN108">
            <v>0</v>
          </cell>
          <cell r="VO108">
            <v>22</v>
          </cell>
          <cell r="VP108">
            <v>22</v>
          </cell>
          <cell r="VQ108">
            <v>30</v>
          </cell>
          <cell r="VR108">
            <v>36</v>
          </cell>
          <cell r="VS108">
            <v>0</v>
          </cell>
          <cell r="VT108">
            <v>0</v>
          </cell>
          <cell r="VU108">
            <v>22</v>
          </cell>
          <cell r="VV108">
            <v>24</v>
          </cell>
          <cell r="VW108">
            <v>26</v>
          </cell>
          <cell r="VX108">
            <v>22</v>
          </cell>
          <cell r="VY108">
            <v>31</v>
          </cell>
          <cell r="VZ108">
            <v>0</v>
          </cell>
          <cell r="WA108">
            <v>0</v>
          </cell>
          <cell r="WB108">
            <v>22</v>
          </cell>
          <cell r="WC108">
            <v>22</v>
          </cell>
          <cell r="WD108">
            <v>29</v>
          </cell>
          <cell r="WE108">
            <v>34</v>
          </cell>
          <cell r="WF108">
            <v>0</v>
          </cell>
          <cell r="WG108">
            <v>22</v>
          </cell>
          <cell r="WH108">
            <v>0</v>
          </cell>
          <cell r="WI108"/>
          <cell r="WJ108" t="str">
            <v>H</v>
          </cell>
          <cell r="WK108" t="str">
            <v>H</v>
          </cell>
          <cell r="WL108" t="str">
            <v>LP</v>
          </cell>
          <cell r="WM108" t="str">
            <v>LP</v>
          </cell>
          <cell r="WN108" t="str">
            <v>H</v>
          </cell>
          <cell r="WO108" t="str">
            <v>H</v>
          </cell>
          <cell r="WP108" t="str">
            <v>H</v>
          </cell>
          <cell r="WQ108" t="str">
            <v>H</v>
          </cell>
          <cell r="WR108" t="str">
            <v>LP</v>
          </cell>
          <cell r="WS108" t="str">
            <v>LP</v>
          </cell>
          <cell r="WT108" t="str">
            <v>LP</v>
          </cell>
          <cell r="WU108" t="str">
            <v>H</v>
          </cell>
          <cell r="WV108" t="str">
            <v>H</v>
          </cell>
          <cell r="WW108" t="str">
            <v>H</v>
          </cell>
          <cell r="WX108" t="str">
            <v>H</v>
          </cell>
          <cell r="WY108" t="str">
            <v>LP</v>
          </cell>
          <cell r="WZ108" t="str">
            <v>LP</v>
          </cell>
          <cell r="XA108" t="str">
            <v>H</v>
          </cell>
          <cell r="XB108" t="str">
            <v>H</v>
          </cell>
          <cell r="XC108" t="str">
            <v>H</v>
          </cell>
          <cell r="XD108" t="str">
            <v>TDP</v>
          </cell>
          <cell r="XE108" t="str">
            <v>H</v>
          </cell>
          <cell r="XF108" t="str">
            <v>LP</v>
          </cell>
          <cell r="XG108" t="str">
            <v>LP</v>
          </cell>
          <cell r="XH108" t="str">
            <v>H</v>
          </cell>
          <cell r="XI108" t="str">
            <v>H</v>
          </cell>
          <cell r="XJ108" t="str">
            <v>H</v>
          </cell>
          <cell r="XK108" t="str">
            <v>TDP</v>
          </cell>
          <cell r="XL108" t="str">
            <v>LP</v>
          </cell>
          <cell r="XM108" t="str">
            <v>H</v>
          </cell>
          <cell r="XN108">
            <v>0</v>
          </cell>
          <cell r="XO108"/>
          <cell r="XP108">
            <v>0</v>
          </cell>
          <cell r="XQ108">
            <v>0</v>
          </cell>
          <cell r="XR108">
            <v>0</v>
          </cell>
          <cell r="XS108">
            <v>0</v>
          </cell>
          <cell r="XT108">
            <v>0</v>
          </cell>
          <cell r="XU108">
            <v>0</v>
          </cell>
          <cell r="XV108">
            <v>0</v>
          </cell>
          <cell r="XW108">
            <v>0</v>
          </cell>
          <cell r="XX108">
            <v>0</v>
          </cell>
          <cell r="XY108">
            <v>0</v>
          </cell>
          <cell r="XZ108">
            <v>0</v>
          </cell>
          <cell r="YA108">
            <v>0</v>
          </cell>
          <cell r="YB108">
            <v>0</v>
          </cell>
          <cell r="YC108">
            <v>0</v>
          </cell>
          <cell r="YD108">
            <v>0</v>
          </cell>
          <cell r="YE108">
            <v>0</v>
          </cell>
          <cell r="YF108">
            <v>0</v>
          </cell>
          <cell r="YG108">
            <v>0</v>
          </cell>
          <cell r="YH108">
            <v>0</v>
          </cell>
          <cell r="YI108">
            <v>0</v>
          </cell>
          <cell r="YJ108" t="str">
            <v>EVI NURASTUTI</v>
          </cell>
          <cell r="YK108">
            <v>0</v>
          </cell>
          <cell r="YL108">
            <v>0</v>
          </cell>
          <cell r="YM108">
            <v>0</v>
          </cell>
          <cell r="YN108">
            <v>0</v>
          </cell>
          <cell r="YO108">
            <v>0</v>
          </cell>
          <cell r="YP108">
            <v>0</v>
          </cell>
          <cell r="YQ108" t="str">
            <v>EGA NUR ISTHOFANI</v>
          </cell>
          <cell r="YR108">
            <v>0</v>
          </cell>
          <cell r="YS108">
            <v>0</v>
          </cell>
          <cell r="YT108">
            <v>0</v>
          </cell>
          <cell r="YU108"/>
          <cell r="YV108">
            <v>0</v>
          </cell>
          <cell r="YW108">
            <v>0</v>
          </cell>
          <cell r="YX108">
            <v>0</v>
          </cell>
          <cell r="YY108">
            <v>0</v>
          </cell>
          <cell r="YZ108">
            <v>0</v>
          </cell>
          <cell r="ZA108">
            <v>0</v>
          </cell>
          <cell r="ZB108">
            <v>0</v>
          </cell>
          <cell r="ZC108">
            <v>0</v>
          </cell>
          <cell r="ZD108">
            <v>0</v>
          </cell>
          <cell r="ZE108">
            <v>0</v>
          </cell>
          <cell r="ZF108">
            <v>0</v>
          </cell>
          <cell r="ZG108">
            <v>0</v>
          </cell>
          <cell r="ZH108">
            <v>0</v>
          </cell>
          <cell r="ZI108">
            <v>0</v>
          </cell>
          <cell r="ZJ108">
            <v>0</v>
          </cell>
          <cell r="ZK108">
            <v>0</v>
          </cell>
          <cell r="ZL108">
            <v>0</v>
          </cell>
          <cell r="ZM108">
            <v>0</v>
          </cell>
          <cell r="ZN108">
            <v>0</v>
          </cell>
          <cell r="ZO108">
            <v>0</v>
          </cell>
          <cell r="ZP108" t="str">
            <v>CES</v>
          </cell>
          <cell r="ZQ108">
            <v>0</v>
          </cell>
          <cell r="ZR108">
            <v>0</v>
          </cell>
          <cell r="ZS108">
            <v>0</v>
          </cell>
          <cell r="ZT108">
            <v>0</v>
          </cell>
          <cell r="ZU108">
            <v>0</v>
          </cell>
          <cell r="ZV108">
            <v>0</v>
          </cell>
          <cell r="ZW108" t="str">
            <v>QA SCORE</v>
          </cell>
          <cell r="ZX108">
            <v>0</v>
          </cell>
          <cell r="ZY108">
            <v>0</v>
          </cell>
          <cell r="ZZ108">
            <v>0</v>
          </cell>
          <cell r="AAA108"/>
          <cell r="AAB108">
            <v>0</v>
          </cell>
          <cell r="AAC108">
            <v>0</v>
          </cell>
          <cell r="AAD108">
            <v>0.375</v>
          </cell>
          <cell r="AAE108">
            <v>0.37569444444444444</v>
          </cell>
          <cell r="AAF108">
            <v>0.37430555555555556</v>
          </cell>
          <cell r="AAG108">
            <v>0.38333333333333325</v>
          </cell>
          <cell r="AAH108">
            <v>0</v>
          </cell>
          <cell r="AAI108">
            <v>0</v>
          </cell>
          <cell r="AAJ108">
            <v>0</v>
          </cell>
          <cell r="AAK108">
            <v>0.375</v>
          </cell>
          <cell r="AAL108">
            <v>0.375</v>
          </cell>
          <cell r="AAM108">
            <v>0.37569444444444444</v>
          </cell>
          <cell r="AAN108">
            <v>0.375</v>
          </cell>
          <cell r="AAO108">
            <v>0</v>
          </cell>
          <cell r="AAP108">
            <v>0</v>
          </cell>
          <cell r="AAQ108">
            <v>0.37638888888888888</v>
          </cell>
          <cell r="AAR108">
            <v>0.37847222222222221</v>
          </cell>
          <cell r="AAS108">
            <v>0.38125000000000003</v>
          </cell>
          <cell r="AAT108">
            <v>0.37638888888888888</v>
          </cell>
          <cell r="AAU108">
            <v>0.38611111111111102</v>
          </cell>
          <cell r="AAV108">
            <v>0</v>
          </cell>
          <cell r="AAW108">
            <v>0</v>
          </cell>
          <cell r="AAX108">
            <v>0.37638888888888888</v>
          </cell>
          <cell r="AAY108">
            <v>0.38125000000000009</v>
          </cell>
          <cell r="AAZ108">
            <v>0.38263888888888892</v>
          </cell>
          <cell r="ABA108">
            <v>0.37499999999999994</v>
          </cell>
          <cell r="ABB108">
            <v>0</v>
          </cell>
          <cell r="ABC108">
            <v>0.375</v>
          </cell>
          <cell r="ABD108">
            <v>0</v>
          </cell>
          <cell r="ABE108">
            <v>0.375</v>
          </cell>
          <cell r="ABF108">
            <v>0</v>
          </cell>
          <cell r="ABG108"/>
          <cell r="ABH108">
            <v>0</v>
          </cell>
          <cell r="ABI108">
            <v>0</v>
          </cell>
          <cell r="ABJ108">
            <v>0</v>
          </cell>
          <cell r="ABK108">
            <v>0</v>
          </cell>
          <cell r="ABL108">
            <v>0</v>
          </cell>
          <cell r="ABM108">
            <v>0</v>
          </cell>
          <cell r="ABN108">
            <v>0</v>
          </cell>
          <cell r="ABO108">
            <v>0</v>
          </cell>
          <cell r="ABP108">
            <v>0</v>
          </cell>
          <cell r="ABQ108">
            <v>0</v>
          </cell>
          <cell r="ABR108">
            <v>0</v>
          </cell>
          <cell r="ABS108">
            <v>0</v>
          </cell>
          <cell r="ABT108">
            <v>0</v>
          </cell>
          <cell r="ABU108">
            <v>0</v>
          </cell>
          <cell r="ABV108">
            <v>0</v>
          </cell>
          <cell r="ABW108">
            <v>0</v>
          </cell>
          <cell r="ABX108">
            <v>0</v>
          </cell>
          <cell r="ABY108">
            <v>0</v>
          </cell>
          <cell r="ABZ108">
            <v>0</v>
          </cell>
          <cell r="ACA108">
            <v>0</v>
          </cell>
          <cell r="ACB108">
            <v>0</v>
          </cell>
          <cell r="ACC108">
            <v>0</v>
          </cell>
          <cell r="ACD108">
            <v>0</v>
          </cell>
          <cell r="ACE108">
            <v>0</v>
          </cell>
          <cell r="ACF108">
            <v>0</v>
          </cell>
          <cell r="ACG108">
            <v>0</v>
          </cell>
          <cell r="ACH108">
            <v>0</v>
          </cell>
          <cell r="ACI108">
            <v>0</v>
          </cell>
          <cell r="ACJ108">
            <v>0</v>
          </cell>
          <cell r="ACK108">
            <v>0</v>
          </cell>
          <cell r="ACL108">
            <v>0</v>
          </cell>
          <cell r="ACM108"/>
          <cell r="ACN108">
            <v>0</v>
          </cell>
          <cell r="ACO108">
            <v>0</v>
          </cell>
          <cell r="ACP108">
            <v>0</v>
          </cell>
          <cell r="ACQ108">
            <v>0</v>
          </cell>
          <cell r="ACR108">
            <v>0</v>
          </cell>
          <cell r="ACS108">
            <v>0</v>
          </cell>
          <cell r="ACT108">
            <v>0</v>
          </cell>
          <cell r="ACU108">
            <v>0</v>
          </cell>
          <cell r="ACV108">
            <v>0</v>
          </cell>
          <cell r="ACW108">
            <v>0</v>
          </cell>
          <cell r="ACX108">
            <v>0</v>
          </cell>
          <cell r="ACY108">
            <v>0</v>
          </cell>
          <cell r="ACZ108">
            <v>0</v>
          </cell>
          <cell r="ADA108">
            <v>0</v>
          </cell>
          <cell r="ADB108">
            <v>0</v>
          </cell>
          <cell r="ADC108">
            <v>0</v>
          </cell>
          <cell r="ADD108">
            <v>0</v>
          </cell>
          <cell r="ADE108">
            <v>0</v>
          </cell>
          <cell r="ADF108">
            <v>0</v>
          </cell>
          <cell r="ADG108">
            <v>0</v>
          </cell>
          <cell r="ADH108">
            <v>0</v>
          </cell>
          <cell r="ADI108">
            <v>0</v>
          </cell>
          <cell r="ADJ108">
            <v>0</v>
          </cell>
          <cell r="ADK108">
            <v>0</v>
          </cell>
          <cell r="ADL108">
            <v>0</v>
          </cell>
          <cell r="ADM108">
            <v>0</v>
          </cell>
          <cell r="ADN108">
            <v>0</v>
          </cell>
          <cell r="ADO108">
            <v>0</v>
          </cell>
          <cell r="ADP108">
            <v>0</v>
          </cell>
          <cell r="ADQ108">
            <v>0</v>
          </cell>
          <cell r="ADR108">
            <v>0</v>
          </cell>
          <cell r="ADS108"/>
          <cell r="ADT108" t="str">
            <v>RANI ANDRIANI</v>
          </cell>
          <cell r="ADU108" t="str">
            <v>POSTPAID</v>
          </cell>
          <cell r="ADV108">
            <v>0.73437500000000011</v>
          </cell>
          <cell r="ADW108">
            <v>0.32974537037037033</v>
          </cell>
          <cell r="ADX108">
            <v>0</v>
          </cell>
          <cell r="ADY108">
            <v>0</v>
          </cell>
          <cell r="ADZ108">
            <v>0.32533564814814814</v>
          </cell>
          <cell r="AEA108">
            <v>0.32518518518518519</v>
          </cell>
          <cell r="AEB108">
            <v>0.3311574074074074</v>
          </cell>
          <cell r="AEC108">
            <v>0.33916666666666656</v>
          </cell>
          <cell r="AED108">
            <v>0</v>
          </cell>
          <cell r="AEE108">
            <v>0</v>
          </cell>
          <cell r="AEF108">
            <v>0</v>
          </cell>
          <cell r="AEG108">
            <v>0.33149305555555553</v>
          </cell>
          <cell r="AEH108">
            <v>0.32771990740740742</v>
          </cell>
          <cell r="AEI108">
            <v>0.33694444444444449</v>
          </cell>
          <cell r="AEJ108">
            <v>0.32623842592592595</v>
          </cell>
          <cell r="AEK108">
            <v>0</v>
          </cell>
          <cell r="AEL108">
            <v>0</v>
          </cell>
          <cell r="AEM108">
            <v>0.33226851851851846</v>
          </cell>
          <cell r="AEN108">
            <v>0.34796296296296292</v>
          </cell>
          <cell r="AEO108">
            <v>0.3416666666666669</v>
          </cell>
          <cell r="AEP108">
            <v>0.33189814814814822</v>
          </cell>
          <cell r="AEQ108">
            <v>0.34600694444444435</v>
          </cell>
          <cell r="AER108">
            <v>0</v>
          </cell>
          <cell r="AES108">
            <v>0</v>
          </cell>
          <cell r="AET108">
            <v>0.32879629629629625</v>
          </cell>
          <cell r="AEU108">
            <v>0.32989583333333344</v>
          </cell>
          <cell r="AEV108">
            <v>0.33887731481481487</v>
          </cell>
          <cell r="AEW108">
            <v>0.33250000000000002</v>
          </cell>
          <cell r="AEX108">
            <v>0</v>
          </cell>
          <cell r="AEY108">
            <v>0.32413194444444443</v>
          </cell>
          <cell r="AEZ108">
            <v>0</v>
          </cell>
          <cell r="AFA108"/>
          <cell r="AFB108">
            <v>0.73437500000000011</v>
          </cell>
          <cell r="AFC108">
            <v>0.32974537037037033</v>
          </cell>
          <cell r="AFD108">
            <v>0</v>
          </cell>
          <cell r="AFE108">
            <v>0</v>
          </cell>
          <cell r="AFF108">
            <v>0.32533564814814814</v>
          </cell>
          <cell r="AFG108">
            <v>0.32518518518518519</v>
          </cell>
          <cell r="AFH108">
            <v>0.3311574074074074</v>
          </cell>
          <cell r="AFI108">
            <v>0.33916666666666656</v>
          </cell>
          <cell r="AFJ108">
            <v>0</v>
          </cell>
          <cell r="AFK108">
            <v>0</v>
          </cell>
          <cell r="AFL108">
            <v>0</v>
          </cell>
          <cell r="AFM108">
            <v>0.33149305555555553</v>
          </cell>
          <cell r="AFN108">
            <v>0.32771990740740742</v>
          </cell>
          <cell r="AFO108">
            <v>0.33694444444444449</v>
          </cell>
          <cell r="AFP108">
            <v>0.32623842592592595</v>
          </cell>
          <cell r="AFQ108">
            <v>0</v>
          </cell>
          <cell r="AFR108">
            <v>0</v>
          </cell>
          <cell r="AFS108">
            <v>0.33226851851851846</v>
          </cell>
          <cell r="AFT108">
            <v>0.34796296296296292</v>
          </cell>
          <cell r="AFU108">
            <v>0.3416666666666669</v>
          </cell>
          <cell r="AFV108">
            <v>0.33189814814814822</v>
          </cell>
          <cell r="AFW108">
            <v>0.34600694444444435</v>
          </cell>
          <cell r="AFX108">
            <v>0</v>
          </cell>
          <cell r="AFY108">
            <v>0</v>
          </cell>
          <cell r="AFZ108">
            <v>0.32879629629629625</v>
          </cell>
          <cell r="AGA108">
            <v>0.32989583333333344</v>
          </cell>
          <cell r="AGB108">
            <v>0.33887731481481487</v>
          </cell>
          <cell r="AGC108">
            <v>0.33250000000000002</v>
          </cell>
          <cell r="AGD108">
            <v>0</v>
          </cell>
          <cell r="AGE108">
            <v>0.32413194444444443</v>
          </cell>
          <cell r="AGF108">
            <v>0</v>
          </cell>
          <cell r="AGH108" t="str">
            <v>RANI ANDRIANI</v>
          </cell>
          <cell r="AGI108" t="str">
            <v>POSTPAID</v>
          </cell>
          <cell r="AGJ108">
            <v>5.0347222222222224E-2</v>
          </cell>
          <cell r="AGK108">
            <v>5.9143518518518512E-2</v>
          </cell>
          <cell r="AGL108">
            <v>0</v>
          </cell>
          <cell r="AGM108">
            <v>0</v>
          </cell>
          <cell r="AGN108">
            <v>4.9664351851851848E-2</v>
          </cell>
          <cell r="AGO108">
            <v>5.0509259259259254E-2</v>
          </cell>
          <cell r="AGP108">
            <v>5.2870370370370359E-2</v>
          </cell>
          <cell r="AGQ108">
            <v>4.4166666666666667E-2</v>
          </cell>
          <cell r="AGR108">
            <v>0</v>
          </cell>
          <cell r="AGS108">
            <v>0</v>
          </cell>
          <cell r="AGT108">
            <v>0</v>
          </cell>
          <cell r="AGU108">
            <v>4.3506944444444445E-2</v>
          </cell>
          <cell r="AGV108">
            <v>4.7280092592592596E-2</v>
          </cell>
          <cell r="AGW108">
            <v>0.12277777777777778</v>
          </cell>
          <cell r="AGX108">
            <v>4.8761574074074075E-2</v>
          </cell>
          <cell r="AGY108">
            <v>0</v>
          </cell>
          <cell r="AGZ108">
            <v>0</v>
          </cell>
          <cell r="AHA108">
            <v>5.3842592592592595E-2</v>
          </cell>
          <cell r="AHB108">
            <v>6.5925925925925916E-2</v>
          </cell>
          <cell r="AHC108">
            <v>5.0694444444444445E-2</v>
          </cell>
          <cell r="AHD108">
            <v>4.9351851851851848E-2</v>
          </cell>
          <cell r="AHE108">
            <v>4.0104166666666663E-2</v>
          </cell>
          <cell r="AHF108">
            <v>0</v>
          </cell>
          <cell r="AHG108">
            <v>0</v>
          </cell>
          <cell r="AHH108">
            <v>5.4537037037037037E-2</v>
          </cell>
          <cell r="AHI108">
            <v>5.1354166666666666E-2</v>
          </cell>
          <cell r="AHJ108">
            <v>5.9039351851851857E-2</v>
          </cell>
          <cell r="AHK108">
            <v>0.10291666666666666</v>
          </cell>
          <cell r="AHL108">
            <v>0</v>
          </cell>
          <cell r="AHM108">
            <v>5.0868055555555548E-2</v>
          </cell>
          <cell r="AHN108">
            <v>0</v>
          </cell>
          <cell r="AHO108">
            <v>5.7383101851851873E-2</v>
          </cell>
          <cell r="AHP108"/>
          <cell r="AHQ108">
            <v>4350</v>
          </cell>
          <cell r="AHR108">
            <v>5110</v>
          </cell>
          <cell r="AHS108">
            <v>0</v>
          </cell>
          <cell r="AHT108">
            <v>0</v>
          </cell>
          <cell r="AHU108">
            <v>4291</v>
          </cell>
          <cell r="AHV108">
            <v>4364</v>
          </cell>
          <cell r="AHW108">
            <v>4568</v>
          </cell>
          <cell r="AHX108">
            <v>3816</v>
          </cell>
          <cell r="AHY108">
            <v>0</v>
          </cell>
          <cell r="AHZ108">
            <v>0</v>
          </cell>
          <cell r="AIA108">
            <v>0</v>
          </cell>
          <cell r="AIB108">
            <v>3759</v>
          </cell>
          <cell r="AIC108">
            <v>4085</v>
          </cell>
          <cell r="AID108">
            <v>10608</v>
          </cell>
          <cell r="AIE108">
            <v>4213</v>
          </cell>
          <cell r="AIF108">
            <v>0</v>
          </cell>
          <cell r="AIG108">
            <v>0</v>
          </cell>
          <cell r="AIH108">
            <v>4652</v>
          </cell>
          <cell r="AII108">
            <v>5696</v>
          </cell>
          <cell r="AIJ108">
            <v>4380</v>
          </cell>
          <cell r="AIK108">
            <v>4264</v>
          </cell>
          <cell r="AIL108">
            <v>3465</v>
          </cell>
          <cell r="AIM108">
            <v>0</v>
          </cell>
          <cell r="AIN108">
            <v>0</v>
          </cell>
          <cell r="AIO108">
            <v>4712</v>
          </cell>
          <cell r="AIP108">
            <v>4437</v>
          </cell>
          <cell r="AIQ108">
            <v>5101</v>
          </cell>
          <cell r="AIR108">
            <v>8892</v>
          </cell>
          <cell r="AIS108">
            <v>0</v>
          </cell>
          <cell r="AIT108">
            <v>4395</v>
          </cell>
          <cell r="AIU108">
            <v>0</v>
          </cell>
          <cell r="AIW108" t="str">
            <v>RANI ANDRIANI</v>
          </cell>
          <cell r="AIX108" t="str">
            <v>POSTPAID</v>
          </cell>
          <cell r="AIY108">
            <v>5.0347222222222224E-2</v>
          </cell>
          <cell r="AIZ108">
            <v>3.0671296296296335E-2</v>
          </cell>
          <cell r="AJA108">
            <v>0</v>
          </cell>
          <cell r="AJB108">
            <v>0</v>
          </cell>
          <cell r="AJC108">
            <v>4.9664351851851848E-2</v>
          </cell>
          <cell r="AJD108">
            <v>5.0509259259259254E-2</v>
          </cell>
          <cell r="AJE108">
            <v>4.3148148148148172E-2</v>
          </cell>
          <cell r="AJF108">
            <v>4.4166666666666667E-2</v>
          </cell>
          <cell r="AJG108">
            <v>0</v>
          </cell>
          <cell r="AJH108">
            <v>0</v>
          </cell>
          <cell r="AJI108">
            <v>0</v>
          </cell>
          <cell r="AJJ108">
            <v>4.3506944444444445E-2</v>
          </cell>
          <cell r="AJK108">
            <v>4.7280092592592596E-2</v>
          </cell>
          <cell r="AJL108">
            <v>3.8749999999999965E-2</v>
          </cell>
          <cell r="AJM108">
            <v>4.8761574074074075E-2</v>
          </cell>
          <cell r="AJN108">
            <v>0</v>
          </cell>
          <cell r="AJO108">
            <v>0</v>
          </cell>
          <cell r="AJP108">
            <v>4.4120370370370407E-2</v>
          </cell>
          <cell r="AJQ108">
            <v>3.0509259259259319E-2</v>
          </cell>
          <cell r="AJR108">
            <v>3.9583333333333151E-2</v>
          </cell>
          <cell r="AJS108">
            <v>4.4490740740740643E-2</v>
          </cell>
          <cell r="AJT108">
            <v>4.0104166666666663E-2</v>
          </cell>
          <cell r="AJU108">
            <v>0</v>
          </cell>
          <cell r="AJV108">
            <v>0</v>
          </cell>
          <cell r="AJW108">
            <v>4.7592592592592617E-2</v>
          </cell>
          <cell r="AJX108">
            <v>5.1354166666666666E-2</v>
          </cell>
          <cell r="AJY108">
            <v>4.3761574074074022E-2</v>
          </cell>
          <cell r="AJZ108">
            <v>4.2499999999999927E-2</v>
          </cell>
          <cell r="AKA108">
            <v>0</v>
          </cell>
          <cell r="AKB108">
            <v>5.0868055555555548E-2</v>
          </cell>
          <cell r="AKC108">
            <v>0</v>
          </cell>
          <cell r="AKD108">
            <v>4.408449074074073E-2</v>
          </cell>
          <cell r="AKE108"/>
          <cell r="AKF108">
            <v>4350</v>
          </cell>
          <cell r="AKG108">
            <v>2650</v>
          </cell>
          <cell r="AKH108">
            <v>0</v>
          </cell>
          <cell r="AKI108">
            <v>0</v>
          </cell>
          <cell r="AKJ108">
            <v>4291</v>
          </cell>
          <cell r="AKK108">
            <v>4364</v>
          </cell>
          <cell r="AKL108">
            <v>3728</v>
          </cell>
          <cell r="AKM108">
            <v>3816</v>
          </cell>
          <cell r="AKN108">
            <v>0</v>
          </cell>
          <cell r="AKO108">
            <v>0</v>
          </cell>
          <cell r="AKP108">
            <v>0</v>
          </cell>
          <cell r="AKQ108">
            <v>3759</v>
          </cell>
          <cell r="AKR108">
            <v>4085</v>
          </cell>
          <cell r="AKS108">
            <v>3348</v>
          </cell>
          <cell r="AKT108">
            <v>4213</v>
          </cell>
          <cell r="AKU108">
            <v>0</v>
          </cell>
          <cell r="AKV108">
            <v>0</v>
          </cell>
          <cell r="AKW108">
            <v>3812</v>
          </cell>
          <cell r="AKX108">
            <v>2636</v>
          </cell>
          <cell r="AKY108">
            <v>3420</v>
          </cell>
          <cell r="AKZ108">
            <v>3844</v>
          </cell>
          <cell r="ALA108">
            <v>3465</v>
          </cell>
          <cell r="ALB108">
            <v>0</v>
          </cell>
          <cell r="ALC108">
            <v>0</v>
          </cell>
          <cell r="ALD108">
            <v>4112</v>
          </cell>
          <cell r="ALE108">
            <v>4437</v>
          </cell>
          <cell r="ALF108">
            <v>3781</v>
          </cell>
          <cell r="ALG108">
            <v>3672</v>
          </cell>
          <cell r="ALH108">
            <v>0</v>
          </cell>
          <cell r="ALI108">
            <v>4395</v>
          </cell>
          <cell r="ALJ108">
            <v>0</v>
          </cell>
          <cell r="ALL108">
            <v>0.10949074074074074</v>
          </cell>
          <cell r="ALM108">
            <v>5.0347222222222224E-2</v>
          </cell>
          <cell r="ALN108">
            <v>0.37568287037037035</v>
          </cell>
          <cell r="ALO108">
            <v>0.42519675925925926</v>
          </cell>
          <cell r="ALP108">
            <v>0.43201388888888886</v>
          </cell>
          <cell r="ALQ108">
            <v>0.44238425925925917</v>
          </cell>
          <cell r="ALR108">
            <v>9.4513888888888897E-2</v>
          </cell>
          <cell r="ALS108">
            <v>5.0347222222222224E-2</v>
          </cell>
          <cell r="ALT108">
            <v>5.0347222222222224E-2</v>
          </cell>
          <cell r="ALU108">
            <v>0.38184027777777774</v>
          </cell>
          <cell r="ALV108">
            <v>0.4215740740740741</v>
          </cell>
          <cell r="ALW108">
            <v>0.43457175925925928</v>
          </cell>
          <cell r="ALX108">
            <v>0.49936342592592597</v>
          </cell>
          <cell r="ALY108">
            <v>9.9108796296296292E-2</v>
          </cell>
          <cell r="ALZ108">
            <v>5.0347222222222224E-2</v>
          </cell>
          <cell r="AMA108">
            <v>0.38261574074074067</v>
          </cell>
          <cell r="AMB108">
            <v>0.45215277777777774</v>
          </cell>
          <cell r="AMC108">
            <v>0.45793981481481505</v>
          </cell>
          <cell r="AMD108">
            <v>0.43293981481481492</v>
          </cell>
          <cell r="AME108">
            <v>0.44570601851851843</v>
          </cell>
          <cell r="AMF108">
            <v>9.0451388888888887E-2</v>
          </cell>
          <cell r="AMG108">
            <v>5.0347222222222224E-2</v>
          </cell>
          <cell r="AMH108">
            <v>0.37914351851851846</v>
          </cell>
          <cell r="AMI108">
            <v>0.4347800925925927</v>
          </cell>
          <cell r="AMJ108">
            <v>0.44057870370370378</v>
          </cell>
          <cell r="AMK108">
            <v>0.44188657407407411</v>
          </cell>
          <cell r="AML108">
            <v>0.15326388888888887</v>
          </cell>
          <cell r="AMM108">
            <v>0.37447916666666664</v>
          </cell>
          <cell r="AMN108">
            <v>0.10121527777777778</v>
          </cell>
          <cell r="AMO108">
            <v>5.0347222222222224E-2</v>
          </cell>
          <cell r="AMP108" t="e">
            <v>#REF!</v>
          </cell>
          <cell r="AMR108">
            <v>9460</v>
          </cell>
          <cell r="AMS108">
            <v>4350</v>
          </cell>
          <cell r="AMT108">
            <v>32459</v>
          </cell>
          <cell r="AMU108">
            <v>36737</v>
          </cell>
          <cell r="AMV108">
            <v>37326</v>
          </cell>
          <cell r="AMW108">
            <v>38222</v>
          </cell>
          <cell r="AMX108">
            <v>8166</v>
          </cell>
          <cell r="AMY108">
            <v>4350</v>
          </cell>
          <cell r="AMZ108">
            <v>4350</v>
          </cell>
          <cell r="ANA108">
            <v>32991</v>
          </cell>
          <cell r="ANB108">
            <v>36424</v>
          </cell>
          <cell r="ANC108">
            <v>37547</v>
          </cell>
          <cell r="AND108">
            <v>43145</v>
          </cell>
          <cell r="ANE108">
            <v>8563</v>
          </cell>
          <cell r="ANF108">
            <v>4350</v>
          </cell>
          <cell r="ANG108">
            <v>33058</v>
          </cell>
          <cell r="ANH108">
            <v>39066</v>
          </cell>
          <cell r="ANI108">
            <v>39566</v>
          </cell>
          <cell r="ANJ108">
            <v>37406</v>
          </cell>
          <cell r="ANK108">
            <v>38509</v>
          </cell>
          <cell r="ANL108">
            <v>7815</v>
          </cell>
          <cell r="ANM108">
            <v>4350</v>
          </cell>
          <cell r="ANN108">
            <v>32758</v>
          </cell>
          <cell r="ANO108">
            <v>37565</v>
          </cell>
          <cell r="ANP108">
            <v>38066</v>
          </cell>
          <cell r="ANQ108">
            <v>38179</v>
          </cell>
          <cell r="ANR108">
            <v>13242</v>
          </cell>
          <cell r="ANS108">
            <v>32355</v>
          </cell>
          <cell r="ANT108">
            <v>8745</v>
          </cell>
          <cell r="ANU108">
            <v>0</v>
          </cell>
          <cell r="ANV108" t="e">
            <v>#REF!</v>
          </cell>
          <cell r="ANX108">
            <v>30</v>
          </cell>
          <cell r="ANY108">
            <v>20</v>
          </cell>
          <cell r="ANZ108">
            <v>20</v>
          </cell>
          <cell r="AOA108">
            <v>10</v>
          </cell>
          <cell r="AOB108">
            <v>0</v>
          </cell>
          <cell r="AOC108">
            <v>0</v>
          </cell>
          <cell r="AOD108">
            <v>0</v>
          </cell>
          <cell r="AOE108">
            <v>0</v>
          </cell>
          <cell r="AOF108">
            <v>0</v>
          </cell>
          <cell r="AOG108">
            <v>0</v>
          </cell>
          <cell r="AOH108">
            <v>0</v>
          </cell>
          <cell r="AOI108">
            <v>0</v>
          </cell>
          <cell r="AOJ108">
            <v>0</v>
          </cell>
          <cell r="AOK108">
            <v>0</v>
          </cell>
          <cell r="AOL108">
            <v>0</v>
          </cell>
          <cell r="AOM108">
            <v>0</v>
          </cell>
          <cell r="AON108">
            <v>0</v>
          </cell>
          <cell r="AOO108">
            <v>0</v>
          </cell>
          <cell r="AOP108">
            <v>0</v>
          </cell>
          <cell r="AOQ108">
            <v>0</v>
          </cell>
          <cell r="AOR108">
            <v>0</v>
          </cell>
          <cell r="AOS108">
            <v>0</v>
          </cell>
          <cell r="AOT108">
            <v>1</v>
          </cell>
          <cell r="AOU108"/>
          <cell r="AOV108">
            <v>0</v>
          </cell>
          <cell r="AOW108">
            <v>2</v>
          </cell>
          <cell r="AOX108">
            <v>2</v>
          </cell>
          <cell r="AOY108">
            <v>0</v>
          </cell>
          <cell r="AOZ108">
            <v>0</v>
          </cell>
          <cell r="APA108">
            <v>0</v>
          </cell>
          <cell r="APB108">
            <v>0</v>
          </cell>
          <cell r="APC108">
            <v>0</v>
          </cell>
          <cell r="APD108">
            <v>2</v>
          </cell>
          <cell r="APE108">
            <v>0</v>
          </cell>
          <cell r="APF108">
            <v>0</v>
          </cell>
          <cell r="APG108">
            <v>1</v>
          </cell>
          <cell r="APH108">
            <v>0</v>
          </cell>
          <cell r="API108">
            <v>1</v>
          </cell>
          <cell r="APJ108">
            <v>0</v>
          </cell>
          <cell r="APK108">
            <v>0</v>
          </cell>
          <cell r="APL108">
            <v>0</v>
          </cell>
          <cell r="APM108">
            <v>0</v>
          </cell>
          <cell r="APN108">
            <v>0</v>
          </cell>
          <cell r="APO108">
            <v>2</v>
          </cell>
          <cell r="APP108">
            <v>6</v>
          </cell>
          <cell r="APQ108">
            <v>7</v>
          </cell>
          <cell r="APR108">
            <v>7</v>
          </cell>
          <cell r="APS108">
            <v>20</v>
          </cell>
          <cell r="APT108">
            <v>0</v>
          </cell>
          <cell r="APU108">
            <v>0</v>
          </cell>
          <cell r="APV108">
            <v>0</v>
          </cell>
          <cell r="APW108">
            <v>0</v>
          </cell>
          <cell r="APX108">
            <v>0</v>
          </cell>
          <cell r="APY108">
            <v>0</v>
          </cell>
          <cell r="APZ108">
            <v>0</v>
          </cell>
          <cell r="AQA108">
            <v>0</v>
          </cell>
          <cell r="AQB108">
            <v>4</v>
          </cell>
          <cell r="AQC108">
            <v>3</v>
          </cell>
          <cell r="AQD108">
            <v>3</v>
          </cell>
          <cell r="AQE108">
            <v>10</v>
          </cell>
          <cell r="AQF108">
            <v>0</v>
          </cell>
          <cell r="AQG108">
            <v>0</v>
          </cell>
          <cell r="AQH108">
            <v>0</v>
          </cell>
          <cell r="AQI108">
            <v>0</v>
          </cell>
          <cell r="AQJ108">
            <v>0</v>
          </cell>
          <cell r="AQK108">
            <v>40</v>
          </cell>
          <cell r="AQL108">
            <v>1</v>
          </cell>
          <cell r="AQM108">
            <v>1</v>
          </cell>
          <cell r="AQN108">
            <v>1</v>
          </cell>
          <cell r="AQO108">
            <v>1</v>
          </cell>
          <cell r="AQP108"/>
          <cell r="AQQ108">
            <v>1</v>
          </cell>
          <cell r="AQR108" t="str">
            <v>A</v>
          </cell>
          <cell r="AQS108">
            <v>1</v>
          </cell>
          <cell r="AQT108">
            <v>0</v>
          </cell>
          <cell r="AQU108">
            <v>1</v>
          </cell>
          <cell r="AQV108"/>
          <cell r="AQW108">
            <v>0</v>
          </cell>
          <cell r="AQX108">
            <v>0</v>
          </cell>
          <cell r="AQY108">
            <v>0</v>
          </cell>
          <cell r="AQZ108">
            <v>7.0613657407407411</v>
          </cell>
          <cell r="ARA108">
            <v>0.35306828703703708</v>
          </cell>
          <cell r="ARB108">
            <v>10160</v>
          </cell>
          <cell r="ARC108">
            <v>372000</v>
          </cell>
          <cell r="ARD108">
            <v>0.21587052216150576</v>
          </cell>
          <cell r="ARE108">
            <v>0.88168981481481457</v>
          </cell>
          <cell r="ARF108">
            <v>4.408449074074073E-2</v>
          </cell>
          <cell r="ARG108">
            <v>1260</v>
          </cell>
          <cell r="ARH108">
            <v>48000</v>
          </cell>
          <cell r="ARI108">
            <v>2.8441606929510147E-2</v>
          </cell>
        </row>
        <row r="109">
          <cell r="B109" t="str">
            <v>RIANI SETIANINGSIH</v>
          </cell>
          <cell r="C109">
            <v>30605</v>
          </cell>
          <cell r="D109" t="str">
            <v>6</v>
          </cell>
          <cell r="E109" t="str">
            <v>ISLAM</v>
          </cell>
          <cell r="F109" t="str">
            <v>PKWT</v>
          </cell>
          <cell r="G109" t="str">
            <v>POSTPAID</v>
          </cell>
          <cell r="H109">
            <v>99.266666666666666</v>
          </cell>
          <cell r="I109" t="str">
            <v>E</v>
          </cell>
          <cell r="J109" t="str">
            <v>002579</v>
          </cell>
          <cell r="K109">
            <v>570255</v>
          </cell>
          <cell r="L109" t="str">
            <v>PEREMPUAN</v>
          </cell>
          <cell r="M109" t="str">
            <v>AGENT POSTPAID</v>
          </cell>
          <cell r="N109" t="str">
            <v>ADITYA AMRULLAH</v>
          </cell>
          <cell r="O109" t="str">
            <v>RIKA RIANY</v>
          </cell>
          <cell r="P109"/>
          <cell r="Q109">
            <v>0.75416666666666676</v>
          </cell>
          <cell r="R109" t="str">
            <v>33-1</v>
          </cell>
          <cell r="S109" t="str">
            <v>H</v>
          </cell>
          <cell r="T109"/>
          <cell r="U109"/>
          <cell r="V109"/>
          <cell r="W109"/>
          <cell r="X109"/>
          <cell r="Y109"/>
          <cell r="Z109"/>
          <cell r="AA109"/>
          <cell r="AB109">
            <v>0.70817129629629638</v>
          </cell>
          <cell r="AC109" t="str">
            <v>OK</v>
          </cell>
          <cell r="AD109">
            <v>0.70817129629629638</v>
          </cell>
          <cell r="AE109">
            <v>4.5995370370370367E-2</v>
          </cell>
          <cell r="AF109">
            <v>0</v>
          </cell>
          <cell r="AG109" t="str">
            <v>OK</v>
          </cell>
          <cell r="AH109">
            <v>4.5995370370370367E-2</v>
          </cell>
          <cell r="AI109">
            <v>0</v>
          </cell>
          <cell r="AJ109"/>
          <cell r="AK109" t="str">
            <v>LP</v>
          </cell>
          <cell r="AL109"/>
          <cell r="AM109"/>
          <cell r="AN109"/>
          <cell r="AO109"/>
          <cell r="AP109"/>
          <cell r="AQ109"/>
          <cell r="AR109"/>
          <cell r="AS109"/>
          <cell r="AT109"/>
          <cell r="AU109"/>
          <cell r="AV109"/>
          <cell r="AW109"/>
          <cell r="AX109"/>
          <cell r="AY109"/>
          <cell r="AZ109"/>
          <cell r="BA109">
            <v>0</v>
          </cell>
          <cell r="BB109"/>
          <cell r="BC109" t="str">
            <v>LP</v>
          </cell>
          <cell r="BD109"/>
          <cell r="BE109"/>
          <cell r="BF109"/>
          <cell r="BG109"/>
          <cell r="BH109"/>
          <cell r="BI109"/>
          <cell r="BJ109"/>
          <cell r="BK109"/>
          <cell r="BL109"/>
          <cell r="BM109"/>
          <cell r="BN109"/>
          <cell r="BO109"/>
          <cell r="BP109"/>
          <cell r="BQ109"/>
          <cell r="BR109"/>
          <cell r="BS109">
            <v>0</v>
          </cell>
          <cell r="BT109"/>
          <cell r="BU109" t="str">
            <v>LP</v>
          </cell>
          <cell r="BV109"/>
          <cell r="BW109"/>
          <cell r="BX109"/>
          <cell r="BY109"/>
          <cell r="BZ109"/>
          <cell r="CA109"/>
          <cell r="CB109"/>
          <cell r="CC109"/>
          <cell r="CD109"/>
          <cell r="CE109"/>
          <cell r="CF109"/>
          <cell r="CG109"/>
          <cell r="CH109"/>
          <cell r="CI109"/>
          <cell r="CJ109"/>
          <cell r="CK109">
            <v>0.37638888888888888</v>
          </cell>
          <cell r="CL109">
            <v>22</v>
          </cell>
          <cell r="CM109" t="str">
            <v>H</v>
          </cell>
          <cell r="CN109"/>
          <cell r="CO109"/>
          <cell r="CP109"/>
          <cell r="CQ109"/>
          <cell r="CR109"/>
          <cell r="CS109"/>
          <cell r="CT109"/>
          <cell r="CU109"/>
          <cell r="CV109">
            <v>0.32837962962962963</v>
          </cell>
          <cell r="CW109" t="str">
            <v>OK</v>
          </cell>
          <cell r="CX109">
            <v>0.32837962962962963</v>
          </cell>
          <cell r="CY109">
            <v>4.8009259259259258E-2</v>
          </cell>
          <cell r="CZ109">
            <v>0</v>
          </cell>
          <cell r="DA109" t="str">
            <v>OK</v>
          </cell>
          <cell r="DB109">
            <v>4.8009259259259258E-2</v>
          </cell>
          <cell r="DC109">
            <v>0.37638888888888894</v>
          </cell>
          <cell r="DD109">
            <v>28</v>
          </cell>
          <cell r="DE109" t="str">
            <v>H</v>
          </cell>
          <cell r="DF109"/>
          <cell r="DG109"/>
          <cell r="DH109"/>
          <cell r="DI109"/>
          <cell r="DJ109"/>
          <cell r="DK109"/>
          <cell r="DL109"/>
          <cell r="DM109"/>
          <cell r="DN109">
            <v>0.32726851851851857</v>
          </cell>
          <cell r="DO109" t="str">
            <v>OK</v>
          </cell>
          <cell r="DP109">
            <v>0.32726851851851857</v>
          </cell>
          <cell r="DQ109">
            <v>4.912037037037037E-2</v>
          </cell>
          <cell r="DR109">
            <v>0</v>
          </cell>
          <cell r="DS109" t="str">
            <v>OK</v>
          </cell>
          <cell r="DT109">
            <v>4.912037037037037E-2</v>
          </cell>
          <cell r="DU109">
            <v>0.37569444444444444</v>
          </cell>
          <cell r="DV109" t="str">
            <v>33-1</v>
          </cell>
          <cell r="DW109" t="str">
            <v>H</v>
          </cell>
          <cell r="DX109"/>
          <cell r="DY109"/>
          <cell r="DZ109"/>
          <cell r="EA109"/>
          <cell r="EB109"/>
          <cell r="EC109"/>
          <cell r="ED109"/>
          <cell r="EE109"/>
          <cell r="EF109">
            <v>0.32232638888888887</v>
          </cell>
          <cell r="EG109" t="str">
            <v>NOK</v>
          </cell>
          <cell r="EH109">
            <v>0.32232638888888887</v>
          </cell>
          <cell r="EI109">
            <v>5.3368055555555557E-2</v>
          </cell>
          <cell r="EJ109">
            <v>0</v>
          </cell>
          <cell r="EK109" t="str">
            <v>NOK</v>
          </cell>
          <cell r="EL109">
            <v>5.3368055555555557E-2</v>
          </cell>
          <cell r="EM109">
            <v>0</v>
          </cell>
          <cell r="EN109"/>
          <cell r="EO109" t="str">
            <v>LP</v>
          </cell>
          <cell r="EP109"/>
          <cell r="EQ109"/>
          <cell r="ER109"/>
          <cell r="ES109"/>
          <cell r="ET109"/>
          <cell r="EU109"/>
          <cell r="EV109"/>
          <cell r="EW109"/>
          <cell r="EX109"/>
          <cell r="EY109"/>
          <cell r="EZ109"/>
          <cell r="FA109"/>
          <cell r="FB109"/>
          <cell r="FC109"/>
          <cell r="FD109"/>
          <cell r="FE109">
            <v>0</v>
          </cell>
          <cell r="FF109"/>
          <cell r="FG109" t="str">
            <v>LP</v>
          </cell>
          <cell r="FH109"/>
          <cell r="FI109"/>
          <cell r="FJ109"/>
          <cell r="FK109"/>
          <cell r="FL109"/>
          <cell r="FM109"/>
          <cell r="FN109"/>
          <cell r="FO109"/>
          <cell r="FP109"/>
          <cell r="FQ109"/>
          <cell r="FR109"/>
          <cell r="FS109"/>
          <cell r="FT109"/>
          <cell r="FU109"/>
          <cell r="FV109"/>
          <cell r="FW109">
            <v>0.37569444444444455</v>
          </cell>
          <cell r="FX109">
            <v>22</v>
          </cell>
          <cell r="FY109" t="str">
            <v>H</v>
          </cell>
          <cell r="FZ109"/>
          <cell r="GA109"/>
          <cell r="GB109"/>
          <cell r="GC109"/>
          <cell r="GD109"/>
          <cell r="GE109"/>
          <cell r="GF109"/>
          <cell r="GG109"/>
          <cell r="GH109">
            <v>0.32525462962962981</v>
          </cell>
          <cell r="GI109" t="str">
            <v>OK</v>
          </cell>
          <cell r="GJ109">
            <v>0.32525462962962981</v>
          </cell>
          <cell r="GK109">
            <v>6.0162037037037042E-2</v>
          </cell>
          <cell r="GL109">
            <v>9.7222222222222987E-3</v>
          </cell>
          <cell r="GM109" t="str">
            <v>OK</v>
          </cell>
          <cell r="GN109">
            <v>5.0439814814814743E-2</v>
          </cell>
          <cell r="GO109">
            <v>0.18958333333333333</v>
          </cell>
          <cell r="GP109" t="str">
            <v>66-2</v>
          </cell>
          <cell r="GQ109" t="str">
            <v>H</v>
          </cell>
          <cell r="GR109"/>
          <cell r="GS109"/>
          <cell r="GT109"/>
          <cell r="GU109"/>
          <cell r="GV109"/>
          <cell r="GW109"/>
          <cell r="GX109"/>
          <cell r="GY109"/>
          <cell r="GZ109">
            <v>0.16796296296296295</v>
          </cell>
          <cell r="HA109" t="str">
            <v>NOK</v>
          </cell>
          <cell r="HB109">
            <v>0.16796296296296295</v>
          </cell>
          <cell r="HC109">
            <v>2.509259259259259E-2</v>
          </cell>
          <cell r="HD109">
            <v>3.4722222222222099E-3</v>
          </cell>
          <cell r="HE109" t="str">
            <v>OK</v>
          </cell>
          <cell r="HF109">
            <v>2.162037037037038E-2</v>
          </cell>
          <cell r="HG109">
            <v>0.1875</v>
          </cell>
          <cell r="HH109" t="str">
            <v>66-2</v>
          </cell>
          <cell r="HI109" t="str">
            <v>H</v>
          </cell>
          <cell r="HJ109"/>
          <cell r="HK109"/>
          <cell r="HL109"/>
          <cell r="HM109"/>
          <cell r="HN109"/>
          <cell r="HO109"/>
          <cell r="HP109"/>
          <cell r="HQ109"/>
          <cell r="HR109">
            <v>0.16943287037037033</v>
          </cell>
          <cell r="HS109" t="str">
            <v>NOK</v>
          </cell>
          <cell r="HT109">
            <v>0.16943287037037033</v>
          </cell>
          <cell r="HU109">
            <v>2.9178240740740741E-2</v>
          </cell>
          <cell r="HV109">
            <v>1.1111111111111072E-2</v>
          </cell>
          <cell r="HW109" t="str">
            <v>OK</v>
          </cell>
          <cell r="HX109">
            <v>1.8067129629629669E-2</v>
          </cell>
          <cell r="HY109">
            <v>0</v>
          </cell>
          <cell r="HZ109"/>
          <cell r="IA109" t="str">
            <v>LP</v>
          </cell>
          <cell r="IB109"/>
          <cell r="IC109"/>
          <cell r="ID109"/>
          <cell r="IE109"/>
          <cell r="IF109"/>
          <cell r="IG109"/>
          <cell r="IH109"/>
          <cell r="II109"/>
          <cell r="IJ109"/>
          <cell r="IK109"/>
          <cell r="IL109"/>
          <cell r="IM109"/>
          <cell r="IN109"/>
          <cell r="IO109"/>
          <cell r="IP109"/>
          <cell r="IQ109">
            <v>0.37916666666666671</v>
          </cell>
          <cell r="IR109">
            <v>26</v>
          </cell>
          <cell r="IS109" t="str">
            <v>H</v>
          </cell>
          <cell r="IT109"/>
          <cell r="IU109"/>
          <cell r="IV109"/>
          <cell r="IW109"/>
          <cell r="IX109"/>
          <cell r="IY109"/>
          <cell r="IZ109"/>
          <cell r="JA109"/>
          <cell r="JB109">
            <v>0.3427546296296296</v>
          </cell>
          <cell r="JC109" t="str">
            <v>OK</v>
          </cell>
          <cell r="JD109">
            <v>0.3427546296296296</v>
          </cell>
          <cell r="JE109">
            <v>5.724537037037037E-2</v>
          </cell>
          <cell r="JF109">
            <v>2.0833333333333259E-2</v>
          </cell>
          <cell r="JG109" t="str">
            <v>OK</v>
          </cell>
          <cell r="JH109">
            <v>3.6412037037037111E-2</v>
          </cell>
          <cell r="JI109">
            <v>0.37569444444444439</v>
          </cell>
          <cell r="JJ109">
            <v>31</v>
          </cell>
          <cell r="JK109" t="str">
            <v>H</v>
          </cell>
          <cell r="JL109"/>
          <cell r="JM109"/>
          <cell r="JN109"/>
          <cell r="JO109"/>
          <cell r="JP109"/>
          <cell r="JQ109"/>
          <cell r="JR109"/>
          <cell r="JS109"/>
          <cell r="JT109">
            <v>0.33085648148148145</v>
          </cell>
          <cell r="JU109" t="str">
            <v>OK</v>
          </cell>
          <cell r="JV109">
            <v>0.33085648148148145</v>
          </cell>
          <cell r="JW109">
            <v>4.4837962962962954E-2</v>
          </cell>
          <cell r="JX109">
            <v>0</v>
          </cell>
          <cell r="JY109" t="str">
            <v>OK</v>
          </cell>
          <cell r="JZ109">
            <v>4.4837962962962954E-2</v>
          </cell>
          <cell r="KA109">
            <v>0.37500000000000006</v>
          </cell>
          <cell r="KB109">
            <v>32</v>
          </cell>
          <cell r="KC109" t="str">
            <v>H</v>
          </cell>
          <cell r="KD109"/>
          <cell r="KE109"/>
          <cell r="KF109"/>
          <cell r="KG109"/>
          <cell r="KH109"/>
          <cell r="KI109"/>
          <cell r="KJ109"/>
          <cell r="KK109"/>
          <cell r="KL109">
            <v>0.32276620370370379</v>
          </cell>
          <cell r="KM109" t="str">
            <v>NOK</v>
          </cell>
          <cell r="KN109">
            <v>0.32276620370370379</v>
          </cell>
          <cell r="KO109">
            <v>5.2233796296296292E-2</v>
          </cell>
          <cell r="KP109">
            <v>0</v>
          </cell>
          <cell r="KQ109" t="str">
            <v>NOK</v>
          </cell>
          <cell r="KR109">
            <v>5.2233796296296292E-2</v>
          </cell>
          <cell r="KS109">
            <v>0</v>
          </cell>
          <cell r="KT109"/>
          <cell r="KU109" t="str">
            <v>LP</v>
          </cell>
          <cell r="KV109"/>
          <cell r="KW109"/>
          <cell r="KX109"/>
          <cell r="KY109"/>
          <cell r="KZ109"/>
          <cell r="LA109"/>
          <cell r="LB109"/>
          <cell r="LC109"/>
          <cell r="LD109"/>
          <cell r="LE109"/>
          <cell r="LF109"/>
          <cell r="LG109"/>
          <cell r="LH109"/>
          <cell r="LI109"/>
          <cell r="LJ109"/>
          <cell r="LK109">
            <v>0.37569444444444455</v>
          </cell>
          <cell r="LL109">
            <v>22</v>
          </cell>
          <cell r="LM109" t="str">
            <v>H</v>
          </cell>
          <cell r="LN109"/>
          <cell r="LO109"/>
          <cell r="LP109"/>
          <cell r="LQ109"/>
          <cell r="LR109"/>
          <cell r="LS109"/>
          <cell r="LT109"/>
          <cell r="LU109"/>
          <cell r="LV109">
            <v>0.32597222222222233</v>
          </cell>
          <cell r="LW109" t="str">
            <v>OK</v>
          </cell>
          <cell r="LX109">
            <v>0.32597222222222233</v>
          </cell>
          <cell r="LY109">
            <v>4.9722222222222223E-2</v>
          </cell>
          <cell r="LZ109">
            <v>0</v>
          </cell>
          <cell r="MA109" t="str">
            <v>OK</v>
          </cell>
          <cell r="MB109">
            <v>4.9722222222222223E-2</v>
          </cell>
          <cell r="MC109">
            <v>0.38055555555555565</v>
          </cell>
          <cell r="MD109">
            <v>25</v>
          </cell>
          <cell r="ME109" t="str">
            <v>H</v>
          </cell>
          <cell r="MF109"/>
          <cell r="MG109"/>
          <cell r="MH109"/>
          <cell r="MI109"/>
          <cell r="MJ109"/>
          <cell r="MK109"/>
          <cell r="ML109"/>
          <cell r="MM109"/>
          <cell r="MN109">
            <v>0.32847222222222233</v>
          </cell>
          <cell r="MO109" t="str">
            <v>OK</v>
          </cell>
          <cell r="MP109">
            <v>0.32847222222222233</v>
          </cell>
          <cell r="MQ109">
            <v>5.5729166666666663E-2</v>
          </cell>
          <cell r="MR109">
            <v>0</v>
          </cell>
          <cell r="MS109" t="str">
            <v>OK</v>
          </cell>
          <cell r="MT109">
            <v>5.2083333333333336E-2</v>
          </cell>
          <cell r="MU109">
            <v>0.37777777777777771</v>
          </cell>
          <cell r="MV109">
            <v>31</v>
          </cell>
          <cell r="MW109" t="str">
            <v>H</v>
          </cell>
          <cell r="MX109"/>
          <cell r="MY109"/>
          <cell r="MZ109"/>
          <cell r="NA109"/>
          <cell r="NB109"/>
          <cell r="NC109"/>
          <cell r="ND109"/>
          <cell r="NE109"/>
          <cell r="NF109">
            <v>0.3256944444444444</v>
          </cell>
          <cell r="NG109" t="str">
            <v>OK</v>
          </cell>
          <cell r="NH109">
            <v>0.3256944444444444</v>
          </cell>
          <cell r="NI109">
            <v>5.319444444444444E-2</v>
          </cell>
          <cell r="NJ109">
            <v>0</v>
          </cell>
          <cell r="NK109" t="str">
            <v>OK</v>
          </cell>
          <cell r="NL109">
            <v>5.2083333333333336E-2</v>
          </cell>
          <cell r="NM109">
            <v>0.18819444444444444</v>
          </cell>
          <cell r="NN109" t="str">
            <v>33-2</v>
          </cell>
          <cell r="NO109" t="str">
            <v>H</v>
          </cell>
          <cell r="NP109"/>
          <cell r="NQ109"/>
          <cell r="NR109"/>
          <cell r="NS109"/>
          <cell r="NT109"/>
          <cell r="NU109"/>
          <cell r="NV109"/>
          <cell r="NW109"/>
          <cell r="NX109">
            <v>0.1691087962962963</v>
          </cell>
          <cell r="NY109" t="str">
            <v>NOK</v>
          </cell>
          <cell r="NZ109">
            <v>0.1691087962962963</v>
          </cell>
          <cell r="OA109">
            <v>1.908564814814815E-2</v>
          </cell>
          <cell r="OB109">
            <v>0</v>
          </cell>
          <cell r="OC109" t="str">
            <v>OK</v>
          </cell>
          <cell r="OD109">
            <v>1.908564814814815E-2</v>
          </cell>
          <cell r="OE109">
            <v>0</v>
          </cell>
          <cell r="OF109"/>
          <cell r="OG109" t="str">
            <v>LP</v>
          </cell>
          <cell r="OH109"/>
          <cell r="OI109"/>
          <cell r="OJ109"/>
          <cell r="OK109"/>
          <cell r="OL109"/>
          <cell r="OM109"/>
          <cell r="ON109"/>
          <cell r="OO109"/>
          <cell r="OP109"/>
          <cell r="OQ109"/>
          <cell r="OR109"/>
          <cell r="OS109"/>
          <cell r="OT109"/>
          <cell r="OU109"/>
          <cell r="OV109"/>
          <cell r="OW109">
            <v>0.37638888888888899</v>
          </cell>
          <cell r="OX109">
            <v>30</v>
          </cell>
          <cell r="OY109" t="str">
            <v>TDP</v>
          </cell>
          <cell r="OZ109" t="str">
            <v>NIA KURNIAWATI FEBRIYANI</v>
          </cell>
          <cell r="PA109" t="str">
            <v>KETEPATAN LOGIN</v>
          </cell>
          <cell r="PB109"/>
          <cell r="PC109"/>
          <cell r="PD109"/>
          <cell r="PE109"/>
          <cell r="PF109"/>
          <cell r="PG109"/>
          <cell r="PH109">
            <v>0.32748842592592597</v>
          </cell>
          <cell r="PI109" t="str">
            <v>OK</v>
          </cell>
          <cell r="PJ109">
            <v>0.32748842592592597</v>
          </cell>
          <cell r="PK109">
            <v>6.0011574074074078E-2</v>
          </cell>
          <cell r="PL109">
            <v>1.1111111111111072E-2</v>
          </cell>
          <cell r="PM109" t="str">
            <v>OK</v>
          </cell>
          <cell r="PN109">
            <v>4.8900462962963007E-2</v>
          </cell>
          <cell r="PO109">
            <v>0.37777777777777777</v>
          </cell>
          <cell r="PP109">
            <v>24</v>
          </cell>
          <cell r="PQ109" t="str">
            <v>H</v>
          </cell>
          <cell r="PR109"/>
          <cell r="PS109"/>
          <cell r="PT109"/>
          <cell r="PU109"/>
          <cell r="PV109"/>
          <cell r="PW109"/>
          <cell r="PX109"/>
          <cell r="PY109"/>
          <cell r="PZ109">
            <v>0.36097222222222236</v>
          </cell>
          <cell r="QA109" t="str">
            <v>OK</v>
          </cell>
          <cell r="QB109">
            <v>0.36097222222222236</v>
          </cell>
          <cell r="QC109">
            <v>6.1944444444444448E-2</v>
          </cell>
          <cell r="QD109">
            <v>4.5138888888889062E-2</v>
          </cell>
          <cell r="QE109" t="str">
            <v>OK</v>
          </cell>
          <cell r="QF109">
            <v>1.6805555555555386E-2</v>
          </cell>
          <cell r="QG109">
            <v>0.37569444444444439</v>
          </cell>
          <cell r="QH109">
            <v>25</v>
          </cell>
          <cell r="QI109" t="str">
            <v>H</v>
          </cell>
          <cell r="QJ109"/>
          <cell r="QK109"/>
          <cell r="QL109"/>
          <cell r="QM109"/>
          <cell r="QN109"/>
          <cell r="QO109"/>
          <cell r="QP109"/>
          <cell r="QQ109"/>
          <cell r="QR109">
            <v>0.33068287037037031</v>
          </cell>
          <cell r="QS109" t="str">
            <v>OK</v>
          </cell>
          <cell r="QT109">
            <v>0.33068287037037031</v>
          </cell>
          <cell r="QU109">
            <v>4.5011574074074079E-2</v>
          </cell>
          <cell r="QV109">
            <v>0</v>
          </cell>
          <cell r="QW109" t="str">
            <v>OK</v>
          </cell>
          <cell r="QX109">
            <v>4.5011574074074079E-2</v>
          </cell>
          <cell r="QY109">
            <v>0.37708333333333338</v>
          </cell>
          <cell r="QZ109">
            <v>32</v>
          </cell>
          <cell r="RA109" t="str">
            <v>H</v>
          </cell>
          <cell r="RB109"/>
          <cell r="RC109"/>
          <cell r="RD109"/>
          <cell r="RE109"/>
          <cell r="RF109"/>
          <cell r="RG109"/>
          <cell r="RH109"/>
          <cell r="RI109"/>
          <cell r="RJ109">
            <v>0.32894675925925931</v>
          </cell>
          <cell r="RK109" t="str">
            <v>OK</v>
          </cell>
          <cell r="RL109">
            <v>0.32894675925925931</v>
          </cell>
          <cell r="RM109">
            <v>4.8136574074074075E-2</v>
          </cell>
          <cell r="RN109">
            <v>0</v>
          </cell>
          <cell r="RO109" t="str">
            <v>OK</v>
          </cell>
          <cell r="RP109">
            <v>4.8136574074074075E-2</v>
          </cell>
          <cell r="RQ109">
            <v>0.18819444444444444</v>
          </cell>
          <cell r="RR109" t="str">
            <v>66-2</v>
          </cell>
          <cell r="RS109" t="str">
            <v>H</v>
          </cell>
          <cell r="RT109"/>
          <cell r="RU109"/>
          <cell r="RV109"/>
          <cell r="RW109"/>
          <cell r="RX109"/>
          <cell r="RY109"/>
          <cell r="RZ109"/>
          <cell r="SA109"/>
          <cell r="SB109">
            <v>0.17134259259259269</v>
          </cell>
          <cell r="SC109" t="str">
            <v>NOK</v>
          </cell>
          <cell r="SD109">
            <v>0.17134259259259269</v>
          </cell>
          <cell r="SE109">
            <v>2.449074074074074E-2</v>
          </cell>
          <cell r="SF109">
            <v>7.6388888888889728E-3</v>
          </cell>
          <cell r="SG109" t="str">
            <v>OK</v>
          </cell>
          <cell r="SH109">
            <v>1.6851851851851767E-2</v>
          </cell>
          <cell r="SI109">
            <v>0</v>
          </cell>
          <cell r="SJ109"/>
          <cell r="SK109" t="str">
            <v>C</v>
          </cell>
          <cell r="SL109"/>
          <cell r="SM109"/>
          <cell r="SN109"/>
          <cell r="SO109"/>
          <cell r="SP109"/>
          <cell r="SQ109"/>
          <cell r="SR109"/>
          <cell r="SS109"/>
          <cell r="ST109">
            <v>0.32291666666666669</v>
          </cell>
          <cell r="SU109" t="str">
            <v>OK</v>
          </cell>
          <cell r="SV109">
            <v>0.32291666666666669</v>
          </cell>
          <cell r="SW109">
            <v>0</v>
          </cell>
          <cell r="SX109">
            <v>0</v>
          </cell>
          <cell r="SY109" t="str">
            <v>OK</v>
          </cell>
          <cell r="SZ109">
            <v>5.2083333333333336E-2</v>
          </cell>
          <cell r="TA109">
            <v>0</v>
          </cell>
          <cell r="TB109"/>
          <cell r="TC109" t="str">
            <v>LP</v>
          </cell>
          <cell r="TD109"/>
          <cell r="TE109"/>
          <cell r="TF109"/>
          <cell r="TG109"/>
          <cell r="TH109"/>
          <cell r="TI109"/>
          <cell r="TJ109"/>
          <cell r="TK109"/>
          <cell r="TL109"/>
          <cell r="TM109"/>
          <cell r="TN109"/>
          <cell r="TO109"/>
          <cell r="TP109"/>
          <cell r="TQ109"/>
          <cell r="TR109"/>
          <cell r="TS109">
            <v>0.37638888888888894</v>
          </cell>
          <cell r="TT109">
            <v>26</v>
          </cell>
          <cell r="TU109" t="str">
            <v>TDT</v>
          </cell>
          <cell r="TV109" t="str">
            <v>ANNISA NUR AFIDAH</v>
          </cell>
          <cell r="TW109"/>
          <cell r="TX109"/>
          <cell r="TY109"/>
          <cell r="TZ109"/>
          <cell r="UA109"/>
          <cell r="UB109"/>
          <cell r="UC109"/>
          <cell r="UD109">
            <v>0.32461805555555562</v>
          </cell>
          <cell r="UE109" t="str">
            <v>OK</v>
          </cell>
          <cell r="UF109">
            <v>0.32461805555555562</v>
          </cell>
          <cell r="UG109">
            <v>5.1770833333333335E-2</v>
          </cell>
          <cell r="UH109">
            <v>0</v>
          </cell>
          <cell r="UI109" t="str">
            <v>OK</v>
          </cell>
          <cell r="UJ109">
            <v>5.1770833333333335E-2</v>
          </cell>
          <cell r="UK109"/>
          <cell r="UL109"/>
          <cell r="UM109"/>
          <cell r="UN109"/>
          <cell r="UO109"/>
          <cell r="UP109"/>
          <cell r="UQ109"/>
          <cell r="UR109"/>
          <cell r="US109"/>
          <cell r="UT109"/>
          <cell r="UU109"/>
          <cell r="UV109"/>
          <cell r="UW109"/>
          <cell r="UX109"/>
          <cell r="UY109"/>
          <cell r="UZ109"/>
          <cell r="VA109"/>
          <cell r="VB109"/>
          <cell r="VC109"/>
          <cell r="VD109" t="str">
            <v>33-1</v>
          </cell>
          <cell r="VE109">
            <v>0</v>
          </cell>
          <cell r="VF109">
            <v>0</v>
          </cell>
          <cell r="VG109">
            <v>0</v>
          </cell>
          <cell r="VH109">
            <v>22</v>
          </cell>
          <cell r="VI109">
            <v>28</v>
          </cell>
          <cell r="VJ109" t="str">
            <v>33-1</v>
          </cell>
          <cell r="VK109">
            <v>0</v>
          </cell>
          <cell r="VL109">
            <v>0</v>
          </cell>
          <cell r="VM109">
            <v>22</v>
          </cell>
          <cell r="VN109" t="str">
            <v>66-2</v>
          </cell>
          <cell r="VO109" t="str">
            <v>66-2</v>
          </cell>
          <cell r="VP109">
            <v>0</v>
          </cell>
          <cell r="VQ109">
            <v>26</v>
          </cell>
          <cell r="VR109">
            <v>31</v>
          </cell>
          <cell r="VS109">
            <v>32</v>
          </cell>
          <cell r="VT109">
            <v>0</v>
          </cell>
          <cell r="VU109">
            <v>22</v>
          </cell>
          <cell r="VV109">
            <v>25</v>
          </cell>
          <cell r="VW109">
            <v>31</v>
          </cell>
          <cell r="VX109" t="str">
            <v>33-2</v>
          </cell>
          <cell r="VY109">
            <v>0</v>
          </cell>
          <cell r="VZ109">
            <v>30</v>
          </cell>
          <cell r="WA109">
            <v>24</v>
          </cell>
          <cell r="WB109">
            <v>25</v>
          </cell>
          <cell r="WC109">
            <v>32</v>
          </cell>
          <cell r="WD109" t="str">
            <v>66-2</v>
          </cell>
          <cell r="WE109">
            <v>0</v>
          </cell>
          <cell r="WF109">
            <v>0</v>
          </cell>
          <cell r="WG109">
            <v>26</v>
          </cell>
          <cell r="WH109">
            <v>0</v>
          </cell>
          <cell r="WI109"/>
          <cell r="WJ109" t="str">
            <v>H</v>
          </cell>
          <cell r="WK109" t="str">
            <v>LP</v>
          </cell>
          <cell r="WL109" t="str">
            <v>LP</v>
          </cell>
          <cell r="WM109" t="str">
            <v>LP</v>
          </cell>
          <cell r="WN109" t="str">
            <v>H</v>
          </cell>
          <cell r="WO109" t="str">
            <v>H</v>
          </cell>
          <cell r="WP109" t="str">
            <v>H</v>
          </cell>
          <cell r="WQ109" t="str">
            <v>LP</v>
          </cell>
          <cell r="WR109" t="str">
            <v>LP</v>
          </cell>
          <cell r="WS109" t="str">
            <v>H</v>
          </cell>
          <cell r="WT109" t="str">
            <v>H</v>
          </cell>
          <cell r="WU109" t="str">
            <v>H</v>
          </cell>
          <cell r="WV109" t="str">
            <v>LP</v>
          </cell>
          <cell r="WW109" t="str">
            <v>H</v>
          </cell>
          <cell r="WX109" t="str">
            <v>H</v>
          </cell>
          <cell r="WY109" t="str">
            <v>H</v>
          </cell>
          <cell r="WZ109" t="str">
            <v>LP</v>
          </cell>
          <cell r="XA109" t="str">
            <v>H</v>
          </cell>
          <cell r="XB109" t="str">
            <v>H</v>
          </cell>
          <cell r="XC109" t="str">
            <v>H</v>
          </cell>
          <cell r="XD109" t="str">
            <v>H</v>
          </cell>
          <cell r="XE109" t="str">
            <v>LP</v>
          </cell>
          <cell r="XF109" t="str">
            <v>TDP</v>
          </cell>
          <cell r="XG109" t="str">
            <v>H</v>
          </cell>
          <cell r="XH109" t="str">
            <v>H</v>
          </cell>
          <cell r="XI109" t="str">
            <v>H</v>
          </cell>
          <cell r="XJ109" t="str">
            <v>H</v>
          </cell>
          <cell r="XK109" t="str">
            <v>C</v>
          </cell>
          <cell r="XL109" t="str">
            <v>LP</v>
          </cell>
          <cell r="XM109" t="str">
            <v>TDT</v>
          </cell>
          <cell r="XN109">
            <v>0</v>
          </cell>
          <cell r="XO109"/>
          <cell r="XP109">
            <v>0</v>
          </cell>
          <cell r="XQ109">
            <v>0</v>
          </cell>
          <cell r="XR109">
            <v>0</v>
          </cell>
          <cell r="XS109">
            <v>0</v>
          </cell>
          <cell r="XT109">
            <v>0</v>
          </cell>
          <cell r="XU109">
            <v>0</v>
          </cell>
          <cell r="XV109">
            <v>0</v>
          </cell>
          <cell r="XW109">
            <v>0</v>
          </cell>
          <cell r="XX109">
            <v>0</v>
          </cell>
          <cell r="XY109">
            <v>0</v>
          </cell>
          <cell r="XZ109">
            <v>0</v>
          </cell>
          <cell r="YA109">
            <v>0</v>
          </cell>
          <cell r="YB109">
            <v>0</v>
          </cell>
          <cell r="YC109">
            <v>0</v>
          </cell>
          <cell r="YD109">
            <v>0</v>
          </cell>
          <cell r="YE109">
            <v>0</v>
          </cell>
          <cell r="YF109">
            <v>0</v>
          </cell>
          <cell r="YG109">
            <v>0</v>
          </cell>
          <cell r="YH109">
            <v>0</v>
          </cell>
          <cell r="YI109">
            <v>0</v>
          </cell>
          <cell r="YJ109">
            <v>0</v>
          </cell>
          <cell r="YK109">
            <v>0</v>
          </cell>
          <cell r="YL109" t="str">
            <v>NIA KURNIAWATI FEBRIYANI</v>
          </cell>
          <cell r="YM109">
            <v>0</v>
          </cell>
          <cell r="YN109">
            <v>0</v>
          </cell>
          <cell r="YO109">
            <v>0</v>
          </cell>
          <cell r="YP109">
            <v>0</v>
          </cell>
          <cell r="YQ109">
            <v>0</v>
          </cell>
          <cell r="YR109">
            <v>0</v>
          </cell>
          <cell r="YS109" t="str">
            <v>ANNISA NUR AFIDAH</v>
          </cell>
          <cell r="YT109">
            <v>0</v>
          </cell>
          <cell r="YU109"/>
          <cell r="YV109">
            <v>0</v>
          </cell>
          <cell r="YW109">
            <v>0</v>
          </cell>
          <cell r="YX109">
            <v>0</v>
          </cell>
          <cell r="YY109">
            <v>0</v>
          </cell>
          <cell r="YZ109">
            <v>0</v>
          </cell>
          <cell r="ZA109">
            <v>0</v>
          </cell>
          <cell r="ZB109">
            <v>0</v>
          </cell>
          <cell r="ZC109">
            <v>0</v>
          </cell>
          <cell r="ZD109">
            <v>0</v>
          </cell>
          <cell r="ZE109">
            <v>0</v>
          </cell>
          <cell r="ZF109">
            <v>0</v>
          </cell>
          <cell r="ZG109">
            <v>0</v>
          </cell>
          <cell r="ZH109">
            <v>0</v>
          </cell>
          <cell r="ZI109">
            <v>0</v>
          </cell>
          <cell r="ZJ109">
            <v>0</v>
          </cell>
          <cell r="ZK109">
            <v>0</v>
          </cell>
          <cell r="ZL109">
            <v>0</v>
          </cell>
          <cell r="ZM109">
            <v>0</v>
          </cell>
          <cell r="ZN109">
            <v>0</v>
          </cell>
          <cell r="ZO109">
            <v>0</v>
          </cell>
          <cell r="ZP109">
            <v>0</v>
          </cell>
          <cell r="ZQ109">
            <v>0</v>
          </cell>
          <cell r="ZR109" t="str">
            <v>KETEPATAN LOGIN</v>
          </cell>
          <cell r="ZS109">
            <v>0</v>
          </cell>
          <cell r="ZT109">
            <v>0</v>
          </cell>
          <cell r="ZU109">
            <v>0</v>
          </cell>
          <cell r="ZV109">
            <v>0</v>
          </cell>
          <cell r="ZW109">
            <v>0</v>
          </cell>
          <cell r="ZX109">
            <v>0</v>
          </cell>
          <cell r="ZY109">
            <v>0</v>
          </cell>
          <cell r="ZZ109">
            <v>0</v>
          </cell>
          <cell r="AAA109"/>
          <cell r="AAB109">
            <v>0</v>
          </cell>
          <cell r="AAC109">
            <v>0</v>
          </cell>
          <cell r="AAD109">
            <v>0.37638888888888888</v>
          </cell>
          <cell r="AAE109">
            <v>0.37638888888888894</v>
          </cell>
          <cell r="AAF109">
            <v>0.37569444444444444</v>
          </cell>
          <cell r="AAG109">
            <v>0</v>
          </cell>
          <cell r="AAH109">
            <v>0</v>
          </cell>
          <cell r="AAI109">
            <v>0.37569444444444455</v>
          </cell>
          <cell r="AAJ109">
            <v>0.18958333333333333</v>
          </cell>
          <cell r="AAK109">
            <v>0.1875</v>
          </cell>
          <cell r="AAL109">
            <v>0</v>
          </cell>
          <cell r="AAM109">
            <v>0.37916666666666671</v>
          </cell>
          <cell r="AAN109">
            <v>0.37569444444444439</v>
          </cell>
          <cell r="AAO109">
            <v>0.37500000000000006</v>
          </cell>
          <cell r="AAP109">
            <v>0</v>
          </cell>
          <cell r="AAQ109">
            <v>0.37569444444444455</v>
          </cell>
          <cell r="AAR109">
            <v>0.38055555555555565</v>
          </cell>
          <cell r="AAS109">
            <v>0.37777777777777771</v>
          </cell>
          <cell r="AAT109">
            <v>0.18819444444444444</v>
          </cell>
          <cell r="AAU109">
            <v>0</v>
          </cell>
          <cell r="AAV109">
            <v>0.37638888888888899</v>
          </cell>
          <cell r="AAW109">
            <v>0.37777777777777777</v>
          </cell>
          <cell r="AAX109">
            <v>0.37569444444444439</v>
          </cell>
          <cell r="AAY109">
            <v>0.37708333333333338</v>
          </cell>
          <cell r="AAZ109">
            <v>0.18819444444444444</v>
          </cell>
          <cell r="ABA109">
            <v>0</v>
          </cell>
          <cell r="ABB109">
            <v>0</v>
          </cell>
          <cell r="ABC109">
            <v>0.37638888888888894</v>
          </cell>
          <cell r="ABD109">
            <v>0</v>
          </cell>
          <cell r="ABE109">
            <v>0.37638888888888894</v>
          </cell>
          <cell r="ABF109">
            <v>0</v>
          </cell>
          <cell r="ABG109"/>
          <cell r="ABH109">
            <v>0</v>
          </cell>
          <cell r="ABI109">
            <v>0</v>
          </cell>
          <cell r="ABJ109">
            <v>0</v>
          </cell>
          <cell r="ABK109">
            <v>0</v>
          </cell>
          <cell r="ABL109">
            <v>0</v>
          </cell>
          <cell r="ABM109">
            <v>0</v>
          </cell>
          <cell r="ABN109">
            <v>0</v>
          </cell>
          <cell r="ABO109">
            <v>0</v>
          </cell>
          <cell r="ABP109">
            <v>0</v>
          </cell>
          <cell r="ABQ109">
            <v>0</v>
          </cell>
          <cell r="ABR109">
            <v>0</v>
          </cell>
          <cell r="ABS109">
            <v>0</v>
          </cell>
          <cell r="ABT109">
            <v>0</v>
          </cell>
          <cell r="ABU109">
            <v>0</v>
          </cell>
          <cell r="ABV109">
            <v>0</v>
          </cell>
          <cell r="ABW109">
            <v>0</v>
          </cell>
          <cell r="ABX109">
            <v>0</v>
          </cell>
          <cell r="ABY109">
            <v>0</v>
          </cell>
          <cell r="ABZ109">
            <v>0</v>
          </cell>
          <cell r="ACA109">
            <v>0</v>
          </cell>
          <cell r="ACB109">
            <v>0</v>
          </cell>
          <cell r="ACC109">
            <v>0</v>
          </cell>
          <cell r="ACD109">
            <v>0</v>
          </cell>
          <cell r="ACE109">
            <v>0</v>
          </cell>
          <cell r="ACF109">
            <v>0</v>
          </cell>
          <cell r="ACG109">
            <v>0</v>
          </cell>
          <cell r="ACH109">
            <v>0</v>
          </cell>
          <cell r="ACI109">
            <v>0</v>
          </cell>
          <cell r="ACJ109">
            <v>0</v>
          </cell>
          <cell r="ACK109">
            <v>0</v>
          </cell>
          <cell r="ACL109">
            <v>0</v>
          </cell>
          <cell r="ACM109"/>
          <cell r="ACN109">
            <v>0</v>
          </cell>
          <cell r="ACO109">
            <v>0</v>
          </cell>
          <cell r="ACP109">
            <v>0</v>
          </cell>
          <cell r="ACQ109">
            <v>0</v>
          </cell>
          <cell r="ACR109">
            <v>0</v>
          </cell>
          <cell r="ACS109">
            <v>0</v>
          </cell>
          <cell r="ACT109">
            <v>0</v>
          </cell>
          <cell r="ACU109">
            <v>0</v>
          </cell>
          <cell r="ACV109">
            <v>0</v>
          </cell>
          <cell r="ACW109">
            <v>0</v>
          </cell>
          <cell r="ACX109">
            <v>0</v>
          </cell>
          <cell r="ACY109">
            <v>0</v>
          </cell>
          <cell r="ACZ109">
            <v>0</v>
          </cell>
          <cell r="ADA109">
            <v>0</v>
          </cell>
          <cell r="ADB109">
            <v>0</v>
          </cell>
          <cell r="ADC109">
            <v>0</v>
          </cell>
          <cell r="ADD109">
            <v>0</v>
          </cell>
          <cell r="ADE109">
            <v>0</v>
          </cell>
          <cell r="ADF109">
            <v>0</v>
          </cell>
          <cell r="ADG109">
            <v>0</v>
          </cell>
          <cell r="ADH109">
            <v>0</v>
          </cell>
          <cell r="ADI109">
            <v>0</v>
          </cell>
          <cell r="ADJ109">
            <v>0</v>
          </cell>
          <cell r="ADK109">
            <v>0</v>
          </cell>
          <cell r="ADL109">
            <v>0</v>
          </cell>
          <cell r="ADM109">
            <v>0</v>
          </cell>
          <cell r="ADN109">
            <v>0</v>
          </cell>
          <cell r="ADO109">
            <v>0</v>
          </cell>
          <cell r="ADP109">
            <v>0</v>
          </cell>
          <cell r="ADQ109">
            <v>0</v>
          </cell>
          <cell r="ADR109">
            <v>0</v>
          </cell>
          <cell r="ADS109"/>
          <cell r="ADT109" t="str">
            <v>RIANI SETIANINGSIH</v>
          </cell>
          <cell r="ADU109" t="str">
            <v>POSTPAID</v>
          </cell>
          <cell r="ADV109">
            <v>0.70817129629629638</v>
          </cell>
          <cell r="ADW109">
            <v>0</v>
          </cell>
          <cell r="ADX109">
            <v>0</v>
          </cell>
          <cell r="ADY109">
            <v>0</v>
          </cell>
          <cell r="ADZ109">
            <v>0.32837962962962963</v>
          </cell>
          <cell r="AEA109">
            <v>0.32726851851851857</v>
          </cell>
          <cell r="AEB109">
            <v>0.32232638888888887</v>
          </cell>
          <cell r="AEC109">
            <v>0</v>
          </cell>
          <cell r="AED109">
            <v>0</v>
          </cell>
          <cell r="AEE109">
            <v>0.32525462962962981</v>
          </cell>
          <cell r="AEF109">
            <v>0.16796296296296295</v>
          </cell>
          <cell r="AEG109">
            <v>0.16943287037037033</v>
          </cell>
          <cell r="AEH109">
            <v>0</v>
          </cell>
          <cell r="AEI109">
            <v>0.3427546296296296</v>
          </cell>
          <cell r="AEJ109">
            <v>0.33085648148148145</v>
          </cell>
          <cell r="AEK109">
            <v>0.32276620370370379</v>
          </cell>
          <cell r="AEL109">
            <v>0</v>
          </cell>
          <cell r="AEM109">
            <v>0.32597222222222233</v>
          </cell>
          <cell r="AEN109">
            <v>0.32847222222222233</v>
          </cell>
          <cell r="AEO109">
            <v>0.3256944444444444</v>
          </cell>
          <cell r="AEP109">
            <v>0.1691087962962963</v>
          </cell>
          <cell r="AEQ109">
            <v>0</v>
          </cell>
          <cell r="AER109">
            <v>0.32748842592592597</v>
          </cell>
          <cell r="AES109">
            <v>0.36097222222222236</v>
          </cell>
          <cell r="AET109">
            <v>0.33068287037037031</v>
          </cell>
          <cell r="AEU109">
            <v>0.32894675925925931</v>
          </cell>
          <cell r="AEV109">
            <v>0.17134259259259269</v>
          </cell>
          <cell r="AEW109">
            <v>0.32291666666666669</v>
          </cell>
          <cell r="AEX109">
            <v>0</v>
          </cell>
          <cell r="AEY109">
            <v>0.32461805555555562</v>
          </cell>
          <cell r="AEZ109">
            <v>0</v>
          </cell>
          <cell r="AFA109"/>
          <cell r="AFB109">
            <v>0.70817129629629638</v>
          </cell>
          <cell r="AFC109">
            <v>0</v>
          </cell>
          <cell r="AFD109">
            <v>0</v>
          </cell>
          <cell r="AFE109">
            <v>0</v>
          </cell>
          <cell r="AFF109">
            <v>0.32837962962962963</v>
          </cell>
          <cell r="AFG109">
            <v>0.32726851851851857</v>
          </cell>
          <cell r="AFH109">
            <v>0.32232638888888887</v>
          </cell>
          <cell r="AFI109">
            <v>0</v>
          </cell>
          <cell r="AFJ109">
            <v>0</v>
          </cell>
          <cell r="AFK109">
            <v>0.32525462962962981</v>
          </cell>
          <cell r="AFL109">
            <v>0.32291666666666669</v>
          </cell>
          <cell r="AFM109">
            <v>0.32291666666666669</v>
          </cell>
          <cell r="AFN109">
            <v>0</v>
          </cell>
          <cell r="AFO109">
            <v>0.3427546296296296</v>
          </cell>
          <cell r="AFP109">
            <v>0.33085648148148145</v>
          </cell>
          <cell r="AFQ109">
            <v>0.32276620370370379</v>
          </cell>
          <cell r="AFR109">
            <v>0</v>
          </cell>
          <cell r="AFS109">
            <v>0.32597222222222233</v>
          </cell>
          <cell r="AFT109">
            <v>0.32847222222222233</v>
          </cell>
          <cell r="AFU109">
            <v>0.3256944444444444</v>
          </cell>
          <cell r="AFV109">
            <v>0.1691087962962963</v>
          </cell>
          <cell r="AFW109">
            <v>0</v>
          </cell>
          <cell r="AFX109">
            <v>0.32748842592592597</v>
          </cell>
          <cell r="AFY109">
            <v>0.36097222222222236</v>
          </cell>
          <cell r="AFZ109">
            <v>0.33068287037037031</v>
          </cell>
          <cell r="AGA109">
            <v>0.32894675925925931</v>
          </cell>
          <cell r="AGB109">
            <v>0.17134259259259269</v>
          </cell>
          <cell r="AGC109">
            <v>0.32291666666666669</v>
          </cell>
          <cell r="AGD109">
            <v>0</v>
          </cell>
          <cell r="AGE109">
            <v>0.32461805555555562</v>
          </cell>
          <cell r="AGF109">
            <v>0</v>
          </cell>
          <cell r="AGH109" t="str">
            <v>RIANI SETIANINGSIH</v>
          </cell>
          <cell r="AGI109" t="str">
            <v>POSTPAID</v>
          </cell>
          <cell r="AGJ109">
            <v>4.5995370370370367E-2</v>
          </cell>
          <cell r="AGK109">
            <v>0</v>
          </cell>
          <cell r="AGL109">
            <v>0</v>
          </cell>
          <cell r="AGM109">
            <v>0</v>
          </cell>
          <cell r="AGN109">
            <v>4.8009259259259258E-2</v>
          </cell>
          <cell r="AGO109">
            <v>4.912037037037037E-2</v>
          </cell>
          <cell r="AGP109">
            <v>5.3368055555555557E-2</v>
          </cell>
          <cell r="AGQ109">
            <v>0</v>
          </cell>
          <cell r="AGR109">
            <v>0</v>
          </cell>
          <cell r="AGS109">
            <v>6.0162037037037042E-2</v>
          </cell>
          <cell r="AGT109">
            <v>2.509259259259259E-2</v>
          </cell>
          <cell r="AGU109">
            <v>2.9178240740740741E-2</v>
          </cell>
          <cell r="AGV109">
            <v>0</v>
          </cell>
          <cell r="AGW109">
            <v>5.724537037037037E-2</v>
          </cell>
          <cell r="AGX109">
            <v>4.4837962962962954E-2</v>
          </cell>
          <cell r="AGY109">
            <v>5.2233796296296292E-2</v>
          </cell>
          <cell r="AGZ109">
            <v>0</v>
          </cell>
          <cell r="AHA109">
            <v>4.9722222222222223E-2</v>
          </cell>
          <cell r="AHB109">
            <v>5.5729166666666663E-2</v>
          </cell>
          <cell r="AHC109">
            <v>5.319444444444444E-2</v>
          </cell>
          <cell r="AHD109">
            <v>1.908564814814815E-2</v>
          </cell>
          <cell r="AHE109">
            <v>0</v>
          </cell>
          <cell r="AHF109">
            <v>6.0011574074074078E-2</v>
          </cell>
          <cell r="AHG109">
            <v>6.1944444444444448E-2</v>
          </cell>
          <cell r="AHH109">
            <v>4.5011574074074079E-2</v>
          </cell>
          <cell r="AHI109">
            <v>4.8136574074074075E-2</v>
          </cell>
          <cell r="AHJ109">
            <v>2.449074074074074E-2</v>
          </cell>
          <cell r="AHK109">
            <v>0</v>
          </cell>
          <cell r="AHL109">
            <v>0</v>
          </cell>
          <cell r="AHM109">
            <v>5.1770833333333335E-2</v>
          </cell>
          <cell r="AHN109">
            <v>0</v>
          </cell>
          <cell r="AHO109">
            <v>4.6717013888888895E-2</v>
          </cell>
          <cell r="AHP109"/>
          <cell r="AHQ109">
            <v>3974</v>
          </cell>
          <cell r="AHR109">
            <v>0</v>
          </cell>
          <cell r="AHS109">
            <v>0</v>
          </cell>
          <cell r="AHT109">
            <v>0</v>
          </cell>
          <cell r="AHU109">
            <v>4148</v>
          </cell>
          <cell r="AHV109">
            <v>4244</v>
          </cell>
          <cell r="AHW109">
            <v>4611</v>
          </cell>
          <cell r="AHX109">
            <v>0</v>
          </cell>
          <cell r="AHY109">
            <v>0</v>
          </cell>
          <cell r="AHZ109">
            <v>5198</v>
          </cell>
          <cell r="AIA109">
            <v>2168</v>
          </cell>
          <cell r="AIB109">
            <v>2521</v>
          </cell>
          <cell r="AIC109">
            <v>0</v>
          </cell>
          <cell r="AID109">
            <v>4946</v>
          </cell>
          <cell r="AIE109">
            <v>3874</v>
          </cell>
          <cell r="AIF109">
            <v>4513</v>
          </cell>
          <cell r="AIG109">
            <v>0</v>
          </cell>
          <cell r="AIH109">
            <v>4296</v>
          </cell>
          <cell r="AII109">
            <v>4815</v>
          </cell>
          <cell r="AIJ109">
            <v>4596</v>
          </cell>
          <cell r="AIK109">
            <v>1649</v>
          </cell>
          <cell r="AIL109">
            <v>0</v>
          </cell>
          <cell r="AIM109">
            <v>5185</v>
          </cell>
          <cell r="AIN109">
            <v>5352</v>
          </cell>
          <cell r="AIO109">
            <v>3889</v>
          </cell>
          <cell r="AIP109">
            <v>4159</v>
          </cell>
          <cell r="AIQ109">
            <v>2116</v>
          </cell>
          <cell r="AIR109">
            <v>0</v>
          </cell>
          <cell r="AIS109">
            <v>0</v>
          </cell>
          <cell r="AIT109">
            <v>4473</v>
          </cell>
          <cell r="AIU109">
            <v>0</v>
          </cell>
          <cell r="AIW109" t="str">
            <v>RIANI SETIANINGSIH</v>
          </cell>
          <cell r="AIX109" t="str">
            <v>POSTPAID</v>
          </cell>
          <cell r="AIY109">
            <v>4.5995370370370367E-2</v>
          </cell>
          <cell r="AIZ109">
            <v>0</v>
          </cell>
          <cell r="AJA109">
            <v>0</v>
          </cell>
          <cell r="AJB109">
            <v>0</v>
          </cell>
          <cell r="AJC109">
            <v>4.8009259259259258E-2</v>
          </cell>
          <cell r="AJD109">
            <v>4.912037037037037E-2</v>
          </cell>
          <cell r="AJE109">
            <v>5.3368055555555557E-2</v>
          </cell>
          <cell r="AJF109">
            <v>0</v>
          </cell>
          <cell r="AJG109">
            <v>0</v>
          </cell>
          <cell r="AJH109">
            <v>5.0439814814814743E-2</v>
          </cell>
          <cell r="AJI109">
            <v>2.162037037037038E-2</v>
          </cell>
          <cell r="AJJ109">
            <v>1.8067129629629669E-2</v>
          </cell>
          <cell r="AJK109">
            <v>0</v>
          </cell>
          <cell r="AJL109">
            <v>3.6412037037037111E-2</v>
          </cell>
          <cell r="AJM109">
            <v>4.4837962962962954E-2</v>
          </cell>
          <cell r="AJN109">
            <v>5.2233796296296292E-2</v>
          </cell>
          <cell r="AJO109">
            <v>0</v>
          </cell>
          <cell r="AJP109">
            <v>4.9722222222222223E-2</v>
          </cell>
          <cell r="AJQ109">
            <v>5.2083333333333336E-2</v>
          </cell>
          <cell r="AJR109">
            <v>5.2083333333333336E-2</v>
          </cell>
          <cell r="AJS109">
            <v>1.908564814814815E-2</v>
          </cell>
          <cell r="AJT109">
            <v>0</v>
          </cell>
          <cell r="AJU109">
            <v>4.8900462962963007E-2</v>
          </cell>
          <cell r="AJV109">
            <v>1.6805555555555386E-2</v>
          </cell>
          <cell r="AJW109">
            <v>4.5011574074074079E-2</v>
          </cell>
          <cell r="AJX109">
            <v>4.8136574074074075E-2</v>
          </cell>
          <cell r="AJY109">
            <v>1.6851851851851767E-2</v>
          </cell>
          <cell r="AJZ109">
            <v>5.2083333333333336E-2</v>
          </cell>
          <cell r="AKA109">
            <v>0</v>
          </cell>
          <cell r="AKB109">
            <v>5.1770833333333335E-2</v>
          </cell>
          <cell r="AKC109">
            <v>0</v>
          </cell>
          <cell r="AKD109">
            <v>4.1554232804232809E-2</v>
          </cell>
          <cell r="AKE109"/>
          <cell r="AKF109">
            <v>3974</v>
          </cell>
          <cell r="AKG109">
            <v>0</v>
          </cell>
          <cell r="AKH109">
            <v>0</v>
          </cell>
          <cell r="AKI109">
            <v>0</v>
          </cell>
          <cell r="AKJ109">
            <v>4148</v>
          </cell>
          <cell r="AKK109">
            <v>4244</v>
          </cell>
          <cell r="AKL109">
            <v>4611</v>
          </cell>
          <cell r="AKM109">
            <v>0</v>
          </cell>
          <cell r="AKN109">
            <v>0</v>
          </cell>
          <cell r="AKO109">
            <v>4358</v>
          </cell>
          <cell r="AKP109">
            <v>1868</v>
          </cell>
          <cell r="AKQ109">
            <v>1561</v>
          </cell>
          <cell r="AKR109">
            <v>0</v>
          </cell>
          <cell r="AKS109">
            <v>3146</v>
          </cell>
          <cell r="AKT109">
            <v>3874</v>
          </cell>
          <cell r="AKU109">
            <v>4513</v>
          </cell>
          <cell r="AKV109">
            <v>0</v>
          </cell>
          <cell r="AKW109">
            <v>4296</v>
          </cell>
          <cell r="AKX109">
            <v>4500</v>
          </cell>
          <cell r="AKY109">
            <v>4500</v>
          </cell>
          <cell r="AKZ109">
            <v>1649</v>
          </cell>
          <cell r="ALA109">
            <v>0</v>
          </cell>
          <cell r="ALB109">
            <v>4225</v>
          </cell>
          <cell r="ALC109">
            <v>1452</v>
          </cell>
          <cell r="ALD109">
            <v>3889</v>
          </cell>
          <cell r="ALE109">
            <v>4159</v>
          </cell>
          <cell r="ALF109">
            <v>1456</v>
          </cell>
          <cell r="ALG109">
            <v>4500</v>
          </cell>
          <cell r="ALH109">
            <v>0</v>
          </cell>
          <cell r="ALI109">
            <v>4473</v>
          </cell>
          <cell r="ALJ109">
            <v>0</v>
          </cell>
          <cell r="ALL109">
            <v>4.5995370370370367E-2</v>
          </cell>
          <cell r="ALM109">
            <v>4.5995370370370367E-2</v>
          </cell>
          <cell r="ALN109">
            <v>0.37437500000000001</v>
          </cell>
          <cell r="ALO109">
            <v>0.4212731481481482</v>
          </cell>
          <cell r="ALP109">
            <v>0.41744212962962962</v>
          </cell>
          <cell r="ALQ109">
            <v>9.9363425925925924E-2</v>
          </cell>
          <cell r="ALR109">
            <v>4.5995370370370367E-2</v>
          </cell>
          <cell r="ALS109">
            <v>0.37125000000000019</v>
          </cell>
          <cell r="ALT109">
            <v>0.27412037037037035</v>
          </cell>
          <cell r="ALU109">
            <v>0.24052083333333329</v>
          </cell>
          <cell r="ALV109">
            <v>7.5173611111111108E-2</v>
          </cell>
          <cell r="ALW109">
            <v>0.38874999999999998</v>
          </cell>
          <cell r="ALX109">
            <v>0.43409722222222219</v>
          </cell>
          <cell r="ALY109">
            <v>0.41359953703703711</v>
          </cell>
          <cell r="ALZ109">
            <v>9.8229166666666659E-2</v>
          </cell>
          <cell r="AMA109">
            <v>0.37196759259259271</v>
          </cell>
          <cell r="AMB109">
            <v>0.42418981481481494</v>
          </cell>
          <cell r="AMC109">
            <v>0.42741898148148144</v>
          </cell>
          <cell r="AMD109">
            <v>0.26829861111111108</v>
          </cell>
          <cell r="AME109">
            <v>6.5081018518518524E-2</v>
          </cell>
          <cell r="AMF109">
            <v>0.37348379629629636</v>
          </cell>
          <cell r="AMG109">
            <v>0.46697916666666683</v>
          </cell>
          <cell r="AMH109">
            <v>0.4386226851851851</v>
          </cell>
          <cell r="AMI109">
            <v>0.41995370370370377</v>
          </cell>
          <cell r="AMJ109">
            <v>0.26547453703703716</v>
          </cell>
          <cell r="AMK109">
            <v>0.39340277777777777</v>
          </cell>
          <cell r="AML109">
            <v>4.5995370370370367E-2</v>
          </cell>
          <cell r="AMM109">
            <v>0.370613425925926</v>
          </cell>
          <cell r="AMN109">
            <v>9.7766203703703702E-2</v>
          </cell>
          <cell r="AMO109">
            <v>4.5995370370370367E-2</v>
          </cell>
          <cell r="AMP109" t="e">
            <v>#REF!</v>
          </cell>
          <cell r="AMR109">
            <v>3974</v>
          </cell>
          <cell r="AMS109">
            <v>3974</v>
          </cell>
          <cell r="AMT109">
            <v>32346</v>
          </cell>
          <cell r="AMU109">
            <v>36398</v>
          </cell>
          <cell r="AMV109">
            <v>36067</v>
          </cell>
          <cell r="AMW109">
            <v>8585</v>
          </cell>
          <cell r="AMX109">
            <v>3974</v>
          </cell>
          <cell r="AMY109">
            <v>32076</v>
          </cell>
          <cell r="AMZ109">
            <v>23684</v>
          </cell>
          <cell r="ANA109">
            <v>20781</v>
          </cell>
          <cell r="ANB109">
            <v>6495</v>
          </cell>
          <cell r="ANC109">
            <v>33588</v>
          </cell>
          <cell r="AND109">
            <v>37506</v>
          </cell>
          <cell r="ANE109">
            <v>35735</v>
          </cell>
          <cell r="ANF109">
            <v>8487</v>
          </cell>
          <cell r="ANG109">
            <v>32138</v>
          </cell>
          <cell r="ANH109">
            <v>36650</v>
          </cell>
          <cell r="ANI109">
            <v>36929</v>
          </cell>
          <cell r="ANJ109">
            <v>23181</v>
          </cell>
          <cell r="ANK109">
            <v>5623</v>
          </cell>
          <cell r="ANL109">
            <v>32269</v>
          </cell>
          <cell r="ANM109">
            <v>40347</v>
          </cell>
          <cell r="ANN109">
            <v>37897</v>
          </cell>
          <cell r="ANO109">
            <v>36284</v>
          </cell>
          <cell r="ANP109">
            <v>22937</v>
          </cell>
          <cell r="ANQ109">
            <v>33990</v>
          </cell>
          <cell r="ANR109">
            <v>3974</v>
          </cell>
          <cell r="ANS109">
            <v>32021</v>
          </cell>
          <cell r="ANT109">
            <v>8447</v>
          </cell>
          <cell r="ANU109">
            <v>0</v>
          </cell>
          <cell r="ANV109" t="e">
            <v>#REF!</v>
          </cell>
          <cell r="ANX109">
            <v>30</v>
          </cell>
          <cell r="ANY109">
            <v>21</v>
          </cell>
          <cell r="ANZ109">
            <v>20</v>
          </cell>
          <cell r="AOA109">
            <v>9</v>
          </cell>
          <cell r="AOB109">
            <v>0</v>
          </cell>
          <cell r="AOC109">
            <v>0</v>
          </cell>
          <cell r="AOD109">
            <v>0</v>
          </cell>
          <cell r="AOE109">
            <v>0</v>
          </cell>
          <cell r="AOF109">
            <v>0</v>
          </cell>
          <cell r="AOG109">
            <v>0</v>
          </cell>
          <cell r="AOH109">
            <v>0</v>
          </cell>
          <cell r="AOI109">
            <v>0</v>
          </cell>
          <cell r="AOJ109">
            <v>1</v>
          </cell>
          <cell r="AOK109">
            <v>0</v>
          </cell>
          <cell r="AOL109">
            <v>0</v>
          </cell>
          <cell r="AOM109">
            <v>0</v>
          </cell>
          <cell r="AON109">
            <v>0</v>
          </cell>
          <cell r="AOO109">
            <v>1</v>
          </cell>
          <cell r="AOP109">
            <v>0</v>
          </cell>
          <cell r="AOQ109">
            <v>0</v>
          </cell>
          <cell r="AOR109">
            <v>0</v>
          </cell>
          <cell r="AOS109">
            <v>0</v>
          </cell>
          <cell r="AOT109">
            <v>5</v>
          </cell>
          <cell r="AOU109"/>
          <cell r="AOV109">
            <v>1</v>
          </cell>
          <cell r="AOW109">
            <v>1</v>
          </cell>
          <cell r="AOX109">
            <v>2</v>
          </cell>
          <cell r="AOY109">
            <v>0</v>
          </cell>
          <cell r="AOZ109">
            <v>0</v>
          </cell>
          <cell r="APA109">
            <v>0</v>
          </cell>
          <cell r="APB109">
            <v>0</v>
          </cell>
          <cell r="APC109">
            <v>0</v>
          </cell>
          <cell r="APD109">
            <v>1</v>
          </cell>
          <cell r="APE109">
            <v>0</v>
          </cell>
          <cell r="APF109">
            <v>1</v>
          </cell>
          <cell r="APG109">
            <v>0</v>
          </cell>
          <cell r="APH109">
            <v>0</v>
          </cell>
          <cell r="API109">
            <v>0</v>
          </cell>
          <cell r="APJ109">
            <v>0</v>
          </cell>
          <cell r="APK109">
            <v>0</v>
          </cell>
          <cell r="APL109">
            <v>0</v>
          </cell>
          <cell r="APM109">
            <v>0</v>
          </cell>
          <cell r="APN109">
            <v>0</v>
          </cell>
          <cell r="APO109">
            <v>1</v>
          </cell>
          <cell r="APP109">
            <v>5</v>
          </cell>
          <cell r="APQ109">
            <v>8</v>
          </cell>
          <cell r="APR109">
            <v>7</v>
          </cell>
          <cell r="APS109">
            <v>20</v>
          </cell>
          <cell r="APT109">
            <v>0</v>
          </cell>
          <cell r="APU109">
            <v>0</v>
          </cell>
          <cell r="APV109">
            <v>0</v>
          </cell>
          <cell r="APW109">
            <v>0</v>
          </cell>
          <cell r="APX109">
            <v>0</v>
          </cell>
          <cell r="APY109">
            <v>0</v>
          </cell>
          <cell r="APZ109">
            <v>0</v>
          </cell>
          <cell r="AQA109">
            <v>0</v>
          </cell>
          <cell r="AQB109">
            <v>5</v>
          </cell>
          <cell r="AQC109">
            <v>2</v>
          </cell>
          <cell r="AQD109">
            <v>2</v>
          </cell>
          <cell r="AQE109">
            <v>9</v>
          </cell>
          <cell r="AQF109">
            <v>0</v>
          </cell>
          <cell r="AQG109">
            <v>0</v>
          </cell>
          <cell r="AQH109">
            <v>0</v>
          </cell>
          <cell r="AQI109">
            <v>0</v>
          </cell>
          <cell r="AQJ109">
            <v>0</v>
          </cell>
          <cell r="AQK109">
            <v>40</v>
          </cell>
          <cell r="AQL109">
            <v>1</v>
          </cell>
          <cell r="AQM109">
            <v>1</v>
          </cell>
          <cell r="AQN109">
            <v>1</v>
          </cell>
          <cell r="AQO109">
            <v>1</v>
          </cell>
          <cell r="AQP109"/>
          <cell r="AQQ109">
            <v>1</v>
          </cell>
          <cell r="AQR109" t="str">
            <v>B</v>
          </cell>
          <cell r="AQS109">
            <v>1</v>
          </cell>
          <cell r="AQT109">
            <v>0</v>
          </cell>
          <cell r="AQU109">
            <v>1</v>
          </cell>
          <cell r="AQV109"/>
          <cell r="AQW109">
            <v>0</v>
          </cell>
          <cell r="AQX109">
            <v>0</v>
          </cell>
          <cell r="AQY109">
            <v>0</v>
          </cell>
          <cell r="AQZ109">
            <v>6.9698263888888903</v>
          </cell>
          <cell r="ARA109">
            <v>0.3484913194444445</v>
          </cell>
          <cell r="ARB109">
            <v>10020</v>
          </cell>
          <cell r="ARC109">
            <v>367200</v>
          </cell>
          <cell r="ARD109">
            <v>0.21260720248937467</v>
          </cell>
          <cell r="ARE109">
            <v>0.87263888888888896</v>
          </cell>
          <cell r="ARF109">
            <v>4.3631944444444445E-2</v>
          </cell>
          <cell r="ARG109">
            <v>1240</v>
          </cell>
          <cell r="ARH109">
            <v>48000</v>
          </cell>
          <cell r="ARI109">
            <v>2.8149641577060933E-2</v>
          </cell>
        </row>
        <row r="110">
          <cell r="B110" t="str">
            <v>RIFIAN NURDIANSYAH</v>
          </cell>
          <cell r="C110">
            <v>80991</v>
          </cell>
          <cell r="D110" t="str">
            <v>36</v>
          </cell>
          <cell r="E110" t="str">
            <v>ISLAM</v>
          </cell>
          <cell r="F110" t="str">
            <v>PKWT</v>
          </cell>
          <cell r="G110" t="str">
            <v>POSTPAID</v>
          </cell>
          <cell r="H110">
            <v>59.7</v>
          </cell>
          <cell r="I110" t="str">
            <v>E</v>
          </cell>
          <cell r="J110" t="str">
            <v>16013021</v>
          </cell>
          <cell r="K110">
            <v>570057</v>
          </cell>
          <cell r="L110" t="str">
            <v>LAKI-LAKI</v>
          </cell>
          <cell r="M110" t="str">
            <v>AGENT POSTPAID</v>
          </cell>
          <cell r="N110" t="str">
            <v>HENDRA</v>
          </cell>
          <cell r="O110" t="str">
            <v>RIKA RIANY</v>
          </cell>
          <cell r="P110"/>
          <cell r="Q110">
            <v>0.68611111111111112</v>
          </cell>
          <cell r="R110">
            <v>62</v>
          </cell>
          <cell r="S110" t="str">
            <v>IMP</v>
          </cell>
          <cell r="T110"/>
          <cell r="U110"/>
          <cell r="V110"/>
          <cell r="W110" t="str">
            <v>ISTRI SAKIT</v>
          </cell>
          <cell r="X110"/>
          <cell r="Y110"/>
          <cell r="Z110"/>
          <cell r="AA110"/>
          <cell r="AB110">
            <v>0.62869212962962961</v>
          </cell>
          <cell r="AC110" t="str">
            <v>OK</v>
          </cell>
          <cell r="AD110">
            <v>0.62869212962962961</v>
          </cell>
          <cell r="AE110">
            <v>6.5752314814814819E-2</v>
          </cell>
          <cell r="AF110">
            <v>8.3333333333333037E-3</v>
          </cell>
          <cell r="AG110" t="str">
            <v>NOK</v>
          </cell>
          <cell r="AH110">
            <v>5.7418981481481515E-2</v>
          </cell>
          <cell r="AI110">
            <v>0</v>
          </cell>
          <cell r="AJ110"/>
          <cell r="AK110" t="str">
            <v>LL</v>
          </cell>
          <cell r="AL110"/>
          <cell r="AM110"/>
          <cell r="AN110"/>
          <cell r="AO110"/>
          <cell r="AP110"/>
          <cell r="AQ110"/>
          <cell r="AR110"/>
          <cell r="AS110"/>
          <cell r="AT110"/>
          <cell r="AU110"/>
          <cell r="AV110"/>
          <cell r="AW110"/>
          <cell r="AX110"/>
          <cell r="AY110"/>
          <cell r="AZ110"/>
          <cell r="BA110">
            <v>0.37430555555555567</v>
          </cell>
          <cell r="BB110">
            <v>62</v>
          </cell>
          <cell r="BC110" t="str">
            <v>TDT</v>
          </cell>
          <cell r="BD110" t="str">
            <v>ROBI SUKMANA</v>
          </cell>
          <cell r="BE110"/>
          <cell r="BF110"/>
          <cell r="BG110"/>
          <cell r="BH110"/>
          <cell r="BI110"/>
          <cell r="BJ110"/>
          <cell r="BK110"/>
          <cell r="BL110">
            <v>0.32105324074074082</v>
          </cell>
          <cell r="BM110" t="str">
            <v>NOK</v>
          </cell>
          <cell r="BN110">
            <v>0.32105324074074082</v>
          </cell>
          <cell r="BO110">
            <v>6.0891203703703697E-2</v>
          </cell>
          <cell r="BP110">
            <v>7.6388888888888618E-3</v>
          </cell>
          <cell r="BQ110" t="str">
            <v>NOK</v>
          </cell>
          <cell r="BR110">
            <v>5.3252314814814836E-2</v>
          </cell>
          <cell r="BS110">
            <v>0.37499999999999994</v>
          </cell>
          <cell r="BT110">
            <v>62</v>
          </cell>
          <cell r="BU110" t="str">
            <v>H</v>
          </cell>
          <cell r="BV110"/>
          <cell r="BW110"/>
          <cell r="BX110"/>
          <cell r="BY110"/>
          <cell r="BZ110"/>
          <cell r="CA110"/>
          <cell r="CB110"/>
          <cell r="CC110"/>
          <cell r="CD110">
            <v>0.31884259259259246</v>
          </cell>
          <cell r="CE110" t="str">
            <v>NOK</v>
          </cell>
          <cell r="CF110">
            <v>0.31884259259259246</v>
          </cell>
          <cell r="CG110">
            <v>7.768518518518519E-2</v>
          </cell>
          <cell r="CH110">
            <v>2.1527777777777701E-2</v>
          </cell>
          <cell r="CI110" t="str">
            <v>NOK</v>
          </cell>
          <cell r="CJ110">
            <v>5.6157407407407489E-2</v>
          </cell>
          <cell r="CK110">
            <v>0</v>
          </cell>
          <cell r="CL110"/>
          <cell r="CM110" t="str">
            <v>LL</v>
          </cell>
          <cell r="CN110"/>
          <cell r="CO110"/>
          <cell r="CP110"/>
          <cell r="CQ110"/>
          <cell r="CR110"/>
          <cell r="CS110"/>
          <cell r="CT110"/>
          <cell r="CU110"/>
          <cell r="CV110"/>
          <cell r="CW110"/>
          <cell r="CX110"/>
          <cell r="CY110"/>
          <cell r="CZ110"/>
          <cell r="DA110"/>
          <cell r="DB110"/>
          <cell r="DC110">
            <v>0</v>
          </cell>
          <cell r="DD110"/>
          <cell r="DE110" t="str">
            <v>LL</v>
          </cell>
          <cell r="DF110"/>
          <cell r="DG110"/>
          <cell r="DH110"/>
          <cell r="DI110"/>
          <cell r="DJ110"/>
          <cell r="DK110"/>
          <cell r="DL110"/>
          <cell r="DM110"/>
          <cell r="DN110"/>
          <cell r="DO110"/>
          <cell r="DP110"/>
          <cell r="DQ110"/>
          <cell r="DR110"/>
          <cell r="DS110"/>
          <cell r="DT110"/>
          <cell r="DU110">
            <v>0</v>
          </cell>
          <cell r="DV110" t="str">
            <v>CT</v>
          </cell>
          <cell r="DW110" t="str">
            <v>C</v>
          </cell>
          <cell r="DX110"/>
          <cell r="DY110"/>
          <cell r="DZ110"/>
          <cell r="EA110"/>
          <cell r="EB110"/>
          <cell r="EC110"/>
          <cell r="ED110"/>
          <cell r="EE110"/>
          <cell r="EF110">
            <v>0.32291666666666669</v>
          </cell>
          <cell r="EG110" t="str">
            <v>OK</v>
          </cell>
          <cell r="EH110">
            <v>0.32291666666666669</v>
          </cell>
          <cell r="EI110">
            <v>0</v>
          </cell>
          <cell r="EJ110">
            <v>0</v>
          </cell>
          <cell r="EK110" t="str">
            <v>OK</v>
          </cell>
          <cell r="EL110">
            <v>5.2083333333333336E-2</v>
          </cell>
          <cell r="EM110">
            <v>0.3756944444444445</v>
          </cell>
          <cell r="EN110">
            <v>32</v>
          </cell>
          <cell r="EO110" t="str">
            <v>H</v>
          </cell>
          <cell r="EP110"/>
          <cell r="EQ110"/>
          <cell r="ER110"/>
          <cell r="ES110"/>
          <cell r="ET110"/>
          <cell r="EU110"/>
          <cell r="EV110"/>
          <cell r="EW110"/>
          <cell r="EX110">
            <v>0.32884259259259263</v>
          </cell>
          <cell r="EY110" t="str">
            <v>OK</v>
          </cell>
          <cell r="EZ110">
            <v>0.32884259259259263</v>
          </cell>
          <cell r="FA110">
            <v>7.8796296296296295E-2</v>
          </cell>
          <cell r="FB110">
            <v>3.1944444444444442E-2</v>
          </cell>
          <cell r="FC110" t="str">
            <v>OK</v>
          </cell>
          <cell r="FD110">
            <v>4.6851851851851853E-2</v>
          </cell>
          <cell r="FE110">
            <v>0.37222222222222229</v>
          </cell>
          <cell r="FF110">
            <v>68</v>
          </cell>
          <cell r="FG110" t="str">
            <v>TDP</v>
          </cell>
          <cell r="FH110" t="str">
            <v>MUHAMAD BAIDHAWI</v>
          </cell>
          <cell r="FI110" t="str">
            <v>KETEPATAN LOGIN</v>
          </cell>
          <cell r="FJ110"/>
          <cell r="FK110"/>
          <cell r="FL110"/>
          <cell r="FM110"/>
          <cell r="FN110"/>
          <cell r="FO110"/>
          <cell r="FP110">
            <v>0.32499999999999996</v>
          </cell>
          <cell r="FQ110" t="str">
            <v>OK</v>
          </cell>
          <cell r="FR110">
            <v>0.32499999999999996</v>
          </cell>
          <cell r="FS110">
            <v>5.1388888888888887E-2</v>
          </cell>
          <cell r="FT110">
            <v>4.1666666666665408E-3</v>
          </cell>
          <cell r="FU110" t="str">
            <v>OK</v>
          </cell>
          <cell r="FV110">
            <v>4.7222222222222346E-2</v>
          </cell>
          <cell r="FW110">
            <v>0.37500000000000006</v>
          </cell>
          <cell r="FX110">
            <v>68</v>
          </cell>
          <cell r="FY110" t="str">
            <v>TDT</v>
          </cell>
          <cell r="FZ110" t="str">
            <v>FERY HERIANSYAH</v>
          </cell>
          <cell r="GA110"/>
          <cell r="GB110"/>
          <cell r="GC110"/>
          <cell r="GD110"/>
          <cell r="GE110"/>
          <cell r="GF110"/>
          <cell r="GG110"/>
          <cell r="GH110">
            <v>0.3191782407407408</v>
          </cell>
          <cell r="GI110" t="str">
            <v>NOK</v>
          </cell>
          <cell r="GJ110">
            <v>0.3191782407407408</v>
          </cell>
          <cell r="GK110">
            <v>5.5821759259259258E-2</v>
          </cell>
          <cell r="GL110">
            <v>0</v>
          </cell>
          <cell r="GM110" t="str">
            <v>NOK</v>
          </cell>
          <cell r="GN110">
            <v>5.5821759259259258E-2</v>
          </cell>
          <cell r="GO110">
            <v>0.37500000000000006</v>
          </cell>
          <cell r="GP110">
            <v>68</v>
          </cell>
          <cell r="GQ110" t="str">
            <v>H</v>
          </cell>
          <cell r="GR110"/>
          <cell r="GS110"/>
          <cell r="GT110"/>
          <cell r="GU110"/>
          <cell r="GV110"/>
          <cell r="GW110"/>
          <cell r="GX110"/>
          <cell r="GY110"/>
          <cell r="GZ110">
            <v>0.32375000000000004</v>
          </cell>
          <cell r="HA110" t="str">
            <v>OK</v>
          </cell>
          <cell r="HB110">
            <v>0.32375000000000004</v>
          </cell>
          <cell r="HC110">
            <v>5.1250000000000004E-2</v>
          </cell>
          <cell r="HD110">
            <v>0</v>
          </cell>
          <cell r="HE110" t="str">
            <v>OK</v>
          </cell>
          <cell r="HF110">
            <v>5.1250000000000004E-2</v>
          </cell>
          <cell r="HG110">
            <v>0</v>
          </cell>
          <cell r="HH110"/>
          <cell r="HI110" t="str">
            <v>LL</v>
          </cell>
          <cell r="HJ110"/>
          <cell r="HK110"/>
          <cell r="HL110"/>
          <cell r="HM110"/>
          <cell r="HN110"/>
          <cell r="HO110"/>
          <cell r="HP110"/>
          <cell r="HQ110"/>
          <cell r="HR110"/>
          <cell r="HS110"/>
          <cell r="HT110"/>
          <cell r="HU110"/>
          <cell r="HV110"/>
          <cell r="HW110"/>
          <cell r="HX110"/>
          <cell r="HY110">
            <v>0.18819444444444433</v>
          </cell>
          <cell r="HZ110" t="str">
            <v>66-2</v>
          </cell>
          <cell r="IA110" t="str">
            <v>H</v>
          </cell>
          <cell r="IB110"/>
          <cell r="IC110"/>
          <cell r="ID110"/>
          <cell r="IE110"/>
          <cell r="IF110"/>
          <cell r="IG110"/>
          <cell r="IH110"/>
          <cell r="II110"/>
          <cell r="IJ110">
            <v>0.15587962962962953</v>
          </cell>
          <cell r="IK110" t="str">
            <v>NOK</v>
          </cell>
          <cell r="IL110">
            <v>0.15587962962962953</v>
          </cell>
          <cell r="IM110">
            <v>3.231481481481481E-2</v>
          </cell>
          <cell r="IN110">
            <v>0</v>
          </cell>
          <cell r="IO110" t="str">
            <v>OK</v>
          </cell>
          <cell r="IP110">
            <v>3.231481481481481E-2</v>
          </cell>
          <cell r="IQ110">
            <v>0.18819444444444455</v>
          </cell>
          <cell r="IR110" t="str">
            <v>66-2</v>
          </cell>
          <cell r="IS110" t="str">
            <v>H</v>
          </cell>
          <cell r="IT110"/>
          <cell r="IU110"/>
          <cell r="IV110"/>
          <cell r="IW110"/>
          <cell r="IX110"/>
          <cell r="IY110"/>
          <cell r="IZ110"/>
          <cell r="JA110"/>
          <cell r="JB110">
            <v>0.15751157407407418</v>
          </cell>
          <cell r="JC110" t="str">
            <v>NOK</v>
          </cell>
          <cell r="JD110">
            <v>0.15751157407407418</v>
          </cell>
          <cell r="JE110">
            <v>3.0682870370370371E-2</v>
          </cell>
          <cell r="JF110">
            <v>0</v>
          </cell>
          <cell r="JG110" t="str">
            <v>OK</v>
          </cell>
          <cell r="JH110">
            <v>3.0682870370370371E-2</v>
          </cell>
          <cell r="JI110">
            <v>0.3923611111111111</v>
          </cell>
          <cell r="JJ110">
            <v>62</v>
          </cell>
          <cell r="JK110" t="str">
            <v>H</v>
          </cell>
          <cell r="JL110"/>
          <cell r="JM110"/>
          <cell r="JN110"/>
          <cell r="JO110"/>
          <cell r="JP110"/>
          <cell r="JQ110"/>
          <cell r="JR110"/>
          <cell r="JS110"/>
          <cell r="JT110">
            <v>0.34152777777777776</v>
          </cell>
          <cell r="JU110" t="str">
            <v>OK</v>
          </cell>
          <cell r="JV110">
            <v>0.34152777777777776</v>
          </cell>
          <cell r="JW110">
            <v>5.0833333333333335E-2</v>
          </cell>
          <cell r="JX110">
            <v>0</v>
          </cell>
          <cell r="JY110" t="str">
            <v>OK</v>
          </cell>
          <cell r="JZ110">
            <v>5.0833333333333335E-2</v>
          </cell>
          <cell r="KA110">
            <v>0.37638888888888888</v>
          </cell>
          <cell r="KB110">
            <v>58</v>
          </cell>
          <cell r="KC110" t="str">
            <v>TDP</v>
          </cell>
          <cell r="KD110" t="str">
            <v>MOHAMMAD FAKHRUDDIN</v>
          </cell>
          <cell r="KE110" t="str">
            <v>NPS</v>
          </cell>
          <cell r="KF110"/>
          <cell r="KG110"/>
          <cell r="KH110"/>
          <cell r="KI110"/>
          <cell r="KJ110"/>
          <cell r="KK110"/>
          <cell r="KL110">
            <v>0.32320601851851849</v>
          </cell>
          <cell r="KM110" t="str">
            <v>OK</v>
          </cell>
          <cell r="KN110">
            <v>0.32320601851851849</v>
          </cell>
          <cell r="KO110">
            <v>6.1516203703703698E-2</v>
          </cell>
          <cell r="KP110">
            <v>8.3333333333333037E-3</v>
          </cell>
          <cell r="KQ110" t="str">
            <v>NOK</v>
          </cell>
          <cell r="KR110">
            <v>5.3182870370370394E-2</v>
          </cell>
          <cell r="KS110">
            <v>0</v>
          </cell>
          <cell r="KT110"/>
          <cell r="KU110" t="str">
            <v>LL</v>
          </cell>
          <cell r="KV110"/>
          <cell r="KW110"/>
          <cell r="KX110"/>
          <cell r="KY110"/>
          <cell r="KZ110"/>
          <cell r="LA110"/>
          <cell r="LB110"/>
          <cell r="LC110"/>
          <cell r="LD110"/>
          <cell r="LE110"/>
          <cell r="LF110"/>
          <cell r="LG110"/>
          <cell r="LH110"/>
          <cell r="LI110"/>
          <cell r="LJ110"/>
          <cell r="LK110">
            <v>0.37499999999999994</v>
          </cell>
          <cell r="LL110">
            <v>62</v>
          </cell>
          <cell r="LM110" t="str">
            <v>TDP</v>
          </cell>
          <cell r="LN110" t="str">
            <v>YOHANES SAPUTRA</v>
          </cell>
          <cell r="LO110" t="str">
            <v>KETEPATAN LOGIN</v>
          </cell>
          <cell r="LP110"/>
          <cell r="LQ110"/>
          <cell r="LR110"/>
          <cell r="LS110"/>
          <cell r="LT110"/>
          <cell r="LU110"/>
          <cell r="LV110">
            <v>0.32432870370370365</v>
          </cell>
          <cell r="LW110" t="str">
            <v>OK</v>
          </cell>
          <cell r="LX110">
            <v>0.32432870370370365</v>
          </cell>
          <cell r="LY110">
            <v>5.0671296296296298E-2</v>
          </cell>
          <cell r="LZ110">
            <v>0</v>
          </cell>
          <cell r="MA110" t="str">
            <v>OK</v>
          </cell>
          <cell r="MB110">
            <v>5.0671296296296298E-2</v>
          </cell>
          <cell r="MC110">
            <v>0.37569444444444439</v>
          </cell>
          <cell r="MD110">
            <v>62</v>
          </cell>
          <cell r="ME110" t="str">
            <v>TDT</v>
          </cell>
          <cell r="MF110" t="str">
            <v>GURUH JAMALUDIN</v>
          </cell>
          <cell r="MG110"/>
          <cell r="MH110"/>
          <cell r="MI110"/>
          <cell r="MJ110"/>
          <cell r="MK110"/>
          <cell r="ML110"/>
          <cell r="MM110"/>
          <cell r="MN110">
            <v>0.32361111111111107</v>
          </cell>
          <cell r="MO110" t="str">
            <v>OK</v>
          </cell>
          <cell r="MP110">
            <v>0.32361111111111107</v>
          </cell>
          <cell r="MQ110">
            <v>8.3090277777777777E-2</v>
          </cell>
          <cell r="MR110">
            <v>2.6388888888889028E-2</v>
          </cell>
          <cell r="MS110" t="str">
            <v>OK</v>
          </cell>
          <cell r="MT110">
            <v>5.2083333333333336E-2</v>
          </cell>
          <cell r="MU110">
            <v>0.37430555555555572</v>
          </cell>
          <cell r="MV110">
            <v>68</v>
          </cell>
          <cell r="MW110" t="str">
            <v>TDP</v>
          </cell>
          <cell r="MX110" t="str">
            <v>MUHAMMAD FAZRIN RAMDANI</v>
          </cell>
          <cell r="MY110" t="str">
            <v>CES</v>
          </cell>
          <cell r="MZ110"/>
          <cell r="NA110"/>
          <cell r="NB110"/>
          <cell r="NC110"/>
          <cell r="ND110"/>
          <cell r="NE110"/>
          <cell r="NF110">
            <v>0.32222222222222241</v>
          </cell>
          <cell r="NG110" t="str">
            <v>NOK</v>
          </cell>
          <cell r="NH110">
            <v>0.32222222222222241</v>
          </cell>
          <cell r="NI110">
            <v>5.8217592592592599E-2</v>
          </cell>
          <cell r="NJ110">
            <v>0</v>
          </cell>
          <cell r="NK110" t="str">
            <v>OK</v>
          </cell>
          <cell r="NL110">
            <v>5.2083333333333336E-2</v>
          </cell>
          <cell r="NM110">
            <v>0.37500000000000006</v>
          </cell>
          <cell r="NN110">
            <v>68</v>
          </cell>
          <cell r="NO110" t="str">
            <v>TDT</v>
          </cell>
          <cell r="NP110" t="str">
            <v>ANGGER ZAINUDIN ROZAQ</v>
          </cell>
          <cell r="NQ110"/>
          <cell r="NR110"/>
          <cell r="NS110"/>
          <cell r="NT110"/>
          <cell r="NU110"/>
          <cell r="NV110"/>
          <cell r="NW110"/>
          <cell r="NX110">
            <v>0.32291666666666674</v>
          </cell>
          <cell r="NY110" t="str">
            <v>OK</v>
          </cell>
          <cell r="NZ110">
            <v>0.32291666666666674</v>
          </cell>
          <cell r="OA110">
            <v>5.9224537037037041E-2</v>
          </cell>
          <cell r="OB110">
            <v>2.7777777777777679E-3</v>
          </cell>
          <cell r="OC110" t="str">
            <v>OK</v>
          </cell>
          <cell r="OD110">
            <v>5.2083333333333336E-2</v>
          </cell>
          <cell r="OE110">
            <v>0.37430555555555545</v>
          </cell>
          <cell r="OF110">
            <v>60</v>
          </cell>
          <cell r="OG110" t="str">
            <v>H</v>
          </cell>
          <cell r="OH110"/>
          <cell r="OI110"/>
          <cell r="OJ110"/>
          <cell r="OK110"/>
          <cell r="OL110"/>
          <cell r="OM110"/>
          <cell r="ON110"/>
          <cell r="OO110"/>
          <cell r="OP110">
            <v>0.32222222222222213</v>
          </cell>
          <cell r="OQ110" t="str">
            <v>NOK</v>
          </cell>
          <cell r="OR110">
            <v>0.32222222222222213</v>
          </cell>
          <cell r="OS110">
            <v>5.3981481481481484E-2</v>
          </cell>
          <cell r="OT110">
            <v>0</v>
          </cell>
          <cell r="OU110" t="str">
            <v>OK</v>
          </cell>
          <cell r="OV110">
            <v>5.2083333333333336E-2</v>
          </cell>
          <cell r="OW110">
            <v>0</v>
          </cell>
          <cell r="OX110"/>
          <cell r="OY110" t="str">
            <v>LL</v>
          </cell>
          <cell r="OZ110"/>
          <cell r="PA110"/>
          <cell r="PB110"/>
          <cell r="PC110"/>
          <cell r="PD110"/>
          <cell r="PE110"/>
          <cell r="PF110"/>
          <cell r="PG110"/>
          <cell r="PH110"/>
          <cell r="PI110"/>
          <cell r="PJ110"/>
          <cell r="PK110"/>
          <cell r="PL110"/>
          <cell r="PM110"/>
          <cell r="PN110"/>
          <cell r="PO110">
            <v>0.18402777777777779</v>
          </cell>
          <cell r="PP110" t="str">
            <v>66-2</v>
          </cell>
          <cell r="PQ110" t="str">
            <v>H</v>
          </cell>
          <cell r="PR110"/>
          <cell r="PS110"/>
          <cell r="PT110"/>
          <cell r="PU110"/>
          <cell r="PV110"/>
          <cell r="PW110"/>
          <cell r="PX110"/>
          <cell r="PY110"/>
          <cell r="PZ110">
            <v>0.1582986111111111</v>
          </cell>
          <cell r="QA110" t="str">
            <v>NOK</v>
          </cell>
          <cell r="QB110">
            <v>0.1582986111111111</v>
          </cell>
          <cell r="QC110">
            <v>3.3368055555555554E-2</v>
          </cell>
          <cell r="QD110">
            <v>7.6388888888888618E-3</v>
          </cell>
          <cell r="QE110" t="str">
            <v>OK</v>
          </cell>
          <cell r="QF110">
            <v>2.5729166666666692E-2</v>
          </cell>
          <cell r="QG110">
            <v>0.37638888888888888</v>
          </cell>
          <cell r="QH110">
            <v>60</v>
          </cell>
          <cell r="QI110" t="str">
            <v>H</v>
          </cell>
          <cell r="QJ110"/>
          <cell r="QK110"/>
          <cell r="QL110"/>
          <cell r="QM110"/>
          <cell r="QN110"/>
          <cell r="QO110"/>
          <cell r="QP110"/>
          <cell r="QQ110"/>
          <cell r="QR110">
            <v>0.32430555555555557</v>
          </cell>
          <cell r="QS110" t="str">
            <v>OK</v>
          </cell>
          <cell r="QT110">
            <v>0.32430555555555557</v>
          </cell>
          <cell r="QU110">
            <v>6.3368055555555552E-2</v>
          </cell>
          <cell r="QV110">
            <v>4.1666666666667629E-3</v>
          </cell>
          <cell r="QW110" t="str">
            <v>OK</v>
          </cell>
          <cell r="QX110">
            <v>5.2083333333333336E-2</v>
          </cell>
          <cell r="QY110">
            <v>0.37638888888888894</v>
          </cell>
          <cell r="QZ110">
            <v>68</v>
          </cell>
          <cell r="RA110" t="str">
            <v>H</v>
          </cell>
          <cell r="RB110"/>
          <cell r="RC110"/>
          <cell r="RD110"/>
          <cell r="RE110"/>
          <cell r="RF110"/>
          <cell r="RG110"/>
          <cell r="RH110"/>
          <cell r="RI110"/>
          <cell r="RJ110">
            <v>0.32430555555555562</v>
          </cell>
          <cell r="RK110" t="str">
            <v>OK</v>
          </cell>
          <cell r="RL110">
            <v>0.32430555555555562</v>
          </cell>
          <cell r="RM110">
            <v>5.496527777777778E-2</v>
          </cell>
          <cell r="RN110">
            <v>0</v>
          </cell>
          <cell r="RO110" t="str">
            <v>OK</v>
          </cell>
          <cell r="RP110">
            <v>5.2083333333333336E-2</v>
          </cell>
          <cell r="RQ110">
            <v>0</v>
          </cell>
          <cell r="RR110"/>
          <cell r="RS110" t="str">
            <v>LL</v>
          </cell>
          <cell r="RT110"/>
          <cell r="RU110"/>
          <cell r="RV110"/>
          <cell r="RW110"/>
          <cell r="RX110"/>
          <cell r="RY110"/>
          <cell r="RZ110"/>
          <cell r="SA110"/>
          <cell r="SB110"/>
          <cell r="SC110"/>
          <cell r="SD110"/>
          <cell r="SE110"/>
          <cell r="SF110"/>
          <cell r="SG110"/>
          <cell r="SH110"/>
          <cell r="SI110">
            <v>0.37291666666666673</v>
          </cell>
          <cell r="SJ110">
            <v>68</v>
          </cell>
          <cell r="SK110" t="str">
            <v>TDT</v>
          </cell>
          <cell r="SL110" t="str">
            <v>MUHAMAD BAIDHAWI</v>
          </cell>
          <cell r="SM110"/>
          <cell r="SN110"/>
          <cell r="SO110"/>
          <cell r="SP110"/>
          <cell r="SQ110"/>
          <cell r="SR110"/>
          <cell r="SS110"/>
          <cell r="ST110">
            <v>0.32083333333333341</v>
          </cell>
          <cell r="SU110" t="str">
            <v>NOK</v>
          </cell>
          <cell r="SV110">
            <v>0.32083333333333341</v>
          </cell>
          <cell r="SW110">
            <v>5.4050925925925919E-2</v>
          </cell>
          <cell r="SX110">
            <v>0</v>
          </cell>
          <cell r="SY110" t="str">
            <v>OK</v>
          </cell>
          <cell r="SZ110">
            <v>5.2083333333333336E-2</v>
          </cell>
          <cell r="TA110">
            <v>0.37499999999999989</v>
          </cell>
          <cell r="TB110">
            <v>60</v>
          </cell>
          <cell r="TC110" t="str">
            <v>TDP</v>
          </cell>
          <cell r="TD110" t="str">
            <v>MOCH IQBAL FATHUL BARI</v>
          </cell>
          <cell r="TE110" t="str">
            <v>CES</v>
          </cell>
          <cell r="TF110"/>
          <cell r="TG110"/>
          <cell r="TH110"/>
          <cell r="TI110"/>
          <cell r="TJ110"/>
          <cell r="TK110"/>
          <cell r="TL110">
            <v>0.32291666666666657</v>
          </cell>
          <cell r="TM110" t="str">
            <v>OK</v>
          </cell>
          <cell r="TN110">
            <v>0.32291666666666657</v>
          </cell>
          <cell r="TO110">
            <v>6.5856481481481488E-2</v>
          </cell>
          <cell r="TP110">
            <v>5.5555555555555358E-3</v>
          </cell>
          <cell r="TQ110" t="str">
            <v>OK</v>
          </cell>
          <cell r="TR110">
            <v>5.2083333333333336E-2</v>
          </cell>
          <cell r="TS110">
            <v>0.18819444444444455</v>
          </cell>
          <cell r="TT110" t="str">
            <v>66-2</v>
          </cell>
          <cell r="TU110" t="str">
            <v>H</v>
          </cell>
          <cell r="TV110"/>
          <cell r="TW110"/>
          <cell r="TX110"/>
          <cell r="TY110"/>
          <cell r="TZ110"/>
          <cell r="UA110"/>
          <cell r="UB110"/>
          <cell r="UC110"/>
          <cell r="UD110">
            <v>0.16083333333333344</v>
          </cell>
          <cell r="UE110" t="str">
            <v>NOK</v>
          </cell>
          <cell r="UF110">
            <v>0.16083333333333344</v>
          </cell>
          <cell r="UG110">
            <v>2.7361111111111107E-2</v>
          </cell>
          <cell r="UH110">
            <v>0</v>
          </cell>
          <cell r="UI110" t="str">
            <v>OK</v>
          </cell>
          <cell r="UJ110">
            <v>2.7361111111111107E-2</v>
          </cell>
          <cell r="UK110"/>
          <cell r="UL110"/>
          <cell r="UM110"/>
          <cell r="UN110"/>
          <cell r="UO110"/>
          <cell r="UP110"/>
          <cell r="UQ110"/>
          <cell r="UR110"/>
          <cell r="US110"/>
          <cell r="UT110"/>
          <cell r="UU110"/>
          <cell r="UV110"/>
          <cell r="UW110"/>
          <cell r="UX110"/>
          <cell r="UY110"/>
          <cell r="UZ110"/>
          <cell r="VA110"/>
          <cell r="VB110"/>
          <cell r="VC110"/>
          <cell r="VD110">
            <v>62</v>
          </cell>
          <cell r="VE110">
            <v>0</v>
          </cell>
          <cell r="VF110">
            <v>62</v>
          </cell>
          <cell r="VG110">
            <v>62</v>
          </cell>
          <cell r="VH110">
            <v>0</v>
          </cell>
          <cell r="VI110">
            <v>0</v>
          </cell>
          <cell r="VJ110" t="str">
            <v>CT</v>
          </cell>
          <cell r="VK110">
            <v>32</v>
          </cell>
          <cell r="VL110">
            <v>68</v>
          </cell>
          <cell r="VM110">
            <v>68</v>
          </cell>
          <cell r="VN110">
            <v>68</v>
          </cell>
          <cell r="VO110">
            <v>0</v>
          </cell>
          <cell r="VP110" t="str">
            <v>66-2</v>
          </cell>
          <cell r="VQ110" t="str">
            <v>66-2</v>
          </cell>
          <cell r="VR110">
            <v>62</v>
          </cell>
          <cell r="VS110">
            <v>58</v>
          </cell>
          <cell r="VT110">
            <v>0</v>
          </cell>
          <cell r="VU110">
            <v>62</v>
          </cell>
          <cell r="VV110">
            <v>62</v>
          </cell>
          <cell r="VW110">
            <v>68</v>
          </cell>
          <cell r="VX110">
            <v>68</v>
          </cell>
          <cell r="VY110">
            <v>60</v>
          </cell>
          <cell r="VZ110">
            <v>0</v>
          </cell>
          <cell r="WA110" t="str">
            <v>66-2</v>
          </cell>
          <cell r="WB110">
            <v>60</v>
          </cell>
          <cell r="WC110">
            <v>68</v>
          </cell>
          <cell r="WD110">
            <v>0</v>
          </cell>
          <cell r="WE110">
            <v>68</v>
          </cell>
          <cell r="WF110">
            <v>60</v>
          </cell>
          <cell r="WG110" t="str">
            <v>66-2</v>
          </cell>
          <cell r="WH110">
            <v>0</v>
          </cell>
          <cell r="WI110"/>
          <cell r="WJ110" t="str">
            <v>IMP</v>
          </cell>
          <cell r="WK110" t="str">
            <v>LL</v>
          </cell>
          <cell r="WL110" t="str">
            <v>TDT</v>
          </cell>
          <cell r="WM110" t="str">
            <v>H</v>
          </cell>
          <cell r="WN110" t="str">
            <v>LL</v>
          </cell>
          <cell r="WO110" t="str">
            <v>LL</v>
          </cell>
          <cell r="WP110" t="str">
            <v>C</v>
          </cell>
          <cell r="WQ110" t="str">
            <v>H</v>
          </cell>
          <cell r="WR110" t="str">
            <v>TDP</v>
          </cell>
          <cell r="WS110" t="str">
            <v>TDT</v>
          </cell>
          <cell r="WT110" t="str">
            <v>H</v>
          </cell>
          <cell r="WU110" t="str">
            <v>LL</v>
          </cell>
          <cell r="WV110" t="str">
            <v>H</v>
          </cell>
          <cell r="WW110" t="str">
            <v>H</v>
          </cell>
          <cell r="WX110" t="str">
            <v>H</v>
          </cell>
          <cell r="WY110" t="str">
            <v>TDP</v>
          </cell>
          <cell r="WZ110" t="str">
            <v>LL</v>
          </cell>
          <cell r="XA110" t="str">
            <v>TDP</v>
          </cell>
          <cell r="XB110" t="str">
            <v>TDT</v>
          </cell>
          <cell r="XC110" t="str">
            <v>TDP</v>
          </cell>
          <cell r="XD110" t="str">
            <v>TDT</v>
          </cell>
          <cell r="XE110" t="str">
            <v>H</v>
          </cell>
          <cell r="XF110" t="str">
            <v>LL</v>
          </cell>
          <cell r="XG110" t="str">
            <v>H</v>
          </cell>
          <cell r="XH110" t="str">
            <v>H</v>
          </cell>
          <cell r="XI110" t="str">
            <v>H</v>
          </cell>
          <cell r="XJ110" t="str">
            <v>LL</v>
          </cell>
          <cell r="XK110" t="str">
            <v>TDT</v>
          </cell>
          <cell r="XL110" t="str">
            <v>TDP</v>
          </cell>
          <cell r="XM110" t="str">
            <v>H</v>
          </cell>
          <cell r="XN110">
            <v>0</v>
          </cell>
          <cell r="XO110"/>
          <cell r="XP110">
            <v>0</v>
          </cell>
          <cell r="XQ110">
            <v>0</v>
          </cell>
          <cell r="XR110" t="str">
            <v>ROBI SUKMANA</v>
          </cell>
          <cell r="XS110">
            <v>0</v>
          </cell>
          <cell r="XT110">
            <v>0</v>
          </cell>
          <cell r="XU110">
            <v>0</v>
          </cell>
          <cell r="XV110">
            <v>0</v>
          </cell>
          <cell r="XW110">
            <v>0</v>
          </cell>
          <cell r="XX110" t="str">
            <v>MUHAMAD BAIDHAWI</v>
          </cell>
          <cell r="XY110" t="str">
            <v>FERY HERIANSYAH</v>
          </cell>
          <cell r="XZ110">
            <v>0</v>
          </cell>
          <cell r="YA110">
            <v>0</v>
          </cell>
          <cell r="YB110">
            <v>0</v>
          </cell>
          <cell r="YC110">
            <v>0</v>
          </cell>
          <cell r="YD110">
            <v>0</v>
          </cell>
          <cell r="YE110" t="str">
            <v>MOHAMMAD FAKHRUDDIN</v>
          </cell>
          <cell r="YF110">
            <v>0</v>
          </cell>
          <cell r="YG110" t="str">
            <v>YOHANES SAPUTRA</v>
          </cell>
          <cell r="YH110" t="str">
            <v>GURUH JAMALUDIN</v>
          </cell>
          <cell r="YI110" t="str">
            <v>MUHAMMAD FAZRIN RAMDANI</v>
          </cell>
          <cell r="YJ110" t="str">
            <v>ANGGER ZAINUDIN ROZAQ</v>
          </cell>
          <cell r="YK110">
            <v>0</v>
          </cell>
          <cell r="YL110">
            <v>0</v>
          </cell>
          <cell r="YM110">
            <v>0</v>
          </cell>
          <cell r="YN110">
            <v>0</v>
          </cell>
          <cell r="YO110">
            <v>0</v>
          </cell>
          <cell r="YP110">
            <v>0</v>
          </cell>
          <cell r="YQ110" t="str">
            <v>MUHAMAD BAIDHAWI</v>
          </cell>
          <cell r="YR110" t="str">
            <v>MOCH IQBAL FATHUL BARI</v>
          </cell>
          <cell r="YS110">
            <v>0</v>
          </cell>
          <cell r="YT110">
            <v>0</v>
          </cell>
          <cell r="YU110"/>
          <cell r="YV110">
            <v>0</v>
          </cell>
          <cell r="YW110">
            <v>0</v>
          </cell>
          <cell r="YX110">
            <v>0</v>
          </cell>
          <cell r="YY110">
            <v>0</v>
          </cell>
          <cell r="YZ110">
            <v>0</v>
          </cell>
          <cell r="ZA110">
            <v>0</v>
          </cell>
          <cell r="ZB110">
            <v>0</v>
          </cell>
          <cell r="ZC110">
            <v>0</v>
          </cell>
          <cell r="ZD110" t="str">
            <v>KETEPATAN LOGIN</v>
          </cell>
          <cell r="ZE110">
            <v>0</v>
          </cell>
          <cell r="ZF110">
            <v>0</v>
          </cell>
          <cell r="ZG110">
            <v>0</v>
          </cell>
          <cell r="ZH110">
            <v>0</v>
          </cell>
          <cell r="ZI110">
            <v>0</v>
          </cell>
          <cell r="ZJ110">
            <v>0</v>
          </cell>
          <cell r="ZK110" t="str">
            <v>NPS</v>
          </cell>
          <cell r="ZL110">
            <v>0</v>
          </cell>
          <cell r="ZM110" t="str">
            <v>KETEPATAN LOGIN</v>
          </cell>
          <cell r="ZN110">
            <v>0</v>
          </cell>
          <cell r="ZO110" t="str">
            <v>CES</v>
          </cell>
          <cell r="ZP110">
            <v>0</v>
          </cell>
          <cell r="ZQ110">
            <v>0</v>
          </cell>
          <cell r="ZR110">
            <v>0</v>
          </cell>
          <cell r="ZS110">
            <v>0</v>
          </cell>
          <cell r="ZT110">
            <v>0</v>
          </cell>
          <cell r="ZU110">
            <v>0</v>
          </cell>
          <cell r="ZV110">
            <v>0</v>
          </cell>
          <cell r="ZW110">
            <v>0</v>
          </cell>
          <cell r="ZX110" t="str">
            <v>CES</v>
          </cell>
          <cell r="ZY110">
            <v>0</v>
          </cell>
          <cell r="ZZ110">
            <v>0</v>
          </cell>
          <cell r="AAA110"/>
          <cell r="AAB110">
            <v>0.37430555555555567</v>
          </cell>
          <cell r="AAC110">
            <v>0.37499999999999994</v>
          </cell>
          <cell r="AAD110">
            <v>0</v>
          </cell>
          <cell r="AAE110">
            <v>0</v>
          </cell>
          <cell r="AAF110">
            <v>0</v>
          </cell>
          <cell r="AAG110">
            <v>0.3756944444444445</v>
          </cell>
          <cell r="AAH110">
            <v>0.37222222222222229</v>
          </cell>
          <cell r="AAI110">
            <v>0.37500000000000006</v>
          </cell>
          <cell r="AAJ110">
            <v>0.37500000000000006</v>
          </cell>
          <cell r="AAK110">
            <v>0</v>
          </cell>
          <cell r="AAL110">
            <v>0.18819444444444433</v>
          </cell>
          <cell r="AAM110">
            <v>0.18819444444444455</v>
          </cell>
          <cell r="AAN110">
            <v>0.3923611111111111</v>
          </cell>
          <cell r="AAO110">
            <v>0.37638888888888888</v>
          </cell>
          <cell r="AAP110">
            <v>0</v>
          </cell>
          <cell r="AAQ110">
            <v>0.37499999999999994</v>
          </cell>
          <cell r="AAR110">
            <v>0.37569444444444439</v>
          </cell>
          <cell r="AAS110">
            <v>0.37430555555555572</v>
          </cell>
          <cell r="AAT110">
            <v>0.37500000000000006</v>
          </cell>
          <cell r="AAU110">
            <v>0.37430555555555545</v>
          </cell>
          <cell r="AAV110">
            <v>0</v>
          </cell>
          <cell r="AAW110">
            <v>0.18402777777777779</v>
          </cell>
          <cell r="AAX110">
            <v>0.37638888888888888</v>
          </cell>
          <cell r="AAY110">
            <v>0.37638888888888894</v>
          </cell>
          <cell r="AAZ110">
            <v>0</v>
          </cell>
          <cell r="ABA110">
            <v>0.37291666666666673</v>
          </cell>
          <cell r="ABB110">
            <v>0.37499999999999989</v>
          </cell>
          <cell r="ABC110">
            <v>0.18819444444444455</v>
          </cell>
          <cell r="ABD110">
            <v>0</v>
          </cell>
          <cell r="ABE110">
            <v>0.18819444444444455</v>
          </cell>
          <cell r="ABF110">
            <v>0</v>
          </cell>
          <cell r="ABG110"/>
          <cell r="ABH110">
            <v>0</v>
          </cell>
          <cell r="ABI110">
            <v>0</v>
          </cell>
          <cell r="ABJ110">
            <v>0</v>
          </cell>
          <cell r="ABK110">
            <v>0</v>
          </cell>
          <cell r="ABL110">
            <v>0</v>
          </cell>
          <cell r="ABM110">
            <v>0</v>
          </cell>
          <cell r="ABN110">
            <v>0</v>
          </cell>
          <cell r="ABO110">
            <v>0</v>
          </cell>
          <cell r="ABP110">
            <v>0</v>
          </cell>
          <cell r="ABQ110">
            <v>0</v>
          </cell>
          <cell r="ABR110">
            <v>0</v>
          </cell>
          <cell r="ABS110">
            <v>0</v>
          </cell>
          <cell r="ABT110">
            <v>0</v>
          </cell>
          <cell r="ABU110">
            <v>0</v>
          </cell>
          <cell r="ABV110">
            <v>0</v>
          </cell>
          <cell r="ABW110">
            <v>0</v>
          </cell>
          <cell r="ABX110">
            <v>0</v>
          </cell>
          <cell r="ABY110">
            <v>0</v>
          </cell>
          <cell r="ABZ110">
            <v>0</v>
          </cell>
          <cell r="ACA110">
            <v>0</v>
          </cell>
          <cell r="ACB110">
            <v>0</v>
          </cell>
          <cell r="ACC110">
            <v>0</v>
          </cell>
          <cell r="ACD110">
            <v>0</v>
          </cell>
          <cell r="ACE110">
            <v>0</v>
          </cell>
          <cell r="ACF110">
            <v>0</v>
          </cell>
          <cell r="ACG110">
            <v>0</v>
          </cell>
          <cell r="ACH110">
            <v>0</v>
          </cell>
          <cell r="ACI110">
            <v>0</v>
          </cell>
          <cell r="ACJ110">
            <v>0</v>
          </cell>
          <cell r="ACK110">
            <v>0</v>
          </cell>
          <cell r="ACL110">
            <v>0</v>
          </cell>
          <cell r="ACM110"/>
          <cell r="ACN110">
            <v>0</v>
          </cell>
          <cell r="ACO110">
            <v>0</v>
          </cell>
          <cell r="ACP110">
            <v>0</v>
          </cell>
          <cell r="ACQ110">
            <v>0</v>
          </cell>
          <cell r="ACR110">
            <v>0</v>
          </cell>
          <cell r="ACS110">
            <v>0</v>
          </cell>
          <cell r="ACT110">
            <v>0</v>
          </cell>
          <cell r="ACU110">
            <v>0</v>
          </cell>
          <cell r="ACV110">
            <v>0</v>
          </cell>
          <cell r="ACW110">
            <v>0</v>
          </cell>
          <cell r="ACX110">
            <v>0</v>
          </cell>
          <cell r="ACY110">
            <v>0</v>
          </cell>
          <cell r="ACZ110">
            <v>0</v>
          </cell>
          <cell r="ADA110">
            <v>0</v>
          </cell>
          <cell r="ADB110">
            <v>0</v>
          </cell>
          <cell r="ADC110">
            <v>0</v>
          </cell>
          <cell r="ADD110">
            <v>0</v>
          </cell>
          <cell r="ADE110">
            <v>0</v>
          </cell>
          <cell r="ADF110">
            <v>0</v>
          </cell>
          <cell r="ADG110">
            <v>0</v>
          </cell>
          <cell r="ADH110">
            <v>0</v>
          </cell>
          <cell r="ADI110">
            <v>0</v>
          </cell>
          <cell r="ADJ110">
            <v>0</v>
          </cell>
          <cell r="ADK110">
            <v>0</v>
          </cell>
          <cell r="ADL110">
            <v>0</v>
          </cell>
          <cell r="ADM110">
            <v>0</v>
          </cell>
          <cell r="ADN110">
            <v>0</v>
          </cell>
          <cell r="ADO110">
            <v>0</v>
          </cell>
          <cell r="ADP110">
            <v>0</v>
          </cell>
          <cell r="ADQ110">
            <v>0</v>
          </cell>
          <cell r="ADR110">
            <v>0</v>
          </cell>
          <cell r="ADS110"/>
          <cell r="ADT110" t="str">
            <v>RIFIAN NURDIANSYAH</v>
          </cell>
          <cell r="ADU110" t="str">
            <v>POSTPAID</v>
          </cell>
          <cell r="ADV110">
            <v>0.62869212962962961</v>
          </cell>
          <cell r="ADW110">
            <v>0</v>
          </cell>
          <cell r="ADX110">
            <v>0.32105324074074082</v>
          </cell>
          <cell r="ADY110">
            <v>0.31884259259259246</v>
          </cell>
          <cell r="ADZ110">
            <v>0</v>
          </cell>
          <cell r="AEA110">
            <v>0</v>
          </cell>
          <cell r="AEB110">
            <v>0.32291666666666669</v>
          </cell>
          <cell r="AEC110">
            <v>0.32884259259259263</v>
          </cell>
          <cell r="AED110">
            <v>0.32499999999999996</v>
          </cell>
          <cell r="AEE110">
            <v>0.3191782407407408</v>
          </cell>
          <cell r="AEF110">
            <v>0.32375000000000004</v>
          </cell>
          <cell r="AEG110">
            <v>0</v>
          </cell>
          <cell r="AEH110">
            <v>0.15587962962962953</v>
          </cell>
          <cell r="AEI110">
            <v>0.15751157407407418</v>
          </cell>
          <cell r="AEJ110">
            <v>0.34152777777777776</v>
          </cell>
          <cell r="AEK110">
            <v>0.32320601851851849</v>
          </cell>
          <cell r="AEL110">
            <v>0</v>
          </cell>
          <cell r="AEM110">
            <v>0.32432870370370365</v>
          </cell>
          <cell r="AEN110">
            <v>0.32361111111111107</v>
          </cell>
          <cell r="AEO110">
            <v>0.32222222222222241</v>
          </cell>
          <cell r="AEP110">
            <v>0.32291666666666674</v>
          </cell>
          <cell r="AEQ110">
            <v>0.32222222222222213</v>
          </cell>
          <cell r="AER110">
            <v>0</v>
          </cell>
          <cell r="AES110">
            <v>0.1582986111111111</v>
          </cell>
          <cell r="AET110">
            <v>0.32430555555555557</v>
          </cell>
          <cell r="AEU110">
            <v>0.32430555555555562</v>
          </cell>
          <cell r="AEV110">
            <v>0</v>
          </cell>
          <cell r="AEW110">
            <v>0.32083333333333341</v>
          </cell>
          <cell r="AEX110">
            <v>0.32291666666666657</v>
          </cell>
          <cell r="AEY110">
            <v>0.16083333333333344</v>
          </cell>
          <cell r="AEZ110">
            <v>0</v>
          </cell>
          <cell r="AFA110"/>
          <cell r="AFB110">
            <v>0.62869212962962961</v>
          </cell>
          <cell r="AFC110">
            <v>0</v>
          </cell>
          <cell r="AFD110">
            <v>0.32105324074074082</v>
          </cell>
          <cell r="AFE110">
            <v>0.31884259259259246</v>
          </cell>
          <cell r="AFF110">
            <v>0</v>
          </cell>
          <cell r="AFG110">
            <v>0</v>
          </cell>
          <cell r="AFH110">
            <v>0.32291666666666669</v>
          </cell>
          <cell r="AFI110">
            <v>0.32884259259259263</v>
          </cell>
          <cell r="AFJ110">
            <v>0.32499999999999996</v>
          </cell>
          <cell r="AFK110">
            <v>0.3191782407407408</v>
          </cell>
          <cell r="AFL110">
            <v>0.32375000000000004</v>
          </cell>
          <cell r="AFM110">
            <v>0</v>
          </cell>
          <cell r="AFN110">
            <v>0.32291666666666669</v>
          </cell>
          <cell r="AFO110">
            <v>0.32291666666666669</v>
          </cell>
          <cell r="AFP110">
            <v>0.34152777777777776</v>
          </cell>
          <cell r="AFQ110">
            <v>0.32320601851851849</v>
          </cell>
          <cell r="AFR110">
            <v>0</v>
          </cell>
          <cell r="AFS110">
            <v>0.32432870370370365</v>
          </cell>
          <cell r="AFT110">
            <v>0.32361111111111107</v>
          </cell>
          <cell r="AFU110">
            <v>0.32222222222222241</v>
          </cell>
          <cell r="AFV110">
            <v>0.32291666666666674</v>
          </cell>
          <cell r="AFW110">
            <v>0.32222222222222213</v>
          </cell>
          <cell r="AFX110">
            <v>0</v>
          </cell>
          <cell r="AFY110">
            <v>0.1582986111111111</v>
          </cell>
          <cell r="AFZ110">
            <v>0.32430555555555557</v>
          </cell>
          <cell r="AGA110">
            <v>0.32430555555555562</v>
          </cell>
          <cell r="AGB110">
            <v>0</v>
          </cell>
          <cell r="AGC110">
            <v>0.32083333333333341</v>
          </cell>
          <cell r="AGD110">
            <v>0.32291666666666657</v>
          </cell>
          <cell r="AGE110">
            <v>0.16083333333333344</v>
          </cell>
          <cell r="AGF110">
            <v>0</v>
          </cell>
          <cell r="AGH110" t="str">
            <v>RIFIAN NURDIANSYAH</v>
          </cell>
          <cell r="AGI110" t="str">
            <v>POSTPAID</v>
          </cell>
          <cell r="AGJ110">
            <v>6.5752314814814819E-2</v>
          </cell>
          <cell r="AGK110">
            <v>0</v>
          </cell>
          <cell r="AGL110">
            <v>6.0891203703703697E-2</v>
          </cell>
          <cell r="AGM110">
            <v>7.768518518518519E-2</v>
          </cell>
          <cell r="AGN110">
            <v>0</v>
          </cell>
          <cell r="AGO110">
            <v>0</v>
          </cell>
          <cell r="AGP110">
            <v>0</v>
          </cell>
          <cell r="AGQ110">
            <v>7.8796296296296295E-2</v>
          </cell>
          <cell r="AGR110">
            <v>5.1388888888888887E-2</v>
          </cell>
          <cell r="AGS110">
            <v>5.5821759259259258E-2</v>
          </cell>
          <cell r="AGT110">
            <v>5.1250000000000004E-2</v>
          </cell>
          <cell r="AGU110">
            <v>0</v>
          </cell>
          <cell r="AGV110">
            <v>3.231481481481481E-2</v>
          </cell>
          <cell r="AGW110">
            <v>3.0682870370370371E-2</v>
          </cell>
          <cell r="AGX110">
            <v>5.0833333333333335E-2</v>
          </cell>
          <cell r="AGY110">
            <v>6.1516203703703698E-2</v>
          </cell>
          <cell r="AGZ110">
            <v>0</v>
          </cell>
          <cell r="AHA110">
            <v>5.0671296296296298E-2</v>
          </cell>
          <cell r="AHB110">
            <v>8.3090277777777777E-2</v>
          </cell>
          <cell r="AHC110">
            <v>5.8217592592592599E-2</v>
          </cell>
          <cell r="AHD110">
            <v>5.9224537037037041E-2</v>
          </cell>
          <cell r="AHE110">
            <v>5.3981481481481484E-2</v>
          </cell>
          <cell r="AHF110">
            <v>0</v>
          </cell>
          <cell r="AHG110">
            <v>3.3368055555555554E-2</v>
          </cell>
          <cell r="AHH110">
            <v>6.3368055555555552E-2</v>
          </cell>
          <cell r="AHI110">
            <v>5.496527777777778E-2</v>
          </cell>
          <cell r="AHJ110">
            <v>0</v>
          </cell>
          <cell r="AHK110">
            <v>5.4050925925925919E-2</v>
          </cell>
          <cell r="AHL110">
            <v>6.5856481481481488E-2</v>
          </cell>
          <cell r="AHM110">
            <v>2.7361111111111107E-2</v>
          </cell>
          <cell r="AHN110">
            <v>0</v>
          </cell>
          <cell r="AHO110">
            <v>5.5503998316498319E-2</v>
          </cell>
          <cell r="AHP110"/>
          <cell r="AHQ110">
            <v>5681</v>
          </cell>
          <cell r="AHR110">
            <v>0</v>
          </cell>
          <cell r="AHS110">
            <v>5261</v>
          </cell>
          <cell r="AHT110">
            <v>6712</v>
          </cell>
          <cell r="AHU110">
            <v>0</v>
          </cell>
          <cell r="AHV110">
            <v>0</v>
          </cell>
          <cell r="AHW110">
            <v>0</v>
          </cell>
          <cell r="AHX110">
            <v>6808</v>
          </cell>
          <cell r="AHY110">
            <v>4440</v>
          </cell>
          <cell r="AHZ110">
            <v>4823</v>
          </cell>
          <cell r="AIA110">
            <v>4428</v>
          </cell>
          <cell r="AIB110">
            <v>0</v>
          </cell>
          <cell r="AIC110">
            <v>2792</v>
          </cell>
          <cell r="AID110">
            <v>2651</v>
          </cell>
          <cell r="AIE110">
            <v>4392</v>
          </cell>
          <cell r="AIF110">
            <v>5315</v>
          </cell>
          <cell r="AIG110">
            <v>0</v>
          </cell>
          <cell r="AIH110">
            <v>4378</v>
          </cell>
          <cell r="AII110">
            <v>7179</v>
          </cell>
          <cell r="AIJ110">
            <v>5030</v>
          </cell>
          <cell r="AIK110">
            <v>5117</v>
          </cell>
          <cell r="AIL110">
            <v>4664</v>
          </cell>
          <cell r="AIM110">
            <v>0</v>
          </cell>
          <cell r="AIN110">
            <v>2883</v>
          </cell>
          <cell r="AIO110">
            <v>5475</v>
          </cell>
          <cell r="AIP110">
            <v>4749</v>
          </cell>
          <cell r="AIQ110">
            <v>0</v>
          </cell>
          <cell r="AIR110">
            <v>4670</v>
          </cell>
          <cell r="AIS110">
            <v>5690</v>
          </cell>
          <cell r="AIT110">
            <v>2364</v>
          </cell>
          <cell r="AIU110">
            <v>0</v>
          </cell>
          <cell r="AIW110" t="str">
            <v>RIFIAN NURDIANSYAH</v>
          </cell>
          <cell r="AIX110" t="str">
            <v>POSTPAID</v>
          </cell>
          <cell r="AIY110">
            <v>5.7418981481481515E-2</v>
          </cell>
          <cell r="AIZ110">
            <v>0</v>
          </cell>
          <cell r="AJA110">
            <v>5.3252314814814836E-2</v>
          </cell>
          <cell r="AJB110">
            <v>5.6157407407407489E-2</v>
          </cell>
          <cell r="AJC110">
            <v>0</v>
          </cell>
          <cell r="AJD110">
            <v>0</v>
          </cell>
          <cell r="AJE110">
            <v>5.2083333333333336E-2</v>
          </cell>
          <cell r="AJF110">
            <v>4.6851851851851853E-2</v>
          </cell>
          <cell r="AJG110">
            <v>4.7222222222222346E-2</v>
          </cell>
          <cell r="AJH110">
            <v>5.5821759259259258E-2</v>
          </cell>
          <cell r="AJI110">
            <v>5.1250000000000004E-2</v>
          </cell>
          <cell r="AJJ110">
            <v>0</v>
          </cell>
          <cell r="AJK110">
            <v>3.231481481481481E-2</v>
          </cell>
          <cell r="AJL110">
            <v>3.0682870370370371E-2</v>
          </cell>
          <cell r="AJM110">
            <v>5.0833333333333335E-2</v>
          </cell>
          <cell r="AJN110">
            <v>5.3182870370370394E-2</v>
          </cell>
          <cell r="AJO110">
            <v>0</v>
          </cell>
          <cell r="AJP110">
            <v>5.0671296296296298E-2</v>
          </cell>
          <cell r="AJQ110">
            <v>5.2083333333333336E-2</v>
          </cell>
          <cell r="AJR110">
            <v>5.2083333333333336E-2</v>
          </cell>
          <cell r="AJS110">
            <v>5.2083333333333336E-2</v>
          </cell>
          <cell r="AJT110">
            <v>5.2083333333333336E-2</v>
          </cell>
          <cell r="AJU110">
            <v>0</v>
          </cell>
          <cell r="AJV110">
            <v>2.5729166666666692E-2</v>
          </cell>
          <cell r="AJW110">
            <v>5.2083333333333336E-2</v>
          </cell>
          <cell r="AJX110">
            <v>5.2083333333333336E-2</v>
          </cell>
          <cell r="AJY110">
            <v>0</v>
          </cell>
          <cell r="AJZ110">
            <v>5.2083333333333336E-2</v>
          </cell>
          <cell r="AKA110">
            <v>5.2083333333333336E-2</v>
          </cell>
          <cell r="AKB110">
            <v>2.7361111111111107E-2</v>
          </cell>
          <cell r="AKC110">
            <v>0</v>
          </cell>
          <cell r="AKD110">
            <v>4.8152173913043494E-2</v>
          </cell>
          <cell r="AKE110"/>
          <cell r="AKF110">
            <v>4961</v>
          </cell>
          <cell r="AKG110">
            <v>0</v>
          </cell>
          <cell r="AKH110">
            <v>4601</v>
          </cell>
          <cell r="AKI110">
            <v>4852</v>
          </cell>
          <cell r="AKJ110">
            <v>0</v>
          </cell>
          <cell r="AKK110">
            <v>0</v>
          </cell>
          <cell r="AKL110">
            <v>4500</v>
          </cell>
          <cell r="AKM110">
            <v>4048</v>
          </cell>
          <cell r="AKN110">
            <v>4080</v>
          </cell>
          <cell r="AKO110">
            <v>4823</v>
          </cell>
          <cell r="AKP110">
            <v>4428</v>
          </cell>
          <cell r="AKQ110">
            <v>0</v>
          </cell>
          <cell r="AKR110">
            <v>2792</v>
          </cell>
          <cell r="AKS110">
            <v>2651</v>
          </cell>
          <cell r="AKT110">
            <v>4392</v>
          </cell>
          <cell r="AKU110">
            <v>4595</v>
          </cell>
          <cell r="AKV110">
            <v>0</v>
          </cell>
          <cell r="AKW110">
            <v>4378</v>
          </cell>
          <cell r="AKX110">
            <v>4500</v>
          </cell>
          <cell r="AKY110">
            <v>4500</v>
          </cell>
          <cell r="AKZ110">
            <v>4500</v>
          </cell>
          <cell r="ALA110">
            <v>4500</v>
          </cell>
          <cell r="ALB110">
            <v>0</v>
          </cell>
          <cell r="ALC110">
            <v>2223</v>
          </cell>
          <cell r="ALD110">
            <v>4500</v>
          </cell>
          <cell r="ALE110">
            <v>4500</v>
          </cell>
          <cell r="ALF110">
            <v>0</v>
          </cell>
          <cell r="ALG110">
            <v>4500</v>
          </cell>
          <cell r="ALH110">
            <v>4500</v>
          </cell>
          <cell r="ALI110">
            <v>2364</v>
          </cell>
          <cell r="ALJ110">
            <v>0</v>
          </cell>
          <cell r="ALL110">
            <v>0.38680555555555562</v>
          </cell>
          <cell r="ALM110">
            <v>0.44548611111111097</v>
          </cell>
          <cell r="ALN110">
            <v>0.1434375</v>
          </cell>
          <cell r="ALO110">
            <v>6.5752314814814819E-2</v>
          </cell>
          <cell r="ALP110">
            <v>0.38866898148148149</v>
          </cell>
          <cell r="ALQ110">
            <v>0.39459490740740744</v>
          </cell>
          <cell r="ALR110">
            <v>0.46954861111111107</v>
          </cell>
          <cell r="ALS110">
            <v>0.43631944444444448</v>
          </cell>
          <cell r="ALT110">
            <v>0.44532407407407415</v>
          </cell>
          <cell r="ALU110">
            <v>0.11700231481481482</v>
          </cell>
          <cell r="ALV110">
            <v>0.22163194444444434</v>
          </cell>
          <cell r="ALW110">
            <v>0.25557870370370384</v>
          </cell>
          <cell r="ALX110">
            <v>0.43796296296296294</v>
          </cell>
          <cell r="ALY110">
            <v>0.43979166666666664</v>
          </cell>
          <cell r="ALZ110">
            <v>0.1272685185185185</v>
          </cell>
          <cell r="AMA110">
            <v>0.39008101851851845</v>
          </cell>
          <cell r="AMB110">
            <v>0.44003472222222217</v>
          </cell>
          <cell r="AMC110">
            <v>0.47106481481481499</v>
          </cell>
          <cell r="AMD110">
            <v>0.44688657407407417</v>
          </cell>
          <cell r="AME110">
            <v>0.447199074074074</v>
          </cell>
          <cell r="AMF110">
            <v>0.1197337962962963</v>
          </cell>
          <cell r="AMG110">
            <v>0.2240509259259259</v>
          </cell>
          <cell r="AMH110">
            <v>0.42342592592592593</v>
          </cell>
          <cell r="AMI110">
            <v>0.45342592592592601</v>
          </cell>
          <cell r="AMJ110">
            <v>0.1207175925925926</v>
          </cell>
          <cell r="AMK110">
            <v>0.38658564814814822</v>
          </cell>
          <cell r="AML110">
            <v>0.4427199074074073</v>
          </cell>
          <cell r="AMM110">
            <v>0.29244212962962973</v>
          </cell>
          <cell r="AMN110">
            <v>9.3113425925925919E-2</v>
          </cell>
          <cell r="AMO110">
            <v>6.5752314814814819E-2</v>
          </cell>
          <cell r="AMP110" t="e">
            <v>#REF!</v>
          </cell>
          <cell r="AMR110">
            <v>33420</v>
          </cell>
          <cell r="AMS110">
            <v>38490</v>
          </cell>
          <cell r="AMT110">
            <v>12393</v>
          </cell>
          <cell r="AMU110">
            <v>5681</v>
          </cell>
          <cell r="AMV110">
            <v>33581</v>
          </cell>
          <cell r="AMW110">
            <v>34093</v>
          </cell>
          <cell r="AMX110">
            <v>40569</v>
          </cell>
          <cell r="AMY110">
            <v>37698</v>
          </cell>
          <cell r="AMZ110">
            <v>38476</v>
          </cell>
          <cell r="ANA110">
            <v>10109</v>
          </cell>
          <cell r="ANB110">
            <v>19149</v>
          </cell>
          <cell r="ANC110">
            <v>22082</v>
          </cell>
          <cell r="AND110">
            <v>37840</v>
          </cell>
          <cell r="ANE110">
            <v>37998</v>
          </cell>
          <cell r="ANF110">
            <v>10996</v>
          </cell>
          <cell r="ANG110">
            <v>33703</v>
          </cell>
          <cell r="ANH110">
            <v>38019</v>
          </cell>
          <cell r="ANI110">
            <v>40700</v>
          </cell>
          <cell r="ANJ110">
            <v>38611</v>
          </cell>
          <cell r="ANK110">
            <v>38638</v>
          </cell>
          <cell r="ANL110">
            <v>10345</v>
          </cell>
          <cell r="ANM110">
            <v>19358</v>
          </cell>
          <cell r="ANN110">
            <v>36584</v>
          </cell>
          <cell r="ANO110">
            <v>39176</v>
          </cell>
          <cell r="ANP110">
            <v>10430</v>
          </cell>
          <cell r="ANQ110">
            <v>33401</v>
          </cell>
          <cell r="ANR110">
            <v>38251</v>
          </cell>
          <cell r="ANS110">
            <v>25267</v>
          </cell>
          <cell r="ANT110">
            <v>8045</v>
          </cell>
          <cell r="ANU110">
            <v>0</v>
          </cell>
          <cell r="ANV110" t="e">
            <v>#REF!</v>
          </cell>
          <cell r="ANX110">
            <v>30</v>
          </cell>
          <cell r="ANY110">
            <v>22</v>
          </cell>
          <cell r="ANZ110">
            <v>22</v>
          </cell>
          <cell r="AOA110">
            <v>7</v>
          </cell>
          <cell r="AOB110">
            <v>0</v>
          </cell>
          <cell r="AOC110">
            <v>0</v>
          </cell>
          <cell r="AOD110">
            <v>0</v>
          </cell>
          <cell r="AOE110">
            <v>0</v>
          </cell>
          <cell r="AOF110">
            <v>0</v>
          </cell>
          <cell r="AOG110">
            <v>0</v>
          </cell>
          <cell r="AOH110">
            <v>0</v>
          </cell>
          <cell r="AOI110">
            <v>0</v>
          </cell>
          <cell r="AOJ110">
            <v>1</v>
          </cell>
          <cell r="AOK110">
            <v>0</v>
          </cell>
          <cell r="AOL110">
            <v>0</v>
          </cell>
          <cell r="AOM110">
            <v>0</v>
          </cell>
          <cell r="AON110">
            <v>0</v>
          </cell>
          <cell r="AOO110">
            <v>1</v>
          </cell>
          <cell r="AOP110">
            <v>0</v>
          </cell>
          <cell r="AOQ110">
            <v>0</v>
          </cell>
          <cell r="AOR110">
            <v>0</v>
          </cell>
          <cell r="AOS110">
            <v>0</v>
          </cell>
          <cell r="AOT110">
            <v>21</v>
          </cell>
          <cell r="AOU110"/>
          <cell r="AOV110">
            <v>5</v>
          </cell>
          <cell r="AOW110">
            <v>5</v>
          </cell>
          <cell r="AOX110">
            <v>10</v>
          </cell>
          <cell r="AOY110">
            <v>0</v>
          </cell>
          <cell r="AOZ110">
            <v>0</v>
          </cell>
          <cell r="APA110">
            <v>0</v>
          </cell>
          <cell r="APB110">
            <v>0</v>
          </cell>
          <cell r="APC110">
            <v>0</v>
          </cell>
          <cell r="APD110">
            <v>5</v>
          </cell>
          <cell r="APE110">
            <v>0</v>
          </cell>
          <cell r="APF110">
            <v>2</v>
          </cell>
          <cell r="APG110">
            <v>2</v>
          </cell>
          <cell r="APH110">
            <v>0</v>
          </cell>
          <cell r="API110">
            <v>0</v>
          </cell>
          <cell r="APJ110">
            <v>1</v>
          </cell>
          <cell r="APK110">
            <v>0</v>
          </cell>
          <cell r="APL110">
            <v>0</v>
          </cell>
          <cell r="APM110">
            <v>0</v>
          </cell>
          <cell r="APN110">
            <v>0</v>
          </cell>
          <cell r="APO110">
            <v>5</v>
          </cell>
          <cell r="APP110">
            <v>6</v>
          </cell>
          <cell r="APQ110">
            <v>8</v>
          </cell>
          <cell r="APR110">
            <v>8</v>
          </cell>
          <cell r="APS110">
            <v>22</v>
          </cell>
          <cell r="APT110">
            <v>0</v>
          </cell>
          <cell r="APU110">
            <v>0</v>
          </cell>
          <cell r="APV110">
            <v>0</v>
          </cell>
          <cell r="APW110">
            <v>0</v>
          </cell>
          <cell r="APX110">
            <v>0</v>
          </cell>
          <cell r="APY110">
            <v>0</v>
          </cell>
          <cell r="APZ110">
            <v>0</v>
          </cell>
          <cell r="AQA110">
            <v>0</v>
          </cell>
          <cell r="AQB110">
            <v>3</v>
          </cell>
          <cell r="AQC110">
            <v>2</v>
          </cell>
          <cell r="AQD110">
            <v>2</v>
          </cell>
          <cell r="AQE110">
            <v>7</v>
          </cell>
          <cell r="AQF110">
            <v>0</v>
          </cell>
          <cell r="AQG110">
            <v>0</v>
          </cell>
          <cell r="AQH110">
            <v>0</v>
          </cell>
          <cell r="AQI110">
            <v>0</v>
          </cell>
          <cell r="AQJ110">
            <v>0</v>
          </cell>
          <cell r="AQK110">
            <v>44</v>
          </cell>
          <cell r="AQL110">
            <v>1</v>
          </cell>
          <cell r="AQM110">
            <v>1</v>
          </cell>
          <cell r="AQN110">
            <v>1</v>
          </cell>
          <cell r="AQO110">
            <v>1</v>
          </cell>
          <cell r="AQP110"/>
          <cell r="AQQ110">
            <v>1</v>
          </cell>
          <cell r="AQR110" t="str">
            <v>B</v>
          </cell>
          <cell r="AQS110">
            <v>1</v>
          </cell>
          <cell r="AQT110">
            <v>0</v>
          </cell>
          <cell r="AQU110">
            <v>1</v>
          </cell>
          <cell r="AQV110"/>
          <cell r="AQW110">
            <v>0</v>
          </cell>
          <cell r="AQX110">
            <v>0</v>
          </cell>
          <cell r="AQY110">
            <v>0</v>
          </cell>
          <cell r="AQZ110">
            <v>7.4256365740740753</v>
          </cell>
          <cell r="ARA110">
            <v>0.33752893518518523</v>
          </cell>
          <cell r="ARB110">
            <v>10692</v>
          </cell>
          <cell r="ARC110">
            <v>415800</v>
          </cell>
          <cell r="ARD110">
            <v>0.21929322252580447</v>
          </cell>
          <cell r="ARE110">
            <v>1.1075000000000004</v>
          </cell>
          <cell r="ARF110">
            <v>5.034090909090911E-2</v>
          </cell>
          <cell r="ARG110">
            <v>1584</v>
          </cell>
          <cell r="ARH110">
            <v>67320</v>
          </cell>
          <cell r="ARI110">
            <v>3.5725806451612913E-2</v>
          </cell>
        </row>
        <row r="111">
          <cell r="B111" t="str">
            <v>RISHMA SABIILA</v>
          </cell>
          <cell r="C111">
            <v>159683</v>
          </cell>
          <cell r="D111" t="str">
            <v>6</v>
          </cell>
          <cell r="E111" t="str">
            <v>ISLAM</v>
          </cell>
          <cell r="F111" t="str">
            <v>PHL</v>
          </cell>
          <cell r="G111" t="str">
            <v>POSTPAID</v>
          </cell>
          <cell r="H111">
            <v>23.9</v>
          </cell>
          <cell r="I111" t="str">
            <v>D</v>
          </cell>
          <cell r="J111">
            <v>19234634</v>
          </cell>
          <cell r="K111">
            <v>570264</v>
          </cell>
          <cell r="L111" t="str">
            <v>PEREMPUAN</v>
          </cell>
          <cell r="M111" t="str">
            <v>AGENT POSTPAID</v>
          </cell>
          <cell r="N111" t="str">
            <v>ADITYA AMRULLAH</v>
          </cell>
          <cell r="O111" t="str">
            <v>RIKA RIANY</v>
          </cell>
          <cell r="P111"/>
          <cell r="Q111">
            <v>0</v>
          </cell>
          <cell r="R111"/>
          <cell r="S111" t="str">
            <v>LP</v>
          </cell>
          <cell r="T111"/>
          <cell r="U111"/>
          <cell r="V111"/>
          <cell r="W111"/>
          <cell r="X111"/>
          <cell r="Y111"/>
          <cell r="Z111"/>
          <cell r="AA111"/>
          <cell r="AB111"/>
          <cell r="AC111"/>
          <cell r="AD111"/>
          <cell r="AE111"/>
          <cell r="AF111"/>
          <cell r="AG111"/>
          <cell r="AH111"/>
          <cell r="AI111">
            <v>0.37083333333333329</v>
          </cell>
          <cell r="AJ111">
            <v>22</v>
          </cell>
          <cell r="AK111" t="str">
            <v>H</v>
          </cell>
          <cell r="AL111"/>
          <cell r="AM111"/>
          <cell r="AN111"/>
          <cell r="AO111"/>
          <cell r="AP111"/>
          <cell r="AQ111"/>
          <cell r="AR111"/>
          <cell r="AS111"/>
          <cell r="AT111">
            <v>0.34537037037037038</v>
          </cell>
          <cell r="AU111" t="str">
            <v>OK</v>
          </cell>
          <cell r="AV111">
            <v>0.34537037037037038</v>
          </cell>
          <cell r="AW111">
            <v>5.3240740740740734E-2</v>
          </cell>
          <cell r="AX111">
            <v>2.7777777777777846E-2</v>
          </cell>
          <cell r="AY111" t="str">
            <v>OK</v>
          </cell>
          <cell r="AZ111">
            <v>2.5462962962962889E-2</v>
          </cell>
          <cell r="BA111">
            <v>0.37291666666666679</v>
          </cell>
          <cell r="BB111">
            <v>29</v>
          </cell>
          <cell r="BC111" t="str">
            <v>H</v>
          </cell>
          <cell r="BD111"/>
          <cell r="BE111"/>
          <cell r="BF111"/>
          <cell r="BG111"/>
          <cell r="BH111"/>
          <cell r="BI111"/>
          <cell r="BJ111"/>
          <cell r="BK111"/>
          <cell r="BL111">
            <v>0.31951388888888882</v>
          </cell>
          <cell r="BM111" t="str">
            <v>NOK</v>
          </cell>
          <cell r="BN111">
            <v>0.31951388888888882</v>
          </cell>
          <cell r="BO111">
            <v>7.840277777777778E-2</v>
          </cell>
          <cell r="BP111">
            <v>2.4999999999999828E-2</v>
          </cell>
          <cell r="BQ111" t="str">
            <v>NOK</v>
          </cell>
          <cell r="BR111">
            <v>5.3402777777777952E-2</v>
          </cell>
          <cell r="BS111">
            <v>0.375</v>
          </cell>
          <cell r="BT111">
            <v>22</v>
          </cell>
          <cell r="BU111" t="str">
            <v>TDP</v>
          </cell>
          <cell r="BV111" t="str">
            <v>VILISIA VENY RIANTY</v>
          </cell>
          <cell r="BW111" t="str">
            <v>KETEPATAN LOGIN</v>
          </cell>
          <cell r="BX111"/>
          <cell r="BY111"/>
          <cell r="BZ111"/>
          <cell r="CA111"/>
          <cell r="CB111"/>
          <cell r="CC111"/>
          <cell r="CD111">
            <v>0.33371527777777776</v>
          </cell>
          <cell r="CE111" t="str">
            <v>OK</v>
          </cell>
          <cell r="CF111">
            <v>0.33371527777777776</v>
          </cell>
          <cell r="CG111">
            <v>6.3506944444444449E-2</v>
          </cell>
          <cell r="CH111">
            <v>2.2222222222222199E-2</v>
          </cell>
          <cell r="CI111" t="str">
            <v>OK</v>
          </cell>
          <cell r="CJ111">
            <v>4.128472222222225E-2</v>
          </cell>
          <cell r="CK111">
            <v>0</v>
          </cell>
          <cell r="CL111"/>
          <cell r="CM111" t="str">
            <v>LP</v>
          </cell>
          <cell r="CN111"/>
          <cell r="CO111"/>
          <cell r="CP111"/>
          <cell r="CQ111"/>
          <cell r="CR111"/>
          <cell r="CS111"/>
          <cell r="CT111"/>
          <cell r="CU111"/>
          <cell r="CV111"/>
          <cell r="CW111"/>
          <cell r="CX111"/>
          <cell r="CY111"/>
          <cell r="CZ111"/>
          <cell r="DA111"/>
          <cell r="DB111"/>
          <cell r="DC111">
            <v>0</v>
          </cell>
          <cell r="DD111"/>
          <cell r="DE111" t="str">
            <v>LP</v>
          </cell>
          <cell r="DF111"/>
          <cell r="DG111"/>
          <cell r="DH111"/>
          <cell r="DI111"/>
          <cell r="DJ111"/>
          <cell r="DK111"/>
          <cell r="DL111"/>
          <cell r="DM111"/>
          <cell r="DN111"/>
          <cell r="DO111"/>
          <cell r="DP111"/>
          <cell r="DQ111"/>
          <cell r="DR111"/>
          <cell r="DS111"/>
          <cell r="DT111"/>
          <cell r="DU111">
            <v>0</v>
          </cell>
          <cell r="DV111"/>
          <cell r="DW111" t="str">
            <v>LP</v>
          </cell>
          <cell r="DX111"/>
          <cell r="DY111"/>
          <cell r="DZ111"/>
          <cell r="EA111"/>
          <cell r="EB111"/>
          <cell r="EC111"/>
          <cell r="ED111"/>
          <cell r="EE111"/>
          <cell r="EF111"/>
          <cell r="EG111"/>
          <cell r="EH111"/>
          <cell r="EI111"/>
          <cell r="EJ111"/>
          <cell r="EK111"/>
          <cell r="EL111"/>
          <cell r="EM111">
            <v>0.37638888888888894</v>
          </cell>
          <cell r="EN111">
            <v>32</v>
          </cell>
          <cell r="EO111" t="str">
            <v>TDT</v>
          </cell>
          <cell r="EP111" t="str">
            <v>ANNISA FITRIANA</v>
          </cell>
          <cell r="EQ111"/>
          <cell r="ER111"/>
          <cell r="ES111"/>
          <cell r="ET111"/>
          <cell r="EU111"/>
          <cell r="EV111"/>
          <cell r="EW111"/>
          <cell r="EX111">
            <v>0.33271990740740742</v>
          </cell>
          <cell r="EY111" t="str">
            <v>OK</v>
          </cell>
          <cell r="EZ111">
            <v>0.33271990740740742</v>
          </cell>
          <cell r="FA111">
            <v>8.6030092592592589E-2</v>
          </cell>
          <cell r="FB111">
            <v>4.2361111111111058E-2</v>
          </cell>
          <cell r="FC111" t="str">
            <v>OK</v>
          </cell>
          <cell r="FD111">
            <v>4.3668981481481531E-2</v>
          </cell>
          <cell r="FE111">
            <v>0.37847222222222227</v>
          </cell>
          <cell r="FF111">
            <v>26</v>
          </cell>
          <cell r="FG111" t="str">
            <v>H</v>
          </cell>
          <cell r="FH111"/>
          <cell r="FI111"/>
          <cell r="FJ111"/>
          <cell r="FK111"/>
          <cell r="FL111"/>
          <cell r="FM111"/>
          <cell r="FN111"/>
          <cell r="FO111"/>
          <cell r="FP111">
            <v>0.33062500000000006</v>
          </cell>
          <cell r="FQ111" t="str">
            <v>OK</v>
          </cell>
          <cell r="FR111">
            <v>0.33062500000000006</v>
          </cell>
          <cell r="FS111">
            <v>7.3541666666666672E-2</v>
          </cell>
          <cell r="FT111">
            <v>2.5694444444444464E-2</v>
          </cell>
          <cell r="FU111" t="str">
            <v>OK</v>
          </cell>
          <cell r="FV111">
            <v>4.7847222222222208E-2</v>
          </cell>
          <cell r="FW111">
            <v>0.375</v>
          </cell>
          <cell r="FX111">
            <v>22</v>
          </cell>
          <cell r="FY111" t="str">
            <v>TDP</v>
          </cell>
          <cell r="FZ111" t="str">
            <v>DESIARTI MARTIKA DEWIANA</v>
          </cell>
          <cell r="GA111" t="str">
            <v>QA SCORE</v>
          </cell>
          <cell r="GB111"/>
          <cell r="GC111"/>
          <cell r="GD111"/>
          <cell r="GE111"/>
          <cell r="GF111"/>
          <cell r="GG111"/>
          <cell r="GH111">
            <v>0.32348379629629631</v>
          </cell>
          <cell r="GI111" t="str">
            <v>OK</v>
          </cell>
          <cell r="GJ111">
            <v>0.32348379629629631</v>
          </cell>
          <cell r="GK111">
            <v>6.8182870370370366E-2</v>
          </cell>
          <cell r="GL111">
            <v>1.6666666666666691E-2</v>
          </cell>
          <cell r="GM111" t="str">
            <v>OK</v>
          </cell>
          <cell r="GN111">
            <v>5.1516203703703675E-2</v>
          </cell>
          <cell r="GO111">
            <v>0.37569444444444455</v>
          </cell>
          <cell r="GP111">
            <v>36</v>
          </cell>
          <cell r="GQ111" t="str">
            <v>H</v>
          </cell>
          <cell r="GR111"/>
          <cell r="GS111"/>
          <cell r="GT111"/>
          <cell r="GU111"/>
          <cell r="GV111"/>
          <cell r="GW111"/>
          <cell r="GX111"/>
          <cell r="GY111"/>
          <cell r="GZ111">
            <v>0.34532407407407412</v>
          </cell>
          <cell r="HA111" t="str">
            <v>OK</v>
          </cell>
          <cell r="HB111">
            <v>0.34532407407407412</v>
          </cell>
          <cell r="HC111">
            <v>6.3009259259259265E-2</v>
          </cell>
          <cell r="HD111">
            <v>3.2638888888888835E-2</v>
          </cell>
          <cell r="HE111" t="str">
            <v>OK</v>
          </cell>
          <cell r="HF111">
            <v>3.0370370370370429E-2</v>
          </cell>
          <cell r="HG111">
            <v>0</v>
          </cell>
          <cell r="HH111"/>
          <cell r="HI111" t="str">
            <v>LP</v>
          </cell>
          <cell r="HJ111"/>
          <cell r="HK111"/>
          <cell r="HL111"/>
          <cell r="HM111"/>
          <cell r="HN111"/>
          <cell r="HO111"/>
          <cell r="HP111"/>
          <cell r="HQ111"/>
          <cell r="HR111"/>
          <cell r="HS111"/>
          <cell r="HT111"/>
          <cell r="HU111"/>
          <cell r="HV111"/>
          <cell r="HW111"/>
          <cell r="HX111"/>
          <cell r="HY111">
            <v>0</v>
          </cell>
          <cell r="HZ111"/>
          <cell r="IA111" t="str">
            <v>LP</v>
          </cell>
          <cell r="IB111"/>
          <cell r="IC111"/>
          <cell r="ID111"/>
          <cell r="IE111"/>
          <cell r="IF111"/>
          <cell r="IG111"/>
          <cell r="IH111"/>
          <cell r="II111"/>
          <cell r="IJ111"/>
          <cell r="IK111"/>
          <cell r="IL111"/>
          <cell r="IM111"/>
          <cell r="IN111"/>
          <cell r="IO111"/>
          <cell r="IP111"/>
          <cell r="IQ111">
            <v>0.375</v>
          </cell>
          <cell r="IR111">
            <v>22</v>
          </cell>
          <cell r="IS111" t="str">
            <v>H</v>
          </cell>
          <cell r="IT111"/>
          <cell r="IU111"/>
          <cell r="IV111"/>
          <cell r="IW111"/>
          <cell r="IX111"/>
          <cell r="IY111"/>
          <cell r="IZ111"/>
          <cell r="JA111"/>
          <cell r="JB111">
            <v>0.34766203703703696</v>
          </cell>
          <cell r="JC111" t="str">
            <v>OK</v>
          </cell>
          <cell r="JD111">
            <v>0.34766203703703696</v>
          </cell>
          <cell r="JE111">
            <v>5.0254629629629621E-2</v>
          </cell>
          <cell r="JF111">
            <v>2.2916666666666585E-2</v>
          </cell>
          <cell r="JG111" t="str">
            <v>OK</v>
          </cell>
          <cell r="JH111">
            <v>2.7337962962963036E-2</v>
          </cell>
          <cell r="JI111">
            <v>0.37500000000000006</v>
          </cell>
          <cell r="JJ111">
            <v>26</v>
          </cell>
          <cell r="JK111" t="str">
            <v>H</v>
          </cell>
          <cell r="JL111"/>
          <cell r="JM111"/>
          <cell r="JN111"/>
          <cell r="JO111"/>
          <cell r="JP111"/>
          <cell r="JQ111"/>
          <cell r="JR111"/>
          <cell r="JS111"/>
          <cell r="JT111">
            <v>0.33798611111111115</v>
          </cell>
          <cell r="JU111" t="str">
            <v>OK</v>
          </cell>
          <cell r="JV111">
            <v>0.33798611111111115</v>
          </cell>
          <cell r="JW111">
            <v>0.10854166666666666</v>
          </cell>
          <cell r="JX111">
            <v>7.1527777777777746E-2</v>
          </cell>
          <cell r="JY111" t="str">
            <v>OK</v>
          </cell>
          <cell r="JZ111">
            <v>3.7013888888888916E-2</v>
          </cell>
          <cell r="KA111">
            <v>0.37638888888888894</v>
          </cell>
          <cell r="KB111">
            <v>26</v>
          </cell>
          <cell r="KC111" t="str">
            <v>H</v>
          </cell>
          <cell r="KD111"/>
          <cell r="KE111"/>
          <cell r="KF111"/>
          <cell r="KG111"/>
          <cell r="KH111"/>
          <cell r="KI111"/>
          <cell r="KJ111"/>
          <cell r="KK111"/>
          <cell r="KL111">
            <v>0.33612268518518518</v>
          </cell>
          <cell r="KM111" t="str">
            <v>OK</v>
          </cell>
          <cell r="KN111">
            <v>0.33612268518518518</v>
          </cell>
          <cell r="KO111">
            <v>6.5266203703703701E-2</v>
          </cell>
          <cell r="KP111">
            <v>2.4999999999999911E-2</v>
          </cell>
          <cell r="KQ111" t="str">
            <v>OK</v>
          </cell>
          <cell r="KR111">
            <v>4.026620370370379E-2</v>
          </cell>
          <cell r="KS111">
            <v>0.37430555555555556</v>
          </cell>
          <cell r="KT111">
            <v>22</v>
          </cell>
          <cell r="KU111" t="str">
            <v>TDT</v>
          </cell>
          <cell r="KV111" t="str">
            <v>INA RAHAYU</v>
          </cell>
          <cell r="KW111"/>
          <cell r="KX111"/>
          <cell r="KY111"/>
          <cell r="KZ111"/>
          <cell r="LA111"/>
          <cell r="LB111"/>
          <cell r="LC111"/>
          <cell r="LD111">
            <v>0.36086805555555557</v>
          </cell>
          <cell r="LE111" t="str">
            <v>OK</v>
          </cell>
          <cell r="LF111">
            <v>0.36086805555555557</v>
          </cell>
          <cell r="LG111">
            <v>0.10163194444444446</v>
          </cell>
          <cell r="LH111">
            <v>8.8194444444444436E-2</v>
          </cell>
          <cell r="LI111" t="str">
            <v>OK</v>
          </cell>
          <cell r="LJ111">
            <v>1.3437500000000019E-2</v>
          </cell>
          <cell r="LK111">
            <v>0</v>
          </cell>
          <cell r="LL111"/>
          <cell r="LM111" t="str">
            <v>TLPL</v>
          </cell>
          <cell r="LN111" t="str">
            <v>SELLA SELVIA</v>
          </cell>
          <cell r="LO111" t="str">
            <v>NPS</v>
          </cell>
          <cell r="LP111"/>
          <cell r="LQ111"/>
          <cell r="LR111"/>
          <cell r="LS111"/>
          <cell r="LT111"/>
          <cell r="LU111"/>
          <cell r="LV111"/>
          <cell r="LW111"/>
          <cell r="LX111"/>
          <cell r="LY111"/>
          <cell r="LZ111"/>
          <cell r="MA111"/>
          <cell r="MB111"/>
          <cell r="MC111">
            <v>0</v>
          </cell>
          <cell r="MD111"/>
          <cell r="ME111" t="str">
            <v>LP</v>
          </cell>
          <cell r="MF111"/>
          <cell r="MG111"/>
          <cell r="MH111"/>
          <cell r="MI111"/>
          <cell r="MJ111"/>
          <cell r="MK111"/>
          <cell r="ML111"/>
          <cell r="MM111"/>
          <cell r="MN111"/>
          <cell r="MO111"/>
          <cell r="MP111"/>
          <cell r="MQ111"/>
          <cell r="MR111"/>
          <cell r="MS111"/>
          <cell r="MT111"/>
          <cell r="MU111">
            <v>0.38680555555555562</v>
          </cell>
          <cell r="MV111">
            <v>22</v>
          </cell>
          <cell r="MW111" t="str">
            <v>TLPM</v>
          </cell>
          <cell r="MX111" t="str">
            <v>SELLA SELVIA</v>
          </cell>
          <cell r="MY111" t="str">
            <v>NPS</v>
          </cell>
          <cell r="MZ111"/>
          <cell r="NA111"/>
          <cell r="NB111"/>
          <cell r="NC111"/>
          <cell r="ND111"/>
          <cell r="NE111"/>
          <cell r="NF111">
            <v>0.33984953703703713</v>
          </cell>
          <cell r="NG111" t="str">
            <v>OK</v>
          </cell>
          <cell r="NH111">
            <v>0.33984953703703713</v>
          </cell>
          <cell r="NI111">
            <v>8.2372685185185174E-2</v>
          </cell>
          <cell r="NJ111">
            <v>3.5416666666666652E-2</v>
          </cell>
          <cell r="NK111" t="str">
            <v>OK</v>
          </cell>
          <cell r="NL111">
            <v>4.6956018518518522E-2</v>
          </cell>
          <cell r="NM111">
            <v>0.42499999999999999</v>
          </cell>
          <cell r="NN111">
            <v>34</v>
          </cell>
          <cell r="NO111" t="str">
            <v>H</v>
          </cell>
          <cell r="NP111"/>
          <cell r="NQ111"/>
          <cell r="NR111"/>
          <cell r="NS111"/>
          <cell r="NT111"/>
          <cell r="NU111"/>
          <cell r="NV111"/>
          <cell r="NW111"/>
          <cell r="NX111">
            <v>0.37831018518518522</v>
          </cell>
          <cell r="NY111" t="str">
            <v>OK</v>
          </cell>
          <cell r="NZ111">
            <v>0.37831018518518522</v>
          </cell>
          <cell r="OA111">
            <v>9.3912037037037044E-2</v>
          </cell>
          <cell r="OB111">
            <v>4.7222222222222276E-2</v>
          </cell>
          <cell r="OC111" t="str">
            <v>OK</v>
          </cell>
          <cell r="OD111">
            <v>4.6689814814814767E-2</v>
          </cell>
          <cell r="OE111">
            <v>0</v>
          </cell>
          <cell r="OF111"/>
          <cell r="OG111" t="str">
            <v>LP</v>
          </cell>
          <cell r="OH111"/>
          <cell r="OI111"/>
          <cell r="OJ111"/>
          <cell r="OK111"/>
          <cell r="OL111"/>
          <cell r="OM111"/>
          <cell r="ON111"/>
          <cell r="OO111"/>
          <cell r="OP111"/>
          <cell r="OQ111"/>
          <cell r="OR111"/>
          <cell r="OS111"/>
          <cell r="OT111"/>
          <cell r="OU111"/>
          <cell r="OV111"/>
          <cell r="OW111">
            <v>0.375</v>
          </cell>
          <cell r="OX111">
            <v>22</v>
          </cell>
          <cell r="OY111" t="str">
            <v>H</v>
          </cell>
          <cell r="OZ111"/>
          <cell r="PA111"/>
          <cell r="PB111"/>
          <cell r="PC111"/>
          <cell r="PD111"/>
          <cell r="PE111"/>
          <cell r="PF111"/>
          <cell r="PG111"/>
          <cell r="PH111">
            <v>0.3279050925925926</v>
          </cell>
          <cell r="PI111" t="str">
            <v>OK</v>
          </cell>
          <cell r="PJ111">
            <v>0.3279050925925926</v>
          </cell>
          <cell r="PK111">
            <v>7.2789351851851855E-2</v>
          </cell>
          <cell r="PL111">
            <v>2.5694444444444433E-2</v>
          </cell>
          <cell r="PM111" t="str">
            <v>OK</v>
          </cell>
          <cell r="PN111">
            <v>4.7094907407407419E-2</v>
          </cell>
          <cell r="PO111">
            <v>0.37638888888888888</v>
          </cell>
          <cell r="PP111">
            <v>24</v>
          </cell>
          <cell r="PQ111" t="str">
            <v>H</v>
          </cell>
          <cell r="PR111"/>
          <cell r="PS111"/>
          <cell r="PT111"/>
          <cell r="PU111"/>
          <cell r="PV111"/>
          <cell r="PW111"/>
          <cell r="PX111"/>
          <cell r="PY111"/>
          <cell r="PZ111">
            <v>0.36512731481481459</v>
          </cell>
          <cell r="QA111" t="str">
            <v>OK</v>
          </cell>
          <cell r="QB111">
            <v>0.36512731481481459</v>
          </cell>
          <cell r="QC111">
            <v>7.862268518518517E-2</v>
          </cell>
          <cell r="QD111">
            <v>6.7361111111110872E-2</v>
          </cell>
          <cell r="QE111" t="str">
            <v>OK</v>
          </cell>
          <cell r="QF111">
            <v>1.1261574074074299E-2</v>
          </cell>
          <cell r="QG111">
            <v>0.375</v>
          </cell>
          <cell r="QH111">
            <v>30</v>
          </cell>
          <cell r="QI111" t="str">
            <v>H</v>
          </cell>
          <cell r="QJ111"/>
          <cell r="QK111"/>
          <cell r="QL111"/>
          <cell r="QM111"/>
          <cell r="QN111"/>
          <cell r="QO111"/>
          <cell r="QP111"/>
          <cell r="QQ111"/>
          <cell r="QR111">
            <v>0.33107638888888891</v>
          </cell>
          <cell r="QS111" t="str">
            <v>OK</v>
          </cell>
          <cell r="QT111">
            <v>0.33107638888888891</v>
          </cell>
          <cell r="QU111">
            <v>8.4895833333333351E-2</v>
          </cell>
          <cell r="QV111">
            <v>4.0972222222222229E-2</v>
          </cell>
          <cell r="QW111" t="str">
            <v>OK</v>
          </cell>
          <cell r="QX111">
            <v>4.3923611111111122E-2</v>
          </cell>
          <cell r="QY111">
            <v>0.30486111111111114</v>
          </cell>
          <cell r="QZ111">
            <v>22</v>
          </cell>
          <cell r="RA111" t="str">
            <v>IMP</v>
          </cell>
          <cell r="RB111" t="str">
            <v>YULITA KUSDIANI</v>
          </cell>
          <cell r="RC111" t="str">
            <v>CES</v>
          </cell>
          <cell r="RD111"/>
          <cell r="RE111"/>
          <cell r="RF111"/>
          <cell r="RG111"/>
          <cell r="RH111"/>
          <cell r="RI111"/>
          <cell r="RJ111">
            <v>0.2625925925925926</v>
          </cell>
          <cell r="RK111" t="str">
            <v>NOK</v>
          </cell>
          <cell r="RL111">
            <v>0.2625925925925926</v>
          </cell>
          <cell r="RM111">
            <v>5.6157407407407406E-2</v>
          </cell>
          <cell r="RN111">
            <v>1.388888888888886E-2</v>
          </cell>
          <cell r="RO111" t="str">
            <v>OK</v>
          </cell>
          <cell r="RP111">
            <v>4.2268518518518546E-2</v>
          </cell>
          <cell r="RQ111">
            <v>0</v>
          </cell>
          <cell r="RR111"/>
          <cell r="RS111" t="str">
            <v>LP</v>
          </cell>
          <cell r="RT111"/>
          <cell r="RU111"/>
          <cell r="RV111"/>
          <cell r="RW111"/>
          <cell r="RX111"/>
          <cell r="RY111"/>
          <cell r="RZ111"/>
          <cell r="SA111"/>
          <cell r="SB111"/>
          <cell r="SC111"/>
          <cell r="SD111"/>
          <cell r="SE111"/>
          <cell r="SF111"/>
          <cell r="SG111"/>
          <cell r="SH111"/>
          <cell r="SI111">
            <v>0.37708333333333333</v>
          </cell>
          <cell r="SJ111">
            <v>30</v>
          </cell>
          <cell r="SK111" t="str">
            <v>TDT</v>
          </cell>
          <cell r="SL111" t="str">
            <v>TDT</v>
          </cell>
          <cell r="SM111"/>
          <cell r="SN111"/>
          <cell r="SO111"/>
          <cell r="SP111"/>
          <cell r="SQ111"/>
          <cell r="SR111"/>
          <cell r="SS111"/>
          <cell r="ST111">
            <v>0.36946759259259254</v>
          </cell>
          <cell r="SU111" t="str">
            <v>OK</v>
          </cell>
          <cell r="SV111">
            <v>0.36946759259259254</v>
          </cell>
          <cell r="SW111">
            <v>9.3032407407407397E-2</v>
          </cell>
          <cell r="SX111">
            <v>8.5416666666666585E-2</v>
          </cell>
          <cell r="SY111" t="str">
            <v>OK</v>
          </cell>
          <cell r="SZ111">
            <v>7.6157407407408118E-3</v>
          </cell>
          <cell r="TA111">
            <v>0.37638888888888894</v>
          </cell>
          <cell r="TB111">
            <v>29</v>
          </cell>
          <cell r="TC111" t="str">
            <v>H</v>
          </cell>
          <cell r="TD111"/>
          <cell r="TE111"/>
          <cell r="TF111"/>
          <cell r="TG111"/>
          <cell r="TH111"/>
          <cell r="TI111"/>
          <cell r="TJ111"/>
          <cell r="TK111"/>
          <cell r="TL111">
            <v>0.36384259259259255</v>
          </cell>
          <cell r="TM111" t="str">
            <v>OK</v>
          </cell>
          <cell r="TN111">
            <v>0.36384259259259255</v>
          </cell>
          <cell r="TO111">
            <v>3.4074074074074076E-2</v>
          </cell>
          <cell r="TP111">
            <v>2.1527777777777701E-2</v>
          </cell>
          <cell r="TQ111" t="str">
            <v>OK</v>
          </cell>
          <cell r="TR111">
            <v>1.2546296296296375E-2</v>
          </cell>
          <cell r="TS111">
            <v>0.37916666666666676</v>
          </cell>
          <cell r="TT111">
            <v>30</v>
          </cell>
          <cell r="TU111" t="str">
            <v>H</v>
          </cell>
          <cell r="TV111"/>
          <cell r="TW111"/>
          <cell r="TX111"/>
          <cell r="TY111"/>
          <cell r="TZ111"/>
          <cell r="UA111"/>
          <cell r="UB111"/>
          <cell r="UC111"/>
          <cell r="UD111">
            <v>0.34935185185185191</v>
          </cell>
          <cell r="UE111" t="str">
            <v>OK</v>
          </cell>
          <cell r="UF111">
            <v>0.34935185185185191</v>
          </cell>
          <cell r="UG111">
            <v>3.4675925925925929E-2</v>
          </cell>
          <cell r="UH111">
            <v>4.8611111111110938E-3</v>
          </cell>
          <cell r="UI111" t="str">
            <v>OK</v>
          </cell>
          <cell r="UJ111">
            <v>2.9814814814814836E-2</v>
          </cell>
          <cell r="UK111"/>
          <cell r="UL111"/>
          <cell r="UM111"/>
          <cell r="UN111"/>
          <cell r="UO111"/>
          <cell r="UP111"/>
          <cell r="UQ111"/>
          <cell r="UR111"/>
          <cell r="US111"/>
          <cell r="UT111"/>
          <cell r="UU111"/>
          <cell r="UV111"/>
          <cell r="UW111"/>
          <cell r="UX111"/>
          <cell r="UY111"/>
          <cell r="UZ111"/>
          <cell r="VA111"/>
          <cell r="VB111"/>
          <cell r="VC111"/>
          <cell r="VD111">
            <v>0</v>
          </cell>
          <cell r="VE111">
            <v>22</v>
          </cell>
          <cell r="VF111">
            <v>29</v>
          </cell>
          <cell r="VG111">
            <v>22</v>
          </cell>
          <cell r="VH111">
            <v>0</v>
          </cell>
          <cell r="VI111">
            <v>0</v>
          </cell>
          <cell r="VJ111">
            <v>0</v>
          </cell>
          <cell r="VK111">
            <v>32</v>
          </cell>
          <cell r="VL111">
            <v>26</v>
          </cell>
          <cell r="VM111">
            <v>22</v>
          </cell>
          <cell r="VN111">
            <v>36</v>
          </cell>
          <cell r="VO111">
            <v>0</v>
          </cell>
          <cell r="VP111">
            <v>0</v>
          </cell>
          <cell r="VQ111">
            <v>22</v>
          </cell>
          <cell r="VR111">
            <v>26</v>
          </cell>
          <cell r="VS111">
            <v>26</v>
          </cell>
          <cell r="VT111">
            <v>22</v>
          </cell>
          <cell r="VU111">
            <v>0</v>
          </cell>
          <cell r="VV111">
            <v>0</v>
          </cell>
          <cell r="VW111">
            <v>22</v>
          </cell>
          <cell r="VX111">
            <v>34</v>
          </cell>
          <cell r="VY111">
            <v>0</v>
          </cell>
          <cell r="VZ111">
            <v>22</v>
          </cell>
          <cell r="WA111">
            <v>24</v>
          </cell>
          <cell r="WB111">
            <v>30</v>
          </cell>
          <cell r="WC111">
            <v>22</v>
          </cell>
          <cell r="WD111">
            <v>0</v>
          </cell>
          <cell r="WE111">
            <v>30</v>
          </cell>
          <cell r="WF111">
            <v>29</v>
          </cell>
          <cell r="WG111">
            <v>30</v>
          </cell>
          <cell r="WH111">
            <v>0</v>
          </cell>
          <cell r="WI111"/>
          <cell r="WJ111" t="str">
            <v>LP</v>
          </cell>
          <cell r="WK111" t="str">
            <v>H</v>
          </cell>
          <cell r="WL111" t="str">
            <v>H</v>
          </cell>
          <cell r="WM111" t="str">
            <v>TDP</v>
          </cell>
          <cell r="WN111" t="str">
            <v>LP</v>
          </cell>
          <cell r="WO111" t="str">
            <v>LP</v>
          </cell>
          <cell r="WP111" t="str">
            <v>LP</v>
          </cell>
          <cell r="WQ111" t="str">
            <v>TDT</v>
          </cell>
          <cell r="WR111" t="str">
            <v>H</v>
          </cell>
          <cell r="WS111" t="str">
            <v>TDP</v>
          </cell>
          <cell r="WT111" t="str">
            <v>H</v>
          </cell>
          <cell r="WU111" t="str">
            <v>LP</v>
          </cell>
          <cell r="WV111" t="str">
            <v>LP</v>
          </cell>
          <cell r="WW111" t="str">
            <v>H</v>
          </cell>
          <cell r="WX111" t="str">
            <v>H</v>
          </cell>
          <cell r="WY111" t="str">
            <v>H</v>
          </cell>
          <cell r="WZ111" t="str">
            <v>TDT</v>
          </cell>
          <cell r="XA111" t="str">
            <v>TLPL</v>
          </cell>
          <cell r="XB111" t="str">
            <v>LP</v>
          </cell>
          <cell r="XC111" t="str">
            <v>TLPM</v>
          </cell>
          <cell r="XD111" t="str">
            <v>H</v>
          </cell>
          <cell r="XE111" t="str">
            <v>LP</v>
          </cell>
          <cell r="XF111" t="str">
            <v>H</v>
          </cell>
          <cell r="XG111" t="str">
            <v>H</v>
          </cell>
          <cell r="XH111" t="str">
            <v>H</v>
          </cell>
          <cell r="XI111" t="str">
            <v>IMP</v>
          </cell>
          <cell r="XJ111" t="str">
            <v>LP</v>
          </cell>
          <cell r="XK111" t="str">
            <v>TDT</v>
          </cell>
          <cell r="XL111" t="str">
            <v>H</v>
          </cell>
          <cell r="XM111" t="str">
            <v>H</v>
          </cell>
          <cell r="XN111">
            <v>0</v>
          </cell>
          <cell r="XO111"/>
          <cell r="XP111">
            <v>0</v>
          </cell>
          <cell r="XQ111">
            <v>0</v>
          </cell>
          <cell r="XR111">
            <v>0</v>
          </cell>
          <cell r="XS111" t="str">
            <v>VILISIA VENY RIANTY</v>
          </cell>
          <cell r="XT111">
            <v>0</v>
          </cell>
          <cell r="XU111">
            <v>0</v>
          </cell>
          <cell r="XV111">
            <v>0</v>
          </cell>
          <cell r="XW111" t="str">
            <v>ANNISA FITRIANA</v>
          </cell>
          <cell r="XX111">
            <v>0</v>
          </cell>
          <cell r="XY111" t="str">
            <v>DESIARTI MARTIKA DEWIANA</v>
          </cell>
          <cell r="XZ111">
            <v>0</v>
          </cell>
          <cell r="YA111">
            <v>0</v>
          </cell>
          <cell r="YB111">
            <v>0</v>
          </cell>
          <cell r="YC111">
            <v>0</v>
          </cell>
          <cell r="YD111">
            <v>0</v>
          </cell>
          <cell r="YE111">
            <v>0</v>
          </cell>
          <cell r="YF111" t="str">
            <v>INA RAHAYU</v>
          </cell>
          <cell r="YG111" t="str">
            <v>SELLA SELVIA</v>
          </cell>
          <cell r="YH111">
            <v>0</v>
          </cell>
          <cell r="YI111" t="str">
            <v>SELLA SELVIA</v>
          </cell>
          <cell r="YJ111">
            <v>0</v>
          </cell>
          <cell r="YK111">
            <v>0</v>
          </cell>
          <cell r="YL111">
            <v>0</v>
          </cell>
          <cell r="YM111">
            <v>0</v>
          </cell>
          <cell r="YN111">
            <v>0</v>
          </cell>
          <cell r="YO111" t="str">
            <v>YULITA KUSDIANI</v>
          </cell>
          <cell r="YP111">
            <v>0</v>
          </cell>
          <cell r="YQ111" t="str">
            <v>TDT</v>
          </cell>
          <cell r="YR111">
            <v>0</v>
          </cell>
          <cell r="YS111">
            <v>0</v>
          </cell>
          <cell r="YT111">
            <v>0</v>
          </cell>
          <cell r="YU111"/>
          <cell r="YV111">
            <v>0</v>
          </cell>
          <cell r="YW111">
            <v>0</v>
          </cell>
          <cell r="YX111">
            <v>0</v>
          </cell>
          <cell r="YY111" t="str">
            <v>KETEPATAN LOGIN</v>
          </cell>
          <cell r="YZ111">
            <v>0</v>
          </cell>
          <cell r="ZA111">
            <v>0</v>
          </cell>
          <cell r="ZB111">
            <v>0</v>
          </cell>
          <cell r="ZC111">
            <v>0</v>
          </cell>
          <cell r="ZD111">
            <v>0</v>
          </cell>
          <cell r="ZE111" t="str">
            <v>QA SCORE</v>
          </cell>
          <cell r="ZF111">
            <v>0</v>
          </cell>
          <cell r="ZG111">
            <v>0</v>
          </cell>
          <cell r="ZH111">
            <v>0</v>
          </cell>
          <cell r="ZI111">
            <v>0</v>
          </cell>
          <cell r="ZJ111">
            <v>0</v>
          </cell>
          <cell r="ZK111">
            <v>0</v>
          </cell>
          <cell r="ZL111">
            <v>0</v>
          </cell>
          <cell r="ZM111" t="str">
            <v>NPS</v>
          </cell>
          <cell r="ZN111">
            <v>0</v>
          </cell>
          <cell r="ZO111" t="str">
            <v>NPS</v>
          </cell>
          <cell r="ZP111">
            <v>0</v>
          </cell>
          <cell r="ZQ111">
            <v>0</v>
          </cell>
          <cell r="ZR111">
            <v>0</v>
          </cell>
          <cell r="ZS111">
            <v>0</v>
          </cell>
          <cell r="ZT111">
            <v>0</v>
          </cell>
          <cell r="ZU111" t="str">
            <v>CES</v>
          </cell>
          <cell r="ZV111">
            <v>0</v>
          </cell>
          <cell r="ZW111">
            <v>0</v>
          </cell>
          <cell r="ZX111">
            <v>0</v>
          </cell>
          <cell r="ZY111">
            <v>0</v>
          </cell>
          <cell r="ZZ111">
            <v>0</v>
          </cell>
          <cell r="AAA111"/>
          <cell r="AAB111">
            <v>0.37291666666666679</v>
          </cell>
          <cell r="AAC111">
            <v>0.375</v>
          </cell>
          <cell r="AAD111">
            <v>0</v>
          </cell>
          <cell r="AAE111">
            <v>0</v>
          </cell>
          <cell r="AAF111">
            <v>0</v>
          </cell>
          <cell r="AAG111">
            <v>0.37638888888888894</v>
          </cell>
          <cell r="AAH111">
            <v>0.37847222222222227</v>
          </cell>
          <cell r="AAI111">
            <v>0.375</v>
          </cell>
          <cell r="AAJ111">
            <v>0.37569444444444455</v>
          </cell>
          <cell r="AAK111">
            <v>0</v>
          </cell>
          <cell r="AAL111">
            <v>0</v>
          </cell>
          <cell r="AAM111">
            <v>0.375</v>
          </cell>
          <cell r="AAN111">
            <v>0.37500000000000006</v>
          </cell>
          <cell r="AAO111">
            <v>0.37638888888888894</v>
          </cell>
          <cell r="AAP111">
            <v>0.37430555555555556</v>
          </cell>
          <cell r="AAQ111">
            <v>0</v>
          </cell>
          <cell r="AAR111">
            <v>0</v>
          </cell>
          <cell r="AAS111">
            <v>0.38680555555555562</v>
          </cell>
          <cell r="AAT111">
            <v>0.42499999999999999</v>
          </cell>
          <cell r="AAU111">
            <v>0</v>
          </cell>
          <cell r="AAV111">
            <v>0.375</v>
          </cell>
          <cell r="AAW111">
            <v>0.37638888888888888</v>
          </cell>
          <cell r="AAX111">
            <v>0.375</v>
          </cell>
          <cell r="AAY111">
            <v>0.30486111111111114</v>
          </cell>
          <cell r="AAZ111">
            <v>0</v>
          </cell>
          <cell r="ABA111">
            <v>0.37708333333333333</v>
          </cell>
          <cell r="ABB111">
            <v>0.37638888888888894</v>
          </cell>
          <cell r="ABC111">
            <v>0.37916666666666676</v>
          </cell>
          <cell r="ABD111">
            <v>0</v>
          </cell>
          <cell r="ABE111">
            <v>0.37916666666666676</v>
          </cell>
          <cell r="ABF111">
            <v>0</v>
          </cell>
          <cell r="ABG111"/>
          <cell r="ABH111">
            <v>0</v>
          </cell>
          <cell r="ABI111">
            <v>0</v>
          </cell>
          <cell r="ABJ111">
            <v>0</v>
          </cell>
          <cell r="ABK111">
            <v>0</v>
          </cell>
          <cell r="ABL111">
            <v>0</v>
          </cell>
          <cell r="ABM111">
            <v>0</v>
          </cell>
          <cell r="ABN111">
            <v>0</v>
          </cell>
          <cell r="ABO111">
            <v>0</v>
          </cell>
          <cell r="ABP111">
            <v>0</v>
          </cell>
          <cell r="ABQ111">
            <v>0</v>
          </cell>
          <cell r="ABR111">
            <v>0</v>
          </cell>
          <cell r="ABS111">
            <v>0</v>
          </cell>
          <cell r="ABT111">
            <v>0</v>
          </cell>
          <cell r="ABU111">
            <v>0</v>
          </cell>
          <cell r="ABV111">
            <v>0</v>
          </cell>
          <cell r="ABW111">
            <v>0</v>
          </cell>
          <cell r="ABX111">
            <v>0</v>
          </cell>
          <cell r="ABY111">
            <v>0</v>
          </cell>
          <cell r="ABZ111">
            <v>0</v>
          </cell>
          <cell r="ACA111">
            <v>0</v>
          </cell>
          <cell r="ACB111">
            <v>0</v>
          </cell>
          <cell r="ACC111">
            <v>0</v>
          </cell>
          <cell r="ACD111">
            <v>0</v>
          </cell>
          <cell r="ACE111">
            <v>0</v>
          </cell>
          <cell r="ACF111">
            <v>0</v>
          </cell>
          <cell r="ACG111">
            <v>0</v>
          </cell>
          <cell r="ACH111">
            <v>0</v>
          </cell>
          <cell r="ACI111">
            <v>0</v>
          </cell>
          <cell r="ACJ111">
            <v>0</v>
          </cell>
          <cell r="ACK111">
            <v>0</v>
          </cell>
          <cell r="ACL111">
            <v>0</v>
          </cell>
          <cell r="ACM111"/>
          <cell r="ACN111">
            <v>0</v>
          </cell>
          <cell r="ACO111">
            <v>0</v>
          </cell>
          <cell r="ACP111">
            <v>0</v>
          </cell>
          <cell r="ACQ111">
            <v>0</v>
          </cell>
          <cell r="ACR111">
            <v>0</v>
          </cell>
          <cell r="ACS111">
            <v>0</v>
          </cell>
          <cell r="ACT111">
            <v>0</v>
          </cell>
          <cell r="ACU111">
            <v>0</v>
          </cell>
          <cell r="ACV111">
            <v>0</v>
          </cell>
          <cell r="ACW111">
            <v>0</v>
          </cell>
          <cell r="ACX111">
            <v>0</v>
          </cell>
          <cell r="ACY111">
            <v>0</v>
          </cell>
          <cell r="ACZ111">
            <v>0</v>
          </cell>
          <cell r="ADA111">
            <v>0</v>
          </cell>
          <cell r="ADB111">
            <v>0</v>
          </cell>
          <cell r="ADC111">
            <v>0</v>
          </cell>
          <cell r="ADD111">
            <v>0</v>
          </cell>
          <cell r="ADE111">
            <v>0</v>
          </cell>
          <cell r="ADF111">
            <v>0</v>
          </cell>
          <cell r="ADG111">
            <v>0</v>
          </cell>
          <cell r="ADH111">
            <v>0</v>
          </cell>
          <cell r="ADI111">
            <v>0</v>
          </cell>
          <cell r="ADJ111">
            <v>0</v>
          </cell>
          <cell r="ADK111">
            <v>0</v>
          </cell>
          <cell r="ADL111">
            <v>0</v>
          </cell>
          <cell r="ADM111">
            <v>0</v>
          </cell>
          <cell r="ADN111">
            <v>0</v>
          </cell>
          <cell r="ADO111">
            <v>0</v>
          </cell>
          <cell r="ADP111">
            <v>0</v>
          </cell>
          <cell r="ADQ111">
            <v>0</v>
          </cell>
          <cell r="ADR111">
            <v>0</v>
          </cell>
          <cell r="ADS111"/>
          <cell r="ADT111" t="str">
            <v>RISHMA SABIILA</v>
          </cell>
          <cell r="ADU111" t="str">
            <v>POSTPAID</v>
          </cell>
          <cell r="ADV111">
            <v>0</v>
          </cell>
          <cell r="ADW111">
            <v>0.34537037037037038</v>
          </cell>
          <cell r="ADX111">
            <v>0.31951388888888882</v>
          </cell>
          <cell r="ADY111">
            <v>0.33371527777777776</v>
          </cell>
          <cell r="ADZ111">
            <v>0</v>
          </cell>
          <cell r="AEA111">
            <v>0</v>
          </cell>
          <cell r="AEB111">
            <v>0</v>
          </cell>
          <cell r="AEC111">
            <v>0.33271990740740742</v>
          </cell>
          <cell r="AED111">
            <v>0.33062500000000006</v>
          </cell>
          <cell r="AEE111">
            <v>0.32348379629629631</v>
          </cell>
          <cell r="AEF111">
            <v>0.34532407407407412</v>
          </cell>
          <cell r="AEG111">
            <v>0</v>
          </cell>
          <cell r="AEH111">
            <v>0</v>
          </cell>
          <cell r="AEI111">
            <v>0.34766203703703696</v>
          </cell>
          <cell r="AEJ111">
            <v>0.33798611111111115</v>
          </cell>
          <cell r="AEK111">
            <v>0.33612268518518518</v>
          </cell>
          <cell r="AEL111">
            <v>0.36086805555555557</v>
          </cell>
          <cell r="AEM111">
            <v>0</v>
          </cell>
          <cell r="AEN111">
            <v>0</v>
          </cell>
          <cell r="AEO111">
            <v>0.33984953703703713</v>
          </cell>
          <cell r="AEP111">
            <v>0.37831018518518522</v>
          </cell>
          <cell r="AEQ111">
            <v>0</v>
          </cell>
          <cell r="AER111">
            <v>0.3279050925925926</v>
          </cell>
          <cell r="AES111">
            <v>0.36512731481481459</v>
          </cell>
          <cell r="AET111">
            <v>0.33107638888888891</v>
          </cell>
          <cell r="AEU111">
            <v>0.2625925925925926</v>
          </cell>
          <cell r="AEV111">
            <v>0</v>
          </cell>
          <cell r="AEW111">
            <v>0.36946759259259254</v>
          </cell>
          <cell r="AEX111">
            <v>0.36384259259259255</v>
          </cell>
          <cell r="AEY111">
            <v>0.34935185185185191</v>
          </cell>
          <cell r="AEZ111">
            <v>0</v>
          </cell>
          <cell r="AFA111"/>
          <cell r="AFB111">
            <v>0</v>
          </cell>
          <cell r="AFC111">
            <v>0.34537037037037038</v>
          </cell>
          <cell r="AFD111">
            <v>0.31951388888888882</v>
          </cell>
          <cell r="AFE111">
            <v>0.33371527777777776</v>
          </cell>
          <cell r="AFF111">
            <v>0</v>
          </cell>
          <cell r="AFG111">
            <v>0</v>
          </cell>
          <cell r="AFH111">
            <v>0</v>
          </cell>
          <cell r="AFI111">
            <v>0.33271990740740742</v>
          </cell>
          <cell r="AFJ111">
            <v>0.33062500000000006</v>
          </cell>
          <cell r="AFK111">
            <v>0.32348379629629631</v>
          </cell>
          <cell r="AFL111">
            <v>0.34532407407407412</v>
          </cell>
          <cell r="AFM111">
            <v>0</v>
          </cell>
          <cell r="AFN111">
            <v>0</v>
          </cell>
          <cell r="AFO111">
            <v>0.34766203703703696</v>
          </cell>
          <cell r="AFP111">
            <v>0.33798611111111115</v>
          </cell>
          <cell r="AFQ111">
            <v>0.33612268518518518</v>
          </cell>
          <cell r="AFR111">
            <v>0.36086805555555557</v>
          </cell>
          <cell r="AFS111">
            <v>0</v>
          </cell>
          <cell r="AFT111">
            <v>0</v>
          </cell>
          <cell r="AFU111">
            <v>0.33984953703703713</v>
          </cell>
          <cell r="AFV111">
            <v>0.37831018518518522</v>
          </cell>
          <cell r="AFW111">
            <v>0</v>
          </cell>
          <cell r="AFX111">
            <v>0.3279050925925926</v>
          </cell>
          <cell r="AFY111">
            <v>0.36512731481481459</v>
          </cell>
          <cell r="AFZ111">
            <v>0.33107638888888891</v>
          </cell>
          <cell r="AGA111">
            <v>0.2625925925925926</v>
          </cell>
          <cell r="AGB111">
            <v>0</v>
          </cell>
          <cell r="AGC111">
            <v>0.36946759259259254</v>
          </cell>
          <cell r="AGD111">
            <v>0.36384259259259255</v>
          </cell>
          <cell r="AGE111">
            <v>0.34935185185185191</v>
          </cell>
          <cell r="AGF111">
            <v>0</v>
          </cell>
          <cell r="AGH111" t="str">
            <v>RISHMA SABIILA</v>
          </cell>
          <cell r="AGI111" t="str">
            <v>POSTPAID</v>
          </cell>
          <cell r="AGJ111">
            <v>0</v>
          </cell>
          <cell r="AGK111">
            <v>5.3240740740740734E-2</v>
          </cell>
          <cell r="AGL111">
            <v>7.840277777777778E-2</v>
          </cell>
          <cell r="AGM111">
            <v>6.3506944444444449E-2</v>
          </cell>
          <cell r="AGN111">
            <v>0</v>
          </cell>
          <cell r="AGO111">
            <v>0</v>
          </cell>
          <cell r="AGP111">
            <v>0</v>
          </cell>
          <cell r="AGQ111">
            <v>8.6030092592592589E-2</v>
          </cell>
          <cell r="AGR111">
            <v>7.3541666666666672E-2</v>
          </cell>
          <cell r="AGS111">
            <v>6.8182870370370366E-2</v>
          </cell>
          <cell r="AGT111">
            <v>6.3009259259259265E-2</v>
          </cell>
          <cell r="AGU111">
            <v>0</v>
          </cell>
          <cell r="AGV111">
            <v>0</v>
          </cell>
          <cell r="AGW111">
            <v>5.0254629629629621E-2</v>
          </cell>
          <cell r="AGX111">
            <v>0.10854166666666666</v>
          </cell>
          <cell r="AGY111">
            <v>6.5266203703703701E-2</v>
          </cell>
          <cell r="AGZ111">
            <v>0.10163194444444446</v>
          </cell>
          <cell r="AHA111">
            <v>0</v>
          </cell>
          <cell r="AHB111">
            <v>0</v>
          </cell>
          <cell r="AHC111">
            <v>8.2372685185185174E-2</v>
          </cell>
          <cell r="AHD111">
            <v>9.3912037037037044E-2</v>
          </cell>
          <cell r="AHE111">
            <v>0</v>
          </cell>
          <cell r="AHF111">
            <v>7.2789351851851855E-2</v>
          </cell>
          <cell r="AHG111">
            <v>7.862268518518517E-2</v>
          </cell>
          <cell r="AHH111">
            <v>8.4895833333333351E-2</v>
          </cell>
          <cell r="AHI111">
            <v>5.6157407407407406E-2</v>
          </cell>
          <cell r="AHJ111">
            <v>0</v>
          </cell>
          <cell r="AHK111">
            <v>9.3032407407407397E-2</v>
          </cell>
          <cell r="AHL111">
            <v>3.4074074074074076E-2</v>
          </cell>
          <cell r="AHM111">
            <v>3.4675925925925929E-2</v>
          </cell>
          <cell r="AHN111">
            <v>0</v>
          </cell>
          <cell r="AHO111">
            <v>7.2107060185185187E-2</v>
          </cell>
          <cell r="AHP111"/>
          <cell r="AHQ111">
            <v>0</v>
          </cell>
          <cell r="AHR111">
            <v>4600</v>
          </cell>
          <cell r="AHS111">
            <v>6774</v>
          </cell>
          <cell r="AHT111">
            <v>5487</v>
          </cell>
          <cell r="AHU111">
            <v>0</v>
          </cell>
          <cell r="AHV111">
            <v>0</v>
          </cell>
          <cell r="AHW111">
            <v>0</v>
          </cell>
          <cell r="AHX111">
            <v>7433</v>
          </cell>
          <cell r="AHY111">
            <v>6354</v>
          </cell>
          <cell r="AHZ111">
            <v>5891</v>
          </cell>
          <cell r="AIA111">
            <v>5444</v>
          </cell>
          <cell r="AIB111">
            <v>0</v>
          </cell>
          <cell r="AIC111">
            <v>0</v>
          </cell>
          <cell r="AID111">
            <v>4342</v>
          </cell>
          <cell r="AIE111">
            <v>9378</v>
          </cell>
          <cell r="AIF111">
            <v>5639</v>
          </cell>
          <cell r="AIG111">
            <v>8781</v>
          </cell>
          <cell r="AIH111">
            <v>0</v>
          </cell>
          <cell r="AII111">
            <v>0</v>
          </cell>
          <cell r="AIJ111">
            <v>7117</v>
          </cell>
          <cell r="AIK111">
            <v>8114</v>
          </cell>
          <cell r="AIL111">
            <v>0</v>
          </cell>
          <cell r="AIM111">
            <v>6289</v>
          </cell>
          <cell r="AIN111">
            <v>6793</v>
          </cell>
          <cell r="AIO111">
            <v>7335</v>
          </cell>
          <cell r="AIP111">
            <v>4852</v>
          </cell>
          <cell r="AIQ111">
            <v>0</v>
          </cell>
          <cell r="AIR111">
            <v>8038</v>
          </cell>
          <cell r="AIS111">
            <v>2944</v>
          </cell>
          <cell r="AIT111">
            <v>2996</v>
          </cell>
          <cell r="AIU111">
            <v>0</v>
          </cell>
          <cell r="AIW111" t="str">
            <v>RISHMA SABIILA</v>
          </cell>
          <cell r="AIX111" t="str">
            <v>POSTPAID</v>
          </cell>
          <cell r="AIY111">
            <v>0</v>
          </cell>
          <cell r="AIZ111">
            <v>2.5462962962962889E-2</v>
          </cell>
          <cell r="AJA111">
            <v>5.3402777777777952E-2</v>
          </cell>
          <cell r="AJB111">
            <v>4.128472222222225E-2</v>
          </cell>
          <cell r="AJC111">
            <v>0</v>
          </cell>
          <cell r="AJD111">
            <v>0</v>
          </cell>
          <cell r="AJE111">
            <v>0</v>
          </cell>
          <cell r="AJF111">
            <v>4.3668981481481531E-2</v>
          </cell>
          <cell r="AJG111">
            <v>4.7847222222222208E-2</v>
          </cell>
          <cell r="AJH111">
            <v>5.1516203703703675E-2</v>
          </cell>
          <cell r="AJI111">
            <v>3.0370370370370429E-2</v>
          </cell>
          <cell r="AJJ111">
            <v>0</v>
          </cell>
          <cell r="AJK111">
            <v>0</v>
          </cell>
          <cell r="AJL111">
            <v>2.7337962962963036E-2</v>
          </cell>
          <cell r="AJM111">
            <v>3.7013888888888916E-2</v>
          </cell>
          <cell r="AJN111">
            <v>4.026620370370379E-2</v>
          </cell>
          <cell r="AJO111">
            <v>1.3437500000000019E-2</v>
          </cell>
          <cell r="AJP111">
            <v>0</v>
          </cell>
          <cell r="AJQ111">
            <v>0</v>
          </cell>
          <cell r="AJR111">
            <v>4.6956018518518522E-2</v>
          </cell>
          <cell r="AJS111">
            <v>4.6689814814814767E-2</v>
          </cell>
          <cell r="AJT111">
            <v>0</v>
          </cell>
          <cell r="AJU111">
            <v>4.7094907407407419E-2</v>
          </cell>
          <cell r="AJV111">
            <v>1.1261574074074299E-2</v>
          </cell>
          <cell r="AJW111">
            <v>4.3923611111111122E-2</v>
          </cell>
          <cell r="AJX111">
            <v>4.2268518518518546E-2</v>
          </cell>
          <cell r="AJY111">
            <v>0</v>
          </cell>
          <cell r="AJZ111">
            <v>7.6157407407408118E-3</v>
          </cell>
          <cell r="AKA111">
            <v>1.2546296296296375E-2</v>
          </cell>
          <cell r="AKB111">
            <v>2.9814814814814836E-2</v>
          </cell>
          <cell r="AKC111">
            <v>0</v>
          </cell>
          <cell r="AKD111">
            <v>3.4989004629629658E-2</v>
          </cell>
          <cell r="AKE111"/>
          <cell r="AKF111">
            <v>0</v>
          </cell>
          <cell r="AKG111">
            <v>2200</v>
          </cell>
          <cell r="AKH111">
            <v>4614</v>
          </cell>
          <cell r="AKI111">
            <v>3567</v>
          </cell>
          <cell r="AKJ111">
            <v>0</v>
          </cell>
          <cell r="AKK111">
            <v>0</v>
          </cell>
          <cell r="AKL111">
            <v>0</v>
          </cell>
          <cell r="AKM111">
            <v>3773</v>
          </cell>
          <cell r="AKN111">
            <v>4134</v>
          </cell>
          <cell r="AKO111">
            <v>4451</v>
          </cell>
          <cell r="AKP111">
            <v>2624</v>
          </cell>
          <cell r="AKQ111">
            <v>0</v>
          </cell>
          <cell r="AKR111">
            <v>0</v>
          </cell>
          <cell r="AKS111">
            <v>2362</v>
          </cell>
          <cell r="AKT111">
            <v>3198</v>
          </cell>
          <cell r="AKU111">
            <v>3479</v>
          </cell>
          <cell r="AKV111">
            <v>1161</v>
          </cell>
          <cell r="AKW111">
            <v>0</v>
          </cell>
          <cell r="AKX111">
            <v>0</v>
          </cell>
          <cell r="AKY111">
            <v>4057</v>
          </cell>
          <cell r="AKZ111">
            <v>4034</v>
          </cell>
          <cell r="ALA111">
            <v>0</v>
          </cell>
          <cell r="ALB111">
            <v>4069</v>
          </cell>
          <cell r="ALC111">
            <v>973</v>
          </cell>
          <cell r="ALD111">
            <v>3795</v>
          </cell>
          <cell r="ALE111">
            <v>3652</v>
          </cell>
          <cell r="ALF111">
            <v>0</v>
          </cell>
          <cell r="ALG111">
            <v>658</v>
          </cell>
          <cell r="ALH111">
            <v>1084</v>
          </cell>
          <cell r="ALI111">
            <v>2576</v>
          </cell>
          <cell r="ALJ111">
            <v>0</v>
          </cell>
          <cell r="ALL111">
            <v>0.37275462962962957</v>
          </cell>
          <cell r="ALM111">
            <v>0.41211805555555553</v>
          </cell>
          <cell r="ALN111">
            <v>6.3506944444444449E-2</v>
          </cell>
          <cell r="ALO111">
            <v>0</v>
          </cell>
          <cell r="ALP111">
            <v>0</v>
          </cell>
          <cell r="ALQ111">
            <v>0.33271990740740742</v>
          </cell>
          <cell r="ALR111">
            <v>0.41665509259259265</v>
          </cell>
          <cell r="ALS111">
            <v>0.39702546296296298</v>
          </cell>
          <cell r="ALT111">
            <v>0.41350694444444447</v>
          </cell>
          <cell r="ALU111">
            <v>6.3009259259259265E-2</v>
          </cell>
          <cell r="ALV111">
            <v>0</v>
          </cell>
          <cell r="ALW111">
            <v>0.34766203703703696</v>
          </cell>
          <cell r="ALX111">
            <v>0.38824074074074078</v>
          </cell>
          <cell r="ALY111">
            <v>0.44466435185185182</v>
          </cell>
          <cell r="ALZ111">
            <v>0.4261342592592593</v>
          </cell>
          <cell r="AMA111">
            <v>0.10163194444444446</v>
          </cell>
          <cell r="AMB111">
            <v>0</v>
          </cell>
          <cell r="AMC111">
            <v>0.33984953703703713</v>
          </cell>
          <cell r="AMD111">
            <v>0.46068287037037037</v>
          </cell>
          <cell r="AME111">
            <v>9.3912037037037044E-2</v>
          </cell>
          <cell r="AMF111">
            <v>0.3279050925925926</v>
          </cell>
          <cell r="AMG111">
            <v>0.43791666666666645</v>
          </cell>
          <cell r="AMH111">
            <v>0.40969907407407408</v>
          </cell>
          <cell r="AMI111">
            <v>0.34748842592592594</v>
          </cell>
          <cell r="AMJ111">
            <v>5.6157407407407406E-2</v>
          </cell>
          <cell r="AMK111">
            <v>0.36946759259259254</v>
          </cell>
          <cell r="AML111">
            <v>0.45687499999999992</v>
          </cell>
          <cell r="AMM111">
            <v>0.383425925925926</v>
          </cell>
          <cell r="AMN111">
            <v>3.4675925925925929E-2</v>
          </cell>
          <cell r="AMO111">
            <v>0</v>
          </cell>
          <cell r="AMP111" t="e">
            <v>#REF!</v>
          </cell>
          <cell r="AMR111">
            <v>32206</v>
          </cell>
          <cell r="AMS111">
            <v>35607</v>
          </cell>
          <cell r="AMT111">
            <v>5487</v>
          </cell>
          <cell r="AMU111">
            <v>0</v>
          </cell>
          <cell r="AMV111">
            <v>0</v>
          </cell>
          <cell r="AMW111">
            <v>28747</v>
          </cell>
          <cell r="AMX111">
            <v>35999</v>
          </cell>
          <cell r="AMY111">
            <v>34303</v>
          </cell>
          <cell r="AMZ111">
            <v>35727</v>
          </cell>
          <cell r="ANA111">
            <v>5444</v>
          </cell>
          <cell r="ANB111">
            <v>0</v>
          </cell>
          <cell r="ANC111">
            <v>30038</v>
          </cell>
          <cell r="AND111">
            <v>33544</v>
          </cell>
          <cell r="ANE111">
            <v>38419</v>
          </cell>
          <cell r="ANF111">
            <v>36818</v>
          </cell>
          <cell r="ANG111">
            <v>8781</v>
          </cell>
          <cell r="ANH111">
            <v>0</v>
          </cell>
          <cell r="ANI111">
            <v>29363</v>
          </cell>
          <cell r="ANJ111">
            <v>39803</v>
          </cell>
          <cell r="ANK111">
            <v>8114</v>
          </cell>
          <cell r="ANL111">
            <v>28331</v>
          </cell>
          <cell r="ANM111">
            <v>37836</v>
          </cell>
          <cell r="ANN111">
            <v>35398</v>
          </cell>
          <cell r="ANO111">
            <v>30023</v>
          </cell>
          <cell r="ANP111">
            <v>4852</v>
          </cell>
          <cell r="ANQ111">
            <v>31922</v>
          </cell>
          <cell r="ANR111">
            <v>39474</v>
          </cell>
          <cell r="ANS111">
            <v>33128</v>
          </cell>
          <cell r="ANT111">
            <v>2996</v>
          </cell>
          <cell r="ANU111">
            <v>0</v>
          </cell>
          <cell r="ANV111" t="e">
            <v>#REF!</v>
          </cell>
          <cell r="ANX111">
            <v>30</v>
          </cell>
          <cell r="ANY111">
            <v>20</v>
          </cell>
          <cell r="ANZ111">
            <v>20</v>
          </cell>
          <cell r="AOA111">
            <v>10</v>
          </cell>
          <cell r="AOB111">
            <v>0</v>
          </cell>
          <cell r="AOC111">
            <v>0</v>
          </cell>
          <cell r="AOD111">
            <v>0</v>
          </cell>
          <cell r="AOE111">
            <v>0</v>
          </cell>
          <cell r="AOF111">
            <v>0</v>
          </cell>
          <cell r="AOG111">
            <v>0</v>
          </cell>
          <cell r="AOH111">
            <v>0</v>
          </cell>
          <cell r="AOI111">
            <v>0</v>
          </cell>
          <cell r="AOJ111">
            <v>0</v>
          </cell>
          <cell r="AOK111">
            <v>0</v>
          </cell>
          <cell r="AOL111">
            <v>0</v>
          </cell>
          <cell r="AOM111">
            <v>0</v>
          </cell>
          <cell r="AON111">
            <v>0</v>
          </cell>
          <cell r="AOO111">
            <v>0</v>
          </cell>
          <cell r="AOP111">
            <v>0</v>
          </cell>
          <cell r="AOQ111">
            <v>0</v>
          </cell>
          <cell r="AOR111">
            <v>0</v>
          </cell>
          <cell r="AOS111">
            <v>0</v>
          </cell>
          <cell r="AOT111">
            <v>0</v>
          </cell>
          <cell r="AOU111"/>
          <cell r="AOV111">
            <v>3</v>
          </cell>
          <cell r="AOW111">
            <v>2</v>
          </cell>
          <cell r="AOX111">
            <v>5</v>
          </cell>
          <cell r="AOY111">
            <v>1</v>
          </cell>
          <cell r="AOZ111">
            <v>1</v>
          </cell>
          <cell r="APA111">
            <v>0</v>
          </cell>
          <cell r="APB111">
            <v>0</v>
          </cell>
          <cell r="APC111">
            <v>2</v>
          </cell>
          <cell r="APD111">
            <v>4</v>
          </cell>
          <cell r="APE111">
            <v>0</v>
          </cell>
          <cell r="APF111">
            <v>1</v>
          </cell>
          <cell r="APG111">
            <v>1</v>
          </cell>
          <cell r="APH111">
            <v>0</v>
          </cell>
          <cell r="API111">
            <v>1</v>
          </cell>
          <cell r="APJ111">
            <v>2</v>
          </cell>
          <cell r="APK111">
            <v>0</v>
          </cell>
          <cell r="APL111">
            <v>0</v>
          </cell>
          <cell r="APM111">
            <v>0</v>
          </cell>
          <cell r="APN111">
            <v>0</v>
          </cell>
          <cell r="APO111">
            <v>5</v>
          </cell>
          <cell r="APP111">
            <v>6</v>
          </cell>
          <cell r="APQ111">
            <v>6</v>
          </cell>
          <cell r="APR111">
            <v>8</v>
          </cell>
          <cell r="APS111">
            <v>20</v>
          </cell>
          <cell r="APT111">
            <v>0</v>
          </cell>
          <cell r="APU111">
            <v>0</v>
          </cell>
          <cell r="APV111">
            <v>0</v>
          </cell>
          <cell r="APW111">
            <v>0</v>
          </cell>
          <cell r="APX111">
            <v>0</v>
          </cell>
          <cell r="APY111">
            <v>0</v>
          </cell>
          <cell r="APZ111">
            <v>0</v>
          </cell>
          <cell r="AQA111">
            <v>0</v>
          </cell>
          <cell r="AQB111">
            <v>4</v>
          </cell>
          <cell r="AQC111">
            <v>3</v>
          </cell>
          <cell r="AQD111">
            <v>3</v>
          </cell>
          <cell r="AQE111">
            <v>10</v>
          </cell>
          <cell r="AQF111">
            <v>0</v>
          </cell>
          <cell r="AQG111">
            <v>0</v>
          </cell>
          <cell r="AQH111">
            <v>0</v>
          </cell>
          <cell r="AQI111">
            <v>0</v>
          </cell>
          <cell r="AQJ111">
            <v>0</v>
          </cell>
          <cell r="AQK111">
            <v>40</v>
          </cell>
          <cell r="AQL111">
            <v>1</v>
          </cell>
          <cell r="AQM111">
            <v>1</v>
          </cell>
          <cell r="AQN111">
            <v>1</v>
          </cell>
          <cell r="AQO111">
            <v>1</v>
          </cell>
          <cell r="AQP111"/>
          <cell r="AQQ111">
            <v>1</v>
          </cell>
          <cell r="AQR111" t="str">
            <v>A</v>
          </cell>
          <cell r="AQS111">
            <v>1</v>
          </cell>
          <cell r="AQT111">
            <v>0</v>
          </cell>
          <cell r="AQU111">
            <v>1</v>
          </cell>
          <cell r="AQV111"/>
          <cell r="AQW111">
            <v>0</v>
          </cell>
          <cell r="AQX111">
            <v>0</v>
          </cell>
          <cell r="AQY111">
            <v>0</v>
          </cell>
          <cell r="AQZ111">
            <v>6.8009143518518522</v>
          </cell>
          <cell r="ARA111">
            <v>0.34004571759259261</v>
          </cell>
          <cell r="ARB111">
            <v>9780</v>
          </cell>
          <cell r="ARC111">
            <v>360000</v>
          </cell>
          <cell r="ARD111">
            <v>0.20876840467516686</v>
          </cell>
          <cell r="ARE111">
            <v>0.69978009259259311</v>
          </cell>
          <cell r="ARF111">
            <v>3.4989004629629658E-2</v>
          </cell>
          <cell r="ARG111">
            <v>1000</v>
          </cell>
          <cell r="ARH111">
            <v>38400</v>
          </cell>
          <cell r="ARI111">
            <v>2.2573551373954618E-2</v>
          </cell>
        </row>
        <row r="112">
          <cell r="B112" t="str">
            <v>ROBI SUKMANA</v>
          </cell>
          <cell r="C112">
            <v>87817</v>
          </cell>
          <cell r="D112" t="str">
            <v>3</v>
          </cell>
          <cell r="E112" t="str">
            <v>ISLAM</v>
          </cell>
          <cell r="F112" t="str">
            <v>PKWT</v>
          </cell>
          <cell r="G112" t="str">
            <v>POSTPAID</v>
          </cell>
          <cell r="H112">
            <v>53.133333333333333</v>
          </cell>
          <cell r="I112" t="str">
            <v>E</v>
          </cell>
          <cell r="J112">
            <v>17009756</v>
          </cell>
          <cell r="K112">
            <v>570173</v>
          </cell>
          <cell r="L112" t="str">
            <v>LAKI-LAKI</v>
          </cell>
          <cell r="M112" t="str">
            <v>AGENT POSTPAID</v>
          </cell>
          <cell r="N112" t="str">
            <v>DESY SUTANTI ARI</v>
          </cell>
          <cell r="O112" t="str">
            <v>AAN YANUAR</v>
          </cell>
          <cell r="P112"/>
          <cell r="Q112">
            <v>0.41805555555555557</v>
          </cell>
          <cell r="R112">
            <v>51</v>
          </cell>
          <cell r="S112" t="str">
            <v>H</v>
          </cell>
          <cell r="T112"/>
          <cell r="U112"/>
          <cell r="V112"/>
          <cell r="W112"/>
          <cell r="X112"/>
          <cell r="Y112"/>
          <cell r="Z112"/>
          <cell r="AA112"/>
          <cell r="AB112">
            <v>0.3707060185185187</v>
          </cell>
          <cell r="AC112" t="str">
            <v>OK</v>
          </cell>
          <cell r="AD112">
            <v>0.3707060185185187</v>
          </cell>
          <cell r="AE112">
            <v>6.8877314814814808E-2</v>
          </cell>
          <cell r="AF112">
            <v>2.1527777777777923E-2</v>
          </cell>
          <cell r="AG112" t="str">
            <v>OK</v>
          </cell>
          <cell r="AH112">
            <v>4.7349537037036885E-2</v>
          </cell>
          <cell r="AI112">
            <v>0.37430555555555567</v>
          </cell>
          <cell r="AJ112">
            <v>56</v>
          </cell>
          <cell r="AK112" t="str">
            <v>H</v>
          </cell>
          <cell r="AL112"/>
          <cell r="AM112"/>
          <cell r="AN112"/>
          <cell r="AO112"/>
          <cell r="AP112"/>
          <cell r="AQ112"/>
          <cell r="AR112"/>
          <cell r="AS112"/>
          <cell r="AT112">
            <v>0.31603009259259268</v>
          </cell>
          <cell r="AU112" t="str">
            <v>NOK</v>
          </cell>
          <cell r="AV112">
            <v>0.31603009259259268</v>
          </cell>
          <cell r="AW112">
            <v>5.8275462962962966E-2</v>
          </cell>
          <cell r="AX112">
            <v>0</v>
          </cell>
          <cell r="AY112" t="str">
            <v>NOK</v>
          </cell>
          <cell r="AZ112">
            <v>5.8275462962962966E-2</v>
          </cell>
          <cell r="BA112">
            <v>0.37361111111111123</v>
          </cell>
          <cell r="BB112">
            <v>53</v>
          </cell>
          <cell r="BC112" t="str">
            <v>TDP</v>
          </cell>
          <cell r="BD112" t="str">
            <v>RIFIAN NURDIANSYAH</v>
          </cell>
          <cell r="BE112" t="str">
            <v>CES</v>
          </cell>
          <cell r="BF112"/>
          <cell r="BG112"/>
          <cell r="BH112"/>
          <cell r="BI112"/>
          <cell r="BJ112"/>
          <cell r="BK112"/>
          <cell r="BL112">
            <v>0.33107638888888896</v>
          </cell>
          <cell r="BM112" t="str">
            <v>OK</v>
          </cell>
          <cell r="BN112">
            <v>0.33107638888888896</v>
          </cell>
          <cell r="BO112">
            <v>6.128472222222222E-2</v>
          </cell>
          <cell r="BP112">
            <v>1.8749999999999933E-2</v>
          </cell>
          <cell r="BQ112" t="str">
            <v>OK</v>
          </cell>
          <cell r="BR112">
            <v>4.2534722222222286E-2</v>
          </cell>
          <cell r="BS112">
            <v>0</v>
          </cell>
          <cell r="BT112"/>
          <cell r="BU112" t="str">
            <v>LL</v>
          </cell>
          <cell r="BV112"/>
          <cell r="BW112"/>
          <cell r="BX112"/>
          <cell r="BY112"/>
          <cell r="BZ112"/>
          <cell r="CA112"/>
          <cell r="CB112"/>
          <cell r="CC112"/>
          <cell r="CD112"/>
          <cell r="CE112"/>
          <cell r="CF112"/>
          <cell r="CG112"/>
          <cell r="CH112"/>
          <cell r="CI112"/>
          <cell r="CJ112"/>
          <cell r="CK112">
            <v>0</v>
          </cell>
          <cell r="CL112"/>
          <cell r="CM112" t="str">
            <v>LL</v>
          </cell>
          <cell r="CN112"/>
          <cell r="CO112"/>
          <cell r="CP112"/>
          <cell r="CQ112"/>
          <cell r="CR112"/>
          <cell r="CS112"/>
          <cell r="CT112"/>
          <cell r="CU112"/>
          <cell r="CV112"/>
          <cell r="CW112"/>
          <cell r="CX112"/>
          <cell r="CY112"/>
          <cell r="CZ112"/>
          <cell r="DA112"/>
          <cell r="DB112"/>
          <cell r="DC112">
            <v>0</v>
          </cell>
          <cell r="DD112"/>
          <cell r="DE112" t="str">
            <v>LL</v>
          </cell>
          <cell r="DF112"/>
          <cell r="DG112"/>
          <cell r="DH112"/>
          <cell r="DI112"/>
          <cell r="DJ112"/>
          <cell r="DK112"/>
          <cell r="DL112"/>
          <cell r="DM112"/>
          <cell r="DN112"/>
          <cell r="DO112"/>
          <cell r="DP112"/>
          <cell r="DQ112"/>
          <cell r="DR112"/>
          <cell r="DS112"/>
          <cell r="DT112"/>
          <cell r="DU112">
            <v>0.37361111111111117</v>
          </cell>
          <cell r="DV112">
            <v>45</v>
          </cell>
          <cell r="DW112" t="str">
            <v>H</v>
          </cell>
          <cell r="DX112"/>
          <cell r="DY112"/>
          <cell r="DZ112"/>
          <cell r="EA112"/>
          <cell r="EB112"/>
          <cell r="EC112"/>
          <cell r="ED112"/>
          <cell r="EE112"/>
          <cell r="EF112">
            <v>0.33006944444444453</v>
          </cell>
          <cell r="EG112" t="str">
            <v>OK</v>
          </cell>
          <cell r="EH112">
            <v>0.33006944444444453</v>
          </cell>
          <cell r="EI112">
            <v>9.631944444444443E-2</v>
          </cell>
          <cell r="EJ112">
            <v>5.2777777777777812E-2</v>
          </cell>
          <cell r="EK112" t="str">
            <v>OK</v>
          </cell>
          <cell r="EL112">
            <v>4.3541666666666617E-2</v>
          </cell>
          <cell r="EM112">
            <v>0.38541666666666663</v>
          </cell>
          <cell r="EN112">
            <v>56</v>
          </cell>
          <cell r="EO112" t="str">
            <v>H</v>
          </cell>
          <cell r="EP112"/>
          <cell r="EQ112"/>
          <cell r="ER112"/>
          <cell r="ES112"/>
          <cell r="ET112"/>
          <cell r="EU112"/>
          <cell r="EV112"/>
          <cell r="EW112"/>
          <cell r="EX112">
            <v>0.37283564814814796</v>
          </cell>
          <cell r="EY112" t="str">
            <v>OK</v>
          </cell>
          <cell r="EZ112">
            <v>0.37283564814814796</v>
          </cell>
          <cell r="FA112">
            <v>7.5775462962962975E-2</v>
          </cell>
          <cell r="FB112">
            <v>6.3194444444444331E-2</v>
          </cell>
          <cell r="FC112" t="str">
            <v>OK</v>
          </cell>
          <cell r="FD112">
            <v>1.2581018518518644E-2</v>
          </cell>
          <cell r="FE112">
            <v>0.37430555555555556</v>
          </cell>
          <cell r="FF112">
            <v>51</v>
          </cell>
          <cell r="FG112" t="str">
            <v>TDT</v>
          </cell>
          <cell r="FH112" t="str">
            <v>ROHMAN</v>
          </cell>
          <cell r="FI112"/>
          <cell r="FJ112"/>
          <cell r="FK112"/>
          <cell r="FL112"/>
          <cell r="FM112"/>
          <cell r="FN112"/>
          <cell r="FO112"/>
          <cell r="FP112">
            <v>0.33077546296296295</v>
          </cell>
          <cell r="FQ112" t="str">
            <v>OK</v>
          </cell>
          <cell r="FR112">
            <v>0.33077546296296295</v>
          </cell>
          <cell r="FS112">
            <v>5.3946759259259257E-2</v>
          </cell>
          <cell r="FT112">
            <v>1.041666666666663E-2</v>
          </cell>
          <cell r="FU112" t="str">
            <v>OK</v>
          </cell>
          <cell r="FV112">
            <v>4.3530092592592627E-2</v>
          </cell>
          <cell r="FW112">
            <v>0.3833333333333333</v>
          </cell>
          <cell r="FX112">
            <v>51</v>
          </cell>
          <cell r="FY112" t="str">
            <v>TDT</v>
          </cell>
          <cell r="FZ112" t="str">
            <v>JAMALUDIN ABDUL GANI</v>
          </cell>
          <cell r="GA112"/>
          <cell r="GB112"/>
          <cell r="GC112"/>
          <cell r="GD112"/>
          <cell r="GE112"/>
          <cell r="GF112"/>
          <cell r="GG112"/>
          <cell r="GH112">
            <v>0.3397916666666666</v>
          </cell>
          <cell r="GI112" t="str">
            <v>OK</v>
          </cell>
          <cell r="GJ112">
            <v>0.3397916666666666</v>
          </cell>
          <cell r="GK112">
            <v>5.8124999999999996E-2</v>
          </cell>
          <cell r="GL112">
            <v>1.4583333333333282E-2</v>
          </cell>
          <cell r="GM112" t="str">
            <v>OK</v>
          </cell>
          <cell r="GN112">
            <v>4.3541666666666715E-2</v>
          </cell>
          <cell r="GO112">
            <v>0</v>
          </cell>
          <cell r="GP112"/>
          <cell r="GQ112" t="str">
            <v>LL</v>
          </cell>
          <cell r="GR112"/>
          <cell r="GS112"/>
          <cell r="GT112"/>
          <cell r="GU112"/>
          <cell r="GV112"/>
          <cell r="GW112"/>
          <cell r="GX112"/>
          <cell r="GY112"/>
          <cell r="GZ112"/>
          <cell r="HA112"/>
          <cell r="HB112"/>
          <cell r="HC112"/>
          <cell r="HD112"/>
          <cell r="HE112"/>
          <cell r="HF112"/>
          <cell r="HG112">
            <v>0.18958333333333333</v>
          </cell>
          <cell r="HH112" t="str">
            <v>66-2</v>
          </cell>
          <cell r="HI112" t="str">
            <v>H</v>
          </cell>
          <cell r="HJ112"/>
          <cell r="HK112"/>
          <cell r="HL112"/>
          <cell r="HM112"/>
          <cell r="HN112"/>
          <cell r="HO112"/>
          <cell r="HP112"/>
          <cell r="HQ112"/>
          <cell r="HR112">
            <v>0.1663310185185185</v>
          </cell>
          <cell r="HS112" t="str">
            <v>NOK</v>
          </cell>
          <cell r="HT112">
            <v>0.1663310185185185</v>
          </cell>
          <cell r="HU112">
            <v>2.7418981481481482E-2</v>
          </cell>
          <cell r="HV112">
            <v>4.1666666666666519E-3</v>
          </cell>
          <cell r="HW112" t="str">
            <v>OK</v>
          </cell>
          <cell r="HX112">
            <v>2.325231481481483E-2</v>
          </cell>
          <cell r="HY112">
            <v>0.37638888888888888</v>
          </cell>
          <cell r="HZ112">
            <v>45</v>
          </cell>
          <cell r="IA112" t="str">
            <v>H</v>
          </cell>
          <cell r="IB112"/>
          <cell r="IC112"/>
          <cell r="ID112"/>
          <cell r="IE112"/>
          <cell r="IF112"/>
          <cell r="IG112"/>
          <cell r="IH112"/>
          <cell r="II112"/>
          <cell r="IJ112">
            <v>0.3288310185185187</v>
          </cell>
          <cell r="IK112" t="str">
            <v>OK</v>
          </cell>
          <cell r="IL112">
            <v>0.3288310185185187</v>
          </cell>
          <cell r="IM112">
            <v>6.0752314814814808E-2</v>
          </cell>
          <cell r="IN112">
            <v>1.319444444444462E-2</v>
          </cell>
          <cell r="IO112" t="str">
            <v>OK</v>
          </cell>
          <cell r="IP112">
            <v>4.7557870370370188E-2</v>
          </cell>
          <cell r="IQ112">
            <v>0.37361111111111101</v>
          </cell>
          <cell r="IR112">
            <v>52</v>
          </cell>
          <cell r="IS112" t="str">
            <v>H</v>
          </cell>
          <cell r="IT112"/>
          <cell r="IU112"/>
          <cell r="IV112"/>
          <cell r="IW112"/>
          <cell r="IX112"/>
          <cell r="IY112"/>
          <cell r="IZ112"/>
          <cell r="JA112"/>
          <cell r="JB112">
            <v>0.33423611111111101</v>
          </cell>
          <cell r="JC112" t="str">
            <v>OK</v>
          </cell>
          <cell r="JD112">
            <v>0.33423611111111101</v>
          </cell>
          <cell r="JE112">
            <v>6.2986111111111104E-2</v>
          </cell>
          <cell r="JF112">
            <v>2.3611111111111097E-2</v>
          </cell>
          <cell r="JG112" t="str">
            <v>OK</v>
          </cell>
          <cell r="JH112">
            <v>3.9375000000000007E-2</v>
          </cell>
          <cell r="JI112">
            <v>0</v>
          </cell>
          <cell r="JJ112"/>
          <cell r="JK112" t="str">
            <v>S</v>
          </cell>
          <cell r="JL112" t="str">
            <v>ADE IRAWAN</v>
          </cell>
          <cell r="JM112"/>
          <cell r="JN112" t="str">
            <v>KECELAKAAN</v>
          </cell>
          <cell r="JO112"/>
          <cell r="JP112"/>
          <cell r="JQ112"/>
          <cell r="JR112"/>
          <cell r="JS112"/>
          <cell r="JT112"/>
          <cell r="JU112"/>
          <cell r="JV112"/>
          <cell r="JW112"/>
          <cell r="JX112"/>
          <cell r="JY112"/>
          <cell r="JZ112"/>
          <cell r="KA112">
            <v>0</v>
          </cell>
          <cell r="KB112"/>
          <cell r="KC112" t="str">
            <v>S</v>
          </cell>
          <cell r="KD112"/>
          <cell r="KE112"/>
          <cell r="KF112" t="str">
            <v>KECELAKAAN</v>
          </cell>
          <cell r="KG112"/>
          <cell r="KH112"/>
          <cell r="KI112"/>
          <cell r="KJ112"/>
          <cell r="KK112"/>
          <cell r="KL112"/>
          <cell r="KM112"/>
          <cell r="KN112"/>
          <cell r="KO112"/>
          <cell r="KP112"/>
          <cell r="KQ112"/>
          <cell r="KR112"/>
          <cell r="KS112">
            <v>0</v>
          </cell>
          <cell r="KT112"/>
          <cell r="KU112" t="str">
            <v>LL</v>
          </cell>
          <cell r="KV112"/>
          <cell r="KW112"/>
          <cell r="KX112"/>
          <cell r="KY112"/>
          <cell r="KZ112"/>
          <cell r="LA112"/>
          <cell r="LB112"/>
          <cell r="LC112"/>
          <cell r="LD112"/>
          <cell r="LE112"/>
          <cell r="LF112"/>
          <cell r="LG112"/>
          <cell r="LH112"/>
          <cell r="LI112"/>
          <cell r="LJ112"/>
          <cell r="LK112">
            <v>0.1875</v>
          </cell>
          <cell r="LL112" t="str">
            <v>66-2</v>
          </cell>
          <cell r="LM112" t="str">
            <v>H</v>
          </cell>
          <cell r="LN112"/>
          <cell r="LO112"/>
          <cell r="LP112"/>
          <cell r="LQ112"/>
          <cell r="LR112"/>
          <cell r="LS112"/>
          <cell r="LT112"/>
          <cell r="LU112"/>
          <cell r="LV112">
            <v>0.16131944444444446</v>
          </cell>
          <cell r="LW112" t="str">
            <v>NOK</v>
          </cell>
          <cell r="LX112">
            <v>0.16131944444444446</v>
          </cell>
          <cell r="LY112">
            <v>2.6180555555555554E-2</v>
          </cell>
          <cell r="LZ112">
            <v>0</v>
          </cell>
          <cell r="MA112" t="str">
            <v>OK</v>
          </cell>
          <cell r="MB112">
            <v>2.6180555555555554E-2</v>
          </cell>
          <cell r="MC112">
            <v>0</v>
          </cell>
          <cell r="MD112"/>
          <cell r="ME112" t="str">
            <v>S</v>
          </cell>
          <cell r="MF112" t="str">
            <v>MOHAMMAD FAKHRUDDIN</v>
          </cell>
          <cell r="MG112"/>
          <cell r="MH112" t="str">
            <v>KECELAKAAN</v>
          </cell>
          <cell r="MI112"/>
          <cell r="MJ112"/>
          <cell r="MK112"/>
          <cell r="ML112"/>
          <cell r="MM112"/>
          <cell r="MN112"/>
          <cell r="MO112"/>
          <cell r="MP112"/>
          <cell r="MQ112"/>
          <cell r="MR112"/>
          <cell r="MS112"/>
          <cell r="MT112"/>
          <cell r="MU112">
            <v>0</v>
          </cell>
          <cell r="MV112" t="str">
            <v>CT</v>
          </cell>
          <cell r="MW112" t="str">
            <v>C</v>
          </cell>
          <cell r="MX112"/>
          <cell r="MY112"/>
          <cell r="MZ112"/>
          <cell r="NA112"/>
          <cell r="NB112"/>
          <cell r="NC112"/>
          <cell r="ND112"/>
          <cell r="NE112"/>
          <cell r="NF112">
            <v>0.32291666666666669</v>
          </cell>
          <cell r="NG112" t="str">
            <v>OK</v>
          </cell>
          <cell r="NH112">
            <v>0.32291666666666669</v>
          </cell>
          <cell r="NI112">
            <v>0</v>
          </cell>
          <cell r="NJ112">
            <v>0</v>
          </cell>
          <cell r="NK112" t="str">
            <v>OK</v>
          </cell>
          <cell r="NL112">
            <v>5.2083333333333336E-2</v>
          </cell>
          <cell r="NM112">
            <v>0</v>
          </cell>
          <cell r="NN112"/>
          <cell r="NO112" t="str">
            <v>LL</v>
          </cell>
          <cell r="NP112"/>
          <cell r="NQ112"/>
          <cell r="NR112"/>
          <cell r="NS112"/>
          <cell r="NT112"/>
          <cell r="NU112"/>
          <cell r="NV112"/>
          <cell r="NW112"/>
          <cell r="NX112"/>
          <cell r="NY112"/>
          <cell r="NZ112"/>
          <cell r="OA112"/>
          <cell r="OB112"/>
          <cell r="OC112"/>
          <cell r="OD112"/>
          <cell r="OE112">
            <v>0</v>
          </cell>
          <cell r="OF112"/>
          <cell r="OG112" t="str">
            <v>LL</v>
          </cell>
          <cell r="OH112"/>
          <cell r="OI112"/>
          <cell r="OJ112"/>
          <cell r="OK112"/>
          <cell r="OL112"/>
          <cell r="OM112"/>
          <cell r="ON112"/>
          <cell r="OO112"/>
          <cell r="OP112"/>
          <cell r="OQ112"/>
          <cell r="OR112"/>
          <cell r="OS112"/>
          <cell r="OT112"/>
          <cell r="OU112"/>
          <cell r="OV112"/>
          <cell r="OW112">
            <v>0.18888888888888888</v>
          </cell>
          <cell r="OX112" t="str">
            <v>66-2</v>
          </cell>
          <cell r="OY112" t="str">
            <v>H</v>
          </cell>
          <cell r="OZ112"/>
          <cell r="PA112"/>
          <cell r="PB112"/>
          <cell r="PC112"/>
          <cell r="PD112"/>
          <cell r="PE112"/>
          <cell r="PF112"/>
          <cell r="PG112"/>
          <cell r="PH112">
            <v>0.1697453703703703</v>
          </cell>
          <cell r="PI112" t="str">
            <v>NOK</v>
          </cell>
          <cell r="PJ112">
            <v>0.1697453703703703</v>
          </cell>
          <cell r="PK112">
            <v>3.4421296296296297E-2</v>
          </cell>
          <cell r="PL112">
            <v>1.5277777777777724E-2</v>
          </cell>
          <cell r="PM112" t="str">
            <v>OK</v>
          </cell>
          <cell r="PN112">
            <v>1.9143518518518574E-2</v>
          </cell>
          <cell r="PO112">
            <v>0.37569444444444455</v>
          </cell>
          <cell r="PP112">
            <v>56</v>
          </cell>
          <cell r="PQ112" t="str">
            <v>H</v>
          </cell>
          <cell r="PR112"/>
          <cell r="PS112"/>
          <cell r="PT112"/>
          <cell r="PU112"/>
          <cell r="PV112"/>
          <cell r="PW112"/>
          <cell r="PX112"/>
          <cell r="PY112"/>
          <cell r="PZ112">
            <v>0.32927083333333357</v>
          </cell>
          <cell r="QA112" t="str">
            <v>OK</v>
          </cell>
          <cell r="QB112">
            <v>0.32927083333333357</v>
          </cell>
          <cell r="QC112">
            <v>6.7256944444444453E-2</v>
          </cell>
          <cell r="QD112">
            <v>2.0833333333333481E-2</v>
          </cell>
          <cell r="QE112" t="str">
            <v>OK</v>
          </cell>
          <cell r="QF112">
            <v>4.6423611111110971E-2</v>
          </cell>
          <cell r="QG112">
            <v>0.37013888888888913</v>
          </cell>
          <cell r="QH112">
            <v>56</v>
          </cell>
          <cell r="QI112" t="str">
            <v>TDT</v>
          </cell>
          <cell r="QJ112" t="str">
            <v>BRYAN WISHUDA SIHOMBING</v>
          </cell>
          <cell r="QK112"/>
          <cell r="QL112"/>
          <cell r="QM112"/>
          <cell r="QN112"/>
          <cell r="QO112"/>
          <cell r="QP112"/>
          <cell r="QQ112"/>
          <cell r="QR112">
            <v>0.32466435185185216</v>
          </cell>
          <cell r="QS112" t="str">
            <v>OK</v>
          </cell>
          <cell r="QT112">
            <v>0.32466435185185216</v>
          </cell>
          <cell r="QU112">
            <v>8.3668981481481469E-2</v>
          </cell>
          <cell r="QV112">
            <v>3.8194444444444531E-2</v>
          </cell>
          <cell r="QW112" t="str">
            <v>OK</v>
          </cell>
          <cell r="QX112">
            <v>4.5474537037036938E-2</v>
          </cell>
          <cell r="QY112">
            <v>0.3784722222222221</v>
          </cell>
          <cell r="QZ112">
            <v>60</v>
          </cell>
          <cell r="RA112" t="str">
            <v>TDP</v>
          </cell>
          <cell r="RB112" t="str">
            <v>GANJAR RAMADHAN</v>
          </cell>
          <cell r="RC112" t="str">
            <v>CES</v>
          </cell>
          <cell r="RD112"/>
          <cell r="RE112"/>
          <cell r="RF112"/>
          <cell r="RG112"/>
          <cell r="RH112"/>
          <cell r="RI112"/>
          <cell r="RJ112">
            <v>0.33292824074074057</v>
          </cell>
          <cell r="RK112" t="str">
            <v>OK</v>
          </cell>
          <cell r="RL112">
            <v>0.33292824074074057</v>
          </cell>
          <cell r="RM112">
            <v>6.9155092592592587E-2</v>
          </cell>
          <cell r="RN112">
            <v>2.3611111111111027E-2</v>
          </cell>
          <cell r="RO112" t="str">
            <v>OK</v>
          </cell>
          <cell r="RP112">
            <v>4.554398148148156E-2</v>
          </cell>
          <cell r="RQ112">
            <v>0</v>
          </cell>
          <cell r="RR112"/>
          <cell r="RS112" t="str">
            <v>LL</v>
          </cell>
          <cell r="RT112"/>
          <cell r="RU112"/>
          <cell r="RV112"/>
          <cell r="RW112"/>
          <cell r="RX112"/>
          <cell r="RY112"/>
          <cell r="RZ112"/>
          <cell r="SA112"/>
          <cell r="SB112"/>
          <cell r="SC112"/>
          <cell r="SD112"/>
          <cell r="SE112"/>
          <cell r="SF112"/>
          <cell r="SG112"/>
          <cell r="SH112"/>
          <cell r="SI112">
            <v>0.18819444444444455</v>
          </cell>
          <cell r="SJ112" t="str">
            <v>66-2</v>
          </cell>
          <cell r="SK112" t="str">
            <v>H</v>
          </cell>
          <cell r="SL112"/>
          <cell r="SM112"/>
          <cell r="SN112"/>
          <cell r="SO112"/>
          <cell r="SP112"/>
          <cell r="SQ112"/>
          <cell r="SR112"/>
          <cell r="SS112"/>
          <cell r="ST112">
            <v>0.16320601851851863</v>
          </cell>
          <cell r="SU112" t="str">
            <v>NOK</v>
          </cell>
          <cell r="SV112">
            <v>0.16320601851851863</v>
          </cell>
          <cell r="SW112">
            <v>2.4988425925925928E-2</v>
          </cell>
          <cell r="SX112">
            <v>0</v>
          </cell>
          <cell r="SY112" t="str">
            <v>OK</v>
          </cell>
          <cell r="SZ112">
            <v>2.4988425925925928E-2</v>
          </cell>
          <cell r="TA112">
            <v>0.375</v>
          </cell>
          <cell r="TB112">
            <v>56</v>
          </cell>
          <cell r="TC112" t="str">
            <v>TDT</v>
          </cell>
          <cell r="TD112" t="str">
            <v>JAMALUDIN ABDUL GANI</v>
          </cell>
          <cell r="TE112"/>
          <cell r="TF112"/>
          <cell r="TG112"/>
          <cell r="TH112"/>
          <cell r="TI112"/>
          <cell r="TJ112"/>
          <cell r="TK112"/>
          <cell r="TL112">
            <v>0.32291666666666669</v>
          </cell>
          <cell r="TM112" t="str">
            <v>OK</v>
          </cell>
          <cell r="TN112">
            <v>0.32291666666666669</v>
          </cell>
          <cell r="TO112">
            <v>5.8703703703703702E-2</v>
          </cell>
          <cell r="TP112">
            <v>4.8611111111110938E-3</v>
          </cell>
          <cell r="TQ112" t="str">
            <v>OK</v>
          </cell>
          <cell r="TR112">
            <v>5.2083333333333336E-2</v>
          </cell>
          <cell r="TS112">
            <v>0.37847222222222221</v>
          </cell>
          <cell r="TT112">
            <v>59</v>
          </cell>
          <cell r="TU112" t="str">
            <v>TDP</v>
          </cell>
          <cell r="TV112" t="str">
            <v>ROHMAN</v>
          </cell>
          <cell r="TW112" t="str">
            <v>RES[ON WEB</v>
          </cell>
          <cell r="TX112"/>
          <cell r="TY112"/>
          <cell r="TZ112"/>
          <cell r="UA112"/>
          <cell r="UB112"/>
          <cell r="UC112"/>
          <cell r="UD112">
            <v>0.3263888888888889</v>
          </cell>
          <cell r="UE112" t="str">
            <v>OK</v>
          </cell>
          <cell r="UF112">
            <v>0.3263888888888889</v>
          </cell>
          <cell r="UG112">
            <v>5.7604166666666672E-2</v>
          </cell>
          <cell r="UH112">
            <v>0</v>
          </cell>
          <cell r="UI112" t="str">
            <v>OK</v>
          </cell>
          <cell r="UJ112">
            <v>5.2083333333333336E-2</v>
          </cell>
          <cell r="UK112"/>
          <cell r="UL112"/>
          <cell r="UM112"/>
          <cell r="UN112"/>
          <cell r="UO112"/>
          <cell r="UP112"/>
          <cell r="UQ112"/>
          <cell r="UR112"/>
          <cell r="US112"/>
          <cell r="UT112"/>
          <cell r="UU112"/>
          <cell r="UV112"/>
          <cell r="UW112"/>
          <cell r="UX112"/>
          <cell r="UY112"/>
          <cell r="UZ112"/>
          <cell r="VA112"/>
          <cell r="VB112"/>
          <cell r="VC112"/>
          <cell r="VD112">
            <v>51</v>
          </cell>
          <cell r="VE112">
            <v>56</v>
          </cell>
          <cell r="VF112">
            <v>53</v>
          </cell>
          <cell r="VG112">
            <v>0</v>
          </cell>
          <cell r="VH112">
            <v>0</v>
          </cell>
          <cell r="VI112">
            <v>0</v>
          </cell>
          <cell r="VJ112">
            <v>45</v>
          </cell>
          <cell r="VK112">
            <v>56</v>
          </cell>
          <cell r="VL112">
            <v>51</v>
          </cell>
          <cell r="VM112">
            <v>51</v>
          </cell>
          <cell r="VN112">
            <v>0</v>
          </cell>
          <cell r="VO112" t="str">
            <v>66-2</v>
          </cell>
          <cell r="VP112">
            <v>45</v>
          </cell>
          <cell r="VQ112">
            <v>52</v>
          </cell>
          <cell r="VR112">
            <v>0</v>
          </cell>
          <cell r="VS112">
            <v>0</v>
          </cell>
          <cell r="VT112">
            <v>0</v>
          </cell>
          <cell r="VU112" t="str">
            <v>66-2</v>
          </cell>
          <cell r="VV112">
            <v>0</v>
          </cell>
          <cell r="VW112" t="str">
            <v>CT</v>
          </cell>
          <cell r="VX112">
            <v>0</v>
          </cell>
          <cell r="VY112">
            <v>0</v>
          </cell>
          <cell r="VZ112" t="str">
            <v>66-2</v>
          </cell>
          <cell r="WA112">
            <v>56</v>
          </cell>
          <cell r="WB112">
            <v>56</v>
          </cell>
          <cell r="WC112">
            <v>60</v>
          </cell>
          <cell r="WD112">
            <v>0</v>
          </cell>
          <cell r="WE112" t="str">
            <v>66-2</v>
          </cell>
          <cell r="WF112">
            <v>56</v>
          </cell>
          <cell r="WG112">
            <v>59</v>
          </cell>
          <cell r="WH112">
            <v>0</v>
          </cell>
          <cell r="WI112"/>
          <cell r="WJ112" t="str">
            <v>H</v>
          </cell>
          <cell r="WK112" t="str">
            <v>H</v>
          </cell>
          <cell r="WL112" t="str">
            <v>TDP</v>
          </cell>
          <cell r="WM112" t="str">
            <v>LL</v>
          </cell>
          <cell r="WN112" t="str">
            <v>LL</v>
          </cell>
          <cell r="WO112" t="str">
            <v>LL</v>
          </cell>
          <cell r="WP112" t="str">
            <v>H</v>
          </cell>
          <cell r="WQ112" t="str">
            <v>H</v>
          </cell>
          <cell r="WR112" t="str">
            <v>TDT</v>
          </cell>
          <cell r="WS112" t="str">
            <v>TDT</v>
          </cell>
          <cell r="WT112" t="str">
            <v>LL</v>
          </cell>
          <cell r="WU112" t="str">
            <v>H</v>
          </cell>
          <cell r="WV112" t="str">
            <v>H</v>
          </cell>
          <cell r="WW112" t="str">
            <v>H</v>
          </cell>
          <cell r="WX112" t="str">
            <v>S</v>
          </cell>
          <cell r="WY112" t="str">
            <v>S</v>
          </cell>
          <cell r="WZ112" t="str">
            <v>LL</v>
          </cell>
          <cell r="XA112" t="str">
            <v>H</v>
          </cell>
          <cell r="XB112" t="str">
            <v>S</v>
          </cell>
          <cell r="XC112" t="str">
            <v>C</v>
          </cell>
          <cell r="XD112" t="str">
            <v>LL</v>
          </cell>
          <cell r="XE112" t="str">
            <v>LL</v>
          </cell>
          <cell r="XF112" t="str">
            <v>H</v>
          </cell>
          <cell r="XG112" t="str">
            <v>H</v>
          </cell>
          <cell r="XH112" t="str">
            <v>TDT</v>
          </cell>
          <cell r="XI112" t="str">
            <v>TDP</v>
          </cell>
          <cell r="XJ112" t="str">
            <v>LL</v>
          </cell>
          <cell r="XK112" t="str">
            <v>H</v>
          </cell>
          <cell r="XL112" t="str">
            <v>TDT</v>
          </cell>
          <cell r="XM112" t="str">
            <v>TDP</v>
          </cell>
          <cell r="XN112">
            <v>0</v>
          </cell>
          <cell r="XO112"/>
          <cell r="XP112">
            <v>0</v>
          </cell>
          <cell r="XQ112">
            <v>0</v>
          </cell>
          <cell r="XR112" t="str">
            <v>RIFIAN NURDIANSYAH</v>
          </cell>
          <cell r="XS112">
            <v>0</v>
          </cell>
          <cell r="XT112">
            <v>0</v>
          </cell>
          <cell r="XU112">
            <v>0</v>
          </cell>
          <cell r="XV112">
            <v>0</v>
          </cell>
          <cell r="XW112">
            <v>0</v>
          </cell>
          <cell r="XX112" t="str">
            <v>ROHMAN</v>
          </cell>
          <cell r="XY112" t="str">
            <v>JAMALUDIN ABDUL GANI</v>
          </cell>
          <cell r="XZ112">
            <v>0</v>
          </cell>
          <cell r="YA112">
            <v>0</v>
          </cell>
          <cell r="YB112">
            <v>0</v>
          </cell>
          <cell r="YC112">
            <v>0</v>
          </cell>
          <cell r="YD112" t="str">
            <v>ADE IRAWAN</v>
          </cell>
          <cell r="YE112">
            <v>0</v>
          </cell>
          <cell r="YF112">
            <v>0</v>
          </cell>
          <cell r="YG112">
            <v>0</v>
          </cell>
          <cell r="YH112" t="str">
            <v>MOHAMMAD FAKHRUDDIN</v>
          </cell>
          <cell r="YI112">
            <v>0</v>
          </cell>
          <cell r="YJ112">
            <v>0</v>
          </cell>
          <cell r="YK112">
            <v>0</v>
          </cell>
          <cell r="YL112">
            <v>0</v>
          </cell>
          <cell r="YM112">
            <v>0</v>
          </cell>
          <cell r="YN112" t="str">
            <v>BRYAN WISHUDA SIHOMBING</v>
          </cell>
          <cell r="YO112" t="str">
            <v>GANJAR RAMADHAN</v>
          </cell>
          <cell r="YP112">
            <v>0</v>
          </cell>
          <cell r="YQ112">
            <v>0</v>
          </cell>
          <cell r="YR112" t="str">
            <v>JAMALUDIN ABDUL GANI</v>
          </cell>
          <cell r="YS112" t="str">
            <v>ROHMAN</v>
          </cell>
          <cell r="YT112">
            <v>0</v>
          </cell>
          <cell r="YU112"/>
          <cell r="YV112">
            <v>0</v>
          </cell>
          <cell r="YW112">
            <v>0</v>
          </cell>
          <cell r="YX112" t="str">
            <v>CES</v>
          </cell>
          <cell r="YY112">
            <v>0</v>
          </cell>
          <cell r="YZ112">
            <v>0</v>
          </cell>
          <cell r="ZA112">
            <v>0</v>
          </cell>
          <cell r="ZB112">
            <v>0</v>
          </cell>
          <cell r="ZC112">
            <v>0</v>
          </cell>
          <cell r="ZD112">
            <v>0</v>
          </cell>
          <cell r="ZE112">
            <v>0</v>
          </cell>
          <cell r="ZF112">
            <v>0</v>
          </cell>
          <cell r="ZG112">
            <v>0</v>
          </cell>
          <cell r="ZH112">
            <v>0</v>
          </cell>
          <cell r="ZI112">
            <v>0</v>
          </cell>
          <cell r="ZJ112">
            <v>0</v>
          </cell>
          <cell r="ZK112">
            <v>0</v>
          </cell>
          <cell r="ZL112">
            <v>0</v>
          </cell>
          <cell r="ZM112">
            <v>0</v>
          </cell>
          <cell r="ZN112">
            <v>0</v>
          </cell>
          <cell r="ZO112">
            <v>0</v>
          </cell>
          <cell r="ZP112">
            <v>0</v>
          </cell>
          <cell r="ZQ112">
            <v>0</v>
          </cell>
          <cell r="ZR112">
            <v>0</v>
          </cell>
          <cell r="ZS112">
            <v>0</v>
          </cell>
          <cell r="ZT112">
            <v>0</v>
          </cell>
          <cell r="ZU112" t="str">
            <v>CES</v>
          </cell>
          <cell r="ZV112">
            <v>0</v>
          </cell>
          <cell r="ZW112">
            <v>0</v>
          </cell>
          <cell r="ZX112">
            <v>0</v>
          </cell>
          <cell r="ZY112" t="str">
            <v>RES[ON WEB</v>
          </cell>
          <cell r="ZZ112">
            <v>0</v>
          </cell>
          <cell r="AAA112"/>
          <cell r="AAB112">
            <v>0.37361111111111123</v>
          </cell>
          <cell r="AAC112">
            <v>0</v>
          </cell>
          <cell r="AAD112">
            <v>0</v>
          </cell>
          <cell r="AAE112">
            <v>0</v>
          </cell>
          <cell r="AAF112">
            <v>0.37361111111111117</v>
          </cell>
          <cell r="AAG112">
            <v>0.38541666666666663</v>
          </cell>
          <cell r="AAH112">
            <v>0.37430555555555556</v>
          </cell>
          <cell r="AAI112">
            <v>0.3833333333333333</v>
          </cell>
          <cell r="AAJ112">
            <v>0</v>
          </cell>
          <cell r="AAK112">
            <v>0.18958333333333333</v>
          </cell>
          <cell r="AAL112">
            <v>0.37638888888888888</v>
          </cell>
          <cell r="AAM112">
            <v>0.37361111111111101</v>
          </cell>
          <cell r="AAN112">
            <v>0</v>
          </cell>
          <cell r="AAO112">
            <v>0</v>
          </cell>
          <cell r="AAP112">
            <v>0</v>
          </cell>
          <cell r="AAQ112">
            <v>0.1875</v>
          </cell>
          <cell r="AAR112">
            <v>0</v>
          </cell>
          <cell r="AAS112">
            <v>0</v>
          </cell>
          <cell r="AAT112">
            <v>0</v>
          </cell>
          <cell r="AAU112">
            <v>0</v>
          </cell>
          <cell r="AAV112">
            <v>0.18888888888888888</v>
          </cell>
          <cell r="AAW112">
            <v>0.37569444444444455</v>
          </cell>
          <cell r="AAX112">
            <v>0.37013888888888913</v>
          </cell>
          <cell r="AAY112">
            <v>0.3784722222222221</v>
          </cell>
          <cell r="AAZ112">
            <v>0</v>
          </cell>
          <cell r="ABA112">
            <v>0.18819444444444455</v>
          </cell>
          <cell r="ABB112">
            <v>0.375</v>
          </cell>
          <cell r="ABC112">
            <v>0.37847222222222221</v>
          </cell>
          <cell r="ABD112">
            <v>0</v>
          </cell>
          <cell r="ABE112">
            <v>0.37847222222222221</v>
          </cell>
          <cell r="ABF112">
            <v>0</v>
          </cell>
          <cell r="ABG112"/>
          <cell r="ABH112">
            <v>0</v>
          </cell>
          <cell r="ABI112">
            <v>0</v>
          </cell>
          <cell r="ABJ112">
            <v>0</v>
          </cell>
          <cell r="ABK112">
            <v>0</v>
          </cell>
          <cell r="ABL112">
            <v>0</v>
          </cell>
          <cell r="ABM112">
            <v>0</v>
          </cell>
          <cell r="ABN112">
            <v>0</v>
          </cell>
          <cell r="ABO112">
            <v>0</v>
          </cell>
          <cell r="ABP112">
            <v>0</v>
          </cell>
          <cell r="ABQ112">
            <v>0</v>
          </cell>
          <cell r="ABR112">
            <v>0</v>
          </cell>
          <cell r="ABS112">
            <v>0</v>
          </cell>
          <cell r="ABT112">
            <v>0</v>
          </cell>
          <cell r="ABU112">
            <v>0</v>
          </cell>
          <cell r="ABV112">
            <v>0</v>
          </cell>
          <cell r="ABW112">
            <v>0</v>
          </cell>
          <cell r="ABX112">
            <v>0</v>
          </cell>
          <cell r="ABY112">
            <v>0</v>
          </cell>
          <cell r="ABZ112">
            <v>0</v>
          </cell>
          <cell r="ACA112">
            <v>0</v>
          </cell>
          <cell r="ACB112">
            <v>0</v>
          </cell>
          <cell r="ACC112">
            <v>0</v>
          </cell>
          <cell r="ACD112">
            <v>0</v>
          </cell>
          <cell r="ACE112">
            <v>0</v>
          </cell>
          <cell r="ACF112">
            <v>0</v>
          </cell>
          <cell r="ACG112">
            <v>0</v>
          </cell>
          <cell r="ACH112">
            <v>0</v>
          </cell>
          <cell r="ACI112">
            <v>0</v>
          </cell>
          <cell r="ACJ112">
            <v>0</v>
          </cell>
          <cell r="ACK112">
            <v>0</v>
          </cell>
          <cell r="ACL112">
            <v>0</v>
          </cell>
          <cell r="ACM112"/>
          <cell r="ACN112">
            <v>0</v>
          </cell>
          <cell r="ACO112">
            <v>0</v>
          </cell>
          <cell r="ACP112">
            <v>0</v>
          </cell>
          <cell r="ACQ112">
            <v>0</v>
          </cell>
          <cell r="ACR112">
            <v>0</v>
          </cell>
          <cell r="ACS112">
            <v>0</v>
          </cell>
          <cell r="ACT112">
            <v>0</v>
          </cell>
          <cell r="ACU112">
            <v>0</v>
          </cell>
          <cell r="ACV112">
            <v>0</v>
          </cell>
          <cell r="ACW112">
            <v>0</v>
          </cell>
          <cell r="ACX112">
            <v>0</v>
          </cell>
          <cell r="ACY112">
            <v>0</v>
          </cell>
          <cell r="ACZ112">
            <v>0</v>
          </cell>
          <cell r="ADA112">
            <v>0</v>
          </cell>
          <cell r="ADB112">
            <v>0</v>
          </cell>
          <cell r="ADC112">
            <v>0</v>
          </cell>
          <cell r="ADD112">
            <v>0</v>
          </cell>
          <cell r="ADE112">
            <v>0</v>
          </cell>
          <cell r="ADF112">
            <v>0</v>
          </cell>
          <cell r="ADG112">
            <v>0</v>
          </cell>
          <cell r="ADH112">
            <v>0</v>
          </cell>
          <cell r="ADI112">
            <v>0</v>
          </cell>
          <cell r="ADJ112">
            <v>0</v>
          </cell>
          <cell r="ADK112">
            <v>0</v>
          </cell>
          <cell r="ADL112">
            <v>0</v>
          </cell>
          <cell r="ADM112">
            <v>0</v>
          </cell>
          <cell r="ADN112">
            <v>0</v>
          </cell>
          <cell r="ADO112">
            <v>0</v>
          </cell>
          <cell r="ADP112">
            <v>0</v>
          </cell>
          <cell r="ADQ112">
            <v>0</v>
          </cell>
          <cell r="ADR112">
            <v>0</v>
          </cell>
          <cell r="ADS112"/>
          <cell r="ADT112" t="str">
            <v>ROBI SUKMANA</v>
          </cell>
          <cell r="ADU112" t="str">
            <v>POSTPAID</v>
          </cell>
          <cell r="ADV112">
            <v>0.3707060185185187</v>
          </cell>
          <cell r="ADW112">
            <v>0.31603009259259268</v>
          </cell>
          <cell r="ADX112">
            <v>0.33107638888888896</v>
          </cell>
          <cell r="ADY112">
            <v>0</v>
          </cell>
          <cell r="ADZ112">
            <v>0</v>
          </cell>
          <cell r="AEA112">
            <v>0</v>
          </cell>
          <cell r="AEB112">
            <v>0.33006944444444453</v>
          </cell>
          <cell r="AEC112">
            <v>0.37283564814814796</v>
          </cell>
          <cell r="AED112">
            <v>0.33077546296296295</v>
          </cell>
          <cell r="AEE112">
            <v>0.3397916666666666</v>
          </cell>
          <cell r="AEF112">
            <v>0</v>
          </cell>
          <cell r="AEG112">
            <v>0.1663310185185185</v>
          </cell>
          <cell r="AEH112">
            <v>0.3288310185185187</v>
          </cell>
          <cell r="AEI112">
            <v>0.33423611111111101</v>
          </cell>
          <cell r="AEJ112">
            <v>0</v>
          </cell>
          <cell r="AEK112">
            <v>0</v>
          </cell>
          <cell r="AEL112">
            <v>0</v>
          </cell>
          <cell r="AEM112">
            <v>0.16131944444444446</v>
          </cell>
          <cell r="AEN112">
            <v>0</v>
          </cell>
          <cell r="AEO112">
            <v>0.32291666666666669</v>
          </cell>
          <cell r="AEP112">
            <v>0</v>
          </cell>
          <cell r="AEQ112">
            <v>0</v>
          </cell>
          <cell r="AER112">
            <v>0.1697453703703703</v>
          </cell>
          <cell r="AES112">
            <v>0.32927083333333357</v>
          </cell>
          <cell r="AET112">
            <v>0.32466435185185216</v>
          </cell>
          <cell r="AEU112">
            <v>0.33292824074074057</v>
          </cell>
          <cell r="AEV112">
            <v>0</v>
          </cell>
          <cell r="AEW112">
            <v>0.16320601851851863</v>
          </cell>
          <cell r="AEX112">
            <v>0.32291666666666669</v>
          </cell>
          <cell r="AEY112">
            <v>0.3263888888888889</v>
          </cell>
          <cell r="AEZ112">
            <v>0</v>
          </cell>
          <cell r="AFA112"/>
          <cell r="AFB112">
            <v>0.3707060185185187</v>
          </cell>
          <cell r="AFC112">
            <v>0.31603009259259268</v>
          </cell>
          <cell r="AFD112">
            <v>0.33107638888888896</v>
          </cell>
          <cell r="AFE112">
            <v>0</v>
          </cell>
          <cell r="AFF112">
            <v>0</v>
          </cell>
          <cell r="AFG112">
            <v>0</v>
          </cell>
          <cell r="AFH112">
            <v>0.33006944444444453</v>
          </cell>
          <cell r="AFI112">
            <v>0.37283564814814796</v>
          </cell>
          <cell r="AFJ112">
            <v>0.33077546296296295</v>
          </cell>
          <cell r="AFK112">
            <v>0.3397916666666666</v>
          </cell>
          <cell r="AFL112">
            <v>0</v>
          </cell>
          <cell r="AFM112">
            <v>0.32291666666666669</v>
          </cell>
          <cell r="AFN112">
            <v>0.3288310185185187</v>
          </cell>
          <cell r="AFO112">
            <v>0.33423611111111101</v>
          </cell>
          <cell r="AFP112">
            <v>0</v>
          </cell>
          <cell r="AFQ112">
            <v>0</v>
          </cell>
          <cell r="AFR112">
            <v>0</v>
          </cell>
          <cell r="AFS112">
            <v>0.16131944444444446</v>
          </cell>
          <cell r="AFT112">
            <v>0</v>
          </cell>
          <cell r="AFU112">
            <v>0.32291666666666669</v>
          </cell>
          <cell r="AFV112">
            <v>0</v>
          </cell>
          <cell r="AFW112">
            <v>0</v>
          </cell>
          <cell r="AFX112">
            <v>0.1697453703703703</v>
          </cell>
          <cell r="AFY112">
            <v>0.32927083333333357</v>
          </cell>
          <cell r="AFZ112">
            <v>0.32466435185185216</v>
          </cell>
          <cell r="AGA112">
            <v>0.33292824074074057</v>
          </cell>
          <cell r="AGB112">
            <v>0</v>
          </cell>
          <cell r="AGC112">
            <v>0.16320601851851863</v>
          </cell>
          <cell r="AGD112">
            <v>0.32291666666666669</v>
          </cell>
          <cell r="AGE112">
            <v>0.3263888888888889</v>
          </cell>
          <cell r="AGF112">
            <v>0</v>
          </cell>
          <cell r="AGH112" t="str">
            <v>ROBI SUKMANA</v>
          </cell>
          <cell r="AGI112" t="str">
            <v>POSTPAID</v>
          </cell>
          <cell r="AGJ112">
            <v>6.8877314814814808E-2</v>
          </cell>
          <cell r="AGK112">
            <v>5.8275462962962966E-2</v>
          </cell>
          <cell r="AGL112">
            <v>6.128472222222222E-2</v>
          </cell>
          <cell r="AGM112">
            <v>0</v>
          </cell>
          <cell r="AGN112">
            <v>0</v>
          </cell>
          <cell r="AGO112">
            <v>0</v>
          </cell>
          <cell r="AGP112">
            <v>9.631944444444443E-2</v>
          </cell>
          <cell r="AGQ112">
            <v>7.5775462962962975E-2</v>
          </cell>
          <cell r="AGR112">
            <v>5.3946759259259257E-2</v>
          </cell>
          <cell r="AGS112">
            <v>5.8124999999999996E-2</v>
          </cell>
          <cell r="AGT112">
            <v>0</v>
          </cell>
          <cell r="AGU112">
            <v>2.7418981481481482E-2</v>
          </cell>
          <cell r="AGV112">
            <v>6.0752314814814808E-2</v>
          </cell>
          <cell r="AGW112">
            <v>6.2986111111111104E-2</v>
          </cell>
          <cell r="AGX112">
            <v>0</v>
          </cell>
          <cell r="AGY112">
            <v>0</v>
          </cell>
          <cell r="AGZ112">
            <v>0</v>
          </cell>
          <cell r="AHA112">
            <v>2.6180555555555554E-2</v>
          </cell>
          <cell r="AHB112">
            <v>0</v>
          </cell>
          <cell r="AHC112">
            <v>0</v>
          </cell>
          <cell r="AHD112">
            <v>0</v>
          </cell>
          <cell r="AHE112">
            <v>0</v>
          </cell>
          <cell r="AHF112">
            <v>3.4421296296296297E-2</v>
          </cell>
          <cell r="AHG112">
            <v>6.7256944444444453E-2</v>
          </cell>
          <cell r="AHH112">
            <v>8.3668981481481469E-2</v>
          </cell>
          <cell r="AHI112">
            <v>6.9155092592592587E-2</v>
          </cell>
          <cell r="AHJ112">
            <v>0</v>
          </cell>
          <cell r="AHK112">
            <v>2.4988425925925928E-2</v>
          </cell>
          <cell r="AHL112">
            <v>5.8703703703703702E-2</v>
          </cell>
          <cell r="AHM112">
            <v>5.7604166666666672E-2</v>
          </cell>
          <cell r="AHN112">
            <v>0</v>
          </cell>
          <cell r="AHO112">
            <v>5.8096707818930032E-2</v>
          </cell>
          <cell r="AHP112"/>
          <cell r="AHQ112">
            <v>5951</v>
          </cell>
          <cell r="AHR112">
            <v>5035</v>
          </cell>
          <cell r="AHS112">
            <v>5295</v>
          </cell>
          <cell r="AHT112">
            <v>0</v>
          </cell>
          <cell r="AHU112">
            <v>0</v>
          </cell>
          <cell r="AHV112">
            <v>0</v>
          </cell>
          <cell r="AHW112">
            <v>8322</v>
          </cell>
          <cell r="AHX112">
            <v>6547</v>
          </cell>
          <cell r="AHY112">
            <v>4661</v>
          </cell>
          <cell r="AHZ112">
            <v>5022</v>
          </cell>
          <cell r="AIA112">
            <v>0</v>
          </cell>
          <cell r="AIB112">
            <v>2369</v>
          </cell>
          <cell r="AIC112">
            <v>5249</v>
          </cell>
          <cell r="AID112">
            <v>5442</v>
          </cell>
          <cell r="AIE112">
            <v>0</v>
          </cell>
          <cell r="AIF112">
            <v>0</v>
          </cell>
          <cell r="AIG112">
            <v>0</v>
          </cell>
          <cell r="AIH112">
            <v>2262</v>
          </cell>
          <cell r="AII112">
            <v>0</v>
          </cell>
          <cell r="AIJ112">
            <v>0</v>
          </cell>
          <cell r="AIK112">
            <v>0</v>
          </cell>
          <cell r="AIL112">
            <v>0</v>
          </cell>
          <cell r="AIM112">
            <v>2974</v>
          </cell>
          <cell r="AIN112">
            <v>5811</v>
          </cell>
          <cell r="AIO112">
            <v>7229</v>
          </cell>
          <cell r="AIP112">
            <v>5975</v>
          </cell>
          <cell r="AIQ112">
            <v>0</v>
          </cell>
          <cell r="AIR112">
            <v>2159</v>
          </cell>
          <cell r="AIS112">
            <v>5072</v>
          </cell>
          <cell r="AIT112">
            <v>4977</v>
          </cell>
          <cell r="AIU112">
            <v>0</v>
          </cell>
          <cell r="AIW112" t="str">
            <v>ROBI SUKMANA</v>
          </cell>
          <cell r="AIX112" t="str">
            <v>POSTPAID</v>
          </cell>
          <cell r="AIY112">
            <v>4.7349537037036885E-2</v>
          </cell>
          <cell r="AIZ112">
            <v>5.8275462962962966E-2</v>
          </cell>
          <cell r="AJA112">
            <v>4.2534722222222286E-2</v>
          </cell>
          <cell r="AJB112">
            <v>0</v>
          </cell>
          <cell r="AJC112">
            <v>0</v>
          </cell>
          <cell r="AJD112">
            <v>0</v>
          </cell>
          <cell r="AJE112">
            <v>4.3541666666666617E-2</v>
          </cell>
          <cell r="AJF112">
            <v>1.2581018518518644E-2</v>
          </cell>
          <cell r="AJG112">
            <v>4.3530092592592627E-2</v>
          </cell>
          <cell r="AJH112">
            <v>4.3541666666666715E-2</v>
          </cell>
          <cell r="AJI112">
            <v>0</v>
          </cell>
          <cell r="AJJ112">
            <v>2.325231481481483E-2</v>
          </cell>
          <cell r="AJK112">
            <v>4.7557870370370188E-2</v>
          </cell>
          <cell r="AJL112">
            <v>3.9375000000000007E-2</v>
          </cell>
          <cell r="AJM112">
            <v>0</v>
          </cell>
          <cell r="AJN112">
            <v>0</v>
          </cell>
          <cell r="AJO112">
            <v>0</v>
          </cell>
          <cell r="AJP112">
            <v>2.6180555555555554E-2</v>
          </cell>
          <cell r="AJQ112">
            <v>0</v>
          </cell>
          <cell r="AJR112">
            <v>5.2083333333333336E-2</v>
          </cell>
          <cell r="AJS112">
            <v>0</v>
          </cell>
          <cell r="AJT112">
            <v>0</v>
          </cell>
          <cell r="AJU112">
            <v>1.9143518518518574E-2</v>
          </cell>
          <cell r="AJV112">
            <v>4.6423611111110971E-2</v>
          </cell>
          <cell r="AJW112">
            <v>4.5474537037036938E-2</v>
          </cell>
          <cell r="AJX112">
            <v>4.554398148148156E-2</v>
          </cell>
          <cell r="AJY112">
            <v>0</v>
          </cell>
          <cell r="AJZ112">
            <v>2.4988425925925928E-2</v>
          </cell>
          <cell r="AKA112">
            <v>5.2083333333333336E-2</v>
          </cell>
          <cell r="AKB112">
            <v>5.2083333333333336E-2</v>
          </cell>
          <cell r="AKC112">
            <v>0</v>
          </cell>
          <cell r="AKD112">
            <v>4.029178849902533E-2</v>
          </cell>
          <cell r="AKE112"/>
          <cell r="AKF112">
            <v>4091</v>
          </cell>
          <cell r="AKG112">
            <v>5035</v>
          </cell>
          <cell r="AKH112">
            <v>3675</v>
          </cell>
          <cell r="AKI112">
            <v>0</v>
          </cell>
          <cell r="AKJ112">
            <v>0</v>
          </cell>
          <cell r="AKK112">
            <v>0</v>
          </cell>
          <cell r="AKL112">
            <v>3762</v>
          </cell>
          <cell r="AKM112">
            <v>1087</v>
          </cell>
          <cell r="AKN112">
            <v>3761</v>
          </cell>
          <cell r="AKO112">
            <v>3762</v>
          </cell>
          <cell r="AKP112">
            <v>0</v>
          </cell>
          <cell r="AKQ112">
            <v>2009</v>
          </cell>
          <cell r="AKR112">
            <v>4109</v>
          </cell>
          <cell r="AKS112">
            <v>3402</v>
          </cell>
          <cell r="AKT112">
            <v>0</v>
          </cell>
          <cell r="AKU112">
            <v>0</v>
          </cell>
          <cell r="AKV112">
            <v>0</v>
          </cell>
          <cell r="AKW112">
            <v>2262</v>
          </cell>
          <cell r="AKX112">
            <v>0</v>
          </cell>
          <cell r="AKY112">
            <v>4500</v>
          </cell>
          <cell r="AKZ112">
            <v>0</v>
          </cell>
          <cell r="ALA112">
            <v>0</v>
          </cell>
          <cell r="ALB112">
            <v>1654</v>
          </cell>
          <cell r="ALC112">
            <v>4011</v>
          </cell>
          <cell r="ALD112">
            <v>3929</v>
          </cell>
          <cell r="ALE112">
            <v>3935</v>
          </cell>
          <cell r="ALF112">
            <v>0</v>
          </cell>
          <cell r="ALG112">
            <v>2159</v>
          </cell>
          <cell r="ALH112">
            <v>4500</v>
          </cell>
          <cell r="ALI112">
            <v>4500</v>
          </cell>
          <cell r="ALJ112">
            <v>0</v>
          </cell>
          <cell r="ALL112">
            <v>0.45822916666666674</v>
          </cell>
          <cell r="ALM112">
            <v>0.13016203703703702</v>
          </cell>
          <cell r="ALN112">
            <v>6.8877314814814808E-2</v>
          </cell>
          <cell r="ALO112">
            <v>6.8877314814814808E-2</v>
          </cell>
          <cell r="ALP112">
            <v>0.39894675925925932</v>
          </cell>
          <cell r="ALQ112">
            <v>0.53803240740740721</v>
          </cell>
          <cell r="ALR112">
            <v>0.47542824074074075</v>
          </cell>
          <cell r="ALS112">
            <v>0.46261574074074063</v>
          </cell>
          <cell r="ALT112">
            <v>0.1270023148148148</v>
          </cell>
          <cell r="ALU112">
            <v>0.2352083333333333</v>
          </cell>
          <cell r="ALV112">
            <v>0.42512731481481503</v>
          </cell>
          <cell r="ALW112">
            <v>0.46386574074074061</v>
          </cell>
          <cell r="ALX112">
            <v>0.13186342592592593</v>
          </cell>
          <cell r="ALY112">
            <v>6.8877314814814808E-2</v>
          </cell>
          <cell r="ALZ112">
            <v>6.8877314814814808E-2</v>
          </cell>
          <cell r="AMA112">
            <v>0.23019675925925925</v>
          </cell>
          <cell r="AMB112">
            <v>9.5057870370370362E-2</v>
          </cell>
          <cell r="AMC112">
            <v>0.39179398148148148</v>
          </cell>
          <cell r="AMD112">
            <v>6.8877314814814808E-2</v>
          </cell>
          <cell r="AME112">
            <v>6.8877314814814808E-2</v>
          </cell>
          <cell r="AMF112">
            <v>0.23862268518518509</v>
          </cell>
          <cell r="AMG112">
            <v>0.43256944444444467</v>
          </cell>
          <cell r="AMH112">
            <v>0.46079861111111142</v>
          </cell>
          <cell r="AMI112">
            <v>0.48547453703703686</v>
          </cell>
          <cell r="AMJ112">
            <v>0.13803240740740741</v>
          </cell>
          <cell r="AMK112">
            <v>0.23208333333333342</v>
          </cell>
          <cell r="AML112">
            <v>0.41678240740740741</v>
          </cell>
          <cell r="AMM112">
            <v>0.45396990740740739</v>
          </cell>
          <cell r="AMN112">
            <v>0.12648148148148147</v>
          </cell>
          <cell r="AMO112">
            <v>6.8877314814814808E-2</v>
          </cell>
          <cell r="AMP112" t="e">
            <v>#REF!</v>
          </cell>
          <cell r="AMR112">
            <v>39591</v>
          </cell>
          <cell r="AMS112">
            <v>11246</v>
          </cell>
          <cell r="AMT112">
            <v>5951</v>
          </cell>
          <cell r="AMU112">
            <v>5951</v>
          </cell>
          <cell r="AMV112">
            <v>34469</v>
          </cell>
          <cell r="AMW112">
            <v>46486</v>
          </cell>
          <cell r="AMX112">
            <v>41077</v>
          </cell>
          <cell r="AMY112">
            <v>39970</v>
          </cell>
          <cell r="AMZ112">
            <v>10973</v>
          </cell>
          <cell r="ANA112">
            <v>20322</v>
          </cell>
          <cell r="ANB112">
            <v>36731</v>
          </cell>
          <cell r="ANC112">
            <v>40078</v>
          </cell>
          <cell r="AND112">
            <v>11393</v>
          </cell>
          <cell r="ANE112">
            <v>5951</v>
          </cell>
          <cell r="ANF112">
            <v>5951</v>
          </cell>
          <cell r="ANG112">
            <v>19889</v>
          </cell>
          <cell r="ANH112">
            <v>8213</v>
          </cell>
          <cell r="ANI112">
            <v>33851</v>
          </cell>
          <cell r="ANJ112">
            <v>5951</v>
          </cell>
          <cell r="ANK112">
            <v>5951</v>
          </cell>
          <cell r="ANL112">
            <v>20617</v>
          </cell>
          <cell r="ANM112">
            <v>37374</v>
          </cell>
          <cell r="ANN112">
            <v>39813</v>
          </cell>
          <cell r="ANO112">
            <v>41945</v>
          </cell>
          <cell r="ANP112">
            <v>11926</v>
          </cell>
          <cell r="ANQ112">
            <v>20052</v>
          </cell>
          <cell r="ANR112">
            <v>36010</v>
          </cell>
          <cell r="ANS112">
            <v>39223</v>
          </cell>
          <cell r="ANT112">
            <v>10928</v>
          </cell>
          <cell r="ANU112">
            <v>0</v>
          </cell>
          <cell r="ANV112" t="e">
            <v>#REF!</v>
          </cell>
          <cell r="ANX112">
            <v>30</v>
          </cell>
          <cell r="ANY112">
            <v>19</v>
          </cell>
          <cell r="ANZ112">
            <v>18</v>
          </cell>
          <cell r="AOA112">
            <v>8</v>
          </cell>
          <cell r="AOB112">
            <v>3</v>
          </cell>
          <cell r="AOC112">
            <v>0</v>
          </cell>
          <cell r="AOD112">
            <v>3</v>
          </cell>
          <cell r="AOE112">
            <v>0</v>
          </cell>
          <cell r="AOF112">
            <v>0</v>
          </cell>
          <cell r="AOG112">
            <v>0</v>
          </cell>
          <cell r="AOH112">
            <v>0</v>
          </cell>
          <cell r="AOI112">
            <v>3</v>
          </cell>
          <cell r="AOJ112">
            <v>1</v>
          </cell>
          <cell r="AOK112">
            <v>0</v>
          </cell>
          <cell r="AOL112">
            <v>0</v>
          </cell>
          <cell r="AOM112">
            <v>0</v>
          </cell>
          <cell r="AON112">
            <v>0</v>
          </cell>
          <cell r="AOO112">
            <v>1</v>
          </cell>
          <cell r="AOP112">
            <v>0</v>
          </cell>
          <cell r="AOQ112">
            <v>0</v>
          </cell>
          <cell r="AOR112">
            <v>0</v>
          </cell>
          <cell r="AOS112">
            <v>0</v>
          </cell>
          <cell r="AOT112">
            <v>16</v>
          </cell>
          <cell r="AOU112"/>
          <cell r="AOV112">
            <v>4</v>
          </cell>
          <cell r="AOW112">
            <v>3</v>
          </cell>
          <cell r="AOX112">
            <v>7</v>
          </cell>
          <cell r="AOY112">
            <v>0</v>
          </cell>
          <cell r="AOZ112">
            <v>0</v>
          </cell>
          <cell r="APA112">
            <v>0</v>
          </cell>
          <cell r="APB112">
            <v>0</v>
          </cell>
          <cell r="APC112">
            <v>0</v>
          </cell>
          <cell r="APD112">
            <v>3</v>
          </cell>
          <cell r="APE112">
            <v>0</v>
          </cell>
          <cell r="APF112">
            <v>0</v>
          </cell>
          <cell r="APG112">
            <v>2</v>
          </cell>
          <cell r="APH112">
            <v>0</v>
          </cell>
          <cell r="API112">
            <v>0</v>
          </cell>
          <cell r="APJ112">
            <v>0</v>
          </cell>
          <cell r="APK112">
            <v>0</v>
          </cell>
          <cell r="APL112">
            <v>0</v>
          </cell>
          <cell r="APM112">
            <v>0</v>
          </cell>
          <cell r="APN112">
            <v>0</v>
          </cell>
          <cell r="APO112">
            <v>2</v>
          </cell>
          <cell r="APP112">
            <v>7</v>
          </cell>
          <cell r="APQ112">
            <v>4</v>
          </cell>
          <cell r="APR112">
            <v>7</v>
          </cell>
          <cell r="APS112">
            <v>18</v>
          </cell>
          <cell r="APT112">
            <v>0</v>
          </cell>
          <cell r="APU112">
            <v>3</v>
          </cell>
          <cell r="APV112">
            <v>0</v>
          </cell>
          <cell r="APW112">
            <v>3</v>
          </cell>
          <cell r="APX112">
            <v>0</v>
          </cell>
          <cell r="APY112">
            <v>0</v>
          </cell>
          <cell r="APZ112">
            <v>0</v>
          </cell>
          <cell r="AQA112">
            <v>0</v>
          </cell>
          <cell r="AQB112">
            <v>3</v>
          </cell>
          <cell r="AQC112">
            <v>2</v>
          </cell>
          <cell r="AQD112">
            <v>2</v>
          </cell>
          <cell r="AQE112">
            <v>7</v>
          </cell>
          <cell r="AQF112">
            <v>0</v>
          </cell>
          <cell r="AQG112">
            <v>0</v>
          </cell>
          <cell r="AQH112">
            <v>0</v>
          </cell>
          <cell r="AQI112">
            <v>0</v>
          </cell>
          <cell r="AQJ112">
            <v>0</v>
          </cell>
          <cell r="AQK112">
            <v>39</v>
          </cell>
          <cell r="AQL112">
            <v>1</v>
          </cell>
          <cell r="AQM112">
            <v>0.7</v>
          </cell>
          <cell r="AQN112">
            <v>1</v>
          </cell>
          <cell r="AQO112">
            <v>0.8571428571428571</v>
          </cell>
          <cell r="AQP112"/>
          <cell r="AQQ112">
            <v>0.83783783783783783</v>
          </cell>
          <cell r="AQR112" t="str">
            <v>B</v>
          </cell>
          <cell r="AQS112">
            <v>0.83783783783783783</v>
          </cell>
          <cell r="AQT112">
            <v>3</v>
          </cell>
          <cell r="AQU112">
            <v>0.8571428571428571</v>
          </cell>
          <cell r="AQV112"/>
          <cell r="AQW112">
            <v>0</v>
          </cell>
          <cell r="AQX112">
            <v>0</v>
          </cell>
          <cell r="AQY112">
            <v>0</v>
          </cell>
          <cell r="AQZ112">
            <v>5.8306250000000022</v>
          </cell>
          <cell r="ARA112">
            <v>0.32392361111111123</v>
          </cell>
          <cell r="ARB112">
            <v>8388</v>
          </cell>
          <cell r="ARC112">
            <v>272160</v>
          </cell>
          <cell r="ARD112">
            <v>0.17500474347298117</v>
          </cell>
          <cell r="ARE112">
            <v>0.76554398148148128</v>
          </cell>
          <cell r="ARF112">
            <v>4.2530221193415624E-2</v>
          </cell>
          <cell r="ARG112">
            <v>1098</v>
          </cell>
          <cell r="ARH112">
            <v>37800</v>
          </cell>
          <cell r="ARI112">
            <v>2.4694967144563911E-2</v>
          </cell>
        </row>
        <row r="113">
          <cell r="B113" t="str">
            <v>SITI NUR ROHAINI</v>
          </cell>
          <cell r="C113">
            <v>154489</v>
          </cell>
          <cell r="D113" t="str">
            <v>4</v>
          </cell>
          <cell r="E113" t="str">
            <v>ISLAM</v>
          </cell>
          <cell r="F113" t="str">
            <v>PKWT</v>
          </cell>
          <cell r="G113" t="str">
            <v>POSTPAID</v>
          </cell>
          <cell r="H113">
            <v>29.3</v>
          </cell>
          <cell r="I113" t="str">
            <v>E</v>
          </cell>
          <cell r="J113">
            <v>19231568</v>
          </cell>
          <cell r="K113">
            <v>570202</v>
          </cell>
          <cell r="L113" t="str">
            <v>PEREMPUAN</v>
          </cell>
          <cell r="M113" t="str">
            <v>AGENT POSTPAID</v>
          </cell>
          <cell r="N113" t="str">
            <v>WELLY FERDINANT NUGRAHA</v>
          </cell>
          <cell r="O113" t="str">
            <v>AAN YANUAR</v>
          </cell>
          <cell r="P113"/>
          <cell r="Q113">
            <v>0.79652777777777772</v>
          </cell>
          <cell r="R113">
            <v>28</v>
          </cell>
          <cell r="S113" t="str">
            <v>TDP</v>
          </cell>
          <cell r="T113" t="str">
            <v>MASLIA MANDASARI</v>
          </cell>
          <cell r="U113" t="str">
            <v>KETEPATAN LOGIN</v>
          </cell>
          <cell r="V113"/>
          <cell r="W113"/>
          <cell r="X113"/>
          <cell r="Y113"/>
          <cell r="Z113"/>
          <cell r="AA113"/>
          <cell r="AB113">
            <v>0.74736111111111103</v>
          </cell>
          <cell r="AC113" t="str">
            <v>OK</v>
          </cell>
          <cell r="AD113">
            <v>0.74736111111111103</v>
          </cell>
          <cell r="AE113">
            <v>4.9166666666666657E-2</v>
          </cell>
          <cell r="AF113">
            <v>0</v>
          </cell>
          <cell r="AG113" t="str">
            <v>OK</v>
          </cell>
          <cell r="AH113">
            <v>4.9166666666666657E-2</v>
          </cell>
          <cell r="AI113">
            <v>0.38541666666666669</v>
          </cell>
          <cell r="AJ113">
            <v>26</v>
          </cell>
          <cell r="AK113" t="str">
            <v>H</v>
          </cell>
          <cell r="AL113"/>
          <cell r="AM113"/>
          <cell r="AN113"/>
          <cell r="AO113"/>
          <cell r="AP113"/>
          <cell r="AQ113"/>
          <cell r="AR113"/>
          <cell r="AS113"/>
          <cell r="AT113">
            <v>0.35710648148148161</v>
          </cell>
          <cell r="AU113" t="str">
            <v>OK</v>
          </cell>
          <cell r="AV113">
            <v>0.35710648148148161</v>
          </cell>
          <cell r="AW113">
            <v>5.8865740740740746E-2</v>
          </cell>
          <cell r="AX113">
            <v>3.0555555555555697E-2</v>
          </cell>
          <cell r="AY113" t="str">
            <v>OK</v>
          </cell>
          <cell r="AZ113">
            <v>2.8310185185185049E-2</v>
          </cell>
          <cell r="BA113">
            <v>0.37777777777777771</v>
          </cell>
          <cell r="BB113">
            <v>31</v>
          </cell>
          <cell r="BC113" t="str">
            <v>H</v>
          </cell>
          <cell r="BD113"/>
          <cell r="BE113"/>
          <cell r="BF113"/>
          <cell r="BG113"/>
          <cell r="BH113"/>
          <cell r="BI113"/>
          <cell r="BJ113"/>
          <cell r="BK113"/>
          <cell r="BL113">
            <v>0.33246527777777768</v>
          </cell>
          <cell r="BM113" t="str">
            <v>OK</v>
          </cell>
          <cell r="BN113">
            <v>0.33246527777777768</v>
          </cell>
          <cell r="BO113">
            <v>4.5312500000000006E-2</v>
          </cell>
          <cell r="BP113">
            <v>0</v>
          </cell>
          <cell r="BQ113" t="str">
            <v>OK</v>
          </cell>
          <cell r="BR113">
            <v>4.5312500000000006E-2</v>
          </cell>
          <cell r="BS113">
            <v>0.37569444444444444</v>
          </cell>
          <cell r="BT113" t="str">
            <v>33-1</v>
          </cell>
          <cell r="BU113" t="str">
            <v>H</v>
          </cell>
          <cell r="BV113"/>
          <cell r="BW113"/>
          <cell r="BX113"/>
          <cell r="BY113"/>
          <cell r="BZ113"/>
          <cell r="CA113"/>
          <cell r="CB113"/>
          <cell r="CC113"/>
          <cell r="CD113">
            <v>0.33762731481481456</v>
          </cell>
          <cell r="CE113" t="str">
            <v>OK</v>
          </cell>
          <cell r="CF113">
            <v>0.33762731481481456</v>
          </cell>
          <cell r="CG113">
            <v>7.2094907407407399E-2</v>
          </cell>
          <cell r="CH113">
            <v>3.4027777777777546E-2</v>
          </cell>
          <cell r="CI113" t="str">
            <v>OK</v>
          </cell>
          <cell r="CJ113">
            <v>3.8067129629629853E-2</v>
          </cell>
          <cell r="CK113">
            <v>0</v>
          </cell>
          <cell r="CL113"/>
          <cell r="CM113" t="str">
            <v>LP</v>
          </cell>
          <cell r="CN113"/>
          <cell r="CO113"/>
          <cell r="CP113"/>
          <cell r="CQ113"/>
          <cell r="CR113"/>
          <cell r="CS113"/>
          <cell r="CT113"/>
          <cell r="CU113"/>
          <cell r="CV113"/>
          <cell r="CW113"/>
          <cell r="CX113"/>
          <cell r="CY113"/>
          <cell r="CZ113"/>
          <cell r="DA113"/>
          <cell r="DB113"/>
          <cell r="DC113">
            <v>0</v>
          </cell>
          <cell r="DD113"/>
          <cell r="DE113" t="str">
            <v>LP</v>
          </cell>
          <cell r="DF113"/>
          <cell r="DG113"/>
          <cell r="DH113"/>
          <cell r="DI113"/>
          <cell r="DJ113"/>
          <cell r="DK113"/>
          <cell r="DL113"/>
          <cell r="DM113"/>
          <cell r="DN113"/>
          <cell r="DO113"/>
          <cell r="DP113"/>
          <cell r="DQ113"/>
          <cell r="DR113"/>
          <cell r="DS113"/>
          <cell r="DT113"/>
          <cell r="DU113">
            <v>0.375</v>
          </cell>
          <cell r="DV113">
            <v>30</v>
          </cell>
          <cell r="DW113" t="str">
            <v>TDP</v>
          </cell>
          <cell r="DX113" t="str">
            <v>SUCI PRADITA SEPTIANI</v>
          </cell>
          <cell r="DY113" t="str">
            <v>QA SCORE</v>
          </cell>
          <cell r="DZ113"/>
          <cell r="EA113"/>
          <cell r="EB113"/>
          <cell r="EC113"/>
          <cell r="ED113"/>
          <cell r="EE113"/>
          <cell r="EF113">
            <v>0.32939814814814816</v>
          </cell>
          <cell r="EG113" t="str">
            <v>OK</v>
          </cell>
          <cell r="EH113">
            <v>0.32939814814814816</v>
          </cell>
          <cell r="EI113">
            <v>4.5601851851851852E-2</v>
          </cell>
          <cell r="EJ113">
            <v>0</v>
          </cell>
          <cell r="EK113" t="str">
            <v>OK</v>
          </cell>
          <cell r="EL113">
            <v>4.5601851851851852E-2</v>
          </cell>
          <cell r="EM113">
            <v>0.37777777777777777</v>
          </cell>
          <cell r="EN113">
            <v>30</v>
          </cell>
          <cell r="EO113" t="str">
            <v>H</v>
          </cell>
          <cell r="EP113"/>
          <cell r="EQ113"/>
          <cell r="ER113"/>
          <cell r="ES113"/>
          <cell r="ET113"/>
          <cell r="EU113"/>
          <cell r="EV113"/>
          <cell r="EW113"/>
          <cell r="EX113">
            <v>0.33304398148148145</v>
          </cell>
          <cell r="EY113" t="str">
            <v>OK</v>
          </cell>
          <cell r="EZ113">
            <v>0.33304398148148145</v>
          </cell>
          <cell r="FA113">
            <v>4.8206018518518509E-2</v>
          </cell>
          <cell r="FB113">
            <v>3.4722222222222099E-3</v>
          </cell>
          <cell r="FC113" t="str">
            <v>OK</v>
          </cell>
          <cell r="FD113">
            <v>4.4733796296296299E-2</v>
          </cell>
          <cell r="FE113">
            <v>0.37708333333333333</v>
          </cell>
          <cell r="FF113" t="str">
            <v>33-1</v>
          </cell>
          <cell r="FG113" t="str">
            <v>H</v>
          </cell>
          <cell r="FH113"/>
          <cell r="FI113"/>
          <cell r="FJ113"/>
          <cell r="FK113"/>
          <cell r="FL113"/>
          <cell r="FM113"/>
          <cell r="FN113"/>
          <cell r="FO113"/>
          <cell r="FP113">
            <v>0.33291666666666653</v>
          </cell>
          <cell r="FQ113" t="str">
            <v>OK</v>
          </cell>
          <cell r="FR113">
            <v>0.33291666666666653</v>
          </cell>
          <cell r="FS113">
            <v>7.3333333333333334E-2</v>
          </cell>
          <cell r="FT113">
            <v>2.9166666666666563E-2</v>
          </cell>
          <cell r="FU113" t="str">
            <v>OK</v>
          </cell>
          <cell r="FV113">
            <v>4.4166666666666771E-2</v>
          </cell>
          <cell r="FW113">
            <v>0</v>
          </cell>
          <cell r="FX113"/>
          <cell r="FY113" t="str">
            <v>LP</v>
          </cell>
          <cell r="FZ113"/>
          <cell r="GA113"/>
          <cell r="GB113"/>
          <cell r="GC113"/>
          <cell r="GD113"/>
          <cell r="GE113"/>
          <cell r="GF113"/>
          <cell r="GG113"/>
          <cell r="GH113"/>
          <cell r="GI113"/>
          <cell r="GJ113"/>
          <cell r="GK113"/>
          <cell r="GL113"/>
          <cell r="GM113"/>
          <cell r="GN113"/>
          <cell r="GO113">
            <v>0</v>
          </cell>
          <cell r="GP113"/>
          <cell r="GQ113" t="str">
            <v>LP</v>
          </cell>
          <cell r="GR113"/>
          <cell r="GS113"/>
          <cell r="GT113"/>
          <cell r="GU113"/>
          <cell r="GV113"/>
          <cell r="GW113"/>
          <cell r="GX113"/>
          <cell r="GY113"/>
          <cell r="GZ113"/>
          <cell r="HA113"/>
          <cell r="HB113"/>
          <cell r="HC113"/>
          <cell r="HD113"/>
          <cell r="HE113"/>
          <cell r="HF113"/>
          <cell r="HG113">
            <v>0.375</v>
          </cell>
          <cell r="HH113">
            <v>30</v>
          </cell>
          <cell r="HI113" t="str">
            <v>TDT</v>
          </cell>
          <cell r="HJ113" t="str">
            <v>SUSANTI</v>
          </cell>
          <cell r="HK113"/>
          <cell r="HL113"/>
          <cell r="HM113"/>
          <cell r="HN113"/>
          <cell r="HO113"/>
          <cell r="HP113"/>
          <cell r="HQ113"/>
          <cell r="HR113">
            <v>0.33347222222222223</v>
          </cell>
          <cell r="HS113" t="str">
            <v>OK</v>
          </cell>
          <cell r="HT113">
            <v>0.33347222222222223</v>
          </cell>
          <cell r="HU113">
            <v>5.333333333333333E-2</v>
          </cell>
          <cell r="HV113">
            <v>1.1805555555555569E-2</v>
          </cell>
          <cell r="HW113" t="str">
            <v>OK</v>
          </cell>
          <cell r="HX113">
            <v>4.1527777777777761E-2</v>
          </cell>
          <cell r="HY113">
            <v>0.37499999999999994</v>
          </cell>
          <cell r="HZ113">
            <v>28</v>
          </cell>
          <cell r="IA113" t="str">
            <v>H</v>
          </cell>
          <cell r="IB113"/>
          <cell r="IC113"/>
          <cell r="ID113"/>
          <cell r="IE113"/>
          <cell r="IF113"/>
          <cell r="IG113"/>
          <cell r="IH113"/>
          <cell r="II113"/>
          <cell r="IJ113">
            <v>0.35368055555555555</v>
          </cell>
          <cell r="IK113" t="str">
            <v>OK</v>
          </cell>
          <cell r="IL113">
            <v>0.35368055555555555</v>
          </cell>
          <cell r="IM113">
            <v>7.3402777777777775E-2</v>
          </cell>
          <cell r="IN113">
            <v>5.2083333333333356E-2</v>
          </cell>
          <cell r="IO113" t="str">
            <v>OK</v>
          </cell>
          <cell r="IP113">
            <v>2.1319444444444419E-2</v>
          </cell>
          <cell r="IQ113">
            <v>0.1875</v>
          </cell>
          <cell r="IR113" t="str">
            <v>33-2</v>
          </cell>
          <cell r="IS113" t="str">
            <v>H</v>
          </cell>
          <cell r="IT113"/>
          <cell r="IU113"/>
          <cell r="IV113"/>
          <cell r="IW113"/>
          <cell r="IX113"/>
          <cell r="IY113"/>
          <cell r="IZ113"/>
          <cell r="JA113"/>
          <cell r="JB113">
            <v>0.16761574074074073</v>
          </cell>
          <cell r="JC113" t="str">
            <v>NOK</v>
          </cell>
          <cell r="JD113">
            <v>0.16761574074074073</v>
          </cell>
          <cell r="JE113">
            <v>1.9884259259259261E-2</v>
          </cell>
          <cell r="JF113">
            <v>0</v>
          </cell>
          <cell r="JG113" t="str">
            <v>OK</v>
          </cell>
          <cell r="JH113">
            <v>1.9884259259259261E-2</v>
          </cell>
          <cell r="JI113">
            <v>0</v>
          </cell>
          <cell r="JJ113"/>
          <cell r="JK113" t="str">
            <v>LP</v>
          </cell>
          <cell r="JL113"/>
          <cell r="JM113"/>
          <cell r="JN113"/>
          <cell r="JO113"/>
          <cell r="JP113"/>
          <cell r="JQ113"/>
          <cell r="JR113"/>
          <cell r="JS113"/>
          <cell r="JT113"/>
          <cell r="JU113"/>
          <cell r="JV113"/>
          <cell r="JW113"/>
          <cell r="JX113"/>
          <cell r="JY113"/>
          <cell r="JZ113"/>
          <cell r="KA113">
            <v>0</v>
          </cell>
          <cell r="KB113"/>
          <cell r="KC113" t="str">
            <v>LP</v>
          </cell>
          <cell r="KD113"/>
          <cell r="KE113"/>
          <cell r="KF113"/>
          <cell r="KG113"/>
          <cell r="KH113"/>
          <cell r="KI113"/>
          <cell r="KJ113"/>
          <cell r="KK113"/>
          <cell r="KL113"/>
          <cell r="KM113"/>
          <cell r="KN113"/>
          <cell r="KO113"/>
          <cell r="KP113"/>
          <cell r="KQ113"/>
          <cell r="KR113"/>
          <cell r="KS113">
            <v>0.37569444444444444</v>
          </cell>
          <cell r="KT113">
            <v>30</v>
          </cell>
          <cell r="KU113" t="str">
            <v>TDT</v>
          </cell>
          <cell r="KV113" t="str">
            <v>RIANA AGUSTINA</v>
          </cell>
          <cell r="KW113"/>
          <cell r="KX113"/>
          <cell r="KY113"/>
          <cell r="KZ113"/>
          <cell r="LA113"/>
          <cell r="LB113"/>
          <cell r="LC113"/>
          <cell r="LD113">
            <v>0.33126157407407414</v>
          </cell>
          <cell r="LE113" t="str">
            <v>OK</v>
          </cell>
          <cell r="LF113">
            <v>0.33126157407407414</v>
          </cell>
          <cell r="LG113">
            <v>4.9988425925925929E-2</v>
          </cell>
          <cell r="LH113">
            <v>5.5555555555556468E-3</v>
          </cell>
          <cell r="LI113" t="str">
            <v>OK</v>
          </cell>
          <cell r="LJ113">
            <v>4.4432870370370282E-2</v>
          </cell>
          <cell r="LK113">
            <v>0.375</v>
          </cell>
          <cell r="LL113">
            <v>24</v>
          </cell>
          <cell r="LM113" t="str">
            <v>H</v>
          </cell>
          <cell r="LN113"/>
          <cell r="LO113"/>
          <cell r="LP113"/>
          <cell r="LQ113"/>
          <cell r="LR113"/>
          <cell r="LS113"/>
          <cell r="LT113"/>
          <cell r="LU113"/>
          <cell r="LV113">
            <v>0.32750000000000001</v>
          </cell>
          <cell r="LW113" t="str">
            <v>OK</v>
          </cell>
          <cell r="LX113">
            <v>0.32750000000000001</v>
          </cell>
          <cell r="LY113">
            <v>4.7500000000000001E-2</v>
          </cell>
          <cell r="LZ113">
            <v>0</v>
          </cell>
          <cell r="MA113" t="str">
            <v>OK</v>
          </cell>
          <cell r="MB113">
            <v>4.7500000000000001E-2</v>
          </cell>
          <cell r="MC113">
            <v>0.38124999999999998</v>
          </cell>
          <cell r="MD113">
            <v>30</v>
          </cell>
          <cell r="ME113" t="str">
            <v>H</v>
          </cell>
          <cell r="MF113"/>
          <cell r="MG113"/>
          <cell r="MH113"/>
          <cell r="MI113"/>
          <cell r="MJ113"/>
          <cell r="MK113"/>
          <cell r="ML113"/>
          <cell r="MM113"/>
          <cell r="MN113">
            <v>0.33900462962962963</v>
          </cell>
          <cell r="MO113" t="str">
            <v>OK</v>
          </cell>
          <cell r="MP113">
            <v>0.33900462962962963</v>
          </cell>
          <cell r="MQ113">
            <v>5.0578703703703702E-2</v>
          </cell>
          <cell r="MR113">
            <v>8.3333333333333731E-3</v>
          </cell>
          <cell r="MS113" t="str">
            <v>OK</v>
          </cell>
          <cell r="MT113">
            <v>4.2245370370370329E-2</v>
          </cell>
          <cell r="MU113">
            <v>0.18888888888888888</v>
          </cell>
          <cell r="MV113" t="str">
            <v>33-2</v>
          </cell>
          <cell r="MW113" t="str">
            <v>H</v>
          </cell>
          <cell r="MX113"/>
          <cell r="MY113"/>
          <cell r="MZ113"/>
          <cell r="NA113"/>
          <cell r="NB113"/>
          <cell r="NC113"/>
          <cell r="ND113"/>
          <cell r="NE113"/>
          <cell r="NF113">
            <v>0.17146990740740742</v>
          </cell>
          <cell r="NG113" t="str">
            <v>NOK</v>
          </cell>
          <cell r="NH113">
            <v>0.17146990740740742</v>
          </cell>
          <cell r="NI113">
            <v>1.741898148148148E-2</v>
          </cell>
          <cell r="NJ113">
            <v>0</v>
          </cell>
          <cell r="NK113" t="str">
            <v>OK</v>
          </cell>
          <cell r="NL113">
            <v>1.741898148148148E-2</v>
          </cell>
          <cell r="NM113">
            <v>0</v>
          </cell>
          <cell r="NN113" t="str">
            <v>CT</v>
          </cell>
          <cell r="NO113" t="str">
            <v>C</v>
          </cell>
          <cell r="NP113"/>
          <cell r="NQ113"/>
          <cell r="NR113"/>
          <cell r="NS113"/>
          <cell r="NT113"/>
          <cell r="NU113"/>
          <cell r="NV113"/>
          <cell r="NW113"/>
          <cell r="NX113">
            <v>0.32291666666666669</v>
          </cell>
          <cell r="NY113" t="str">
            <v>OK</v>
          </cell>
          <cell r="NZ113">
            <v>0.32291666666666669</v>
          </cell>
          <cell r="OA113">
            <v>0</v>
          </cell>
          <cell r="OB113">
            <v>0</v>
          </cell>
          <cell r="OC113" t="str">
            <v>OK</v>
          </cell>
          <cell r="OD113">
            <v>5.2083333333333336E-2</v>
          </cell>
          <cell r="OE113">
            <v>0.375</v>
          </cell>
          <cell r="OF113">
            <v>22</v>
          </cell>
          <cell r="OG113" t="str">
            <v>H</v>
          </cell>
          <cell r="OH113"/>
          <cell r="OI113"/>
          <cell r="OJ113"/>
          <cell r="OK113"/>
          <cell r="OL113"/>
          <cell r="OM113"/>
          <cell r="ON113"/>
          <cell r="OO113"/>
          <cell r="OP113">
            <v>0.33063657407407415</v>
          </cell>
          <cell r="OQ113" t="str">
            <v>OK</v>
          </cell>
          <cell r="OR113">
            <v>0.33063657407407415</v>
          </cell>
          <cell r="OS113">
            <v>6.0335648148148145E-2</v>
          </cell>
          <cell r="OT113">
            <v>1.5972222222222287E-2</v>
          </cell>
          <cell r="OU113" t="str">
            <v>OK</v>
          </cell>
          <cell r="OV113">
            <v>4.4363425925925862E-2</v>
          </cell>
          <cell r="OW113">
            <v>0.37500000000000006</v>
          </cell>
          <cell r="OX113">
            <v>32</v>
          </cell>
          <cell r="OY113" t="str">
            <v>TDT</v>
          </cell>
          <cell r="OZ113" t="str">
            <v>FEBRIYANTI</v>
          </cell>
          <cell r="PA113"/>
          <cell r="PB113"/>
          <cell r="PC113"/>
          <cell r="PD113"/>
          <cell r="PE113"/>
          <cell r="PF113"/>
          <cell r="PG113"/>
          <cell r="PH113">
            <v>0.32733796296296302</v>
          </cell>
          <cell r="PI113" t="str">
            <v>OK</v>
          </cell>
          <cell r="PJ113">
            <v>0.32733796296296302</v>
          </cell>
          <cell r="PK113">
            <v>4.974537037037037E-2</v>
          </cell>
          <cell r="PL113">
            <v>2.0833333333333259E-3</v>
          </cell>
          <cell r="PM113" t="str">
            <v>OK</v>
          </cell>
          <cell r="PN113">
            <v>4.7662037037037044E-2</v>
          </cell>
          <cell r="PO113">
            <v>0.37500000000000006</v>
          </cell>
          <cell r="PP113">
            <v>26</v>
          </cell>
          <cell r="PQ113" t="str">
            <v>H</v>
          </cell>
          <cell r="PR113"/>
          <cell r="PS113"/>
          <cell r="PT113"/>
          <cell r="PU113"/>
          <cell r="PV113"/>
          <cell r="PW113"/>
          <cell r="PX113"/>
          <cell r="PY113"/>
          <cell r="PZ113">
            <v>0.32554398148148156</v>
          </cell>
          <cell r="QA113" t="str">
            <v>OK</v>
          </cell>
          <cell r="QB113">
            <v>0.32554398148148156</v>
          </cell>
          <cell r="QC113">
            <v>4.9456018518518524E-2</v>
          </cell>
          <cell r="QD113">
            <v>0</v>
          </cell>
          <cell r="QE113" t="str">
            <v>OK</v>
          </cell>
          <cell r="QF113">
            <v>4.9456018518518524E-2</v>
          </cell>
          <cell r="QG113">
            <v>0.37500000000000006</v>
          </cell>
          <cell r="QH113">
            <v>29</v>
          </cell>
          <cell r="QI113" t="str">
            <v>H</v>
          </cell>
          <cell r="QJ113"/>
          <cell r="QK113"/>
          <cell r="QL113"/>
          <cell r="QM113"/>
          <cell r="QN113"/>
          <cell r="QO113"/>
          <cell r="QP113"/>
          <cell r="QQ113"/>
          <cell r="QR113">
            <v>0.32596064814814812</v>
          </cell>
          <cell r="QS113" t="str">
            <v>OK</v>
          </cell>
          <cell r="QT113">
            <v>0.32596064814814812</v>
          </cell>
          <cell r="QU113">
            <v>5.2511574074074072E-2</v>
          </cell>
          <cell r="QV113">
            <v>3.4722222222221544E-3</v>
          </cell>
          <cell r="QW113" t="str">
            <v>OK</v>
          </cell>
          <cell r="QX113">
            <v>4.9039351851851917E-2</v>
          </cell>
          <cell r="QY113">
            <v>0.38055555555555554</v>
          </cell>
          <cell r="QZ113">
            <v>30</v>
          </cell>
          <cell r="RA113" t="str">
            <v>H</v>
          </cell>
          <cell r="RB113"/>
          <cell r="RC113"/>
          <cell r="RD113"/>
          <cell r="RE113"/>
          <cell r="RF113"/>
          <cell r="RG113"/>
          <cell r="RH113"/>
          <cell r="RI113"/>
          <cell r="RJ113">
            <v>0.32847222222222222</v>
          </cell>
          <cell r="RK113" t="str">
            <v>OK</v>
          </cell>
          <cell r="RL113">
            <v>0.32847222222222222</v>
          </cell>
          <cell r="RM113">
            <v>5.2650462962962961E-2</v>
          </cell>
          <cell r="RN113">
            <v>0</v>
          </cell>
          <cell r="RO113" t="str">
            <v>OK</v>
          </cell>
          <cell r="RP113">
            <v>5.2083333333333336E-2</v>
          </cell>
          <cell r="RQ113">
            <v>0</v>
          </cell>
          <cell r="RR113"/>
          <cell r="RS113" t="str">
            <v>LP</v>
          </cell>
          <cell r="RT113"/>
          <cell r="RU113"/>
          <cell r="RV113"/>
          <cell r="RW113"/>
          <cell r="RX113"/>
          <cell r="RY113"/>
          <cell r="RZ113"/>
          <cell r="SA113"/>
          <cell r="SB113"/>
          <cell r="SC113"/>
          <cell r="SD113"/>
          <cell r="SE113"/>
          <cell r="SF113"/>
          <cell r="SG113"/>
          <cell r="SH113"/>
          <cell r="SI113">
            <v>0.375</v>
          </cell>
          <cell r="SJ113">
            <v>22</v>
          </cell>
          <cell r="SK113" t="str">
            <v>H</v>
          </cell>
          <cell r="SL113"/>
          <cell r="SM113"/>
          <cell r="SN113"/>
          <cell r="SO113"/>
          <cell r="SP113"/>
          <cell r="SQ113"/>
          <cell r="SR113"/>
          <cell r="SS113"/>
          <cell r="ST113">
            <v>0.33155092592592594</v>
          </cell>
          <cell r="SU113" t="str">
            <v>OK</v>
          </cell>
          <cell r="SV113">
            <v>0.33155092592592594</v>
          </cell>
          <cell r="SW113">
            <v>4.3449074074074071E-2</v>
          </cell>
          <cell r="SX113">
            <v>0</v>
          </cell>
          <cell r="SY113" t="str">
            <v>OK</v>
          </cell>
          <cell r="SZ113">
            <v>4.3449074074074071E-2</v>
          </cell>
          <cell r="TA113">
            <v>0.38055555555555548</v>
          </cell>
          <cell r="TB113">
            <v>28</v>
          </cell>
          <cell r="TC113" t="str">
            <v>H</v>
          </cell>
          <cell r="TD113"/>
          <cell r="TE113"/>
          <cell r="TF113"/>
          <cell r="TG113"/>
          <cell r="TH113"/>
          <cell r="TI113"/>
          <cell r="TJ113"/>
          <cell r="TK113"/>
          <cell r="TL113">
            <v>0.33980324074074075</v>
          </cell>
          <cell r="TM113" t="str">
            <v>OK</v>
          </cell>
          <cell r="TN113">
            <v>0.33980324074074075</v>
          </cell>
          <cell r="TO113">
            <v>4.7696759259259251E-2</v>
          </cell>
          <cell r="TP113">
            <v>6.9444444444445308E-3</v>
          </cell>
          <cell r="TQ113" t="str">
            <v>OK</v>
          </cell>
          <cell r="TR113">
            <v>4.075231481481472E-2</v>
          </cell>
          <cell r="TS113">
            <v>0.37708333333333333</v>
          </cell>
          <cell r="TT113">
            <v>30</v>
          </cell>
          <cell r="TU113" t="str">
            <v>H</v>
          </cell>
          <cell r="TV113"/>
          <cell r="TW113"/>
          <cell r="TX113"/>
          <cell r="TY113"/>
          <cell r="TZ113"/>
          <cell r="UA113"/>
          <cell r="UB113"/>
          <cell r="UC113"/>
          <cell r="UD113">
            <v>0.33149305555555553</v>
          </cell>
          <cell r="UE113" t="str">
            <v>OK</v>
          </cell>
          <cell r="UF113">
            <v>0.33149305555555553</v>
          </cell>
          <cell r="UG113">
            <v>4.9756944444444444E-2</v>
          </cell>
          <cell r="UH113">
            <v>4.1666666666666519E-3</v>
          </cell>
          <cell r="UI113" t="str">
            <v>OK</v>
          </cell>
          <cell r="UJ113">
            <v>4.5590277777777792E-2</v>
          </cell>
          <cell r="UK113"/>
          <cell r="UL113"/>
          <cell r="UM113"/>
          <cell r="UN113"/>
          <cell r="UO113"/>
          <cell r="UP113"/>
          <cell r="UQ113"/>
          <cell r="UR113"/>
          <cell r="US113"/>
          <cell r="UT113"/>
          <cell r="UU113"/>
          <cell r="UV113"/>
          <cell r="UW113"/>
          <cell r="UX113"/>
          <cell r="UY113"/>
          <cell r="UZ113"/>
          <cell r="VA113"/>
          <cell r="VB113"/>
          <cell r="VC113"/>
          <cell r="VD113">
            <v>28</v>
          </cell>
          <cell r="VE113">
            <v>26</v>
          </cell>
          <cell r="VF113">
            <v>31</v>
          </cell>
          <cell r="VG113" t="str">
            <v>33-1</v>
          </cell>
          <cell r="VH113">
            <v>0</v>
          </cell>
          <cell r="VI113">
            <v>0</v>
          </cell>
          <cell r="VJ113">
            <v>30</v>
          </cell>
          <cell r="VK113">
            <v>30</v>
          </cell>
          <cell r="VL113" t="str">
            <v>33-1</v>
          </cell>
          <cell r="VM113">
            <v>0</v>
          </cell>
          <cell r="VN113">
            <v>0</v>
          </cell>
          <cell r="VO113">
            <v>30</v>
          </cell>
          <cell r="VP113">
            <v>28</v>
          </cell>
          <cell r="VQ113" t="str">
            <v>33-2</v>
          </cell>
          <cell r="VR113">
            <v>0</v>
          </cell>
          <cell r="VS113">
            <v>0</v>
          </cell>
          <cell r="VT113">
            <v>30</v>
          </cell>
          <cell r="VU113">
            <v>24</v>
          </cell>
          <cell r="VV113">
            <v>30</v>
          </cell>
          <cell r="VW113" t="str">
            <v>33-2</v>
          </cell>
          <cell r="VX113" t="str">
            <v>CT</v>
          </cell>
          <cell r="VY113">
            <v>22</v>
          </cell>
          <cell r="VZ113">
            <v>32</v>
          </cell>
          <cell r="WA113">
            <v>26</v>
          </cell>
          <cell r="WB113">
            <v>29</v>
          </cell>
          <cell r="WC113">
            <v>30</v>
          </cell>
          <cell r="WD113">
            <v>0</v>
          </cell>
          <cell r="WE113">
            <v>22</v>
          </cell>
          <cell r="WF113">
            <v>28</v>
          </cell>
          <cell r="WG113">
            <v>30</v>
          </cell>
          <cell r="WH113">
            <v>0</v>
          </cell>
          <cell r="WI113"/>
          <cell r="WJ113" t="str">
            <v>TDP</v>
          </cell>
          <cell r="WK113" t="str">
            <v>H</v>
          </cell>
          <cell r="WL113" t="str">
            <v>H</v>
          </cell>
          <cell r="WM113" t="str">
            <v>H</v>
          </cell>
          <cell r="WN113" t="str">
            <v>LP</v>
          </cell>
          <cell r="WO113" t="str">
            <v>LP</v>
          </cell>
          <cell r="WP113" t="str">
            <v>TDP</v>
          </cell>
          <cell r="WQ113" t="str">
            <v>H</v>
          </cell>
          <cell r="WR113" t="str">
            <v>H</v>
          </cell>
          <cell r="WS113" t="str">
            <v>LP</v>
          </cell>
          <cell r="WT113" t="str">
            <v>LP</v>
          </cell>
          <cell r="WU113" t="str">
            <v>TDT</v>
          </cell>
          <cell r="WV113" t="str">
            <v>H</v>
          </cell>
          <cell r="WW113" t="str">
            <v>H</v>
          </cell>
          <cell r="WX113" t="str">
            <v>LP</v>
          </cell>
          <cell r="WY113" t="str">
            <v>LP</v>
          </cell>
          <cell r="WZ113" t="str">
            <v>TDT</v>
          </cell>
          <cell r="XA113" t="str">
            <v>H</v>
          </cell>
          <cell r="XB113" t="str">
            <v>H</v>
          </cell>
          <cell r="XC113" t="str">
            <v>H</v>
          </cell>
          <cell r="XD113" t="str">
            <v>C</v>
          </cell>
          <cell r="XE113" t="str">
            <v>H</v>
          </cell>
          <cell r="XF113" t="str">
            <v>TDT</v>
          </cell>
          <cell r="XG113" t="str">
            <v>H</v>
          </cell>
          <cell r="XH113" t="str">
            <v>H</v>
          </cell>
          <cell r="XI113" t="str">
            <v>H</v>
          </cell>
          <cell r="XJ113" t="str">
            <v>LP</v>
          </cell>
          <cell r="XK113" t="str">
            <v>H</v>
          </cell>
          <cell r="XL113" t="str">
            <v>H</v>
          </cell>
          <cell r="XM113" t="str">
            <v>H</v>
          </cell>
          <cell r="XN113">
            <v>0</v>
          </cell>
          <cell r="XO113"/>
          <cell r="XP113" t="str">
            <v>MASLIA MANDASARI</v>
          </cell>
          <cell r="XQ113">
            <v>0</v>
          </cell>
          <cell r="XR113">
            <v>0</v>
          </cell>
          <cell r="XS113">
            <v>0</v>
          </cell>
          <cell r="XT113">
            <v>0</v>
          </cell>
          <cell r="XU113">
            <v>0</v>
          </cell>
          <cell r="XV113" t="str">
            <v>SUCI PRADITA SEPTIANI</v>
          </cell>
          <cell r="XW113">
            <v>0</v>
          </cell>
          <cell r="XX113">
            <v>0</v>
          </cell>
          <cell r="XY113">
            <v>0</v>
          </cell>
          <cell r="XZ113">
            <v>0</v>
          </cell>
          <cell r="YA113" t="str">
            <v>SUSANTI</v>
          </cell>
          <cell r="YB113">
            <v>0</v>
          </cell>
          <cell r="YC113">
            <v>0</v>
          </cell>
          <cell r="YD113">
            <v>0</v>
          </cell>
          <cell r="YE113">
            <v>0</v>
          </cell>
          <cell r="YF113" t="str">
            <v>RIANA AGUSTINA</v>
          </cell>
          <cell r="YG113">
            <v>0</v>
          </cell>
          <cell r="YH113">
            <v>0</v>
          </cell>
          <cell r="YI113">
            <v>0</v>
          </cell>
          <cell r="YJ113">
            <v>0</v>
          </cell>
          <cell r="YK113">
            <v>0</v>
          </cell>
          <cell r="YL113" t="str">
            <v>FEBRIYANTI</v>
          </cell>
          <cell r="YM113">
            <v>0</v>
          </cell>
          <cell r="YN113">
            <v>0</v>
          </cell>
          <cell r="YO113">
            <v>0</v>
          </cell>
          <cell r="YP113">
            <v>0</v>
          </cell>
          <cell r="YQ113">
            <v>0</v>
          </cell>
          <cell r="YR113">
            <v>0</v>
          </cell>
          <cell r="YS113">
            <v>0</v>
          </cell>
          <cell r="YT113">
            <v>0</v>
          </cell>
          <cell r="YU113"/>
          <cell r="YV113" t="str">
            <v>KETEPATAN LOGIN</v>
          </cell>
          <cell r="YW113">
            <v>0</v>
          </cell>
          <cell r="YX113">
            <v>0</v>
          </cell>
          <cell r="YY113">
            <v>0</v>
          </cell>
          <cell r="YZ113">
            <v>0</v>
          </cell>
          <cell r="ZA113">
            <v>0</v>
          </cell>
          <cell r="ZB113" t="str">
            <v>QA SCORE</v>
          </cell>
          <cell r="ZC113">
            <v>0</v>
          </cell>
          <cell r="ZD113">
            <v>0</v>
          </cell>
          <cell r="ZE113">
            <v>0</v>
          </cell>
          <cell r="ZF113">
            <v>0</v>
          </cell>
          <cell r="ZG113">
            <v>0</v>
          </cell>
          <cell r="ZH113">
            <v>0</v>
          </cell>
          <cell r="ZI113">
            <v>0</v>
          </cell>
          <cell r="ZJ113">
            <v>0</v>
          </cell>
          <cell r="ZK113">
            <v>0</v>
          </cell>
          <cell r="ZL113">
            <v>0</v>
          </cell>
          <cell r="ZM113">
            <v>0</v>
          </cell>
          <cell r="ZN113">
            <v>0</v>
          </cell>
          <cell r="ZO113">
            <v>0</v>
          </cell>
          <cell r="ZP113">
            <v>0</v>
          </cell>
          <cell r="ZQ113">
            <v>0</v>
          </cell>
          <cell r="ZR113">
            <v>0</v>
          </cell>
          <cell r="ZS113">
            <v>0</v>
          </cell>
          <cell r="ZT113">
            <v>0</v>
          </cell>
          <cell r="ZU113">
            <v>0</v>
          </cell>
          <cell r="ZV113">
            <v>0</v>
          </cell>
          <cell r="ZW113">
            <v>0</v>
          </cell>
          <cell r="ZX113">
            <v>0</v>
          </cell>
          <cell r="ZY113">
            <v>0</v>
          </cell>
          <cell r="ZZ113">
            <v>0</v>
          </cell>
          <cell r="AAA113"/>
          <cell r="AAB113">
            <v>0.37777777777777771</v>
          </cell>
          <cell r="AAC113">
            <v>0.37569444444444444</v>
          </cell>
          <cell r="AAD113">
            <v>0</v>
          </cell>
          <cell r="AAE113">
            <v>0</v>
          </cell>
          <cell r="AAF113">
            <v>0.375</v>
          </cell>
          <cell r="AAG113">
            <v>0.37777777777777777</v>
          </cell>
          <cell r="AAH113">
            <v>0.37708333333333333</v>
          </cell>
          <cell r="AAI113">
            <v>0</v>
          </cell>
          <cell r="AAJ113">
            <v>0</v>
          </cell>
          <cell r="AAK113">
            <v>0.375</v>
          </cell>
          <cell r="AAL113">
            <v>0.37499999999999994</v>
          </cell>
          <cell r="AAM113">
            <v>0.1875</v>
          </cell>
          <cell r="AAN113">
            <v>0</v>
          </cell>
          <cell r="AAO113">
            <v>0</v>
          </cell>
          <cell r="AAP113">
            <v>0.37569444444444444</v>
          </cell>
          <cell r="AAQ113">
            <v>0.375</v>
          </cell>
          <cell r="AAR113">
            <v>0.38124999999999998</v>
          </cell>
          <cell r="AAS113">
            <v>0.18888888888888888</v>
          </cell>
          <cell r="AAT113">
            <v>0</v>
          </cell>
          <cell r="AAU113">
            <v>0.375</v>
          </cell>
          <cell r="AAV113">
            <v>0.37500000000000006</v>
          </cell>
          <cell r="AAW113">
            <v>0.37500000000000006</v>
          </cell>
          <cell r="AAX113">
            <v>0.37500000000000006</v>
          </cell>
          <cell r="AAY113">
            <v>0.38055555555555554</v>
          </cell>
          <cell r="AAZ113">
            <v>0</v>
          </cell>
          <cell r="ABA113">
            <v>0.375</v>
          </cell>
          <cell r="ABB113">
            <v>0.38055555555555548</v>
          </cell>
          <cell r="ABC113">
            <v>0.37708333333333333</v>
          </cell>
          <cell r="ABD113">
            <v>0</v>
          </cell>
          <cell r="ABE113">
            <v>0.37708333333333333</v>
          </cell>
          <cell r="ABF113">
            <v>0</v>
          </cell>
          <cell r="ABG113"/>
          <cell r="ABH113">
            <v>0</v>
          </cell>
          <cell r="ABI113">
            <v>0</v>
          </cell>
          <cell r="ABJ113">
            <v>0</v>
          </cell>
          <cell r="ABK113">
            <v>0</v>
          </cell>
          <cell r="ABL113">
            <v>0</v>
          </cell>
          <cell r="ABM113">
            <v>0</v>
          </cell>
          <cell r="ABN113">
            <v>0</v>
          </cell>
          <cell r="ABO113">
            <v>0</v>
          </cell>
          <cell r="ABP113">
            <v>0</v>
          </cell>
          <cell r="ABQ113">
            <v>0</v>
          </cell>
          <cell r="ABR113">
            <v>0</v>
          </cell>
          <cell r="ABS113">
            <v>0</v>
          </cell>
          <cell r="ABT113">
            <v>0</v>
          </cell>
          <cell r="ABU113">
            <v>0</v>
          </cell>
          <cell r="ABV113">
            <v>0</v>
          </cell>
          <cell r="ABW113">
            <v>0</v>
          </cell>
          <cell r="ABX113">
            <v>0</v>
          </cell>
          <cell r="ABY113">
            <v>0</v>
          </cell>
          <cell r="ABZ113">
            <v>0</v>
          </cell>
          <cell r="ACA113">
            <v>0</v>
          </cell>
          <cell r="ACB113">
            <v>0</v>
          </cell>
          <cell r="ACC113">
            <v>0</v>
          </cell>
          <cell r="ACD113">
            <v>0</v>
          </cell>
          <cell r="ACE113">
            <v>0</v>
          </cell>
          <cell r="ACF113">
            <v>0</v>
          </cell>
          <cell r="ACG113">
            <v>0</v>
          </cell>
          <cell r="ACH113">
            <v>0</v>
          </cell>
          <cell r="ACI113">
            <v>0</v>
          </cell>
          <cell r="ACJ113">
            <v>0</v>
          </cell>
          <cell r="ACK113">
            <v>0</v>
          </cell>
          <cell r="ACL113">
            <v>0</v>
          </cell>
          <cell r="ACM113"/>
          <cell r="ACN113">
            <v>0</v>
          </cell>
          <cell r="ACO113">
            <v>0</v>
          </cell>
          <cell r="ACP113">
            <v>0</v>
          </cell>
          <cell r="ACQ113">
            <v>0</v>
          </cell>
          <cell r="ACR113">
            <v>0</v>
          </cell>
          <cell r="ACS113">
            <v>0</v>
          </cell>
          <cell r="ACT113">
            <v>0</v>
          </cell>
          <cell r="ACU113">
            <v>0</v>
          </cell>
          <cell r="ACV113">
            <v>0</v>
          </cell>
          <cell r="ACW113">
            <v>0</v>
          </cell>
          <cell r="ACX113">
            <v>0</v>
          </cell>
          <cell r="ACY113">
            <v>0</v>
          </cell>
          <cell r="ACZ113">
            <v>0</v>
          </cell>
          <cell r="ADA113">
            <v>0</v>
          </cell>
          <cell r="ADB113">
            <v>0</v>
          </cell>
          <cell r="ADC113">
            <v>0</v>
          </cell>
          <cell r="ADD113">
            <v>0</v>
          </cell>
          <cell r="ADE113">
            <v>0</v>
          </cell>
          <cell r="ADF113">
            <v>0</v>
          </cell>
          <cell r="ADG113">
            <v>0</v>
          </cell>
          <cell r="ADH113">
            <v>0</v>
          </cell>
          <cell r="ADI113">
            <v>0</v>
          </cell>
          <cell r="ADJ113">
            <v>0</v>
          </cell>
          <cell r="ADK113">
            <v>0</v>
          </cell>
          <cell r="ADL113">
            <v>0</v>
          </cell>
          <cell r="ADM113">
            <v>0</v>
          </cell>
          <cell r="ADN113">
            <v>0</v>
          </cell>
          <cell r="ADO113">
            <v>0</v>
          </cell>
          <cell r="ADP113">
            <v>0</v>
          </cell>
          <cell r="ADQ113">
            <v>0</v>
          </cell>
          <cell r="ADR113">
            <v>0</v>
          </cell>
          <cell r="ADS113"/>
          <cell r="ADT113" t="str">
            <v>SITI NUR ROHAINI</v>
          </cell>
          <cell r="ADU113" t="str">
            <v>POSTPAID</v>
          </cell>
          <cell r="ADV113">
            <v>0.74736111111111103</v>
          </cell>
          <cell r="ADW113">
            <v>0.35710648148148161</v>
          </cell>
          <cell r="ADX113">
            <v>0.33246527777777768</v>
          </cell>
          <cell r="ADY113">
            <v>0.33762731481481456</v>
          </cell>
          <cell r="ADZ113">
            <v>0</v>
          </cell>
          <cell r="AEA113">
            <v>0</v>
          </cell>
          <cell r="AEB113">
            <v>0.32939814814814816</v>
          </cell>
          <cell r="AEC113">
            <v>0.33304398148148145</v>
          </cell>
          <cell r="AED113">
            <v>0.33291666666666653</v>
          </cell>
          <cell r="AEE113">
            <v>0</v>
          </cell>
          <cell r="AEF113">
            <v>0</v>
          </cell>
          <cell r="AEG113">
            <v>0.33347222222222223</v>
          </cell>
          <cell r="AEH113">
            <v>0.35368055555555555</v>
          </cell>
          <cell r="AEI113">
            <v>0.16761574074074073</v>
          </cell>
          <cell r="AEJ113">
            <v>0</v>
          </cell>
          <cell r="AEK113">
            <v>0</v>
          </cell>
          <cell r="AEL113">
            <v>0.33126157407407414</v>
          </cell>
          <cell r="AEM113">
            <v>0.32750000000000001</v>
          </cell>
          <cell r="AEN113">
            <v>0.33900462962962963</v>
          </cell>
          <cell r="AEO113">
            <v>0.17146990740740742</v>
          </cell>
          <cell r="AEP113">
            <v>0.32291666666666669</v>
          </cell>
          <cell r="AEQ113">
            <v>0.33063657407407415</v>
          </cell>
          <cell r="AER113">
            <v>0.32733796296296302</v>
          </cell>
          <cell r="AES113">
            <v>0.32554398148148156</v>
          </cell>
          <cell r="AET113">
            <v>0.32596064814814812</v>
          </cell>
          <cell r="AEU113">
            <v>0.32847222222222222</v>
          </cell>
          <cell r="AEV113">
            <v>0</v>
          </cell>
          <cell r="AEW113">
            <v>0.33155092592592594</v>
          </cell>
          <cell r="AEX113">
            <v>0.33980324074074075</v>
          </cell>
          <cell r="AEY113">
            <v>0.33149305555555553</v>
          </cell>
          <cell r="AEZ113">
            <v>0</v>
          </cell>
          <cell r="AFA113"/>
          <cell r="AFB113">
            <v>0.74736111111111103</v>
          </cell>
          <cell r="AFC113">
            <v>0.35710648148148161</v>
          </cell>
          <cell r="AFD113">
            <v>0.33246527777777768</v>
          </cell>
          <cell r="AFE113">
            <v>0.33762731481481456</v>
          </cell>
          <cell r="AFF113">
            <v>0</v>
          </cell>
          <cell r="AFG113">
            <v>0</v>
          </cell>
          <cell r="AFH113">
            <v>0.32939814814814816</v>
          </cell>
          <cell r="AFI113">
            <v>0.33304398148148145</v>
          </cell>
          <cell r="AFJ113">
            <v>0.33291666666666653</v>
          </cell>
          <cell r="AFK113">
            <v>0</v>
          </cell>
          <cell r="AFL113">
            <v>0</v>
          </cell>
          <cell r="AFM113">
            <v>0.33347222222222223</v>
          </cell>
          <cell r="AFN113">
            <v>0.35368055555555555</v>
          </cell>
          <cell r="AFO113">
            <v>0.32291666666666669</v>
          </cell>
          <cell r="AFP113">
            <v>0</v>
          </cell>
          <cell r="AFQ113">
            <v>0</v>
          </cell>
          <cell r="AFR113">
            <v>0.33126157407407414</v>
          </cell>
          <cell r="AFS113">
            <v>0.32750000000000001</v>
          </cell>
          <cell r="AFT113">
            <v>0.33900462962962963</v>
          </cell>
          <cell r="AFU113">
            <v>0.17146990740740742</v>
          </cell>
          <cell r="AFV113">
            <v>0.32291666666666669</v>
          </cell>
          <cell r="AFW113">
            <v>0.33063657407407415</v>
          </cell>
          <cell r="AFX113">
            <v>0.32733796296296302</v>
          </cell>
          <cell r="AFY113">
            <v>0.32554398148148156</v>
          </cell>
          <cell r="AFZ113">
            <v>0.32596064814814812</v>
          </cell>
          <cell r="AGA113">
            <v>0.32847222222222222</v>
          </cell>
          <cell r="AGB113">
            <v>0</v>
          </cell>
          <cell r="AGC113">
            <v>0.33155092592592594</v>
          </cell>
          <cell r="AGD113">
            <v>0.33980324074074075</v>
          </cell>
          <cell r="AGE113">
            <v>0.33149305555555553</v>
          </cell>
          <cell r="AGF113">
            <v>0</v>
          </cell>
          <cell r="AGH113" t="str">
            <v>SITI NUR ROHAINI</v>
          </cell>
          <cell r="AGI113" t="str">
            <v>POSTPAID</v>
          </cell>
          <cell r="AGJ113">
            <v>4.9166666666666657E-2</v>
          </cell>
          <cell r="AGK113">
            <v>5.8865740740740746E-2</v>
          </cell>
          <cell r="AGL113">
            <v>4.5312500000000006E-2</v>
          </cell>
          <cell r="AGM113">
            <v>7.2094907407407399E-2</v>
          </cell>
          <cell r="AGN113">
            <v>0</v>
          </cell>
          <cell r="AGO113">
            <v>0</v>
          </cell>
          <cell r="AGP113">
            <v>4.5601851851851852E-2</v>
          </cell>
          <cell r="AGQ113">
            <v>4.8206018518518509E-2</v>
          </cell>
          <cell r="AGR113">
            <v>7.3333333333333334E-2</v>
          </cell>
          <cell r="AGS113">
            <v>0</v>
          </cell>
          <cell r="AGT113">
            <v>0</v>
          </cell>
          <cell r="AGU113">
            <v>5.333333333333333E-2</v>
          </cell>
          <cell r="AGV113">
            <v>7.3402777777777775E-2</v>
          </cell>
          <cell r="AGW113">
            <v>1.9884259259259261E-2</v>
          </cell>
          <cell r="AGX113">
            <v>0</v>
          </cell>
          <cell r="AGY113">
            <v>0</v>
          </cell>
          <cell r="AGZ113">
            <v>4.9988425925925929E-2</v>
          </cell>
          <cell r="AHA113">
            <v>4.7500000000000001E-2</v>
          </cell>
          <cell r="AHB113">
            <v>5.0578703703703702E-2</v>
          </cell>
          <cell r="AHC113">
            <v>1.741898148148148E-2</v>
          </cell>
          <cell r="AHD113">
            <v>0</v>
          </cell>
          <cell r="AHE113">
            <v>6.0335648148148145E-2</v>
          </cell>
          <cell r="AHF113">
            <v>4.974537037037037E-2</v>
          </cell>
          <cell r="AHG113">
            <v>4.9456018518518524E-2</v>
          </cell>
          <cell r="AHH113">
            <v>5.2511574074074072E-2</v>
          </cell>
          <cell r="AHI113">
            <v>5.2650462962962961E-2</v>
          </cell>
          <cell r="AHJ113">
            <v>0</v>
          </cell>
          <cell r="AHK113">
            <v>4.3449074074074071E-2</v>
          </cell>
          <cell r="AHL113">
            <v>4.7696759259259251E-2</v>
          </cell>
          <cell r="AHM113">
            <v>4.9756944444444444E-2</v>
          </cell>
          <cell r="AHN113">
            <v>0</v>
          </cell>
          <cell r="AHO113">
            <v>5.0467697811447804E-2</v>
          </cell>
          <cell r="AHP113"/>
          <cell r="AHQ113">
            <v>4248</v>
          </cell>
          <cell r="AHR113">
            <v>5086</v>
          </cell>
          <cell r="AHS113">
            <v>3915</v>
          </cell>
          <cell r="AHT113">
            <v>6229</v>
          </cell>
          <cell r="AHU113">
            <v>0</v>
          </cell>
          <cell r="AHV113">
            <v>0</v>
          </cell>
          <cell r="AHW113">
            <v>3940</v>
          </cell>
          <cell r="AHX113">
            <v>4165</v>
          </cell>
          <cell r="AHY113">
            <v>6336</v>
          </cell>
          <cell r="AHZ113">
            <v>0</v>
          </cell>
          <cell r="AIA113">
            <v>0</v>
          </cell>
          <cell r="AIB113">
            <v>4608</v>
          </cell>
          <cell r="AIC113">
            <v>6342</v>
          </cell>
          <cell r="AID113">
            <v>1718</v>
          </cell>
          <cell r="AIE113">
            <v>0</v>
          </cell>
          <cell r="AIF113">
            <v>0</v>
          </cell>
          <cell r="AIG113">
            <v>4319</v>
          </cell>
          <cell r="AIH113">
            <v>4104</v>
          </cell>
          <cell r="AII113">
            <v>4370</v>
          </cell>
          <cell r="AIJ113">
            <v>1505</v>
          </cell>
          <cell r="AIK113">
            <v>0</v>
          </cell>
          <cell r="AIL113">
            <v>5213</v>
          </cell>
          <cell r="AIM113">
            <v>4298</v>
          </cell>
          <cell r="AIN113">
            <v>4273</v>
          </cell>
          <cell r="AIO113">
            <v>4537</v>
          </cell>
          <cell r="AIP113">
            <v>4549</v>
          </cell>
          <cell r="AIQ113">
            <v>0</v>
          </cell>
          <cell r="AIR113">
            <v>3754</v>
          </cell>
          <cell r="AIS113">
            <v>4121</v>
          </cell>
          <cell r="AIT113">
            <v>4299</v>
          </cell>
          <cell r="AIU113">
            <v>0</v>
          </cell>
          <cell r="AIW113" t="str">
            <v>SITI NUR ROHAINI</v>
          </cell>
          <cell r="AIX113" t="str">
            <v>POSTPAID</v>
          </cell>
          <cell r="AIY113">
            <v>4.9166666666666657E-2</v>
          </cell>
          <cell r="AIZ113">
            <v>2.8310185185185049E-2</v>
          </cell>
          <cell r="AJA113">
            <v>4.5312500000000006E-2</v>
          </cell>
          <cell r="AJB113">
            <v>3.8067129629629853E-2</v>
          </cell>
          <cell r="AJC113">
            <v>0</v>
          </cell>
          <cell r="AJD113">
            <v>0</v>
          </cell>
          <cell r="AJE113">
            <v>4.5601851851851852E-2</v>
          </cell>
          <cell r="AJF113">
            <v>4.4733796296296299E-2</v>
          </cell>
          <cell r="AJG113">
            <v>4.4166666666666771E-2</v>
          </cell>
          <cell r="AJH113">
            <v>0</v>
          </cell>
          <cell r="AJI113">
            <v>0</v>
          </cell>
          <cell r="AJJ113">
            <v>4.1527777777777761E-2</v>
          </cell>
          <cell r="AJK113">
            <v>2.1319444444444419E-2</v>
          </cell>
          <cell r="AJL113">
            <v>1.9884259259259261E-2</v>
          </cell>
          <cell r="AJM113">
            <v>0</v>
          </cell>
          <cell r="AJN113">
            <v>0</v>
          </cell>
          <cell r="AJO113">
            <v>4.4432870370370282E-2</v>
          </cell>
          <cell r="AJP113">
            <v>4.7500000000000001E-2</v>
          </cell>
          <cell r="AJQ113">
            <v>4.2245370370370329E-2</v>
          </cell>
          <cell r="AJR113">
            <v>1.741898148148148E-2</v>
          </cell>
          <cell r="AJS113">
            <v>5.2083333333333336E-2</v>
          </cell>
          <cell r="AJT113">
            <v>4.4363425925925862E-2</v>
          </cell>
          <cell r="AJU113">
            <v>4.7662037037037044E-2</v>
          </cell>
          <cell r="AJV113">
            <v>4.9456018518518524E-2</v>
          </cell>
          <cell r="AJW113">
            <v>4.9039351851851917E-2</v>
          </cell>
          <cell r="AJX113">
            <v>5.2083333333333336E-2</v>
          </cell>
          <cell r="AJY113">
            <v>0</v>
          </cell>
          <cell r="AJZ113">
            <v>4.3449074074074071E-2</v>
          </cell>
          <cell r="AKA113">
            <v>4.075231481481472E-2</v>
          </cell>
          <cell r="AKB113">
            <v>4.5590277777777792E-2</v>
          </cell>
          <cell r="AKC113">
            <v>0</v>
          </cell>
          <cell r="AKD113">
            <v>4.1485507246376813E-2</v>
          </cell>
          <cell r="AKE113"/>
          <cell r="AKF113">
            <v>4248</v>
          </cell>
          <cell r="AKG113">
            <v>2446</v>
          </cell>
          <cell r="AKH113">
            <v>3915</v>
          </cell>
          <cell r="AKI113">
            <v>3289</v>
          </cell>
          <cell r="AKJ113">
            <v>0</v>
          </cell>
          <cell r="AKK113">
            <v>0</v>
          </cell>
          <cell r="AKL113">
            <v>3940</v>
          </cell>
          <cell r="AKM113">
            <v>3865</v>
          </cell>
          <cell r="AKN113">
            <v>3816</v>
          </cell>
          <cell r="AKO113">
            <v>0</v>
          </cell>
          <cell r="AKP113">
            <v>0</v>
          </cell>
          <cell r="AKQ113">
            <v>3588</v>
          </cell>
          <cell r="AKR113">
            <v>1842</v>
          </cell>
          <cell r="AKS113">
            <v>1718</v>
          </cell>
          <cell r="AKT113">
            <v>0</v>
          </cell>
          <cell r="AKU113">
            <v>0</v>
          </cell>
          <cell r="AKV113">
            <v>3839</v>
          </cell>
          <cell r="AKW113">
            <v>4104</v>
          </cell>
          <cell r="AKX113">
            <v>3650</v>
          </cell>
          <cell r="AKY113">
            <v>1505</v>
          </cell>
          <cell r="AKZ113">
            <v>4500</v>
          </cell>
          <cell r="ALA113">
            <v>3833</v>
          </cell>
          <cell r="ALB113">
            <v>4118</v>
          </cell>
          <cell r="ALC113">
            <v>4273</v>
          </cell>
          <cell r="ALD113">
            <v>4237</v>
          </cell>
          <cell r="ALE113">
            <v>4500</v>
          </cell>
          <cell r="ALF113">
            <v>0</v>
          </cell>
          <cell r="ALG113">
            <v>3754</v>
          </cell>
          <cell r="ALH113">
            <v>3521</v>
          </cell>
          <cell r="ALI113">
            <v>3939</v>
          </cell>
          <cell r="ALJ113">
            <v>0</v>
          </cell>
          <cell r="ALL113">
            <v>0.44049768518518506</v>
          </cell>
          <cell r="ALM113">
            <v>0.43210648148148123</v>
          </cell>
          <cell r="ALN113">
            <v>0.12126157407407406</v>
          </cell>
          <cell r="ALO113">
            <v>4.9166666666666657E-2</v>
          </cell>
          <cell r="ALP113">
            <v>0.3785648148148148</v>
          </cell>
          <cell r="ALQ113">
            <v>0.42781249999999993</v>
          </cell>
          <cell r="ALR113">
            <v>0.43028935185185169</v>
          </cell>
          <cell r="ALS113">
            <v>0.1225</v>
          </cell>
          <cell r="ALT113">
            <v>4.9166666666666657E-2</v>
          </cell>
          <cell r="ALU113">
            <v>0.38263888888888886</v>
          </cell>
          <cell r="ALV113">
            <v>0.45618055555555553</v>
          </cell>
          <cell r="ALW113">
            <v>0.29018518518518516</v>
          </cell>
          <cell r="ALX113">
            <v>6.9050925925925918E-2</v>
          </cell>
          <cell r="ALY113">
            <v>4.9166666666666657E-2</v>
          </cell>
          <cell r="ALZ113">
            <v>0.38042824074074078</v>
          </cell>
          <cell r="AMA113">
            <v>0.4266550925925926</v>
          </cell>
          <cell r="AMB113">
            <v>0.43567129629629631</v>
          </cell>
          <cell r="AMC113">
            <v>0.27121527777777776</v>
          </cell>
          <cell r="AMD113">
            <v>0.38950231481481479</v>
          </cell>
          <cell r="AME113">
            <v>0.37980324074074079</v>
          </cell>
          <cell r="AMF113">
            <v>0.43684027777777784</v>
          </cell>
          <cell r="AMG113">
            <v>0.42445601851851855</v>
          </cell>
          <cell r="AMH113">
            <v>0.42458333333333331</v>
          </cell>
          <cell r="AMI113">
            <v>0.43015046296296294</v>
          </cell>
          <cell r="AMJ113">
            <v>0.10181712962962962</v>
          </cell>
          <cell r="AMK113">
            <v>0.38071759259259258</v>
          </cell>
          <cell r="AML113">
            <v>0.4324189814814815</v>
          </cell>
          <cell r="AMM113">
            <v>0.42835648148148142</v>
          </cell>
          <cell r="AMN113">
            <v>9.8923611111111101E-2</v>
          </cell>
          <cell r="AMO113">
            <v>4.9166666666666657E-2</v>
          </cell>
          <cell r="AMP113" t="e">
            <v>#REF!</v>
          </cell>
          <cell r="AMR113">
            <v>38059</v>
          </cell>
          <cell r="AMS113">
            <v>37334</v>
          </cell>
          <cell r="AMT113">
            <v>10477</v>
          </cell>
          <cell r="AMU113">
            <v>4248</v>
          </cell>
          <cell r="AMV113">
            <v>32708</v>
          </cell>
          <cell r="AMW113">
            <v>36963</v>
          </cell>
          <cell r="AMX113">
            <v>37177</v>
          </cell>
          <cell r="AMY113">
            <v>10584</v>
          </cell>
          <cell r="AMZ113">
            <v>4248</v>
          </cell>
          <cell r="ANA113">
            <v>33060</v>
          </cell>
          <cell r="ANB113">
            <v>39414</v>
          </cell>
          <cell r="ANC113">
            <v>25072</v>
          </cell>
          <cell r="AND113">
            <v>5966</v>
          </cell>
          <cell r="ANE113">
            <v>4248</v>
          </cell>
          <cell r="ANF113">
            <v>32869</v>
          </cell>
          <cell r="ANG113">
            <v>36863</v>
          </cell>
          <cell r="ANH113">
            <v>37642</v>
          </cell>
          <cell r="ANI113">
            <v>23433</v>
          </cell>
          <cell r="ANJ113">
            <v>33653</v>
          </cell>
          <cell r="ANK113">
            <v>32815</v>
          </cell>
          <cell r="ANL113">
            <v>37743</v>
          </cell>
          <cell r="ANM113">
            <v>36673</v>
          </cell>
          <cell r="ANN113">
            <v>36684</v>
          </cell>
          <cell r="ANO113">
            <v>37165</v>
          </cell>
          <cell r="ANP113">
            <v>8797</v>
          </cell>
          <cell r="ANQ113">
            <v>32894</v>
          </cell>
          <cell r="ANR113">
            <v>37361</v>
          </cell>
          <cell r="ANS113">
            <v>37010</v>
          </cell>
          <cell r="ANT113">
            <v>8547</v>
          </cell>
          <cell r="ANU113">
            <v>0</v>
          </cell>
          <cell r="ANV113" t="e">
            <v>#REF!</v>
          </cell>
          <cell r="ANX113">
            <v>30</v>
          </cell>
          <cell r="ANY113">
            <v>22</v>
          </cell>
          <cell r="ANZ113">
            <v>22</v>
          </cell>
          <cell r="AOA113">
            <v>7</v>
          </cell>
          <cell r="AOB113">
            <v>0</v>
          </cell>
          <cell r="AOC113">
            <v>0</v>
          </cell>
          <cell r="AOD113">
            <v>0</v>
          </cell>
          <cell r="AOE113">
            <v>0</v>
          </cell>
          <cell r="AOF113">
            <v>0</v>
          </cell>
          <cell r="AOG113">
            <v>0</v>
          </cell>
          <cell r="AOH113">
            <v>0</v>
          </cell>
          <cell r="AOI113">
            <v>0</v>
          </cell>
          <cell r="AOJ113">
            <v>1</v>
          </cell>
          <cell r="AOK113">
            <v>0</v>
          </cell>
          <cell r="AOL113">
            <v>0</v>
          </cell>
          <cell r="AOM113">
            <v>0</v>
          </cell>
          <cell r="AON113">
            <v>0</v>
          </cell>
          <cell r="AOO113">
            <v>1</v>
          </cell>
          <cell r="AOP113">
            <v>0</v>
          </cell>
          <cell r="AOQ113">
            <v>0</v>
          </cell>
          <cell r="AOR113">
            <v>0</v>
          </cell>
          <cell r="AOS113">
            <v>0</v>
          </cell>
          <cell r="AOT113">
            <v>2</v>
          </cell>
          <cell r="AOU113"/>
          <cell r="AOV113">
            <v>3</v>
          </cell>
          <cell r="AOW113">
            <v>2</v>
          </cell>
          <cell r="AOX113">
            <v>5</v>
          </cell>
          <cell r="AOY113">
            <v>0</v>
          </cell>
          <cell r="AOZ113">
            <v>0</v>
          </cell>
          <cell r="APA113">
            <v>0</v>
          </cell>
          <cell r="APB113">
            <v>0</v>
          </cell>
          <cell r="APC113">
            <v>0</v>
          </cell>
          <cell r="APD113">
            <v>2</v>
          </cell>
          <cell r="APE113">
            <v>0</v>
          </cell>
          <cell r="APF113">
            <v>1</v>
          </cell>
          <cell r="APG113">
            <v>0</v>
          </cell>
          <cell r="APH113">
            <v>0</v>
          </cell>
          <cell r="API113">
            <v>1</v>
          </cell>
          <cell r="APJ113">
            <v>0</v>
          </cell>
          <cell r="APK113">
            <v>0</v>
          </cell>
          <cell r="APL113">
            <v>0</v>
          </cell>
          <cell r="APM113">
            <v>0</v>
          </cell>
          <cell r="APN113">
            <v>0</v>
          </cell>
          <cell r="APO113">
            <v>2</v>
          </cell>
          <cell r="APP113">
            <v>7</v>
          </cell>
          <cell r="APQ113">
            <v>7</v>
          </cell>
          <cell r="APR113">
            <v>8</v>
          </cell>
          <cell r="APS113">
            <v>22</v>
          </cell>
          <cell r="APT113">
            <v>0</v>
          </cell>
          <cell r="APU113">
            <v>0</v>
          </cell>
          <cell r="APV113">
            <v>0</v>
          </cell>
          <cell r="APW113">
            <v>0</v>
          </cell>
          <cell r="APX113">
            <v>0</v>
          </cell>
          <cell r="APY113">
            <v>0</v>
          </cell>
          <cell r="APZ113">
            <v>0</v>
          </cell>
          <cell r="AQA113">
            <v>0</v>
          </cell>
          <cell r="AQB113">
            <v>3</v>
          </cell>
          <cell r="AQC113">
            <v>3</v>
          </cell>
          <cell r="AQD113">
            <v>3</v>
          </cell>
          <cell r="AQE113">
            <v>9</v>
          </cell>
          <cell r="AQF113">
            <v>0</v>
          </cell>
          <cell r="AQG113">
            <v>0</v>
          </cell>
          <cell r="AQH113">
            <v>0</v>
          </cell>
          <cell r="AQI113">
            <v>0</v>
          </cell>
          <cell r="AQJ113">
            <v>0</v>
          </cell>
          <cell r="AQK113">
            <v>44</v>
          </cell>
          <cell r="AQL113">
            <v>1</v>
          </cell>
          <cell r="AQM113">
            <v>1</v>
          </cell>
          <cell r="AQN113">
            <v>1</v>
          </cell>
          <cell r="AQO113">
            <v>1</v>
          </cell>
          <cell r="AQP113"/>
          <cell r="AQQ113">
            <v>1</v>
          </cell>
          <cell r="AQR113" t="str">
            <v>B</v>
          </cell>
          <cell r="AQS113">
            <v>1</v>
          </cell>
          <cell r="AQT113">
            <v>0</v>
          </cell>
          <cell r="AQU113">
            <v>1</v>
          </cell>
          <cell r="AQV113"/>
          <cell r="AQW113">
            <v>0</v>
          </cell>
          <cell r="AQX113">
            <v>0</v>
          </cell>
          <cell r="AQY113">
            <v>0</v>
          </cell>
          <cell r="AQZ113">
            <v>7.9129398148148136</v>
          </cell>
          <cell r="ARA113">
            <v>0.35967908249158242</v>
          </cell>
          <cell r="ARB113">
            <v>11374</v>
          </cell>
          <cell r="ARC113">
            <v>436920</v>
          </cell>
          <cell r="ARD113">
            <v>0.23031743321190037</v>
          </cell>
          <cell r="ARE113">
            <v>0.95416666666666672</v>
          </cell>
          <cell r="ARF113">
            <v>4.3371212121212123E-2</v>
          </cell>
          <cell r="ARG113">
            <v>1364</v>
          </cell>
          <cell r="ARH113">
            <v>58080</v>
          </cell>
          <cell r="ARI113">
            <v>3.0779569892473119E-2</v>
          </cell>
        </row>
        <row r="114">
          <cell r="B114" t="str">
            <v>SUSANTI</v>
          </cell>
          <cell r="C114">
            <v>106619</v>
          </cell>
          <cell r="D114" t="str">
            <v>2</v>
          </cell>
          <cell r="E114" t="str">
            <v>ISLAM</v>
          </cell>
          <cell r="F114" t="str">
            <v>PHL</v>
          </cell>
          <cell r="G114" t="str">
            <v>POSTPAID</v>
          </cell>
          <cell r="H114">
            <v>26.2</v>
          </cell>
          <cell r="I114" t="str">
            <v>E</v>
          </cell>
          <cell r="J114">
            <v>18010883</v>
          </cell>
          <cell r="K114">
            <v>570096</v>
          </cell>
          <cell r="L114" t="str">
            <v>PEREMPUAN</v>
          </cell>
          <cell r="M114" t="str">
            <v>AGENT POSTPAID</v>
          </cell>
          <cell r="N114" t="str">
            <v>ILYAS AFANDI</v>
          </cell>
          <cell r="O114" t="str">
            <v>AAN YANUAR</v>
          </cell>
          <cell r="P114"/>
          <cell r="Q114">
            <v>0.79027777777777797</v>
          </cell>
          <cell r="R114">
            <v>22</v>
          </cell>
          <cell r="S114" t="str">
            <v>TDT</v>
          </cell>
          <cell r="T114" t="str">
            <v>BELLA DWI FEBRIANI</v>
          </cell>
          <cell r="U114"/>
          <cell r="V114"/>
          <cell r="W114"/>
          <cell r="X114"/>
          <cell r="Y114"/>
          <cell r="Z114"/>
          <cell r="AA114"/>
          <cell r="AB114">
            <v>0.73997685185185202</v>
          </cell>
          <cell r="AC114" t="str">
            <v>OK</v>
          </cell>
          <cell r="AD114">
            <v>0.73997685185185202</v>
          </cell>
          <cell r="AE114">
            <v>7.0439814814814816E-2</v>
          </cell>
          <cell r="AF114">
            <v>2.0138888888888873E-2</v>
          </cell>
          <cell r="AG114" t="str">
            <v>OK</v>
          </cell>
          <cell r="AH114">
            <v>5.0300925925925943E-2</v>
          </cell>
          <cell r="AI114">
            <v>0.35972222222222222</v>
          </cell>
          <cell r="AJ114" t="str">
            <v>33-1</v>
          </cell>
          <cell r="AK114" t="str">
            <v>H</v>
          </cell>
          <cell r="AL114"/>
          <cell r="AM114"/>
          <cell r="AN114"/>
          <cell r="AO114"/>
          <cell r="AP114"/>
          <cell r="AQ114"/>
          <cell r="AR114"/>
          <cell r="AS114"/>
          <cell r="AT114">
            <v>0.32978009259259272</v>
          </cell>
          <cell r="AU114" t="str">
            <v>OK</v>
          </cell>
          <cell r="AV114">
            <v>0.32978009259259272</v>
          </cell>
          <cell r="AW114">
            <v>7.0219907407407398E-2</v>
          </cell>
          <cell r="AX114">
            <v>4.0277777777777912E-2</v>
          </cell>
          <cell r="AY114" t="str">
            <v>OK</v>
          </cell>
          <cell r="AZ114">
            <v>2.9942129629629485E-2</v>
          </cell>
          <cell r="BA114">
            <v>0</v>
          </cell>
          <cell r="BB114"/>
          <cell r="BC114" t="str">
            <v>LP</v>
          </cell>
          <cell r="BD114"/>
          <cell r="BE114"/>
          <cell r="BF114"/>
          <cell r="BG114"/>
          <cell r="BH114"/>
          <cell r="BI114"/>
          <cell r="BJ114"/>
          <cell r="BK114"/>
          <cell r="BL114"/>
          <cell r="BM114"/>
          <cell r="BN114"/>
          <cell r="BO114"/>
          <cell r="BP114"/>
          <cell r="BQ114"/>
          <cell r="BR114"/>
          <cell r="BS114">
            <v>0</v>
          </cell>
          <cell r="BT114"/>
          <cell r="BU114" t="str">
            <v>LP</v>
          </cell>
          <cell r="BV114"/>
          <cell r="BW114"/>
          <cell r="BX114"/>
          <cell r="BY114"/>
          <cell r="BZ114"/>
          <cell r="CA114"/>
          <cell r="CB114"/>
          <cell r="CC114"/>
          <cell r="CD114"/>
          <cell r="CE114"/>
          <cell r="CF114"/>
          <cell r="CG114"/>
          <cell r="CH114"/>
          <cell r="CI114"/>
          <cell r="CJ114"/>
          <cell r="CK114">
            <v>0.375</v>
          </cell>
          <cell r="CL114">
            <v>24</v>
          </cell>
          <cell r="CM114" t="str">
            <v>H</v>
          </cell>
          <cell r="CN114"/>
          <cell r="CO114"/>
          <cell r="CP114"/>
          <cell r="CQ114"/>
          <cell r="CR114"/>
          <cell r="CS114"/>
          <cell r="CT114"/>
          <cell r="CU114"/>
          <cell r="CV114">
            <v>0.32548611111111114</v>
          </cell>
          <cell r="CW114" t="str">
            <v>OK</v>
          </cell>
          <cell r="CX114">
            <v>0.32548611111111114</v>
          </cell>
          <cell r="CY114">
            <v>6.8263888888888888E-2</v>
          </cell>
          <cell r="CZ114">
            <v>0</v>
          </cell>
          <cell r="DA114" t="str">
            <v>OK</v>
          </cell>
          <cell r="DB114">
            <v>4.9513888888888885E-2</v>
          </cell>
          <cell r="DC114">
            <v>0.375</v>
          </cell>
          <cell r="DD114">
            <v>30</v>
          </cell>
          <cell r="DE114" t="str">
            <v>H</v>
          </cell>
          <cell r="DF114"/>
          <cell r="DG114"/>
          <cell r="DH114"/>
          <cell r="DI114"/>
          <cell r="DJ114"/>
          <cell r="DK114"/>
          <cell r="DL114"/>
          <cell r="DM114"/>
          <cell r="DN114">
            <v>0.34652777777777771</v>
          </cell>
          <cell r="DO114" t="str">
            <v>OK</v>
          </cell>
          <cell r="DP114">
            <v>0.34652777777777771</v>
          </cell>
          <cell r="DQ114">
            <v>8.2638888888888887E-2</v>
          </cell>
          <cell r="DR114">
            <v>1.5277777777777724E-2</v>
          </cell>
          <cell r="DS114" t="str">
            <v>OK</v>
          </cell>
          <cell r="DT114">
            <v>2.8472222222222274E-2</v>
          </cell>
          <cell r="DU114">
            <v>0.37569444444444444</v>
          </cell>
          <cell r="DV114" t="str">
            <v>33-1</v>
          </cell>
          <cell r="DW114" t="str">
            <v>H</v>
          </cell>
          <cell r="DX114"/>
          <cell r="DY114"/>
          <cell r="DZ114"/>
          <cell r="EA114"/>
          <cell r="EB114"/>
          <cell r="EC114"/>
          <cell r="ED114"/>
          <cell r="EE114"/>
          <cell r="EF114">
            <v>0.32620370370370372</v>
          </cell>
          <cell r="EG114" t="str">
            <v>OK</v>
          </cell>
          <cell r="EH114">
            <v>0.32620370370370372</v>
          </cell>
          <cell r="EI114">
            <v>6.2685185185185191E-2</v>
          </cell>
          <cell r="EJ114">
            <v>1.3194444444444453E-2</v>
          </cell>
          <cell r="EK114" t="str">
            <v>OK</v>
          </cell>
          <cell r="EL114">
            <v>4.9490740740740738E-2</v>
          </cell>
          <cell r="EM114">
            <v>0</v>
          </cell>
          <cell r="EN114"/>
          <cell r="EO114" t="str">
            <v>LP</v>
          </cell>
          <cell r="EP114"/>
          <cell r="EQ114"/>
          <cell r="ER114"/>
          <cell r="ES114"/>
          <cell r="ET114"/>
          <cell r="EU114"/>
          <cell r="EV114"/>
          <cell r="EW114"/>
          <cell r="EX114"/>
          <cell r="EY114"/>
          <cell r="EZ114"/>
          <cell r="FA114"/>
          <cell r="FB114"/>
          <cell r="FC114"/>
          <cell r="FD114"/>
          <cell r="FE114">
            <v>0</v>
          </cell>
          <cell r="FF114"/>
          <cell r="FG114" t="str">
            <v>LP</v>
          </cell>
          <cell r="FH114"/>
          <cell r="FI114"/>
          <cell r="FJ114"/>
          <cell r="FK114"/>
          <cell r="FL114"/>
          <cell r="FM114"/>
          <cell r="FN114"/>
          <cell r="FO114"/>
          <cell r="FP114"/>
          <cell r="FQ114"/>
          <cell r="FR114"/>
          <cell r="FS114"/>
          <cell r="FT114"/>
          <cell r="FU114"/>
          <cell r="FV114"/>
          <cell r="FW114">
            <v>0.37569444444444455</v>
          </cell>
          <cell r="FX114">
            <v>22</v>
          </cell>
          <cell r="FY114" t="str">
            <v>H</v>
          </cell>
          <cell r="FZ114"/>
          <cell r="GA114"/>
          <cell r="GB114"/>
          <cell r="GC114"/>
          <cell r="GD114"/>
          <cell r="GE114"/>
          <cell r="GF114"/>
          <cell r="GG114"/>
          <cell r="GH114">
            <v>0.32756944444444447</v>
          </cell>
          <cell r="GI114" t="str">
            <v>OK</v>
          </cell>
          <cell r="GJ114">
            <v>0.32756944444444447</v>
          </cell>
          <cell r="GK114">
            <v>6.4097222222222222E-2</v>
          </cell>
          <cell r="GL114">
            <v>1.597222222222211E-2</v>
          </cell>
          <cell r="GM114" t="str">
            <v>OK</v>
          </cell>
          <cell r="GN114">
            <v>4.8125000000000112E-2</v>
          </cell>
          <cell r="GO114">
            <v>0.37499999999999994</v>
          </cell>
          <cell r="GP114">
            <v>25</v>
          </cell>
          <cell r="GQ114" t="str">
            <v>H</v>
          </cell>
          <cell r="GR114"/>
          <cell r="GS114"/>
          <cell r="GT114"/>
          <cell r="GU114"/>
          <cell r="GV114"/>
          <cell r="GW114"/>
          <cell r="GX114"/>
          <cell r="GY114"/>
          <cell r="GZ114">
            <v>0.34122685185185186</v>
          </cell>
          <cell r="HA114" t="str">
            <v>OK</v>
          </cell>
          <cell r="HB114">
            <v>0.34122685185185186</v>
          </cell>
          <cell r="HC114">
            <v>0.13724537037037035</v>
          </cell>
          <cell r="HD114">
            <v>0.10347222222222224</v>
          </cell>
          <cell r="HE114" t="str">
            <v>OK</v>
          </cell>
          <cell r="HF114">
            <v>3.3773148148148108E-2</v>
          </cell>
          <cell r="HG114">
            <v>0.375</v>
          </cell>
          <cell r="HH114">
            <v>22</v>
          </cell>
          <cell r="HI114" t="str">
            <v>TDP</v>
          </cell>
          <cell r="HJ114" t="str">
            <v>SITI NUR ROHAINI</v>
          </cell>
          <cell r="HK114" t="str">
            <v>CES</v>
          </cell>
          <cell r="HL114"/>
          <cell r="HM114"/>
          <cell r="HN114"/>
          <cell r="HO114"/>
          <cell r="HP114"/>
          <cell r="HQ114"/>
          <cell r="HR114">
            <v>0.33574074074074078</v>
          </cell>
          <cell r="HS114" t="str">
            <v>OK</v>
          </cell>
          <cell r="HT114">
            <v>0.33574074074074078</v>
          </cell>
          <cell r="HU114">
            <v>8.0231481481481487E-2</v>
          </cell>
          <cell r="HV114">
            <v>4.0972222222222243E-2</v>
          </cell>
          <cell r="HW114" t="str">
            <v>OK</v>
          </cell>
          <cell r="HX114">
            <v>3.9259259259259244E-2</v>
          </cell>
          <cell r="HY114">
            <v>0.37361111111111106</v>
          </cell>
          <cell r="HZ114">
            <v>34</v>
          </cell>
          <cell r="IA114" t="str">
            <v>H</v>
          </cell>
          <cell r="IB114"/>
          <cell r="IC114"/>
          <cell r="ID114"/>
          <cell r="IE114"/>
          <cell r="IF114"/>
          <cell r="IG114"/>
          <cell r="IH114"/>
          <cell r="II114"/>
          <cell r="IJ114">
            <v>0.35214120370370361</v>
          </cell>
          <cell r="IK114" t="str">
            <v>OK</v>
          </cell>
          <cell r="IL114">
            <v>0.35214120370370361</v>
          </cell>
          <cell r="IM114">
            <v>6.8692129629629631E-2</v>
          </cell>
          <cell r="IN114">
            <v>4.7222222222222165E-2</v>
          </cell>
          <cell r="IO114" t="str">
            <v>OK</v>
          </cell>
          <cell r="IP114">
            <v>2.1469907407407465E-2</v>
          </cell>
          <cell r="IQ114">
            <v>0</v>
          </cell>
          <cell r="IR114"/>
          <cell r="IS114" t="str">
            <v>LP</v>
          </cell>
          <cell r="IT114"/>
          <cell r="IU114"/>
          <cell r="IV114"/>
          <cell r="IW114"/>
          <cell r="IX114"/>
          <cell r="IY114"/>
          <cell r="IZ114"/>
          <cell r="JA114"/>
          <cell r="JB114"/>
          <cell r="JC114"/>
          <cell r="JD114"/>
          <cell r="JE114"/>
          <cell r="JF114"/>
          <cell r="JG114"/>
          <cell r="JH114"/>
          <cell r="JI114">
            <v>0.375</v>
          </cell>
          <cell r="JJ114">
            <v>22</v>
          </cell>
          <cell r="JK114" t="str">
            <v>H</v>
          </cell>
          <cell r="JL114"/>
          <cell r="JM114"/>
          <cell r="JN114"/>
          <cell r="JO114"/>
          <cell r="JP114"/>
          <cell r="JQ114"/>
          <cell r="JR114"/>
          <cell r="JS114"/>
          <cell r="JT114">
            <v>0.36663194444444452</v>
          </cell>
          <cell r="JU114" t="str">
            <v>OK</v>
          </cell>
          <cell r="JV114">
            <v>0.36663194444444452</v>
          </cell>
          <cell r="JW114">
            <v>0.12364583333333334</v>
          </cell>
          <cell r="JX114">
            <v>0.11527777777777787</v>
          </cell>
          <cell r="JY114" t="str">
            <v>OK</v>
          </cell>
          <cell r="JZ114">
            <v>8.3680555555554759E-3</v>
          </cell>
          <cell r="KA114">
            <v>0.375</v>
          </cell>
          <cell r="KB114">
            <v>23</v>
          </cell>
          <cell r="KC114" t="str">
            <v>H</v>
          </cell>
          <cell r="KD114"/>
          <cell r="KE114"/>
          <cell r="KF114"/>
          <cell r="KG114"/>
          <cell r="KH114"/>
          <cell r="KI114"/>
          <cell r="KJ114"/>
          <cell r="KK114"/>
          <cell r="KL114">
            <v>0.33255787037037038</v>
          </cell>
          <cell r="KM114" t="str">
            <v>OK</v>
          </cell>
          <cell r="KN114">
            <v>0.33255787037037038</v>
          </cell>
          <cell r="KO114">
            <v>7.5775462962962961E-2</v>
          </cell>
          <cell r="KP114">
            <v>3.3333333333333354E-2</v>
          </cell>
          <cell r="KQ114" t="str">
            <v>OK</v>
          </cell>
          <cell r="KR114">
            <v>4.2442129629629607E-2</v>
          </cell>
          <cell r="KS114">
            <v>0.37500000000000006</v>
          </cell>
          <cell r="KT114">
            <v>26</v>
          </cell>
          <cell r="KU114" t="str">
            <v>H</v>
          </cell>
          <cell r="KV114"/>
          <cell r="KW114"/>
          <cell r="KX114"/>
          <cell r="KY114"/>
          <cell r="KZ114"/>
          <cell r="LA114"/>
          <cell r="LB114"/>
          <cell r="LC114"/>
          <cell r="LD114">
            <v>0.32156250000000008</v>
          </cell>
          <cell r="LE114" t="str">
            <v>NOK</v>
          </cell>
          <cell r="LF114">
            <v>0.32156250000000008</v>
          </cell>
          <cell r="LG114">
            <v>6.593750000000001E-2</v>
          </cell>
          <cell r="LH114">
            <v>1.2500000000000067E-2</v>
          </cell>
          <cell r="LI114" t="str">
            <v>NOK</v>
          </cell>
          <cell r="LJ114">
            <v>5.3437499999999943E-2</v>
          </cell>
          <cell r="LK114">
            <v>1.3756944444444446</v>
          </cell>
          <cell r="LL114">
            <v>22</v>
          </cell>
          <cell r="LM114" t="str">
            <v>TDP</v>
          </cell>
          <cell r="LN114" t="str">
            <v>WIDI HAYATI NINGRUM</v>
          </cell>
          <cell r="LO114" t="str">
            <v>QA SCORE</v>
          </cell>
          <cell r="LP114"/>
          <cell r="LQ114"/>
          <cell r="LR114"/>
          <cell r="LS114"/>
          <cell r="LT114"/>
          <cell r="LU114"/>
          <cell r="LV114">
            <v>1.3236111111111113</v>
          </cell>
          <cell r="LW114" t="str">
            <v>OK</v>
          </cell>
          <cell r="LX114">
            <v>1.3236111111111113</v>
          </cell>
          <cell r="LY114">
            <v>8.4363425925925939E-2</v>
          </cell>
          <cell r="LZ114">
            <v>3.1249999999999889E-2</v>
          </cell>
          <cell r="MA114" t="str">
            <v>OK</v>
          </cell>
          <cell r="MB114">
            <v>5.2083333333333336E-2</v>
          </cell>
          <cell r="MC114">
            <v>0</v>
          </cell>
          <cell r="MD114"/>
          <cell r="ME114" t="str">
            <v>TLPL</v>
          </cell>
          <cell r="MF114" t="str">
            <v>FEBRIYANTI</v>
          </cell>
          <cell r="MG114" t="str">
            <v>RESPON WEB</v>
          </cell>
          <cell r="MH114"/>
          <cell r="MI114"/>
          <cell r="MJ114"/>
          <cell r="MK114"/>
          <cell r="ML114"/>
          <cell r="MM114"/>
          <cell r="MN114"/>
          <cell r="MO114"/>
          <cell r="MP114"/>
          <cell r="MQ114"/>
          <cell r="MR114"/>
          <cell r="MS114"/>
          <cell r="MT114"/>
          <cell r="MU114">
            <v>0.3847222222222223</v>
          </cell>
          <cell r="MV114">
            <v>22</v>
          </cell>
          <cell r="MW114" t="str">
            <v>TLPM</v>
          </cell>
          <cell r="MX114" t="str">
            <v>FEBRIYANTI</v>
          </cell>
          <cell r="MY114" t="str">
            <v>RESPON WEB</v>
          </cell>
          <cell r="MZ114"/>
          <cell r="NA114"/>
          <cell r="NB114"/>
          <cell r="NC114"/>
          <cell r="ND114"/>
          <cell r="NE114"/>
          <cell r="NF114">
            <v>0.33383101851851854</v>
          </cell>
          <cell r="NG114" t="str">
            <v>OK</v>
          </cell>
          <cell r="NH114">
            <v>0.33383101851851854</v>
          </cell>
          <cell r="NI114">
            <v>7.5196759259259269E-2</v>
          </cell>
          <cell r="NJ114">
            <v>2.4305555555555525E-2</v>
          </cell>
          <cell r="NK114" t="str">
            <v>OK</v>
          </cell>
          <cell r="NL114">
            <v>5.0891203703703744E-2</v>
          </cell>
          <cell r="NM114">
            <v>0</v>
          </cell>
          <cell r="NN114"/>
          <cell r="NO114" t="str">
            <v>LP</v>
          </cell>
          <cell r="NP114"/>
          <cell r="NQ114"/>
          <cell r="NR114"/>
          <cell r="NS114"/>
          <cell r="NT114"/>
          <cell r="NU114"/>
          <cell r="NV114"/>
          <cell r="NW114"/>
          <cell r="NX114"/>
          <cell r="NY114"/>
          <cell r="NZ114"/>
          <cell r="OA114"/>
          <cell r="OB114"/>
          <cell r="OC114"/>
          <cell r="OD114"/>
          <cell r="OE114">
            <v>0.375</v>
          </cell>
          <cell r="OF114">
            <v>22</v>
          </cell>
          <cell r="OG114" t="str">
            <v>H</v>
          </cell>
          <cell r="OH114"/>
          <cell r="OI114"/>
          <cell r="OJ114"/>
          <cell r="OK114"/>
          <cell r="OL114"/>
          <cell r="OM114"/>
          <cell r="ON114"/>
          <cell r="OO114"/>
          <cell r="OP114">
            <v>0.32987268518518514</v>
          </cell>
          <cell r="OQ114" t="str">
            <v>OK</v>
          </cell>
          <cell r="OR114">
            <v>0.32987268518518514</v>
          </cell>
          <cell r="OS114">
            <v>5.901620370370371E-2</v>
          </cell>
          <cell r="OT114">
            <v>1.388888888888884E-2</v>
          </cell>
          <cell r="OU114" t="str">
            <v>OK</v>
          </cell>
          <cell r="OV114">
            <v>4.512731481481487E-2</v>
          </cell>
          <cell r="OW114">
            <v>0.37499999999999994</v>
          </cell>
          <cell r="OX114">
            <v>25</v>
          </cell>
          <cell r="OY114" t="str">
            <v>H</v>
          </cell>
          <cell r="OZ114"/>
          <cell r="PA114"/>
          <cell r="PB114"/>
          <cell r="PC114"/>
          <cell r="PD114"/>
          <cell r="PE114"/>
          <cell r="PF114"/>
          <cell r="PG114"/>
          <cell r="PH114">
            <v>0.32841435185185175</v>
          </cell>
          <cell r="PI114" t="str">
            <v>OK</v>
          </cell>
          <cell r="PJ114">
            <v>0.32841435185185175</v>
          </cell>
          <cell r="PK114">
            <v>7.436342592592593E-2</v>
          </cell>
          <cell r="PL114">
            <v>2.7777777777777735E-2</v>
          </cell>
          <cell r="PM114" t="str">
            <v>OK</v>
          </cell>
          <cell r="PN114">
            <v>4.6585648148148195E-2</v>
          </cell>
          <cell r="PO114">
            <v>0.37499999999999994</v>
          </cell>
          <cell r="PP114">
            <v>28</v>
          </cell>
          <cell r="PQ114" t="str">
            <v>H</v>
          </cell>
          <cell r="PR114"/>
          <cell r="PS114"/>
          <cell r="PT114"/>
          <cell r="PU114"/>
          <cell r="PV114"/>
          <cell r="PW114"/>
          <cell r="PX114"/>
          <cell r="PY114"/>
          <cell r="PZ114">
            <v>0.32420138888888883</v>
          </cell>
          <cell r="QA114" t="str">
            <v>OK</v>
          </cell>
          <cell r="QB114">
            <v>0.32420138888888883</v>
          </cell>
          <cell r="QC114">
            <v>5.9131944444444445E-2</v>
          </cell>
          <cell r="QD114">
            <v>8.3333333333333037E-3</v>
          </cell>
          <cell r="QE114" t="str">
            <v>OK</v>
          </cell>
          <cell r="QF114">
            <v>5.0798611111111142E-2</v>
          </cell>
          <cell r="QG114">
            <v>0</v>
          </cell>
          <cell r="QH114"/>
          <cell r="QI114" t="str">
            <v>TLTL</v>
          </cell>
          <cell r="QJ114" t="str">
            <v>ASTRID BENEDITA AZHARI</v>
          </cell>
          <cell r="QK114"/>
          <cell r="QL114"/>
          <cell r="QM114"/>
          <cell r="QN114"/>
          <cell r="QO114"/>
          <cell r="QP114"/>
          <cell r="QQ114"/>
          <cell r="QR114"/>
          <cell r="QS114"/>
          <cell r="QT114"/>
          <cell r="QU114"/>
          <cell r="QV114"/>
          <cell r="QW114"/>
          <cell r="QX114"/>
          <cell r="QY114">
            <v>0.37569444444444439</v>
          </cell>
          <cell r="QZ114">
            <v>34</v>
          </cell>
          <cell r="RA114" t="str">
            <v>H</v>
          </cell>
          <cell r="RB114"/>
          <cell r="RC114"/>
          <cell r="RD114"/>
          <cell r="RE114"/>
          <cell r="RF114"/>
          <cell r="RG114"/>
          <cell r="RH114"/>
          <cell r="RI114"/>
          <cell r="RJ114">
            <v>0.33309027777777778</v>
          </cell>
          <cell r="RK114" t="str">
            <v>OK</v>
          </cell>
          <cell r="RL114">
            <v>0.33309027777777778</v>
          </cell>
          <cell r="RM114">
            <v>6.204861111111111E-2</v>
          </cell>
          <cell r="RN114">
            <v>1.9444444444444514E-2</v>
          </cell>
          <cell r="RO114" t="str">
            <v>OK</v>
          </cell>
          <cell r="RP114">
            <v>4.2604166666666596E-2</v>
          </cell>
          <cell r="RQ114">
            <v>0.37499999999999994</v>
          </cell>
          <cell r="RR114">
            <v>25</v>
          </cell>
          <cell r="RS114" t="str">
            <v>TLTM</v>
          </cell>
          <cell r="RT114" t="str">
            <v>ASTRID BENEDITA AZHARI</v>
          </cell>
          <cell r="RU114"/>
          <cell r="RV114"/>
          <cell r="RW114"/>
          <cell r="RX114"/>
          <cell r="RY114"/>
          <cell r="RZ114"/>
          <cell r="SA114"/>
          <cell r="SB114">
            <v>0.32340277777777776</v>
          </cell>
          <cell r="SC114" t="str">
            <v>OK</v>
          </cell>
          <cell r="SD114">
            <v>0.32340277777777776</v>
          </cell>
          <cell r="SE114">
            <v>6.895833333333333E-2</v>
          </cell>
          <cell r="SF114">
            <v>1.736111111111116E-2</v>
          </cell>
          <cell r="SG114" t="str">
            <v>OK</v>
          </cell>
          <cell r="SH114">
            <v>5.1597222222222169E-2</v>
          </cell>
          <cell r="SI114">
            <v>0</v>
          </cell>
          <cell r="SJ114"/>
          <cell r="SK114" t="str">
            <v>LP</v>
          </cell>
          <cell r="SL114"/>
          <cell r="SM114"/>
          <cell r="SN114"/>
          <cell r="SO114"/>
          <cell r="SP114"/>
          <cell r="SQ114"/>
          <cell r="SR114"/>
          <cell r="SS114"/>
          <cell r="ST114"/>
          <cell r="SU114"/>
          <cell r="SV114"/>
          <cell r="SW114"/>
          <cell r="SX114"/>
          <cell r="SY114"/>
          <cell r="SZ114"/>
          <cell r="TA114">
            <v>0.37777777777777777</v>
          </cell>
          <cell r="TB114">
            <v>22</v>
          </cell>
          <cell r="TC114" t="str">
            <v>H</v>
          </cell>
          <cell r="TD114"/>
          <cell r="TE114"/>
          <cell r="TF114"/>
          <cell r="TG114"/>
          <cell r="TH114"/>
          <cell r="TI114"/>
          <cell r="TJ114"/>
          <cell r="TK114"/>
          <cell r="TL114">
            <v>0.33688657407407396</v>
          </cell>
          <cell r="TM114" t="str">
            <v>OK</v>
          </cell>
          <cell r="TN114">
            <v>0.33688657407407396</v>
          </cell>
          <cell r="TO114">
            <v>6.3807870370370376E-2</v>
          </cell>
          <cell r="TP114">
            <v>2.2916666666666585E-2</v>
          </cell>
          <cell r="TQ114" t="str">
            <v>OK</v>
          </cell>
          <cell r="TR114">
            <v>4.0891203703703791E-2</v>
          </cell>
          <cell r="TS114">
            <v>0.37569444444444444</v>
          </cell>
          <cell r="TT114">
            <v>23</v>
          </cell>
          <cell r="TU114" t="str">
            <v>H</v>
          </cell>
          <cell r="TV114"/>
          <cell r="TW114"/>
          <cell r="TX114"/>
          <cell r="TY114"/>
          <cell r="TZ114"/>
          <cell r="UA114"/>
          <cell r="UB114"/>
          <cell r="UC114"/>
          <cell r="UD114">
            <v>0.3253009259259258</v>
          </cell>
          <cell r="UE114" t="str">
            <v>OK</v>
          </cell>
          <cell r="UF114">
            <v>0.3253009259259258</v>
          </cell>
          <cell r="UG114">
            <v>6.5671296296296311E-2</v>
          </cell>
          <cell r="UH114">
            <v>1.5277777777777668E-2</v>
          </cell>
          <cell r="UI114" t="str">
            <v>OK</v>
          </cell>
          <cell r="UJ114">
            <v>5.0393518518518643E-2</v>
          </cell>
          <cell r="UK114"/>
          <cell r="UL114"/>
          <cell r="UM114"/>
          <cell r="UN114"/>
          <cell r="UO114"/>
          <cell r="UP114"/>
          <cell r="UQ114"/>
          <cell r="UR114"/>
          <cell r="US114"/>
          <cell r="UT114"/>
          <cell r="UU114"/>
          <cell r="UV114"/>
          <cell r="UW114"/>
          <cell r="UX114"/>
          <cell r="UY114"/>
          <cell r="UZ114"/>
          <cell r="VA114"/>
          <cell r="VB114"/>
          <cell r="VC114"/>
          <cell r="VD114">
            <v>22</v>
          </cell>
          <cell r="VE114" t="str">
            <v>33-1</v>
          </cell>
          <cell r="VF114">
            <v>0</v>
          </cell>
          <cell r="VG114">
            <v>0</v>
          </cell>
          <cell r="VH114">
            <v>24</v>
          </cell>
          <cell r="VI114">
            <v>30</v>
          </cell>
          <cell r="VJ114" t="str">
            <v>33-1</v>
          </cell>
          <cell r="VK114">
            <v>0</v>
          </cell>
          <cell r="VL114">
            <v>0</v>
          </cell>
          <cell r="VM114">
            <v>22</v>
          </cell>
          <cell r="VN114">
            <v>25</v>
          </cell>
          <cell r="VO114">
            <v>22</v>
          </cell>
          <cell r="VP114">
            <v>34</v>
          </cell>
          <cell r="VQ114">
            <v>0</v>
          </cell>
          <cell r="VR114">
            <v>22</v>
          </cell>
          <cell r="VS114">
            <v>23</v>
          </cell>
          <cell r="VT114">
            <v>26</v>
          </cell>
          <cell r="VU114">
            <v>22</v>
          </cell>
          <cell r="VV114">
            <v>0</v>
          </cell>
          <cell r="VW114">
            <v>22</v>
          </cell>
          <cell r="VX114">
            <v>0</v>
          </cell>
          <cell r="VY114">
            <v>22</v>
          </cell>
          <cell r="VZ114">
            <v>25</v>
          </cell>
          <cell r="WA114">
            <v>28</v>
          </cell>
          <cell r="WB114">
            <v>0</v>
          </cell>
          <cell r="WC114">
            <v>34</v>
          </cell>
          <cell r="WD114">
            <v>25</v>
          </cell>
          <cell r="WE114">
            <v>0</v>
          </cell>
          <cell r="WF114">
            <v>22</v>
          </cell>
          <cell r="WG114">
            <v>23</v>
          </cell>
          <cell r="WH114">
            <v>0</v>
          </cell>
          <cell r="WI114"/>
          <cell r="WJ114" t="str">
            <v>TDT</v>
          </cell>
          <cell r="WK114" t="str">
            <v>H</v>
          </cell>
          <cell r="WL114" t="str">
            <v>LP</v>
          </cell>
          <cell r="WM114" t="str">
            <v>LP</v>
          </cell>
          <cell r="WN114" t="str">
            <v>H</v>
          </cell>
          <cell r="WO114" t="str">
            <v>H</v>
          </cell>
          <cell r="WP114" t="str">
            <v>H</v>
          </cell>
          <cell r="WQ114" t="str">
            <v>LP</v>
          </cell>
          <cell r="WR114" t="str">
            <v>LP</v>
          </cell>
          <cell r="WS114" t="str">
            <v>H</v>
          </cell>
          <cell r="WT114" t="str">
            <v>H</v>
          </cell>
          <cell r="WU114" t="str">
            <v>TDP</v>
          </cell>
          <cell r="WV114" t="str">
            <v>H</v>
          </cell>
          <cell r="WW114" t="str">
            <v>LP</v>
          </cell>
          <cell r="WX114" t="str">
            <v>H</v>
          </cell>
          <cell r="WY114" t="str">
            <v>H</v>
          </cell>
          <cell r="WZ114" t="str">
            <v>H</v>
          </cell>
          <cell r="XA114" t="str">
            <v>TDP</v>
          </cell>
          <cell r="XB114" t="str">
            <v>TLPL</v>
          </cell>
          <cell r="XC114" t="str">
            <v>TLPM</v>
          </cell>
          <cell r="XD114" t="str">
            <v>LP</v>
          </cell>
          <cell r="XE114" t="str">
            <v>H</v>
          </cell>
          <cell r="XF114" t="str">
            <v>H</v>
          </cell>
          <cell r="XG114" t="str">
            <v>H</v>
          </cell>
          <cell r="XH114" t="str">
            <v>TLTL</v>
          </cell>
          <cell r="XI114" t="str">
            <v>H</v>
          </cell>
          <cell r="XJ114" t="str">
            <v>TLTM</v>
          </cell>
          <cell r="XK114" t="str">
            <v>LP</v>
          </cell>
          <cell r="XL114" t="str">
            <v>H</v>
          </cell>
          <cell r="XM114" t="str">
            <v>H</v>
          </cell>
          <cell r="XN114">
            <v>0</v>
          </cell>
          <cell r="XO114"/>
          <cell r="XP114" t="str">
            <v>BELLA DWI FEBRIANI</v>
          </cell>
          <cell r="XQ114">
            <v>0</v>
          </cell>
          <cell r="XR114">
            <v>0</v>
          </cell>
          <cell r="XS114">
            <v>0</v>
          </cell>
          <cell r="XT114">
            <v>0</v>
          </cell>
          <cell r="XU114">
            <v>0</v>
          </cell>
          <cell r="XV114">
            <v>0</v>
          </cell>
          <cell r="XW114">
            <v>0</v>
          </cell>
          <cell r="XX114">
            <v>0</v>
          </cell>
          <cell r="XY114">
            <v>0</v>
          </cell>
          <cell r="XZ114">
            <v>0</v>
          </cell>
          <cell r="YA114" t="str">
            <v>SITI NUR ROHAINI</v>
          </cell>
          <cell r="YB114">
            <v>0</v>
          </cell>
          <cell r="YC114">
            <v>0</v>
          </cell>
          <cell r="YD114">
            <v>0</v>
          </cell>
          <cell r="YE114">
            <v>0</v>
          </cell>
          <cell r="YF114">
            <v>0</v>
          </cell>
          <cell r="YG114" t="str">
            <v>WIDI HAYATI NINGRUM</v>
          </cell>
          <cell r="YH114" t="str">
            <v>FEBRIYANTI</v>
          </cell>
          <cell r="YI114" t="str">
            <v>FEBRIYANTI</v>
          </cell>
          <cell r="YJ114">
            <v>0</v>
          </cell>
          <cell r="YK114">
            <v>0</v>
          </cell>
          <cell r="YL114">
            <v>0</v>
          </cell>
          <cell r="YM114">
            <v>0</v>
          </cell>
          <cell r="YN114" t="str">
            <v>ASTRID BENEDITA AZHARI</v>
          </cell>
          <cell r="YO114">
            <v>0</v>
          </cell>
          <cell r="YP114" t="str">
            <v>ASTRID BENEDITA AZHARI</v>
          </cell>
          <cell r="YQ114">
            <v>0</v>
          </cell>
          <cell r="YR114">
            <v>0</v>
          </cell>
          <cell r="YS114">
            <v>0</v>
          </cell>
          <cell r="YT114">
            <v>0</v>
          </cell>
          <cell r="YU114"/>
          <cell r="YV114">
            <v>0</v>
          </cell>
          <cell r="YW114">
            <v>0</v>
          </cell>
          <cell r="YX114">
            <v>0</v>
          </cell>
          <cell r="YY114">
            <v>0</v>
          </cell>
          <cell r="YZ114">
            <v>0</v>
          </cell>
          <cell r="ZA114">
            <v>0</v>
          </cell>
          <cell r="ZB114">
            <v>0</v>
          </cell>
          <cell r="ZC114">
            <v>0</v>
          </cell>
          <cell r="ZD114">
            <v>0</v>
          </cell>
          <cell r="ZE114">
            <v>0</v>
          </cell>
          <cell r="ZF114">
            <v>0</v>
          </cell>
          <cell r="ZG114" t="str">
            <v>CES</v>
          </cell>
          <cell r="ZH114">
            <v>0</v>
          </cell>
          <cell r="ZI114">
            <v>0</v>
          </cell>
          <cell r="ZJ114">
            <v>0</v>
          </cell>
          <cell r="ZK114">
            <v>0</v>
          </cell>
          <cell r="ZL114">
            <v>0</v>
          </cell>
          <cell r="ZM114" t="str">
            <v>QA SCORE</v>
          </cell>
          <cell r="ZN114" t="str">
            <v>RESPON WEB</v>
          </cell>
          <cell r="ZO114" t="str">
            <v>RESPON WEB</v>
          </cell>
          <cell r="ZP114">
            <v>0</v>
          </cell>
          <cell r="ZQ114">
            <v>0</v>
          </cell>
          <cell r="ZR114">
            <v>0</v>
          </cell>
          <cell r="ZS114">
            <v>0</v>
          </cell>
          <cell r="ZT114">
            <v>0</v>
          </cell>
          <cell r="ZU114">
            <v>0</v>
          </cell>
          <cell r="ZV114">
            <v>0</v>
          </cell>
          <cell r="ZW114">
            <v>0</v>
          </cell>
          <cell r="ZX114">
            <v>0</v>
          </cell>
          <cell r="ZY114">
            <v>0</v>
          </cell>
          <cell r="ZZ114">
            <v>0</v>
          </cell>
          <cell r="AAA114"/>
          <cell r="AAB114">
            <v>0</v>
          </cell>
          <cell r="AAC114">
            <v>0</v>
          </cell>
          <cell r="AAD114">
            <v>0.375</v>
          </cell>
          <cell r="AAE114">
            <v>0.375</v>
          </cell>
          <cell r="AAF114">
            <v>0.37569444444444444</v>
          </cell>
          <cell r="AAG114">
            <v>0</v>
          </cell>
          <cell r="AAH114">
            <v>0</v>
          </cell>
          <cell r="AAI114">
            <v>0.37569444444444455</v>
          </cell>
          <cell r="AAJ114">
            <v>0.37499999999999994</v>
          </cell>
          <cell r="AAK114">
            <v>0.375</v>
          </cell>
          <cell r="AAL114">
            <v>0.37361111111111106</v>
          </cell>
          <cell r="AAM114">
            <v>0</v>
          </cell>
          <cell r="AAN114">
            <v>0.375</v>
          </cell>
          <cell r="AAO114">
            <v>0.375</v>
          </cell>
          <cell r="AAP114">
            <v>0.37500000000000006</v>
          </cell>
          <cell r="AAQ114">
            <v>1.3756944444444446</v>
          </cell>
          <cell r="AAR114">
            <v>0</v>
          </cell>
          <cell r="AAS114">
            <v>0.3847222222222223</v>
          </cell>
          <cell r="AAT114">
            <v>0</v>
          </cell>
          <cell r="AAU114">
            <v>0.375</v>
          </cell>
          <cell r="AAV114">
            <v>0.37499999999999994</v>
          </cell>
          <cell r="AAW114">
            <v>0.37499999999999994</v>
          </cell>
          <cell r="AAX114">
            <v>0</v>
          </cell>
          <cell r="AAY114">
            <v>0.37569444444444439</v>
          </cell>
          <cell r="AAZ114">
            <v>0.37499999999999994</v>
          </cell>
          <cell r="ABA114">
            <v>0</v>
          </cell>
          <cell r="ABB114">
            <v>0.37777777777777777</v>
          </cell>
          <cell r="ABC114">
            <v>0.37569444444444444</v>
          </cell>
          <cell r="ABD114">
            <v>0</v>
          </cell>
          <cell r="ABE114">
            <v>0.37569444444444444</v>
          </cell>
          <cell r="ABF114">
            <v>0</v>
          </cell>
          <cell r="ABG114"/>
          <cell r="ABH114">
            <v>0</v>
          </cell>
          <cell r="ABI114">
            <v>0</v>
          </cell>
          <cell r="ABJ114">
            <v>0</v>
          </cell>
          <cell r="ABK114">
            <v>0</v>
          </cell>
          <cell r="ABL114">
            <v>0</v>
          </cell>
          <cell r="ABM114">
            <v>0</v>
          </cell>
          <cell r="ABN114">
            <v>0</v>
          </cell>
          <cell r="ABO114">
            <v>0</v>
          </cell>
          <cell r="ABP114">
            <v>0</v>
          </cell>
          <cell r="ABQ114">
            <v>0</v>
          </cell>
          <cell r="ABR114">
            <v>0</v>
          </cell>
          <cell r="ABS114">
            <v>0</v>
          </cell>
          <cell r="ABT114">
            <v>0</v>
          </cell>
          <cell r="ABU114">
            <v>0</v>
          </cell>
          <cell r="ABV114">
            <v>0</v>
          </cell>
          <cell r="ABW114">
            <v>0</v>
          </cell>
          <cell r="ABX114">
            <v>0</v>
          </cell>
          <cell r="ABY114">
            <v>0</v>
          </cell>
          <cell r="ABZ114">
            <v>0</v>
          </cell>
          <cell r="ACA114">
            <v>0</v>
          </cell>
          <cell r="ACB114">
            <v>0</v>
          </cell>
          <cell r="ACC114">
            <v>0</v>
          </cell>
          <cell r="ACD114">
            <v>0</v>
          </cell>
          <cell r="ACE114">
            <v>0</v>
          </cell>
          <cell r="ACF114">
            <v>0</v>
          </cell>
          <cell r="ACG114">
            <v>0</v>
          </cell>
          <cell r="ACH114">
            <v>0</v>
          </cell>
          <cell r="ACI114">
            <v>0</v>
          </cell>
          <cell r="ACJ114">
            <v>0</v>
          </cell>
          <cell r="ACK114">
            <v>0</v>
          </cell>
          <cell r="ACL114">
            <v>0</v>
          </cell>
          <cell r="ACM114"/>
          <cell r="ACN114">
            <v>0</v>
          </cell>
          <cell r="ACO114">
            <v>0</v>
          </cell>
          <cell r="ACP114">
            <v>0</v>
          </cell>
          <cell r="ACQ114">
            <v>0</v>
          </cell>
          <cell r="ACR114">
            <v>0</v>
          </cell>
          <cell r="ACS114">
            <v>0</v>
          </cell>
          <cell r="ACT114">
            <v>0</v>
          </cell>
          <cell r="ACU114">
            <v>0</v>
          </cell>
          <cell r="ACV114">
            <v>0</v>
          </cell>
          <cell r="ACW114">
            <v>0</v>
          </cell>
          <cell r="ACX114">
            <v>0</v>
          </cell>
          <cell r="ACY114">
            <v>0</v>
          </cell>
          <cell r="ACZ114">
            <v>0</v>
          </cell>
          <cell r="ADA114">
            <v>0</v>
          </cell>
          <cell r="ADB114">
            <v>0</v>
          </cell>
          <cell r="ADC114">
            <v>0</v>
          </cell>
          <cell r="ADD114">
            <v>0</v>
          </cell>
          <cell r="ADE114">
            <v>0</v>
          </cell>
          <cell r="ADF114">
            <v>0</v>
          </cell>
          <cell r="ADG114">
            <v>0</v>
          </cell>
          <cell r="ADH114">
            <v>0</v>
          </cell>
          <cell r="ADI114">
            <v>0</v>
          </cell>
          <cell r="ADJ114">
            <v>0</v>
          </cell>
          <cell r="ADK114">
            <v>0</v>
          </cell>
          <cell r="ADL114">
            <v>0</v>
          </cell>
          <cell r="ADM114">
            <v>0</v>
          </cell>
          <cell r="ADN114">
            <v>0</v>
          </cell>
          <cell r="ADO114">
            <v>0</v>
          </cell>
          <cell r="ADP114">
            <v>0</v>
          </cell>
          <cell r="ADQ114">
            <v>0</v>
          </cell>
          <cell r="ADR114">
            <v>0</v>
          </cell>
          <cell r="ADS114"/>
          <cell r="ADT114" t="str">
            <v>SUSANTI</v>
          </cell>
          <cell r="ADU114" t="str">
            <v>POSTPAID</v>
          </cell>
          <cell r="ADV114">
            <v>0.73997685185185202</v>
          </cell>
          <cell r="ADW114">
            <v>0.32978009259259272</v>
          </cell>
          <cell r="ADX114">
            <v>0</v>
          </cell>
          <cell r="ADY114">
            <v>0</v>
          </cell>
          <cell r="ADZ114">
            <v>0.32548611111111114</v>
          </cell>
          <cell r="AEA114">
            <v>0.34652777777777771</v>
          </cell>
          <cell r="AEB114">
            <v>0.32620370370370372</v>
          </cell>
          <cell r="AEC114">
            <v>0</v>
          </cell>
          <cell r="AED114">
            <v>0</v>
          </cell>
          <cell r="AEE114">
            <v>0.32756944444444447</v>
          </cell>
          <cell r="AEF114">
            <v>0.34122685185185186</v>
          </cell>
          <cell r="AEG114">
            <v>0.33574074074074078</v>
          </cell>
          <cell r="AEH114">
            <v>0.35214120370370361</v>
          </cell>
          <cell r="AEI114">
            <v>0</v>
          </cell>
          <cell r="AEJ114">
            <v>0.36663194444444452</v>
          </cell>
          <cell r="AEK114">
            <v>0.33255787037037038</v>
          </cell>
          <cell r="AEL114">
            <v>0.32156250000000008</v>
          </cell>
          <cell r="AEM114">
            <v>1.3236111111111113</v>
          </cell>
          <cell r="AEN114">
            <v>0</v>
          </cell>
          <cell r="AEO114">
            <v>0.33383101851851854</v>
          </cell>
          <cell r="AEP114">
            <v>0</v>
          </cell>
          <cell r="AEQ114">
            <v>0.32987268518518514</v>
          </cell>
          <cell r="AER114">
            <v>0.32841435185185175</v>
          </cell>
          <cell r="AES114">
            <v>0.32420138888888883</v>
          </cell>
          <cell r="AET114">
            <v>0</v>
          </cell>
          <cell r="AEU114">
            <v>0.33309027777777778</v>
          </cell>
          <cell r="AEV114">
            <v>0.32340277777777776</v>
          </cell>
          <cell r="AEW114">
            <v>0</v>
          </cell>
          <cell r="AEX114">
            <v>0.33688657407407396</v>
          </cell>
          <cell r="AEY114">
            <v>0.3253009259259258</v>
          </cell>
          <cell r="AEZ114">
            <v>0</v>
          </cell>
          <cell r="AFA114"/>
          <cell r="AFB114">
            <v>0.73997685185185202</v>
          </cell>
          <cell r="AFC114">
            <v>0.32978009259259272</v>
          </cell>
          <cell r="AFD114">
            <v>0</v>
          </cell>
          <cell r="AFE114">
            <v>0</v>
          </cell>
          <cell r="AFF114">
            <v>0.32548611111111114</v>
          </cell>
          <cell r="AFG114">
            <v>0.34652777777777771</v>
          </cell>
          <cell r="AFH114">
            <v>0.32620370370370372</v>
          </cell>
          <cell r="AFI114">
            <v>0</v>
          </cell>
          <cell r="AFJ114">
            <v>0</v>
          </cell>
          <cell r="AFK114">
            <v>0.32756944444444447</v>
          </cell>
          <cell r="AFL114">
            <v>0.34122685185185186</v>
          </cell>
          <cell r="AFM114">
            <v>0.33574074074074078</v>
          </cell>
          <cell r="AFN114">
            <v>0.35214120370370361</v>
          </cell>
          <cell r="AFO114">
            <v>0</v>
          </cell>
          <cell r="AFP114">
            <v>0.36663194444444452</v>
          </cell>
          <cell r="AFQ114">
            <v>0.33255787037037038</v>
          </cell>
          <cell r="AFR114">
            <v>0.32156250000000008</v>
          </cell>
          <cell r="AFS114">
            <v>1.3236111111111113</v>
          </cell>
          <cell r="AFT114">
            <v>0</v>
          </cell>
          <cell r="AFU114">
            <v>0.33383101851851854</v>
          </cell>
          <cell r="AFV114">
            <v>0</v>
          </cell>
          <cell r="AFW114">
            <v>0.32987268518518514</v>
          </cell>
          <cell r="AFX114">
            <v>0.32841435185185175</v>
          </cell>
          <cell r="AFY114">
            <v>0.32420138888888883</v>
          </cell>
          <cell r="AFZ114">
            <v>0</v>
          </cell>
          <cell r="AGA114">
            <v>0.33309027777777778</v>
          </cell>
          <cell r="AGB114">
            <v>0.32340277777777776</v>
          </cell>
          <cell r="AGC114">
            <v>0</v>
          </cell>
          <cell r="AGD114">
            <v>0.33688657407407396</v>
          </cell>
          <cell r="AGE114">
            <v>0.3253009259259258</v>
          </cell>
          <cell r="AGF114">
            <v>0</v>
          </cell>
          <cell r="AGH114" t="str">
            <v>SUSANTI</v>
          </cell>
          <cell r="AGI114" t="str">
            <v>POSTPAID</v>
          </cell>
          <cell r="AGJ114">
            <v>7.0439814814814816E-2</v>
          </cell>
          <cell r="AGK114">
            <v>7.0219907407407398E-2</v>
          </cell>
          <cell r="AGL114">
            <v>0</v>
          </cell>
          <cell r="AGM114">
            <v>0</v>
          </cell>
          <cell r="AGN114">
            <v>6.8263888888888888E-2</v>
          </cell>
          <cell r="AGO114">
            <v>8.2638888888888887E-2</v>
          </cell>
          <cell r="AGP114">
            <v>6.2685185185185191E-2</v>
          </cell>
          <cell r="AGQ114">
            <v>0</v>
          </cell>
          <cell r="AGR114">
            <v>0</v>
          </cell>
          <cell r="AGS114">
            <v>6.4097222222222222E-2</v>
          </cell>
          <cell r="AGT114">
            <v>0.13724537037037035</v>
          </cell>
          <cell r="AGU114">
            <v>8.0231481481481487E-2</v>
          </cell>
          <cell r="AGV114">
            <v>6.8692129629629631E-2</v>
          </cell>
          <cell r="AGW114">
            <v>0</v>
          </cell>
          <cell r="AGX114">
            <v>0.12364583333333334</v>
          </cell>
          <cell r="AGY114">
            <v>7.5775462962962961E-2</v>
          </cell>
          <cell r="AGZ114">
            <v>6.593750000000001E-2</v>
          </cell>
          <cell r="AHA114">
            <v>8.4363425925925939E-2</v>
          </cell>
          <cell r="AHB114">
            <v>0</v>
          </cell>
          <cell r="AHC114">
            <v>7.5196759259259269E-2</v>
          </cell>
          <cell r="AHD114">
            <v>0</v>
          </cell>
          <cell r="AHE114">
            <v>5.901620370370371E-2</v>
          </cell>
          <cell r="AHF114">
            <v>7.436342592592593E-2</v>
          </cell>
          <cell r="AHG114">
            <v>5.9131944444444445E-2</v>
          </cell>
          <cell r="AHH114">
            <v>0</v>
          </cell>
          <cell r="AHI114">
            <v>6.204861111111111E-2</v>
          </cell>
          <cell r="AHJ114">
            <v>6.895833333333333E-2</v>
          </cell>
          <cell r="AHK114">
            <v>0</v>
          </cell>
          <cell r="AHL114">
            <v>6.3807870370370376E-2</v>
          </cell>
          <cell r="AHM114">
            <v>6.5671296296296311E-2</v>
          </cell>
          <cell r="AHN114">
            <v>0</v>
          </cell>
          <cell r="AHO114">
            <v>7.5353835978835965E-2</v>
          </cell>
          <cell r="AHP114"/>
          <cell r="AHQ114">
            <v>6086</v>
          </cell>
          <cell r="AHR114">
            <v>6067</v>
          </cell>
          <cell r="AHS114">
            <v>0</v>
          </cell>
          <cell r="AHT114">
            <v>0</v>
          </cell>
          <cell r="AHU114">
            <v>5898</v>
          </cell>
          <cell r="AHV114">
            <v>7140</v>
          </cell>
          <cell r="AHW114">
            <v>5416</v>
          </cell>
          <cell r="AHX114">
            <v>0</v>
          </cell>
          <cell r="AHY114">
            <v>0</v>
          </cell>
          <cell r="AHZ114">
            <v>5538</v>
          </cell>
          <cell r="AIA114">
            <v>11858</v>
          </cell>
          <cell r="AIB114">
            <v>6932</v>
          </cell>
          <cell r="AIC114">
            <v>5935</v>
          </cell>
          <cell r="AID114">
            <v>0</v>
          </cell>
          <cell r="AIE114">
            <v>10683</v>
          </cell>
          <cell r="AIF114">
            <v>6547</v>
          </cell>
          <cell r="AIG114">
            <v>5697</v>
          </cell>
          <cell r="AIH114">
            <v>7289</v>
          </cell>
          <cell r="AII114">
            <v>0</v>
          </cell>
          <cell r="AIJ114">
            <v>6497</v>
          </cell>
          <cell r="AIK114">
            <v>0</v>
          </cell>
          <cell r="AIL114">
            <v>5099</v>
          </cell>
          <cell r="AIM114">
            <v>6425</v>
          </cell>
          <cell r="AIN114">
            <v>5109</v>
          </cell>
          <cell r="AIO114">
            <v>0</v>
          </cell>
          <cell r="AIP114">
            <v>5361</v>
          </cell>
          <cell r="AIQ114">
            <v>5958</v>
          </cell>
          <cell r="AIR114">
            <v>0</v>
          </cell>
          <cell r="AIS114">
            <v>5513</v>
          </cell>
          <cell r="AIT114">
            <v>5674</v>
          </cell>
          <cell r="AIU114">
            <v>0</v>
          </cell>
          <cell r="AIW114" t="str">
            <v>SUSANTI</v>
          </cell>
          <cell r="AIX114" t="str">
            <v>POSTPAID</v>
          </cell>
          <cell r="AIY114">
            <v>5.0300925925925943E-2</v>
          </cell>
          <cell r="AIZ114">
            <v>2.9942129629629485E-2</v>
          </cell>
          <cell r="AJA114">
            <v>0</v>
          </cell>
          <cell r="AJB114">
            <v>0</v>
          </cell>
          <cell r="AJC114">
            <v>4.9513888888888885E-2</v>
          </cell>
          <cell r="AJD114">
            <v>2.8472222222222274E-2</v>
          </cell>
          <cell r="AJE114">
            <v>4.9490740740740738E-2</v>
          </cell>
          <cell r="AJF114">
            <v>0</v>
          </cell>
          <cell r="AJG114">
            <v>0</v>
          </cell>
          <cell r="AJH114">
            <v>4.8125000000000112E-2</v>
          </cell>
          <cell r="AJI114">
            <v>3.3773148148148108E-2</v>
          </cell>
          <cell r="AJJ114">
            <v>3.9259259259259244E-2</v>
          </cell>
          <cell r="AJK114">
            <v>2.1469907407407465E-2</v>
          </cell>
          <cell r="AJL114">
            <v>0</v>
          </cell>
          <cell r="AJM114">
            <v>8.3680555555554759E-3</v>
          </cell>
          <cell r="AJN114">
            <v>4.2442129629629607E-2</v>
          </cell>
          <cell r="AJO114">
            <v>5.3437499999999943E-2</v>
          </cell>
          <cell r="AJP114">
            <v>5.2083333333333336E-2</v>
          </cell>
          <cell r="AJQ114">
            <v>0</v>
          </cell>
          <cell r="AJR114">
            <v>5.0891203703703744E-2</v>
          </cell>
          <cell r="AJS114">
            <v>0</v>
          </cell>
          <cell r="AJT114">
            <v>4.512731481481487E-2</v>
          </cell>
          <cell r="AJU114">
            <v>4.6585648148148195E-2</v>
          </cell>
          <cell r="AJV114">
            <v>5.0798611111111142E-2</v>
          </cell>
          <cell r="AJW114">
            <v>0</v>
          </cell>
          <cell r="AJX114">
            <v>4.2604166666666596E-2</v>
          </cell>
          <cell r="AJY114">
            <v>5.1597222222222169E-2</v>
          </cell>
          <cell r="AJZ114">
            <v>0</v>
          </cell>
          <cell r="AKA114">
            <v>4.0891203703703791E-2</v>
          </cell>
          <cell r="AKB114">
            <v>5.0393518518518643E-2</v>
          </cell>
          <cell r="AKC114">
            <v>0</v>
          </cell>
          <cell r="AKD114">
            <v>4.2169863315696665E-2</v>
          </cell>
          <cell r="AKE114"/>
          <cell r="AKF114">
            <v>4346</v>
          </cell>
          <cell r="AKG114">
            <v>2587</v>
          </cell>
          <cell r="AKH114">
            <v>0</v>
          </cell>
          <cell r="AKI114">
            <v>0</v>
          </cell>
          <cell r="AKJ114">
            <v>4278</v>
          </cell>
          <cell r="AKK114">
            <v>2460</v>
          </cell>
          <cell r="AKL114">
            <v>4276</v>
          </cell>
          <cell r="AKM114">
            <v>0</v>
          </cell>
          <cell r="AKN114">
            <v>0</v>
          </cell>
          <cell r="AKO114">
            <v>4158</v>
          </cell>
          <cell r="AKP114">
            <v>2918</v>
          </cell>
          <cell r="AKQ114">
            <v>3392</v>
          </cell>
          <cell r="AKR114">
            <v>1855</v>
          </cell>
          <cell r="AKS114">
            <v>0</v>
          </cell>
          <cell r="AKT114">
            <v>723</v>
          </cell>
          <cell r="AKU114">
            <v>3667</v>
          </cell>
          <cell r="AKV114">
            <v>4617</v>
          </cell>
          <cell r="AKW114">
            <v>4500</v>
          </cell>
          <cell r="AKX114">
            <v>0</v>
          </cell>
          <cell r="AKY114">
            <v>4397</v>
          </cell>
          <cell r="AKZ114">
            <v>0</v>
          </cell>
          <cell r="ALA114">
            <v>3899</v>
          </cell>
          <cell r="ALB114">
            <v>4025</v>
          </cell>
          <cell r="ALC114">
            <v>4389</v>
          </cell>
          <cell r="ALD114">
            <v>0</v>
          </cell>
          <cell r="ALE114">
            <v>3681</v>
          </cell>
          <cell r="ALF114">
            <v>4458</v>
          </cell>
          <cell r="ALG114">
            <v>0</v>
          </cell>
          <cell r="ALH114">
            <v>3533</v>
          </cell>
          <cell r="ALI114">
            <v>4354</v>
          </cell>
          <cell r="ALJ114">
            <v>0</v>
          </cell>
          <cell r="ALL114">
            <v>0.14065972222222223</v>
          </cell>
          <cell r="ALM114">
            <v>7.0439814814814816E-2</v>
          </cell>
          <cell r="ALN114">
            <v>0.39592592592592596</v>
          </cell>
          <cell r="ALO114">
            <v>0.48523148148148143</v>
          </cell>
          <cell r="ALP114">
            <v>0.47928240740740741</v>
          </cell>
          <cell r="ALQ114">
            <v>0.13312499999999999</v>
          </cell>
          <cell r="ALR114">
            <v>7.0439814814814816E-2</v>
          </cell>
          <cell r="ALS114">
            <v>0.39800925925925928</v>
          </cell>
          <cell r="ALT114">
            <v>0.47576388888888888</v>
          </cell>
          <cell r="ALU114">
            <v>0.54342592592592598</v>
          </cell>
          <cell r="ALV114">
            <v>0.50281249999999988</v>
          </cell>
          <cell r="ALW114">
            <v>0.13913194444444443</v>
          </cell>
          <cell r="ALX114">
            <v>0.43707175925925934</v>
          </cell>
          <cell r="ALY114">
            <v>0.52664351851851854</v>
          </cell>
          <cell r="ALZ114">
            <v>0.46777777777777785</v>
          </cell>
          <cell r="AMA114">
            <v>1.4599884259259261</v>
          </cell>
          <cell r="AMB114">
            <v>0.15480324074074076</v>
          </cell>
          <cell r="AMC114">
            <v>0.40427083333333336</v>
          </cell>
          <cell r="AMD114">
            <v>0.1456365740740741</v>
          </cell>
          <cell r="AME114">
            <v>0.40031249999999996</v>
          </cell>
          <cell r="AMF114">
            <v>0.45787037037037026</v>
          </cell>
          <cell r="AMG114">
            <v>0.46900462962962958</v>
          </cell>
          <cell r="AMH114">
            <v>0.12957175925925926</v>
          </cell>
          <cell r="AMI114">
            <v>0.40353009259259259</v>
          </cell>
          <cell r="AMJ114">
            <v>0.45589120370370367</v>
          </cell>
          <cell r="AMK114">
            <v>0.13939814814814816</v>
          </cell>
          <cell r="AML114">
            <v>0.40732638888888878</v>
          </cell>
          <cell r="AMM114">
            <v>0.45954861111111101</v>
          </cell>
          <cell r="AMN114">
            <v>0.13611111111111113</v>
          </cell>
          <cell r="AMO114">
            <v>7.0439814814814816E-2</v>
          </cell>
          <cell r="AMP114" t="e">
            <v>#REF!</v>
          </cell>
          <cell r="AMR114">
            <v>12153</v>
          </cell>
          <cell r="AMS114">
            <v>6086</v>
          </cell>
          <cell r="AMT114">
            <v>34208</v>
          </cell>
          <cell r="AMU114">
            <v>41924</v>
          </cell>
          <cell r="AMV114">
            <v>41410</v>
          </cell>
          <cell r="AMW114">
            <v>11502</v>
          </cell>
          <cell r="AMX114">
            <v>6086</v>
          </cell>
          <cell r="AMY114">
            <v>34388</v>
          </cell>
          <cell r="AMZ114">
            <v>41106</v>
          </cell>
          <cell r="ANA114">
            <v>46952</v>
          </cell>
          <cell r="ANB114">
            <v>43443</v>
          </cell>
          <cell r="ANC114">
            <v>12021</v>
          </cell>
          <cell r="AND114">
            <v>37763</v>
          </cell>
          <cell r="ANE114">
            <v>45502</v>
          </cell>
          <cell r="ANF114">
            <v>40416</v>
          </cell>
          <cell r="ANG114">
            <v>39743</v>
          </cell>
          <cell r="ANH114">
            <v>13375</v>
          </cell>
          <cell r="ANI114">
            <v>34929</v>
          </cell>
          <cell r="ANJ114">
            <v>12583</v>
          </cell>
          <cell r="ANK114">
            <v>34587</v>
          </cell>
          <cell r="ANL114">
            <v>39560</v>
          </cell>
          <cell r="ANM114">
            <v>40522</v>
          </cell>
          <cell r="ANN114">
            <v>11195</v>
          </cell>
          <cell r="ANO114">
            <v>34865</v>
          </cell>
          <cell r="ANP114">
            <v>39389</v>
          </cell>
          <cell r="ANQ114">
            <v>12044</v>
          </cell>
          <cell r="ANR114">
            <v>35193</v>
          </cell>
          <cell r="ANS114">
            <v>39705</v>
          </cell>
          <cell r="ANT114">
            <v>11760</v>
          </cell>
          <cell r="ANU114">
            <v>0</v>
          </cell>
          <cell r="ANV114" t="e">
            <v>#REF!</v>
          </cell>
          <cell r="ANX114">
            <v>30</v>
          </cell>
          <cell r="ANY114">
            <v>21</v>
          </cell>
          <cell r="ANZ114">
            <v>21</v>
          </cell>
          <cell r="AOA114">
            <v>9</v>
          </cell>
          <cell r="AOB114">
            <v>0</v>
          </cell>
          <cell r="AOC114">
            <v>0</v>
          </cell>
          <cell r="AOD114">
            <v>0</v>
          </cell>
          <cell r="AOE114">
            <v>0</v>
          </cell>
          <cell r="AOF114">
            <v>0</v>
          </cell>
          <cell r="AOG114">
            <v>0</v>
          </cell>
          <cell r="AOH114">
            <v>0</v>
          </cell>
          <cell r="AOI114">
            <v>0</v>
          </cell>
          <cell r="AOJ114">
            <v>0</v>
          </cell>
          <cell r="AOK114">
            <v>0</v>
          </cell>
          <cell r="AOL114">
            <v>0</v>
          </cell>
          <cell r="AOM114">
            <v>0</v>
          </cell>
          <cell r="AON114">
            <v>0</v>
          </cell>
          <cell r="AOO114">
            <v>0</v>
          </cell>
          <cell r="AOP114">
            <v>0</v>
          </cell>
          <cell r="AOQ114">
            <v>0</v>
          </cell>
          <cell r="AOR114">
            <v>0</v>
          </cell>
          <cell r="AOS114">
            <v>0</v>
          </cell>
          <cell r="AOT114">
            <v>2</v>
          </cell>
          <cell r="AOU114"/>
          <cell r="AOV114">
            <v>1</v>
          </cell>
          <cell r="AOW114">
            <v>2</v>
          </cell>
          <cell r="AOX114">
            <v>3</v>
          </cell>
          <cell r="AOY114">
            <v>1</v>
          </cell>
          <cell r="AOZ114">
            <v>1</v>
          </cell>
          <cell r="APA114">
            <v>1</v>
          </cell>
          <cell r="APB114">
            <v>1</v>
          </cell>
          <cell r="APC114">
            <v>4</v>
          </cell>
          <cell r="APD114">
            <v>4</v>
          </cell>
          <cell r="APE114">
            <v>0</v>
          </cell>
          <cell r="APF114">
            <v>0</v>
          </cell>
          <cell r="APG114">
            <v>1</v>
          </cell>
          <cell r="APH114">
            <v>2</v>
          </cell>
          <cell r="API114">
            <v>1</v>
          </cell>
          <cell r="APJ114">
            <v>0</v>
          </cell>
          <cell r="APK114">
            <v>0</v>
          </cell>
          <cell r="APL114">
            <v>0</v>
          </cell>
          <cell r="APM114">
            <v>0</v>
          </cell>
          <cell r="APN114">
            <v>0</v>
          </cell>
          <cell r="APO114">
            <v>4</v>
          </cell>
          <cell r="APP114">
            <v>6</v>
          </cell>
          <cell r="APQ114">
            <v>8</v>
          </cell>
          <cell r="APR114">
            <v>7</v>
          </cell>
          <cell r="APS114">
            <v>21</v>
          </cell>
          <cell r="APT114">
            <v>0</v>
          </cell>
          <cell r="APU114">
            <v>0</v>
          </cell>
          <cell r="APV114">
            <v>0</v>
          </cell>
          <cell r="APW114">
            <v>0</v>
          </cell>
          <cell r="APX114">
            <v>0</v>
          </cell>
          <cell r="APY114">
            <v>0</v>
          </cell>
          <cell r="APZ114">
            <v>0</v>
          </cell>
          <cell r="AQA114">
            <v>0</v>
          </cell>
          <cell r="AQB114">
            <v>4</v>
          </cell>
          <cell r="AQC114">
            <v>1</v>
          </cell>
          <cell r="AQD114">
            <v>1</v>
          </cell>
          <cell r="AQE114">
            <v>6</v>
          </cell>
          <cell r="AQF114">
            <v>0</v>
          </cell>
          <cell r="AQG114">
            <v>0</v>
          </cell>
          <cell r="AQH114">
            <v>0</v>
          </cell>
          <cell r="AQI114">
            <v>0</v>
          </cell>
          <cell r="AQJ114">
            <v>0</v>
          </cell>
          <cell r="AQK114">
            <v>42</v>
          </cell>
          <cell r="AQL114">
            <v>1</v>
          </cell>
          <cell r="AQM114">
            <v>1</v>
          </cell>
          <cell r="AQN114">
            <v>1</v>
          </cell>
          <cell r="AQO114">
            <v>1</v>
          </cell>
          <cell r="AQP114"/>
          <cell r="AQQ114">
            <v>1</v>
          </cell>
          <cell r="AQR114" t="str">
            <v>A</v>
          </cell>
          <cell r="AQS114">
            <v>1</v>
          </cell>
          <cell r="AQT114">
            <v>0</v>
          </cell>
          <cell r="AQU114">
            <v>1</v>
          </cell>
          <cell r="AQV114"/>
          <cell r="AQW114">
            <v>0</v>
          </cell>
          <cell r="AQX114">
            <v>0</v>
          </cell>
          <cell r="AQY114">
            <v>0</v>
          </cell>
          <cell r="AQZ114">
            <v>8.4040162037037032</v>
          </cell>
          <cell r="ARA114">
            <v>0.40019124779541443</v>
          </cell>
          <cell r="ARB114">
            <v>12096</v>
          </cell>
          <cell r="ARC114">
            <v>471240</v>
          </cell>
          <cell r="ARD114">
            <v>0.26031041287188833</v>
          </cell>
          <cell r="ARE114">
            <v>0.88556712962962991</v>
          </cell>
          <cell r="ARF114">
            <v>4.2169863315696665E-2</v>
          </cell>
          <cell r="ARG114">
            <v>1260</v>
          </cell>
          <cell r="ARH114">
            <v>51660</v>
          </cell>
          <cell r="ARI114">
            <v>2.8566681600955803E-2</v>
          </cell>
        </row>
        <row r="115">
          <cell r="B115" t="str">
            <v>TITIN MEGAWATI</v>
          </cell>
          <cell r="C115">
            <v>79688</v>
          </cell>
          <cell r="D115" t="str">
            <v>31</v>
          </cell>
          <cell r="E115" t="str">
            <v>ISLAM</v>
          </cell>
          <cell r="F115" t="str">
            <v>PKWT</v>
          </cell>
          <cell r="G115" t="str">
            <v>POSTPAID</v>
          </cell>
          <cell r="H115">
            <v>59.633333333333333</v>
          </cell>
          <cell r="I115" t="str">
            <v>E</v>
          </cell>
          <cell r="J115" t="str">
            <v>16012567</v>
          </cell>
          <cell r="K115">
            <v>570149</v>
          </cell>
          <cell r="L115" t="str">
            <v>PEREMPUAN</v>
          </cell>
          <cell r="M115" t="str">
            <v>AGENT POSTPAID</v>
          </cell>
          <cell r="N115" t="str">
            <v>TATAN SUDRAJAT</v>
          </cell>
          <cell r="O115" t="str">
            <v>RIKA RIANY</v>
          </cell>
          <cell r="P115"/>
          <cell r="Q115">
            <v>0.75902777777777763</v>
          </cell>
          <cell r="R115" t="str">
            <v>33-1</v>
          </cell>
          <cell r="S115" t="str">
            <v>H</v>
          </cell>
          <cell r="T115"/>
          <cell r="U115"/>
          <cell r="V115"/>
          <cell r="W115"/>
          <cell r="X115"/>
          <cell r="Y115"/>
          <cell r="Z115"/>
          <cell r="AA115"/>
          <cell r="AB115">
            <v>0.71646990740740735</v>
          </cell>
          <cell r="AC115" t="str">
            <v>OK</v>
          </cell>
          <cell r="AD115">
            <v>0.71646990740740735</v>
          </cell>
          <cell r="AE115">
            <v>6.33912037037037E-2</v>
          </cell>
          <cell r="AF115">
            <v>2.0833333333333433E-2</v>
          </cell>
          <cell r="AG115" t="str">
            <v>OK</v>
          </cell>
          <cell r="AH115">
            <v>4.2557870370370267E-2</v>
          </cell>
          <cell r="AI115">
            <v>0</v>
          </cell>
          <cell r="AJ115" t="str">
            <v>CT</v>
          </cell>
          <cell r="AK115" t="str">
            <v>C</v>
          </cell>
          <cell r="AL115"/>
          <cell r="AM115"/>
          <cell r="AN115"/>
          <cell r="AO115"/>
          <cell r="AP115"/>
          <cell r="AQ115"/>
          <cell r="AR115"/>
          <cell r="AS115"/>
          <cell r="AT115">
            <v>0.32291666666666669</v>
          </cell>
          <cell r="AU115" t="str">
            <v>OK</v>
          </cell>
          <cell r="AV115">
            <v>0.32291666666666669</v>
          </cell>
          <cell r="AW115">
            <v>0</v>
          </cell>
          <cell r="AX115">
            <v>0</v>
          </cell>
          <cell r="AY115" t="str">
            <v>OK</v>
          </cell>
          <cell r="AZ115">
            <v>5.2083333333333336E-2</v>
          </cell>
          <cell r="BA115">
            <v>0</v>
          </cell>
          <cell r="BB115"/>
          <cell r="BC115" t="str">
            <v>LP</v>
          </cell>
          <cell r="BD115"/>
          <cell r="BE115"/>
          <cell r="BF115"/>
          <cell r="BG115"/>
          <cell r="BH115"/>
          <cell r="BI115"/>
          <cell r="BJ115"/>
          <cell r="BK115"/>
          <cell r="BL115"/>
          <cell r="BM115"/>
          <cell r="BN115"/>
          <cell r="BO115"/>
          <cell r="BP115"/>
          <cell r="BQ115"/>
          <cell r="BR115"/>
          <cell r="BS115">
            <v>0.37361111111111112</v>
          </cell>
          <cell r="BT115">
            <v>22</v>
          </cell>
          <cell r="BU115" t="str">
            <v>H</v>
          </cell>
          <cell r="BV115"/>
          <cell r="BW115"/>
          <cell r="BX115"/>
          <cell r="BY115"/>
          <cell r="BZ115"/>
          <cell r="CA115"/>
          <cell r="CB115"/>
          <cell r="CC115"/>
          <cell r="CD115">
            <v>0.31688657407407406</v>
          </cell>
          <cell r="CE115" t="str">
            <v>NOK</v>
          </cell>
          <cell r="CF115">
            <v>0.31688657407407406</v>
          </cell>
          <cell r="CG115">
            <v>6.0891203703703697E-2</v>
          </cell>
          <cell r="CH115">
            <v>4.1666666666666519E-3</v>
          </cell>
          <cell r="CI115" t="str">
            <v>NOK</v>
          </cell>
          <cell r="CJ115">
            <v>5.6724537037037046E-2</v>
          </cell>
          <cell r="CK115">
            <v>0.37500000000000006</v>
          </cell>
          <cell r="CL115">
            <v>26</v>
          </cell>
          <cell r="CM115" t="str">
            <v>H</v>
          </cell>
          <cell r="CN115"/>
          <cell r="CO115"/>
          <cell r="CP115"/>
          <cell r="CQ115"/>
          <cell r="CR115"/>
          <cell r="CS115"/>
          <cell r="CT115"/>
          <cell r="CU115"/>
          <cell r="CV115">
            <v>0.3331944444444444</v>
          </cell>
          <cell r="CW115" t="str">
            <v>OK</v>
          </cell>
          <cell r="CX115">
            <v>0.3331944444444444</v>
          </cell>
          <cell r="CY115">
            <v>6.1249999999999992E-2</v>
          </cell>
          <cell r="CZ115">
            <v>1.944444444444432E-2</v>
          </cell>
          <cell r="DA115" t="str">
            <v>OK</v>
          </cell>
          <cell r="DB115">
            <v>4.1805555555555672E-2</v>
          </cell>
          <cell r="DC115">
            <v>0.41666666666666669</v>
          </cell>
          <cell r="DD115">
            <v>34</v>
          </cell>
          <cell r="DE115" t="str">
            <v>H</v>
          </cell>
          <cell r="DF115"/>
          <cell r="DG115"/>
          <cell r="DH115"/>
          <cell r="DI115"/>
          <cell r="DJ115"/>
          <cell r="DK115"/>
          <cell r="DL115"/>
          <cell r="DM115"/>
          <cell r="DN115">
            <v>0.37604166666666683</v>
          </cell>
          <cell r="DO115" t="str">
            <v>OK</v>
          </cell>
          <cell r="DP115">
            <v>0.37604166666666683</v>
          </cell>
          <cell r="DQ115">
            <v>0.10590277777777776</v>
          </cell>
          <cell r="DR115">
            <v>6.5277777777777907E-2</v>
          </cell>
          <cell r="DS115" t="str">
            <v>OK</v>
          </cell>
          <cell r="DT115">
            <v>4.0624999999999856E-2</v>
          </cell>
          <cell r="DU115">
            <v>0</v>
          </cell>
          <cell r="DV115"/>
          <cell r="DW115" t="str">
            <v>LP</v>
          </cell>
          <cell r="DX115"/>
          <cell r="DY115"/>
          <cell r="DZ115"/>
          <cell r="EA115"/>
          <cell r="EB115"/>
          <cell r="EC115"/>
          <cell r="ED115"/>
          <cell r="EE115"/>
          <cell r="EF115"/>
          <cell r="EG115"/>
          <cell r="EH115"/>
          <cell r="EI115"/>
          <cell r="EJ115"/>
          <cell r="EK115"/>
          <cell r="EL115"/>
          <cell r="EM115">
            <v>0</v>
          </cell>
          <cell r="EN115"/>
          <cell r="EO115" t="str">
            <v>LP</v>
          </cell>
          <cell r="EP115"/>
          <cell r="EQ115"/>
          <cell r="ER115"/>
          <cell r="ES115"/>
          <cell r="ET115"/>
          <cell r="EU115"/>
          <cell r="EV115"/>
          <cell r="EW115"/>
          <cell r="EX115"/>
          <cell r="EY115"/>
          <cell r="EZ115"/>
          <cell r="FA115"/>
          <cell r="FB115"/>
          <cell r="FC115"/>
          <cell r="FD115"/>
          <cell r="FE115">
            <v>0.375</v>
          </cell>
          <cell r="FF115">
            <v>24</v>
          </cell>
          <cell r="FG115" t="str">
            <v>H</v>
          </cell>
          <cell r="FH115"/>
          <cell r="FI115"/>
          <cell r="FJ115"/>
          <cell r="FK115"/>
          <cell r="FL115"/>
          <cell r="FM115"/>
          <cell r="FN115"/>
          <cell r="FO115"/>
          <cell r="FP115">
            <v>0.32414351851851847</v>
          </cell>
          <cell r="FQ115" t="str">
            <v>OK</v>
          </cell>
          <cell r="FR115">
            <v>0.32414351851851847</v>
          </cell>
          <cell r="FS115">
            <v>6.8912037037037036E-2</v>
          </cell>
          <cell r="FT115">
            <v>1.8055555555555491E-2</v>
          </cell>
          <cell r="FU115" t="str">
            <v>OK</v>
          </cell>
          <cell r="FV115">
            <v>5.0856481481481544E-2</v>
          </cell>
          <cell r="FW115">
            <v>0.37430555555555567</v>
          </cell>
          <cell r="FX115">
            <v>22</v>
          </cell>
          <cell r="FY115" t="str">
            <v>TDT</v>
          </cell>
          <cell r="FZ115" t="str">
            <v>SELLY FEBRIANTI</v>
          </cell>
          <cell r="GA115"/>
          <cell r="GB115"/>
          <cell r="GC115"/>
          <cell r="GD115"/>
          <cell r="GE115"/>
          <cell r="GF115"/>
          <cell r="GG115"/>
          <cell r="GH115">
            <v>0.33017361111111126</v>
          </cell>
          <cell r="GI115" t="str">
            <v>OK</v>
          </cell>
          <cell r="GJ115">
            <v>0.33017361111111126</v>
          </cell>
          <cell r="GK115">
            <v>5.4548611111111103E-2</v>
          </cell>
          <cell r="GL115">
            <v>1.0416666666666685E-2</v>
          </cell>
          <cell r="GM115" t="str">
            <v>OK</v>
          </cell>
          <cell r="GN115">
            <v>4.4131944444444418E-2</v>
          </cell>
          <cell r="GO115">
            <v>0</v>
          </cell>
          <cell r="GP115"/>
          <cell r="GQ115" t="str">
            <v>S</v>
          </cell>
          <cell r="GR115"/>
          <cell r="GS115"/>
          <cell r="GT115" t="str">
            <v>MUAL</v>
          </cell>
          <cell r="GU115"/>
          <cell r="GV115"/>
          <cell r="GW115"/>
          <cell r="GX115"/>
          <cell r="GY115"/>
          <cell r="GZ115"/>
          <cell r="HA115"/>
          <cell r="HB115"/>
          <cell r="HC115"/>
          <cell r="HD115"/>
          <cell r="HE115"/>
          <cell r="HF115"/>
          <cell r="HG115">
            <v>0.37500000000000006</v>
          </cell>
          <cell r="HH115">
            <v>32</v>
          </cell>
          <cell r="HI115" t="str">
            <v>H</v>
          </cell>
          <cell r="HJ115"/>
          <cell r="HK115"/>
          <cell r="HL115"/>
          <cell r="HM115"/>
          <cell r="HN115"/>
          <cell r="HO115"/>
          <cell r="HP115"/>
          <cell r="HQ115"/>
          <cell r="HR115">
            <v>0.32973379629629629</v>
          </cell>
          <cell r="HS115" t="str">
            <v>OK</v>
          </cell>
          <cell r="HT115">
            <v>0.32973379629629629</v>
          </cell>
          <cell r="HU115">
            <v>5.846064814814815E-2</v>
          </cell>
          <cell r="HV115">
            <v>1.3194444444444398E-2</v>
          </cell>
          <cell r="HW115" t="str">
            <v>OK</v>
          </cell>
          <cell r="HX115">
            <v>4.5266203703703753E-2</v>
          </cell>
          <cell r="HY115">
            <v>0.1875</v>
          </cell>
          <cell r="HZ115" t="str">
            <v>33-2</v>
          </cell>
          <cell r="IA115" t="str">
            <v>H</v>
          </cell>
          <cell r="IB115"/>
          <cell r="IC115"/>
          <cell r="ID115"/>
          <cell r="IE115"/>
          <cell r="IF115"/>
          <cell r="IG115"/>
          <cell r="IH115"/>
          <cell r="II115"/>
          <cell r="IJ115">
            <v>0.16592592592592592</v>
          </cell>
          <cell r="IK115" t="str">
            <v>NOK</v>
          </cell>
          <cell r="IL115">
            <v>0.16592592592592592</v>
          </cell>
          <cell r="IM115">
            <v>2.1574074074074072E-2</v>
          </cell>
          <cell r="IN115">
            <v>0</v>
          </cell>
          <cell r="IO115" t="str">
            <v>OK</v>
          </cell>
          <cell r="IP115">
            <v>2.1574074074074072E-2</v>
          </cell>
          <cell r="IQ115">
            <v>0</v>
          </cell>
          <cell r="IR115"/>
          <cell r="IS115" t="str">
            <v>LP</v>
          </cell>
          <cell r="IT115"/>
          <cell r="IU115"/>
          <cell r="IV115"/>
          <cell r="IW115"/>
          <cell r="IX115"/>
          <cell r="IY115"/>
          <cell r="IZ115"/>
          <cell r="JA115"/>
          <cell r="JB115"/>
          <cell r="JC115"/>
          <cell r="JD115"/>
          <cell r="JE115"/>
          <cell r="JF115"/>
          <cell r="JG115"/>
          <cell r="JH115"/>
          <cell r="JI115">
            <v>0.375</v>
          </cell>
          <cell r="JJ115">
            <v>24</v>
          </cell>
          <cell r="JK115" t="str">
            <v>H</v>
          </cell>
          <cell r="JL115"/>
          <cell r="JM115"/>
          <cell r="JN115"/>
          <cell r="JO115"/>
          <cell r="JP115"/>
          <cell r="JQ115"/>
          <cell r="JR115"/>
          <cell r="JS115"/>
          <cell r="JT115">
            <v>0.32165509259259256</v>
          </cell>
          <cell r="JU115" t="str">
            <v>NOK</v>
          </cell>
          <cell r="JV115">
            <v>0.32165509259259256</v>
          </cell>
          <cell r="JW115">
            <v>5.7511574074074069E-2</v>
          </cell>
          <cell r="JX115">
            <v>4.1666666666666519E-3</v>
          </cell>
          <cell r="JY115" t="str">
            <v>NOK</v>
          </cell>
          <cell r="JZ115">
            <v>5.3344907407407417E-2</v>
          </cell>
          <cell r="KA115">
            <v>0.37500000000000006</v>
          </cell>
          <cell r="KB115">
            <v>26</v>
          </cell>
          <cell r="KC115" t="str">
            <v>H</v>
          </cell>
          <cell r="KD115"/>
          <cell r="KE115"/>
          <cell r="KF115"/>
          <cell r="KG115"/>
          <cell r="KH115"/>
          <cell r="KI115"/>
          <cell r="KJ115"/>
          <cell r="KK115"/>
          <cell r="KL115">
            <v>0.32759259259259266</v>
          </cell>
          <cell r="KM115" t="str">
            <v>OK</v>
          </cell>
          <cell r="KN115">
            <v>0.32759259259259266</v>
          </cell>
          <cell r="KO115">
            <v>6.5462962962962973E-2</v>
          </cell>
          <cell r="KP115">
            <v>1.8055555555555547E-2</v>
          </cell>
          <cell r="KQ115" t="str">
            <v>OK</v>
          </cell>
          <cell r="KR115">
            <v>4.7407407407407426E-2</v>
          </cell>
          <cell r="KS115">
            <v>0.37500000000000006</v>
          </cell>
          <cell r="KT115">
            <v>26</v>
          </cell>
          <cell r="KU115" t="str">
            <v>H</v>
          </cell>
          <cell r="KV115"/>
          <cell r="KW115"/>
          <cell r="KX115"/>
          <cell r="KY115"/>
          <cell r="KZ115"/>
          <cell r="LA115"/>
          <cell r="LB115"/>
          <cell r="LC115"/>
          <cell r="LD115">
            <v>0.32587962962962969</v>
          </cell>
          <cell r="LE115" t="str">
            <v>OK</v>
          </cell>
          <cell r="LF115">
            <v>0.32587962962962969</v>
          </cell>
          <cell r="LG115">
            <v>6.0231481481481483E-2</v>
          </cell>
          <cell r="LH115">
            <v>1.1111111111111127E-2</v>
          </cell>
          <cell r="LI115" t="str">
            <v>OK</v>
          </cell>
          <cell r="LJ115">
            <v>4.9120370370370356E-2</v>
          </cell>
          <cell r="LK115">
            <v>0.375</v>
          </cell>
          <cell r="LL115">
            <v>22</v>
          </cell>
          <cell r="LM115" t="str">
            <v>TDP</v>
          </cell>
          <cell r="LN115" t="str">
            <v>MIRA ANDRIANI</v>
          </cell>
          <cell r="LO115" t="str">
            <v>CES</v>
          </cell>
          <cell r="LP115"/>
          <cell r="LQ115"/>
          <cell r="LR115"/>
          <cell r="LS115"/>
          <cell r="LT115"/>
          <cell r="LU115"/>
          <cell r="LV115">
            <v>0.33262731481481478</v>
          </cell>
          <cell r="LW115" t="str">
            <v>OK</v>
          </cell>
          <cell r="LX115">
            <v>0.33262731481481478</v>
          </cell>
          <cell r="LY115">
            <v>5.1400462962962953E-2</v>
          </cell>
          <cell r="LZ115">
            <v>9.0277777777777457E-3</v>
          </cell>
          <cell r="MA115" t="str">
            <v>OK</v>
          </cell>
          <cell r="MB115">
            <v>4.2372685185185208E-2</v>
          </cell>
          <cell r="MC115">
            <v>0.1875</v>
          </cell>
          <cell r="MD115" t="str">
            <v>33-2</v>
          </cell>
          <cell r="ME115" t="str">
            <v>H</v>
          </cell>
          <cell r="MF115"/>
          <cell r="MG115"/>
          <cell r="MH115"/>
          <cell r="MI115"/>
          <cell r="MJ115"/>
          <cell r="MK115"/>
          <cell r="ML115"/>
          <cell r="MM115"/>
          <cell r="MN115">
            <v>0.16733796296296294</v>
          </cell>
          <cell r="MO115" t="str">
            <v>NOK</v>
          </cell>
          <cell r="MP115">
            <v>0.16733796296296294</v>
          </cell>
          <cell r="MQ115">
            <v>2.7106481481481481E-2</v>
          </cell>
          <cell r="MR115">
            <v>6.9444444444444302E-3</v>
          </cell>
          <cell r="MS115" t="str">
            <v>OK</v>
          </cell>
          <cell r="MT115">
            <v>2.0162037037037051E-2</v>
          </cell>
          <cell r="MU115">
            <v>0</v>
          </cell>
          <cell r="MV115"/>
          <cell r="MW115" t="str">
            <v>LP</v>
          </cell>
          <cell r="MX115"/>
          <cell r="MY115"/>
          <cell r="MZ115"/>
          <cell r="NA115"/>
          <cell r="NB115"/>
          <cell r="NC115"/>
          <cell r="ND115"/>
          <cell r="NE115"/>
          <cell r="NF115"/>
          <cell r="NG115"/>
          <cell r="NH115"/>
          <cell r="NI115"/>
          <cell r="NJ115"/>
          <cell r="NK115"/>
          <cell r="NL115"/>
          <cell r="NM115">
            <v>0</v>
          </cell>
          <cell r="NN115"/>
          <cell r="NO115" t="str">
            <v>LP</v>
          </cell>
          <cell r="NP115"/>
          <cell r="NQ115"/>
          <cell r="NR115"/>
          <cell r="NS115"/>
          <cell r="NT115"/>
          <cell r="NU115"/>
          <cell r="NV115"/>
          <cell r="NW115"/>
          <cell r="NX115"/>
          <cell r="NY115"/>
          <cell r="NZ115"/>
          <cell r="OA115"/>
          <cell r="OB115"/>
          <cell r="OC115"/>
          <cell r="OD115"/>
          <cell r="OE115">
            <v>0</v>
          </cell>
          <cell r="OF115"/>
          <cell r="OG115" t="str">
            <v>LP</v>
          </cell>
          <cell r="OH115"/>
          <cell r="OI115"/>
          <cell r="OJ115"/>
          <cell r="OK115"/>
          <cell r="OL115"/>
          <cell r="OM115"/>
          <cell r="ON115"/>
          <cell r="OO115"/>
          <cell r="OP115"/>
          <cell r="OQ115"/>
          <cell r="OR115"/>
          <cell r="OS115"/>
          <cell r="OT115"/>
          <cell r="OU115"/>
          <cell r="OV115"/>
          <cell r="OW115">
            <v>0.375</v>
          </cell>
          <cell r="OX115">
            <v>22</v>
          </cell>
          <cell r="OY115" t="str">
            <v>H</v>
          </cell>
          <cell r="OZ115"/>
          <cell r="PA115"/>
          <cell r="PB115"/>
          <cell r="PC115"/>
          <cell r="PD115"/>
          <cell r="PE115"/>
          <cell r="PF115"/>
          <cell r="PG115"/>
          <cell r="PH115">
            <v>0.3246296296296296</v>
          </cell>
          <cell r="PI115" t="str">
            <v>OK</v>
          </cell>
          <cell r="PJ115">
            <v>0.3246296296296296</v>
          </cell>
          <cell r="PK115">
            <v>5.8703703703703702E-2</v>
          </cell>
          <cell r="PL115">
            <v>8.333333333333276E-3</v>
          </cell>
          <cell r="PM115" t="str">
            <v>OK</v>
          </cell>
          <cell r="PN115">
            <v>5.0370370370370426E-2</v>
          </cell>
          <cell r="PO115">
            <v>0.375</v>
          </cell>
          <cell r="PP115">
            <v>23</v>
          </cell>
          <cell r="PQ115" t="str">
            <v>H</v>
          </cell>
          <cell r="PR115"/>
          <cell r="PS115"/>
          <cell r="PT115"/>
          <cell r="PU115"/>
          <cell r="PV115"/>
          <cell r="PW115"/>
          <cell r="PX115"/>
          <cell r="PY115"/>
          <cell r="PZ115">
            <v>0.33075231481481493</v>
          </cell>
          <cell r="QA115" t="str">
            <v>OK</v>
          </cell>
          <cell r="QB115">
            <v>0.33075231481481493</v>
          </cell>
          <cell r="QC115">
            <v>4.8414351851851847E-2</v>
          </cell>
          <cell r="QD115">
            <v>4.1666666666667629E-3</v>
          </cell>
          <cell r="QE115" t="str">
            <v>OK</v>
          </cell>
          <cell r="QF115">
            <v>4.4247685185185084E-2</v>
          </cell>
          <cell r="QG115">
            <v>0.1868055555555555</v>
          </cell>
          <cell r="QH115" t="str">
            <v>33-2</v>
          </cell>
          <cell r="QI115" t="str">
            <v>H</v>
          </cell>
          <cell r="QJ115"/>
          <cell r="QK115"/>
          <cell r="QL115"/>
          <cell r="QM115"/>
          <cell r="QN115"/>
          <cell r="QO115"/>
          <cell r="QP115"/>
          <cell r="QQ115"/>
          <cell r="QR115">
            <v>0.17637731481481467</v>
          </cell>
          <cell r="QS115" t="str">
            <v>NOK</v>
          </cell>
          <cell r="QT115">
            <v>0.17637731481481467</v>
          </cell>
          <cell r="QU115">
            <v>3.681712962962963E-2</v>
          </cell>
          <cell r="QV115">
            <v>2.6388888888888795E-2</v>
          </cell>
          <cell r="QW115" t="str">
            <v>OK</v>
          </cell>
          <cell r="QX115">
            <v>1.0428240740740835E-2</v>
          </cell>
          <cell r="QY115">
            <v>0.1875</v>
          </cell>
          <cell r="QZ115" t="str">
            <v>66-2</v>
          </cell>
          <cell r="RA115" t="str">
            <v>H</v>
          </cell>
          <cell r="RB115"/>
          <cell r="RC115"/>
          <cell r="RD115"/>
          <cell r="RE115"/>
          <cell r="RF115"/>
          <cell r="RG115"/>
          <cell r="RH115"/>
          <cell r="RI115"/>
          <cell r="RJ115">
            <v>0.16690972222222222</v>
          </cell>
          <cell r="RK115" t="str">
            <v>NOK</v>
          </cell>
          <cell r="RL115">
            <v>0.16690972222222222</v>
          </cell>
          <cell r="RM115">
            <v>3.8645833333333331E-2</v>
          </cell>
          <cell r="RN115">
            <v>1.8055555555555547E-2</v>
          </cell>
          <cell r="RO115" t="str">
            <v>OK</v>
          </cell>
          <cell r="RP115">
            <v>2.0590277777777784E-2</v>
          </cell>
          <cell r="RQ115">
            <v>0</v>
          </cell>
          <cell r="RR115"/>
          <cell r="RS115" t="str">
            <v>LP</v>
          </cell>
          <cell r="RT115"/>
          <cell r="RU115"/>
          <cell r="RV115"/>
          <cell r="RW115"/>
          <cell r="RX115"/>
          <cell r="RY115"/>
          <cell r="RZ115"/>
          <cell r="SA115"/>
          <cell r="SB115"/>
          <cell r="SC115"/>
          <cell r="SD115"/>
          <cell r="SE115"/>
          <cell r="SF115"/>
          <cell r="SG115"/>
          <cell r="SH115"/>
          <cell r="SI115">
            <v>0.37499999999999994</v>
          </cell>
          <cell r="SJ115">
            <v>25</v>
          </cell>
          <cell r="SK115" t="str">
            <v>H</v>
          </cell>
          <cell r="SL115"/>
          <cell r="SM115"/>
          <cell r="SN115"/>
          <cell r="SO115"/>
          <cell r="SP115"/>
          <cell r="SQ115"/>
          <cell r="SR115"/>
          <cell r="SS115"/>
          <cell r="ST115">
            <v>0.33093749999999983</v>
          </cell>
          <cell r="SU115" t="str">
            <v>OK</v>
          </cell>
          <cell r="SV115">
            <v>0.33093749999999983</v>
          </cell>
          <cell r="SW115">
            <v>5.6562500000000002E-2</v>
          </cell>
          <cell r="SX115">
            <v>1.2499999999999872E-2</v>
          </cell>
          <cell r="SY115" t="str">
            <v>OK</v>
          </cell>
          <cell r="SZ115">
            <v>4.4062500000000129E-2</v>
          </cell>
          <cell r="TA115">
            <v>0.37777777777777777</v>
          </cell>
          <cell r="TB115">
            <v>22</v>
          </cell>
          <cell r="TC115" t="str">
            <v>TDP</v>
          </cell>
          <cell r="TD115" t="str">
            <v>NURUL NABILA</v>
          </cell>
          <cell r="TE115"/>
          <cell r="TF115"/>
          <cell r="TG115"/>
          <cell r="TH115"/>
          <cell r="TI115"/>
          <cell r="TJ115"/>
          <cell r="TK115"/>
          <cell r="TL115">
            <v>0.33789351851851857</v>
          </cell>
          <cell r="TM115" t="str">
            <v>OK</v>
          </cell>
          <cell r="TN115">
            <v>0.33789351851851857</v>
          </cell>
          <cell r="TO115">
            <v>4.3356481481481482E-2</v>
          </cell>
          <cell r="TP115">
            <v>3.4722222222222723E-3</v>
          </cell>
          <cell r="TQ115" t="str">
            <v>OK</v>
          </cell>
          <cell r="TR115">
            <v>3.988425925925921E-2</v>
          </cell>
          <cell r="TS115">
            <v>0.37638888888888894</v>
          </cell>
          <cell r="TT115">
            <v>31</v>
          </cell>
          <cell r="TU115" t="str">
            <v>H</v>
          </cell>
          <cell r="TV115"/>
          <cell r="TW115"/>
          <cell r="TX115"/>
          <cell r="TY115"/>
          <cell r="TZ115"/>
          <cell r="UA115"/>
          <cell r="UB115"/>
          <cell r="UC115"/>
          <cell r="UD115">
            <v>0.32430555555555562</v>
          </cell>
          <cell r="UE115" t="str">
            <v>OK</v>
          </cell>
          <cell r="UF115">
            <v>0.32430555555555562</v>
          </cell>
          <cell r="UG115">
            <v>6.6018518518518532E-2</v>
          </cell>
          <cell r="UH115">
            <v>1.2499999999999956E-2</v>
          </cell>
          <cell r="UI115" t="str">
            <v>OK</v>
          </cell>
          <cell r="UJ115">
            <v>5.2083333333333336E-2</v>
          </cell>
          <cell r="UK115"/>
          <cell r="UL115"/>
          <cell r="UM115"/>
          <cell r="UN115"/>
          <cell r="UO115"/>
          <cell r="UP115"/>
          <cell r="UQ115"/>
          <cell r="UR115"/>
          <cell r="US115"/>
          <cell r="UT115"/>
          <cell r="UU115"/>
          <cell r="UV115"/>
          <cell r="UW115"/>
          <cell r="UX115"/>
          <cell r="UY115"/>
          <cell r="UZ115"/>
          <cell r="VA115"/>
          <cell r="VB115"/>
          <cell r="VC115"/>
          <cell r="VD115" t="str">
            <v>33-1</v>
          </cell>
          <cell r="VE115" t="str">
            <v>CT</v>
          </cell>
          <cell r="VF115">
            <v>0</v>
          </cell>
          <cell r="VG115">
            <v>22</v>
          </cell>
          <cell r="VH115">
            <v>26</v>
          </cell>
          <cell r="VI115">
            <v>34</v>
          </cell>
          <cell r="VJ115">
            <v>0</v>
          </cell>
          <cell r="VK115">
            <v>0</v>
          </cell>
          <cell r="VL115">
            <v>24</v>
          </cell>
          <cell r="VM115">
            <v>22</v>
          </cell>
          <cell r="VN115">
            <v>0</v>
          </cell>
          <cell r="VO115">
            <v>32</v>
          </cell>
          <cell r="VP115" t="str">
            <v>33-2</v>
          </cell>
          <cell r="VQ115">
            <v>0</v>
          </cell>
          <cell r="VR115">
            <v>24</v>
          </cell>
          <cell r="VS115">
            <v>26</v>
          </cell>
          <cell r="VT115">
            <v>26</v>
          </cell>
          <cell r="VU115">
            <v>22</v>
          </cell>
          <cell r="VV115" t="str">
            <v>33-2</v>
          </cell>
          <cell r="VW115">
            <v>0</v>
          </cell>
          <cell r="VX115">
            <v>0</v>
          </cell>
          <cell r="VY115">
            <v>0</v>
          </cell>
          <cell r="VZ115">
            <v>22</v>
          </cell>
          <cell r="WA115">
            <v>23</v>
          </cell>
          <cell r="WB115" t="str">
            <v>33-2</v>
          </cell>
          <cell r="WC115" t="str">
            <v>66-2</v>
          </cell>
          <cell r="WD115">
            <v>0</v>
          </cell>
          <cell r="WE115">
            <v>25</v>
          </cell>
          <cell r="WF115">
            <v>22</v>
          </cell>
          <cell r="WG115">
            <v>31</v>
          </cell>
          <cell r="WH115">
            <v>0</v>
          </cell>
          <cell r="WI115"/>
          <cell r="WJ115" t="str">
            <v>H</v>
          </cell>
          <cell r="WK115" t="str">
            <v>C</v>
          </cell>
          <cell r="WL115" t="str">
            <v>LP</v>
          </cell>
          <cell r="WM115" t="str">
            <v>H</v>
          </cell>
          <cell r="WN115" t="str">
            <v>H</v>
          </cell>
          <cell r="WO115" t="str">
            <v>H</v>
          </cell>
          <cell r="WP115" t="str">
            <v>LP</v>
          </cell>
          <cell r="WQ115" t="str">
            <v>LP</v>
          </cell>
          <cell r="WR115" t="str">
            <v>H</v>
          </cell>
          <cell r="WS115" t="str">
            <v>TDT</v>
          </cell>
          <cell r="WT115" t="str">
            <v>S</v>
          </cell>
          <cell r="WU115" t="str">
            <v>H</v>
          </cell>
          <cell r="WV115" t="str">
            <v>H</v>
          </cell>
          <cell r="WW115" t="str">
            <v>LP</v>
          </cell>
          <cell r="WX115" t="str">
            <v>H</v>
          </cell>
          <cell r="WY115" t="str">
            <v>H</v>
          </cell>
          <cell r="WZ115" t="str">
            <v>H</v>
          </cell>
          <cell r="XA115" t="str">
            <v>TDP</v>
          </cell>
          <cell r="XB115" t="str">
            <v>H</v>
          </cell>
          <cell r="XC115" t="str">
            <v>LP</v>
          </cell>
          <cell r="XD115" t="str">
            <v>LP</v>
          </cell>
          <cell r="XE115" t="str">
            <v>LP</v>
          </cell>
          <cell r="XF115" t="str">
            <v>H</v>
          </cell>
          <cell r="XG115" t="str">
            <v>H</v>
          </cell>
          <cell r="XH115" t="str">
            <v>H</v>
          </cell>
          <cell r="XI115" t="str">
            <v>H</v>
          </cell>
          <cell r="XJ115" t="str">
            <v>LP</v>
          </cell>
          <cell r="XK115" t="str">
            <v>H</v>
          </cell>
          <cell r="XL115" t="str">
            <v>TDP</v>
          </cell>
          <cell r="XM115" t="str">
            <v>H</v>
          </cell>
          <cell r="XN115">
            <v>0</v>
          </cell>
          <cell r="XO115"/>
          <cell r="XP115">
            <v>0</v>
          </cell>
          <cell r="XQ115">
            <v>0</v>
          </cell>
          <cell r="XR115">
            <v>0</v>
          </cell>
          <cell r="XS115">
            <v>0</v>
          </cell>
          <cell r="XT115">
            <v>0</v>
          </cell>
          <cell r="XU115">
            <v>0</v>
          </cell>
          <cell r="XV115">
            <v>0</v>
          </cell>
          <cell r="XW115">
            <v>0</v>
          </cell>
          <cell r="XX115">
            <v>0</v>
          </cell>
          <cell r="XY115" t="str">
            <v>SELLY FEBRIANTI</v>
          </cell>
          <cell r="XZ115">
            <v>0</v>
          </cell>
          <cell r="YA115">
            <v>0</v>
          </cell>
          <cell r="YB115">
            <v>0</v>
          </cell>
          <cell r="YC115">
            <v>0</v>
          </cell>
          <cell r="YD115">
            <v>0</v>
          </cell>
          <cell r="YE115">
            <v>0</v>
          </cell>
          <cell r="YF115">
            <v>0</v>
          </cell>
          <cell r="YG115" t="str">
            <v>MIRA ANDRIANI</v>
          </cell>
          <cell r="YH115">
            <v>0</v>
          </cell>
          <cell r="YI115">
            <v>0</v>
          </cell>
          <cell r="YJ115">
            <v>0</v>
          </cell>
          <cell r="YK115">
            <v>0</v>
          </cell>
          <cell r="YL115">
            <v>0</v>
          </cell>
          <cell r="YM115">
            <v>0</v>
          </cell>
          <cell r="YN115">
            <v>0</v>
          </cell>
          <cell r="YO115">
            <v>0</v>
          </cell>
          <cell r="YP115">
            <v>0</v>
          </cell>
          <cell r="YQ115">
            <v>0</v>
          </cell>
          <cell r="YR115" t="str">
            <v>NURUL NABILA</v>
          </cell>
          <cell r="YS115">
            <v>0</v>
          </cell>
          <cell r="YT115">
            <v>0</v>
          </cell>
          <cell r="YU115"/>
          <cell r="YV115">
            <v>0</v>
          </cell>
          <cell r="YW115">
            <v>0</v>
          </cell>
          <cell r="YX115">
            <v>0</v>
          </cell>
          <cell r="YY115">
            <v>0</v>
          </cell>
          <cell r="YZ115">
            <v>0</v>
          </cell>
          <cell r="ZA115">
            <v>0</v>
          </cell>
          <cell r="ZB115">
            <v>0</v>
          </cell>
          <cell r="ZC115">
            <v>0</v>
          </cell>
          <cell r="ZD115">
            <v>0</v>
          </cell>
          <cell r="ZE115">
            <v>0</v>
          </cell>
          <cell r="ZF115">
            <v>0</v>
          </cell>
          <cell r="ZG115">
            <v>0</v>
          </cell>
          <cell r="ZH115">
            <v>0</v>
          </cell>
          <cell r="ZI115">
            <v>0</v>
          </cell>
          <cell r="ZJ115">
            <v>0</v>
          </cell>
          <cell r="ZK115">
            <v>0</v>
          </cell>
          <cell r="ZL115">
            <v>0</v>
          </cell>
          <cell r="ZM115" t="str">
            <v>CES</v>
          </cell>
          <cell r="ZN115">
            <v>0</v>
          </cell>
          <cell r="ZO115">
            <v>0</v>
          </cell>
          <cell r="ZP115">
            <v>0</v>
          </cell>
          <cell r="ZQ115">
            <v>0</v>
          </cell>
          <cell r="ZR115">
            <v>0</v>
          </cell>
          <cell r="ZS115">
            <v>0</v>
          </cell>
          <cell r="ZT115">
            <v>0</v>
          </cell>
          <cell r="ZU115">
            <v>0</v>
          </cell>
          <cell r="ZV115">
            <v>0</v>
          </cell>
          <cell r="ZW115">
            <v>0</v>
          </cell>
          <cell r="ZX115">
            <v>0</v>
          </cell>
          <cell r="ZY115">
            <v>0</v>
          </cell>
          <cell r="ZZ115">
            <v>0</v>
          </cell>
          <cell r="AAA115"/>
          <cell r="AAB115">
            <v>0</v>
          </cell>
          <cell r="AAC115">
            <v>0.37361111111111112</v>
          </cell>
          <cell r="AAD115">
            <v>0.37500000000000006</v>
          </cell>
          <cell r="AAE115">
            <v>0.41666666666666669</v>
          </cell>
          <cell r="AAF115">
            <v>0</v>
          </cell>
          <cell r="AAG115">
            <v>0</v>
          </cell>
          <cell r="AAH115">
            <v>0.375</v>
          </cell>
          <cell r="AAI115">
            <v>0.37430555555555567</v>
          </cell>
          <cell r="AAJ115">
            <v>0</v>
          </cell>
          <cell r="AAK115">
            <v>0.37500000000000006</v>
          </cell>
          <cell r="AAL115">
            <v>0.1875</v>
          </cell>
          <cell r="AAM115">
            <v>0</v>
          </cell>
          <cell r="AAN115">
            <v>0.375</v>
          </cell>
          <cell r="AAO115">
            <v>0.37500000000000006</v>
          </cell>
          <cell r="AAP115">
            <v>0.37500000000000006</v>
          </cell>
          <cell r="AAQ115">
            <v>0.375</v>
          </cell>
          <cell r="AAR115">
            <v>0.1875</v>
          </cell>
          <cell r="AAS115">
            <v>0</v>
          </cell>
          <cell r="AAT115">
            <v>0</v>
          </cell>
          <cell r="AAU115">
            <v>0</v>
          </cell>
          <cell r="AAV115">
            <v>0.375</v>
          </cell>
          <cell r="AAW115">
            <v>0.375</v>
          </cell>
          <cell r="AAX115">
            <v>0.1868055555555555</v>
          </cell>
          <cell r="AAY115">
            <v>0.1875</v>
          </cell>
          <cell r="AAZ115">
            <v>0</v>
          </cell>
          <cell r="ABA115">
            <v>0.37499999999999994</v>
          </cell>
          <cell r="ABB115">
            <v>0.37777777777777777</v>
          </cell>
          <cell r="ABC115">
            <v>0.37638888888888894</v>
          </cell>
          <cell r="ABD115">
            <v>0</v>
          </cell>
          <cell r="ABE115">
            <v>0.37638888888888894</v>
          </cell>
          <cell r="ABF115">
            <v>0</v>
          </cell>
          <cell r="ABG115"/>
          <cell r="ABH115">
            <v>0</v>
          </cell>
          <cell r="ABI115">
            <v>0</v>
          </cell>
          <cell r="ABJ115">
            <v>0</v>
          </cell>
          <cell r="ABK115">
            <v>0</v>
          </cell>
          <cell r="ABL115">
            <v>0</v>
          </cell>
          <cell r="ABM115">
            <v>0</v>
          </cell>
          <cell r="ABN115">
            <v>0</v>
          </cell>
          <cell r="ABO115">
            <v>0</v>
          </cell>
          <cell r="ABP115">
            <v>0</v>
          </cell>
          <cell r="ABQ115">
            <v>0</v>
          </cell>
          <cell r="ABR115">
            <v>0</v>
          </cell>
          <cell r="ABS115">
            <v>0</v>
          </cell>
          <cell r="ABT115">
            <v>0</v>
          </cell>
          <cell r="ABU115">
            <v>0</v>
          </cell>
          <cell r="ABV115">
            <v>0</v>
          </cell>
          <cell r="ABW115">
            <v>0</v>
          </cell>
          <cell r="ABX115">
            <v>0</v>
          </cell>
          <cell r="ABY115">
            <v>0</v>
          </cell>
          <cell r="ABZ115">
            <v>0</v>
          </cell>
          <cell r="ACA115">
            <v>0</v>
          </cell>
          <cell r="ACB115">
            <v>0</v>
          </cell>
          <cell r="ACC115">
            <v>0</v>
          </cell>
          <cell r="ACD115">
            <v>0</v>
          </cell>
          <cell r="ACE115">
            <v>0</v>
          </cell>
          <cell r="ACF115">
            <v>0</v>
          </cell>
          <cell r="ACG115">
            <v>0</v>
          </cell>
          <cell r="ACH115">
            <v>0</v>
          </cell>
          <cell r="ACI115">
            <v>0</v>
          </cell>
          <cell r="ACJ115">
            <v>0</v>
          </cell>
          <cell r="ACK115">
            <v>0</v>
          </cell>
          <cell r="ACL115">
            <v>0</v>
          </cell>
          <cell r="ACM115"/>
          <cell r="ACN115">
            <v>0</v>
          </cell>
          <cell r="ACO115">
            <v>0</v>
          </cell>
          <cell r="ACP115">
            <v>0</v>
          </cell>
          <cell r="ACQ115">
            <v>0</v>
          </cell>
          <cell r="ACR115">
            <v>0</v>
          </cell>
          <cell r="ACS115">
            <v>0</v>
          </cell>
          <cell r="ACT115">
            <v>0</v>
          </cell>
          <cell r="ACU115">
            <v>0</v>
          </cell>
          <cell r="ACV115">
            <v>0</v>
          </cell>
          <cell r="ACW115">
            <v>0</v>
          </cell>
          <cell r="ACX115">
            <v>0</v>
          </cell>
          <cell r="ACY115">
            <v>0</v>
          </cell>
          <cell r="ACZ115">
            <v>0</v>
          </cell>
          <cell r="ADA115">
            <v>0</v>
          </cell>
          <cell r="ADB115">
            <v>0</v>
          </cell>
          <cell r="ADC115">
            <v>0</v>
          </cell>
          <cell r="ADD115">
            <v>0</v>
          </cell>
          <cell r="ADE115">
            <v>0</v>
          </cell>
          <cell r="ADF115">
            <v>0</v>
          </cell>
          <cell r="ADG115">
            <v>0</v>
          </cell>
          <cell r="ADH115">
            <v>0</v>
          </cell>
          <cell r="ADI115">
            <v>0</v>
          </cell>
          <cell r="ADJ115">
            <v>0</v>
          </cell>
          <cell r="ADK115">
            <v>0</v>
          </cell>
          <cell r="ADL115">
            <v>0</v>
          </cell>
          <cell r="ADM115">
            <v>0</v>
          </cell>
          <cell r="ADN115">
            <v>0</v>
          </cell>
          <cell r="ADO115">
            <v>0</v>
          </cell>
          <cell r="ADP115">
            <v>0</v>
          </cell>
          <cell r="ADQ115">
            <v>0</v>
          </cell>
          <cell r="ADR115">
            <v>0</v>
          </cell>
          <cell r="ADS115"/>
          <cell r="ADT115" t="str">
            <v>TITIN MEGAWATI</v>
          </cell>
          <cell r="ADU115" t="str">
            <v>POSTPAID</v>
          </cell>
          <cell r="ADV115">
            <v>0.71646990740740735</v>
          </cell>
          <cell r="ADW115">
            <v>0.32291666666666669</v>
          </cell>
          <cell r="ADX115">
            <v>0</v>
          </cell>
          <cell r="ADY115">
            <v>0.31688657407407406</v>
          </cell>
          <cell r="ADZ115">
            <v>0.3331944444444444</v>
          </cell>
          <cell r="AEA115">
            <v>0.37604166666666683</v>
          </cell>
          <cell r="AEB115">
            <v>0</v>
          </cell>
          <cell r="AEC115">
            <v>0</v>
          </cell>
          <cell r="AED115">
            <v>0.32414351851851847</v>
          </cell>
          <cell r="AEE115">
            <v>0.33017361111111126</v>
          </cell>
          <cell r="AEF115">
            <v>0</v>
          </cell>
          <cell r="AEG115">
            <v>0.32973379629629629</v>
          </cell>
          <cell r="AEH115">
            <v>0.16592592592592592</v>
          </cell>
          <cell r="AEI115">
            <v>0</v>
          </cell>
          <cell r="AEJ115">
            <v>0.32165509259259256</v>
          </cell>
          <cell r="AEK115">
            <v>0.32759259259259266</v>
          </cell>
          <cell r="AEL115">
            <v>0.32587962962962969</v>
          </cell>
          <cell r="AEM115">
            <v>0.33262731481481478</v>
          </cell>
          <cell r="AEN115">
            <v>0.16733796296296294</v>
          </cell>
          <cell r="AEO115">
            <v>0</v>
          </cell>
          <cell r="AEP115">
            <v>0</v>
          </cell>
          <cell r="AEQ115">
            <v>0</v>
          </cell>
          <cell r="AER115">
            <v>0.3246296296296296</v>
          </cell>
          <cell r="AES115">
            <v>0.33075231481481493</v>
          </cell>
          <cell r="AET115">
            <v>0.17637731481481467</v>
          </cell>
          <cell r="AEU115">
            <v>0.16690972222222222</v>
          </cell>
          <cell r="AEV115">
            <v>0</v>
          </cell>
          <cell r="AEW115">
            <v>0.33093749999999983</v>
          </cell>
          <cell r="AEX115">
            <v>0.33789351851851857</v>
          </cell>
          <cell r="AEY115">
            <v>0.32430555555555562</v>
          </cell>
          <cell r="AEZ115">
            <v>0</v>
          </cell>
          <cell r="AFA115"/>
          <cell r="AFB115">
            <v>0.71646990740740735</v>
          </cell>
          <cell r="AFC115">
            <v>0.32291666666666669</v>
          </cell>
          <cell r="AFD115">
            <v>0</v>
          </cell>
          <cell r="AFE115">
            <v>0.31688657407407406</v>
          </cell>
          <cell r="AFF115">
            <v>0.3331944444444444</v>
          </cell>
          <cell r="AFG115">
            <v>0.37604166666666683</v>
          </cell>
          <cell r="AFH115">
            <v>0</v>
          </cell>
          <cell r="AFI115">
            <v>0</v>
          </cell>
          <cell r="AFJ115">
            <v>0.32414351851851847</v>
          </cell>
          <cell r="AFK115">
            <v>0.33017361111111126</v>
          </cell>
          <cell r="AFL115">
            <v>0</v>
          </cell>
          <cell r="AFM115">
            <v>0.32973379629629629</v>
          </cell>
          <cell r="AFN115">
            <v>0.32291666666666669</v>
          </cell>
          <cell r="AFO115">
            <v>0</v>
          </cell>
          <cell r="AFP115">
            <v>0.32165509259259256</v>
          </cell>
          <cell r="AFQ115">
            <v>0.32759259259259266</v>
          </cell>
          <cell r="AFR115">
            <v>0.32587962962962969</v>
          </cell>
          <cell r="AFS115">
            <v>0.33262731481481478</v>
          </cell>
          <cell r="AFT115">
            <v>0.16733796296296294</v>
          </cell>
          <cell r="AFU115">
            <v>0</v>
          </cell>
          <cell r="AFV115">
            <v>0</v>
          </cell>
          <cell r="AFW115">
            <v>0</v>
          </cell>
          <cell r="AFX115">
            <v>0.3246296296296296</v>
          </cell>
          <cell r="AFY115">
            <v>0.33075231481481493</v>
          </cell>
          <cell r="AFZ115">
            <v>0.17637731481481467</v>
          </cell>
          <cell r="AGA115">
            <v>0.16690972222222222</v>
          </cell>
          <cell r="AGB115">
            <v>0</v>
          </cell>
          <cell r="AGC115">
            <v>0.33093749999999983</v>
          </cell>
          <cell r="AGD115">
            <v>0.33789351851851857</v>
          </cell>
          <cell r="AGE115">
            <v>0.32430555555555562</v>
          </cell>
          <cell r="AGF115">
            <v>0</v>
          </cell>
          <cell r="AGH115" t="str">
            <v>TITIN MEGAWATI</v>
          </cell>
          <cell r="AGI115" t="str">
            <v>POSTPAID</v>
          </cell>
          <cell r="AGJ115">
            <v>6.33912037037037E-2</v>
          </cell>
          <cell r="AGK115">
            <v>0</v>
          </cell>
          <cell r="AGL115">
            <v>0</v>
          </cell>
          <cell r="AGM115">
            <v>6.0891203703703697E-2</v>
          </cell>
          <cell r="AGN115">
            <v>6.1249999999999992E-2</v>
          </cell>
          <cell r="AGO115">
            <v>0.10590277777777776</v>
          </cell>
          <cell r="AGP115">
            <v>0</v>
          </cell>
          <cell r="AGQ115">
            <v>0</v>
          </cell>
          <cell r="AGR115">
            <v>6.8912037037037036E-2</v>
          </cell>
          <cell r="AGS115">
            <v>5.4548611111111103E-2</v>
          </cell>
          <cell r="AGT115">
            <v>0</v>
          </cell>
          <cell r="AGU115">
            <v>5.846064814814815E-2</v>
          </cell>
          <cell r="AGV115">
            <v>2.1574074074074072E-2</v>
          </cell>
          <cell r="AGW115">
            <v>0</v>
          </cell>
          <cell r="AGX115">
            <v>5.7511574074074069E-2</v>
          </cell>
          <cell r="AGY115">
            <v>6.5462962962962973E-2</v>
          </cell>
          <cell r="AGZ115">
            <v>6.0231481481481483E-2</v>
          </cell>
          <cell r="AHA115">
            <v>5.1400462962962953E-2</v>
          </cell>
          <cell r="AHB115">
            <v>2.7106481481481481E-2</v>
          </cell>
          <cell r="AHC115">
            <v>0</v>
          </cell>
          <cell r="AHD115">
            <v>0</v>
          </cell>
          <cell r="AHE115">
            <v>0</v>
          </cell>
          <cell r="AHF115">
            <v>5.8703703703703702E-2</v>
          </cell>
          <cell r="AHG115">
            <v>4.8414351851851847E-2</v>
          </cell>
          <cell r="AHH115">
            <v>3.681712962962963E-2</v>
          </cell>
          <cell r="AHI115">
            <v>3.8645833333333331E-2</v>
          </cell>
          <cell r="AHJ115">
            <v>0</v>
          </cell>
          <cell r="AHK115">
            <v>5.6562500000000002E-2</v>
          </cell>
          <cell r="AHL115">
            <v>4.3356481481481482E-2</v>
          </cell>
          <cell r="AHM115">
            <v>6.6018518518518532E-2</v>
          </cell>
          <cell r="AHN115">
            <v>0</v>
          </cell>
          <cell r="AHO115">
            <v>5.525810185185185E-2</v>
          </cell>
          <cell r="AHP115"/>
          <cell r="AHQ115">
            <v>5477</v>
          </cell>
          <cell r="AHR115">
            <v>0</v>
          </cell>
          <cell r="AHS115">
            <v>0</v>
          </cell>
          <cell r="AHT115">
            <v>5261</v>
          </cell>
          <cell r="AHU115">
            <v>5292</v>
          </cell>
          <cell r="AHV115">
            <v>9150</v>
          </cell>
          <cell r="AHW115">
            <v>0</v>
          </cell>
          <cell r="AHX115">
            <v>0</v>
          </cell>
          <cell r="AHY115">
            <v>5954</v>
          </cell>
          <cell r="AHZ115">
            <v>4713</v>
          </cell>
          <cell r="AIA115">
            <v>0</v>
          </cell>
          <cell r="AIB115">
            <v>5051</v>
          </cell>
          <cell r="AIC115">
            <v>1864</v>
          </cell>
          <cell r="AID115">
            <v>0</v>
          </cell>
          <cell r="AIE115">
            <v>4969</v>
          </cell>
          <cell r="AIF115">
            <v>5656</v>
          </cell>
          <cell r="AIG115">
            <v>5204</v>
          </cell>
          <cell r="AIH115">
            <v>4441</v>
          </cell>
          <cell r="AII115">
            <v>2342</v>
          </cell>
          <cell r="AIJ115">
            <v>0</v>
          </cell>
          <cell r="AIK115">
            <v>0</v>
          </cell>
          <cell r="AIL115">
            <v>0</v>
          </cell>
          <cell r="AIM115">
            <v>5072</v>
          </cell>
          <cell r="AIN115">
            <v>4183</v>
          </cell>
          <cell r="AIO115">
            <v>3181</v>
          </cell>
          <cell r="AIP115">
            <v>3339</v>
          </cell>
          <cell r="AIQ115">
            <v>0</v>
          </cell>
          <cell r="AIR115">
            <v>4887</v>
          </cell>
          <cell r="AIS115">
            <v>3746</v>
          </cell>
          <cell r="AIT115">
            <v>5704</v>
          </cell>
          <cell r="AIU115">
            <v>0</v>
          </cell>
          <cell r="AIW115" t="str">
            <v>TITIN MEGAWATI</v>
          </cell>
          <cell r="AIX115" t="str">
            <v>POSTPAID</v>
          </cell>
          <cell r="AIY115">
            <v>4.2557870370370267E-2</v>
          </cell>
          <cell r="AIZ115">
            <v>5.2083333333333336E-2</v>
          </cell>
          <cell r="AJA115">
            <v>0</v>
          </cell>
          <cell r="AJB115">
            <v>5.6724537037037046E-2</v>
          </cell>
          <cell r="AJC115">
            <v>4.1805555555555672E-2</v>
          </cell>
          <cell r="AJD115">
            <v>4.0624999999999856E-2</v>
          </cell>
          <cell r="AJE115">
            <v>0</v>
          </cell>
          <cell r="AJF115">
            <v>0</v>
          </cell>
          <cell r="AJG115">
            <v>5.0856481481481544E-2</v>
          </cell>
          <cell r="AJH115">
            <v>4.4131944444444418E-2</v>
          </cell>
          <cell r="AJI115">
            <v>0</v>
          </cell>
          <cell r="AJJ115">
            <v>4.5266203703703753E-2</v>
          </cell>
          <cell r="AJK115">
            <v>2.1574074074074072E-2</v>
          </cell>
          <cell r="AJL115">
            <v>0</v>
          </cell>
          <cell r="AJM115">
            <v>5.3344907407407417E-2</v>
          </cell>
          <cell r="AJN115">
            <v>4.7407407407407426E-2</v>
          </cell>
          <cell r="AJO115">
            <v>4.9120370370370356E-2</v>
          </cell>
          <cell r="AJP115">
            <v>4.2372685185185208E-2</v>
          </cell>
          <cell r="AJQ115">
            <v>2.0162037037037051E-2</v>
          </cell>
          <cell r="AJR115">
            <v>0</v>
          </cell>
          <cell r="AJS115">
            <v>0</v>
          </cell>
          <cell r="AJT115">
            <v>0</v>
          </cell>
          <cell r="AJU115">
            <v>5.0370370370370426E-2</v>
          </cell>
          <cell r="AJV115">
            <v>4.4247685185185084E-2</v>
          </cell>
          <cell r="AJW115">
            <v>1.0428240740740835E-2</v>
          </cell>
          <cell r="AJX115">
            <v>2.0590277777777784E-2</v>
          </cell>
          <cell r="AJY115">
            <v>0</v>
          </cell>
          <cell r="AJZ115">
            <v>4.4062500000000129E-2</v>
          </cell>
          <cell r="AKA115">
            <v>3.988425925925921E-2</v>
          </cell>
          <cell r="AKB115">
            <v>5.2083333333333336E-2</v>
          </cell>
          <cell r="AKC115">
            <v>0</v>
          </cell>
          <cell r="AKD115">
            <v>4.1414241622574954E-2</v>
          </cell>
          <cell r="AKE115"/>
          <cell r="AKF115">
            <v>3677</v>
          </cell>
          <cell r="AKG115">
            <v>4500</v>
          </cell>
          <cell r="AKH115">
            <v>0</v>
          </cell>
          <cell r="AKI115">
            <v>4901</v>
          </cell>
          <cell r="AKJ115">
            <v>3612</v>
          </cell>
          <cell r="AKK115">
            <v>3510</v>
          </cell>
          <cell r="AKL115">
            <v>0</v>
          </cell>
          <cell r="AKM115">
            <v>0</v>
          </cell>
          <cell r="AKN115">
            <v>4394</v>
          </cell>
          <cell r="AKO115">
            <v>3813</v>
          </cell>
          <cell r="AKP115">
            <v>0</v>
          </cell>
          <cell r="AKQ115">
            <v>3911</v>
          </cell>
          <cell r="AKR115">
            <v>1864</v>
          </cell>
          <cell r="AKS115">
            <v>0</v>
          </cell>
          <cell r="AKT115">
            <v>4609</v>
          </cell>
          <cell r="AKU115">
            <v>4096</v>
          </cell>
          <cell r="AKV115">
            <v>4244</v>
          </cell>
          <cell r="AKW115">
            <v>3661</v>
          </cell>
          <cell r="AKX115">
            <v>1742</v>
          </cell>
          <cell r="AKY115">
            <v>0</v>
          </cell>
          <cell r="AKZ115">
            <v>0</v>
          </cell>
          <cell r="ALA115">
            <v>0</v>
          </cell>
          <cell r="ALB115">
            <v>4352</v>
          </cell>
          <cell r="ALC115">
            <v>3823</v>
          </cell>
          <cell r="ALD115">
            <v>901</v>
          </cell>
          <cell r="ALE115">
            <v>1779</v>
          </cell>
          <cell r="ALF115">
            <v>0</v>
          </cell>
          <cell r="ALG115">
            <v>3807</v>
          </cell>
          <cell r="ALH115">
            <v>3446</v>
          </cell>
          <cell r="ALI115">
            <v>4500</v>
          </cell>
          <cell r="ALJ115">
            <v>0</v>
          </cell>
          <cell r="ALL115">
            <v>6.33912037037037E-2</v>
          </cell>
          <cell r="ALM115">
            <v>0.38027777777777777</v>
          </cell>
          <cell r="ALN115">
            <v>0.45747685185185183</v>
          </cell>
          <cell r="ALO115">
            <v>0.50068287037037051</v>
          </cell>
          <cell r="ALP115">
            <v>0.16929398148148145</v>
          </cell>
          <cell r="ALQ115">
            <v>6.33912037037037E-2</v>
          </cell>
          <cell r="ALR115">
            <v>0.38753472222222218</v>
          </cell>
          <cell r="ALS115">
            <v>0.462476851851852</v>
          </cell>
          <cell r="ALT115">
            <v>0.1179398148148148</v>
          </cell>
          <cell r="ALU115">
            <v>0.393125</v>
          </cell>
          <cell r="ALV115">
            <v>0.2877777777777778</v>
          </cell>
          <cell r="ALW115">
            <v>8.4965277777777765E-2</v>
          </cell>
          <cell r="ALX115">
            <v>0.38504629629629628</v>
          </cell>
          <cell r="ALY115">
            <v>0.44849537037037046</v>
          </cell>
          <cell r="ALZ115">
            <v>0.45473379629629634</v>
          </cell>
          <cell r="AMA115">
            <v>0.45624999999999993</v>
          </cell>
          <cell r="AMB115">
            <v>0.28212962962962962</v>
          </cell>
          <cell r="AMC115">
            <v>9.0497685185185181E-2</v>
          </cell>
          <cell r="AMD115">
            <v>6.33912037037037E-2</v>
          </cell>
          <cell r="AME115">
            <v>6.33912037037037E-2</v>
          </cell>
          <cell r="AMF115">
            <v>0.38802083333333331</v>
          </cell>
          <cell r="AMG115">
            <v>0.45284722222222235</v>
          </cell>
          <cell r="AMH115">
            <v>0.28818287037037021</v>
          </cell>
          <cell r="AMI115">
            <v>0.26711805555555557</v>
          </cell>
          <cell r="AMJ115">
            <v>0.10203703703703704</v>
          </cell>
          <cell r="AMK115">
            <v>0.39432870370370354</v>
          </cell>
          <cell r="AML115">
            <v>0.45784722222222229</v>
          </cell>
          <cell r="AMM115">
            <v>0.43105324074074081</v>
          </cell>
          <cell r="AMN115">
            <v>0.12940972222222225</v>
          </cell>
          <cell r="AMO115">
            <v>6.33912037037037E-2</v>
          </cell>
          <cell r="AMP115" t="e">
            <v>#REF!</v>
          </cell>
          <cell r="AMR115">
            <v>5477</v>
          </cell>
          <cell r="AMS115">
            <v>32856</v>
          </cell>
          <cell r="AMT115">
            <v>39526</v>
          </cell>
          <cell r="AMU115">
            <v>43259</v>
          </cell>
          <cell r="AMV115">
            <v>14627</v>
          </cell>
          <cell r="AMW115">
            <v>5477</v>
          </cell>
          <cell r="AMX115">
            <v>33483</v>
          </cell>
          <cell r="AMY115">
            <v>39958</v>
          </cell>
          <cell r="AMZ115">
            <v>10190</v>
          </cell>
          <cell r="ANA115">
            <v>33966</v>
          </cell>
          <cell r="ANB115">
            <v>24864</v>
          </cell>
          <cell r="ANC115">
            <v>7341</v>
          </cell>
          <cell r="AND115">
            <v>33268</v>
          </cell>
          <cell r="ANE115">
            <v>38750</v>
          </cell>
          <cell r="ANF115">
            <v>39289</v>
          </cell>
          <cell r="ANG115">
            <v>39420</v>
          </cell>
          <cell r="ANH115">
            <v>24376</v>
          </cell>
          <cell r="ANI115">
            <v>7819</v>
          </cell>
          <cell r="ANJ115">
            <v>5477</v>
          </cell>
          <cell r="ANK115">
            <v>5477</v>
          </cell>
          <cell r="ANL115">
            <v>33525</v>
          </cell>
          <cell r="ANM115">
            <v>39126</v>
          </cell>
          <cell r="ANN115">
            <v>24899</v>
          </cell>
          <cell r="ANO115">
            <v>23079</v>
          </cell>
          <cell r="ANP115">
            <v>8816</v>
          </cell>
          <cell r="ANQ115">
            <v>34070</v>
          </cell>
          <cell r="ANR115">
            <v>39558</v>
          </cell>
          <cell r="ANS115">
            <v>37243</v>
          </cell>
          <cell r="ANT115">
            <v>11181</v>
          </cell>
          <cell r="ANU115">
            <v>0</v>
          </cell>
          <cell r="ANV115" t="e">
            <v>#REF!</v>
          </cell>
          <cell r="ANX115">
            <v>30</v>
          </cell>
          <cell r="ANY115">
            <v>21</v>
          </cell>
          <cell r="ANZ115">
            <v>20</v>
          </cell>
          <cell r="AOA115">
            <v>8</v>
          </cell>
          <cell r="AOB115">
            <v>1</v>
          </cell>
          <cell r="AOC115">
            <v>0</v>
          </cell>
          <cell r="AOD115">
            <v>1</v>
          </cell>
          <cell r="AOE115">
            <v>0</v>
          </cell>
          <cell r="AOF115">
            <v>0</v>
          </cell>
          <cell r="AOG115">
            <v>0</v>
          </cell>
          <cell r="AOH115">
            <v>0</v>
          </cell>
          <cell r="AOI115">
            <v>1</v>
          </cell>
          <cell r="AOJ115">
            <v>1</v>
          </cell>
          <cell r="AOK115">
            <v>0</v>
          </cell>
          <cell r="AOL115">
            <v>0</v>
          </cell>
          <cell r="AOM115">
            <v>0</v>
          </cell>
          <cell r="AON115">
            <v>0</v>
          </cell>
          <cell r="AOO115">
            <v>1</v>
          </cell>
          <cell r="AOP115">
            <v>0</v>
          </cell>
          <cell r="AOQ115">
            <v>0</v>
          </cell>
          <cell r="AOR115">
            <v>0</v>
          </cell>
          <cell r="AOS115">
            <v>0</v>
          </cell>
          <cell r="AOT115">
            <v>2</v>
          </cell>
          <cell r="AOU115"/>
          <cell r="AOV115">
            <v>1</v>
          </cell>
          <cell r="AOW115">
            <v>2</v>
          </cell>
          <cell r="AOX115">
            <v>3</v>
          </cell>
          <cell r="AOY115">
            <v>0</v>
          </cell>
          <cell r="AOZ115">
            <v>0</v>
          </cell>
          <cell r="APA115">
            <v>0</v>
          </cell>
          <cell r="APB115">
            <v>0</v>
          </cell>
          <cell r="APC115">
            <v>0</v>
          </cell>
          <cell r="APD115">
            <v>2</v>
          </cell>
          <cell r="APE115">
            <v>0</v>
          </cell>
          <cell r="APF115">
            <v>0</v>
          </cell>
          <cell r="APG115">
            <v>1</v>
          </cell>
          <cell r="APH115">
            <v>0</v>
          </cell>
          <cell r="API115">
            <v>0</v>
          </cell>
          <cell r="APJ115">
            <v>0</v>
          </cell>
          <cell r="APK115">
            <v>0</v>
          </cell>
          <cell r="APL115">
            <v>0</v>
          </cell>
          <cell r="APM115">
            <v>0</v>
          </cell>
          <cell r="APN115">
            <v>0</v>
          </cell>
          <cell r="APO115">
            <v>1</v>
          </cell>
          <cell r="APP115">
            <v>6</v>
          </cell>
          <cell r="APQ115">
            <v>7</v>
          </cell>
          <cell r="APR115">
            <v>7</v>
          </cell>
          <cell r="APS115">
            <v>20</v>
          </cell>
          <cell r="APT115">
            <v>0</v>
          </cell>
          <cell r="APU115">
            <v>1</v>
          </cell>
          <cell r="APV115">
            <v>0</v>
          </cell>
          <cell r="APW115">
            <v>1</v>
          </cell>
          <cell r="APX115">
            <v>0</v>
          </cell>
          <cell r="APY115">
            <v>0</v>
          </cell>
          <cell r="APZ115">
            <v>0</v>
          </cell>
          <cell r="AQA115">
            <v>0</v>
          </cell>
          <cell r="AQB115">
            <v>3</v>
          </cell>
          <cell r="AQC115">
            <v>2</v>
          </cell>
          <cell r="AQD115">
            <v>2</v>
          </cell>
          <cell r="AQE115">
            <v>7</v>
          </cell>
          <cell r="AQF115">
            <v>0</v>
          </cell>
          <cell r="AQG115">
            <v>0</v>
          </cell>
          <cell r="AQH115">
            <v>0</v>
          </cell>
          <cell r="AQI115">
            <v>0</v>
          </cell>
          <cell r="AQJ115">
            <v>0</v>
          </cell>
          <cell r="AQK115">
            <v>41</v>
          </cell>
          <cell r="AQL115">
            <v>1</v>
          </cell>
          <cell r="AQM115">
            <v>0.8571428571428571</v>
          </cell>
          <cell r="AQN115">
            <v>1</v>
          </cell>
          <cell r="AQO115">
            <v>0.95238095238095233</v>
          </cell>
          <cell r="AQP115"/>
          <cell r="AQQ115">
            <v>0.93939393939393945</v>
          </cell>
          <cell r="AQR115" t="str">
            <v>B</v>
          </cell>
          <cell r="AQS115">
            <v>0.93939393939393945</v>
          </cell>
          <cell r="AQT115">
            <v>1</v>
          </cell>
          <cell r="AQU115">
            <v>0.95238095238095233</v>
          </cell>
          <cell r="AQV115"/>
          <cell r="AQW115">
            <v>0</v>
          </cell>
          <cell r="AQX115">
            <v>0</v>
          </cell>
          <cell r="AQY115">
            <v>0</v>
          </cell>
          <cell r="AQZ115">
            <v>6.8393750000000004</v>
          </cell>
          <cell r="ARA115">
            <v>0.34196875000000004</v>
          </cell>
          <cell r="ARB115">
            <v>9840</v>
          </cell>
          <cell r="ARC115">
            <v>345600</v>
          </cell>
          <cell r="ARD115">
            <v>0.20047339860352154</v>
          </cell>
          <cell r="ARE115">
            <v>0.8696990740740741</v>
          </cell>
          <cell r="ARF115">
            <v>4.3484953703703706E-2</v>
          </cell>
          <cell r="ARG115">
            <v>1240</v>
          </cell>
          <cell r="ARH115">
            <v>48000</v>
          </cell>
          <cell r="ARI115">
            <v>2.8054808841099163E-2</v>
          </cell>
        </row>
        <row r="116">
          <cell r="B116" t="str">
            <v>TRIA ANDINI</v>
          </cell>
          <cell r="C116">
            <v>105784</v>
          </cell>
          <cell r="D116" t="str">
            <v>BATCH 8</v>
          </cell>
          <cell r="E116" t="str">
            <v>ISLAM</v>
          </cell>
          <cell r="F116" t="str">
            <v>PKWT</v>
          </cell>
          <cell r="G116" t="str">
            <v>POSTPAID</v>
          </cell>
          <cell r="H116">
            <v>38.866666666666667</v>
          </cell>
          <cell r="I116" t="str">
            <v>E</v>
          </cell>
          <cell r="J116">
            <v>18010570</v>
          </cell>
          <cell r="K116">
            <v>570163</v>
          </cell>
          <cell r="L116" t="str">
            <v>PEREMPUAN</v>
          </cell>
          <cell r="M116" t="str">
            <v>AGENT POSTPAID</v>
          </cell>
          <cell r="N116" t="str">
            <v>METI PERMAYANTI</v>
          </cell>
          <cell r="O116" t="str">
            <v>RIKA RIANY</v>
          </cell>
          <cell r="P116"/>
          <cell r="Q116">
            <v>0.79166666666666674</v>
          </cell>
          <cell r="R116">
            <v>26</v>
          </cell>
          <cell r="S116" t="str">
            <v>H</v>
          </cell>
          <cell r="T116"/>
          <cell r="U116"/>
          <cell r="V116"/>
          <cell r="W116"/>
          <cell r="X116"/>
          <cell r="Y116"/>
          <cell r="Z116"/>
          <cell r="AA116"/>
          <cell r="AB116">
            <v>0.75136574074074081</v>
          </cell>
          <cell r="AC116" t="str">
            <v>OK</v>
          </cell>
          <cell r="AD116">
            <v>0.75136574074074081</v>
          </cell>
          <cell r="AE116">
            <v>5.2800925925925918E-2</v>
          </cell>
          <cell r="AF116">
            <v>1.2499999999999956E-2</v>
          </cell>
          <cell r="AG116" t="str">
            <v>OK</v>
          </cell>
          <cell r="AH116">
            <v>4.0300925925925962E-2</v>
          </cell>
          <cell r="AI116">
            <v>0.39097222222222222</v>
          </cell>
          <cell r="AJ116">
            <v>25</v>
          </cell>
          <cell r="AK116" t="str">
            <v>TDP</v>
          </cell>
          <cell r="AL116" t="str">
            <v>REZA ANGGRIANI</v>
          </cell>
          <cell r="AM116" t="str">
            <v>KETEPATAN LOGIN</v>
          </cell>
          <cell r="AN116"/>
          <cell r="AO116"/>
          <cell r="AP116"/>
          <cell r="AQ116"/>
          <cell r="AR116"/>
          <cell r="AS116"/>
          <cell r="AT116">
            <v>0.35555555555555562</v>
          </cell>
          <cell r="AU116" t="str">
            <v>OK</v>
          </cell>
          <cell r="AV116">
            <v>0.35555555555555562</v>
          </cell>
          <cell r="AW116">
            <v>5.9722222222222218E-2</v>
          </cell>
          <cell r="AX116">
            <v>2.4305555555555608E-2</v>
          </cell>
          <cell r="AY116" t="str">
            <v>OK</v>
          </cell>
          <cell r="AZ116">
            <v>3.541666666666661E-2</v>
          </cell>
          <cell r="BA116">
            <v>0</v>
          </cell>
          <cell r="BB116"/>
          <cell r="BC116" t="str">
            <v>LP</v>
          </cell>
          <cell r="BD116"/>
          <cell r="BE116"/>
          <cell r="BF116"/>
          <cell r="BG116"/>
          <cell r="BH116"/>
          <cell r="BI116"/>
          <cell r="BJ116"/>
          <cell r="BK116"/>
          <cell r="BL116"/>
          <cell r="BM116"/>
          <cell r="BN116"/>
          <cell r="BO116"/>
          <cell r="BP116"/>
          <cell r="BQ116"/>
          <cell r="BR116"/>
          <cell r="BS116">
            <v>0</v>
          </cell>
          <cell r="BT116"/>
          <cell r="BU116" t="str">
            <v>LP</v>
          </cell>
          <cell r="BV116"/>
          <cell r="BW116"/>
          <cell r="BX116"/>
          <cell r="BY116"/>
          <cell r="BZ116"/>
          <cell r="CA116"/>
          <cell r="CB116"/>
          <cell r="CC116"/>
          <cell r="CD116"/>
          <cell r="CE116"/>
          <cell r="CF116"/>
          <cell r="CG116"/>
          <cell r="CH116"/>
          <cell r="CI116"/>
          <cell r="CJ116"/>
          <cell r="CK116">
            <v>0</v>
          </cell>
          <cell r="CL116" t="str">
            <v>CT</v>
          </cell>
          <cell r="CM116" t="str">
            <v>C</v>
          </cell>
          <cell r="CN116"/>
          <cell r="CO116"/>
          <cell r="CP116"/>
          <cell r="CQ116"/>
          <cell r="CR116"/>
          <cell r="CS116"/>
          <cell r="CT116"/>
          <cell r="CU116"/>
          <cell r="CV116">
            <v>0.32291666666666669</v>
          </cell>
          <cell r="CW116" t="str">
            <v>OK</v>
          </cell>
          <cell r="CX116">
            <v>0.32291666666666669</v>
          </cell>
          <cell r="CY116">
            <v>0</v>
          </cell>
          <cell r="CZ116">
            <v>0</v>
          </cell>
          <cell r="DA116" t="str">
            <v>OK</v>
          </cell>
          <cell r="DB116">
            <v>5.2083333333333336E-2</v>
          </cell>
          <cell r="DC116">
            <v>0.375</v>
          </cell>
          <cell r="DD116">
            <v>22</v>
          </cell>
          <cell r="DE116" t="str">
            <v>H</v>
          </cell>
          <cell r="DF116"/>
          <cell r="DG116"/>
          <cell r="DH116"/>
          <cell r="DI116"/>
          <cell r="DJ116"/>
          <cell r="DK116"/>
          <cell r="DL116"/>
          <cell r="DM116"/>
          <cell r="DN116">
            <v>0.33651620370370372</v>
          </cell>
          <cell r="DO116" t="str">
            <v>OK</v>
          </cell>
          <cell r="DP116">
            <v>0.33651620370370372</v>
          </cell>
          <cell r="DQ116">
            <v>5.6539351851851848E-2</v>
          </cell>
          <cell r="DR116">
            <v>1.8055555555555547E-2</v>
          </cell>
          <cell r="DS116" t="str">
            <v>OK</v>
          </cell>
          <cell r="DT116">
            <v>3.8483796296296301E-2</v>
          </cell>
          <cell r="DU116">
            <v>0.375</v>
          </cell>
          <cell r="DV116">
            <v>22</v>
          </cell>
          <cell r="DW116" t="str">
            <v>H</v>
          </cell>
          <cell r="DX116"/>
          <cell r="DY116"/>
          <cell r="DZ116"/>
          <cell r="EA116"/>
          <cell r="EB116"/>
          <cell r="EC116"/>
          <cell r="ED116"/>
          <cell r="EE116"/>
          <cell r="EF116">
            <v>0.35260416666666661</v>
          </cell>
          <cell r="EG116" t="str">
            <v>OK</v>
          </cell>
          <cell r="EH116">
            <v>0.35260416666666661</v>
          </cell>
          <cell r="EI116">
            <v>0.13211805555555556</v>
          </cell>
          <cell r="EJ116">
            <v>0.10972222222222217</v>
          </cell>
          <cell r="EK116" t="str">
            <v>OK</v>
          </cell>
          <cell r="EL116">
            <v>2.2395833333333393E-2</v>
          </cell>
          <cell r="EM116">
            <v>0.375</v>
          </cell>
          <cell r="EN116">
            <v>24</v>
          </cell>
          <cell r="EO116" t="str">
            <v>TDT</v>
          </cell>
          <cell r="EP116" t="str">
            <v>CHRISTIN ANGELINA SIMARMATA</v>
          </cell>
          <cell r="EQ116"/>
          <cell r="ER116"/>
          <cell r="ES116"/>
          <cell r="ET116"/>
          <cell r="EU116"/>
          <cell r="EV116"/>
          <cell r="EW116"/>
          <cell r="EX116">
            <v>0.33016203703703711</v>
          </cell>
          <cell r="EY116" t="str">
            <v>OK</v>
          </cell>
          <cell r="EZ116">
            <v>0.33016203703703711</v>
          </cell>
          <cell r="FA116">
            <v>5.6643518518518524E-2</v>
          </cell>
          <cell r="FB116">
            <v>1.1805555555555625E-2</v>
          </cell>
          <cell r="FC116" t="str">
            <v>OK</v>
          </cell>
          <cell r="FD116">
            <v>4.4837962962962899E-2</v>
          </cell>
          <cell r="FE116">
            <v>0.375</v>
          </cell>
          <cell r="FF116" t="str">
            <v>33-1</v>
          </cell>
          <cell r="FG116" t="str">
            <v>H</v>
          </cell>
          <cell r="FH116"/>
          <cell r="FI116"/>
          <cell r="FJ116"/>
          <cell r="FK116"/>
          <cell r="FL116"/>
          <cell r="FM116"/>
          <cell r="FN116"/>
          <cell r="FO116"/>
          <cell r="FP116">
            <v>0.32511574074074073</v>
          </cell>
          <cell r="FQ116" t="str">
            <v>OK</v>
          </cell>
          <cell r="FR116">
            <v>0.32511574074074073</v>
          </cell>
          <cell r="FS116">
            <v>6.2384259259259257E-2</v>
          </cell>
          <cell r="FT116">
            <v>1.2500000000000011E-2</v>
          </cell>
          <cell r="FU116" t="str">
            <v>OK</v>
          </cell>
          <cell r="FV116">
            <v>4.9884259259259246E-2</v>
          </cell>
          <cell r="FW116">
            <v>0</v>
          </cell>
          <cell r="FX116"/>
          <cell r="FY116" t="str">
            <v>LP</v>
          </cell>
          <cell r="FZ116"/>
          <cell r="GA116"/>
          <cell r="GB116"/>
          <cell r="GC116"/>
          <cell r="GD116"/>
          <cell r="GE116"/>
          <cell r="GF116"/>
          <cell r="GG116"/>
          <cell r="GH116"/>
          <cell r="GI116"/>
          <cell r="GJ116"/>
          <cell r="GK116"/>
          <cell r="GL116"/>
          <cell r="GM116"/>
          <cell r="GN116"/>
          <cell r="GO116">
            <v>0.375</v>
          </cell>
          <cell r="GP116">
            <v>24</v>
          </cell>
          <cell r="GQ116" t="str">
            <v>H</v>
          </cell>
          <cell r="GR116"/>
          <cell r="GS116"/>
          <cell r="GT116"/>
          <cell r="GU116"/>
          <cell r="GV116"/>
          <cell r="GW116"/>
          <cell r="GX116"/>
          <cell r="GY116"/>
          <cell r="GZ116">
            <v>0.32458333333333333</v>
          </cell>
          <cell r="HA116" t="str">
            <v>OK</v>
          </cell>
          <cell r="HB116">
            <v>0.32458333333333333</v>
          </cell>
          <cell r="HC116">
            <v>5.7361111111111099E-2</v>
          </cell>
          <cell r="HD116">
            <v>6.9444444444444198E-3</v>
          </cell>
          <cell r="HE116" t="str">
            <v>OK</v>
          </cell>
          <cell r="HF116">
            <v>5.0416666666666679E-2</v>
          </cell>
          <cell r="HG116">
            <v>0.37499999999999994</v>
          </cell>
          <cell r="HH116">
            <v>25</v>
          </cell>
          <cell r="HI116" t="str">
            <v>H</v>
          </cell>
          <cell r="HJ116"/>
          <cell r="HK116"/>
          <cell r="HL116"/>
          <cell r="HM116"/>
          <cell r="HN116"/>
          <cell r="HO116"/>
          <cell r="HP116"/>
          <cell r="HQ116"/>
          <cell r="HR116">
            <v>0.33523148148148141</v>
          </cell>
          <cell r="HS116" t="str">
            <v>OK</v>
          </cell>
          <cell r="HT116">
            <v>0.33523148148148141</v>
          </cell>
          <cell r="HU116">
            <v>8.0740740740740738E-2</v>
          </cell>
          <cell r="HV116">
            <v>4.0972222222222188E-2</v>
          </cell>
          <cell r="HW116" t="str">
            <v>OK</v>
          </cell>
          <cell r="HX116">
            <v>3.976851851851855E-2</v>
          </cell>
          <cell r="HY116">
            <v>0.37500000000000006</v>
          </cell>
          <cell r="HZ116">
            <v>26</v>
          </cell>
          <cell r="IA116" t="str">
            <v>H</v>
          </cell>
          <cell r="IB116"/>
          <cell r="IC116"/>
          <cell r="ID116"/>
          <cell r="IE116"/>
          <cell r="IF116"/>
          <cell r="IG116"/>
          <cell r="IH116"/>
          <cell r="II116"/>
          <cell r="IJ116">
            <v>0.32870370370370378</v>
          </cell>
          <cell r="IK116" t="str">
            <v>OK</v>
          </cell>
          <cell r="IL116">
            <v>0.32870370370370378</v>
          </cell>
          <cell r="IM116">
            <v>8.5185185185185183E-2</v>
          </cell>
          <cell r="IN116">
            <v>3.8888888888888917E-2</v>
          </cell>
          <cell r="IO116" t="str">
            <v>OK</v>
          </cell>
          <cell r="IP116">
            <v>4.6296296296296266E-2</v>
          </cell>
          <cell r="IQ116">
            <v>0.375</v>
          </cell>
          <cell r="IR116">
            <v>22</v>
          </cell>
          <cell r="IS116" t="str">
            <v>TDP</v>
          </cell>
          <cell r="IT116" t="str">
            <v>RINI RIZKIAWATI</v>
          </cell>
          <cell r="IU116" t="str">
            <v>CES</v>
          </cell>
          <cell r="IV116"/>
          <cell r="IW116"/>
          <cell r="IX116"/>
          <cell r="IY116"/>
          <cell r="IZ116"/>
          <cell r="JA116"/>
          <cell r="JB116">
            <v>0.3243402777777778</v>
          </cell>
          <cell r="JC116" t="str">
            <v>OK</v>
          </cell>
          <cell r="JD116">
            <v>0.3243402777777778</v>
          </cell>
          <cell r="JE116">
            <v>5.8298611111111107E-2</v>
          </cell>
          <cell r="JF116">
            <v>7.6388888888888895E-3</v>
          </cell>
          <cell r="JG116" t="str">
            <v>OK</v>
          </cell>
          <cell r="JH116">
            <v>5.0659722222222217E-2</v>
          </cell>
          <cell r="JI116">
            <v>0.1875</v>
          </cell>
          <cell r="JJ116" t="str">
            <v>33-2</v>
          </cell>
          <cell r="JK116" t="str">
            <v>H</v>
          </cell>
          <cell r="JL116"/>
          <cell r="JM116"/>
          <cell r="JN116"/>
          <cell r="JO116"/>
          <cell r="JP116"/>
          <cell r="JQ116"/>
          <cell r="JR116"/>
          <cell r="JS116"/>
          <cell r="JT116">
            <v>0.1807407407407407</v>
          </cell>
          <cell r="JU116" t="str">
            <v>NOK</v>
          </cell>
          <cell r="JV116">
            <v>0.1807407407407407</v>
          </cell>
          <cell r="JW116">
            <v>0.10050925925925928</v>
          </cell>
          <cell r="JX116">
            <v>9.375E-2</v>
          </cell>
          <cell r="JY116" t="str">
            <v>OK</v>
          </cell>
          <cell r="JZ116">
            <v>6.7592592592592843E-3</v>
          </cell>
          <cell r="KA116">
            <v>0</v>
          </cell>
          <cell r="KB116"/>
          <cell r="KC116" t="str">
            <v>LP</v>
          </cell>
          <cell r="KD116"/>
          <cell r="KE116"/>
          <cell r="KF116"/>
          <cell r="KG116"/>
          <cell r="KH116"/>
          <cell r="KI116"/>
          <cell r="KJ116"/>
          <cell r="KK116"/>
          <cell r="KL116"/>
          <cell r="KM116"/>
          <cell r="KN116"/>
          <cell r="KO116"/>
          <cell r="KP116"/>
          <cell r="KQ116"/>
          <cell r="KR116"/>
          <cell r="KS116">
            <v>0.375</v>
          </cell>
          <cell r="KT116">
            <v>22</v>
          </cell>
          <cell r="KU116" t="str">
            <v>H</v>
          </cell>
          <cell r="KV116"/>
          <cell r="KW116"/>
          <cell r="KX116"/>
          <cell r="KY116"/>
          <cell r="KZ116"/>
          <cell r="LA116"/>
          <cell r="LB116"/>
          <cell r="LC116"/>
          <cell r="LD116">
            <v>0.32655092592592594</v>
          </cell>
          <cell r="LE116" t="str">
            <v>OK</v>
          </cell>
          <cell r="LF116">
            <v>0.32655092592592594</v>
          </cell>
          <cell r="LG116">
            <v>5.7476851851851855E-2</v>
          </cell>
          <cell r="LH116">
            <v>9.0277777777778012E-3</v>
          </cell>
          <cell r="LI116" t="str">
            <v>OK</v>
          </cell>
          <cell r="LJ116">
            <v>4.8449074074074054E-2</v>
          </cell>
          <cell r="LK116">
            <v>0.37500000000000006</v>
          </cell>
          <cell r="LL116">
            <v>26</v>
          </cell>
          <cell r="LM116" t="str">
            <v>H</v>
          </cell>
          <cell r="LN116"/>
          <cell r="LO116"/>
          <cell r="LP116"/>
          <cell r="LQ116"/>
          <cell r="LR116"/>
          <cell r="LS116"/>
          <cell r="LT116"/>
          <cell r="LU116"/>
          <cell r="LV116">
            <v>0.32291666666666674</v>
          </cell>
          <cell r="LW116" t="str">
            <v>OK</v>
          </cell>
          <cell r="LX116">
            <v>0.32291666666666674</v>
          </cell>
          <cell r="LY116">
            <v>6.6006944444444438E-2</v>
          </cell>
          <cell r="LZ116">
            <v>1.2500000000000011E-2</v>
          </cell>
          <cell r="MA116" t="str">
            <v>OK</v>
          </cell>
          <cell r="MB116">
            <v>5.2083333333333336E-2</v>
          </cell>
          <cell r="MC116">
            <v>0.37638888888888894</v>
          </cell>
          <cell r="MD116">
            <v>31</v>
          </cell>
          <cell r="ME116" t="str">
            <v>H</v>
          </cell>
          <cell r="MF116"/>
          <cell r="MG116"/>
          <cell r="MH116"/>
          <cell r="MI116"/>
          <cell r="MJ116"/>
          <cell r="MK116"/>
          <cell r="ML116"/>
          <cell r="MM116"/>
          <cell r="MN116">
            <v>0.33108796296296306</v>
          </cell>
          <cell r="MO116" t="str">
            <v>OK</v>
          </cell>
          <cell r="MP116">
            <v>0.33108796296296306</v>
          </cell>
          <cell r="MQ116">
            <v>6.0578703703703704E-2</v>
          </cell>
          <cell r="MR116">
            <v>1.5277777777777835E-2</v>
          </cell>
          <cell r="MS116" t="str">
            <v>OK</v>
          </cell>
          <cell r="MT116">
            <v>4.530092592592587E-2</v>
          </cell>
          <cell r="MU116">
            <v>0.1875</v>
          </cell>
          <cell r="MV116" t="str">
            <v>33-2</v>
          </cell>
          <cell r="MW116" t="str">
            <v>H</v>
          </cell>
          <cell r="MX116"/>
          <cell r="MY116"/>
          <cell r="MZ116"/>
          <cell r="NA116"/>
          <cell r="NB116"/>
          <cell r="NC116"/>
          <cell r="ND116"/>
          <cell r="NE116"/>
          <cell r="NF116">
            <v>0.17056712962962961</v>
          </cell>
          <cell r="NG116" t="str">
            <v>NOK</v>
          </cell>
          <cell r="NH116">
            <v>0.17056712962962961</v>
          </cell>
          <cell r="NI116">
            <v>2.2488425925925926E-2</v>
          </cell>
          <cell r="NJ116">
            <v>5.5555555555555358E-3</v>
          </cell>
          <cell r="NK116" t="str">
            <v>OK</v>
          </cell>
          <cell r="NL116">
            <v>1.693287037037039E-2</v>
          </cell>
          <cell r="NM116">
            <v>0</v>
          </cell>
          <cell r="NN116"/>
          <cell r="NO116" t="str">
            <v>LP</v>
          </cell>
          <cell r="NP116"/>
          <cell r="NQ116"/>
          <cell r="NR116"/>
          <cell r="NS116"/>
          <cell r="NT116"/>
          <cell r="NU116"/>
          <cell r="NV116"/>
          <cell r="NW116"/>
          <cell r="NX116"/>
          <cell r="NY116"/>
          <cell r="NZ116"/>
          <cell r="OA116"/>
          <cell r="OB116"/>
          <cell r="OC116"/>
          <cell r="OD116"/>
          <cell r="OE116">
            <v>0.375</v>
          </cell>
          <cell r="OF116">
            <v>22</v>
          </cell>
          <cell r="OG116" t="str">
            <v>H</v>
          </cell>
          <cell r="OH116"/>
          <cell r="OI116"/>
          <cell r="OJ116"/>
          <cell r="OK116"/>
          <cell r="OL116"/>
          <cell r="OM116"/>
          <cell r="ON116"/>
          <cell r="OO116"/>
          <cell r="OP116">
            <v>0.333125</v>
          </cell>
          <cell r="OQ116" t="str">
            <v>OK</v>
          </cell>
          <cell r="OR116">
            <v>0.333125</v>
          </cell>
          <cell r="OS116">
            <v>4.7430555555555559E-2</v>
          </cell>
          <cell r="OT116">
            <v>5.5555555555555636E-3</v>
          </cell>
          <cell r="OU116" t="str">
            <v>OK</v>
          </cell>
          <cell r="OV116">
            <v>4.1874999999999996E-2</v>
          </cell>
          <cell r="OW116">
            <v>0.375</v>
          </cell>
          <cell r="OX116">
            <v>22</v>
          </cell>
          <cell r="OY116" t="str">
            <v>TDT</v>
          </cell>
          <cell r="OZ116" t="str">
            <v>ASTRI DIAH LESTARI</v>
          </cell>
          <cell r="PA116"/>
          <cell r="PB116"/>
          <cell r="PC116"/>
          <cell r="PD116"/>
          <cell r="PE116"/>
          <cell r="PF116"/>
          <cell r="PG116"/>
          <cell r="PH116">
            <v>0.32572916666666663</v>
          </cell>
          <cell r="PI116" t="str">
            <v>OK</v>
          </cell>
          <cell r="PJ116">
            <v>0.32572916666666663</v>
          </cell>
          <cell r="PK116">
            <v>6.0381944444444446E-2</v>
          </cell>
          <cell r="PL116">
            <v>1.1111111111111072E-2</v>
          </cell>
          <cell r="PM116" t="str">
            <v>OK</v>
          </cell>
          <cell r="PN116">
            <v>4.9270833333333375E-2</v>
          </cell>
          <cell r="PO116">
            <v>0.37499999999999994</v>
          </cell>
          <cell r="PP116">
            <v>28</v>
          </cell>
          <cell r="PQ116" t="str">
            <v>H</v>
          </cell>
          <cell r="PR116"/>
          <cell r="PS116"/>
          <cell r="PT116"/>
          <cell r="PU116"/>
          <cell r="PV116"/>
          <cell r="PW116"/>
          <cell r="PX116"/>
          <cell r="PY116"/>
          <cell r="PZ116">
            <v>0.33225694444444431</v>
          </cell>
          <cell r="QA116" t="str">
            <v>OK</v>
          </cell>
          <cell r="QB116">
            <v>0.33225694444444431</v>
          </cell>
          <cell r="QC116">
            <v>6.1493055555555558E-2</v>
          </cell>
          <cell r="QD116">
            <v>1.8749999999999933E-2</v>
          </cell>
          <cell r="QE116" t="str">
            <v>OK</v>
          </cell>
          <cell r="QF116">
            <v>4.2743055555555624E-2</v>
          </cell>
          <cell r="QG116">
            <v>0.1875</v>
          </cell>
          <cell r="QH116" t="str">
            <v>33-2</v>
          </cell>
          <cell r="QI116" t="str">
            <v>H</v>
          </cell>
          <cell r="QJ116"/>
          <cell r="QK116"/>
          <cell r="QL116"/>
          <cell r="QM116"/>
          <cell r="QN116"/>
          <cell r="QO116"/>
          <cell r="QP116"/>
          <cell r="QQ116"/>
          <cell r="QR116">
            <v>0.16880787037037037</v>
          </cell>
          <cell r="QS116" t="str">
            <v>NOK</v>
          </cell>
          <cell r="QT116">
            <v>0.16880787037037037</v>
          </cell>
          <cell r="QU116">
            <v>3.1192129629629625E-2</v>
          </cell>
          <cell r="QV116">
            <v>1.2500000000000011E-2</v>
          </cell>
          <cell r="QW116" t="str">
            <v>OK</v>
          </cell>
          <cell r="QX116">
            <v>1.8692129629629614E-2</v>
          </cell>
          <cell r="QY116">
            <v>0.1875</v>
          </cell>
          <cell r="QZ116" t="str">
            <v>33-2</v>
          </cell>
          <cell r="RA116" t="str">
            <v>TDP</v>
          </cell>
          <cell r="RB116" t="str">
            <v>MIRA ANDRIANI</v>
          </cell>
          <cell r="RC116" t="str">
            <v>TNPS</v>
          </cell>
          <cell r="RD116"/>
          <cell r="RE116"/>
          <cell r="RF116"/>
          <cell r="RG116"/>
          <cell r="RH116"/>
          <cell r="RI116"/>
          <cell r="RJ116">
            <v>0.17521990740740734</v>
          </cell>
          <cell r="RK116" t="str">
            <v>NOK</v>
          </cell>
          <cell r="RL116">
            <v>0.17521990740740734</v>
          </cell>
          <cell r="RM116">
            <v>2.8252314814814817E-2</v>
          </cell>
          <cell r="RN116">
            <v>1.5972222222222152E-2</v>
          </cell>
          <cell r="RO116" t="str">
            <v>OK</v>
          </cell>
          <cell r="RP116">
            <v>1.2280092592592665E-2</v>
          </cell>
          <cell r="RQ116">
            <v>0</v>
          </cell>
          <cell r="RR116"/>
          <cell r="RS116" t="str">
            <v>LP</v>
          </cell>
          <cell r="RT116"/>
          <cell r="RU116"/>
          <cell r="RV116"/>
          <cell r="RW116"/>
          <cell r="RX116"/>
          <cell r="RY116"/>
          <cell r="RZ116"/>
          <cell r="SA116"/>
          <cell r="SB116"/>
          <cell r="SC116"/>
          <cell r="SD116"/>
          <cell r="SE116"/>
          <cell r="SF116"/>
          <cell r="SG116"/>
          <cell r="SH116"/>
          <cell r="SI116">
            <v>0</v>
          </cell>
          <cell r="SJ116"/>
          <cell r="SK116" t="str">
            <v>LP</v>
          </cell>
          <cell r="SL116"/>
          <cell r="SM116"/>
          <cell r="SN116"/>
          <cell r="SO116"/>
          <cell r="SP116"/>
          <cell r="SQ116"/>
          <cell r="SR116"/>
          <cell r="SS116"/>
          <cell r="ST116"/>
          <cell r="SU116"/>
          <cell r="SV116"/>
          <cell r="SW116"/>
          <cell r="SX116"/>
          <cell r="SY116"/>
          <cell r="SZ116"/>
          <cell r="TA116">
            <v>0</v>
          </cell>
          <cell r="TB116"/>
          <cell r="TC116" t="str">
            <v>LP</v>
          </cell>
          <cell r="TD116"/>
          <cell r="TE116"/>
          <cell r="TF116"/>
          <cell r="TG116"/>
          <cell r="TH116"/>
          <cell r="TI116"/>
          <cell r="TJ116"/>
          <cell r="TK116"/>
          <cell r="TL116"/>
          <cell r="TM116"/>
          <cell r="TN116"/>
          <cell r="TO116"/>
          <cell r="TP116"/>
          <cell r="TQ116"/>
          <cell r="TR116"/>
          <cell r="TS116">
            <v>0.375</v>
          </cell>
          <cell r="TT116">
            <v>22</v>
          </cell>
          <cell r="TU116" t="str">
            <v>H</v>
          </cell>
          <cell r="TV116"/>
          <cell r="TW116"/>
          <cell r="TX116"/>
          <cell r="TY116"/>
          <cell r="TZ116"/>
          <cell r="UA116"/>
          <cell r="UB116"/>
          <cell r="UC116"/>
          <cell r="UD116">
            <v>0.32609953703703703</v>
          </cell>
          <cell r="UE116" t="str">
            <v>OK</v>
          </cell>
          <cell r="UF116">
            <v>0.32609953703703703</v>
          </cell>
          <cell r="UG116">
            <v>6.3483796296296302E-2</v>
          </cell>
          <cell r="UH116">
            <v>1.4583333333333337E-2</v>
          </cell>
          <cell r="UI116" t="str">
            <v>OK</v>
          </cell>
          <cell r="UJ116">
            <v>4.8900462962962965E-2</v>
          </cell>
          <cell r="UK116"/>
          <cell r="UL116"/>
          <cell r="UM116"/>
          <cell r="UN116"/>
          <cell r="UO116"/>
          <cell r="UP116"/>
          <cell r="UQ116"/>
          <cell r="UR116"/>
          <cell r="US116"/>
          <cell r="UT116"/>
          <cell r="UU116"/>
          <cell r="UV116"/>
          <cell r="UW116"/>
          <cell r="UX116"/>
          <cell r="UY116"/>
          <cell r="UZ116"/>
          <cell r="VA116"/>
          <cell r="VB116"/>
          <cell r="VC116"/>
          <cell r="VD116">
            <v>26</v>
          </cell>
          <cell r="VE116">
            <v>25</v>
          </cell>
          <cell r="VF116">
            <v>0</v>
          </cell>
          <cell r="VG116">
            <v>0</v>
          </cell>
          <cell r="VH116" t="str">
            <v>CT</v>
          </cell>
          <cell r="VI116">
            <v>22</v>
          </cell>
          <cell r="VJ116">
            <v>22</v>
          </cell>
          <cell r="VK116">
            <v>24</v>
          </cell>
          <cell r="VL116" t="str">
            <v>33-1</v>
          </cell>
          <cell r="VM116">
            <v>0</v>
          </cell>
          <cell r="VN116">
            <v>24</v>
          </cell>
          <cell r="VO116">
            <v>25</v>
          </cell>
          <cell r="VP116">
            <v>26</v>
          </cell>
          <cell r="VQ116">
            <v>22</v>
          </cell>
          <cell r="VR116" t="str">
            <v>33-2</v>
          </cell>
          <cell r="VS116">
            <v>0</v>
          </cell>
          <cell r="VT116">
            <v>22</v>
          </cell>
          <cell r="VU116">
            <v>26</v>
          </cell>
          <cell r="VV116">
            <v>31</v>
          </cell>
          <cell r="VW116" t="str">
            <v>33-2</v>
          </cell>
          <cell r="VX116">
            <v>0</v>
          </cell>
          <cell r="VY116">
            <v>22</v>
          </cell>
          <cell r="VZ116">
            <v>22</v>
          </cell>
          <cell r="WA116">
            <v>28</v>
          </cell>
          <cell r="WB116" t="str">
            <v>33-2</v>
          </cell>
          <cell r="WC116" t="str">
            <v>33-2</v>
          </cell>
          <cell r="WD116">
            <v>0</v>
          </cell>
          <cell r="WE116">
            <v>0</v>
          </cell>
          <cell r="WF116">
            <v>0</v>
          </cell>
          <cell r="WG116">
            <v>22</v>
          </cell>
          <cell r="WH116">
            <v>0</v>
          </cell>
          <cell r="WI116"/>
          <cell r="WJ116" t="str">
            <v>H</v>
          </cell>
          <cell r="WK116" t="str">
            <v>TDP</v>
          </cell>
          <cell r="WL116" t="str">
            <v>LP</v>
          </cell>
          <cell r="WM116" t="str">
            <v>LP</v>
          </cell>
          <cell r="WN116" t="str">
            <v>C</v>
          </cell>
          <cell r="WO116" t="str">
            <v>H</v>
          </cell>
          <cell r="WP116" t="str">
            <v>H</v>
          </cell>
          <cell r="WQ116" t="str">
            <v>TDT</v>
          </cell>
          <cell r="WR116" t="str">
            <v>H</v>
          </cell>
          <cell r="WS116" t="str">
            <v>LP</v>
          </cell>
          <cell r="WT116" t="str">
            <v>H</v>
          </cell>
          <cell r="WU116" t="str">
            <v>H</v>
          </cell>
          <cell r="WV116" t="str">
            <v>H</v>
          </cell>
          <cell r="WW116" t="str">
            <v>TDP</v>
          </cell>
          <cell r="WX116" t="str">
            <v>H</v>
          </cell>
          <cell r="WY116" t="str">
            <v>LP</v>
          </cell>
          <cell r="WZ116" t="str">
            <v>H</v>
          </cell>
          <cell r="XA116" t="str">
            <v>H</v>
          </cell>
          <cell r="XB116" t="str">
            <v>H</v>
          </cell>
          <cell r="XC116" t="str">
            <v>H</v>
          </cell>
          <cell r="XD116" t="str">
            <v>LP</v>
          </cell>
          <cell r="XE116" t="str">
            <v>H</v>
          </cell>
          <cell r="XF116" t="str">
            <v>TDT</v>
          </cell>
          <cell r="XG116" t="str">
            <v>H</v>
          </cell>
          <cell r="XH116" t="str">
            <v>H</v>
          </cell>
          <cell r="XI116" t="str">
            <v>TDP</v>
          </cell>
          <cell r="XJ116" t="str">
            <v>LP</v>
          </cell>
          <cell r="XK116" t="str">
            <v>LP</v>
          </cell>
          <cell r="XL116" t="str">
            <v>LP</v>
          </cell>
          <cell r="XM116" t="str">
            <v>H</v>
          </cell>
          <cell r="XN116">
            <v>0</v>
          </cell>
          <cell r="XO116"/>
          <cell r="XP116">
            <v>0</v>
          </cell>
          <cell r="XQ116" t="str">
            <v>REZA ANGGRIANI</v>
          </cell>
          <cell r="XR116">
            <v>0</v>
          </cell>
          <cell r="XS116">
            <v>0</v>
          </cell>
          <cell r="XT116">
            <v>0</v>
          </cell>
          <cell r="XU116">
            <v>0</v>
          </cell>
          <cell r="XV116">
            <v>0</v>
          </cell>
          <cell r="XW116" t="str">
            <v>CHRISTIN ANGELINA SIMARMATA</v>
          </cell>
          <cell r="XX116">
            <v>0</v>
          </cell>
          <cell r="XY116">
            <v>0</v>
          </cell>
          <cell r="XZ116">
            <v>0</v>
          </cell>
          <cell r="YA116">
            <v>0</v>
          </cell>
          <cell r="YB116">
            <v>0</v>
          </cell>
          <cell r="YC116" t="str">
            <v>RINI RIZKIAWATI</v>
          </cell>
          <cell r="YD116">
            <v>0</v>
          </cell>
          <cell r="YE116">
            <v>0</v>
          </cell>
          <cell r="YF116">
            <v>0</v>
          </cell>
          <cell r="YG116">
            <v>0</v>
          </cell>
          <cell r="YH116">
            <v>0</v>
          </cell>
          <cell r="YI116">
            <v>0</v>
          </cell>
          <cell r="YJ116">
            <v>0</v>
          </cell>
          <cell r="YK116">
            <v>0</v>
          </cell>
          <cell r="YL116" t="str">
            <v>ASTRI DIAH LESTARI</v>
          </cell>
          <cell r="YM116">
            <v>0</v>
          </cell>
          <cell r="YN116">
            <v>0</v>
          </cell>
          <cell r="YO116" t="str">
            <v>MIRA ANDRIANI</v>
          </cell>
          <cell r="YP116">
            <v>0</v>
          </cell>
          <cell r="YQ116">
            <v>0</v>
          </cell>
          <cell r="YR116">
            <v>0</v>
          </cell>
          <cell r="YS116">
            <v>0</v>
          </cell>
          <cell r="YT116">
            <v>0</v>
          </cell>
          <cell r="YU116"/>
          <cell r="YV116">
            <v>0</v>
          </cell>
          <cell r="YW116" t="str">
            <v>KETEPATAN LOGIN</v>
          </cell>
          <cell r="YX116">
            <v>0</v>
          </cell>
          <cell r="YY116">
            <v>0</v>
          </cell>
          <cell r="YZ116">
            <v>0</v>
          </cell>
          <cell r="ZA116">
            <v>0</v>
          </cell>
          <cell r="ZB116">
            <v>0</v>
          </cell>
          <cell r="ZC116">
            <v>0</v>
          </cell>
          <cell r="ZD116">
            <v>0</v>
          </cell>
          <cell r="ZE116">
            <v>0</v>
          </cell>
          <cell r="ZF116">
            <v>0</v>
          </cell>
          <cell r="ZG116">
            <v>0</v>
          </cell>
          <cell r="ZH116">
            <v>0</v>
          </cell>
          <cell r="ZI116" t="str">
            <v>CES</v>
          </cell>
          <cell r="ZJ116">
            <v>0</v>
          </cell>
          <cell r="ZK116">
            <v>0</v>
          </cell>
          <cell r="ZL116">
            <v>0</v>
          </cell>
          <cell r="ZM116">
            <v>0</v>
          </cell>
          <cell r="ZN116">
            <v>0</v>
          </cell>
          <cell r="ZO116">
            <v>0</v>
          </cell>
          <cell r="ZP116">
            <v>0</v>
          </cell>
          <cell r="ZQ116">
            <v>0</v>
          </cell>
          <cell r="ZR116">
            <v>0</v>
          </cell>
          <cell r="ZS116">
            <v>0</v>
          </cell>
          <cell r="ZT116">
            <v>0</v>
          </cell>
          <cell r="ZU116" t="str">
            <v>TNPS</v>
          </cell>
          <cell r="ZV116">
            <v>0</v>
          </cell>
          <cell r="ZW116">
            <v>0</v>
          </cell>
          <cell r="ZX116">
            <v>0</v>
          </cell>
          <cell r="ZY116">
            <v>0</v>
          </cell>
          <cell r="ZZ116">
            <v>0</v>
          </cell>
          <cell r="AAA116"/>
          <cell r="AAB116">
            <v>0</v>
          </cell>
          <cell r="AAC116">
            <v>0</v>
          </cell>
          <cell r="AAD116">
            <v>0</v>
          </cell>
          <cell r="AAE116">
            <v>0.375</v>
          </cell>
          <cell r="AAF116">
            <v>0.375</v>
          </cell>
          <cell r="AAG116">
            <v>0.375</v>
          </cell>
          <cell r="AAH116">
            <v>0.375</v>
          </cell>
          <cell r="AAI116">
            <v>0</v>
          </cell>
          <cell r="AAJ116">
            <v>0.375</v>
          </cell>
          <cell r="AAK116">
            <v>0.37499999999999994</v>
          </cell>
          <cell r="AAL116">
            <v>0.37500000000000006</v>
          </cell>
          <cell r="AAM116">
            <v>0.375</v>
          </cell>
          <cell r="AAN116">
            <v>0.1875</v>
          </cell>
          <cell r="AAO116">
            <v>0</v>
          </cell>
          <cell r="AAP116">
            <v>0.375</v>
          </cell>
          <cell r="AAQ116">
            <v>0.37500000000000006</v>
          </cell>
          <cell r="AAR116">
            <v>0.37638888888888894</v>
          </cell>
          <cell r="AAS116">
            <v>0.1875</v>
          </cell>
          <cell r="AAT116">
            <v>0</v>
          </cell>
          <cell r="AAU116">
            <v>0.375</v>
          </cell>
          <cell r="AAV116">
            <v>0.375</v>
          </cell>
          <cell r="AAW116">
            <v>0.37499999999999994</v>
          </cell>
          <cell r="AAX116">
            <v>0.1875</v>
          </cell>
          <cell r="AAY116">
            <v>0.1875</v>
          </cell>
          <cell r="AAZ116">
            <v>0</v>
          </cell>
          <cell r="ABA116">
            <v>0</v>
          </cell>
          <cell r="ABB116">
            <v>0</v>
          </cell>
          <cell r="ABC116">
            <v>0.375</v>
          </cell>
          <cell r="ABD116">
            <v>0</v>
          </cell>
          <cell r="ABE116">
            <v>0.375</v>
          </cell>
          <cell r="ABF116">
            <v>0</v>
          </cell>
          <cell r="ABG116"/>
          <cell r="ABH116">
            <v>0</v>
          </cell>
          <cell r="ABI116">
            <v>0</v>
          </cell>
          <cell r="ABJ116">
            <v>0</v>
          </cell>
          <cell r="ABK116">
            <v>0</v>
          </cell>
          <cell r="ABL116">
            <v>0</v>
          </cell>
          <cell r="ABM116">
            <v>0</v>
          </cell>
          <cell r="ABN116">
            <v>0</v>
          </cell>
          <cell r="ABO116">
            <v>0</v>
          </cell>
          <cell r="ABP116">
            <v>0</v>
          </cell>
          <cell r="ABQ116">
            <v>0</v>
          </cell>
          <cell r="ABR116">
            <v>0</v>
          </cell>
          <cell r="ABS116">
            <v>0</v>
          </cell>
          <cell r="ABT116">
            <v>0</v>
          </cell>
          <cell r="ABU116">
            <v>0</v>
          </cell>
          <cell r="ABV116">
            <v>0</v>
          </cell>
          <cell r="ABW116">
            <v>0</v>
          </cell>
          <cell r="ABX116">
            <v>0</v>
          </cell>
          <cell r="ABY116">
            <v>0</v>
          </cell>
          <cell r="ABZ116">
            <v>0</v>
          </cell>
          <cell r="ACA116">
            <v>0</v>
          </cell>
          <cell r="ACB116">
            <v>0</v>
          </cell>
          <cell r="ACC116">
            <v>0</v>
          </cell>
          <cell r="ACD116">
            <v>0</v>
          </cell>
          <cell r="ACE116">
            <v>0</v>
          </cell>
          <cell r="ACF116">
            <v>0</v>
          </cell>
          <cell r="ACG116">
            <v>0</v>
          </cell>
          <cell r="ACH116">
            <v>0</v>
          </cell>
          <cell r="ACI116">
            <v>0</v>
          </cell>
          <cell r="ACJ116">
            <v>0</v>
          </cell>
          <cell r="ACK116">
            <v>0</v>
          </cell>
          <cell r="ACL116">
            <v>0</v>
          </cell>
          <cell r="ACM116"/>
          <cell r="ACN116">
            <v>0</v>
          </cell>
          <cell r="ACO116">
            <v>0</v>
          </cell>
          <cell r="ACP116">
            <v>0</v>
          </cell>
          <cell r="ACQ116">
            <v>0</v>
          </cell>
          <cell r="ACR116">
            <v>0</v>
          </cell>
          <cell r="ACS116">
            <v>0</v>
          </cell>
          <cell r="ACT116">
            <v>0</v>
          </cell>
          <cell r="ACU116">
            <v>0</v>
          </cell>
          <cell r="ACV116">
            <v>0</v>
          </cell>
          <cell r="ACW116">
            <v>0</v>
          </cell>
          <cell r="ACX116">
            <v>0</v>
          </cell>
          <cell r="ACY116">
            <v>0</v>
          </cell>
          <cell r="ACZ116">
            <v>0</v>
          </cell>
          <cell r="ADA116">
            <v>0</v>
          </cell>
          <cell r="ADB116">
            <v>0</v>
          </cell>
          <cell r="ADC116">
            <v>0</v>
          </cell>
          <cell r="ADD116">
            <v>0</v>
          </cell>
          <cell r="ADE116">
            <v>0</v>
          </cell>
          <cell r="ADF116">
            <v>0</v>
          </cell>
          <cell r="ADG116">
            <v>0</v>
          </cell>
          <cell r="ADH116">
            <v>0</v>
          </cell>
          <cell r="ADI116">
            <v>0</v>
          </cell>
          <cell r="ADJ116">
            <v>0</v>
          </cell>
          <cell r="ADK116">
            <v>0</v>
          </cell>
          <cell r="ADL116">
            <v>0</v>
          </cell>
          <cell r="ADM116">
            <v>0</v>
          </cell>
          <cell r="ADN116">
            <v>0</v>
          </cell>
          <cell r="ADO116">
            <v>0</v>
          </cell>
          <cell r="ADP116">
            <v>0</v>
          </cell>
          <cell r="ADQ116">
            <v>0</v>
          </cell>
          <cell r="ADR116">
            <v>0</v>
          </cell>
          <cell r="ADS116"/>
          <cell r="ADT116" t="str">
            <v>TRIA ANDINI</v>
          </cell>
          <cell r="ADU116" t="str">
            <v>POSTPAID</v>
          </cell>
          <cell r="ADV116">
            <v>0.75136574074074081</v>
          </cell>
          <cell r="ADW116">
            <v>0.35555555555555562</v>
          </cell>
          <cell r="ADX116">
            <v>0</v>
          </cell>
          <cell r="ADY116">
            <v>0</v>
          </cell>
          <cell r="ADZ116">
            <v>0.32291666666666669</v>
          </cell>
          <cell r="AEA116">
            <v>0.33651620370370372</v>
          </cell>
          <cell r="AEB116">
            <v>0.35260416666666661</v>
          </cell>
          <cell r="AEC116">
            <v>0.33016203703703711</v>
          </cell>
          <cell r="AED116">
            <v>0.32511574074074073</v>
          </cell>
          <cell r="AEE116">
            <v>0</v>
          </cell>
          <cell r="AEF116">
            <v>0.32458333333333333</v>
          </cell>
          <cell r="AEG116">
            <v>0.33523148148148141</v>
          </cell>
          <cell r="AEH116">
            <v>0.32870370370370378</v>
          </cell>
          <cell r="AEI116">
            <v>0.3243402777777778</v>
          </cell>
          <cell r="AEJ116">
            <v>0.1807407407407407</v>
          </cell>
          <cell r="AEK116">
            <v>0</v>
          </cell>
          <cell r="AEL116">
            <v>0.32655092592592594</v>
          </cell>
          <cell r="AEM116">
            <v>0.32291666666666674</v>
          </cell>
          <cell r="AEN116">
            <v>0.33108796296296306</v>
          </cell>
          <cell r="AEO116">
            <v>0.17056712962962961</v>
          </cell>
          <cell r="AEP116">
            <v>0</v>
          </cell>
          <cell r="AEQ116">
            <v>0.333125</v>
          </cell>
          <cell r="AER116">
            <v>0.32572916666666663</v>
          </cell>
          <cell r="AES116">
            <v>0.33225694444444431</v>
          </cell>
          <cell r="AET116">
            <v>0.16880787037037037</v>
          </cell>
          <cell r="AEU116">
            <v>0.17521990740740734</v>
          </cell>
          <cell r="AEV116">
            <v>0</v>
          </cell>
          <cell r="AEW116">
            <v>0</v>
          </cell>
          <cell r="AEX116">
            <v>0</v>
          </cell>
          <cell r="AEY116">
            <v>0.32609953703703703</v>
          </cell>
          <cell r="AEZ116">
            <v>0</v>
          </cell>
          <cell r="AFA116"/>
          <cell r="AFB116">
            <v>0.75136574074074081</v>
          </cell>
          <cell r="AFC116">
            <v>0.35555555555555562</v>
          </cell>
          <cell r="AFD116">
            <v>0</v>
          </cell>
          <cell r="AFE116">
            <v>0</v>
          </cell>
          <cell r="AFF116">
            <v>0.32291666666666669</v>
          </cell>
          <cell r="AFG116">
            <v>0.33651620370370372</v>
          </cell>
          <cell r="AFH116">
            <v>0.35260416666666661</v>
          </cell>
          <cell r="AFI116">
            <v>0.33016203703703711</v>
          </cell>
          <cell r="AFJ116">
            <v>0.32511574074074073</v>
          </cell>
          <cell r="AFK116">
            <v>0</v>
          </cell>
          <cell r="AFL116">
            <v>0.32458333333333333</v>
          </cell>
          <cell r="AFM116">
            <v>0.33523148148148141</v>
          </cell>
          <cell r="AFN116">
            <v>0.32870370370370378</v>
          </cell>
          <cell r="AFO116">
            <v>0.3243402777777778</v>
          </cell>
          <cell r="AFP116">
            <v>0.32291666666666669</v>
          </cell>
          <cell r="AFQ116">
            <v>0</v>
          </cell>
          <cell r="AFR116">
            <v>0.32655092592592594</v>
          </cell>
          <cell r="AFS116">
            <v>0.32291666666666674</v>
          </cell>
          <cell r="AFT116">
            <v>0.33108796296296306</v>
          </cell>
          <cell r="AFU116">
            <v>0.17056712962962961</v>
          </cell>
          <cell r="AFV116">
            <v>0</v>
          </cell>
          <cell r="AFW116">
            <v>0.333125</v>
          </cell>
          <cell r="AFX116">
            <v>0.32572916666666663</v>
          </cell>
          <cell r="AFY116">
            <v>0.33225694444444431</v>
          </cell>
          <cell r="AFZ116">
            <v>0.16880787037037037</v>
          </cell>
          <cell r="AGA116">
            <v>0.17521990740740734</v>
          </cell>
          <cell r="AGB116">
            <v>0</v>
          </cell>
          <cell r="AGC116">
            <v>0</v>
          </cell>
          <cell r="AGD116">
            <v>0</v>
          </cell>
          <cell r="AGE116">
            <v>0.32609953703703703</v>
          </cell>
          <cell r="AGF116">
            <v>0</v>
          </cell>
          <cell r="AGH116" t="str">
            <v>TRIA ANDINI</v>
          </cell>
          <cell r="AGI116" t="str">
            <v>POSTPAID</v>
          </cell>
          <cell r="AGJ116">
            <v>5.2800925925925918E-2</v>
          </cell>
          <cell r="AGK116">
            <v>5.9722222222222218E-2</v>
          </cell>
          <cell r="AGL116">
            <v>0</v>
          </cell>
          <cell r="AGM116">
            <v>0</v>
          </cell>
          <cell r="AGN116">
            <v>0</v>
          </cell>
          <cell r="AGO116">
            <v>5.6539351851851848E-2</v>
          </cell>
          <cell r="AGP116">
            <v>0.13211805555555556</v>
          </cell>
          <cell r="AGQ116">
            <v>5.6643518518518524E-2</v>
          </cell>
          <cell r="AGR116">
            <v>6.2384259259259257E-2</v>
          </cell>
          <cell r="AGS116">
            <v>0</v>
          </cell>
          <cell r="AGT116">
            <v>5.7361111111111099E-2</v>
          </cell>
          <cell r="AGU116">
            <v>8.0740740740740738E-2</v>
          </cell>
          <cell r="AGV116">
            <v>8.5185185185185183E-2</v>
          </cell>
          <cell r="AGW116">
            <v>5.8298611111111107E-2</v>
          </cell>
          <cell r="AGX116">
            <v>0.10050925925925928</v>
          </cell>
          <cell r="AGY116">
            <v>0</v>
          </cell>
          <cell r="AGZ116">
            <v>5.7476851851851855E-2</v>
          </cell>
          <cell r="AHA116">
            <v>6.6006944444444438E-2</v>
          </cell>
          <cell r="AHB116">
            <v>6.0578703703703704E-2</v>
          </cell>
          <cell r="AHC116">
            <v>2.2488425925925926E-2</v>
          </cell>
          <cell r="AHD116">
            <v>0</v>
          </cell>
          <cell r="AHE116">
            <v>4.7430555555555559E-2</v>
          </cell>
          <cell r="AHF116">
            <v>6.0381944444444446E-2</v>
          </cell>
          <cell r="AHG116">
            <v>6.1493055555555558E-2</v>
          </cell>
          <cell r="AHH116">
            <v>3.1192129629629625E-2</v>
          </cell>
          <cell r="AHI116">
            <v>2.8252314814814817E-2</v>
          </cell>
          <cell r="AHJ116">
            <v>0</v>
          </cell>
          <cell r="AHK116">
            <v>0</v>
          </cell>
          <cell r="AHL116">
            <v>0</v>
          </cell>
          <cell r="AHM116">
            <v>6.3483796296296302E-2</v>
          </cell>
          <cell r="AHN116">
            <v>0</v>
          </cell>
          <cell r="AHO116">
            <v>6.1956569664903004E-2</v>
          </cell>
          <cell r="AHP116"/>
          <cell r="AHQ116">
            <v>4562</v>
          </cell>
          <cell r="AHR116">
            <v>5160</v>
          </cell>
          <cell r="AHS116">
            <v>0</v>
          </cell>
          <cell r="AHT116">
            <v>0</v>
          </cell>
          <cell r="AHU116">
            <v>0</v>
          </cell>
          <cell r="AHV116">
            <v>4885</v>
          </cell>
          <cell r="AHW116">
            <v>11415</v>
          </cell>
          <cell r="AHX116">
            <v>4894</v>
          </cell>
          <cell r="AHY116">
            <v>5390</v>
          </cell>
          <cell r="AHZ116">
            <v>0</v>
          </cell>
          <cell r="AIA116">
            <v>4956</v>
          </cell>
          <cell r="AIB116">
            <v>6976</v>
          </cell>
          <cell r="AIC116">
            <v>7360</v>
          </cell>
          <cell r="AID116">
            <v>5037</v>
          </cell>
          <cell r="AIE116">
            <v>8684</v>
          </cell>
          <cell r="AIF116">
            <v>0</v>
          </cell>
          <cell r="AIG116">
            <v>4966</v>
          </cell>
          <cell r="AIH116">
            <v>5703</v>
          </cell>
          <cell r="AII116">
            <v>5234</v>
          </cell>
          <cell r="AIJ116">
            <v>1943</v>
          </cell>
          <cell r="AIK116">
            <v>0</v>
          </cell>
          <cell r="AIL116">
            <v>4098</v>
          </cell>
          <cell r="AIM116">
            <v>5217</v>
          </cell>
          <cell r="AIN116">
            <v>5313</v>
          </cell>
          <cell r="AIO116">
            <v>2695</v>
          </cell>
          <cell r="AIP116">
            <v>2441</v>
          </cell>
          <cell r="AIQ116">
            <v>0</v>
          </cell>
          <cell r="AIR116">
            <v>0</v>
          </cell>
          <cell r="AIS116">
            <v>0</v>
          </cell>
          <cell r="AIT116">
            <v>5485</v>
          </cell>
          <cell r="AIU116">
            <v>0</v>
          </cell>
          <cell r="AIW116" t="str">
            <v>TRIA ANDINI</v>
          </cell>
          <cell r="AIX116" t="str">
            <v>POSTPAID</v>
          </cell>
          <cell r="AIY116">
            <v>4.0300925925925962E-2</v>
          </cell>
          <cell r="AIZ116">
            <v>3.541666666666661E-2</v>
          </cell>
          <cell r="AJA116">
            <v>0</v>
          </cell>
          <cell r="AJB116">
            <v>0</v>
          </cell>
          <cell r="AJC116">
            <v>5.2083333333333336E-2</v>
          </cell>
          <cell r="AJD116">
            <v>3.8483796296296301E-2</v>
          </cell>
          <cell r="AJE116">
            <v>2.2395833333333393E-2</v>
          </cell>
          <cell r="AJF116">
            <v>4.4837962962962899E-2</v>
          </cell>
          <cell r="AJG116">
            <v>4.9884259259259246E-2</v>
          </cell>
          <cell r="AJH116">
            <v>0</v>
          </cell>
          <cell r="AJI116">
            <v>5.0416666666666679E-2</v>
          </cell>
          <cell r="AJJ116">
            <v>3.976851851851855E-2</v>
          </cell>
          <cell r="AJK116">
            <v>4.6296296296296266E-2</v>
          </cell>
          <cell r="AJL116">
            <v>5.0659722222222217E-2</v>
          </cell>
          <cell r="AJM116">
            <v>6.7592592592592843E-3</v>
          </cell>
          <cell r="AJN116">
            <v>0</v>
          </cell>
          <cell r="AJO116">
            <v>4.8449074074074054E-2</v>
          </cell>
          <cell r="AJP116">
            <v>5.2083333333333336E-2</v>
          </cell>
          <cell r="AJQ116">
            <v>4.530092592592587E-2</v>
          </cell>
          <cell r="AJR116">
            <v>1.693287037037039E-2</v>
          </cell>
          <cell r="AJS116">
            <v>0</v>
          </cell>
          <cell r="AJT116">
            <v>4.1874999999999996E-2</v>
          </cell>
          <cell r="AJU116">
            <v>4.9270833333333375E-2</v>
          </cell>
          <cell r="AJV116">
            <v>4.2743055555555624E-2</v>
          </cell>
          <cell r="AJW116">
            <v>1.8692129629629614E-2</v>
          </cell>
          <cell r="AJX116">
            <v>1.2280092592592665E-2</v>
          </cell>
          <cell r="AJY116">
            <v>0</v>
          </cell>
          <cell r="AJZ116">
            <v>0</v>
          </cell>
          <cell r="AKA116">
            <v>0</v>
          </cell>
          <cell r="AKB116">
            <v>4.8900462962962965E-2</v>
          </cell>
          <cell r="AKC116">
            <v>0</v>
          </cell>
          <cell r="AKD116">
            <v>3.881050084175084E-2</v>
          </cell>
          <cell r="AKE116"/>
          <cell r="AKF116">
            <v>3482</v>
          </cell>
          <cell r="AKG116">
            <v>3060</v>
          </cell>
          <cell r="AKH116">
            <v>0</v>
          </cell>
          <cell r="AKI116">
            <v>0</v>
          </cell>
          <cell r="AKJ116">
            <v>4500</v>
          </cell>
          <cell r="AKK116">
            <v>3325</v>
          </cell>
          <cell r="AKL116">
            <v>1935</v>
          </cell>
          <cell r="AKM116">
            <v>3874</v>
          </cell>
          <cell r="AKN116">
            <v>4310</v>
          </cell>
          <cell r="AKO116">
            <v>0</v>
          </cell>
          <cell r="AKP116">
            <v>4356</v>
          </cell>
          <cell r="AKQ116">
            <v>3436</v>
          </cell>
          <cell r="AKR116">
            <v>4000</v>
          </cell>
          <cell r="AKS116">
            <v>4377</v>
          </cell>
          <cell r="AKT116">
            <v>584</v>
          </cell>
          <cell r="AKU116">
            <v>0</v>
          </cell>
          <cell r="AKV116">
            <v>4186</v>
          </cell>
          <cell r="AKW116">
            <v>4500</v>
          </cell>
          <cell r="AKX116">
            <v>3914</v>
          </cell>
          <cell r="AKY116">
            <v>1463</v>
          </cell>
          <cell r="AKZ116">
            <v>0</v>
          </cell>
          <cell r="ALA116">
            <v>3618</v>
          </cell>
          <cell r="ALB116">
            <v>4257</v>
          </cell>
          <cell r="ALC116">
            <v>3693</v>
          </cell>
          <cell r="ALD116">
            <v>1615</v>
          </cell>
          <cell r="ALE116">
            <v>1061</v>
          </cell>
          <cell r="ALF116">
            <v>0</v>
          </cell>
          <cell r="ALG116">
            <v>0</v>
          </cell>
          <cell r="ALH116">
            <v>0</v>
          </cell>
          <cell r="ALI116">
            <v>4225</v>
          </cell>
          <cell r="ALJ116">
            <v>0</v>
          </cell>
          <cell r="ALL116">
            <v>0.11252314814814814</v>
          </cell>
          <cell r="ALM116">
            <v>5.2800925925925918E-2</v>
          </cell>
          <cell r="ALN116">
            <v>0.37571759259259263</v>
          </cell>
          <cell r="ALO116">
            <v>0.38931712962962961</v>
          </cell>
          <cell r="ALP116">
            <v>0.46194444444444438</v>
          </cell>
          <cell r="ALQ116">
            <v>0.51508101851851862</v>
          </cell>
          <cell r="ALR116">
            <v>0.43456018518518519</v>
          </cell>
          <cell r="ALS116">
            <v>0.11518518518518517</v>
          </cell>
          <cell r="ALT116">
            <v>0.37738425925925922</v>
          </cell>
          <cell r="ALU116">
            <v>0.44539351851851844</v>
          </cell>
          <cell r="ALV116">
            <v>0.46224537037037045</v>
          </cell>
          <cell r="ALW116">
            <v>0.46232638888888888</v>
          </cell>
          <cell r="ALX116">
            <v>0.29184027777777771</v>
          </cell>
          <cell r="ALY116">
            <v>0.15331018518518519</v>
          </cell>
          <cell r="ALZ116">
            <v>0.37935185185185183</v>
          </cell>
          <cell r="AMA116">
            <v>0.43319444444444455</v>
          </cell>
          <cell r="AMB116">
            <v>0.44989583333333338</v>
          </cell>
          <cell r="AMC116">
            <v>0.28394675925925922</v>
          </cell>
          <cell r="AMD116">
            <v>7.5289351851851843E-2</v>
          </cell>
          <cell r="AME116">
            <v>0.38592592592592589</v>
          </cell>
          <cell r="AMF116">
            <v>0.4259606481481481</v>
          </cell>
          <cell r="AMG116">
            <v>0.44543981481481465</v>
          </cell>
          <cell r="AMH116">
            <v>0.28310185185185188</v>
          </cell>
          <cell r="AMI116">
            <v>0.25921296296296287</v>
          </cell>
          <cell r="AMJ116">
            <v>8.1053240740740731E-2</v>
          </cell>
          <cell r="AMK116">
            <v>5.2800925925925918E-2</v>
          </cell>
          <cell r="AML116">
            <v>5.2800925925925918E-2</v>
          </cell>
          <cell r="AMM116">
            <v>0.37890046296296298</v>
          </cell>
          <cell r="AMN116">
            <v>0.11628472222222222</v>
          </cell>
          <cell r="AMO116">
            <v>5.2800925925925918E-2</v>
          </cell>
          <cell r="AMP116" t="e">
            <v>#REF!</v>
          </cell>
          <cell r="AMR116">
            <v>9722</v>
          </cell>
          <cell r="AMS116">
            <v>4562</v>
          </cell>
          <cell r="AMT116">
            <v>32462</v>
          </cell>
          <cell r="AMU116">
            <v>33637</v>
          </cell>
          <cell r="AMV116">
            <v>39912</v>
          </cell>
          <cell r="AMW116">
            <v>44503</v>
          </cell>
          <cell r="AMX116">
            <v>37546</v>
          </cell>
          <cell r="AMY116">
            <v>9952</v>
          </cell>
          <cell r="AMZ116">
            <v>32606</v>
          </cell>
          <cell r="ANA116">
            <v>38482</v>
          </cell>
          <cell r="ANB116">
            <v>39938</v>
          </cell>
          <cell r="ANC116">
            <v>39945</v>
          </cell>
          <cell r="AND116">
            <v>25215</v>
          </cell>
          <cell r="ANE116">
            <v>13246</v>
          </cell>
          <cell r="ANF116">
            <v>32776</v>
          </cell>
          <cell r="ANG116">
            <v>37428</v>
          </cell>
          <cell r="ANH116">
            <v>38871</v>
          </cell>
          <cell r="ANI116">
            <v>24533</v>
          </cell>
          <cell r="ANJ116">
            <v>6505</v>
          </cell>
          <cell r="ANK116">
            <v>33344</v>
          </cell>
          <cell r="ANL116">
            <v>36803</v>
          </cell>
          <cell r="ANM116">
            <v>38486</v>
          </cell>
          <cell r="ANN116">
            <v>24460</v>
          </cell>
          <cell r="ANO116">
            <v>22396</v>
          </cell>
          <cell r="ANP116">
            <v>7003</v>
          </cell>
          <cell r="ANQ116">
            <v>4562</v>
          </cell>
          <cell r="ANR116">
            <v>4562</v>
          </cell>
          <cell r="ANS116">
            <v>32737</v>
          </cell>
          <cell r="ANT116">
            <v>10047</v>
          </cell>
          <cell r="ANU116">
            <v>0</v>
          </cell>
          <cell r="ANV116" t="e">
            <v>#REF!</v>
          </cell>
          <cell r="ANX116">
            <v>30</v>
          </cell>
          <cell r="ANY116">
            <v>22</v>
          </cell>
          <cell r="ANZ116">
            <v>21</v>
          </cell>
          <cell r="AOA116">
            <v>8</v>
          </cell>
          <cell r="AOB116">
            <v>0</v>
          </cell>
          <cell r="AOC116">
            <v>0</v>
          </cell>
          <cell r="AOD116">
            <v>0</v>
          </cell>
          <cell r="AOE116">
            <v>0</v>
          </cell>
          <cell r="AOF116">
            <v>0</v>
          </cell>
          <cell r="AOG116">
            <v>0</v>
          </cell>
          <cell r="AOH116">
            <v>0</v>
          </cell>
          <cell r="AOI116">
            <v>0</v>
          </cell>
          <cell r="AOJ116">
            <v>1</v>
          </cell>
          <cell r="AOK116">
            <v>0</v>
          </cell>
          <cell r="AOL116">
            <v>0</v>
          </cell>
          <cell r="AOM116">
            <v>0</v>
          </cell>
          <cell r="AON116">
            <v>0</v>
          </cell>
          <cell r="AOO116">
            <v>1</v>
          </cell>
          <cell r="AOP116">
            <v>0</v>
          </cell>
          <cell r="AOQ116">
            <v>0</v>
          </cell>
          <cell r="AOR116">
            <v>0</v>
          </cell>
          <cell r="AOS116">
            <v>0</v>
          </cell>
          <cell r="AOT116">
            <v>1</v>
          </cell>
          <cell r="AOU116"/>
          <cell r="AOV116">
            <v>2</v>
          </cell>
          <cell r="AOW116">
            <v>3</v>
          </cell>
          <cell r="AOX116">
            <v>5</v>
          </cell>
          <cell r="AOY116">
            <v>0</v>
          </cell>
          <cell r="AOZ116">
            <v>0</v>
          </cell>
          <cell r="APA116">
            <v>0</v>
          </cell>
          <cell r="APB116">
            <v>0</v>
          </cell>
          <cell r="APC116">
            <v>0</v>
          </cell>
          <cell r="APD116">
            <v>3</v>
          </cell>
          <cell r="APE116">
            <v>0</v>
          </cell>
          <cell r="APF116">
            <v>1</v>
          </cell>
          <cell r="APG116">
            <v>1</v>
          </cell>
          <cell r="APH116">
            <v>0</v>
          </cell>
          <cell r="API116">
            <v>0</v>
          </cell>
          <cell r="APJ116">
            <v>0</v>
          </cell>
          <cell r="APK116">
            <v>0</v>
          </cell>
          <cell r="APL116">
            <v>0</v>
          </cell>
          <cell r="APM116">
            <v>0</v>
          </cell>
          <cell r="APN116">
            <v>0</v>
          </cell>
          <cell r="APO116">
            <v>2</v>
          </cell>
          <cell r="APP116">
            <v>6</v>
          </cell>
          <cell r="APQ116">
            <v>9</v>
          </cell>
          <cell r="APR116">
            <v>6</v>
          </cell>
          <cell r="APS116">
            <v>21</v>
          </cell>
          <cell r="APT116">
            <v>0</v>
          </cell>
          <cell r="APU116">
            <v>0</v>
          </cell>
          <cell r="APV116">
            <v>0</v>
          </cell>
          <cell r="APW116">
            <v>0</v>
          </cell>
          <cell r="APX116">
            <v>0</v>
          </cell>
          <cell r="APY116">
            <v>0</v>
          </cell>
          <cell r="APZ116">
            <v>0</v>
          </cell>
          <cell r="AQA116">
            <v>0</v>
          </cell>
          <cell r="AQB116">
            <v>3</v>
          </cell>
          <cell r="AQC116">
            <v>1</v>
          </cell>
          <cell r="AQD116">
            <v>1</v>
          </cell>
          <cell r="AQE116">
            <v>5</v>
          </cell>
          <cell r="AQF116">
            <v>0</v>
          </cell>
          <cell r="AQG116">
            <v>0</v>
          </cell>
          <cell r="AQH116">
            <v>0</v>
          </cell>
          <cell r="AQI116">
            <v>0</v>
          </cell>
          <cell r="AQJ116">
            <v>0</v>
          </cell>
          <cell r="AQK116">
            <v>42</v>
          </cell>
          <cell r="AQL116">
            <v>1</v>
          </cell>
          <cell r="AQM116">
            <v>1</v>
          </cell>
          <cell r="AQN116">
            <v>1</v>
          </cell>
          <cell r="AQO116">
            <v>1</v>
          </cell>
          <cell r="AQP116"/>
          <cell r="AQQ116">
            <v>1</v>
          </cell>
          <cell r="AQR116" t="str">
            <v>B</v>
          </cell>
          <cell r="AQS116">
            <v>1</v>
          </cell>
          <cell r="AQT116">
            <v>0</v>
          </cell>
          <cell r="AQU116">
            <v>1</v>
          </cell>
          <cell r="AQV116"/>
          <cell r="AQW116">
            <v>0</v>
          </cell>
          <cell r="AQX116">
            <v>0</v>
          </cell>
          <cell r="AQY116">
            <v>0</v>
          </cell>
          <cell r="AQZ116">
            <v>7.2223726851851859</v>
          </cell>
          <cell r="ARA116">
            <v>0.34392250881834219</v>
          </cell>
          <cell r="ARB116">
            <v>10395</v>
          </cell>
          <cell r="ARC116">
            <v>395640</v>
          </cell>
          <cell r="ARD116">
            <v>0.21816674256223437</v>
          </cell>
          <cell r="ARE116">
            <v>0.8538310185185185</v>
          </cell>
          <cell r="ARF116">
            <v>4.0658619929453264E-2</v>
          </cell>
          <cell r="ARG116">
            <v>1218</v>
          </cell>
          <cell r="ARH116">
            <v>49140</v>
          </cell>
          <cell r="ARI116">
            <v>2.7542936081242534E-2</v>
          </cell>
        </row>
        <row r="117">
          <cell r="B117" t="str">
            <v>VINNY SORAYA TARPIANTI</v>
          </cell>
          <cell r="C117">
            <v>160027</v>
          </cell>
          <cell r="D117" t="str">
            <v>7</v>
          </cell>
          <cell r="E117" t="str">
            <v>ISLAM</v>
          </cell>
          <cell r="F117" t="str">
            <v>PKWT</v>
          </cell>
          <cell r="G117" t="str">
            <v>POSTPAID</v>
          </cell>
          <cell r="H117">
            <v>23.666666666666668</v>
          </cell>
          <cell r="I117" t="str">
            <v>D</v>
          </cell>
          <cell r="J117">
            <v>19234734</v>
          </cell>
          <cell r="K117">
            <v>570122</v>
          </cell>
          <cell r="L117" t="str">
            <v>PEREMPUAN</v>
          </cell>
          <cell r="M117" t="str">
            <v>AGENT POSTPAID</v>
          </cell>
          <cell r="N117" t="str">
            <v>JEANNY ANASTASYA</v>
          </cell>
          <cell r="O117" t="str">
            <v>AAN YANUAR</v>
          </cell>
          <cell r="P117"/>
          <cell r="Q117">
            <v>0.41736111111111102</v>
          </cell>
          <cell r="R117"/>
          <cell r="S117" t="str">
            <v>LP</v>
          </cell>
          <cell r="T117"/>
          <cell r="U117"/>
          <cell r="V117"/>
          <cell r="W117"/>
          <cell r="X117"/>
          <cell r="Y117"/>
          <cell r="Z117"/>
          <cell r="AA117"/>
          <cell r="AB117"/>
          <cell r="AC117"/>
          <cell r="AD117"/>
          <cell r="AE117"/>
          <cell r="AF117"/>
          <cell r="AG117"/>
          <cell r="AH117"/>
          <cell r="AI117">
            <v>0.17708333333333331</v>
          </cell>
          <cell r="AJ117"/>
          <cell r="AK117" t="str">
            <v>LP</v>
          </cell>
          <cell r="AL117"/>
          <cell r="AM117"/>
          <cell r="AN117"/>
          <cell r="AO117"/>
          <cell r="AP117"/>
          <cell r="AQ117"/>
          <cell r="AR117"/>
          <cell r="AS117"/>
          <cell r="AT117"/>
          <cell r="AU117"/>
          <cell r="AV117"/>
          <cell r="AW117"/>
          <cell r="AX117"/>
          <cell r="AY117"/>
          <cell r="AZ117"/>
          <cell r="BA117">
            <v>0.37500000000000006</v>
          </cell>
          <cell r="BB117">
            <v>29</v>
          </cell>
          <cell r="BC117" t="str">
            <v>TDT</v>
          </cell>
          <cell r="BD117" t="str">
            <v>OSHA ROSHALIA</v>
          </cell>
          <cell r="BE117"/>
          <cell r="BF117"/>
          <cell r="BG117"/>
          <cell r="BH117"/>
          <cell r="BI117"/>
          <cell r="BJ117"/>
          <cell r="BK117"/>
          <cell r="BL117">
            <v>0.32394675925925931</v>
          </cell>
          <cell r="BM117" t="str">
            <v>OK</v>
          </cell>
          <cell r="BN117">
            <v>0.32394675925925931</v>
          </cell>
          <cell r="BO117">
            <v>6.4942129629629627E-2</v>
          </cell>
          <cell r="BP117">
            <v>1.3888888888888895E-2</v>
          </cell>
          <cell r="BQ117" t="str">
            <v>OK</v>
          </cell>
          <cell r="BR117">
            <v>5.1053240740740732E-2</v>
          </cell>
          <cell r="BS117">
            <v>0.37500000000000006</v>
          </cell>
          <cell r="BT117">
            <v>29</v>
          </cell>
          <cell r="BU117" t="str">
            <v>TDP</v>
          </cell>
          <cell r="BV117" t="str">
            <v>ARISAWATI PUJI WIDIANSYAH</v>
          </cell>
          <cell r="BW117" t="str">
            <v>CES</v>
          </cell>
          <cell r="BX117"/>
          <cell r="BY117"/>
          <cell r="BZ117"/>
          <cell r="CA117"/>
          <cell r="CB117"/>
          <cell r="CC117"/>
          <cell r="CD117">
            <v>0.3151620370370371</v>
          </cell>
          <cell r="CE117" t="str">
            <v>NOK</v>
          </cell>
          <cell r="CF117">
            <v>0.3151620370370371</v>
          </cell>
          <cell r="CG117">
            <v>5.9837962962962961E-2</v>
          </cell>
          <cell r="CH117">
            <v>0</v>
          </cell>
          <cell r="CI117" t="str">
            <v>NOK</v>
          </cell>
          <cell r="CJ117">
            <v>5.9837962962962961E-2</v>
          </cell>
          <cell r="CK117">
            <v>0.375</v>
          </cell>
          <cell r="CL117" t="str">
            <v>33-1</v>
          </cell>
          <cell r="CM117" t="str">
            <v>H</v>
          </cell>
          <cell r="CN117"/>
          <cell r="CO117"/>
          <cell r="CP117"/>
          <cell r="CQ117"/>
          <cell r="CR117"/>
          <cell r="CS117"/>
          <cell r="CT117"/>
          <cell r="CU117"/>
          <cell r="CV117">
            <v>0.31207175925925923</v>
          </cell>
          <cell r="CW117" t="str">
            <v>NOK</v>
          </cell>
          <cell r="CX117">
            <v>0.31207175925925923</v>
          </cell>
          <cell r="CY117">
            <v>6.2928240740740743E-2</v>
          </cell>
          <cell r="CZ117">
            <v>0</v>
          </cell>
          <cell r="DA117" t="str">
            <v>NOK</v>
          </cell>
          <cell r="DB117">
            <v>6.2928240740740743E-2</v>
          </cell>
          <cell r="DC117">
            <v>0</v>
          </cell>
          <cell r="DD117"/>
          <cell r="DE117" t="str">
            <v>LP</v>
          </cell>
          <cell r="DF117"/>
          <cell r="DG117"/>
          <cell r="DH117"/>
          <cell r="DI117"/>
          <cell r="DJ117"/>
          <cell r="DK117"/>
          <cell r="DL117"/>
          <cell r="DM117"/>
          <cell r="DN117"/>
          <cell r="DO117"/>
          <cell r="DP117"/>
          <cell r="DQ117"/>
          <cell r="DR117"/>
          <cell r="DS117"/>
          <cell r="DT117"/>
          <cell r="DU117">
            <v>0</v>
          </cell>
          <cell r="DV117"/>
          <cell r="DW117" t="str">
            <v>LP</v>
          </cell>
          <cell r="DX117"/>
          <cell r="DY117"/>
          <cell r="DZ117"/>
          <cell r="EA117"/>
          <cell r="EB117"/>
          <cell r="EC117"/>
          <cell r="ED117"/>
          <cell r="EE117"/>
          <cell r="EF117"/>
          <cell r="EG117"/>
          <cell r="EH117"/>
          <cell r="EI117"/>
          <cell r="EJ117"/>
          <cell r="EK117"/>
          <cell r="EL117"/>
          <cell r="EM117">
            <v>0.37777777777777771</v>
          </cell>
          <cell r="EN117">
            <v>34</v>
          </cell>
          <cell r="EO117" t="str">
            <v>TDT</v>
          </cell>
          <cell r="EP117" t="str">
            <v>RESVIORY AHMADI</v>
          </cell>
          <cell r="EQ117"/>
          <cell r="ER117"/>
          <cell r="ES117"/>
          <cell r="ET117"/>
          <cell r="EU117"/>
          <cell r="EV117"/>
          <cell r="EW117"/>
          <cell r="EX117">
            <v>0.32032407407407404</v>
          </cell>
          <cell r="EY117" t="str">
            <v>NOK</v>
          </cell>
          <cell r="EZ117">
            <v>0.32032407407407404</v>
          </cell>
          <cell r="FA117">
            <v>5.7453703703703701E-2</v>
          </cell>
          <cell r="FB117">
            <v>0</v>
          </cell>
          <cell r="FC117" t="str">
            <v>NOK</v>
          </cell>
          <cell r="FD117">
            <v>5.7453703703703701E-2</v>
          </cell>
          <cell r="FE117">
            <v>0.37499999999999994</v>
          </cell>
          <cell r="FF117">
            <v>31</v>
          </cell>
          <cell r="FG117" t="str">
            <v>H</v>
          </cell>
          <cell r="FH117"/>
          <cell r="FI117"/>
          <cell r="FJ117"/>
          <cell r="FK117"/>
          <cell r="FL117"/>
          <cell r="FM117"/>
          <cell r="FN117"/>
          <cell r="FO117"/>
          <cell r="FP117">
            <v>0.31936342592592593</v>
          </cell>
          <cell r="FQ117" t="str">
            <v>NOK</v>
          </cell>
          <cell r="FR117">
            <v>0.31936342592592593</v>
          </cell>
          <cell r="FS117">
            <v>6.0497685185185182E-2</v>
          </cell>
          <cell r="FT117">
            <v>4.8611111111111494E-3</v>
          </cell>
          <cell r="FU117" t="str">
            <v>NOK</v>
          </cell>
          <cell r="FV117">
            <v>5.5636574074074033E-2</v>
          </cell>
          <cell r="FW117">
            <v>0.37499999999999994</v>
          </cell>
          <cell r="FX117">
            <v>31</v>
          </cell>
          <cell r="FY117" t="str">
            <v>H</v>
          </cell>
          <cell r="FZ117"/>
          <cell r="GA117"/>
          <cell r="GB117"/>
          <cell r="GC117"/>
          <cell r="GD117"/>
          <cell r="GE117"/>
          <cell r="GF117"/>
          <cell r="GG117"/>
          <cell r="GH117">
            <v>0.33059027777777772</v>
          </cell>
          <cell r="GI117" t="str">
            <v>OK</v>
          </cell>
          <cell r="GJ117">
            <v>0.33059027777777772</v>
          </cell>
          <cell r="GK117">
            <v>5.8993055555555549E-2</v>
          </cell>
          <cell r="GL117">
            <v>1.4583333333333337E-2</v>
          </cell>
          <cell r="GM117" t="str">
            <v>OK</v>
          </cell>
          <cell r="GN117">
            <v>4.4409722222222212E-2</v>
          </cell>
          <cell r="GO117">
            <v>0.37499999999999994</v>
          </cell>
          <cell r="GP117">
            <v>34</v>
          </cell>
          <cell r="GQ117" t="str">
            <v>H</v>
          </cell>
          <cell r="GR117"/>
          <cell r="GS117"/>
          <cell r="GT117"/>
          <cell r="GU117"/>
          <cell r="GV117"/>
          <cell r="GW117"/>
          <cell r="GX117"/>
          <cell r="GY117"/>
          <cell r="GZ117">
            <v>0.32563657407407398</v>
          </cell>
          <cell r="HA117" t="str">
            <v>OK</v>
          </cell>
          <cell r="HB117">
            <v>0.32563657407407398</v>
          </cell>
          <cell r="HC117">
            <v>5.9780092592592593E-2</v>
          </cell>
          <cell r="HD117">
            <v>1.041666666666663E-2</v>
          </cell>
          <cell r="HE117" t="str">
            <v>OK</v>
          </cell>
          <cell r="HF117">
            <v>4.9363425925925963E-2</v>
          </cell>
          <cell r="HG117">
            <v>0.1875</v>
          </cell>
          <cell r="HH117" t="str">
            <v>33-2</v>
          </cell>
          <cell r="HI117" t="str">
            <v>H</v>
          </cell>
          <cell r="HJ117"/>
          <cell r="HK117"/>
          <cell r="HL117"/>
          <cell r="HM117"/>
          <cell r="HN117"/>
          <cell r="HO117"/>
          <cell r="HP117"/>
          <cell r="HQ117"/>
          <cell r="HR117">
            <v>0.15898148148148147</v>
          </cell>
          <cell r="HS117" t="str">
            <v>NOK</v>
          </cell>
          <cell r="HT117">
            <v>0.15898148148148147</v>
          </cell>
          <cell r="HU117">
            <v>2.8518518518518519E-2</v>
          </cell>
          <cell r="HV117">
            <v>0</v>
          </cell>
          <cell r="HW117" t="str">
            <v>OK</v>
          </cell>
          <cell r="HX117">
            <v>2.8518518518518519E-2</v>
          </cell>
          <cell r="HY117">
            <v>0</v>
          </cell>
          <cell r="HZ117"/>
          <cell r="IA117" t="str">
            <v>LP</v>
          </cell>
          <cell r="IB117"/>
          <cell r="IC117"/>
          <cell r="ID117"/>
          <cell r="IE117"/>
          <cell r="IF117"/>
          <cell r="IG117"/>
          <cell r="IH117"/>
          <cell r="II117"/>
          <cell r="IJ117"/>
          <cell r="IK117"/>
          <cell r="IL117"/>
          <cell r="IM117"/>
          <cell r="IN117"/>
          <cell r="IO117"/>
          <cell r="IP117"/>
          <cell r="IQ117">
            <v>0</v>
          </cell>
          <cell r="IR117"/>
          <cell r="IS117" t="str">
            <v>LP</v>
          </cell>
          <cell r="IT117"/>
          <cell r="IU117"/>
          <cell r="IV117"/>
          <cell r="IW117"/>
          <cell r="IX117"/>
          <cell r="IY117"/>
          <cell r="IZ117"/>
          <cell r="JA117"/>
          <cell r="JB117"/>
          <cell r="JC117"/>
          <cell r="JD117"/>
          <cell r="JE117"/>
          <cell r="JF117"/>
          <cell r="JG117"/>
          <cell r="JH117"/>
          <cell r="JI117">
            <v>0.37499999999999994</v>
          </cell>
          <cell r="JJ117">
            <v>31</v>
          </cell>
          <cell r="JK117" t="str">
            <v>TDP</v>
          </cell>
          <cell r="JL117" t="str">
            <v>IIS NURJANAH</v>
          </cell>
          <cell r="JM117" t="str">
            <v>KETEPATAN LOGIN</v>
          </cell>
          <cell r="JN117"/>
          <cell r="JO117"/>
          <cell r="JP117"/>
          <cell r="JQ117"/>
          <cell r="JR117"/>
          <cell r="JS117"/>
          <cell r="JT117">
            <v>0.33086805555555548</v>
          </cell>
          <cell r="JU117" t="str">
            <v>OK</v>
          </cell>
          <cell r="JV117">
            <v>0.33086805555555548</v>
          </cell>
          <cell r="JW117">
            <v>8.0937499999999996E-2</v>
          </cell>
          <cell r="JX117">
            <v>3.6805555555555536E-2</v>
          </cell>
          <cell r="JY117" t="str">
            <v>OK</v>
          </cell>
          <cell r="JZ117">
            <v>4.413194444444446E-2</v>
          </cell>
          <cell r="KA117">
            <v>0.375</v>
          </cell>
          <cell r="KB117">
            <v>24</v>
          </cell>
          <cell r="KC117" t="str">
            <v>H</v>
          </cell>
          <cell r="KD117"/>
          <cell r="KE117"/>
          <cell r="KF117"/>
          <cell r="KG117"/>
          <cell r="KH117"/>
          <cell r="KI117"/>
          <cell r="KJ117"/>
          <cell r="KK117"/>
          <cell r="KL117">
            <v>0.32673611111111106</v>
          </cell>
          <cell r="KM117" t="str">
            <v>OK</v>
          </cell>
          <cell r="KN117">
            <v>0.32673611111111106</v>
          </cell>
          <cell r="KO117">
            <v>6.0069444444444446E-2</v>
          </cell>
          <cell r="KP117">
            <v>1.1805555555555514E-2</v>
          </cell>
          <cell r="KQ117" t="str">
            <v>OK</v>
          </cell>
          <cell r="KR117">
            <v>4.8263888888888933E-2</v>
          </cell>
          <cell r="KS117">
            <v>0.37500000000000006</v>
          </cell>
          <cell r="KT117">
            <v>26</v>
          </cell>
          <cell r="KU117" t="str">
            <v>H</v>
          </cell>
          <cell r="KV117"/>
          <cell r="KW117"/>
          <cell r="KX117"/>
          <cell r="KY117"/>
          <cell r="KZ117"/>
          <cell r="LA117"/>
          <cell r="LB117"/>
          <cell r="LC117"/>
          <cell r="LD117">
            <v>0.32723379629629634</v>
          </cell>
          <cell r="LE117" t="str">
            <v>OK</v>
          </cell>
          <cell r="LF117">
            <v>0.32723379629629634</v>
          </cell>
          <cell r="LG117">
            <v>4.77662037037037E-2</v>
          </cell>
          <cell r="LH117">
            <v>0</v>
          </cell>
          <cell r="LI117" t="str">
            <v>OK</v>
          </cell>
          <cell r="LJ117">
            <v>4.77662037037037E-2</v>
          </cell>
          <cell r="LK117">
            <v>0.36944444444444441</v>
          </cell>
          <cell r="LL117">
            <v>32</v>
          </cell>
          <cell r="LM117" t="str">
            <v>H</v>
          </cell>
          <cell r="LN117"/>
          <cell r="LO117"/>
          <cell r="LP117"/>
          <cell r="LQ117"/>
          <cell r="LR117"/>
          <cell r="LS117"/>
          <cell r="LT117"/>
          <cell r="LU117"/>
          <cell r="LV117">
            <v>0.32437500000000002</v>
          </cell>
          <cell r="LW117" t="str">
            <v>OK</v>
          </cell>
          <cell r="LX117">
            <v>0.32437500000000002</v>
          </cell>
          <cell r="LY117">
            <v>5.9652777777777777E-2</v>
          </cell>
          <cell r="LZ117">
            <v>1.4583333333333393E-2</v>
          </cell>
          <cell r="MA117" t="str">
            <v>OK</v>
          </cell>
          <cell r="MB117">
            <v>4.5069444444444384E-2</v>
          </cell>
          <cell r="MC117">
            <v>1.1875</v>
          </cell>
          <cell r="MD117" t="str">
            <v>33-2</v>
          </cell>
          <cell r="ME117" t="str">
            <v>H</v>
          </cell>
          <cell r="MF117"/>
          <cell r="MG117"/>
          <cell r="MH117"/>
          <cell r="MI117"/>
          <cell r="MJ117"/>
          <cell r="MK117"/>
          <cell r="ML117"/>
          <cell r="MM117"/>
          <cell r="MN117">
            <v>1.1691782407407407</v>
          </cell>
          <cell r="MO117" t="str">
            <v>OK</v>
          </cell>
          <cell r="MP117">
            <v>1.1691782407407407</v>
          </cell>
          <cell r="MQ117">
            <v>2.8043981481481482E-2</v>
          </cell>
          <cell r="MR117">
            <v>9.7222222222222432E-3</v>
          </cell>
          <cell r="MS117" t="str">
            <v>OK</v>
          </cell>
          <cell r="MT117">
            <v>1.8321759259259239E-2</v>
          </cell>
          <cell r="MU117">
            <v>0</v>
          </cell>
          <cell r="MV117" t="str">
            <v>CT</v>
          </cell>
          <cell r="MW117" t="str">
            <v>C</v>
          </cell>
          <cell r="MX117"/>
          <cell r="MY117"/>
          <cell r="MZ117"/>
          <cell r="NA117"/>
          <cell r="NB117"/>
          <cell r="NC117"/>
          <cell r="ND117"/>
          <cell r="NE117"/>
          <cell r="NF117">
            <v>0.32291666666666669</v>
          </cell>
          <cell r="NG117" t="str">
            <v>OK</v>
          </cell>
          <cell r="NH117">
            <v>0.32291666666666669</v>
          </cell>
          <cell r="NI117">
            <v>0</v>
          </cell>
          <cell r="NJ117">
            <v>0</v>
          </cell>
          <cell r="NK117" t="str">
            <v>OK</v>
          </cell>
          <cell r="NL117">
            <v>5.2083333333333336E-2</v>
          </cell>
          <cell r="NM117">
            <v>0.37777777777777777</v>
          </cell>
          <cell r="NN117">
            <v>22</v>
          </cell>
          <cell r="NO117" t="str">
            <v>H</v>
          </cell>
          <cell r="NP117"/>
          <cell r="NQ117"/>
          <cell r="NR117"/>
          <cell r="NS117"/>
          <cell r="NT117"/>
          <cell r="NU117"/>
          <cell r="NV117"/>
          <cell r="NW117"/>
          <cell r="NX117">
            <v>0.33731481481481496</v>
          </cell>
          <cell r="NY117" t="str">
            <v>OK</v>
          </cell>
          <cell r="NZ117">
            <v>0.33731481481481496</v>
          </cell>
          <cell r="OA117">
            <v>6.4768518518518517E-2</v>
          </cell>
          <cell r="OB117">
            <v>2.4305555555555691E-2</v>
          </cell>
          <cell r="OC117" t="str">
            <v>OK</v>
          </cell>
          <cell r="OD117">
            <v>4.0462962962962826E-2</v>
          </cell>
          <cell r="OE117">
            <v>0.375</v>
          </cell>
          <cell r="OF117">
            <v>23</v>
          </cell>
          <cell r="OG117" t="str">
            <v>H</v>
          </cell>
          <cell r="OH117"/>
          <cell r="OI117"/>
          <cell r="OJ117"/>
          <cell r="OK117"/>
          <cell r="OL117"/>
          <cell r="OM117"/>
          <cell r="ON117"/>
          <cell r="OO117"/>
          <cell r="OP117">
            <v>0.33920138888888901</v>
          </cell>
          <cell r="OQ117" t="str">
            <v>OK</v>
          </cell>
          <cell r="OR117">
            <v>0.33920138888888901</v>
          </cell>
          <cell r="OS117">
            <v>7.2604166666666664E-2</v>
          </cell>
          <cell r="OT117">
            <v>3.6805555555555695E-2</v>
          </cell>
          <cell r="OU117" t="str">
            <v>OK</v>
          </cell>
          <cell r="OV117">
            <v>3.5798611111110969E-2</v>
          </cell>
          <cell r="OW117">
            <v>0.37500000000000006</v>
          </cell>
          <cell r="OX117">
            <v>26</v>
          </cell>
          <cell r="OY117" t="str">
            <v>H</v>
          </cell>
          <cell r="OZ117"/>
          <cell r="PA117"/>
          <cell r="PB117"/>
          <cell r="PC117"/>
          <cell r="PD117"/>
          <cell r="PE117"/>
          <cell r="PF117"/>
          <cell r="PG117"/>
          <cell r="PH117">
            <v>0.32560185185185186</v>
          </cell>
          <cell r="PI117" t="str">
            <v>OK</v>
          </cell>
          <cell r="PJ117">
            <v>0.32560185185185186</v>
          </cell>
          <cell r="PK117">
            <v>7.9259259259259252E-2</v>
          </cell>
          <cell r="PL117">
            <v>2.9861111111111067E-2</v>
          </cell>
          <cell r="PM117" t="str">
            <v>OK</v>
          </cell>
          <cell r="PN117">
            <v>4.9398148148148184E-2</v>
          </cell>
          <cell r="PO117">
            <v>0.1875</v>
          </cell>
          <cell r="PP117" t="str">
            <v>33-2</v>
          </cell>
          <cell r="PQ117" t="str">
            <v>H</v>
          </cell>
          <cell r="PR117"/>
          <cell r="PS117"/>
          <cell r="PT117"/>
          <cell r="PU117"/>
          <cell r="PV117"/>
          <cell r="PW117"/>
          <cell r="PX117"/>
          <cell r="PY117"/>
          <cell r="PZ117">
            <v>0.16890046296296302</v>
          </cell>
          <cell r="QA117" t="str">
            <v>NOK</v>
          </cell>
          <cell r="QB117">
            <v>0.16890046296296302</v>
          </cell>
          <cell r="QC117">
            <v>3.5960648148148144E-2</v>
          </cell>
          <cell r="QD117">
            <v>1.736111111111116E-2</v>
          </cell>
          <cell r="QE117" t="str">
            <v>OK</v>
          </cell>
          <cell r="QF117">
            <v>1.8599537037036984E-2</v>
          </cell>
          <cell r="QG117">
            <v>0.1875</v>
          </cell>
          <cell r="QH117" t="str">
            <v>66-2</v>
          </cell>
          <cell r="QI117" t="str">
            <v>H</v>
          </cell>
          <cell r="QJ117"/>
          <cell r="QK117"/>
          <cell r="QL117"/>
          <cell r="QM117"/>
          <cell r="QN117"/>
          <cell r="QO117"/>
          <cell r="QP117"/>
          <cell r="QQ117"/>
          <cell r="QR117">
            <v>0.1664699074074075</v>
          </cell>
          <cell r="QS117" t="str">
            <v>NOK</v>
          </cell>
          <cell r="QT117">
            <v>0.1664699074074075</v>
          </cell>
          <cell r="QU117">
            <v>3.3530092592592591E-2</v>
          </cell>
          <cell r="QV117">
            <v>1.2500000000000087E-2</v>
          </cell>
          <cell r="QW117" t="str">
            <v>OK</v>
          </cell>
          <cell r="QX117">
            <v>2.1030092592592503E-2</v>
          </cell>
          <cell r="QY117">
            <v>0</v>
          </cell>
          <cell r="QZ117"/>
          <cell r="RA117" t="str">
            <v>LP</v>
          </cell>
          <cell r="RB117"/>
          <cell r="RC117"/>
          <cell r="RD117"/>
          <cell r="RE117"/>
          <cell r="RF117"/>
          <cell r="RG117"/>
          <cell r="RH117"/>
          <cell r="RI117"/>
          <cell r="RJ117"/>
          <cell r="RK117"/>
          <cell r="RL117"/>
          <cell r="RM117"/>
          <cell r="RN117"/>
          <cell r="RO117"/>
          <cell r="RP117"/>
          <cell r="RQ117">
            <v>0.37708333333333338</v>
          </cell>
          <cell r="RR117">
            <v>32</v>
          </cell>
          <cell r="RS117" t="str">
            <v>H</v>
          </cell>
          <cell r="RT117"/>
          <cell r="RU117"/>
          <cell r="RV117"/>
          <cell r="RW117"/>
          <cell r="RX117"/>
          <cell r="RY117"/>
          <cell r="RZ117"/>
          <cell r="SA117"/>
          <cell r="SB117">
            <v>0.32511574074074073</v>
          </cell>
          <cell r="SC117" t="str">
            <v>OK</v>
          </cell>
          <cell r="SD117">
            <v>0.32511574074074073</v>
          </cell>
          <cell r="SE117">
            <v>6.5162037037037032E-2</v>
          </cell>
          <cell r="SF117">
            <v>1.3194444444444398E-2</v>
          </cell>
          <cell r="SG117" t="str">
            <v>OK</v>
          </cell>
          <cell r="SH117">
            <v>5.1967592592592635E-2</v>
          </cell>
          <cell r="SI117">
            <v>0</v>
          </cell>
          <cell r="SJ117"/>
          <cell r="SK117" t="str">
            <v>LP</v>
          </cell>
          <cell r="SL117"/>
          <cell r="SM117"/>
          <cell r="SN117"/>
          <cell r="SO117"/>
          <cell r="SP117"/>
          <cell r="SQ117"/>
          <cell r="SR117"/>
          <cell r="SS117"/>
          <cell r="ST117"/>
          <cell r="SU117"/>
          <cell r="SV117"/>
          <cell r="SW117"/>
          <cell r="SX117"/>
          <cell r="SY117"/>
          <cell r="SZ117"/>
          <cell r="TA117">
            <v>0.375</v>
          </cell>
          <cell r="TB117">
            <v>22</v>
          </cell>
          <cell r="TC117" t="str">
            <v>H</v>
          </cell>
          <cell r="TD117"/>
          <cell r="TE117"/>
          <cell r="TF117"/>
          <cell r="TG117"/>
          <cell r="TH117"/>
          <cell r="TI117"/>
          <cell r="TJ117"/>
          <cell r="TK117"/>
          <cell r="TL117">
            <v>0.32650462962962962</v>
          </cell>
          <cell r="TM117" t="str">
            <v>OK</v>
          </cell>
          <cell r="TN117">
            <v>0.32650462962962962</v>
          </cell>
          <cell r="TO117">
            <v>5.8217592592592592E-2</v>
          </cell>
          <cell r="TP117">
            <v>9.7222222222221877E-3</v>
          </cell>
          <cell r="TQ117" t="str">
            <v>OK</v>
          </cell>
          <cell r="TR117">
            <v>4.8495370370370404E-2</v>
          </cell>
          <cell r="TS117">
            <v>0.36944444444444441</v>
          </cell>
          <cell r="TT117">
            <v>24</v>
          </cell>
          <cell r="TU117" t="str">
            <v>H</v>
          </cell>
          <cell r="TV117"/>
          <cell r="TW117"/>
          <cell r="TX117"/>
          <cell r="TY117"/>
          <cell r="TZ117"/>
          <cell r="UA117"/>
          <cell r="UB117"/>
          <cell r="UC117"/>
          <cell r="UD117">
            <v>0.32618055555555558</v>
          </cell>
          <cell r="UE117" t="str">
            <v>OK</v>
          </cell>
          <cell r="UF117">
            <v>0.32618055555555558</v>
          </cell>
          <cell r="UG117">
            <v>7.7986111111111117E-2</v>
          </cell>
          <cell r="UH117">
            <v>3.4722222222222265E-2</v>
          </cell>
          <cell r="UI117" t="str">
            <v>OK</v>
          </cell>
          <cell r="UJ117">
            <v>4.3263888888888852E-2</v>
          </cell>
          <cell r="UK117"/>
          <cell r="UL117"/>
          <cell r="UM117"/>
          <cell r="UN117"/>
          <cell r="UO117"/>
          <cell r="UP117"/>
          <cell r="UQ117"/>
          <cell r="UR117"/>
          <cell r="US117"/>
          <cell r="UT117"/>
          <cell r="UU117"/>
          <cell r="UV117"/>
          <cell r="UW117"/>
          <cell r="UX117"/>
          <cell r="UY117"/>
          <cell r="UZ117"/>
          <cell r="VA117"/>
          <cell r="VB117"/>
          <cell r="VC117"/>
          <cell r="VD117">
            <v>0</v>
          </cell>
          <cell r="VE117">
            <v>0</v>
          </cell>
          <cell r="VF117">
            <v>29</v>
          </cell>
          <cell r="VG117">
            <v>29</v>
          </cell>
          <cell r="VH117" t="str">
            <v>33-1</v>
          </cell>
          <cell r="VI117">
            <v>0</v>
          </cell>
          <cell r="VJ117">
            <v>0</v>
          </cell>
          <cell r="VK117">
            <v>34</v>
          </cell>
          <cell r="VL117">
            <v>31</v>
          </cell>
          <cell r="VM117">
            <v>31</v>
          </cell>
          <cell r="VN117">
            <v>34</v>
          </cell>
          <cell r="VO117" t="str">
            <v>33-2</v>
          </cell>
          <cell r="VP117">
            <v>0</v>
          </cell>
          <cell r="VQ117">
            <v>0</v>
          </cell>
          <cell r="VR117">
            <v>31</v>
          </cell>
          <cell r="VS117">
            <v>24</v>
          </cell>
          <cell r="VT117">
            <v>26</v>
          </cell>
          <cell r="VU117">
            <v>32</v>
          </cell>
          <cell r="VV117" t="str">
            <v>33-2</v>
          </cell>
          <cell r="VW117" t="str">
            <v>CT</v>
          </cell>
          <cell r="VX117">
            <v>22</v>
          </cell>
          <cell r="VY117">
            <v>23</v>
          </cell>
          <cell r="VZ117">
            <v>26</v>
          </cell>
          <cell r="WA117" t="str">
            <v>33-2</v>
          </cell>
          <cell r="WB117" t="str">
            <v>66-2</v>
          </cell>
          <cell r="WC117">
            <v>0</v>
          </cell>
          <cell r="WD117">
            <v>32</v>
          </cell>
          <cell r="WE117">
            <v>0</v>
          </cell>
          <cell r="WF117">
            <v>22</v>
          </cell>
          <cell r="WG117">
            <v>24</v>
          </cell>
          <cell r="WH117">
            <v>0</v>
          </cell>
          <cell r="WI117"/>
          <cell r="WJ117" t="str">
            <v>LP</v>
          </cell>
          <cell r="WK117" t="str">
            <v>LP</v>
          </cell>
          <cell r="WL117" t="str">
            <v>TDT</v>
          </cell>
          <cell r="WM117" t="str">
            <v>TDP</v>
          </cell>
          <cell r="WN117" t="str">
            <v>H</v>
          </cell>
          <cell r="WO117" t="str">
            <v>LP</v>
          </cell>
          <cell r="WP117" t="str">
            <v>LP</v>
          </cell>
          <cell r="WQ117" t="str">
            <v>TDT</v>
          </cell>
          <cell r="WR117" t="str">
            <v>H</v>
          </cell>
          <cell r="WS117" t="str">
            <v>H</v>
          </cell>
          <cell r="WT117" t="str">
            <v>H</v>
          </cell>
          <cell r="WU117" t="str">
            <v>H</v>
          </cell>
          <cell r="WV117" t="str">
            <v>LP</v>
          </cell>
          <cell r="WW117" t="str">
            <v>LP</v>
          </cell>
          <cell r="WX117" t="str">
            <v>TDP</v>
          </cell>
          <cell r="WY117" t="str">
            <v>H</v>
          </cell>
          <cell r="WZ117" t="str">
            <v>H</v>
          </cell>
          <cell r="XA117" t="str">
            <v>H</v>
          </cell>
          <cell r="XB117" t="str">
            <v>H</v>
          </cell>
          <cell r="XC117" t="str">
            <v>C</v>
          </cell>
          <cell r="XD117" t="str">
            <v>H</v>
          </cell>
          <cell r="XE117" t="str">
            <v>H</v>
          </cell>
          <cell r="XF117" t="str">
            <v>H</v>
          </cell>
          <cell r="XG117" t="str">
            <v>H</v>
          </cell>
          <cell r="XH117" t="str">
            <v>H</v>
          </cell>
          <cell r="XI117" t="str">
            <v>LP</v>
          </cell>
          <cell r="XJ117" t="str">
            <v>H</v>
          </cell>
          <cell r="XK117" t="str">
            <v>LP</v>
          </cell>
          <cell r="XL117" t="str">
            <v>H</v>
          </cell>
          <cell r="XM117" t="str">
            <v>H</v>
          </cell>
          <cell r="XN117">
            <v>0</v>
          </cell>
          <cell r="XO117"/>
          <cell r="XP117">
            <v>0</v>
          </cell>
          <cell r="XQ117">
            <v>0</v>
          </cell>
          <cell r="XR117" t="str">
            <v>OSHA ROSHALIA</v>
          </cell>
          <cell r="XS117" t="str">
            <v>ARISAWATI PUJI WIDIANSYAH</v>
          </cell>
          <cell r="XT117">
            <v>0</v>
          </cell>
          <cell r="XU117">
            <v>0</v>
          </cell>
          <cell r="XV117">
            <v>0</v>
          </cell>
          <cell r="XW117" t="str">
            <v>RESVIORY AHMADI</v>
          </cell>
          <cell r="XX117">
            <v>0</v>
          </cell>
          <cell r="XY117">
            <v>0</v>
          </cell>
          <cell r="XZ117">
            <v>0</v>
          </cell>
          <cell r="YA117">
            <v>0</v>
          </cell>
          <cell r="YB117">
            <v>0</v>
          </cell>
          <cell r="YC117">
            <v>0</v>
          </cell>
          <cell r="YD117" t="str">
            <v>IIS NURJANAH</v>
          </cell>
          <cell r="YE117">
            <v>0</v>
          </cell>
          <cell r="YF117">
            <v>0</v>
          </cell>
          <cell r="YG117">
            <v>0</v>
          </cell>
          <cell r="YH117">
            <v>0</v>
          </cell>
          <cell r="YI117">
            <v>0</v>
          </cell>
          <cell r="YJ117">
            <v>0</v>
          </cell>
          <cell r="YK117">
            <v>0</v>
          </cell>
          <cell r="YL117">
            <v>0</v>
          </cell>
          <cell r="YM117">
            <v>0</v>
          </cell>
          <cell r="YN117">
            <v>0</v>
          </cell>
          <cell r="YO117">
            <v>0</v>
          </cell>
          <cell r="YP117">
            <v>0</v>
          </cell>
          <cell r="YQ117">
            <v>0</v>
          </cell>
          <cell r="YR117">
            <v>0</v>
          </cell>
          <cell r="YS117">
            <v>0</v>
          </cell>
          <cell r="YT117">
            <v>0</v>
          </cell>
          <cell r="YU117"/>
          <cell r="YV117">
            <v>0</v>
          </cell>
          <cell r="YW117">
            <v>0</v>
          </cell>
          <cell r="YX117">
            <v>0</v>
          </cell>
          <cell r="YY117" t="str">
            <v>CES</v>
          </cell>
          <cell r="YZ117">
            <v>0</v>
          </cell>
          <cell r="ZA117">
            <v>0</v>
          </cell>
          <cell r="ZB117">
            <v>0</v>
          </cell>
          <cell r="ZC117">
            <v>0</v>
          </cell>
          <cell r="ZD117">
            <v>0</v>
          </cell>
          <cell r="ZE117">
            <v>0</v>
          </cell>
          <cell r="ZF117">
            <v>0</v>
          </cell>
          <cell r="ZG117">
            <v>0</v>
          </cell>
          <cell r="ZH117">
            <v>0</v>
          </cell>
          <cell r="ZI117">
            <v>0</v>
          </cell>
          <cell r="ZJ117" t="str">
            <v>KETEPATAN LOGIN</v>
          </cell>
          <cell r="ZK117">
            <v>0</v>
          </cell>
          <cell r="ZL117">
            <v>0</v>
          </cell>
          <cell r="ZM117">
            <v>0</v>
          </cell>
          <cell r="ZN117">
            <v>0</v>
          </cell>
          <cell r="ZO117">
            <v>0</v>
          </cell>
          <cell r="ZP117">
            <v>0</v>
          </cell>
          <cell r="ZQ117">
            <v>0</v>
          </cell>
          <cell r="ZR117">
            <v>0</v>
          </cell>
          <cell r="ZS117">
            <v>0</v>
          </cell>
          <cell r="ZT117">
            <v>0</v>
          </cell>
          <cell r="ZU117">
            <v>0</v>
          </cell>
          <cell r="ZV117">
            <v>0</v>
          </cell>
          <cell r="ZW117">
            <v>0</v>
          </cell>
          <cell r="ZX117">
            <v>0</v>
          </cell>
          <cell r="ZY117">
            <v>0</v>
          </cell>
          <cell r="ZZ117">
            <v>0</v>
          </cell>
          <cell r="AAA117"/>
          <cell r="AAB117">
            <v>0.37500000000000006</v>
          </cell>
          <cell r="AAC117">
            <v>0.37500000000000006</v>
          </cell>
          <cell r="AAD117">
            <v>0.375</v>
          </cell>
          <cell r="AAE117">
            <v>0</v>
          </cell>
          <cell r="AAF117">
            <v>0</v>
          </cell>
          <cell r="AAG117">
            <v>0.37777777777777771</v>
          </cell>
          <cell r="AAH117">
            <v>0.37499999999999994</v>
          </cell>
          <cell r="AAI117">
            <v>0.37499999999999994</v>
          </cell>
          <cell r="AAJ117">
            <v>0.37499999999999994</v>
          </cell>
          <cell r="AAK117">
            <v>0.1875</v>
          </cell>
          <cell r="AAL117">
            <v>0</v>
          </cell>
          <cell r="AAM117">
            <v>0</v>
          </cell>
          <cell r="AAN117">
            <v>0.37499999999999994</v>
          </cell>
          <cell r="AAO117">
            <v>0.375</v>
          </cell>
          <cell r="AAP117">
            <v>0.37500000000000006</v>
          </cell>
          <cell r="AAQ117">
            <v>0.36944444444444441</v>
          </cell>
          <cell r="AAR117">
            <v>1.1875</v>
          </cell>
          <cell r="AAS117">
            <v>0</v>
          </cell>
          <cell r="AAT117">
            <v>0.37777777777777777</v>
          </cell>
          <cell r="AAU117">
            <v>0.375</v>
          </cell>
          <cell r="AAV117">
            <v>0.37500000000000006</v>
          </cell>
          <cell r="AAW117">
            <v>0.1875</v>
          </cell>
          <cell r="AAX117">
            <v>0.1875</v>
          </cell>
          <cell r="AAY117">
            <v>0</v>
          </cell>
          <cell r="AAZ117">
            <v>0.37708333333333338</v>
          </cell>
          <cell r="ABA117">
            <v>0</v>
          </cell>
          <cell r="ABB117">
            <v>0.375</v>
          </cell>
          <cell r="ABC117">
            <v>0.36944444444444441</v>
          </cell>
          <cell r="ABD117">
            <v>0</v>
          </cell>
          <cell r="ABE117">
            <v>0.36944444444444441</v>
          </cell>
          <cell r="ABF117">
            <v>0</v>
          </cell>
          <cell r="ABG117"/>
          <cell r="ABH117">
            <v>0</v>
          </cell>
          <cell r="ABI117">
            <v>0</v>
          </cell>
          <cell r="ABJ117">
            <v>0</v>
          </cell>
          <cell r="ABK117">
            <v>0</v>
          </cell>
          <cell r="ABL117">
            <v>0</v>
          </cell>
          <cell r="ABM117">
            <v>0</v>
          </cell>
          <cell r="ABN117">
            <v>0</v>
          </cell>
          <cell r="ABO117">
            <v>0</v>
          </cell>
          <cell r="ABP117">
            <v>0</v>
          </cell>
          <cell r="ABQ117">
            <v>0</v>
          </cell>
          <cell r="ABR117">
            <v>0</v>
          </cell>
          <cell r="ABS117">
            <v>0</v>
          </cell>
          <cell r="ABT117">
            <v>0</v>
          </cell>
          <cell r="ABU117">
            <v>0</v>
          </cell>
          <cell r="ABV117">
            <v>0</v>
          </cell>
          <cell r="ABW117">
            <v>0</v>
          </cell>
          <cell r="ABX117">
            <v>0</v>
          </cell>
          <cell r="ABY117">
            <v>0</v>
          </cell>
          <cell r="ABZ117">
            <v>0</v>
          </cell>
          <cell r="ACA117">
            <v>0</v>
          </cell>
          <cell r="ACB117">
            <v>0</v>
          </cell>
          <cell r="ACC117">
            <v>0</v>
          </cell>
          <cell r="ACD117">
            <v>0</v>
          </cell>
          <cell r="ACE117">
            <v>0</v>
          </cell>
          <cell r="ACF117">
            <v>0</v>
          </cell>
          <cell r="ACG117">
            <v>0</v>
          </cell>
          <cell r="ACH117">
            <v>0</v>
          </cell>
          <cell r="ACI117">
            <v>0</v>
          </cell>
          <cell r="ACJ117">
            <v>0</v>
          </cell>
          <cell r="ACK117">
            <v>0</v>
          </cell>
          <cell r="ACL117">
            <v>0</v>
          </cell>
          <cell r="ACM117"/>
          <cell r="ACN117">
            <v>0</v>
          </cell>
          <cell r="ACO117">
            <v>0</v>
          </cell>
          <cell r="ACP117">
            <v>0</v>
          </cell>
          <cell r="ACQ117">
            <v>0</v>
          </cell>
          <cell r="ACR117">
            <v>0</v>
          </cell>
          <cell r="ACS117">
            <v>0</v>
          </cell>
          <cell r="ACT117">
            <v>0</v>
          </cell>
          <cell r="ACU117">
            <v>0</v>
          </cell>
          <cell r="ACV117">
            <v>0</v>
          </cell>
          <cell r="ACW117">
            <v>0</v>
          </cell>
          <cell r="ACX117">
            <v>0</v>
          </cell>
          <cell r="ACY117">
            <v>0</v>
          </cell>
          <cell r="ACZ117">
            <v>0</v>
          </cell>
          <cell r="ADA117">
            <v>0</v>
          </cell>
          <cell r="ADB117">
            <v>0</v>
          </cell>
          <cell r="ADC117">
            <v>0</v>
          </cell>
          <cell r="ADD117">
            <v>0</v>
          </cell>
          <cell r="ADE117">
            <v>0</v>
          </cell>
          <cell r="ADF117">
            <v>0</v>
          </cell>
          <cell r="ADG117">
            <v>0</v>
          </cell>
          <cell r="ADH117">
            <v>0</v>
          </cell>
          <cell r="ADI117">
            <v>0</v>
          </cell>
          <cell r="ADJ117">
            <v>0</v>
          </cell>
          <cell r="ADK117">
            <v>0</v>
          </cell>
          <cell r="ADL117">
            <v>0</v>
          </cell>
          <cell r="ADM117">
            <v>0</v>
          </cell>
          <cell r="ADN117">
            <v>0</v>
          </cell>
          <cell r="ADO117">
            <v>0</v>
          </cell>
          <cell r="ADP117">
            <v>0</v>
          </cell>
          <cell r="ADQ117">
            <v>0</v>
          </cell>
          <cell r="ADR117">
            <v>0</v>
          </cell>
          <cell r="ADS117"/>
          <cell r="ADT117" t="str">
            <v>VINNY SORAYA TARPIANTI</v>
          </cell>
          <cell r="ADU117" t="str">
            <v>POSTPAID</v>
          </cell>
          <cell r="ADV117">
            <v>0</v>
          </cell>
          <cell r="ADW117">
            <v>0</v>
          </cell>
          <cell r="ADX117">
            <v>0.32394675925925931</v>
          </cell>
          <cell r="ADY117">
            <v>0.3151620370370371</v>
          </cell>
          <cell r="ADZ117">
            <v>0.31207175925925923</v>
          </cell>
          <cell r="AEA117">
            <v>0</v>
          </cell>
          <cell r="AEB117">
            <v>0</v>
          </cell>
          <cell r="AEC117">
            <v>0.32032407407407404</v>
          </cell>
          <cell r="AED117">
            <v>0.31936342592592593</v>
          </cell>
          <cell r="AEE117">
            <v>0.33059027777777772</v>
          </cell>
          <cell r="AEF117">
            <v>0.32563657407407398</v>
          </cell>
          <cell r="AEG117">
            <v>0.15898148148148147</v>
          </cell>
          <cell r="AEH117">
            <v>0</v>
          </cell>
          <cell r="AEI117">
            <v>0</v>
          </cell>
          <cell r="AEJ117">
            <v>0.33086805555555548</v>
          </cell>
          <cell r="AEK117">
            <v>0.32673611111111106</v>
          </cell>
          <cell r="AEL117">
            <v>0.32723379629629634</v>
          </cell>
          <cell r="AEM117">
            <v>0.32437500000000002</v>
          </cell>
          <cell r="AEN117">
            <v>1.1691782407407407</v>
          </cell>
          <cell r="AEO117">
            <v>0.32291666666666669</v>
          </cell>
          <cell r="AEP117">
            <v>0.33731481481481496</v>
          </cell>
          <cell r="AEQ117">
            <v>0.33920138888888901</v>
          </cell>
          <cell r="AER117">
            <v>0.32560185185185186</v>
          </cell>
          <cell r="AES117">
            <v>0.16890046296296302</v>
          </cell>
          <cell r="AET117">
            <v>0.1664699074074075</v>
          </cell>
          <cell r="AEU117">
            <v>0</v>
          </cell>
          <cell r="AEV117">
            <v>0.32511574074074073</v>
          </cell>
          <cell r="AEW117">
            <v>0</v>
          </cell>
          <cell r="AEX117">
            <v>0.32650462962962962</v>
          </cell>
          <cell r="AEY117">
            <v>0.32618055555555558</v>
          </cell>
          <cell r="AEZ117">
            <v>0</v>
          </cell>
          <cell r="AFA117"/>
          <cell r="AFB117">
            <v>0</v>
          </cell>
          <cell r="AFC117">
            <v>0</v>
          </cell>
          <cell r="AFD117">
            <v>0.32394675925925931</v>
          </cell>
          <cell r="AFE117">
            <v>0.3151620370370371</v>
          </cell>
          <cell r="AFF117">
            <v>0.31207175925925923</v>
          </cell>
          <cell r="AFG117">
            <v>0</v>
          </cell>
          <cell r="AFH117">
            <v>0</v>
          </cell>
          <cell r="AFI117">
            <v>0.32032407407407404</v>
          </cell>
          <cell r="AFJ117">
            <v>0.31936342592592593</v>
          </cell>
          <cell r="AFK117">
            <v>0.33059027777777772</v>
          </cell>
          <cell r="AFL117">
            <v>0.32563657407407398</v>
          </cell>
          <cell r="AFM117">
            <v>0.32291666666666669</v>
          </cell>
          <cell r="AFN117">
            <v>0</v>
          </cell>
          <cell r="AFO117">
            <v>0</v>
          </cell>
          <cell r="AFP117">
            <v>0.33086805555555548</v>
          </cell>
          <cell r="AFQ117">
            <v>0.32673611111111106</v>
          </cell>
          <cell r="AFR117">
            <v>0.32723379629629634</v>
          </cell>
          <cell r="AFS117">
            <v>0.32437500000000002</v>
          </cell>
          <cell r="AFT117">
            <v>1.1691782407407407</v>
          </cell>
          <cell r="AFU117">
            <v>0.32291666666666669</v>
          </cell>
          <cell r="AFV117">
            <v>0.33731481481481496</v>
          </cell>
          <cell r="AFW117">
            <v>0.33920138888888901</v>
          </cell>
          <cell r="AFX117">
            <v>0.32560185185185186</v>
          </cell>
          <cell r="AFY117">
            <v>0.16890046296296302</v>
          </cell>
          <cell r="AFZ117">
            <v>0.1664699074074075</v>
          </cell>
          <cell r="AGA117">
            <v>0</v>
          </cell>
          <cell r="AGB117">
            <v>0.32511574074074073</v>
          </cell>
          <cell r="AGC117">
            <v>0</v>
          </cell>
          <cell r="AGD117">
            <v>0.32650462962962962</v>
          </cell>
          <cell r="AGE117">
            <v>0.32618055555555558</v>
          </cell>
          <cell r="AGF117">
            <v>0</v>
          </cell>
          <cell r="AGH117" t="str">
            <v>VINNY SORAYA TARPIANTI</v>
          </cell>
          <cell r="AGI117" t="str">
            <v>POSTPAID</v>
          </cell>
          <cell r="AGJ117">
            <v>0</v>
          </cell>
          <cell r="AGK117">
            <v>0</v>
          </cell>
          <cell r="AGL117">
            <v>6.4942129629629627E-2</v>
          </cell>
          <cell r="AGM117">
            <v>5.9837962962962961E-2</v>
          </cell>
          <cell r="AGN117">
            <v>6.2928240740740743E-2</v>
          </cell>
          <cell r="AGO117">
            <v>0</v>
          </cell>
          <cell r="AGP117">
            <v>0</v>
          </cell>
          <cell r="AGQ117">
            <v>5.7453703703703701E-2</v>
          </cell>
          <cell r="AGR117">
            <v>6.0497685185185182E-2</v>
          </cell>
          <cell r="AGS117">
            <v>5.8993055555555549E-2</v>
          </cell>
          <cell r="AGT117">
            <v>5.9780092592592593E-2</v>
          </cell>
          <cell r="AGU117">
            <v>2.8518518518518519E-2</v>
          </cell>
          <cell r="AGV117">
            <v>0</v>
          </cell>
          <cell r="AGW117">
            <v>0</v>
          </cell>
          <cell r="AGX117">
            <v>8.0937499999999996E-2</v>
          </cell>
          <cell r="AGY117">
            <v>6.0069444444444446E-2</v>
          </cell>
          <cell r="AGZ117">
            <v>4.77662037037037E-2</v>
          </cell>
          <cell r="AHA117">
            <v>5.9652777777777777E-2</v>
          </cell>
          <cell r="AHB117">
            <v>2.8043981481481482E-2</v>
          </cell>
          <cell r="AHC117">
            <v>0</v>
          </cell>
          <cell r="AHD117">
            <v>6.4768518518518517E-2</v>
          </cell>
          <cell r="AHE117">
            <v>7.2604166666666664E-2</v>
          </cell>
          <cell r="AHF117">
            <v>7.9259259259259252E-2</v>
          </cell>
          <cell r="AHG117">
            <v>3.5960648148148144E-2</v>
          </cell>
          <cell r="AHH117">
            <v>3.3530092592592591E-2</v>
          </cell>
          <cell r="AHI117">
            <v>0</v>
          </cell>
          <cell r="AHJ117">
            <v>6.5162037037037032E-2</v>
          </cell>
          <cell r="AHK117">
            <v>0</v>
          </cell>
          <cell r="AHL117">
            <v>5.8217592592592592E-2</v>
          </cell>
          <cell r="AHM117">
            <v>7.7986111111111117E-2</v>
          </cell>
          <cell r="AHN117">
            <v>0</v>
          </cell>
          <cell r="AHO117">
            <v>5.7948082010581992E-2</v>
          </cell>
          <cell r="AHP117"/>
          <cell r="AHQ117">
            <v>0</v>
          </cell>
          <cell r="AHR117">
            <v>0</v>
          </cell>
          <cell r="AHS117">
            <v>5611</v>
          </cell>
          <cell r="AHT117">
            <v>5170</v>
          </cell>
          <cell r="AHU117">
            <v>5437</v>
          </cell>
          <cell r="AHV117">
            <v>0</v>
          </cell>
          <cell r="AHW117">
            <v>0</v>
          </cell>
          <cell r="AHX117">
            <v>4964</v>
          </cell>
          <cell r="AHY117">
            <v>5227</v>
          </cell>
          <cell r="AHZ117">
            <v>5097</v>
          </cell>
          <cell r="AIA117">
            <v>5165</v>
          </cell>
          <cell r="AIB117">
            <v>2464</v>
          </cell>
          <cell r="AIC117">
            <v>0</v>
          </cell>
          <cell r="AID117">
            <v>0</v>
          </cell>
          <cell r="AIE117">
            <v>6993</v>
          </cell>
          <cell r="AIF117">
            <v>5190</v>
          </cell>
          <cell r="AIG117">
            <v>4127</v>
          </cell>
          <cell r="AIH117">
            <v>5154</v>
          </cell>
          <cell r="AII117">
            <v>2423</v>
          </cell>
          <cell r="AIJ117">
            <v>0</v>
          </cell>
          <cell r="AIK117">
            <v>5596</v>
          </cell>
          <cell r="AIL117">
            <v>6273</v>
          </cell>
          <cell r="AIM117">
            <v>6848</v>
          </cell>
          <cell r="AIN117">
            <v>3107</v>
          </cell>
          <cell r="AIO117">
            <v>2897</v>
          </cell>
          <cell r="AIP117">
            <v>0</v>
          </cell>
          <cell r="AIQ117">
            <v>5630</v>
          </cell>
          <cell r="AIR117">
            <v>0</v>
          </cell>
          <cell r="AIS117">
            <v>5030</v>
          </cell>
          <cell r="AIT117">
            <v>6738</v>
          </cell>
          <cell r="AIU117">
            <v>0</v>
          </cell>
          <cell r="AIW117" t="str">
            <v>VINNY SORAYA TARPIANTI</v>
          </cell>
          <cell r="AIX117" t="str">
            <v>POSTPAID</v>
          </cell>
          <cell r="AIY117">
            <v>0</v>
          </cell>
          <cell r="AIZ117">
            <v>0</v>
          </cell>
          <cell r="AJA117">
            <v>5.1053240740740732E-2</v>
          </cell>
          <cell r="AJB117">
            <v>5.9837962962962961E-2</v>
          </cell>
          <cell r="AJC117">
            <v>6.2928240740740743E-2</v>
          </cell>
          <cell r="AJD117">
            <v>0</v>
          </cell>
          <cell r="AJE117">
            <v>0</v>
          </cell>
          <cell r="AJF117">
            <v>5.7453703703703701E-2</v>
          </cell>
          <cell r="AJG117">
            <v>5.5636574074074033E-2</v>
          </cell>
          <cell r="AJH117">
            <v>4.4409722222222212E-2</v>
          </cell>
          <cell r="AJI117">
            <v>4.9363425925925963E-2</v>
          </cell>
          <cell r="AJJ117">
            <v>2.8518518518518519E-2</v>
          </cell>
          <cell r="AJK117">
            <v>0</v>
          </cell>
          <cell r="AJL117">
            <v>0</v>
          </cell>
          <cell r="AJM117">
            <v>4.413194444444446E-2</v>
          </cell>
          <cell r="AJN117">
            <v>4.8263888888888933E-2</v>
          </cell>
          <cell r="AJO117">
            <v>4.77662037037037E-2</v>
          </cell>
          <cell r="AJP117">
            <v>4.5069444444444384E-2</v>
          </cell>
          <cell r="AJQ117">
            <v>1.8321759259259239E-2</v>
          </cell>
          <cell r="AJR117">
            <v>5.2083333333333336E-2</v>
          </cell>
          <cell r="AJS117">
            <v>4.0462962962962826E-2</v>
          </cell>
          <cell r="AJT117">
            <v>3.5798611111110969E-2</v>
          </cell>
          <cell r="AJU117">
            <v>4.9398148148148184E-2</v>
          </cell>
          <cell r="AJV117">
            <v>1.8599537037036984E-2</v>
          </cell>
          <cell r="AJW117">
            <v>2.1030092592592503E-2</v>
          </cell>
          <cell r="AJX117">
            <v>0</v>
          </cell>
          <cell r="AJY117">
            <v>5.1967592592592635E-2</v>
          </cell>
          <cell r="AJZ117">
            <v>0</v>
          </cell>
          <cell r="AKA117">
            <v>4.8495370370370404E-2</v>
          </cell>
          <cell r="AKB117">
            <v>4.3263888888888852E-2</v>
          </cell>
          <cell r="AKC117">
            <v>0</v>
          </cell>
          <cell r="AKD117">
            <v>4.4266098484848464E-2</v>
          </cell>
          <cell r="AKE117"/>
          <cell r="AKF117">
            <v>0</v>
          </cell>
          <cell r="AKG117">
            <v>0</v>
          </cell>
          <cell r="AKH117">
            <v>4411</v>
          </cell>
          <cell r="AKI117">
            <v>5170</v>
          </cell>
          <cell r="AKJ117">
            <v>5437</v>
          </cell>
          <cell r="AKK117">
            <v>0</v>
          </cell>
          <cell r="AKL117">
            <v>0</v>
          </cell>
          <cell r="AKM117">
            <v>4964</v>
          </cell>
          <cell r="AKN117">
            <v>4807</v>
          </cell>
          <cell r="AKO117">
            <v>3837</v>
          </cell>
          <cell r="AKP117">
            <v>4265</v>
          </cell>
          <cell r="AKQ117">
            <v>2464</v>
          </cell>
          <cell r="AKR117">
            <v>0</v>
          </cell>
          <cell r="AKS117">
            <v>0</v>
          </cell>
          <cell r="AKT117">
            <v>3813</v>
          </cell>
          <cell r="AKU117">
            <v>4170</v>
          </cell>
          <cell r="AKV117">
            <v>4127</v>
          </cell>
          <cell r="AKW117">
            <v>3894</v>
          </cell>
          <cell r="AKX117">
            <v>1583</v>
          </cell>
          <cell r="AKY117">
            <v>4500</v>
          </cell>
          <cell r="AKZ117">
            <v>3496</v>
          </cell>
          <cell r="ALA117">
            <v>3093</v>
          </cell>
          <cell r="ALB117">
            <v>4268</v>
          </cell>
          <cell r="ALC117">
            <v>1607</v>
          </cell>
          <cell r="ALD117">
            <v>1817</v>
          </cell>
          <cell r="ALE117">
            <v>0</v>
          </cell>
          <cell r="ALF117">
            <v>4490</v>
          </cell>
          <cell r="ALG117">
            <v>0</v>
          </cell>
          <cell r="ALH117">
            <v>4190</v>
          </cell>
          <cell r="ALI117">
            <v>3738</v>
          </cell>
          <cell r="ALJ117">
            <v>0</v>
          </cell>
          <cell r="ALL117">
            <v>0.32394675925925931</v>
          </cell>
          <cell r="ALM117">
            <v>0.38010416666666674</v>
          </cell>
          <cell r="ALN117">
            <v>0.37190972222222218</v>
          </cell>
          <cell r="ALO117">
            <v>6.2928240740740743E-2</v>
          </cell>
          <cell r="ALP117">
            <v>0</v>
          </cell>
          <cell r="ALQ117">
            <v>0.32032407407407404</v>
          </cell>
          <cell r="ALR117">
            <v>0.37681712962962965</v>
          </cell>
          <cell r="ALS117">
            <v>0.39108796296296289</v>
          </cell>
          <cell r="ALT117">
            <v>0.38462962962962954</v>
          </cell>
          <cell r="ALU117">
            <v>0.21876157407407407</v>
          </cell>
          <cell r="ALV117">
            <v>2.8518518518518519E-2</v>
          </cell>
          <cell r="ALW117">
            <v>0</v>
          </cell>
          <cell r="ALX117">
            <v>0.33086805555555548</v>
          </cell>
          <cell r="ALY117">
            <v>0.40767361111111106</v>
          </cell>
          <cell r="ALZ117">
            <v>0.3873032407407408</v>
          </cell>
          <cell r="AMA117">
            <v>0.37214120370370374</v>
          </cell>
          <cell r="AMB117">
            <v>1.2288310185185185</v>
          </cell>
          <cell r="AMC117">
            <v>0.35096064814814815</v>
          </cell>
          <cell r="AMD117">
            <v>0.33731481481481496</v>
          </cell>
          <cell r="AME117">
            <v>0.40396990740740751</v>
          </cell>
          <cell r="AMF117">
            <v>0.39820601851851856</v>
          </cell>
          <cell r="AMG117">
            <v>0.24815972222222227</v>
          </cell>
          <cell r="AMH117">
            <v>0.20243055555555564</v>
          </cell>
          <cell r="AMI117">
            <v>3.3530092592592591E-2</v>
          </cell>
          <cell r="AMJ117">
            <v>0.32511574074074073</v>
          </cell>
          <cell r="AMK117">
            <v>6.5162037037037032E-2</v>
          </cell>
          <cell r="AML117">
            <v>0.32650462962962962</v>
          </cell>
          <cell r="AMM117">
            <v>0.38439814814814816</v>
          </cell>
          <cell r="AMN117">
            <v>7.7986111111111117E-2</v>
          </cell>
          <cell r="AMO117">
            <v>0</v>
          </cell>
          <cell r="AMP117" t="e">
            <v>#REF!</v>
          </cell>
          <cell r="AMR117">
            <v>27989</v>
          </cell>
          <cell r="AMS117">
            <v>32841</v>
          </cell>
          <cell r="AMT117">
            <v>32133</v>
          </cell>
          <cell r="AMU117">
            <v>5437</v>
          </cell>
          <cell r="AMV117">
            <v>0</v>
          </cell>
          <cell r="AMW117">
            <v>27676</v>
          </cell>
          <cell r="AMX117">
            <v>32557</v>
          </cell>
          <cell r="AMY117">
            <v>33790</v>
          </cell>
          <cell r="AMZ117">
            <v>33232</v>
          </cell>
          <cell r="ANA117">
            <v>18901</v>
          </cell>
          <cell r="ANB117">
            <v>2464</v>
          </cell>
          <cell r="ANC117">
            <v>0</v>
          </cell>
          <cell r="AND117">
            <v>28587</v>
          </cell>
          <cell r="ANE117">
            <v>35223</v>
          </cell>
          <cell r="ANF117">
            <v>33463</v>
          </cell>
          <cell r="ANG117">
            <v>32153</v>
          </cell>
          <cell r="ANH117">
            <v>19771</v>
          </cell>
          <cell r="ANI117">
            <v>30323</v>
          </cell>
          <cell r="ANJ117">
            <v>29144</v>
          </cell>
          <cell r="ANK117">
            <v>34903</v>
          </cell>
          <cell r="ANL117">
            <v>34405</v>
          </cell>
          <cell r="ANM117">
            <v>21441</v>
          </cell>
          <cell r="ANN117">
            <v>17490</v>
          </cell>
          <cell r="ANO117">
            <v>2897</v>
          </cell>
          <cell r="ANP117">
            <v>28090</v>
          </cell>
          <cell r="ANQ117">
            <v>5630</v>
          </cell>
          <cell r="ANR117">
            <v>28210</v>
          </cell>
          <cell r="ANS117">
            <v>33212</v>
          </cell>
          <cell r="ANT117">
            <v>6738</v>
          </cell>
          <cell r="ANU117">
            <v>0</v>
          </cell>
          <cell r="ANV117" t="e">
            <v>#REF!</v>
          </cell>
          <cell r="ANX117">
            <v>30</v>
          </cell>
          <cell r="ANY117">
            <v>22</v>
          </cell>
          <cell r="ANZ117">
            <v>21</v>
          </cell>
          <cell r="AOA117">
            <v>8</v>
          </cell>
          <cell r="AOB117">
            <v>0</v>
          </cell>
          <cell r="AOC117">
            <v>0</v>
          </cell>
          <cell r="AOD117">
            <v>0</v>
          </cell>
          <cell r="AOE117">
            <v>0</v>
          </cell>
          <cell r="AOF117">
            <v>0</v>
          </cell>
          <cell r="AOG117">
            <v>0</v>
          </cell>
          <cell r="AOH117">
            <v>0</v>
          </cell>
          <cell r="AOI117">
            <v>0</v>
          </cell>
          <cell r="AOJ117">
            <v>1</v>
          </cell>
          <cell r="AOK117">
            <v>0</v>
          </cell>
          <cell r="AOL117">
            <v>0</v>
          </cell>
          <cell r="AOM117">
            <v>0</v>
          </cell>
          <cell r="AON117">
            <v>0</v>
          </cell>
          <cell r="AOO117">
            <v>1</v>
          </cell>
          <cell r="AOP117">
            <v>0</v>
          </cell>
          <cell r="AOQ117">
            <v>0</v>
          </cell>
          <cell r="AOR117">
            <v>0</v>
          </cell>
          <cell r="AOS117">
            <v>0</v>
          </cell>
          <cell r="AOT117">
            <v>2</v>
          </cell>
          <cell r="AOU117"/>
          <cell r="AOV117">
            <v>2</v>
          </cell>
          <cell r="AOW117">
            <v>2</v>
          </cell>
          <cell r="AOX117">
            <v>4</v>
          </cell>
          <cell r="AOY117">
            <v>0</v>
          </cell>
          <cell r="AOZ117">
            <v>0</v>
          </cell>
          <cell r="APA117">
            <v>0</v>
          </cell>
          <cell r="APB117">
            <v>0</v>
          </cell>
          <cell r="APC117">
            <v>0</v>
          </cell>
          <cell r="APD117">
            <v>2</v>
          </cell>
          <cell r="APE117">
            <v>0</v>
          </cell>
          <cell r="APF117">
            <v>1</v>
          </cell>
          <cell r="APG117">
            <v>1</v>
          </cell>
          <cell r="APH117">
            <v>0</v>
          </cell>
          <cell r="API117">
            <v>0</v>
          </cell>
          <cell r="APJ117">
            <v>0</v>
          </cell>
          <cell r="APK117">
            <v>0</v>
          </cell>
          <cell r="APL117">
            <v>0</v>
          </cell>
          <cell r="APM117">
            <v>0</v>
          </cell>
          <cell r="APN117">
            <v>0</v>
          </cell>
          <cell r="APO117">
            <v>2</v>
          </cell>
          <cell r="APP117">
            <v>6</v>
          </cell>
          <cell r="APQ117">
            <v>7</v>
          </cell>
          <cell r="APR117">
            <v>8</v>
          </cell>
          <cell r="APS117">
            <v>21</v>
          </cell>
          <cell r="APT117">
            <v>0</v>
          </cell>
          <cell r="APU117">
            <v>0</v>
          </cell>
          <cell r="APV117">
            <v>0</v>
          </cell>
          <cell r="APW117">
            <v>0</v>
          </cell>
          <cell r="APX117">
            <v>0</v>
          </cell>
          <cell r="APY117">
            <v>0</v>
          </cell>
          <cell r="APZ117">
            <v>0</v>
          </cell>
          <cell r="AQA117">
            <v>0</v>
          </cell>
          <cell r="AQB117">
            <v>4</v>
          </cell>
          <cell r="AQC117">
            <v>2</v>
          </cell>
          <cell r="AQD117">
            <v>2</v>
          </cell>
          <cell r="AQE117">
            <v>8</v>
          </cell>
          <cell r="AQF117">
            <v>0</v>
          </cell>
          <cell r="AQG117">
            <v>0</v>
          </cell>
          <cell r="AQH117">
            <v>0</v>
          </cell>
          <cell r="AQI117">
            <v>0</v>
          </cell>
          <cell r="AQJ117">
            <v>0</v>
          </cell>
          <cell r="AQK117">
            <v>42</v>
          </cell>
          <cell r="AQL117">
            <v>1</v>
          </cell>
          <cell r="AQM117">
            <v>1</v>
          </cell>
          <cell r="AQN117">
            <v>1</v>
          </cell>
          <cell r="AQO117">
            <v>1</v>
          </cell>
          <cell r="AQP117"/>
          <cell r="AQQ117">
            <v>1</v>
          </cell>
          <cell r="AQR117" t="str">
            <v>B</v>
          </cell>
          <cell r="AQS117">
            <v>1</v>
          </cell>
          <cell r="AQT117">
            <v>0</v>
          </cell>
          <cell r="AQU117">
            <v>1</v>
          </cell>
          <cell r="AQV117"/>
          <cell r="AQW117">
            <v>0</v>
          </cell>
          <cell r="AQX117">
            <v>0</v>
          </cell>
          <cell r="AQY117">
            <v>0</v>
          </cell>
          <cell r="AQZ117">
            <v>7.6866087962962952</v>
          </cell>
          <cell r="ARA117">
            <v>0.36602899029982361</v>
          </cell>
          <cell r="ARB117">
            <v>11067</v>
          </cell>
          <cell r="ARC117">
            <v>434700</v>
          </cell>
          <cell r="ARD117">
            <v>0.23991993017607777</v>
          </cell>
          <cell r="ARE117">
            <v>0.97385416666666624</v>
          </cell>
          <cell r="ARF117">
            <v>4.6374007936507915E-2</v>
          </cell>
          <cell r="ARG117">
            <v>1386</v>
          </cell>
          <cell r="ARH117">
            <v>56700</v>
          </cell>
          <cell r="ARI117">
            <v>3.1414650537634398E-2</v>
          </cell>
        </row>
        <row r="118">
          <cell r="B118" t="str">
            <v>YAYU DAHLINA</v>
          </cell>
          <cell r="C118">
            <v>154674</v>
          </cell>
          <cell r="D118" t="str">
            <v>1 (2019)</v>
          </cell>
          <cell r="E118" t="str">
            <v>ISLAM</v>
          </cell>
          <cell r="F118" t="str">
            <v>PHL</v>
          </cell>
          <cell r="G118" t="str">
            <v>POSTPAID</v>
          </cell>
          <cell r="H118">
            <v>28</v>
          </cell>
          <cell r="I118" t="str">
            <v>E</v>
          </cell>
          <cell r="J118">
            <v>19231953</v>
          </cell>
          <cell r="K118">
            <v>570124</v>
          </cell>
          <cell r="L118" t="str">
            <v>PEREMPUAN</v>
          </cell>
          <cell r="M118" t="str">
            <v>AGENT POSTPAID</v>
          </cell>
          <cell r="N118" t="str">
            <v>JEANNY ANASTASYA</v>
          </cell>
          <cell r="O118" t="str">
            <v>AAN YANUAR</v>
          </cell>
          <cell r="P118"/>
          <cell r="Q118">
            <v>0.75902777777777786</v>
          </cell>
          <cell r="R118">
            <v>22</v>
          </cell>
          <cell r="S118" t="str">
            <v>H</v>
          </cell>
          <cell r="T118"/>
          <cell r="U118"/>
          <cell r="V118"/>
          <cell r="W118"/>
          <cell r="X118"/>
          <cell r="Y118"/>
          <cell r="Z118"/>
          <cell r="AA118"/>
          <cell r="AB118">
            <v>0.71724537037037051</v>
          </cell>
          <cell r="AC118" t="str">
            <v>OK</v>
          </cell>
          <cell r="AD118">
            <v>0.71724537037037051</v>
          </cell>
          <cell r="AE118">
            <v>5.3587962962962962E-2</v>
          </cell>
          <cell r="AF118">
            <v>1.1805555555555569E-2</v>
          </cell>
          <cell r="AG118" t="str">
            <v>OK</v>
          </cell>
          <cell r="AH118">
            <v>4.1782407407407393E-2</v>
          </cell>
          <cell r="AI118">
            <v>0.38194444444444448</v>
          </cell>
          <cell r="AJ118">
            <v>26</v>
          </cell>
          <cell r="AK118" t="str">
            <v>H</v>
          </cell>
          <cell r="AL118"/>
          <cell r="AM118"/>
          <cell r="AN118"/>
          <cell r="AO118"/>
          <cell r="AP118"/>
          <cell r="AQ118"/>
          <cell r="AR118"/>
          <cell r="AS118"/>
          <cell r="AT118">
            <v>0.34167824074074071</v>
          </cell>
          <cell r="AU118" t="str">
            <v>OK</v>
          </cell>
          <cell r="AV118">
            <v>0.34167824074074071</v>
          </cell>
          <cell r="AW118">
            <v>0.10276620370370371</v>
          </cell>
          <cell r="AX118">
            <v>6.2499999999999944E-2</v>
          </cell>
          <cell r="AY118" t="str">
            <v>OK</v>
          </cell>
          <cell r="AZ118">
            <v>4.0266203703703762E-2</v>
          </cell>
          <cell r="BA118">
            <v>0.37500000000000006</v>
          </cell>
          <cell r="BB118">
            <v>32</v>
          </cell>
          <cell r="BC118" t="str">
            <v>H</v>
          </cell>
          <cell r="BD118"/>
          <cell r="BE118"/>
          <cell r="BF118"/>
          <cell r="BG118"/>
          <cell r="BH118"/>
          <cell r="BI118"/>
          <cell r="BJ118"/>
          <cell r="BK118"/>
          <cell r="BL118">
            <v>0.33120370370370378</v>
          </cell>
          <cell r="BM118" t="str">
            <v>OK</v>
          </cell>
          <cell r="BN118">
            <v>0.33120370370370378</v>
          </cell>
          <cell r="BO118">
            <v>8.1296296296296283E-2</v>
          </cell>
          <cell r="BP118">
            <v>3.7499999999999999E-2</v>
          </cell>
          <cell r="BQ118" t="str">
            <v>OK</v>
          </cell>
          <cell r="BR118">
            <v>4.3796296296296285E-2</v>
          </cell>
          <cell r="BS118">
            <v>0.30833333333333335</v>
          </cell>
          <cell r="BT118" t="str">
            <v>33-1</v>
          </cell>
          <cell r="BU118" t="str">
            <v>IMP</v>
          </cell>
          <cell r="BV118"/>
          <cell r="BW118"/>
          <cell r="BX118"/>
          <cell r="BY118"/>
          <cell r="BZ118"/>
          <cell r="CA118"/>
          <cell r="CB118"/>
          <cell r="CC118"/>
          <cell r="CD118">
            <v>0.2872916666666665</v>
          </cell>
          <cell r="CE118" t="str">
            <v>NOK</v>
          </cell>
          <cell r="CF118">
            <v>0.2872916666666665</v>
          </cell>
          <cell r="CG118">
            <v>8.2847222222222211E-2</v>
          </cell>
          <cell r="CH118">
            <v>6.1805555555555391E-2</v>
          </cell>
          <cell r="CI118" t="str">
            <v>OK</v>
          </cell>
          <cell r="CJ118">
            <v>2.104166666666682E-2</v>
          </cell>
          <cell r="CK118">
            <v>0</v>
          </cell>
          <cell r="CL118"/>
          <cell r="CM118" t="str">
            <v>LP</v>
          </cell>
          <cell r="CN118"/>
          <cell r="CO118"/>
          <cell r="CP118"/>
          <cell r="CQ118"/>
          <cell r="CR118"/>
          <cell r="CS118"/>
          <cell r="CT118"/>
          <cell r="CU118"/>
          <cell r="CV118"/>
          <cell r="CW118"/>
          <cell r="CX118"/>
          <cell r="CY118"/>
          <cell r="CZ118"/>
          <cell r="DA118"/>
          <cell r="DB118"/>
          <cell r="DC118">
            <v>0</v>
          </cell>
          <cell r="DD118"/>
          <cell r="DE118" t="str">
            <v>LP</v>
          </cell>
          <cell r="DF118"/>
          <cell r="DG118"/>
          <cell r="DH118"/>
          <cell r="DI118"/>
          <cell r="DJ118"/>
          <cell r="DK118"/>
          <cell r="DL118"/>
          <cell r="DM118"/>
          <cell r="DN118"/>
          <cell r="DO118"/>
          <cell r="DP118"/>
          <cell r="DQ118"/>
          <cell r="DR118"/>
          <cell r="DS118"/>
          <cell r="DT118"/>
          <cell r="DU118">
            <v>0.17777777777777787</v>
          </cell>
          <cell r="DV118"/>
          <cell r="DW118" t="str">
            <v>LP</v>
          </cell>
          <cell r="DX118"/>
          <cell r="DY118"/>
          <cell r="DZ118"/>
          <cell r="EA118"/>
          <cell r="EB118"/>
          <cell r="EC118"/>
          <cell r="ED118"/>
          <cell r="EE118"/>
          <cell r="EF118"/>
          <cell r="EG118"/>
          <cell r="EH118"/>
          <cell r="EI118"/>
          <cell r="EJ118"/>
          <cell r="EK118"/>
          <cell r="EL118"/>
          <cell r="EM118">
            <v>0.375</v>
          </cell>
          <cell r="EN118">
            <v>22</v>
          </cell>
          <cell r="EO118" t="str">
            <v>H</v>
          </cell>
          <cell r="EP118"/>
          <cell r="EQ118"/>
          <cell r="ER118"/>
          <cell r="ES118"/>
          <cell r="ET118"/>
          <cell r="EU118"/>
          <cell r="EV118"/>
          <cell r="EW118"/>
          <cell r="EX118">
            <v>0.32825231481481482</v>
          </cell>
          <cell r="EY118" t="str">
            <v>OK</v>
          </cell>
          <cell r="EZ118">
            <v>0.32825231481481482</v>
          </cell>
          <cell r="FA118">
            <v>5.2997685185185182E-2</v>
          </cell>
          <cell r="FB118">
            <v>6.2499999999999778E-3</v>
          </cell>
          <cell r="FC118" t="str">
            <v>OK</v>
          </cell>
          <cell r="FD118">
            <v>4.6747685185185205E-2</v>
          </cell>
          <cell r="FE118">
            <v>0.37500000000000006</v>
          </cell>
          <cell r="FF118">
            <v>26</v>
          </cell>
          <cell r="FG118" t="str">
            <v>H</v>
          </cell>
          <cell r="FH118"/>
          <cell r="FI118"/>
          <cell r="FJ118"/>
          <cell r="FK118"/>
          <cell r="FL118"/>
          <cell r="FM118"/>
          <cell r="FN118"/>
          <cell r="FO118"/>
          <cell r="FP118">
            <v>0.32748842592592603</v>
          </cell>
          <cell r="FQ118" t="str">
            <v>OK</v>
          </cell>
          <cell r="FR118">
            <v>0.32748842592592603</v>
          </cell>
          <cell r="FS118">
            <v>6.070601851851852E-2</v>
          </cell>
          <cell r="FT118">
            <v>1.3194444444444509E-2</v>
          </cell>
          <cell r="FU118" t="str">
            <v>OK</v>
          </cell>
          <cell r="FV118">
            <v>4.7511574074074012E-2</v>
          </cell>
          <cell r="FW118">
            <v>0.37500000000000006</v>
          </cell>
          <cell r="FX118">
            <v>32</v>
          </cell>
          <cell r="FY118" t="str">
            <v>TDP</v>
          </cell>
          <cell r="FZ118" t="str">
            <v>RINI RIZKIAWATI</v>
          </cell>
          <cell r="GA118" t="str">
            <v>KETEPATAN LOGIN</v>
          </cell>
          <cell r="GB118"/>
          <cell r="GC118"/>
          <cell r="GD118"/>
          <cell r="GE118"/>
          <cell r="GF118"/>
          <cell r="GG118"/>
          <cell r="GH118">
            <v>0.33376157407407414</v>
          </cell>
          <cell r="GI118" t="str">
            <v>OK</v>
          </cell>
          <cell r="GJ118">
            <v>0.33376157407407414</v>
          </cell>
          <cell r="GK118">
            <v>7.17939814814815E-2</v>
          </cell>
          <cell r="GL118">
            <v>3.0555555555555614E-2</v>
          </cell>
          <cell r="GM118" t="str">
            <v>OK</v>
          </cell>
          <cell r="GN118">
            <v>4.1238425925925887E-2</v>
          </cell>
          <cell r="GO118">
            <v>0.37499999999999994</v>
          </cell>
          <cell r="GP118">
            <v>34</v>
          </cell>
          <cell r="GQ118" t="str">
            <v>H</v>
          </cell>
          <cell r="GR118"/>
          <cell r="GS118"/>
          <cell r="GT118"/>
          <cell r="GU118"/>
          <cell r="GV118"/>
          <cell r="GW118"/>
          <cell r="GX118"/>
          <cell r="GY118"/>
          <cell r="GZ118">
            <v>0.34646990740740735</v>
          </cell>
          <cell r="HA118" t="str">
            <v>OK</v>
          </cell>
          <cell r="HB118">
            <v>0.34646990740740735</v>
          </cell>
          <cell r="HC118">
            <v>6.8807870370370366E-2</v>
          </cell>
          <cell r="HD118">
            <v>4.0277777777777746E-2</v>
          </cell>
          <cell r="HE118" t="str">
            <v>OK</v>
          </cell>
          <cell r="HF118">
            <v>2.8530092592592621E-2</v>
          </cell>
          <cell r="HG118">
            <v>0</v>
          </cell>
          <cell r="HH118"/>
          <cell r="HI118" t="str">
            <v>LP</v>
          </cell>
          <cell r="HJ118"/>
          <cell r="HK118"/>
          <cell r="HL118"/>
          <cell r="HM118"/>
          <cell r="HN118"/>
          <cell r="HO118"/>
          <cell r="HP118"/>
          <cell r="HQ118"/>
          <cell r="HR118"/>
          <cell r="HS118"/>
          <cell r="HT118"/>
          <cell r="HU118"/>
          <cell r="HV118"/>
          <cell r="HW118"/>
          <cell r="HX118"/>
          <cell r="HY118">
            <v>0</v>
          </cell>
          <cell r="HZ118"/>
          <cell r="IA118" t="str">
            <v>LP</v>
          </cell>
          <cell r="IB118"/>
          <cell r="IC118"/>
          <cell r="ID118"/>
          <cell r="IE118"/>
          <cell r="IF118"/>
          <cell r="IG118"/>
          <cell r="IH118"/>
          <cell r="II118"/>
          <cell r="IJ118"/>
          <cell r="IK118"/>
          <cell r="IL118"/>
          <cell r="IM118"/>
          <cell r="IN118"/>
          <cell r="IO118"/>
          <cell r="IP118"/>
          <cell r="IQ118">
            <v>0.375</v>
          </cell>
          <cell r="IR118">
            <v>23</v>
          </cell>
          <cell r="IS118" t="str">
            <v>H</v>
          </cell>
          <cell r="IT118"/>
          <cell r="IU118"/>
          <cell r="IV118"/>
          <cell r="IW118"/>
          <cell r="IX118"/>
          <cell r="IY118"/>
          <cell r="IZ118"/>
          <cell r="JA118"/>
          <cell r="JB118">
            <v>0.3417708333333333</v>
          </cell>
          <cell r="JC118" t="str">
            <v>OK</v>
          </cell>
          <cell r="JD118">
            <v>0.3417708333333333</v>
          </cell>
          <cell r="JE118">
            <v>0.19642361111111112</v>
          </cell>
          <cell r="JF118">
            <v>0.16319444444444442</v>
          </cell>
          <cell r="JG118" t="str">
            <v>OK</v>
          </cell>
          <cell r="JH118">
            <v>3.3229166666666698E-2</v>
          </cell>
          <cell r="JI118">
            <v>0.375</v>
          </cell>
          <cell r="JJ118">
            <v>22</v>
          </cell>
          <cell r="JK118" t="str">
            <v>TDP</v>
          </cell>
          <cell r="JL118" t="str">
            <v>ANDITA HAPSARI</v>
          </cell>
          <cell r="JM118" t="str">
            <v>CES</v>
          </cell>
          <cell r="JN118"/>
          <cell r="JO118"/>
          <cell r="JP118"/>
          <cell r="JQ118"/>
          <cell r="JR118"/>
          <cell r="JS118"/>
          <cell r="JT118">
            <v>0.33741898148148153</v>
          </cell>
          <cell r="JU118" t="str">
            <v>OK</v>
          </cell>
          <cell r="JV118">
            <v>0.33741898148148153</v>
          </cell>
          <cell r="JW118">
            <v>0.11188657407407407</v>
          </cell>
          <cell r="JX118">
            <v>7.4305555555555569E-2</v>
          </cell>
          <cell r="JY118" t="str">
            <v>OK</v>
          </cell>
          <cell r="JZ118">
            <v>3.75810185185185E-2</v>
          </cell>
          <cell r="KA118">
            <v>0.375</v>
          </cell>
          <cell r="KB118">
            <v>30</v>
          </cell>
          <cell r="KC118" t="str">
            <v>H</v>
          </cell>
          <cell r="KD118"/>
          <cell r="KE118"/>
          <cell r="KF118"/>
          <cell r="KG118"/>
          <cell r="KH118"/>
          <cell r="KI118"/>
          <cell r="KJ118"/>
          <cell r="KK118"/>
          <cell r="KL118">
            <v>0.375</v>
          </cell>
          <cell r="KM118" t="str">
            <v>OK</v>
          </cell>
          <cell r="KN118">
            <v>0.375</v>
          </cell>
          <cell r="KO118">
            <v>0.27207175925925919</v>
          </cell>
          <cell r="KP118">
            <v>0.28472222222222215</v>
          </cell>
          <cell r="KQ118" t="str">
            <v>OK</v>
          </cell>
          <cell r="KR118">
            <v>0</v>
          </cell>
          <cell r="KS118">
            <v>0.3743055555555555</v>
          </cell>
          <cell r="KT118">
            <v>36</v>
          </cell>
          <cell r="KU118" t="str">
            <v>H</v>
          </cell>
          <cell r="KV118"/>
          <cell r="KW118"/>
          <cell r="KX118"/>
          <cell r="KY118"/>
          <cell r="KZ118"/>
          <cell r="LA118"/>
          <cell r="LB118"/>
          <cell r="LC118"/>
          <cell r="LD118">
            <v>0.3743055555555555</v>
          </cell>
          <cell r="LE118" t="str">
            <v>OK</v>
          </cell>
          <cell r="LF118">
            <v>0.3743055555555555</v>
          </cell>
          <cell r="LG118">
            <v>6.1377314814814815E-2</v>
          </cell>
          <cell r="LH118">
            <v>6.8055555555555425E-2</v>
          </cell>
          <cell r="LI118" t="str">
            <v>OK</v>
          </cell>
          <cell r="LJ118">
            <v>0</v>
          </cell>
          <cell r="LK118">
            <v>0</v>
          </cell>
          <cell r="LL118"/>
          <cell r="LM118" t="str">
            <v>LP</v>
          </cell>
          <cell r="LN118"/>
          <cell r="LO118"/>
          <cell r="LP118"/>
          <cell r="LQ118"/>
          <cell r="LR118"/>
          <cell r="LS118"/>
          <cell r="LT118"/>
          <cell r="LU118"/>
          <cell r="LV118"/>
          <cell r="LW118"/>
          <cell r="LX118"/>
          <cell r="LY118"/>
          <cell r="LZ118"/>
          <cell r="MA118"/>
          <cell r="MB118"/>
          <cell r="MC118">
            <v>0.38263888888888886</v>
          </cell>
          <cell r="MD118">
            <v>23</v>
          </cell>
          <cell r="ME118" t="str">
            <v>H</v>
          </cell>
          <cell r="MF118"/>
          <cell r="MG118"/>
          <cell r="MH118"/>
          <cell r="MI118"/>
          <cell r="MJ118"/>
          <cell r="MK118"/>
          <cell r="ML118"/>
          <cell r="MM118"/>
          <cell r="MN118">
            <v>0.33892361111111108</v>
          </cell>
          <cell r="MO118" t="str">
            <v>OK</v>
          </cell>
          <cell r="MP118">
            <v>0.33892361111111108</v>
          </cell>
          <cell r="MQ118">
            <v>5.8993055555555549E-2</v>
          </cell>
          <cell r="MR118">
            <v>1.5277777777777779E-2</v>
          </cell>
          <cell r="MS118" t="str">
            <v>OK</v>
          </cell>
          <cell r="MT118">
            <v>4.371527777777777E-2</v>
          </cell>
          <cell r="MU118">
            <v>0.38611111111111118</v>
          </cell>
          <cell r="MV118">
            <v>22</v>
          </cell>
          <cell r="MW118" t="str">
            <v>TDT</v>
          </cell>
          <cell r="MX118" t="str">
            <v>WINA NURFAUZIAH</v>
          </cell>
          <cell r="MY118"/>
          <cell r="MZ118"/>
          <cell r="NA118"/>
          <cell r="NB118"/>
          <cell r="NC118"/>
          <cell r="ND118"/>
          <cell r="NE118"/>
          <cell r="NF118">
            <v>0.33975694444444449</v>
          </cell>
          <cell r="NG118" t="str">
            <v>OK</v>
          </cell>
          <cell r="NH118">
            <v>0.33975694444444449</v>
          </cell>
          <cell r="NI118">
            <v>5.1909722222222218E-2</v>
          </cell>
          <cell r="NJ118">
            <v>5.5555555555555358E-3</v>
          </cell>
          <cell r="NK118" t="str">
            <v>OK</v>
          </cell>
          <cell r="NL118">
            <v>4.6354166666666682E-2</v>
          </cell>
          <cell r="NM118">
            <v>0.37569444444444461</v>
          </cell>
          <cell r="NN118">
            <v>32</v>
          </cell>
          <cell r="NO118" t="str">
            <v>H</v>
          </cell>
          <cell r="NP118"/>
          <cell r="NQ118"/>
          <cell r="NR118"/>
          <cell r="NS118"/>
          <cell r="NT118"/>
          <cell r="NU118"/>
          <cell r="NV118"/>
          <cell r="NW118"/>
          <cell r="NX118">
            <v>0.33057870370370374</v>
          </cell>
          <cell r="NY118" t="str">
            <v>OK</v>
          </cell>
          <cell r="NZ118">
            <v>0.33057870370370374</v>
          </cell>
          <cell r="OA118">
            <v>5.5532407407407405E-2</v>
          </cell>
          <cell r="OB118">
            <v>1.0416666666666519E-2</v>
          </cell>
          <cell r="OC118" t="str">
            <v>OK</v>
          </cell>
          <cell r="OD118">
            <v>4.5115740740740887E-2</v>
          </cell>
          <cell r="OE118">
            <v>0.37986111111111115</v>
          </cell>
          <cell r="OF118">
            <v>32</v>
          </cell>
          <cell r="OG118" t="str">
            <v>H</v>
          </cell>
          <cell r="OH118"/>
          <cell r="OI118"/>
          <cell r="OJ118"/>
          <cell r="OK118"/>
          <cell r="OL118"/>
          <cell r="OM118"/>
          <cell r="ON118"/>
          <cell r="OO118"/>
          <cell r="OP118">
            <v>0.33276620370370374</v>
          </cell>
          <cell r="OQ118" t="str">
            <v>OK</v>
          </cell>
          <cell r="OR118">
            <v>0.33276620370370374</v>
          </cell>
          <cell r="OS118">
            <v>5.9594907407407402E-2</v>
          </cell>
          <cell r="OT118">
            <v>1.2500000000000011E-2</v>
          </cell>
          <cell r="OU118" t="str">
            <v>OK</v>
          </cell>
          <cell r="OV118">
            <v>4.7094907407407391E-2</v>
          </cell>
          <cell r="OW118">
            <v>0</v>
          </cell>
          <cell r="OX118"/>
          <cell r="OY118" t="str">
            <v>LP</v>
          </cell>
          <cell r="OZ118"/>
          <cell r="PA118"/>
          <cell r="PB118"/>
          <cell r="PC118"/>
          <cell r="PD118"/>
          <cell r="PE118"/>
          <cell r="PF118"/>
          <cell r="PG118"/>
          <cell r="PH118"/>
          <cell r="PI118"/>
          <cell r="PJ118"/>
          <cell r="PK118"/>
          <cell r="PL118"/>
          <cell r="PM118"/>
          <cell r="PN118"/>
          <cell r="PO118">
            <v>0.375</v>
          </cell>
          <cell r="PP118">
            <v>23</v>
          </cell>
          <cell r="PQ118" t="str">
            <v>TDP</v>
          </cell>
          <cell r="PR118" t="str">
            <v>SELLY FEBRIANTI</v>
          </cell>
          <cell r="PS118" t="str">
            <v>NPS</v>
          </cell>
          <cell r="PT118"/>
          <cell r="PU118"/>
          <cell r="PV118"/>
          <cell r="PW118"/>
          <cell r="PX118"/>
          <cell r="PY118"/>
          <cell r="PZ118">
            <v>0.3309259259259259</v>
          </cell>
          <cell r="QA118" t="str">
            <v>OK</v>
          </cell>
          <cell r="QB118">
            <v>0.3309259259259259</v>
          </cell>
          <cell r="QC118">
            <v>4.8935185185185186E-2</v>
          </cell>
          <cell r="QD118">
            <v>4.8611111111110938E-3</v>
          </cell>
          <cell r="QE118" t="str">
            <v>OK</v>
          </cell>
          <cell r="QF118">
            <v>4.4074074074074092E-2</v>
          </cell>
          <cell r="QG118">
            <v>0.37499999999999994</v>
          </cell>
          <cell r="QH118">
            <v>34</v>
          </cell>
          <cell r="QI118" t="str">
            <v>H</v>
          </cell>
          <cell r="QJ118"/>
          <cell r="QK118"/>
          <cell r="QL118"/>
          <cell r="QM118"/>
          <cell r="QN118"/>
          <cell r="QO118"/>
          <cell r="QP118"/>
          <cell r="QQ118"/>
          <cell r="QR118">
            <v>0.36413194444444452</v>
          </cell>
          <cell r="QS118" t="str">
            <v>OK</v>
          </cell>
          <cell r="QT118">
            <v>0.36413194444444452</v>
          </cell>
          <cell r="QU118">
            <v>7.0590277777777766E-2</v>
          </cell>
          <cell r="QV118">
            <v>5.9722222222222343E-2</v>
          </cell>
          <cell r="QW118" t="str">
            <v>OK</v>
          </cell>
          <cell r="QX118">
            <v>1.0868055555555423E-2</v>
          </cell>
          <cell r="QY118">
            <v>1.3770833333333334</v>
          </cell>
          <cell r="QZ118">
            <v>26</v>
          </cell>
          <cell r="RA118" t="str">
            <v>TLPM</v>
          </cell>
          <cell r="RB118" t="str">
            <v>SELLA SELVIA</v>
          </cell>
          <cell r="RC118" t="str">
            <v>QA SCORE</v>
          </cell>
          <cell r="RD118"/>
          <cell r="RE118"/>
          <cell r="RF118"/>
          <cell r="RG118"/>
          <cell r="RH118"/>
          <cell r="RI118"/>
          <cell r="RJ118">
            <v>1.3383101851851853</v>
          </cell>
          <cell r="RK118" t="str">
            <v>OK</v>
          </cell>
          <cell r="RL118">
            <v>1.3383101851851853</v>
          </cell>
          <cell r="RM118">
            <v>9.7800925925925916E-2</v>
          </cell>
          <cell r="RN118">
            <v>5.902777777777779E-2</v>
          </cell>
          <cell r="RO118" t="str">
            <v>OK</v>
          </cell>
          <cell r="RP118">
            <v>3.8773148148148126E-2</v>
          </cell>
          <cell r="RQ118">
            <v>0</v>
          </cell>
          <cell r="RR118"/>
          <cell r="RS118" t="str">
            <v>LP</v>
          </cell>
          <cell r="RT118"/>
          <cell r="RU118"/>
          <cell r="RV118"/>
          <cell r="RW118"/>
          <cell r="RX118"/>
          <cell r="RY118"/>
          <cell r="RZ118"/>
          <cell r="SA118"/>
          <cell r="SB118"/>
          <cell r="SC118"/>
          <cell r="SD118"/>
          <cell r="SE118"/>
          <cell r="SF118"/>
          <cell r="SG118"/>
          <cell r="SH118"/>
          <cell r="SI118">
            <v>0</v>
          </cell>
          <cell r="SJ118"/>
          <cell r="SK118" t="str">
            <v>LP</v>
          </cell>
          <cell r="SL118"/>
          <cell r="SM118"/>
          <cell r="SN118"/>
          <cell r="SO118"/>
          <cell r="SP118"/>
          <cell r="SQ118"/>
          <cell r="SR118"/>
          <cell r="SS118"/>
          <cell r="ST118"/>
          <cell r="SU118"/>
          <cell r="SV118"/>
          <cell r="SW118"/>
          <cell r="SX118"/>
          <cell r="SY118"/>
          <cell r="SZ118"/>
          <cell r="TA118">
            <v>0</v>
          </cell>
          <cell r="TB118"/>
          <cell r="TC118" t="str">
            <v>TLPL</v>
          </cell>
          <cell r="TD118" t="str">
            <v>SELLA SELVIA</v>
          </cell>
          <cell r="TE118" t="str">
            <v>QA SCORE</v>
          </cell>
          <cell r="TF118"/>
          <cell r="TG118"/>
          <cell r="TH118"/>
          <cell r="TI118"/>
          <cell r="TJ118"/>
          <cell r="TK118"/>
          <cell r="TL118"/>
          <cell r="TM118"/>
          <cell r="TN118"/>
          <cell r="TO118"/>
          <cell r="TP118"/>
          <cell r="TQ118"/>
          <cell r="TR118"/>
          <cell r="TS118">
            <v>0.375</v>
          </cell>
          <cell r="TT118">
            <v>22</v>
          </cell>
          <cell r="TU118" t="str">
            <v>H</v>
          </cell>
          <cell r="TV118"/>
          <cell r="TW118"/>
          <cell r="TX118"/>
          <cell r="TY118"/>
          <cell r="TZ118"/>
          <cell r="UA118"/>
          <cell r="UB118"/>
          <cell r="UC118"/>
          <cell r="UD118">
            <v>0.33062499999999995</v>
          </cell>
          <cell r="UE118" t="str">
            <v>OK</v>
          </cell>
          <cell r="UF118">
            <v>0.33062499999999995</v>
          </cell>
          <cell r="UG118">
            <v>4.9930555555555561E-2</v>
          </cell>
          <cell r="UH118">
            <v>5.5555555555555358E-3</v>
          </cell>
          <cell r="UI118" t="str">
            <v>OK</v>
          </cell>
          <cell r="UJ118">
            <v>4.4375000000000026E-2</v>
          </cell>
          <cell r="UK118"/>
          <cell r="UL118"/>
          <cell r="UM118"/>
          <cell r="UN118"/>
          <cell r="UO118"/>
          <cell r="UP118"/>
          <cell r="UQ118"/>
          <cell r="UR118"/>
          <cell r="US118"/>
          <cell r="UT118"/>
          <cell r="UU118"/>
          <cell r="UV118"/>
          <cell r="UW118"/>
          <cell r="UX118"/>
          <cell r="UY118"/>
          <cell r="UZ118"/>
          <cell r="VA118"/>
          <cell r="VB118"/>
          <cell r="VC118"/>
          <cell r="VD118">
            <v>22</v>
          </cell>
          <cell r="VE118">
            <v>26</v>
          </cell>
          <cell r="VF118">
            <v>32</v>
          </cell>
          <cell r="VG118" t="str">
            <v>33-1</v>
          </cell>
          <cell r="VH118">
            <v>0</v>
          </cell>
          <cell r="VI118">
            <v>0</v>
          </cell>
          <cell r="VJ118">
            <v>0</v>
          </cell>
          <cell r="VK118">
            <v>22</v>
          </cell>
          <cell r="VL118">
            <v>26</v>
          </cell>
          <cell r="VM118">
            <v>32</v>
          </cell>
          <cell r="VN118">
            <v>34</v>
          </cell>
          <cell r="VO118">
            <v>0</v>
          </cell>
          <cell r="VP118">
            <v>0</v>
          </cell>
          <cell r="VQ118">
            <v>23</v>
          </cell>
          <cell r="VR118">
            <v>22</v>
          </cell>
          <cell r="VS118">
            <v>30</v>
          </cell>
          <cell r="VT118">
            <v>36</v>
          </cell>
          <cell r="VU118">
            <v>0</v>
          </cell>
          <cell r="VV118">
            <v>23</v>
          </cell>
          <cell r="VW118">
            <v>22</v>
          </cell>
          <cell r="VX118">
            <v>32</v>
          </cell>
          <cell r="VY118">
            <v>32</v>
          </cell>
          <cell r="VZ118">
            <v>0</v>
          </cell>
          <cell r="WA118">
            <v>23</v>
          </cell>
          <cell r="WB118">
            <v>34</v>
          </cell>
          <cell r="WC118">
            <v>26</v>
          </cell>
          <cell r="WD118">
            <v>0</v>
          </cell>
          <cell r="WE118">
            <v>0</v>
          </cell>
          <cell r="WF118">
            <v>0</v>
          </cell>
          <cell r="WG118">
            <v>22</v>
          </cell>
          <cell r="WH118">
            <v>0</v>
          </cell>
          <cell r="WI118"/>
          <cell r="WJ118" t="str">
            <v>H</v>
          </cell>
          <cell r="WK118" t="str">
            <v>H</v>
          </cell>
          <cell r="WL118" t="str">
            <v>H</v>
          </cell>
          <cell r="WM118" t="str">
            <v>IMP</v>
          </cell>
          <cell r="WN118" t="str">
            <v>LP</v>
          </cell>
          <cell r="WO118" t="str">
            <v>LP</v>
          </cell>
          <cell r="WP118" t="str">
            <v>LP</v>
          </cell>
          <cell r="WQ118" t="str">
            <v>H</v>
          </cell>
          <cell r="WR118" t="str">
            <v>H</v>
          </cell>
          <cell r="WS118" t="str">
            <v>TDP</v>
          </cell>
          <cell r="WT118" t="str">
            <v>H</v>
          </cell>
          <cell r="WU118" t="str">
            <v>LP</v>
          </cell>
          <cell r="WV118" t="str">
            <v>LP</v>
          </cell>
          <cell r="WW118" t="str">
            <v>H</v>
          </cell>
          <cell r="WX118" t="str">
            <v>TDP</v>
          </cell>
          <cell r="WY118" t="str">
            <v>H</v>
          </cell>
          <cell r="WZ118" t="str">
            <v>H</v>
          </cell>
          <cell r="XA118" t="str">
            <v>LP</v>
          </cell>
          <cell r="XB118" t="str">
            <v>H</v>
          </cell>
          <cell r="XC118" t="str">
            <v>TDT</v>
          </cell>
          <cell r="XD118" t="str">
            <v>H</v>
          </cell>
          <cell r="XE118" t="str">
            <v>H</v>
          </cell>
          <cell r="XF118" t="str">
            <v>LP</v>
          </cell>
          <cell r="XG118" t="str">
            <v>TDP</v>
          </cell>
          <cell r="XH118" t="str">
            <v>H</v>
          </cell>
          <cell r="XI118" t="str">
            <v>TLPM</v>
          </cell>
          <cell r="XJ118" t="str">
            <v>LP</v>
          </cell>
          <cell r="XK118" t="str">
            <v>LP</v>
          </cell>
          <cell r="XL118" t="str">
            <v>TLPL</v>
          </cell>
          <cell r="XM118" t="str">
            <v>H</v>
          </cell>
          <cell r="XN118">
            <v>0</v>
          </cell>
          <cell r="XO118"/>
          <cell r="XP118">
            <v>0</v>
          </cell>
          <cell r="XQ118">
            <v>0</v>
          </cell>
          <cell r="XR118">
            <v>0</v>
          </cell>
          <cell r="XS118">
            <v>0</v>
          </cell>
          <cell r="XT118">
            <v>0</v>
          </cell>
          <cell r="XU118">
            <v>0</v>
          </cell>
          <cell r="XV118">
            <v>0</v>
          </cell>
          <cell r="XW118">
            <v>0</v>
          </cell>
          <cell r="XX118">
            <v>0</v>
          </cell>
          <cell r="XY118" t="str">
            <v>RINI RIZKIAWATI</v>
          </cell>
          <cell r="XZ118">
            <v>0</v>
          </cell>
          <cell r="YA118">
            <v>0</v>
          </cell>
          <cell r="YB118">
            <v>0</v>
          </cell>
          <cell r="YC118">
            <v>0</v>
          </cell>
          <cell r="YD118" t="str">
            <v>ANDITA HAPSARI</v>
          </cell>
          <cell r="YE118">
            <v>0</v>
          </cell>
          <cell r="YF118">
            <v>0</v>
          </cell>
          <cell r="YG118">
            <v>0</v>
          </cell>
          <cell r="YH118">
            <v>0</v>
          </cell>
          <cell r="YI118" t="str">
            <v>WINA NURFAUZIAH</v>
          </cell>
          <cell r="YJ118">
            <v>0</v>
          </cell>
          <cell r="YK118">
            <v>0</v>
          </cell>
          <cell r="YL118">
            <v>0</v>
          </cell>
          <cell r="YM118" t="str">
            <v>SELLY FEBRIANTI</v>
          </cell>
          <cell r="YN118">
            <v>0</v>
          </cell>
          <cell r="YO118" t="str">
            <v>SELLA SELVIA</v>
          </cell>
          <cell r="YP118">
            <v>0</v>
          </cell>
          <cell r="YQ118">
            <v>0</v>
          </cell>
          <cell r="YR118" t="str">
            <v>SELLA SELVIA</v>
          </cell>
          <cell r="YS118">
            <v>0</v>
          </cell>
          <cell r="YT118">
            <v>0</v>
          </cell>
          <cell r="YU118"/>
          <cell r="YV118">
            <v>0</v>
          </cell>
          <cell r="YW118">
            <v>0</v>
          </cell>
          <cell r="YX118">
            <v>0</v>
          </cell>
          <cell r="YY118">
            <v>0</v>
          </cell>
          <cell r="YZ118">
            <v>0</v>
          </cell>
          <cell r="ZA118">
            <v>0</v>
          </cell>
          <cell r="ZB118">
            <v>0</v>
          </cell>
          <cell r="ZC118">
            <v>0</v>
          </cell>
          <cell r="ZD118">
            <v>0</v>
          </cell>
          <cell r="ZE118" t="str">
            <v>KETEPATAN LOGIN</v>
          </cell>
          <cell r="ZF118">
            <v>0</v>
          </cell>
          <cell r="ZG118">
            <v>0</v>
          </cell>
          <cell r="ZH118">
            <v>0</v>
          </cell>
          <cell r="ZI118">
            <v>0</v>
          </cell>
          <cell r="ZJ118" t="str">
            <v>CES</v>
          </cell>
          <cell r="ZK118">
            <v>0</v>
          </cell>
          <cell r="ZL118">
            <v>0</v>
          </cell>
          <cell r="ZM118">
            <v>0</v>
          </cell>
          <cell r="ZN118">
            <v>0</v>
          </cell>
          <cell r="ZO118">
            <v>0</v>
          </cell>
          <cell r="ZP118">
            <v>0</v>
          </cell>
          <cell r="ZQ118">
            <v>0</v>
          </cell>
          <cell r="ZR118">
            <v>0</v>
          </cell>
          <cell r="ZS118" t="str">
            <v>NPS</v>
          </cell>
          <cell r="ZT118">
            <v>0</v>
          </cell>
          <cell r="ZU118" t="str">
            <v>QA SCORE</v>
          </cell>
          <cell r="ZV118">
            <v>0</v>
          </cell>
          <cell r="ZW118">
            <v>0</v>
          </cell>
          <cell r="ZX118" t="str">
            <v>QA SCORE</v>
          </cell>
          <cell r="ZY118">
            <v>0</v>
          </cell>
          <cell r="ZZ118">
            <v>0</v>
          </cell>
          <cell r="AAA118"/>
          <cell r="AAB118">
            <v>0.37500000000000006</v>
          </cell>
          <cell r="AAC118">
            <v>0.30833333333333335</v>
          </cell>
          <cell r="AAD118">
            <v>0</v>
          </cell>
          <cell r="AAE118">
            <v>0</v>
          </cell>
          <cell r="AAF118">
            <v>0.17777777777777787</v>
          </cell>
          <cell r="AAG118">
            <v>0.375</v>
          </cell>
          <cell r="AAH118">
            <v>0.37500000000000006</v>
          </cell>
          <cell r="AAI118">
            <v>0.37500000000000006</v>
          </cell>
          <cell r="AAJ118">
            <v>0.37499999999999994</v>
          </cell>
          <cell r="AAK118">
            <v>0</v>
          </cell>
          <cell r="AAL118">
            <v>0</v>
          </cell>
          <cell r="AAM118">
            <v>0.375</v>
          </cell>
          <cell r="AAN118">
            <v>0.375</v>
          </cell>
          <cell r="AAO118">
            <v>0.375</v>
          </cell>
          <cell r="AAP118">
            <v>0.3743055555555555</v>
          </cell>
          <cell r="AAQ118">
            <v>0</v>
          </cell>
          <cell r="AAR118">
            <v>0.38263888888888886</v>
          </cell>
          <cell r="AAS118">
            <v>0.38611111111111118</v>
          </cell>
          <cell r="AAT118">
            <v>0.37569444444444461</v>
          </cell>
          <cell r="AAU118">
            <v>0.37986111111111115</v>
          </cell>
          <cell r="AAV118">
            <v>0</v>
          </cell>
          <cell r="AAW118">
            <v>0.375</v>
          </cell>
          <cell r="AAX118">
            <v>0.37499999999999994</v>
          </cell>
          <cell r="AAY118">
            <v>1.3770833333333334</v>
          </cell>
          <cell r="AAZ118">
            <v>0</v>
          </cell>
          <cell r="ABA118">
            <v>0</v>
          </cell>
          <cell r="ABB118">
            <v>0</v>
          </cell>
          <cell r="ABC118">
            <v>0.375</v>
          </cell>
          <cell r="ABD118">
            <v>0</v>
          </cell>
          <cell r="ABE118">
            <v>0.375</v>
          </cell>
          <cell r="ABF118">
            <v>0</v>
          </cell>
          <cell r="ABG118"/>
          <cell r="ABH118">
            <v>0</v>
          </cell>
          <cell r="ABI118">
            <v>0</v>
          </cell>
          <cell r="ABJ118">
            <v>0</v>
          </cell>
          <cell r="ABK118">
            <v>0</v>
          </cell>
          <cell r="ABL118">
            <v>0</v>
          </cell>
          <cell r="ABM118">
            <v>0</v>
          </cell>
          <cell r="ABN118">
            <v>0</v>
          </cell>
          <cell r="ABO118">
            <v>0</v>
          </cell>
          <cell r="ABP118">
            <v>0</v>
          </cell>
          <cell r="ABQ118">
            <v>0</v>
          </cell>
          <cell r="ABR118">
            <v>0</v>
          </cell>
          <cell r="ABS118">
            <v>0</v>
          </cell>
          <cell r="ABT118">
            <v>0</v>
          </cell>
          <cell r="ABU118">
            <v>0</v>
          </cell>
          <cell r="ABV118">
            <v>0</v>
          </cell>
          <cell r="ABW118">
            <v>0</v>
          </cell>
          <cell r="ABX118">
            <v>0</v>
          </cell>
          <cell r="ABY118">
            <v>0</v>
          </cell>
          <cell r="ABZ118">
            <v>0</v>
          </cell>
          <cell r="ACA118">
            <v>0</v>
          </cell>
          <cell r="ACB118">
            <v>0</v>
          </cell>
          <cell r="ACC118">
            <v>0</v>
          </cell>
          <cell r="ACD118">
            <v>0</v>
          </cell>
          <cell r="ACE118">
            <v>0</v>
          </cell>
          <cell r="ACF118">
            <v>0</v>
          </cell>
          <cell r="ACG118">
            <v>0</v>
          </cell>
          <cell r="ACH118">
            <v>0</v>
          </cell>
          <cell r="ACI118">
            <v>0</v>
          </cell>
          <cell r="ACJ118">
            <v>0</v>
          </cell>
          <cell r="ACK118">
            <v>0</v>
          </cell>
          <cell r="ACL118">
            <v>0</v>
          </cell>
          <cell r="ACM118"/>
          <cell r="ACN118">
            <v>0</v>
          </cell>
          <cell r="ACO118">
            <v>0</v>
          </cell>
          <cell r="ACP118">
            <v>0</v>
          </cell>
          <cell r="ACQ118">
            <v>0</v>
          </cell>
          <cell r="ACR118">
            <v>0</v>
          </cell>
          <cell r="ACS118">
            <v>0</v>
          </cell>
          <cell r="ACT118">
            <v>0</v>
          </cell>
          <cell r="ACU118">
            <v>0</v>
          </cell>
          <cell r="ACV118">
            <v>0</v>
          </cell>
          <cell r="ACW118">
            <v>0</v>
          </cell>
          <cell r="ACX118">
            <v>0</v>
          </cell>
          <cell r="ACY118">
            <v>0</v>
          </cell>
          <cell r="ACZ118">
            <v>0</v>
          </cell>
          <cell r="ADA118">
            <v>0</v>
          </cell>
          <cell r="ADB118">
            <v>0</v>
          </cell>
          <cell r="ADC118">
            <v>0</v>
          </cell>
          <cell r="ADD118">
            <v>0</v>
          </cell>
          <cell r="ADE118">
            <v>0</v>
          </cell>
          <cell r="ADF118">
            <v>0</v>
          </cell>
          <cell r="ADG118">
            <v>0</v>
          </cell>
          <cell r="ADH118">
            <v>0</v>
          </cell>
          <cell r="ADI118">
            <v>0</v>
          </cell>
          <cell r="ADJ118">
            <v>0</v>
          </cell>
          <cell r="ADK118">
            <v>0</v>
          </cell>
          <cell r="ADL118">
            <v>0</v>
          </cell>
          <cell r="ADM118">
            <v>0</v>
          </cell>
          <cell r="ADN118">
            <v>0</v>
          </cell>
          <cell r="ADO118">
            <v>0</v>
          </cell>
          <cell r="ADP118">
            <v>0</v>
          </cell>
          <cell r="ADQ118">
            <v>0</v>
          </cell>
          <cell r="ADR118">
            <v>0</v>
          </cell>
          <cell r="ADS118"/>
          <cell r="ADT118" t="str">
            <v>YAYU DAHLINA</v>
          </cell>
          <cell r="ADU118" t="str">
            <v>POSTPAID</v>
          </cell>
          <cell r="ADV118">
            <v>0.71724537037037051</v>
          </cell>
          <cell r="ADW118">
            <v>0.34167824074074071</v>
          </cell>
          <cell r="ADX118">
            <v>0.33120370370370378</v>
          </cell>
          <cell r="ADY118">
            <v>0.2872916666666665</v>
          </cell>
          <cell r="ADZ118">
            <v>0</v>
          </cell>
          <cell r="AEA118">
            <v>0</v>
          </cell>
          <cell r="AEB118">
            <v>0</v>
          </cell>
          <cell r="AEC118">
            <v>0.32825231481481482</v>
          </cell>
          <cell r="AED118">
            <v>0.32748842592592603</v>
          </cell>
          <cell r="AEE118">
            <v>0.33376157407407414</v>
          </cell>
          <cell r="AEF118">
            <v>0.34646990740740735</v>
          </cell>
          <cell r="AEG118">
            <v>0</v>
          </cell>
          <cell r="AEH118">
            <v>0</v>
          </cell>
          <cell r="AEI118">
            <v>0.3417708333333333</v>
          </cell>
          <cell r="AEJ118">
            <v>0.33741898148148153</v>
          </cell>
          <cell r="AEK118">
            <v>0.375</v>
          </cell>
          <cell r="AEL118">
            <v>0.3743055555555555</v>
          </cell>
          <cell r="AEM118">
            <v>0</v>
          </cell>
          <cell r="AEN118">
            <v>0.33892361111111108</v>
          </cell>
          <cell r="AEO118">
            <v>0.33975694444444449</v>
          </cell>
          <cell r="AEP118">
            <v>0.33057870370370374</v>
          </cell>
          <cell r="AEQ118">
            <v>0.33276620370370374</v>
          </cell>
          <cell r="AER118">
            <v>0</v>
          </cell>
          <cell r="AES118">
            <v>0.3309259259259259</v>
          </cell>
          <cell r="AET118">
            <v>0.36413194444444452</v>
          </cell>
          <cell r="AEU118">
            <v>1.3383101851851853</v>
          </cell>
          <cell r="AEV118">
            <v>0</v>
          </cell>
          <cell r="AEW118">
            <v>0</v>
          </cell>
          <cell r="AEX118">
            <v>0</v>
          </cell>
          <cell r="AEY118">
            <v>0.33062499999999995</v>
          </cell>
          <cell r="AEZ118">
            <v>0</v>
          </cell>
          <cell r="AFA118"/>
          <cell r="AFB118">
            <v>0.71724537037037051</v>
          </cell>
          <cell r="AFC118">
            <v>0.34167824074074071</v>
          </cell>
          <cell r="AFD118">
            <v>0.33120370370370378</v>
          </cell>
          <cell r="AFE118">
            <v>0.2872916666666665</v>
          </cell>
          <cell r="AFF118">
            <v>0</v>
          </cell>
          <cell r="AFG118">
            <v>0</v>
          </cell>
          <cell r="AFH118">
            <v>0</v>
          </cell>
          <cell r="AFI118">
            <v>0.32825231481481482</v>
          </cell>
          <cell r="AFJ118">
            <v>0.32748842592592603</v>
          </cell>
          <cell r="AFK118">
            <v>0.33376157407407414</v>
          </cell>
          <cell r="AFL118">
            <v>0.34646990740740735</v>
          </cell>
          <cell r="AFM118">
            <v>0</v>
          </cell>
          <cell r="AFN118">
            <v>0</v>
          </cell>
          <cell r="AFO118">
            <v>0.3417708333333333</v>
          </cell>
          <cell r="AFP118">
            <v>0.33741898148148153</v>
          </cell>
          <cell r="AFQ118">
            <v>0.375</v>
          </cell>
          <cell r="AFR118">
            <v>0.3743055555555555</v>
          </cell>
          <cell r="AFS118">
            <v>0</v>
          </cell>
          <cell r="AFT118">
            <v>0.33892361111111108</v>
          </cell>
          <cell r="AFU118">
            <v>0.33975694444444449</v>
          </cell>
          <cell r="AFV118">
            <v>0.33057870370370374</v>
          </cell>
          <cell r="AFW118">
            <v>0.33276620370370374</v>
          </cell>
          <cell r="AFX118">
            <v>0</v>
          </cell>
          <cell r="AFY118">
            <v>0.3309259259259259</v>
          </cell>
          <cell r="AFZ118">
            <v>0.36413194444444452</v>
          </cell>
          <cell r="AGA118">
            <v>1.3383101851851853</v>
          </cell>
          <cell r="AGB118">
            <v>0</v>
          </cell>
          <cell r="AGC118">
            <v>0</v>
          </cell>
          <cell r="AGD118">
            <v>0</v>
          </cell>
          <cell r="AGE118">
            <v>0.33062499999999995</v>
          </cell>
          <cell r="AGF118">
            <v>0</v>
          </cell>
          <cell r="AGH118" t="str">
            <v>YAYU DAHLINA</v>
          </cell>
          <cell r="AGI118" t="str">
            <v>POSTPAID</v>
          </cell>
          <cell r="AGJ118">
            <v>5.3587962962962962E-2</v>
          </cell>
          <cell r="AGK118">
            <v>0.10276620370370371</v>
          </cell>
          <cell r="AGL118">
            <v>8.1296296296296283E-2</v>
          </cell>
          <cell r="AGM118">
            <v>8.2847222222222211E-2</v>
          </cell>
          <cell r="AGN118">
            <v>0</v>
          </cell>
          <cell r="AGO118">
            <v>0</v>
          </cell>
          <cell r="AGP118">
            <v>0</v>
          </cell>
          <cell r="AGQ118">
            <v>5.2997685185185182E-2</v>
          </cell>
          <cell r="AGR118">
            <v>6.070601851851852E-2</v>
          </cell>
          <cell r="AGS118">
            <v>7.17939814814815E-2</v>
          </cell>
          <cell r="AGT118">
            <v>6.8807870370370366E-2</v>
          </cell>
          <cell r="AGU118">
            <v>0</v>
          </cell>
          <cell r="AGV118">
            <v>0</v>
          </cell>
          <cell r="AGW118">
            <v>0.19642361111111112</v>
          </cell>
          <cell r="AGX118">
            <v>0.11188657407407407</v>
          </cell>
          <cell r="AGY118">
            <v>0.27207175925925919</v>
          </cell>
          <cell r="AGZ118">
            <v>6.1377314814814815E-2</v>
          </cell>
          <cell r="AHA118">
            <v>0</v>
          </cell>
          <cell r="AHB118">
            <v>5.8993055555555549E-2</v>
          </cell>
          <cell r="AHC118">
            <v>5.1909722222222218E-2</v>
          </cell>
          <cell r="AHD118">
            <v>5.5532407407407405E-2</v>
          </cell>
          <cell r="AHE118">
            <v>5.9594907407407402E-2</v>
          </cell>
          <cell r="AHF118">
            <v>0</v>
          </cell>
          <cell r="AHG118">
            <v>4.8935185185185186E-2</v>
          </cell>
          <cell r="AHH118">
            <v>7.0590277777777766E-2</v>
          </cell>
          <cell r="AHI118">
            <v>9.7800925925925916E-2</v>
          </cell>
          <cell r="AHJ118">
            <v>0</v>
          </cell>
          <cell r="AHK118">
            <v>0</v>
          </cell>
          <cell r="AHL118">
            <v>0</v>
          </cell>
          <cell r="AHM118">
            <v>4.9930555555555561E-2</v>
          </cell>
          <cell r="AHN118">
            <v>0</v>
          </cell>
          <cell r="AHO118">
            <v>8.5492476851851865E-2</v>
          </cell>
          <cell r="AHP118"/>
          <cell r="AHQ118">
            <v>4630</v>
          </cell>
          <cell r="AHR118">
            <v>8879</v>
          </cell>
          <cell r="AHS118">
            <v>7024</v>
          </cell>
          <cell r="AHT118">
            <v>7158</v>
          </cell>
          <cell r="AHU118">
            <v>0</v>
          </cell>
          <cell r="AHV118">
            <v>0</v>
          </cell>
          <cell r="AHW118">
            <v>0</v>
          </cell>
          <cell r="AHX118">
            <v>4579</v>
          </cell>
          <cell r="AHY118">
            <v>5245</v>
          </cell>
          <cell r="AHZ118">
            <v>6203</v>
          </cell>
          <cell r="AIA118">
            <v>5945</v>
          </cell>
          <cell r="AIB118">
            <v>0</v>
          </cell>
          <cell r="AIC118">
            <v>0</v>
          </cell>
          <cell r="AID118">
            <v>16971</v>
          </cell>
          <cell r="AIE118">
            <v>9667</v>
          </cell>
          <cell r="AIF118">
            <v>23507</v>
          </cell>
          <cell r="AIG118">
            <v>5303</v>
          </cell>
          <cell r="AIH118">
            <v>0</v>
          </cell>
          <cell r="AII118">
            <v>5097</v>
          </cell>
          <cell r="AIJ118">
            <v>4485</v>
          </cell>
          <cell r="AIK118">
            <v>4798</v>
          </cell>
          <cell r="AIL118">
            <v>5149</v>
          </cell>
          <cell r="AIM118">
            <v>0</v>
          </cell>
          <cell r="AIN118">
            <v>4228</v>
          </cell>
          <cell r="AIO118">
            <v>6099</v>
          </cell>
          <cell r="AIP118">
            <v>8450</v>
          </cell>
          <cell r="AIQ118">
            <v>0</v>
          </cell>
          <cell r="AIR118">
            <v>0</v>
          </cell>
          <cell r="AIS118">
            <v>0</v>
          </cell>
          <cell r="AIT118">
            <v>4314</v>
          </cell>
          <cell r="AIU118">
            <v>0</v>
          </cell>
          <cell r="AIW118" t="str">
            <v>YAYU DAHLINA</v>
          </cell>
          <cell r="AIX118" t="str">
            <v>POSTPAID</v>
          </cell>
          <cell r="AIY118">
            <v>4.1782407407407393E-2</v>
          </cell>
          <cell r="AIZ118">
            <v>4.0266203703703762E-2</v>
          </cell>
          <cell r="AJA118">
            <v>4.3796296296296285E-2</v>
          </cell>
          <cell r="AJB118">
            <v>2.104166666666682E-2</v>
          </cell>
          <cell r="AJC118">
            <v>0</v>
          </cell>
          <cell r="AJD118">
            <v>0</v>
          </cell>
          <cell r="AJE118">
            <v>0</v>
          </cell>
          <cell r="AJF118">
            <v>4.6747685185185205E-2</v>
          </cell>
          <cell r="AJG118">
            <v>4.7511574074074012E-2</v>
          </cell>
          <cell r="AJH118">
            <v>4.1238425925925887E-2</v>
          </cell>
          <cell r="AJI118">
            <v>2.8530092592592621E-2</v>
          </cell>
          <cell r="AJJ118">
            <v>0</v>
          </cell>
          <cell r="AJK118">
            <v>0</v>
          </cell>
          <cell r="AJL118">
            <v>3.3229166666666698E-2</v>
          </cell>
          <cell r="AJM118">
            <v>3.75810185185185E-2</v>
          </cell>
          <cell r="AJN118">
            <v>0</v>
          </cell>
          <cell r="AJO118">
            <v>0</v>
          </cell>
          <cell r="AJP118">
            <v>0</v>
          </cell>
          <cell r="AJQ118">
            <v>4.371527777777777E-2</v>
          </cell>
          <cell r="AJR118">
            <v>4.6354166666666682E-2</v>
          </cell>
          <cell r="AJS118">
            <v>4.5115740740740887E-2</v>
          </cell>
          <cell r="AJT118">
            <v>4.7094907407407391E-2</v>
          </cell>
          <cell r="AJU118">
            <v>0</v>
          </cell>
          <cell r="AJV118">
            <v>4.4074074074074092E-2</v>
          </cell>
          <cell r="AJW118">
            <v>1.0868055555555423E-2</v>
          </cell>
          <cell r="AJX118">
            <v>3.8773148148148126E-2</v>
          </cell>
          <cell r="AJY118">
            <v>0</v>
          </cell>
          <cell r="AJZ118">
            <v>0</v>
          </cell>
          <cell r="AKA118">
            <v>0</v>
          </cell>
          <cell r="AKB118">
            <v>4.4375000000000026E-2</v>
          </cell>
          <cell r="AKC118">
            <v>0</v>
          </cell>
          <cell r="AKD118">
            <v>3.900527263374487E-2</v>
          </cell>
          <cell r="AKE118"/>
          <cell r="AKF118">
            <v>3610</v>
          </cell>
          <cell r="AKG118">
            <v>3479</v>
          </cell>
          <cell r="AKH118">
            <v>3784</v>
          </cell>
          <cell r="AKI118">
            <v>1818</v>
          </cell>
          <cell r="AKJ118">
            <v>0</v>
          </cell>
          <cell r="AKK118">
            <v>0</v>
          </cell>
          <cell r="AKL118">
            <v>0</v>
          </cell>
          <cell r="AKM118">
            <v>4039</v>
          </cell>
          <cell r="AKN118">
            <v>4105</v>
          </cell>
          <cell r="AKO118">
            <v>3563</v>
          </cell>
          <cell r="AKP118">
            <v>2465</v>
          </cell>
          <cell r="AKQ118">
            <v>0</v>
          </cell>
          <cell r="AKR118">
            <v>0</v>
          </cell>
          <cell r="AKS118">
            <v>2871</v>
          </cell>
          <cell r="AKT118">
            <v>3247</v>
          </cell>
          <cell r="AKU118">
            <v>0</v>
          </cell>
          <cell r="AKV118">
            <v>0</v>
          </cell>
          <cell r="AKW118">
            <v>0</v>
          </cell>
          <cell r="AKX118">
            <v>3777</v>
          </cell>
          <cell r="AKY118">
            <v>4005</v>
          </cell>
          <cell r="AKZ118">
            <v>3898</v>
          </cell>
          <cell r="ALA118">
            <v>4069</v>
          </cell>
          <cell r="ALB118">
            <v>0</v>
          </cell>
          <cell r="ALC118">
            <v>3808</v>
          </cell>
          <cell r="ALD118">
            <v>939</v>
          </cell>
          <cell r="ALE118">
            <v>3350</v>
          </cell>
          <cell r="ALF118">
            <v>0</v>
          </cell>
          <cell r="ALG118">
            <v>0</v>
          </cell>
          <cell r="ALH118">
            <v>0</v>
          </cell>
          <cell r="ALI118">
            <v>3834</v>
          </cell>
          <cell r="ALJ118">
            <v>0</v>
          </cell>
          <cell r="ALL118">
            <v>0.48755787037037046</v>
          </cell>
          <cell r="ALM118">
            <v>0.42217592592592573</v>
          </cell>
          <cell r="ALN118">
            <v>0.13643518518518516</v>
          </cell>
          <cell r="ALO118">
            <v>5.3587962962962962E-2</v>
          </cell>
          <cell r="ALP118">
            <v>5.3587962962962962E-2</v>
          </cell>
          <cell r="ALQ118">
            <v>0.38184027777777779</v>
          </cell>
          <cell r="ALR118">
            <v>0.43407407407407417</v>
          </cell>
          <cell r="ALS118">
            <v>0.44805555555555565</v>
          </cell>
          <cell r="ALT118">
            <v>0.4718518518518518</v>
          </cell>
          <cell r="ALU118">
            <v>0.12239583333333333</v>
          </cell>
          <cell r="ALV118">
            <v>5.3587962962962962E-2</v>
          </cell>
          <cell r="ALW118">
            <v>0.39535879629629628</v>
          </cell>
          <cell r="ALX118">
            <v>0.58743055555555568</v>
          </cell>
          <cell r="ALY118">
            <v>0.54047453703703696</v>
          </cell>
          <cell r="ALZ118">
            <v>0.69996527777777762</v>
          </cell>
          <cell r="AMA118">
            <v>0.11496527777777778</v>
          </cell>
          <cell r="AMB118">
            <v>0.39251157407407405</v>
          </cell>
          <cell r="AMC118">
            <v>0.45233796296296302</v>
          </cell>
          <cell r="AMD118">
            <v>0.43607638888888889</v>
          </cell>
          <cell r="AME118">
            <v>0.44188657407407411</v>
          </cell>
          <cell r="AMF118">
            <v>0.11318287037037036</v>
          </cell>
          <cell r="AMG118">
            <v>0.38451388888888888</v>
          </cell>
          <cell r="AMH118">
            <v>0.46665509259259264</v>
          </cell>
          <cell r="AMI118">
            <v>1.4624884259259261</v>
          </cell>
          <cell r="AMJ118">
            <v>0.15138888888888888</v>
          </cell>
          <cell r="AMK118">
            <v>5.3587962962962962E-2</v>
          </cell>
          <cell r="AML118">
            <v>5.3587962962962962E-2</v>
          </cell>
          <cell r="AMM118">
            <v>0.38421296296296292</v>
          </cell>
          <cell r="AMN118">
            <v>0.10351851851851852</v>
          </cell>
          <cell r="AMO118">
            <v>5.3587962962962962E-2</v>
          </cell>
          <cell r="AMP118" t="e">
            <v>#REF!</v>
          </cell>
          <cell r="AMR118">
            <v>42125</v>
          </cell>
          <cell r="AMS118">
            <v>36476</v>
          </cell>
          <cell r="AMT118">
            <v>11788</v>
          </cell>
          <cell r="AMU118">
            <v>4630</v>
          </cell>
          <cell r="AMV118">
            <v>4630</v>
          </cell>
          <cell r="AMW118">
            <v>32991</v>
          </cell>
          <cell r="AMX118">
            <v>37504</v>
          </cell>
          <cell r="AMY118">
            <v>38712</v>
          </cell>
          <cell r="AMZ118">
            <v>40768</v>
          </cell>
          <cell r="ANA118">
            <v>10575</v>
          </cell>
          <cell r="ANB118">
            <v>4630</v>
          </cell>
          <cell r="ANC118">
            <v>34159</v>
          </cell>
          <cell r="AND118">
            <v>50754</v>
          </cell>
          <cell r="ANE118">
            <v>46697</v>
          </cell>
          <cell r="ANF118">
            <v>60477</v>
          </cell>
          <cell r="ANG118">
            <v>9933</v>
          </cell>
          <cell r="ANH118">
            <v>33913</v>
          </cell>
          <cell r="ANI118">
            <v>39082</v>
          </cell>
          <cell r="ANJ118">
            <v>37677</v>
          </cell>
          <cell r="ANK118">
            <v>38179</v>
          </cell>
          <cell r="ANL118">
            <v>9779</v>
          </cell>
          <cell r="ANM118">
            <v>33222</v>
          </cell>
          <cell r="ANN118">
            <v>40319</v>
          </cell>
          <cell r="ANO118">
            <v>39959</v>
          </cell>
          <cell r="ANP118">
            <v>13080</v>
          </cell>
          <cell r="ANQ118">
            <v>4630</v>
          </cell>
          <cell r="ANR118">
            <v>4630</v>
          </cell>
          <cell r="ANS118">
            <v>33196</v>
          </cell>
          <cell r="ANT118">
            <v>8944</v>
          </cell>
          <cell r="ANU118">
            <v>0</v>
          </cell>
          <cell r="ANV118" t="e">
            <v>#REF!</v>
          </cell>
          <cell r="ANX118">
            <v>30</v>
          </cell>
          <cell r="ANY118">
            <v>20</v>
          </cell>
          <cell r="ANZ118">
            <v>20</v>
          </cell>
          <cell r="AOA118">
            <v>10</v>
          </cell>
          <cell r="AOB118">
            <v>0</v>
          </cell>
          <cell r="AOC118">
            <v>0</v>
          </cell>
          <cell r="AOD118">
            <v>0</v>
          </cell>
          <cell r="AOE118">
            <v>0</v>
          </cell>
          <cell r="AOF118">
            <v>0</v>
          </cell>
          <cell r="AOG118">
            <v>0</v>
          </cell>
          <cell r="AOH118">
            <v>0</v>
          </cell>
          <cell r="AOI118">
            <v>0</v>
          </cell>
          <cell r="AOJ118">
            <v>0</v>
          </cell>
          <cell r="AOK118">
            <v>0</v>
          </cell>
          <cell r="AOL118">
            <v>0</v>
          </cell>
          <cell r="AOM118">
            <v>0</v>
          </cell>
          <cell r="AON118">
            <v>0</v>
          </cell>
          <cell r="AOO118">
            <v>0</v>
          </cell>
          <cell r="AOP118">
            <v>0</v>
          </cell>
          <cell r="AOQ118">
            <v>0</v>
          </cell>
          <cell r="AOR118">
            <v>0</v>
          </cell>
          <cell r="AOS118">
            <v>0</v>
          </cell>
          <cell r="AOT118">
            <v>1</v>
          </cell>
          <cell r="AOU118"/>
          <cell r="AOV118">
            <v>1</v>
          </cell>
          <cell r="AOW118">
            <v>3</v>
          </cell>
          <cell r="AOX118">
            <v>4</v>
          </cell>
          <cell r="AOY118">
            <v>1</v>
          </cell>
          <cell r="AOZ118">
            <v>1</v>
          </cell>
          <cell r="APA118">
            <v>0</v>
          </cell>
          <cell r="APB118">
            <v>0</v>
          </cell>
          <cell r="APC118">
            <v>2</v>
          </cell>
          <cell r="APD118">
            <v>5</v>
          </cell>
          <cell r="APE118">
            <v>0</v>
          </cell>
          <cell r="APF118">
            <v>1</v>
          </cell>
          <cell r="APG118">
            <v>1</v>
          </cell>
          <cell r="APH118">
            <v>0</v>
          </cell>
          <cell r="API118">
            <v>2</v>
          </cell>
          <cell r="APJ118">
            <v>1</v>
          </cell>
          <cell r="APK118">
            <v>0</v>
          </cell>
          <cell r="APL118">
            <v>0</v>
          </cell>
          <cell r="APM118">
            <v>0</v>
          </cell>
          <cell r="APN118">
            <v>0</v>
          </cell>
          <cell r="APO118">
            <v>5</v>
          </cell>
          <cell r="APP118">
            <v>7</v>
          </cell>
          <cell r="APQ118">
            <v>7</v>
          </cell>
          <cell r="APR118">
            <v>6</v>
          </cell>
          <cell r="APS118">
            <v>20</v>
          </cell>
          <cell r="APT118">
            <v>0</v>
          </cell>
          <cell r="APU118">
            <v>0</v>
          </cell>
          <cell r="APV118">
            <v>0</v>
          </cell>
          <cell r="APW118">
            <v>0</v>
          </cell>
          <cell r="APX118">
            <v>0</v>
          </cell>
          <cell r="APY118">
            <v>0</v>
          </cell>
          <cell r="APZ118">
            <v>0</v>
          </cell>
          <cell r="AQA118">
            <v>0</v>
          </cell>
          <cell r="AQB118">
            <v>3</v>
          </cell>
          <cell r="AQC118">
            <v>3</v>
          </cell>
          <cell r="AQD118">
            <v>3</v>
          </cell>
          <cell r="AQE118">
            <v>9</v>
          </cell>
          <cell r="AQF118">
            <v>0</v>
          </cell>
          <cell r="AQG118">
            <v>0</v>
          </cell>
          <cell r="AQH118">
            <v>0</v>
          </cell>
          <cell r="AQI118">
            <v>0</v>
          </cell>
          <cell r="AQJ118">
            <v>0</v>
          </cell>
          <cell r="AQK118">
            <v>40</v>
          </cell>
          <cell r="AQL118">
            <v>1</v>
          </cell>
          <cell r="AQM118">
            <v>1</v>
          </cell>
          <cell r="AQN118">
            <v>1</v>
          </cell>
          <cell r="AQO118">
            <v>1</v>
          </cell>
          <cell r="AQP118"/>
          <cell r="AQQ118">
            <v>1</v>
          </cell>
          <cell r="AQR118" t="str">
            <v>A</v>
          </cell>
          <cell r="AQS118">
            <v>1</v>
          </cell>
          <cell r="AQT118">
            <v>0</v>
          </cell>
          <cell r="AQU118">
            <v>1</v>
          </cell>
          <cell r="AQV118"/>
          <cell r="AQW118">
            <v>0</v>
          </cell>
          <cell r="AQX118">
            <v>0</v>
          </cell>
          <cell r="AQY118">
            <v>0</v>
          </cell>
          <cell r="AQZ118">
            <v>8.1479050925925929</v>
          </cell>
          <cell r="ARA118">
            <v>0.40739525462962967</v>
          </cell>
          <cell r="ARB118">
            <v>11720</v>
          </cell>
          <cell r="ARC118">
            <v>420000</v>
          </cell>
          <cell r="ARD118">
            <v>0.24354166666666671</v>
          </cell>
          <cell r="ARE118">
            <v>0.70209490740740765</v>
          </cell>
          <cell r="ARF118">
            <v>3.510474537037038E-2</v>
          </cell>
          <cell r="ARG118">
            <v>1000</v>
          </cell>
          <cell r="ARH118">
            <v>38400</v>
          </cell>
          <cell r="ARI118">
            <v>2.2648222819593795E-2</v>
          </cell>
        </row>
        <row r="119">
          <cell r="B119" t="str">
            <v>HENDRA YADI PUTRA</v>
          </cell>
          <cell r="C119">
            <v>105769</v>
          </cell>
          <cell r="D119" t="str">
            <v>8</v>
          </cell>
          <cell r="E119" t="str">
            <v>ISLAM</v>
          </cell>
          <cell r="F119" t="str">
            <v>PKWT</v>
          </cell>
          <cell r="G119" t="str">
            <v>POSTPAID</v>
          </cell>
          <cell r="H119">
            <v>38.866666666666667</v>
          </cell>
          <cell r="I119" t="str">
            <v>E</v>
          </cell>
          <cell r="J119">
            <v>18010561</v>
          </cell>
          <cell r="K119">
            <v>570059</v>
          </cell>
          <cell r="L119" t="str">
            <v>LAKI-LAKI</v>
          </cell>
          <cell r="M119" t="str">
            <v>AGENT POSTPAID</v>
          </cell>
          <cell r="N119" t="str">
            <v>JEANNY ANASTASYA</v>
          </cell>
          <cell r="O119" t="str">
            <v>AAN YANUAR</v>
          </cell>
          <cell r="P119"/>
          <cell r="Q119">
            <v>0.37222222222222223</v>
          </cell>
          <cell r="R119"/>
          <cell r="S119" t="str">
            <v>LL</v>
          </cell>
          <cell r="T119"/>
          <cell r="U119"/>
          <cell r="V119"/>
          <cell r="W119"/>
          <cell r="X119"/>
          <cell r="Y119"/>
          <cell r="Z119"/>
          <cell r="AA119"/>
          <cell r="AB119"/>
          <cell r="AC119"/>
          <cell r="AD119"/>
          <cell r="AE119"/>
          <cell r="AF119"/>
          <cell r="AG119"/>
          <cell r="AH119"/>
          <cell r="AI119">
            <v>0.37222222222222223</v>
          </cell>
          <cell r="AJ119">
            <v>53</v>
          </cell>
          <cell r="AK119" t="str">
            <v>TDP</v>
          </cell>
          <cell r="AL119" t="str">
            <v>RESA CAHYANA ALGHIFARI</v>
          </cell>
          <cell r="AM119" t="str">
            <v>NPS</v>
          </cell>
          <cell r="AN119"/>
          <cell r="AO119"/>
          <cell r="AP119"/>
          <cell r="AQ119"/>
          <cell r="AR119"/>
          <cell r="AS119"/>
          <cell r="AT119">
            <v>0.31790509259259253</v>
          </cell>
          <cell r="AU119" t="str">
            <v>NOK</v>
          </cell>
          <cell r="AV119">
            <v>0.31790509259259253</v>
          </cell>
          <cell r="AW119">
            <v>7.1678240740740737E-2</v>
          </cell>
          <cell r="AX119">
            <v>1.7361111111111049E-2</v>
          </cell>
          <cell r="AY119" t="str">
            <v>NOK</v>
          </cell>
          <cell r="AZ119">
            <v>5.4317129629629687E-2</v>
          </cell>
          <cell r="BA119">
            <v>0.36875000000000013</v>
          </cell>
          <cell r="BB119">
            <v>53</v>
          </cell>
          <cell r="BC119" t="str">
            <v>H</v>
          </cell>
          <cell r="BD119"/>
          <cell r="BE119"/>
          <cell r="BF119"/>
          <cell r="BG119"/>
          <cell r="BH119"/>
          <cell r="BI119"/>
          <cell r="BJ119"/>
          <cell r="BK119"/>
          <cell r="BL119">
            <v>0.32709490740740743</v>
          </cell>
          <cell r="BM119" t="str">
            <v>OK</v>
          </cell>
          <cell r="BN119">
            <v>0.32709490740740743</v>
          </cell>
          <cell r="BO119">
            <v>7.4293981481481475E-2</v>
          </cell>
          <cell r="BP119">
            <v>3.2638888888888773E-2</v>
          </cell>
          <cell r="BQ119" t="str">
            <v>OK</v>
          </cell>
          <cell r="BR119">
            <v>4.1655092592592702E-2</v>
          </cell>
          <cell r="BS119">
            <v>1.3499999999999999</v>
          </cell>
          <cell r="BT119">
            <v>62</v>
          </cell>
          <cell r="BU119" t="str">
            <v>H</v>
          </cell>
          <cell r="BV119"/>
          <cell r="BW119"/>
          <cell r="BX119"/>
          <cell r="BY119"/>
          <cell r="BZ119"/>
          <cell r="CA119"/>
          <cell r="CB119"/>
          <cell r="CC119"/>
          <cell r="CD119">
            <v>1.3031597222222222</v>
          </cell>
          <cell r="CE119" t="str">
            <v>OK</v>
          </cell>
          <cell r="CF119">
            <v>1.3031597222222222</v>
          </cell>
          <cell r="CG119">
            <v>8.7118055555555546E-2</v>
          </cell>
          <cell r="CH119">
            <v>4.0277777777777968E-2</v>
          </cell>
          <cell r="CI119" t="str">
            <v>OK</v>
          </cell>
          <cell r="CJ119">
            <v>4.6840277777777578E-2</v>
          </cell>
          <cell r="CK119">
            <v>0</v>
          </cell>
          <cell r="CL119"/>
          <cell r="CM119" t="str">
            <v>LL</v>
          </cell>
          <cell r="CN119"/>
          <cell r="CO119"/>
          <cell r="CP119"/>
          <cell r="CQ119"/>
          <cell r="CR119"/>
          <cell r="CS119"/>
          <cell r="CT119"/>
          <cell r="CU119"/>
          <cell r="CV119"/>
          <cell r="CW119"/>
          <cell r="CX119"/>
          <cell r="CY119"/>
          <cell r="CZ119"/>
          <cell r="DA119"/>
          <cell r="DB119"/>
          <cell r="DC119">
            <v>0.36597222222222214</v>
          </cell>
          <cell r="DD119">
            <v>51</v>
          </cell>
          <cell r="DE119" t="str">
            <v>H</v>
          </cell>
          <cell r="DF119"/>
          <cell r="DG119"/>
          <cell r="DH119"/>
          <cell r="DI119"/>
          <cell r="DJ119"/>
          <cell r="DK119"/>
          <cell r="DL119"/>
          <cell r="DM119"/>
          <cell r="DN119">
            <v>0.31503472222222206</v>
          </cell>
          <cell r="DO119" t="str">
            <v>NOK</v>
          </cell>
          <cell r="DP119">
            <v>0.31503472222222206</v>
          </cell>
          <cell r="DQ119">
            <v>7.3159722222222223E-2</v>
          </cell>
          <cell r="DR119">
            <v>2.2222222222222143E-2</v>
          </cell>
          <cell r="DS119" t="str">
            <v>OK</v>
          </cell>
          <cell r="DT119">
            <v>5.093750000000008E-2</v>
          </cell>
          <cell r="DU119">
            <v>0.36041666666666672</v>
          </cell>
          <cell r="DV119">
            <v>58</v>
          </cell>
          <cell r="DW119" t="str">
            <v>H</v>
          </cell>
          <cell r="DX119"/>
          <cell r="DY119"/>
          <cell r="DZ119"/>
          <cell r="EA119"/>
          <cell r="EB119"/>
          <cell r="EC119"/>
          <cell r="ED119"/>
          <cell r="EE119"/>
          <cell r="EF119">
            <v>0.31444444444444453</v>
          </cell>
          <cell r="EG119" t="str">
            <v>NOK</v>
          </cell>
          <cell r="EH119">
            <v>0.31444444444444453</v>
          </cell>
          <cell r="EI119">
            <v>7.5138888888888894E-2</v>
          </cell>
          <cell r="EJ119">
            <v>2.9166666666666702E-2</v>
          </cell>
          <cell r="EK119" t="str">
            <v>OK</v>
          </cell>
          <cell r="EL119">
            <v>4.5972222222222192E-2</v>
          </cell>
          <cell r="EM119">
            <v>0.3687499999999998</v>
          </cell>
          <cell r="EN119">
            <v>56</v>
          </cell>
          <cell r="EO119" t="str">
            <v>TDP</v>
          </cell>
          <cell r="EP119" t="str">
            <v>MUHAMMAD RIVALDI MULDIANSYAH</v>
          </cell>
          <cell r="EQ119" t="str">
            <v>CES</v>
          </cell>
          <cell r="ER119"/>
          <cell r="ES119"/>
          <cell r="ET119"/>
          <cell r="EU119"/>
          <cell r="EV119"/>
          <cell r="EW119"/>
          <cell r="EX119">
            <v>0.31157407407407395</v>
          </cell>
          <cell r="EY119" t="str">
            <v>NOK</v>
          </cell>
          <cell r="EZ119">
            <v>0.31157407407407395</v>
          </cell>
          <cell r="FA119">
            <v>7.3148148148148143E-2</v>
          </cell>
          <cell r="FB119">
            <v>1.5972222222222276E-2</v>
          </cell>
          <cell r="FC119" t="str">
            <v>NOK</v>
          </cell>
          <cell r="FD119">
            <v>5.7175925925925866E-2</v>
          </cell>
          <cell r="FE119">
            <v>0</v>
          </cell>
          <cell r="FF119"/>
          <cell r="FG119" t="str">
            <v>LL</v>
          </cell>
          <cell r="FH119"/>
          <cell r="FI119"/>
          <cell r="FJ119"/>
          <cell r="FK119"/>
          <cell r="FL119"/>
          <cell r="FM119"/>
          <cell r="FN119"/>
          <cell r="FO119"/>
          <cell r="FP119"/>
          <cell r="FQ119"/>
          <cell r="FR119"/>
          <cell r="FS119"/>
          <cell r="FT119"/>
          <cell r="FU119"/>
          <cell r="FV119"/>
          <cell r="FW119">
            <v>0</v>
          </cell>
          <cell r="FX119"/>
          <cell r="FY119" t="str">
            <v>LL</v>
          </cell>
          <cell r="FZ119"/>
          <cell r="GA119"/>
          <cell r="GB119"/>
          <cell r="GC119"/>
          <cell r="GD119"/>
          <cell r="GE119"/>
          <cell r="GF119"/>
          <cell r="GG119"/>
          <cell r="GH119"/>
          <cell r="GI119"/>
          <cell r="GJ119"/>
          <cell r="GK119"/>
          <cell r="GL119"/>
          <cell r="GM119"/>
          <cell r="GN119"/>
          <cell r="GO119">
            <v>0.18680555555555556</v>
          </cell>
          <cell r="GP119" t="str">
            <v>66-2</v>
          </cell>
          <cell r="GQ119" t="str">
            <v>H</v>
          </cell>
          <cell r="GR119"/>
          <cell r="GS119"/>
          <cell r="GT119"/>
          <cell r="GU119"/>
          <cell r="GV119"/>
          <cell r="GW119"/>
          <cell r="GX119"/>
          <cell r="GY119"/>
          <cell r="GZ119">
            <v>0.15995370370370371</v>
          </cell>
          <cell r="HA119" t="str">
            <v>NOK</v>
          </cell>
          <cell r="HB119">
            <v>0.15995370370370371</v>
          </cell>
          <cell r="HC119">
            <v>2.6851851851851852E-2</v>
          </cell>
          <cell r="HD119">
            <v>0</v>
          </cell>
          <cell r="HE119" t="str">
            <v>OK</v>
          </cell>
          <cell r="HF119">
            <v>2.6851851851851852E-2</v>
          </cell>
          <cell r="HG119">
            <v>0.35763888888888895</v>
          </cell>
          <cell r="HH119">
            <v>52</v>
          </cell>
          <cell r="HI119" t="str">
            <v>H</v>
          </cell>
          <cell r="HJ119"/>
          <cell r="HK119"/>
          <cell r="HL119"/>
          <cell r="HM119"/>
          <cell r="HN119"/>
          <cell r="HO119"/>
          <cell r="HP119"/>
          <cell r="HQ119"/>
          <cell r="HR119">
            <v>0.34851851851851862</v>
          </cell>
          <cell r="HS119" t="str">
            <v>OK</v>
          </cell>
          <cell r="HT119">
            <v>0.34851851851851862</v>
          </cell>
          <cell r="HU119">
            <v>5.8425925925925923E-2</v>
          </cell>
          <cell r="HV119">
            <v>1.8055555555555602E-2</v>
          </cell>
          <cell r="HW119" t="str">
            <v>OK</v>
          </cell>
          <cell r="HX119">
            <v>9.1203703703703204E-3</v>
          </cell>
          <cell r="HY119">
            <v>0.37430555555555556</v>
          </cell>
          <cell r="HZ119">
            <v>59</v>
          </cell>
          <cell r="IA119" t="str">
            <v>H</v>
          </cell>
          <cell r="IB119"/>
          <cell r="IC119"/>
          <cell r="ID119"/>
          <cell r="IE119"/>
          <cell r="IF119"/>
          <cell r="IG119"/>
          <cell r="IH119"/>
          <cell r="II119"/>
          <cell r="IJ119">
            <v>0.31938657407407406</v>
          </cell>
          <cell r="IK119" t="str">
            <v>NOK</v>
          </cell>
          <cell r="IL119">
            <v>0.31938657407407406</v>
          </cell>
          <cell r="IM119">
            <v>6.2557870370370361E-2</v>
          </cell>
          <cell r="IN119">
            <v>7.6388888888888618E-3</v>
          </cell>
          <cell r="IO119" t="str">
            <v>NOK</v>
          </cell>
          <cell r="IP119">
            <v>5.4918981481481499E-2</v>
          </cell>
          <cell r="IQ119">
            <v>0.37152777777777773</v>
          </cell>
          <cell r="IR119">
            <v>62</v>
          </cell>
          <cell r="IS119" t="str">
            <v>H</v>
          </cell>
          <cell r="IT119"/>
          <cell r="IU119"/>
          <cell r="IV119"/>
          <cell r="IW119"/>
          <cell r="IX119"/>
          <cell r="IY119"/>
          <cell r="IZ119"/>
          <cell r="JA119"/>
          <cell r="JB119">
            <v>0.31907407407407407</v>
          </cell>
          <cell r="JC119" t="str">
            <v>NOK</v>
          </cell>
          <cell r="JD119">
            <v>0.31907407407407407</v>
          </cell>
          <cell r="JE119">
            <v>9.689814814814815E-2</v>
          </cell>
          <cell r="JF119">
            <v>4.4444444444444453E-2</v>
          </cell>
          <cell r="JG119" t="str">
            <v>NOK</v>
          </cell>
          <cell r="JH119">
            <v>5.2453703703703697E-2</v>
          </cell>
          <cell r="JI119">
            <v>0</v>
          </cell>
          <cell r="JJ119"/>
          <cell r="JK119" t="str">
            <v>LL</v>
          </cell>
          <cell r="JL119"/>
          <cell r="JM119"/>
          <cell r="JN119"/>
          <cell r="JO119"/>
          <cell r="JP119"/>
          <cell r="JQ119"/>
          <cell r="JR119"/>
          <cell r="JS119"/>
          <cell r="JT119"/>
          <cell r="JU119"/>
          <cell r="JV119"/>
          <cell r="JW119"/>
          <cell r="JX119"/>
          <cell r="JY119"/>
          <cell r="JZ119"/>
          <cell r="KA119">
            <v>0.1875</v>
          </cell>
          <cell r="KB119" t="str">
            <v>66-2</v>
          </cell>
          <cell r="KC119" t="str">
            <v>H</v>
          </cell>
          <cell r="KD119"/>
          <cell r="KE119"/>
          <cell r="KF119"/>
          <cell r="KG119"/>
          <cell r="KH119"/>
          <cell r="KI119"/>
          <cell r="KJ119"/>
          <cell r="KK119"/>
          <cell r="KL119">
            <v>0.15222222222222209</v>
          </cell>
          <cell r="KM119" t="str">
            <v>NOK</v>
          </cell>
          <cell r="KN119">
            <v>0.15222222222222209</v>
          </cell>
          <cell r="KO119">
            <v>4.2222222222222223E-2</v>
          </cell>
          <cell r="KP119">
            <v>6.9444444444443088E-3</v>
          </cell>
          <cell r="KQ119" t="str">
            <v>OK</v>
          </cell>
          <cell r="KR119">
            <v>3.5277777777777915E-2</v>
          </cell>
          <cell r="KS119">
            <v>0.36041666666666672</v>
          </cell>
          <cell r="KT119">
            <v>56</v>
          </cell>
          <cell r="KU119" t="str">
            <v>H</v>
          </cell>
          <cell r="KV119"/>
          <cell r="KW119"/>
          <cell r="KX119"/>
          <cell r="KY119"/>
          <cell r="KZ119"/>
          <cell r="LA119"/>
          <cell r="LB119"/>
          <cell r="LC119"/>
          <cell r="LD119">
            <v>0.30410879629629645</v>
          </cell>
          <cell r="LE119" t="str">
            <v>NOK</v>
          </cell>
          <cell r="LF119">
            <v>0.30410879629629645</v>
          </cell>
          <cell r="LG119">
            <v>6.6724537037037041E-2</v>
          </cell>
          <cell r="LH119">
            <v>1.0416666666666748E-2</v>
          </cell>
          <cell r="LI119" t="str">
            <v>NOK</v>
          </cell>
          <cell r="LJ119">
            <v>5.6307870370370293E-2</v>
          </cell>
          <cell r="LK119">
            <v>0.36319444444444438</v>
          </cell>
          <cell r="LL119">
            <v>51</v>
          </cell>
          <cell r="LM119" t="str">
            <v>H</v>
          </cell>
          <cell r="LN119"/>
          <cell r="LO119"/>
          <cell r="LP119"/>
          <cell r="LQ119"/>
          <cell r="LR119"/>
          <cell r="LS119"/>
          <cell r="LT119"/>
          <cell r="LU119"/>
          <cell r="LV119">
            <v>0.31870370370370349</v>
          </cell>
          <cell r="LW119" t="str">
            <v>NOK</v>
          </cell>
          <cell r="LX119">
            <v>0.31870370370370349</v>
          </cell>
          <cell r="LY119">
            <v>6.6712962962962946E-2</v>
          </cell>
          <cell r="LZ119">
            <v>2.2222222222222032E-2</v>
          </cell>
          <cell r="MA119" t="str">
            <v>OK</v>
          </cell>
          <cell r="MB119">
            <v>4.4490740740740914E-2</v>
          </cell>
          <cell r="MC119">
            <v>0.37222222222222223</v>
          </cell>
          <cell r="MD119">
            <v>58</v>
          </cell>
          <cell r="ME119" t="str">
            <v>H</v>
          </cell>
          <cell r="MF119"/>
          <cell r="MG119"/>
          <cell r="MH119"/>
          <cell r="MI119"/>
          <cell r="MJ119"/>
          <cell r="MK119"/>
          <cell r="ML119"/>
          <cell r="MM119"/>
          <cell r="MN119">
            <v>0.32013888888888892</v>
          </cell>
          <cell r="MO119" t="str">
            <v>NOK</v>
          </cell>
          <cell r="MP119">
            <v>0.32013888888888892</v>
          </cell>
          <cell r="MQ119">
            <v>8.1643518518518518E-2</v>
          </cell>
          <cell r="MR119">
            <v>1.8055555555555713E-2</v>
          </cell>
          <cell r="MS119" t="str">
            <v>OK</v>
          </cell>
          <cell r="MT119">
            <v>5.2083333333333336E-2</v>
          </cell>
          <cell r="MU119">
            <v>0.36249999999999993</v>
          </cell>
          <cell r="MV119">
            <v>82</v>
          </cell>
          <cell r="MW119" t="str">
            <v>H</v>
          </cell>
          <cell r="MX119"/>
          <cell r="MY119"/>
          <cell r="MZ119"/>
          <cell r="NA119"/>
          <cell r="NB119"/>
          <cell r="NC119"/>
          <cell r="ND119"/>
          <cell r="NE119"/>
          <cell r="NF119">
            <v>0.31041666666666662</v>
          </cell>
          <cell r="NG119" t="str">
            <v>NOK</v>
          </cell>
          <cell r="NH119">
            <v>0.31041666666666662</v>
          </cell>
          <cell r="NI119">
            <v>5.5509259259259258E-2</v>
          </cell>
          <cell r="NJ119">
            <v>2.0833333333333259E-3</v>
          </cell>
          <cell r="NK119" t="str">
            <v>OK</v>
          </cell>
          <cell r="NL119">
            <v>5.2083333333333336E-2</v>
          </cell>
          <cell r="NM119">
            <v>0</v>
          </cell>
          <cell r="NN119"/>
          <cell r="NO119" t="str">
            <v>LL</v>
          </cell>
          <cell r="NP119"/>
          <cell r="NQ119"/>
          <cell r="NR119"/>
          <cell r="NS119"/>
          <cell r="NT119"/>
          <cell r="NU119"/>
          <cell r="NV119"/>
          <cell r="NW119"/>
          <cell r="NX119"/>
          <cell r="NY119"/>
          <cell r="NZ119"/>
          <cell r="OA119"/>
          <cell r="OB119"/>
          <cell r="OC119"/>
          <cell r="OD119"/>
          <cell r="OE119">
            <v>0</v>
          </cell>
          <cell r="OF119" t="str">
            <v>CT</v>
          </cell>
          <cell r="OG119" t="str">
            <v>C</v>
          </cell>
          <cell r="OH119"/>
          <cell r="OI119"/>
          <cell r="OJ119"/>
          <cell r="OK119"/>
          <cell r="OL119"/>
          <cell r="OM119"/>
          <cell r="ON119"/>
          <cell r="OO119"/>
          <cell r="OP119">
            <v>0.32291666666666669</v>
          </cell>
          <cell r="OQ119" t="str">
            <v>OK</v>
          </cell>
          <cell r="OR119">
            <v>0.32291666666666669</v>
          </cell>
          <cell r="OS119">
            <v>0</v>
          </cell>
          <cell r="OT119">
            <v>0</v>
          </cell>
          <cell r="OU119" t="str">
            <v>OK</v>
          </cell>
          <cell r="OV119">
            <v>5.2083333333333336E-2</v>
          </cell>
          <cell r="OW119">
            <v>0.1875</v>
          </cell>
          <cell r="OX119" t="str">
            <v>66-2</v>
          </cell>
          <cell r="OY119" t="str">
            <v>H</v>
          </cell>
          <cell r="OZ119"/>
          <cell r="PA119"/>
          <cell r="PB119"/>
          <cell r="PC119"/>
          <cell r="PD119"/>
          <cell r="PE119"/>
          <cell r="PF119"/>
          <cell r="PG119"/>
          <cell r="PH119">
            <v>0.15983796296296288</v>
          </cell>
          <cell r="PI119" t="str">
            <v>NOK</v>
          </cell>
          <cell r="PJ119">
            <v>0.15983796296296288</v>
          </cell>
          <cell r="PK119">
            <v>3.4606481481481488E-2</v>
          </cell>
          <cell r="PL119">
            <v>6.9444444444443712E-3</v>
          </cell>
          <cell r="PM119" t="str">
            <v>OK</v>
          </cell>
          <cell r="PN119">
            <v>2.7662037037037117E-2</v>
          </cell>
          <cell r="PO119">
            <v>0.18194444444444446</v>
          </cell>
          <cell r="PP119" t="str">
            <v>66-2</v>
          </cell>
          <cell r="PQ119" t="str">
            <v>H</v>
          </cell>
          <cell r="PR119"/>
          <cell r="PS119"/>
          <cell r="PT119"/>
          <cell r="PU119"/>
          <cell r="PV119"/>
          <cell r="PW119"/>
          <cell r="PX119"/>
          <cell r="PY119"/>
          <cell r="PZ119">
            <v>0.15664351851851849</v>
          </cell>
          <cell r="QA119" t="str">
            <v>NOK</v>
          </cell>
          <cell r="QB119">
            <v>0.15664351851851849</v>
          </cell>
          <cell r="QC119">
            <v>4.4745370370370366E-2</v>
          </cell>
          <cell r="QD119">
            <v>1.9444444444444375E-2</v>
          </cell>
          <cell r="QE119" t="str">
            <v>OK</v>
          </cell>
          <cell r="QF119">
            <v>2.5300925925925991E-2</v>
          </cell>
          <cell r="QG119">
            <v>0.32430555555555562</v>
          </cell>
          <cell r="QH119">
            <v>68</v>
          </cell>
          <cell r="QI119" t="str">
            <v>H</v>
          </cell>
          <cell r="QJ119"/>
          <cell r="QK119"/>
          <cell r="QL119"/>
          <cell r="QM119"/>
          <cell r="QN119"/>
          <cell r="QO119"/>
          <cell r="QP119"/>
          <cell r="QQ119"/>
          <cell r="QR119">
            <v>0.27222222222222231</v>
          </cell>
          <cell r="QS119" t="str">
            <v>NOK</v>
          </cell>
          <cell r="QT119">
            <v>0.27222222222222231</v>
          </cell>
          <cell r="QU119">
            <v>8.2662037037037034E-2</v>
          </cell>
          <cell r="QV119">
            <v>0</v>
          </cell>
          <cell r="QW119" t="str">
            <v>OK</v>
          </cell>
          <cell r="QX119">
            <v>5.2083333333333336E-2</v>
          </cell>
          <cell r="QY119">
            <v>0</v>
          </cell>
          <cell r="QZ119"/>
          <cell r="RA119" t="str">
            <v>LL</v>
          </cell>
          <cell r="RB119"/>
          <cell r="RC119"/>
          <cell r="RD119"/>
          <cell r="RE119"/>
          <cell r="RF119"/>
          <cell r="RG119"/>
          <cell r="RH119"/>
          <cell r="RI119"/>
          <cell r="RJ119"/>
          <cell r="RK119"/>
          <cell r="RL119"/>
          <cell r="RM119"/>
          <cell r="RN119"/>
          <cell r="RO119"/>
          <cell r="RP119"/>
          <cell r="RQ119">
            <v>0.36944444444444435</v>
          </cell>
          <cell r="RR119">
            <v>56</v>
          </cell>
          <cell r="RS119" t="str">
            <v>H</v>
          </cell>
          <cell r="RT119"/>
          <cell r="RU119"/>
          <cell r="RV119"/>
          <cell r="RW119"/>
          <cell r="RX119"/>
          <cell r="RY119"/>
          <cell r="RZ119"/>
          <cell r="SA119"/>
          <cell r="SB119">
            <v>0.32236111111111099</v>
          </cell>
          <cell r="SC119" t="str">
            <v>NOK</v>
          </cell>
          <cell r="SD119">
            <v>0.32236111111111099</v>
          </cell>
          <cell r="SE119">
            <v>6.5138888888888885E-2</v>
          </cell>
          <cell r="SF119">
            <v>1.8055555555555491E-2</v>
          </cell>
          <cell r="SG119" t="str">
            <v>OK</v>
          </cell>
          <cell r="SH119">
            <v>4.7083333333333394E-2</v>
          </cell>
          <cell r="SI119">
            <v>0.37500000000000006</v>
          </cell>
          <cell r="SJ119">
            <v>62</v>
          </cell>
          <cell r="SK119" t="str">
            <v>H</v>
          </cell>
          <cell r="SL119"/>
          <cell r="SM119"/>
          <cell r="SN119"/>
          <cell r="SO119"/>
          <cell r="SP119"/>
          <cell r="SQ119"/>
          <cell r="SR119"/>
          <cell r="SS119"/>
          <cell r="ST119">
            <v>0.32291666666666674</v>
          </cell>
          <cell r="SU119" t="str">
            <v>OK</v>
          </cell>
          <cell r="SV119">
            <v>0.32291666666666674</v>
          </cell>
          <cell r="SW119">
            <v>6.3055555555555559E-2</v>
          </cell>
          <cell r="SX119">
            <v>9.0277777777777457E-3</v>
          </cell>
          <cell r="SY119" t="str">
            <v>OK</v>
          </cell>
          <cell r="SZ119">
            <v>5.2083333333333336E-2</v>
          </cell>
          <cell r="TA119">
            <v>0</v>
          </cell>
          <cell r="TB119"/>
          <cell r="TC119" t="str">
            <v>LL</v>
          </cell>
          <cell r="TD119"/>
          <cell r="TE119"/>
          <cell r="TF119"/>
          <cell r="TG119"/>
          <cell r="TH119"/>
          <cell r="TI119"/>
          <cell r="TJ119"/>
          <cell r="TK119"/>
          <cell r="TL119"/>
          <cell r="TM119"/>
          <cell r="TN119"/>
          <cell r="TO119"/>
          <cell r="TP119"/>
          <cell r="TQ119"/>
          <cell r="TR119"/>
          <cell r="TS119">
            <v>0</v>
          </cell>
          <cell r="TT119"/>
          <cell r="TU119" t="str">
            <v>LL</v>
          </cell>
          <cell r="TV119"/>
          <cell r="TW119"/>
          <cell r="TX119"/>
          <cell r="TY119"/>
          <cell r="TZ119"/>
          <cell r="UA119"/>
          <cell r="UB119"/>
          <cell r="UC119"/>
          <cell r="UD119"/>
          <cell r="UE119"/>
          <cell r="UF119"/>
          <cell r="UG119"/>
          <cell r="UH119"/>
          <cell r="UI119"/>
          <cell r="UJ119"/>
          <cell r="UK119"/>
          <cell r="UL119"/>
          <cell r="UM119"/>
          <cell r="UN119"/>
          <cell r="UO119"/>
          <cell r="UP119"/>
          <cell r="UQ119"/>
          <cell r="UR119"/>
          <cell r="US119"/>
          <cell r="UT119"/>
          <cell r="UU119"/>
          <cell r="UV119"/>
          <cell r="UW119"/>
          <cell r="UX119"/>
          <cell r="UY119"/>
          <cell r="UZ119"/>
          <cell r="VA119"/>
          <cell r="VB119"/>
          <cell r="VC119"/>
          <cell r="VD119">
            <v>0</v>
          </cell>
          <cell r="VE119">
            <v>53</v>
          </cell>
          <cell r="VF119">
            <v>53</v>
          </cell>
          <cell r="VG119">
            <v>62</v>
          </cell>
          <cell r="VH119">
            <v>0</v>
          </cell>
          <cell r="VI119">
            <v>51</v>
          </cell>
          <cell r="VJ119">
            <v>58</v>
          </cell>
          <cell r="VK119">
            <v>56</v>
          </cell>
          <cell r="VL119">
            <v>0</v>
          </cell>
          <cell r="VM119">
            <v>0</v>
          </cell>
          <cell r="VN119" t="str">
            <v>66-2</v>
          </cell>
          <cell r="VO119">
            <v>52</v>
          </cell>
          <cell r="VP119">
            <v>59</v>
          </cell>
          <cell r="VQ119">
            <v>62</v>
          </cell>
          <cell r="VR119">
            <v>0</v>
          </cell>
          <cell r="VS119" t="str">
            <v>66-2</v>
          </cell>
          <cell r="VT119">
            <v>56</v>
          </cell>
          <cell r="VU119">
            <v>51</v>
          </cell>
          <cell r="VV119">
            <v>58</v>
          </cell>
          <cell r="VW119">
            <v>82</v>
          </cell>
          <cell r="VX119">
            <v>0</v>
          </cell>
          <cell r="VY119" t="str">
            <v>CT</v>
          </cell>
          <cell r="VZ119" t="str">
            <v>66-2</v>
          </cell>
          <cell r="WA119" t="str">
            <v>66-2</v>
          </cell>
          <cell r="WB119">
            <v>68</v>
          </cell>
          <cell r="WC119">
            <v>0</v>
          </cell>
          <cell r="WD119">
            <v>56</v>
          </cell>
          <cell r="WE119">
            <v>62</v>
          </cell>
          <cell r="WF119">
            <v>0</v>
          </cell>
          <cell r="WG119">
            <v>0</v>
          </cell>
          <cell r="WH119">
            <v>0</v>
          </cell>
          <cell r="WI119"/>
          <cell r="WJ119" t="str">
            <v>LL</v>
          </cell>
          <cell r="WK119" t="str">
            <v>TDP</v>
          </cell>
          <cell r="WL119" t="str">
            <v>H</v>
          </cell>
          <cell r="WM119" t="str">
            <v>H</v>
          </cell>
          <cell r="WN119" t="str">
            <v>LL</v>
          </cell>
          <cell r="WO119" t="str">
            <v>H</v>
          </cell>
          <cell r="WP119" t="str">
            <v>H</v>
          </cell>
          <cell r="WQ119" t="str">
            <v>TDP</v>
          </cell>
          <cell r="WR119" t="str">
            <v>LL</v>
          </cell>
          <cell r="WS119" t="str">
            <v>LL</v>
          </cell>
          <cell r="WT119" t="str">
            <v>H</v>
          </cell>
          <cell r="WU119" t="str">
            <v>H</v>
          </cell>
          <cell r="WV119" t="str">
            <v>H</v>
          </cell>
          <cell r="WW119" t="str">
            <v>H</v>
          </cell>
          <cell r="WX119" t="str">
            <v>LL</v>
          </cell>
          <cell r="WY119" t="str">
            <v>H</v>
          </cell>
          <cell r="WZ119" t="str">
            <v>H</v>
          </cell>
          <cell r="XA119" t="str">
            <v>H</v>
          </cell>
          <cell r="XB119" t="str">
            <v>H</v>
          </cell>
          <cell r="XC119" t="str">
            <v>H</v>
          </cell>
          <cell r="XD119" t="str">
            <v>LL</v>
          </cell>
          <cell r="XE119" t="str">
            <v>C</v>
          </cell>
          <cell r="XF119" t="str">
            <v>H</v>
          </cell>
          <cell r="XG119" t="str">
            <v>H</v>
          </cell>
          <cell r="XH119" t="str">
            <v>H</v>
          </cell>
          <cell r="XI119" t="str">
            <v>LL</v>
          </cell>
          <cell r="XJ119" t="str">
            <v>H</v>
          </cell>
          <cell r="XK119" t="str">
            <v>H</v>
          </cell>
          <cell r="XL119" t="str">
            <v>LL</v>
          </cell>
          <cell r="XM119" t="str">
            <v>LL</v>
          </cell>
          <cell r="XN119">
            <v>0</v>
          </cell>
          <cell r="XO119"/>
          <cell r="XP119">
            <v>0</v>
          </cell>
          <cell r="XQ119" t="str">
            <v>RESA CAHYANA ALGHIFARI</v>
          </cell>
          <cell r="XR119">
            <v>0</v>
          </cell>
          <cell r="XS119">
            <v>0</v>
          </cell>
          <cell r="XT119">
            <v>0</v>
          </cell>
          <cell r="XU119">
            <v>0</v>
          </cell>
          <cell r="XV119">
            <v>0</v>
          </cell>
          <cell r="XW119" t="str">
            <v>MUHAMMAD RIVALDI MULDIANSYAH</v>
          </cell>
          <cell r="XX119">
            <v>0</v>
          </cell>
          <cell r="XY119">
            <v>0</v>
          </cell>
          <cell r="XZ119">
            <v>0</v>
          </cell>
          <cell r="YA119">
            <v>0</v>
          </cell>
          <cell r="YB119">
            <v>0</v>
          </cell>
          <cell r="YC119">
            <v>0</v>
          </cell>
          <cell r="YD119">
            <v>0</v>
          </cell>
          <cell r="YE119">
            <v>0</v>
          </cell>
          <cell r="YF119">
            <v>0</v>
          </cell>
          <cell r="YG119">
            <v>0</v>
          </cell>
          <cell r="YH119">
            <v>0</v>
          </cell>
          <cell r="YI119">
            <v>0</v>
          </cell>
          <cell r="YJ119">
            <v>0</v>
          </cell>
          <cell r="YK119">
            <v>0</v>
          </cell>
          <cell r="YL119">
            <v>0</v>
          </cell>
          <cell r="YM119">
            <v>0</v>
          </cell>
          <cell r="YN119">
            <v>0</v>
          </cell>
          <cell r="YO119">
            <v>0</v>
          </cell>
          <cell r="YP119">
            <v>0</v>
          </cell>
          <cell r="YQ119">
            <v>0</v>
          </cell>
          <cell r="YR119">
            <v>0</v>
          </cell>
          <cell r="YS119">
            <v>0</v>
          </cell>
          <cell r="YT119">
            <v>0</v>
          </cell>
          <cell r="YU119"/>
          <cell r="YV119">
            <v>0</v>
          </cell>
          <cell r="YW119" t="str">
            <v>NPS</v>
          </cell>
          <cell r="YX119">
            <v>0</v>
          </cell>
          <cell r="YY119">
            <v>0</v>
          </cell>
          <cell r="YZ119">
            <v>0</v>
          </cell>
          <cell r="ZA119">
            <v>0</v>
          </cell>
          <cell r="ZB119">
            <v>0</v>
          </cell>
          <cell r="ZC119" t="str">
            <v>CES</v>
          </cell>
          <cell r="ZD119">
            <v>0</v>
          </cell>
          <cell r="ZE119">
            <v>0</v>
          </cell>
          <cell r="ZF119">
            <v>0</v>
          </cell>
          <cell r="ZG119">
            <v>0</v>
          </cell>
          <cell r="ZH119">
            <v>0</v>
          </cell>
          <cell r="ZI119">
            <v>0</v>
          </cell>
          <cell r="ZJ119">
            <v>0</v>
          </cell>
          <cell r="ZK119">
            <v>0</v>
          </cell>
          <cell r="ZL119">
            <v>0</v>
          </cell>
          <cell r="ZM119">
            <v>0</v>
          </cell>
          <cell r="ZN119">
            <v>0</v>
          </cell>
          <cell r="ZO119">
            <v>0</v>
          </cell>
          <cell r="ZP119">
            <v>0</v>
          </cell>
          <cell r="ZQ119">
            <v>0</v>
          </cell>
          <cell r="ZR119">
            <v>0</v>
          </cell>
          <cell r="ZS119">
            <v>0</v>
          </cell>
          <cell r="ZT119">
            <v>0</v>
          </cell>
          <cell r="ZU119">
            <v>0</v>
          </cell>
          <cell r="ZV119">
            <v>0</v>
          </cell>
          <cell r="ZW119">
            <v>0</v>
          </cell>
          <cell r="ZX119">
            <v>0</v>
          </cell>
          <cell r="ZY119">
            <v>0</v>
          </cell>
          <cell r="ZZ119">
            <v>0</v>
          </cell>
          <cell r="AAA119"/>
          <cell r="AAB119">
            <v>0.36875000000000013</v>
          </cell>
          <cell r="AAC119">
            <v>1.3499999999999999</v>
          </cell>
          <cell r="AAD119">
            <v>0</v>
          </cell>
          <cell r="AAE119">
            <v>0.36597222222222214</v>
          </cell>
          <cell r="AAF119">
            <v>0.36041666666666672</v>
          </cell>
          <cell r="AAG119">
            <v>0.3687499999999998</v>
          </cell>
          <cell r="AAH119">
            <v>0</v>
          </cell>
          <cell r="AAI119">
            <v>0</v>
          </cell>
          <cell r="AAJ119">
            <v>0.18680555555555556</v>
          </cell>
          <cell r="AAK119">
            <v>0.35763888888888895</v>
          </cell>
          <cell r="AAL119">
            <v>0.37430555555555556</v>
          </cell>
          <cell r="AAM119">
            <v>0.37152777777777773</v>
          </cell>
          <cell r="AAN119">
            <v>0</v>
          </cell>
          <cell r="AAO119">
            <v>0.1875</v>
          </cell>
          <cell r="AAP119">
            <v>0.36041666666666672</v>
          </cell>
          <cell r="AAQ119">
            <v>0.36319444444444438</v>
          </cell>
          <cell r="AAR119">
            <v>0.37222222222222223</v>
          </cell>
          <cell r="AAS119">
            <v>0.36249999999999993</v>
          </cell>
          <cell r="AAT119">
            <v>0</v>
          </cell>
          <cell r="AAU119">
            <v>0</v>
          </cell>
          <cell r="AAV119">
            <v>0.1875</v>
          </cell>
          <cell r="AAW119">
            <v>0.18194444444444446</v>
          </cell>
          <cell r="AAX119">
            <v>0.32430555555555562</v>
          </cell>
          <cell r="AAY119">
            <v>0</v>
          </cell>
          <cell r="AAZ119">
            <v>0.36944444444444435</v>
          </cell>
          <cell r="ABA119">
            <v>0.37500000000000006</v>
          </cell>
          <cell r="ABB119">
            <v>0</v>
          </cell>
          <cell r="ABC119">
            <v>0</v>
          </cell>
          <cell r="ABD119">
            <v>0</v>
          </cell>
          <cell r="ABE119">
            <v>0</v>
          </cell>
          <cell r="ABF119">
            <v>0</v>
          </cell>
          <cell r="ABG119"/>
          <cell r="ABH119">
            <v>0</v>
          </cell>
          <cell r="ABI119">
            <v>0</v>
          </cell>
          <cell r="ABJ119">
            <v>0</v>
          </cell>
          <cell r="ABK119">
            <v>0</v>
          </cell>
          <cell r="ABL119">
            <v>0</v>
          </cell>
          <cell r="ABM119">
            <v>0</v>
          </cell>
          <cell r="ABN119">
            <v>0</v>
          </cell>
          <cell r="ABO119">
            <v>0</v>
          </cell>
          <cell r="ABP119">
            <v>0</v>
          </cell>
          <cell r="ABQ119">
            <v>0</v>
          </cell>
          <cell r="ABR119">
            <v>0</v>
          </cell>
          <cell r="ABS119">
            <v>0</v>
          </cell>
          <cell r="ABT119">
            <v>0</v>
          </cell>
          <cell r="ABU119">
            <v>0</v>
          </cell>
          <cell r="ABV119">
            <v>0</v>
          </cell>
          <cell r="ABW119">
            <v>0</v>
          </cell>
          <cell r="ABX119">
            <v>0</v>
          </cell>
          <cell r="ABY119">
            <v>0</v>
          </cell>
          <cell r="ABZ119">
            <v>0</v>
          </cell>
          <cell r="ACA119">
            <v>0</v>
          </cell>
          <cell r="ACB119">
            <v>0</v>
          </cell>
          <cell r="ACC119">
            <v>0</v>
          </cell>
          <cell r="ACD119">
            <v>0</v>
          </cell>
          <cell r="ACE119">
            <v>0</v>
          </cell>
          <cell r="ACF119">
            <v>0</v>
          </cell>
          <cell r="ACG119">
            <v>0</v>
          </cell>
          <cell r="ACH119">
            <v>0</v>
          </cell>
          <cell r="ACI119">
            <v>0</v>
          </cell>
          <cell r="ACJ119">
            <v>0</v>
          </cell>
          <cell r="ACK119">
            <v>0</v>
          </cell>
          <cell r="ACL119">
            <v>0</v>
          </cell>
          <cell r="ACM119"/>
          <cell r="ACN119">
            <v>0</v>
          </cell>
          <cell r="ACO119">
            <v>0</v>
          </cell>
          <cell r="ACP119">
            <v>0</v>
          </cell>
          <cell r="ACQ119">
            <v>0</v>
          </cell>
          <cell r="ACR119">
            <v>0</v>
          </cell>
          <cell r="ACS119">
            <v>0</v>
          </cell>
          <cell r="ACT119">
            <v>0</v>
          </cell>
          <cell r="ACU119">
            <v>0</v>
          </cell>
          <cell r="ACV119">
            <v>0</v>
          </cell>
          <cell r="ACW119">
            <v>0</v>
          </cell>
          <cell r="ACX119">
            <v>0</v>
          </cell>
          <cell r="ACY119">
            <v>0</v>
          </cell>
          <cell r="ACZ119">
            <v>0</v>
          </cell>
          <cell r="ADA119">
            <v>0</v>
          </cell>
          <cell r="ADB119">
            <v>0</v>
          </cell>
          <cell r="ADC119">
            <v>0</v>
          </cell>
          <cell r="ADD119">
            <v>0</v>
          </cell>
          <cell r="ADE119">
            <v>0</v>
          </cell>
          <cell r="ADF119">
            <v>0</v>
          </cell>
          <cell r="ADG119">
            <v>0</v>
          </cell>
          <cell r="ADH119">
            <v>0</v>
          </cell>
          <cell r="ADI119">
            <v>0</v>
          </cell>
          <cell r="ADJ119">
            <v>0</v>
          </cell>
          <cell r="ADK119">
            <v>0</v>
          </cell>
          <cell r="ADL119">
            <v>0</v>
          </cell>
          <cell r="ADM119">
            <v>0</v>
          </cell>
          <cell r="ADN119">
            <v>0</v>
          </cell>
          <cell r="ADO119">
            <v>0</v>
          </cell>
          <cell r="ADP119">
            <v>0</v>
          </cell>
          <cell r="ADQ119">
            <v>0</v>
          </cell>
          <cell r="ADR119">
            <v>0</v>
          </cell>
          <cell r="ADS119"/>
          <cell r="ADT119" t="str">
            <v>HENDRA YADI PUTRA</v>
          </cell>
          <cell r="ADU119" t="str">
            <v>POSTPAID</v>
          </cell>
          <cell r="ADV119">
            <v>0</v>
          </cell>
          <cell r="ADW119">
            <v>0.31790509259259253</v>
          </cell>
          <cell r="ADX119">
            <v>0.32709490740740743</v>
          </cell>
          <cell r="ADY119">
            <v>1.3031597222222222</v>
          </cell>
          <cell r="ADZ119">
            <v>0</v>
          </cell>
          <cell r="AEA119">
            <v>0.31503472222222206</v>
          </cell>
          <cell r="AEB119">
            <v>0.31444444444444453</v>
          </cell>
          <cell r="AEC119">
            <v>0.31157407407407395</v>
          </cell>
          <cell r="AED119">
            <v>0</v>
          </cell>
          <cell r="AEE119">
            <v>0</v>
          </cell>
          <cell r="AEF119">
            <v>0.15995370370370371</v>
          </cell>
          <cell r="AEG119">
            <v>0.34851851851851862</v>
          </cell>
          <cell r="AEH119">
            <v>0.31938657407407406</v>
          </cell>
          <cell r="AEI119">
            <v>0.31907407407407407</v>
          </cell>
          <cell r="AEJ119">
            <v>0</v>
          </cell>
          <cell r="AEK119">
            <v>0.15222222222222209</v>
          </cell>
          <cell r="AEL119">
            <v>0.30410879629629645</v>
          </cell>
          <cell r="AEM119">
            <v>0.31870370370370349</v>
          </cell>
          <cell r="AEN119">
            <v>0.32013888888888892</v>
          </cell>
          <cell r="AEO119">
            <v>0.31041666666666662</v>
          </cell>
          <cell r="AEP119">
            <v>0</v>
          </cell>
          <cell r="AEQ119">
            <v>0.32291666666666669</v>
          </cell>
          <cell r="AER119">
            <v>0.15983796296296288</v>
          </cell>
          <cell r="AES119">
            <v>0.15664351851851849</v>
          </cell>
          <cell r="AET119">
            <v>0.27222222222222231</v>
          </cell>
          <cell r="AEU119">
            <v>0</v>
          </cell>
          <cell r="AEV119">
            <v>0.32236111111111099</v>
          </cell>
          <cell r="AEW119">
            <v>0.32291666666666674</v>
          </cell>
          <cell r="AEX119">
            <v>0</v>
          </cell>
          <cell r="AEY119">
            <v>0</v>
          </cell>
          <cell r="AEZ119">
            <v>0</v>
          </cell>
          <cell r="AFA119"/>
          <cell r="AFB119">
            <v>0</v>
          </cell>
          <cell r="AFC119">
            <v>0.31790509259259253</v>
          </cell>
          <cell r="AFD119">
            <v>0.32709490740740743</v>
          </cell>
          <cell r="AFE119">
            <v>1.3031597222222222</v>
          </cell>
          <cell r="AFF119">
            <v>0</v>
          </cell>
          <cell r="AFG119">
            <v>0.31503472222222206</v>
          </cell>
          <cell r="AFH119">
            <v>0.31444444444444453</v>
          </cell>
          <cell r="AFI119">
            <v>0.31157407407407395</v>
          </cell>
          <cell r="AFJ119">
            <v>0</v>
          </cell>
          <cell r="AFK119">
            <v>0</v>
          </cell>
          <cell r="AFL119">
            <v>0.32291666666666669</v>
          </cell>
          <cell r="AFM119">
            <v>0.34851851851851862</v>
          </cell>
          <cell r="AFN119">
            <v>0.31938657407407406</v>
          </cell>
          <cell r="AFO119">
            <v>0.31907407407407407</v>
          </cell>
          <cell r="AFP119">
            <v>0</v>
          </cell>
          <cell r="AFQ119">
            <v>0.15222222222222209</v>
          </cell>
          <cell r="AFR119">
            <v>0.30410879629629645</v>
          </cell>
          <cell r="AFS119">
            <v>0.31870370370370349</v>
          </cell>
          <cell r="AFT119">
            <v>0.32013888888888892</v>
          </cell>
          <cell r="AFU119">
            <v>0.31041666666666662</v>
          </cell>
          <cell r="AFV119">
            <v>0</v>
          </cell>
          <cell r="AFW119">
            <v>0.32291666666666669</v>
          </cell>
          <cell r="AFX119">
            <v>0.15983796296296288</v>
          </cell>
          <cell r="AFY119">
            <v>0.15664351851851849</v>
          </cell>
          <cell r="AFZ119">
            <v>0.27222222222222231</v>
          </cell>
          <cell r="AGA119">
            <v>0</v>
          </cell>
          <cell r="AGB119">
            <v>0.32236111111111099</v>
          </cell>
          <cell r="AGC119">
            <v>0.32291666666666674</v>
          </cell>
          <cell r="AGD119">
            <v>0</v>
          </cell>
          <cell r="AGE119">
            <v>0</v>
          </cell>
          <cell r="AGF119">
            <v>0</v>
          </cell>
          <cell r="AGH119" t="str">
            <v>HENDRA YADI PUTRA</v>
          </cell>
          <cell r="AGI119" t="str">
            <v>POSTPAID</v>
          </cell>
          <cell r="AGJ119">
            <v>0</v>
          </cell>
          <cell r="AGK119">
            <v>7.1678240740740737E-2</v>
          </cell>
          <cell r="AGL119">
            <v>7.4293981481481475E-2</v>
          </cell>
          <cell r="AGM119">
            <v>8.7118055555555546E-2</v>
          </cell>
          <cell r="AGN119">
            <v>0</v>
          </cell>
          <cell r="AGO119">
            <v>7.3159722222222223E-2</v>
          </cell>
          <cell r="AGP119">
            <v>7.5138888888888894E-2</v>
          </cell>
          <cell r="AGQ119">
            <v>7.3148148148148143E-2</v>
          </cell>
          <cell r="AGR119">
            <v>0</v>
          </cell>
          <cell r="AGS119">
            <v>0</v>
          </cell>
          <cell r="AGT119">
            <v>2.6851851851851852E-2</v>
          </cell>
          <cell r="AGU119">
            <v>5.8425925925925923E-2</v>
          </cell>
          <cell r="AGV119">
            <v>6.2557870370370361E-2</v>
          </cell>
          <cell r="AGW119">
            <v>9.689814814814815E-2</v>
          </cell>
          <cell r="AGX119">
            <v>0</v>
          </cell>
          <cell r="AGY119">
            <v>4.2222222222222223E-2</v>
          </cell>
          <cell r="AGZ119">
            <v>6.6724537037037041E-2</v>
          </cell>
          <cell r="AHA119">
            <v>6.6712962962962946E-2</v>
          </cell>
          <cell r="AHB119">
            <v>8.1643518518518518E-2</v>
          </cell>
          <cell r="AHC119">
            <v>5.5509259259259258E-2</v>
          </cell>
          <cell r="AHD119">
            <v>0</v>
          </cell>
          <cell r="AHE119">
            <v>0</v>
          </cell>
          <cell r="AHF119">
            <v>3.4606481481481488E-2</v>
          </cell>
          <cell r="AHG119">
            <v>4.4745370370370366E-2</v>
          </cell>
          <cell r="AHH119">
            <v>8.2662037037037034E-2</v>
          </cell>
          <cell r="AHI119">
            <v>0</v>
          </cell>
          <cell r="AHJ119">
            <v>6.5138888888888885E-2</v>
          </cell>
          <cell r="AHK119">
            <v>6.3055555555555559E-2</v>
          </cell>
          <cell r="AHL119">
            <v>0</v>
          </cell>
          <cell r="AHM119">
            <v>0</v>
          </cell>
          <cell r="AHN119">
            <v>0</v>
          </cell>
          <cell r="AHO119">
            <v>6.5114583333333337E-2</v>
          </cell>
          <cell r="AHP119"/>
          <cell r="AHQ119">
            <v>0</v>
          </cell>
          <cell r="AHR119">
            <v>6193</v>
          </cell>
          <cell r="AHS119">
            <v>6419</v>
          </cell>
          <cell r="AHT119">
            <v>7527</v>
          </cell>
          <cell r="AHU119">
            <v>0</v>
          </cell>
          <cell r="AHV119">
            <v>6321</v>
          </cell>
          <cell r="AHW119">
            <v>6492</v>
          </cell>
          <cell r="AHX119">
            <v>6320</v>
          </cell>
          <cell r="AHY119">
            <v>0</v>
          </cell>
          <cell r="AHZ119">
            <v>0</v>
          </cell>
          <cell r="AIA119">
            <v>2320</v>
          </cell>
          <cell r="AIB119">
            <v>5048</v>
          </cell>
          <cell r="AIC119">
            <v>5405</v>
          </cell>
          <cell r="AID119">
            <v>8372</v>
          </cell>
          <cell r="AIE119">
            <v>0</v>
          </cell>
          <cell r="AIF119">
            <v>3648</v>
          </cell>
          <cell r="AIG119">
            <v>5765</v>
          </cell>
          <cell r="AIH119">
            <v>5764</v>
          </cell>
          <cell r="AII119">
            <v>7054</v>
          </cell>
          <cell r="AIJ119">
            <v>4796</v>
          </cell>
          <cell r="AIK119">
            <v>0</v>
          </cell>
          <cell r="AIL119">
            <v>0</v>
          </cell>
          <cell r="AIM119">
            <v>2990</v>
          </cell>
          <cell r="AIN119">
            <v>3866</v>
          </cell>
          <cell r="AIO119">
            <v>7142</v>
          </cell>
          <cell r="AIP119">
            <v>0</v>
          </cell>
          <cell r="AIQ119">
            <v>5628</v>
          </cell>
          <cell r="AIR119">
            <v>5448</v>
          </cell>
          <cell r="AIS119">
            <v>0</v>
          </cell>
          <cell r="AIT119">
            <v>0</v>
          </cell>
          <cell r="AIU119">
            <v>0</v>
          </cell>
          <cell r="AIW119" t="str">
            <v>HENDRA YADI PUTRA</v>
          </cell>
          <cell r="AIX119" t="str">
            <v>POSTPAID</v>
          </cell>
          <cell r="AIY119">
            <v>0</v>
          </cell>
          <cell r="AIZ119">
            <v>5.4317129629629687E-2</v>
          </cell>
          <cell r="AJA119">
            <v>4.1655092592592702E-2</v>
          </cell>
          <cell r="AJB119">
            <v>4.6840277777777578E-2</v>
          </cell>
          <cell r="AJC119">
            <v>0</v>
          </cell>
          <cell r="AJD119">
            <v>5.093750000000008E-2</v>
          </cell>
          <cell r="AJE119">
            <v>4.5972222222222192E-2</v>
          </cell>
          <cell r="AJF119">
            <v>5.7175925925925866E-2</v>
          </cell>
          <cell r="AJG119">
            <v>0</v>
          </cell>
          <cell r="AJH119">
            <v>0</v>
          </cell>
          <cell r="AJI119">
            <v>2.6851851851851852E-2</v>
          </cell>
          <cell r="AJJ119">
            <v>9.1203703703703204E-3</v>
          </cell>
          <cell r="AJK119">
            <v>5.4918981481481499E-2</v>
          </cell>
          <cell r="AJL119">
            <v>5.2453703703703697E-2</v>
          </cell>
          <cell r="AJM119">
            <v>0</v>
          </cell>
          <cell r="AJN119">
            <v>3.5277777777777915E-2</v>
          </cell>
          <cell r="AJO119">
            <v>5.6307870370370293E-2</v>
          </cell>
          <cell r="AJP119">
            <v>4.4490740740740914E-2</v>
          </cell>
          <cell r="AJQ119">
            <v>5.2083333333333336E-2</v>
          </cell>
          <cell r="AJR119">
            <v>5.2083333333333336E-2</v>
          </cell>
          <cell r="AJS119">
            <v>0</v>
          </cell>
          <cell r="AJT119">
            <v>5.2083333333333336E-2</v>
          </cell>
          <cell r="AJU119">
            <v>2.7662037037037117E-2</v>
          </cell>
          <cell r="AJV119">
            <v>2.5300925925925991E-2</v>
          </cell>
          <cell r="AJW119">
            <v>5.2083333333333336E-2</v>
          </cell>
          <cell r="AJX119">
            <v>0</v>
          </cell>
          <cell r="AJY119">
            <v>4.7083333333333394E-2</v>
          </cell>
          <cell r="AJZ119">
            <v>5.2083333333333336E-2</v>
          </cell>
          <cell r="AKA119">
            <v>0</v>
          </cell>
          <cell r="AKB119">
            <v>0</v>
          </cell>
          <cell r="AKC119">
            <v>0</v>
          </cell>
          <cell r="AKD119">
            <v>4.4608686067019419E-2</v>
          </cell>
          <cell r="AKE119"/>
          <cell r="AKF119">
            <v>0</v>
          </cell>
          <cell r="AKG119">
            <v>4693</v>
          </cell>
          <cell r="AKH119">
            <v>3599</v>
          </cell>
          <cell r="AKI119">
            <v>4047</v>
          </cell>
          <cell r="AKJ119">
            <v>0</v>
          </cell>
          <cell r="AKK119">
            <v>4401</v>
          </cell>
          <cell r="AKL119">
            <v>3972</v>
          </cell>
          <cell r="AKM119">
            <v>4940</v>
          </cell>
          <cell r="AKN119">
            <v>0</v>
          </cell>
          <cell r="AKO119">
            <v>0</v>
          </cell>
          <cell r="AKP119">
            <v>2320</v>
          </cell>
          <cell r="AKQ119">
            <v>788</v>
          </cell>
          <cell r="AKR119">
            <v>4745</v>
          </cell>
          <cell r="AKS119">
            <v>4532</v>
          </cell>
          <cell r="AKT119">
            <v>0</v>
          </cell>
          <cell r="AKU119">
            <v>3048</v>
          </cell>
          <cell r="AKV119">
            <v>4865</v>
          </cell>
          <cell r="AKW119">
            <v>3844</v>
          </cell>
          <cell r="AKX119">
            <v>4500</v>
          </cell>
          <cell r="AKY119">
            <v>4500</v>
          </cell>
          <cell r="AKZ119">
            <v>0</v>
          </cell>
          <cell r="ALA119">
            <v>4500</v>
          </cell>
          <cell r="ALB119">
            <v>2390</v>
          </cell>
          <cell r="ALC119">
            <v>2186</v>
          </cell>
          <cell r="ALD119">
            <v>4500</v>
          </cell>
          <cell r="ALE119">
            <v>0</v>
          </cell>
          <cell r="ALF119">
            <v>4068</v>
          </cell>
          <cell r="ALG119">
            <v>4500</v>
          </cell>
          <cell r="ALH119">
            <v>0</v>
          </cell>
          <cell r="ALI119">
            <v>0</v>
          </cell>
          <cell r="ALJ119">
            <v>0</v>
          </cell>
          <cell r="ALL119">
            <v>0.39877314814814818</v>
          </cell>
          <cell r="ALM119">
            <v>1.3774537037037038</v>
          </cell>
          <cell r="ALN119">
            <v>8.7118055555555546E-2</v>
          </cell>
          <cell r="ALO119">
            <v>0.31503472222222206</v>
          </cell>
          <cell r="ALP119">
            <v>0.38760416666666675</v>
          </cell>
          <cell r="ALQ119">
            <v>0.38671296296296287</v>
          </cell>
          <cell r="ALR119">
            <v>7.3148148148148143E-2</v>
          </cell>
          <cell r="ALS119">
            <v>0</v>
          </cell>
          <cell r="ALT119">
            <v>0.15995370370370371</v>
          </cell>
          <cell r="ALU119">
            <v>0.37537037037037047</v>
          </cell>
          <cell r="ALV119">
            <v>0.3778125</v>
          </cell>
          <cell r="ALW119">
            <v>0.38163194444444443</v>
          </cell>
          <cell r="ALX119">
            <v>9.689814814814815E-2</v>
          </cell>
          <cell r="ALY119">
            <v>0.15222222222222209</v>
          </cell>
          <cell r="ALZ119">
            <v>0.34633101851851866</v>
          </cell>
          <cell r="AMA119">
            <v>0.38542824074074056</v>
          </cell>
          <cell r="AMB119">
            <v>0.38685185185185189</v>
          </cell>
          <cell r="AMC119">
            <v>0.39206018518518515</v>
          </cell>
          <cell r="AMD119">
            <v>5.5509259259259258E-2</v>
          </cell>
          <cell r="AME119">
            <v>0.32291666666666669</v>
          </cell>
          <cell r="AMF119">
            <v>0.15983796296296288</v>
          </cell>
          <cell r="AMG119">
            <v>0.19124999999999998</v>
          </cell>
          <cell r="AMH119">
            <v>0.31696759259259266</v>
          </cell>
          <cell r="AMI119">
            <v>8.2662037037037034E-2</v>
          </cell>
          <cell r="AMJ119">
            <v>0.32236111111111099</v>
          </cell>
          <cell r="AMK119">
            <v>0.3880555555555556</v>
          </cell>
          <cell r="AML119">
            <v>6.3055555555555559E-2</v>
          </cell>
          <cell r="AMM119">
            <v>0</v>
          </cell>
          <cell r="AMN119">
            <v>0</v>
          </cell>
          <cell r="AMO119">
            <v>0</v>
          </cell>
          <cell r="AMP119" t="e">
            <v>#REF!</v>
          </cell>
          <cell r="AMR119">
            <v>34454</v>
          </cell>
          <cell r="AMS119">
            <v>32612</v>
          </cell>
          <cell r="AMT119">
            <v>7527</v>
          </cell>
          <cell r="AMU119">
            <v>27219</v>
          </cell>
          <cell r="AMV119">
            <v>33489</v>
          </cell>
          <cell r="AMW119">
            <v>33412</v>
          </cell>
          <cell r="AMX119">
            <v>6320</v>
          </cell>
          <cell r="AMY119">
            <v>0</v>
          </cell>
          <cell r="AMZ119">
            <v>13820</v>
          </cell>
          <cell r="ANA119">
            <v>32432</v>
          </cell>
          <cell r="ANB119">
            <v>32643</v>
          </cell>
          <cell r="ANC119">
            <v>32973</v>
          </cell>
          <cell r="AND119">
            <v>8372</v>
          </cell>
          <cell r="ANE119">
            <v>13152</v>
          </cell>
          <cell r="ANF119">
            <v>29923</v>
          </cell>
          <cell r="ANG119">
            <v>33301</v>
          </cell>
          <cell r="ANH119">
            <v>33424</v>
          </cell>
          <cell r="ANI119">
            <v>33874</v>
          </cell>
          <cell r="ANJ119">
            <v>4796</v>
          </cell>
          <cell r="ANK119">
            <v>27900</v>
          </cell>
          <cell r="ANL119">
            <v>13810</v>
          </cell>
          <cell r="ANM119">
            <v>16524</v>
          </cell>
          <cell r="ANN119">
            <v>27386</v>
          </cell>
          <cell r="ANO119">
            <v>7142</v>
          </cell>
          <cell r="ANP119">
            <v>27852</v>
          </cell>
          <cell r="ANQ119">
            <v>33528</v>
          </cell>
          <cell r="ANR119">
            <v>5448</v>
          </cell>
          <cell r="ANS119">
            <v>0</v>
          </cell>
          <cell r="ANT119">
            <v>0</v>
          </cell>
          <cell r="ANU119">
            <v>0</v>
          </cell>
          <cell r="ANV119" t="e">
            <v>#REF!</v>
          </cell>
          <cell r="ANX119">
            <v>30</v>
          </cell>
          <cell r="ANY119">
            <v>21</v>
          </cell>
          <cell r="ANZ119">
            <v>20</v>
          </cell>
          <cell r="AOA119">
            <v>9</v>
          </cell>
          <cell r="AOB119">
            <v>0</v>
          </cell>
          <cell r="AOC119">
            <v>0</v>
          </cell>
          <cell r="AOD119">
            <v>0</v>
          </cell>
          <cell r="AOE119">
            <v>0</v>
          </cell>
          <cell r="AOF119">
            <v>0</v>
          </cell>
          <cell r="AOG119">
            <v>0</v>
          </cell>
          <cell r="AOH119">
            <v>0</v>
          </cell>
          <cell r="AOI119">
            <v>0</v>
          </cell>
          <cell r="AOJ119">
            <v>1</v>
          </cell>
          <cell r="AOK119">
            <v>0</v>
          </cell>
          <cell r="AOL119">
            <v>0</v>
          </cell>
          <cell r="AOM119">
            <v>0</v>
          </cell>
          <cell r="AON119">
            <v>0</v>
          </cell>
          <cell r="AOO119">
            <v>1</v>
          </cell>
          <cell r="AOP119">
            <v>0</v>
          </cell>
          <cell r="AOQ119">
            <v>0</v>
          </cell>
          <cell r="AOR119">
            <v>0</v>
          </cell>
          <cell r="AOS119">
            <v>0</v>
          </cell>
          <cell r="AOT119">
            <v>20</v>
          </cell>
          <cell r="AOU119"/>
          <cell r="AOV119">
            <v>0</v>
          </cell>
          <cell r="AOW119">
            <v>2</v>
          </cell>
          <cell r="AOX119">
            <v>2</v>
          </cell>
          <cell r="AOY119">
            <v>0</v>
          </cell>
          <cell r="AOZ119">
            <v>0</v>
          </cell>
          <cell r="APA119">
            <v>0</v>
          </cell>
          <cell r="APB119">
            <v>0</v>
          </cell>
          <cell r="APC119">
            <v>0</v>
          </cell>
          <cell r="APD119">
            <v>2</v>
          </cell>
          <cell r="APE119">
            <v>0</v>
          </cell>
          <cell r="APF119">
            <v>0</v>
          </cell>
          <cell r="APG119">
            <v>1</v>
          </cell>
          <cell r="APH119">
            <v>0</v>
          </cell>
          <cell r="API119">
            <v>0</v>
          </cell>
          <cell r="APJ119">
            <v>1</v>
          </cell>
          <cell r="APK119">
            <v>0</v>
          </cell>
          <cell r="APL119">
            <v>0</v>
          </cell>
          <cell r="APM119">
            <v>0</v>
          </cell>
          <cell r="APN119">
            <v>0</v>
          </cell>
          <cell r="APO119">
            <v>2</v>
          </cell>
          <cell r="APP119">
            <v>6</v>
          </cell>
          <cell r="APQ119">
            <v>9</v>
          </cell>
          <cell r="APR119">
            <v>5</v>
          </cell>
          <cell r="APS119">
            <v>20</v>
          </cell>
          <cell r="APT119">
            <v>0</v>
          </cell>
          <cell r="APU119">
            <v>0</v>
          </cell>
          <cell r="APV119">
            <v>0</v>
          </cell>
          <cell r="APW119">
            <v>0</v>
          </cell>
          <cell r="APX119">
            <v>0</v>
          </cell>
          <cell r="APY119">
            <v>0</v>
          </cell>
          <cell r="APZ119">
            <v>0</v>
          </cell>
          <cell r="AQA119">
            <v>0</v>
          </cell>
          <cell r="AQB119">
            <v>4</v>
          </cell>
          <cell r="AQC119">
            <v>1</v>
          </cell>
          <cell r="AQD119">
            <v>1</v>
          </cell>
          <cell r="AQE119">
            <v>6</v>
          </cell>
          <cell r="AQF119">
            <v>0</v>
          </cell>
          <cell r="AQG119">
            <v>0</v>
          </cell>
          <cell r="AQH119">
            <v>0</v>
          </cell>
          <cell r="AQI119">
            <v>0</v>
          </cell>
          <cell r="AQJ119">
            <v>0</v>
          </cell>
          <cell r="AQK119">
            <v>40</v>
          </cell>
          <cell r="AQL119">
            <v>1</v>
          </cell>
          <cell r="AQM119">
            <v>1</v>
          </cell>
          <cell r="AQN119">
            <v>1</v>
          </cell>
          <cell r="AQO119">
            <v>1</v>
          </cell>
          <cell r="AQP119"/>
          <cell r="AQQ119">
            <v>1</v>
          </cell>
          <cell r="AQR119" t="str">
            <v>B</v>
          </cell>
          <cell r="AQS119">
            <v>1</v>
          </cell>
          <cell r="AQT119">
            <v>0</v>
          </cell>
          <cell r="AQU119">
            <v>1</v>
          </cell>
          <cell r="AQV119"/>
          <cell r="AQW119">
            <v>0</v>
          </cell>
          <cell r="AQX119">
            <v>0</v>
          </cell>
          <cell r="AQY119">
            <v>0</v>
          </cell>
          <cell r="AQZ119">
            <v>7.1615972222222233</v>
          </cell>
          <cell r="ARA119">
            <v>0.35807986111111118</v>
          </cell>
          <cell r="ARB119">
            <v>10300</v>
          </cell>
          <cell r="ARC119">
            <v>349200</v>
          </cell>
          <cell r="ARD119">
            <v>0.20259088494231936</v>
          </cell>
          <cell r="ARE119">
            <v>0.93678240740740781</v>
          </cell>
          <cell r="ARF119">
            <v>4.6839120370370392E-2</v>
          </cell>
          <cell r="ARG119">
            <v>1340</v>
          </cell>
          <cell r="ARH119">
            <v>51600</v>
          </cell>
          <cell r="ARI119">
            <v>3.0218787335722832E-2</v>
          </cell>
        </row>
        <row r="120">
          <cell r="B120" t="str">
            <v>PEPPY PURNAMIASIH</v>
          </cell>
          <cell r="C120">
            <v>153878</v>
          </cell>
          <cell r="D120" t="str">
            <v>MIGRASI DARI OBC</v>
          </cell>
          <cell r="E120" t="str">
            <v>ISLAM</v>
          </cell>
          <cell r="F120" t="str">
            <v>PKWT</v>
          </cell>
          <cell r="G120" t="str">
            <v>POSTPAID</v>
          </cell>
          <cell r="H120">
            <v>28.966666666666665</v>
          </cell>
          <cell r="I120" t="str">
            <v>E</v>
          </cell>
          <cell r="J120">
            <v>19231234</v>
          </cell>
          <cell r="K120">
            <v>570244</v>
          </cell>
          <cell r="L120" t="str">
            <v>PEREMPUAN</v>
          </cell>
          <cell r="M120" t="str">
            <v>AGENT POSTPAID</v>
          </cell>
          <cell r="N120" t="str">
            <v>IRMA RISMAYASARI</v>
          </cell>
          <cell r="O120" t="str">
            <v>RIKA RIANY</v>
          </cell>
          <cell r="P120"/>
          <cell r="Q120">
            <v>0.75555555555555565</v>
          </cell>
          <cell r="R120">
            <v>22</v>
          </cell>
          <cell r="S120" t="str">
            <v>H</v>
          </cell>
          <cell r="T120"/>
          <cell r="U120"/>
          <cell r="V120"/>
          <cell r="W120"/>
          <cell r="X120"/>
          <cell r="Y120"/>
          <cell r="Z120"/>
          <cell r="AA120"/>
          <cell r="AB120">
            <v>0.71394675925925943</v>
          </cell>
          <cell r="AC120" t="str">
            <v>OK</v>
          </cell>
          <cell r="AD120">
            <v>0.71394675925925943</v>
          </cell>
          <cell r="AE120">
            <v>6.7997685185185175E-2</v>
          </cell>
          <cell r="AF120">
            <v>2.6388888888888962E-2</v>
          </cell>
          <cell r="AG120" t="str">
            <v>OK</v>
          </cell>
          <cell r="AH120">
            <v>4.1608796296296213E-2</v>
          </cell>
          <cell r="AI120">
            <v>0.37638888888888894</v>
          </cell>
          <cell r="AJ120">
            <v>31</v>
          </cell>
          <cell r="AK120" t="str">
            <v>H</v>
          </cell>
          <cell r="AL120"/>
          <cell r="AM120"/>
          <cell r="AN120"/>
          <cell r="AO120"/>
          <cell r="AP120"/>
          <cell r="AQ120"/>
          <cell r="AR120"/>
          <cell r="AS120"/>
          <cell r="AT120">
            <v>0.33094907407407415</v>
          </cell>
          <cell r="AU120" t="str">
            <v>OK</v>
          </cell>
          <cell r="AV120">
            <v>0.33094907407407415</v>
          </cell>
          <cell r="AW120">
            <v>6.3495370370370369E-2</v>
          </cell>
          <cell r="AX120">
            <v>1.8055555555555602E-2</v>
          </cell>
          <cell r="AY120" t="str">
            <v>OK</v>
          </cell>
          <cell r="AZ120">
            <v>4.5439814814814766E-2</v>
          </cell>
          <cell r="BA120">
            <v>0</v>
          </cell>
          <cell r="BB120"/>
          <cell r="BC120" t="str">
            <v>S</v>
          </cell>
          <cell r="BD120"/>
          <cell r="BE120"/>
          <cell r="BF120" t="str">
            <v>MAAG</v>
          </cell>
          <cell r="BG120"/>
          <cell r="BH120"/>
          <cell r="BI120"/>
          <cell r="BJ120"/>
          <cell r="BK120"/>
          <cell r="BL120"/>
          <cell r="BM120"/>
          <cell r="BN120"/>
          <cell r="BO120"/>
          <cell r="BP120"/>
          <cell r="BQ120"/>
          <cell r="BR120"/>
          <cell r="BS120">
            <v>0</v>
          </cell>
          <cell r="BT120"/>
          <cell r="BU120" t="str">
            <v>LP</v>
          </cell>
          <cell r="BV120"/>
          <cell r="BW120"/>
          <cell r="BX120"/>
          <cell r="BY120"/>
          <cell r="BZ120"/>
          <cell r="CA120"/>
          <cell r="CB120"/>
          <cell r="CC120"/>
          <cell r="CD120"/>
          <cell r="CE120"/>
          <cell r="CF120"/>
          <cell r="CG120"/>
          <cell r="CH120"/>
          <cell r="CI120"/>
          <cell r="CJ120"/>
          <cell r="CK120">
            <v>0</v>
          </cell>
          <cell r="CL120"/>
          <cell r="CM120" t="str">
            <v>LP</v>
          </cell>
          <cell r="CN120"/>
          <cell r="CO120"/>
          <cell r="CP120"/>
          <cell r="CQ120"/>
          <cell r="CR120"/>
          <cell r="CS120"/>
          <cell r="CT120"/>
          <cell r="CU120"/>
          <cell r="CV120"/>
          <cell r="CW120"/>
          <cell r="CX120"/>
          <cell r="CY120"/>
          <cell r="CZ120"/>
          <cell r="DA120"/>
          <cell r="DB120"/>
          <cell r="DC120">
            <v>0.375</v>
          </cell>
          <cell r="DD120">
            <v>22</v>
          </cell>
          <cell r="DE120" t="str">
            <v>H</v>
          </cell>
          <cell r="DF120"/>
          <cell r="DG120"/>
          <cell r="DH120"/>
          <cell r="DI120"/>
          <cell r="DJ120"/>
          <cell r="DK120"/>
          <cell r="DL120"/>
          <cell r="DM120"/>
          <cell r="DN120">
            <v>0.32659722222222221</v>
          </cell>
          <cell r="DO120" t="str">
            <v>OK</v>
          </cell>
          <cell r="DP120">
            <v>0.32659722222222221</v>
          </cell>
          <cell r="DQ120">
            <v>6.159722222222222E-2</v>
          </cell>
          <cell r="DR120">
            <v>1.3194444444444398E-2</v>
          </cell>
          <cell r="DS120" t="str">
            <v>OK</v>
          </cell>
          <cell r="DT120">
            <v>4.8402777777777822E-2</v>
          </cell>
          <cell r="DU120">
            <v>0.37638888888888883</v>
          </cell>
          <cell r="DV120">
            <v>25</v>
          </cell>
          <cell r="DW120" t="str">
            <v>H</v>
          </cell>
          <cell r="DX120"/>
          <cell r="DY120"/>
          <cell r="DZ120"/>
          <cell r="EA120"/>
          <cell r="EB120"/>
          <cell r="EC120"/>
          <cell r="ED120"/>
          <cell r="EE120"/>
          <cell r="EF120">
            <v>0.33030092592592586</v>
          </cell>
          <cell r="EG120" t="str">
            <v>OK</v>
          </cell>
          <cell r="EH120">
            <v>0.33030092592592586</v>
          </cell>
          <cell r="EI120">
            <v>4.6087962962962956E-2</v>
          </cell>
          <cell r="EJ120">
            <v>0</v>
          </cell>
          <cell r="EK120" t="str">
            <v>OK</v>
          </cell>
          <cell r="EL120">
            <v>4.6087962962962956E-2</v>
          </cell>
          <cell r="EM120">
            <v>0.37500000000000006</v>
          </cell>
          <cell r="EN120">
            <v>32</v>
          </cell>
          <cell r="EO120" t="str">
            <v>H</v>
          </cell>
          <cell r="EP120"/>
          <cell r="EQ120"/>
          <cell r="ER120"/>
          <cell r="ES120"/>
          <cell r="ET120"/>
          <cell r="EU120"/>
          <cell r="EV120"/>
          <cell r="EW120"/>
          <cell r="EX120">
            <v>0.32870370370370389</v>
          </cell>
          <cell r="EY120" t="str">
            <v>OK</v>
          </cell>
          <cell r="EZ120">
            <v>0.32870370370370389</v>
          </cell>
          <cell r="FA120">
            <v>7.3379629629629628E-2</v>
          </cell>
          <cell r="FB120">
            <v>2.7083333333333459E-2</v>
          </cell>
          <cell r="FC120" t="str">
            <v>OK</v>
          </cell>
          <cell r="FD120">
            <v>4.6296296296296169E-2</v>
          </cell>
          <cell r="FE120">
            <v>0.375</v>
          </cell>
          <cell r="FF120" t="str">
            <v>33-1</v>
          </cell>
          <cell r="FG120" t="str">
            <v>H</v>
          </cell>
          <cell r="FH120"/>
          <cell r="FI120"/>
          <cell r="FJ120"/>
          <cell r="FK120"/>
          <cell r="FL120"/>
          <cell r="FM120"/>
          <cell r="FN120"/>
          <cell r="FO120"/>
          <cell r="FP120">
            <v>0.32950231481481485</v>
          </cell>
          <cell r="FQ120" t="str">
            <v>OK</v>
          </cell>
          <cell r="FR120">
            <v>0.32950231481481485</v>
          </cell>
          <cell r="FS120">
            <v>8.924768518518518E-2</v>
          </cell>
          <cell r="FT120">
            <v>4.3750000000000011E-2</v>
          </cell>
          <cell r="FU120" t="str">
            <v>OK</v>
          </cell>
          <cell r="FV120">
            <v>4.5497685185185169E-2</v>
          </cell>
          <cell r="FW120">
            <v>0</v>
          </cell>
          <cell r="FX120"/>
          <cell r="FY120" t="str">
            <v>LP</v>
          </cell>
          <cell r="FZ120"/>
          <cell r="GA120"/>
          <cell r="GB120"/>
          <cell r="GC120"/>
          <cell r="GD120"/>
          <cell r="GE120"/>
          <cell r="GF120"/>
          <cell r="GG120"/>
          <cell r="GH120"/>
          <cell r="GI120"/>
          <cell r="GJ120"/>
          <cell r="GK120"/>
          <cell r="GL120"/>
          <cell r="GM120"/>
          <cell r="GN120"/>
          <cell r="GO120">
            <v>0.375</v>
          </cell>
          <cell r="GP120">
            <v>23</v>
          </cell>
          <cell r="GQ120" t="str">
            <v>H</v>
          </cell>
          <cell r="GR120"/>
          <cell r="GS120"/>
          <cell r="GT120"/>
          <cell r="GU120"/>
          <cell r="GV120"/>
          <cell r="GW120"/>
          <cell r="GX120"/>
          <cell r="GY120"/>
          <cell r="GZ120">
            <v>0.32913194444444444</v>
          </cell>
          <cell r="HA120" t="str">
            <v>OK</v>
          </cell>
          <cell r="HB120">
            <v>0.32913194444444444</v>
          </cell>
          <cell r="HC120">
            <v>5.9756944444444446E-2</v>
          </cell>
          <cell r="HD120">
            <v>1.3888888888888867E-2</v>
          </cell>
          <cell r="HE120" t="str">
            <v>OK</v>
          </cell>
          <cell r="HF120">
            <v>4.5868055555555579E-2</v>
          </cell>
          <cell r="HG120">
            <v>0.37499999999999994</v>
          </cell>
          <cell r="HH120">
            <v>25</v>
          </cell>
          <cell r="HI120" t="str">
            <v>H</v>
          </cell>
          <cell r="HJ120"/>
          <cell r="HK120"/>
          <cell r="HL120"/>
          <cell r="HM120"/>
          <cell r="HN120"/>
          <cell r="HO120"/>
          <cell r="HP120"/>
          <cell r="HQ120"/>
          <cell r="HR120">
            <v>0.33145833333333324</v>
          </cell>
          <cell r="HS120" t="str">
            <v>OK</v>
          </cell>
          <cell r="HT120">
            <v>0.33145833333333324</v>
          </cell>
          <cell r="HU120">
            <v>8.868055555555554E-2</v>
          </cell>
          <cell r="HV120">
            <v>4.513888888888884E-2</v>
          </cell>
          <cell r="HW120" t="str">
            <v>OK</v>
          </cell>
          <cell r="HX120">
            <v>4.3541666666666701E-2</v>
          </cell>
          <cell r="HY120">
            <v>0.1875</v>
          </cell>
          <cell r="HZ120" t="str">
            <v>33-2</v>
          </cell>
          <cell r="IA120" t="str">
            <v>H</v>
          </cell>
          <cell r="IB120"/>
          <cell r="IC120"/>
          <cell r="ID120"/>
          <cell r="IE120"/>
          <cell r="IF120"/>
          <cell r="IG120"/>
          <cell r="IH120"/>
          <cell r="II120"/>
          <cell r="IJ120">
            <v>0.16549768518518512</v>
          </cell>
          <cell r="IK120" t="str">
            <v>NOK</v>
          </cell>
          <cell r="IL120">
            <v>0.16549768518518512</v>
          </cell>
          <cell r="IM120">
            <v>3.2418981481481479E-2</v>
          </cell>
          <cell r="IN120">
            <v>1.0416666666666602E-2</v>
          </cell>
          <cell r="IO120" t="str">
            <v>OK</v>
          </cell>
          <cell r="IP120">
            <v>2.2002314814814877E-2</v>
          </cell>
          <cell r="IQ120">
            <v>0.1875</v>
          </cell>
          <cell r="IR120" t="str">
            <v>66-2</v>
          </cell>
          <cell r="IS120" t="str">
            <v>H</v>
          </cell>
          <cell r="IT120"/>
          <cell r="IU120"/>
          <cell r="IV120"/>
          <cell r="IW120"/>
          <cell r="IX120"/>
          <cell r="IY120"/>
          <cell r="IZ120"/>
          <cell r="JA120"/>
          <cell r="JB120">
            <v>0.15997685185185184</v>
          </cell>
          <cell r="JC120" t="str">
            <v>NOK</v>
          </cell>
          <cell r="JD120">
            <v>0.15997685185185184</v>
          </cell>
          <cell r="JE120">
            <v>3.3773148148148149E-2</v>
          </cell>
          <cell r="JF120">
            <v>6.2499999999999778E-3</v>
          </cell>
          <cell r="JG120" t="str">
            <v>OK</v>
          </cell>
          <cell r="JH120">
            <v>2.7523148148148172E-2</v>
          </cell>
          <cell r="JI120">
            <v>0</v>
          </cell>
          <cell r="JJ120"/>
          <cell r="JK120" t="str">
            <v>LP</v>
          </cell>
          <cell r="JL120"/>
          <cell r="JM120"/>
          <cell r="JN120"/>
          <cell r="JO120"/>
          <cell r="JP120"/>
          <cell r="JQ120"/>
          <cell r="JR120"/>
          <cell r="JS120"/>
          <cell r="JT120"/>
          <cell r="JU120"/>
          <cell r="JV120"/>
          <cell r="JW120"/>
          <cell r="JX120"/>
          <cell r="JY120"/>
          <cell r="JZ120"/>
          <cell r="KA120">
            <v>0</v>
          </cell>
          <cell r="KB120"/>
          <cell r="KC120" t="str">
            <v>LP</v>
          </cell>
          <cell r="KD120"/>
          <cell r="KE120"/>
          <cell r="KF120"/>
          <cell r="KG120"/>
          <cell r="KH120"/>
          <cell r="KI120"/>
          <cell r="KJ120"/>
          <cell r="KK120"/>
          <cell r="KL120"/>
          <cell r="KM120"/>
          <cell r="KN120"/>
          <cell r="KO120"/>
          <cell r="KP120"/>
          <cell r="KQ120"/>
          <cell r="KR120"/>
          <cell r="KS120">
            <v>0</v>
          </cell>
          <cell r="KT120" t="str">
            <v>CT</v>
          </cell>
          <cell r="KU120" t="str">
            <v>C</v>
          </cell>
          <cell r="KV120"/>
          <cell r="KW120"/>
          <cell r="KX120"/>
          <cell r="KY120"/>
          <cell r="KZ120"/>
          <cell r="LA120"/>
          <cell r="LB120"/>
          <cell r="LC120"/>
          <cell r="LD120">
            <v>0.32291666666666669</v>
          </cell>
          <cell r="LE120" t="str">
            <v>OK</v>
          </cell>
          <cell r="LF120">
            <v>0.32291666666666669</v>
          </cell>
          <cell r="LG120">
            <v>0</v>
          </cell>
          <cell r="LH120">
            <v>0</v>
          </cell>
          <cell r="LI120" t="str">
            <v>OK</v>
          </cell>
          <cell r="LJ120">
            <v>5.2083333333333336E-2</v>
          </cell>
          <cell r="LK120">
            <v>0.29027777777777786</v>
          </cell>
          <cell r="LL120">
            <v>22</v>
          </cell>
          <cell r="LM120" t="str">
            <v>IMP</v>
          </cell>
          <cell r="LN120"/>
          <cell r="LO120"/>
          <cell r="LP120"/>
          <cell r="LQ120"/>
          <cell r="LR120"/>
          <cell r="LS120"/>
          <cell r="LT120"/>
          <cell r="LU120"/>
          <cell r="LV120">
            <v>0.24721064814814839</v>
          </cell>
          <cell r="LW120" t="str">
            <v>NOK</v>
          </cell>
          <cell r="LX120">
            <v>0.24721064814814839</v>
          </cell>
          <cell r="LY120">
            <v>8.3344907407407409E-2</v>
          </cell>
          <cell r="LZ120">
            <v>4.027777777777794E-2</v>
          </cell>
          <cell r="MA120" t="str">
            <v>OK</v>
          </cell>
          <cell r="MB120">
            <v>4.3067129629629469E-2</v>
          </cell>
          <cell r="MC120">
            <v>0.35763888888888884</v>
          </cell>
          <cell r="MD120">
            <v>23</v>
          </cell>
          <cell r="ME120" t="str">
            <v>H</v>
          </cell>
          <cell r="MF120"/>
          <cell r="MG120"/>
          <cell r="MH120"/>
          <cell r="MI120"/>
          <cell r="MJ120"/>
          <cell r="MK120"/>
          <cell r="ML120"/>
          <cell r="MM120"/>
          <cell r="MN120">
            <v>0.32968750000000013</v>
          </cell>
          <cell r="MO120" t="str">
            <v>OK</v>
          </cell>
          <cell r="MP120">
            <v>0.32968750000000013</v>
          </cell>
          <cell r="MQ120">
            <v>6.267361111111111E-2</v>
          </cell>
          <cell r="MR120">
            <v>3.4722222222222376E-2</v>
          </cell>
          <cell r="MS120" t="str">
            <v>OK</v>
          </cell>
          <cell r="MT120">
            <v>2.7951388888888734E-2</v>
          </cell>
          <cell r="MU120">
            <v>0.1555555555555555</v>
          </cell>
          <cell r="MV120"/>
          <cell r="MW120" t="str">
            <v>S</v>
          </cell>
          <cell r="MX120"/>
          <cell r="MY120"/>
          <cell r="MZ120" t="str">
            <v>DEMAM</v>
          </cell>
          <cell r="NA120"/>
          <cell r="NB120"/>
          <cell r="NC120"/>
          <cell r="ND120"/>
          <cell r="NE120"/>
          <cell r="NF120"/>
          <cell r="NG120"/>
          <cell r="NH120"/>
          <cell r="NI120"/>
          <cell r="NJ120"/>
          <cell r="NK120"/>
          <cell r="NL120"/>
          <cell r="NM120">
            <v>0</v>
          </cell>
          <cell r="NN120"/>
          <cell r="NO120" t="str">
            <v>S</v>
          </cell>
          <cell r="NP120"/>
          <cell r="NQ120"/>
          <cell r="NR120" t="str">
            <v>DEMAM</v>
          </cell>
          <cell r="NS120"/>
          <cell r="NT120"/>
          <cell r="NU120"/>
          <cell r="NV120"/>
          <cell r="NW120"/>
          <cell r="NX120"/>
          <cell r="NY120"/>
          <cell r="NZ120"/>
          <cell r="OA120"/>
          <cell r="OB120"/>
          <cell r="OC120"/>
          <cell r="OD120"/>
          <cell r="OE120">
            <v>0</v>
          </cell>
          <cell r="OF120"/>
          <cell r="OG120" t="str">
            <v>LP</v>
          </cell>
          <cell r="OH120"/>
          <cell r="OI120"/>
          <cell r="OJ120"/>
          <cell r="OK120"/>
          <cell r="OL120"/>
          <cell r="OM120"/>
          <cell r="ON120"/>
          <cell r="OO120"/>
          <cell r="OP120"/>
          <cell r="OQ120"/>
          <cell r="OR120"/>
          <cell r="OS120"/>
          <cell r="OT120"/>
          <cell r="OU120"/>
          <cell r="OV120"/>
          <cell r="OW120">
            <v>0.37569444444444455</v>
          </cell>
          <cell r="OX120">
            <v>22</v>
          </cell>
          <cell r="OY120" t="str">
            <v>H</v>
          </cell>
          <cell r="OZ120"/>
          <cell r="PA120"/>
          <cell r="PB120"/>
          <cell r="PC120"/>
          <cell r="PD120"/>
          <cell r="PE120"/>
          <cell r="PF120"/>
          <cell r="PG120"/>
          <cell r="PH120">
            <v>0.33449074074074092</v>
          </cell>
          <cell r="PI120" t="str">
            <v>OK</v>
          </cell>
          <cell r="PJ120">
            <v>0.33449074074074092</v>
          </cell>
          <cell r="PK120">
            <v>7.4537037037037041E-2</v>
          </cell>
          <cell r="PL120">
            <v>3.3333333333333437E-2</v>
          </cell>
          <cell r="PM120" t="str">
            <v>OK</v>
          </cell>
          <cell r="PN120">
            <v>4.1203703703703604E-2</v>
          </cell>
          <cell r="PO120">
            <v>0</v>
          </cell>
          <cell r="PP120"/>
          <cell r="PQ120" t="str">
            <v>S</v>
          </cell>
          <cell r="PR120" t="str">
            <v>GURUH JAMALUDIN</v>
          </cell>
          <cell r="PS120"/>
          <cell r="PT120" t="str">
            <v>MUAL</v>
          </cell>
          <cell r="PU120"/>
          <cell r="PV120"/>
          <cell r="PW120"/>
          <cell r="PX120"/>
          <cell r="PY120"/>
          <cell r="PZ120"/>
          <cell r="QA120"/>
          <cell r="QB120"/>
          <cell r="QC120"/>
          <cell r="QD120"/>
          <cell r="QE120"/>
          <cell r="QF120"/>
          <cell r="QG120">
            <v>0.375</v>
          </cell>
          <cell r="QH120">
            <v>30</v>
          </cell>
          <cell r="QI120" t="str">
            <v>H</v>
          </cell>
          <cell r="QJ120"/>
          <cell r="QK120"/>
          <cell r="QL120"/>
          <cell r="QM120"/>
          <cell r="QN120"/>
          <cell r="QO120"/>
          <cell r="QP120"/>
          <cell r="QQ120"/>
          <cell r="QR120">
            <v>0.32656249999999998</v>
          </cell>
          <cell r="QS120" t="str">
            <v>OK</v>
          </cell>
          <cell r="QT120">
            <v>0.32656249999999998</v>
          </cell>
          <cell r="QU120">
            <v>6.6493055555555541E-2</v>
          </cell>
          <cell r="QV120">
            <v>1.8055555555555547E-2</v>
          </cell>
          <cell r="QW120" t="str">
            <v>OK</v>
          </cell>
          <cell r="QX120">
            <v>4.8437499999999994E-2</v>
          </cell>
          <cell r="QY120">
            <v>0.1875</v>
          </cell>
          <cell r="QZ120" t="str">
            <v>66-2</v>
          </cell>
          <cell r="RA120" t="str">
            <v>H</v>
          </cell>
          <cell r="RB120"/>
          <cell r="RC120"/>
          <cell r="RD120"/>
          <cell r="RE120"/>
          <cell r="RF120"/>
          <cell r="RG120"/>
          <cell r="RH120"/>
          <cell r="RI120"/>
          <cell r="RJ120">
            <v>0.17777777777777748</v>
          </cell>
          <cell r="RK120" t="str">
            <v>NOK</v>
          </cell>
          <cell r="RL120">
            <v>0.17777777777777748</v>
          </cell>
          <cell r="RM120">
            <v>3.125E-2</v>
          </cell>
          <cell r="RN120">
            <v>2.1527777777777479E-2</v>
          </cell>
          <cell r="RO120" t="str">
            <v>OK</v>
          </cell>
          <cell r="RP120">
            <v>9.7222222222225207E-3</v>
          </cell>
          <cell r="RQ120">
            <v>0</v>
          </cell>
          <cell r="RR120"/>
          <cell r="RS120" t="str">
            <v>LP</v>
          </cell>
          <cell r="RT120"/>
          <cell r="RU120"/>
          <cell r="RV120"/>
          <cell r="RW120"/>
          <cell r="RX120"/>
          <cell r="RY120"/>
          <cell r="RZ120"/>
          <cell r="SA120"/>
          <cell r="SB120"/>
          <cell r="SC120"/>
          <cell r="SD120"/>
          <cell r="SE120"/>
          <cell r="SF120"/>
          <cell r="SG120"/>
          <cell r="SH120"/>
          <cell r="SI120">
            <v>0.37222222222222212</v>
          </cell>
          <cell r="SJ120">
            <v>25</v>
          </cell>
          <cell r="SK120" t="str">
            <v>H</v>
          </cell>
          <cell r="SL120"/>
          <cell r="SM120"/>
          <cell r="SN120"/>
          <cell r="SO120"/>
          <cell r="SP120"/>
          <cell r="SQ120"/>
          <cell r="SR120"/>
          <cell r="SS120"/>
          <cell r="ST120">
            <v>0.32677083333333323</v>
          </cell>
          <cell r="SU120" t="str">
            <v>OK</v>
          </cell>
          <cell r="SV120">
            <v>0.32677083333333323</v>
          </cell>
          <cell r="SW120">
            <v>5.7256944444444437E-2</v>
          </cell>
          <cell r="SX120">
            <v>1.1805555555555569E-2</v>
          </cell>
          <cell r="SY120" t="str">
            <v>OK</v>
          </cell>
          <cell r="SZ120">
            <v>4.5451388888888868E-2</v>
          </cell>
          <cell r="TA120">
            <v>0.375</v>
          </cell>
          <cell r="TB120">
            <v>30</v>
          </cell>
          <cell r="TC120" t="str">
            <v>H</v>
          </cell>
          <cell r="TD120"/>
          <cell r="TE120"/>
          <cell r="TF120"/>
          <cell r="TG120"/>
          <cell r="TH120"/>
          <cell r="TI120"/>
          <cell r="TJ120"/>
          <cell r="TK120"/>
          <cell r="TL120">
            <v>0.32686342592592599</v>
          </cell>
          <cell r="TM120" t="str">
            <v>OK</v>
          </cell>
          <cell r="TN120">
            <v>0.32686342592592599</v>
          </cell>
          <cell r="TO120">
            <v>5.7858796296296297E-2</v>
          </cell>
          <cell r="TP120">
            <v>9.7222222222222987E-3</v>
          </cell>
          <cell r="TQ120" t="str">
            <v>OK</v>
          </cell>
          <cell r="TR120">
            <v>4.8136574074073998E-2</v>
          </cell>
          <cell r="TS120">
            <v>0.37569444444444444</v>
          </cell>
          <cell r="TT120">
            <v>30</v>
          </cell>
          <cell r="TU120" t="str">
            <v>H</v>
          </cell>
          <cell r="TV120"/>
          <cell r="TW120"/>
          <cell r="TX120"/>
          <cell r="TY120"/>
          <cell r="TZ120"/>
          <cell r="UA120"/>
          <cell r="UB120"/>
          <cell r="UC120"/>
          <cell r="UD120">
            <v>0.32953703703703707</v>
          </cell>
          <cell r="UE120" t="str">
            <v>OK</v>
          </cell>
          <cell r="UF120">
            <v>0.32953703703703707</v>
          </cell>
          <cell r="UG120">
            <v>6.4212962962962972E-2</v>
          </cell>
          <cell r="UH120">
            <v>1.8055555555555602E-2</v>
          </cell>
          <cell r="UI120" t="str">
            <v>OK</v>
          </cell>
          <cell r="UJ120">
            <v>4.6157407407407369E-2</v>
          </cell>
          <cell r="UK120"/>
          <cell r="UL120"/>
          <cell r="UM120"/>
          <cell r="UN120"/>
          <cell r="UO120"/>
          <cell r="UP120"/>
          <cell r="UQ120"/>
          <cell r="UR120"/>
          <cell r="US120"/>
          <cell r="UT120"/>
          <cell r="UU120"/>
          <cell r="UV120"/>
          <cell r="UW120"/>
          <cell r="UX120"/>
          <cell r="UY120"/>
          <cell r="UZ120"/>
          <cell r="VA120"/>
          <cell r="VB120"/>
          <cell r="VC120"/>
          <cell r="VD120">
            <v>22</v>
          </cell>
          <cell r="VE120">
            <v>31</v>
          </cell>
          <cell r="VF120">
            <v>0</v>
          </cell>
          <cell r="VG120">
            <v>0</v>
          </cell>
          <cell r="VH120">
            <v>0</v>
          </cell>
          <cell r="VI120">
            <v>22</v>
          </cell>
          <cell r="VJ120">
            <v>25</v>
          </cell>
          <cell r="VK120">
            <v>32</v>
          </cell>
          <cell r="VL120" t="str">
            <v>33-1</v>
          </cell>
          <cell r="VM120">
            <v>0</v>
          </cell>
          <cell r="VN120">
            <v>23</v>
          </cell>
          <cell r="VO120">
            <v>25</v>
          </cell>
          <cell r="VP120" t="str">
            <v>33-2</v>
          </cell>
          <cell r="VQ120" t="str">
            <v>66-2</v>
          </cell>
          <cell r="VR120">
            <v>0</v>
          </cell>
          <cell r="VS120">
            <v>0</v>
          </cell>
          <cell r="VT120" t="str">
            <v>CT</v>
          </cell>
          <cell r="VU120">
            <v>22</v>
          </cell>
          <cell r="VV120">
            <v>23</v>
          </cell>
          <cell r="VW120">
            <v>0</v>
          </cell>
          <cell r="VX120">
            <v>0</v>
          </cell>
          <cell r="VY120">
            <v>0</v>
          </cell>
          <cell r="VZ120">
            <v>22</v>
          </cell>
          <cell r="WA120">
            <v>0</v>
          </cell>
          <cell r="WB120">
            <v>30</v>
          </cell>
          <cell r="WC120" t="str">
            <v>66-2</v>
          </cell>
          <cell r="WD120">
            <v>0</v>
          </cell>
          <cell r="WE120">
            <v>25</v>
          </cell>
          <cell r="WF120">
            <v>30</v>
          </cell>
          <cell r="WG120">
            <v>30</v>
          </cell>
          <cell r="WH120">
            <v>0</v>
          </cell>
          <cell r="WI120"/>
          <cell r="WJ120" t="str">
            <v>H</v>
          </cell>
          <cell r="WK120" t="str">
            <v>H</v>
          </cell>
          <cell r="WL120" t="str">
            <v>S</v>
          </cell>
          <cell r="WM120" t="str">
            <v>LP</v>
          </cell>
          <cell r="WN120" t="str">
            <v>LP</v>
          </cell>
          <cell r="WO120" t="str">
            <v>H</v>
          </cell>
          <cell r="WP120" t="str">
            <v>H</v>
          </cell>
          <cell r="WQ120" t="str">
            <v>H</v>
          </cell>
          <cell r="WR120" t="str">
            <v>H</v>
          </cell>
          <cell r="WS120" t="str">
            <v>LP</v>
          </cell>
          <cell r="WT120" t="str">
            <v>H</v>
          </cell>
          <cell r="WU120" t="str">
            <v>H</v>
          </cell>
          <cell r="WV120" t="str">
            <v>H</v>
          </cell>
          <cell r="WW120" t="str">
            <v>H</v>
          </cell>
          <cell r="WX120" t="str">
            <v>LP</v>
          </cell>
          <cell r="WY120" t="str">
            <v>LP</v>
          </cell>
          <cell r="WZ120" t="str">
            <v>C</v>
          </cell>
          <cell r="XA120" t="str">
            <v>IMP</v>
          </cell>
          <cell r="XB120" t="str">
            <v>H</v>
          </cell>
          <cell r="XC120" t="str">
            <v>S</v>
          </cell>
          <cell r="XD120" t="str">
            <v>S</v>
          </cell>
          <cell r="XE120" t="str">
            <v>LP</v>
          </cell>
          <cell r="XF120" t="str">
            <v>H</v>
          </cell>
          <cell r="XG120" t="str">
            <v>S</v>
          </cell>
          <cell r="XH120" t="str">
            <v>H</v>
          </cell>
          <cell r="XI120" t="str">
            <v>H</v>
          </cell>
          <cell r="XJ120" t="str">
            <v>LP</v>
          </cell>
          <cell r="XK120" t="str">
            <v>H</v>
          </cell>
          <cell r="XL120" t="str">
            <v>H</v>
          </cell>
          <cell r="XM120" t="str">
            <v>H</v>
          </cell>
          <cell r="XN120">
            <v>0</v>
          </cell>
          <cell r="XO120"/>
          <cell r="XP120">
            <v>0</v>
          </cell>
          <cell r="XQ120">
            <v>0</v>
          </cell>
          <cell r="XR120">
            <v>0</v>
          </cell>
          <cell r="XS120">
            <v>0</v>
          </cell>
          <cell r="XT120">
            <v>0</v>
          </cell>
          <cell r="XU120">
            <v>0</v>
          </cell>
          <cell r="XV120">
            <v>0</v>
          </cell>
          <cell r="XW120">
            <v>0</v>
          </cell>
          <cell r="XX120">
            <v>0</v>
          </cell>
          <cell r="XY120">
            <v>0</v>
          </cell>
          <cell r="XZ120">
            <v>0</v>
          </cell>
          <cell r="YA120">
            <v>0</v>
          </cell>
          <cell r="YB120">
            <v>0</v>
          </cell>
          <cell r="YC120">
            <v>0</v>
          </cell>
          <cell r="YD120">
            <v>0</v>
          </cell>
          <cell r="YE120">
            <v>0</v>
          </cell>
          <cell r="YF120">
            <v>0</v>
          </cell>
          <cell r="YG120">
            <v>0</v>
          </cell>
          <cell r="YH120">
            <v>0</v>
          </cell>
          <cell r="YI120">
            <v>0</v>
          </cell>
          <cell r="YJ120">
            <v>0</v>
          </cell>
          <cell r="YK120">
            <v>0</v>
          </cell>
          <cell r="YL120">
            <v>0</v>
          </cell>
          <cell r="YM120" t="str">
            <v>GURUH JAMALUDIN</v>
          </cell>
          <cell r="YN120">
            <v>0</v>
          </cell>
          <cell r="YO120">
            <v>0</v>
          </cell>
          <cell r="YP120">
            <v>0</v>
          </cell>
          <cell r="YQ120">
            <v>0</v>
          </cell>
          <cell r="YR120">
            <v>0</v>
          </cell>
          <cell r="YS120">
            <v>0</v>
          </cell>
          <cell r="YT120">
            <v>0</v>
          </cell>
          <cell r="YU120"/>
          <cell r="YV120">
            <v>0</v>
          </cell>
          <cell r="YW120">
            <v>0</v>
          </cell>
          <cell r="YX120">
            <v>0</v>
          </cell>
          <cell r="YY120">
            <v>0</v>
          </cell>
          <cell r="YZ120">
            <v>0</v>
          </cell>
          <cell r="ZA120">
            <v>0</v>
          </cell>
          <cell r="ZB120">
            <v>0</v>
          </cell>
          <cell r="ZC120">
            <v>0</v>
          </cell>
          <cell r="ZD120">
            <v>0</v>
          </cell>
          <cell r="ZE120">
            <v>0</v>
          </cell>
          <cell r="ZF120">
            <v>0</v>
          </cell>
          <cell r="ZG120">
            <v>0</v>
          </cell>
          <cell r="ZH120">
            <v>0</v>
          </cell>
          <cell r="ZI120">
            <v>0</v>
          </cell>
          <cell r="ZJ120">
            <v>0</v>
          </cell>
          <cell r="ZK120">
            <v>0</v>
          </cell>
          <cell r="ZL120">
            <v>0</v>
          </cell>
          <cell r="ZM120">
            <v>0</v>
          </cell>
          <cell r="ZN120">
            <v>0</v>
          </cell>
          <cell r="ZO120">
            <v>0</v>
          </cell>
          <cell r="ZP120">
            <v>0</v>
          </cell>
          <cell r="ZQ120">
            <v>0</v>
          </cell>
          <cell r="ZR120">
            <v>0</v>
          </cell>
          <cell r="ZS120">
            <v>0</v>
          </cell>
          <cell r="ZT120">
            <v>0</v>
          </cell>
          <cell r="ZU120">
            <v>0</v>
          </cell>
          <cell r="ZV120">
            <v>0</v>
          </cell>
          <cell r="ZW120">
            <v>0</v>
          </cell>
          <cell r="ZX120">
            <v>0</v>
          </cell>
          <cell r="ZY120">
            <v>0</v>
          </cell>
          <cell r="ZZ120">
            <v>0</v>
          </cell>
          <cell r="AAA120"/>
          <cell r="AAB120">
            <v>0</v>
          </cell>
          <cell r="AAC120">
            <v>0</v>
          </cell>
          <cell r="AAD120">
            <v>0</v>
          </cell>
          <cell r="AAE120">
            <v>0.375</v>
          </cell>
          <cell r="AAF120">
            <v>0.37638888888888883</v>
          </cell>
          <cell r="AAG120">
            <v>0.37500000000000006</v>
          </cell>
          <cell r="AAH120">
            <v>0.375</v>
          </cell>
          <cell r="AAI120">
            <v>0</v>
          </cell>
          <cell r="AAJ120">
            <v>0.375</v>
          </cell>
          <cell r="AAK120">
            <v>0.37499999999999994</v>
          </cell>
          <cell r="AAL120">
            <v>0.1875</v>
          </cell>
          <cell r="AAM120">
            <v>0.1875</v>
          </cell>
          <cell r="AAN120">
            <v>0</v>
          </cell>
          <cell r="AAO120">
            <v>0</v>
          </cell>
          <cell r="AAP120">
            <v>0</v>
          </cell>
          <cell r="AAQ120">
            <v>0.29027777777777786</v>
          </cell>
          <cell r="AAR120">
            <v>0.35763888888888884</v>
          </cell>
          <cell r="AAS120">
            <v>0.1555555555555555</v>
          </cell>
          <cell r="AAT120">
            <v>0</v>
          </cell>
          <cell r="AAU120">
            <v>0</v>
          </cell>
          <cell r="AAV120">
            <v>0.37569444444444455</v>
          </cell>
          <cell r="AAW120">
            <v>0</v>
          </cell>
          <cell r="AAX120">
            <v>0.375</v>
          </cell>
          <cell r="AAY120">
            <v>0.1875</v>
          </cell>
          <cell r="AAZ120">
            <v>0</v>
          </cell>
          <cell r="ABA120">
            <v>0.37222222222222212</v>
          </cell>
          <cell r="ABB120">
            <v>0.375</v>
          </cell>
          <cell r="ABC120">
            <v>0.37569444444444444</v>
          </cell>
          <cell r="ABD120">
            <v>0</v>
          </cell>
          <cell r="ABE120">
            <v>0.37569444444444444</v>
          </cell>
          <cell r="ABF120">
            <v>0</v>
          </cell>
          <cell r="ABG120"/>
          <cell r="ABH120">
            <v>0</v>
          </cell>
          <cell r="ABI120">
            <v>0</v>
          </cell>
          <cell r="ABJ120">
            <v>0</v>
          </cell>
          <cell r="ABK120">
            <v>0</v>
          </cell>
          <cell r="ABL120">
            <v>0</v>
          </cell>
          <cell r="ABM120">
            <v>0</v>
          </cell>
          <cell r="ABN120">
            <v>0</v>
          </cell>
          <cell r="ABO120">
            <v>0</v>
          </cell>
          <cell r="ABP120">
            <v>0</v>
          </cell>
          <cell r="ABQ120">
            <v>0</v>
          </cell>
          <cell r="ABR120">
            <v>0</v>
          </cell>
          <cell r="ABS120">
            <v>0</v>
          </cell>
          <cell r="ABT120">
            <v>0</v>
          </cell>
          <cell r="ABU120">
            <v>0</v>
          </cell>
          <cell r="ABV120">
            <v>0</v>
          </cell>
          <cell r="ABW120">
            <v>0</v>
          </cell>
          <cell r="ABX120">
            <v>0</v>
          </cell>
          <cell r="ABY120">
            <v>0</v>
          </cell>
          <cell r="ABZ120">
            <v>0</v>
          </cell>
          <cell r="ACA120">
            <v>0</v>
          </cell>
          <cell r="ACB120">
            <v>0</v>
          </cell>
          <cell r="ACC120">
            <v>0</v>
          </cell>
          <cell r="ACD120">
            <v>0</v>
          </cell>
          <cell r="ACE120">
            <v>0</v>
          </cell>
          <cell r="ACF120">
            <v>0</v>
          </cell>
          <cell r="ACG120">
            <v>0</v>
          </cell>
          <cell r="ACH120">
            <v>0</v>
          </cell>
          <cell r="ACI120">
            <v>0</v>
          </cell>
          <cell r="ACJ120">
            <v>0</v>
          </cell>
          <cell r="ACK120">
            <v>0</v>
          </cell>
          <cell r="ACL120">
            <v>0</v>
          </cell>
          <cell r="ACM120"/>
          <cell r="ACN120">
            <v>0</v>
          </cell>
          <cell r="ACO120">
            <v>0</v>
          </cell>
          <cell r="ACP120">
            <v>0</v>
          </cell>
          <cell r="ACQ120">
            <v>0</v>
          </cell>
          <cell r="ACR120">
            <v>0</v>
          </cell>
          <cell r="ACS120">
            <v>0</v>
          </cell>
          <cell r="ACT120">
            <v>0</v>
          </cell>
          <cell r="ACU120">
            <v>0</v>
          </cell>
          <cell r="ACV120">
            <v>0</v>
          </cell>
          <cell r="ACW120">
            <v>0</v>
          </cell>
          <cell r="ACX120">
            <v>0</v>
          </cell>
          <cell r="ACY120">
            <v>0</v>
          </cell>
          <cell r="ACZ120">
            <v>0</v>
          </cell>
          <cell r="ADA120">
            <v>0</v>
          </cell>
          <cell r="ADB120">
            <v>0</v>
          </cell>
          <cell r="ADC120">
            <v>0</v>
          </cell>
          <cell r="ADD120">
            <v>0</v>
          </cell>
          <cell r="ADE120">
            <v>0</v>
          </cell>
          <cell r="ADF120">
            <v>0</v>
          </cell>
          <cell r="ADG120">
            <v>0</v>
          </cell>
          <cell r="ADH120">
            <v>0</v>
          </cell>
          <cell r="ADI120">
            <v>0</v>
          </cell>
          <cell r="ADJ120">
            <v>0</v>
          </cell>
          <cell r="ADK120">
            <v>0</v>
          </cell>
          <cell r="ADL120">
            <v>0</v>
          </cell>
          <cell r="ADM120">
            <v>0</v>
          </cell>
          <cell r="ADN120">
            <v>0</v>
          </cell>
          <cell r="ADO120">
            <v>0</v>
          </cell>
          <cell r="ADP120">
            <v>0</v>
          </cell>
          <cell r="ADQ120">
            <v>0</v>
          </cell>
          <cell r="ADR120">
            <v>0</v>
          </cell>
          <cell r="ADS120"/>
          <cell r="ADT120" t="str">
            <v>PEPPY PURNAMIASIH</v>
          </cell>
          <cell r="ADU120" t="str">
            <v>POSTPAID</v>
          </cell>
          <cell r="ADV120">
            <v>0.71394675925925943</v>
          </cell>
          <cell r="ADW120">
            <v>0.33094907407407415</v>
          </cell>
          <cell r="ADX120">
            <v>0</v>
          </cell>
          <cell r="ADY120">
            <v>0</v>
          </cell>
          <cell r="ADZ120">
            <v>0</v>
          </cell>
          <cell r="AEA120">
            <v>0.32659722222222221</v>
          </cell>
          <cell r="AEB120">
            <v>0.33030092592592586</v>
          </cell>
          <cell r="AEC120">
            <v>0.32870370370370389</v>
          </cell>
          <cell r="AED120">
            <v>0.32950231481481485</v>
          </cell>
          <cell r="AEE120">
            <v>0</v>
          </cell>
          <cell r="AEF120">
            <v>0.32913194444444444</v>
          </cell>
          <cell r="AEG120">
            <v>0.33145833333333324</v>
          </cell>
          <cell r="AEH120">
            <v>0.16549768518518512</v>
          </cell>
          <cell r="AEI120">
            <v>0.15997685185185184</v>
          </cell>
          <cell r="AEJ120">
            <v>0</v>
          </cell>
          <cell r="AEK120">
            <v>0</v>
          </cell>
          <cell r="AEL120">
            <v>0.32291666666666669</v>
          </cell>
          <cell r="AEM120">
            <v>0.24721064814814839</v>
          </cell>
          <cell r="AEN120">
            <v>0.32968750000000013</v>
          </cell>
          <cell r="AEO120">
            <v>0</v>
          </cell>
          <cell r="AEP120">
            <v>0</v>
          </cell>
          <cell r="AEQ120">
            <v>0</v>
          </cell>
          <cell r="AER120">
            <v>0.33449074074074092</v>
          </cell>
          <cell r="AES120">
            <v>0</v>
          </cell>
          <cell r="AET120">
            <v>0.32656249999999998</v>
          </cell>
          <cell r="AEU120">
            <v>0.17777777777777748</v>
          </cell>
          <cell r="AEV120">
            <v>0</v>
          </cell>
          <cell r="AEW120">
            <v>0.32677083333333323</v>
          </cell>
          <cell r="AEX120">
            <v>0.32686342592592599</v>
          </cell>
          <cell r="AEY120">
            <v>0.32953703703703707</v>
          </cell>
          <cell r="AEZ120">
            <v>0</v>
          </cell>
          <cell r="AFA120"/>
          <cell r="AFB120">
            <v>0.71394675925925943</v>
          </cell>
          <cell r="AFC120">
            <v>0.33094907407407415</v>
          </cell>
          <cell r="AFD120">
            <v>0</v>
          </cell>
          <cell r="AFE120">
            <v>0</v>
          </cell>
          <cell r="AFF120">
            <v>0</v>
          </cell>
          <cell r="AFG120">
            <v>0.32659722222222221</v>
          </cell>
          <cell r="AFH120">
            <v>0.33030092592592586</v>
          </cell>
          <cell r="AFI120">
            <v>0.32870370370370389</v>
          </cell>
          <cell r="AFJ120">
            <v>0.32950231481481485</v>
          </cell>
          <cell r="AFK120">
            <v>0</v>
          </cell>
          <cell r="AFL120">
            <v>0.32913194444444444</v>
          </cell>
          <cell r="AFM120">
            <v>0.33145833333333324</v>
          </cell>
          <cell r="AFN120">
            <v>0.32291666666666669</v>
          </cell>
          <cell r="AFO120">
            <v>0.32291666666666669</v>
          </cell>
          <cell r="AFP120">
            <v>0</v>
          </cell>
          <cell r="AFQ120">
            <v>0</v>
          </cell>
          <cell r="AFR120">
            <v>0.32291666666666669</v>
          </cell>
          <cell r="AFS120">
            <v>0.24721064814814839</v>
          </cell>
          <cell r="AFT120">
            <v>0.32968750000000013</v>
          </cell>
          <cell r="AFU120">
            <v>0</v>
          </cell>
          <cell r="AFV120">
            <v>0</v>
          </cell>
          <cell r="AFW120">
            <v>0</v>
          </cell>
          <cell r="AFX120">
            <v>0.33449074074074092</v>
          </cell>
          <cell r="AFY120">
            <v>0</v>
          </cell>
          <cell r="AFZ120">
            <v>0.32656249999999998</v>
          </cell>
          <cell r="AGA120">
            <v>0.17777777777777748</v>
          </cell>
          <cell r="AGB120">
            <v>0</v>
          </cell>
          <cell r="AGC120">
            <v>0.32677083333333323</v>
          </cell>
          <cell r="AGD120">
            <v>0.32686342592592599</v>
          </cell>
          <cell r="AGE120">
            <v>0.32953703703703707</v>
          </cell>
          <cell r="AGF120">
            <v>0</v>
          </cell>
          <cell r="AGH120" t="str">
            <v>PEPPY PURNAMIASIH</v>
          </cell>
          <cell r="AGI120" t="str">
            <v>POSTPAID</v>
          </cell>
          <cell r="AGJ120">
            <v>6.7997685185185175E-2</v>
          </cell>
          <cell r="AGK120">
            <v>6.3495370370370369E-2</v>
          </cell>
          <cell r="AGL120">
            <v>0</v>
          </cell>
          <cell r="AGM120">
            <v>0</v>
          </cell>
          <cell r="AGN120">
            <v>0</v>
          </cell>
          <cell r="AGO120">
            <v>6.159722222222222E-2</v>
          </cell>
          <cell r="AGP120">
            <v>4.6087962962962956E-2</v>
          </cell>
          <cell r="AGQ120">
            <v>7.3379629629629628E-2</v>
          </cell>
          <cell r="AGR120">
            <v>8.924768518518518E-2</v>
          </cell>
          <cell r="AGS120">
            <v>0</v>
          </cell>
          <cell r="AGT120">
            <v>5.9756944444444446E-2</v>
          </cell>
          <cell r="AGU120">
            <v>8.868055555555554E-2</v>
          </cell>
          <cell r="AGV120">
            <v>3.2418981481481479E-2</v>
          </cell>
          <cell r="AGW120">
            <v>3.3773148148148149E-2</v>
          </cell>
          <cell r="AGX120">
            <v>0</v>
          </cell>
          <cell r="AGY120">
            <v>0</v>
          </cell>
          <cell r="AGZ120">
            <v>0</v>
          </cell>
          <cell r="AHA120">
            <v>8.3344907407407409E-2</v>
          </cell>
          <cell r="AHB120">
            <v>6.267361111111111E-2</v>
          </cell>
          <cell r="AHC120">
            <v>0</v>
          </cell>
          <cell r="AHD120">
            <v>0</v>
          </cell>
          <cell r="AHE120">
            <v>0</v>
          </cell>
          <cell r="AHF120">
            <v>7.4537037037037041E-2</v>
          </cell>
          <cell r="AHG120">
            <v>0</v>
          </cell>
          <cell r="AHH120">
            <v>6.6493055555555541E-2</v>
          </cell>
          <cell r="AHI120">
            <v>3.125E-2</v>
          </cell>
          <cell r="AHJ120">
            <v>0</v>
          </cell>
          <cell r="AHK120">
            <v>5.7256944444444437E-2</v>
          </cell>
          <cell r="AHL120">
            <v>5.7858796296296297E-2</v>
          </cell>
          <cell r="AHM120">
            <v>6.4212962962962972E-2</v>
          </cell>
          <cell r="AHN120">
            <v>0</v>
          </cell>
          <cell r="AHO120">
            <v>6.1892361111111099E-2</v>
          </cell>
          <cell r="AHP120"/>
          <cell r="AHQ120">
            <v>5875</v>
          </cell>
          <cell r="AHR120">
            <v>5486</v>
          </cell>
          <cell r="AHS120">
            <v>0</v>
          </cell>
          <cell r="AHT120">
            <v>0</v>
          </cell>
          <cell r="AHU120">
            <v>0</v>
          </cell>
          <cell r="AHV120">
            <v>5322</v>
          </cell>
          <cell r="AHW120">
            <v>3982</v>
          </cell>
          <cell r="AHX120">
            <v>6340</v>
          </cell>
          <cell r="AHY120">
            <v>7711</v>
          </cell>
          <cell r="AHZ120">
            <v>0</v>
          </cell>
          <cell r="AIA120">
            <v>5163</v>
          </cell>
          <cell r="AIB120">
            <v>7662</v>
          </cell>
          <cell r="AIC120">
            <v>2801</v>
          </cell>
          <cell r="AID120">
            <v>2918</v>
          </cell>
          <cell r="AIE120">
            <v>0</v>
          </cell>
          <cell r="AIF120">
            <v>0</v>
          </cell>
          <cell r="AIG120">
            <v>0</v>
          </cell>
          <cell r="AIH120">
            <v>7201</v>
          </cell>
          <cell r="AII120">
            <v>5415</v>
          </cell>
          <cell r="AIJ120">
            <v>0</v>
          </cell>
          <cell r="AIK120">
            <v>0</v>
          </cell>
          <cell r="AIL120">
            <v>0</v>
          </cell>
          <cell r="AIM120">
            <v>6440</v>
          </cell>
          <cell r="AIN120">
            <v>0</v>
          </cell>
          <cell r="AIO120">
            <v>5745</v>
          </cell>
          <cell r="AIP120">
            <v>2700</v>
          </cell>
          <cell r="AIQ120">
            <v>0</v>
          </cell>
          <cell r="AIR120">
            <v>4947</v>
          </cell>
          <cell r="AIS120">
            <v>4999</v>
          </cell>
          <cell r="AIT120">
            <v>5548</v>
          </cell>
          <cell r="AIU120">
            <v>0</v>
          </cell>
          <cell r="AIW120" t="str">
            <v>PEPPY PURNAMIASIH</v>
          </cell>
          <cell r="AIX120" t="str">
            <v>POSTPAID</v>
          </cell>
          <cell r="AIY120">
            <v>4.1608796296296213E-2</v>
          </cell>
          <cell r="AIZ120">
            <v>4.5439814814814766E-2</v>
          </cell>
          <cell r="AJA120">
            <v>0</v>
          </cell>
          <cell r="AJB120">
            <v>0</v>
          </cell>
          <cell r="AJC120">
            <v>0</v>
          </cell>
          <cell r="AJD120">
            <v>4.8402777777777822E-2</v>
          </cell>
          <cell r="AJE120">
            <v>4.6087962962962956E-2</v>
          </cell>
          <cell r="AJF120">
            <v>4.6296296296296169E-2</v>
          </cell>
          <cell r="AJG120">
            <v>4.5497685185185169E-2</v>
          </cell>
          <cell r="AJH120">
            <v>0</v>
          </cell>
          <cell r="AJI120">
            <v>4.5868055555555579E-2</v>
          </cell>
          <cell r="AJJ120">
            <v>4.3541666666666701E-2</v>
          </cell>
          <cell r="AJK120">
            <v>2.2002314814814877E-2</v>
          </cell>
          <cell r="AJL120">
            <v>2.7523148148148172E-2</v>
          </cell>
          <cell r="AJM120">
            <v>0</v>
          </cell>
          <cell r="AJN120">
            <v>0</v>
          </cell>
          <cell r="AJO120">
            <v>5.2083333333333336E-2</v>
          </cell>
          <cell r="AJP120">
            <v>4.3067129629629469E-2</v>
          </cell>
          <cell r="AJQ120">
            <v>2.7951388888888734E-2</v>
          </cell>
          <cell r="AJR120">
            <v>0</v>
          </cell>
          <cell r="AJS120">
            <v>0</v>
          </cell>
          <cell r="AJT120">
            <v>0</v>
          </cell>
          <cell r="AJU120">
            <v>4.1203703703703604E-2</v>
          </cell>
          <cell r="AJV120">
            <v>0</v>
          </cell>
          <cell r="AJW120">
            <v>4.8437499999999994E-2</v>
          </cell>
          <cell r="AJX120">
            <v>9.7222222222225207E-3</v>
          </cell>
          <cell r="AJY120">
            <v>0</v>
          </cell>
          <cell r="AJZ120">
            <v>4.5451388888888868E-2</v>
          </cell>
          <cell r="AKA120">
            <v>4.8136574074073998E-2</v>
          </cell>
          <cell r="AKB120">
            <v>4.6157407407407369E-2</v>
          </cell>
          <cell r="AKC120">
            <v>0</v>
          </cell>
          <cell r="AKD120">
            <v>4.0762061403508756E-2</v>
          </cell>
          <cell r="AKE120"/>
          <cell r="AKF120">
            <v>3595</v>
          </cell>
          <cell r="AKG120">
            <v>3926</v>
          </cell>
          <cell r="AKH120">
            <v>0</v>
          </cell>
          <cell r="AKI120">
            <v>0</v>
          </cell>
          <cell r="AKJ120">
            <v>0</v>
          </cell>
          <cell r="AKK120">
            <v>4182</v>
          </cell>
          <cell r="AKL120">
            <v>3982</v>
          </cell>
          <cell r="AKM120">
            <v>4000</v>
          </cell>
          <cell r="AKN120">
            <v>3931</v>
          </cell>
          <cell r="AKO120">
            <v>0</v>
          </cell>
          <cell r="AKP120">
            <v>3963</v>
          </cell>
          <cell r="AKQ120">
            <v>3762</v>
          </cell>
          <cell r="AKR120">
            <v>1901</v>
          </cell>
          <cell r="AKS120">
            <v>2378</v>
          </cell>
          <cell r="AKT120">
            <v>0</v>
          </cell>
          <cell r="AKU120">
            <v>0</v>
          </cell>
          <cell r="AKV120">
            <v>4500</v>
          </cell>
          <cell r="AKW120">
            <v>3721</v>
          </cell>
          <cell r="AKX120">
            <v>2415</v>
          </cell>
          <cell r="AKY120">
            <v>0</v>
          </cell>
          <cell r="AKZ120">
            <v>0</v>
          </cell>
          <cell r="ALA120">
            <v>0</v>
          </cell>
          <cell r="ALB120">
            <v>3560</v>
          </cell>
          <cell r="ALC120">
            <v>0</v>
          </cell>
          <cell r="ALD120">
            <v>4185</v>
          </cell>
          <cell r="ALE120">
            <v>840</v>
          </cell>
          <cell r="ALF120">
            <v>0</v>
          </cell>
          <cell r="ALG120">
            <v>3927</v>
          </cell>
          <cell r="ALH120">
            <v>4159</v>
          </cell>
          <cell r="ALI120">
            <v>3988</v>
          </cell>
          <cell r="ALJ120">
            <v>0</v>
          </cell>
          <cell r="ALL120">
            <v>0.13149305555555554</v>
          </cell>
          <cell r="ALM120">
            <v>6.7997685185185175E-2</v>
          </cell>
          <cell r="ALN120">
            <v>6.7997685185185175E-2</v>
          </cell>
          <cell r="ALO120">
            <v>0.39459490740740738</v>
          </cell>
          <cell r="ALP120">
            <v>0.45989583333333328</v>
          </cell>
          <cell r="ALQ120">
            <v>0.44278935185185203</v>
          </cell>
          <cell r="ALR120">
            <v>0.47087962962962965</v>
          </cell>
          <cell r="ALS120">
            <v>0.15724537037037034</v>
          </cell>
          <cell r="ALT120">
            <v>0.39712962962962961</v>
          </cell>
          <cell r="ALU120">
            <v>0.45921296296296288</v>
          </cell>
          <cell r="ALV120">
            <v>0.32217592592592581</v>
          </cell>
          <cell r="ALW120">
            <v>0.2603935185185185</v>
          </cell>
          <cell r="ALX120">
            <v>0.10177083333333332</v>
          </cell>
          <cell r="ALY120">
            <v>6.7997685185185175E-2</v>
          </cell>
          <cell r="ALZ120">
            <v>0.39091435185185186</v>
          </cell>
          <cell r="AMA120">
            <v>0.31520833333333353</v>
          </cell>
          <cell r="AMB120">
            <v>0.48103009259259272</v>
          </cell>
          <cell r="AMC120">
            <v>0.13067129629629629</v>
          </cell>
          <cell r="AMD120">
            <v>6.7997685185185175E-2</v>
          </cell>
          <cell r="AME120">
            <v>6.7997685185185175E-2</v>
          </cell>
          <cell r="AMF120">
            <v>0.4024884259259261</v>
          </cell>
          <cell r="AMG120">
            <v>0.14253472222222222</v>
          </cell>
          <cell r="AMH120">
            <v>0.39456018518518515</v>
          </cell>
          <cell r="AMI120">
            <v>0.31226851851851822</v>
          </cell>
          <cell r="AMJ120">
            <v>9.9247685185185175E-2</v>
          </cell>
          <cell r="AMK120">
            <v>0.39476851851851841</v>
          </cell>
          <cell r="AML120">
            <v>0.45211805555555562</v>
          </cell>
          <cell r="AMM120">
            <v>0.45539351851851856</v>
          </cell>
          <cell r="AMN120">
            <v>0.13221064814814815</v>
          </cell>
          <cell r="AMO120">
            <v>6.7997685185185175E-2</v>
          </cell>
          <cell r="AMP120" t="e">
            <v>#REF!</v>
          </cell>
          <cell r="AMR120">
            <v>11361</v>
          </cell>
          <cell r="AMS120">
            <v>5875</v>
          </cell>
          <cell r="AMT120">
            <v>5875</v>
          </cell>
          <cell r="AMU120">
            <v>34093</v>
          </cell>
          <cell r="AMV120">
            <v>39735</v>
          </cell>
          <cell r="AMW120">
            <v>38257</v>
          </cell>
          <cell r="AMX120">
            <v>40684</v>
          </cell>
          <cell r="AMY120">
            <v>13586</v>
          </cell>
          <cell r="AMZ120">
            <v>34312</v>
          </cell>
          <cell r="ANA120">
            <v>39676</v>
          </cell>
          <cell r="ANB120">
            <v>27836</v>
          </cell>
          <cell r="ANC120">
            <v>22498</v>
          </cell>
          <cell r="AND120">
            <v>8793</v>
          </cell>
          <cell r="ANE120">
            <v>5875</v>
          </cell>
          <cell r="ANF120">
            <v>33775</v>
          </cell>
          <cell r="ANG120">
            <v>27234</v>
          </cell>
          <cell r="ANH120">
            <v>41561</v>
          </cell>
          <cell r="ANI120">
            <v>11290</v>
          </cell>
          <cell r="ANJ120">
            <v>5875</v>
          </cell>
          <cell r="ANK120">
            <v>5875</v>
          </cell>
          <cell r="ANL120">
            <v>34775</v>
          </cell>
          <cell r="ANM120">
            <v>12315</v>
          </cell>
          <cell r="ANN120">
            <v>34090</v>
          </cell>
          <cell r="ANO120">
            <v>26980</v>
          </cell>
          <cell r="ANP120">
            <v>8575</v>
          </cell>
          <cell r="ANQ120">
            <v>34108</v>
          </cell>
          <cell r="ANR120">
            <v>39063</v>
          </cell>
          <cell r="ANS120">
            <v>39346</v>
          </cell>
          <cell r="ANT120">
            <v>11423</v>
          </cell>
          <cell r="ANU120">
            <v>0</v>
          </cell>
          <cell r="ANV120" t="e">
            <v>#REF!</v>
          </cell>
          <cell r="ANX120">
            <v>30</v>
          </cell>
          <cell r="ANY120">
            <v>19</v>
          </cell>
          <cell r="ANZ120">
            <v>18</v>
          </cell>
          <cell r="AOA120">
            <v>7</v>
          </cell>
          <cell r="AOB120">
            <v>4</v>
          </cell>
          <cell r="AOC120">
            <v>0</v>
          </cell>
          <cell r="AOD120">
            <v>4</v>
          </cell>
          <cell r="AOE120">
            <v>0</v>
          </cell>
          <cell r="AOF120">
            <v>0</v>
          </cell>
          <cell r="AOG120">
            <v>0</v>
          </cell>
          <cell r="AOH120">
            <v>0</v>
          </cell>
          <cell r="AOI120">
            <v>4</v>
          </cell>
          <cell r="AOJ120">
            <v>1</v>
          </cell>
          <cell r="AOK120">
            <v>0</v>
          </cell>
          <cell r="AOL120">
            <v>0</v>
          </cell>
          <cell r="AOM120">
            <v>0</v>
          </cell>
          <cell r="AON120">
            <v>0</v>
          </cell>
          <cell r="AOO120">
            <v>1</v>
          </cell>
          <cell r="AOP120">
            <v>0</v>
          </cell>
          <cell r="AOQ120">
            <v>0</v>
          </cell>
          <cell r="AOR120">
            <v>0</v>
          </cell>
          <cell r="AOS120">
            <v>0</v>
          </cell>
          <cell r="AOT120">
            <v>3</v>
          </cell>
          <cell r="AOU120"/>
          <cell r="AOV120">
            <v>0</v>
          </cell>
          <cell r="AOW120">
            <v>0</v>
          </cell>
          <cell r="AOX120">
            <v>0</v>
          </cell>
          <cell r="AOY120">
            <v>0</v>
          </cell>
          <cell r="AOZ120">
            <v>0</v>
          </cell>
          <cell r="APA120">
            <v>0</v>
          </cell>
          <cell r="APB120">
            <v>0</v>
          </cell>
          <cell r="APC120">
            <v>0</v>
          </cell>
          <cell r="APD120">
            <v>0</v>
          </cell>
          <cell r="APE120">
            <v>0</v>
          </cell>
          <cell r="APF120">
            <v>0</v>
          </cell>
          <cell r="APG120">
            <v>0</v>
          </cell>
          <cell r="APH120">
            <v>0</v>
          </cell>
          <cell r="API120">
            <v>0</v>
          </cell>
          <cell r="APJ120">
            <v>0</v>
          </cell>
          <cell r="APK120">
            <v>0</v>
          </cell>
          <cell r="APL120">
            <v>0</v>
          </cell>
          <cell r="APM120">
            <v>0</v>
          </cell>
          <cell r="APN120">
            <v>0</v>
          </cell>
          <cell r="APO120">
            <v>0</v>
          </cell>
          <cell r="APP120">
            <v>6</v>
          </cell>
          <cell r="APQ120">
            <v>6</v>
          </cell>
          <cell r="APR120">
            <v>6</v>
          </cell>
          <cell r="APS120">
            <v>18</v>
          </cell>
          <cell r="APT120">
            <v>1</v>
          </cell>
          <cell r="APU120">
            <v>1</v>
          </cell>
          <cell r="APV120">
            <v>2</v>
          </cell>
          <cell r="APW120">
            <v>4</v>
          </cell>
          <cell r="APX120">
            <v>0</v>
          </cell>
          <cell r="APY120">
            <v>0</v>
          </cell>
          <cell r="APZ120">
            <v>0</v>
          </cell>
          <cell r="AQA120">
            <v>0</v>
          </cell>
          <cell r="AQB120">
            <v>3</v>
          </cell>
          <cell r="AQC120">
            <v>2</v>
          </cell>
          <cell r="AQD120">
            <v>2</v>
          </cell>
          <cell r="AQE120">
            <v>7</v>
          </cell>
          <cell r="AQF120">
            <v>0</v>
          </cell>
          <cell r="AQG120">
            <v>0</v>
          </cell>
          <cell r="AQH120">
            <v>0</v>
          </cell>
          <cell r="AQI120">
            <v>0</v>
          </cell>
          <cell r="AQJ120">
            <v>0</v>
          </cell>
          <cell r="AQK120">
            <v>40</v>
          </cell>
          <cell r="AQL120">
            <v>0.8571428571428571</v>
          </cell>
          <cell r="AQM120">
            <v>0.8571428571428571</v>
          </cell>
          <cell r="AQN120">
            <v>0.75</v>
          </cell>
          <cell r="AQO120">
            <v>0.81818181818181823</v>
          </cell>
          <cell r="AQP120"/>
          <cell r="AQQ120">
            <v>0.79487179487179493</v>
          </cell>
          <cell r="AQR120" t="str">
            <v>B</v>
          </cell>
          <cell r="AQS120">
            <v>0.79487179487179493</v>
          </cell>
          <cell r="AQT120">
            <v>4</v>
          </cell>
          <cell r="AQU120">
            <v>0.81818181818181823</v>
          </cell>
          <cell r="AQV120"/>
          <cell r="AQW120">
            <v>0</v>
          </cell>
          <cell r="AQX120">
            <v>0</v>
          </cell>
          <cell r="AQY120">
            <v>0</v>
          </cell>
          <cell r="AQZ120">
            <v>6.3882407407407387</v>
          </cell>
          <cell r="ARA120">
            <v>0.35490226337448549</v>
          </cell>
          <cell r="ARB120">
            <v>9198</v>
          </cell>
          <cell r="ARC120">
            <v>293760</v>
          </cell>
          <cell r="ARD120">
            <v>0.18922491651487547</v>
          </cell>
          <cell r="ARE120">
            <v>0.77447916666666639</v>
          </cell>
          <cell r="ARF120">
            <v>4.3026620370370354E-2</v>
          </cell>
          <cell r="ARG120">
            <v>1098</v>
          </cell>
          <cell r="ARH120">
            <v>37800</v>
          </cell>
          <cell r="ARI120">
            <v>2.4983198924731175E-2</v>
          </cell>
        </row>
        <row r="121">
          <cell r="B121" t="str">
            <v>INA RAHAYU</v>
          </cell>
          <cell r="C121">
            <v>97474</v>
          </cell>
          <cell r="D121" t="str">
            <v>10</v>
          </cell>
          <cell r="E121" t="str">
            <v>ISLAM</v>
          </cell>
          <cell r="F121" t="str">
            <v>PKWT</v>
          </cell>
          <cell r="G121" t="str">
            <v>POSTPAID</v>
          </cell>
          <cell r="H121">
            <v>28.966666666666665</v>
          </cell>
          <cell r="I121" t="str">
            <v>E</v>
          </cell>
          <cell r="J121">
            <v>18005373</v>
          </cell>
          <cell r="K121">
            <v>570019</v>
          </cell>
          <cell r="L121" t="str">
            <v>PEREMPUAN</v>
          </cell>
          <cell r="M121" t="str">
            <v>AGENT POSTPAID</v>
          </cell>
          <cell r="N121" t="str">
            <v>WELLY FERDINANT NUGRAHA</v>
          </cell>
          <cell r="O121" t="str">
            <v>AAN YANUAR</v>
          </cell>
          <cell r="P121"/>
          <cell r="Q121">
            <v>0</v>
          </cell>
          <cell r="R121"/>
          <cell r="S121" t="str">
            <v>LP</v>
          </cell>
          <cell r="T121"/>
          <cell r="U121"/>
          <cell r="V121"/>
          <cell r="W121"/>
          <cell r="X121"/>
          <cell r="Y121"/>
          <cell r="Z121"/>
          <cell r="AA121"/>
          <cell r="AB121"/>
          <cell r="AC121"/>
          <cell r="AD121"/>
          <cell r="AE121"/>
          <cell r="AF121"/>
          <cell r="AG121"/>
          <cell r="AH121"/>
          <cell r="AI121">
            <v>0.37847222222222227</v>
          </cell>
          <cell r="AJ121">
            <v>30</v>
          </cell>
          <cell r="AK121" t="str">
            <v>TDT</v>
          </cell>
          <cell r="AL121" t="str">
            <v>ARISA DITA PRATAMI</v>
          </cell>
          <cell r="AM121"/>
          <cell r="AN121"/>
          <cell r="AO121"/>
          <cell r="AP121"/>
          <cell r="AQ121"/>
          <cell r="AR121"/>
          <cell r="AS121"/>
          <cell r="AT121">
            <v>0.32488425925925946</v>
          </cell>
          <cell r="AU121" t="str">
            <v>OK</v>
          </cell>
          <cell r="AV121">
            <v>0.32488425925925946</v>
          </cell>
          <cell r="AW121">
            <v>7.3032407407407393E-2</v>
          </cell>
          <cell r="AX121">
            <v>1.9444444444444597E-2</v>
          </cell>
          <cell r="AY121" t="str">
            <v>NOK</v>
          </cell>
          <cell r="AZ121">
            <v>5.3587962962962796E-2</v>
          </cell>
          <cell r="BA121">
            <v>0</v>
          </cell>
          <cell r="BB121"/>
          <cell r="BC121" t="str">
            <v>S</v>
          </cell>
          <cell r="BD121"/>
          <cell r="BE121"/>
          <cell r="BF121" t="str">
            <v>DEMAM</v>
          </cell>
          <cell r="BG121"/>
          <cell r="BH121"/>
          <cell r="BI121"/>
          <cell r="BJ121"/>
          <cell r="BK121"/>
          <cell r="BL121"/>
          <cell r="BM121"/>
          <cell r="BN121"/>
          <cell r="BO121"/>
          <cell r="BP121"/>
          <cell r="BQ121"/>
          <cell r="BR121"/>
          <cell r="BS121">
            <v>0.3743055555555555</v>
          </cell>
          <cell r="BT121" t="str">
            <v>33-1</v>
          </cell>
          <cell r="BU121" t="str">
            <v>H</v>
          </cell>
          <cell r="BV121"/>
          <cell r="BW121"/>
          <cell r="BX121"/>
          <cell r="BY121"/>
          <cell r="BZ121"/>
          <cell r="CA121"/>
          <cell r="CB121"/>
          <cell r="CC121"/>
          <cell r="CD121">
            <v>0.33475694444444437</v>
          </cell>
          <cell r="CE121" t="str">
            <v>OK</v>
          </cell>
          <cell r="CF121">
            <v>0.33475694444444437</v>
          </cell>
          <cell r="CG121">
            <v>0.12843749999999998</v>
          </cell>
          <cell r="CH121">
            <v>8.8888888888888851E-2</v>
          </cell>
          <cell r="CI121" t="str">
            <v>OK</v>
          </cell>
          <cell r="CJ121">
            <v>3.9548611111111132E-2</v>
          </cell>
          <cell r="CK121">
            <v>0</v>
          </cell>
          <cell r="CL121"/>
          <cell r="CM121" t="str">
            <v>LP</v>
          </cell>
          <cell r="CN121"/>
          <cell r="CO121"/>
          <cell r="CP121"/>
          <cell r="CQ121"/>
          <cell r="CR121"/>
          <cell r="CS121"/>
          <cell r="CT121"/>
          <cell r="CU121"/>
          <cell r="CV121"/>
          <cell r="CW121"/>
          <cell r="CX121"/>
          <cell r="CY121"/>
          <cell r="CZ121"/>
          <cell r="DA121"/>
          <cell r="DB121"/>
          <cell r="DC121">
            <v>0</v>
          </cell>
          <cell r="DD121"/>
          <cell r="DE121" t="str">
            <v>LP</v>
          </cell>
          <cell r="DF121"/>
          <cell r="DG121"/>
          <cell r="DH121"/>
          <cell r="DI121"/>
          <cell r="DJ121"/>
          <cell r="DK121"/>
          <cell r="DL121"/>
          <cell r="DM121"/>
          <cell r="DN121"/>
          <cell r="DO121"/>
          <cell r="DP121"/>
          <cell r="DQ121"/>
          <cell r="DR121"/>
          <cell r="DS121"/>
          <cell r="DT121"/>
          <cell r="DU121">
            <v>0.36944444444444441</v>
          </cell>
          <cell r="DV121">
            <v>25</v>
          </cell>
          <cell r="DW121" t="str">
            <v>TDP</v>
          </cell>
          <cell r="DX121" t="str">
            <v>ANNISA FITRIANA</v>
          </cell>
          <cell r="DY121" t="str">
            <v>KETEPATAN LOGIN</v>
          </cell>
          <cell r="DZ121"/>
          <cell r="EA121"/>
          <cell r="EB121"/>
          <cell r="EC121"/>
          <cell r="ED121"/>
          <cell r="EE121"/>
          <cell r="EF121">
            <v>0.31657407407407417</v>
          </cell>
          <cell r="EG121" t="str">
            <v>NOK</v>
          </cell>
          <cell r="EH121">
            <v>0.31657407407407417</v>
          </cell>
          <cell r="EI121">
            <v>6.6759259259259254E-2</v>
          </cell>
          <cell r="EJ121">
            <v>1.3888888888889006E-2</v>
          </cell>
          <cell r="EK121" t="str">
            <v>NOK</v>
          </cell>
          <cell r="EL121">
            <v>5.2870370370370248E-2</v>
          </cell>
          <cell r="EM121">
            <v>0.38124999999999998</v>
          </cell>
          <cell r="EN121">
            <v>29</v>
          </cell>
          <cell r="EO121" t="str">
            <v>H</v>
          </cell>
          <cell r="EP121"/>
          <cell r="EQ121"/>
          <cell r="ER121"/>
          <cell r="ES121"/>
          <cell r="ET121"/>
          <cell r="EU121"/>
          <cell r="EV121"/>
          <cell r="EW121"/>
          <cell r="EX121">
            <v>0.32480324074074074</v>
          </cell>
          <cell r="EY121" t="str">
            <v>OK</v>
          </cell>
          <cell r="EZ121">
            <v>0.32480324074074074</v>
          </cell>
          <cell r="FA121">
            <v>0.1036689814814815</v>
          </cell>
          <cell r="FB121">
            <v>4.7222222222222276E-2</v>
          </cell>
          <cell r="FC121" t="str">
            <v>NOK</v>
          </cell>
          <cell r="FD121">
            <v>5.6446759259259224E-2</v>
          </cell>
          <cell r="FE121">
            <v>0.36805555555555558</v>
          </cell>
          <cell r="FF121" t="str">
            <v>33-1</v>
          </cell>
          <cell r="FG121" t="str">
            <v>H</v>
          </cell>
          <cell r="FH121"/>
          <cell r="FI121"/>
          <cell r="FJ121"/>
          <cell r="FK121"/>
          <cell r="FL121"/>
          <cell r="FM121"/>
          <cell r="FN121"/>
          <cell r="FO121"/>
          <cell r="FP121">
            <v>0.32769675925925917</v>
          </cell>
          <cell r="FQ121" t="str">
            <v>OK</v>
          </cell>
          <cell r="FR121">
            <v>0.32769675925925917</v>
          </cell>
          <cell r="FS121">
            <v>0.13549768518518518</v>
          </cell>
          <cell r="FT121">
            <v>9.5138888888888773E-2</v>
          </cell>
          <cell r="FU121" t="str">
            <v>OK</v>
          </cell>
          <cell r="FV121">
            <v>4.0358796296296406E-2</v>
          </cell>
          <cell r="FW121">
            <v>0</v>
          </cell>
          <cell r="FX121"/>
          <cell r="FY121" t="str">
            <v>LP</v>
          </cell>
          <cell r="FZ121"/>
          <cell r="GA121"/>
          <cell r="GB121"/>
          <cell r="GC121"/>
          <cell r="GD121"/>
          <cell r="GE121"/>
          <cell r="GF121"/>
          <cell r="GG121"/>
          <cell r="GH121"/>
          <cell r="GI121"/>
          <cell r="GJ121"/>
          <cell r="GK121"/>
          <cell r="GL121"/>
          <cell r="GM121"/>
          <cell r="GN121"/>
          <cell r="GO121">
            <v>0.38194444444444448</v>
          </cell>
          <cell r="GP121">
            <v>31</v>
          </cell>
          <cell r="GQ121" t="str">
            <v>TDT</v>
          </cell>
          <cell r="GR121" t="str">
            <v>OSHA ROSHALIA</v>
          </cell>
          <cell r="GS121"/>
          <cell r="GT121"/>
          <cell r="GU121"/>
          <cell r="GV121"/>
          <cell r="GW121"/>
          <cell r="GX121"/>
          <cell r="GY121"/>
          <cell r="GZ121">
            <v>0.32969907407407417</v>
          </cell>
          <cell r="HA121" t="str">
            <v>OK</v>
          </cell>
          <cell r="HB121">
            <v>0.32969907407407417</v>
          </cell>
          <cell r="HC121">
            <v>8.2800925925925917E-2</v>
          </cell>
          <cell r="HD121">
            <v>3.0555555555555614E-2</v>
          </cell>
          <cell r="HE121" t="str">
            <v>NOK</v>
          </cell>
          <cell r="HF121">
            <v>5.2245370370370303E-2</v>
          </cell>
          <cell r="HG121">
            <v>0.375</v>
          </cell>
          <cell r="HH121">
            <v>24</v>
          </cell>
          <cell r="HI121" t="str">
            <v>H</v>
          </cell>
          <cell r="HJ121"/>
          <cell r="HK121"/>
          <cell r="HL121"/>
          <cell r="HM121"/>
          <cell r="HN121"/>
          <cell r="HO121"/>
          <cell r="HP121"/>
          <cell r="HQ121"/>
          <cell r="HR121">
            <v>0.31854166666666678</v>
          </cell>
          <cell r="HS121" t="str">
            <v>NOK</v>
          </cell>
          <cell r="HT121">
            <v>0.31854166666666678</v>
          </cell>
          <cell r="HU121">
            <v>9.9513888888888888E-2</v>
          </cell>
          <cell r="HV121">
            <v>4.305555555555568E-2</v>
          </cell>
          <cell r="HW121" t="str">
            <v>NOK</v>
          </cell>
          <cell r="HX121">
            <v>5.6458333333333208E-2</v>
          </cell>
          <cell r="HY121">
            <v>0.375</v>
          </cell>
          <cell r="HZ121">
            <v>30</v>
          </cell>
          <cell r="IA121" t="str">
            <v>H</v>
          </cell>
          <cell r="IB121"/>
          <cell r="IC121"/>
          <cell r="ID121"/>
          <cell r="IE121"/>
          <cell r="IF121"/>
          <cell r="IG121"/>
          <cell r="IH121"/>
          <cell r="II121"/>
          <cell r="IJ121">
            <v>0.31662037037037039</v>
          </cell>
          <cell r="IK121" t="str">
            <v>NOK</v>
          </cell>
          <cell r="IL121">
            <v>0.31662037037037039</v>
          </cell>
          <cell r="IM121">
            <v>0.11462962962962961</v>
          </cell>
          <cell r="IN121">
            <v>5.6250000000000022E-2</v>
          </cell>
          <cell r="IO121" t="str">
            <v>NOK</v>
          </cell>
          <cell r="IP121">
            <v>5.8379629629629587E-2</v>
          </cell>
          <cell r="IQ121">
            <v>0.29791666666666666</v>
          </cell>
          <cell r="IR121">
            <v>32</v>
          </cell>
          <cell r="IS121" t="str">
            <v>IMP</v>
          </cell>
          <cell r="IT121"/>
          <cell r="IU121"/>
          <cell r="IV121"/>
          <cell r="IW121"/>
          <cell r="IX121"/>
          <cell r="IY121"/>
          <cell r="IZ121"/>
          <cell r="JA121"/>
          <cell r="JB121">
            <v>0.28740740740740744</v>
          </cell>
          <cell r="JC121" t="str">
            <v>NOK</v>
          </cell>
          <cell r="JD121">
            <v>0.28740740740740744</v>
          </cell>
          <cell r="JE121">
            <v>0.1035648148148148</v>
          </cell>
          <cell r="JF121">
            <v>9.3055555555555558E-2</v>
          </cell>
          <cell r="JG121" t="str">
            <v>OK</v>
          </cell>
          <cell r="JH121">
            <v>1.0509259259259246E-2</v>
          </cell>
          <cell r="JI121">
            <v>0</v>
          </cell>
          <cell r="JJ121"/>
          <cell r="JK121" t="str">
            <v>LP</v>
          </cell>
          <cell r="JL121"/>
          <cell r="JM121"/>
          <cell r="JN121"/>
          <cell r="JO121"/>
          <cell r="JP121"/>
          <cell r="JQ121"/>
          <cell r="JR121"/>
          <cell r="JS121"/>
          <cell r="JT121"/>
          <cell r="JU121"/>
          <cell r="JV121"/>
          <cell r="JW121"/>
          <cell r="JX121"/>
          <cell r="JY121"/>
          <cell r="JZ121"/>
          <cell r="KA121">
            <v>0</v>
          </cell>
          <cell r="KB121"/>
          <cell r="KC121" t="str">
            <v>LP</v>
          </cell>
          <cell r="KD121"/>
          <cell r="KE121"/>
          <cell r="KF121"/>
          <cell r="KG121"/>
          <cell r="KH121"/>
          <cell r="KI121"/>
          <cell r="KJ121"/>
          <cell r="KK121"/>
          <cell r="KL121"/>
          <cell r="KM121"/>
          <cell r="KN121"/>
          <cell r="KO121"/>
          <cell r="KP121"/>
          <cell r="KQ121"/>
          <cell r="KR121"/>
          <cell r="KS121">
            <v>0.36041666666666655</v>
          </cell>
          <cell r="KT121">
            <v>31</v>
          </cell>
          <cell r="KU121" t="str">
            <v>TDP</v>
          </cell>
          <cell r="KV121" t="str">
            <v>RISHMA SABIILA</v>
          </cell>
          <cell r="KW121" t="str">
            <v>QA SCORE</v>
          </cell>
          <cell r="KX121"/>
          <cell r="KY121"/>
          <cell r="KZ121"/>
          <cell r="LA121"/>
          <cell r="LB121"/>
          <cell r="LC121"/>
          <cell r="LD121">
            <v>0.36041666666666655</v>
          </cell>
          <cell r="LE121" t="str">
            <v>OK</v>
          </cell>
          <cell r="LF121">
            <v>0.36041666666666655</v>
          </cell>
          <cell r="LG121">
            <v>9.4120370370370368E-2</v>
          </cell>
          <cell r="LH121">
            <v>0.44305555555555559</v>
          </cell>
          <cell r="LI121" t="str">
            <v>OK</v>
          </cell>
          <cell r="LJ121">
            <v>0</v>
          </cell>
          <cell r="LK121">
            <v>0.37500000000000006</v>
          </cell>
          <cell r="LL121">
            <v>29</v>
          </cell>
          <cell r="LM121" t="str">
            <v>H</v>
          </cell>
          <cell r="LN121"/>
          <cell r="LO121"/>
          <cell r="LP121"/>
          <cell r="LQ121"/>
          <cell r="LR121"/>
          <cell r="LS121"/>
          <cell r="LT121"/>
          <cell r="LU121"/>
          <cell r="LV121">
            <v>0.32291666666666674</v>
          </cell>
          <cell r="LW121" t="str">
            <v>OK</v>
          </cell>
          <cell r="LX121">
            <v>0.32291666666666674</v>
          </cell>
          <cell r="LY121">
            <v>9.0613425925925917E-2</v>
          </cell>
          <cell r="LZ121">
            <v>3.819444444444442E-2</v>
          </cell>
          <cell r="MA121" t="str">
            <v>OK</v>
          </cell>
          <cell r="MB121">
            <v>5.2083333333333336E-2</v>
          </cell>
          <cell r="MC121">
            <v>0.3743055555555555</v>
          </cell>
          <cell r="MD121">
            <v>34</v>
          </cell>
          <cell r="ME121" t="str">
            <v>H</v>
          </cell>
          <cell r="MF121"/>
          <cell r="MG121"/>
          <cell r="MH121"/>
          <cell r="MI121"/>
          <cell r="MJ121"/>
          <cell r="MK121"/>
          <cell r="ML121"/>
          <cell r="MM121"/>
          <cell r="MN121">
            <v>0.32222222222222219</v>
          </cell>
          <cell r="MO121" t="str">
            <v>NOK</v>
          </cell>
          <cell r="MP121">
            <v>0.32222222222222219</v>
          </cell>
          <cell r="MQ121">
            <v>9.7210648148148143E-2</v>
          </cell>
          <cell r="MR121">
            <v>3.9583333333333415E-2</v>
          </cell>
          <cell r="MS121" t="str">
            <v>OK</v>
          </cell>
          <cell r="MT121">
            <v>5.2083333333333336E-2</v>
          </cell>
          <cell r="MU121">
            <v>0</v>
          </cell>
          <cell r="MV121" t="str">
            <v>CT</v>
          </cell>
          <cell r="MW121" t="str">
            <v>C</v>
          </cell>
          <cell r="MX121"/>
          <cell r="MY121"/>
          <cell r="MZ121"/>
          <cell r="NA121"/>
          <cell r="NB121"/>
          <cell r="NC121"/>
          <cell r="ND121"/>
          <cell r="NE121"/>
          <cell r="NF121">
            <v>0.32291666666666669</v>
          </cell>
          <cell r="NG121" t="str">
            <v>OK</v>
          </cell>
          <cell r="NH121">
            <v>0.32291666666666669</v>
          </cell>
          <cell r="NI121">
            <v>0</v>
          </cell>
          <cell r="NJ121">
            <v>0</v>
          </cell>
          <cell r="NK121" t="str">
            <v>OK</v>
          </cell>
          <cell r="NL121">
            <v>5.2083333333333336E-2</v>
          </cell>
          <cell r="NM121">
            <v>0.41458333333333347</v>
          </cell>
          <cell r="NN121">
            <v>28</v>
          </cell>
          <cell r="NO121" t="str">
            <v>TDT</v>
          </cell>
          <cell r="NP121" t="str">
            <v>OSHA ROSHALIA</v>
          </cell>
          <cell r="NQ121"/>
          <cell r="NR121"/>
          <cell r="NS121"/>
          <cell r="NT121"/>
          <cell r="NU121"/>
          <cell r="NV121"/>
          <cell r="NW121"/>
          <cell r="NX121">
            <v>0.36250000000000016</v>
          </cell>
          <cell r="NY121" t="str">
            <v>OK</v>
          </cell>
          <cell r="NZ121">
            <v>0.36250000000000016</v>
          </cell>
          <cell r="OA121">
            <v>9.3136574074074066E-2</v>
          </cell>
          <cell r="OB121">
            <v>3.4027777777777823E-2</v>
          </cell>
          <cell r="OC121" t="str">
            <v>OK</v>
          </cell>
          <cell r="OD121">
            <v>5.2083333333333336E-2</v>
          </cell>
          <cell r="OE121">
            <v>0.37291666666666667</v>
          </cell>
          <cell r="OF121">
            <v>23</v>
          </cell>
          <cell r="OG121" t="str">
            <v>H</v>
          </cell>
          <cell r="OH121"/>
          <cell r="OI121"/>
          <cell r="OJ121"/>
          <cell r="OK121"/>
          <cell r="OL121"/>
          <cell r="OM121"/>
          <cell r="ON121"/>
          <cell r="OO121"/>
          <cell r="OP121">
            <v>0.32083333333333336</v>
          </cell>
          <cell r="OQ121" t="str">
            <v>NOK</v>
          </cell>
          <cell r="OR121">
            <v>0.32083333333333336</v>
          </cell>
          <cell r="OS121">
            <v>9.4236111111111104E-2</v>
          </cell>
          <cell r="OT121">
            <v>3.0555555555555523E-2</v>
          </cell>
          <cell r="OU121" t="str">
            <v>OK</v>
          </cell>
          <cell r="OV121">
            <v>5.2083333333333336E-2</v>
          </cell>
          <cell r="OW121">
            <v>0.37569444444444439</v>
          </cell>
          <cell r="OX121">
            <v>28</v>
          </cell>
          <cell r="OY121" t="str">
            <v>H</v>
          </cell>
          <cell r="OZ121"/>
          <cell r="PA121"/>
          <cell r="PB121"/>
          <cell r="PC121"/>
          <cell r="PD121"/>
          <cell r="PE121"/>
          <cell r="PF121"/>
          <cell r="PG121"/>
          <cell r="PH121">
            <v>0.34314814814814809</v>
          </cell>
          <cell r="PI121" t="str">
            <v>OK</v>
          </cell>
          <cell r="PJ121">
            <v>0.34314814814814809</v>
          </cell>
          <cell r="PK121">
            <v>7.0740740740740743E-2</v>
          </cell>
          <cell r="PL121">
            <v>3.8194444444444475E-2</v>
          </cell>
          <cell r="PM121" t="str">
            <v>OK</v>
          </cell>
          <cell r="PN121">
            <v>3.2546296296296268E-2</v>
          </cell>
          <cell r="PO121">
            <v>0.37361111111111112</v>
          </cell>
          <cell r="PP121">
            <v>30</v>
          </cell>
          <cell r="PQ121" t="str">
            <v>H</v>
          </cell>
          <cell r="PR121"/>
          <cell r="PS121"/>
          <cell r="PT121"/>
          <cell r="PU121"/>
          <cell r="PV121"/>
          <cell r="PW121"/>
          <cell r="PX121"/>
          <cell r="PY121"/>
          <cell r="PZ121">
            <v>0.33156249999999993</v>
          </cell>
          <cell r="QA121" t="str">
            <v>OK</v>
          </cell>
          <cell r="QB121">
            <v>0.33156249999999993</v>
          </cell>
          <cell r="QC121">
            <v>7.677083333333333E-2</v>
          </cell>
          <cell r="QD121">
            <v>3.4722222222222154E-2</v>
          </cell>
          <cell r="QE121" t="str">
            <v>OK</v>
          </cell>
          <cell r="QF121">
            <v>4.2048611111111175E-2</v>
          </cell>
          <cell r="QG121">
            <v>0.36527777777777781</v>
          </cell>
          <cell r="QH121">
            <v>30</v>
          </cell>
          <cell r="QI121" t="str">
            <v>H</v>
          </cell>
          <cell r="QJ121"/>
          <cell r="QK121"/>
          <cell r="QL121"/>
          <cell r="QM121"/>
          <cell r="QN121"/>
          <cell r="QO121"/>
          <cell r="QP121"/>
          <cell r="QQ121"/>
          <cell r="QR121">
            <v>0.31872685185185173</v>
          </cell>
          <cell r="QS121" t="str">
            <v>NOK</v>
          </cell>
          <cell r="QT121">
            <v>0.31872685185185173</v>
          </cell>
          <cell r="QU121">
            <v>9.3078703703703705E-2</v>
          </cell>
          <cell r="QV121">
            <v>4.6527777777777612E-2</v>
          </cell>
          <cell r="QW121" t="str">
            <v>OK</v>
          </cell>
          <cell r="QX121">
            <v>4.6550925925926093E-2</v>
          </cell>
          <cell r="QY121">
            <v>0</v>
          </cell>
          <cell r="QZ121"/>
          <cell r="RA121" t="str">
            <v>LP</v>
          </cell>
          <cell r="RB121"/>
          <cell r="RC121"/>
          <cell r="RD121"/>
          <cell r="RE121"/>
          <cell r="RF121"/>
          <cell r="RG121"/>
          <cell r="RH121"/>
          <cell r="RI121"/>
          <cell r="RJ121"/>
          <cell r="RK121"/>
          <cell r="RL121"/>
          <cell r="RM121"/>
          <cell r="RN121"/>
          <cell r="RO121"/>
          <cell r="RP121"/>
          <cell r="RQ121">
            <v>0.375</v>
          </cell>
          <cell r="RR121">
            <v>23</v>
          </cell>
          <cell r="RS121" t="str">
            <v>H</v>
          </cell>
          <cell r="RT121"/>
          <cell r="RU121"/>
          <cell r="RV121"/>
          <cell r="RW121"/>
          <cell r="RX121"/>
          <cell r="RY121"/>
          <cell r="RZ121"/>
          <cell r="SA121"/>
          <cell r="SB121">
            <v>0.32291666666666669</v>
          </cell>
          <cell r="SC121" t="str">
            <v>OK</v>
          </cell>
          <cell r="SD121">
            <v>0.32291666666666669</v>
          </cell>
          <cell r="SE121">
            <v>7.8981481481481486E-2</v>
          </cell>
          <cell r="SF121">
            <v>2.152777777777784E-2</v>
          </cell>
          <cell r="SG121" t="str">
            <v>OK</v>
          </cell>
          <cell r="SH121">
            <v>5.2083333333333336E-2</v>
          </cell>
          <cell r="SI121">
            <v>0.37847222222222221</v>
          </cell>
          <cell r="SJ121">
            <v>30</v>
          </cell>
          <cell r="SK121" t="str">
            <v>H</v>
          </cell>
          <cell r="SL121"/>
          <cell r="SM121"/>
          <cell r="SN121"/>
          <cell r="SO121"/>
          <cell r="SP121"/>
          <cell r="SQ121"/>
          <cell r="SR121"/>
          <cell r="SS121"/>
          <cell r="ST121">
            <v>0.33626157407407414</v>
          </cell>
          <cell r="SU121" t="str">
            <v>OK</v>
          </cell>
          <cell r="SV121">
            <v>0.33626157407407414</v>
          </cell>
          <cell r="SW121">
            <v>7.90162037037037E-2</v>
          </cell>
          <cell r="SX121">
            <v>3.6805555555555647E-2</v>
          </cell>
          <cell r="SY121" t="str">
            <v>OK</v>
          </cell>
          <cell r="SZ121">
            <v>4.2210648148148053E-2</v>
          </cell>
          <cell r="TA121">
            <v>0.1875</v>
          </cell>
          <cell r="TB121" t="str">
            <v>33-2</v>
          </cell>
          <cell r="TC121" t="str">
            <v>H</v>
          </cell>
          <cell r="TD121"/>
          <cell r="TE121"/>
          <cell r="TF121"/>
          <cell r="TG121"/>
          <cell r="TH121"/>
          <cell r="TI121"/>
          <cell r="TJ121"/>
          <cell r="TK121"/>
          <cell r="TL121">
            <v>0.16886574074074071</v>
          </cell>
          <cell r="TM121" t="str">
            <v>NOK</v>
          </cell>
          <cell r="TN121">
            <v>0.16886574074074071</v>
          </cell>
          <cell r="TO121">
            <v>2.974537037037037E-2</v>
          </cell>
          <cell r="TP121">
            <v>1.1111111111111072E-2</v>
          </cell>
          <cell r="TQ121" t="str">
            <v>OK</v>
          </cell>
          <cell r="TR121">
            <v>1.8634259259259298E-2</v>
          </cell>
          <cell r="TS121">
            <v>0.1875</v>
          </cell>
          <cell r="TT121" t="str">
            <v>33-2</v>
          </cell>
          <cell r="TU121" t="str">
            <v>H</v>
          </cell>
          <cell r="TV121"/>
          <cell r="TW121"/>
          <cell r="TX121"/>
          <cell r="TY121"/>
          <cell r="TZ121"/>
          <cell r="UA121"/>
          <cell r="UB121"/>
          <cell r="UC121"/>
          <cell r="UD121">
            <v>0.1875</v>
          </cell>
          <cell r="UE121" t="str">
            <v>NOK</v>
          </cell>
          <cell r="UF121">
            <v>0.1875</v>
          </cell>
          <cell r="UG121">
            <v>3.6967592592592594E-2</v>
          </cell>
          <cell r="UH121">
            <v>0.35833333333333334</v>
          </cell>
          <cell r="UI121" t="str">
            <v>OK</v>
          </cell>
          <cell r="UJ121">
            <v>0</v>
          </cell>
          <cell r="UK121"/>
          <cell r="UL121"/>
          <cell r="UM121"/>
          <cell r="UN121"/>
          <cell r="UO121"/>
          <cell r="UP121"/>
          <cell r="UQ121"/>
          <cell r="UR121"/>
          <cell r="US121"/>
          <cell r="UT121"/>
          <cell r="UU121"/>
          <cell r="UV121"/>
          <cell r="UW121"/>
          <cell r="UX121"/>
          <cell r="UY121"/>
          <cell r="UZ121"/>
          <cell r="VA121"/>
          <cell r="VB121"/>
          <cell r="VC121"/>
          <cell r="VD121">
            <v>0</v>
          </cell>
          <cell r="VE121">
            <v>30</v>
          </cell>
          <cell r="VF121">
            <v>0</v>
          </cell>
          <cell r="VG121" t="str">
            <v>33-1</v>
          </cell>
          <cell r="VH121">
            <v>0</v>
          </cell>
          <cell r="VI121">
            <v>0</v>
          </cell>
          <cell r="VJ121">
            <v>25</v>
          </cell>
          <cell r="VK121">
            <v>29</v>
          </cell>
          <cell r="VL121" t="str">
            <v>33-1</v>
          </cell>
          <cell r="VM121">
            <v>0</v>
          </cell>
          <cell r="VN121">
            <v>31</v>
          </cell>
          <cell r="VO121">
            <v>24</v>
          </cell>
          <cell r="VP121">
            <v>30</v>
          </cell>
          <cell r="VQ121">
            <v>32</v>
          </cell>
          <cell r="VR121">
            <v>0</v>
          </cell>
          <cell r="VS121">
            <v>0</v>
          </cell>
          <cell r="VT121">
            <v>31</v>
          </cell>
          <cell r="VU121">
            <v>29</v>
          </cell>
          <cell r="VV121">
            <v>34</v>
          </cell>
          <cell r="VW121" t="str">
            <v>CT</v>
          </cell>
          <cell r="VX121">
            <v>28</v>
          </cell>
          <cell r="VY121">
            <v>23</v>
          </cell>
          <cell r="VZ121">
            <v>28</v>
          </cell>
          <cell r="WA121">
            <v>30</v>
          </cell>
          <cell r="WB121">
            <v>30</v>
          </cell>
          <cell r="WC121">
            <v>0</v>
          </cell>
          <cell r="WD121">
            <v>23</v>
          </cell>
          <cell r="WE121">
            <v>30</v>
          </cell>
          <cell r="WF121" t="str">
            <v>33-2</v>
          </cell>
          <cell r="WG121" t="str">
            <v>33-2</v>
          </cell>
          <cell r="WH121">
            <v>0</v>
          </cell>
          <cell r="WI121"/>
          <cell r="WJ121" t="str">
            <v>LP</v>
          </cell>
          <cell r="WK121" t="str">
            <v>TDT</v>
          </cell>
          <cell r="WL121" t="str">
            <v>S</v>
          </cell>
          <cell r="WM121" t="str">
            <v>H</v>
          </cell>
          <cell r="WN121" t="str">
            <v>LP</v>
          </cell>
          <cell r="WO121" t="str">
            <v>LP</v>
          </cell>
          <cell r="WP121" t="str">
            <v>TDP</v>
          </cell>
          <cell r="WQ121" t="str">
            <v>H</v>
          </cell>
          <cell r="WR121" t="str">
            <v>H</v>
          </cell>
          <cell r="WS121" t="str">
            <v>LP</v>
          </cell>
          <cell r="WT121" t="str">
            <v>TDT</v>
          </cell>
          <cell r="WU121" t="str">
            <v>H</v>
          </cell>
          <cell r="WV121" t="str">
            <v>H</v>
          </cell>
          <cell r="WW121" t="str">
            <v>IMP</v>
          </cell>
          <cell r="WX121" t="str">
            <v>LP</v>
          </cell>
          <cell r="WY121" t="str">
            <v>LP</v>
          </cell>
          <cell r="WZ121" t="str">
            <v>TDP</v>
          </cell>
          <cell r="XA121" t="str">
            <v>H</v>
          </cell>
          <cell r="XB121" t="str">
            <v>H</v>
          </cell>
          <cell r="XC121" t="str">
            <v>C</v>
          </cell>
          <cell r="XD121" t="str">
            <v>TDT</v>
          </cell>
          <cell r="XE121" t="str">
            <v>H</v>
          </cell>
          <cell r="XF121" t="str">
            <v>H</v>
          </cell>
          <cell r="XG121" t="str">
            <v>H</v>
          </cell>
          <cell r="XH121" t="str">
            <v>H</v>
          </cell>
          <cell r="XI121" t="str">
            <v>LP</v>
          </cell>
          <cell r="XJ121" t="str">
            <v>H</v>
          </cell>
          <cell r="XK121" t="str">
            <v>H</v>
          </cell>
          <cell r="XL121" t="str">
            <v>H</v>
          </cell>
          <cell r="XM121" t="str">
            <v>H</v>
          </cell>
          <cell r="XN121">
            <v>0</v>
          </cell>
          <cell r="XO121"/>
          <cell r="XP121">
            <v>0</v>
          </cell>
          <cell r="XQ121" t="str">
            <v>ARISA DITA PRATAMI</v>
          </cell>
          <cell r="XR121">
            <v>0</v>
          </cell>
          <cell r="XS121">
            <v>0</v>
          </cell>
          <cell r="XT121">
            <v>0</v>
          </cell>
          <cell r="XU121">
            <v>0</v>
          </cell>
          <cell r="XV121" t="str">
            <v>ANNISA FITRIANA</v>
          </cell>
          <cell r="XW121">
            <v>0</v>
          </cell>
          <cell r="XX121">
            <v>0</v>
          </cell>
          <cell r="XY121">
            <v>0</v>
          </cell>
          <cell r="XZ121" t="str">
            <v>OSHA ROSHALIA</v>
          </cell>
          <cell r="YA121">
            <v>0</v>
          </cell>
          <cell r="YB121">
            <v>0</v>
          </cell>
          <cell r="YC121">
            <v>0</v>
          </cell>
          <cell r="YD121">
            <v>0</v>
          </cell>
          <cell r="YE121">
            <v>0</v>
          </cell>
          <cell r="YF121" t="str">
            <v>RISHMA SABIILA</v>
          </cell>
          <cell r="YG121">
            <v>0</v>
          </cell>
          <cell r="YH121">
            <v>0</v>
          </cell>
          <cell r="YI121">
            <v>0</v>
          </cell>
          <cell r="YJ121" t="str">
            <v>OSHA ROSHALIA</v>
          </cell>
          <cell r="YK121">
            <v>0</v>
          </cell>
          <cell r="YL121">
            <v>0</v>
          </cell>
          <cell r="YM121">
            <v>0</v>
          </cell>
          <cell r="YN121">
            <v>0</v>
          </cell>
          <cell r="YO121">
            <v>0</v>
          </cell>
          <cell r="YP121">
            <v>0</v>
          </cell>
          <cell r="YQ121">
            <v>0</v>
          </cell>
          <cell r="YR121">
            <v>0</v>
          </cell>
          <cell r="YS121">
            <v>0</v>
          </cell>
          <cell r="YT121">
            <v>0</v>
          </cell>
          <cell r="YU121"/>
          <cell r="YV121">
            <v>0</v>
          </cell>
          <cell r="YW121">
            <v>0</v>
          </cell>
          <cell r="YX121">
            <v>0</v>
          </cell>
          <cell r="YY121">
            <v>0</v>
          </cell>
          <cell r="YZ121">
            <v>0</v>
          </cell>
          <cell r="ZA121">
            <v>0</v>
          </cell>
          <cell r="ZB121" t="str">
            <v>KETEPATAN LOGIN</v>
          </cell>
          <cell r="ZC121">
            <v>0</v>
          </cell>
          <cell r="ZD121">
            <v>0</v>
          </cell>
          <cell r="ZE121">
            <v>0</v>
          </cell>
          <cell r="ZF121">
            <v>0</v>
          </cell>
          <cell r="ZG121">
            <v>0</v>
          </cell>
          <cell r="ZH121">
            <v>0</v>
          </cell>
          <cell r="ZI121">
            <v>0</v>
          </cell>
          <cell r="ZJ121">
            <v>0</v>
          </cell>
          <cell r="ZK121">
            <v>0</v>
          </cell>
          <cell r="ZL121" t="str">
            <v>QA SCORE</v>
          </cell>
          <cell r="ZM121">
            <v>0</v>
          </cell>
          <cell r="ZN121">
            <v>0</v>
          </cell>
          <cell r="ZO121">
            <v>0</v>
          </cell>
          <cell r="ZP121">
            <v>0</v>
          </cell>
          <cell r="ZQ121">
            <v>0</v>
          </cell>
          <cell r="ZR121">
            <v>0</v>
          </cell>
          <cell r="ZS121">
            <v>0</v>
          </cell>
          <cell r="ZT121">
            <v>0</v>
          </cell>
          <cell r="ZU121">
            <v>0</v>
          </cell>
          <cell r="ZV121">
            <v>0</v>
          </cell>
          <cell r="ZW121">
            <v>0</v>
          </cell>
          <cell r="ZX121">
            <v>0</v>
          </cell>
          <cell r="ZY121">
            <v>0</v>
          </cell>
          <cell r="ZZ121">
            <v>0</v>
          </cell>
          <cell r="AAA121"/>
          <cell r="AAB121">
            <v>0</v>
          </cell>
          <cell r="AAC121">
            <v>0.3743055555555555</v>
          </cell>
          <cell r="AAD121">
            <v>0</v>
          </cell>
          <cell r="AAE121">
            <v>0</v>
          </cell>
          <cell r="AAF121">
            <v>0.36944444444444441</v>
          </cell>
          <cell r="AAG121">
            <v>0.38124999999999998</v>
          </cell>
          <cell r="AAH121">
            <v>0.36805555555555558</v>
          </cell>
          <cell r="AAI121">
            <v>0</v>
          </cell>
          <cell r="AAJ121">
            <v>0.38194444444444448</v>
          </cell>
          <cell r="AAK121">
            <v>0.375</v>
          </cell>
          <cell r="AAL121">
            <v>0.375</v>
          </cell>
          <cell r="AAM121">
            <v>0.29791666666666666</v>
          </cell>
          <cell r="AAN121">
            <v>0</v>
          </cell>
          <cell r="AAO121">
            <v>0</v>
          </cell>
          <cell r="AAP121">
            <v>0.36041666666666655</v>
          </cell>
          <cell r="AAQ121">
            <v>0.37500000000000006</v>
          </cell>
          <cell r="AAR121">
            <v>0.3743055555555555</v>
          </cell>
          <cell r="AAS121">
            <v>0</v>
          </cell>
          <cell r="AAT121">
            <v>0.41458333333333347</v>
          </cell>
          <cell r="AAU121">
            <v>0.37291666666666667</v>
          </cell>
          <cell r="AAV121">
            <v>0.37569444444444439</v>
          </cell>
          <cell r="AAW121">
            <v>0.37361111111111112</v>
          </cell>
          <cell r="AAX121">
            <v>0.36527777777777781</v>
          </cell>
          <cell r="AAY121">
            <v>0</v>
          </cell>
          <cell r="AAZ121">
            <v>0.375</v>
          </cell>
          <cell r="ABA121">
            <v>0.37847222222222221</v>
          </cell>
          <cell r="ABB121">
            <v>0.1875</v>
          </cell>
          <cell r="ABC121">
            <v>0.1875</v>
          </cell>
          <cell r="ABD121">
            <v>0</v>
          </cell>
          <cell r="ABE121">
            <v>0.1875</v>
          </cell>
          <cell r="ABF121">
            <v>0</v>
          </cell>
          <cell r="ABG121"/>
          <cell r="ABH121">
            <v>0</v>
          </cell>
          <cell r="ABI121">
            <v>0</v>
          </cell>
          <cell r="ABJ121">
            <v>0</v>
          </cell>
          <cell r="ABK121">
            <v>0</v>
          </cell>
          <cell r="ABL121">
            <v>0</v>
          </cell>
          <cell r="ABM121">
            <v>0</v>
          </cell>
          <cell r="ABN121">
            <v>0</v>
          </cell>
          <cell r="ABO121">
            <v>0</v>
          </cell>
          <cell r="ABP121">
            <v>0</v>
          </cell>
          <cell r="ABQ121">
            <v>0</v>
          </cell>
          <cell r="ABR121">
            <v>0</v>
          </cell>
          <cell r="ABS121">
            <v>0</v>
          </cell>
          <cell r="ABT121">
            <v>0</v>
          </cell>
          <cell r="ABU121">
            <v>0</v>
          </cell>
          <cell r="ABV121">
            <v>0</v>
          </cell>
          <cell r="ABW121">
            <v>0</v>
          </cell>
          <cell r="ABX121">
            <v>0</v>
          </cell>
          <cell r="ABY121">
            <v>0</v>
          </cell>
          <cell r="ABZ121">
            <v>0</v>
          </cell>
          <cell r="ACA121">
            <v>0</v>
          </cell>
          <cell r="ACB121">
            <v>0</v>
          </cell>
          <cell r="ACC121">
            <v>0</v>
          </cell>
          <cell r="ACD121">
            <v>0</v>
          </cell>
          <cell r="ACE121">
            <v>0</v>
          </cell>
          <cell r="ACF121">
            <v>0</v>
          </cell>
          <cell r="ACG121">
            <v>0</v>
          </cell>
          <cell r="ACH121">
            <v>0</v>
          </cell>
          <cell r="ACI121">
            <v>0</v>
          </cell>
          <cell r="ACJ121">
            <v>0</v>
          </cell>
          <cell r="ACK121">
            <v>0</v>
          </cell>
          <cell r="ACL121">
            <v>0</v>
          </cell>
          <cell r="ACM121"/>
          <cell r="ACN121">
            <v>0</v>
          </cell>
          <cell r="ACO121">
            <v>0</v>
          </cell>
          <cell r="ACP121">
            <v>0</v>
          </cell>
          <cell r="ACQ121">
            <v>0</v>
          </cell>
          <cell r="ACR121">
            <v>0</v>
          </cell>
          <cell r="ACS121">
            <v>0</v>
          </cell>
          <cell r="ACT121">
            <v>0</v>
          </cell>
          <cell r="ACU121">
            <v>0</v>
          </cell>
          <cell r="ACV121">
            <v>0</v>
          </cell>
          <cell r="ACW121">
            <v>0</v>
          </cell>
          <cell r="ACX121">
            <v>0</v>
          </cell>
          <cell r="ACY121">
            <v>0</v>
          </cell>
          <cell r="ACZ121">
            <v>0</v>
          </cell>
          <cell r="ADA121">
            <v>0</v>
          </cell>
          <cell r="ADB121">
            <v>0</v>
          </cell>
          <cell r="ADC121">
            <v>0</v>
          </cell>
          <cell r="ADD121">
            <v>0</v>
          </cell>
          <cell r="ADE121">
            <v>0</v>
          </cell>
          <cell r="ADF121">
            <v>0</v>
          </cell>
          <cell r="ADG121">
            <v>0</v>
          </cell>
          <cell r="ADH121">
            <v>0</v>
          </cell>
          <cell r="ADI121">
            <v>0</v>
          </cell>
          <cell r="ADJ121">
            <v>0</v>
          </cell>
          <cell r="ADK121">
            <v>0</v>
          </cell>
          <cell r="ADL121">
            <v>0</v>
          </cell>
          <cell r="ADM121">
            <v>0</v>
          </cell>
          <cell r="ADN121">
            <v>0</v>
          </cell>
          <cell r="ADO121">
            <v>0</v>
          </cell>
          <cell r="ADP121">
            <v>0</v>
          </cell>
          <cell r="ADQ121">
            <v>0</v>
          </cell>
          <cell r="ADR121">
            <v>0</v>
          </cell>
          <cell r="ADS121"/>
          <cell r="ADT121" t="str">
            <v>INA RAHAYU</v>
          </cell>
          <cell r="ADU121" t="str">
            <v>POSTPAID</v>
          </cell>
          <cell r="ADV121">
            <v>0</v>
          </cell>
          <cell r="ADW121">
            <v>0.32488425925925946</v>
          </cell>
          <cell r="ADX121">
            <v>0</v>
          </cell>
          <cell r="ADY121">
            <v>0.33475694444444437</v>
          </cell>
          <cell r="ADZ121">
            <v>0</v>
          </cell>
          <cell r="AEA121">
            <v>0</v>
          </cell>
          <cell r="AEB121">
            <v>0.31657407407407417</v>
          </cell>
          <cell r="AEC121">
            <v>0.32480324074074074</v>
          </cell>
          <cell r="AED121">
            <v>0.32769675925925917</v>
          </cell>
          <cell r="AEE121">
            <v>0</v>
          </cell>
          <cell r="AEF121">
            <v>0.32969907407407417</v>
          </cell>
          <cell r="AEG121">
            <v>0.31854166666666678</v>
          </cell>
          <cell r="AEH121">
            <v>0.31662037037037039</v>
          </cell>
          <cell r="AEI121">
            <v>0.28740740740740744</v>
          </cell>
          <cell r="AEJ121">
            <v>0</v>
          </cell>
          <cell r="AEK121">
            <v>0</v>
          </cell>
          <cell r="AEL121">
            <v>0.36041666666666655</v>
          </cell>
          <cell r="AEM121">
            <v>0.32291666666666674</v>
          </cell>
          <cell r="AEN121">
            <v>0.32222222222222219</v>
          </cell>
          <cell r="AEO121">
            <v>0.32291666666666669</v>
          </cell>
          <cell r="AEP121">
            <v>0.36250000000000016</v>
          </cell>
          <cell r="AEQ121">
            <v>0.32083333333333336</v>
          </cell>
          <cell r="AER121">
            <v>0.34314814814814809</v>
          </cell>
          <cell r="AES121">
            <v>0.33156249999999993</v>
          </cell>
          <cell r="AET121">
            <v>0.31872685185185173</v>
          </cell>
          <cell r="AEU121">
            <v>0</v>
          </cell>
          <cell r="AEV121">
            <v>0.32291666666666669</v>
          </cell>
          <cell r="AEW121">
            <v>0.33626157407407414</v>
          </cell>
          <cell r="AEX121">
            <v>0.16886574074074071</v>
          </cell>
          <cell r="AEY121">
            <v>0.1875</v>
          </cell>
          <cell r="AEZ121">
            <v>0</v>
          </cell>
          <cell r="AFA121"/>
          <cell r="AFB121">
            <v>0</v>
          </cell>
          <cell r="AFC121">
            <v>0.32488425925925946</v>
          </cell>
          <cell r="AFD121">
            <v>0</v>
          </cell>
          <cell r="AFE121">
            <v>0.33475694444444437</v>
          </cell>
          <cell r="AFF121">
            <v>0</v>
          </cell>
          <cell r="AFG121">
            <v>0</v>
          </cell>
          <cell r="AFH121">
            <v>0.31657407407407417</v>
          </cell>
          <cell r="AFI121">
            <v>0.32480324074074074</v>
          </cell>
          <cell r="AFJ121">
            <v>0.32769675925925917</v>
          </cell>
          <cell r="AFK121">
            <v>0</v>
          </cell>
          <cell r="AFL121">
            <v>0.32969907407407417</v>
          </cell>
          <cell r="AFM121">
            <v>0.31854166666666678</v>
          </cell>
          <cell r="AFN121">
            <v>0.31662037037037039</v>
          </cell>
          <cell r="AFO121">
            <v>0.28740740740740744</v>
          </cell>
          <cell r="AFP121">
            <v>0</v>
          </cell>
          <cell r="AFQ121">
            <v>0</v>
          </cell>
          <cell r="AFR121">
            <v>0.36041666666666655</v>
          </cell>
          <cell r="AFS121">
            <v>0.32291666666666674</v>
          </cell>
          <cell r="AFT121">
            <v>0.32222222222222219</v>
          </cell>
          <cell r="AFU121">
            <v>0.32291666666666669</v>
          </cell>
          <cell r="AFV121">
            <v>0.36250000000000016</v>
          </cell>
          <cell r="AFW121">
            <v>0.32083333333333336</v>
          </cell>
          <cell r="AFX121">
            <v>0.34314814814814809</v>
          </cell>
          <cell r="AFY121">
            <v>0.33156249999999993</v>
          </cell>
          <cell r="AFZ121">
            <v>0.31872685185185173</v>
          </cell>
          <cell r="AGA121">
            <v>0</v>
          </cell>
          <cell r="AGB121">
            <v>0.32291666666666669</v>
          </cell>
          <cell r="AGC121">
            <v>0.33626157407407414</v>
          </cell>
          <cell r="AGD121">
            <v>0.16886574074074071</v>
          </cell>
          <cell r="AGE121">
            <v>0.1875</v>
          </cell>
          <cell r="AGF121">
            <v>0</v>
          </cell>
          <cell r="AGH121" t="str">
            <v>INA RAHAYU</v>
          </cell>
          <cell r="AGI121" t="str">
            <v>POSTPAID</v>
          </cell>
          <cell r="AGJ121">
            <v>0</v>
          </cell>
          <cell r="AGK121">
            <v>7.3032407407407393E-2</v>
          </cell>
          <cell r="AGL121">
            <v>0</v>
          </cell>
          <cell r="AGM121">
            <v>0.12843749999999998</v>
          </cell>
          <cell r="AGN121">
            <v>0</v>
          </cell>
          <cell r="AGO121">
            <v>0</v>
          </cell>
          <cell r="AGP121">
            <v>6.6759259259259254E-2</v>
          </cell>
          <cell r="AGQ121">
            <v>0.1036689814814815</v>
          </cell>
          <cell r="AGR121">
            <v>0.13549768518518518</v>
          </cell>
          <cell r="AGS121">
            <v>0</v>
          </cell>
          <cell r="AGT121">
            <v>8.2800925925925917E-2</v>
          </cell>
          <cell r="AGU121">
            <v>9.9513888888888888E-2</v>
          </cell>
          <cell r="AGV121">
            <v>0.11462962962962961</v>
          </cell>
          <cell r="AGW121">
            <v>0.1035648148148148</v>
          </cell>
          <cell r="AGX121">
            <v>0</v>
          </cell>
          <cell r="AGY121">
            <v>0</v>
          </cell>
          <cell r="AGZ121">
            <v>9.4120370370370368E-2</v>
          </cell>
          <cell r="AHA121">
            <v>9.0613425925925917E-2</v>
          </cell>
          <cell r="AHB121">
            <v>9.7210648148148143E-2</v>
          </cell>
          <cell r="AHC121">
            <v>0</v>
          </cell>
          <cell r="AHD121">
            <v>9.3136574074074066E-2</v>
          </cell>
          <cell r="AHE121">
            <v>9.4236111111111104E-2</v>
          </cell>
          <cell r="AHF121">
            <v>7.0740740740740743E-2</v>
          </cell>
          <cell r="AHG121">
            <v>7.677083333333333E-2</v>
          </cell>
          <cell r="AHH121">
            <v>9.3078703703703705E-2</v>
          </cell>
          <cell r="AHI121">
            <v>0</v>
          </cell>
          <cell r="AHJ121">
            <v>7.8981481481481486E-2</v>
          </cell>
          <cell r="AHK121">
            <v>7.90162037037037E-2</v>
          </cell>
          <cell r="AHL121">
            <v>2.974537037037037E-2</v>
          </cell>
          <cell r="AHM121">
            <v>3.6967592592592594E-2</v>
          </cell>
          <cell r="AHN121">
            <v>0</v>
          </cell>
          <cell r="AHO121">
            <v>8.7739197530864191E-2</v>
          </cell>
          <cell r="AHP121"/>
          <cell r="AHQ121">
            <v>0</v>
          </cell>
          <cell r="AHR121">
            <v>6310</v>
          </cell>
          <cell r="AHS121">
            <v>0</v>
          </cell>
          <cell r="AHT121">
            <v>11097</v>
          </cell>
          <cell r="AHU121">
            <v>0</v>
          </cell>
          <cell r="AHV121">
            <v>0</v>
          </cell>
          <cell r="AHW121">
            <v>5768</v>
          </cell>
          <cell r="AHX121">
            <v>8957</v>
          </cell>
          <cell r="AHY121">
            <v>11707</v>
          </cell>
          <cell r="AHZ121">
            <v>0</v>
          </cell>
          <cell r="AIA121">
            <v>7154</v>
          </cell>
          <cell r="AIB121">
            <v>8598</v>
          </cell>
          <cell r="AIC121">
            <v>9904</v>
          </cell>
          <cell r="AID121">
            <v>8948</v>
          </cell>
          <cell r="AIE121">
            <v>0</v>
          </cell>
          <cell r="AIF121">
            <v>0</v>
          </cell>
          <cell r="AIG121">
            <v>8132</v>
          </cell>
          <cell r="AIH121">
            <v>7829</v>
          </cell>
          <cell r="AII121">
            <v>8399</v>
          </cell>
          <cell r="AIJ121">
            <v>0</v>
          </cell>
          <cell r="AIK121">
            <v>8047</v>
          </cell>
          <cell r="AIL121">
            <v>8142</v>
          </cell>
          <cell r="AIM121">
            <v>6112</v>
          </cell>
          <cell r="AIN121">
            <v>6633</v>
          </cell>
          <cell r="AIO121">
            <v>8042</v>
          </cell>
          <cell r="AIP121">
            <v>0</v>
          </cell>
          <cell r="AIQ121">
            <v>6824</v>
          </cell>
          <cell r="AIR121">
            <v>6827</v>
          </cell>
          <cell r="AIS121">
            <v>2570</v>
          </cell>
          <cell r="AIT121">
            <v>3194</v>
          </cell>
          <cell r="AIU121">
            <v>0</v>
          </cell>
          <cell r="AIW121" t="str">
            <v>INA RAHAYU</v>
          </cell>
          <cell r="AIX121" t="str">
            <v>POSTPAID</v>
          </cell>
          <cell r="AIY121">
            <v>0</v>
          </cell>
          <cell r="AIZ121">
            <v>5.3587962962962796E-2</v>
          </cell>
          <cell r="AJA121">
            <v>0</v>
          </cell>
          <cell r="AJB121">
            <v>3.9548611111111132E-2</v>
          </cell>
          <cell r="AJC121">
            <v>0</v>
          </cell>
          <cell r="AJD121">
            <v>0</v>
          </cell>
          <cell r="AJE121">
            <v>5.2870370370370248E-2</v>
          </cell>
          <cell r="AJF121">
            <v>5.6446759259259224E-2</v>
          </cell>
          <cell r="AJG121">
            <v>4.0358796296296406E-2</v>
          </cell>
          <cell r="AJH121">
            <v>0</v>
          </cell>
          <cell r="AJI121">
            <v>5.2245370370370303E-2</v>
          </cell>
          <cell r="AJJ121">
            <v>5.6458333333333208E-2</v>
          </cell>
          <cell r="AJK121">
            <v>5.8379629629629587E-2</v>
          </cell>
          <cell r="AJL121">
            <v>1.0509259259259246E-2</v>
          </cell>
          <cell r="AJM121">
            <v>0</v>
          </cell>
          <cell r="AJN121">
            <v>0</v>
          </cell>
          <cell r="AJO121">
            <v>0</v>
          </cell>
          <cell r="AJP121">
            <v>5.2083333333333336E-2</v>
          </cell>
          <cell r="AJQ121">
            <v>5.2083333333333336E-2</v>
          </cell>
          <cell r="AJR121">
            <v>5.2083333333333336E-2</v>
          </cell>
          <cell r="AJS121">
            <v>5.2083333333333336E-2</v>
          </cell>
          <cell r="AJT121">
            <v>5.2083333333333336E-2</v>
          </cell>
          <cell r="AJU121">
            <v>3.2546296296296268E-2</v>
          </cell>
          <cell r="AJV121">
            <v>4.2048611111111175E-2</v>
          </cell>
          <cell r="AJW121">
            <v>4.6550925925926093E-2</v>
          </cell>
          <cell r="AJX121">
            <v>0</v>
          </cell>
          <cell r="AJY121">
            <v>5.2083333333333336E-2</v>
          </cell>
          <cell r="AJZ121">
            <v>4.2210648148148053E-2</v>
          </cell>
          <cell r="AKA121">
            <v>1.8634259259259298E-2</v>
          </cell>
          <cell r="AKB121">
            <v>0</v>
          </cell>
          <cell r="AKC121">
            <v>0</v>
          </cell>
          <cell r="AKD121">
            <v>4.5744791666666659E-2</v>
          </cell>
          <cell r="AKE121"/>
          <cell r="AKF121">
            <v>0</v>
          </cell>
          <cell r="AKG121">
            <v>4630</v>
          </cell>
          <cell r="AKH121">
            <v>0</v>
          </cell>
          <cell r="AKI121">
            <v>3417</v>
          </cell>
          <cell r="AKJ121">
            <v>0</v>
          </cell>
          <cell r="AKK121">
            <v>0</v>
          </cell>
          <cell r="AKL121">
            <v>4568</v>
          </cell>
          <cell r="AKM121">
            <v>4877</v>
          </cell>
          <cell r="AKN121">
            <v>3487</v>
          </cell>
          <cell r="AKO121">
            <v>0</v>
          </cell>
          <cell r="AKP121">
            <v>4514</v>
          </cell>
          <cell r="AKQ121">
            <v>4878</v>
          </cell>
          <cell r="AKR121">
            <v>5044</v>
          </cell>
          <cell r="AKS121">
            <v>908</v>
          </cell>
          <cell r="AKT121">
            <v>0</v>
          </cell>
          <cell r="AKU121">
            <v>0</v>
          </cell>
          <cell r="AKV121">
            <v>0</v>
          </cell>
          <cell r="AKW121">
            <v>4500</v>
          </cell>
          <cell r="AKX121">
            <v>4500</v>
          </cell>
          <cell r="AKY121">
            <v>4500</v>
          </cell>
          <cell r="AKZ121">
            <v>4500</v>
          </cell>
          <cell r="ALA121">
            <v>4500</v>
          </cell>
          <cell r="ALB121">
            <v>2812</v>
          </cell>
          <cell r="ALC121">
            <v>3633</v>
          </cell>
          <cell r="ALD121">
            <v>4022</v>
          </cell>
          <cell r="ALE121">
            <v>0</v>
          </cell>
          <cell r="ALF121">
            <v>4500</v>
          </cell>
          <cell r="ALG121">
            <v>3647</v>
          </cell>
          <cell r="ALH121">
            <v>1610</v>
          </cell>
          <cell r="ALI121">
            <v>0</v>
          </cell>
          <cell r="ALJ121">
            <v>0</v>
          </cell>
          <cell r="ALL121">
            <v>7.3032407407407393E-2</v>
          </cell>
          <cell r="ALM121">
            <v>0.33475694444444437</v>
          </cell>
          <cell r="ALN121">
            <v>0.12843749999999998</v>
          </cell>
          <cell r="ALO121">
            <v>0</v>
          </cell>
          <cell r="ALP121">
            <v>0.31657407407407417</v>
          </cell>
          <cell r="ALQ121">
            <v>0.39156249999999998</v>
          </cell>
          <cell r="ALR121">
            <v>0.43136574074074069</v>
          </cell>
          <cell r="ALS121">
            <v>0.13549768518518518</v>
          </cell>
          <cell r="ALT121">
            <v>0.32969907407407417</v>
          </cell>
          <cell r="ALU121">
            <v>0.4013425925925927</v>
          </cell>
          <cell r="ALV121">
            <v>0.41613425925925929</v>
          </cell>
          <cell r="ALW121">
            <v>0.40203703703703708</v>
          </cell>
          <cell r="ALX121">
            <v>0.1035648148148148</v>
          </cell>
          <cell r="ALY121">
            <v>0</v>
          </cell>
          <cell r="ALZ121">
            <v>0.36041666666666655</v>
          </cell>
          <cell r="AMA121">
            <v>0.41703703703703709</v>
          </cell>
          <cell r="AMB121">
            <v>0.4128356481481481</v>
          </cell>
          <cell r="AMC121">
            <v>0.4201273148148148</v>
          </cell>
          <cell r="AMD121">
            <v>0.36250000000000016</v>
          </cell>
          <cell r="AME121">
            <v>0.41396990740740741</v>
          </cell>
          <cell r="AMF121">
            <v>0.43738425925925917</v>
          </cell>
          <cell r="AMG121">
            <v>0.40230324074074064</v>
          </cell>
          <cell r="AMH121">
            <v>0.39549768518518508</v>
          </cell>
          <cell r="AMI121">
            <v>9.3078703703703705E-2</v>
          </cell>
          <cell r="AMJ121">
            <v>0.32291666666666669</v>
          </cell>
          <cell r="AMK121">
            <v>0.41524305555555563</v>
          </cell>
          <cell r="AML121">
            <v>0.24788194444444439</v>
          </cell>
          <cell r="AMM121">
            <v>0.21724537037037037</v>
          </cell>
          <cell r="AMN121">
            <v>3.6967592592592594E-2</v>
          </cell>
          <cell r="AMO121">
            <v>0</v>
          </cell>
          <cell r="AMP121" t="e">
            <v>#REF!</v>
          </cell>
          <cell r="AMR121">
            <v>6310</v>
          </cell>
          <cell r="AMS121">
            <v>28923</v>
          </cell>
          <cell r="AMT121">
            <v>11097</v>
          </cell>
          <cell r="AMU121">
            <v>0</v>
          </cell>
          <cell r="AMV121">
            <v>27352</v>
          </cell>
          <cell r="AMW121">
            <v>33831</v>
          </cell>
          <cell r="AMX121">
            <v>37270</v>
          </cell>
          <cell r="AMY121">
            <v>11707</v>
          </cell>
          <cell r="AMZ121">
            <v>28486</v>
          </cell>
          <cell r="ANA121">
            <v>34676</v>
          </cell>
          <cell r="ANB121">
            <v>35954</v>
          </cell>
          <cell r="ANC121">
            <v>34736</v>
          </cell>
          <cell r="AND121">
            <v>8948</v>
          </cell>
          <cell r="ANE121">
            <v>0</v>
          </cell>
          <cell r="ANF121">
            <v>31140</v>
          </cell>
          <cell r="ANG121">
            <v>36032</v>
          </cell>
          <cell r="ANH121">
            <v>35669</v>
          </cell>
          <cell r="ANI121">
            <v>36299</v>
          </cell>
          <cell r="ANJ121">
            <v>31320</v>
          </cell>
          <cell r="ANK121">
            <v>35767</v>
          </cell>
          <cell r="ANL121">
            <v>37790</v>
          </cell>
          <cell r="ANM121">
            <v>34759</v>
          </cell>
          <cell r="ANN121">
            <v>34171</v>
          </cell>
          <cell r="ANO121">
            <v>8042</v>
          </cell>
          <cell r="ANP121">
            <v>27900</v>
          </cell>
          <cell r="ANQ121">
            <v>35877</v>
          </cell>
          <cell r="ANR121">
            <v>21417</v>
          </cell>
          <cell r="ANS121">
            <v>18770</v>
          </cell>
          <cell r="ANT121">
            <v>3194</v>
          </cell>
          <cell r="ANU121">
            <v>0</v>
          </cell>
          <cell r="ANV121" t="e">
            <v>#REF!</v>
          </cell>
          <cell r="ANX121">
            <v>30</v>
          </cell>
          <cell r="ANY121">
            <v>22</v>
          </cell>
          <cell r="ANZ121">
            <v>21</v>
          </cell>
          <cell r="AOA121">
            <v>7</v>
          </cell>
          <cell r="AOB121">
            <v>1</v>
          </cell>
          <cell r="AOC121">
            <v>0</v>
          </cell>
          <cell r="AOD121">
            <v>1</v>
          </cell>
          <cell r="AOE121">
            <v>0</v>
          </cell>
          <cell r="AOF121">
            <v>0</v>
          </cell>
          <cell r="AOG121">
            <v>0</v>
          </cell>
          <cell r="AOH121">
            <v>0</v>
          </cell>
          <cell r="AOI121">
            <v>1</v>
          </cell>
          <cell r="AOJ121">
            <v>1</v>
          </cell>
          <cell r="AOK121">
            <v>0</v>
          </cell>
          <cell r="AOL121">
            <v>0</v>
          </cell>
          <cell r="AOM121">
            <v>0</v>
          </cell>
          <cell r="AON121">
            <v>0</v>
          </cell>
          <cell r="AOO121">
            <v>1</v>
          </cell>
          <cell r="AOP121">
            <v>0</v>
          </cell>
          <cell r="AOQ121">
            <v>0</v>
          </cell>
          <cell r="AOR121">
            <v>0</v>
          </cell>
          <cell r="AOS121">
            <v>0</v>
          </cell>
          <cell r="AOT121">
            <v>2</v>
          </cell>
          <cell r="AOU121"/>
          <cell r="AOV121">
            <v>3</v>
          </cell>
          <cell r="AOW121">
            <v>2</v>
          </cell>
          <cell r="AOX121">
            <v>5</v>
          </cell>
          <cell r="AOY121">
            <v>0</v>
          </cell>
          <cell r="AOZ121">
            <v>0</v>
          </cell>
          <cell r="APA121">
            <v>0</v>
          </cell>
          <cell r="APB121">
            <v>0</v>
          </cell>
          <cell r="APC121">
            <v>0</v>
          </cell>
          <cell r="APD121">
            <v>2</v>
          </cell>
          <cell r="APE121">
            <v>0</v>
          </cell>
          <cell r="APF121">
            <v>1</v>
          </cell>
          <cell r="APG121">
            <v>0</v>
          </cell>
          <cell r="APH121">
            <v>0</v>
          </cell>
          <cell r="API121">
            <v>1</v>
          </cell>
          <cell r="APJ121">
            <v>0</v>
          </cell>
          <cell r="APK121">
            <v>0</v>
          </cell>
          <cell r="APL121">
            <v>0</v>
          </cell>
          <cell r="APM121">
            <v>0</v>
          </cell>
          <cell r="APN121">
            <v>0</v>
          </cell>
          <cell r="APO121">
            <v>2</v>
          </cell>
          <cell r="APP121">
            <v>5</v>
          </cell>
          <cell r="APQ121">
            <v>7</v>
          </cell>
          <cell r="APR121">
            <v>9</v>
          </cell>
          <cell r="APS121">
            <v>21</v>
          </cell>
          <cell r="APT121">
            <v>1</v>
          </cell>
          <cell r="APU121">
            <v>0</v>
          </cell>
          <cell r="APV121">
            <v>0</v>
          </cell>
          <cell r="APW121">
            <v>1</v>
          </cell>
          <cell r="APX121">
            <v>0</v>
          </cell>
          <cell r="APY121">
            <v>0</v>
          </cell>
          <cell r="APZ121">
            <v>0</v>
          </cell>
          <cell r="AQA121">
            <v>0</v>
          </cell>
          <cell r="AQB121">
            <v>4</v>
          </cell>
          <cell r="AQC121">
            <v>2</v>
          </cell>
          <cell r="AQD121">
            <v>2</v>
          </cell>
          <cell r="AQE121">
            <v>8</v>
          </cell>
          <cell r="AQF121">
            <v>0</v>
          </cell>
          <cell r="AQG121">
            <v>0</v>
          </cell>
          <cell r="AQH121">
            <v>0</v>
          </cell>
          <cell r="AQI121">
            <v>0</v>
          </cell>
          <cell r="AQJ121">
            <v>0</v>
          </cell>
          <cell r="AQK121">
            <v>43</v>
          </cell>
          <cell r="AQL121">
            <v>0.83333333333333337</v>
          </cell>
          <cell r="AQM121">
            <v>1</v>
          </cell>
          <cell r="AQN121">
            <v>1</v>
          </cell>
          <cell r="AQO121">
            <v>0.95454545454545459</v>
          </cell>
          <cell r="AQP121"/>
          <cell r="AQQ121">
            <v>0.93939393939393945</v>
          </cell>
          <cell r="AQR121" t="str">
            <v>B</v>
          </cell>
          <cell r="AQS121">
            <v>0.93939393939393945</v>
          </cell>
          <cell r="AQT121">
            <v>1</v>
          </cell>
          <cell r="AQU121">
            <v>0.95454545454545459</v>
          </cell>
          <cell r="AQV121"/>
          <cell r="AQW121">
            <v>0</v>
          </cell>
          <cell r="AQX121">
            <v>0</v>
          </cell>
          <cell r="AQY121">
            <v>0</v>
          </cell>
          <cell r="AQZ121">
            <v>6.9017708333333339</v>
          </cell>
          <cell r="ARA121">
            <v>0.32865575396825397</v>
          </cell>
          <cell r="ARB121">
            <v>9933</v>
          </cell>
          <cell r="ARC121">
            <v>393120</v>
          </cell>
          <cell r="ARD121">
            <v>0.21667103066180932</v>
          </cell>
          <cell r="ARE121">
            <v>0.91489583333333313</v>
          </cell>
          <cell r="ARF121">
            <v>4.3566468253968246E-2</v>
          </cell>
          <cell r="ARG121">
            <v>1302</v>
          </cell>
          <cell r="ARH121">
            <v>52920</v>
          </cell>
          <cell r="ARI121">
            <v>2.9512768817204296E-2</v>
          </cell>
        </row>
        <row r="122">
          <cell r="B122" t="str">
            <v>REZA ANGGRIANI</v>
          </cell>
          <cell r="C122">
            <v>97926</v>
          </cell>
          <cell r="D122" t="str">
            <v>SBY TO BDG</v>
          </cell>
          <cell r="E122" t="str">
            <v>ISLAM</v>
          </cell>
          <cell r="F122" t="str">
            <v>PKWT</v>
          </cell>
          <cell r="G122" t="str">
            <v>POSTPAID</v>
          </cell>
          <cell r="H122">
            <v>29.933333333333334</v>
          </cell>
          <cell r="I122" t="str">
            <v>E</v>
          </cell>
          <cell r="J122">
            <v>17012485</v>
          </cell>
          <cell r="K122">
            <v>570098</v>
          </cell>
          <cell r="L122" t="str">
            <v>PEREMPUAN</v>
          </cell>
          <cell r="M122" t="str">
            <v>AGENT POSTPAID</v>
          </cell>
          <cell r="N122" t="str">
            <v>SLAMET GUMELAR</v>
          </cell>
          <cell r="O122" t="str">
            <v>RIKA RIANY</v>
          </cell>
          <cell r="P122"/>
          <cell r="Q122">
            <v>0.38194444444444442</v>
          </cell>
          <cell r="R122">
            <v>22</v>
          </cell>
          <cell r="S122" t="str">
            <v>H</v>
          </cell>
          <cell r="T122"/>
          <cell r="U122"/>
          <cell r="V122"/>
          <cell r="W122"/>
          <cell r="X122"/>
          <cell r="Y122"/>
          <cell r="Z122"/>
          <cell r="AA122"/>
          <cell r="AB122">
            <v>0.33168981481481474</v>
          </cell>
          <cell r="AC122" t="str">
            <v>OK</v>
          </cell>
          <cell r="AD122">
            <v>0.33168981481481474</v>
          </cell>
          <cell r="AE122">
            <v>8.6365740740740743E-2</v>
          </cell>
          <cell r="AF122">
            <v>3.6111111111111052E-2</v>
          </cell>
          <cell r="AG122" t="str">
            <v>OK</v>
          </cell>
          <cell r="AH122">
            <v>5.0254629629629691E-2</v>
          </cell>
          <cell r="AI122">
            <v>0.3743055555555555</v>
          </cell>
          <cell r="AJ122" t="str">
            <v>33-1</v>
          </cell>
          <cell r="AK122" t="str">
            <v>TDT</v>
          </cell>
          <cell r="AL122" t="str">
            <v>TRIA ANDINI</v>
          </cell>
          <cell r="AM122"/>
          <cell r="AN122"/>
          <cell r="AO122"/>
          <cell r="AP122"/>
          <cell r="AQ122"/>
          <cell r="AR122"/>
          <cell r="AS122"/>
          <cell r="AT122">
            <v>0.32769675925925923</v>
          </cell>
          <cell r="AU122" t="str">
            <v>OK</v>
          </cell>
          <cell r="AV122">
            <v>0.32769675925925923</v>
          </cell>
          <cell r="AW122">
            <v>7.5775462962962961E-2</v>
          </cell>
          <cell r="AX122">
            <v>2.9166666666666674E-2</v>
          </cell>
          <cell r="AY122" t="str">
            <v>OK</v>
          </cell>
          <cell r="AZ122">
            <v>4.6608796296296287E-2</v>
          </cell>
          <cell r="BA122">
            <v>0.36527777777777776</v>
          </cell>
          <cell r="BB122">
            <v>30</v>
          </cell>
          <cell r="BC122" t="str">
            <v>H</v>
          </cell>
          <cell r="BD122"/>
          <cell r="BE122"/>
          <cell r="BF122"/>
          <cell r="BG122"/>
          <cell r="BH122"/>
          <cell r="BI122"/>
          <cell r="BJ122"/>
          <cell r="BK122"/>
          <cell r="BL122">
            <v>0.31422453703703696</v>
          </cell>
          <cell r="BM122" t="str">
            <v>NOK</v>
          </cell>
          <cell r="BN122">
            <v>0.31422453703703696</v>
          </cell>
          <cell r="BO122">
            <v>7.6053240740740741E-2</v>
          </cell>
          <cell r="BP122">
            <v>2.4999999999999939E-2</v>
          </cell>
          <cell r="BQ122" t="str">
            <v>OK</v>
          </cell>
          <cell r="BR122">
            <v>5.1053240740740802E-2</v>
          </cell>
          <cell r="BS122">
            <v>0.37499999999999994</v>
          </cell>
          <cell r="BT122">
            <v>34</v>
          </cell>
          <cell r="BU122" t="str">
            <v>H</v>
          </cell>
          <cell r="BV122"/>
          <cell r="BW122"/>
          <cell r="BX122"/>
          <cell r="BY122"/>
          <cell r="BZ122"/>
          <cell r="CA122"/>
          <cell r="CB122"/>
          <cell r="CC122"/>
          <cell r="CD122">
            <v>0.32548611111111098</v>
          </cell>
          <cell r="CE122" t="str">
            <v>OK</v>
          </cell>
          <cell r="CF122">
            <v>0.32548611111111098</v>
          </cell>
          <cell r="CG122">
            <v>8.5625000000000007E-2</v>
          </cell>
          <cell r="CH122">
            <v>3.6111111111111038E-2</v>
          </cell>
          <cell r="CI122" t="str">
            <v>OK</v>
          </cell>
          <cell r="CJ122">
            <v>4.9513888888888968E-2</v>
          </cell>
          <cell r="CK122">
            <v>0</v>
          </cell>
          <cell r="CL122"/>
          <cell r="CM122" t="str">
            <v>LP</v>
          </cell>
          <cell r="CN122"/>
          <cell r="CO122"/>
          <cell r="CP122"/>
          <cell r="CQ122"/>
          <cell r="CR122"/>
          <cell r="CS122"/>
          <cell r="CT122"/>
          <cell r="CU122"/>
          <cell r="CV122"/>
          <cell r="CW122"/>
          <cell r="CX122"/>
          <cell r="CY122"/>
          <cell r="CZ122"/>
          <cell r="DA122"/>
          <cell r="DB122"/>
          <cell r="DC122">
            <v>0</v>
          </cell>
          <cell r="DD122"/>
          <cell r="DE122" t="str">
            <v>LP</v>
          </cell>
          <cell r="DF122"/>
          <cell r="DG122"/>
          <cell r="DH122"/>
          <cell r="DI122"/>
          <cell r="DJ122"/>
          <cell r="DK122"/>
          <cell r="DL122"/>
          <cell r="DM122"/>
          <cell r="DN122"/>
          <cell r="DO122"/>
          <cell r="DP122"/>
          <cell r="DQ122"/>
          <cell r="DR122"/>
          <cell r="DS122"/>
          <cell r="DT122"/>
          <cell r="DU122">
            <v>1.375</v>
          </cell>
          <cell r="DV122">
            <v>22</v>
          </cell>
          <cell r="DW122" t="str">
            <v>H</v>
          </cell>
          <cell r="DX122"/>
          <cell r="DY122"/>
          <cell r="DZ122"/>
          <cell r="EA122"/>
          <cell r="EB122"/>
          <cell r="EC122"/>
          <cell r="ED122"/>
          <cell r="EE122"/>
          <cell r="EF122">
            <v>1.325613425925926</v>
          </cell>
          <cell r="EG122" t="str">
            <v>OK</v>
          </cell>
          <cell r="EH122">
            <v>1.325613425925926</v>
          </cell>
          <cell r="EI122">
            <v>8.2025462962962953E-2</v>
          </cell>
          <cell r="EJ122">
            <v>3.2638888888888884E-2</v>
          </cell>
          <cell r="EK122" t="str">
            <v>OK</v>
          </cell>
          <cell r="EL122">
            <v>4.9386574074074069E-2</v>
          </cell>
          <cell r="EM122">
            <v>0.36458333333333331</v>
          </cell>
          <cell r="EN122" t="str">
            <v>33-1</v>
          </cell>
          <cell r="EO122" t="str">
            <v>TDT</v>
          </cell>
          <cell r="EP122" t="str">
            <v>SHANTY AGNIA NURRAHMAH</v>
          </cell>
          <cell r="EQ122"/>
          <cell r="ER122"/>
          <cell r="ES122"/>
          <cell r="ET122"/>
          <cell r="EU122"/>
          <cell r="EV122"/>
          <cell r="EW122"/>
          <cell r="EX122">
            <v>0.32487268518518514</v>
          </cell>
          <cell r="EY122" t="str">
            <v>OK</v>
          </cell>
          <cell r="EZ122">
            <v>0.32487268518518514</v>
          </cell>
          <cell r="FA122">
            <v>7.5127314814814813E-2</v>
          </cell>
          <cell r="FB122">
            <v>3.5416666666666652E-2</v>
          </cell>
          <cell r="FC122" t="str">
            <v>OK</v>
          </cell>
          <cell r="FD122">
            <v>3.9710648148148162E-2</v>
          </cell>
          <cell r="FE122">
            <v>0.36597222222222214</v>
          </cell>
          <cell r="FF122">
            <v>34</v>
          </cell>
          <cell r="FG122" t="str">
            <v>H</v>
          </cell>
          <cell r="FH122"/>
          <cell r="FI122"/>
          <cell r="FJ122"/>
          <cell r="FK122"/>
          <cell r="FL122"/>
          <cell r="FM122"/>
          <cell r="FN122"/>
          <cell r="FO122"/>
          <cell r="FP122">
            <v>0.30201388888888886</v>
          </cell>
          <cell r="FQ122" t="str">
            <v>NOK</v>
          </cell>
          <cell r="FR122">
            <v>0.30201388888888886</v>
          </cell>
          <cell r="FS122">
            <v>8.2013888888888886E-2</v>
          </cell>
          <cell r="FT122">
            <v>1.8055555555555602E-2</v>
          </cell>
          <cell r="FU122" t="str">
            <v>NOK</v>
          </cell>
          <cell r="FV122">
            <v>6.3958333333333284E-2</v>
          </cell>
          <cell r="FW122">
            <v>0.375</v>
          </cell>
          <cell r="FX122" t="str">
            <v>33-1</v>
          </cell>
          <cell r="FY122" t="str">
            <v>H</v>
          </cell>
          <cell r="FZ122"/>
          <cell r="GA122"/>
          <cell r="GB122"/>
          <cell r="GC122"/>
          <cell r="GD122"/>
          <cell r="GE122"/>
          <cell r="GF122"/>
          <cell r="GG122"/>
          <cell r="GH122">
            <v>0.31416666666666659</v>
          </cell>
          <cell r="GI122" t="str">
            <v>NOK</v>
          </cell>
          <cell r="GJ122">
            <v>0.31416666666666659</v>
          </cell>
          <cell r="GK122">
            <v>7.0555555555555566E-2</v>
          </cell>
          <cell r="GL122">
            <v>9.7222222222221322E-3</v>
          </cell>
          <cell r="GM122" t="str">
            <v>NOK</v>
          </cell>
          <cell r="GN122">
            <v>6.0833333333333434E-2</v>
          </cell>
          <cell r="GO122">
            <v>0</v>
          </cell>
          <cell r="GP122"/>
          <cell r="GQ122" t="str">
            <v>LP</v>
          </cell>
          <cell r="GR122"/>
          <cell r="GS122"/>
          <cell r="GT122"/>
          <cell r="GU122"/>
          <cell r="GV122"/>
          <cell r="GW122"/>
          <cell r="GX122"/>
          <cell r="GY122"/>
          <cell r="GZ122"/>
          <cell r="HA122"/>
          <cell r="HB122"/>
          <cell r="HC122"/>
          <cell r="HD122"/>
          <cell r="HE122"/>
          <cell r="HF122"/>
          <cell r="HG122">
            <v>0.3756944444444445</v>
          </cell>
          <cell r="HH122">
            <v>36</v>
          </cell>
          <cell r="HI122" t="str">
            <v>TDT</v>
          </cell>
          <cell r="HJ122" t="str">
            <v>FEBRIYANTI</v>
          </cell>
          <cell r="HK122"/>
          <cell r="HL122"/>
          <cell r="HM122"/>
          <cell r="HN122"/>
          <cell r="HO122"/>
          <cell r="HP122"/>
          <cell r="HQ122"/>
          <cell r="HR122">
            <v>0.3200810185185185</v>
          </cell>
          <cell r="HS122" t="str">
            <v>NOK</v>
          </cell>
          <cell r="HT122">
            <v>0.3200810185185185</v>
          </cell>
          <cell r="HU122">
            <v>7.0196759259259264E-2</v>
          </cell>
          <cell r="HV122">
            <v>1.4583333333333282E-2</v>
          </cell>
          <cell r="HW122" t="str">
            <v>NOK</v>
          </cell>
          <cell r="HX122">
            <v>5.5613425925925983E-2</v>
          </cell>
          <cell r="HY122">
            <v>0.37499999999999994</v>
          </cell>
          <cell r="HZ122">
            <v>25</v>
          </cell>
          <cell r="IA122" t="str">
            <v>H</v>
          </cell>
          <cell r="IB122"/>
          <cell r="IC122"/>
          <cell r="ID122"/>
          <cell r="IE122"/>
          <cell r="IF122"/>
          <cell r="IG122"/>
          <cell r="IH122"/>
          <cell r="II122"/>
          <cell r="IJ122">
            <v>0.32559027777777777</v>
          </cell>
          <cell r="IK122" t="str">
            <v>OK</v>
          </cell>
          <cell r="IL122">
            <v>0.32559027777777777</v>
          </cell>
          <cell r="IM122">
            <v>0.13274305555555554</v>
          </cell>
          <cell r="IN122">
            <v>4.3055555555555597E-2</v>
          </cell>
          <cell r="IO122" t="str">
            <v>OK</v>
          </cell>
          <cell r="IP122">
            <v>4.9409722222222167E-2</v>
          </cell>
          <cell r="IQ122">
            <v>0.37638888888888888</v>
          </cell>
          <cell r="IR122">
            <v>30</v>
          </cell>
          <cell r="IS122" t="str">
            <v>H</v>
          </cell>
          <cell r="IT122"/>
          <cell r="IU122"/>
          <cell r="IV122"/>
          <cell r="IW122"/>
          <cell r="IX122"/>
          <cell r="IY122"/>
          <cell r="IZ122"/>
          <cell r="JA122"/>
          <cell r="JB122">
            <v>0.34324074074074079</v>
          </cell>
          <cell r="JC122" t="str">
            <v>OK</v>
          </cell>
          <cell r="JD122">
            <v>0.34324074074074079</v>
          </cell>
          <cell r="JE122">
            <v>7.481481481481482E-2</v>
          </cell>
          <cell r="JF122">
            <v>4.1666666666666741E-2</v>
          </cell>
          <cell r="JG122" t="str">
            <v>OK</v>
          </cell>
          <cell r="JH122">
            <v>3.3148148148148079E-2</v>
          </cell>
          <cell r="JI122">
            <v>0.18611111111111112</v>
          </cell>
          <cell r="JJ122" t="str">
            <v>33-2</v>
          </cell>
          <cell r="JK122" t="str">
            <v>H</v>
          </cell>
          <cell r="JL122"/>
          <cell r="JM122"/>
          <cell r="JN122"/>
          <cell r="JO122"/>
          <cell r="JP122"/>
          <cell r="JQ122"/>
          <cell r="JR122"/>
          <cell r="JS122"/>
          <cell r="JT122">
            <v>0.16337962962962962</v>
          </cell>
          <cell r="JU122" t="str">
            <v>NOK</v>
          </cell>
          <cell r="JV122">
            <v>0.16337962962962962</v>
          </cell>
          <cell r="JW122">
            <v>2.2731481481481484E-2</v>
          </cell>
          <cell r="JX122">
            <v>0</v>
          </cell>
          <cell r="JY122" t="str">
            <v>OK</v>
          </cell>
          <cell r="JZ122">
            <v>2.2731481481481484E-2</v>
          </cell>
          <cell r="KA122">
            <v>0.18194444444444435</v>
          </cell>
          <cell r="KB122" t="str">
            <v>33-2</v>
          </cell>
          <cell r="KC122" t="str">
            <v>H</v>
          </cell>
          <cell r="KD122"/>
          <cell r="KE122"/>
          <cell r="KF122"/>
          <cell r="KG122"/>
          <cell r="KH122"/>
          <cell r="KI122"/>
          <cell r="KJ122"/>
          <cell r="KK122"/>
          <cell r="KL122">
            <v>0.15770833333333328</v>
          </cell>
          <cell r="KM122" t="str">
            <v>NOK</v>
          </cell>
          <cell r="KN122">
            <v>0.15770833333333328</v>
          </cell>
          <cell r="KO122">
            <v>3.3263888888888885E-2</v>
          </cell>
          <cell r="KP122">
            <v>9.0277777777778012E-3</v>
          </cell>
          <cell r="KQ122" t="str">
            <v>OK</v>
          </cell>
          <cell r="KR122">
            <v>2.4236111111111083E-2</v>
          </cell>
          <cell r="KS122">
            <v>0</v>
          </cell>
          <cell r="KT122"/>
          <cell r="KU122" t="str">
            <v>LP</v>
          </cell>
          <cell r="KV122"/>
          <cell r="KW122"/>
          <cell r="KX122"/>
          <cell r="KY122"/>
          <cell r="KZ122"/>
          <cell r="LA122"/>
          <cell r="LB122"/>
          <cell r="LC122"/>
          <cell r="LD122"/>
          <cell r="LE122"/>
          <cell r="LF122"/>
          <cell r="LG122"/>
          <cell r="LH122"/>
          <cell r="LI122"/>
          <cell r="LJ122"/>
          <cell r="LK122">
            <v>0.375</v>
          </cell>
          <cell r="LL122">
            <v>22</v>
          </cell>
          <cell r="LM122" t="str">
            <v>H</v>
          </cell>
          <cell r="LN122"/>
          <cell r="LO122"/>
          <cell r="LP122"/>
          <cell r="LQ122"/>
          <cell r="LR122"/>
          <cell r="LS122"/>
          <cell r="LT122"/>
          <cell r="LU122"/>
          <cell r="LV122">
            <v>0.32291666666666669</v>
          </cell>
          <cell r="LW122" t="str">
            <v>OK</v>
          </cell>
          <cell r="LX122">
            <v>0.32291666666666669</v>
          </cell>
          <cell r="LY122">
            <v>8.6435185185185184E-2</v>
          </cell>
          <cell r="LZ122">
            <v>3.194444444444447E-2</v>
          </cell>
          <cell r="MA122" t="str">
            <v>OK</v>
          </cell>
          <cell r="MB122">
            <v>5.2083333333333336E-2</v>
          </cell>
          <cell r="MC122">
            <v>0.37916666666666671</v>
          </cell>
          <cell r="MD122">
            <v>26</v>
          </cell>
          <cell r="ME122" t="str">
            <v>H</v>
          </cell>
          <cell r="MF122"/>
          <cell r="MG122"/>
          <cell r="MH122"/>
          <cell r="MI122"/>
          <cell r="MJ122"/>
          <cell r="MK122"/>
          <cell r="ML122"/>
          <cell r="MM122"/>
          <cell r="MN122">
            <v>0.32708333333333339</v>
          </cell>
          <cell r="MO122" t="str">
            <v>OK</v>
          </cell>
          <cell r="MP122">
            <v>0.32708333333333339</v>
          </cell>
          <cell r="MQ122">
            <v>7.6041666666666674E-2</v>
          </cell>
          <cell r="MR122">
            <v>1.3194444444444543E-2</v>
          </cell>
          <cell r="MS122" t="str">
            <v>OK</v>
          </cell>
          <cell r="MT122">
            <v>5.2083333333333336E-2</v>
          </cell>
          <cell r="MU122">
            <v>0.42569444444444438</v>
          </cell>
          <cell r="MV122">
            <v>36</v>
          </cell>
          <cell r="MW122" t="str">
            <v>TDT</v>
          </cell>
          <cell r="MX122" t="str">
            <v>DIANA INDRAWATI RAHAYU</v>
          </cell>
          <cell r="MY122"/>
          <cell r="MZ122"/>
          <cell r="NA122"/>
          <cell r="NB122"/>
          <cell r="NC122"/>
          <cell r="ND122"/>
          <cell r="NE122"/>
          <cell r="NF122">
            <v>0.37361111111111106</v>
          </cell>
          <cell r="NG122" t="str">
            <v>OK</v>
          </cell>
          <cell r="NH122">
            <v>0.37361111111111106</v>
          </cell>
          <cell r="NI122">
            <v>8.2025462962962953E-2</v>
          </cell>
          <cell r="NJ122">
            <v>2.5000000000000022E-2</v>
          </cell>
          <cell r="NK122" t="str">
            <v>OK</v>
          </cell>
          <cell r="NL122">
            <v>5.2083333333333336E-2</v>
          </cell>
          <cell r="NM122">
            <v>0.37638888888888894</v>
          </cell>
          <cell r="NN122">
            <v>31</v>
          </cell>
          <cell r="NO122" t="str">
            <v>H</v>
          </cell>
          <cell r="NP122"/>
          <cell r="NQ122"/>
          <cell r="NR122"/>
          <cell r="NS122"/>
          <cell r="NT122"/>
          <cell r="NU122"/>
          <cell r="NV122"/>
          <cell r="NW122"/>
          <cell r="NX122">
            <v>0.32430555555555562</v>
          </cell>
          <cell r="NY122" t="str">
            <v>OK</v>
          </cell>
          <cell r="NZ122">
            <v>0.32430555555555562</v>
          </cell>
          <cell r="OA122">
            <v>6.5370370370370356E-2</v>
          </cell>
          <cell r="OB122">
            <v>1.3194444444444474E-2</v>
          </cell>
          <cell r="OC122" t="str">
            <v>OK</v>
          </cell>
          <cell r="OD122">
            <v>5.2083333333333336E-2</v>
          </cell>
          <cell r="OE122">
            <v>0.1875</v>
          </cell>
          <cell r="OF122" t="str">
            <v>66-2</v>
          </cell>
          <cell r="OG122" t="str">
            <v>TDT</v>
          </cell>
          <cell r="OH122" t="str">
            <v>WINA PUJI ASTARI</v>
          </cell>
          <cell r="OI122"/>
          <cell r="OJ122"/>
          <cell r="OK122"/>
          <cell r="OL122"/>
          <cell r="OM122"/>
          <cell r="ON122"/>
          <cell r="OO122"/>
          <cell r="OP122">
            <v>0.16309027777777776</v>
          </cell>
          <cell r="OQ122" t="str">
            <v>NOK</v>
          </cell>
          <cell r="OR122">
            <v>0.16309027777777776</v>
          </cell>
          <cell r="OS122">
            <v>4.3159722222222224E-2</v>
          </cell>
          <cell r="OT122">
            <v>1.8749999999999989E-2</v>
          </cell>
          <cell r="OU122" t="str">
            <v>OK</v>
          </cell>
          <cell r="OV122">
            <v>2.4409722222222235E-2</v>
          </cell>
          <cell r="OW122">
            <v>0</v>
          </cell>
          <cell r="OX122"/>
          <cell r="OY122" t="str">
            <v>LP</v>
          </cell>
          <cell r="OZ122"/>
          <cell r="PA122"/>
          <cell r="PB122"/>
          <cell r="PC122"/>
          <cell r="PD122"/>
          <cell r="PE122"/>
          <cell r="PF122"/>
          <cell r="PG122"/>
          <cell r="PH122"/>
          <cell r="PI122"/>
          <cell r="PJ122"/>
          <cell r="PK122"/>
          <cell r="PL122"/>
          <cell r="PM122"/>
          <cell r="PN122"/>
          <cell r="PO122">
            <v>0.37083333333333324</v>
          </cell>
          <cell r="PP122">
            <v>30</v>
          </cell>
          <cell r="PQ122" t="str">
            <v>TDT</v>
          </cell>
          <cell r="PR122" t="str">
            <v>ANNISA FITRIANA</v>
          </cell>
          <cell r="PS122"/>
          <cell r="PT122"/>
          <cell r="PU122"/>
          <cell r="PV122"/>
          <cell r="PW122"/>
          <cell r="PX122"/>
          <cell r="PY122"/>
          <cell r="PZ122">
            <v>0.31874999999999992</v>
          </cell>
          <cell r="QA122" t="str">
            <v>NOK</v>
          </cell>
          <cell r="QB122">
            <v>0.31874999999999992</v>
          </cell>
          <cell r="QC122">
            <v>6.9490740740740742E-2</v>
          </cell>
          <cell r="QD122">
            <v>1.4583333333333337E-2</v>
          </cell>
          <cell r="QE122" t="str">
            <v>OK</v>
          </cell>
          <cell r="QF122">
            <v>5.2083333333333336E-2</v>
          </cell>
          <cell r="QG122">
            <v>0.30138888888888887</v>
          </cell>
          <cell r="QH122">
            <v>28</v>
          </cell>
          <cell r="QI122" t="str">
            <v>H</v>
          </cell>
          <cell r="QJ122"/>
          <cell r="QK122"/>
          <cell r="QL122"/>
          <cell r="QM122"/>
          <cell r="QN122"/>
          <cell r="QO122"/>
          <cell r="QP122"/>
          <cell r="QQ122"/>
          <cell r="QR122">
            <v>0.25347222222222204</v>
          </cell>
          <cell r="QS122" t="str">
            <v>NOK</v>
          </cell>
          <cell r="QT122">
            <v>0.25347222222222204</v>
          </cell>
          <cell r="QU122">
            <v>7.2222222222222229E-2</v>
          </cell>
          <cell r="QV122">
            <v>2.4305555555555414E-2</v>
          </cell>
          <cell r="QW122" t="str">
            <v>OK</v>
          </cell>
          <cell r="QX122">
            <v>4.7916666666666816E-2</v>
          </cell>
          <cell r="QY122">
            <v>0.1868055555555555</v>
          </cell>
          <cell r="QZ122" t="str">
            <v>33-2</v>
          </cell>
          <cell r="RA122" t="str">
            <v>H</v>
          </cell>
          <cell r="RB122"/>
          <cell r="RC122"/>
          <cell r="RD122"/>
          <cell r="RE122"/>
          <cell r="RF122"/>
          <cell r="RG122"/>
          <cell r="RH122"/>
          <cell r="RI122"/>
          <cell r="RJ122">
            <v>0.15824074074074071</v>
          </cell>
          <cell r="RK122" t="str">
            <v>NOK</v>
          </cell>
          <cell r="RL122">
            <v>0.15824074074074071</v>
          </cell>
          <cell r="RM122">
            <v>3.2037037037037031E-2</v>
          </cell>
          <cell r="RN122">
            <v>3.4722222222222376E-3</v>
          </cell>
          <cell r="RO122" t="str">
            <v>OK</v>
          </cell>
          <cell r="RP122">
            <v>2.8564814814814793E-2</v>
          </cell>
          <cell r="RQ122">
            <v>0</v>
          </cell>
          <cell r="RR122"/>
          <cell r="RS122" t="str">
            <v>LP</v>
          </cell>
          <cell r="RT122"/>
          <cell r="RU122"/>
          <cell r="RV122"/>
          <cell r="RW122"/>
          <cell r="RX122"/>
          <cell r="RY122"/>
          <cell r="RZ122"/>
          <cell r="SA122"/>
          <cell r="SB122"/>
          <cell r="SC122"/>
          <cell r="SD122"/>
          <cell r="SE122"/>
          <cell r="SF122"/>
          <cell r="SG122"/>
          <cell r="SH122"/>
          <cell r="SI122">
            <v>0</v>
          </cell>
          <cell r="SJ122"/>
          <cell r="SK122" t="str">
            <v>LP</v>
          </cell>
          <cell r="SL122"/>
          <cell r="SM122"/>
          <cell r="SN122"/>
          <cell r="SO122"/>
          <cell r="SP122"/>
          <cell r="SQ122"/>
          <cell r="SR122"/>
          <cell r="SS122"/>
          <cell r="ST122"/>
          <cell r="SU122"/>
          <cell r="SV122"/>
          <cell r="SW122"/>
          <cell r="SX122"/>
          <cell r="SY122"/>
          <cell r="SZ122"/>
          <cell r="TA122">
            <v>0</v>
          </cell>
          <cell r="TB122"/>
          <cell r="TC122" t="str">
            <v>LP</v>
          </cell>
          <cell r="TD122"/>
          <cell r="TE122"/>
          <cell r="TF122"/>
          <cell r="TG122"/>
          <cell r="TH122"/>
          <cell r="TI122"/>
          <cell r="TJ122"/>
          <cell r="TK122"/>
          <cell r="TL122"/>
          <cell r="TM122"/>
          <cell r="TN122"/>
          <cell r="TO122"/>
          <cell r="TP122"/>
          <cell r="TQ122"/>
          <cell r="TR122"/>
          <cell r="TS122">
            <v>0</v>
          </cell>
          <cell r="TT122" t="str">
            <v>CT</v>
          </cell>
          <cell r="TU122" t="str">
            <v>C</v>
          </cell>
          <cell r="TV122"/>
          <cell r="TW122"/>
          <cell r="TX122"/>
          <cell r="TY122"/>
          <cell r="TZ122"/>
          <cell r="UA122"/>
          <cell r="UB122"/>
          <cell r="UC122"/>
          <cell r="UD122">
            <v>0.32291666666666669</v>
          </cell>
          <cell r="UE122" t="str">
            <v>OK</v>
          </cell>
          <cell r="UF122">
            <v>0.32291666666666669</v>
          </cell>
          <cell r="UG122">
            <v>0</v>
          </cell>
          <cell r="UH122">
            <v>0</v>
          </cell>
          <cell r="UI122" t="str">
            <v>OK</v>
          </cell>
          <cell r="UJ122">
            <v>5.2083333333333336E-2</v>
          </cell>
          <cell r="UK122"/>
          <cell r="UL122"/>
          <cell r="UM122"/>
          <cell r="UN122"/>
          <cell r="UO122"/>
          <cell r="UP122"/>
          <cell r="UQ122"/>
          <cell r="UR122"/>
          <cell r="US122"/>
          <cell r="UT122"/>
          <cell r="UU122"/>
          <cell r="UV122"/>
          <cell r="UW122"/>
          <cell r="UX122"/>
          <cell r="UY122"/>
          <cell r="UZ122"/>
          <cell r="VA122"/>
          <cell r="VB122"/>
          <cell r="VC122"/>
          <cell r="VD122">
            <v>22</v>
          </cell>
          <cell r="VE122" t="str">
            <v>33-1</v>
          </cell>
          <cell r="VF122">
            <v>30</v>
          </cell>
          <cell r="VG122">
            <v>34</v>
          </cell>
          <cell r="VH122">
            <v>0</v>
          </cell>
          <cell r="VI122">
            <v>0</v>
          </cell>
          <cell r="VJ122">
            <v>22</v>
          </cell>
          <cell r="VK122" t="str">
            <v>33-1</v>
          </cell>
          <cell r="VL122">
            <v>34</v>
          </cell>
          <cell r="VM122" t="str">
            <v>33-1</v>
          </cell>
          <cell r="VN122">
            <v>0</v>
          </cell>
          <cell r="VO122">
            <v>36</v>
          </cell>
          <cell r="VP122">
            <v>25</v>
          </cell>
          <cell r="VQ122">
            <v>30</v>
          </cell>
          <cell r="VR122" t="str">
            <v>33-2</v>
          </cell>
          <cell r="VS122" t="str">
            <v>33-2</v>
          </cell>
          <cell r="VT122">
            <v>0</v>
          </cell>
          <cell r="VU122">
            <v>22</v>
          </cell>
          <cell r="VV122">
            <v>26</v>
          </cell>
          <cell r="VW122">
            <v>36</v>
          </cell>
          <cell r="VX122">
            <v>31</v>
          </cell>
          <cell r="VY122" t="str">
            <v>66-2</v>
          </cell>
          <cell r="VZ122">
            <v>0</v>
          </cell>
          <cell r="WA122">
            <v>30</v>
          </cell>
          <cell r="WB122">
            <v>28</v>
          </cell>
          <cell r="WC122" t="str">
            <v>33-2</v>
          </cell>
          <cell r="WD122">
            <v>0</v>
          </cell>
          <cell r="WE122">
            <v>0</v>
          </cell>
          <cell r="WF122">
            <v>0</v>
          </cell>
          <cell r="WG122" t="str">
            <v>CT</v>
          </cell>
          <cell r="WH122">
            <v>0</v>
          </cell>
          <cell r="WI122"/>
          <cell r="WJ122" t="str">
            <v>H</v>
          </cell>
          <cell r="WK122" t="str">
            <v>TDT</v>
          </cell>
          <cell r="WL122" t="str">
            <v>H</v>
          </cell>
          <cell r="WM122" t="str">
            <v>H</v>
          </cell>
          <cell r="WN122" t="str">
            <v>LP</v>
          </cell>
          <cell r="WO122" t="str">
            <v>LP</v>
          </cell>
          <cell r="WP122" t="str">
            <v>H</v>
          </cell>
          <cell r="WQ122" t="str">
            <v>TDT</v>
          </cell>
          <cell r="WR122" t="str">
            <v>H</v>
          </cell>
          <cell r="WS122" t="str">
            <v>H</v>
          </cell>
          <cell r="WT122" t="str">
            <v>LP</v>
          </cell>
          <cell r="WU122" t="str">
            <v>TDT</v>
          </cell>
          <cell r="WV122" t="str">
            <v>H</v>
          </cell>
          <cell r="WW122" t="str">
            <v>H</v>
          </cell>
          <cell r="WX122" t="str">
            <v>H</v>
          </cell>
          <cell r="WY122" t="str">
            <v>H</v>
          </cell>
          <cell r="WZ122" t="str">
            <v>LP</v>
          </cell>
          <cell r="XA122" t="str">
            <v>H</v>
          </cell>
          <cell r="XB122" t="str">
            <v>H</v>
          </cell>
          <cell r="XC122" t="str">
            <v>TDT</v>
          </cell>
          <cell r="XD122" t="str">
            <v>H</v>
          </cell>
          <cell r="XE122" t="str">
            <v>TDT</v>
          </cell>
          <cell r="XF122" t="str">
            <v>LP</v>
          </cell>
          <cell r="XG122" t="str">
            <v>TDT</v>
          </cell>
          <cell r="XH122" t="str">
            <v>H</v>
          </cell>
          <cell r="XI122" t="str">
            <v>H</v>
          </cell>
          <cell r="XJ122" t="str">
            <v>LP</v>
          </cell>
          <cell r="XK122" t="str">
            <v>LP</v>
          </cell>
          <cell r="XL122" t="str">
            <v>LP</v>
          </cell>
          <cell r="XM122" t="str">
            <v>C</v>
          </cell>
          <cell r="XN122">
            <v>0</v>
          </cell>
          <cell r="XO122"/>
          <cell r="XP122">
            <v>0</v>
          </cell>
          <cell r="XQ122" t="str">
            <v>TRIA ANDINI</v>
          </cell>
          <cell r="XR122">
            <v>0</v>
          </cell>
          <cell r="XS122">
            <v>0</v>
          </cell>
          <cell r="XT122">
            <v>0</v>
          </cell>
          <cell r="XU122">
            <v>0</v>
          </cell>
          <cell r="XV122">
            <v>0</v>
          </cell>
          <cell r="XW122" t="str">
            <v>SHANTY AGNIA NURRAHMAH</v>
          </cell>
          <cell r="XX122">
            <v>0</v>
          </cell>
          <cell r="XY122">
            <v>0</v>
          </cell>
          <cell r="XZ122">
            <v>0</v>
          </cell>
          <cell r="YA122" t="str">
            <v>FEBRIYANTI</v>
          </cell>
          <cell r="YB122">
            <v>0</v>
          </cell>
          <cell r="YC122">
            <v>0</v>
          </cell>
          <cell r="YD122">
            <v>0</v>
          </cell>
          <cell r="YE122">
            <v>0</v>
          </cell>
          <cell r="YF122">
            <v>0</v>
          </cell>
          <cell r="YG122">
            <v>0</v>
          </cell>
          <cell r="YH122">
            <v>0</v>
          </cell>
          <cell r="YI122" t="str">
            <v>DIANA INDRAWATI RAHAYU</v>
          </cell>
          <cell r="YJ122">
            <v>0</v>
          </cell>
          <cell r="YK122" t="str">
            <v>WINA PUJI ASTARI</v>
          </cell>
          <cell r="YL122">
            <v>0</v>
          </cell>
          <cell r="YM122" t="str">
            <v>ANNISA FITRIANA</v>
          </cell>
          <cell r="YN122">
            <v>0</v>
          </cell>
          <cell r="YO122">
            <v>0</v>
          </cell>
          <cell r="YP122">
            <v>0</v>
          </cell>
          <cell r="YQ122">
            <v>0</v>
          </cell>
          <cell r="YR122">
            <v>0</v>
          </cell>
          <cell r="YS122">
            <v>0</v>
          </cell>
          <cell r="YT122">
            <v>0</v>
          </cell>
          <cell r="YU122"/>
          <cell r="YV122">
            <v>0</v>
          </cell>
          <cell r="YW122">
            <v>0</v>
          </cell>
          <cell r="YX122">
            <v>0</v>
          </cell>
          <cell r="YY122">
            <v>0</v>
          </cell>
          <cell r="YZ122">
            <v>0</v>
          </cell>
          <cell r="ZA122">
            <v>0</v>
          </cell>
          <cell r="ZB122">
            <v>0</v>
          </cell>
          <cell r="ZC122">
            <v>0</v>
          </cell>
          <cell r="ZD122">
            <v>0</v>
          </cell>
          <cell r="ZE122">
            <v>0</v>
          </cell>
          <cell r="ZF122">
            <v>0</v>
          </cell>
          <cell r="ZG122">
            <v>0</v>
          </cell>
          <cell r="ZH122">
            <v>0</v>
          </cell>
          <cell r="ZI122">
            <v>0</v>
          </cell>
          <cell r="ZJ122">
            <v>0</v>
          </cell>
          <cell r="ZK122">
            <v>0</v>
          </cell>
          <cell r="ZL122">
            <v>0</v>
          </cell>
          <cell r="ZM122">
            <v>0</v>
          </cell>
          <cell r="ZN122">
            <v>0</v>
          </cell>
          <cell r="ZO122">
            <v>0</v>
          </cell>
          <cell r="ZP122">
            <v>0</v>
          </cell>
          <cell r="ZQ122">
            <v>0</v>
          </cell>
          <cell r="ZR122">
            <v>0</v>
          </cell>
          <cell r="ZS122">
            <v>0</v>
          </cell>
          <cell r="ZT122">
            <v>0</v>
          </cell>
          <cell r="ZU122">
            <v>0</v>
          </cell>
          <cell r="ZV122">
            <v>0</v>
          </cell>
          <cell r="ZW122">
            <v>0</v>
          </cell>
          <cell r="ZX122">
            <v>0</v>
          </cell>
          <cell r="ZY122">
            <v>0</v>
          </cell>
          <cell r="ZZ122">
            <v>0</v>
          </cell>
          <cell r="AAA122"/>
          <cell r="AAB122">
            <v>0.36527777777777776</v>
          </cell>
          <cell r="AAC122">
            <v>0.37499999999999994</v>
          </cell>
          <cell r="AAD122">
            <v>0</v>
          </cell>
          <cell r="AAE122">
            <v>0</v>
          </cell>
          <cell r="AAF122">
            <v>1.375</v>
          </cell>
          <cell r="AAG122">
            <v>0.36458333333333331</v>
          </cell>
          <cell r="AAH122">
            <v>0.36597222222222214</v>
          </cell>
          <cell r="AAI122">
            <v>0.375</v>
          </cell>
          <cell r="AAJ122">
            <v>0</v>
          </cell>
          <cell r="AAK122">
            <v>0.3756944444444445</v>
          </cell>
          <cell r="AAL122">
            <v>0.37499999999999994</v>
          </cell>
          <cell r="AAM122">
            <v>0.37638888888888888</v>
          </cell>
          <cell r="AAN122">
            <v>0.18611111111111112</v>
          </cell>
          <cell r="AAO122">
            <v>0.18194444444444435</v>
          </cell>
          <cell r="AAP122">
            <v>0</v>
          </cell>
          <cell r="AAQ122">
            <v>0.375</v>
          </cell>
          <cell r="AAR122">
            <v>0.37916666666666671</v>
          </cell>
          <cell r="AAS122">
            <v>0.42569444444444438</v>
          </cell>
          <cell r="AAT122">
            <v>0.37638888888888894</v>
          </cell>
          <cell r="AAU122">
            <v>0.1875</v>
          </cell>
          <cell r="AAV122">
            <v>0</v>
          </cell>
          <cell r="AAW122">
            <v>0.37083333333333324</v>
          </cell>
          <cell r="AAX122">
            <v>0.30138888888888887</v>
          </cell>
          <cell r="AAY122">
            <v>0.1868055555555555</v>
          </cell>
          <cell r="AAZ122">
            <v>0</v>
          </cell>
          <cell r="ABA122">
            <v>0</v>
          </cell>
          <cell r="ABB122">
            <v>0</v>
          </cell>
          <cell r="ABC122">
            <v>0</v>
          </cell>
          <cell r="ABD122">
            <v>0</v>
          </cell>
          <cell r="ABE122">
            <v>0</v>
          </cell>
          <cell r="ABF122">
            <v>0</v>
          </cell>
          <cell r="ABG122"/>
          <cell r="ABH122">
            <v>0</v>
          </cell>
          <cell r="ABI122">
            <v>0</v>
          </cell>
          <cell r="ABJ122">
            <v>0</v>
          </cell>
          <cell r="ABK122">
            <v>0</v>
          </cell>
          <cell r="ABL122">
            <v>0</v>
          </cell>
          <cell r="ABM122">
            <v>0</v>
          </cell>
          <cell r="ABN122">
            <v>0</v>
          </cell>
          <cell r="ABO122">
            <v>0</v>
          </cell>
          <cell r="ABP122">
            <v>0</v>
          </cell>
          <cell r="ABQ122">
            <v>0</v>
          </cell>
          <cell r="ABR122">
            <v>0</v>
          </cell>
          <cell r="ABS122">
            <v>0</v>
          </cell>
          <cell r="ABT122">
            <v>0</v>
          </cell>
          <cell r="ABU122">
            <v>0</v>
          </cell>
          <cell r="ABV122">
            <v>0</v>
          </cell>
          <cell r="ABW122">
            <v>0</v>
          </cell>
          <cell r="ABX122">
            <v>0</v>
          </cell>
          <cell r="ABY122">
            <v>0</v>
          </cell>
          <cell r="ABZ122">
            <v>0</v>
          </cell>
          <cell r="ACA122">
            <v>0</v>
          </cell>
          <cell r="ACB122">
            <v>0</v>
          </cell>
          <cell r="ACC122">
            <v>0</v>
          </cell>
          <cell r="ACD122">
            <v>0</v>
          </cell>
          <cell r="ACE122">
            <v>0</v>
          </cell>
          <cell r="ACF122">
            <v>0</v>
          </cell>
          <cell r="ACG122">
            <v>0</v>
          </cell>
          <cell r="ACH122">
            <v>0</v>
          </cell>
          <cell r="ACI122">
            <v>0</v>
          </cell>
          <cell r="ACJ122">
            <v>0</v>
          </cell>
          <cell r="ACK122">
            <v>0</v>
          </cell>
          <cell r="ACL122">
            <v>0</v>
          </cell>
          <cell r="ACM122"/>
          <cell r="ACN122">
            <v>0</v>
          </cell>
          <cell r="ACO122">
            <v>0</v>
          </cell>
          <cell r="ACP122">
            <v>0</v>
          </cell>
          <cell r="ACQ122">
            <v>0</v>
          </cell>
          <cell r="ACR122">
            <v>0</v>
          </cell>
          <cell r="ACS122">
            <v>0</v>
          </cell>
          <cell r="ACT122">
            <v>0</v>
          </cell>
          <cell r="ACU122">
            <v>0</v>
          </cell>
          <cell r="ACV122">
            <v>0</v>
          </cell>
          <cell r="ACW122">
            <v>0</v>
          </cell>
          <cell r="ACX122">
            <v>0</v>
          </cell>
          <cell r="ACY122">
            <v>0</v>
          </cell>
          <cell r="ACZ122">
            <v>0</v>
          </cell>
          <cell r="ADA122">
            <v>0</v>
          </cell>
          <cell r="ADB122">
            <v>0</v>
          </cell>
          <cell r="ADC122">
            <v>0</v>
          </cell>
          <cell r="ADD122">
            <v>0</v>
          </cell>
          <cell r="ADE122">
            <v>0</v>
          </cell>
          <cell r="ADF122">
            <v>0</v>
          </cell>
          <cell r="ADG122">
            <v>0</v>
          </cell>
          <cell r="ADH122">
            <v>0</v>
          </cell>
          <cell r="ADI122">
            <v>0</v>
          </cell>
          <cell r="ADJ122">
            <v>0</v>
          </cell>
          <cell r="ADK122">
            <v>0</v>
          </cell>
          <cell r="ADL122">
            <v>0</v>
          </cell>
          <cell r="ADM122">
            <v>0</v>
          </cell>
          <cell r="ADN122">
            <v>0</v>
          </cell>
          <cell r="ADO122">
            <v>0</v>
          </cell>
          <cell r="ADP122">
            <v>0</v>
          </cell>
          <cell r="ADQ122">
            <v>0</v>
          </cell>
          <cell r="ADR122">
            <v>0</v>
          </cell>
          <cell r="ADS122"/>
          <cell r="ADT122" t="str">
            <v>REZA ANGGRIANI</v>
          </cell>
          <cell r="ADU122" t="str">
            <v>POSTPAID</v>
          </cell>
          <cell r="ADV122">
            <v>0.33168981481481474</v>
          </cell>
          <cell r="ADW122">
            <v>0.32769675925925923</v>
          </cell>
          <cell r="ADX122">
            <v>0.31422453703703696</v>
          </cell>
          <cell r="ADY122">
            <v>0.32548611111111098</v>
          </cell>
          <cell r="ADZ122">
            <v>0</v>
          </cell>
          <cell r="AEA122">
            <v>0</v>
          </cell>
          <cell r="AEB122">
            <v>1.325613425925926</v>
          </cell>
          <cell r="AEC122">
            <v>0.32487268518518514</v>
          </cell>
          <cell r="AED122">
            <v>0.30201388888888886</v>
          </cell>
          <cell r="AEE122">
            <v>0.31416666666666659</v>
          </cell>
          <cell r="AEF122">
            <v>0</v>
          </cell>
          <cell r="AEG122">
            <v>0.3200810185185185</v>
          </cell>
          <cell r="AEH122">
            <v>0.32559027777777777</v>
          </cell>
          <cell r="AEI122">
            <v>0.34324074074074079</v>
          </cell>
          <cell r="AEJ122">
            <v>0.16337962962962962</v>
          </cell>
          <cell r="AEK122">
            <v>0.15770833333333328</v>
          </cell>
          <cell r="AEL122">
            <v>0</v>
          </cell>
          <cell r="AEM122">
            <v>0.32291666666666669</v>
          </cell>
          <cell r="AEN122">
            <v>0.32708333333333339</v>
          </cell>
          <cell r="AEO122">
            <v>0.37361111111111106</v>
          </cell>
          <cell r="AEP122">
            <v>0.32430555555555562</v>
          </cell>
          <cell r="AEQ122">
            <v>0.16309027777777776</v>
          </cell>
          <cell r="AER122">
            <v>0</v>
          </cell>
          <cell r="AES122">
            <v>0.31874999999999992</v>
          </cell>
          <cell r="AET122">
            <v>0.25347222222222204</v>
          </cell>
          <cell r="AEU122">
            <v>0.15824074074074071</v>
          </cell>
          <cell r="AEV122">
            <v>0</v>
          </cell>
          <cell r="AEW122">
            <v>0</v>
          </cell>
          <cell r="AEX122">
            <v>0</v>
          </cell>
          <cell r="AEY122">
            <v>0.32291666666666669</v>
          </cell>
          <cell r="AEZ122">
            <v>0</v>
          </cell>
          <cell r="AFA122"/>
          <cell r="AFB122">
            <v>0.33168981481481474</v>
          </cell>
          <cell r="AFC122">
            <v>0.32769675925925923</v>
          </cell>
          <cell r="AFD122">
            <v>0.31422453703703696</v>
          </cell>
          <cell r="AFE122">
            <v>0.32548611111111098</v>
          </cell>
          <cell r="AFF122">
            <v>0</v>
          </cell>
          <cell r="AFG122">
            <v>0</v>
          </cell>
          <cell r="AFH122">
            <v>1.325613425925926</v>
          </cell>
          <cell r="AFI122">
            <v>0.32487268518518514</v>
          </cell>
          <cell r="AFJ122">
            <v>0.30201388888888886</v>
          </cell>
          <cell r="AFK122">
            <v>0.31416666666666659</v>
          </cell>
          <cell r="AFL122">
            <v>0</v>
          </cell>
          <cell r="AFM122">
            <v>0.3200810185185185</v>
          </cell>
          <cell r="AFN122">
            <v>0.32559027777777777</v>
          </cell>
          <cell r="AFO122">
            <v>0.34324074074074079</v>
          </cell>
          <cell r="AFP122">
            <v>0.32291666666666669</v>
          </cell>
          <cell r="AFQ122">
            <v>0.15770833333333328</v>
          </cell>
          <cell r="AFR122">
            <v>0</v>
          </cell>
          <cell r="AFS122">
            <v>0.32291666666666669</v>
          </cell>
          <cell r="AFT122">
            <v>0.32708333333333339</v>
          </cell>
          <cell r="AFU122">
            <v>0.37361111111111106</v>
          </cell>
          <cell r="AFV122">
            <v>0.32430555555555562</v>
          </cell>
          <cell r="AFW122">
            <v>0.16309027777777776</v>
          </cell>
          <cell r="AFX122">
            <v>0</v>
          </cell>
          <cell r="AFY122">
            <v>0.31874999999999992</v>
          </cell>
          <cell r="AFZ122">
            <v>0.25347222222222204</v>
          </cell>
          <cell r="AGA122">
            <v>0.15824074074074071</v>
          </cell>
          <cell r="AGB122">
            <v>0</v>
          </cell>
          <cell r="AGC122">
            <v>0</v>
          </cell>
          <cell r="AGD122">
            <v>0</v>
          </cell>
          <cell r="AGE122">
            <v>0.32291666666666669</v>
          </cell>
          <cell r="AGF122">
            <v>0</v>
          </cell>
          <cell r="AGH122" t="str">
            <v>REZA ANGGRIANI</v>
          </cell>
          <cell r="AGI122" t="str">
            <v>POSTPAID</v>
          </cell>
          <cell r="AGJ122">
            <v>8.6365740740740743E-2</v>
          </cell>
          <cell r="AGK122">
            <v>7.5775462962962961E-2</v>
          </cell>
          <cell r="AGL122">
            <v>7.6053240740740741E-2</v>
          </cell>
          <cell r="AGM122">
            <v>8.5625000000000007E-2</v>
          </cell>
          <cell r="AGN122">
            <v>0</v>
          </cell>
          <cell r="AGO122">
            <v>0</v>
          </cell>
          <cell r="AGP122">
            <v>8.2025462962962953E-2</v>
          </cell>
          <cell r="AGQ122">
            <v>7.5127314814814813E-2</v>
          </cell>
          <cell r="AGR122">
            <v>8.2013888888888886E-2</v>
          </cell>
          <cell r="AGS122">
            <v>7.0555555555555566E-2</v>
          </cell>
          <cell r="AGT122">
            <v>0</v>
          </cell>
          <cell r="AGU122">
            <v>7.0196759259259264E-2</v>
          </cell>
          <cell r="AGV122">
            <v>0.13274305555555554</v>
          </cell>
          <cell r="AGW122">
            <v>7.481481481481482E-2</v>
          </cell>
          <cell r="AGX122">
            <v>2.2731481481481484E-2</v>
          </cell>
          <cell r="AGY122">
            <v>3.3263888888888885E-2</v>
          </cell>
          <cell r="AGZ122">
            <v>0</v>
          </cell>
          <cell r="AHA122">
            <v>8.6435185185185184E-2</v>
          </cell>
          <cell r="AHB122">
            <v>7.6041666666666674E-2</v>
          </cell>
          <cell r="AHC122">
            <v>8.2025462962962953E-2</v>
          </cell>
          <cell r="AHD122">
            <v>6.5370370370370356E-2</v>
          </cell>
          <cell r="AHE122">
            <v>4.3159722222222224E-2</v>
          </cell>
          <cell r="AHF122">
            <v>0</v>
          </cell>
          <cell r="AHG122">
            <v>6.9490740740740742E-2</v>
          </cell>
          <cell r="AHH122">
            <v>7.2222222222222229E-2</v>
          </cell>
          <cell r="AHI122">
            <v>3.2037037037037031E-2</v>
          </cell>
          <cell r="AHJ122">
            <v>0</v>
          </cell>
          <cell r="AHK122">
            <v>0</v>
          </cell>
          <cell r="AHL122">
            <v>0</v>
          </cell>
          <cell r="AHM122">
            <v>0</v>
          </cell>
          <cell r="AHN122">
            <v>0</v>
          </cell>
          <cell r="AHO122">
            <v>7.1146384479717814E-2</v>
          </cell>
          <cell r="AHP122"/>
          <cell r="AHQ122">
            <v>7462</v>
          </cell>
          <cell r="AHR122">
            <v>6547</v>
          </cell>
          <cell r="AHS122">
            <v>6571</v>
          </cell>
          <cell r="AHT122">
            <v>7398</v>
          </cell>
          <cell r="AHU122">
            <v>0</v>
          </cell>
          <cell r="AHV122">
            <v>0</v>
          </cell>
          <cell r="AHW122">
            <v>7087</v>
          </cell>
          <cell r="AHX122">
            <v>6491</v>
          </cell>
          <cell r="AHY122">
            <v>7086</v>
          </cell>
          <cell r="AHZ122">
            <v>6096</v>
          </cell>
          <cell r="AIA122">
            <v>0</v>
          </cell>
          <cell r="AIB122">
            <v>6065</v>
          </cell>
          <cell r="AIC122">
            <v>11469</v>
          </cell>
          <cell r="AID122">
            <v>6464</v>
          </cell>
          <cell r="AIE122">
            <v>1964</v>
          </cell>
          <cell r="AIF122">
            <v>2874</v>
          </cell>
          <cell r="AIG122">
            <v>0</v>
          </cell>
          <cell r="AIH122">
            <v>7468</v>
          </cell>
          <cell r="AII122">
            <v>6570</v>
          </cell>
          <cell r="AIJ122">
            <v>7087</v>
          </cell>
          <cell r="AIK122">
            <v>5648</v>
          </cell>
          <cell r="AIL122">
            <v>3729</v>
          </cell>
          <cell r="AIM122">
            <v>0</v>
          </cell>
          <cell r="AIN122">
            <v>6004</v>
          </cell>
          <cell r="AIO122">
            <v>6240</v>
          </cell>
          <cell r="AIP122">
            <v>2768</v>
          </cell>
          <cell r="AIQ122">
            <v>0</v>
          </cell>
          <cell r="AIR122">
            <v>0</v>
          </cell>
          <cell r="AIS122">
            <v>0</v>
          </cell>
          <cell r="AIT122">
            <v>0</v>
          </cell>
          <cell r="AIU122">
            <v>0</v>
          </cell>
          <cell r="AIW122" t="str">
            <v>REZA ANGGRIANI</v>
          </cell>
          <cell r="AIX122" t="str">
            <v>POSTPAID</v>
          </cell>
          <cell r="AIY122">
            <v>5.0254629629629691E-2</v>
          </cell>
          <cell r="AIZ122">
            <v>4.6608796296296287E-2</v>
          </cell>
          <cell r="AJA122">
            <v>5.1053240740740802E-2</v>
          </cell>
          <cell r="AJB122">
            <v>4.9513888888888968E-2</v>
          </cell>
          <cell r="AJC122">
            <v>0</v>
          </cell>
          <cell r="AJD122">
            <v>0</v>
          </cell>
          <cell r="AJE122">
            <v>4.9386574074074069E-2</v>
          </cell>
          <cell r="AJF122">
            <v>3.9710648148148162E-2</v>
          </cell>
          <cell r="AJG122">
            <v>6.3958333333333284E-2</v>
          </cell>
          <cell r="AJH122">
            <v>6.0833333333333434E-2</v>
          </cell>
          <cell r="AJI122">
            <v>0</v>
          </cell>
          <cell r="AJJ122">
            <v>5.5613425925925983E-2</v>
          </cell>
          <cell r="AJK122">
            <v>4.9409722222222167E-2</v>
          </cell>
          <cell r="AJL122">
            <v>3.3148148148148079E-2</v>
          </cell>
          <cell r="AJM122">
            <v>2.2731481481481484E-2</v>
          </cell>
          <cell r="AJN122">
            <v>2.4236111111111083E-2</v>
          </cell>
          <cell r="AJO122">
            <v>0</v>
          </cell>
          <cell r="AJP122">
            <v>5.2083333333333336E-2</v>
          </cell>
          <cell r="AJQ122">
            <v>5.2083333333333336E-2</v>
          </cell>
          <cell r="AJR122">
            <v>5.2083333333333336E-2</v>
          </cell>
          <cell r="AJS122">
            <v>5.2083333333333336E-2</v>
          </cell>
          <cell r="AJT122">
            <v>2.4409722222222235E-2</v>
          </cell>
          <cell r="AJU122">
            <v>0</v>
          </cell>
          <cell r="AJV122">
            <v>5.2083333333333336E-2</v>
          </cell>
          <cell r="AJW122">
            <v>4.7916666666666816E-2</v>
          </cell>
          <cell r="AJX122">
            <v>2.8564814814814793E-2</v>
          </cell>
          <cell r="AJY122">
            <v>0</v>
          </cell>
          <cell r="AJZ122">
            <v>0</v>
          </cell>
          <cell r="AKA122">
            <v>0</v>
          </cell>
          <cell r="AKB122">
            <v>5.2083333333333336E-2</v>
          </cell>
          <cell r="AKC122">
            <v>0</v>
          </cell>
          <cell r="AKD122">
            <v>4.5902251683501705E-2</v>
          </cell>
          <cell r="AKE122"/>
          <cell r="AKF122">
            <v>4342</v>
          </cell>
          <cell r="AKG122">
            <v>4027</v>
          </cell>
          <cell r="AKH122">
            <v>4411</v>
          </cell>
          <cell r="AKI122">
            <v>4278</v>
          </cell>
          <cell r="AKJ122">
            <v>0</v>
          </cell>
          <cell r="AKK122">
            <v>0</v>
          </cell>
          <cell r="AKL122">
            <v>4267</v>
          </cell>
          <cell r="AKM122">
            <v>3431</v>
          </cell>
          <cell r="AKN122">
            <v>5526</v>
          </cell>
          <cell r="AKO122">
            <v>5256</v>
          </cell>
          <cell r="AKP122">
            <v>0</v>
          </cell>
          <cell r="AKQ122">
            <v>4805</v>
          </cell>
          <cell r="AKR122">
            <v>4269</v>
          </cell>
          <cell r="AKS122">
            <v>2864</v>
          </cell>
          <cell r="AKT122">
            <v>1964</v>
          </cell>
          <cell r="AKU122">
            <v>2094</v>
          </cell>
          <cell r="AKV122">
            <v>0</v>
          </cell>
          <cell r="AKW122">
            <v>4500</v>
          </cell>
          <cell r="AKX122">
            <v>4500</v>
          </cell>
          <cell r="AKY122">
            <v>4500</v>
          </cell>
          <cell r="AKZ122">
            <v>4500</v>
          </cell>
          <cell r="ALA122">
            <v>2109</v>
          </cell>
          <cell r="ALB122">
            <v>0</v>
          </cell>
          <cell r="ALC122">
            <v>4500</v>
          </cell>
          <cell r="ALD122">
            <v>4140</v>
          </cell>
          <cell r="ALE122">
            <v>2468</v>
          </cell>
          <cell r="ALF122">
            <v>0</v>
          </cell>
          <cell r="ALG122">
            <v>0</v>
          </cell>
          <cell r="ALH122">
            <v>0</v>
          </cell>
          <cell r="ALI122">
            <v>4500</v>
          </cell>
          <cell r="ALJ122">
            <v>0</v>
          </cell>
          <cell r="ALL122">
            <v>0.47636574074074067</v>
          </cell>
          <cell r="ALM122">
            <v>0.48790509259259246</v>
          </cell>
          <cell r="ALN122">
            <v>0.17199074074074075</v>
          </cell>
          <cell r="ALO122">
            <v>8.6365740740740743E-2</v>
          </cell>
          <cell r="ALP122">
            <v>1.4119791666666668</v>
          </cell>
          <cell r="ALQ122">
            <v>0.49326388888888884</v>
          </cell>
          <cell r="ALR122">
            <v>0.4635069444444444</v>
          </cell>
          <cell r="ALS122">
            <v>0.4825462962962962</v>
          </cell>
          <cell r="ALT122">
            <v>0.15692129629629631</v>
          </cell>
          <cell r="ALU122">
            <v>0.40644675925925922</v>
          </cell>
          <cell r="ALV122">
            <v>0.48215277777777776</v>
          </cell>
          <cell r="ALW122">
            <v>0.56234953703703705</v>
          </cell>
          <cell r="ALX122">
            <v>0.32456018518518515</v>
          </cell>
          <cell r="ALY122">
            <v>0.26680555555555552</v>
          </cell>
          <cell r="ALZ122">
            <v>0.11962962962962963</v>
          </cell>
          <cell r="AMA122">
            <v>0.4092824074074074</v>
          </cell>
          <cell r="AMB122">
            <v>0.49988425925925933</v>
          </cell>
          <cell r="AMC122">
            <v>0.53601851851851845</v>
          </cell>
          <cell r="AMD122">
            <v>0.49269675925925932</v>
          </cell>
          <cell r="AME122">
            <v>0.31482638888888886</v>
          </cell>
          <cell r="AMF122">
            <v>0.12952546296296297</v>
          </cell>
          <cell r="AMG122">
            <v>0.40511574074074064</v>
          </cell>
          <cell r="AMH122">
            <v>0.40932870370370356</v>
          </cell>
          <cell r="AMI122">
            <v>0.31682870370370364</v>
          </cell>
          <cell r="AMJ122">
            <v>0.11840277777777777</v>
          </cell>
          <cell r="AMK122">
            <v>8.6365740740740743E-2</v>
          </cell>
          <cell r="AML122">
            <v>8.6365740740740743E-2</v>
          </cell>
          <cell r="AMM122">
            <v>0.4092824074074074</v>
          </cell>
          <cell r="AMN122">
            <v>8.6365740740740743E-2</v>
          </cell>
          <cell r="AMO122">
            <v>8.6365740740740743E-2</v>
          </cell>
          <cell r="AMP122" t="e">
            <v>#REF!</v>
          </cell>
          <cell r="AMR122">
            <v>41158</v>
          </cell>
          <cell r="AMS122">
            <v>42155</v>
          </cell>
          <cell r="AMT122">
            <v>14860</v>
          </cell>
          <cell r="AMU122">
            <v>7462</v>
          </cell>
          <cell r="AMV122">
            <v>35595</v>
          </cell>
          <cell r="AMW122">
            <v>42618</v>
          </cell>
          <cell r="AMX122">
            <v>40047</v>
          </cell>
          <cell r="AMY122">
            <v>41692</v>
          </cell>
          <cell r="AMZ122">
            <v>13558</v>
          </cell>
          <cell r="ANA122">
            <v>35117</v>
          </cell>
          <cell r="ANB122">
            <v>41658</v>
          </cell>
          <cell r="ANC122">
            <v>48587</v>
          </cell>
          <cell r="AND122">
            <v>28042</v>
          </cell>
          <cell r="ANE122">
            <v>23052</v>
          </cell>
          <cell r="ANF122">
            <v>10336</v>
          </cell>
          <cell r="ANG122">
            <v>35362</v>
          </cell>
          <cell r="ANH122">
            <v>43190</v>
          </cell>
          <cell r="ANI122">
            <v>46312</v>
          </cell>
          <cell r="ANJ122">
            <v>42569</v>
          </cell>
          <cell r="ANK122">
            <v>27201</v>
          </cell>
          <cell r="ANL122">
            <v>11191</v>
          </cell>
          <cell r="ANM122">
            <v>35002</v>
          </cell>
          <cell r="ANN122">
            <v>35366</v>
          </cell>
          <cell r="ANO122">
            <v>27374</v>
          </cell>
          <cell r="ANP122">
            <v>10230</v>
          </cell>
          <cell r="ANQ122">
            <v>7462</v>
          </cell>
          <cell r="ANR122">
            <v>7462</v>
          </cell>
          <cell r="ANS122">
            <v>35362</v>
          </cell>
          <cell r="ANT122">
            <v>7462</v>
          </cell>
          <cell r="ANU122">
            <v>0</v>
          </cell>
          <cell r="ANV122" t="e">
            <v>#REF!</v>
          </cell>
          <cell r="ANX122">
            <v>30</v>
          </cell>
          <cell r="ANY122">
            <v>22</v>
          </cell>
          <cell r="ANZ122">
            <v>21</v>
          </cell>
          <cell r="AOA122">
            <v>8</v>
          </cell>
          <cell r="AOB122">
            <v>0</v>
          </cell>
          <cell r="AOC122">
            <v>0</v>
          </cell>
          <cell r="AOD122">
            <v>0</v>
          </cell>
          <cell r="AOE122">
            <v>0</v>
          </cell>
          <cell r="AOF122">
            <v>0</v>
          </cell>
          <cell r="AOG122">
            <v>0</v>
          </cell>
          <cell r="AOH122">
            <v>0</v>
          </cell>
          <cell r="AOI122">
            <v>0</v>
          </cell>
          <cell r="AOJ122">
            <v>1</v>
          </cell>
          <cell r="AOK122">
            <v>0</v>
          </cell>
          <cell r="AOL122">
            <v>0</v>
          </cell>
          <cell r="AOM122">
            <v>0</v>
          </cell>
          <cell r="AON122">
            <v>0</v>
          </cell>
          <cell r="AOO122">
            <v>1</v>
          </cell>
          <cell r="AOP122">
            <v>0</v>
          </cell>
          <cell r="AOQ122">
            <v>0</v>
          </cell>
          <cell r="AOR122">
            <v>0</v>
          </cell>
          <cell r="AOS122">
            <v>0</v>
          </cell>
          <cell r="AOT122">
            <v>4</v>
          </cell>
          <cell r="AOU122"/>
          <cell r="AOV122">
            <v>6</v>
          </cell>
          <cell r="AOW122">
            <v>0</v>
          </cell>
          <cell r="AOX122">
            <v>6</v>
          </cell>
          <cell r="AOY122">
            <v>0</v>
          </cell>
          <cell r="AOZ122">
            <v>0</v>
          </cell>
          <cell r="APA122">
            <v>0</v>
          </cell>
          <cell r="APB122">
            <v>0</v>
          </cell>
          <cell r="APC122">
            <v>0</v>
          </cell>
          <cell r="APD122">
            <v>0</v>
          </cell>
          <cell r="APE122">
            <v>0</v>
          </cell>
          <cell r="APF122">
            <v>0</v>
          </cell>
          <cell r="APG122">
            <v>0</v>
          </cell>
          <cell r="APH122">
            <v>0</v>
          </cell>
          <cell r="API122">
            <v>0</v>
          </cell>
          <cell r="APJ122">
            <v>0</v>
          </cell>
          <cell r="APK122">
            <v>0</v>
          </cell>
          <cell r="APL122">
            <v>0</v>
          </cell>
          <cell r="APM122">
            <v>0</v>
          </cell>
          <cell r="APN122">
            <v>0</v>
          </cell>
          <cell r="APO122">
            <v>0</v>
          </cell>
          <cell r="APP122">
            <v>8</v>
          </cell>
          <cell r="APQ122">
            <v>8</v>
          </cell>
          <cell r="APR122">
            <v>5</v>
          </cell>
          <cell r="APS122">
            <v>21</v>
          </cell>
          <cell r="APT122">
            <v>0</v>
          </cell>
          <cell r="APU122">
            <v>0</v>
          </cell>
          <cell r="APV122">
            <v>0</v>
          </cell>
          <cell r="APW122">
            <v>0</v>
          </cell>
          <cell r="APX122">
            <v>0</v>
          </cell>
          <cell r="APY122">
            <v>0</v>
          </cell>
          <cell r="APZ122">
            <v>0</v>
          </cell>
          <cell r="AQA122">
            <v>0</v>
          </cell>
          <cell r="AQB122">
            <v>2</v>
          </cell>
          <cell r="AQC122">
            <v>2</v>
          </cell>
          <cell r="AQD122">
            <v>2</v>
          </cell>
          <cell r="AQE122">
            <v>6</v>
          </cell>
          <cell r="AQF122">
            <v>0</v>
          </cell>
          <cell r="AQG122">
            <v>0</v>
          </cell>
          <cell r="AQH122">
            <v>0</v>
          </cell>
          <cell r="AQI122">
            <v>0</v>
          </cell>
          <cell r="AQJ122">
            <v>0</v>
          </cell>
          <cell r="AQK122">
            <v>42</v>
          </cell>
          <cell r="AQL122">
            <v>1</v>
          </cell>
          <cell r="AQM122">
            <v>1</v>
          </cell>
          <cell r="AQN122">
            <v>1</v>
          </cell>
          <cell r="AQO122">
            <v>1</v>
          </cell>
          <cell r="AQP122"/>
          <cell r="AQQ122">
            <v>1</v>
          </cell>
          <cell r="AQR122" t="str">
            <v>B</v>
          </cell>
          <cell r="AQS122">
            <v>1</v>
          </cell>
          <cell r="AQT122">
            <v>0</v>
          </cell>
          <cell r="AQU122">
            <v>1</v>
          </cell>
          <cell r="AQV122"/>
          <cell r="AQW122">
            <v>0</v>
          </cell>
          <cell r="AQX122">
            <v>0</v>
          </cell>
          <cell r="AQY122">
            <v>0</v>
          </cell>
          <cell r="AQZ122">
            <v>7.5996874999999999</v>
          </cell>
          <cell r="ARA122">
            <v>0.36188988095238095</v>
          </cell>
          <cell r="ARB122">
            <v>10941</v>
          </cell>
          <cell r="ARC122">
            <v>415800</v>
          </cell>
          <cell r="ARD122">
            <v>0.22916287188828174</v>
          </cell>
          <cell r="ARE122">
            <v>1.0098495370370375</v>
          </cell>
          <cell r="ARF122">
            <v>4.8088073192239879E-2</v>
          </cell>
          <cell r="ARG122">
            <v>1449</v>
          </cell>
          <cell r="ARH122">
            <v>57960</v>
          </cell>
          <cell r="ARI122">
            <v>3.2575791517323788E-2</v>
          </cell>
        </row>
        <row r="123">
          <cell r="B123" t="str">
            <v>ROHMAN</v>
          </cell>
          <cell r="C123">
            <v>150752</v>
          </cell>
          <cell r="D123" t="str">
            <v>13</v>
          </cell>
          <cell r="E123" t="str">
            <v>ISLAM</v>
          </cell>
          <cell r="F123" t="str">
            <v>PKWT</v>
          </cell>
          <cell r="G123" t="str">
            <v>POSTPAID</v>
          </cell>
          <cell r="H123">
            <v>34.833333333333336</v>
          </cell>
          <cell r="I123" t="str">
            <v>E</v>
          </cell>
          <cell r="J123">
            <v>18230302</v>
          </cell>
          <cell r="K123">
            <v>570099</v>
          </cell>
          <cell r="L123" t="str">
            <v>LAKI-LAKI</v>
          </cell>
          <cell r="M123" t="str">
            <v>AGENT POSTPAID</v>
          </cell>
          <cell r="N123" t="str">
            <v>SLAMET GUMELAR</v>
          </cell>
          <cell r="O123" t="str">
            <v>RIKA RIANY</v>
          </cell>
          <cell r="P123"/>
          <cell r="Q123">
            <v>0.49513888888888891</v>
          </cell>
          <cell r="R123">
            <v>59</v>
          </cell>
          <cell r="S123" t="str">
            <v>H</v>
          </cell>
          <cell r="T123"/>
          <cell r="U123"/>
          <cell r="V123"/>
          <cell r="W123"/>
          <cell r="X123"/>
          <cell r="Y123"/>
          <cell r="Z123"/>
          <cell r="AA123"/>
          <cell r="AB123">
            <v>0.45126157407407413</v>
          </cell>
          <cell r="AC123" t="str">
            <v>OK</v>
          </cell>
          <cell r="AD123">
            <v>0.45126157407407413</v>
          </cell>
          <cell r="AE123">
            <v>6.7488425925925924E-2</v>
          </cell>
          <cell r="AF123">
            <v>2.3611111111111138E-2</v>
          </cell>
          <cell r="AG123" t="str">
            <v>OK</v>
          </cell>
          <cell r="AH123">
            <v>4.3877314814814786E-2</v>
          </cell>
          <cell r="AI123">
            <v>0.36875000000000008</v>
          </cell>
          <cell r="AJ123">
            <v>68</v>
          </cell>
          <cell r="AK123" t="str">
            <v>TDT</v>
          </cell>
          <cell r="AL123" t="str">
            <v>HERIANSYAH PRIADY</v>
          </cell>
          <cell r="AM123"/>
          <cell r="AN123"/>
          <cell r="AO123"/>
          <cell r="AP123"/>
          <cell r="AQ123"/>
          <cell r="AR123"/>
          <cell r="AS123"/>
          <cell r="AT123">
            <v>0.3254745370370371</v>
          </cell>
          <cell r="AU123" t="str">
            <v>OK</v>
          </cell>
          <cell r="AV123">
            <v>0.3254745370370371</v>
          </cell>
          <cell r="AW123">
            <v>5.0914351851851856E-2</v>
          </cell>
          <cell r="AX123">
            <v>7.6388888888888618E-3</v>
          </cell>
          <cell r="AY123" t="str">
            <v>OK</v>
          </cell>
          <cell r="AZ123">
            <v>4.3275462962962995E-2</v>
          </cell>
          <cell r="BA123">
            <v>0</v>
          </cell>
          <cell r="BB123"/>
          <cell r="BC123" t="str">
            <v>LL</v>
          </cell>
          <cell r="BD123"/>
          <cell r="BE123"/>
          <cell r="BF123"/>
          <cell r="BG123"/>
          <cell r="BH123"/>
          <cell r="BI123"/>
          <cell r="BJ123"/>
          <cell r="BK123"/>
          <cell r="BL123"/>
          <cell r="BM123"/>
          <cell r="BN123"/>
          <cell r="BO123"/>
          <cell r="BP123"/>
          <cell r="BQ123"/>
          <cell r="BR123"/>
          <cell r="BS123">
            <v>0.37499999999999994</v>
          </cell>
          <cell r="BT123">
            <v>62</v>
          </cell>
          <cell r="BU123" t="str">
            <v>TDT</v>
          </cell>
          <cell r="BV123" t="str">
            <v>MUHAMAD BAIDHAWI</v>
          </cell>
          <cell r="BW123"/>
          <cell r="BX123"/>
          <cell r="BY123"/>
          <cell r="BZ123"/>
          <cell r="CA123"/>
          <cell r="CB123"/>
          <cell r="CC123"/>
          <cell r="CD123">
            <v>0.32866898148148149</v>
          </cell>
          <cell r="CE123" t="str">
            <v>OK</v>
          </cell>
          <cell r="CF123">
            <v>0.32866898148148149</v>
          </cell>
          <cell r="CG123">
            <v>6.9247685185185176E-2</v>
          </cell>
          <cell r="CH123">
            <v>2.2916666666666696E-2</v>
          </cell>
          <cell r="CI123" t="str">
            <v>OK</v>
          </cell>
          <cell r="CJ123">
            <v>4.633101851851848E-2</v>
          </cell>
          <cell r="CK123">
            <v>0.375</v>
          </cell>
          <cell r="CL123">
            <v>58</v>
          </cell>
          <cell r="CM123" t="str">
            <v>H</v>
          </cell>
          <cell r="CN123"/>
          <cell r="CO123"/>
          <cell r="CP123"/>
          <cell r="CQ123"/>
          <cell r="CR123"/>
          <cell r="CS123"/>
          <cell r="CT123"/>
          <cell r="CU123"/>
          <cell r="CV123">
            <v>0.32944444444444437</v>
          </cell>
          <cell r="CW123" t="str">
            <v>OK</v>
          </cell>
          <cell r="CX123">
            <v>0.32944444444444437</v>
          </cell>
          <cell r="CY123">
            <v>6.5000000000000002E-2</v>
          </cell>
          <cell r="CZ123">
            <v>1.9444444444444375E-2</v>
          </cell>
          <cell r="DA123" t="str">
            <v>OK</v>
          </cell>
          <cell r="DB123">
            <v>4.5555555555555627E-2</v>
          </cell>
          <cell r="DC123">
            <v>0.3666666666666667</v>
          </cell>
          <cell r="DD123">
            <v>82</v>
          </cell>
          <cell r="DE123" t="str">
            <v>H</v>
          </cell>
          <cell r="DF123"/>
          <cell r="DG123"/>
          <cell r="DH123"/>
          <cell r="DI123"/>
          <cell r="DJ123"/>
          <cell r="DK123"/>
          <cell r="DL123"/>
          <cell r="DM123"/>
          <cell r="DN123">
            <v>0.33878472222222233</v>
          </cell>
          <cell r="DO123" t="str">
            <v>OK</v>
          </cell>
          <cell r="DP123">
            <v>0.33878472222222233</v>
          </cell>
          <cell r="DQ123">
            <v>4.8020833333333339E-2</v>
          </cell>
          <cell r="DR123">
            <v>2.0138888888888956E-2</v>
          </cell>
          <cell r="DS123" t="str">
            <v>OK</v>
          </cell>
          <cell r="DT123">
            <v>2.7881944444444383E-2</v>
          </cell>
          <cell r="DU123">
            <v>0</v>
          </cell>
          <cell r="DV123"/>
          <cell r="DW123" t="str">
            <v>LL</v>
          </cell>
          <cell r="DX123"/>
          <cell r="DY123"/>
          <cell r="DZ123"/>
          <cell r="EA123"/>
          <cell r="EB123"/>
          <cell r="EC123"/>
          <cell r="ED123"/>
          <cell r="EE123"/>
          <cell r="EF123"/>
          <cell r="EG123"/>
          <cell r="EH123"/>
          <cell r="EI123"/>
          <cell r="EJ123"/>
          <cell r="EK123"/>
          <cell r="EL123"/>
          <cell r="EM123">
            <v>0</v>
          </cell>
          <cell r="EN123"/>
          <cell r="EO123" t="str">
            <v>LL</v>
          </cell>
          <cell r="EP123"/>
          <cell r="EQ123"/>
          <cell r="ER123"/>
          <cell r="ES123"/>
          <cell r="ET123"/>
          <cell r="EU123"/>
          <cell r="EV123"/>
          <cell r="EW123"/>
          <cell r="EX123"/>
          <cell r="EY123"/>
          <cell r="EZ123"/>
          <cell r="FA123"/>
          <cell r="FB123"/>
          <cell r="FC123"/>
          <cell r="FD123"/>
          <cell r="FE123">
            <v>0</v>
          </cell>
          <cell r="FF123"/>
          <cell r="FG123" t="str">
            <v>S</v>
          </cell>
          <cell r="FH123" t="str">
            <v>ROBI SUKMANA</v>
          </cell>
          <cell r="FI123" t="str">
            <v>KETEPATAN LOGIN</v>
          </cell>
          <cell r="FJ123" t="str">
            <v>DEMAM</v>
          </cell>
          <cell r="FK123"/>
          <cell r="FL123"/>
          <cell r="FM123"/>
          <cell r="FN123"/>
          <cell r="FO123"/>
          <cell r="FP123"/>
          <cell r="FQ123"/>
          <cell r="FR123"/>
          <cell r="FS123"/>
          <cell r="FT123"/>
          <cell r="FU123"/>
          <cell r="FV123"/>
          <cell r="FW123">
            <v>0</v>
          </cell>
          <cell r="FX123"/>
          <cell r="FY123" t="str">
            <v>S</v>
          </cell>
          <cell r="FZ123"/>
          <cell r="GA123"/>
          <cell r="GB123" t="str">
            <v>DEMAM</v>
          </cell>
          <cell r="GC123"/>
          <cell r="GD123"/>
          <cell r="GE123"/>
          <cell r="GF123"/>
          <cell r="GG123"/>
          <cell r="GH123"/>
          <cell r="GI123"/>
          <cell r="GJ123"/>
          <cell r="GK123"/>
          <cell r="GL123"/>
          <cell r="GM123"/>
          <cell r="GN123"/>
          <cell r="GO123">
            <v>0.37569444444444433</v>
          </cell>
          <cell r="GP123">
            <v>59</v>
          </cell>
          <cell r="GQ123" t="str">
            <v>H</v>
          </cell>
          <cell r="GR123"/>
          <cell r="GS123"/>
          <cell r="GT123"/>
          <cell r="GU123"/>
          <cell r="GV123"/>
          <cell r="GW123"/>
          <cell r="GX123"/>
          <cell r="GY123"/>
          <cell r="GZ123">
            <v>0.33067129629629616</v>
          </cell>
          <cell r="HA123" t="str">
            <v>OK</v>
          </cell>
          <cell r="HB123">
            <v>0.33067129629629616</v>
          </cell>
          <cell r="HC123">
            <v>5.6828703703703708E-2</v>
          </cell>
          <cell r="HD123">
            <v>1.1805555555555514E-2</v>
          </cell>
          <cell r="HE123" t="str">
            <v>OK</v>
          </cell>
          <cell r="HF123">
            <v>4.5023148148148194E-2</v>
          </cell>
          <cell r="HG123">
            <v>0.37430555555555539</v>
          </cell>
          <cell r="HH123">
            <v>68</v>
          </cell>
          <cell r="HI123" t="str">
            <v>H</v>
          </cell>
          <cell r="HJ123"/>
          <cell r="HK123"/>
          <cell r="HL123"/>
          <cell r="HM123"/>
          <cell r="HN123"/>
          <cell r="HO123"/>
          <cell r="HP123"/>
          <cell r="HQ123"/>
          <cell r="HR123">
            <v>0.32310185185185181</v>
          </cell>
          <cell r="HS123" t="str">
            <v>OK</v>
          </cell>
          <cell r="HT123">
            <v>0.32310185185185181</v>
          </cell>
          <cell r="HU123">
            <v>5.4675925925925919E-2</v>
          </cell>
          <cell r="HV123">
            <v>3.4722222222223209E-3</v>
          </cell>
          <cell r="HW123" t="str">
            <v>OK</v>
          </cell>
          <cell r="HX123">
            <v>5.1203703703703599E-2</v>
          </cell>
          <cell r="HY123">
            <v>0</v>
          </cell>
          <cell r="HZ123"/>
          <cell r="IA123" t="str">
            <v>LL</v>
          </cell>
          <cell r="IB123"/>
          <cell r="IC123"/>
          <cell r="ID123"/>
          <cell r="IE123"/>
          <cell r="IF123"/>
          <cell r="IG123"/>
          <cell r="IH123"/>
          <cell r="II123"/>
          <cell r="IJ123"/>
          <cell r="IK123"/>
          <cell r="IL123"/>
          <cell r="IM123"/>
          <cell r="IN123"/>
          <cell r="IO123"/>
          <cell r="IP123"/>
          <cell r="IQ123">
            <v>0</v>
          </cell>
          <cell r="IR123"/>
          <cell r="IS123" t="str">
            <v>LL</v>
          </cell>
          <cell r="IT123"/>
          <cell r="IU123"/>
          <cell r="IV123"/>
          <cell r="IW123"/>
          <cell r="IX123"/>
          <cell r="IY123"/>
          <cell r="IZ123"/>
          <cell r="JA123"/>
          <cell r="JB123"/>
          <cell r="JC123"/>
          <cell r="JD123"/>
          <cell r="JE123"/>
          <cell r="JF123"/>
          <cell r="JG123"/>
          <cell r="JH123"/>
          <cell r="JI123">
            <v>0</v>
          </cell>
          <cell r="JJ123" t="str">
            <v>CT</v>
          </cell>
          <cell r="JK123" t="str">
            <v>C</v>
          </cell>
          <cell r="JL123"/>
          <cell r="JM123"/>
          <cell r="JN123"/>
          <cell r="JO123"/>
          <cell r="JP123"/>
          <cell r="JQ123"/>
          <cell r="JR123"/>
          <cell r="JS123"/>
          <cell r="JT123">
            <v>0.32291666666666669</v>
          </cell>
          <cell r="JU123" t="str">
            <v>OK</v>
          </cell>
          <cell r="JV123">
            <v>0.32291666666666669</v>
          </cell>
          <cell r="JW123">
            <v>0</v>
          </cell>
          <cell r="JX123">
            <v>0</v>
          </cell>
          <cell r="JY123" t="str">
            <v>OK</v>
          </cell>
          <cell r="JZ123">
            <v>5.2083333333333336E-2</v>
          </cell>
          <cell r="KA123">
            <v>0.18819444444444444</v>
          </cell>
          <cell r="KB123" t="str">
            <v>66-2</v>
          </cell>
          <cell r="KC123" t="str">
            <v>H</v>
          </cell>
          <cell r="KD123"/>
          <cell r="KE123"/>
          <cell r="KF123"/>
          <cell r="KG123"/>
          <cell r="KH123"/>
          <cell r="KI123"/>
          <cell r="KJ123"/>
          <cell r="KK123"/>
          <cell r="KL123">
            <v>0.18819444444444444</v>
          </cell>
          <cell r="KM123" t="str">
            <v>NOK</v>
          </cell>
          <cell r="KN123">
            <v>0.18819444444444444</v>
          </cell>
          <cell r="KO123">
            <v>3.1157407407407411E-2</v>
          </cell>
          <cell r="KP123">
            <v>5.3472222222222143E-2</v>
          </cell>
          <cell r="KQ123" t="str">
            <v>OK</v>
          </cell>
          <cell r="KR123">
            <v>0</v>
          </cell>
          <cell r="KS123">
            <v>0.375</v>
          </cell>
          <cell r="KT123">
            <v>52</v>
          </cell>
          <cell r="KU123" t="str">
            <v>H</v>
          </cell>
          <cell r="KV123"/>
          <cell r="KW123"/>
          <cell r="KX123"/>
          <cell r="KY123"/>
          <cell r="KZ123"/>
          <cell r="LA123"/>
          <cell r="LB123"/>
          <cell r="LC123"/>
          <cell r="LD123">
            <v>0.33456018518518532</v>
          </cell>
          <cell r="LE123" t="str">
            <v>OK</v>
          </cell>
          <cell r="LF123">
            <v>0.33456018518518532</v>
          </cell>
          <cell r="LG123">
            <v>6.4050925925925928E-2</v>
          </cell>
          <cell r="LH123">
            <v>2.3611111111111249E-2</v>
          </cell>
          <cell r="LI123" t="str">
            <v>OK</v>
          </cell>
          <cell r="LJ123">
            <v>4.0439814814814679E-2</v>
          </cell>
          <cell r="LK123">
            <v>0.37013888888888891</v>
          </cell>
          <cell r="LL123">
            <v>51</v>
          </cell>
          <cell r="LM123" t="str">
            <v>H</v>
          </cell>
          <cell r="LN123"/>
          <cell r="LO123"/>
          <cell r="LP123"/>
          <cell r="LQ123"/>
          <cell r="LR123"/>
          <cell r="LS123"/>
          <cell r="LT123"/>
          <cell r="LU123"/>
          <cell r="LV123">
            <v>0.33310185185185193</v>
          </cell>
          <cell r="LW123" t="str">
            <v>OK</v>
          </cell>
          <cell r="LX123">
            <v>0.33310185185185193</v>
          </cell>
          <cell r="LY123">
            <v>5.092592592592593E-2</v>
          </cell>
          <cell r="LZ123">
            <v>1.3888888888888951E-2</v>
          </cell>
          <cell r="MA123" t="str">
            <v>OK</v>
          </cell>
          <cell r="MB123">
            <v>3.7037037037036979E-2</v>
          </cell>
          <cell r="MC123">
            <v>0.18888888888888899</v>
          </cell>
          <cell r="MD123" t="str">
            <v>66-2</v>
          </cell>
          <cell r="ME123" t="str">
            <v>H</v>
          </cell>
          <cell r="MF123"/>
          <cell r="MG123"/>
          <cell r="MH123"/>
          <cell r="MI123"/>
          <cell r="MJ123"/>
          <cell r="MK123"/>
          <cell r="ML123"/>
          <cell r="MM123"/>
          <cell r="MN123">
            <v>0.17071759259259289</v>
          </cell>
          <cell r="MO123" t="str">
            <v>NOK</v>
          </cell>
          <cell r="MP123">
            <v>0.17071759259259289</v>
          </cell>
          <cell r="MQ123">
            <v>2.9282407407407406E-2</v>
          </cell>
          <cell r="MR123">
            <v>1.1111111111111301E-2</v>
          </cell>
          <cell r="MS123" t="str">
            <v>OK</v>
          </cell>
          <cell r="MT123">
            <v>1.8171296296296106E-2</v>
          </cell>
          <cell r="MU123">
            <v>0.37499999999999994</v>
          </cell>
          <cell r="MV123">
            <v>62</v>
          </cell>
          <cell r="MW123" t="str">
            <v>H</v>
          </cell>
          <cell r="MX123"/>
          <cell r="MY123"/>
          <cell r="MZ123"/>
          <cell r="NA123"/>
          <cell r="NB123"/>
          <cell r="NC123"/>
          <cell r="ND123"/>
          <cell r="NE123"/>
          <cell r="NF123">
            <v>0.32442129629629607</v>
          </cell>
          <cell r="NG123" t="str">
            <v>OK</v>
          </cell>
          <cell r="NH123">
            <v>0.32442129629629607</v>
          </cell>
          <cell r="NI123">
            <v>6.9328703703703712E-2</v>
          </cell>
          <cell r="NJ123">
            <v>1.874999999999984E-2</v>
          </cell>
          <cell r="NK123" t="str">
            <v>OK</v>
          </cell>
          <cell r="NL123">
            <v>5.0578703703703876E-2</v>
          </cell>
          <cell r="NM123">
            <v>0</v>
          </cell>
          <cell r="NN123"/>
          <cell r="NO123" t="str">
            <v>LL</v>
          </cell>
          <cell r="NP123"/>
          <cell r="NQ123"/>
          <cell r="NR123"/>
          <cell r="NS123"/>
          <cell r="NT123"/>
          <cell r="NU123"/>
          <cell r="NV123"/>
          <cell r="NW123"/>
          <cell r="NX123"/>
          <cell r="NY123"/>
          <cell r="NZ123"/>
          <cell r="OA123"/>
          <cell r="OB123"/>
          <cell r="OC123"/>
          <cell r="OD123"/>
          <cell r="OE123">
            <v>0.36805555555555569</v>
          </cell>
          <cell r="OF123">
            <v>58</v>
          </cell>
          <cell r="OG123" t="str">
            <v>TDP</v>
          </cell>
          <cell r="OH123" t="str">
            <v>YOHANES SAPUTRA</v>
          </cell>
          <cell r="OI123" t="str">
            <v>KETEPATAN LOGIN</v>
          </cell>
          <cell r="OJ123"/>
          <cell r="OK123"/>
          <cell r="OL123"/>
          <cell r="OM123"/>
          <cell r="ON123"/>
          <cell r="OO123"/>
          <cell r="OP123">
            <v>0.32609953703703715</v>
          </cell>
          <cell r="OQ123" t="str">
            <v>OK</v>
          </cell>
          <cell r="OR123">
            <v>0.32609953703703715</v>
          </cell>
          <cell r="OS123">
            <v>5.0289351851851849E-2</v>
          </cell>
          <cell r="OT123">
            <v>8.3333333333333037E-3</v>
          </cell>
          <cell r="OU123" t="str">
            <v>OK</v>
          </cell>
          <cell r="OV123">
            <v>4.1956018518518545E-2</v>
          </cell>
          <cell r="OW123">
            <v>0.375</v>
          </cell>
          <cell r="OX123">
            <v>58</v>
          </cell>
          <cell r="OY123" t="str">
            <v>H</v>
          </cell>
          <cell r="OZ123"/>
          <cell r="PA123"/>
          <cell r="PB123"/>
          <cell r="PC123"/>
          <cell r="PD123"/>
          <cell r="PE123"/>
          <cell r="PF123"/>
          <cell r="PG123"/>
          <cell r="PH123">
            <v>0.3241666666666666</v>
          </cell>
          <cell r="PI123" t="str">
            <v>OK</v>
          </cell>
          <cell r="PJ123">
            <v>0.3241666666666666</v>
          </cell>
          <cell r="PK123">
            <v>7.375000000000001E-2</v>
          </cell>
          <cell r="PL123">
            <v>2.2916666666666585E-2</v>
          </cell>
          <cell r="PM123" t="str">
            <v>OK</v>
          </cell>
          <cell r="PN123">
            <v>5.0833333333333425E-2</v>
          </cell>
          <cell r="PO123">
            <v>0.36874999999999997</v>
          </cell>
          <cell r="PP123">
            <v>68</v>
          </cell>
          <cell r="PQ123" t="str">
            <v>TDT</v>
          </cell>
          <cell r="PR123" t="str">
            <v>GARIBALDI</v>
          </cell>
          <cell r="PS123"/>
          <cell r="PT123"/>
          <cell r="PU123"/>
          <cell r="PV123"/>
          <cell r="PW123"/>
          <cell r="PX123"/>
          <cell r="PY123"/>
          <cell r="PZ123">
            <v>0.32465277777777768</v>
          </cell>
          <cell r="QA123" t="str">
            <v>OK</v>
          </cell>
          <cell r="QB123">
            <v>0.32465277777777768</v>
          </cell>
          <cell r="QC123">
            <v>6.9791666666666669E-2</v>
          </cell>
          <cell r="QD123">
            <v>2.5694444444444412E-2</v>
          </cell>
          <cell r="QE123" t="str">
            <v>OK</v>
          </cell>
          <cell r="QF123">
            <v>4.409722222222226E-2</v>
          </cell>
          <cell r="QG123">
            <v>0.36666666666666664</v>
          </cell>
          <cell r="QH123">
            <v>68</v>
          </cell>
          <cell r="QI123" t="str">
            <v>H</v>
          </cell>
          <cell r="QJ123"/>
          <cell r="QK123"/>
          <cell r="QL123"/>
          <cell r="QM123"/>
          <cell r="QN123"/>
          <cell r="QO123"/>
          <cell r="QP123"/>
          <cell r="QQ123"/>
          <cell r="QR123">
            <v>0.32619212962962962</v>
          </cell>
          <cell r="QS123" t="str">
            <v>OK</v>
          </cell>
          <cell r="QT123">
            <v>0.32619212962962962</v>
          </cell>
          <cell r="QU123">
            <v>5.9224537037037041E-2</v>
          </cell>
          <cell r="QV123">
            <v>1.8750000000000051E-2</v>
          </cell>
          <cell r="QW123" t="str">
            <v>OK</v>
          </cell>
          <cell r="QX123">
            <v>4.0474537037036989E-2</v>
          </cell>
          <cell r="QY123">
            <v>0</v>
          </cell>
          <cell r="QZ123"/>
          <cell r="RA123" t="str">
            <v>LL</v>
          </cell>
          <cell r="RB123"/>
          <cell r="RC123"/>
          <cell r="RD123"/>
          <cell r="RE123"/>
          <cell r="RF123"/>
          <cell r="RG123"/>
          <cell r="RH123"/>
          <cell r="RI123"/>
          <cell r="RJ123"/>
          <cell r="RK123"/>
          <cell r="RL123"/>
          <cell r="RM123"/>
          <cell r="RN123"/>
          <cell r="RO123"/>
          <cell r="RP123"/>
          <cell r="RQ123">
            <v>0.1875</v>
          </cell>
          <cell r="RR123" t="str">
            <v>66-2</v>
          </cell>
          <cell r="RS123" t="str">
            <v>H</v>
          </cell>
          <cell r="RT123"/>
          <cell r="RU123"/>
          <cell r="RV123"/>
          <cell r="RW123"/>
          <cell r="RX123"/>
          <cell r="RY123"/>
          <cell r="RZ123"/>
          <cell r="SA123"/>
          <cell r="SB123">
            <v>0.16824074074074061</v>
          </cell>
          <cell r="SC123" t="str">
            <v>NOK</v>
          </cell>
          <cell r="SD123">
            <v>0.16824074074074061</v>
          </cell>
          <cell r="SE123">
            <v>2.6203703703703708E-2</v>
          </cell>
          <cell r="SF123">
            <v>6.9444444444443088E-3</v>
          </cell>
          <cell r="SG123" t="str">
            <v>OK</v>
          </cell>
          <cell r="SH123">
            <v>1.9259259259259399E-2</v>
          </cell>
          <cell r="SI123">
            <v>0.1875</v>
          </cell>
          <cell r="SJ123" t="str">
            <v>66-2</v>
          </cell>
          <cell r="SK123" t="str">
            <v>H</v>
          </cell>
          <cell r="SL123"/>
          <cell r="SM123"/>
          <cell r="SN123"/>
          <cell r="SO123"/>
          <cell r="SP123"/>
          <cell r="SQ123"/>
          <cell r="SR123"/>
          <cell r="SS123"/>
          <cell r="ST123">
            <v>0.16090277777777776</v>
          </cell>
          <cell r="SU123" t="str">
            <v>NOK</v>
          </cell>
          <cell r="SV123">
            <v>0.16090277777777776</v>
          </cell>
          <cell r="SW123">
            <v>3.215277777777778E-2</v>
          </cell>
          <cell r="SX123">
            <v>5.5555555555555358E-3</v>
          </cell>
          <cell r="SY123" t="str">
            <v>OK</v>
          </cell>
          <cell r="SZ123">
            <v>2.6597222222222244E-2</v>
          </cell>
          <cell r="TA123">
            <v>0.37361111111111123</v>
          </cell>
          <cell r="TB123">
            <v>60</v>
          </cell>
          <cell r="TC123" t="str">
            <v>H</v>
          </cell>
          <cell r="TD123"/>
          <cell r="TE123"/>
          <cell r="TF123"/>
          <cell r="TG123"/>
          <cell r="TH123"/>
          <cell r="TI123"/>
          <cell r="TJ123"/>
          <cell r="TK123"/>
          <cell r="TL123">
            <v>0.33207175925925964</v>
          </cell>
          <cell r="TM123" t="str">
            <v>OK</v>
          </cell>
          <cell r="TN123">
            <v>0.33207175925925964</v>
          </cell>
          <cell r="TO123">
            <v>9.2233796296296286E-2</v>
          </cell>
          <cell r="TP123">
            <v>5.0694444444444708E-2</v>
          </cell>
          <cell r="TQ123" t="str">
            <v>OK</v>
          </cell>
          <cell r="TR123">
            <v>4.1539351851851578E-2</v>
          </cell>
          <cell r="TS123">
            <v>0.16944444444444445</v>
          </cell>
          <cell r="TT123">
            <v>84</v>
          </cell>
          <cell r="TU123" t="str">
            <v>TDT</v>
          </cell>
          <cell r="TV123" t="str">
            <v>ROBI SUKMANA</v>
          </cell>
          <cell r="TW123"/>
          <cell r="TX123"/>
          <cell r="TY123"/>
          <cell r="TZ123"/>
          <cell r="UA123"/>
          <cell r="UB123"/>
          <cell r="UC123"/>
          <cell r="UD123">
            <v>0.16263888888888889</v>
          </cell>
          <cell r="UE123" t="str">
            <v>NOK</v>
          </cell>
          <cell r="UF123">
            <v>0.16263888888888889</v>
          </cell>
          <cell r="UG123">
            <v>2.2777777777777779E-2</v>
          </cell>
          <cell r="UH123">
            <v>1.5972222222222214E-2</v>
          </cell>
          <cell r="UI123" t="str">
            <v>OK</v>
          </cell>
          <cell r="UJ123">
            <v>6.8055555555555647E-3</v>
          </cell>
          <cell r="UK123"/>
          <cell r="UL123"/>
          <cell r="UM123"/>
          <cell r="UN123"/>
          <cell r="UO123"/>
          <cell r="UP123"/>
          <cell r="UQ123"/>
          <cell r="UR123"/>
          <cell r="US123"/>
          <cell r="UT123"/>
          <cell r="UU123"/>
          <cell r="UV123"/>
          <cell r="UW123"/>
          <cell r="UX123"/>
          <cell r="UY123"/>
          <cell r="UZ123"/>
          <cell r="VA123"/>
          <cell r="VB123"/>
          <cell r="VC123"/>
          <cell r="VD123">
            <v>59</v>
          </cell>
          <cell r="VE123">
            <v>68</v>
          </cell>
          <cell r="VF123">
            <v>0</v>
          </cell>
          <cell r="VG123">
            <v>62</v>
          </cell>
          <cell r="VH123">
            <v>58</v>
          </cell>
          <cell r="VI123">
            <v>82</v>
          </cell>
          <cell r="VJ123">
            <v>0</v>
          </cell>
          <cell r="VK123">
            <v>0</v>
          </cell>
          <cell r="VL123">
            <v>0</v>
          </cell>
          <cell r="VM123">
            <v>0</v>
          </cell>
          <cell r="VN123">
            <v>59</v>
          </cell>
          <cell r="VO123">
            <v>68</v>
          </cell>
          <cell r="VP123">
            <v>0</v>
          </cell>
          <cell r="VQ123">
            <v>0</v>
          </cell>
          <cell r="VR123" t="str">
            <v>CT</v>
          </cell>
          <cell r="VS123" t="str">
            <v>66-2</v>
          </cell>
          <cell r="VT123">
            <v>52</v>
          </cell>
          <cell r="VU123">
            <v>51</v>
          </cell>
          <cell r="VV123" t="str">
            <v>66-2</v>
          </cell>
          <cell r="VW123">
            <v>62</v>
          </cell>
          <cell r="VX123">
            <v>0</v>
          </cell>
          <cell r="VY123">
            <v>58</v>
          </cell>
          <cell r="VZ123">
            <v>58</v>
          </cell>
          <cell r="WA123">
            <v>68</v>
          </cell>
          <cell r="WB123">
            <v>68</v>
          </cell>
          <cell r="WC123">
            <v>0</v>
          </cell>
          <cell r="WD123" t="str">
            <v>66-2</v>
          </cell>
          <cell r="WE123" t="str">
            <v>66-2</v>
          </cell>
          <cell r="WF123">
            <v>60</v>
          </cell>
          <cell r="WG123">
            <v>84</v>
          </cell>
          <cell r="WH123">
            <v>0</v>
          </cell>
          <cell r="WI123"/>
          <cell r="WJ123" t="str">
            <v>H</v>
          </cell>
          <cell r="WK123" t="str">
            <v>TDT</v>
          </cell>
          <cell r="WL123" t="str">
            <v>LL</v>
          </cell>
          <cell r="WM123" t="str">
            <v>TDT</v>
          </cell>
          <cell r="WN123" t="str">
            <v>H</v>
          </cell>
          <cell r="WO123" t="str">
            <v>H</v>
          </cell>
          <cell r="WP123" t="str">
            <v>LL</v>
          </cell>
          <cell r="WQ123" t="str">
            <v>LL</v>
          </cell>
          <cell r="WR123" t="str">
            <v>S</v>
          </cell>
          <cell r="WS123" t="str">
            <v>S</v>
          </cell>
          <cell r="WT123" t="str">
            <v>H</v>
          </cell>
          <cell r="WU123" t="str">
            <v>H</v>
          </cell>
          <cell r="WV123" t="str">
            <v>LL</v>
          </cell>
          <cell r="WW123" t="str">
            <v>LL</v>
          </cell>
          <cell r="WX123" t="str">
            <v>C</v>
          </cell>
          <cell r="WY123" t="str">
            <v>H</v>
          </cell>
          <cell r="WZ123" t="str">
            <v>H</v>
          </cell>
          <cell r="XA123" t="str">
            <v>H</v>
          </cell>
          <cell r="XB123" t="str">
            <v>H</v>
          </cell>
          <cell r="XC123" t="str">
            <v>H</v>
          </cell>
          <cell r="XD123" t="str">
            <v>LL</v>
          </cell>
          <cell r="XE123" t="str">
            <v>TDP</v>
          </cell>
          <cell r="XF123" t="str">
            <v>H</v>
          </cell>
          <cell r="XG123" t="str">
            <v>TDT</v>
          </cell>
          <cell r="XH123" t="str">
            <v>H</v>
          </cell>
          <cell r="XI123" t="str">
            <v>LL</v>
          </cell>
          <cell r="XJ123" t="str">
            <v>H</v>
          </cell>
          <cell r="XK123" t="str">
            <v>H</v>
          </cell>
          <cell r="XL123" t="str">
            <v>H</v>
          </cell>
          <cell r="XM123" t="str">
            <v>TDT</v>
          </cell>
          <cell r="XN123">
            <v>0</v>
          </cell>
          <cell r="XO123"/>
          <cell r="XP123">
            <v>0</v>
          </cell>
          <cell r="XQ123" t="str">
            <v>HERIANSYAH PRIADY</v>
          </cell>
          <cell r="XR123">
            <v>0</v>
          </cell>
          <cell r="XS123" t="str">
            <v>MUHAMAD BAIDHAWI</v>
          </cell>
          <cell r="XT123">
            <v>0</v>
          </cell>
          <cell r="XU123">
            <v>0</v>
          </cell>
          <cell r="XV123">
            <v>0</v>
          </cell>
          <cell r="XW123">
            <v>0</v>
          </cell>
          <cell r="XX123" t="str">
            <v>ROBI SUKMANA</v>
          </cell>
          <cell r="XY123">
            <v>0</v>
          </cell>
          <cell r="XZ123">
            <v>0</v>
          </cell>
          <cell r="YA123">
            <v>0</v>
          </cell>
          <cell r="YB123">
            <v>0</v>
          </cell>
          <cell r="YC123">
            <v>0</v>
          </cell>
          <cell r="YD123">
            <v>0</v>
          </cell>
          <cell r="YE123">
            <v>0</v>
          </cell>
          <cell r="YF123">
            <v>0</v>
          </cell>
          <cell r="YG123">
            <v>0</v>
          </cell>
          <cell r="YH123">
            <v>0</v>
          </cell>
          <cell r="YI123">
            <v>0</v>
          </cell>
          <cell r="YJ123">
            <v>0</v>
          </cell>
          <cell r="YK123" t="str">
            <v>YOHANES SAPUTRA</v>
          </cell>
          <cell r="YL123">
            <v>0</v>
          </cell>
          <cell r="YM123" t="str">
            <v>GARIBALDI</v>
          </cell>
          <cell r="YN123">
            <v>0</v>
          </cell>
          <cell r="YO123">
            <v>0</v>
          </cell>
          <cell r="YP123">
            <v>0</v>
          </cell>
          <cell r="YQ123">
            <v>0</v>
          </cell>
          <cell r="YR123">
            <v>0</v>
          </cell>
          <cell r="YS123" t="str">
            <v>ROBI SUKMANA</v>
          </cell>
          <cell r="YT123">
            <v>0</v>
          </cell>
          <cell r="YU123"/>
          <cell r="YV123">
            <v>0</v>
          </cell>
          <cell r="YW123">
            <v>0</v>
          </cell>
          <cell r="YX123">
            <v>0</v>
          </cell>
          <cell r="YY123">
            <v>0</v>
          </cell>
          <cell r="YZ123">
            <v>0</v>
          </cell>
          <cell r="ZA123">
            <v>0</v>
          </cell>
          <cell r="ZB123">
            <v>0</v>
          </cell>
          <cell r="ZC123">
            <v>0</v>
          </cell>
          <cell r="ZD123" t="str">
            <v>KETEPATAN LOGIN</v>
          </cell>
          <cell r="ZE123">
            <v>0</v>
          </cell>
          <cell r="ZF123">
            <v>0</v>
          </cell>
          <cell r="ZG123">
            <v>0</v>
          </cell>
          <cell r="ZH123">
            <v>0</v>
          </cell>
          <cell r="ZI123">
            <v>0</v>
          </cell>
          <cell r="ZJ123">
            <v>0</v>
          </cell>
          <cell r="ZK123">
            <v>0</v>
          </cell>
          <cell r="ZL123">
            <v>0</v>
          </cell>
          <cell r="ZM123">
            <v>0</v>
          </cell>
          <cell r="ZN123">
            <v>0</v>
          </cell>
          <cell r="ZO123">
            <v>0</v>
          </cell>
          <cell r="ZP123">
            <v>0</v>
          </cell>
          <cell r="ZQ123" t="str">
            <v>KETEPATAN LOGIN</v>
          </cell>
          <cell r="ZR123">
            <v>0</v>
          </cell>
          <cell r="ZS123">
            <v>0</v>
          </cell>
          <cell r="ZT123">
            <v>0</v>
          </cell>
          <cell r="ZU123">
            <v>0</v>
          </cell>
          <cell r="ZV123">
            <v>0</v>
          </cell>
          <cell r="ZW123">
            <v>0</v>
          </cell>
          <cell r="ZX123">
            <v>0</v>
          </cell>
          <cell r="ZY123">
            <v>0</v>
          </cell>
          <cell r="ZZ123">
            <v>0</v>
          </cell>
          <cell r="AAA123"/>
          <cell r="AAB123">
            <v>0</v>
          </cell>
          <cell r="AAC123">
            <v>0.37499999999999994</v>
          </cell>
          <cell r="AAD123">
            <v>0.375</v>
          </cell>
          <cell r="AAE123">
            <v>0.3666666666666667</v>
          </cell>
          <cell r="AAF123">
            <v>0</v>
          </cell>
          <cell r="AAG123">
            <v>0</v>
          </cell>
          <cell r="AAH123">
            <v>0</v>
          </cell>
          <cell r="AAI123">
            <v>0</v>
          </cell>
          <cell r="AAJ123">
            <v>0.37569444444444433</v>
          </cell>
          <cell r="AAK123">
            <v>0.37430555555555539</v>
          </cell>
          <cell r="AAL123">
            <v>0</v>
          </cell>
          <cell r="AAM123">
            <v>0</v>
          </cell>
          <cell r="AAN123">
            <v>0</v>
          </cell>
          <cell r="AAO123">
            <v>0.18819444444444444</v>
          </cell>
          <cell r="AAP123">
            <v>0.375</v>
          </cell>
          <cell r="AAQ123">
            <v>0.37013888888888891</v>
          </cell>
          <cell r="AAR123">
            <v>0.18888888888888899</v>
          </cell>
          <cell r="AAS123">
            <v>0.37499999999999994</v>
          </cell>
          <cell r="AAT123">
            <v>0</v>
          </cell>
          <cell r="AAU123">
            <v>0.36805555555555569</v>
          </cell>
          <cell r="AAV123">
            <v>0.375</v>
          </cell>
          <cell r="AAW123">
            <v>0.36874999999999997</v>
          </cell>
          <cell r="AAX123">
            <v>0.36666666666666664</v>
          </cell>
          <cell r="AAY123">
            <v>0</v>
          </cell>
          <cell r="AAZ123">
            <v>0.1875</v>
          </cell>
          <cell r="ABA123">
            <v>0.1875</v>
          </cell>
          <cell r="ABB123">
            <v>0.37361111111111123</v>
          </cell>
          <cell r="ABC123">
            <v>0.16944444444444445</v>
          </cell>
          <cell r="ABD123">
            <v>0</v>
          </cell>
          <cell r="ABE123">
            <v>0.16944444444444445</v>
          </cell>
          <cell r="ABF123">
            <v>0</v>
          </cell>
          <cell r="ABG123"/>
          <cell r="ABH123">
            <v>0</v>
          </cell>
          <cell r="ABI123">
            <v>0</v>
          </cell>
          <cell r="ABJ123">
            <v>0</v>
          </cell>
          <cell r="ABK123">
            <v>0</v>
          </cell>
          <cell r="ABL123">
            <v>0</v>
          </cell>
          <cell r="ABM123">
            <v>0</v>
          </cell>
          <cell r="ABN123">
            <v>0</v>
          </cell>
          <cell r="ABO123">
            <v>0</v>
          </cell>
          <cell r="ABP123">
            <v>0</v>
          </cell>
          <cell r="ABQ123">
            <v>0</v>
          </cell>
          <cell r="ABR123">
            <v>0</v>
          </cell>
          <cell r="ABS123">
            <v>0</v>
          </cell>
          <cell r="ABT123">
            <v>0</v>
          </cell>
          <cell r="ABU123">
            <v>0</v>
          </cell>
          <cell r="ABV123">
            <v>0</v>
          </cell>
          <cell r="ABW123">
            <v>0</v>
          </cell>
          <cell r="ABX123">
            <v>0</v>
          </cell>
          <cell r="ABY123">
            <v>0</v>
          </cell>
          <cell r="ABZ123">
            <v>0</v>
          </cell>
          <cell r="ACA123">
            <v>0</v>
          </cell>
          <cell r="ACB123">
            <v>0</v>
          </cell>
          <cell r="ACC123">
            <v>0</v>
          </cell>
          <cell r="ACD123">
            <v>0</v>
          </cell>
          <cell r="ACE123">
            <v>0</v>
          </cell>
          <cell r="ACF123">
            <v>0</v>
          </cell>
          <cell r="ACG123">
            <v>0</v>
          </cell>
          <cell r="ACH123">
            <v>0</v>
          </cell>
          <cell r="ACI123">
            <v>0</v>
          </cell>
          <cell r="ACJ123">
            <v>0</v>
          </cell>
          <cell r="ACK123">
            <v>0</v>
          </cell>
          <cell r="ACL123">
            <v>0</v>
          </cell>
          <cell r="ACM123"/>
          <cell r="ACN123">
            <v>0</v>
          </cell>
          <cell r="ACO123">
            <v>0</v>
          </cell>
          <cell r="ACP123">
            <v>0</v>
          </cell>
          <cell r="ACQ123">
            <v>0</v>
          </cell>
          <cell r="ACR123">
            <v>0</v>
          </cell>
          <cell r="ACS123">
            <v>0</v>
          </cell>
          <cell r="ACT123">
            <v>0</v>
          </cell>
          <cell r="ACU123">
            <v>0</v>
          </cell>
          <cell r="ACV123">
            <v>0</v>
          </cell>
          <cell r="ACW123">
            <v>0</v>
          </cell>
          <cell r="ACX123">
            <v>0</v>
          </cell>
          <cell r="ACY123">
            <v>0</v>
          </cell>
          <cell r="ACZ123">
            <v>0</v>
          </cell>
          <cell r="ADA123">
            <v>0</v>
          </cell>
          <cell r="ADB123">
            <v>0</v>
          </cell>
          <cell r="ADC123">
            <v>0</v>
          </cell>
          <cell r="ADD123">
            <v>0</v>
          </cell>
          <cell r="ADE123">
            <v>0</v>
          </cell>
          <cell r="ADF123">
            <v>0</v>
          </cell>
          <cell r="ADG123">
            <v>0</v>
          </cell>
          <cell r="ADH123">
            <v>0</v>
          </cell>
          <cell r="ADI123">
            <v>0</v>
          </cell>
          <cell r="ADJ123">
            <v>0</v>
          </cell>
          <cell r="ADK123">
            <v>0</v>
          </cell>
          <cell r="ADL123">
            <v>0</v>
          </cell>
          <cell r="ADM123">
            <v>0</v>
          </cell>
          <cell r="ADN123">
            <v>0</v>
          </cell>
          <cell r="ADO123">
            <v>0</v>
          </cell>
          <cell r="ADP123">
            <v>0</v>
          </cell>
          <cell r="ADQ123">
            <v>0</v>
          </cell>
          <cell r="ADR123">
            <v>0</v>
          </cell>
          <cell r="ADS123"/>
          <cell r="ADT123" t="str">
            <v>ROHMAN</v>
          </cell>
          <cell r="ADU123" t="str">
            <v>POSTPAID</v>
          </cell>
          <cell r="ADV123">
            <v>0.45126157407407413</v>
          </cell>
          <cell r="ADW123">
            <v>0.3254745370370371</v>
          </cell>
          <cell r="ADX123">
            <v>0</v>
          </cell>
          <cell r="ADY123">
            <v>0.32866898148148149</v>
          </cell>
          <cell r="ADZ123">
            <v>0.32944444444444437</v>
          </cell>
          <cell r="AEA123">
            <v>0.33878472222222233</v>
          </cell>
          <cell r="AEB123">
            <v>0</v>
          </cell>
          <cell r="AEC123">
            <v>0</v>
          </cell>
          <cell r="AED123">
            <v>0</v>
          </cell>
          <cell r="AEE123">
            <v>0</v>
          </cell>
          <cell r="AEF123">
            <v>0.33067129629629616</v>
          </cell>
          <cell r="AEG123">
            <v>0.32310185185185181</v>
          </cell>
          <cell r="AEH123">
            <v>0</v>
          </cell>
          <cell r="AEI123">
            <v>0</v>
          </cell>
          <cell r="AEJ123">
            <v>0.32291666666666669</v>
          </cell>
          <cell r="AEK123">
            <v>0.18819444444444444</v>
          </cell>
          <cell r="AEL123">
            <v>0.33456018518518532</v>
          </cell>
          <cell r="AEM123">
            <v>0.33310185185185193</v>
          </cell>
          <cell r="AEN123">
            <v>0.17071759259259289</v>
          </cell>
          <cell r="AEO123">
            <v>0.32442129629629607</v>
          </cell>
          <cell r="AEP123">
            <v>0</v>
          </cell>
          <cell r="AEQ123">
            <v>0.32609953703703715</v>
          </cell>
          <cell r="AER123">
            <v>0.3241666666666666</v>
          </cell>
          <cell r="AES123">
            <v>0.32465277777777768</v>
          </cell>
          <cell r="AET123">
            <v>0.32619212962962962</v>
          </cell>
          <cell r="AEU123">
            <v>0</v>
          </cell>
          <cell r="AEV123">
            <v>0.16824074074074061</v>
          </cell>
          <cell r="AEW123">
            <v>0.16090277777777776</v>
          </cell>
          <cell r="AEX123">
            <v>0.33207175925925964</v>
          </cell>
          <cell r="AEY123">
            <v>0.16263888888888889</v>
          </cell>
          <cell r="AEZ123">
            <v>0</v>
          </cell>
          <cell r="AFA123"/>
          <cell r="AFB123">
            <v>0.45126157407407413</v>
          </cell>
          <cell r="AFC123">
            <v>0.3254745370370371</v>
          </cell>
          <cell r="AFD123">
            <v>0</v>
          </cell>
          <cell r="AFE123">
            <v>0.32866898148148149</v>
          </cell>
          <cell r="AFF123">
            <v>0.32944444444444437</v>
          </cell>
          <cell r="AFG123">
            <v>0.33878472222222233</v>
          </cell>
          <cell r="AFH123">
            <v>0</v>
          </cell>
          <cell r="AFI123">
            <v>0</v>
          </cell>
          <cell r="AFJ123">
            <v>0</v>
          </cell>
          <cell r="AFK123">
            <v>0</v>
          </cell>
          <cell r="AFL123">
            <v>0.33067129629629616</v>
          </cell>
          <cell r="AFM123">
            <v>0.32310185185185181</v>
          </cell>
          <cell r="AFN123">
            <v>0</v>
          </cell>
          <cell r="AFO123">
            <v>0</v>
          </cell>
          <cell r="AFP123">
            <v>0.32291666666666669</v>
          </cell>
          <cell r="AFQ123">
            <v>0.18819444444444444</v>
          </cell>
          <cell r="AFR123">
            <v>0.33456018518518532</v>
          </cell>
          <cell r="AFS123">
            <v>0.33310185185185193</v>
          </cell>
          <cell r="AFT123">
            <v>0.17071759259259289</v>
          </cell>
          <cell r="AFU123">
            <v>0.32442129629629607</v>
          </cell>
          <cell r="AFV123">
            <v>0</v>
          </cell>
          <cell r="AFW123">
            <v>0.32609953703703715</v>
          </cell>
          <cell r="AFX123">
            <v>0.3241666666666666</v>
          </cell>
          <cell r="AFY123">
            <v>0.32465277777777768</v>
          </cell>
          <cell r="AFZ123">
            <v>0.32619212962962962</v>
          </cell>
          <cell r="AGA123">
            <v>0</v>
          </cell>
          <cell r="AGB123">
            <v>0.16824074074074061</v>
          </cell>
          <cell r="AGC123">
            <v>0.16090277777777776</v>
          </cell>
          <cell r="AGD123">
            <v>0.33207175925925964</v>
          </cell>
          <cell r="AGE123">
            <v>0.16263888888888889</v>
          </cell>
          <cell r="AGF123">
            <v>0</v>
          </cell>
          <cell r="AGH123" t="str">
            <v>ROHMAN</v>
          </cell>
          <cell r="AGI123" t="str">
            <v>POSTPAID</v>
          </cell>
          <cell r="AGJ123">
            <v>6.7488425925925924E-2</v>
          </cell>
          <cell r="AGK123">
            <v>5.0914351851851856E-2</v>
          </cell>
          <cell r="AGL123">
            <v>0</v>
          </cell>
          <cell r="AGM123">
            <v>6.9247685185185176E-2</v>
          </cell>
          <cell r="AGN123">
            <v>6.5000000000000002E-2</v>
          </cell>
          <cell r="AGO123">
            <v>4.8020833333333339E-2</v>
          </cell>
          <cell r="AGP123">
            <v>0</v>
          </cell>
          <cell r="AGQ123">
            <v>0</v>
          </cell>
          <cell r="AGR123">
            <v>0</v>
          </cell>
          <cell r="AGS123">
            <v>0</v>
          </cell>
          <cell r="AGT123">
            <v>5.6828703703703708E-2</v>
          </cell>
          <cell r="AGU123">
            <v>5.4675925925925919E-2</v>
          </cell>
          <cell r="AGV123">
            <v>0</v>
          </cell>
          <cell r="AGW123">
            <v>0</v>
          </cell>
          <cell r="AGX123">
            <v>0</v>
          </cell>
          <cell r="AGY123">
            <v>3.1157407407407411E-2</v>
          </cell>
          <cell r="AGZ123">
            <v>6.4050925925925928E-2</v>
          </cell>
          <cell r="AHA123">
            <v>5.092592592592593E-2</v>
          </cell>
          <cell r="AHB123">
            <v>2.9282407407407406E-2</v>
          </cell>
          <cell r="AHC123">
            <v>6.9328703703703712E-2</v>
          </cell>
          <cell r="AHD123">
            <v>0</v>
          </cell>
          <cell r="AHE123">
            <v>5.0289351851851849E-2</v>
          </cell>
          <cell r="AHF123">
            <v>7.375000000000001E-2</v>
          </cell>
          <cell r="AHG123">
            <v>6.9791666666666669E-2</v>
          </cell>
          <cell r="AHH123">
            <v>5.9224537037037041E-2</v>
          </cell>
          <cell r="AHI123">
            <v>0</v>
          </cell>
          <cell r="AHJ123">
            <v>2.6203703703703708E-2</v>
          </cell>
          <cell r="AHK123">
            <v>3.215277777777778E-2</v>
          </cell>
          <cell r="AHL123">
            <v>9.2233796296296286E-2</v>
          </cell>
          <cell r="AHM123">
            <v>2.2777777777777779E-2</v>
          </cell>
          <cell r="AHN123">
            <v>0</v>
          </cell>
          <cell r="AHO123">
            <v>5.4167245370370376E-2</v>
          </cell>
          <cell r="AHP123"/>
          <cell r="AHQ123">
            <v>5831</v>
          </cell>
          <cell r="AHR123">
            <v>4399</v>
          </cell>
          <cell r="AHS123">
            <v>0</v>
          </cell>
          <cell r="AHT123">
            <v>5983</v>
          </cell>
          <cell r="AHU123">
            <v>5616</v>
          </cell>
          <cell r="AHV123">
            <v>4149</v>
          </cell>
          <cell r="AHW123">
            <v>0</v>
          </cell>
          <cell r="AHX123">
            <v>0</v>
          </cell>
          <cell r="AHY123">
            <v>0</v>
          </cell>
          <cell r="AHZ123">
            <v>0</v>
          </cell>
          <cell r="AIA123">
            <v>4910</v>
          </cell>
          <cell r="AIB123">
            <v>4724</v>
          </cell>
          <cell r="AIC123">
            <v>0</v>
          </cell>
          <cell r="AID123">
            <v>0</v>
          </cell>
          <cell r="AIE123">
            <v>0</v>
          </cell>
          <cell r="AIF123">
            <v>2692</v>
          </cell>
          <cell r="AIG123">
            <v>5534</v>
          </cell>
          <cell r="AIH123">
            <v>4400</v>
          </cell>
          <cell r="AII123">
            <v>2530</v>
          </cell>
          <cell r="AIJ123">
            <v>5990</v>
          </cell>
          <cell r="AIK123">
            <v>0</v>
          </cell>
          <cell r="AIL123">
            <v>4345</v>
          </cell>
          <cell r="AIM123">
            <v>6372</v>
          </cell>
          <cell r="AIN123">
            <v>6030</v>
          </cell>
          <cell r="AIO123">
            <v>5117</v>
          </cell>
          <cell r="AIP123">
            <v>0</v>
          </cell>
          <cell r="AIQ123">
            <v>2264</v>
          </cell>
          <cell r="AIR123">
            <v>2778</v>
          </cell>
          <cell r="AIS123">
            <v>7969</v>
          </cell>
          <cell r="AIT123">
            <v>1968</v>
          </cell>
          <cell r="AIU123">
            <v>0</v>
          </cell>
          <cell r="AIW123" t="str">
            <v>ROHMAN</v>
          </cell>
          <cell r="AIX123" t="str">
            <v>POSTPAID</v>
          </cell>
          <cell r="AIY123">
            <v>4.3877314814814786E-2</v>
          </cell>
          <cell r="AIZ123">
            <v>4.3275462962962995E-2</v>
          </cell>
          <cell r="AJA123">
            <v>0</v>
          </cell>
          <cell r="AJB123">
            <v>4.633101851851848E-2</v>
          </cell>
          <cell r="AJC123">
            <v>4.5555555555555627E-2</v>
          </cell>
          <cell r="AJD123">
            <v>2.7881944444444383E-2</v>
          </cell>
          <cell r="AJE123">
            <v>0</v>
          </cell>
          <cell r="AJF123">
            <v>0</v>
          </cell>
          <cell r="AJG123">
            <v>0</v>
          </cell>
          <cell r="AJH123">
            <v>0</v>
          </cell>
          <cell r="AJI123">
            <v>4.5023148148148194E-2</v>
          </cell>
          <cell r="AJJ123">
            <v>5.1203703703703599E-2</v>
          </cell>
          <cell r="AJK123">
            <v>0</v>
          </cell>
          <cell r="AJL123">
            <v>0</v>
          </cell>
          <cell r="AJM123">
            <v>5.2083333333333336E-2</v>
          </cell>
          <cell r="AJN123">
            <v>0</v>
          </cell>
          <cell r="AJO123">
            <v>4.0439814814814679E-2</v>
          </cell>
          <cell r="AJP123">
            <v>3.7037037037036979E-2</v>
          </cell>
          <cell r="AJQ123">
            <v>1.8171296296296106E-2</v>
          </cell>
          <cell r="AJR123">
            <v>5.0578703703703876E-2</v>
          </cell>
          <cell r="AJS123">
            <v>0</v>
          </cell>
          <cell r="AJT123">
            <v>4.1956018518518545E-2</v>
          </cell>
          <cell r="AJU123">
            <v>5.0833333333333425E-2</v>
          </cell>
          <cell r="AJV123">
            <v>4.409722222222226E-2</v>
          </cell>
          <cell r="AJW123">
            <v>4.0474537037036989E-2</v>
          </cell>
          <cell r="AJX123">
            <v>0</v>
          </cell>
          <cell r="AJY123">
            <v>1.9259259259259399E-2</v>
          </cell>
          <cell r="AJZ123">
            <v>2.6597222222222244E-2</v>
          </cell>
          <cell r="AKA123">
            <v>4.1539351851851578E-2</v>
          </cell>
          <cell r="AKB123">
            <v>6.8055555555555647E-3</v>
          </cell>
          <cell r="AKC123">
            <v>0</v>
          </cell>
          <cell r="AKD123">
            <v>3.8651041666666643E-2</v>
          </cell>
          <cell r="AKE123"/>
          <cell r="AKF123">
            <v>3791</v>
          </cell>
          <cell r="AKG123">
            <v>3739</v>
          </cell>
          <cell r="AKH123">
            <v>0</v>
          </cell>
          <cell r="AKI123">
            <v>4003</v>
          </cell>
          <cell r="AKJ123">
            <v>3936</v>
          </cell>
          <cell r="AKK123">
            <v>2409</v>
          </cell>
          <cell r="AKL123">
            <v>0</v>
          </cell>
          <cell r="AKM123">
            <v>0</v>
          </cell>
          <cell r="AKN123">
            <v>0</v>
          </cell>
          <cell r="AKO123">
            <v>0</v>
          </cell>
          <cell r="AKP123">
            <v>3890</v>
          </cell>
          <cell r="AKQ123">
            <v>4424</v>
          </cell>
          <cell r="AKR123">
            <v>0</v>
          </cell>
          <cell r="AKS123">
            <v>0</v>
          </cell>
          <cell r="AKT123">
            <v>4500</v>
          </cell>
          <cell r="AKU123">
            <v>0</v>
          </cell>
          <cell r="AKV123">
            <v>3494</v>
          </cell>
          <cell r="AKW123">
            <v>3200</v>
          </cell>
          <cell r="AKX123">
            <v>1570</v>
          </cell>
          <cell r="AKY123">
            <v>4370</v>
          </cell>
          <cell r="AKZ123">
            <v>0</v>
          </cell>
          <cell r="ALA123">
            <v>3625</v>
          </cell>
          <cell r="ALB123">
            <v>4392</v>
          </cell>
          <cell r="ALC123">
            <v>3810</v>
          </cell>
          <cell r="ALD123">
            <v>3497</v>
          </cell>
          <cell r="ALE123">
            <v>0</v>
          </cell>
          <cell r="ALF123">
            <v>1664</v>
          </cell>
          <cell r="ALG123">
            <v>2298</v>
          </cell>
          <cell r="ALH123">
            <v>3589</v>
          </cell>
          <cell r="ALI123">
            <v>588</v>
          </cell>
          <cell r="ALJ123">
            <v>0</v>
          </cell>
          <cell r="ALL123">
            <v>0.11840277777777777</v>
          </cell>
          <cell r="ALM123">
            <v>0.3961574074074074</v>
          </cell>
          <cell r="ALN123">
            <v>0.46618055555555549</v>
          </cell>
          <cell r="ALO123">
            <v>0.47127314814814825</v>
          </cell>
          <cell r="ALP123">
            <v>0.11550925925925926</v>
          </cell>
          <cell r="ALQ123">
            <v>6.7488425925925924E-2</v>
          </cell>
          <cell r="ALR123">
            <v>6.7488425925925924E-2</v>
          </cell>
          <cell r="ALS123">
            <v>6.7488425925925924E-2</v>
          </cell>
          <cell r="ALT123">
            <v>0.39815972222222207</v>
          </cell>
          <cell r="ALU123">
            <v>0.4474189814814814</v>
          </cell>
          <cell r="ALV123">
            <v>0.12216435185185184</v>
          </cell>
          <cell r="ALW123">
            <v>6.7488425925925924E-2</v>
          </cell>
          <cell r="ALX123">
            <v>0.3904050925925926</v>
          </cell>
          <cell r="ALY123">
            <v>0.25568287037037035</v>
          </cell>
          <cell r="ALZ123">
            <v>0.43320601851851864</v>
          </cell>
          <cell r="AMA123">
            <v>0.46464120370370376</v>
          </cell>
          <cell r="AMB123">
            <v>0.28913194444444473</v>
          </cell>
          <cell r="AMC123">
            <v>0.42119212962962937</v>
          </cell>
          <cell r="AMD123">
            <v>0.13681712962962964</v>
          </cell>
          <cell r="AME123">
            <v>0.39358796296296306</v>
          </cell>
          <cell r="AMF123">
            <v>0.44194444444444436</v>
          </cell>
          <cell r="AMG123">
            <v>0.46589120370370363</v>
          </cell>
          <cell r="AMH123">
            <v>0.46347222222222223</v>
          </cell>
          <cell r="AMI123">
            <v>0.12671296296296297</v>
          </cell>
          <cell r="AMJ123">
            <v>0.23572916666666655</v>
          </cell>
          <cell r="AMK123">
            <v>0.25459490740740742</v>
          </cell>
          <cell r="AML123">
            <v>0.43171296296296335</v>
          </cell>
          <cell r="AMM123">
            <v>0.3223611111111111</v>
          </cell>
          <cell r="AMN123">
            <v>9.0266203703703696E-2</v>
          </cell>
          <cell r="AMO123">
            <v>6.7488425925925924E-2</v>
          </cell>
          <cell r="AMP123" t="e">
            <v>#REF!</v>
          </cell>
          <cell r="AMR123">
            <v>10230</v>
          </cell>
          <cell r="AMS123">
            <v>34228</v>
          </cell>
          <cell r="AMT123">
            <v>40278</v>
          </cell>
          <cell r="AMU123">
            <v>40718</v>
          </cell>
          <cell r="AMV123">
            <v>9980</v>
          </cell>
          <cell r="AMW123">
            <v>5831</v>
          </cell>
          <cell r="AMX123">
            <v>5831</v>
          </cell>
          <cell r="AMY123">
            <v>5831</v>
          </cell>
          <cell r="AMZ123">
            <v>34401</v>
          </cell>
          <cell r="ANA123">
            <v>38657</v>
          </cell>
          <cell r="ANB123">
            <v>10555</v>
          </cell>
          <cell r="ANC123">
            <v>5831</v>
          </cell>
          <cell r="AND123">
            <v>33731</v>
          </cell>
          <cell r="ANE123">
            <v>22091</v>
          </cell>
          <cell r="ANF123">
            <v>37429</v>
          </cell>
          <cell r="ANG123">
            <v>40145</v>
          </cell>
          <cell r="ANH123">
            <v>24981</v>
          </cell>
          <cell r="ANI123">
            <v>36391</v>
          </cell>
          <cell r="ANJ123">
            <v>11821</v>
          </cell>
          <cell r="ANK123">
            <v>34006</v>
          </cell>
          <cell r="ANL123">
            <v>38184</v>
          </cell>
          <cell r="ANM123">
            <v>40253</v>
          </cell>
          <cell r="ANN123">
            <v>40044</v>
          </cell>
          <cell r="ANO123">
            <v>10948</v>
          </cell>
          <cell r="ANP123">
            <v>20367</v>
          </cell>
          <cell r="ANQ123">
            <v>21997</v>
          </cell>
          <cell r="ANR123">
            <v>37300</v>
          </cell>
          <cell r="ANS123">
            <v>27852</v>
          </cell>
          <cell r="ANT123">
            <v>7799</v>
          </cell>
          <cell r="ANU123">
            <v>0</v>
          </cell>
          <cell r="ANV123" t="e">
            <v>#REF!</v>
          </cell>
          <cell r="ANX123">
            <v>30</v>
          </cell>
          <cell r="ANY123">
            <v>21</v>
          </cell>
          <cell r="ANZ123">
            <v>20</v>
          </cell>
          <cell r="AOA123">
            <v>7</v>
          </cell>
          <cell r="AOB123">
            <v>2</v>
          </cell>
          <cell r="AOC123">
            <v>0</v>
          </cell>
          <cell r="AOD123">
            <v>2</v>
          </cell>
          <cell r="AOE123">
            <v>0</v>
          </cell>
          <cell r="AOF123">
            <v>0</v>
          </cell>
          <cell r="AOG123">
            <v>0</v>
          </cell>
          <cell r="AOH123">
            <v>0</v>
          </cell>
          <cell r="AOI123">
            <v>2</v>
          </cell>
          <cell r="AOJ123">
            <v>1</v>
          </cell>
          <cell r="AOK123">
            <v>0</v>
          </cell>
          <cell r="AOL123">
            <v>0</v>
          </cell>
          <cell r="AOM123">
            <v>0</v>
          </cell>
          <cell r="AON123">
            <v>0</v>
          </cell>
          <cell r="AOO123">
            <v>1</v>
          </cell>
          <cell r="AOP123">
            <v>0</v>
          </cell>
          <cell r="AOQ123">
            <v>0</v>
          </cell>
          <cell r="AOR123">
            <v>0</v>
          </cell>
          <cell r="AOS123">
            <v>0</v>
          </cell>
          <cell r="AOT123">
            <v>20</v>
          </cell>
          <cell r="AOU123"/>
          <cell r="AOV123">
            <v>4</v>
          </cell>
          <cell r="AOW123">
            <v>1</v>
          </cell>
          <cell r="AOX123">
            <v>5</v>
          </cell>
          <cell r="AOY123">
            <v>0</v>
          </cell>
          <cell r="AOZ123">
            <v>0</v>
          </cell>
          <cell r="APA123">
            <v>0</v>
          </cell>
          <cell r="APB123">
            <v>0</v>
          </cell>
          <cell r="APC123">
            <v>0</v>
          </cell>
          <cell r="APD123">
            <v>1</v>
          </cell>
          <cell r="APE123">
            <v>0</v>
          </cell>
          <cell r="APF123">
            <v>2</v>
          </cell>
          <cell r="APG123">
            <v>0</v>
          </cell>
          <cell r="APH123">
            <v>0</v>
          </cell>
          <cell r="API123">
            <v>0</v>
          </cell>
          <cell r="APJ123">
            <v>0</v>
          </cell>
          <cell r="APK123">
            <v>0</v>
          </cell>
          <cell r="APL123">
            <v>0</v>
          </cell>
          <cell r="APM123">
            <v>0</v>
          </cell>
          <cell r="APN123">
            <v>0</v>
          </cell>
          <cell r="APO123">
            <v>2</v>
          </cell>
          <cell r="APP123">
            <v>5</v>
          </cell>
          <cell r="APQ123">
            <v>7</v>
          </cell>
          <cell r="APR123">
            <v>8</v>
          </cell>
          <cell r="APS123">
            <v>20</v>
          </cell>
          <cell r="APT123">
            <v>2</v>
          </cell>
          <cell r="APU123">
            <v>0</v>
          </cell>
          <cell r="APV123">
            <v>0</v>
          </cell>
          <cell r="APW123">
            <v>2</v>
          </cell>
          <cell r="APX123">
            <v>0</v>
          </cell>
          <cell r="APY123">
            <v>0</v>
          </cell>
          <cell r="APZ123">
            <v>0</v>
          </cell>
          <cell r="AQA123">
            <v>0</v>
          </cell>
          <cell r="AQB123">
            <v>3</v>
          </cell>
          <cell r="AQC123">
            <v>2</v>
          </cell>
          <cell r="AQD123">
            <v>2</v>
          </cell>
          <cell r="AQE123">
            <v>7</v>
          </cell>
          <cell r="AQF123">
            <v>0</v>
          </cell>
          <cell r="AQG123">
            <v>0</v>
          </cell>
          <cell r="AQH123">
            <v>0</v>
          </cell>
          <cell r="AQI123">
            <v>0</v>
          </cell>
          <cell r="AQJ123">
            <v>0</v>
          </cell>
          <cell r="AQK123">
            <v>42</v>
          </cell>
          <cell r="AQL123">
            <v>0.7142857142857143</v>
          </cell>
          <cell r="AQM123">
            <v>1</v>
          </cell>
          <cell r="AQN123">
            <v>1</v>
          </cell>
          <cell r="AQO123">
            <v>0.90909090909090906</v>
          </cell>
          <cell r="AQP123"/>
          <cell r="AQQ123">
            <v>0.88571428571428568</v>
          </cell>
          <cell r="AQR123" t="str">
            <v>B</v>
          </cell>
          <cell r="AQS123">
            <v>0.88571428571428568</v>
          </cell>
          <cell r="AQT123">
            <v>2</v>
          </cell>
          <cell r="AQU123">
            <v>0.90909090909090906</v>
          </cell>
          <cell r="AQV123"/>
          <cell r="AQW123">
            <v>0</v>
          </cell>
          <cell r="AQX123">
            <v>0</v>
          </cell>
          <cell r="AQY123">
            <v>0</v>
          </cell>
          <cell r="AQZ123">
            <v>6.2262847222222231</v>
          </cell>
          <cell r="ARA123">
            <v>0.31131423611111114</v>
          </cell>
          <cell r="ARB123">
            <v>8960</v>
          </cell>
          <cell r="ARC123">
            <v>324000</v>
          </cell>
          <cell r="ARD123">
            <v>0.1879601168791743</v>
          </cell>
          <cell r="ARE123">
            <v>0.77302083333333282</v>
          </cell>
          <cell r="ARF123">
            <v>3.8651041666666643E-2</v>
          </cell>
          <cell r="ARG123">
            <v>1100</v>
          </cell>
          <cell r="ARH123">
            <v>42000</v>
          </cell>
          <cell r="ARI123">
            <v>2.4936155913978478E-2</v>
          </cell>
        </row>
        <row r="124">
          <cell r="B124" t="str">
            <v>GARIBALDI</v>
          </cell>
          <cell r="C124">
            <v>154471</v>
          </cell>
          <cell r="D124" t="str">
            <v>4</v>
          </cell>
          <cell r="E124" t="str">
            <v>ISLAM</v>
          </cell>
          <cell r="F124" t="str">
            <v>PKWT</v>
          </cell>
          <cell r="G124" t="str">
            <v>POSTPAID</v>
          </cell>
          <cell r="H124">
            <v>29.3</v>
          </cell>
          <cell r="I124" t="str">
            <v>E</v>
          </cell>
          <cell r="J124">
            <v>19231559</v>
          </cell>
          <cell r="K124">
            <v>570083</v>
          </cell>
          <cell r="L124" t="str">
            <v>LAKI-LAKI</v>
          </cell>
          <cell r="M124" t="str">
            <v>AGENT POSTPAID</v>
          </cell>
          <cell r="N124" t="str">
            <v>ILYAS AFANDI</v>
          </cell>
          <cell r="O124" t="str">
            <v>AAN YANUAR</v>
          </cell>
          <cell r="P124"/>
          <cell r="Q124">
            <v>0.3743055555555555</v>
          </cell>
          <cell r="R124">
            <v>68</v>
          </cell>
          <cell r="S124" t="str">
            <v>H</v>
          </cell>
          <cell r="T124"/>
          <cell r="U124"/>
          <cell r="V124"/>
          <cell r="W124"/>
          <cell r="X124"/>
          <cell r="Y124"/>
          <cell r="Z124"/>
          <cell r="AA124"/>
          <cell r="AB124">
            <v>0.32667824074074042</v>
          </cell>
          <cell r="AC124" t="str">
            <v>OK</v>
          </cell>
          <cell r="AD124">
            <v>0.32667824074074042</v>
          </cell>
          <cell r="AE124">
            <v>6.0821759259259249E-2</v>
          </cell>
          <cell r="AF124">
            <v>1.3194444444444176E-2</v>
          </cell>
          <cell r="AG124" t="str">
            <v>OK</v>
          </cell>
          <cell r="AH124">
            <v>4.7627314814815074E-2</v>
          </cell>
          <cell r="AI124">
            <v>0</v>
          </cell>
          <cell r="AJ124"/>
          <cell r="AK124" t="str">
            <v>LL</v>
          </cell>
          <cell r="AL124"/>
          <cell r="AM124"/>
          <cell r="AN124"/>
          <cell r="AO124"/>
          <cell r="AP124"/>
          <cell r="AQ124"/>
          <cell r="AR124"/>
          <cell r="AS124"/>
          <cell r="AT124"/>
          <cell r="AU124"/>
          <cell r="AV124"/>
          <cell r="AW124"/>
          <cell r="AX124"/>
          <cell r="AY124"/>
          <cell r="AZ124"/>
          <cell r="BA124">
            <v>0</v>
          </cell>
          <cell r="BB124"/>
          <cell r="BC124" t="str">
            <v>LL</v>
          </cell>
          <cell r="BD124"/>
          <cell r="BE124"/>
          <cell r="BF124"/>
          <cell r="BG124"/>
          <cell r="BH124"/>
          <cell r="BI124"/>
          <cell r="BJ124"/>
          <cell r="BK124"/>
          <cell r="BL124"/>
          <cell r="BM124"/>
          <cell r="BN124"/>
          <cell r="BO124"/>
          <cell r="BP124"/>
          <cell r="BQ124"/>
          <cell r="BR124"/>
          <cell r="BS124">
            <v>0.36041666666666672</v>
          </cell>
          <cell r="BT124">
            <v>59</v>
          </cell>
          <cell r="BU124" t="str">
            <v>TDP</v>
          </cell>
          <cell r="BV124" t="str">
            <v>HERU ADIANA</v>
          </cell>
          <cell r="BW124" t="str">
            <v>KEHADIRAN</v>
          </cell>
          <cell r="BX124"/>
          <cell r="BY124"/>
          <cell r="BZ124"/>
          <cell r="CA124"/>
          <cell r="CB124"/>
          <cell r="CC124"/>
          <cell r="CD124">
            <v>0.32248842592592586</v>
          </cell>
          <cell r="CE124" t="str">
            <v>NOK</v>
          </cell>
          <cell r="CF124">
            <v>0.32248842592592586</v>
          </cell>
          <cell r="CG124">
            <v>0.1358449074074074</v>
          </cell>
          <cell r="CH124">
            <v>9.7916666666666541E-2</v>
          </cell>
          <cell r="CI124" t="str">
            <v>OK</v>
          </cell>
          <cell r="CJ124">
            <v>3.7928240740740859E-2</v>
          </cell>
          <cell r="CK124">
            <v>0.36736111111111125</v>
          </cell>
          <cell r="CL124">
            <v>58</v>
          </cell>
          <cell r="CM124" t="str">
            <v>H</v>
          </cell>
          <cell r="CN124"/>
          <cell r="CO124"/>
          <cell r="CP124"/>
          <cell r="CQ124"/>
          <cell r="CR124"/>
          <cell r="CS124"/>
          <cell r="CT124"/>
          <cell r="CU124"/>
          <cell r="CV124">
            <v>0.33017361111111132</v>
          </cell>
          <cell r="CW124" t="str">
            <v>OK</v>
          </cell>
          <cell r="CX124">
            <v>0.33017361111111132</v>
          </cell>
          <cell r="CY124">
            <v>7.6076388888888888E-2</v>
          </cell>
          <cell r="CZ124">
            <v>3.8888888888888987E-2</v>
          </cell>
          <cell r="DA124" t="str">
            <v>OK</v>
          </cell>
          <cell r="DB124">
            <v>3.7187499999999901E-2</v>
          </cell>
          <cell r="DC124">
            <v>0.375</v>
          </cell>
          <cell r="DD124">
            <v>56</v>
          </cell>
          <cell r="DE124" t="str">
            <v>TDP</v>
          </cell>
          <cell r="DF124" t="str">
            <v>AHMAD</v>
          </cell>
          <cell r="DG124" t="str">
            <v>QA SCORE</v>
          </cell>
          <cell r="DH124"/>
          <cell r="DI124"/>
          <cell r="DJ124"/>
          <cell r="DK124"/>
          <cell r="DL124"/>
          <cell r="DM124"/>
          <cell r="DN124">
            <v>0.33348379629629632</v>
          </cell>
          <cell r="DO124" t="str">
            <v>OK</v>
          </cell>
          <cell r="DP124">
            <v>0.33348379629629632</v>
          </cell>
          <cell r="DQ124">
            <v>6.6516203703703702E-2</v>
          </cell>
          <cell r="DR124">
            <v>2.5000000000000022E-2</v>
          </cell>
          <cell r="DS124" t="str">
            <v>OK</v>
          </cell>
          <cell r="DT124">
            <v>4.151620370370368E-2</v>
          </cell>
          <cell r="DU124">
            <v>0</v>
          </cell>
          <cell r="DV124"/>
          <cell r="DW124" t="str">
            <v>LL</v>
          </cell>
          <cell r="DX124"/>
          <cell r="DY124"/>
          <cell r="DZ124"/>
          <cell r="EA124"/>
          <cell r="EB124"/>
          <cell r="EC124"/>
          <cell r="ED124"/>
          <cell r="EE124"/>
          <cell r="EF124"/>
          <cell r="EG124"/>
          <cell r="EH124"/>
          <cell r="EI124"/>
          <cell r="EJ124"/>
          <cell r="EK124"/>
          <cell r="EL124"/>
          <cell r="EM124">
            <v>0</v>
          </cell>
          <cell r="EN124" t="str">
            <v>CT</v>
          </cell>
          <cell r="EO124" t="str">
            <v>C</v>
          </cell>
          <cell r="EP124"/>
          <cell r="EQ124"/>
          <cell r="ER124"/>
          <cell r="ES124"/>
          <cell r="ET124"/>
          <cell r="EU124"/>
          <cell r="EV124"/>
          <cell r="EW124"/>
          <cell r="EX124">
            <v>0.32291666666666669</v>
          </cell>
          <cell r="EY124" t="str">
            <v>OK</v>
          </cell>
          <cell r="EZ124">
            <v>0.32291666666666669</v>
          </cell>
          <cell r="FA124">
            <v>0</v>
          </cell>
          <cell r="FB124">
            <v>0</v>
          </cell>
          <cell r="FC124" t="str">
            <v>OK</v>
          </cell>
          <cell r="FD124">
            <v>5.2083333333333336E-2</v>
          </cell>
          <cell r="FE124">
            <v>0.36666666666666659</v>
          </cell>
          <cell r="FF124">
            <v>58</v>
          </cell>
          <cell r="FG124" t="str">
            <v>TDT</v>
          </cell>
          <cell r="FH124" t="str">
            <v>SAEPUL MILAH</v>
          </cell>
          <cell r="FI124"/>
          <cell r="FJ124"/>
          <cell r="FK124"/>
          <cell r="FL124"/>
          <cell r="FM124"/>
          <cell r="FN124"/>
          <cell r="FO124"/>
          <cell r="FP124">
            <v>0.32987268518518514</v>
          </cell>
          <cell r="FQ124" t="str">
            <v>OK</v>
          </cell>
          <cell r="FR124">
            <v>0.32987268518518514</v>
          </cell>
          <cell r="FS124">
            <v>8.818287037037037E-2</v>
          </cell>
          <cell r="FT124">
            <v>5.1388888888888928E-2</v>
          </cell>
          <cell r="FU124" t="str">
            <v>OK</v>
          </cell>
          <cell r="FV124">
            <v>3.6793981481481441E-2</v>
          </cell>
          <cell r="FW124">
            <v>0.36388888888888882</v>
          </cell>
          <cell r="FX124">
            <v>51</v>
          </cell>
          <cell r="FY124" t="str">
            <v>H</v>
          </cell>
          <cell r="FZ124"/>
          <cell r="GA124"/>
          <cell r="GB124"/>
          <cell r="GC124"/>
          <cell r="GD124"/>
          <cell r="GE124"/>
          <cell r="GF124"/>
          <cell r="GG124"/>
          <cell r="GH124">
            <v>0.31891203703703708</v>
          </cell>
          <cell r="GI124" t="str">
            <v>NOK</v>
          </cell>
          <cell r="GJ124">
            <v>0.31891203703703708</v>
          </cell>
          <cell r="GK124">
            <v>8.0393518518518517E-2</v>
          </cell>
          <cell r="GL124">
            <v>3.5416666666666791E-2</v>
          </cell>
          <cell r="GM124" t="str">
            <v>OK</v>
          </cell>
          <cell r="GN124">
            <v>4.4976851851851726E-2</v>
          </cell>
          <cell r="GO124">
            <v>0.37222222222222223</v>
          </cell>
          <cell r="GP124">
            <v>52</v>
          </cell>
          <cell r="GQ124" t="str">
            <v>H</v>
          </cell>
          <cell r="GR124"/>
          <cell r="GS124"/>
          <cell r="GT124"/>
          <cell r="GU124"/>
          <cell r="GV124"/>
          <cell r="GW124"/>
          <cell r="GX124"/>
          <cell r="GY124"/>
          <cell r="GZ124">
            <v>0.32748842592592592</v>
          </cell>
          <cell r="HA124" t="str">
            <v>OK</v>
          </cell>
          <cell r="HB124">
            <v>0.32748842592592592</v>
          </cell>
          <cell r="HC124">
            <v>8.0150462962962965E-2</v>
          </cell>
          <cell r="HD124">
            <v>0</v>
          </cell>
          <cell r="HE124" t="str">
            <v>OK</v>
          </cell>
          <cell r="HF124">
            <v>4.4733796296296299E-2</v>
          </cell>
          <cell r="HG124">
            <v>0.36736111111111114</v>
          </cell>
          <cell r="HH124">
            <v>58</v>
          </cell>
          <cell r="HI124" t="str">
            <v>H</v>
          </cell>
          <cell r="HJ124"/>
          <cell r="HK124"/>
          <cell r="HL124"/>
          <cell r="HM124"/>
          <cell r="HN124"/>
          <cell r="HO124"/>
          <cell r="HP124"/>
          <cell r="HQ124"/>
          <cell r="HR124">
            <v>0.322314814814815</v>
          </cell>
          <cell r="HS124" t="str">
            <v>NOK</v>
          </cell>
          <cell r="HT124">
            <v>0.322314814814815</v>
          </cell>
          <cell r="HU124">
            <v>7.6990740740740748E-2</v>
          </cell>
          <cell r="HV124">
            <v>3.1944444444444622E-2</v>
          </cell>
          <cell r="HW124" t="str">
            <v>OK</v>
          </cell>
          <cell r="HX124">
            <v>4.5046296296296126E-2</v>
          </cell>
          <cell r="HY124">
            <v>1.2875000000000001</v>
          </cell>
          <cell r="HZ124">
            <v>58</v>
          </cell>
          <cell r="IA124" t="str">
            <v>IMP</v>
          </cell>
          <cell r="IB124" t="str">
            <v>DANI RAMDANI</v>
          </cell>
          <cell r="IC124" t="str">
            <v>CES</v>
          </cell>
          <cell r="ID124"/>
          <cell r="IE124"/>
          <cell r="IF124"/>
          <cell r="IG124"/>
          <cell r="IH124"/>
          <cell r="II124"/>
          <cell r="IJ124">
            <v>1.2496412037037037</v>
          </cell>
          <cell r="IK124" t="str">
            <v>OK</v>
          </cell>
          <cell r="IL124">
            <v>1.2496412037037037</v>
          </cell>
          <cell r="IM124">
            <v>6.1469907407407404E-2</v>
          </cell>
          <cell r="IN124">
            <v>2.3611111111111083E-2</v>
          </cell>
          <cell r="IO124" t="str">
            <v>OK</v>
          </cell>
          <cell r="IP124">
            <v>3.7858796296296321E-2</v>
          </cell>
          <cell r="IQ124">
            <v>0</v>
          </cell>
          <cell r="IR124"/>
          <cell r="IS124" t="str">
            <v>LL</v>
          </cell>
          <cell r="IT124"/>
          <cell r="IU124"/>
          <cell r="IV124"/>
          <cell r="IW124"/>
          <cell r="IX124"/>
          <cell r="IY124"/>
          <cell r="IZ124"/>
          <cell r="JA124"/>
          <cell r="JB124"/>
          <cell r="JC124"/>
          <cell r="JD124"/>
          <cell r="JE124"/>
          <cell r="JF124"/>
          <cell r="JG124"/>
          <cell r="JH124"/>
          <cell r="JI124">
            <v>0</v>
          </cell>
          <cell r="JJ124"/>
          <cell r="JK124" t="str">
            <v>LL</v>
          </cell>
          <cell r="JL124"/>
          <cell r="JM124"/>
          <cell r="JN124"/>
          <cell r="JO124"/>
          <cell r="JP124"/>
          <cell r="JQ124"/>
          <cell r="JR124"/>
          <cell r="JS124"/>
          <cell r="JT124"/>
          <cell r="JU124"/>
          <cell r="JV124"/>
          <cell r="JW124"/>
          <cell r="JX124"/>
          <cell r="JY124"/>
          <cell r="JZ124"/>
          <cell r="KA124">
            <v>0.18055555555555569</v>
          </cell>
          <cell r="KB124" t="str">
            <v>66-2</v>
          </cell>
          <cell r="KC124" t="str">
            <v>H</v>
          </cell>
          <cell r="KD124"/>
          <cell r="KE124"/>
          <cell r="KF124"/>
          <cell r="KG124"/>
          <cell r="KH124"/>
          <cell r="KI124"/>
          <cell r="KJ124"/>
          <cell r="KK124"/>
          <cell r="KL124">
            <v>0.16803240740740744</v>
          </cell>
          <cell r="KM124" t="str">
            <v>NOK</v>
          </cell>
          <cell r="KN124">
            <v>0.16803240740740744</v>
          </cell>
          <cell r="KO124">
            <v>4.0995370370370376E-2</v>
          </cell>
          <cell r="KP124">
            <v>2.8472222222222121E-2</v>
          </cell>
          <cell r="KQ124" t="str">
            <v>OK</v>
          </cell>
          <cell r="KR124">
            <v>1.2523148148148255E-2</v>
          </cell>
          <cell r="KS124">
            <v>0.18263888888888891</v>
          </cell>
          <cell r="KT124" t="str">
            <v>66-2</v>
          </cell>
          <cell r="KU124" t="str">
            <v>H</v>
          </cell>
          <cell r="KV124"/>
          <cell r="KW124"/>
          <cell r="KX124"/>
          <cell r="KY124"/>
          <cell r="KZ124"/>
          <cell r="LA124"/>
          <cell r="LB124"/>
          <cell r="LC124"/>
          <cell r="LD124">
            <v>0.1653125</v>
          </cell>
          <cell r="LE124" t="str">
            <v>NOK</v>
          </cell>
          <cell r="LF124">
            <v>0.1653125</v>
          </cell>
          <cell r="LG124">
            <v>3.6770833333333336E-2</v>
          </cell>
          <cell r="LH124">
            <v>1.9444444444444431E-2</v>
          </cell>
          <cell r="LI124" t="str">
            <v>OK</v>
          </cell>
          <cell r="LJ124">
            <v>1.7326388888888905E-2</v>
          </cell>
          <cell r="LK124">
            <v>0.375</v>
          </cell>
          <cell r="LL124">
            <v>60</v>
          </cell>
          <cell r="LM124" t="str">
            <v>H</v>
          </cell>
          <cell r="LN124"/>
          <cell r="LO124"/>
          <cell r="LP124"/>
          <cell r="LQ124"/>
          <cell r="LR124"/>
          <cell r="LS124"/>
          <cell r="LT124"/>
          <cell r="LU124"/>
          <cell r="LV124">
            <v>0.32291666666666669</v>
          </cell>
          <cell r="LW124" t="str">
            <v>OK</v>
          </cell>
          <cell r="LX124">
            <v>0.32291666666666669</v>
          </cell>
          <cell r="LY124">
            <v>7.3969907407407401E-2</v>
          </cell>
          <cell r="LZ124">
            <v>2.1527777777777701E-2</v>
          </cell>
          <cell r="MA124" t="str">
            <v>OK</v>
          </cell>
          <cell r="MB124">
            <v>5.2083333333333336E-2</v>
          </cell>
          <cell r="MC124">
            <v>0.36736111111111108</v>
          </cell>
          <cell r="MD124">
            <v>62</v>
          </cell>
          <cell r="ME124" t="str">
            <v>H</v>
          </cell>
          <cell r="MF124"/>
          <cell r="MG124"/>
          <cell r="MH124"/>
          <cell r="MI124"/>
          <cell r="MJ124"/>
          <cell r="MK124"/>
          <cell r="ML124"/>
          <cell r="MM124"/>
          <cell r="MN124">
            <v>0.31527777777777777</v>
          </cell>
          <cell r="MO124" t="str">
            <v>NOK</v>
          </cell>
          <cell r="MP124">
            <v>0.31527777777777777</v>
          </cell>
          <cell r="MQ124">
            <v>7.2789351851851855E-2</v>
          </cell>
          <cell r="MR124">
            <v>2.0138888888889095E-2</v>
          </cell>
          <cell r="MS124" t="str">
            <v>OK</v>
          </cell>
          <cell r="MT124">
            <v>5.2083333333333336E-2</v>
          </cell>
          <cell r="MU124">
            <v>0</v>
          </cell>
          <cell r="MV124"/>
          <cell r="MW124" t="str">
            <v>LL</v>
          </cell>
          <cell r="MX124"/>
          <cell r="MY124"/>
          <cell r="MZ124"/>
          <cell r="NA124"/>
          <cell r="NB124"/>
          <cell r="NC124"/>
          <cell r="ND124"/>
          <cell r="NE124"/>
          <cell r="NF124"/>
          <cell r="NG124"/>
          <cell r="NH124"/>
          <cell r="NI124"/>
          <cell r="NJ124"/>
          <cell r="NK124"/>
          <cell r="NL124"/>
          <cell r="NM124">
            <v>0.1791666666666667</v>
          </cell>
          <cell r="NN124" t="str">
            <v>66-2</v>
          </cell>
          <cell r="NO124" t="str">
            <v>H</v>
          </cell>
          <cell r="NP124"/>
          <cell r="NQ124"/>
          <cell r="NR124"/>
          <cell r="NS124"/>
          <cell r="NT124"/>
          <cell r="NU124"/>
          <cell r="NV124"/>
          <cell r="NW124"/>
          <cell r="NX124">
            <v>0.16246527777777775</v>
          </cell>
          <cell r="NY124" t="str">
            <v>NOK</v>
          </cell>
          <cell r="NZ124">
            <v>0.16246527777777775</v>
          </cell>
          <cell r="OA124">
            <v>4.5868055555555551E-2</v>
          </cell>
          <cell r="OB124">
            <v>2.9166666666666619E-2</v>
          </cell>
          <cell r="OC124" t="str">
            <v>OK</v>
          </cell>
          <cell r="OD124">
            <v>1.6701388888888932E-2</v>
          </cell>
          <cell r="OE124">
            <v>0.36388888888888882</v>
          </cell>
          <cell r="OF124">
            <v>55</v>
          </cell>
          <cell r="OG124" t="str">
            <v>H</v>
          </cell>
          <cell r="OH124"/>
          <cell r="OI124"/>
          <cell r="OJ124"/>
          <cell r="OK124"/>
          <cell r="OL124"/>
          <cell r="OM124"/>
          <cell r="ON124"/>
          <cell r="OO124"/>
          <cell r="OP124">
            <v>0.3118055555555555</v>
          </cell>
          <cell r="OQ124" t="str">
            <v>NOK</v>
          </cell>
          <cell r="OR124">
            <v>0.3118055555555555</v>
          </cell>
          <cell r="OS124">
            <v>6.3611111111111104E-2</v>
          </cell>
          <cell r="OT124">
            <v>0</v>
          </cell>
          <cell r="OU124" t="str">
            <v>OK</v>
          </cell>
          <cell r="OV124">
            <v>5.2083333333333336E-2</v>
          </cell>
          <cell r="OW124">
            <v>0.3618055555555556</v>
          </cell>
          <cell r="OX124">
            <v>60</v>
          </cell>
          <cell r="OY124" t="str">
            <v>H</v>
          </cell>
          <cell r="OZ124"/>
          <cell r="PA124"/>
          <cell r="PB124"/>
          <cell r="PC124"/>
          <cell r="PD124"/>
          <cell r="PE124"/>
          <cell r="PF124"/>
          <cell r="PG124"/>
          <cell r="PH124">
            <v>0.32105324074074082</v>
          </cell>
          <cell r="PI124" t="str">
            <v>NOK</v>
          </cell>
          <cell r="PJ124">
            <v>0.32105324074074082</v>
          </cell>
          <cell r="PK124">
            <v>7.1307870370370369E-2</v>
          </cell>
          <cell r="PL124">
            <v>3.0555555555555558E-2</v>
          </cell>
          <cell r="PM124" t="str">
            <v>OK</v>
          </cell>
          <cell r="PN124">
            <v>4.0752314814814811E-2</v>
          </cell>
          <cell r="PO124">
            <v>0.3743055555555555</v>
          </cell>
          <cell r="PP124">
            <v>62</v>
          </cell>
          <cell r="PQ124" t="str">
            <v>TDP</v>
          </cell>
          <cell r="PR124" t="str">
            <v>ROHMAN</v>
          </cell>
          <cell r="PS124" t="str">
            <v>KETEPATAN LOGIN</v>
          </cell>
          <cell r="PT124"/>
          <cell r="PU124"/>
          <cell r="PV124"/>
          <cell r="PW124"/>
          <cell r="PX124"/>
          <cell r="PY124"/>
          <cell r="PZ124">
            <v>0.32767361111111126</v>
          </cell>
          <cell r="QA124" t="str">
            <v>OK</v>
          </cell>
          <cell r="QB124">
            <v>0.32767361111111126</v>
          </cell>
          <cell r="QC124">
            <v>9.3854166666666669E-2</v>
          </cell>
          <cell r="QD124">
            <v>4.7222222222222415E-2</v>
          </cell>
          <cell r="QE124" t="str">
            <v>OK</v>
          </cell>
          <cell r="QF124">
            <v>4.6631944444444254E-2</v>
          </cell>
          <cell r="QG124">
            <v>0</v>
          </cell>
          <cell r="QH124"/>
          <cell r="QI124" t="str">
            <v>LL</v>
          </cell>
          <cell r="QJ124"/>
          <cell r="QK124"/>
          <cell r="QL124"/>
          <cell r="QM124"/>
          <cell r="QN124"/>
          <cell r="QO124"/>
          <cell r="QP124"/>
          <cell r="QQ124"/>
          <cell r="QR124"/>
          <cell r="QS124"/>
          <cell r="QT124"/>
          <cell r="QU124"/>
          <cell r="QV124"/>
          <cell r="QW124"/>
          <cell r="QX124"/>
          <cell r="QY124">
            <v>0.18194444444444435</v>
          </cell>
          <cell r="QZ124" t="str">
            <v>66-2</v>
          </cell>
          <cell r="RA124" t="str">
            <v>H</v>
          </cell>
          <cell r="RB124"/>
          <cell r="RC124"/>
          <cell r="RD124"/>
          <cell r="RE124"/>
          <cell r="RF124"/>
          <cell r="RG124"/>
          <cell r="RH124"/>
          <cell r="RI124"/>
          <cell r="RJ124">
            <v>0.16039351851851835</v>
          </cell>
          <cell r="RK124" t="str">
            <v>NOK</v>
          </cell>
          <cell r="RL124">
            <v>0.16039351851851835</v>
          </cell>
          <cell r="RM124">
            <v>4.6550925925925926E-2</v>
          </cell>
          <cell r="RN124">
            <v>2.4999999999999911E-2</v>
          </cell>
          <cell r="RO124" t="str">
            <v>OK</v>
          </cell>
          <cell r="RP124">
            <v>2.1550925925926015E-2</v>
          </cell>
          <cell r="RQ124">
            <v>0.375</v>
          </cell>
          <cell r="RR124">
            <v>56</v>
          </cell>
          <cell r="RS124" t="str">
            <v>H</v>
          </cell>
          <cell r="RT124"/>
          <cell r="RU124"/>
          <cell r="RV124"/>
          <cell r="RW124"/>
          <cell r="RX124"/>
          <cell r="RY124"/>
          <cell r="RZ124"/>
          <cell r="SA124"/>
          <cell r="SB124">
            <v>0.328587962962963</v>
          </cell>
          <cell r="SC124" t="str">
            <v>OK</v>
          </cell>
          <cell r="SD124">
            <v>0.328587962962963</v>
          </cell>
          <cell r="SE124">
            <v>6.8634259259259256E-2</v>
          </cell>
          <cell r="SF124">
            <v>2.2222222222222254E-2</v>
          </cell>
          <cell r="SG124" t="str">
            <v>OK</v>
          </cell>
          <cell r="SH124">
            <v>4.6412037037037002E-2</v>
          </cell>
          <cell r="SI124">
            <v>0.37569444444444433</v>
          </cell>
          <cell r="SJ124">
            <v>56</v>
          </cell>
          <cell r="SK124" t="str">
            <v>H</v>
          </cell>
          <cell r="SL124"/>
          <cell r="SM124"/>
          <cell r="SN124"/>
          <cell r="SO124"/>
          <cell r="SP124"/>
          <cell r="SQ124"/>
          <cell r="SR124"/>
          <cell r="SS124"/>
          <cell r="ST124">
            <v>0.32805555555555532</v>
          </cell>
          <cell r="SU124" t="str">
            <v>OK</v>
          </cell>
          <cell r="SV124">
            <v>0.32805555555555532</v>
          </cell>
          <cell r="SW124">
            <v>0.10874999999999999</v>
          </cell>
          <cell r="SX124">
            <v>6.1111111111111005E-2</v>
          </cell>
          <cell r="SY124" t="str">
            <v>OK</v>
          </cell>
          <cell r="SZ124">
            <v>4.7638888888888981E-2</v>
          </cell>
          <cell r="TA124">
            <v>0.375</v>
          </cell>
          <cell r="TB124">
            <v>56</v>
          </cell>
          <cell r="TC124" t="str">
            <v>H</v>
          </cell>
          <cell r="TD124"/>
          <cell r="TE124"/>
          <cell r="TF124"/>
          <cell r="TG124"/>
          <cell r="TH124"/>
          <cell r="TI124"/>
          <cell r="TJ124"/>
          <cell r="TK124"/>
          <cell r="TL124">
            <v>0.32291666666666669</v>
          </cell>
          <cell r="TM124" t="str">
            <v>OK</v>
          </cell>
          <cell r="TN124">
            <v>0.32291666666666669</v>
          </cell>
          <cell r="TO124">
            <v>0.10438657407407408</v>
          </cell>
          <cell r="TP124">
            <v>4.8611111111111188E-2</v>
          </cell>
          <cell r="TQ124" t="str">
            <v>OK</v>
          </cell>
          <cell r="TR124">
            <v>5.2083333333333336E-2</v>
          </cell>
          <cell r="TS124">
            <v>0.35972222222222228</v>
          </cell>
          <cell r="TT124">
            <v>55</v>
          </cell>
          <cell r="TU124" t="str">
            <v>H</v>
          </cell>
          <cell r="TV124"/>
          <cell r="TW124"/>
          <cell r="TX124"/>
          <cell r="TY124"/>
          <cell r="TZ124"/>
          <cell r="UA124"/>
          <cell r="UB124"/>
          <cell r="UC124"/>
          <cell r="UD124">
            <v>0.31733796296296313</v>
          </cell>
          <cell r="UE124" t="str">
            <v>NOK</v>
          </cell>
          <cell r="UF124">
            <v>0.31733796296296313</v>
          </cell>
          <cell r="UG124">
            <v>7.5023148148148144E-2</v>
          </cell>
          <cell r="UH124">
            <v>3.2638888888888995E-2</v>
          </cell>
          <cell r="UI124" t="str">
            <v>OK</v>
          </cell>
          <cell r="UJ124">
            <v>4.2384259259259149E-2</v>
          </cell>
          <cell r="UK124"/>
          <cell r="UL124"/>
          <cell r="UM124"/>
          <cell r="UN124"/>
          <cell r="UO124"/>
          <cell r="UP124"/>
          <cell r="UQ124"/>
          <cell r="UR124"/>
          <cell r="US124"/>
          <cell r="UT124"/>
          <cell r="UU124"/>
          <cell r="UV124"/>
          <cell r="UW124"/>
          <cell r="UX124"/>
          <cell r="UY124"/>
          <cell r="UZ124"/>
          <cell r="VA124"/>
          <cell r="VB124"/>
          <cell r="VC124"/>
          <cell r="VD124">
            <v>68</v>
          </cell>
          <cell r="VE124">
            <v>0</v>
          </cell>
          <cell r="VF124">
            <v>0</v>
          </cell>
          <cell r="VG124">
            <v>59</v>
          </cell>
          <cell r="VH124">
            <v>58</v>
          </cell>
          <cell r="VI124">
            <v>56</v>
          </cell>
          <cell r="VJ124">
            <v>0</v>
          </cell>
          <cell r="VK124" t="str">
            <v>CT</v>
          </cell>
          <cell r="VL124">
            <v>58</v>
          </cell>
          <cell r="VM124">
            <v>51</v>
          </cell>
          <cell r="VN124">
            <v>52</v>
          </cell>
          <cell r="VO124">
            <v>58</v>
          </cell>
          <cell r="VP124">
            <v>58</v>
          </cell>
          <cell r="VQ124">
            <v>0</v>
          </cell>
          <cell r="VR124">
            <v>0</v>
          </cell>
          <cell r="VS124" t="str">
            <v>66-2</v>
          </cell>
          <cell r="VT124" t="str">
            <v>66-2</v>
          </cell>
          <cell r="VU124">
            <v>60</v>
          </cell>
          <cell r="VV124">
            <v>62</v>
          </cell>
          <cell r="VW124">
            <v>0</v>
          </cell>
          <cell r="VX124" t="str">
            <v>66-2</v>
          </cell>
          <cell r="VY124">
            <v>55</v>
          </cell>
          <cell r="VZ124">
            <v>60</v>
          </cell>
          <cell r="WA124">
            <v>62</v>
          </cell>
          <cell r="WB124">
            <v>0</v>
          </cell>
          <cell r="WC124" t="str">
            <v>66-2</v>
          </cell>
          <cell r="WD124">
            <v>56</v>
          </cell>
          <cell r="WE124">
            <v>56</v>
          </cell>
          <cell r="WF124">
            <v>56</v>
          </cell>
          <cell r="WG124">
            <v>55</v>
          </cell>
          <cell r="WH124">
            <v>0</v>
          </cell>
          <cell r="WI124"/>
          <cell r="WJ124" t="str">
            <v>H</v>
          </cell>
          <cell r="WK124" t="str">
            <v>LL</v>
          </cell>
          <cell r="WL124" t="str">
            <v>LL</v>
          </cell>
          <cell r="WM124" t="str">
            <v>TDP</v>
          </cell>
          <cell r="WN124" t="str">
            <v>H</v>
          </cell>
          <cell r="WO124" t="str">
            <v>TDP</v>
          </cell>
          <cell r="WP124" t="str">
            <v>LL</v>
          </cell>
          <cell r="WQ124" t="str">
            <v>C</v>
          </cell>
          <cell r="WR124" t="str">
            <v>TDT</v>
          </cell>
          <cell r="WS124" t="str">
            <v>H</v>
          </cell>
          <cell r="WT124" t="str">
            <v>H</v>
          </cell>
          <cell r="WU124" t="str">
            <v>H</v>
          </cell>
          <cell r="WV124" t="str">
            <v>IMP</v>
          </cell>
          <cell r="WW124" t="str">
            <v>LL</v>
          </cell>
          <cell r="WX124" t="str">
            <v>LL</v>
          </cell>
          <cell r="WY124" t="str">
            <v>H</v>
          </cell>
          <cell r="WZ124" t="str">
            <v>H</v>
          </cell>
          <cell r="XA124" t="str">
            <v>H</v>
          </cell>
          <cell r="XB124" t="str">
            <v>H</v>
          </cell>
          <cell r="XC124" t="str">
            <v>LL</v>
          </cell>
          <cell r="XD124" t="str">
            <v>H</v>
          </cell>
          <cell r="XE124" t="str">
            <v>H</v>
          </cell>
          <cell r="XF124" t="str">
            <v>H</v>
          </cell>
          <cell r="XG124" t="str">
            <v>TDP</v>
          </cell>
          <cell r="XH124" t="str">
            <v>LL</v>
          </cell>
          <cell r="XI124" t="str">
            <v>H</v>
          </cell>
          <cell r="XJ124" t="str">
            <v>H</v>
          </cell>
          <cell r="XK124" t="str">
            <v>H</v>
          </cell>
          <cell r="XL124" t="str">
            <v>H</v>
          </cell>
          <cell r="XM124" t="str">
            <v>H</v>
          </cell>
          <cell r="XN124">
            <v>0</v>
          </cell>
          <cell r="XO124"/>
          <cell r="XP124">
            <v>0</v>
          </cell>
          <cell r="XQ124">
            <v>0</v>
          </cell>
          <cell r="XR124">
            <v>0</v>
          </cell>
          <cell r="XS124" t="str">
            <v>HERU ADIANA</v>
          </cell>
          <cell r="XT124">
            <v>0</v>
          </cell>
          <cell r="XU124" t="str">
            <v>AHMAD</v>
          </cell>
          <cell r="XV124">
            <v>0</v>
          </cell>
          <cell r="XW124">
            <v>0</v>
          </cell>
          <cell r="XX124" t="str">
            <v>SAEPUL MILAH</v>
          </cell>
          <cell r="XY124">
            <v>0</v>
          </cell>
          <cell r="XZ124">
            <v>0</v>
          </cell>
          <cell r="YA124">
            <v>0</v>
          </cell>
          <cell r="YB124" t="str">
            <v>DANI RAMDANI</v>
          </cell>
          <cell r="YC124">
            <v>0</v>
          </cell>
          <cell r="YD124">
            <v>0</v>
          </cell>
          <cell r="YE124">
            <v>0</v>
          </cell>
          <cell r="YF124">
            <v>0</v>
          </cell>
          <cell r="YG124">
            <v>0</v>
          </cell>
          <cell r="YH124">
            <v>0</v>
          </cell>
          <cell r="YI124">
            <v>0</v>
          </cell>
          <cell r="YJ124">
            <v>0</v>
          </cell>
          <cell r="YK124">
            <v>0</v>
          </cell>
          <cell r="YL124">
            <v>0</v>
          </cell>
          <cell r="YM124" t="str">
            <v>ROHMAN</v>
          </cell>
          <cell r="YN124">
            <v>0</v>
          </cell>
          <cell r="YO124">
            <v>0</v>
          </cell>
          <cell r="YP124">
            <v>0</v>
          </cell>
          <cell r="YQ124">
            <v>0</v>
          </cell>
          <cell r="YR124">
            <v>0</v>
          </cell>
          <cell r="YS124">
            <v>0</v>
          </cell>
          <cell r="YT124">
            <v>0</v>
          </cell>
          <cell r="YU124"/>
          <cell r="YV124">
            <v>0</v>
          </cell>
          <cell r="YW124">
            <v>0</v>
          </cell>
          <cell r="YX124">
            <v>0</v>
          </cell>
          <cell r="YY124" t="str">
            <v>KEHADIRAN</v>
          </cell>
          <cell r="YZ124">
            <v>0</v>
          </cell>
          <cell r="ZA124" t="str">
            <v>QA SCORE</v>
          </cell>
          <cell r="ZB124">
            <v>0</v>
          </cell>
          <cell r="ZC124">
            <v>0</v>
          </cell>
          <cell r="ZD124">
            <v>0</v>
          </cell>
          <cell r="ZE124">
            <v>0</v>
          </cell>
          <cell r="ZF124">
            <v>0</v>
          </cell>
          <cell r="ZG124">
            <v>0</v>
          </cell>
          <cell r="ZH124" t="str">
            <v>CES</v>
          </cell>
          <cell r="ZI124">
            <v>0</v>
          </cell>
          <cell r="ZJ124">
            <v>0</v>
          </cell>
          <cell r="ZK124">
            <v>0</v>
          </cell>
          <cell r="ZL124">
            <v>0</v>
          </cell>
          <cell r="ZM124">
            <v>0</v>
          </cell>
          <cell r="ZN124">
            <v>0</v>
          </cell>
          <cell r="ZO124">
            <v>0</v>
          </cell>
          <cell r="ZP124">
            <v>0</v>
          </cell>
          <cell r="ZQ124">
            <v>0</v>
          </cell>
          <cell r="ZR124">
            <v>0</v>
          </cell>
          <cell r="ZS124" t="str">
            <v>KETEPATAN LOGIN</v>
          </cell>
          <cell r="ZT124">
            <v>0</v>
          </cell>
          <cell r="ZU124">
            <v>0</v>
          </cell>
          <cell r="ZV124">
            <v>0</v>
          </cell>
          <cell r="ZW124">
            <v>0</v>
          </cell>
          <cell r="ZX124">
            <v>0</v>
          </cell>
          <cell r="ZY124">
            <v>0</v>
          </cell>
          <cell r="ZZ124">
            <v>0</v>
          </cell>
          <cell r="AAA124"/>
          <cell r="AAB124">
            <v>0</v>
          </cell>
          <cell r="AAC124">
            <v>0.36041666666666672</v>
          </cell>
          <cell r="AAD124">
            <v>0.36736111111111125</v>
          </cell>
          <cell r="AAE124">
            <v>0.375</v>
          </cell>
          <cell r="AAF124">
            <v>0</v>
          </cell>
          <cell r="AAG124">
            <v>0</v>
          </cell>
          <cell r="AAH124">
            <v>0.36666666666666659</v>
          </cell>
          <cell r="AAI124">
            <v>0.36388888888888882</v>
          </cell>
          <cell r="AAJ124">
            <v>0.37222222222222223</v>
          </cell>
          <cell r="AAK124">
            <v>0.36736111111111114</v>
          </cell>
          <cell r="AAL124">
            <v>1.2875000000000001</v>
          </cell>
          <cell r="AAM124">
            <v>0</v>
          </cell>
          <cell r="AAN124">
            <v>0</v>
          </cell>
          <cell r="AAO124">
            <v>0.18055555555555569</v>
          </cell>
          <cell r="AAP124">
            <v>0.18263888888888891</v>
          </cell>
          <cell r="AAQ124">
            <v>0.375</v>
          </cell>
          <cell r="AAR124">
            <v>0.36736111111111108</v>
          </cell>
          <cell r="AAS124">
            <v>0</v>
          </cell>
          <cell r="AAT124">
            <v>0.1791666666666667</v>
          </cell>
          <cell r="AAU124">
            <v>0.36388888888888882</v>
          </cell>
          <cell r="AAV124">
            <v>0.3618055555555556</v>
          </cell>
          <cell r="AAW124">
            <v>0.3743055555555555</v>
          </cell>
          <cell r="AAX124">
            <v>0</v>
          </cell>
          <cell r="AAY124">
            <v>0.18194444444444435</v>
          </cell>
          <cell r="AAZ124">
            <v>0.375</v>
          </cell>
          <cell r="ABA124">
            <v>0.37569444444444433</v>
          </cell>
          <cell r="ABB124">
            <v>0.375</v>
          </cell>
          <cell r="ABC124">
            <v>0.35972222222222228</v>
          </cell>
          <cell r="ABD124">
            <v>0</v>
          </cell>
          <cell r="ABE124">
            <v>0.35972222222222228</v>
          </cell>
          <cell r="ABF124">
            <v>0</v>
          </cell>
          <cell r="ABG124"/>
          <cell r="ABH124">
            <v>0</v>
          </cell>
          <cell r="ABI124">
            <v>0</v>
          </cell>
          <cell r="ABJ124">
            <v>0</v>
          </cell>
          <cell r="ABK124">
            <v>0</v>
          </cell>
          <cell r="ABL124">
            <v>0</v>
          </cell>
          <cell r="ABM124">
            <v>0</v>
          </cell>
          <cell r="ABN124">
            <v>0</v>
          </cell>
          <cell r="ABO124">
            <v>0</v>
          </cell>
          <cell r="ABP124">
            <v>0</v>
          </cell>
          <cell r="ABQ124">
            <v>0</v>
          </cell>
          <cell r="ABR124">
            <v>0</v>
          </cell>
          <cell r="ABS124">
            <v>0</v>
          </cell>
          <cell r="ABT124">
            <v>0</v>
          </cell>
          <cell r="ABU124">
            <v>0</v>
          </cell>
          <cell r="ABV124">
            <v>0</v>
          </cell>
          <cell r="ABW124">
            <v>0</v>
          </cell>
          <cell r="ABX124">
            <v>0</v>
          </cell>
          <cell r="ABY124">
            <v>0</v>
          </cell>
          <cell r="ABZ124">
            <v>0</v>
          </cell>
          <cell r="ACA124">
            <v>0</v>
          </cell>
          <cell r="ACB124">
            <v>0</v>
          </cell>
          <cell r="ACC124">
            <v>0</v>
          </cell>
          <cell r="ACD124">
            <v>0</v>
          </cell>
          <cell r="ACE124">
            <v>0</v>
          </cell>
          <cell r="ACF124">
            <v>0</v>
          </cell>
          <cell r="ACG124">
            <v>0</v>
          </cell>
          <cell r="ACH124">
            <v>0</v>
          </cell>
          <cell r="ACI124">
            <v>0</v>
          </cell>
          <cell r="ACJ124">
            <v>0</v>
          </cell>
          <cell r="ACK124">
            <v>0</v>
          </cell>
          <cell r="ACL124">
            <v>0</v>
          </cell>
          <cell r="ACM124"/>
          <cell r="ACN124">
            <v>0</v>
          </cell>
          <cell r="ACO124">
            <v>0</v>
          </cell>
          <cell r="ACP124">
            <v>0</v>
          </cell>
          <cell r="ACQ124">
            <v>0</v>
          </cell>
          <cell r="ACR124">
            <v>0</v>
          </cell>
          <cell r="ACS124">
            <v>0</v>
          </cell>
          <cell r="ACT124">
            <v>0</v>
          </cell>
          <cell r="ACU124">
            <v>0</v>
          </cell>
          <cell r="ACV124">
            <v>0</v>
          </cell>
          <cell r="ACW124">
            <v>0</v>
          </cell>
          <cell r="ACX124">
            <v>0</v>
          </cell>
          <cell r="ACY124">
            <v>0</v>
          </cell>
          <cell r="ACZ124">
            <v>0</v>
          </cell>
          <cell r="ADA124">
            <v>0</v>
          </cell>
          <cell r="ADB124">
            <v>0</v>
          </cell>
          <cell r="ADC124">
            <v>0</v>
          </cell>
          <cell r="ADD124">
            <v>0</v>
          </cell>
          <cell r="ADE124">
            <v>0</v>
          </cell>
          <cell r="ADF124">
            <v>0</v>
          </cell>
          <cell r="ADG124">
            <v>0</v>
          </cell>
          <cell r="ADH124">
            <v>0</v>
          </cell>
          <cell r="ADI124">
            <v>0</v>
          </cell>
          <cell r="ADJ124">
            <v>0</v>
          </cell>
          <cell r="ADK124">
            <v>0</v>
          </cell>
          <cell r="ADL124">
            <v>0</v>
          </cell>
          <cell r="ADM124">
            <v>0</v>
          </cell>
          <cell r="ADN124">
            <v>0</v>
          </cell>
          <cell r="ADO124">
            <v>0</v>
          </cell>
          <cell r="ADP124">
            <v>0</v>
          </cell>
          <cell r="ADQ124">
            <v>0</v>
          </cell>
          <cell r="ADR124">
            <v>0</v>
          </cell>
          <cell r="ADS124"/>
          <cell r="ADT124" t="str">
            <v>GARIBALDI</v>
          </cell>
          <cell r="ADU124" t="str">
            <v>POSTPAID</v>
          </cell>
          <cell r="ADV124">
            <v>0.32667824074074042</v>
          </cell>
          <cell r="ADW124">
            <v>0</v>
          </cell>
          <cell r="ADX124">
            <v>0</v>
          </cell>
          <cell r="ADY124">
            <v>0.32248842592592586</v>
          </cell>
          <cell r="ADZ124">
            <v>0.33017361111111132</v>
          </cell>
          <cell r="AEA124">
            <v>0.33348379629629632</v>
          </cell>
          <cell r="AEB124">
            <v>0</v>
          </cell>
          <cell r="AEC124">
            <v>0.32291666666666669</v>
          </cell>
          <cell r="AED124">
            <v>0.32987268518518514</v>
          </cell>
          <cell r="AEE124">
            <v>0.31891203703703708</v>
          </cell>
          <cell r="AEF124">
            <v>0.32748842592592592</v>
          </cell>
          <cell r="AEG124">
            <v>0.322314814814815</v>
          </cell>
          <cell r="AEH124">
            <v>1.2496412037037037</v>
          </cell>
          <cell r="AEI124">
            <v>0</v>
          </cell>
          <cell r="AEJ124">
            <v>0</v>
          </cell>
          <cell r="AEK124">
            <v>0.16803240740740744</v>
          </cell>
          <cell r="AEL124">
            <v>0.1653125</v>
          </cell>
          <cell r="AEM124">
            <v>0.32291666666666669</v>
          </cell>
          <cell r="AEN124">
            <v>0.31527777777777777</v>
          </cell>
          <cell r="AEO124">
            <v>0</v>
          </cell>
          <cell r="AEP124">
            <v>0.16246527777777775</v>
          </cell>
          <cell r="AEQ124">
            <v>0.3118055555555555</v>
          </cell>
          <cell r="AER124">
            <v>0.32105324074074082</v>
          </cell>
          <cell r="AES124">
            <v>0.32767361111111126</v>
          </cell>
          <cell r="AET124">
            <v>0</v>
          </cell>
          <cell r="AEU124">
            <v>0.16039351851851835</v>
          </cell>
          <cell r="AEV124">
            <v>0.328587962962963</v>
          </cell>
          <cell r="AEW124">
            <v>0.32805555555555532</v>
          </cell>
          <cell r="AEX124">
            <v>0.32291666666666669</v>
          </cell>
          <cell r="AEY124">
            <v>0.31733796296296313</v>
          </cell>
          <cell r="AEZ124">
            <v>0</v>
          </cell>
          <cell r="AFA124"/>
          <cell r="AFB124">
            <v>0.32667824074074042</v>
          </cell>
          <cell r="AFC124">
            <v>0</v>
          </cell>
          <cell r="AFD124">
            <v>0</v>
          </cell>
          <cell r="AFE124">
            <v>0.32248842592592586</v>
          </cell>
          <cell r="AFF124">
            <v>0.33017361111111132</v>
          </cell>
          <cell r="AFG124">
            <v>0.33348379629629632</v>
          </cell>
          <cell r="AFH124">
            <v>0</v>
          </cell>
          <cell r="AFI124">
            <v>0.32291666666666669</v>
          </cell>
          <cell r="AFJ124">
            <v>0.32987268518518514</v>
          </cell>
          <cell r="AFK124">
            <v>0.31891203703703708</v>
          </cell>
          <cell r="AFL124">
            <v>0.32748842592592592</v>
          </cell>
          <cell r="AFM124">
            <v>0.322314814814815</v>
          </cell>
          <cell r="AFN124">
            <v>1.2496412037037037</v>
          </cell>
          <cell r="AFO124">
            <v>0</v>
          </cell>
          <cell r="AFP124">
            <v>0</v>
          </cell>
          <cell r="AFQ124">
            <v>0.16803240740740744</v>
          </cell>
          <cell r="AFR124">
            <v>0.1653125</v>
          </cell>
          <cell r="AFS124">
            <v>0.32291666666666669</v>
          </cell>
          <cell r="AFT124">
            <v>0.31527777777777777</v>
          </cell>
          <cell r="AFU124">
            <v>0</v>
          </cell>
          <cell r="AFV124">
            <v>0.16246527777777775</v>
          </cell>
          <cell r="AFW124">
            <v>0.3118055555555555</v>
          </cell>
          <cell r="AFX124">
            <v>0.32105324074074082</v>
          </cell>
          <cell r="AFY124">
            <v>0.32767361111111126</v>
          </cell>
          <cell r="AFZ124">
            <v>0</v>
          </cell>
          <cell r="AGA124">
            <v>0.16039351851851835</v>
          </cell>
          <cell r="AGB124">
            <v>0.328587962962963</v>
          </cell>
          <cell r="AGC124">
            <v>0.32805555555555532</v>
          </cell>
          <cell r="AGD124">
            <v>0.32291666666666669</v>
          </cell>
          <cell r="AGE124">
            <v>0.31733796296296313</v>
          </cell>
          <cell r="AGF124">
            <v>0</v>
          </cell>
          <cell r="AGH124" t="str">
            <v>GARIBALDI</v>
          </cell>
          <cell r="AGI124" t="str">
            <v>POSTPAID</v>
          </cell>
          <cell r="AGJ124">
            <v>6.0821759259259249E-2</v>
          </cell>
          <cell r="AGK124">
            <v>0</v>
          </cell>
          <cell r="AGL124">
            <v>0</v>
          </cell>
          <cell r="AGM124">
            <v>0.1358449074074074</v>
          </cell>
          <cell r="AGN124">
            <v>7.6076388888888888E-2</v>
          </cell>
          <cell r="AGO124">
            <v>6.6516203703703702E-2</v>
          </cell>
          <cell r="AGP124">
            <v>0</v>
          </cell>
          <cell r="AGQ124">
            <v>0</v>
          </cell>
          <cell r="AGR124">
            <v>8.818287037037037E-2</v>
          </cell>
          <cell r="AGS124">
            <v>8.0393518518518517E-2</v>
          </cell>
          <cell r="AGT124">
            <v>8.0150462962962965E-2</v>
          </cell>
          <cell r="AGU124">
            <v>7.6990740740740748E-2</v>
          </cell>
          <cell r="AGV124">
            <v>6.1469907407407404E-2</v>
          </cell>
          <cell r="AGW124">
            <v>0</v>
          </cell>
          <cell r="AGX124">
            <v>0</v>
          </cell>
          <cell r="AGY124">
            <v>4.0995370370370376E-2</v>
          </cell>
          <cell r="AGZ124">
            <v>3.6770833333333336E-2</v>
          </cell>
          <cell r="AHA124">
            <v>7.3969907407407401E-2</v>
          </cell>
          <cell r="AHB124">
            <v>7.2789351851851855E-2</v>
          </cell>
          <cell r="AHC124">
            <v>0</v>
          </cell>
          <cell r="AHD124">
            <v>4.5868055555555551E-2</v>
          </cell>
          <cell r="AHE124">
            <v>6.3611111111111104E-2</v>
          </cell>
          <cell r="AHF124">
            <v>7.1307870370370369E-2</v>
          </cell>
          <cell r="AHG124">
            <v>9.3854166666666669E-2</v>
          </cell>
          <cell r="AHH124">
            <v>0</v>
          </cell>
          <cell r="AHI124">
            <v>4.6550925925925926E-2</v>
          </cell>
          <cell r="AHJ124">
            <v>6.8634259259259256E-2</v>
          </cell>
          <cell r="AHK124">
            <v>0.10874999999999999</v>
          </cell>
          <cell r="AHL124">
            <v>0.10438657407407408</v>
          </cell>
          <cell r="AHM124">
            <v>7.5023148148148144E-2</v>
          </cell>
          <cell r="AHN124">
            <v>0</v>
          </cell>
          <cell r="AHO124">
            <v>7.4043560606060599E-2</v>
          </cell>
          <cell r="AHP124"/>
          <cell r="AHQ124">
            <v>5255</v>
          </cell>
          <cell r="AHR124">
            <v>0</v>
          </cell>
          <cell r="AHS124">
            <v>0</v>
          </cell>
          <cell r="AHT124">
            <v>11737</v>
          </cell>
          <cell r="AHU124">
            <v>6573</v>
          </cell>
          <cell r="AHV124">
            <v>5747</v>
          </cell>
          <cell r="AHW124">
            <v>0</v>
          </cell>
          <cell r="AHX124">
            <v>0</v>
          </cell>
          <cell r="AHY124">
            <v>7619</v>
          </cell>
          <cell r="AHZ124">
            <v>6946</v>
          </cell>
          <cell r="AIA124">
            <v>6925</v>
          </cell>
          <cell r="AIB124">
            <v>6652</v>
          </cell>
          <cell r="AIC124">
            <v>5311</v>
          </cell>
          <cell r="AID124">
            <v>0</v>
          </cell>
          <cell r="AIE124">
            <v>0</v>
          </cell>
          <cell r="AIF124">
            <v>3542</v>
          </cell>
          <cell r="AIG124">
            <v>3177</v>
          </cell>
          <cell r="AIH124">
            <v>6391</v>
          </cell>
          <cell r="AII124">
            <v>6289</v>
          </cell>
          <cell r="AIJ124">
            <v>0</v>
          </cell>
          <cell r="AIK124">
            <v>3963</v>
          </cell>
          <cell r="AIL124">
            <v>5496</v>
          </cell>
          <cell r="AIM124">
            <v>6161</v>
          </cell>
          <cell r="AIN124">
            <v>8109</v>
          </cell>
          <cell r="AIO124">
            <v>0</v>
          </cell>
          <cell r="AIP124">
            <v>4022</v>
          </cell>
          <cell r="AIQ124">
            <v>5930</v>
          </cell>
          <cell r="AIR124">
            <v>9396</v>
          </cell>
          <cell r="AIS124">
            <v>9019</v>
          </cell>
          <cell r="AIT124">
            <v>6482</v>
          </cell>
          <cell r="AIU124">
            <v>0</v>
          </cell>
          <cell r="AIW124" t="str">
            <v>GARIBALDI</v>
          </cell>
          <cell r="AIX124" t="str">
            <v>POSTPAID</v>
          </cell>
          <cell r="AIY124">
            <v>4.7627314814815074E-2</v>
          </cell>
          <cell r="AIZ124">
            <v>0</v>
          </cell>
          <cell r="AJA124">
            <v>0</v>
          </cell>
          <cell r="AJB124">
            <v>3.7928240740740859E-2</v>
          </cell>
          <cell r="AJC124">
            <v>3.7187499999999901E-2</v>
          </cell>
          <cell r="AJD124">
            <v>4.151620370370368E-2</v>
          </cell>
          <cell r="AJE124">
            <v>0</v>
          </cell>
          <cell r="AJF124">
            <v>5.2083333333333336E-2</v>
          </cell>
          <cell r="AJG124">
            <v>3.6793981481481441E-2</v>
          </cell>
          <cell r="AJH124">
            <v>4.4976851851851726E-2</v>
          </cell>
          <cell r="AJI124">
            <v>4.4733796296296299E-2</v>
          </cell>
          <cell r="AJJ124">
            <v>4.5046296296296126E-2</v>
          </cell>
          <cell r="AJK124">
            <v>3.7858796296296321E-2</v>
          </cell>
          <cell r="AJL124">
            <v>0</v>
          </cell>
          <cell r="AJM124">
            <v>0</v>
          </cell>
          <cell r="AJN124">
            <v>1.2523148148148255E-2</v>
          </cell>
          <cell r="AJO124">
            <v>1.7326388888888905E-2</v>
          </cell>
          <cell r="AJP124">
            <v>5.2083333333333336E-2</v>
          </cell>
          <cell r="AJQ124">
            <v>5.2083333333333336E-2</v>
          </cell>
          <cell r="AJR124">
            <v>0</v>
          </cell>
          <cell r="AJS124">
            <v>1.6701388888888932E-2</v>
          </cell>
          <cell r="AJT124">
            <v>5.2083333333333336E-2</v>
          </cell>
          <cell r="AJU124">
            <v>4.0752314814814811E-2</v>
          </cell>
          <cell r="AJV124">
            <v>4.6631944444444254E-2</v>
          </cell>
          <cell r="AJW124">
            <v>0</v>
          </cell>
          <cell r="AJX124">
            <v>2.1550925925926015E-2</v>
          </cell>
          <cell r="AJY124">
            <v>4.6412037037037002E-2</v>
          </cell>
          <cell r="AJZ124">
            <v>4.7638888888888981E-2</v>
          </cell>
          <cell r="AKA124">
            <v>5.2083333333333336E-2</v>
          </cell>
          <cell r="AKB124">
            <v>4.2384259259259149E-2</v>
          </cell>
          <cell r="AKC124">
            <v>0</v>
          </cell>
          <cell r="AKD124">
            <v>4.0261171497584548E-2</v>
          </cell>
          <cell r="AKE124"/>
          <cell r="AKF124">
            <v>4115</v>
          </cell>
          <cell r="AKG124">
            <v>0</v>
          </cell>
          <cell r="AKH124">
            <v>0</v>
          </cell>
          <cell r="AKI124">
            <v>3277</v>
          </cell>
          <cell r="AKJ124">
            <v>3213</v>
          </cell>
          <cell r="AKK124">
            <v>3587</v>
          </cell>
          <cell r="AKL124">
            <v>0</v>
          </cell>
          <cell r="AKM124">
            <v>4500</v>
          </cell>
          <cell r="AKN124">
            <v>3179</v>
          </cell>
          <cell r="AKO124">
            <v>3886</v>
          </cell>
          <cell r="AKP124">
            <v>3865</v>
          </cell>
          <cell r="AKQ124">
            <v>3892</v>
          </cell>
          <cell r="AKR124">
            <v>3271</v>
          </cell>
          <cell r="AKS124">
            <v>0</v>
          </cell>
          <cell r="AKT124">
            <v>0</v>
          </cell>
          <cell r="AKU124">
            <v>1082</v>
          </cell>
          <cell r="AKV124">
            <v>1497</v>
          </cell>
          <cell r="AKW124">
            <v>4500</v>
          </cell>
          <cell r="AKX124">
            <v>4500</v>
          </cell>
          <cell r="AKY124">
            <v>0</v>
          </cell>
          <cell r="AKZ124">
            <v>1443</v>
          </cell>
          <cell r="ALA124">
            <v>4500</v>
          </cell>
          <cell r="ALB124">
            <v>3521</v>
          </cell>
          <cell r="ALC124">
            <v>4029</v>
          </cell>
          <cell r="ALD124">
            <v>0</v>
          </cell>
          <cell r="ALE124">
            <v>1862</v>
          </cell>
          <cell r="ALF124">
            <v>4010</v>
          </cell>
          <cell r="ALG124">
            <v>4116</v>
          </cell>
          <cell r="ALH124">
            <v>4500</v>
          </cell>
          <cell r="ALI124">
            <v>3662</v>
          </cell>
          <cell r="ALJ124">
            <v>0</v>
          </cell>
          <cell r="ALL124">
            <v>6.0821759259259249E-2</v>
          </cell>
          <cell r="ALM124">
            <v>0.38331018518518511</v>
          </cell>
          <cell r="ALN124">
            <v>0.52684027777777798</v>
          </cell>
          <cell r="ALO124">
            <v>0.47038194444444448</v>
          </cell>
          <cell r="ALP124">
            <v>0.12733796296296296</v>
          </cell>
          <cell r="ALQ124">
            <v>0.38373842592592594</v>
          </cell>
          <cell r="ALR124">
            <v>0.3906944444444444</v>
          </cell>
          <cell r="ALS124">
            <v>0.4679166666666667</v>
          </cell>
          <cell r="ALT124">
            <v>0.46870370370370368</v>
          </cell>
          <cell r="ALU124">
            <v>0.46328703703703722</v>
          </cell>
          <cell r="ALV124">
            <v>1.3874537037037036</v>
          </cell>
          <cell r="ALW124">
            <v>0.12229166666666666</v>
          </cell>
          <cell r="ALX124">
            <v>6.0821759259259249E-2</v>
          </cell>
          <cell r="ALY124">
            <v>0.22885416666666669</v>
          </cell>
          <cell r="ALZ124">
            <v>0.26712962962962961</v>
          </cell>
          <cell r="AMA124">
            <v>0.4205092592592593</v>
          </cell>
          <cell r="AMB124">
            <v>0.45006944444444441</v>
          </cell>
          <cell r="AMC124">
            <v>0.1336111111111111</v>
          </cell>
          <cell r="AMD124">
            <v>0.22328703703703701</v>
          </cell>
          <cell r="AME124">
            <v>0.41849537037037032</v>
          </cell>
          <cell r="AMF124">
            <v>0.44548611111111114</v>
          </cell>
          <cell r="AMG124">
            <v>0.45980324074074086</v>
          </cell>
          <cell r="AMH124">
            <v>0.15467592592592591</v>
          </cell>
          <cell r="AMI124">
            <v>0.22121527777777761</v>
          </cell>
          <cell r="AMJ124">
            <v>0.43596064814814817</v>
          </cell>
          <cell r="AMK124">
            <v>0.45751157407407383</v>
          </cell>
          <cell r="AML124">
            <v>0.4924884259259259</v>
          </cell>
          <cell r="AMM124">
            <v>0.48254629629629642</v>
          </cell>
          <cell r="AMN124">
            <v>0.1358449074074074</v>
          </cell>
          <cell r="AMO124">
            <v>6.0821759259259249E-2</v>
          </cell>
          <cell r="AMP124" t="e">
            <v>#REF!</v>
          </cell>
          <cell r="AMR124">
            <v>5255</v>
          </cell>
          <cell r="AMS124">
            <v>33118</v>
          </cell>
          <cell r="AMT124">
            <v>45519</v>
          </cell>
          <cell r="AMU124">
            <v>40641</v>
          </cell>
          <cell r="AMV124">
            <v>11002</v>
          </cell>
          <cell r="AMW124">
            <v>33155</v>
          </cell>
          <cell r="AMX124">
            <v>33756</v>
          </cell>
          <cell r="AMY124">
            <v>40428</v>
          </cell>
          <cell r="AMZ124">
            <v>40496</v>
          </cell>
          <cell r="ANA124">
            <v>40028</v>
          </cell>
          <cell r="ANB124">
            <v>33476</v>
          </cell>
          <cell r="ANC124">
            <v>10566</v>
          </cell>
          <cell r="AND124">
            <v>5255</v>
          </cell>
          <cell r="ANE124">
            <v>19773</v>
          </cell>
          <cell r="ANF124">
            <v>23080</v>
          </cell>
          <cell r="ANG124">
            <v>36332</v>
          </cell>
          <cell r="ANH124">
            <v>38886</v>
          </cell>
          <cell r="ANI124">
            <v>11544</v>
          </cell>
          <cell r="ANJ124">
            <v>19292</v>
          </cell>
          <cell r="ANK124">
            <v>36158</v>
          </cell>
          <cell r="ANL124">
            <v>38490</v>
          </cell>
          <cell r="ANM124">
            <v>39727</v>
          </cell>
          <cell r="ANN124">
            <v>13364</v>
          </cell>
          <cell r="ANO124">
            <v>19113</v>
          </cell>
          <cell r="ANP124">
            <v>37667</v>
          </cell>
          <cell r="ANQ124">
            <v>39529</v>
          </cell>
          <cell r="ANR124">
            <v>42551</v>
          </cell>
          <cell r="ANS124">
            <v>41692</v>
          </cell>
          <cell r="ANT124">
            <v>11737</v>
          </cell>
          <cell r="ANU124">
            <v>0</v>
          </cell>
          <cell r="ANV124" t="e">
            <v>#REF!</v>
          </cell>
          <cell r="ANX124">
            <v>30</v>
          </cell>
          <cell r="ANY124">
            <v>22</v>
          </cell>
          <cell r="ANZ124">
            <v>22</v>
          </cell>
          <cell r="AOA124">
            <v>7</v>
          </cell>
          <cell r="AOB124">
            <v>0</v>
          </cell>
          <cell r="AOC124">
            <v>0</v>
          </cell>
          <cell r="AOD124">
            <v>0</v>
          </cell>
          <cell r="AOE124">
            <v>0</v>
          </cell>
          <cell r="AOF124">
            <v>0</v>
          </cell>
          <cell r="AOG124">
            <v>0</v>
          </cell>
          <cell r="AOH124">
            <v>0</v>
          </cell>
          <cell r="AOI124">
            <v>0</v>
          </cell>
          <cell r="AOJ124">
            <v>1</v>
          </cell>
          <cell r="AOK124">
            <v>0</v>
          </cell>
          <cell r="AOL124">
            <v>0</v>
          </cell>
          <cell r="AOM124">
            <v>0</v>
          </cell>
          <cell r="AON124">
            <v>0</v>
          </cell>
          <cell r="AOO124">
            <v>1</v>
          </cell>
          <cell r="AOP124">
            <v>0</v>
          </cell>
          <cell r="AOQ124">
            <v>0</v>
          </cell>
          <cell r="AOR124">
            <v>0</v>
          </cell>
          <cell r="AOS124">
            <v>0</v>
          </cell>
          <cell r="AOT124">
            <v>22</v>
          </cell>
          <cell r="AOU124"/>
          <cell r="AOV124">
            <v>1</v>
          </cell>
          <cell r="AOW124">
            <v>3</v>
          </cell>
          <cell r="AOX124">
            <v>4</v>
          </cell>
          <cell r="AOY124">
            <v>0</v>
          </cell>
          <cell r="AOZ124">
            <v>0</v>
          </cell>
          <cell r="APA124">
            <v>0</v>
          </cell>
          <cell r="APB124">
            <v>0</v>
          </cell>
          <cell r="APC124">
            <v>0</v>
          </cell>
          <cell r="APD124">
            <v>3</v>
          </cell>
          <cell r="APE124">
            <v>1</v>
          </cell>
          <cell r="APF124">
            <v>1</v>
          </cell>
          <cell r="APG124">
            <v>1</v>
          </cell>
          <cell r="APH124">
            <v>0</v>
          </cell>
          <cell r="API124">
            <v>1</v>
          </cell>
          <cell r="APJ124">
            <v>0</v>
          </cell>
          <cell r="APK124">
            <v>0</v>
          </cell>
          <cell r="APL124">
            <v>0</v>
          </cell>
          <cell r="APM124">
            <v>0</v>
          </cell>
          <cell r="APN124">
            <v>0</v>
          </cell>
          <cell r="APO124">
            <v>4</v>
          </cell>
          <cell r="APP124">
            <v>6</v>
          </cell>
          <cell r="APQ124">
            <v>7</v>
          </cell>
          <cell r="APR124">
            <v>9</v>
          </cell>
          <cell r="APS124">
            <v>22</v>
          </cell>
          <cell r="APT124">
            <v>0</v>
          </cell>
          <cell r="APU124">
            <v>0</v>
          </cell>
          <cell r="APV124">
            <v>0</v>
          </cell>
          <cell r="APW124">
            <v>0</v>
          </cell>
          <cell r="APX124">
            <v>0</v>
          </cell>
          <cell r="APY124">
            <v>0</v>
          </cell>
          <cell r="APZ124">
            <v>0</v>
          </cell>
          <cell r="AQA124">
            <v>0</v>
          </cell>
          <cell r="AQB124">
            <v>3</v>
          </cell>
          <cell r="AQC124">
            <v>3</v>
          </cell>
          <cell r="AQD124">
            <v>3</v>
          </cell>
          <cell r="AQE124">
            <v>9</v>
          </cell>
          <cell r="AQF124">
            <v>0</v>
          </cell>
          <cell r="AQG124">
            <v>0</v>
          </cell>
          <cell r="AQH124">
            <v>0</v>
          </cell>
          <cell r="AQI124">
            <v>0</v>
          </cell>
          <cell r="AQJ124">
            <v>0</v>
          </cell>
          <cell r="AQK124">
            <v>44</v>
          </cell>
          <cell r="AQL124">
            <v>1</v>
          </cell>
          <cell r="AQM124">
            <v>1</v>
          </cell>
          <cell r="AQN124">
            <v>1</v>
          </cell>
          <cell r="AQO124">
            <v>1</v>
          </cell>
          <cell r="AQP124"/>
          <cell r="AQQ124">
            <v>1</v>
          </cell>
          <cell r="AQR124" t="str">
            <v>B</v>
          </cell>
          <cell r="AQS124">
            <v>1</v>
          </cell>
          <cell r="AQT124">
            <v>0</v>
          </cell>
          <cell r="AQU124">
            <v>1</v>
          </cell>
          <cell r="AQV124"/>
          <cell r="AQW124">
            <v>0</v>
          </cell>
          <cell r="AQX124">
            <v>0</v>
          </cell>
          <cell r="AQY124">
            <v>0</v>
          </cell>
          <cell r="AQZ124">
            <v>7.7357986111111128</v>
          </cell>
          <cell r="ARA124">
            <v>0.35162720959595967</v>
          </cell>
          <cell r="ARB124">
            <v>11132</v>
          </cell>
          <cell r="ARC124">
            <v>463320</v>
          </cell>
          <cell r="ARD124">
            <v>0.24398774286581662</v>
          </cell>
          <cell r="ARE124">
            <v>0.92600694444444465</v>
          </cell>
          <cell r="ARF124">
            <v>4.2091224747474759E-2</v>
          </cell>
          <cell r="ARG124">
            <v>1320</v>
          </cell>
          <cell r="ARH124">
            <v>56760</v>
          </cell>
          <cell r="ARI124">
            <v>2.9871191756272408E-2</v>
          </cell>
        </row>
        <row r="125">
          <cell r="B125" t="str">
            <v>IIQ SITI ROFIQOH</v>
          </cell>
          <cell r="C125">
            <v>156229</v>
          </cell>
          <cell r="D125" t="str">
            <v>11</v>
          </cell>
          <cell r="E125" t="str">
            <v>ISLAM</v>
          </cell>
          <cell r="F125" t="str">
            <v>PHL</v>
          </cell>
          <cell r="G125" t="str">
            <v>POSTPAID</v>
          </cell>
          <cell r="H125">
            <v>26.2</v>
          </cell>
          <cell r="I125" t="str">
            <v>E</v>
          </cell>
          <cell r="J125">
            <v>19232843</v>
          </cell>
          <cell r="K125">
            <v>570203</v>
          </cell>
          <cell r="L125" t="str">
            <v>PEREMPUAN</v>
          </cell>
          <cell r="M125" t="str">
            <v>AGENT POSTPAID</v>
          </cell>
          <cell r="N125" t="str">
            <v>FREDY CAHYADI</v>
          </cell>
          <cell r="O125" t="str">
            <v>RIKA RIANY</v>
          </cell>
          <cell r="P125"/>
          <cell r="Q125">
            <v>0.77430555555555558</v>
          </cell>
          <cell r="R125">
            <v>24</v>
          </cell>
          <cell r="S125" t="str">
            <v>TDT</v>
          </cell>
          <cell r="T125" t="str">
            <v>ENI YAYUK UTAMI</v>
          </cell>
          <cell r="U125"/>
          <cell r="V125"/>
          <cell r="W125"/>
          <cell r="X125"/>
          <cell r="Y125"/>
          <cell r="Z125"/>
          <cell r="AA125"/>
          <cell r="AB125">
            <v>0.71416666666666684</v>
          </cell>
          <cell r="AC125" t="str">
            <v>OK</v>
          </cell>
          <cell r="AD125">
            <v>0.71416666666666684</v>
          </cell>
          <cell r="AE125">
            <v>8.6527777777777759E-2</v>
          </cell>
          <cell r="AF125">
            <v>2.6388888888889003E-2</v>
          </cell>
          <cell r="AG125" t="str">
            <v>NOK</v>
          </cell>
          <cell r="AH125">
            <v>6.0138888888888756E-2</v>
          </cell>
          <cell r="AI125">
            <v>0</v>
          </cell>
          <cell r="AJ125"/>
          <cell r="AK125" t="str">
            <v>LP</v>
          </cell>
          <cell r="AL125"/>
          <cell r="AM125"/>
          <cell r="AN125"/>
          <cell r="AO125"/>
          <cell r="AP125"/>
          <cell r="AQ125"/>
          <cell r="AR125"/>
          <cell r="AS125"/>
          <cell r="AT125"/>
          <cell r="AU125"/>
          <cell r="AV125"/>
          <cell r="AW125"/>
          <cell r="AX125"/>
          <cell r="AY125"/>
          <cell r="AZ125"/>
          <cell r="BA125">
            <v>0</v>
          </cell>
          <cell r="BB125"/>
          <cell r="BC125" t="str">
            <v>LP</v>
          </cell>
          <cell r="BD125"/>
          <cell r="BE125"/>
          <cell r="BF125"/>
          <cell r="BG125"/>
          <cell r="BH125"/>
          <cell r="BI125"/>
          <cell r="BJ125"/>
          <cell r="BK125"/>
          <cell r="BL125"/>
          <cell r="BM125"/>
          <cell r="BN125"/>
          <cell r="BO125"/>
          <cell r="BP125"/>
          <cell r="BQ125"/>
          <cell r="BR125"/>
          <cell r="BS125">
            <v>0.375</v>
          </cell>
          <cell r="BT125">
            <v>22</v>
          </cell>
          <cell r="BU125" t="str">
            <v>H</v>
          </cell>
          <cell r="BV125"/>
          <cell r="BW125"/>
          <cell r="BX125"/>
          <cell r="BY125"/>
          <cell r="BZ125"/>
          <cell r="CA125"/>
          <cell r="CB125"/>
          <cell r="CC125"/>
          <cell r="CD125">
            <v>0.32583333333333342</v>
          </cell>
          <cell r="CE125" t="str">
            <v>OK</v>
          </cell>
          <cell r="CF125">
            <v>0.32583333333333342</v>
          </cell>
          <cell r="CG125">
            <v>8.458333333333333E-2</v>
          </cell>
          <cell r="CH125">
            <v>3.5416666666666735E-2</v>
          </cell>
          <cell r="CI125" t="str">
            <v>OK</v>
          </cell>
          <cell r="CJ125">
            <v>4.9166666666666595E-2</v>
          </cell>
          <cell r="CK125">
            <v>0.36597222222222214</v>
          </cell>
          <cell r="CL125">
            <v>25</v>
          </cell>
          <cell r="CM125" t="str">
            <v>H</v>
          </cell>
          <cell r="CN125"/>
          <cell r="CO125"/>
          <cell r="CP125"/>
          <cell r="CQ125"/>
          <cell r="CR125"/>
          <cell r="CS125"/>
          <cell r="CT125"/>
          <cell r="CU125"/>
          <cell r="CV125">
            <v>0.32850694444444439</v>
          </cell>
          <cell r="CW125" t="str">
            <v>OK</v>
          </cell>
          <cell r="CX125">
            <v>0.32850694444444439</v>
          </cell>
          <cell r="CY125">
            <v>7.6354166666666667E-2</v>
          </cell>
          <cell r="CZ125">
            <v>3.8888888888888903E-2</v>
          </cell>
          <cell r="DA125" t="str">
            <v>OK</v>
          </cell>
          <cell r="DB125">
            <v>3.7465277777777764E-2</v>
          </cell>
          <cell r="DC125">
            <v>0.3756944444444445</v>
          </cell>
          <cell r="DD125">
            <v>26</v>
          </cell>
          <cell r="DE125" t="str">
            <v>H</v>
          </cell>
          <cell r="DF125"/>
          <cell r="DG125"/>
          <cell r="DH125"/>
          <cell r="DI125"/>
          <cell r="DJ125"/>
          <cell r="DK125"/>
          <cell r="DL125"/>
          <cell r="DM125"/>
          <cell r="DN125">
            <v>0.31550925925925932</v>
          </cell>
          <cell r="DO125" t="str">
            <v>NOK</v>
          </cell>
          <cell r="DP125">
            <v>0.31550925925925932</v>
          </cell>
          <cell r="DQ125">
            <v>7.9629629629629634E-2</v>
          </cell>
          <cell r="DR125">
            <v>1.9444444444444431E-2</v>
          </cell>
          <cell r="DS125" t="str">
            <v>NOK</v>
          </cell>
          <cell r="DT125">
            <v>6.0185185185185203E-2</v>
          </cell>
          <cell r="DU125">
            <v>0</v>
          </cell>
          <cell r="DV125"/>
          <cell r="DW125" t="str">
            <v>TLPL</v>
          </cell>
          <cell r="DX125" t="str">
            <v>DWI DEFIANA HERLIANTI</v>
          </cell>
          <cell r="DY125" t="str">
            <v>CES</v>
          </cell>
          <cell r="DZ125"/>
          <cell r="EA125"/>
          <cell r="EB125"/>
          <cell r="EC125"/>
          <cell r="ED125"/>
          <cell r="EE125"/>
          <cell r="EF125"/>
          <cell r="EG125"/>
          <cell r="EH125"/>
          <cell r="EI125"/>
          <cell r="EJ125"/>
          <cell r="EK125"/>
          <cell r="EL125"/>
          <cell r="EM125">
            <v>0.375</v>
          </cell>
          <cell r="EN125" t="str">
            <v>33-1</v>
          </cell>
          <cell r="EO125" t="str">
            <v>H</v>
          </cell>
          <cell r="EP125"/>
          <cell r="EQ125"/>
          <cell r="ER125"/>
          <cell r="ES125"/>
          <cell r="ET125"/>
          <cell r="EU125"/>
          <cell r="EV125"/>
          <cell r="EW125"/>
          <cell r="EX125">
            <v>0.32605324074074049</v>
          </cell>
          <cell r="EY125" t="str">
            <v>OK</v>
          </cell>
          <cell r="EZ125">
            <v>0.32605324074074049</v>
          </cell>
          <cell r="FA125">
            <v>0.11491898148148147</v>
          </cell>
          <cell r="FB125">
            <v>6.5972222222221988E-2</v>
          </cell>
          <cell r="FC125" t="str">
            <v>OK</v>
          </cell>
          <cell r="FD125">
            <v>4.8946759259259481E-2</v>
          </cell>
          <cell r="FE125">
            <v>0.37499999999999994</v>
          </cell>
          <cell r="FF125">
            <v>34</v>
          </cell>
          <cell r="FG125" t="str">
            <v>TLPM</v>
          </cell>
          <cell r="FH125" t="str">
            <v>DWI DEFIANA HERLIANTI</v>
          </cell>
          <cell r="FI125" t="str">
            <v>CES</v>
          </cell>
          <cell r="FJ125"/>
          <cell r="FK125"/>
          <cell r="FL125"/>
          <cell r="FM125"/>
          <cell r="FN125"/>
          <cell r="FO125"/>
          <cell r="FP125">
            <v>0.32554398148148145</v>
          </cell>
          <cell r="FQ125" t="str">
            <v>OK</v>
          </cell>
          <cell r="FR125">
            <v>0.32554398148148145</v>
          </cell>
          <cell r="FS125">
            <v>9.3206018518518521E-2</v>
          </cell>
          <cell r="FT125">
            <v>4.3750000000000025E-2</v>
          </cell>
          <cell r="FU125" t="str">
            <v>OK</v>
          </cell>
          <cell r="FV125">
            <v>4.9456018518518496E-2</v>
          </cell>
          <cell r="FW125">
            <v>0</v>
          </cell>
          <cell r="FX125"/>
          <cell r="FY125" t="str">
            <v>LP</v>
          </cell>
          <cell r="FZ125"/>
          <cell r="GA125"/>
          <cell r="GB125"/>
          <cell r="GC125"/>
          <cell r="GD125"/>
          <cell r="GE125"/>
          <cell r="GF125"/>
          <cell r="GG125"/>
          <cell r="GH125"/>
          <cell r="GI125"/>
          <cell r="GJ125"/>
          <cell r="GK125"/>
          <cell r="GL125"/>
          <cell r="GM125"/>
          <cell r="GN125"/>
          <cell r="GO125">
            <v>0</v>
          </cell>
          <cell r="GP125"/>
          <cell r="GQ125" t="str">
            <v>LP</v>
          </cell>
          <cell r="GR125"/>
          <cell r="GS125"/>
          <cell r="GT125"/>
          <cell r="GU125"/>
          <cell r="GV125"/>
          <cell r="GW125"/>
          <cell r="GX125"/>
          <cell r="GY125"/>
          <cell r="GZ125"/>
          <cell r="HA125"/>
          <cell r="HB125"/>
          <cell r="HC125"/>
          <cell r="HD125"/>
          <cell r="HE125"/>
          <cell r="HF125"/>
          <cell r="HG125">
            <v>0.37499999999999994</v>
          </cell>
          <cell r="HH125">
            <v>22</v>
          </cell>
          <cell r="HI125" t="str">
            <v>H</v>
          </cell>
          <cell r="HJ125"/>
          <cell r="HK125"/>
          <cell r="HL125"/>
          <cell r="HM125"/>
          <cell r="HN125"/>
          <cell r="HO125"/>
          <cell r="HP125"/>
          <cell r="HQ125"/>
          <cell r="HR125">
            <v>0.32548611111111098</v>
          </cell>
          <cell r="HS125" t="str">
            <v>OK</v>
          </cell>
          <cell r="HT125">
            <v>0.32548611111111098</v>
          </cell>
          <cell r="HU125">
            <v>7.6597222222222219E-2</v>
          </cell>
          <cell r="HV125">
            <v>2.7083333333333265E-2</v>
          </cell>
          <cell r="HW125" t="str">
            <v>OK</v>
          </cell>
          <cell r="HX125">
            <v>4.9513888888888954E-2</v>
          </cell>
          <cell r="HY125">
            <v>0.375</v>
          </cell>
          <cell r="HZ125">
            <v>22</v>
          </cell>
          <cell r="IA125" t="str">
            <v>H</v>
          </cell>
          <cell r="IB125"/>
          <cell r="IC125"/>
          <cell r="ID125"/>
          <cell r="IE125"/>
          <cell r="IF125"/>
          <cell r="IG125"/>
          <cell r="IH125"/>
          <cell r="II125"/>
          <cell r="IJ125">
            <v>0.32763888888888881</v>
          </cell>
          <cell r="IK125" t="str">
            <v>OK</v>
          </cell>
          <cell r="IL125">
            <v>0.32763888888888881</v>
          </cell>
          <cell r="IM125">
            <v>9.0416666666666645E-2</v>
          </cell>
          <cell r="IN125">
            <v>4.3055555555555472E-2</v>
          </cell>
          <cell r="IO125" t="str">
            <v>OK</v>
          </cell>
          <cell r="IP125">
            <v>4.7361111111111173E-2</v>
          </cell>
          <cell r="IQ125">
            <v>0.37430555555555556</v>
          </cell>
          <cell r="IR125">
            <v>30</v>
          </cell>
          <cell r="IS125" t="str">
            <v>H</v>
          </cell>
          <cell r="IT125"/>
          <cell r="IU125"/>
          <cell r="IV125"/>
          <cell r="IW125"/>
          <cell r="IX125"/>
          <cell r="IY125"/>
          <cell r="IZ125"/>
          <cell r="JA125"/>
          <cell r="JB125">
            <v>0.32746527777777773</v>
          </cell>
          <cell r="JC125" t="str">
            <v>OK</v>
          </cell>
          <cell r="JD125">
            <v>0.32746527777777773</v>
          </cell>
          <cell r="JE125">
            <v>7.8784722222222228E-2</v>
          </cell>
          <cell r="JF125">
            <v>3.1944444444444414E-2</v>
          </cell>
          <cell r="JG125" t="str">
            <v>OK</v>
          </cell>
          <cell r="JH125">
            <v>4.6840277777777814E-2</v>
          </cell>
          <cell r="JI125">
            <v>0.36180555555555544</v>
          </cell>
          <cell r="JJ125">
            <v>34</v>
          </cell>
          <cell r="JK125" t="str">
            <v>H</v>
          </cell>
          <cell r="JL125"/>
          <cell r="JM125"/>
          <cell r="JN125"/>
          <cell r="JO125"/>
          <cell r="JP125"/>
          <cell r="JQ125"/>
          <cell r="JR125"/>
          <cell r="JS125"/>
          <cell r="JT125">
            <v>0.31325231481481469</v>
          </cell>
          <cell r="JU125" t="str">
            <v>NOK</v>
          </cell>
          <cell r="JV125">
            <v>0.31325231481481469</v>
          </cell>
          <cell r="JW125">
            <v>9.9942129629629631E-2</v>
          </cell>
          <cell r="JX125">
            <v>5.1388888888888873E-2</v>
          </cell>
          <cell r="JY125" t="str">
            <v>OK</v>
          </cell>
          <cell r="JZ125">
            <v>4.8553240740740758E-2</v>
          </cell>
          <cell r="KA125">
            <v>0.375</v>
          </cell>
          <cell r="KB125">
            <v>23</v>
          </cell>
          <cell r="KC125" t="str">
            <v>TDP</v>
          </cell>
          <cell r="KD125" t="str">
            <v>CHRISTIN ANGELINA SIMARMATA</v>
          </cell>
          <cell r="KE125" t="str">
            <v>KETEPATAN LOGIN</v>
          </cell>
          <cell r="KF125"/>
          <cell r="KG125"/>
          <cell r="KH125"/>
          <cell r="KI125"/>
          <cell r="KJ125"/>
          <cell r="KK125"/>
          <cell r="KL125">
            <v>0.32953703703703696</v>
          </cell>
          <cell r="KM125" t="str">
            <v>OK</v>
          </cell>
          <cell r="KN125">
            <v>0.32953703703703696</v>
          </cell>
          <cell r="KO125">
            <v>7.8101851851851853E-2</v>
          </cell>
          <cell r="KP125">
            <v>3.2638888888888828E-2</v>
          </cell>
          <cell r="KQ125" t="str">
            <v>OK</v>
          </cell>
          <cell r="KR125">
            <v>4.5462962962963024E-2</v>
          </cell>
          <cell r="KS125">
            <v>0</v>
          </cell>
          <cell r="KT125"/>
          <cell r="KU125" t="str">
            <v>LP</v>
          </cell>
          <cell r="KV125"/>
          <cell r="KW125"/>
          <cell r="KX125"/>
          <cell r="KY125"/>
          <cell r="KZ125"/>
          <cell r="LA125"/>
          <cell r="LB125"/>
          <cell r="LC125"/>
          <cell r="LD125"/>
          <cell r="LE125"/>
          <cell r="LF125"/>
          <cell r="LG125"/>
          <cell r="LH125"/>
          <cell r="LI125"/>
          <cell r="LJ125"/>
          <cell r="LK125">
            <v>0</v>
          </cell>
          <cell r="LL125"/>
          <cell r="LM125" t="str">
            <v>LP</v>
          </cell>
          <cell r="LN125"/>
          <cell r="LO125"/>
          <cell r="LP125"/>
          <cell r="LQ125"/>
          <cell r="LR125"/>
          <cell r="LS125"/>
          <cell r="LT125"/>
          <cell r="LU125"/>
          <cell r="LV125"/>
          <cell r="LW125"/>
          <cell r="LX125"/>
          <cell r="LY125"/>
          <cell r="LZ125"/>
          <cell r="MA125"/>
          <cell r="MB125"/>
          <cell r="MC125">
            <v>0.375</v>
          </cell>
          <cell r="MD125">
            <v>22</v>
          </cell>
          <cell r="ME125" t="str">
            <v>H</v>
          </cell>
          <cell r="MF125"/>
          <cell r="MG125"/>
          <cell r="MH125"/>
          <cell r="MI125"/>
          <cell r="MJ125"/>
          <cell r="MK125"/>
          <cell r="ML125"/>
          <cell r="MM125"/>
          <cell r="MN125">
            <v>0.32758101851851851</v>
          </cell>
          <cell r="MO125" t="str">
            <v>OK</v>
          </cell>
          <cell r="MP125">
            <v>0.32758101851851851</v>
          </cell>
          <cell r="MQ125">
            <v>7.5196759259259255E-2</v>
          </cell>
          <cell r="MR125">
            <v>2.7777777777777762E-2</v>
          </cell>
          <cell r="MS125" t="str">
            <v>OK</v>
          </cell>
          <cell r="MT125">
            <v>4.7418981481481493E-2</v>
          </cell>
          <cell r="MU125">
            <v>0.35833333333333339</v>
          </cell>
          <cell r="MV125">
            <v>30</v>
          </cell>
          <cell r="MW125" t="str">
            <v>H</v>
          </cell>
          <cell r="MX125"/>
          <cell r="MY125"/>
          <cell r="MZ125"/>
          <cell r="NA125"/>
          <cell r="NB125"/>
          <cell r="NC125"/>
          <cell r="ND125"/>
          <cell r="NE125"/>
          <cell r="NF125">
            <v>0.33067129629629632</v>
          </cell>
          <cell r="NG125" t="str">
            <v>OK</v>
          </cell>
          <cell r="NH125">
            <v>0.33067129629629632</v>
          </cell>
          <cell r="NI125">
            <v>7.5578703703703703E-2</v>
          </cell>
          <cell r="NJ125">
            <v>4.7916666666666663E-2</v>
          </cell>
          <cell r="NK125" t="str">
            <v>OK</v>
          </cell>
          <cell r="NL125">
            <v>2.7662037037037041E-2</v>
          </cell>
          <cell r="NM125">
            <v>0.37500000000000006</v>
          </cell>
          <cell r="NN125">
            <v>32</v>
          </cell>
          <cell r="NO125" t="str">
            <v>H</v>
          </cell>
          <cell r="NP125"/>
          <cell r="NQ125"/>
          <cell r="NR125"/>
          <cell r="NS125"/>
          <cell r="NT125"/>
          <cell r="NU125"/>
          <cell r="NV125"/>
          <cell r="NW125"/>
          <cell r="NX125">
            <v>0.33329861111111114</v>
          </cell>
          <cell r="NY125" t="str">
            <v>OK</v>
          </cell>
          <cell r="NZ125">
            <v>0.33329861111111114</v>
          </cell>
          <cell r="OA125">
            <v>8.4756944444444454E-2</v>
          </cell>
          <cell r="OB125">
            <v>4.3055555555555555E-2</v>
          </cell>
          <cell r="OC125" t="str">
            <v>OK</v>
          </cell>
          <cell r="OD125">
            <v>4.1701388888888899E-2</v>
          </cell>
          <cell r="OE125">
            <v>0.36874999999999986</v>
          </cell>
          <cell r="OF125">
            <v>28</v>
          </cell>
          <cell r="OG125" t="str">
            <v>TDP</v>
          </cell>
          <cell r="OH125" t="str">
            <v>VILISIA VENY RIANTY</v>
          </cell>
          <cell r="OI125" t="str">
            <v>QA SCORE</v>
          </cell>
          <cell r="OJ125"/>
          <cell r="OK125"/>
          <cell r="OL125"/>
          <cell r="OM125"/>
          <cell r="ON125"/>
          <cell r="OO125"/>
          <cell r="OP125">
            <v>0.33986111111111117</v>
          </cell>
          <cell r="OQ125" t="str">
            <v>OK</v>
          </cell>
          <cell r="OR125">
            <v>0.33986111111111117</v>
          </cell>
          <cell r="OS125">
            <v>6.8472222222222212E-2</v>
          </cell>
          <cell r="OT125">
            <v>3.9583333333333554E-2</v>
          </cell>
          <cell r="OU125" t="str">
            <v>OK</v>
          </cell>
          <cell r="OV125">
            <v>2.8888888888888659E-2</v>
          </cell>
          <cell r="OW125">
            <v>0</v>
          </cell>
          <cell r="OX125"/>
          <cell r="OY125" t="str">
            <v>LP</v>
          </cell>
          <cell r="OZ125"/>
          <cell r="PA125"/>
          <cell r="PB125"/>
          <cell r="PC125"/>
          <cell r="PD125"/>
          <cell r="PE125"/>
          <cell r="PF125"/>
          <cell r="PG125"/>
          <cell r="PH125"/>
          <cell r="PI125"/>
          <cell r="PJ125"/>
          <cell r="PK125"/>
          <cell r="PL125"/>
          <cell r="PM125"/>
          <cell r="PN125"/>
          <cell r="PO125">
            <v>0.375</v>
          </cell>
          <cell r="PP125">
            <v>22</v>
          </cell>
          <cell r="PQ125" t="str">
            <v>H</v>
          </cell>
          <cell r="PR125"/>
          <cell r="PS125"/>
          <cell r="PT125"/>
          <cell r="PU125"/>
          <cell r="PV125"/>
          <cell r="PW125"/>
          <cell r="PX125"/>
          <cell r="PY125"/>
          <cell r="PZ125">
            <v>0.32807870370370384</v>
          </cell>
          <cell r="QA125" t="str">
            <v>OK</v>
          </cell>
          <cell r="QB125">
            <v>0.32807870370370384</v>
          </cell>
          <cell r="QC125">
            <v>6.7754629629629623E-2</v>
          </cell>
          <cell r="QD125">
            <v>2.0833333333333481E-2</v>
          </cell>
          <cell r="QE125" t="str">
            <v>OK</v>
          </cell>
          <cell r="QF125">
            <v>4.6921296296296142E-2</v>
          </cell>
          <cell r="QG125">
            <v>0.375</v>
          </cell>
          <cell r="QH125">
            <v>22</v>
          </cell>
          <cell r="QI125" t="str">
            <v>TDT</v>
          </cell>
          <cell r="QJ125" t="str">
            <v>SELLA SELVIA</v>
          </cell>
          <cell r="QK125"/>
          <cell r="QL125"/>
          <cell r="QM125"/>
          <cell r="QN125"/>
          <cell r="QO125"/>
          <cell r="QP125"/>
          <cell r="QQ125"/>
          <cell r="QR125">
            <v>0.32707175925925919</v>
          </cell>
          <cell r="QS125" t="str">
            <v>OK</v>
          </cell>
          <cell r="QT125">
            <v>0.32707175925925919</v>
          </cell>
          <cell r="QU125">
            <v>6.8067129629629616E-2</v>
          </cell>
          <cell r="QV125">
            <v>2.0138888888888817E-2</v>
          </cell>
          <cell r="QW125" t="str">
            <v>OK</v>
          </cell>
          <cell r="QX125">
            <v>4.7928240740740799E-2</v>
          </cell>
          <cell r="QY125">
            <v>0.36944444444444452</v>
          </cell>
          <cell r="QZ125">
            <v>32</v>
          </cell>
          <cell r="RA125" t="str">
            <v>H</v>
          </cell>
          <cell r="RB125"/>
          <cell r="RC125"/>
          <cell r="RD125"/>
          <cell r="RE125"/>
          <cell r="RF125"/>
          <cell r="RG125"/>
          <cell r="RH125"/>
          <cell r="RI125"/>
          <cell r="RJ125">
            <v>0.32850694444444445</v>
          </cell>
          <cell r="RK125" t="str">
            <v>OK</v>
          </cell>
          <cell r="RL125">
            <v>0.32850694444444445</v>
          </cell>
          <cell r="RM125">
            <v>7.7048611111111109E-2</v>
          </cell>
          <cell r="RN125">
            <v>3.6111111111111038E-2</v>
          </cell>
          <cell r="RO125" t="str">
            <v>OK</v>
          </cell>
          <cell r="RP125">
            <v>4.0937500000000071E-2</v>
          </cell>
          <cell r="RQ125">
            <v>0</v>
          </cell>
          <cell r="RR125"/>
          <cell r="RS125" t="str">
            <v>LP</v>
          </cell>
          <cell r="RT125"/>
          <cell r="RU125"/>
          <cell r="RV125"/>
          <cell r="RW125"/>
          <cell r="RX125"/>
          <cell r="RY125"/>
          <cell r="RZ125"/>
          <cell r="SA125"/>
          <cell r="SB125"/>
          <cell r="SC125"/>
          <cell r="SD125"/>
          <cell r="SE125"/>
          <cell r="SF125"/>
          <cell r="SG125"/>
          <cell r="SH125"/>
          <cell r="SI125">
            <v>0.375</v>
          </cell>
          <cell r="SJ125">
            <v>22</v>
          </cell>
          <cell r="SK125" t="str">
            <v>H</v>
          </cell>
          <cell r="SL125"/>
          <cell r="SM125"/>
          <cell r="SN125"/>
          <cell r="SO125"/>
          <cell r="SP125"/>
          <cell r="SQ125"/>
          <cell r="SR125"/>
          <cell r="SS125"/>
          <cell r="ST125">
            <v>0.32844907407407409</v>
          </cell>
          <cell r="SU125" t="str">
            <v>OK</v>
          </cell>
          <cell r="SV125">
            <v>0.32844907407407409</v>
          </cell>
          <cell r="SW125">
            <v>9.3078703703703691E-2</v>
          </cell>
          <cell r="SX125">
            <v>4.6527777777777779E-2</v>
          </cell>
          <cell r="SY125" t="str">
            <v>OK</v>
          </cell>
          <cell r="SZ125">
            <v>4.6550925925925912E-2</v>
          </cell>
          <cell r="TA125">
            <v>0.35555555555555568</v>
          </cell>
          <cell r="TB125">
            <v>26</v>
          </cell>
          <cell r="TC125" t="str">
            <v>H</v>
          </cell>
          <cell r="TD125"/>
          <cell r="TE125"/>
          <cell r="TF125"/>
          <cell r="TG125"/>
          <cell r="TH125"/>
          <cell r="TI125"/>
          <cell r="TJ125"/>
          <cell r="TK125"/>
          <cell r="TL125">
            <v>0.33137731481481492</v>
          </cell>
          <cell r="TM125" t="str">
            <v>OK</v>
          </cell>
          <cell r="TN125">
            <v>0.33137731481481492</v>
          </cell>
          <cell r="TO125">
            <v>6.8622685185185189E-2</v>
          </cell>
          <cell r="TP125">
            <v>4.4444444444444453E-2</v>
          </cell>
          <cell r="TQ125" t="str">
            <v>OK</v>
          </cell>
          <cell r="TR125">
            <v>2.4178240740740736E-2</v>
          </cell>
          <cell r="TS125">
            <v>0.37500000000000006</v>
          </cell>
          <cell r="TT125">
            <v>29</v>
          </cell>
          <cell r="TU125" t="str">
            <v>H</v>
          </cell>
          <cell r="TV125"/>
          <cell r="TW125"/>
          <cell r="TX125"/>
          <cell r="TY125"/>
          <cell r="TZ125"/>
          <cell r="UA125"/>
          <cell r="UB125"/>
          <cell r="UC125"/>
          <cell r="UD125">
            <v>0.32684027777777774</v>
          </cell>
          <cell r="UE125" t="str">
            <v>OK</v>
          </cell>
          <cell r="UF125">
            <v>0.32684027777777774</v>
          </cell>
          <cell r="UG125">
            <v>7.8715277777777773E-2</v>
          </cell>
          <cell r="UH125">
            <v>3.0555555555555447E-2</v>
          </cell>
          <cell r="UI125" t="str">
            <v>OK</v>
          </cell>
          <cell r="UJ125">
            <v>4.8159722222222326E-2</v>
          </cell>
          <cell r="UK125"/>
          <cell r="UL125"/>
          <cell r="UM125"/>
          <cell r="UN125"/>
          <cell r="UO125"/>
          <cell r="UP125"/>
          <cell r="UQ125"/>
          <cell r="UR125"/>
          <cell r="US125"/>
          <cell r="UT125"/>
          <cell r="UU125"/>
          <cell r="UV125"/>
          <cell r="UW125"/>
          <cell r="UX125"/>
          <cell r="UY125"/>
          <cell r="UZ125"/>
          <cell r="VA125"/>
          <cell r="VB125"/>
          <cell r="VC125"/>
          <cell r="VD125">
            <v>24</v>
          </cell>
          <cell r="VE125">
            <v>0</v>
          </cell>
          <cell r="VF125">
            <v>0</v>
          </cell>
          <cell r="VG125">
            <v>22</v>
          </cell>
          <cell r="VH125">
            <v>25</v>
          </cell>
          <cell r="VI125">
            <v>26</v>
          </cell>
          <cell r="VJ125">
            <v>0</v>
          </cell>
          <cell r="VK125" t="str">
            <v>33-1</v>
          </cell>
          <cell r="VL125">
            <v>34</v>
          </cell>
          <cell r="VM125">
            <v>0</v>
          </cell>
          <cell r="VN125">
            <v>0</v>
          </cell>
          <cell r="VO125">
            <v>22</v>
          </cell>
          <cell r="VP125">
            <v>22</v>
          </cell>
          <cell r="VQ125">
            <v>30</v>
          </cell>
          <cell r="VR125">
            <v>34</v>
          </cell>
          <cell r="VS125">
            <v>23</v>
          </cell>
          <cell r="VT125">
            <v>0</v>
          </cell>
          <cell r="VU125">
            <v>0</v>
          </cell>
          <cell r="VV125">
            <v>22</v>
          </cell>
          <cell r="VW125">
            <v>30</v>
          </cell>
          <cell r="VX125">
            <v>32</v>
          </cell>
          <cell r="VY125">
            <v>28</v>
          </cell>
          <cell r="VZ125">
            <v>0</v>
          </cell>
          <cell r="WA125">
            <v>22</v>
          </cell>
          <cell r="WB125">
            <v>22</v>
          </cell>
          <cell r="WC125">
            <v>32</v>
          </cell>
          <cell r="WD125">
            <v>0</v>
          </cell>
          <cell r="WE125">
            <v>22</v>
          </cell>
          <cell r="WF125">
            <v>26</v>
          </cell>
          <cell r="WG125">
            <v>29</v>
          </cell>
          <cell r="WH125">
            <v>0</v>
          </cell>
          <cell r="WI125"/>
          <cell r="WJ125" t="str">
            <v>TDT</v>
          </cell>
          <cell r="WK125" t="str">
            <v>LP</v>
          </cell>
          <cell r="WL125" t="str">
            <v>LP</v>
          </cell>
          <cell r="WM125" t="str">
            <v>H</v>
          </cell>
          <cell r="WN125" t="str">
            <v>H</v>
          </cell>
          <cell r="WO125" t="str">
            <v>H</v>
          </cell>
          <cell r="WP125" t="str">
            <v>TLPL</v>
          </cell>
          <cell r="WQ125" t="str">
            <v>H</v>
          </cell>
          <cell r="WR125" t="str">
            <v>TLPM</v>
          </cell>
          <cell r="WS125" t="str">
            <v>LP</v>
          </cell>
          <cell r="WT125" t="str">
            <v>LP</v>
          </cell>
          <cell r="WU125" t="str">
            <v>H</v>
          </cell>
          <cell r="WV125" t="str">
            <v>H</v>
          </cell>
          <cell r="WW125" t="str">
            <v>H</v>
          </cell>
          <cell r="WX125" t="str">
            <v>H</v>
          </cell>
          <cell r="WY125" t="str">
            <v>TDP</v>
          </cell>
          <cell r="WZ125" t="str">
            <v>LP</v>
          </cell>
          <cell r="XA125" t="str">
            <v>LP</v>
          </cell>
          <cell r="XB125" t="str">
            <v>H</v>
          </cell>
          <cell r="XC125" t="str">
            <v>H</v>
          </cell>
          <cell r="XD125" t="str">
            <v>H</v>
          </cell>
          <cell r="XE125" t="str">
            <v>TDP</v>
          </cell>
          <cell r="XF125" t="str">
            <v>LP</v>
          </cell>
          <cell r="XG125" t="str">
            <v>H</v>
          </cell>
          <cell r="XH125" t="str">
            <v>TDT</v>
          </cell>
          <cell r="XI125" t="str">
            <v>H</v>
          </cell>
          <cell r="XJ125" t="str">
            <v>LP</v>
          </cell>
          <cell r="XK125" t="str">
            <v>H</v>
          </cell>
          <cell r="XL125" t="str">
            <v>H</v>
          </cell>
          <cell r="XM125" t="str">
            <v>H</v>
          </cell>
          <cell r="XN125">
            <v>0</v>
          </cell>
          <cell r="XO125"/>
          <cell r="XP125" t="str">
            <v>ENI YAYUK UTAMI</v>
          </cell>
          <cell r="XQ125">
            <v>0</v>
          </cell>
          <cell r="XR125">
            <v>0</v>
          </cell>
          <cell r="XS125">
            <v>0</v>
          </cell>
          <cell r="XT125">
            <v>0</v>
          </cell>
          <cell r="XU125">
            <v>0</v>
          </cell>
          <cell r="XV125" t="str">
            <v>DWI DEFIANA HERLIANTI</v>
          </cell>
          <cell r="XW125">
            <v>0</v>
          </cell>
          <cell r="XX125" t="str">
            <v>DWI DEFIANA HERLIANTI</v>
          </cell>
          <cell r="XY125">
            <v>0</v>
          </cell>
          <cell r="XZ125">
            <v>0</v>
          </cell>
          <cell r="YA125">
            <v>0</v>
          </cell>
          <cell r="YB125">
            <v>0</v>
          </cell>
          <cell r="YC125">
            <v>0</v>
          </cell>
          <cell r="YD125">
            <v>0</v>
          </cell>
          <cell r="YE125" t="str">
            <v>CHRISTIN ANGELINA SIMARMATA</v>
          </cell>
          <cell r="YF125">
            <v>0</v>
          </cell>
          <cell r="YG125">
            <v>0</v>
          </cell>
          <cell r="YH125">
            <v>0</v>
          </cell>
          <cell r="YI125">
            <v>0</v>
          </cell>
          <cell r="YJ125">
            <v>0</v>
          </cell>
          <cell r="YK125" t="str">
            <v>VILISIA VENY RIANTY</v>
          </cell>
          <cell r="YL125">
            <v>0</v>
          </cell>
          <cell r="YM125">
            <v>0</v>
          </cell>
          <cell r="YN125" t="str">
            <v>SELLA SELVIA</v>
          </cell>
          <cell r="YO125">
            <v>0</v>
          </cell>
          <cell r="YP125">
            <v>0</v>
          </cell>
          <cell r="YQ125">
            <v>0</v>
          </cell>
          <cell r="YR125">
            <v>0</v>
          </cell>
          <cell r="YS125">
            <v>0</v>
          </cell>
          <cell r="YT125">
            <v>0</v>
          </cell>
          <cell r="YU125"/>
          <cell r="YV125">
            <v>0</v>
          </cell>
          <cell r="YW125">
            <v>0</v>
          </cell>
          <cell r="YX125">
            <v>0</v>
          </cell>
          <cell r="YY125">
            <v>0</v>
          </cell>
          <cell r="YZ125">
            <v>0</v>
          </cell>
          <cell r="ZA125">
            <v>0</v>
          </cell>
          <cell r="ZB125" t="str">
            <v>CES</v>
          </cell>
          <cell r="ZC125">
            <v>0</v>
          </cell>
          <cell r="ZD125" t="str">
            <v>CES</v>
          </cell>
          <cell r="ZE125">
            <v>0</v>
          </cell>
          <cell r="ZF125">
            <v>0</v>
          </cell>
          <cell r="ZG125">
            <v>0</v>
          </cell>
          <cell r="ZH125">
            <v>0</v>
          </cell>
          <cell r="ZI125">
            <v>0</v>
          </cell>
          <cell r="ZJ125">
            <v>0</v>
          </cell>
          <cell r="ZK125" t="str">
            <v>KETEPATAN LOGIN</v>
          </cell>
          <cell r="ZL125">
            <v>0</v>
          </cell>
          <cell r="ZM125">
            <v>0</v>
          </cell>
          <cell r="ZN125">
            <v>0</v>
          </cell>
          <cell r="ZO125">
            <v>0</v>
          </cell>
          <cell r="ZP125">
            <v>0</v>
          </cell>
          <cell r="ZQ125" t="str">
            <v>QA SCORE</v>
          </cell>
          <cell r="ZR125">
            <v>0</v>
          </cell>
          <cell r="ZS125">
            <v>0</v>
          </cell>
          <cell r="ZT125">
            <v>0</v>
          </cell>
          <cell r="ZU125">
            <v>0</v>
          </cell>
          <cell r="ZV125">
            <v>0</v>
          </cell>
          <cell r="ZW125">
            <v>0</v>
          </cell>
          <cell r="ZX125">
            <v>0</v>
          </cell>
          <cell r="ZY125">
            <v>0</v>
          </cell>
          <cell r="ZZ125">
            <v>0</v>
          </cell>
          <cell r="AAA125"/>
          <cell r="AAB125">
            <v>0</v>
          </cell>
          <cell r="AAC125">
            <v>0.375</v>
          </cell>
          <cell r="AAD125">
            <v>0.36597222222222214</v>
          </cell>
          <cell r="AAE125">
            <v>0.3756944444444445</v>
          </cell>
          <cell r="AAF125">
            <v>0</v>
          </cell>
          <cell r="AAG125">
            <v>0.375</v>
          </cell>
          <cell r="AAH125">
            <v>0.37499999999999994</v>
          </cell>
          <cell r="AAI125">
            <v>0</v>
          </cell>
          <cell r="AAJ125">
            <v>0</v>
          </cell>
          <cell r="AAK125">
            <v>0.37499999999999994</v>
          </cell>
          <cell r="AAL125">
            <v>0.375</v>
          </cell>
          <cell r="AAM125">
            <v>0.37430555555555556</v>
          </cell>
          <cell r="AAN125">
            <v>0.36180555555555544</v>
          </cell>
          <cell r="AAO125">
            <v>0.375</v>
          </cell>
          <cell r="AAP125">
            <v>0</v>
          </cell>
          <cell r="AAQ125">
            <v>0</v>
          </cell>
          <cell r="AAR125">
            <v>0.375</v>
          </cell>
          <cell r="AAS125">
            <v>0.35833333333333339</v>
          </cell>
          <cell r="AAT125">
            <v>0.37500000000000006</v>
          </cell>
          <cell r="AAU125">
            <v>0.36874999999999986</v>
          </cell>
          <cell r="AAV125">
            <v>0</v>
          </cell>
          <cell r="AAW125">
            <v>0.375</v>
          </cell>
          <cell r="AAX125">
            <v>0.375</v>
          </cell>
          <cell r="AAY125">
            <v>0.36944444444444452</v>
          </cell>
          <cell r="AAZ125">
            <v>0</v>
          </cell>
          <cell r="ABA125">
            <v>0.375</v>
          </cell>
          <cell r="ABB125">
            <v>0.35555555555555568</v>
          </cell>
          <cell r="ABC125">
            <v>0.37500000000000006</v>
          </cell>
          <cell r="ABD125">
            <v>0</v>
          </cell>
          <cell r="ABE125">
            <v>0.37500000000000006</v>
          </cell>
          <cell r="ABF125">
            <v>0</v>
          </cell>
          <cell r="ABG125"/>
          <cell r="ABH125">
            <v>0</v>
          </cell>
          <cell r="ABI125">
            <v>0</v>
          </cell>
          <cell r="ABJ125">
            <v>0</v>
          </cell>
          <cell r="ABK125">
            <v>0</v>
          </cell>
          <cell r="ABL125">
            <v>0</v>
          </cell>
          <cell r="ABM125">
            <v>0</v>
          </cell>
          <cell r="ABN125">
            <v>0</v>
          </cell>
          <cell r="ABO125">
            <v>0</v>
          </cell>
          <cell r="ABP125">
            <v>0</v>
          </cell>
          <cell r="ABQ125">
            <v>0</v>
          </cell>
          <cell r="ABR125">
            <v>0</v>
          </cell>
          <cell r="ABS125">
            <v>0</v>
          </cell>
          <cell r="ABT125">
            <v>0</v>
          </cell>
          <cell r="ABU125">
            <v>0</v>
          </cell>
          <cell r="ABV125">
            <v>0</v>
          </cell>
          <cell r="ABW125">
            <v>0</v>
          </cell>
          <cell r="ABX125">
            <v>0</v>
          </cell>
          <cell r="ABY125">
            <v>0</v>
          </cell>
          <cell r="ABZ125">
            <v>0</v>
          </cell>
          <cell r="ACA125">
            <v>0</v>
          </cell>
          <cell r="ACB125">
            <v>0</v>
          </cell>
          <cell r="ACC125">
            <v>0</v>
          </cell>
          <cell r="ACD125">
            <v>0</v>
          </cell>
          <cell r="ACE125">
            <v>0</v>
          </cell>
          <cell r="ACF125">
            <v>0</v>
          </cell>
          <cell r="ACG125">
            <v>0</v>
          </cell>
          <cell r="ACH125">
            <v>0</v>
          </cell>
          <cell r="ACI125">
            <v>0</v>
          </cell>
          <cell r="ACJ125">
            <v>0</v>
          </cell>
          <cell r="ACK125">
            <v>0</v>
          </cell>
          <cell r="ACL125">
            <v>0</v>
          </cell>
          <cell r="ACM125"/>
          <cell r="ACN125">
            <v>0</v>
          </cell>
          <cell r="ACO125">
            <v>0</v>
          </cell>
          <cell r="ACP125">
            <v>0</v>
          </cell>
          <cell r="ACQ125">
            <v>0</v>
          </cell>
          <cell r="ACR125">
            <v>0</v>
          </cell>
          <cell r="ACS125">
            <v>0</v>
          </cell>
          <cell r="ACT125">
            <v>0</v>
          </cell>
          <cell r="ACU125">
            <v>0</v>
          </cell>
          <cell r="ACV125">
            <v>0</v>
          </cell>
          <cell r="ACW125">
            <v>0</v>
          </cell>
          <cell r="ACX125">
            <v>0</v>
          </cell>
          <cell r="ACY125">
            <v>0</v>
          </cell>
          <cell r="ACZ125">
            <v>0</v>
          </cell>
          <cell r="ADA125">
            <v>0</v>
          </cell>
          <cell r="ADB125">
            <v>0</v>
          </cell>
          <cell r="ADC125">
            <v>0</v>
          </cell>
          <cell r="ADD125">
            <v>0</v>
          </cell>
          <cell r="ADE125">
            <v>0</v>
          </cell>
          <cell r="ADF125">
            <v>0</v>
          </cell>
          <cell r="ADG125">
            <v>0</v>
          </cell>
          <cell r="ADH125">
            <v>0</v>
          </cell>
          <cell r="ADI125">
            <v>0</v>
          </cell>
          <cell r="ADJ125">
            <v>0</v>
          </cell>
          <cell r="ADK125">
            <v>0</v>
          </cell>
          <cell r="ADL125">
            <v>0</v>
          </cell>
          <cell r="ADM125">
            <v>0</v>
          </cell>
          <cell r="ADN125">
            <v>0</v>
          </cell>
          <cell r="ADO125">
            <v>0</v>
          </cell>
          <cell r="ADP125">
            <v>0</v>
          </cell>
          <cell r="ADQ125">
            <v>0</v>
          </cell>
          <cell r="ADR125">
            <v>0</v>
          </cell>
          <cell r="ADS125"/>
          <cell r="ADT125" t="str">
            <v>IIQ SITI ROFIQOH</v>
          </cell>
          <cell r="ADU125" t="str">
            <v>POSTPAID</v>
          </cell>
          <cell r="ADV125">
            <v>0.71416666666666684</v>
          </cell>
          <cell r="ADW125">
            <v>0</v>
          </cell>
          <cell r="ADX125">
            <v>0</v>
          </cell>
          <cell r="ADY125">
            <v>0.32583333333333342</v>
          </cell>
          <cell r="ADZ125">
            <v>0.32850694444444439</v>
          </cell>
          <cell r="AEA125">
            <v>0.31550925925925932</v>
          </cell>
          <cell r="AEB125">
            <v>0</v>
          </cell>
          <cell r="AEC125">
            <v>0.32605324074074049</v>
          </cell>
          <cell r="AED125">
            <v>0.32554398148148145</v>
          </cell>
          <cell r="AEE125">
            <v>0</v>
          </cell>
          <cell r="AEF125">
            <v>0</v>
          </cell>
          <cell r="AEG125">
            <v>0.32548611111111098</v>
          </cell>
          <cell r="AEH125">
            <v>0.32763888888888881</v>
          </cell>
          <cell r="AEI125">
            <v>0.32746527777777773</v>
          </cell>
          <cell r="AEJ125">
            <v>0.31325231481481469</v>
          </cell>
          <cell r="AEK125">
            <v>0.32953703703703696</v>
          </cell>
          <cell r="AEL125">
            <v>0</v>
          </cell>
          <cell r="AEM125">
            <v>0</v>
          </cell>
          <cell r="AEN125">
            <v>0.32758101851851851</v>
          </cell>
          <cell r="AEO125">
            <v>0.33067129629629632</v>
          </cell>
          <cell r="AEP125">
            <v>0.33329861111111114</v>
          </cell>
          <cell r="AEQ125">
            <v>0.33986111111111117</v>
          </cell>
          <cell r="AER125">
            <v>0</v>
          </cell>
          <cell r="AES125">
            <v>0.32807870370370384</v>
          </cell>
          <cell r="AET125">
            <v>0.32707175925925919</v>
          </cell>
          <cell r="AEU125">
            <v>0.32850694444444445</v>
          </cell>
          <cell r="AEV125">
            <v>0</v>
          </cell>
          <cell r="AEW125">
            <v>0.32844907407407409</v>
          </cell>
          <cell r="AEX125">
            <v>0.33137731481481492</v>
          </cell>
          <cell r="AEY125">
            <v>0.32684027777777774</v>
          </cell>
          <cell r="AEZ125">
            <v>0</v>
          </cell>
          <cell r="AFA125"/>
          <cell r="AFB125">
            <v>0.71416666666666684</v>
          </cell>
          <cell r="AFC125">
            <v>0</v>
          </cell>
          <cell r="AFD125">
            <v>0</v>
          </cell>
          <cell r="AFE125">
            <v>0.32583333333333342</v>
          </cell>
          <cell r="AFF125">
            <v>0.32850694444444439</v>
          </cell>
          <cell r="AFG125">
            <v>0.31550925925925932</v>
          </cell>
          <cell r="AFH125">
            <v>0</v>
          </cell>
          <cell r="AFI125">
            <v>0.32605324074074049</v>
          </cell>
          <cell r="AFJ125">
            <v>0.32554398148148145</v>
          </cell>
          <cell r="AFK125">
            <v>0</v>
          </cell>
          <cell r="AFL125">
            <v>0</v>
          </cell>
          <cell r="AFM125">
            <v>0.32548611111111098</v>
          </cell>
          <cell r="AFN125">
            <v>0.32763888888888881</v>
          </cell>
          <cell r="AFO125">
            <v>0.32746527777777773</v>
          </cell>
          <cell r="AFP125">
            <v>0.31325231481481469</v>
          </cell>
          <cell r="AFQ125">
            <v>0.32953703703703696</v>
          </cell>
          <cell r="AFR125">
            <v>0</v>
          </cell>
          <cell r="AFS125">
            <v>0</v>
          </cell>
          <cell r="AFT125">
            <v>0.32758101851851851</v>
          </cell>
          <cell r="AFU125">
            <v>0.33067129629629632</v>
          </cell>
          <cell r="AFV125">
            <v>0.33329861111111114</v>
          </cell>
          <cell r="AFW125">
            <v>0.33986111111111117</v>
          </cell>
          <cell r="AFX125">
            <v>0</v>
          </cell>
          <cell r="AFY125">
            <v>0.32807870370370384</v>
          </cell>
          <cell r="AFZ125">
            <v>0.32707175925925919</v>
          </cell>
          <cell r="AGA125">
            <v>0.32850694444444445</v>
          </cell>
          <cell r="AGB125">
            <v>0</v>
          </cell>
          <cell r="AGC125">
            <v>0.32844907407407409</v>
          </cell>
          <cell r="AGD125">
            <v>0.33137731481481492</v>
          </cell>
          <cell r="AGE125">
            <v>0.32684027777777774</v>
          </cell>
          <cell r="AGF125">
            <v>0</v>
          </cell>
          <cell r="AGH125" t="str">
            <v>IIQ SITI ROFIQOH</v>
          </cell>
          <cell r="AGI125" t="str">
            <v>POSTPAID</v>
          </cell>
          <cell r="AGJ125">
            <v>8.6527777777777759E-2</v>
          </cell>
          <cell r="AGK125">
            <v>0</v>
          </cell>
          <cell r="AGL125">
            <v>0</v>
          </cell>
          <cell r="AGM125">
            <v>8.458333333333333E-2</v>
          </cell>
          <cell r="AGN125">
            <v>7.6354166666666667E-2</v>
          </cell>
          <cell r="AGO125">
            <v>7.9629629629629634E-2</v>
          </cell>
          <cell r="AGP125">
            <v>0</v>
          </cell>
          <cell r="AGQ125">
            <v>0.11491898148148147</v>
          </cell>
          <cell r="AGR125">
            <v>9.3206018518518521E-2</v>
          </cell>
          <cell r="AGS125">
            <v>0</v>
          </cell>
          <cell r="AGT125">
            <v>0</v>
          </cell>
          <cell r="AGU125">
            <v>7.6597222222222219E-2</v>
          </cell>
          <cell r="AGV125">
            <v>9.0416666666666645E-2</v>
          </cell>
          <cell r="AGW125">
            <v>7.8784722222222228E-2</v>
          </cell>
          <cell r="AGX125">
            <v>9.9942129629629631E-2</v>
          </cell>
          <cell r="AGY125">
            <v>7.8101851851851853E-2</v>
          </cell>
          <cell r="AGZ125">
            <v>0</v>
          </cell>
          <cell r="AHA125">
            <v>0</v>
          </cell>
          <cell r="AHB125">
            <v>7.5196759259259255E-2</v>
          </cell>
          <cell r="AHC125">
            <v>7.5578703703703703E-2</v>
          </cell>
          <cell r="AHD125">
            <v>8.4756944444444454E-2</v>
          </cell>
          <cell r="AHE125">
            <v>6.8472222222222212E-2</v>
          </cell>
          <cell r="AHF125">
            <v>0</v>
          </cell>
          <cell r="AHG125">
            <v>6.7754629629629623E-2</v>
          </cell>
          <cell r="AHH125">
            <v>6.8067129629629616E-2</v>
          </cell>
          <cell r="AHI125">
            <v>7.7048611111111109E-2</v>
          </cell>
          <cell r="AHJ125">
            <v>0</v>
          </cell>
          <cell r="AHK125">
            <v>9.3078703703703691E-2</v>
          </cell>
          <cell r="AHL125">
            <v>6.8622685185185189E-2</v>
          </cell>
          <cell r="AHM125">
            <v>7.8715277777777773E-2</v>
          </cell>
          <cell r="AHN125">
            <v>0</v>
          </cell>
          <cell r="AHO125">
            <v>8.1731150793650786E-2</v>
          </cell>
          <cell r="AHP125"/>
          <cell r="AHQ125">
            <v>7476</v>
          </cell>
          <cell r="AHR125">
            <v>0</v>
          </cell>
          <cell r="AHS125">
            <v>0</v>
          </cell>
          <cell r="AHT125">
            <v>7308</v>
          </cell>
          <cell r="AHU125">
            <v>6597</v>
          </cell>
          <cell r="AHV125">
            <v>6880</v>
          </cell>
          <cell r="AHW125">
            <v>0</v>
          </cell>
          <cell r="AHX125">
            <v>9929</v>
          </cell>
          <cell r="AHY125">
            <v>8053</v>
          </cell>
          <cell r="AHZ125">
            <v>0</v>
          </cell>
          <cell r="AIA125">
            <v>0</v>
          </cell>
          <cell r="AIB125">
            <v>6618</v>
          </cell>
          <cell r="AIC125">
            <v>7812</v>
          </cell>
          <cell r="AID125">
            <v>6807</v>
          </cell>
          <cell r="AIE125">
            <v>8635</v>
          </cell>
          <cell r="AIF125">
            <v>6748</v>
          </cell>
          <cell r="AIG125">
            <v>0</v>
          </cell>
          <cell r="AIH125">
            <v>0</v>
          </cell>
          <cell r="AII125">
            <v>6497</v>
          </cell>
          <cell r="AIJ125">
            <v>6530</v>
          </cell>
          <cell r="AIK125">
            <v>7323</v>
          </cell>
          <cell r="AIL125">
            <v>5916</v>
          </cell>
          <cell r="AIM125">
            <v>0</v>
          </cell>
          <cell r="AIN125">
            <v>5854</v>
          </cell>
          <cell r="AIO125">
            <v>5881</v>
          </cell>
          <cell r="AIP125">
            <v>6657</v>
          </cell>
          <cell r="AIQ125">
            <v>0</v>
          </cell>
          <cell r="AIR125">
            <v>8042</v>
          </cell>
          <cell r="AIS125">
            <v>5929</v>
          </cell>
          <cell r="AIT125">
            <v>6801</v>
          </cell>
          <cell r="AIU125">
            <v>0</v>
          </cell>
          <cell r="AIW125" t="str">
            <v>IIQ SITI ROFIQOH</v>
          </cell>
          <cell r="AIX125" t="str">
            <v>POSTPAID</v>
          </cell>
          <cell r="AIY125">
            <v>6.0138888888888756E-2</v>
          </cell>
          <cell r="AIZ125">
            <v>0</v>
          </cell>
          <cell r="AJA125">
            <v>0</v>
          </cell>
          <cell r="AJB125">
            <v>4.9166666666666595E-2</v>
          </cell>
          <cell r="AJC125">
            <v>3.7465277777777764E-2</v>
          </cell>
          <cell r="AJD125">
            <v>6.0185185185185203E-2</v>
          </cell>
          <cell r="AJE125">
            <v>0</v>
          </cell>
          <cell r="AJF125">
            <v>4.8946759259259481E-2</v>
          </cell>
          <cell r="AJG125">
            <v>4.9456018518518496E-2</v>
          </cell>
          <cell r="AJH125">
            <v>0</v>
          </cell>
          <cell r="AJI125">
            <v>0</v>
          </cell>
          <cell r="AJJ125">
            <v>4.9513888888888954E-2</v>
          </cell>
          <cell r="AJK125">
            <v>4.7361111111111173E-2</v>
          </cell>
          <cell r="AJL125">
            <v>4.6840277777777814E-2</v>
          </cell>
          <cell r="AJM125">
            <v>4.8553240740740758E-2</v>
          </cell>
          <cell r="AJN125">
            <v>4.5462962962963024E-2</v>
          </cell>
          <cell r="AJO125">
            <v>0</v>
          </cell>
          <cell r="AJP125">
            <v>0</v>
          </cell>
          <cell r="AJQ125">
            <v>4.7418981481481493E-2</v>
          </cell>
          <cell r="AJR125">
            <v>2.7662037037037041E-2</v>
          </cell>
          <cell r="AJS125">
            <v>4.1701388888888899E-2</v>
          </cell>
          <cell r="AJT125">
            <v>2.8888888888888659E-2</v>
          </cell>
          <cell r="AJU125">
            <v>0</v>
          </cell>
          <cell r="AJV125">
            <v>4.6921296296296142E-2</v>
          </cell>
          <cell r="AJW125">
            <v>4.7928240740740799E-2</v>
          </cell>
          <cell r="AJX125">
            <v>4.0937500000000071E-2</v>
          </cell>
          <cell r="AJY125">
            <v>0</v>
          </cell>
          <cell r="AJZ125">
            <v>4.6550925925925912E-2</v>
          </cell>
          <cell r="AKA125">
            <v>2.4178240740740736E-2</v>
          </cell>
          <cell r="AKB125">
            <v>4.8159722222222326E-2</v>
          </cell>
          <cell r="AKC125">
            <v>0</v>
          </cell>
          <cell r="AKD125">
            <v>4.4925595238095237E-2</v>
          </cell>
          <cell r="AKE125"/>
          <cell r="AKF125">
            <v>5196</v>
          </cell>
          <cell r="AKG125">
            <v>0</v>
          </cell>
          <cell r="AKH125">
            <v>0</v>
          </cell>
          <cell r="AKI125">
            <v>4248</v>
          </cell>
          <cell r="AKJ125">
            <v>3237</v>
          </cell>
          <cell r="AKK125">
            <v>5200</v>
          </cell>
          <cell r="AKL125">
            <v>0</v>
          </cell>
          <cell r="AKM125">
            <v>4229</v>
          </cell>
          <cell r="AKN125">
            <v>4273</v>
          </cell>
          <cell r="AKO125">
            <v>0</v>
          </cell>
          <cell r="AKP125">
            <v>0</v>
          </cell>
          <cell r="AKQ125">
            <v>4278</v>
          </cell>
          <cell r="AKR125">
            <v>4092</v>
          </cell>
          <cell r="AKS125">
            <v>4047</v>
          </cell>
          <cell r="AKT125">
            <v>4195</v>
          </cell>
          <cell r="AKU125">
            <v>3928</v>
          </cell>
          <cell r="AKV125">
            <v>0</v>
          </cell>
          <cell r="AKW125">
            <v>0</v>
          </cell>
          <cell r="AKX125">
            <v>4097</v>
          </cell>
          <cell r="AKY125">
            <v>2390</v>
          </cell>
          <cell r="AKZ125">
            <v>3603</v>
          </cell>
          <cell r="ALA125">
            <v>2496</v>
          </cell>
          <cell r="ALB125">
            <v>0</v>
          </cell>
          <cell r="ALC125">
            <v>4054</v>
          </cell>
          <cell r="ALD125">
            <v>4141</v>
          </cell>
          <cell r="ALE125">
            <v>3537</v>
          </cell>
          <cell r="ALF125">
            <v>0</v>
          </cell>
          <cell r="ALG125">
            <v>4022</v>
          </cell>
          <cell r="ALH125">
            <v>2089</v>
          </cell>
          <cell r="ALI125">
            <v>4161</v>
          </cell>
          <cell r="ALJ125">
            <v>0</v>
          </cell>
          <cell r="ALL125">
            <v>8.6527777777777759E-2</v>
          </cell>
          <cell r="ALM125">
            <v>0.41236111111111118</v>
          </cell>
          <cell r="ALN125">
            <v>0.4996180555555555</v>
          </cell>
          <cell r="ALO125">
            <v>0.47839120370370375</v>
          </cell>
          <cell r="ALP125">
            <v>0.16615740740740739</v>
          </cell>
          <cell r="ALQ125">
            <v>0.41258101851851825</v>
          </cell>
          <cell r="ALR125">
            <v>0.5269907407407407</v>
          </cell>
          <cell r="ALS125">
            <v>0.17973379629629627</v>
          </cell>
          <cell r="ALT125">
            <v>8.6527777777777759E-2</v>
          </cell>
          <cell r="ALU125">
            <v>0.41201388888888874</v>
          </cell>
          <cell r="ALV125">
            <v>0.49076388888888878</v>
          </cell>
          <cell r="ALW125">
            <v>0.50440972222222213</v>
          </cell>
          <cell r="ALX125">
            <v>0.47856481481481467</v>
          </cell>
          <cell r="ALY125">
            <v>0.51600694444444439</v>
          </cell>
          <cell r="ALZ125">
            <v>0.16462962962962963</v>
          </cell>
          <cell r="AMA125">
            <v>8.6527777777777759E-2</v>
          </cell>
          <cell r="AMB125">
            <v>0.41410879629629627</v>
          </cell>
          <cell r="AMC125">
            <v>0.49239583333333337</v>
          </cell>
          <cell r="AMD125">
            <v>0.49540509259259258</v>
          </cell>
          <cell r="AME125">
            <v>0.51114583333333341</v>
          </cell>
          <cell r="AMF125">
            <v>0.15499999999999997</v>
          </cell>
          <cell r="AMG125">
            <v>0.4146064814814816</v>
          </cell>
          <cell r="AMH125">
            <v>0.48135416666666658</v>
          </cell>
          <cell r="AMI125">
            <v>0.48310185185185184</v>
          </cell>
          <cell r="AMJ125">
            <v>0.16357638888888887</v>
          </cell>
          <cell r="AMK125">
            <v>0.41497685185185185</v>
          </cell>
          <cell r="AML125">
            <v>0.51098379629629642</v>
          </cell>
          <cell r="AMM125">
            <v>0.48199074074074066</v>
          </cell>
          <cell r="AMN125">
            <v>0.16524305555555552</v>
          </cell>
          <cell r="AMO125">
            <v>8.6527777777777759E-2</v>
          </cell>
          <cell r="AMP125" t="e">
            <v>#REF!</v>
          </cell>
          <cell r="AMR125">
            <v>7476</v>
          </cell>
          <cell r="AMS125">
            <v>35628</v>
          </cell>
          <cell r="AMT125">
            <v>43167</v>
          </cell>
          <cell r="AMU125">
            <v>41333</v>
          </cell>
          <cell r="AMV125">
            <v>14356</v>
          </cell>
          <cell r="AMW125">
            <v>35647</v>
          </cell>
          <cell r="AMX125">
            <v>45532</v>
          </cell>
          <cell r="AMY125">
            <v>15529</v>
          </cell>
          <cell r="AMZ125">
            <v>7476</v>
          </cell>
          <cell r="ANA125">
            <v>35598</v>
          </cell>
          <cell r="ANB125">
            <v>42402</v>
          </cell>
          <cell r="ANC125">
            <v>43581</v>
          </cell>
          <cell r="AND125">
            <v>41348</v>
          </cell>
          <cell r="ANE125">
            <v>44583</v>
          </cell>
          <cell r="ANF125">
            <v>14224</v>
          </cell>
          <cell r="ANG125">
            <v>7476</v>
          </cell>
          <cell r="ANH125">
            <v>35779</v>
          </cell>
          <cell r="ANI125">
            <v>42543</v>
          </cell>
          <cell r="ANJ125">
            <v>42803</v>
          </cell>
          <cell r="ANK125">
            <v>44163</v>
          </cell>
          <cell r="ANL125">
            <v>13392</v>
          </cell>
          <cell r="ANM125">
            <v>35822</v>
          </cell>
          <cell r="ANN125">
            <v>41589</v>
          </cell>
          <cell r="ANO125">
            <v>41740</v>
          </cell>
          <cell r="ANP125">
            <v>14133</v>
          </cell>
          <cell r="ANQ125">
            <v>35854</v>
          </cell>
          <cell r="ANR125">
            <v>44149</v>
          </cell>
          <cell r="ANS125">
            <v>41644</v>
          </cell>
          <cell r="ANT125">
            <v>14277</v>
          </cell>
          <cell r="ANU125">
            <v>0</v>
          </cell>
          <cell r="ANV125" t="e">
            <v>#REF!</v>
          </cell>
          <cell r="ANX125">
            <v>30</v>
          </cell>
          <cell r="ANY125">
            <v>21</v>
          </cell>
          <cell r="ANZ125">
            <v>21</v>
          </cell>
          <cell r="AOA125">
            <v>9</v>
          </cell>
          <cell r="AOB125">
            <v>0</v>
          </cell>
          <cell r="AOC125">
            <v>0</v>
          </cell>
          <cell r="AOD125">
            <v>0</v>
          </cell>
          <cell r="AOE125">
            <v>0</v>
          </cell>
          <cell r="AOF125">
            <v>0</v>
          </cell>
          <cell r="AOG125">
            <v>0</v>
          </cell>
          <cell r="AOH125">
            <v>0</v>
          </cell>
          <cell r="AOI125">
            <v>0</v>
          </cell>
          <cell r="AOJ125">
            <v>0</v>
          </cell>
          <cell r="AOK125">
            <v>0</v>
          </cell>
          <cell r="AOL125">
            <v>0</v>
          </cell>
          <cell r="AOM125">
            <v>0</v>
          </cell>
          <cell r="AON125">
            <v>0</v>
          </cell>
          <cell r="AOO125">
            <v>0</v>
          </cell>
          <cell r="AOP125">
            <v>0</v>
          </cell>
          <cell r="AOQ125">
            <v>0</v>
          </cell>
          <cell r="AOR125">
            <v>0</v>
          </cell>
          <cell r="AOS125">
            <v>0</v>
          </cell>
          <cell r="AOT125">
            <v>1</v>
          </cell>
          <cell r="AOU125"/>
          <cell r="AOV125">
            <v>2</v>
          </cell>
          <cell r="AOW125">
            <v>2</v>
          </cell>
          <cell r="AOX125">
            <v>4</v>
          </cell>
          <cell r="AOY125">
            <v>1</v>
          </cell>
          <cell r="AOZ125">
            <v>1</v>
          </cell>
          <cell r="APA125">
            <v>0</v>
          </cell>
          <cell r="APB125">
            <v>0</v>
          </cell>
          <cell r="APC125">
            <v>2</v>
          </cell>
          <cell r="APD125">
            <v>4</v>
          </cell>
          <cell r="APE125">
            <v>0</v>
          </cell>
          <cell r="APF125">
            <v>1</v>
          </cell>
          <cell r="APG125">
            <v>2</v>
          </cell>
          <cell r="APH125">
            <v>0</v>
          </cell>
          <cell r="API125">
            <v>1</v>
          </cell>
          <cell r="APJ125">
            <v>0</v>
          </cell>
          <cell r="APK125">
            <v>0</v>
          </cell>
          <cell r="APL125">
            <v>0</v>
          </cell>
          <cell r="APM125">
            <v>0</v>
          </cell>
          <cell r="APN125">
            <v>0</v>
          </cell>
          <cell r="APO125">
            <v>4</v>
          </cell>
          <cell r="APP125">
            <v>6</v>
          </cell>
          <cell r="APQ125">
            <v>7</v>
          </cell>
          <cell r="APR125">
            <v>8</v>
          </cell>
          <cell r="APS125">
            <v>21</v>
          </cell>
          <cell r="APT125">
            <v>0</v>
          </cell>
          <cell r="APU125">
            <v>0</v>
          </cell>
          <cell r="APV125">
            <v>0</v>
          </cell>
          <cell r="APW125">
            <v>0</v>
          </cell>
          <cell r="APX125">
            <v>0</v>
          </cell>
          <cell r="APY125">
            <v>0</v>
          </cell>
          <cell r="APZ125">
            <v>0</v>
          </cell>
          <cell r="AQA125">
            <v>0</v>
          </cell>
          <cell r="AQB125">
            <v>3</v>
          </cell>
          <cell r="AQC125">
            <v>3</v>
          </cell>
          <cell r="AQD125">
            <v>3</v>
          </cell>
          <cell r="AQE125">
            <v>9</v>
          </cell>
          <cell r="AQF125">
            <v>0</v>
          </cell>
          <cell r="AQG125">
            <v>0</v>
          </cell>
          <cell r="AQH125">
            <v>0</v>
          </cell>
          <cell r="AQI125">
            <v>0</v>
          </cell>
          <cell r="AQJ125">
            <v>0</v>
          </cell>
          <cell r="AQK125">
            <v>42</v>
          </cell>
          <cell r="AQL125">
            <v>1</v>
          </cell>
          <cell r="AQM125">
            <v>1</v>
          </cell>
          <cell r="AQN125">
            <v>1</v>
          </cell>
          <cell r="AQO125">
            <v>1</v>
          </cell>
          <cell r="AQP125"/>
          <cell r="AQQ125">
            <v>1</v>
          </cell>
          <cell r="AQR125" t="str">
            <v>A</v>
          </cell>
          <cell r="AQS125">
            <v>1</v>
          </cell>
          <cell r="AQT125">
            <v>0</v>
          </cell>
          <cell r="AQU125">
            <v>1</v>
          </cell>
          <cell r="AQV125"/>
          <cell r="AQW125">
            <v>0</v>
          </cell>
          <cell r="AQX125">
            <v>0</v>
          </cell>
          <cell r="AQY125">
            <v>0</v>
          </cell>
          <cell r="AQZ125">
            <v>7.2607291666666667</v>
          </cell>
          <cell r="ARA125">
            <v>0.34574900793650792</v>
          </cell>
          <cell r="ARB125">
            <v>10437</v>
          </cell>
          <cell r="ARC125">
            <v>403200</v>
          </cell>
          <cell r="ARD125">
            <v>0.22242600182149366</v>
          </cell>
          <cell r="ARE125">
            <v>0.94343750000000004</v>
          </cell>
          <cell r="ARF125">
            <v>4.4925595238095237E-2</v>
          </cell>
          <cell r="ARG125">
            <v>1344</v>
          </cell>
          <cell r="ARH125">
            <v>54180</v>
          </cell>
          <cell r="ARI125">
            <v>3.0433467741935484E-2</v>
          </cell>
        </row>
        <row r="126">
          <cell r="B126" t="str">
            <v>MOHAMMAD FAKHRUDDIN</v>
          </cell>
          <cell r="C126">
            <v>95691</v>
          </cell>
          <cell r="D126" t="str">
            <v>6</v>
          </cell>
          <cell r="E126" t="str">
            <v>ISLAM</v>
          </cell>
          <cell r="F126" t="str">
            <v>PKWT</v>
          </cell>
          <cell r="G126" t="str">
            <v>POSTPAID</v>
          </cell>
          <cell r="H126">
            <v>46.966666666666669</v>
          </cell>
          <cell r="I126" t="str">
            <v>E</v>
          </cell>
          <cell r="J126" t="str">
            <v>17011829</v>
          </cell>
          <cell r="K126">
            <v>570175</v>
          </cell>
          <cell r="L126" t="str">
            <v>LAKI-LAKI</v>
          </cell>
          <cell r="M126" t="str">
            <v>AGENT POSTPAID</v>
          </cell>
          <cell r="N126" t="str">
            <v>IIN TARINAH</v>
          </cell>
          <cell r="O126" t="str">
            <v>AAN YANUAR</v>
          </cell>
          <cell r="P126"/>
          <cell r="Q126">
            <v>0.55833333333333324</v>
          </cell>
          <cell r="R126">
            <v>84</v>
          </cell>
          <cell r="S126" t="str">
            <v>TDP</v>
          </cell>
          <cell r="T126" t="str">
            <v>YOHANES SAPUTRA</v>
          </cell>
          <cell r="U126" t="str">
            <v>CES</v>
          </cell>
          <cell r="V126"/>
          <cell r="W126"/>
          <cell r="X126"/>
          <cell r="Y126"/>
          <cell r="Z126"/>
          <cell r="AA126"/>
          <cell r="AB126">
            <v>0.50579861111111102</v>
          </cell>
          <cell r="AC126" t="str">
            <v>OK</v>
          </cell>
          <cell r="AD126">
            <v>0.50579861111111102</v>
          </cell>
          <cell r="AE126">
            <v>5.2534722222222226E-2</v>
          </cell>
          <cell r="AF126">
            <v>0</v>
          </cell>
          <cell r="AG126" t="str">
            <v>NOK</v>
          </cell>
          <cell r="AH126">
            <v>5.2534722222222226E-2</v>
          </cell>
          <cell r="AI126">
            <v>0.3645833333333332</v>
          </cell>
          <cell r="AJ126">
            <v>68</v>
          </cell>
          <cell r="AK126" t="str">
            <v>H</v>
          </cell>
          <cell r="AL126"/>
          <cell r="AM126"/>
          <cell r="AN126"/>
          <cell r="AO126"/>
          <cell r="AP126"/>
          <cell r="AQ126"/>
          <cell r="AR126"/>
          <cell r="AS126"/>
          <cell r="AT126">
            <v>0.3645833333333332</v>
          </cell>
          <cell r="AU126" t="str">
            <v>OK</v>
          </cell>
          <cell r="AV126">
            <v>0.3645833333333332</v>
          </cell>
          <cell r="AW126">
            <v>0.11542824074074073</v>
          </cell>
          <cell r="AX126">
            <v>0.14444444444444438</v>
          </cell>
          <cell r="AY126" t="str">
            <v>OK</v>
          </cell>
          <cell r="AZ126">
            <v>0</v>
          </cell>
          <cell r="BA126">
            <v>0</v>
          </cell>
          <cell r="BB126"/>
          <cell r="BC126" t="str">
            <v>LL</v>
          </cell>
          <cell r="BD126"/>
          <cell r="BE126"/>
          <cell r="BF126"/>
          <cell r="BG126"/>
          <cell r="BH126"/>
          <cell r="BI126"/>
          <cell r="BJ126"/>
          <cell r="BK126"/>
          <cell r="BL126"/>
          <cell r="BM126"/>
          <cell r="BN126"/>
          <cell r="BO126"/>
          <cell r="BP126"/>
          <cell r="BQ126"/>
          <cell r="BR126"/>
          <cell r="BS126">
            <v>0.17847222222222214</v>
          </cell>
          <cell r="BT126"/>
          <cell r="BU126" t="str">
            <v>LL</v>
          </cell>
          <cell r="BV126"/>
          <cell r="BW126"/>
          <cell r="BX126"/>
          <cell r="BY126"/>
          <cell r="BZ126"/>
          <cell r="CA126"/>
          <cell r="CB126"/>
          <cell r="CC126"/>
          <cell r="CD126"/>
          <cell r="CE126"/>
          <cell r="CF126"/>
          <cell r="CG126"/>
          <cell r="CH126"/>
          <cell r="CI126"/>
          <cell r="CJ126"/>
          <cell r="CK126">
            <v>0.37499999999999994</v>
          </cell>
          <cell r="CL126">
            <v>68</v>
          </cell>
          <cell r="CM126" t="str">
            <v>TDP</v>
          </cell>
          <cell r="CN126" t="str">
            <v>HERU ADIANA</v>
          </cell>
          <cell r="CO126" t="str">
            <v>QA SCORE</v>
          </cell>
          <cell r="CP126"/>
          <cell r="CQ126"/>
          <cell r="CR126"/>
          <cell r="CS126"/>
          <cell r="CT126"/>
          <cell r="CU126"/>
          <cell r="CV126">
            <v>0.31635416666666666</v>
          </cell>
          <cell r="CW126" t="str">
            <v>NOK</v>
          </cell>
          <cell r="CX126">
            <v>0.31635416666666666</v>
          </cell>
          <cell r="CY126">
            <v>6.9062499999999999E-2</v>
          </cell>
          <cell r="CZ126">
            <v>1.0416666666666723E-2</v>
          </cell>
          <cell r="DA126" t="str">
            <v>NOK</v>
          </cell>
          <cell r="DB126">
            <v>5.8645833333333272E-2</v>
          </cell>
          <cell r="DC126">
            <v>2.3583333333333334</v>
          </cell>
          <cell r="DD126">
            <v>62</v>
          </cell>
          <cell r="DE126" t="str">
            <v>TDT</v>
          </cell>
          <cell r="DF126" t="str">
            <v>FERY HERIANSYAH</v>
          </cell>
          <cell r="DG126"/>
          <cell r="DH126"/>
          <cell r="DI126"/>
          <cell r="DJ126"/>
          <cell r="DK126"/>
          <cell r="DL126"/>
          <cell r="DM126"/>
          <cell r="DN126">
            <v>2.3168402777777777</v>
          </cell>
          <cell r="DO126" t="str">
            <v>OK</v>
          </cell>
          <cell r="DP126">
            <v>2.3168402777777777</v>
          </cell>
          <cell r="DQ126">
            <v>6.232638888888889E-2</v>
          </cell>
          <cell r="DR126">
            <v>2.083333333333337E-2</v>
          </cell>
          <cell r="DS126" t="str">
            <v>OK</v>
          </cell>
          <cell r="DT126">
            <v>4.1493055555555519E-2</v>
          </cell>
          <cell r="DU126">
            <v>0.36458333333333337</v>
          </cell>
          <cell r="DV126">
            <v>60</v>
          </cell>
          <cell r="DW126" t="str">
            <v>H</v>
          </cell>
          <cell r="DX126"/>
          <cell r="DY126"/>
          <cell r="DZ126"/>
          <cell r="EA126"/>
          <cell r="EB126"/>
          <cell r="EC126"/>
          <cell r="ED126"/>
          <cell r="EE126"/>
          <cell r="EF126">
            <v>0.32469907407407417</v>
          </cell>
          <cell r="EG126" t="str">
            <v>OK</v>
          </cell>
          <cell r="EH126">
            <v>0.32469907407407417</v>
          </cell>
          <cell r="EI126">
            <v>0.10932870370370371</v>
          </cell>
          <cell r="EJ126">
            <v>6.9444444444444475E-2</v>
          </cell>
          <cell r="EK126" t="str">
            <v>OK</v>
          </cell>
          <cell r="EL126">
            <v>3.988425925925923E-2</v>
          </cell>
          <cell r="EM126">
            <v>0.36527777777777781</v>
          </cell>
          <cell r="EN126">
            <v>68</v>
          </cell>
          <cell r="EO126" t="str">
            <v>H</v>
          </cell>
          <cell r="EP126"/>
          <cell r="EQ126"/>
          <cell r="ER126"/>
          <cell r="ES126"/>
          <cell r="ET126"/>
          <cell r="EU126"/>
          <cell r="EV126"/>
          <cell r="EW126"/>
          <cell r="EX126">
            <v>0.32540509259259265</v>
          </cell>
          <cell r="EY126" t="str">
            <v>OK</v>
          </cell>
          <cell r="EZ126">
            <v>0.32540509259259265</v>
          </cell>
          <cell r="FA126">
            <v>5.0983796296296291E-2</v>
          </cell>
          <cell r="FB126">
            <v>1.1111111111111108E-2</v>
          </cell>
          <cell r="FC126" t="str">
            <v>OK</v>
          </cell>
          <cell r="FD126">
            <v>3.9872685185185185E-2</v>
          </cell>
          <cell r="FE126">
            <v>0</v>
          </cell>
          <cell r="FF126"/>
          <cell r="FG126" t="str">
            <v>LL</v>
          </cell>
          <cell r="FH126"/>
          <cell r="FI126"/>
          <cell r="FJ126"/>
          <cell r="FK126"/>
          <cell r="FL126"/>
          <cell r="FM126"/>
          <cell r="FN126"/>
          <cell r="FO126"/>
          <cell r="FP126"/>
          <cell r="FQ126"/>
          <cell r="FR126"/>
          <cell r="FS126"/>
          <cell r="FT126"/>
          <cell r="FU126"/>
          <cell r="FV126"/>
          <cell r="FW126">
            <v>0</v>
          </cell>
          <cell r="FX126"/>
          <cell r="FY126" t="str">
            <v>LL</v>
          </cell>
          <cell r="FZ126"/>
          <cell r="GA126"/>
          <cell r="GB126"/>
          <cell r="GC126"/>
          <cell r="GD126"/>
          <cell r="GE126"/>
          <cell r="GF126"/>
          <cell r="GG126"/>
          <cell r="GH126"/>
          <cell r="GI126"/>
          <cell r="GJ126"/>
          <cell r="GK126"/>
          <cell r="GL126"/>
          <cell r="GM126"/>
          <cell r="GN126"/>
          <cell r="GO126">
            <v>0.19166666666666654</v>
          </cell>
          <cell r="GP126" t="str">
            <v>66-2</v>
          </cell>
          <cell r="GQ126" t="str">
            <v>H</v>
          </cell>
          <cell r="GR126"/>
          <cell r="GS126"/>
          <cell r="GT126"/>
          <cell r="GU126"/>
          <cell r="GV126"/>
          <cell r="GW126"/>
          <cell r="GX126"/>
          <cell r="GY126"/>
          <cell r="GZ126">
            <v>0.16090277777777756</v>
          </cell>
          <cell r="HA126" t="str">
            <v>NOK</v>
          </cell>
          <cell r="HB126">
            <v>0.16090277777777756</v>
          </cell>
          <cell r="HC126">
            <v>3.7013888888888888E-2</v>
          </cell>
          <cell r="HD126">
            <v>6.2499999999999223E-3</v>
          </cell>
          <cell r="HE126" t="str">
            <v>OK</v>
          </cell>
          <cell r="HF126">
            <v>3.0763888888888966E-2</v>
          </cell>
          <cell r="HG126">
            <v>1.1847222222222222</v>
          </cell>
          <cell r="HH126" t="str">
            <v>66-2</v>
          </cell>
          <cell r="HI126" t="str">
            <v>H</v>
          </cell>
          <cell r="HJ126"/>
          <cell r="HK126"/>
          <cell r="HL126"/>
          <cell r="HM126"/>
          <cell r="HN126"/>
          <cell r="HO126"/>
          <cell r="HP126"/>
          <cell r="HQ126"/>
          <cell r="HR126">
            <v>1.1622453703703706</v>
          </cell>
          <cell r="HS126" t="str">
            <v>OK</v>
          </cell>
          <cell r="HT126">
            <v>1.1622453703703706</v>
          </cell>
          <cell r="HU126">
            <v>3.1504629629629632E-2</v>
          </cell>
          <cell r="HV126">
            <v>9.0277777777779677E-3</v>
          </cell>
          <cell r="HW126" t="str">
            <v>OK</v>
          </cell>
          <cell r="HX126">
            <v>2.2476851851851665E-2</v>
          </cell>
          <cell r="HY126">
            <v>0.37430555555555556</v>
          </cell>
          <cell r="HZ126">
            <v>60</v>
          </cell>
          <cell r="IA126" t="str">
            <v>H</v>
          </cell>
          <cell r="IB126"/>
          <cell r="IC126"/>
          <cell r="ID126"/>
          <cell r="IE126"/>
          <cell r="IF126"/>
          <cell r="IG126"/>
          <cell r="IH126"/>
          <cell r="II126"/>
          <cell r="IJ126">
            <v>0.32193287037037016</v>
          </cell>
          <cell r="IK126" t="str">
            <v>NOK</v>
          </cell>
          <cell r="IL126">
            <v>0.32193287037037016</v>
          </cell>
          <cell r="IM126">
            <v>6.4872685185185186E-2</v>
          </cell>
          <cell r="IN126">
            <v>1.2499999999999789E-2</v>
          </cell>
          <cell r="IO126" t="str">
            <v>NOK</v>
          </cell>
          <cell r="IP126">
            <v>5.2372685185185397E-2</v>
          </cell>
          <cell r="IQ126">
            <v>0</v>
          </cell>
          <cell r="IR126"/>
          <cell r="IS126" t="str">
            <v>LL</v>
          </cell>
          <cell r="IT126"/>
          <cell r="IU126"/>
          <cell r="IV126"/>
          <cell r="IW126"/>
          <cell r="IX126"/>
          <cell r="IY126"/>
          <cell r="IZ126"/>
          <cell r="JA126"/>
          <cell r="JB126"/>
          <cell r="JC126"/>
          <cell r="JD126"/>
          <cell r="JE126"/>
          <cell r="JF126"/>
          <cell r="JG126"/>
          <cell r="JH126"/>
          <cell r="JI126">
            <v>0.3576388888888889</v>
          </cell>
          <cell r="JJ126">
            <v>84</v>
          </cell>
          <cell r="JK126" t="str">
            <v>TDP</v>
          </cell>
          <cell r="JL126" t="str">
            <v>GINANJAR MUKTI RAHMADI</v>
          </cell>
          <cell r="JM126" t="str">
            <v>NPS</v>
          </cell>
          <cell r="JN126"/>
          <cell r="JO126"/>
          <cell r="JP126"/>
          <cell r="JQ126"/>
          <cell r="JR126"/>
          <cell r="JS126"/>
          <cell r="JT126">
            <v>0.33107638888888891</v>
          </cell>
          <cell r="JU126" t="str">
            <v>OK</v>
          </cell>
          <cell r="JV126">
            <v>0.33107638888888891</v>
          </cell>
          <cell r="JW126">
            <v>3.8368055555555551E-2</v>
          </cell>
          <cell r="JX126">
            <v>1.1805555555555555E-2</v>
          </cell>
          <cell r="JY126" t="str">
            <v>OK</v>
          </cell>
          <cell r="JZ126">
            <v>2.6562499999999996E-2</v>
          </cell>
          <cell r="KA126">
            <v>0.36041666666666666</v>
          </cell>
          <cell r="KB126">
            <v>84</v>
          </cell>
          <cell r="KC126" t="str">
            <v>TDT</v>
          </cell>
          <cell r="KD126" t="str">
            <v>RIFIAN NURDIANSYAH</v>
          </cell>
          <cell r="KE126"/>
          <cell r="KF126"/>
          <cell r="KG126"/>
          <cell r="KH126"/>
          <cell r="KI126"/>
          <cell r="KJ126"/>
          <cell r="KK126"/>
          <cell r="KL126">
            <v>0.34362268518518518</v>
          </cell>
          <cell r="KM126" t="str">
            <v>OK</v>
          </cell>
          <cell r="KN126">
            <v>0.34362268518518518</v>
          </cell>
          <cell r="KO126">
            <v>5.5682870370370362E-2</v>
          </cell>
          <cell r="KP126">
            <v>3.8888888888888903E-2</v>
          </cell>
          <cell r="KQ126" t="str">
            <v>OK</v>
          </cell>
          <cell r="KR126">
            <v>1.6793981481481458E-2</v>
          </cell>
          <cell r="KS126">
            <v>0.36319444444444449</v>
          </cell>
          <cell r="KT126">
            <v>84</v>
          </cell>
          <cell r="KU126" t="str">
            <v>H</v>
          </cell>
          <cell r="KV126"/>
          <cell r="KW126"/>
          <cell r="KX126"/>
          <cell r="KY126"/>
          <cell r="KZ126"/>
          <cell r="LA126"/>
          <cell r="LB126"/>
          <cell r="LC126"/>
          <cell r="LD126">
            <v>0.35601851851851851</v>
          </cell>
          <cell r="LE126" t="str">
            <v>OK</v>
          </cell>
          <cell r="LF126">
            <v>0.35601851851851851</v>
          </cell>
          <cell r="LG126">
            <v>6.8287037037037035E-2</v>
          </cell>
          <cell r="LH126">
            <v>6.1111111111111074E-2</v>
          </cell>
          <cell r="LI126" t="str">
            <v>OK</v>
          </cell>
          <cell r="LJ126">
            <v>7.1759259259259606E-3</v>
          </cell>
          <cell r="LK126">
            <v>0</v>
          </cell>
          <cell r="LL126" t="str">
            <v>CT</v>
          </cell>
          <cell r="LM126" t="str">
            <v>C</v>
          </cell>
          <cell r="LN126"/>
          <cell r="LO126"/>
          <cell r="LP126"/>
          <cell r="LQ126"/>
          <cell r="LR126"/>
          <cell r="LS126"/>
          <cell r="LT126"/>
          <cell r="LU126"/>
          <cell r="LV126">
            <v>0.32291666666666669</v>
          </cell>
          <cell r="LW126" t="str">
            <v>OK</v>
          </cell>
          <cell r="LX126">
            <v>0.32291666666666669</v>
          </cell>
          <cell r="LY126">
            <v>0</v>
          </cell>
          <cell r="LZ126">
            <v>0</v>
          </cell>
          <cell r="MA126" t="str">
            <v>OK</v>
          </cell>
          <cell r="MB126">
            <v>5.2083333333333336E-2</v>
          </cell>
          <cell r="MC126">
            <v>0.36527777777777787</v>
          </cell>
          <cell r="MD126">
            <v>68</v>
          </cell>
          <cell r="ME126" t="str">
            <v>TDP</v>
          </cell>
          <cell r="MF126" t="str">
            <v>ROBI SUKMANA</v>
          </cell>
          <cell r="MG126" t="str">
            <v>NPS</v>
          </cell>
          <cell r="MH126"/>
          <cell r="MI126"/>
          <cell r="MJ126"/>
          <cell r="MK126"/>
          <cell r="ML126"/>
          <cell r="MM126"/>
          <cell r="MN126">
            <v>0.32399305555555558</v>
          </cell>
          <cell r="MO126" t="str">
            <v>OK</v>
          </cell>
          <cell r="MP126">
            <v>0.32399305555555558</v>
          </cell>
          <cell r="MQ126">
            <v>6.2812499999999993E-2</v>
          </cell>
          <cell r="MR126">
            <v>2.1527777777777715E-2</v>
          </cell>
          <cell r="MS126" t="str">
            <v>OK</v>
          </cell>
          <cell r="MT126">
            <v>4.1284722222222278E-2</v>
          </cell>
          <cell r="MU126">
            <v>0.36388888888888887</v>
          </cell>
          <cell r="MV126">
            <v>68</v>
          </cell>
          <cell r="MW126" t="str">
            <v>TDT</v>
          </cell>
          <cell r="MX126" t="str">
            <v>GINANJAR MUKTI RAHMADI</v>
          </cell>
          <cell r="MY126"/>
          <cell r="MZ126"/>
          <cell r="NA126"/>
          <cell r="NB126"/>
          <cell r="NC126"/>
          <cell r="ND126"/>
          <cell r="NE126"/>
          <cell r="NF126">
            <v>0.32991898148148158</v>
          </cell>
          <cell r="NG126" t="str">
            <v>OK</v>
          </cell>
          <cell r="NH126">
            <v>0.32991898148148158</v>
          </cell>
          <cell r="NI126">
            <v>7.424768518518518E-2</v>
          </cell>
          <cell r="NJ126">
            <v>4.0277777777777884E-2</v>
          </cell>
          <cell r="NK126" t="str">
            <v>OK</v>
          </cell>
          <cell r="NL126">
            <v>3.3969907407407296E-2</v>
          </cell>
          <cell r="NM126">
            <v>0.18333333333333324</v>
          </cell>
          <cell r="NN126" t="str">
            <v>66-2</v>
          </cell>
          <cell r="NO126" t="str">
            <v>H</v>
          </cell>
          <cell r="NP126"/>
          <cell r="NQ126"/>
          <cell r="NR126"/>
          <cell r="NS126"/>
          <cell r="NT126"/>
          <cell r="NU126"/>
          <cell r="NV126"/>
          <cell r="NW126"/>
          <cell r="NX126">
            <v>0.16309027777777765</v>
          </cell>
          <cell r="NY126" t="str">
            <v>NOK</v>
          </cell>
          <cell r="NZ126">
            <v>0.16309027777777765</v>
          </cell>
          <cell r="OA126">
            <v>2.9270833333333329E-2</v>
          </cell>
          <cell r="OB126">
            <v>9.0277777777777457E-3</v>
          </cell>
          <cell r="OC126" t="str">
            <v>OK</v>
          </cell>
          <cell r="OD126">
            <v>2.0243055555555584E-2</v>
          </cell>
          <cell r="OE126">
            <v>0.35833333333333334</v>
          </cell>
          <cell r="OF126">
            <v>84</v>
          </cell>
          <cell r="OG126" t="str">
            <v>TDT</v>
          </cell>
          <cell r="OH126" t="str">
            <v>DERA SETIAWADI</v>
          </cell>
          <cell r="OI126"/>
          <cell r="OJ126"/>
          <cell r="OK126"/>
          <cell r="OL126"/>
          <cell r="OM126"/>
          <cell r="ON126"/>
          <cell r="OO126"/>
          <cell r="OP126">
            <v>0.32248842592592603</v>
          </cell>
          <cell r="OQ126" t="str">
            <v>NOK</v>
          </cell>
          <cell r="OR126">
            <v>0.32248842592592603</v>
          </cell>
          <cell r="OS126">
            <v>5.5289351851851853E-2</v>
          </cell>
          <cell r="OT126">
            <v>1.9444444444444542E-2</v>
          </cell>
          <cell r="OU126" t="str">
            <v>OK</v>
          </cell>
          <cell r="OV126">
            <v>3.5844907407407312E-2</v>
          </cell>
          <cell r="OW126">
            <v>0.35972222222222228</v>
          </cell>
          <cell r="OX126">
            <v>84</v>
          </cell>
          <cell r="OY126" t="str">
            <v>TDT</v>
          </cell>
          <cell r="OZ126" t="str">
            <v>DONI ANGGOLA</v>
          </cell>
          <cell r="PA126"/>
          <cell r="PB126"/>
          <cell r="PC126"/>
          <cell r="PD126"/>
          <cell r="PE126"/>
          <cell r="PF126"/>
          <cell r="PG126"/>
          <cell r="PH126">
            <v>0.32098379629629631</v>
          </cell>
          <cell r="PI126" t="str">
            <v>NOK</v>
          </cell>
          <cell r="PJ126">
            <v>0.32098379629629631</v>
          </cell>
          <cell r="PK126">
            <v>6.3738425925925934E-2</v>
          </cell>
          <cell r="PL126">
            <v>2.4999999999999988E-2</v>
          </cell>
          <cell r="PM126" t="str">
            <v>OK</v>
          </cell>
          <cell r="PN126">
            <v>3.8738425925925947E-2</v>
          </cell>
          <cell r="PO126">
            <v>0</v>
          </cell>
          <cell r="PP126"/>
          <cell r="PQ126" t="str">
            <v>LL</v>
          </cell>
          <cell r="PR126"/>
          <cell r="PS126"/>
          <cell r="PT126"/>
          <cell r="PU126"/>
          <cell r="PV126"/>
          <cell r="PW126"/>
          <cell r="PX126"/>
          <cell r="PY126"/>
          <cell r="PZ126"/>
          <cell r="QA126"/>
          <cell r="QB126"/>
          <cell r="QC126"/>
          <cell r="QD126"/>
          <cell r="QE126"/>
          <cell r="QF126"/>
          <cell r="QG126">
            <v>0.18680555555555556</v>
          </cell>
          <cell r="QH126" t="str">
            <v>66-2</v>
          </cell>
          <cell r="QI126" t="str">
            <v>H</v>
          </cell>
          <cell r="QJ126"/>
          <cell r="QK126"/>
          <cell r="QL126"/>
          <cell r="QM126"/>
          <cell r="QN126"/>
          <cell r="QO126"/>
          <cell r="QP126"/>
          <cell r="QQ126"/>
          <cell r="QR126">
            <v>0.15855324074074079</v>
          </cell>
          <cell r="QS126" t="str">
            <v>NOK</v>
          </cell>
          <cell r="QT126">
            <v>0.15855324074074079</v>
          </cell>
          <cell r="QU126">
            <v>3.6585648148148152E-2</v>
          </cell>
          <cell r="QV126">
            <v>8.3333333333333679E-3</v>
          </cell>
          <cell r="QW126" t="str">
            <v>OK</v>
          </cell>
          <cell r="QX126">
            <v>2.8252314814814786E-2</v>
          </cell>
          <cell r="QY126">
            <v>1.3631944444444444</v>
          </cell>
          <cell r="QZ126">
            <v>82</v>
          </cell>
          <cell r="RA126" t="str">
            <v>TDT</v>
          </cell>
          <cell r="RB126" t="str">
            <v>DIMAS ADITIYA EKA PRAYOGO</v>
          </cell>
          <cell r="RC126"/>
          <cell r="RD126"/>
          <cell r="RE126"/>
          <cell r="RF126"/>
          <cell r="RG126"/>
          <cell r="RH126"/>
          <cell r="RI126"/>
          <cell r="RJ126">
            <v>1.3111111111111111</v>
          </cell>
          <cell r="RK126" t="str">
            <v>OK</v>
          </cell>
          <cell r="RL126">
            <v>1.3111111111111111</v>
          </cell>
          <cell r="RM126">
            <v>5.5613425925925934E-2</v>
          </cell>
          <cell r="RN126">
            <v>0</v>
          </cell>
          <cell r="RO126" t="str">
            <v>OK</v>
          </cell>
          <cell r="RP126">
            <v>5.2083333333333336E-2</v>
          </cell>
          <cell r="RQ126">
            <v>1.3638888888888889</v>
          </cell>
          <cell r="RR126">
            <v>82</v>
          </cell>
          <cell r="RS126" t="str">
            <v>TDT</v>
          </cell>
          <cell r="RT126" t="str">
            <v>FIRMANSYAH</v>
          </cell>
          <cell r="RU126"/>
          <cell r="RV126"/>
          <cell r="RW126"/>
          <cell r="RX126"/>
          <cell r="RY126"/>
          <cell r="RZ126"/>
          <cell r="SA126"/>
          <cell r="SB126">
            <v>1.3347800925925926</v>
          </cell>
          <cell r="SC126" t="str">
            <v>OK</v>
          </cell>
          <cell r="SD126">
            <v>1.3347800925925926</v>
          </cell>
          <cell r="SE126">
            <v>6.1053240740740741E-2</v>
          </cell>
          <cell r="SF126">
            <v>3.1944444444444456E-2</v>
          </cell>
          <cell r="SG126" t="str">
            <v>OK</v>
          </cell>
          <cell r="SH126">
            <v>2.9108796296296285E-2</v>
          </cell>
          <cell r="SI126">
            <v>0.3666666666666667</v>
          </cell>
          <cell r="SJ126">
            <v>82</v>
          </cell>
          <cell r="SK126" t="str">
            <v>H</v>
          </cell>
          <cell r="SL126"/>
          <cell r="SM126"/>
          <cell r="SN126"/>
          <cell r="SO126"/>
          <cell r="SP126"/>
          <cell r="SQ126"/>
          <cell r="SR126"/>
          <cell r="SS126"/>
          <cell r="ST126">
            <v>0.33125000000000004</v>
          </cell>
          <cell r="SU126" t="str">
            <v>OK</v>
          </cell>
          <cell r="SV126">
            <v>0.33125000000000004</v>
          </cell>
          <cell r="SW126">
            <v>4.8611111111111112E-2</v>
          </cell>
          <cell r="SX126">
            <v>1.3194444444444441E-2</v>
          </cell>
          <cell r="SY126" t="str">
            <v>OK</v>
          </cell>
          <cell r="SZ126">
            <v>3.5416666666666673E-2</v>
          </cell>
          <cell r="TA126">
            <v>0</v>
          </cell>
          <cell r="TB126"/>
          <cell r="TC126" t="str">
            <v>LL</v>
          </cell>
          <cell r="TD126"/>
          <cell r="TE126"/>
          <cell r="TF126"/>
          <cell r="TG126"/>
          <cell r="TH126"/>
          <cell r="TI126"/>
          <cell r="TJ126"/>
          <cell r="TK126"/>
          <cell r="TL126"/>
          <cell r="TM126"/>
          <cell r="TN126"/>
          <cell r="TO126"/>
          <cell r="TP126"/>
          <cell r="TQ126"/>
          <cell r="TR126"/>
          <cell r="TS126">
            <v>0</v>
          </cell>
          <cell r="TT126"/>
          <cell r="TU126" t="str">
            <v>LL</v>
          </cell>
          <cell r="TV126"/>
          <cell r="TW126"/>
          <cell r="TX126"/>
          <cell r="TY126"/>
          <cell r="TZ126"/>
          <cell r="UA126"/>
          <cell r="UB126"/>
          <cell r="UC126"/>
          <cell r="UD126"/>
          <cell r="UE126"/>
          <cell r="UF126"/>
          <cell r="UG126"/>
          <cell r="UH126"/>
          <cell r="UI126"/>
          <cell r="UJ126"/>
          <cell r="UK126"/>
          <cell r="UL126"/>
          <cell r="UM126"/>
          <cell r="UN126"/>
          <cell r="UO126"/>
          <cell r="UP126"/>
          <cell r="UQ126"/>
          <cell r="UR126"/>
          <cell r="US126"/>
          <cell r="UT126"/>
          <cell r="UU126"/>
          <cell r="UV126"/>
          <cell r="UW126"/>
          <cell r="UX126"/>
          <cell r="UY126"/>
          <cell r="UZ126"/>
          <cell r="VA126"/>
          <cell r="VB126"/>
          <cell r="VC126"/>
          <cell r="VD126">
            <v>84</v>
          </cell>
          <cell r="VE126">
            <v>68</v>
          </cell>
          <cell r="VF126">
            <v>0</v>
          </cell>
          <cell r="VG126">
            <v>0</v>
          </cell>
          <cell r="VH126">
            <v>68</v>
          </cell>
          <cell r="VI126">
            <v>62</v>
          </cell>
          <cell r="VJ126">
            <v>60</v>
          </cell>
          <cell r="VK126">
            <v>68</v>
          </cell>
          <cell r="VL126">
            <v>0</v>
          </cell>
          <cell r="VM126">
            <v>0</v>
          </cell>
          <cell r="VN126" t="str">
            <v>66-2</v>
          </cell>
          <cell r="VO126" t="str">
            <v>66-2</v>
          </cell>
          <cell r="VP126">
            <v>60</v>
          </cell>
          <cell r="VQ126">
            <v>0</v>
          </cell>
          <cell r="VR126">
            <v>84</v>
          </cell>
          <cell r="VS126">
            <v>84</v>
          </cell>
          <cell r="VT126">
            <v>84</v>
          </cell>
          <cell r="VU126" t="str">
            <v>CT</v>
          </cell>
          <cell r="VV126">
            <v>68</v>
          </cell>
          <cell r="VW126">
            <v>68</v>
          </cell>
          <cell r="VX126" t="str">
            <v>66-2</v>
          </cell>
          <cell r="VY126">
            <v>84</v>
          </cell>
          <cell r="VZ126">
            <v>84</v>
          </cell>
          <cell r="WA126">
            <v>0</v>
          </cell>
          <cell r="WB126" t="str">
            <v>66-2</v>
          </cell>
          <cell r="WC126">
            <v>82</v>
          </cell>
          <cell r="WD126">
            <v>82</v>
          </cell>
          <cell r="WE126">
            <v>82</v>
          </cell>
          <cell r="WF126">
            <v>0</v>
          </cell>
          <cell r="WG126">
            <v>0</v>
          </cell>
          <cell r="WH126">
            <v>0</v>
          </cell>
          <cell r="WI126"/>
          <cell r="WJ126" t="str">
            <v>TDP</v>
          </cell>
          <cell r="WK126" t="str">
            <v>H</v>
          </cell>
          <cell r="WL126" t="str">
            <v>LL</v>
          </cell>
          <cell r="WM126" t="str">
            <v>LL</v>
          </cell>
          <cell r="WN126" t="str">
            <v>TDP</v>
          </cell>
          <cell r="WO126" t="str">
            <v>TDT</v>
          </cell>
          <cell r="WP126" t="str">
            <v>H</v>
          </cell>
          <cell r="WQ126" t="str">
            <v>H</v>
          </cell>
          <cell r="WR126" t="str">
            <v>LL</v>
          </cell>
          <cell r="WS126" t="str">
            <v>LL</v>
          </cell>
          <cell r="WT126" t="str">
            <v>H</v>
          </cell>
          <cell r="WU126" t="str">
            <v>H</v>
          </cell>
          <cell r="WV126" t="str">
            <v>H</v>
          </cell>
          <cell r="WW126" t="str">
            <v>LL</v>
          </cell>
          <cell r="WX126" t="str">
            <v>TDP</v>
          </cell>
          <cell r="WY126" t="str">
            <v>TDT</v>
          </cell>
          <cell r="WZ126" t="str">
            <v>H</v>
          </cell>
          <cell r="XA126" t="str">
            <v>C</v>
          </cell>
          <cell r="XB126" t="str">
            <v>TDP</v>
          </cell>
          <cell r="XC126" t="str">
            <v>TDT</v>
          </cell>
          <cell r="XD126" t="str">
            <v>H</v>
          </cell>
          <cell r="XE126" t="str">
            <v>TDT</v>
          </cell>
          <cell r="XF126" t="str">
            <v>TDT</v>
          </cell>
          <cell r="XG126" t="str">
            <v>LL</v>
          </cell>
          <cell r="XH126" t="str">
            <v>H</v>
          </cell>
          <cell r="XI126" t="str">
            <v>TDT</v>
          </cell>
          <cell r="XJ126" t="str">
            <v>TDT</v>
          </cell>
          <cell r="XK126" t="str">
            <v>H</v>
          </cell>
          <cell r="XL126" t="str">
            <v>LL</v>
          </cell>
          <cell r="XM126" t="str">
            <v>LL</v>
          </cell>
          <cell r="XN126">
            <v>0</v>
          </cell>
          <cell r="XO126"/>
          <cell r="XP126" t="str">
            <v>YOHANES SAPUTRA</v>
          </cell>
          <cell r="XQ126">
            <v>0</v>
          </cell>
          <cell r="XR126">
            <v>0</v>
          </cell>
          <cell r="XS126">
            <v>0</v>
          </cell>
          <cell r="XT126" t="str">
            <v>HERU ADIANA</v>
          </cell>
          <cell r="XU126" t="str">
            <v>FERY HERIANSYAH</v>
          </cell>
          <cell r="XV126">
            <v>0</v>
          </cell>
          <cell r="XW126">
            <v>0</v>
          </cell>
          <cell r="XX126">
            <v>0</v>
          </cell>
          <cell r="XY126">
            <v>0</v>
          </cell>
          <cell r="XZ126">
            <v>0</v>
          </cell>
          <cell r="YA126">
            <v>0</v>
          </cell>
          <cell r="YB126">
            <v>0</v>
          </cell>
          <cell r="YC126">
            <v>0</v>
          </cell>
          <cell r="YD126" t="str">
            <v>GINANJAR MUKTI RAHMADI</v>
          </cell>
          <cell r="YE126" t="str">
            <v>RIFIAN NURDIANSYAH</v>
          </cell>
          <cell r="YF126">
            <v>0</v>
          </cell>
          <cell r="YG126">
            <v>0</v>
          </cell>
          <cell r="YH126" t="str">
            <v>ROBI SUKMANA</v>
          </cell>
          <cell r="YI126" t="str">
            <v>GINANJAR MUKTI RAHMADI</v>
          </cell>
          <cell r="YJ126">
            <v>0</v>
          </cell>
          <cell r="YK126" t="str">
            <v>DERA SETIAWADI</v>
          </cell>
          <cell r="YL126" t="str">
            <v>DONI ANGGOLA</v>
          </cell>
          <cell r="YM126">
            <v>0</v>
          </cell>
          <cell r="YN126">
            <v>0</v>
          </cell>
          <cell r="YO126" t="str">
            <v>DIMAS ADITIYA EKA PRAYOGO</v>
          </cell>
          <cell r="YP126" t="str">
            <v>FIRMANSYAH</v>
          </cell>
          <cell r="YQ126">
            <v>0</v>
          </cell>
          <cell r="YR126">
            <v>0</v>
          </cell>
          <cell r="YS126">
            <v>0</v>
          </cell>
          <cell r="YT126">
            <v>0</v>
          </cell>
          <cell r="YU126"/>
          <cell r="YV126" t="str">
            <v>CES</v>
          </cell>
          <cell r="YW126">
            <v>0</v>
          </cell>
          <cell r="YX126">
            <v>0</v>
          </cell>
          <cell r="YY126">
            <v>0</v>
          </cell>
          <cell r="YZ126" t="str">
            <v>QA SCORE</v>
          </cell>
          <cell r="ZA126">
            <v>0</v>
          </cell>
          <cell r="ZB126">
            <v>0</v>
          </cell>
          <cell r="ZC126">
            <v>0</v>
          </cell>
          <cell r="ZD126">
            <v>0</v>
          </cell>
          <cell r="ZE126">
            <v>0</v>
          </cell>
          <cell r="ZF126">
            <v>0</v>
          </cell>
          <cell r="ZG126">
            <v>0</v>
          </cell>
          <cell r="ZH126">
            <v>0</v>
          </cell>
          <cell r="ZI126">
            <v>0</v>
          </cell>
          <cell r="ZJ126" t="str">
            <v>NPS</v>
          </cell>
          <cell r="ZK126">
            <v>0</v>
          </cell>
          <cell r="ZL126">
            <v>0</v>
          </cell>
          <cell r="ZM126">
            <v>0</v>
          </cell>
          <cell r="ZN126" t="str">
            <v>NPS</v>
          </cell>
          <cell r="ZO126">
            <v>0</v>
          </cell>
          <cell r="ZP126">
            <v>0</v>
          </cell>
          <cell r="ZQ126">
            <v>0</v>
          </cell>
          <cell r="ZR126">
            <v>0</v>
          </cell>
          <cell r="ZS126">
            <v>0</v>
          </cell>
          <cell r="ZT126">
            <v>0</v>
          </cell>
          <cell r="ZU126">
            <v>0</v>
          </cell>
          <cell r="ZV126">
            <v>0</v>
          </cell>
          <cell r="ZW126">
            <v>0</v>
          </cell>
          <cell r="ZX126">
            <v>0</v>
          </cell>
          <cell r="ZY126">
            <v>0</v>
          </cell>
          <cell r="ZZ126">
            <v>0</v>
          </cell>
          <cell r="AAA126"/>
          <cell r="AAB126">
            <v>0</v>
          </cell>
          <cell r="AAC126">
            <v>0.17847222222222214</v>
          </cell>
          <cell r="AAD126">
            <v>0.37499999999999994</v>
          </cell>
          <cell r="AAE126">
            <v>2.3583333333333334</v>
          </cell>
          <cell r="AAF126">
            <v>0.36458333333333337</v>
          </cell>
          <cell r="AAG126">
            <v>0.36527777777777781</v>
          </cell>
          <cell r="AAH126">
            <v>0</v>
          </cell>
          <cell r="AAI126">
            <v>0</v>
          </cell>
          <cell r="AAJ126">
            <v>0.19166666666666654</v>
          </cell>
          <cell r="AAK126">
            <v>1.1847222222222222</v>
          </cell>
          <cell r="AAL126">
            <v>0.37430555555555556</v>
          </cell>
          <cell r="AAM126">
            <v>0</v>
          </cell>
          <cell r="AAN126">
            <v>0.3576388888888889</v>
          </cell>
          <cell r="AAO126">
            <v>0.36041666666666666</v>
          </cell>
          <cell r="AAP126">
            <v>0.36319444444444449</v>
          </cell>
          <cell r="AAQ126">
            <v>0</v>
          </cell>
          <cell r="AAR126">
            <v>0.36527777777777787</v>
          </cell>
          <cell r="AAS126">
            <v>0.36388888888888887</v>
          </cell>
          <cell r="AAT126">
            <v>0.18333333333333324</v>
          </cell>
          <cell r="AAU126">
            <v>0.35833333333333334</v>
          </cell>
          <cell r="AAV126">
            <v>0.35972222222222228</v>
          </cell>
          <cell r="AAW126">
            <v>0</v>
          </cell>
          <cell r="AAX126">
            <v>0.18680555555555556</v>
          </cell>
          <cell r="AAY126">
            <v>1.3631944444444444</v>
          </cell>
          <cell r="AAZ126">
            <v>1.3638888888888889</v>
          </cell>
          <cell r="ABA126">
            <v>0.3666666666666667</v>
          </cell>
          <cell r="ABB126">
            <v>0</v>
          </cell>
          <cell r="ABC126">
            <v>0</v>
          </cell>
          <cell r="ABD126">
            <v>0</v>
          </cell>
          <cell r="ABE126">
            <v>0</v>
          </cell>
          <cell r="ABF126">
            <v>0</v>
          </cell>
          <cell r="ABG126"/>
          <cell r="ABH126">
            <v>0</v>
          </cell>
          <cell r="ABI126">
            <v>0</v>
          </cell>
          <cell r="ABJ126">
            <v>0</v>
          </cell>
          <cell r="ABK126">
            <v>0</v>
          </cell>
          <cell r="ABL126">
            <v>0</v>
          </cell>
          <cell r="ABM126">
            <v>0</v>
          </cell>
          <cell r="ABN126">
            <v>0</v>
          </cell>
          <cell r="ABO126">
            <v>0</v>
          </cell>
          <cell r="ABP126">
            <v>0</v>
          </cell>
          <cell r="ABQ126">
            <v>0</v>
          </cell>
          <cell r="ABR126">
            <v>0</v>
          </cell>
          <cell r="ABS126">
            <v>0</v>
          </cell>
          <cell r="ABT126">
            <v>0</v>
          </cell>
          <cell r="ABU126">
            <v>0</v>
          </cell>
          <cell r="ABV126">
            <v>0</v>
          </cell>
          <cell r="ABW126">
            <v>0</v>
          </cell>
          <cell r="ABX126">
            <v>0</v>
          </cell>
          <cell r="ABY126">
            <v>0</v>
          </cell>
          <cell r="ABZ126">
            <v>0</v>
          </cell>
          <cell r="ACA126">
            <v>0</v>
          </cell>
          <cell r="ACB126">
            <v>0</v>
          </cell>
          <cell r="ACC126">
            <v>0</v>
          </cell>
          <cell r="ACD126">
            <v>0</v>
          </cell>
          <cell r="ACE126">
            <v>0</v>
          </cell>
          <cell r="ACF126">
            <v>0</v>
          </cell>
          <cell r="ACG126">
            <v>0</v>
          </cell>
          <cell r="ACH126">
            <v>0</v>
          </cell>
          <cell r="ACI126">
            <v>0</v>
          </cell>
          <cell r="ACJ126">
            <v>0</v>
          </cell>
          <cell r="ACK126">
            <v>0</v>
          </cell>
          <cell r="ACL126">
            <v>0</v>
          </cell>
          <cell r="ACM126"/>
          <cell r="ACN126">
            <v>0</v>
          </cell>
          <cell r="ACO126">
            <v>0</v>
          </cell>
          <cell r="ACP126">
            <v>0</v>
          </cell>
          <cell r="ACQ126">
            <v>0</v>
          </cell>
          <cell r="ACR126">
            <v>0</v>
          </cell>
          <cell r="ACS126">
            <v>0</v>
          </cell>
          <cell r="ACT126">
            <v>0</v>
          </cell>
          <cell r="ACU126">
            <v>0</v>
          </cell>
          <cell r="ACV126">
            <v>0</v>
          </cell>
          <cell r="ACW126">
            <v>0</v>
          </cell>
          <cell r="ACX126">
            <v>0</v>
          </cell>
          <cell r="ACY126">
            <v>0</v>
          </cell>
          <cell r="ACZ126">
            <v>0</v>
          </cell>
          <cell r="ADA126">
            <v>0</v>
          </cell>
          <cell r="ADB126">
            <v>0</v>
          </cell>
          <cell r="ADC126">
            <v>0</v>
          </cell>
          <cell r="ADD126">
            <v>0</v>
          </cell>
          <cell r="ADE126">
            <v>0</v>
          </cell>
          <cell r="ADF126">
            <v>0</v>
          </cell>
          <cell r="ADG126">
            <v>0</v>
          </cell>
          <cell r="ADH126">
            <v>0</v>
          </cell>
          <cell r="ADI126">
            <v>0</v>
          </cell>
          <cell r="ADJ126">
            <v>0</v>
          </cell>
          <cell r="ADK126">
            <v>0</v>
          </cell>
          <cell r="ADL126">
            <v>0</v>
          </cell>
          <cell r="ADM126">
            <v>0</v>
          </cell>
          <cell r="ADN126">
            <v>0</v>
          </cell>
          <cell r="ADO126">
            <v>0</v>
          </cell>
          <cell r="ADP126">
            <v>0</v>
          </cell>
          <cell r="ADQ126">
            <v>0</v>
          </cell>
          <cell r="ADR126">
            <v>0</v>
          </cell>
          <cell r="ADS126"/>
          <cell r="ADT126" t="str">
            <v>MOHAMMAD FAKHRUDDIN</v>
          </cell>
          <cell r="ADU126" t="str">
            <v>POSTPAID</v>
          </cell>
          <cell r="ADV126">
            <v>0.50579861111111102</v>
          </cell>
          <cell r="ADW126">
            <v>0.3645833333333332</v>
          </cell>
          <cell r="ADX126">
            <v>0</v>
          </cell>
          <cell r="ADY126">
            <v>0</v>
          </cell>
          <cell r="ADZ126">
            <v>0.31635416666666666</v>
          </cell>
          <cell r="AEA126">
            <v>2.3168402777777777</v>
          </cell>
          <cell r="AEB126">
            <v>0.32469907407407417</v>
          </cell>
          <cell r="AEC126">
            <v>0.32540509259259265</v>
          </cell>
          <cell r="AED126">
            <v>0</v>
          </cell>
          <cell r="AEE126">
            <v>0</v>
          </cell>
          <cell r="AEF126">
            <v>0.16090277777777756</v>
          </cell>
          <cell r="AEG126">
            <v>1.1622453703703706</v>
          </cell>
          <cell r="AEH126">
            <v>0.32193287037037016</v>
          </cell>
          <cell r="AEI126">
            <v>0</v>
          </cell>
          <cell r="AEJ126">
            <v>0.33107638888888891</v>
          </cell>
          <cell r="AEK126">
            <v>0.34362268518518518</v>
          </cell>
          <cell r="AEL126">
            <v>0.35601851851851851</v>
          </cell>
          <cell r="AEM126">
            <v>0.32291666666666669</v>
          </cell>
          <cell r="AEN126">
            <v>0.32399305555555558</v>
          </cell>
          <cell r="AEO126">
            <v>0.32991898148148158</v>
          </cell>
          <cell r="AEP126">
            <v>0.16309027777777765</v>
          </cell>
          <cell r="AEQ126">
            <v>0.32248842592592603</v>
          </cell>
          <cell r="AER126">
            <v>0.32098379629629631</v>
          </cell>
          <cell r="AES126">
            <v>0</v>
          </cell>
          <cell r="AET126">
            <v>0.15855324074074079</v>
          </cell>
          <cell r="AEU126">
            <v>1.3111111111111111</v>
          </cell>
          <cell r="AEV126">
            <v>1.3347800925925926</v>
          </cell>
          <cell r="AEW126">
            <v>0.33125000000000004</v>
          </cell>
          <cell r="AEX126">
            <v>0</v>
          </cell>
          <cell r="AEY126">
            <v>0</v>
          </cell>
          <cell r="AEZ126">
            <v>0</v>
          </cell>
          <cell r="AFA126"/>
          <cell r="AFB126">
            <v>0.50579861111111102</v>
          </cell>
          <cell r="AFC126">
            <v>0.3645833333333332</v>
          </cell>
          <cell r="AFD126">
            <v>0</v>
          </cell>
          <cell r="AFE126">
            <v>0</v>
          </cell>
          <cell r="AFF126">
            <v>0.31635416666666666</v>
          </cell>
          <cell r="AFG126">
            <v>2.3168402777777777</v>
          </cell>
          <cell r="AFH126">
            <v>0.32469907407407417</v>
          </cell>
          <cell r="AFI126">
            <v>0.32540509259259265</v>
          </cell>
          <cell r="AFJ126">
            <v>0</v>
          </cell>
          <cell r="AFK126">
            <v>0</v>
          </cell>
          <cell r="AFL126">
            <v>0.32291666666666669</v>
          </cell>
          <cell r="AFM126">
            <v>0.32291666666666669</v>
          </cell>
          <cell r="AFN126">
            <v>0.32193287037037016</v>
          </cell>
          <cell r="AFO126">
            <v>0</v>
          </cell>
          <cell r="AFP126">
            <v>0.33107638888888891</v>
          </cell>
          <cell r="AFQ126">
            <v>0.34362268518518518</v>
          </cell>
          <cell r="AFR126">
            <v>0.35601851851851851</v>
          </cell>
          <cell r="AFS126">
            <v>0.32291666666666669</v>
          </cell>
          <cell r="AFT126">
            <v>0.32399305555555558</v>
          </cell>
          <cell r="AFU126">
            <v>0.32991898148148158</v>
          </cell>
          <cell r="AFV126">
            <v>0.16309027777777765</v>
          </cell>
          <cell r="AFW126">
            <v>0.32248842592592603</v>
          </cell>
          <cell r="AFX126">
            <v>0.32098379629629631</v>
          </cell>
          <cell r="AFY126">
            <v>0</v>
          </cell>
          <cell r="AFZ126">
            <v>0.15855324074074079</v>
          </cell>
          <cell r="AGA126">
            <v>1.3111111111111111</v>
          </cell>
          <cell r="AGB126">
            <v>1.3347800925925926</v>
          </cell>
          <cell r="AGC126">
            <v>0.33125000000000004</v>
          </cell>
          <cell r="AGD126">
            <v>0</v>
          </cell>
          <cell r="AGE126">
            <v>0</v>
          </cell>
          <cell r="AGF126">
            <v>0</v>
          </cell>
          <cell r="AGH126" t="str">
            <v>MOHAMMAD FAKHRUDDIN</v>
          </cell>
          <cell r="AGI126" t="str">
            <v>POSTPAID</v>
          </cell>
          <cell r="AGJ126">
            <v>5.2534722222222226E-2</v>
          </cell>
          <cell r="AGK126">
            <v>0.11542824074074073</v>
          </cell>
          <cell r="AGL126">
            <v>0</v>
          </cell>
          <cell r="AGM126">
            <v>0</v>
          </cell>
          <cell r="AGN126">
            <v>6.9062499999999999E-2</v>
          </cell>
          <cell r="AGO126">
            <v>6.232638888888889E-2</v>
          </cell>
          <cell r="AGP126">
            <v>0.10932870370370371</v>
          </cell>
          <cell r="AGQ126">
            <v>5.0983796296296291E-2</v>
          </cell>
          <cell r="AGR126">
            <v>0</v>
          </cell>
          <cell r="AGS126">
            <v>0</v>
          </cell>
          <cell r="AGT126">
            <v>3.7013888888888888E-2</v>
          </cell>
          <cell r="AGU126">
            <v>3.1504629629629632E-2</v>
          </cell>
          <cell r="AGV126">
            <v>6.4872685185185186E-2</v>
          </cell>
          <cell r="AGW126">
            <v>0</v>
          </cell>
          <cell r="AGX126">
            <v>3.8368055555555551E-2</v>
          </cell>
          <cell r="AGY126">
            <v>5.5682870370370362E-2</v>
          </cell>
          <cell r="AGZ126">
            <v>6.8287037037037035E-2</v>
          </cell>
          <cell r="AHA126">
            <v>0</v>
          </cell>
          <cell r="AHB126">
            <v>6.2812499999999993E-2</v>
          </cell>
          <cell r="AHC126">
            <v>7.424768518518518E-2</v>
          </cell>
          <cell r="AHD126">
            <v>2.9270833333333329E-2</v>
          </cell>
          <cell r="AHE126">
            <v>5.5289351851851853E-2</v>
          </cell>
          <cell r="AHF126">
            <v>6.3738425925925934E-2</v>
          </cell>
          <cell r="AHG126">
            <v>0</v>
          </cell>
          <cell r="AHH126">
            <v>3.6585648148148152E-2</v>
          </cell>
          <cell r="AHI126">
            <v>5.5613425925925934E-2</v>
          </cell>
          <cell r="AHJ126">
            <v>6.1053240740740741E-2</v>
          </cell>
          <cell r="AHK126">
            <v>4.8611111111111112E-2</v>
          </cell>
          <cell r="AHL126">
            <v>0</v>
          </cell>
          <cell r="AHM126">
            <v>0</v>
          </cell>
          <cell r="AHN126">
            <v>0</v>
          </cell>
          <cell r="AHO126">
            <v>5.9172178130511469E-2</v>
          </cell>
          <cell r="AHP126"/>
          <cell r="AHQ126">
            <v>4539</v>
          </cell>
          <cell r="AHR126">
            <v>9973</v>
          </cell>
          <cell r="AHS126">
            <v>0</v>
          </cell>
          <cell r="AHT126">
            <v>0</v>
          </cell>
          <cell r="AHU126">
            <v>5967</v>
          </cell>
          <cell r="AHV126">
            <v>5385</v>
          </cell>
          <cell r="AHW126">
            <v>9446</v>
          </cell>
          <cell r="AHX126">
            <v>4405</v>
          </cell>
          <cell r="AHY126">
            <v>0</v>
          </cell>
          <cell r="AHZ126">
            <v>0</v>
          </cell>
          <cell r="AIA126">
            <v>3198</v>
          </cell>
          <cell r="AIB126">
            <v>2722</v>
          </cell>
          <cell r="AIC126">
            <v>5605</v>
          </cell>
          <cell r="AID126">
            <v>0</v>
          </cell>
          <cell r="AIE126">
            <v>3315</v>
          </cell>
          <cell r="AIF126">
            <v>4811</v>
          </cell>
          <cell r="AIG126">
            <v>5900</v>
          </cell>
          <cell r="AIH126">
            <v>0</v>
          </cell>
          <cell r="AII126">
            <v>5427</v>
          </cell>
          <cell r="AIJ126">
            <v>6415</v>
          </cell>
          <cell r="AIK126">
            <v>2529</v>
          </cell>
          <cell r="AIL126">
            <v>4777</v>
          </cell>
          <cell r="AIM126">
            <v>5507</v>
          </cell>
          <cell r="AIN126">
            <v>0</v>
          </cell>
          <cell r="AIO126">
            <v>3161</v>
          </cell>
          <cell r="AIP126">
            <v>4805</v>
          </cell>
          <cell r="AIQ126">
            <v>5275</v>
          </cell>
          <cell r="AIR126">
            <v>4200</v>
          </cell>
          <cell r="AIS126">
            <v>0</v>
          </cell>
          <cell r="AIT126">
            <v>0</v>
          </cell>
          <cell r="AIU126">
            <v>0</v>
          </cell>
          <cell r="AIW126" t="str">
            <v>MOHAMMAD FAKHRUDDIN</v>
          </cell>
          <cell r="AIX126" t="str">
            <v>POSTPAID</v>
          </cell>
          <cell r="AIY126">
            <v>5.2534722222222226E-2</v>
          </cell>
          <cell r="AIZ126">
            <v>0</v>
          </cell>
          <cell r="AJA126">
            <v>0</v>
          </cell>
          <cell r="AJB126">
            <v>0</v>
          </cell>
          <cell r="AJC126">
            <v>5.8645833333333272E-2</v>
          </cell>
          <cell r="AJD126">
            <v>4.1493055555555519E-2</v>
          </cell>
          <cell r="AJE126">
            <v>3.988425925925923E-2</v>
          </cell>
          <cell r="AJF126">
            <v>3.9872685185185185E-2</v>
          </cell>
          <cell r="AJG126">
            <v>0</v>
          </cell>
          <cell r="AJH126">
            <v>0</v>
          </cell>
          <cell r="AJI126">
            <v>3.0763888888888966E-2</v>
          </cell>
          <cell r="AJJ126">
            <v>2.2476851851851665E-2</v>
          </cell>
          <cell r="AJK126">
            <v>5.2372685185185397E-2</v>
          </cell>
          <cell r="AJL126">
            <v>0</v>
          </cell>
          <cell r="AJM126">
            <v>2.6562499999999996E-2</v>
          </cell>
          <cell r="AJN126">
            <v>1.6793981481481458E-2</v>
          </cell>
          <cell r="AJO126">
            <v>7.1759259259259606E-3</v>
          </cell>
          <cell r="AJP126">
            <v>5.2083333333333336E-2</v>
          </cell>
          <cell r="AJQ126">
            <v>4.1284722222222278E-2</v>
          </cell>
          <cell r="AJR126">
            <v>3.3969907407407296E-2</v>
          </cell>
          <cell r="AJS126">
            <v>2.0243055555555584E-2</v>
          </cell>
          <cell r="AJT126">
            <v>3.5844907407407312E-2</v>
          </cell>
          <cell r="AJU126">
            <v>3.8738425925925947E-2</v>
          </cell>
          <cell r="AJV126">
            <v>0</v>
          </cell>
          <cell r="AJW126">
            <v>2.8252314814814786E-2</v>
          </cell>
          <cell r="AJX126">
            <v>5.2083333333333336E-2</v>
          </cell>
          <cell r="AJY126">
            <v>2.9108796296296285E-2</v>
          </cell>
          <cell r="AJZ126">
            <v>3.5416666666666673E-2</v>
          </cell>
          <cell r="AKA126">
            <v>0</v>
          </cell>
          <cell r="AKB126">
            <v>0</v>
          </cell>
          <cell r="AKC126">
            <v>0</v>
          </cell>
          <cell r="AKD126">
            <v>3.5981040564373894E-2</v>
          </cell>
          <cell r="AKE126"/>
          <cell r="AKF126">
            <v>4539</v>
          </cell>
          <cell r="AKG126">
            <v>0</v>
          </cell>
          <cell r="AKH126">
            <v>0</v>
          </cell>
          <cell r="AKI126">
            <v>0</v>
          </cell>
          <cell r="AKJ126">
            <v>5067</v>
          </cell>
          <cell r="AKK126">
            <v>3585</v>
          </cell>
          <cell r="AKL126">
            <v>3446</v>
          </cell>
          <cell r="AKM126">
            <v>3445</v>
          </cell>
          <cell r="AKN126">
            <v>0</v>
          </cell>
          <cell r="AKO126">
            <v>0</v>
          </cell>
          <cell r="AKP126">
            <v>2658</v>
          </cell>
          <cell r="AKQ126">
            <v>1942</v>
          </cell>
          <cell r="AKR126">
            <v>4525</v>
          </cell>
          <cell r="AKS126">
            <v>0</v>
          </cell>
          <cell r="AKT126">
            <v>2295</v>
          </cell>
          <cell r="AKU126">
            <v>1451</v>
          </cell>
          <cell r="AKV126">
            <v>620</v>
          </cell>
          <cell r="AKW126">
            <v>4500</v>
          </cell>
          <cell r="AKX126">
            <v>3567</v>
          </cell>
          <cell r="AKY126">
            <v>2935</v>
          </cell>
          <cell r="AKZ126">
            <v>1749</v>
          </cell>
          <cell r="ALA126">
            <v>3097</v>
          </cell>
          <cell r="ALB126">
            <v>3347</v>
          </cell>
          <cell r="ALC126">
            <v>0</v>
          </cell>
          <cell r="ALD126">
            <v>2441</v>
          </cell>
          <cell r="ALE126">
            <v>4500</v>
          </cell>
          <cell r="ALF126">
            <v>2515</v>
          </cell>
          <cell r="ALG126">
            <v>3060</v>
          </cell>
          <cell r="ALH126">
            <v>0</v>
          </cell>
          <cell r="ALI126">
            <v>0</v>
          </cell>
          <cell r="ALJ126">
            <v>0</v>
          </cell>
          <cell r="ALL126">
            <v>0.16796296296296295</v>
          </cell>
          <cell r="ALM126">
            <v>5.2534722222222226E-2</v>
          </cell>
          <cell r="ALN126">
            <v>0.36888888888888888</v>
          </cell>
          <cell r="ALO126">
            <v>2.4384375</v>
          </cell>
          <cell r="ALP126">
            <v>0.43956018518518525</v>
          </cell>
          <cell r="ALQ126">
            <v>0.4872685185185186</v>
          </cell>
          <cell r="ALR126">
            <v>0.10351851851851851</v>
          </cell>
          <cell r="ALS126">
            <v>5.2534722222222226E-2</v>
          </cell>
          <cell r="ALT126">
            <v>0.21343749999999978</v>
          </cell>
          <cell r="ALU126">
            <v>1.2517939814814816</v>
          </cell>
          <cell r="ALV126">
            <v>0.40597222222222201</v>
          </cell>
          <cell r="ALW126">
            <v>0.1174074074074074</v>
          </cell>
          <cell r="ALX126">
            <v>0.38361111111111112</v>
          </cell>
          <cell r="ALY126">
            <v>0.43452546296296296</v>
          </cell>
          <cell r="ALZ126">
            <v>0.46423611111111107</v>
          </cell>
          <cell r="AMA126">
            <v>0.44373842592592594</v>
          </cell>
          <cell r="AMB126">
            <v>0.37652777777777779</v>
          </cell>
          <cell r="AMC126">
            <v>0.44526620370370379</v>
          </cell>
          <cell r="AMD126">
            <v>0.28987268518518505</v>
          </cell>
          <cell r="AME126">
            <v>0.40429398148148155</v>
          </cell>
          <cell r="AMF126">
            <v>0.42880787037037038</v>
          </cell>
          <cell r="AMG126">
            <v>0.11627314814814815</v>
          </cell>
          <cell r="AMH126">
            <v>0.211087962962963</v>
          </cell>
          <cell r="AMI126">
            <v>1.4002314814814816</v>
          </cell>
          <cell r="AMJ126">
            <v>1.4429282407407407</v>
          </cell>
          <cell r="AMK126">
            <v>0.44483796296296302</v>
          </cell>
          <cell r="AML126">
            <v>0.10114583333333334</v>
          </cell>
          <cell r="AMM126">
            <v>5.2534722222222226E-2</v>
          </cell>
          <cell r="AMN126">
            <v>5.2534722222222226E-2</v>
          </cell>
          <cell r="AMO126">
            <v>5.2534722222222226E-2</v>
          </cell>
          <cell r="AMP126" t="e">
            <v>#REF!</v>
          </cell>
          <cell r="AMR126">
            <v>14512</v>
          </cell>
          <cell r="AMS126">
            <v>4539</v>
          </cell>
          <cell r="AMT126">
            <v>31872</v>
          </cell>
          <cell r="AMU126">
            <v>37881</v>
          </cell>
          <cell r="AMV126">
            <v>37978</v>
          </cell>
          <cell r="AMW126">
            <v>42100</v>
          </cell>
          <cell r="AMX126">
            <v>8944</v>
          </cell>
          <cell r="AMY126">
            <v>4539</v>
          </cell>
          <cell r="AMZ126">
            <v>18441</v>
          </cell>
          <cell r="ANA126">
            <v>21755</v>
          </cell>
          <cell r="ANB126">
            <v>35076</v>
          </cell>
          <cell r="ANC126">
            <v>10144</v>
          </cell>
          <cell r="AND126">
            <v>33144</v>
          </cell>
          <cell r="ANE126">
            <v>37543</v>
          </cell>
          <cell r="ANF126">
            <v>40110</v>
          </cell>
          <cell r="ANG126">
            <v>38339</v>
          </cell>
          <cell r="ANH126">
            <v>32532</v>
          </cell>
          <cell r="ANI126">
            <v>38471</v>
          </cell>
          <cell r="ANJ126">
            <v>25045</v>
          </cell>
          <cell r="ANK126">
            <v>34931</v>
          </cell>
          <cell r="ANL126">
            <v>37049</v>
          </cell>
          <cell r="ANM126">
            <v>10046</v>
          </cell>
          <cell r="ANN126">
            <v>18238</v>
          </cell>
          <cell r="ANO126">
            <v>34580</v>
          </cell>
          <cell r="ANP126">
            <v>38269</v>
          </cell>
          <cell r="ANQ126">
            <v>38434</v>
          </cell>
          <cell r="ANR126">
            <v>8739</v>
          </cell>
          <cell r="ANS126">
            <v>4539</v>
          </cell>
          <cell r="ANT126">
            <v>4539</v>
          </cell>
          <cell r="ANU126">
            <v>0</v>
          </cell>
          <cell r="ANV126" t="e">
            <v>#REF!</v>
          </cell>
          <cell r="ANX126">
            <v>30</v>
          </cell>
          <cell r="ANY126">
            <v>22</v>
          </cell>
          <cell r="ANZ126">
            <v>21</v>
          </cell>
          <cell r="AOA126">
            <v>8</v>
          </cell>
          <cell r="AOB126">
            <v>0</v>
          </cell>
          <cell r="AOC126">
            <v>0</v>
          </cell>
          <cell r="AOD126">
            <v>0</v>
          </cell>
          <cell r="AOE126">
            <v>0</v>
          </cell>
          <cell r="AOF126">
            <v>0</v>
          </cell>
          <cell r="AOG126">
            <v>0</v>
          </cell>
          <cell r="AOH126">
            <v>0</v>
          </cell>
          <cell r="AOI126">
            <v>0</v>
          </cell>
          <cell r="AOJ126">
            <v>1</v>
          </cell>
          <cell r="AOK126">
            <v>0</v>
          </cell>
          <cell r="AOL126">
            <v>0</v>
          </cell>
          <cell r="AOM126">
            <v>0</v>
          </cell>
          <cell r="AON126">
            <v>0</v>
          </cell>
          <cell r="AOO126">
            <v>1</v>
          </cell>
          <cell r="AOP126">
            <v>0</v>
          </cell>
          <cell r="AOQ126">
            <v>0</v>
          </cell>
          <cell r="AOR126">
            <v>0</v>
          </cell>
          <cell r="AOS126">
            <v>0</v>
          </cell>
          <cell r="AOT126">
            <v>21</v>
          </cell>
          <cell r="AOU126"/>
          <cell r="AOV126">
            <v>7</v>
          </cell>
          <cell r="AOW126">
            <v>4</v>
          </cell>
          <cell r="AOX126">
            <v>11</v>
          </cell>
          <cell r="AOY126">
            <v>0</v>
          </cell>
          <cell r="AOZ126">
            <v>0</v>
          </cell>
          <cell r="APA126">
            <v>0</v>
          </cell>
          <cell r="APB126">
            <v>0</v>
          </cell>
          <cell r="APC126">
            <v>0</v>
          </cell>
          <cell r="APD126">
            <v>4</v>
          </cell>
          <cell r="APE126">
            <v>0</v>
          </cell>
          <cell r="APF126">
            <v>0</v>
          </cell>
          <cell r="APG126">
            <v>1</v>
          </cell>
          <cell r="APH126">
            <v>0</v>
          </cell>
          <cell r="API126">
            <v>1</v>
          </cell>
          <cell r="APJ126">
            <v>2</v>
          </cell>
          <cell r="APK126">
            <v>0</v>
          </cell>
          <cell r="APL126">
            <v>0</v>
          </cell>
          <cell r="APM126">
            <v>0</v>
          </cell>
          <cell r="APN126">
            <v>0</v>
          </cell>
          <cell r="APO126">
            <v>4</v>
          </cell>
          <cell r="APP126">
            <v>6</v>
          </cell>
          <cell r="APQ126">
            <v>8</v>
          </cell>
          <cell r="APR126">
            <v>7</v>
          </cell>
          <cell r="APS126">
            <v>21</v>
          </cell>
          <cell r="APT126">
            <v>0</v>
          </cell>
          <cell r="APU126">
            <v>0</v>
          </cell>
          <cell r="APV126">
            <v>0</v>
          </cell>
          <cell r="APW126">
            <v>0</v>
          </cell>
          <cell r="APX126">
            <v>0</v>
          </cell>
          <cell r="APY126">
            <v>0</v>
          </cell>
          <cell r="APZ126">
            <v>0</v>
          </cell>
          <cell r="AQA126">
            <v>0</v>
          </cell>
          <cell r="AQB126">
            <v>4</v>
          </cell>
          <cell r="AQC126">
            <v>1</v>
          </cell>
          <cell r="AQD126">
            <v>1</v>
          </cell>
          <cell r="AQE126">
            <v>6</v>
          </cell>
          <cell r="AQF126">
            <v>0</v>
          </cell>
          <cell r="AQG126">
            <v>0</v>
          </cell>
          <cell r="AQH126">
            <v>0</v>
          </cell>
          <cell r="AQI126">
            <v>0</v>
          </cell>
          <cell r="AQJ126">
            <v>0</v>
          </cell>
          <cell r="AQK126">
            <v>42</v>
          </cell>
          <cell r="AQL126">
            <v>1</v>
          </cell>
          <cell r="AQM126">
            <v>1</v>
          </cell>
          <cell r="AQN126">
            <v>1</v>
          </cell>
          <cell r="AQO126">
            <v>1</v>
          </cell>
          <cell r="AQP126"/>
          <cell r="AQQ126">
            <v>1</v>
          </cell>
          <cell r="AQR126" t="str">
            <v>B</v>
          </cell>
          <cell r="AQS126">
            <v>1</v>
          </cell>
          <cell r="AQT126">
            <v>0</v>
          </cell>
          <cell r="AQU126">
            <v>1</v>
          </cell>
          <cell r="AQV126"/>
          <cell r="AQW126">
            <v>0</v>
          </cell>
          <cell r="AQX126">
            <v>0</v>
          </cell>
          <cell r="AQY126">
            <v>0</v>
          </cell>
          <cell r="AQZ126">
            <v>11.071250000000003</v>
          </cell>
          <cell r="ARA126">
            <v>0.52720238095238103</v>
          </cell>
          <cell r="ARB126">
            <v>15939</v>
          </cell>
          <cell r="ARC126">
            <v>657720</v>
          </cell>
          <cell r="ARD126">
            <v>0.3625802595628414</v>
          </cell>
          <cell r="ARE126">
            <v>0.7556018518518518</v>
          </cell>
          <cell r="ARF126">
            <v>3.5981040564373894E-2</v>
          </cell>
          <cell r="ARG126">
            <v>1071</v>
          </cell>
          <cell r="ARH126">
            <v>44100</v>
          </cell>
          <cell r="ARI126">
            <v>2.4374253285543608E-2</v>
          </cell>
        </row>
        <row r="127">
          <cell r="B127" t="str">
            <v>MUHAMAD BAIDHAWI</v>
          </cell>
          <cell r="C127">
            <v>86711</v>
          </cell>
          <cell r="D127" t="str">
            <v>1</v>
          </cell>
          <cell r="E127" t="str">
            <v>ISLAM</v>
          </cell>
          <cell r="F127" t="str">
            <v>PKWT</v>
          </cell>
          <cell r="G127" t="str">
            <v>POSTPAID</v>
          </cell>
          <cell r="H127">
            <v>54.8</v>
          </cell>
          <cell r="I127" t="str">
            <v>E</v>
          </cell>
          <cell r="J127" t="str">
            <v>17009101</v>
          </cell>
          <cell r="K127">
            <v>570282</v>
          </cell>
          <cell r="L127" t="str">
            <v>LAKI-LAKI</v>
          </cell>
          <cell r="M127" t="str">
            <v>AGENT POSTPAID</v>
          </cell>
          <cell r="N127" t="str">
            <v>ANDRYAN ANAKOTTA PARY</v>
          </cell>
          <cell r="O127" t="str">
            <v>AAN YANUAR</v>
          </cell>
          <cell r="P127"/>
          <cell r="Q127">
            <v>0</v>
          </cell>
          <cell r="R127"/>
          <cell r="S127" t="str">
            <v>LL</v>
          </cell>
          <cell r="T127"/>
          <cell r="U127"/>
          <cell r="V127"/>
          <cell r="W127"/>
          <cell r="X127"/>
          <cell r="Y127"/>
          <cell r="Z127"/>
          <cell r="AA127"/>
          <cell r="AB127"/>
          <cell r="AC127"/>
          <cell r="AD127"/>
          <cell r="AE127"/>
          <cell r="AF127"/>
          <cell r="AG127"/>
          <cell r="AH127"/>
          <cell r="AI127">
            <v>0.37569444444444444</v>
          </cell>
          <cell r="AJ127">
            <v>40</v>
          </cell>
          <cell r="AK127" t="str">
            <v>H</v>
          </cell>
          <cell r="AL127"/>
          <cell r="AM127"/>
          <cell r="AN127"/>
          <cell r="AO127"/>
          <cell r="AP127"/>
          <cell r="AQ127"/>
          <cell r="AR127"/>
          <cell r="AS127"/>
          <cell r="AT127">
            <v>0.31484953703703705</v>
          </cell>
          <cell r="AU127" t="str">
            <v>NOK</v>
          </cell>
          <cell r="AV127">
            <v>0.31484953703703705</v>
          </cell>
          <cell r="AW127">
            <v>8.5844907407407411E-2</v>
          </cell>
          <cell r="AX127">
            <v>2.5000000000000022E-2</v>
          </cell>
          <cell r="AY127" t="str">
            <v>NOK</v>
          </cell>
          <cell r="AZ127">
            <v>6.0844907407407389E-2</v>
          </cell>
          <cell r="BA127">
            <v>1.3659722222222219</v>
          </cell>
          <cell r="BB127">
            <v>56</v>
          </cell>
          <cell r="BC127" t="str">
            <v>H</v>
          </cell>
          <cell r="BD127"/>
          <cell r="BE127"/>
          <cell r="BF127"/>
          <cell r="BG127"/>
          <cell r="BH127"/>
          <cell r="BI127"/>
          <cell r="BJ127"/>
          <cell r="BK127"/>
          <cell r="BL127">
            <v>1.3475925925925931</v>
          </cell>
          <cell r="BM127" t="str">
            <v>OK</v>
          </cell>
          <cell r="BN127">
            <v>1.3475925925925931</v>
          </cell>
          <cell r="BO127">
            <v>8.6435185185185184E-2</v>
          </cell>
          <cell r="BP127">
            <v>6.8055555555556313E-2</v>
          </cell>
          <cell r="BQ127" t="str">
            <v>OK</v>
          </cell>
          <cell r="BR127">
            <v>1.8379629629628871E-2</v>
          </cell>
          <cell r="BS127">
            <v>0.37569444444444433</v>
          </cell>
          <cell r="BT127">
            <v>51</v>
          </cell>
          <cell r="BU127" t="str">
            <v>TDP</v>
          </cell>
          <cell r="BV127" t="str">
            <v>ROHMAN</v>
          </cell>
          <cell r="BW127" t="str">
            <v>QA SCORE</v>
          </cell>
          <cell r="BX127"/>
          <cell r="BY127"/>
          <cell r="BZ127"/>
          <cell r="CA127"/>
          <cell r="CB127"/>
          <cell r="CC127"/>
          <cell r="CD127">
            <v>0.32997685185185149</v>
          </cell>
          <cell r="CE127" t="str">
            <v>OK</v>
          </cell>
          <cell r="CF127">
            <v>0.32997685185185149</v>
          </cell>
          <cell r="CG127">
            <v>0.12905092592592593</v>
          </cell>
          <cell r="CH127">
            <v>8.3333333333333093E-2</v>
          </cell>
          <cell r="CI127" t="str">
            <v>OK</v>
          </cell>
          <cell r="CJ127">
            <v>4.5717592592592837E-2</v>
          </cell>
          <cell r="CK127">
            <v>0.3666666666666667</v>
          </cell>
          <cell r="CL127">
            <v>82</v>
          </cell>
          <cell r="CM127" t="str">
            <v>TLPM</v>
          </cell>
          <cell r="CN127" t="str">
            <v>DADAN DANI RAHMAT</v>
          </cell>
          <cell r="CO127" t="str">
            <v>QA SCORE</v>
          </cell>
          <cell r="CP127"/>
          <cell r="CQ127"/>
          <cell r="CR127"/>
          <cell r="CS127"/>
          <cell r="CT127"/>
          <cell r="CU127"/>
          <cell r="CV127">
            <v>0.33293981481481483</v>
          </cell>
          <cell r="CW127" t="str">
            <v>OK</v>
          </cell>
          <cell r="CX127">
            <v>0.33293981481481483</v>
          </cell>
          <cell r="CY127">
            <v>4.9699074074074076E-2</v>
          </cell>
          <cell r="CZ127">
            <v>1.5972222222222179E-2</v>
          </cell>
          <cell r="DA127" t="str">
            <v>OK</v>
          </cell>
          <cell r="DB127">
            <v>3.3726851851851897E-2</v>
          </cell>
          <cell r="DC127">
            <v>0</v>
          </cell>
          <cell r="DD127"/>
          <cell r="DE127" t="str">
            <v>LL</v>
          </cell>
          <cell r="DF127"/>
          <cell r="DG127"/>
          <cell r="DH127"/>
          <cell r="DI127"/>
          <cell r="DJ127"/>
          <cell r="DK127"/>
          <cell r="DL127"/>
          <cell r="DM127"/>
          <cell r="DN127"/>
          <cell r="DO127"/>
          <cell r="DP127"/>
          <cell r="DQ127"/>
          <cell r="DR127"/>
          <cell r="DS127"/>
          <cell r="DT127"/>
          <cell r="DU127">
            <v>0</v>
          </cell>
          <cell r="DV127"/>
          <cell r="DW127" t="str">
            <v>TLTL</v>
          </cell>
          <cell r="DX127" t="str">
            <v>DADAN DANI RAHMAT</v>
          </cell>
          <cell r="DY127"/>
          <cell r="DZ127"/>
          <cell r="EA127"/>
          <cell r="EB127"/>
          <cell r="EC127"/>
          <cell r="ED127"/>
          <cell r="EE127"/>
          <cell r="EF127"/>
          <cell r="EG127"/>
          <cell r="EH127"/>
          <cell r="EI127"/>
          <cell r="EJ127"/>
          <cell r="EK127"/>
          <cell r="EL127"/>
          <cell r="EM127">
            <v>0.37708333333333321</v>
          </cell>
          <cell r="EN127">
            <v>58</v>
          </cell>
          <cell r="EO127" t="str">
            <v>H</v>
          </cell>
          <cell r="EP127"/>
          <cell r="EQ127"/>
          <cell r="ER127"/>
          <cell r="ES127"/>
          <cell r="ET127"/>
          <cell r="EU127"/>
          <cell r="EV127"/>
          <cell r="EW127"/>
          <cell r="EX127">
            <v>0.32976851851851841</v>
          </cell>
          <cell r="EY127" t="str">
            <v>OK</v>
          </cell>
          <cell r="EZ127">
            <v>0.32976851851851841</v>
          </cell>
          <cell r="FA127">
            <v>0.11120370370370369</v>
          </cell>
          <cell r="FB127">
            <v>6.388888888888887E-2</v>
          </cell>
          <cell r="FC127" t="str">
            <v>OK</v>
          </cell>
          <cell r="FD127">
            <v>4.7314814814814823E-2</v>
          </cell>
          <cell r="FE127">
            <v>0.36805555555555547</v>
          </cell>
          <cell r="FF127">
            <v>51</v>
          </cell>
          <cell r="FG127" t="str">
            <v>TDT</v>
          </cell>
          <cell r="FH127" t="str">
            <v>RIFIAN NURDIANSYAH</v>
          </cell>
          <cell r="FI127"/>
          <cell r="FJ127"/>
          <cell r="FK127"/>
          <cell r="FL127"/>
          <cell r="FM127"/>
          <cell r="FN127"/>
          <cell r="FO127"/>
          <cell r="FP127">
            <v>0.32692129629629624</v>
          </cell>
          <cell r="FQ127" t="str">
            <v>OK</v>
          </cell>
          <cell r="FR127">
            <v>0.32692129629629624</v>
          </cell>
          <cell r="FS127">
            <v>9.8773148148148138E-2</v>
          </cell>
          <cell r="FT127">
            <v>5.7638888888888906E-2</v>
          </cell>
          <cell r="FU127" t="str">
            <v>OK</v>
          </cell>
          <cell r="FV127">
            <v>4.1134259259259232E-2</v>
          </cell>
          <cell r="FW127">
            <v>0</v>
          </cell>
          <cell r="FX127"/>
          <cell r="FY127" t="str">
            <v>LL</v>
          </cell>
          <cell r="FZ127"/>
          <cell r="GA127"/>
          <cell r="GB127"/>
          <cell r="GC127"/>
          <cell r="GD127"/>
          <cell r="GE127"/>
          <cell r="GF127"/>
          <cell r="GG127"/>
          <cell r="GH127"/>
          <cell r="GI127"/>
          <cell r="GJ127"/>
          <cell r="GK127"/>
          <cell r="GL127"/>
          <cell r="GM127"/>
          <cell r="GN127"/>
          <cell r="GO127">
            <v>0.1875</v>
          </cell>
          <cell r="GP127" t="str">
            <v>66-2</v>
          </cell>
          <cell r="GQ127" t="str">
            <v>H</v>
          </cell>
          <cell r="GR127"/>
          <cell r="GS127"/>
          <cell r="GT127"/>
          <cell r="GU127"/>
          <cell r="GV127"/>
          <cell r="GW127"/>
          <cell r="GX127"/>
          <cell r="GY127"/>
          <cell r="GZ127">
            <v>0.17008101851851845</v>
          </cell>
          <cell r="HA127" t="str">
            <v>NOK</v>
          </cell>
          <cell r="HB127">
            <v>0.17008101851851845</v>
          </cell>
          <cell r="HC127">
            <v>3.6863425925925924E-2</v>
          </cell>
          <cell r="HD127">
            <v>1.9444444444444375E-2</v>
          </cell>
          <cell r="HE127" t="str">
            <v>OK</v>
          </cell>
          <cell r="HF127">
            <v>1.7418981481481549E-2</v>
          </cell>
          <cell r="HG127">
            <v>0.37152777777777779</v>
          </cell>
          <cell r="HH127">
            <v>52</v>
          </cell>
          <cell r="HI127" t="str">
            <v>H</v>
          </cell>
          <cell r="HJ127"/>
          <cell r="HK127"/>
          <cell r="HL127"/>
          <cell r="HM127"/>
          <cell r="HN127"/>
          <cell r="HO127"/>
          <cell r="HP127"/>
          <cell r="HQ127"/>
          <cell r="HR127">
            <v>0.35714120370370367</v>
          </cell>
          <cell r="HS127" t="str">
            <v>OK</v>
          </cell>
          <cell r="HT127">
            <v>0.35714120370370367</v>
          </cell>
          <cell r="HU127">
            <v>9.2164351851851845E-2</v>
          </cell>
          <cell r="HV127">
            <v>4.6527777777777724E-2</v>
          </cell>
          <cell r="HW127" t="str">
            <v>OK</v>
          </cell>
          <cell r="HX127">
            <v>1.4386574074074121E-2</v>
          </cell>
          <cell r="HY127">
            <v>0.37291666666666656</v>
          </cell>
          <cell r="HZ127">
            <v>51</v>
          </cell>
          <cell r="IA127" t="str">
            <v>H</v>
          </cell>
          <cell r="IB127"/>
          <cell r="IC127"/>
          <cell r="ID127"/>
          <cell r="IE127"/>
          <cell r="IF127"/>
          <cell r="IG127"/>
          <cell r="IH127"/>
          <cell r="II127"/>
          <cell r="IJ127">
            <v>0.33313657407407427</v>
          </cell>
          <cell r="IK127" t="str">
            <v>OK</v>
          </cell>
          <cell r="IL127">
            <v>0.33313657407407427</v>
          </cell>
          <cell r="IM127">
            <v>8.6307870370370368E-2</v>
          </cell>
          <cell r="IN127">
            <v>4.6527777777778098E-2</v>
          </cell>
          <cell r="IO127" t="str">
            <v>OK</v>
          </cell>
          <cell r="IP127">
            <v>3.978009259259227E-2</v>
          </cell>
          <cell r="IQ127">
            <v>0.37013888888888891</v>
          </cell>
          <cell r="IR127">
            <v>60</v>
          </cell>
          <cell r="IS127" t="str">
            <v>H</v>
          </cell>
          <cell r="IT127"/>
          <cell r="IU127"/>
          <cell r="IV127"/>
          <cell r="IW127"/>
          <cell r="IX127"/>
          <cell r="IY127"/>
          <cell r="IZ127"/>
          <cell r="JA127"/>
          <cell r="JB127">
            <v>0.31725694444444441</v>
          </cell>
          <cell r="JC127" t="str">
            <v>NOK</v>
          </cell>
          <cell r="JD127">
            <v>0.31725694444444441</v>
          </cell>
          <cell r="JE127">
            <v>7.4409722222222224E-2</v>
          </cell>
          <cell r="JF127">
            <v>2.1527777777777715E-2</v>
          </cell>
          <cell r="JG127" t="str">
            <v>NOK</v>
          </cell>
          <cell r="JH127">
            <v>5.2881944444444509E-2</v>
          </cell>
          <cell r="JI127">
            <v>0.37291666666666667</v>
          </cell>
          <cell r="JJ127">
            <v>55</v>
          </cell>
          <cell r="JK127" t="str">
            <v>TDP</v>
          </cell>
          <cell r="JL127" t="str">
            <v>JAMALUDIN ABDUL GANI</v>
          </cell>
          <cell r="JM127" t="str">
            <v>QA SCORE</v>
          </cell>
          <cell r="JN127"/>
          <cell r="JO127"/>
          <cell r="JP127"/>
          <cell r="JQ127"/>
          <cell r="JR127"/>
          <cell r="JS127"/>
          <cell r="JT127">
            <v>0.32508101851851862</v>
          </cell>
          <cell r="JU127" t="str">
            <v>OK</v>
          </cell>
          <cell r="JV127">
            <v>0.32508101851851862</v>
          </cell>
          <cell r="JW127">
            <v>8.9502314814814812E-2</v>
          </cell>
          <cell r="JX127">
            <v>4.1666666666666741E-2</v>
          </cell>
          <cell r="JY127" t="str">
            <v>OK</v>
          </cell>
          <cell r="JZ127">
            <v>4.7835648148148072E-2</v>
          </cell>
          <cell r="KA127">
            <v>0</v>
          </cell>
          <cell r="KB127" t="str">
            <v>CT</v>
          </cell>
          <cell r="KC127" t="str">
            <v>C</v>
          </cell>
          <cell r="KD127"/>
          <cell r="KE127"/>
          <cell r="KF127"/>
          <cell r="KG127"/>
          <cell r="KH127"/>
          <cell r="KI127"/>
          <cell r="KJ127"/>
          <cell r="KK127"/>
          <cell r="KL127">
            <v>0.32291666666666669</v>
          </cell>
          <cell r="KM127" t="str">
            <v>OK</v>
          </cell>
          <cell r="KN127">
            <v>0.32291666666666669</v>
          </cell>
          <cell r="KO127">
            <v>0</v>
          </cell>
          <cell r="KP127">
            <v>0</v>
          </cell>
          <cell r="KQ127" t="str">
            <v>OK</v>
          </cell>
          <cell r="KR127">
            <v>5.2083333333333336E-2</v>
          </cell>
          <cell r="KS127">
            <v>0.19166666666666676</v>
          </cell>
          <cell r="KT127" t="str">
            <v>66-2</v>
          </cell>
          <cell r="KU127" t="str">
            <v>H</v>
          </cell>
          <cell r="KV127"/>
          <cell r="KW127"/>
          <cell r="KX127"/>
          <cell r="KY127"/>
          <cell r="KZ127"/>
          <cell r="LA127"/>
          <cell r="LB127"/>
          <cell r="LC127"/>
          <cell r="LD127">
            <v>0.17483796296296311</v>
          </cell>
          <cell r="LE127" t="str">
            <v>NOK</v>
          </cell>
          <cell r="LF127">
            <v>0.17483796296296311</v>
          </cell>
          <cell r="LG127">
            <v>3.6967592592592594E-2</v>
          </cell>
          <cell r="LH127">
            <v>2.0138888888888928E-2</v>
          </cell>
          <cell r="LI127" t="str">
            <v>OK</v>
          </cell>
          <cell r="LJ127">
            <v>1.6828703703703665E-2</v>
          </cell>
          <cell r="LK127">
            <v>0.36944444444444458</v>
          </cell>
          <cell r="LL127">
            <v>51</v>
          </cell>
          <cell r="LM127" t="str">
            <v>H</v>
          </cell>
          <cell r="LN127"/>
          <cell r="LO127"/>
          <cell r="LP127"/>
          <cell r="LQ127"/>
          <cell r="LR127"/>
          <cell r="LS127"/>
          <cell r="LT127"/>
          <cell r="LU127"/>
          <cell r="LV127">
            <v>0.32594907407407414</v>
          </cell>
          <cell r="LW127" t="str">
            <v>OK</v>
          </cell>
          <cell r="LX127">
            <v>0.32594907407407414</v>
          </cell>
          <cell r="LY127">
            <v>9.5578703703703694E-2</v>
          </cell>
          <cell r="LZ127">
            <v>5.2083333333333259E-2</v>
          </cell>
          <cell r="MA127" t="str">
            <v>OK</v>
          </cell>
          <cell r="MB127">
            <v>4.3495370370370434E-2</v>
          </cell>
          <cell r="MC127">
            <v>0.37569444444444455</v>
          </cell>
          <cell r="MD127">
            <v>51</v>
          </cell>
          <cell r="ME127" t="str">
            <v>H</v>
          </cell>
          <cell r="MF127"/>
          <cell r="MG127"/>
          <cell r="MH127"/>
          <cell r="MI127"/>
          <cell r="MJ127"/>
          <cell r="MK127"/>
          <cell r="ML127"/>
          <cell r="MM127"/>
          <cell r="MN127">
            <v>0.33596064814814819</v>
          </cell>
          <cell r="MO127" t="str">
            <v>OK</v>
          </cell>
          <cell r="MP127">
            <v>0.33596064814814819</v>
          </cell>
          <cell r="MQ127">
            <v>9.2511574074074066E-2</v>
          </cell>
          <cell r="MR127">
            <v>2.1527777777777701E-2</v>
          </cell>
          <cell r="MS127" t="str">
            <v>OK</v>
          </cell>
          <cell r="MT127">
            <v>3.9733796296296364E-2</v>
          </cell>
          <cell r="MU127">
            <v>0.36041666666666672</v>
          </cell>
          <cell r="MV127">
            <v>59</v>
          </cell>
          <cell r="MW127" t="str">
            <v>H</v>
          </cell>
          <cell r="MX127"/>
          <cell r="MY127"/>
          <cell r="MZ127"/>
          <cell r="NA127"/>
          <cell r="NB127"/>
          <cell r="NC127"/>
          <cell r="ND127"/>
          <cell r="NE127"/>
          <cell r="NF127">
            <v>0.31362268518518532</v>
          </cell>
          <cell r="NG127" t="str">
            <v>NOK</v>
          </cell>
          <cell r="NH127">
            <v>0.31362268518518532</v>
          </cell>
          <cell r="NI127">
            <v>0.10651620370370371</v>
          </cell>
          <cell r="NJ127">
            <v>5.9722222222222288E-2</v>
          </cell>
          <cell r="NK127" t="str">
            <v>OK</v>
          </cell>
          <cell r="NL127">
            <v>4.6793981481481423E-2</v>
          </cell>
          <cell r="NM127">
            <v>1.3708333333333333</v>
          </cell>
          <cell r="NN127">
            <v>55</v>
          </cell>
          <cell r="NO127" t="str">
            <v>TDP</v>
          </cell>
          <cell r="NP127" t="str">
            <v>JAMALUDIN ABDUL GANI</v>
          </cell>
          <cell r="NQ127" t="str">
            <v>QA SCORE</v>
          </cell>
          <cell r="NR127"/>
          <cell r="NS127"/>
          <cell r="NT127"/>
          <cell r="NU127"/>
          <cell r="NV127"/>
          <cell r="NW127"/>
          <cell r="NX127">
            <v>1.324259259259259</v>
          </cell>
          <cell r="NY127" t="str">
            <v>OK</v>
          </cell>
          <cell r="NZ127">
            <v>1.324259259259259</v>
          </cell>
          <cell r="OA127">
            <v>9.4490740740740736E-2</v>
          </cell>
          <cell r="OB127">
            <v>4.7916666666666455E-2</v>
          </cell>
          <cell r="OC127" t="str">
            <v>OK</v>
          </cell>
          <cell r="OD127">
            <v>4.6574074074074281E-2</v>
          </cell>
          <cell r="OE127">
            <v>0</v>
          </cell>
          <cell r="OF127"/>
          <cell r="OG127" t="str">
            <v>LL</v>
          </cell>
          <cell r="OH127"/>
          <cell r="OI127"/>
          <cell r="OJ127"/>
          <cell r="OK127"/>
          <cell r="OL127"/>
          <cell r="OM127"/>
          <cell r="ON127"/>
          <cell r="OO127"/>
          <cell r="OP127"/>
          <cell r="OQ127"/>
          <cell r="OR127"/>
          <cell r="OS127"/>
          <cell r="OT127"/>
          <cell r="OU127"/>
          <cell r="OV127"/>
          <cell r="OW127">
            <v>0</v>
          </cell>
          <cell r="OX127"/>
          <cell r="OY127" t="str">
            <v>LL</v>
          </cell>
          <cell r="OZ127"/>
          <cell r="PA127"/>
          <cell r="PB127"/>
          <cell r="PC127"/>
          <cell r="PD127"/>
          <cell r="PE127"/>
          <cell r="PF127"/>
          <cell r="PG127"/>
          <cell r="PH127"/>
          <cell r="PI127"/>
          <cell r="PJ127"/>
          <cell r="PK127"/>
          <cell r="PL127"/>
          <cell r="PM127"/>
          <cell r="PN127"/>
          <cell r="PO127">
            <v>0.3715277777777779</v>
          </cell>
          <cell r="PP127">
            <v>56</v>
          </cell>
          <cell r="PQ127" t="str">
            <v>H</v>
          </cell>
          <cell r="PR127"/>
          <cell r="PS127"/>
          <cell r="PT127"/>
          <cell r="PU127"/>
          <cell r="PV127"/>
          <cell r="PW127"/>
          <cell r="PX127"/>
          <cell r="PY127"/>
          <cell r="PZ127">
            <v>0.32491898148148168</v>
          </cell>
          <cell r="QA127" t="str">
            <v>OK</v>
          </cell>
          <cell r="QB127">
            <v>0.32491898148148168</v>
          </cell>
          <cell r="QC127">
            <v>0.10771990740740742</v>
          </cell>
          <cell r="QD127">
            <v>6.1111111111111227E-2</v>
          </cell>
          <cell r="QE127" t="str">
            <v>OK</v>
          </cell>
          <cell r="QF127">
            <v>4.660879629629619E-2</v>
          </cell>
          <cell r="QG127">
            <v>0.35763888888888895</v>
          </cell>
          <cell r="QH127">
            <v>51</v>
          </cell>
          <cell r="QI127" t="str">
            <v>H</v>
          </cell>
          <cell r="QJ127"/>
          <cell r="QK127"/>
          <cell r="QL127"/>
          <cell r="QM127"/>
          <cell r="QN127"/>
          <cell r="QO127"/>
          <cell r="QP127"/>
          <cell r="QQ127"/>
          <cell r="QR127">
            <v>0.31861111111111101</v>
          </cell>
          <cell r="QS127" t="str">
            <v>NOK</v>
          </cell>
          <cell r="QT127">
            <v>0.31861111111111101</v>
          </cell>
          <cell r="QU127">
            <v>9.4583333333333325E-2</v>
          </cell>
          <cell r="QV127">
            <v>5.5555555555555379E-2</v>
          </cell>
          <cell r="QW127" t="str">
            <v>OK</v>
          </cell>
          <cell r="QX127">
            <v>3.9027777777777946E-2</v>
          </cell>
          <cell r="QY127">
            <v>0.37013888888888891</v>
          </cell>
          <cell r="QZ127">
            <v>55</v>
          </cell>
          <cell r="RA127" t="str">
            <v>TDP</v>
          </cell>
          <cell r="RB127" t="str">
            <v>YOHANES SAPUTRA</v>
          </cell>
          <cell r="RC127" t="str">
            <v>KEHADIRAN</v>
          </cell>
          <cell r="RD127"/>
          <cell r="RE127"/>
          <cell r="RF127"/>
          <cell r="RG127"/>
          <cell r="RH127"/>
          <cell r="RI127"/>
          <cell r="RJ127">
            <v>0.32535879629629633</v>
          </cell>
          <cell r="RK127" t="str">
            <v>OK</v>
          </cell>
          <cell r="RL127">
            <v>0.32535879629629633</v>
          </cell>
          <cell r="RM127">
            <v>0.11491898148148147</v>
          </cell>
          <cell r="RN127">
            <v>7.013888888888889E-2</v>
          </cell>
          <cell r="RO127" t="str">
            <v>OK</v>
          </cell>
          <cell r="RP127">
            <v>4.478009259259258E-2</v>
          </cell>
          <cell r="RQ127">
            <v>0.37152777777777768</v>
          </cell>
          <cell r="RR127">
            <v>56</v>
          </cell>
          <cell r="RS127" t="str">
            <v>TDP</v>
          </cell>
          <cell r="RT127" t="str">
            <v>GURUH JAMALUDIN</v>
          </cell>
          <cell r="RU127" t="str">
            <v>KETEPATAN LOGIN</v>
          </cell>
          <cell r="RV127"/>
          <cell r="RW127"/>
          <cell r="RX127"/>
          <cell r="RY127"/>
          <cell r="RZ127"/>
          <cell r="SA127"/>
          <cell r="SB127">
            <v>0.31944444444444436</v>
          </cell>
          <cell r="SC127" t="str">
            <v>NOK</v>
          </cell>
          <cell r="SD127">
            <v>0.31944444444444436</v>
          </cell>
          <cell r="SE127">
            <v>8.3009259259259255E-2</v>
          </cell>
          <cell r="SF127">
            <v>3.0555555555555447E-2</v>
          </cell>
          <cell r="SG127" t="str">
            <v>OK</v>
          </cell>
          <cell r="SH127">
            <v>5.2083333333333336E-2</v>
          </cell>
          <cell r="SI127">
            <v>0.37291666666666656</v>
          </cell>
          <cell r="SJ127">
            <v>51</v>
          </cell>
          <cell r="SK127" t="str">
            <v>TDP</v>
          </cell>
          <cell r="SL127" t="str">
            <v>RIFIAN NURDIANSYAH</v>
          </cell>
          <cell r="SM127" t="str">
            <v>KETEPATAN LOGIN</v>
          </cell>
          <cell r="SN127"/>
          <cell r="SO127"/>
          <cell r="SP127"/>
          <cell r="SQ127"/>
          <cell r="SR127"/>
          <cell r="SS127"/>
          <cell r="ST127">
            <v>0.32400462962962973</v>
          </cell>
          <cell r="SU127" t="str">
            <v>OK</v>
          </cell>
          <cell r="SV127">
            <v>0.32400462962962973</v>
          </cell>
          <cell r="SW127">
            <v>0.13363425925925923</v>
          </cell>
          <cell r="SX127">
            <v>8.4722222222222365E-2</v>
          </cell>
          <cell r="SY127" t="str">
            <v>OK</v>
          </cell>
          <cell r="SZ127">
            <v>4.8912037037036865E-2</v>
          </cell>
          <cell r="TA127">
            <v>0</v>
          </cell>
          <cell r="TB127"/>
          <cell r="TC127" t="str">
            <v>LL</v>
          </cell>
          <cell r="TD127"/>
          <cell r="TE127"/>
          <cell r="TF127"/>
          <cell r="TG127"/>
          <cell r="TH127"/>
          <cell r="TI127"/>
          <cell r="TJ127"/>
          <cell r="TK127"/>
          <cell r="TL127"/>
          <cell r="TM127"/>
          <cell r="TN127"/>
          <cell r="TO127"/>
          <cell r="TP127"/>
          <cell r="TQ127"/>
          <cell r="TR127"/>
          <cell r="TS127">
            <v>0</v>
          </cell>
          <cell r="TT127"/>
          <cell r="TU127" t="str">
            <v>LL</v>
          </cell>
          <cell r="TV127"/>
          <cell r="TW127"/>
          <cell r="TX127"/>
          <cell r="TY127"/>
          <cell r="TZ127"/>
          <cell r="UA127"/>
          <cell r="UB127"/>
          <cell r="UC127"/>
          <cell r="UD127"/>
          <cell r="UE127"/>
          <cell r="UF127"/>
          <cell r="UG127"/>
          <cell r="UH127"/>
          <cell r="UI127"/>
          <cell r="UJ127"/>
          <cell r="UK127"/>
          <cell r="UL127"/>
          <cell r="UM127"/>
          <cell r="UN127"/>
          <cell r="UO127"/>
          <cell r="UP127"/>
          <cell r="UQ127"/>
          <cell r="UR127"/>
          <cell r="US127"/>
          <cell r="UT127"/>
          <cell r="UU127"/>
          <cell r="UV127"/>
          <cell r="UW127"/>
          <cell r="UX127"/>
          <cell r="UY127"/>
          <cell r="UZ127"/>
          <cell r="VA127"/>
          <cell r="VB127"/>
          <cell r="VC127"/>
          <cell r="VD127">
            <v>0</v>
          </cell>
          <cell r="VE127">
            <v>40</v>
          </cell>
          <cell r="VF127">
            <v>56</v>
          </cell>
          <cell r="VG127">
            <v>51</v>
          </cell>
          <cell r="VH127">
            <v>82</v>
          </cell>
          <cell r="VI127">
            <v>0</v>
          </cell>
          <cell r="VJ127">
            <v>0</v>
          </cell>
          <cell r="VK127">
            <v>58</v>
          </cell>
          <cell r="VL127">
            <v>51</v>
          </cell>
          <cell r="VM127">
            <v>0</v>
          </cell>
          <cell r="VN127" t="str">
            <v>66-2</v>
          </cell>
          <cell r="VO127">
            <v>52</v>
          </cell>
          <cell r="VP127">
            <v>51</v>
          </cell>
          <cell r="VQ127">
            <v>60</v>
          </cell>
          <cell r="VR127">
            <v>55</v>
          </cell>
          <cell r="VS127" t="str">
            <v>CT</v>
          </cell>
          <cell r="VT127" t="str">
            <v>66-2</v>
          </cell>
          <cell r="VU127">
            <v>51</v>
          </cell>
          <cell r="VV127">
            <v>51</v>
          </cell>
          <cell r="VW127">
            <v>59</v>
          </cell>
          <cell r="VX127">
            <v>55</v>
          </cell>
          <cell r="VY127">
            <v>0</v>
          </cell>
          <cell r="VZ127">
            <v>0</v>
          </cell>
          <cell r="WA127">
            <v>56</v>
          </cell>
          <cell r="WB127">
            <v>51</v>
          </cell>
          <cell r="WC127">
            <v>55</v>
          </cell>
          <cell r="WD127">
            <v>56</v>
          </cell>
          <cell r="WE127">
            <v>51</v>
          </cell>
          <cell r="WF127">
            <v>0</v>
          </cell>
          <cell r="WG127">
            <v>0</v>
          </cell>
          <cell r="WH127">
            <v>0</v>
          </cell>
          <cell r="WI127"/>
          <cell r="WJ127" t="str">
            <v>LL</v>
          </cell>
          <cell r="WK127" t="str">
            <v>H</v>
          </cell>
          <cell r="WL127" t="str">
            <v>H</v>
          </cell>
          <cell r="WM127" t="str">
            <v>TDP</v>
          </cell>
          <cell r="WN127" t="str">
            <v>TLPM</v>
          </cell>
          <cell r="WO127" t="str">
            <v>LL</v>
          </cell>
          <cell r="WP127" t="str">
            <v>TLTL</v>
          </cell>
          <cell r="WQ127" t="str">
            <v>H</v>
          </cell>
          <cell r="WR127" t="str">
            <v>TDT</v>
          </cell>
          <cell r="WS127" t="str">
            <v>LL</v>
          </cell>
          <cell r="WT127" t="str">
            <v>H</v>
          </cell>
          <cell r="WU127" t="str">
            <v>H</v>
          </cell>
          <cell r="WV127" t="str">
            <v>H</v>
          </cell>
          <cell r="WW127" t="str">
            <v>H</v>
          </cell>
          <cell r="WX127" t="str">
            <v>TDP</v>
          </cell>
          <cell r="WY127" t="str">
            <v>C</v>
          </cell>
          <cell r="WZ127" t="str">
            <v>H</v>
          </cell>
          <cell r="XA127" t="str">
            <v>H</v>
          </cell>
          <cell r="XB127" t="str">
            <v>H</v>
          </cell>
          <cell r="XC127" t="str">
            <v>H</v>
          </cell>
          <cell r="XD127" t="str">
            <v>TDP</v>
          </cell>
          <cell r="XE127" t="str">
            <v>LL</v>
          </cell>
          <cell r="XF127" t="str">
            <v>LL</v>
          </cell>
          <cell r="XG127" t="str">
            <v>H</v>
          </cell>
          <cell r="XH127" t="str">
            <v>H</v>
          </cell>
          <cell r="XI127" t="str">
            <v>TDP</v>
          </cell>
          <cell r="XJ127" t="str">
            <v>TDP</v>
          </cell>
          <cell r="XK127" t="str">
            <v>TDP</v>
          </cell>
          <cell r="XL127" t="str">
            <v>LL</v>
          </cell>
          <cell r="XM127" t="str">
            <v>LL</v>
          </cell>
          <cell r="XN127">
            <v>0</v>
          </cell>
          <cell r="XO127"/>
          <cell r="XP127">
            <v>0</v>
          </cell>
          <cell r="XQ127">
            <v>0</v>
          </cell>
          <cell r="XR127">
            <v>0</v>
          </cell>
          <cell r="XS127" t="str">
            <v>ROHMAN</v>
          </cell>
          <cell r="XT127" t="str">
            <v>DADAN DANI RAHMAT</v>
          </cell>
          <cell r="XU127">
            <v>0</v>
          </cell>
          <cell r="XV127" t="str">
            <v>DADAN DANI RAHMAT</v>
          </cell>
          <cell r="XW127">
            <v>0</v>
          </cell>
          <cell r="XX127" t="str">
            <v>RIFIAN NURDIANSYAH</v>
          </cell>
          <cell r="XY127">
            <v>0</v>
          </cell>
          <cell r="XZ127">
            <v>0</v>
          </cell>
          <cell r="YA127">
            <v>0</v>
          </cell>
          <cell r="YB127">
            <v>0</v>
          </cell>
          <cell r="YC127">
            <v>0</v>
          </cell>
          <cell r="YD127" t="str">
            <v>JAMALUDIN ABDUL GANI</v>
          </cell>
          <cell r="YE127">
            <v>0</v>
          </cell>
          <cell r="YF127">
            <v>0</v>
          </cell>
          <cell r="YG127">
            <v>0</v>
          </cell>
          <cell r="YH127">
            <v>0</v>
          </cell>
          <cell r="YI127">
            <v>0</v>
          </cell>
          <cell r="YJ127" t="str">
            <v>JAMALUDIN ABDUL GANI</v>
          </cell>
          <cell r="YK127">
            <v>0</v>
          </cell>
          <cell r="YL127">
            <v>0</v>
          </cell>
          <cell r="YM127">
            <v>0</v>
          </cell>
          <cell r="YN127">
            <v>0</v>
          </cell>
          <cell r="YO127" t="str">
            <v>YOHANES SAPUTRA</v>
          </cell>
          <cell r="YP127" t="str">
            <v>GURUH JAMALUDIN</v>
          </cell>
          <cell r="YQ127" t="str">
            <v>RIFIAN NURDIANSYAH</v>
          </cell>
          <cell r="YR127">
            <v>0</v>
          </cell>
          <cell r="YS127">
            <v>0</v>
          </cell>
          <cell r="YT127">
            <v>0</v>
          </cell>
          <cell r="YU127"/>
          <cell r="YV127">
            <v>0</v>
          </cell>
          <cell r="YW127">
            <v>0</v>
          </cell>
          <cell r="YX127">
            <v>0</v>
          </cell>
          <cell r="YY127" t="str">
            <v>QA SCORE</v>
          </cell>
          <cell r="YZ127" t="str">
            <v>QA SCORE</v>
          </cell>
          <cell r="ZA127">
            <v>0</v>
          </cell>
          <cell r="ZB127">
            <v>0</v>
          </cell>
          <cell r="ZC127">
            <v>0</v>
          </cell>
          <cell r="ZD127">
            <v>0</v>
          </cell>
          <cell r="ZE127">
            <v>0</v>
          </cell>
          <cell r="ZF127">
            <v>0</v>
          </cell>
          <cell r="ZG127">
            <v>0</v>
          </cell>
          <cell r="ZH127">
            <v>0</v>
          </cell>
          <cell r="ZI127">
            <v>0</v>
          </cell>
          <cell r="ZJ127" t="str">
            <v>QA SCORE</v>
          </cell>
          <cell r="ZK127">
            <v>0</v>
          </cell>
          <cell r="ZL127">
            <v>0</v>
          </cell>
          <cell r="ZM127">
            <v>0</v>
          </cell>
          <cell r="ZN127">
            <v>0</v>
          </cell>
          <cell r="ZO127">
            <v>0</v>
          </cell>
          <cell r="ZP127" t="str">
            <v>QA SCORE</v>
          </cell>
          <cell r="ZQ127">
            <v>0</v>
          </cell>
          <cell r="ZR127">
            <v>0</v>
          </cell>
          <cell r="ZS127">
            <v>0</v>
          </cell>
          <cell r="ZT127">
            <v>0</v>
          </cell>
          <cell r="ZU127" t="str">
            <v>KEHADIRAN</v>
          </cell>
          <cell r="ZV127" t="str">
            <v>KETEPATAN LOGIN</v>
          </cell>
          <cell r="ZW127" t="str">
            <v>KETEPATAN LOGIN</v>
          </cell>
          <cell r="ZX127">
            <v>0</v>
          </cell>
          <cell r="ZY127">
            <v>0</v>
          </cell>
          <cell r="ZZ127">
            <v>0</v>
          </cell>
          <cell r="AAA127"/>
          <cell r="AAB127">
            <v>1.3659722222222219</v>
          </cell>
          <cell r="AAC127">
            <v>0.37569444444444433</v>
          </cell>
          <cell r="AAD127">
            <v>0.3666666666666667</v>
          </cell>
          <cell r="AAE127">
            <v>0</v>
          </cell>
          <cell r="AAF127">
            <v>0</v>
          </cell>
          <cell r="AAG127">
            <v>0.37708333333333321</v>
          </cell>
          <cell r="AAH127">
            <v>0.36805555555555547</v>
          </cell>
          <cell r="AAI127">
            <v>0</v>
          </cell>
          <cell r="AAJ127">
            <v>0.1875</v>
          </cell>
          <cell r="AAK127">
            <v>0.37152777777777779</v>
          </cell>
          <cell r="AAL127">
            <v>0.37291666666666656</v>
          </cell>
          <cell r="AAM127">
            <v>0.37013888888888891</v>
          </cell>
          <cell r="AAN127">
            <v>0.37291666666666667</v>
          </cell>
          <cell r="AAO127">
            <v>0</v>
          </cell>
          <cell r="AAP127">
            <v>0.19166666666666676</v>
          </cell>
          <cell r="AAQ127">
            <v>0.36944444444444458</v>
          </cell>
          <cell r="AAR127">
            <v>0.37569444444444455</v>
          </cell>
          <cell r="AAS127">
            <v>0.36041666666666672</v>
          </cell>
          <cell r="AAT127">
            <v>1.3708333333333333</v>
          </cell>
          <cell r="AAU127">
            <v>0</v>
          </cell>
          <cell r="AAV127">
            <v>0</v>
          </cell>
          <cell r="AAW127">
            <v>0.3715277777777779</v>
          </cell>
          <cell r="AAX127">
            <v>0.35763888888888895</v>
          </cell>
          <cell r="AAY127">
            <v>0.37013888888888891</v>
          </cell>
          <cell r="AAZ127">
            <v>0.37152777777777768</v>
          </cell>
          <cell r="ABA127">
            <v>0.37291666666666656</v>
          </cell>
          <cell r="ABB127">
            <v>0</v>
          </cell>
          <cell r="ABC127">
            <v>0</v>
          </cell>
          <cell r="ABD127">
            <v>0</v>
          </cell>
          <cell r="ABE127">
            <v>0</v>
          </cell>
          <cell r="ABF127">
            <v>0</v>
          </cell>
          <cell r="ABG127"/>
          <cell r="ABH127">
            <v>0</v>
          </cell>
          <cell r="ABI127">
            <v>0</v>
          </cell>
          <cell r="ABJ127">
            <v>0</v>
          </cell>
          <cell r="ABK127">
            <v>0</v>
          </cell>
          <cell r="ABL127">
            <v>0</v>
          </cell>
          <cell r="ABM127">
            <v>0</v>
          </cell>
          <cell r="ABN127">
            <v>0</v>
          </cell>
          <cell r="ABO127">
            <v>0</v>
          </cell>
          <cell r="ABP127">
            <v>0</v>
          </cell>
          <cell r="ABQ127">
            <v>0</v>
          </cell>
          <cell r="ABR127">
            <v>0</v>
          </cell>
          <cell r="ABS127">
            <v>0</v>
          </cell>
          <cell r="ABT127">
            <v>0</v>
          </cell>
          <cell r="ABU127">
            <v>0</v>
          </cell>
          <cell r="ABV127">
            <v>0</v>
          </cell>
          <cell r="ABW127">
            <v>0</v>
          </cell>
          <cell r="ABX127">
            <v>0</v>
          </cell>
          <cell r="ABY127">
            <v>0</v>
          </cell>
          <cell r="ABZ127">
            <v>0</v>
          </cell>
          <cell r="ACA127">
            <v>0</v>
          </cell>
          <cell r="ACB127">
            <v>0</v>
          </cell>
          <cell r="ACC127">
            <v>0</v>
          </cell>
          <cell r="ACD127">
            <v>0</v>
          </cell>
          <cell r="ACE127">
            <v>0</v>
          </cell>
          <cell r="ACF127">
            <v>0</v>
          </cell>
          <cell r="ACG127">
            <v>0</v>
          </cell>
          <cell r="ACH127">
            <v>0</v>
          </cell>
          <cell r="ACI127">
            <v>0</v>
          </cell>
          <cell r="ACJ127">
            <v>0</v>
          </cell>
          <cell r="ACK127">
            <v>0</v>
          </cell>
          <cell r="ACL127">
            <v>0</v>
          </cell>
          <cell r="ACM127"/>
          <cell r="ACN127">
            <v>0</v>
          </cell>
          <cell r="ACO127">
            <v>0</v>
          </cell>
          <cell r="ACP127">
            <v>0</v>
          </cell>
          <cell r="ACQ127">
            <v>0</v>
          </cell>
          <cell r="ACR127">
            <v>0</v>
          </cell>
          <cell r="ACS127">
            <v>0</v>
          </cell>
          <cell r="ACT127">
            <v>0</v>
          </cell>
          <cell r="ACU127">
            <v>0</v>
          </cell>
          <cell r="ACV127">
            <v>0</v>
          </cell>
          <cell r="ACW127">
            <v>0</v>
          </cell>
          <cell r="ACX127">
            <v>0</v>
          </cell>
          <cell r="ACY127">
            <v>0</v>
          </cell>
          <cell r="ACZ127">
            <v>0</v>
          </cell>
          <cell r="ADA127">
            <v>0</v>
          </cell>
          <cell r="ADB127">
            <v>0</v>
          </cell>
          <cell r="ADC127">
            <v>0</v>
          </cell>
          <cell r="ADD127">
            <v>0</v>
          </cell>
          <cell r="ADE127">
            <v>0</v>
          </cell>
          <cell r="ADF127">
            <v>0</v>
          </cell>
          <cell r="ADG127">
            <v>0</v>
          </cell>
          <cell r="ADH127">
            <v>0</v>
          </cell>
          <cell r="ADI127">
            <v>0</v>
          </cell>
          <cell r="ADJ127">
            <v>0</v>
          </cell>
          <cell r="ADK127">
            <v>0</v>
          </cell>
          <cell r="ADL127">
            <v>0</v>
          </cell>
          <cell r="ADM127">
            <v>0</v>
          </cell>
          <cell r="ADN127">
            <v>0</v>
          </cell>
          <cell r="ADO127">
            <v>0</v>
          </cell>
          <cell r="ADP127">
            <v>0</v>
          </cell>
          <cell r="ADQ127">
            <v>0</v>
          </cell>
          <cell r="ADR127">
            <v>0</v>
          </cell>
          <cell r="ADS127"/>
          <cell r="ADT127" t="str">
            <v>MUHAMAD BAIDHAWI</v>
          </cell>
          <cell r="ADU127" t="str">
            <v>POSTPAID</v>
          </cell>
          <cell r="ADV127">
            <v>0</v>
          </cell>
          <cell r="ADW127">
            <v>0.31484953703703705</v>
          </cell>
          <cell r="ADX127">
            <v>1.3475925925925931</v>
          </cell>
          <cell r="ADY127">
            <v>0.32997685185185149</v>
          </cell>
          <cell r="ADZ127">
            <v>0.33293981481481483</v>
          </cell>
          <cell r="AEA127">
            <v>0</v>
          </cell>
          <cell r="AEB127">
            <v>0</v>
          </cell>
          <cell r="AEC127">
            <v>0.32976851851851841</v>
          </cell>
          <cell r="AED127">
            <v>0.32692129629629624</v>
          </cell>
          <cell r="AEE127">
            <v>0</v>
          </cell>
          <cell r="AEF127">
            <v>0.17008101851851845</v>
          </cell>
          <cell r="AEG127">
            <v>0.35714120370370367</v>
          </cell>
          <cell r="AEH127">
            <v>0.33313657407407427</v>
          </cell>
          <cell r="AEI127">
            <v>0.31725694444444441</v>
          </cell>
          <cell r="AEJ127">
            <v>0.32508101851851862</v>
          </cell>
          <cell r="AEK127">
            <v>0.32291666666666669</v>
          </cell>
          <cell r="AEL127">
            <v>0.17483796296296311</v>
          </cell>
          <cell r="AEM127">
            <v>0.32594907407407414</v>
          </cell>
          <cell r="AEN127">
            <v>0.33596064814814819</v>
          </cell>
          <cell r="AEO127">
            <v>0.31362268518518532</v>
          </cell>
          <cell r="AEP127">
            <v>1.324259259259259</v>
          </cell>
          <cell r="AEQ127">
            <v>0</v>
          </cell>
          <cell r="AER127">
            <v>0</v>
          </cell>
          <cell r="AES127">
            <v>0.32491898148148168</v>
          </cell>
          <cell r="AET127">
            <v>0.31861111111111101</v>
          </cell>
          <cell r="AEU127">
            <v>0.32535879629629633</v>
          </cell>
          <cell r="AEV127">
            <v>0.31944444444444436</v>
          </cell>
          <cell r="AEW127">
            <v>0.32400462962962973</v>
          </cell>
          <cell r="AEX127">
            <v>0</v>
          </cell>
          <cell r="AEY127">
            <v>0</v>
          </cell>
          <cell r="AEZ127">
            <v>0</v>
          </cell>
          <cell r="AFA127"/>
          <cell r="AFB127">
            <v>0</v>
          </cell>
          <cell r="AFC127">
            <v>0.31484953703703705</v>
          </cell>
          <cell r="AFD127">
            <v>1.3475925925925931</v>
          </cell>
          <cell r="AFE127">
            <v>0.32997685185185149</v>
          </cell>
          <cell r="AFF127">
            <v>0.33293981481481483</v>
          </cell>
          <cell r="AFG127">
            <v>0</v>
          </cell>
          <cell r="AFH127">
            <v>0</v>
          </cell>
          <cell r="AFI127">
            <v>0.32976851851851841</v>
          </cell>
          <cell r="AFJ127">
            <v>0.32692129629629624</v>
          </cell>
          <cell r="AFK127">
            <v>0</v>
          </cell>
          <cell r="AFL127">
            <v>0.32291666666666669</v>
          </cell>
          <cell r="AFM127">
            <v>0.35714120370370367</v>
          </cell>
          <cell r="AFN127">
            <v>0.33313657407407427</v>
          </cell>
          <cell r="AFO127">
            <v>0.31725694444444441</v>
          </cell>
          <cell r="AFP127">
            <v>0.32508101851851862</v>
          </cell>
          <cell r="AFQ127">
            <v>0.32291666666666669</v>
          </cell>
          <cell r="AFR127">
            <v>0.17483796296296311</v>
          </cell>
          <cell r="AFS127">
            <v>0.32594907407407414</v>
          </cell>
          <cell r="AFT127">
            <v>0.33596064814814819</v>
          </cell>
          <cell r="AFU127">
            <v>0.31362268518518532</v>
          </cell>
          <cell r="AFV127">
            <v>1.324259259259259</v>
          </cell>
          <cell r="AFW127">
            <v>0</v>
          </cell>
          <cell r="AFX127">
            <v>0</v>
          </cell>
          <cell r="AFY127">
            <v>0.32491898148148168</v>
          </cell>
          <cell r="AFZ127">
            <v>0.31861111111111101</v>
          </cell>
          <cell r="AGA127">
            <v>0.32535879629629633</v>
          </cell>
          <cell r="AGB127">
            <v>0.31944444444444436</v>
          </cell>
          <cell r="AGC127">
            <v>0.32400462962962973</v>
          </cell>
          <cell r="AGD127">
            <v>0</v>
          </cell>
          <cell r="AGE127">
            <v>0</v>
          </cell>
          <cell r="AGF127">
            <v>0</v>
          </cell>
          <cell r="AGH127" t="str">
            <v>MUHAMAD BAIDHAWI</v>
          </cell>
          <cell r="AGI127" t="str">
            <v>POSTPAID</v>
          </cell>
          <cell r="AGJ127">
            <v>0</v>
          </cell>
          <cell r="AGK127">
            <v>8.5844907407407411E-2</v>
          </cell>
          <cell r="AGL127">
            <v>8.6435185185185184E-2</v>
          </cell>
          <cell r="AGM127">
            <v>0.12905092592592593</v>
          </cell>
          <cell r="AGN127">
            <v>4.9699074074074076E-2</v>
          </cell>
          <cell r="AGO127">
            <v>0</v>
          </cell>
          <cell r="AGP127">
            <v>0</v>
          </cell>
          <cell r="AGQ127">
            <v>0.11120370370370369</v>
          </cell>
          <cell r="AGR127">
            <v>9.8773148148148138E-2</v>
          </cell>
          <cell r="AGS127">
            <v>0</v>
          </cell>
          <cell r="AGT127">
            <v>3.6863425925925924E-2</v>
          </cell>
          <cell r="AGU127">
            <v>9.2164351851851845E-2</v>
          </cell>
          <cell r="AGV127">
            <v>8.6307870370370368E-2</v>
          </cell>
          <cell r="AGW127">
            <v>7.4409722222222224E-2</v>
          </cell>
          <cell r="AGX127">
            <v>8.9502314814814812E-2</v>
          </cell>
          <cell r="AGY127">
            <v>0</v>
          </cell>
          <cell r="AGZ127">
            <v>3.6967592592592594E-2</v>
          </cell>
          <cell r="AHA127">
            <v>9.5578703703703694E-2</v>
          </cell>
          <cell r="AHB127">
            <v>9.2511574074074066E-2</v>
          </cell>
          <cell r="AHC127">
            <v>0.10651620370370371</v>
          </cell>
          <cell r="AHD127">
            <v>9.4490740740740736E-2</v>
          </cell>
          <cell r="AHE127">
            <v>0</v>
          </cell>
          <cell r="AHF127">
            <v>0</v>
          </cell>
          <cell r="AHG127">
            <v>0.10771990740740742</v>
          </cell>
          <cell r="AHH127">
            <v>9.4583333333333325E-2</v>
          </cell>
          <cell r="AHI127">
            <v>0.11491898148148147</v>
          </cell>
          <cell r="AHJ127">
            <v>8.3009259259259255E-2</v>
          </cell>
          <cell r="AHK127">
            <v>0.13363425925925923</v>
          </cell>
          <cell r="AHL127">
            <v>0</v>
          </cell>
          <cell r="AHM127">
            <v>0</v>
          </cell>
          <cell r="AHN127">
            <v>0</v>
          </cell>
          <cell r="AHO127">
            <v>9.048500881834215E-2</v>
          </cell>
          <cell r="AHP127"/>
          <cell r="AHQ127">
            <v>0</v>
          </cell>
          <cell r="AHR127">
            <v>7417</v>
          </cell>
          <cell r="AHS127">
            <v>7468</v>
          </cell>
          <cell r="AHT127">
            <v>11150</v>
          </cell>
          <cell r="AHU127">
            <v>4294</v>
          </cell>
          <cell r="AHV127">
            <v>0</v>
          </cell>
          <cell r="AHW127">
            <v>0</v>
          </cell>
          <cell r="AHX127">
            <v>9608</v>
          </cell>
          <cell r="AHY127">
            <v>8534</v>
          </cell>
          <cell r="AHZ127">
            <v>0</v>
          </cell>
          <cell r="AIA127">
            <v>3185</v>
          </cell>
          <cell r="AIB127">
            <v>7963</v>
          </cell>
          <cell r="AIC127">
            <v>7457</v>
          </cell>
          <cell r="AID127">
            <v>6429</v>
          </cell>
          <cell r="AIE127">
            <v>7733</v>
          </cell>
          <cell r="AIF127">
            <v>0</v>
          </cell>
          <cell r="AIG127">
            <v>3194</v>
          </cell>
          <cell r="AIH127">
            <v>8258</v>
          </cell>
          <cell r="AII127">
            <v>7993</v>
          </cell>
          <cell r="AIJ127">
            <v>9203</v>
          </cell>
          <cell r="AIK127">
            <v>8164</v>
          </cell>
          <cell r="AIL127">
            <v>0</v>
          </cell>
          <cell r="AIM127">
            <v>0</v>
          </cell>
          <cell r="AIN127">
            <v>9307</v>
          </cell>
          <cell r="AIO127">
            <v>8172</v>
          </cell>
          <cell r="AIP127">
            <v>9929</v>
          </cell>
          <cell r="AIQ127">
            <v>7172</v>
          </cell>
          <cell r="AIR127">
            <v>11546</v>
          </cell>
          <cell r="AIS127">
            <v>0</v>
          </cell>
          <cell r="AIT127">
            <v>0</v>
          </cell>
          <cell r="AIU127">
            <v>0</v>
          </cell>
          <cell r="AIW127" t="str">
            <v>MUHAMAD BAIDHAWI</v>
          </cell>
          <cell r="AIX127" t="str">
            <v>POSTPAID</v>
          </cell>
          <cell r="AIY127">
            <v>0</v>
          </cell>
          <cell r="AIZ127">
            <v>6.0844907407407389E-2</v>
          </cell>
          <cell r="AJA127">
            <v>1.8379629629628871E-2</v>
          </cell>
          <cell r="AJB127">
            <v>4.5717592592592837E-2</v>
          </cell>
          <cell r="AJC127">
            <v>3.3726851851851897E-2</v>
          </cell>
          <cell r="AJD127">
            <v>0</v>
          </cell>
          <cell r="AJE127">
            <v>0</v>
          </cell>
          <cell r="AJF127">
            <v>4.7314814814814823E-2</v>
          </cell>
          <cell r="AJG127">
            <v>4.1134259259259232E-2</v>
          </cell>
          <cell r="AJH127">
            <v>0</v>
          </cell>
          <cell r="AJI127">
            <v>1.7418981481481549E-2</v>
          </cell>
          <cell r="AJJ127">
            <v>1.4386574074074121E-2</v>
          </cell>
          <cell r="AJK127">
            <v>3.978009259259227E-2</v>
          </cell>
          <cell r="AJL127">
            <v>5.2881944444444509E-2</v>
          </cell>
          <cell r="AJM127">
            <v>4.7835648148148072E-2</v>
          </cell>
          <cell r="AJN127">
            <v>5.2083333333333336E-2</v>
          </cell>
          <cell r="AJO127">
            <v>1.6828703703703665E-2</v>
          </cell>
          <cell r="AJP127">
            <v>4.3495370370370434E-2</v>
          </cell>
          <cell r="AJQ127">
            <v>3.9733796296296364E-2</v>
          </cell>
          <cell r="AJR127">
            <v>4.6793981481481423E-2</v>
          </cell>
          <cell r="AJS127">
            <v>4.6574074074074281E-2</v>
          </cell>
          <cell r="AJT127">
            <v>0</v>
          </cell>
          <cell r="AJU127">
            <v>0</v>
          </cell>
          <cell r="AJV127">
            <v>4.660879629629619E-2</v>
          </cell>
          <cell r="AJW127">
            <v>3.9027777777777946E-2</v>
          </cell>
          <cell r="AJX127">
            <v>4.478009259259258E-2</v>
          </cell>
          <cell r="AJY127">
            <v>5.2083333333333336E-2</v>
          </cell>
          <cell r="AJZ127">
            <v>4.8912037037036865E-2</v>
          </cell>
          <cell r="AKA127">
            <v>0</v>
          </cell>
          <cell r="AKB127">
            <v>0</v>
          </cell>
          <cell r="AKC127">
            <v>0</v>
          </cell>
          <cell r="AKD127">
            <v>4.0742845117845088E-2</v>
          </cell>
          <cell r="AKE127"/>
          <cell r="AKF127">
            <v>0</v>
          </cell>
          <cell r="AKG127">
            <v>5257</v>
          </cell>
          <cell r="AKH127">
            <v>1588</v>
          </cell>
          <cell r="AKI127">
            <v>3950</v>
          </cell>
          <cell r="AKJ127">
            <v>2914</v>
          </cell>
          <cell r="AKK127">
            <v>0</v>
          </cell>
          <cell r="AKL127">
            <v>0</v>
          </cell>
          <cell r="AKM127">
            <v>4088</v>
          </cell>
          <cell r="AKN127">
            <v>3554</v>
          </cell>
          <cell r="AKO127">
            <v>0</v>
          </cell>
          <cell r="AKP127">
            <v>1505</v>
          </cell>
          <cell r="AKQ127">
            <v>1243</v>
          </cell>
          <cell r="AKR127">
            <v>3437</v>
          </cell>
          <cell r="AKS127">
            <v>4569</v>
          </cell>
          <cell r="AKT127">
            <v>4133</v>
          </cell>
          <cell r="AKU127">
            <v>4500</v>
          </cell>
          <cell r="AKV127">
            <v>1454</v>
          </cell>
          <cell r="AKW127">
            <v>3758</v>
          </cell>
          <cell r="AKX127">
            <v>3433</v>
          </cell>
          <cell r="AKY127">
            <v>4043</v>
          </cell>
          <cell r="AKZ127">
            <v>4024</v>
          </cell>
          <cell r="ALA127">
            <v>0</v>
          </cell>
          <cell r="ALB127">
            <v>0</v>
          </cell>
          <cell r="ALC127">
            <v>4027</v>
          </cell>
          <cell r="ALD127">
            <v>3372</v>
          </cell>
          <cell r="ALE127">
            <v>3869</v>
          </cell>
          <cell r="ALF127">
            <v>4500</v>
          </cell>
          <cell r="ALG127">
            <v>4226</v>
          </cell>
          <cell r="ALH127">
            <v>0</v>
          </cell>
          <cell r="ALI127">
            <v>0</v>
          </cell>
          <cell r="ALJ127">
            <v>0</v>
          </cell>
          <cell r="ALL127">
            <v>1.4334375000000006</v>
          </cell>
          <cell r="ALM127">
            <v>0.41641203703703666</v>
          </cell>
          <cell r="ALN127">
            <v>0.46199074074074076</v>
          </cell>
          <cell r="ALO127">
            <v>4.9699074074074076E-2</v>
          </cell>
          <cell r="ALP127">
            <v>0</v>
          </cell>
          <cell r="ALQ127">
            <v>0.32976851851851841</v>
          </cell>
          <cell r="ALR127">
            <v>0.43812499999999993</v>
          </cell>
          <cell r="ALS127">
            <v>9.8773148148148138E-2</v>
          </cell>
          <cell r="ALT127">
            <v>0.17008101851851845</v>
          </cell>
          <cell r="ALU127">
            <v>0.39400462962962957</v>
          </cell>
          <cell r="ALV127">
            <v>0.42530092592592611</v>
          </cell>
          <cell r="ALW127">
            <v>0.40356481481481477</v>
          </cell>
          <cell r="ALX127">
            <v>0.39949074074074087</v>
          </cell>
          <cell r="ALY127">
            <v>0.41241898148148148</v>
          </cell>
          <cell r="ALZ127">
            <v>0.17483796296296311</v>
          </cell>
          <cell r="AMA127">
            <v>0.36291666666666672</v>
          </cell>
          <cell r="AMB127">
            <v>0.43153935185185188</v>
          </cell>
          <cell r="AMC127">
            <v>0.40613425925925939</v>
          </cell>
          <cell r="AMD127">
            <v>1.4307754629629628</v>
          </cell>
          <cell r="AME127">
            <v>9.4490740740740736E-2</v>
          </cell>
          <cell r="AMF127">
            <v>0</v>
          </cell>
          <cell r="AMG127">
            <v>0.32491898148148168</v>
          </cell>
          <cell r="AMH127">
            <v>0.4263310185185184</v>
          </cell>
          <cell r="AMI127">
            <v>0.41994212962962962</v>
          </cell>
          <cell r="AMJ127">
            <v>0.43436342592592581</v>
          </cell>
          <cell r="AMK127">
            <v>0.40701388888888901</v>
          </cell>
          <cell r="AML127">
            <v>0.13363425925925923</v>
          </cell>
          <cell r="AMM127">
            <v>0</v>
          </cell>
          <cell r="AMN127">
            <v>0</v>
          </cell>
          <cell r="AMO127">
            <v>0</v>
          </cell>
          <cell r="AMP127" t="e">
            <v>#REF!</v>
          </cell>
          <cell r="AMR127">
            <v>37449</v>
          </cell>
          <cell r="AMS127">
            <v>35978</v>
          </cell>
          <cell r="AMT127">
            <v>39916</v>
          </cell>
          <cell r="AMU127">
            <v>4294</v>
          </cell>
          <cell r="AMV127">
            <v>0</v>
          </cell>
          <cell r="AMW127">
            <v>28492</v>
          </cell>
          <cell r="AMX127">
            <v>37854</v>
          </cell>
          <cell r="AMY127">
            <v>8534</v>
          </cell>
          <cell r="AMZ127">
            <v>14695</v>
          </cell>
          <cell r="ANA127">
            <v>34042</v>
          </cell>
          <cell r="ANB127">
            <v>36746</v>
          </cell>
          <cell r="ANC127">
            <v>34868</v>
          </cell>
          <cell r="AND127">
            <v>34516</v>
          </cell>
          <cell r="ANE127">
            <v>35633</v>
          </cell>
          <cell r="ANF127">
            <v>15106</v>
          </cell>
          <cell r="ANG127">
            <v>31356</v>
          </cell>
          <cell r="ANH127">
            <v>37285</v>
          </cell>
          <cell r="ANI127">
            <v>35090</v>
          </cell>
          <cell r="ANJ127">
            <v>37219</v>
          </cell>
          <cell r="ANK127">
            <v>8164</v>
          </cell>
          <cell r="ANL127">
            <v>0</v>
          </cell>
          <cell r="ANM127">
            <v>28073</v>
          </cell>
          <cell r="ANN127">
            <v>36835</v>
          </cell>
          <cell r="ANO127">
            <v>36283</v>
          </cell>
          <cell r="ANP127">
            <v>37529</v>
          </cell>
          <cell r="ANQ127">
            <v>35166</v>
          </cell>
          <cell r="ANR127">
            <v>11546</v>
          </cell>
          <cell r="ANS127">
            <v>0</v>
          </cell>
          <cell r="ANT127">
            <v>0</v>
          </cell>
          <cell r="ANU127">
            <v>0</v>
          </cell>
          <cell r="ANV127" t="e">
            <v>#REF!</v>
          </cell>
          <cell r="ANX127">
            <v>30</v>
          </cell>
          <cell r="ANY127">
            <v>22</v>
          </cell>
          <cell r="ANZ127">
            <v>21</v>
          </cell>
          <cell r="AOA127">
            <v>8</v>
          </cell>
          <cell r="AOB127">
            <v>0</v>
          </cell>
          <cell r="AOC127">
            <v>0</v>
          </cell>
          <cell r="AOD127">
            <v>0</v>
          </cell>
          <cell r="AOE127">
            <v>0</v>
          </cell>
          <cell r="AOF127">
            <v>0</v>
          </cell>
          <cell r="AOG127">
            <v>0</v>
          </cell>
          <cell r="AOH127">
            <v>0</v>
          </cell>
          <cell r="AOI127">
            <v>0</v>
          </cell>
          <cell r="AOJ127">
            <v>1</v>
          </cell>
          <cell r="AOK127">
            <v>0</v>
          </cell>
          <cell r="AOL127">
            <v>0</v>
          </cell>
          <cell r="AOM127">
            <v>0</v>
          </cell>
          <cell r="AON127">
            <v>0</v>
          </cell>
          <cell r="AOO127">
            <v>1</v>
          </cell>
          <cell r="AOP127">
            <v>0</v>
          </cell>
          <cell r="AOQ127">
            <v>0</v>
          </cell>
          <cell r="AOR127">
            <v>0</v>
          </cell>
          <cell r="AOS127">
            <v>0</v>
          </cell>
          <cell r="AOT127">
            <v>20</v>
          </cell>
          <cell r="AOU127"/>
          <cell r="AOV127">
            <v>1</v>
          </cell>
          <cell r="AOW127">
            <v>6</v>
          </cell>
          <cell r="AOX127">
            <v>7</v>
          </cell>
          <cell r="AOY127">
            <v>0</v>
          </cell>
          <cell r="AOZ127">
            <v>1</v>
          </cell>
          <cell r="APA127">
            <v>1</v>
          </cell>
          <cell r="APB127">
            <v>0</v>
          </cell>
          <cell r="APC127">
            <v>2</v>
          </cell>
          <cell r="APD127">
            <v>7</v>
          </cell>
          <cell r="APE127">
            <v>1</v>
          </cell>
          <cell r="APF127">
            <v>2</v>
          </cell>
          <cell r="APG127">
            <v>0</v>
          </cell>
          <cell r="APH127">
            <v>0</v>
          </cell>
          <cell r="API127">
            <v>4</v>
          </cell>
          <cell r="APJ127">
            <v>0</v>
          </cell>
          <cell r="APK127">
            <v>0</v>
          </cell>
          <cell r="APL127">
            <v>0</v>
          </cell>
          <cell r="APM127">
            <v>0</v>
          </cell>
          <cell r="APN127">
            <v>0</v>
          </cell>
          <cell r="APO127">
            <v>7</v>
          </cell>
          <cell r="APP127">
            <v>6</v>
          </cell>
          <cell r="APQ127">
            <v>9</v>
          </cell>
          <cell r="APR127">
            <v>6</v>
          </cell>
          <cell r="APS127">
            <v>21</v>
          </cell>
          <cell r="APT127">
            <v>0</v>
          </cell>
          <cell r="APU127">
            <v>0</v>
          </cell>
          <cell r="APV127">
            <v>0</v>
          </cell>
          <cell r="APW127">
            <v>0</v>
          </cell>
          <cell r="APX127">
            <v>0</v>
          </cell>
          <cell r="APY127">
            <v>0</v>
          </cell>
          <cell r="APZ127">
            <v>0</v>
          </cell>
          <cell r="AQA127">
            <v>0</v>
          </cell>
          <cell r="AQB127">
            <v>3</v>
          </cell>
          <cell r="AQC127">
            <v>0</v>
          </cell>
          <cell r="AQD127">
            <v>0</v>
          </cell>
          <cell r="AQE127">
            <v>3</v>
          </cell>
          <cell r="AQF127">
            <v>0</v>
          </cell>
          <cell r="AQG127">
            <v>0</v>
          </cell>
          <cell r="AQH127">
            <v>0</v>
          </cell>
          <cell r="AQI127">
            <v>0</v>
          </cell>
          <cell r="AQJ127">
            <v>0</v>
          </cell>
          <cell r="AQK127">
            <v>42</v>
          </cell>
          <cell r="AQL127">
            <v>1</v>
          </cell>
          <cell r="AQM127">
            <v>1</v>
          </cell>
          <cell r="AQN127">
            <v>1</v>
          </cell>
          <cell r="AQO127">
            <v>1</v>
          </cell>
          <cell r="AQP127"/>
          <cell r="AQQ127">
            <v>1</v>
          </cell>
          <cell r="AQR127" t="str">
            <v>B</v>
          </cell>
          <cell r="AQS127">
            <v>1</v>
          </cell>
          <cell r="AQT127">
            <v>0</v>
          </cell>
          <cell r="AQU127">
            <v>1</v>
          </cell>
          <cell r="AQV127"/>
          <cell r="AQW127">
            <v>0</v>
          </cell>
          <cell r="AQX127">
            <v>0</v>
          </cell>
          <cell r="AQY127">
            <v>0</v>
          </cell>
          <cell r="AQZ127">
            <v>9.0474652777777784</v>
          </cell>
          <cell r="ARA127">
            <v>0.43083167989417992</v>
          </cell>
          <cell r="ARB127">
            <v>13020</v>
          </cell>
          <cell r="ARC127">
            <v>478800</v>
          </cell>
          <cell r="ARD127">
            <v>0.26429436095931996</v>
          </cell>
          <cell r="ARE127">
            <v>0.89634259259259197</v>
          </cell>
          <cell r="ARF127">
            <v>4.2682980599647237E-2</v>
          </cell>
          <cell r="ARG127">
            <v>1281</v>
          </cell>
          <cell r="ARH127">
            <v>51660</v>
          </cell>
          <cell r="ARI127">
            <v>2.8914277180406192E-2</v>
          </cell>
        </row>
        <row r="128">
          <cell r="B128" t="str">
            <v>YUDI AGUSTENDI</v>
          </cell>
          <cell r="C128">
            <v>160065</v>
          </cell>
          <cell r="D128" t="str">
            <v>8</v>
          </cell>
          <cell r="E128" t="str">
            <v>ISLAM</v>
          </cell>
          <cell r="F128" t="str">
            <v>PKWT</v>
          </cell>
          <cell r="G128" t="str">
            <v>POSTPAID</v>
          </cell>
          <cell r="H128">
            <v>23.366666666666667</v>
          </cell>
          <cell r="I128" t="str">
            <v>D</v>
          </cell>
          <cell r="J128">
            <v>19234861</v>
          </cell>
          <cell r="K128">
            <v>570174</v>
          </cell>
          <cell r="L128" t="str">
            <v>LAKI-LAKI</v>
          </cell>
          <cell r="M128" t="str">
            <v>AGENT POSTPAID</v>
          </cell>
          <cell r="N128" t="str">
            <v>ADITYA ROY WICAKSONO</v>
          </cell>
          <cell r="O128" t="str">
            <v>AAN YANUAR</v>
          </cell>
          <cell r="P128"/>
          <cell r="Q128">
            <v>0.37777777777777777</v>
          </cell>
          <cell r="R128"/>
          <cell r="S128" t="str">
            <v>S</v>
          </cell>
          <cell r="T128"/>
          <cell r="U128"/>
          <cell r="V128" t="str">
            <v>DEMAM</v>
          </cell>
          <cell r="W128"/>
          <cell r="X128"/>
          <cell r="Y128"/>
          <cell r="Z128"/>
          <cell r="AA128"/>
          <cell r="AB128"/>
          <cell r="AC128"/>
          <cell r="AD128"/>
          <cell r="AE128"/>
          <cell r="AF128"/>
          <cell r="AG128"/>
          <cell r="AH128"/>
          <cell r="AI128">
            <v>0.37500000000000011</v>
          </cell>
          <cell r="AJ128">
            <v>58</v>
          </cell>
          <cell r="AK128" t="str">
            <v>H</v>
          </cell>
          <cell r="AL128"/>
          <cell r="AM128"/>
          <cell r="AN128"/>
          <cell r="AO128"/>
          <cell r="AP128"/>
          <cell r="AQ128"/>
          <cell r="AR128"/>
          <cell r="AS128"/>
          <cell r="AT128">
            <v>0.32597222222222233</v>
          </cell>
          <cell r="AU128" t="str">
            <v>OK</v>
          </cell>
          <cell r="AV128">
            <v>0.32597222222222233</v>
          </cell>
          <cell r="AW128">
            <v>4.9027777777777781E-2</v>
          </cell>
          <cell r="AX128">
            <v>0</v>
          </cell>
          <cell r="AY128" t="str">
            <v>OK</v>
          </cell>
          <cell r="AZ128">
            <v>4.9027777777777781E-2</v>
          </cell>
          <cell r="BA128">
            <v>0.38333333333333353</v>
          </cell>
          <cell r="BB128">
            <v>62</v>
          </cell>
          <cell r="BC128" t="str">
            <v>H</v>
          </cell>
          <cell r="BD128"/>
          <cell r="BE128"/>
          <cell r="BF128"/>
          <cell r="BG128"/>
          <cell r="BH128"/>
          <cell r="BI128"/>
          <cell r="BJ128"/>
          <cell r="BK128"/>
          <cell r="BL128">
            <v>0.33703703703703725</v>
          </cell>
          <cell r="BM128" t="str">
            <v>OK</v>
          </cell>
          <cell r="BN128">
            <v>0.33703703703703725</v>
          </cell>
          <cell r="BO128">
            <v>4.6296296296296301E-2</v>
          </cell>
          <cell r="BP128">
            <v>0</v>
          </cell>
          <cell r="BQ128" t="str">
            <v>OK</v>
          </cell>
          <cell r="BR128">
            <v>4.6296296296296301E-2</v>
          </cell>
          <cell r="BS128">
            <v>0</v>
          </cell>
          <cell r="BT128"/>
          <cell r="BU128" t="str">
            <v>LL</v>
          </cell>
          <cell r="BV128"/>
          <cell r="BW128"/>
          <cell r="BX128"/>
          <cell r="BY128"/>
          <cell r="BZ128"/>
          <cell r="CA128"/>
          <cell r="CB128"/>
          <cell r="CC128"/>
          <cell r="CD128"/>
          <cell r="CE128"/>
          <cell r="CF128"/>
          <cell r="CG128"/>
          <cell r="CH128"/>
          <cell r="CI128"/>
          <cell r="CJ128"/>
          <cell r="CK128">
            <v>0.37499999999999989</v>
          </cell>
          <cell r="CL128">
            <v>51</v>
          </cell>
          <cell r="CM128" t="str">
            <v>H</v>
          </cell>
          <cell r="CN128"/>
          <cell r="CO128"/>
          <cell r="CP128"/>
          <cell r="CQ128"/>
          <cell r="CR128"/>
          <cell r="CS128"/>
          <cell r="CT128"/>
          <cell r="CU128"/>
          <cell r="CV128">
            <v>0.36143518518518508</v>
          </cell>
          <cell r="CW128" t="str">
            <v>OK</v>
          </cell>
          <cell r="CX128">
            <v>0.36143518518518508</v>
          </cell>
          <cell r="CY128">
            <v>4.4814814814814807E-2</v>
          </cell>
          <cell r="CZ128">
            <v>0</v>
          </cell>
          <cell r="DA128" t="str">
            <v>OK</v>
          </cell>
          <cell r="DB128">
            <v>1.3564814814814807E-2</v>
          </cell>
          <cell r="DC128">
            <v>0.3930555555555556</v>
          </cell>
          <cell r="DD128">
            <v>59</v>
          </cell>
          <cell r="DE128" t="str">
            <v>H</v>
          </cell>
          <cell r="DF128"/>
          <cell r="DG128"/>
          <cell r="DH128"/>
          <cell r="DI128"/>
          <cell r="DJ128"/>
          <cell r="DK128"/>
          <cell r="DL128"/>
          <cell r="DM128"/>
          <cell r="DN128">
            <v>0.35003472222222232</v>
          </cell>
          <cell r="DO128" t="str">
            <v>OK</v>
          </cell>
          <cell r="DP128">
            <v>0.35003472222222232</v>
          </cell>
          <cell r="DQ128">
            <v>8.8159722222222209E-2</v>
          </cell>
          <cell r="DR128">
            <v>4.5138888888888909E-2</v>
          </cell>
          <cell r="DS128" t="str">
            <v>OK</v>
          </cell>
          <cell r="DT128">
            <v>4.30208333333333E-2</v>
          </cell>
          <cell r="DU128">
            <v>0.3756944444444445</v>
          </cell>
          <cell r="DV128">
            <v>62</v>
          </cell>
          <cell r="DW128" t="str">
            <v>TDP</v>
          </cell>
          <cell r="DX128" t="str">
            <v>AHMAD</v>
          </cell>
          <cell r="DY128" t="str">
            <v>KETEPATAN LOGIN</v>
          </cell>
          <cell r="DZ128"/>
          <cell r="EA128"/>
          <cell r="EB128"/>
          <cell r="EC128"/>
          <cell r="ED128"/>
          <cell r="EE128"/>
          <cell r="EF128">
            <v>0.32883101851851859</v>
          </cell>
          <cell r="EG128" t="str">
            <v>OK</v>
          </cell>
          <cell r="EH128">
            <v>0.32883101851851859</v>
          </cell>
          <cell r="EI128">
            <v>0.10311342592592591</v>
          </cell>
          <cell r="EJ128">
            <v>5.6250000000000001E-2</v>
          </cell>
          <cell r="EK128" t="str">
            <v>OK</v>
          </cell>
          <cell r="EL128">
            <v>4.6863425925925913E-2</v>
          </cell>
          <cell r="EM128">
            <v>0</v>
          </cell>
          <cell r="EN128"/>
          <cell r="EO128" t="str">
            <v>LL</v>
          </cell>
          <cell r="EP128"/>
          <cell r="EQ128"/>
          <cell r="ER128"/>
          <cell r="ES128"/>
          <cell r="ET128"/>
          <cell r="EU128"/>
          <cell r="EV128"/>
          <cell r="EW128"/>
          <cell r="EX128"/>
          <cell r="EY128"/>
          <cell r="EZ128"/>
          <cell r="FA128"/>
          <cell r="FB128"/>
          <cell r="FC128"/>
          <cell r="FD128"/>
          <cell r="FE128">
            <v>0</v>
          </cell>
          <cell r="FF128"/>
          <cell r="FG128" t="str">
            <v>LL</v>
          </cell>
          <cell r="FH128"/>
          <cell r="FI128"/>
          <cell r="FJ128"/>
          <cell r="FK128"/>
          <cell r="FL128"/>
          <cell r="FM128"/>
          <cell r="FN128"/>
          <cell r="FO128"/>
          <cell r="FP128"/>
          <cell r="FQ128"/>
          <cell r="FR128"/>
          <cell r="FS128"/>
          <cell r="FT128"/>
          <cell r="FU128"/>
          <cell r="FV128"/>
          <cell r="FW128">
            <v>0.37569444444444444</v>
          </cell>
          <cell r="FX128">
            <v>62</v>
          </cell>
          <cell r="FY128" t="str">
            <v>TDP</v>
          </cell>
          <cell r="FZ128" t="str">
            <v>HERU ADIANA</v>
          </cell>
          <cell r="GA128" t="str">
            <v>KETEPATAN LOGIN</v>
          </cell>
          <cell r="GB128"/>
          <cell r="GC128"/>
          <cell r="GD128"/>
          <cell r="GE128"/>
          <cell r="GF128"/>
          <cell r="GG128"/>
          <cell r="GH128">
            <v>0.33453703703703713</v>
          </cell>
          <cell r="GI128" t="str">
            <v>OK</v>
          </cell>
          <cell r="GJ128">
            <v>0.33453703703703713</v>
          </cell>
          <cell r="GK128">
            <v>4.8101851851851854E-2</v>
          </cell>
          <cell r="GL128">
            <v>6.9444444444445308E-3</v>
          </cell>
          <cell r="GM128" t="str">
            <v>OK</v>
          </cell>
          <cell r="GN128">
            <v>4.1157407407407323E-2</v>
          </cell>
          <cell r="GO128">
            <v>0.37569444444444444</v>
          </cell>
          <cell r="GP128">
            <v>51</v>
          </cell>
          <cell r="GQ128" t="str">
            <v>H</v>
          </cell>
          <cell r="GR128"/>
          <cell r="GS128"/>
          <cell r="GT128"/>
          <cell r="GU128"/>
          <cell r="GV128"/>
          <cell r="GW128"/>
          <cell r="GX128"/>
          <cell r="GY128"/>
          <cell r="GZ128">
            <v>0.33464120370370365</v>
          </cell>
          <cell r="HA128" t="str">
            <v>OK</v>
          </cell>
          <cell r="HB128">
            <v>0.33464120370370365</v>
          </cell>
          <cell r="HC128">
            <v>4.7997685185185185E-2</v>
          </cell>
          <cell r="HD128">
            <v>6.9444444444444198E-3</v>
          </cell>
          <cell r="HE128" t="str">
            <v>OK</v>
          </cell>
          <cell r="HF128">
            <v>4.1053240740740765E-2</v>
          </cell>
          <cell r="HG128">
            <v>0.37569444444444444</v>
          </cell>
          <cell r="HH128">
            <v>51</v>
          </cell>
          <cell r="HI128" t="str">
            <v>H</v>
          </cell>
          <cell r="HJ128"/>
          <cell r="HK128"/>
          <cell r="HL128"/>
          <cell r="HM128"/>
          <cell r="HN128"/>
          <cell r="HO128"/>
          <cell r="HP128"/>
          <cell r="HQ128"/>
          <cell r="HR128">
            <v>0.3624074074074074</v>
          </cell>
          <cell r="HS128" t="str">
            <v>OK</v>
          </cell>
          <cell r="HT128">
            <v>0.3624074074074074</v>
          </cell>
          <cell r="HU128">
            <v>4.4537037037037042E-2</v>
          </cell>
          <cell r="HV128">
            <v>0</v>
          </cell>
          <cell r="HW128" t="str">
            <v>OK</v>
          </cell>
          <cell r="HX128">
            <v>1.3287037037037042E-2</v>
          </cell>
          <cell r="HY128">
            <v>0.3756944444444445</v>
          </cell>
          <cell r="HZ128">
            <v>62</v>
          </cell>
          <cell r="IA128" t="str">
            <v>H</v>
          </cell>
          <cell r="IB128"/>
          <cell r="IC128"/>
          <cell r="ID128"/>
          <cell r="IE128"/>
          <cell r="IF128"/>
          <cell r="IG128"/>
          <cell r="IH128"/>
          <cell r="II128"/>
          <cell r="IJ128">
            <v>0.33128472222222227</v>
          </cell>
          <cell r="IK128" t="str">
            <v>OK</v>
          </cell>
          <cell r="IL128">
            <v>0.33128472222222227</v>
          </cell>
          <cell r="IM128">
            <v>4.4409722222222218E-2</v>
          </cell>
          <cell r="IN128">
            <v>0</v>
          </cell>
          <cell r="IO128" t="str">
            <v>OK</v>
          </cell>
          <cell r="IP128">
            <v>4.4409722222222218E-2</v>
          </cell>
          <cell r="IQ128">
            <v>0</v>
          </cell>
          <cell r="IR128"/>
          <cell r="IS128" t="str">
            <v>LL</v>
          </cell>
          <cell r="IT128"/>
          <cell r="IU128"/>
          <cell r="IV128"/>
          <cell r="IW128"/>
          <cell r="IX128"/>
          <cell r="IY128"/>
          <cell r="IZ128"/>
          <cell r="JA128"/>
          <cell r="JB128"/>
          <cell r="JC128"/>
          <cell r="JD128"/>
          <cell r="JE128"/>
          <cell r="JF128"/>
          <cell r="JG128"/>
          <cell r="JH128"/>
          <cell r="JI128">
            <v>0.19166666666666665</v>
          </cell>
          <cell r="JJ128" t="str">
            <v>66-2</v>
          </cell>
          <cell r="JK128" t="str">
            <v>H</v>
          </cell>
          <cell r="JL128"/>
          <cell r="JM128"/>
          <cell r="JN128"/>
          <cell r="JO128"/>
          <cell r="JP128"/>
          <cell r="JQ128"/>
          <cell r="JR128"/>
          <cell r="JS128"/>
          <cell r="JT128">
            <v>0.17116898148148146</v>
          </cell>
          <cell r="JU128" t="str">
            <v>NOK</v>
          </cell>
          <cell r="JV128">
            <v>0.17116898148148146</v>
          </cell>
          <cell r="JW128">
            <v>2.0497685185185188E-2</v>
          </cell>
          <cell r="JX128">
            <v>0</v>
          </cell>
          <cell r="JY128" t="str">
            <v>OK</v>
          </cell>
          <cell r="JZ128">
            <v>2.0497685185185188E-2</v>
          </cell>
          <cell r="KA128">
            <v>0.18819444444444444</v>
          </cell>
          <cell r="KB128" t="str">
            <v>66-2</v>
          </cell>
          <cell r="KC128" t="str">
            <v>H</v>
          </cell>
          <cell r="KD128"/>
          <cell r="KE128"/>
          <cell r="KF128"/>
          <cell r="KG128"/>
          <cell r="KH128"/>
          <cell r="KI128"/>
          <cell r="KJ128"/>
          <cell r="KK128"/>
          <cell r="KL128">
            <v>0.16562499999999997</v>
          </cell>
          <cell r="KM128" t="str">
            <v>NOK</v>
          </cell>
          <cell r="KN128">
            <v>0.16562499999999997</v>
          </cell>
          <cell r="KO128">
            <v>2.8819444444444443E-2</v>
          </cell>
          <cell r="KP128">
            <v>6.2499999999999778E-3</v>
          </cell>
          <cell r="KQ128" t="str">
            <v>OK</v>
          </cell>
          <cell r="KR128">
            <v>2.2569444444444465E-2</v>
          </cell>
          <cell r="KS128">
            <v>0.3756944444444445</v>
          </cell>
          <cell r="KT128">
            <v>62</v>
          </cell>
          <cell r="KU128" t="str">
            <v>H</v>
          </cell>
          <cell r="KV128"/>
          <cell r="KW128"/>
          <cell r="KX128"/>
          <cell r="KY128"/>
          <cell r="KZ128"/>
          <cell r="LA128"/>
          <cell r="LB128"/>
          <cell r="LC128"/>
          <cell r="LD128">
            <v>0.32907407407407413</v>
          </cell>
          <cell r="LE128" t="str">
            <v>OK</v>
          </cell>
          <cell r="LF128">
            <v>0.32907407407407413</v>
          </cell>
          <cell r="LG128">
            <v>4.6620370370370368E-2</v>
          </cell>
          <cell r="LH128">
            <v>0</v>
          </cell>
          <cell r="LI128" t="str">
            <v>OK</v>
          </cell>
          <cell r="LJ128">
            <v>4.6620370370370368E-2</v>
          </cell>
          <cell r="LK128">
            <v>0.37499999999999994</v>
          </cell>
          <cell r="LL128">
            <v>68</v>
          </cell>
          <cell r="LM128" t="str">
            <v>H</v>
          </cell>
          <cell r="LN128"/>
          <cell r="LO128"/>
          <cell r="LP128"/>
          <cell r="LQ128"/>
          <cell r="LR128"/>
          <cell r="LS128"/>
          <cell r="LT128"/>
          <cell r="LU128"/>
          <cell r="LV128">
            <v>0.34339120370370368</v>
          </cell>
          <cell r="LW128" t="str">
            <v>OK</v>
          </cell>
          <cell r="LX128">
            <v>0.34339120370370368</v>
          </cell>
          <cell r="LY128">
            <v>5.244212962962963E-2</v>
          </cell>
          <cell r="LZ128">
            <v>2.083333333333337E-2</v>
          </cell>
          <cell r="MA128" t="str">
            <v>OK</v>
          </cell>
          <cell r="MB128">
            <v>3.160879629629626E-2</v>
          </cell>
          <cell r="MC128">
            <v>0</v>
          </cell>
          <cell r="MD128"/>
          <cell r="ME128" t="str">
            <v>LL</v>
          </cell>
          <cell r="MF128"/>
          <cell r="MG128"/>
          <cell r="MH128"/>
          <cell r="MI128"/>
          <cell r="MJ128"/>
          <cell r="MK128"/>
          <cell r="ML128"/>
          <cell r="MM128"/>
          <cell r="MN128"/>
          <cell r="MO128"/>
          <cell r="MP128"/>
          <cell r="MQ128"/>
          <cell r="MR128"/>
          <cell r="MS128"/>
          <cell r="MT128"/>
          <cell r="MU128">
            <v>0.37638888888888888</v>
          </cell>
          <cell r="MV128">
            <v>51</v>
          </cell>
          <cell r="MW128" t="str">
            <v>H</v>
          </cell>
          <cell r="MX128"/>
          <cell r="MY128"/>
          <cell r="MZ128"/>
          <cell r="NA128"/>
          <cell r="NB128"/>
          <cell r="NC128"/>
          <cell r="ND128"/>
          <cell r="NE128"/>
          <cell r="NF128">
            <v>0.33072916666666663</v>
          </cell>
          <cell r="NG128" t="str">
            <v>OK</v>
          </cell>
          <cell r="NH128">
            <v>0.33072916666666663</v>
          </cell>
          <cell r="NI128">
            <v>5.3993055555555558E-2</v>
          </cell>
          <cell r="NJ128">
            <v>8.3333333333333037E-3</v>
          </cell>
          <cell r="NK128" t="str">
            <v>OK</v>
          </cell>
          <cell r="NL128">
            <v>4.5659722222222254E-2</v>
          </cell>
          <cell r="NM128">
            <v>0.18819444444444444</v>
          </cell>
          <cell r="NN128" t="str">
            <v>66-2</v>
          </cell>
          <cell r="NO128" t="str">
            <v>H</v>
          </cell>
          <cell r="NP128"/>
          <cell r="NQ128"/>
          <cell r="NR128"/>
          <cell r="NS128"/>
          <cell r="NT128"/>
          <cell r="NU128"/>
          <cell r="NV128"/>
          <cell r="NW128"/>
          <cell r="NX128">
            <v>0.16192129629629629</v>
          </cell>
          <cell r="NY128" t="str">
            <v>NOK</v>
          </cell>
          <cell r="NZ128">
            <v>0.16192129629629629</v>
          </cell>
          <cell r="OA128">
            <v>2.6273148148148146E-2</v>
          </cell>
          <cell r="OB128">
            <v>0</v>
          </cell>
          <cell r="OC128" t="str">
            <v>OK</v>
          </cell>
          <cell r="OD128">
            <v>2.6273148148148146E-2</v>
          </cell>
          <cell r="OE128">
            <v>0.37569444444444444</v>
          </cell>
          <cell r="OF128">
            <v>60</v>
          </cell>
          <cell r="OG128" t="str">
            <v>H</v>
          </cell>
          <cell r="OH128"/>
          <cell r="OI128"/>
          <cell r="OJ128"/>
          <cell r="OK128"/>
          <cell r="OL128"/>
          <cell r="OM128"/>
          <cell r="ON128"/>
          <cell r="OO128"/>
          <cell r="OP128">
            <v>0.33439814814814817</v>
          </cell>
          <cell r="OQ128" t="str">
            <v>OK</v>
          </cell>
          <cell r="OR128">
            <v>0.33439814814814817</v>
          </cell>
          <cell r="OS128">
            <v>7.1851851851851861E-2</v>
          </cell>
          <cell r="OT128">
            <v>3.0555555555555558E-2</v>
          </cell>
          <cell r="OU128" t="str">
            <v>OK</v>
          </cell>
          <cell r="OV128">
            <v>4.1296296296296303E-2</v>
          </cell>
          <cell r="OW128">
            <v>0.37638888888888888</v>
          </cell>
          <cell r="OX128">
            <v>60</v>
          </cell>
          <cell r="OY128" t="str">
            <v>TDP</v>
          </cell>
          <cell r="OZ128" t="str">
            <v>AHMAD ZAKI MUHTAROM</v>
          </cell>
          <cell r="PA128" t="str">
            <v>KETEPATAN LOGIN</v>
          </cell>
          <cell r="PB128"/>
          <cell r="PC128"/>
          <cell r="PD128"/>
          <cell r="PE128"/>
          <cell r="PF128"/>
          <cell r="PG128"/>
          <cell r="PH128">
            <v>0.33314814814814808</v>
          </cell>
          <cell r="PI128" t="str">
            <v>OK</v>
          </cell>
          <cell r="PJ128">
            <v>0.33314814814814808</v>
          </cell>
          <cell r="PK128">
            <v>6.1990740740740749E-2</v>
          </cell>
          <cell r="PL128">
            <v>1.8749999999999933E-2</v>
          </cell>
          <cell r="PM128" t="str">
            <v>OK</v>
          </cell>
          <cell r="PN128">
            <v>4.3240740740740816E-2</v>
          </cell>
          <cell r="PO128">
            <v>0</v>
          </cell>
          <cell r="PP128"/>
          <cell r="PQ128" t="str">
            <v>LL</v>
          </cell>
          <cell r="PR128"/>
          <cell r="PS128"/>
          <cell r="PT128"/>
          <cell r="PU128"/>
          <cell r="PV128"/>
          <cell r="PW128"/>
          <cell r="PX128"/>
          <cell r="PY128"/>
          <cell r="PZ128"/>
          <cell r="QA128"/>
          <cell r="QB128"/>
          <cell r="QC128"/>
          <cell r="QD128"/>
          <cell r="QE128"/>
          <cell r="QF128"/>
          <cell r="QG128">
            <v>0</v>
          </cell>
          <cell r="QH128"/>
          <cell r="QI128" t="str">
            <v>LL</v>
          </cell>
          <cell r="QJ128"/>
          <cell r="QK128"/>
          <cell r="QL128"/>
          <cell r="QM128"/>
          <cell r="QN128"/>
          <cell r="QO128"/>
          <cell r="QP128"/>
          <cell r="QQ128"/>
          <cell r="QR128"/>
          <cell r="QS128"/>
          <cell r="QT128"/>
          <cell r="QU128"/>
          <cell r="QV128"/>
          <cell r="QW128"/>
          <cell r="QX128"/>
          <cell r="QY128">
            <v>0</v>
          </cell>
          <cell r="QZ128" t="str">
            <v>CT</v>
          </cell>
          <cell r="RA128" t="str">
            <v>C</v>
          </cell>
          <cell r="RB128"/>
          <cell r="RC128"/>
          <cell r="RD128"/>
          <cell r="RE128"/>
          <cell r="RF128"/>
          <cell r="RG128"/>
          <cell r="RH128"/>
          <cell r="RI128"/>
          <cell r="RJ128">
            <v>0.32291666666666669</v>
          </cell>
          <cell r="RK128" t="str">
            <v>OK</v>
          </cell>
          <cell r="RL128">
            <v>0.32291666666666669</v>
          </cell>
          <cell r="RM128">
            <v>0</v>
          </cell>
          <cell r="RN128">
            <v>0</v>
          </cell>
          <cell r="RO128" t="str">
            <v>OK</v>
          </cell>
          <cell r="RP128">
            <v>5.2083333333333336E-2</v>
          </cell>
          <cell r="RQ128">
            <v>0.18819444444444444</v>
          </cell>
          <cell r="RR128" t="str">
            <v>66-2</v>
          </cell>
          <cell r="RS128" t="str">
            <v>H</v>
          </cell>
          <cell r="RT128"/>
          <cell r="RU128"/>
          <cell r="RV128"/>
          <cell r="RW128"/>
          <cell r="RX128"/>
          <cell r="RY128"/>
          <cell r="RZ128"/>
          <cell r="SA128"/>
          <cell r="SB128">
            <v>0.16858796296296297</v>
          </cell>
          <cell r="SC128" t="str">
            <v>NOK</v>
          </cell>
          <cell r="SD128">
            <v>0.16858796296296297</v>
          </cell>
          <cell r="SE128">
            <v>1.9606481481481482E-2</v>
          </cell>
          <cell r="SF128">
            <v>0</v>
          </cell>
          <cell r="SG128" t="str">
            <v>OK</v>
          </cell>
          <cell r="SH128">
            <v>1.9606481481481482E-2</v>
          </cell>
          <cell r="SI128">
            <v>0.37569444444444444</v>
          </cell>
          <cell r="SJ128">
            <v>58</v>
          </cell>
          <cell r="SK128" t="str">
            <v>H</v>
          </cell>
          <cell r="SL128"/>
          <cell r="SM128"/>
          <cell r="SN128"/>
          <cell r="SO128"/>
          <cell r="SP128"/>
          <cell r="SQ128"/>
          <cell r="SR128"/>
          <cell r="SS128"/>
          <cell r="ST128">
            <v>0.32829861111111108</v>
          </cell>
          <cell r="SU128" t="str">
            <v>OK</v>
          </cell>
          <cell r="SV128">
            <v>0.32829861111111108</v>
          </cell>
          <cell r="SW128">
            <v>5.2256944444444446E-2</v>
          </cell>
          <cell r="SX128">
            <v>4.8611111111110938E-3</v>
          </cell>
          <cell r="SY128" t="str">
            <v>OK</v>
          </cell>
          <cell r="SZ128">
            <v>4.7395833333333352E-2</v>
          </cell>
          <cell r="TA128">
            <v>0.38333333333333341</v>
          </cell>
          <cell r="TB128">
            <v>58</v>
          </cell>
          <cell r="TC128" t="str">
            <v>H</v>
          </cell>
          <cell r="TD128"/>
          <cell r="TE128"/>
          <cell r="TF128"/>
          <cell r="TG128"/>
          <cell r="TH128"/>
          <cell r="TI128"/>
          <cell r="TJ128"/>
          <cell r="TK128"/>
          <cell r="TL128">
            <v>0.34369212962962964</v>
          </cell>
          <cell r="TM128" t="str">
            <v>OK</v>
          </cell>
          <cell r="TN128">
            <v>0.34369212962962964</v>
          </cell>
          <cell r="TO128">
            <v>5.8391203703703695E-2</v>
          </cell>
          <cell r="TP128">
            <v>1.8749999999999933E-2</v>
          </cell>
          <cell r="TQ128" t="str">
            <v>OK</v>
          </cell>
          <cell r="TR128">
            <v>3.9641203703703762E-2</v>
          </cell>
          <cell r="TS128">
            <v>1.3729166666666668</v>
          </cell>
          <cell r="TT128">
            <v>56</v>
          </cell>
          <cell r="TU128" t="str">
            <v>H</v>
          </cell>
          <cell r="TV128"/>
          <cell r="TW128"/>
          <cell r="TX128"/>
          <cell r="TY128"/>
          <cell r="TZ128"/>
          <cell r="UA128"/>
          <cell r="UB128"/>
          <cell r="UC128"/>
          <cell r="UD128">
            <v>1.3286921296296297</v>
          </cell>
          <cell r="UE128" t="str">
            <v>OK</v>
          </cell>
          <cell r="UF128">
            <v>1.3286921296296297</v>
          </cell>
          <cell r="UG128">
            <v>4.4224537037037034E-2</v>
          </cell>
          <cell r="UH128">
            <v>0</v>
          </cell>
          <cell r="UI128" t="str">
            <v>OK</v>
          </cell>
          <cell r="UJ128">
            <v>4.4224537037037034E-2</v>
          </cell>
          <cell r="UK128"/>
          <cell r="UL128"/>
          <cell r="UM128"/>
          <cell r="UN128"/>
          <cell r="UO128"/>
          <cell r="UP128"/>
          <cell r="UQ128"/>
          <cell r="UR128"/>
          <cell r="US128"/>
          <cell r="UT128"/>
          <cell r="UU128"/>
          <cell r="UV128"/>
          <cell r="UW128"/>
          <cell r="UX128"/>
          <cell r="UY128"/>
          <cell r="UZ128"/>
          <cell r="VA128"/>
          <cell r="VB128"/>
          <cell r="VC128"/>
          <cell r="VD128">
            <v>0</v>
          </cell>
          <cell r="VE128">
            <v>58</v>
          </cell>
          <cell r="VF128">
            <v>62</v>
          </cell>
          <cell r="VG128">
            <v>0</v>
          </cell>
          <cell r="VH128">
            <v>51</v>
          </cell>
          <cell r="VI128">
            <v>59</v>
          </cell>
          <cell r="VJ128">
            <v>62</v>
          </cell>
          <cell r="VK128">
            <v>0</v>
          </cell>
          <cell r="VL128">
            <v>0</v>
          </cell>
          <cell r="VM128">
            <v>62</v>
          </cell>
          <cell r="VN128">
            <v>51</v>
          </cell>
          <cell r="VO128">
            <v>51</v>
          </cell>
          <cell r="VP128">
            <v>62</v>
          </cell>
          <cell r="VQ128">
            <v>0</v>
          </cell>
          <cell r="VR128" t="str">
            <v>66-2</v>
          </cell>
          <cell r="VS128" t="str">
            <v>66-2</v>
          </cell>
          <cell r="VT128">
            <v>62</v>
          </cell>
          <cell r="VU128">
            <v>68</v>
          </cell>
          <cell r="VV128">
            <v>0</v>
          </cell>
          <cell r="VW128">
            <v>51</v>
          </cell>
          <cell r="VX128" t="str">
            <v>66-2</v>
          </cell>
          <cell r="VY128">
            <v>60</v>
          </cell>
          <cell r="VZ128">
            <v>60</v>
          </cell>
          <cell r="WA128">
            <v>0</v>
          </cell>
          <cell r="WB128">
            <v>0</v>
          </cell>
          <cell r="WC128" t="str">
            <v>CT</v>
          </cell>
          <cell r="WD128" t="str">
            <v>66-2</v>
          </cell>
          <cell r="WE128">
            <v>58</v>
          </cell>
          <cell r="WF128">
            <v>58</v>
          </cell>
          <cell r="WG128">
            <v>56</v>
          </cell>
          <cell r="WH128">
            <v>0</v>
          </cell>
          <cell r="WI128"/>
          <cell r="WJ128" t="str">
            <v>S</v>
          </cell>
          <cell r="WK128" t="str">
            <v>H</v>
          </cell>
          <cell r="WL128" t="str">
            <v>H</v>
          </cell>
          <cell r="WM128" t="str">
            <v>LL</v>
          </cell>
          <cell r="WN128" t="str">
            <v>H</v>
          </cell>
          <cell r="WO128" t="str">
            <v>H</v>
          </cell>
          <cell r="WP128" t="str">
            <v>TDP</v>
          </cell>
          <cell r="WQ128" t="str">
            <v>LL</v>
          </cell>
          <cell r="WR128" t="str">
            <v>LL</v>
          </cell>
          <cell r="WS128" t="str">
            <v>TDP</v>
          </cell>
          <cell r="WT128" t="str">
            <v>H</v>
          </cell>
          <cell r="WU128" t="str">
            <v>H</v>
          </cell>
          <cell r="WV128" t="str">
            <v>H</v>
          </cell>
          <cell r="WW128" t="str">
            <v>LL</v>
          </cell>
          <cell r="WX128" t="str">
            <v>H</v>
          </cell>
          <cell r="WY128" t="str">
            <v>H</v>
          </cell>
          <cell r="WZ128" t="str">
            <v>H</v>
          </cell>
          <cell r="XA128" t="str">
            <v>H</v>
          </cell>
          <cell r="XB128" t="str">
            <v>LL</v>
          </cell>
          <cell r="XC128" t="str">
            <v>H</v>
          </cell>
          <cell r="XD128" t="str">
            <v>H</v>
          </cell>
          <cell r="XE128" t="str">
            <v>H</v>
          </cell>
          <cell r="XF128" t="str">
            <v>TDP</v>
          </cell>
          <cell r="XG128" t="str">
            <v>LL</v>
          </cell>
          <cell r="XH128" t="str">
            <v>LL</v>
          </cell>
          <cell r="XI128" t="str">
            <v>C</v>
          </cell>
          <cell r="XJ128" t="str">
            <v>H</v>
          </cell>
          <cell r="XK128" t="str">
            <v>H</v>
          </cell>
          <cell r="XL128" t="str">
            <v>H</v>
          </cell>
          <cell r="XM128" t="str">
            <v>H</v>
          </cell>
          <cell r="XN128">
            <v>0</v>
          </cell>
          <cell r="XO128"/>
          <cell r="XP128">
            <v>0</v>
          </cell>
          <cell r="XQ128">
            <v>0</v>
          </cell>
          <cell r="XR128">
            <v>0</v>
          </cell>
          <cell r="XS128">
            <v>0</v>
          </cell>
          <cell r="XT128">
            <v>0</v>
          </cell>
          <cell r="XU128">
            <v>0</v>
          </cell>
          <cell r="XV128" t="str">
            <v>AHMAD</v>
          </cell>
          <cell r="XW128">
            <v>0</v>
          </cell>
          <cell r="XX128">
            <v>0</v>
          </cell>
          <cell r="XY128" t="str">
            <v>HERU ADIANA</v>
          </cell>
          <cell r="XZ128">
            <v>0</v>
          </cell>
          <cell r="YA128">
            <v>0</v>
          </cell>
          <cell r="YB128">
            <v>0</v>
          </cell>
          <cell r="YC128">
            <v>0</v>
          </cell>
          <cell r="YD128">
            <v>0</v>
          </cell>
          <cell r="YE128">
            <v>0</v>
          </cell>
          <cell r="YF128">
            <v>0</v>
          </cell>
          <cell r="YG128">
            <v>0</v>
          </cell>
          <cell r="YH128">
            <v>0</v>
          </cell>
          <cell r="YI128">
            <v>0</v>
          </cell>
          <cell r="YJ128">
            <v>0</v>
          </cell>
          <cell r="YK128">
            <v>0</v>
          </cell>
          <cell r="YL128" t="str">
            <v>AHMAD ZAKI MUHTAROM</v>
          </cell>
          <cell r="YM128">
            <v>0</v>
          </cell>
          <cell r="YN128">
            <v>0</v>
          </cell>
          <cell r="YO128">
            <v>0</v>
          </cell>
          <cell r="YP128">
            <v>0</v>
          </cell>
          <cell r="YQ128">
            <v>0</v>
          </cell>
          <cell r="YR128">
            <v>0</v>
          </cell>
          <cell r="YS128">
            <v>0</v>
          </cell>
          <cell r="YT128">
            <v>0</v>
          </cell>
          <cell r="YU128"/>
          <cell r="YV128">
            <v>0</v>
          </cell>
          <cell r="YW128">
            <v>0</v>
          </cell>
          <cell r="YX128">
            <v>0</v>
          </cell>
          <cell r="YY128">
            <v>0</v>
          </cell>
          <cell r="YZ128">
            <v>0</v>
          </cell>
          <cell r="ZA128">
            <v>0</v>
          </cell>
          <cell r="ZB128" t="str">
            <v>KETEPATAN LOGIN</v>
          </cell>
          <cell r="ZC128">
            <v>0</v>
          </cell>
          <cell r="ZD128">
            <v>0</v>
          </cell>
          <cell r="ZE128" t="str">
            <v>KETEPATAN LOGIN</v>
          </cell>
          <cell r="ZF128">
            <v>0</v>
          </cell>
          <cell r="ZG128">
            <v>0</v>
          </cell>
          <cell r="ZH128">
            <v>0</v>
          </cell>
          <cell r="ZI128">
            <v>0</v>
          </cell>
          <cell r="ZJ128">
            <v>0</v>
          </cell>
          <cell r="ZK128">
            <v>0</v>
          </cell>
          <cell r="ZL128">
            <v>0</v>
          </cell>
          <cell r="ZM128">
            <v>0</v>
          </cell>
          <cell r="ZN128">
            <v>0</v>
          </cell>
          <cell r="ZO128">
            <v>0</v>
          </cell>
          <cell r="ZP128">
            <v>0</v>
          </cell>
          <cell r="ZQ128">
            <v>0</v>
          </cell>
          <cell r="ZR128" t="str">
            <v>KETEPATAN LOGIN</v>
          </cell>
          <cell r="ZS128">
            <v>0</v>
          </cell>
          <cell r="ZT128">
            <v>0</v>
          </cell>
          <cell r="ZU128">
            <v>0</v>
          </cell>
          <cell r="ZV128">
            <v>0</v>
          </cell>
          <cell r="ZW128">
            <v>0</v>
          </cell>
          <cell r="ZX128">
            <v>0</v>
          </cell>
          <cell r="ZY128">
            <v>0</v>
          </cell>
          <cell r="ZZ128">
            <v>0</v>
          </cell>
          <cell r="AAA128"/>
          <cell r="AAB128">
            <v>0.38333333333333353</v>
          </cell>
          <cell r="AAC128">
            <v>0</v>
          </cell>
          <cell r="AAD128">
            <v>0.37499999999999989</v>
          </cell>
          <cell r="AAE128">
            <v>0.3930555555555556</v>
          </cell>
          <cell r="AAF128">
            <v>0.3756944444444445</v>
          </cell>
          <cell r="AAG128">
            <v>0</v>
          </cell>
          <cell r="AAH128">
            <v>0</v>
          </cell>
          <cell r="AAI128">
            <v>0.37569444444444444</v>
          </cell>
          <cell r="AAJ128">
            <v>0.37569444444444444</v>
          </cell>
          <cell r="AAK128">
            <v>0.37569444444444444</v>
          </cell>
          <cell r="AAL128">
            <v>0.3756944444444445</v>
          </cell>
          <cell r="AAM128">
            <v>0</v>
          </cell>
          <cell r="AAN128">
            <v>0.19166666666666665</v>
          </cell>
          <cell r="AAO128">
            <v>0.18819444444444444</v>
          </cell>
          <cell r="AAP128">
            <v>0.3756944444444445</v>
          </cell>
          <cell r="AAQ128">
            <v>0.37499999999999994</v>
          </cell>
          <cell r="AAR128">
            <v>0</v>
          </cell>
          <cell r="AAS128">
            <v>0.37638888888888888</v>
          </cell>
          <cell r="AAT128">
            <v>0.18819444444444444</v>
          </cell>
          <cell r="AAU128">
            <v>0.37569444444444444</v>
          </cell>
          <cell r="AAV128">
            <v>0.37638888888888888</v>
          </cell>
          <cell r="AAW128">
            <v>0</v>
          </cell>
          <cell r="AAX128">
            <v>0</v>
          </cell>
          <cell r="AAY128">
            <v>0</v>
          </cell>
          <cell r="AAZ128">
            <v>0.18819444444444444</v>
          </cell>
          <cell r="ABA128">
            <v>0.37569444444444444</v>
          </cell>
          <cell r="ABB128">
            <v>0.38333333333333341</v>
          </cell>
          <cell r="ABC128">
            <v>1.3729166666666668</v>
          </cell>
          <cell r="ABD128">
            <v>0</v>
          </cell>
          <cell r="ABE128">
            <v>1.3729166666666668</v>
          </cell>
          <cell r="ABF128">
            <v>0</v>
          </cell>
          <cell r="ABG128"/>
          <cell r="ABH128">
            <v>0</v>
          </cell>
          <cell r="ABI128">
            <v>0</v>
          </cell>
          <cell r="ABJ128">
            <v>0</v>
          </cell>
          <cell r="ABK128">
            <v>0</v>
          </cell>
          <cell r="ABL128">
            <v>0</v>
          </cell>
          <cell r="ABM128">
            <v>0</v>
          </cell>
          <cell r="ABN128">
            <v>0</v>
          </cell>
          <cell r="ABO128">
            <v>0</v>
          </cell>
          <cell r="ABP128">
            <v>0</v>
          </cell>
          <cell r="ABQ128">
            <v>0</v>
          </cell>
          <cell r="ABR128">
            <v>0</v>
          </cell>
          <cell r="ABS128">
            <v>0</v>
          </cell>
          <cell r="ABT128">
            <v>0</v>
          </cell>
          <cell r="ABU128">
            <v>0</v>
          </cell>
          <cell r="ABV128">
            <v>0</v>
          </cell>
          <cell r="ABW128">
            <v>0</v>
          </cell>
          <cell r="ABX128">
            <v>0</v>
          </cell>
          <cell r="ABY128">
            <v>0</v>
          </cell>
          <cell r="ABZ128">
            <v>0</v>
          </cell>
          <cell r="ACA128">
            <v>0</v>
          </cell>
          <cell r="ACB128">
            <v>0</v>
          </cell>
          <cell r="ACC128">
            <v>0</v>
          </cell>
          <cell r="ACD128">
            <v>0</v>
          </cell>
          <cell r="ACE128">
            <v>0</v>
          </cell>
          <cell r="ACF128">
            <v>0</v>
          </cell>
          <cell r="ACG128">
            <v>0</v>
          </cell>
          <cell r="ACH128">
            <v>0</v>
          </cell>
          <cell r="ACI128">
            <v>0</v>
          </cell>
          <cell r="ACJ128">
            <v>0</v>
          </cell>
          <cell r="ACK128">
            <v>0</v>
          </cell>
          <cell r="ACL128">
            <v>0</v>
          </cell>
          <cell r="ACM128"/>
          <cell r="ACN128">
            <v>0</v>
          </cell>
          <cell r="ACO128">
            <v>0</v>
          </cell>
          <cell r="ACP128">
            <v>0</v>
          </cell>
          <cell r="ACQ128">
            <v>0</v>
          </cell>
          <cell r="ACR128">
            <v>0</v>
          </cell>
          <cell r="ACS128">
            <v>0</v>
          </cell>
          <cell r="ACT128">
            <v>0</v>
          </cell>
          <cell r="ACU128">
            <v>0</v>
          </cell>
          <cell r="ACV128">
            <v>0</v>
          </cell>
          <cell r="ACW128">
            <v>0</v>
          </cell>
          <cell r="ACX128">
            <v>0</v>
          </cell>
          <cell r="ACY128">
            <v>0</v>
          </cell>
          <cell r="ACZ128">
            <v>0</v>
          </cell>
          <cell r="ADA128">
            <v>0</v>
          </cell>
          <cell r="ADB128">
            <v>0</v>
          </cell>
          <cell r="ADC128">
            <v>0</v>
          </cell>
          <cell r="ADD128">
            <v>0</v>
          </cell>
          <cell r="ADE128">
            <v>0</v>
          </cell>
          <cell r="ADF128">
            <v>0</v>
          </cell>
          <cell r="ADG128">
            <v>0</v>
          </cell>
          <cell r="ADH128">
            <v>0</v>
          </cell>
          <cell r="ADI128">
            <v>0</v>
          </cell>
          <cell r="ADJ128">
            <v>0</v>
          </cell>
          <cell r="ADK128">
            <v>0</v>
          </cell>
          <cell r="ADL128">
            <v>0</v>
          </cell>
          <cell r="ADM128">
            <v>0</v>
          </cell>
          <cell r="ADN128">
            <v>0</v>
          </cell>
          <cell r="ADO128">
            <v>0</v>
          </cell>
          <cell r="ADP128">
            <v>0</v>
          </cell>
          <cell r="ADQ128">
            <v>0</v>
          </cell>
          <cell r="ADR128">
            <v>0</v>
          </cell>
          <cell r="ADS128"/>
          <cell r="ADT128" t="str">
            <v>YUDI AGUSTENDI</v>
          </cell>
          <cell r="ADU128" t="str">
            <v>POSTPAID</v>
          </cell>
          <cell r="ADV128">
            <v>0</v>
          </cell>
          <cell r="ADW128">
            <v>0.32597222222222233</v>
          </cell>
          <cell r="ADX128">
            <v>0.33703703703703725</v>
          </cell>
          <cell r="ADY128">
            <v>0</v>
          </cell>
          <cell r="ADZ128">
            <v>0.36143518518518508</v>
          </cell>
          <cell r="AEA128">
            <v>0.35003472222222232</v>
          </cell>
          <cell r="AEB128">
            <v>0.32883101851851859</v>
          </cell>
          <cell r="AEC128">
            <v>0</v>
          </cell>
          <cell r="AED128">
            <v>0</v>
          </cell>
          <cell r="AEE128">
            <v>0.33453703703703713</v>
          </cell>
          <cell r="AEF128">
            <v>0.33464120370370365</v>
          </cell>
          <cell r="AEG128">
            <v>0.3624074074074074</v>
          </cell>
          <cell r="AEH128">
            <v>0.33128472222222227</v>
          </cell>
          <cell r="AEI128">
            <v>0</v>
          </cell>
          <cell r="AEJ128">
            <v>0.17116898148148146</v>
          </cell>
          <cell r="AEK128">
            <v>0.16562499999999997</v>
          </cell>
          <cell r="AEL128">
            <v>0.32907407407407413</v>
          </cell>
          <cell r="AEM128">
            <v>0.34339120370370368</v>
          </cell>
          <cell r="AEN128">
            <v>0</v>
          </cell>
          <cell r="AEO128">
            <v>0.33072916666666663</v>
          </cell>
          <cell r="AEP128">
            <v>0.16192129629629629</v>
          </cell>
          <cell r="AEQ128">
            <v>0.33439814814814817</v>
          </cell>
          <cell r="AER128">
            <v>0.33314814814814808</v>
          </cell>
          <cell r="AES128">
            <v>0</v>
          </cell>
          <cell r="AET128">
            <v>0</v>
          </cell>
          <cell r="AEU128">
            <v>0.32291666666666669</v>
          </cell>
          <cell r="AEV128">
            <v>0.16858796296296297</v>
          </cell>
          <cell r="AEW128">
            <v>0.32829861111111108</v>
          </cell>
          <cell r="AEX128">
            <v>0.34369212962962964</v>
          </cell>
          <cell r="AEY128">
            <v>1.3286921296296297</v>
          </cell>
          <cell r="AEZ128">
            <v>0</v>
          </cell>
          <cell r="AFA128"/>
          <cell r="AFB128">
            <v>0</v>
          </cell>
          <cell r="AFC128">
            <v>0.32597222222222233</v>
          </cell>
          <cell r="AFD128">
            <v>0.33703703703703725</v>
          </cell>
          <cell r="AFE128">
            <v>0</v>
          </cell>
          <cell r="AFF128">
            <v>0.36143518518518508</v>
          </cell>
          <cell r="AFG128">
            <v>0.35003472222222232</v>
          </cell>
          <cell r="AFH128">
            <v>0.32883101851851859</v>
          </cell>
          <cell r="AFI128">
            <v>0</v>
          </cell>
          <cell r="AFJ128">
            <v>0</v>
          </cell>
          <cell r="AFK128">
            <v>0.33453703703703713</v>
          </cell>
          <cell r="AFL128">
            <v>0.33464120370370365</v>
          </cell>
          <cell r="AFM128">
            <v>0.3624074074074074</v>
          </cell>
          <cell r="AFN128">
            <v>0.33128472222222227</v>
          </cell>
          <cell r="AFO128">
            <v>0</v>
          </cell>
          <cell r="AFP128">
            <v>0.32291666666666669</v>
          </cell>
          <cell r="AFQ128">
            <v>0.16562499999999997</v>
          </cell>
          <cell r="AFR128">
            <v>0.32907407407407413</v>
          </cell>
          <cell r="AFS128">
            <v>0.34339120370370368</v>
          </cell>
          <cell r="AFT128">
            <v>0</v>
          </cell>
          <cell r="AFU128">
            <v>0.33072916666666663</v>
          </cell>
          <cell r="AFV128">
            <v>0.16192129629629629</v>
          </cell>
          <cell r="AFW128">
            <v>0.33439814814814817</v>
          </cell>
          <cell r="AFX128">
            <v>0.33314814814814808</v>
          </cell>
          <cell r="AFY128">
            <v>0</v>
          </cell>
          <cell r="AFZ128">
            <v>0</v>
          </cell>
          <cell r="AGA128">
            <v>0.32291666666666669</v>
          </cell>
          <cell r="AGB128">
            <v>0.16858796296296297</v>
          </cell>
          <cell r="AGC128">
            <v>0.32829861111111108</v>
          </cell>
          <cell r="AGD128">
            <v>0.34369212962962964</v>
          </cell>
          <cell r="AGE128">
            <v>1.3286921296296297</v>
          </cell>
          <cell r="AGF128">
            <v>0</v>
          </cell>
          <cell r="AGH128" t="str">
            <v>YUDI AGUSTENDI</v>
          </cell>
          <cell r="AGI128" t="str">
            <v>POSTPAID</v>
          </cell>
          <cell r="AGJ128">
            <v>0</v>
          </cell>
          <cell r="AGK128">
            <v>4.9027777777777781E-2</v>
          </cell>
          <cell r="AGL128">
            <v>4.6296296296296301E-2</v>
          </cell>
          <cell r="AGM128">
            <v>0</v>
          </cell>
          <cell r="AGN128">
            <v>4.4814814814814807E-2</v>
          </cell>
          <cell r="AGO128">
            <v>8.8159722222222209E-2</v>
          </cell>
          <cell r="AGP128">
            <v>0.10311342592592591</v>
          </cell>
          <cell r="AGQ128">
            <v>0</v>
          </cell>
          <cell r="AGR128">
            <v>0</v>
          </cell>
          <cell r="AGS128">
            <v>4.8101851851851854E-2</v>
          </cell>
          <cell r="AGT128">
            <v>4.7997685185185185E-2</v>
          </cell>
          <cell r="AGU128">
            <v>4.4537037037037042E-2</v>
          </cell>
          <cell r="AGV128">
            <v>4.4409722222222218E-2</v>
          </cell>
          <cell r="AGW128">
            <v>0</v>
          </cell>
          <cell r="AGX128">
            <v>2.0497685185185188E-2</v>
          </cell>
          <cell r="AGY128">
            <v>2.8819444444444443E-2</v>
          </cell>
          <cell r="AGZ128">
            <v>4.6620370370370368E-2</v>
          </cell>
          <cell r="AHA128">
            <v>5.244212962962963E-2</v>
          </cell>
          <cell r="AHB128">
            <v>0</v>
          </cell>
          <cell r="AHC128">
            <v>5.3993055555555558E-2</v>
          </cell>
          <cell r="AHD128">
            <v>2.6273148148148146E-2</v>
          </cell>
          <cell r="AHE128">
            <v>7.1851851851851861E-2</v>
          </cell>
          <cell r="AHF128">
            <v>6.1990740740740749E-2</v>
          </cell>
          <cell r="AHG128">
            <v>0</v>
          </cell>
          <cell r="AHH128">
            <v>0</v>
          </cell>
          <cell r="AHI128">
            <v>0</v>
          </cell>
          <cell r="AHJ128">
            <v>1.9606481481481482E-2</v>
          </cell>
          <cell r="AHK128">
            <v>5.2256944444444446E-2</v>
          </cell>
          <cell r="AHL128">
            <v>5.8391203703703695E-2</v>
          </cell>
          <cell r="AHM128">
            <v>4.4224537037037034E-2</v>
          </cell>
          <cell r="AHN128">
            <v>0</v>
          </cell>
          <cell r="AHO128">
            <v>5.016313932980599E-2</v>
          </cell>
          <cell r="AHP128"/>
          <cell r="AHQ128">
            <v>0</v>
          </cell>
          <cell r="AHR128">
            <v>4236</v>
          </cell>
          <cell r="AHS128">
            <v>4000</v>
          </cell>
          <cell r="AHT128">
            <v>0</v>
          </cell>
          <cell r="AHU128">
            <v>3872</v>
          </cell>
          <cell r="AHV128">
            <v>7617</v>
          </cell>
          <cell r="AHW128">
            <v>8909</v>
          </cell>
          <cell r="AHX128">
            <v>0</v>
          </cell>
          <cell r="AHY128">
            <v>0</v>
          </cell>
          <cell r="AHZ128">
            <v>4156</v>
          </cell>
          <cell r="AIA128">
            <v>4147</v>
          </cell>
          <cell r="AIB128">
            <v>3848</v>
          </cell>
          <cell r="AIC128">
            <v>3837</v>
          </cell>
          <cell r="AID128">
            <v>0</v>
          </cell>
          <cell r="AIE128">
            <v>1771</v>
          </cell>
          <cell r="AIF128">
            <v>2490</v>
          </cell>
          <cell r="AIG128">
            <v>4028</v>
          </cell>
          <cell r="AIH128">
            <v>4531</v>
          </cell>
          <cell r="AII128">
            <v>0</v>
          </cell>
          <cell r="AIJ128">
            <v>4665</v>
          </cell>
          <cell r="AIK128">
            <v>2270</v>
          </cell>
          <cell r="AIL128">
            <v>6208</v>
          </cell>
          <cell r="AIM128">
            <v>5356</v>
          </cell>
          <cell r="AIN128">
            <v>0</v>
          </cell>
          <cell r="AIO128">
            <v>0</v>
          </cell>
          <cell r="AIP128">
            <v>0</v>
          </cell>
          <cell r="AIQ128">
            <v>1694</v>
          </cell>
          <cell r="AIR128">
            <v>4515</v>
          </cell>
          <cell r="AIS128">
            <v>5045</v>
          </cell>
          <cell r="AIT128">
            <v>3821</v>
          </cell>
          <cell r="AIU128">
            <v>0</v>
          </cell>
          <cell r="AIW128" t="str">
            <v>YUDI AGUSTENDI</v>
          </cell>
          <cell r="AIX128" t="str">
            <v>POSTPAID</v>
          </cell>
          <cell r="AIY128">
            <v>0</v>
          </cell>
          <cell r="AIZ128">
            <v>4.9027777777777781E-2</v>
          </cell>
          <cell r="AJA128">
            <v>4.6296296296296301E-2</v>
          </cell>
          <cell r="AJB128">
            <v>0</v>
          </cell>
          <cell r="AJC128">
            <v>1.3564814814814807E-2</v>
          </cell>
          <cell r="AJD128">
            <v>4.30208333333333E-2</v>
          </cell>
          <cell r="AJE128">
            <v>4.6863425925925913E-2</v>
          </cell>
          <cell r="AJF128">
            <v>0</v>
          </cell>
          <cell r="AJG128">
            <v>0</v>
          </cell>
          <cell r="AJH128">
            <v>4.1157407407407323E-2</v>
          </cell>
          <cell r="AJI128">
            <v>4.1053240740740765E-2</v>
          </cell>
          <cell r="AJJ128">
            <v>1.3287037037037042E-2</v>
          </cell>
          <cell r="AJK128">
            <v>4.4409722222222218E-2</v>
          </cell>
          <cell r="AJL128">
            <v>0</v>
          </cell>
          <cell r="AJM128">
            <v>2.0497685185185188E-2</v>
          </cell>
          <cell r="AJN128">
            <v>2.2569444444444465E-2</v>
          </cell>
          <cell r="AJO128">
            <v>4.6620370370370368E-2</v>
          </cell>
          <cell r="AJP128">
            <v>3.160879629629626E-2</v>
          </cell>
          <cell r="AJQ128">
            <v>0</v>
          </cell>
          <cell r="AJR128">
            <v>4.5659722222222254E-2</v>
          </cell>
          <cell r="AJS128">
            <v>2.6273148148148146E-2</v>
          </cell>
          <cell r="AJT128">
            <v>4.1296296296296303E-2</v>
          </cell>
          <cell r="AJU128">
            <v>4.3240740740740816E-2</v>
          </cell>
          <cell r="AJV128">
            <v>0</v>
          </cell>
          <cell r="AJW128">
            <v>0</v>
          </cell>
          <cell r="AJX128">
            <v>5.2083333333333336E-2</v>
          </cell>
          <cell r="AJY128">
            <v>1.9606481481481482E-2</v>
          </cell>
          <cell r="AJZ128">
            <v>4.7395833333333352E-2</v>
          </cell>
          <cell r="AKA128">
            <v>3.9641203703703762E-2</v>
          </cell>
          <cell r="AKB128">
            <v>4.4224537037037034E-2</v>
          </cell>
          <cell r="AKC128">
            <v>0</v>
          </cell>
          <cell r="AKD128">
            <v>3.7245370370370373E-2</v>
          </cell>
          <cell r="AKE128"/>
          <cell r="AKF128">
            <v>0</v>
          </cell>
          <cell r="AKG128">
            <v>4236</v>
          </cell>
          <cell r="AKH128">
            <v>4000</v>
          </cell>
          <cell r="AKI128">
            <v>0</v>
          </cell>
          <cell r="AKJ128">
            <v>1172</v>
          </cell>
          <cell r="AKK128">
            <v>3717</v>
          </cell>
          <cell r="AKL128">
            <v>4049</v>
          </cell>
          <cell r="AKM128">
            <v>0</v>
          </cell>
          <cell r="AKN128">
            <v>0</v>
          </cell>
          <cell r="AKO128">
            <v>3556</v>
          </cell>
          <cell r="AKP128">
            <v>3547</v>
          </cell>
          <cell r="AKQ128">
            <v>1148</v>
          </cell>
          <cell r="AKR128">
            <v>3837</v>
          </cell>
          <cell r="AKS128">
            <v>0</v>
          </cell>
          <cell r="AKT128">
            <v>1771</v>
          </cell>
          <cell r="AKU128">
            <v>1950</v>
          </cell>
          <cell r="AKV128">
            <v>4028</v>
          </cell>
          <cell r="AKW128">
            <v>2731</v>
          </cell>
          <cell r="AKX128">
            <v>0</v>
          </cell>
          <cell r="AKY128">
            <v>3945</v>
          </cell>
          <cell r="AKZ128">
            <v>2270</v>
          </cell>
          <cell r="ALA128">
            <v>3568</v>
          </cell>
          <cell r="ALB128">
            <v>3736</v>
          </cell>
          <cell r="ALC128">
            <v>0</v>
          </cell>
          <cell r="ALD128">
            <v>0</v>
          </cell>
          <cell r="ALE128">
            <v>4500</v>
          </cell>
          <cell r="ALF128">
            <v>1694</v>
          </cell>
          <cell r="ALG128">
            <v>4095</v>
          </cell>
          <cell r="ALH128">
            <v>3425</v>
          </cell>
          <cell r="ALI128">
            <v>3821</v>
          </cell>
          <cell r="ALJ128">
            <v>0</v>
          </cell>
          <cell r="ALL128">
            <v>0.38606481481481503</v>
          </cell>
          <cell r="ALM128">
            <v>4.6296296296296301E-2</v>
          </cell>
          <cell r="ALN128">
            <v>0.36143518518518508</v>
          </cell>
          <cell r="ALO128">
            <v>0.39484953703703712</v>
          </cell>
          <cell r="ALP128">
            <v>0.41699074074074083</v>
          </cell>
          <cell r="ALQ128">
            <v>0.10311342592592591</v>
          </cell>
          <cell r="ALR128">
            <v>0</v>
          </cell>
          <cell r="ALS128">
            <v>0.33453703703703713</v>
          </cell>
          <cell r="ALT128">
            <v>0.38274305555555549</v>
          </cell>
          <cell r="ALU128">
            <v>0.41040509259259261</v>
          </cell>
          <cell r="ALV128">
            <v>0.37582175925925931</v>
          </cell>
          <cell r="ALW128">
            <v>4.4409722222222218E-2</v>
          </cell>
          <cell r="ALX128">
            <v>0.17116898148148146</v>
          </cell>
          <cell r="ALY128">
            <v>0.18612268518518515</v>
          </cell>
          <cell r="ALZ128">
            <v>0.35789351851851858</v>
          </cell>
          <cell r="AMA128">
            <v>0.39001157407407405</v>
          </cell>
          <cell r="AMB128">
            <v>5.244212962962963E-2</v>
          </cell>
          <cell r="AMC128">
            <v>0.33072916666666663</v>
          </cell>
          <cell r="AMD128">
            <v>0.21591435185185184</v>
          </cell>
          <cell r="AME128">
            <v>0.3606712962962963</v>
          </cell>
          <cell r="AMF128">
            <v>0.40499999999999992</v>
          </cell>
          <cell r="AMG128">
            <v>6.1990740740740749E-2</v>
          </cell>
          <cell r="AMH128">
            <v>0</v>
          </cell>
          <cell r="AMI128">
            <v>0.32291666666666669</v>
          </cell>
          <cell r="AMJ128">
            <v>0.16858796296296297</v>
          </cell>
          <cell r="AMK128">
            <v>0.34790509259259256</v>
          </cell>
          <cell r="AML128">
            <v>0.39594907407407409</v>
          </cell>
          <cell r="AMM128">
            <v>1.3870833333333334</v>
          </cell>
          <cell r="AMN128">
            <v>4.4224537037037034E-2</v>
          </cell>
          <cell r="AMO128">
            <v>0</v>
          </cell>
          <cell r="AMP128" t="e">
            <v>#REF!</v>
          </cell>
          <cell r="AMR128">
            <v>33356</v>
          </cell>
          <cell r="AMS128">
            <v>4000</v>
          </cell>
          <cell r="AMT128">
            <v>31228</v>
          </cell>
          <cell r="AMU128">
            <v>34115</v>
          </cell>
          <cell r="AMV128">
            <v>36028</v>
          </cell>
          <cell r="AMW128">
            <v>8909</v>
          </cell>
          <cell r="AMX128">
            <v>0</v>
          </cell>
          <cell r="AMY128">
            <v>28904</v>
          </cell>
          <cell r="AMZ128">
            <v>33069</v>
          </cell>
          <cell r="ANA128">
            <v>35459</v>
          </cell>
          <cell r="ANB128">
            <v>32471</v>
          </cell>
          <cell r="ANC128">
            <v>3837</v>
          </cell>
          <cell r="AND128">
            <v>14789</v>
          </cell>
          <cell r="ANE128">
            <v>16081</v>
          </cell>
          <cell r="ANF128">
            <v>30922</v>
          </cell>
          <cell r="ANG128">
            <v>33697</v>
          </cell>
          <cell r="ANH128">
            <v>4531</v>
          </cell>
          <cell r="ANI128">
            <v>28575</v>
          </cell>
          <cell r="ANJ128">
            <v>18655</v>
          </cell>
          <cell r="ANK128">
            <v>31162</v>
          </cell>
          <cell r="ANL128">
            <v>34992</v>
          </cell>
          <cell r="ANM128">
            <v>5356</v>
          </cell>
          <cell r="ANN128">
            <v>0</v>
          </cell>
          <cell r="ANO128">
            <v>27900</v>
          </cell>
          <cell r="ANP128">
            <v>14566</v>
          </cell>
          <cell r="ANQ128">
            <v>30059</v>
          </cell>
          <cell r="ANR128">
            <v>34210</v>
          </cell>
          <cell r="ANS128">
            <v>33444</v>
          </cell>
          <cell r="ANT128">
            <v>3821</v>
          </cell>
          <cell r="ANU128">
            <v>0</v>
          </cell>
          <cell r="ANV128" t="e">
            <v>#REF!</v>
          </cell>
          <cell r="ANX128">
            <v>30</v>
          </cell>
          <cell r="ANY128">
            <v>22</v>
          </cell>
          <cell r="ANZ128">
            <v>21</v>
          </cell>
          <cell r="AOA128">
            <v>7</v>
          </cell>
          <cell r="AOB128">
            <v>1</v>
          </cell>
          <cell r="AOC128">
            <v>0</v>
          </cell>
          <cell r="AOD128">
            <v>1</v>
          </cell>
          <cell r="AOE128">
            <v>0</v>
          </cell>
          <cell r="AOF128">
            <v>0</v>
          </cell>
          <cell r="AOG128">
            <v>0</v>
          </cell>
          <cell r="AOH128">
            <v>0</v>
          </cell>
          <cell r="AOI128">
            <v>1</v>
          </cell>
          <cell r="AOJ128">
            <v>1</v>
          </cell>
          <cell r="AOK128">
            <v>0</v>
          </cell>
          <cell r="AOL128">
            <v>0</v>
          </cell>
          <cell r="AOM128">
            <v>0</v>
          </cell>
          <cell r="AON128">
            <v>0</v>
          </cell>
          <cell r="AOO128">
            <v>1</v>
          </cell>
          <cell r="AOP128">
            <v>0</v>
          </cell>
          <cell r="AOQ128">
            <v>0</v>
          </cell>
          <cell r="AOR128">
            <v>0</v>
          </cell>
          <cell r="AOS128">
            <v>0</v>
          </cell>
          <cell r="AOT128">
            <v>21</v>
          </cell>
          <cell r="AOU128"/>
          <cell r="AOV128">
            <v>0</v>
          </cell>
          <cell r="AOW128">
            <v>3</v>
          </cell>
          <cell r="AOX128">
            <v>3</v>
          </cell>
          <cell r="AOY128">
            <v>0</v>
          </cell>
          <cell r="AOZ128">
            <v>0</v>
          </cell>
          <cell r="APA128">
            <v>0</v>
          </cell>
          <cell r="APB128">
            <v>0</v>
          </cell>
          <cell r="APC128">
            <v>0</v>
          </cell>
          <cell r="APD128">
            <v>3</v>
          </cell>
          <cell r="APE128">
            <v>0</v>
          </cell>
          <cell r="APF128">
            <v>3</v>
          </cell>
          <cell r="APG128">
            <v>0</v>
          </cell>
          <cell r="APH128">
            <v>0</v>
          </cell>
          <cell r="API128">
            <v>0</v>
          </cell>
          <cell r="APJ128">
            <v>0</v>
          </cell>
          <cell r="APK128">
            <v>0</v>
          </cell>
          <cell r="APL128">
            <v>0</v>
          </cell>
          <cell r="APM128">
            <v>0</v>
          </cell>
          <cell r="APN128">
            <v>0</v>
          </cell>
          <cell r="APO128">
            <v>3</v>
          </cell>
          <cell r="APP128">
            <v>6</v>
          </cell>
          <cell r="APQ128">
            <v>8</v>
          </cell>
          <cell r="APR128">
            <v>7</v>
          </cell>
          <cell r="APS128">
            <v>21</v>
          </cell>
          <cell r="APT128">
            <v>1</v>
          </cell>
          <cell r="APU128">
            <v>0</v>
          </cell>
          <cell r="APV128">
            <v>0</v>
          </cell>
          <cell r="APW128">
            <v>1</v>
          </cell>
          <cell r="APX128">
            <v>0</v>
          </cell>
          <cell r="APY128">
            <v>0</v>
          </cell>
          <cell r="APZ128">
            <v>0</v>
          </cell>
          <cell r="AQA128">
            <v>0</v>
          </cell>
          <cell r="AQB128">
            <v>3</v>
          </cell>
          <cell r="AQC128">
            <v>2</v>
          </cell>
          <cell r="AQD128">
            <v>2</v>
          </cell>
          <cell r="AQE128">
            <v>7</v>
          </cell>
          <cell r="AQF128">
            <v>0</v>
          </cell>
          <cell r="AQG128">
            <v>0</v>
          </cell>
          <cell r="AQH128">
            <v>0</v>
          </cell>
          <cell r="AQI128">
            <v>0</v>
          </cell>
          <cell r="AQJ128">
            <v>0</v>
          </cell>
          <cell r="AQK128">
            <v>43</v>
          </cell>
          <cell r="AQL128">
            <v>0.8571428571428571</v>
          </cell>
          <cell r="AQM128">
            <v>1</v>
          </cell>
          <cell r="AQN128">
            <v>1</v>
          </cell>
          <cell r="AQO128">
            <v>0.95454545454545459</v>
          </cell>
          <cell r="AQP128"/>
          <cell r="AQQ128">
            <v>0.93939393939393945</v>
          </cell>
          <cell r="AQR128" t="str">
            <v>B</v>
          </cell>
          <cell r="AQS128">
            <v>0.93939393939393945</v>
          </cell>
          <cell r="AQT128">
            <v>1</v>
          </cell>
          <cell r="AQU128">
            <v>0.95454545454545459</v>
          </cell>
          <cell r="AQV128"/>
          <cell r="AQW128">
            <v>0</v>
          </cell>
          <cell r="AQX128">
            <v>0</v>
          </cell>
          <cell r="AQY128">
            <v>0</v>
          </cell>
          <cell r="AQZ128">
            <v>7.879571759259262</v>
          </cell>
          <cell r="ARA128">
            <v>0.37521770282186961</v>
          </cell>
          <cell r="ARB128">
            <v>11340</v>
          </cell>
          <cell r="ARC128">
            <v>447300</v>
          </cell>
          <cell r="ARD128">
            <v>0.24655263357619911</v>
          </cell>
          <cell r="ARE128">
            <v>0.81939814814814815</v>
          </cell>
          <cell r="ARF128">
            <v>3.9018959435626104E-2</v>
          </cell>
          <cell r="ARG128">
            <v>1176</v>
          </cell>
          <cell r="ARH128">
            <v>47880</v>
          </cell>
          <cell r="ARI128">
            <v>2.6432198327359619E-2</v>
          </cell>
        </row>
        <row r="129">
          <cell r="B129" t="str">
            <v>FEBRIYANTI</v>
          </cell>
          <cell r="C129">
            <v>104711</v>
          </cell>
          <cell r="D129" t="str">
            <v>10</v>
          </cell>
          <cell r="E129" t="str">
            <v>ISLAM</v>
          </cell>
          <cell r="F129" t="str">
            <v>PHL</v>
          </cell>
          <cell r="G129" t="str">
            <v>POSTPAID</v>
          </cell>
          <cell r="H129">
            <v>28.966666666666665</v>
          </cell>
          <cell r="I129" t="str">
            <v>E</v>
          </cell>
          <cell r="J129">
            <v>18010289</v>
          </cell>
          <cell r="K129">
            <v>570135</v>
          </cell>
          <cell r="L129" t="str">
            <v>PEREMPUAN</v>
          </cell>
          <cell r="M129" t="str">
            <v>AGENT POSTPAID</v>
          </cell>
          <cell r="N129" t="str">
            <v>IRMA RISMAYASARI</v>
          </cell>
          <cell r="O129" t="str">
            <v>RIKA RIANY</v>
          </cell>
          <cell r="P129"/>
          <cell r="Q129">
            <v>0.75208333333333333</v>
          </cell>
          <cell r="R129">
            <v>23</v>
          </cell>
          <cell r="S129" t="str">
            <v>H</v>
          </cell>
          <cell r="T129"/>
          <cell r="U129"/>
          <cell r="V129"/>
          <cell r="W129"/>
          <cell r="X129"/>
          <cell r="Y129"/>
          <cell r="Z129"/>
          <cell r="AA129"/>
          <cell r="AB129">
            <v>0.70748842592592587</v>
          </cell>
          <cell r="AC129" t="str">
            <v>OK</v>
          </cell>
          <cell r="AD129">
            <v>0.70748842592592587</v>
          </cell>
          <cell r="AE129">
            <v>5.9872685185185189E-2</v>
          </cell>
          <cell r="AF129">
            <v>1.5277777777777724E-2</v>
          </cell>
          <cell r="AG129" t="str">
            <v>OK</v>
          </cell>
          <cell r="AH129">
            <v>4.4594907407407465E-2</v>
          </cell>
          <cell r="AI129">
            <v>0.38333333333333336</v>
          </cell>
          <cell r="AJ129">
            <v>26</v>
          </cell>
          <cell r="AK129" t="str">
            <v>H</v>
          </cell>
          <cell r="AL129"/>
          <cell r="AM129"/>
          <cell r="AN129"/>
          <cell r="AO129"/>
          <cell r="AP129"/>
          <cell r="AQ129"/>
          <cell r="AR129"/>
          <cell r="AS129"/>
          <cell r="AT129">
            <v>0.33930555555555558</v>
          </cell>
          <cell r="AU129" t="str">
            <v>OK</v>
          </cell>
          <cell r="AV129">
            <v>0.33930555555555558</v>
          </cell>
          <cell r="AW129">
            <v>9.6111111111111105E-2</v>
          </cell>
          <cell r="AX129">
            <v>5.2083333333333315E-2</v>
          </cell>
          <cell r="AY129" t="str">
            <v>OK</v>
          </cell>
          <cell r="AZ129">
            <v>4.4027777777777791E-2</v>
          </cell>
          <cell r="BA129">
            <v>0.37500000000000006</v>
          </cell>
          <cell r="BB129">
            <v>26</v>
          </cell>
          <cell r="BC129" t="str">
            <v>H</v>
          </cell>
          <cell r="BD129"/>
          <cell r="BE129"/>
          <cell r="BF129"/>
          <cell r="BG129"/>
          <cell r="BH129"/>
          <cell r="BI129"/>
          <cell r="BJ129"/>
          <cell r="BK129"/>
          <cell r="BL129">
            <v>0.33024305555555566</v>
          </cell>
          <cell r="BM129" t="str">
            <v>OK</v>
          </cell>
          <cell r="BN129">
            <v>0.33024305555555566</v>
          </cell>
          <cell r="BO129">
            <v>6.5590277777777775E-2</v>
          </cell>
          <cell r="BP129">
            <v>2.083333333333337E-2</v>
          </cell>
          <cell r="BQ129" t="str">
            <v>OK</v>
          </cell>
          <cell r="BR129">
            <v>4.4756944444444405E-2</v>
          </cell>
          <cell r="BS129">
            <v>0.37500000000000006</v>
          </cell>
          <cell r="BT129">
            <v>32</v>
          </cell>
          <cell r="BU129" t="str">
            <v>H</v>
          </cell>
          <cell r="BV129"/>
          <cell r="BW129"/>
          <cell r="BX129"/>
          <cell r="BY129"/>
          <cell r="BZ129"/>
          <cell r="CA129"/>
          <cell r="CB129"/>
          <cell r="CC129"/>
          <cell r="CD129">
            <v>0.33525462962962976</v>
          </cell>
          <cell r="CE129" t="str">
            <v>OK</v>
          </cell>
          <cell r="CF129">
            <v>0.33525462962962976</v>
          </cell>
          <cell r="CG129">
            <v>6.1967592592592588E-2</v>
          </cell>
          <cell r="CH129">
            <v>2.2222222222222282E-2</v>
          </cell>
          <cell r="CI129" t="str">
            <v>OK</v>
          </cell>
          <cell r="CJ129">
            <v>3.9745370370370306E-2</v>
          </cell>
          <cell r="CK129">
            <v>0.375</v>
          </cell>
          <cell r="CL129" t="str">
            <v>33-1</v>
          </cell>
          <cell r="CM129" t="str">
            <v>H</v>
          </cell>
          <cell r="CN129"/>
          <cell r="CO129"/>
          <cell r="CP129"/>
          <cell r="CQ129"/>
          <cell r="CR129"/>
          <cell r="CS129"/>
          <cell r="CT129"/>
          <cell r="CU129"/>
          <cell r="CV129">
            <v>0.32826388888888897</v>
          </cell>
          <cell r="CW129" t="str">
            <v>OK</v>
          </cell>
          <cell r="CX129">
            <v>0.32826388888888897</v>
          </cell>
          <cell r="CY129">
            <v>6.2708333333333338E-2</v>
          </cell>
          <cell r="CZ129">
            <v>1.5972222222222294E-2</v>
          </cell>
          <cell r="DA129" t="str">
            <v>OK</v>
          </cell>
          <cell r="DB129">
            <v>4.6736111111111048E-2</v>
          </cell>
          <cell r="DC129">
            <v>0</v>
          </cell>
          <cell r="DD129"/>
          <cell r="DE129" t="str">
            <v>LP</v>
          </cell>
          <cell r="DF129"/>
          <cell r="DG129"/>
          <cell r="DH129"/>
          <cell r="DI129"/>
          <cell r="DJ129"/>
          <cell r="DK129"/>
          <cell r="DL129"/>
          <cell r="DM129"/>
          <cell r="DN129"/>
          <cell r="DO129"/>
          <cell r="DP129"/>
          <cell r="DQ129"/>
          <cell r="DR129"/>
          <cell r="DS129"/>
          <cell r="DT129"/>
          <cell r="DU129">
            <v>0</v>
          </cell>
          <cell r="DV129"/>
          <cell r="DW129" t="str">
            <v>LP</v>
          </cell>
          <cell r="DX129"/>
          <cell r="DY129"/>
          <cell r="DZ129"/>
          <cell r="EA129"/>
          <cell r="EB129"/>
          <cell r="EC129"/>
          <cell r="ED129"/>
          <cell r="EE129"/>
          <cell r="EF129"/>
          <cell r="EG129"/>
          <cell r="EH129"/>
          <cell r="EI129"/>
          <cell r="EJ129"/>
          <cell r="EK129"/>
          <cell r="EL129"/>
          <cell r="EM129">
            <v>0</v>
          </cell>
          <cell r="EN129"/>
          <cell r="EO129" t="str">
            <v>LP</v>
          </cell>
          <cell r="EP129"/>
          <cell r="EQ129"/>
          <cell r="ER129"/>
          <cell r="ES129"/>
          <cell r="ET129"/>
          <cell r="EU129"/>
          <cell r="EV129"/>
          <cell r="EW129"/>
          <cell r="EX129"/>
          <cell r="EY129"/>
          <cell r="EZ129"/>
          <cell r="FA129"/>
          <cell r="FB129"/>
          <cell r="FC129"/>
          <cell r="FD129"/>
          <cell r="FE129">
            <v>0.375</v>
          </cell>
          <cell r="FF129">
            <v>22</v>
          </cell>
          <cell r="FG129" t="str">
            <v>H</v>
          </cell>
          <cell r="FH129"/>
          <cell r="FI129"/>
          <cell r="FJ129"/>
          <cell r="FK129"/>
          <cell r="FL129"/>
          <cell r="FM129"/>
          <cell r="FN129"/>
          <cell r="FO129"/>
          <cell r="FP129">
            <v>0.33518518518518503</v>
          </cell>
          <cell r="FQ129" t="str">
            <v>OK</v>
          </cell>
          <cell r="FR129">
            <v>0.33518518518518503</v>
          </cell>
          <cell r="FS129">
            <v>6.2731481481481471E-2</v>
          </cell>
          <cell r="FT129">
            <v>2.291666666666653E-2</v>
          </cell>
          <cell r="FU129" t="str">
            <v>OK</v>
          </cell>
          <cell r="FV129">
            <v>3.9814814814814942E-2</v>
          </cell>
          <cell r="FW129">
            <v>0.37500000000000006</v>
          </cell>
          <cell r="FX129">
            <v>26</v>
          </cell>
          <cell r="FY129" t="str">
            <v>H</v>
          </cell>
          <cell r="FZ129"/>
          <cell r="GA129"/>
          <cell r="GB129"/>
          <cell r="GC129"/>
          <cell r="GD129"/>
          <cell r="GE129"/>
          <cell r="GF129"/>
          <cell r="GG129"/>
          <cell r="GH129">
            <v>0.33336805555555554</v>
          </cell>
          <cell r="GI129" t="str">
            <v>OK</v>
          </cell>
          <cell r="GJ129">
            <v>0.33336805555555554</v>
          </cell>
          <cell r="GK129">
            <v>8.1215277777777775E-2</v>
          </cell>
          <cell r="GL129">
            <v>3.9583333333333248E-2</v>
          </cell>
          <cell r="GM129" t="str">
            <v>OK</v>
          </cell>
          <cell r="GN129">
            <v>4.1631944444444527E-2</v>
          </cell>
          <cell r="GO129">
            <v>0.375</v>
          </cell>
          <cell r="GP129">
            <v>23</v>
          </cell>
          <cell r="GQ129" t="str">
            <v>TDP</v>
          </cell>
          <cell r="GR129" t="str">
            <v>BELLA DWI FEBRIANI</v>
          </cell>
          <cell r="GS129" t="str">
            <v>KETEPATAN LOGIN</v>
          </cell>
          <cell r="GT129"/>
          <cell r="GU129"/>
          <cell r="GV129"/>
          <cell r="GW129"/>
          <cell r="GX129"/>
          <cell r="GY129"/>
          <cell r="GZ129">
            <v>0.32954861111111106</v>
          </cell>
          <cell r="HA129" t="str">
            <v>OK</v>
          </cell>
          <cell r="HB129">
            <v>0.32954861111111106</v>
          </cell>
          <cell r="HC129">
            <v>7.6701388888888888E-2</v>
          </cell>
          <cell r="HD129">
            <v>3.1249999999999944E-2</v>
          </cell>
          <cell r="HE129" t="str">
            <v>OK</v>
          </cell>
          <cell r="HF129">
            <v>4.5451388888888944E-2</v>
          </cell>
          <cell r="HG129">
            <v>0.375</v>
          </cell>
          <cell r="HH129">
            <v>22</v>
          </cell>
          <cell r="HI129" t="str">
            <v>TDP</v>
          </cell>
          <cell r="HJ129" t="str">
            <v>REZA ANGGRIANI</v>
          </cell>
          <cell r="HK129" t="str">
            <v>QA SCORE</v>
          </cell>
          <cell r="HL129"/>
          <cell r="HM129"/>
          <cell r="HN129"/>
          <cell r="HO129"/>
          <cell r="HP129"/>
          <cell r="HQ129"/>
          <cell r="HR129">
            <v>0.33087962962962958</v>
          </cell>
          <cell r="HS129" t="str">
            <v>OK</v>
          </cell>
          <cell r="HT129">
            <v>0.33087962962962958</v>
          </cell>
          <cell r="HU129">
            <v>0.12398148148148147</v>
          </cell>
          <cell r="HV129">
            <v>7.9861111111111049E-2</v>
          </cell>
          <cell r="HW129" t="str">
            <v>OK</v>
          </cell>
          <cell r="HX129">
            <v>4.4120370370370421E-2</v>
          </cell>
          <cell r="HY129">
            <v>0</v>
          </cell>
          <cell r="HZ129"/>
          <cell r="IA129" t="str">
            <v>LP</v>
          </cell>
          <cell r="IB129"/>
          <cell r="IC129"/>
          <cell r="ID129"/>
          <cell r="IE129"/>
          <cell r="IF129"/>
          <cell r="IG129"/>
          <cell r="IH129"/>
          <cell r="II129"/>
          <cell r="IJ129"/>
          <cell r="IK129"/>
          <cell r="IL129"/>
          <cell r="IM129"/>
          <cell r="IN129"/>
          <cell r="IO129"/>
          <cell r="IP129"/>
          <cell r="IQ129">
            <v>0</v>
          </cell>
          <cell r="IR129"/>
          <cell r="IS129" t="str">
            <v>LP</v>
          </cell>
          <cell r="IT129"/>
          <cell r="IU129"/>
          <cell r="IV129"/>
          <cell r="IW129"/>
          <cell r="IX129"/>
          <cell r="IY129"/>
          <cell r="IZ129"/>
          <cell r="JA129"/>
          <cell r="JB129"/>
          <cell r="JC129"/>
          <cell r="JD129"/>
          <cell r="JE129"/>
          <cell r="JF129"/>
          <cell r="JG129"/>
          <cell r="JH129"/>
          <cell r="JI129">
            <v>0.375</v>
          </cell>
          <cell r="JJ129">
            <v>22</v>
          </cell>
          <cell r="JK129" t="str">
            <v>H</v>
          </cell>
          <cell r="JL129"/>
          <cell r="JM129"/>
          <cell r="JN129"/>
          <cell r="JO129"/>
          <cell r="JP129"/>
          <cell r="JQ129"/>
          <cell r="JR129"/>
          <cell r="JS129"/>
          <cell r="JT129">
            <v>0.32616898148148155</v>
          </cell>
          <cell r="JU129" t="str">
            <v>OK</v>
          </cell>
          <cell r="JV129">
            <v>0.32616898148148155</v>
          </cell>
          <cell r="JW129">
            <v>0.12244212962962961</v>
          </cell>
          <cell r="JX129">
            <v>7.3611111111111127E-2</v>
          </cell>
          <cell r="JY129" t="str">
            <v>OK</v>
          </cell>
          <cell r="JZ129">
            <v>4.8831018518518482E-2</v>
          </cell>
          <cell r="KA129">
            <v>0.375</v>
          </cell>
          <cell r="KB129">
            <v>23</v>
          </cell>
          <cell r="KC129" t="str">
            <v>H</v>
          </cell>
          <cell r="KD129"/>
          <cell r="KE129"/>
          <cell r="KF129"/>
          <cell r="KG129"/>
          <cell r="KH129"/>
          <cell r="KI129"/>
          <cell r="KJ129"/>
          <cell r="KK129"/>
          <cell r="KL129">
            <v>0.33123842592592584</v>
          </cell>
          <cell r="KM129" t="str">
            <v>OK</v>
          </cell>
          <cell r="KN129">
            <v>0.33123842592592584</v>
          </cell>
          <cell r="KO129">
            <v>8.0567129629629641E-2</v>
          </cell>
          <cell r="KP129">
            <v>3.680555555555548E-2</v>
          </cell>
          <cell r="KQ129" t="str">
            <v>OK</v>
          </cell>
          <cell r="KR129">
            <v>4.3761574074074161E-2</v>
          </cell>
          <cell r="KS129">
            <v>0.375</v>
          </cell>
          <cell r="KT129">
            <v>30</v>
          </cell>
          <cell r="KU129" t="str">
            <v>H</v>
          </cell>
          <cell r="KV129"/>
          <cell r="KW129"/>
          <cell r="KX129"/>
          <cell r="KY129"/>
          <cell r="KZ129"/>
          <cell r="LA129"/>
          <cell r="LB129"/>
          <cell r="LC129"/>
          <cell r="LD129">
            <v>0.32101851851851848</v>
          </cell>
          <cell r="LE129" t="str">
            <v>NOK</v>
          </cell>
          <cell r="LF129">
            <v>0.32101851851851848</v>
          </cell>
          <cell r="LG129">
            <v>0.10467592592592592</v>
          </cell>
          <cell r="LH129">
            <v>5.0694444444444431E-2</v>
          </cell>
          <cell r="LI129" t="str">
            <v>NOK</v>
          </cell>
          <cell r="LJ129">
            <v>5.3981481481481491E-2</v>
          </cell>
          <cell r="LK129">
            <v>0.37500000000000006</v>
          </cell>
          <cell r="LL129">
            <v>32</v>
          </cell>
          <cell r="LM129" t="str">
            <v>H</v>
          </cell>
          <cell r="LN129"/>
          <cell r="LO129"/>
          <cell r="LP129"/>
          <cell r="LQ129"/>
          <cell r="LR129"/>
          <cell r="LS129"/>
          <cell r="LT129"/>
          <cell r="LU129"/>
          <cell r="LV129">
            <v>0.3292824074074075</v>
          </cell>
          <cell r="LW129" t="str">
            <v>OK</v>
          </cell>
          <cell r="LX129">
            <v>0.3292824074074075</v>
          </cell>
          <cell r="LY129">
            <v>7.210648148148148E-2</v>
          </cell>
          <cell r="LZ129">
            <v>2.6388888888888906E-2</v>
          </cell>
          <cell r="MA129" t="str">
            <v>OK</v>
          </cell>
          <cell r="MB129">
            <v>4.5717592592592574E-2</v>
          </cell>
          <cell r="MC129">
            <v>1.375</v>
          </cell>
          <cell r="MD129">
            <v>34</v>
          </cell>
          <cell r="ME129" t="str">
            <v>TLTM</v>
          </cell>
          <cell r="MF129" t="str">
            <v>SUSANTI</v>
          </cell>
          <cell r="MG129"/>
          <cell r="MH129"/>
          <cell r="MI129"/>
          <cell r="MJ129"/>
          <cell r="MK129"/>
          <cell r="ML129"/>
          <cell r="MM129"/>
          <cell r="MN129">
            <v>1.333923611111111</v>
          </cell>
          <cell r="MO129" t="str">
            <v>OK</v>
          </cell>
          <cell r="MP129">
            <v>1.333923611111111</v>
          </cell>
          <cell r="MQ129">
            <v>6.2604166666666669E-2</v>
          </cell>
          <cell r="MR129">
            <v>2.1527777777777785E-2</v>
          </cell>
          <cell r="MS129" t="str">
            <v>OK</v>
          </cell>
          <cell r="MT129">
            <v>4.1076388888888885E-2</v>
          </cell>
          <cell r="MU129">
            <v>0</v>
          </cell>
          <cell r="MV129"/>
          <cell r="MW129" t="str">
            <v>TLTL</v>
          </cell>
          <cell r="MX129" t="str">
            <v>SUSANTI</v>
          </cell>
          <cell r="MY129"/>
          <cell r="MZ129"/>
          <cell r="NA129"/>
          <cell r="NB129"/>
          <cell r="NC129"/>
          <cell r="ND129"/>
          <cell r="NE129"/>
          <cell r="NF129">
            <v>0</v>
          </cell>
          <cell r="NG129" t="str">
            <v>NOK</v>
          </cell>
          <cell r="NH129">
            <v>0</v>
          </cell>
          <cell r="NI129">
            <v>0</v>
          </cell>
          <cell r="NJ129">
            <v>0</v>
          </cell>
          <cell r="NK129" t="str">
            <v>OK</v>
          </cell>
          <cell r="NL129">
            <v>0</v>
          </cell>
          <cell r="NM129">
            <v>0.375</v>
          </cell>
          <cell r="NN129">
            <v>24</v>
          </cell>
          <cell r="NO129" t="str">
            <v>H</v>
          </cell>
          <cell r="NP129"/>
          <cell r="NQ129"/>
          <cell r="NR129"/>
          <cell r="NS129"/>
          <cell r="NT129"/>
          <cell r="NU129"/>
          <cell r="NV129"/>
          <cell r="NW129"/>
          <cell r="NX129">
            <v>0.33256944444444447</v>
          </cell>
          <cell r="NY129" t="str">
            <v>OK</v>
          </cell>
          <cell r="NZ129">
            <v>0.33256944444444447</v>
          </cell>
          <cell r="OA129">
            <v>6.1874999999999999E-2</v>
          </cell>
          <cell r="OB129">
            <v>1.9444444444444486E-2</v>
          </cell>
          <cell r="OC129" t="str">
            <v>OK</v>
          </cell>
          <cell r="OD129">
            <v>4.2430555555555513E-2</v>
          </cell>
          <cell r="OE129">
            <v>0.37013888888888891</v>
          </cell>
          <cell r="OF129">
            <v>30</v>
          </cell>
          <cell r="OG129" t="str">
            <v>H</v>
          </cell>
          <cell r="OH129"/>
          <cell r="OI129"/>
          <cell r="OJ129"/>
          <cell r="OK129"/>
          <cell r="OL129"/>
          <cell r="OM129"/>
          <cell r="ON129"/>
          <cell r="OO129"/>
          <cell r="OP129">
            <v>0.32656250000000009</v>
          </cell>
          <cell r="OQ129" t="str">
            <v>OK</v>
          </cell>
          <cell r="OR129">
            <v>0.32656250000000009</v>
          </cell>
          <cell r="OS129">
            <v>6.9270833333333337E-2</v>
          </cell>
          <cell r="OT129">
            <v>2.5694444444444506E-2</v>
          </cell>
          <cell r="OU129" t="str">
            <v>OK</v>
          </cell>
          <cell r="OV129">
            <v>4.3576388888888831E-2</v>
          </cell>
          <cell r="OW129">
            <v>0.375</v>
          </cell>
          <cell r="OX129">
            <v>23</v>
          </cell>
          <cell r="OY129" t="str">
            <v>TDP</v>
          </cell>
          <cell r="OZ129" t="str">
            <v>SITI NUR ROHAINI</v>
          </cell>
          <cell r="PA129" t="str">
            <v>QA SCORE</v>
          </cell>
          <cell r="PB129"/>
          <cell r="PC129"/>
          <cell r="PD129"/>
          <cell r="PE129"/>
          <cell r="PF129"/>
          <cell r="PG129"/>
          <cell r="PH129">
            <v>0.32956018518518521</v>
          </cell>
          <cell r="PI129" t="str">
            <v>OK</v>
          </cell>
          <cell r="PJ129">
            <v>0.32956018518518521</v>
          </cell>
          <cell r="PK129">
            <v>5.5162037037037037E-2</v>
          </cell>
          <cell r="PL129">
            <v>9.7222222222222432E-3</v>
          </cell>
          <cell r="PM129" t="str">
            <v>OK</v>
          </cell>
          <cell r="PN129">
            <v>4.5439814814814794E-2</v>
          </cell>
          <cell r="PO129">
            <v>0</v>
          </cell>
          <cell r="PP129"/>
          <cell r="PQ129" t="str">
            <v>LP</v>
          </cell>
          <cell r="PR129"/>
          <cell r="PS129"/>
          <cell r="PT129"/>
          <cell r="PU129"/>
          <cell r="PV129"/>
          <cell r="PW129"/>
          <cell r="PX129"/>
          <cell r="PY129"/>
          <cell r="PZ129"/>
          <cell r="QA129"/>
          <cell r="QB129"/>
          <cell r="QC129"/>
          <cell r="QD129"/>
          <cell r="QE129"/>
          <cell r="QF129"/>
          <cell r="QG129">
            <v>0.375</v>
          </cell>
          <cell r="QH129">
            <v>22</v>
          </cell>
          <cell r="QI129" t="str">
            <v>H</v>
          </cell>
          <cell r="QJ129"/>
          <cell r="QK129"/>
          <cell r="QL129"/>
          <cell r="QM129"/>
          <cell r="QN129"/>
          <cell r="QO129"/>
          <cell r="QP129"/>
          <cell r="QQ129"/>
          <cell r="QR129">
            <v>0.32762731481481483</v>
          </cell>
          <cell r="QS129" t="str">
            <v>OK</v>
          </cell>
          <cell r="QT129">
            <v>0.32762731481481483</v>
          </cell>
          <cell r="QU129">
            <v>7.4456018518518519E-2</v>
          </cell>
          <cell r="QV129">
            <v>2.7083333333333348E-2</v>
          </cell>
          <cell r="QW129" t="str">
            <v>OK</v>
          </cell>
          <cell r="QX129">
            <v>4.737268518518517E-2</v>
          </cell>
          <cell r="QY129">
            <v>0.37430555555555561</v>
          </cell>
          <cell r="QZ129">
            <v>26</v>
          </cell>
          <cell r="RA129" t="str">
            <v>H</v>
          </cell>
          <cell r="RB129"/>
          <cell r="RC129"/>
          <cell r="RD129"/>
          <cell r="RE129"/>
          <cell r="RF129"/>
          <cell r="RG129"/>
          <cell r="RH129"/>
          <cell r="RI129"/>
          <cell r="RJ129">
            <v>0.32844907407407398</v>
          </cell>
          <cell r="RK129" t="str">
            <v>OK</v>
          </cell>
          <cell r="RL129">
            <v>0.32844907407407398</v>
          </cell>
          <cell r="RM129">
            <v>6.5995370370370371E-2</v>
          </cell>
          <cell r="RN129">
            <v>2.0138888888888762E-2</v>
          </cell>
          <cell r="RO129" t="str">
            <v>OK</v>
          </cell>
          <cell r="RP129">
            <v>4.5856481481481609E-2</v>
          </cell>
          <cell r="RQ129">
            <v>0.37500000000000006</v>
          </cell>
          <cell r="RR129">
            <v>26</v>
          </cell>
          <cell r="RS129" t="str">
            <v>TDP</v>
          </cell>
          <cell r="RT129" t="str">
            <v>VILISIA VENY RIANTY</v>
          </cell>
          <cell r="RU129" t="str">
            <v>KETEPATAN LOGIN</v>
          </cell>
          <cell r="RV129"/>
          <cell r="RW129"/>
          <cell r="RX129"/>
          <cell r="RY129"/>
          <cell r="RZ129"/>
          <cell r="SA129"/>
          <cell r="SB129">
            <v>0.33134259259259269</v>
          </cell>
          <cell r="SC129" t="str">
            <v>OK</v>
          </cell>
          <cell r="SD129">
            <v>0.33134259259259269</v>
          </cell>
          <cell r="SE129">
            <v>6.7268518518518505E-2</v>
          </cell>
          <cell r="SF129">
            <v>2.3611111111111138E-2</v>
          </cell>
          <cell r="SG129" t="str">
            <v>OK</v>
          </cell>
          <cell r="SH129">
            <v>4.3657407407407367E-2</v>
          </cell>
          <cell r="SI129">
            <v>0</v>
          </cell>
          <cell r="SJ129"/>
          <cell r="SK129" t="str">
            <v>LP</v>
          </cell>
          <cell r="SL129"/>
          <cell r="SM129"/>
          <cell r="SN129"/>
          <cell r="SO129"/>
          <cell r="SP129"/>
          <cell r="SQ129"/>
          <cell r="SR129"/>
          <cell r="SS129"/>
          <cell r="ST129"/>
          <cell r="SU129"/>
          <cell r="SV129"/>
          <cell r="SW129"/>
          <cell r="SX129"/>
          <cell r="SY129"/>
          <cell r="SZ129"/>
          <cell r="TA129">
            <v>0</v>
          </cell>
          <cell r="TB129"/>
          <cell r="TC129" t="str">
            <v>LP</v>
          </cell>
          <cell r="TD129"/>
          <cell r="TE129"/>
          <cell r="TF129"/>
          <cell r="TG129"/>
          <cell r="TH129"/>
          <cell r="TI129"/>
          <cell r="TJ129"/>
          <cell r="TK129"/>
          <cell r="TL129"/>
          <cell r="TM129"/>
          <cell r="TN129"/>
          <cell r="TO129"/>
          <cell r="TP129"/>
          <cell r="TQ129"/>
          <cell r="TR129"/>
          <cell r="TS129">
            <v>0.29444444444444451</v>
          </cell>
          <cell r="TT129">
            <v>22</v>
          </cell>
          <cell r="TU129" t="str">
            <v>H</v>
          </cell>
          <cell r="TV129"/>
          <cell r="TW129"/>
          <cell r="TX129"/>
          <cell r="TY129"/>
          <cell r="TZ129"/>
          <cell r="UA129"/>
          <cell r="UB129"/>
          <cell r="UC129"/>
          <cell r="UD129">
            <v>0.26523148148148151</v>
          </cell>
          <cell r="UE129" t="str">
            <v>NOK</v>
          </cell>
          <cell r="UF129">
            <v>0.26523148148148151</v>
          </cell>
          <cell r="UG129">
            <v>3.6851851851851851E-2</v>
          </cell>
          <cell r="UH129">
            <v>7.6388888888888618E-3</v>
          </cell>
          <cell r="UI129" t="str">
            <v>OK</v>
          </cell>
          <cell r="UJ129">
            <v>2.9212962962962989E-2</v>
          </cell>
          <cell r="UK129"/>
          <cell r="UL129"/>
          <cell r="UM129"/>
          <cell r="UN129"/>
          <cell r="UO129"/>
          <cell r="UP129"/>
          <cell r="UQ129"/>
          <cell r="UR129"/>
          <cell r="US129"/>
          <cell r="UT129"/>
          <cell r="UU129"/>
          <cell r="UV129"/>
          <cell r="UW129"/>
          <cell r="UX129"/>
          <cell r="UY129"/>
          <cell r="UZ129"/>
          <cell r="VA129"/>
          <cell r="VB129"/>
          <cell r="VC129"/>
          <cell r="VD129">
            <v>23</v>
          </cell>
          <cell r="VE129">
            <v>26</v>
          </cell>
          <cell r="VF129">
            <v>26</v>
          </cell>
          <cell r="VG129">
            <v>32</v>
          </cell>
          <cell r="VH129" t="str">
            <v>33-1</v>
          </cell>
          <cell r="VI129">
            <v>0</v>
          </cell>
          <cell r="VJ129">
            <v>0</v>
          </cell>
          <cell r="VK129">
            <v>0</v>
          </cell>
          <cell r="VL129">
            <v>22</v>
          </cell>
          <cell r="VM129">
            <v>26</v>
          </cell>
          <cell r="VN129">
            <v>23</v>
          </cell>
          <cell r="VO129">
            <v>22</v>
          </cell>
          <cell r="VP129">
            <v>0</v>
          </cell>
          <cell r="VQ129">
            <v>0</v>
          </cell>
          <cell r="VR129">
            <v>22</v>
          </cell>
          <cell r="VS129">
            <v>23</v>
          </cell>
          <cell r="VT129">
            <v>30</v>
          </cell>
          <cell r="VU129">
            <v>32</v>
          </cell>
          <cell r="VV129">
            <v>34</v>
          </cell>
          <cell r="VW129">
            <v>0</v>
          </cell>
          <cell r="VX129">
            <v>24</v>
          </cell>
          <cell r="VY129">
            <v>30</v>
          </cell>
          <cell r="VZ129">
            <v>23</v>
          </cell>
          <cell r="WA129">
            <v>0</v>
          </cell>
          <cell r="WB129">
            <v>22</v>
          </cell>
          <cell r="WC129">
            <v>26</v>
          </cell>
          <cell r="WD129">
            <v>26</v>
          </cell>
          <cell r="WE129">
            <v>0</v>
          </cell>
          <cell r="WF129">
            <v>0</v>
          </cell>
          <cell r="WG129">
            <v>22</v>
          </cell>
          <cell r="WH129">
            <v>0</v>
          </cell>
          <cell r="WI129"/>
          <cell r="WJ129" t="str">
            <v>H</v>
          </cell>
          <cell r="WK129" t="str">
            <v>H</v>
          </cell>
          <cell r="WL129" t="str">
            <v>H</v>
          </cell>
          <cell r="WM129" t="str">
            <v>H</v>
          </cell>
          <cell r="WN129" t="str">
            <v>H</v>
          </cell>
          <cell r="WO129" t="str">
            <v>LP</v>
          </cell>
          <cell r="WP129" t="str">
            <v>LP</v>
          </cell>
          <cell r="WQ129" t="str">
            <v>LP</v>
          </cell>
          <cell r="WR129" t="str">
            <v>H</v>
          </cell>
          <cell r="WS129" t="str">
            <v>H</v>
          </cell>
          <cell r="WT129" t="str">
            <v>TDP</v>
          </cell>
          <cell r="WU129" t="str">
            <v>TDP</v>
          </cell>
          <cell r="WV129" t="str">
            <v>LP</v>
          </cell>
          <cell r="WW129" t="str">
            <v>LP</v>
          </cell>
          <cell r="WX129" t="str">
            <v>H</v>
          </cell>
          <cell r="WY129" t="str">
            <v>H</v>
          </cell>
          <cell r="WZ129" t="str">
            <v>H</v>
          </cell>
          <cell r="XA129" t="str">
            <v>H</v>
          </cell>
          <cell r="XB129" t="str">
            <v>TLTM</v>
          </cell>
          <cell r="XC129" t="str">
            <v>TLTL</v>
          </cell>
          <cell r="XD129" t="str">
            <v>H</v>
          </cell>
          <cell r="XE129" t="str">
            <v>H</v>
          </cell>
          <cell r="XF129" t="str">
            <v>TDP</v>
          </cell>
          <cell r="XG129" t="str">
            <v>LP</v>
          </cell>
          <cell r="XH129" t="str">
            <v>H</v>
          </cell>
          <cell r="XI129" t="str">
            <v>H</v>
          </cell>
          <cell r="XJ129" t="str">
            <v>TDP</v>
          </cell>
          <cell r="XK129" t="str">
            <v>LP</v>
          </cell>
          <cell r="XL129" t="str">
            <v>LP</v>
          </cell>
          <cell r="XM129" t="str">
            <v>H</v>
          </cell>
          <cell r="XN129">
            <v>0</v>
          </cell>
          <cell r="XO129"/>
          <cell r="XP129">
            <v>0</v>
          </cell>
          <cell r="XQ129">
            <v>0</v>
          </cell>
          <cell r="XR129">
            <v>0</v>
          </cell>
          <cell r="XS129">
            <v>0</v>
          </cell>
          <cell r="XT129">
            <v>0</v>
          </cell>
          <cell r="XU129">
            <v>0</v>
          </cell>
          <cell r="XV129">
            <v>0</v>
          </cell>
          <cell r="XW129">
            <v>0</v>
          </cell>
          <cell r="XX129">
            <v>0</v>
          </cell>
          <cell r="XY129">
            <v>0</v>
          </cell>
          <cell r="XZ129" t="str">
            <v>BELLA DWI FEBRIANI</v>
          </cell>
          <cell r="YA129" t="str">
            <v>REZA ANGGRIANI</v>
          </cell>
          <cell r="YB129">
            <v>0</v>
          </cell>
          <cell r="YC129">
            <v>0</v>
          </cell>
          <cell r="YD129">
            <v>0</v>
          </cell>
          <cell r="YE129">
            <v>0</v>
          </cell>
          <cell r="YF129">
            <v>0</v>
          </cell>
          <cell r="YG129">
            <v>0</v>
          </cell>
          <cell r="YH129" t="str">
            <v>SUSANTI</v>
          </cell>
          <cell r="YI129" t="str">
            <v>SUSANTI</v>
          </cell>
          <cell r="YJ129">
            <v>0</v>
          </cell>
          <cell r="YK129">
            <v>0</v>
          </cell>
          <cell r="YL129" t="str">
            <v>SITI NUR ROHAINI</v>
          </cell>
          <cell r="YM129">
            <v>0</v>
          </cell>
          <cell r="YN129">
            <v>0</v>
          </cell>
          <cell r="YO129">
            <v>0</v>
          </cell>
          <cell r="YP129" t="str">
            <v>VILISIA VENY RIANTY</v>
          </cell>
          <cell r="YQ129">
            <v>0</v>
          </cell>
          <cell r="YR129">
            <v>0</v>
          </cell>
          <cell r="YS129">
            <v>0</v>
          </cell>
          <cell r="YT129">
            <v>0</v>
          </cell>
          <cell r="YU129"/>
          <cell r="YV129">
            <v>0</v>
          </cell>
          <cell r="YW129">
            <v>0</v>
          </cell>
          <cell r="YX129">
            <v>0</v>
          </cell>
          <cell r="YY129">
            <v>0</v>
          </cell>
          <cell r="YZ129">
            <v>0</v>
          </cell>
          <cell r="ZA129">
            <v>0</v>
          </cell>
          <cell r="ZB129">
            <v>0</v>
          </cell>
          <cell r="ZC129">
            <v>0</v>
          </cell>
          <cell r="ZD129">
            <v>0</v>
          </cell>
          <cell r="ZE129">
            <v>0</v>
          </cell>
          <cell r="ZF129" t="str">
            <v>KETEPATAN LOGIN</v>
          </cell>
          <cell r="ZG129" t="str">
            <v>QA SCORE</v>
          </cell>
          <cell r="ZH129">
            <v>0</v>
          </cell>
          <cell r="ZI129">
            <v>0</v>
          </cell>
          <cell r="ZJ129">
            <v>0</v>
          </cell>
          <cell r="ZK129">
            <v>0</v>
          </cell>
          <cell r="ZL129">
            <v>0</v>
          </cell>
          <cell r="ZM129">
            <v>0</v>
          </cell>
          <cell r="ZN129">
            <v>0</v>
          </cell>
          <cell r="ZO129">
            <v>0</v>
          </cell>
          <cell r="ZP129">
            <v>0</v>
          </cell>
          <cell r="ZQ129">
            <v>0</v>
          </cell>
          <cell r="ZR129" t="str">
            <v>QA SCORE</v>
          </cell>
          <cell r="ZS129">
            <v>0</v>
          </cell>
          <cell r="ZT129">
            <v>0</v>
          </cell>
          <cell r="ZU129">
            <v>0</v>
          </cell>
          <cell r="ZV129" t="str">
            <v>KETEPATAN LOGIN</v>
          </cell>
          <cell r="ZW129">
            <v>0</v>
          </cell>
          <cell r="ZX129">
            <v>0</v>
          </cell>
          <cell r="ZY129">
            <v>0</v>
          </cell>
          <cell r="ZZ129">
            <v>0</v>
          </cell>
          <cell r="AAA129"/>
          <cell r="AAB129">
            <v>0.37500000000000006</v>
          </cell>
          <cell r="AAC129">
            <v>0.37500000000000006</v>
          </cell>
          <cell r="AAD129">
            <v>0.375</v>
          </cell>
          <cell r="AAE129">
            <v>0</v>
          </cell>
          <cell r="AAF129">
            <v>0</v>
          </cell>
          <cell r="AAG129">
            <v>0</v>
          </cell>
          <cell r="AAH129">
            <v>0.375</v>
          </cell>
          <cell r="AAI129">
            <v>0.37500000000000006</v>
          </cell>
          <cell r="AAJ129">
            <v>0.375</v>
          </cell>
          <cell r="AAK129">
            <v>0.375</v>
          </cell>
          <cell r="AAL129">
            <v>0</v>
          </cell>
          <cell r="AAM129">
            <v>0</v>
          </cell>
          <cell r="AAN129">
            <v>0.375</v>
          </cell>
          <cell r="AAO129">
            <v>0.375</v>
          </cell>
          <cell r="AAP129">
            <v>0.375</v>
          </cell>
          <cell r="AAQ129">
            <v>0.37500000000000006</v>
          </cell>
          <cell r="AAR129">
            <v>1.375</v>
          </cell>
          <cell r="AAS129">
            <v>0</v>
          </cell>
          <cell r="AAT129">
            <v>0.375</v>
          </cell>
          <cell r="AAU129">
            <v>0.37013888888888891</v>
          </cell>
          <cell r="AAV129">
            <v>0.375</v>
          </cell>
          <cell r="AAW129">
            <v>0</v>
          </cell>
          <cell r="AAX129">
            <v>0.375</v>
          </cell>
          <cell r="AAY129">
            <v>0.37430555555555561</v>
          </cell>
          <cell r="AAZ129">
            <v>0.37500000000000006</v>
          </cell>
          <cell r="ABA129">
            <v>0</v>
          </cell>
          <cell r="ABB129">
            <v>0</v>
          </cell>
          <cell r="ABC129">
            <v>0.29444444444444451</v>
          </cell>
          <cell r="ABD129">
            <v>0</v>
          </cell>
          <cell r="ABE129">
            <v>0.29444444444444451</v>
          </cell>
          <cell r="ABF129">
            <v>0</v>
          </cell>
          <cell r="ABG129"/>
          <cell r="ABH129">
            <v>0</v>
          </cell>
          <cell r="ABI129">
            <v>0</v>
          </cell>
          <cell r="ABJ129">
            <v>0</v>
          </cell>
          <cell r="ABK129">
            <v>0</v>
          </cell>
          <cell r="ABL129">
            <v>0</v>
          </cell>
          <cell r="ABM129">
            <v>0</v>
          </cell>
          <cell r="ABN129">
            <v>0</v>
          </cell>
          <cell r="ABO129">
            <v>0</v>
          </cell>
          <cell r="ABP129">
            <v>0</v>
          </cell>
          <cell r="ABQ129">
            <v>0</v>
          </cell>
          <cell r="ABR129">
            <v>0</v>
          </cell>
          <cell r="ABS129">
            <v>0</v>
          </cell>
          <cell r="ABT129">
            <v>0</v>
          </cell>
          <cell r="ABU129">
            <v>0</v>
          </cell>
          <cell r="ABV129">
            <v>0</v>
          </cell>
          <cell r="ABW129">
            <v>0</v>
          </cell>
          <cell r="ABX129">
            <v>0</v>
          </cell>
          <cell r="ABY129">
            <v>0</v>
          </cell>
          <cell r="ABZ129">
            <v>0</v>
          </cell>
          <cell r="ACA129">
            <v>0</v>
          </cell>
          <cell r="ACB129">
            <v>0</v>
          </cell>
          <cell r="ACC129">
            <v>0</v>
          </cell>
          <cell r="ACD129">
            <v>0</v>
          </cell>
          <cell r="ACE129">
            <v>0</v>
          </cell>
          <cell r="ACF129">
            <v>0</v>
          </cell>
          <cell r="ACG129">
            <v>0</v>
          </cell>
          <cell r="ACH129">
            <v>0</v>
          </cell>
          <cell r="ACI129">
            <v>0</v>
          </cell>
          <cell r="ACJ129">
            <v>0</v>
          </cell>
          <cell r="ACK129">
            <v>0</v>
          </cell>
          <cell r="ACL129">
            <v>0</v>
          </cell>
          <cell r="ACM129"/>
          <cell r="ACN129">
            <v>0</v>
          </cell>
          <cell r="ACO129">
            <v>0</v>
          </cell>
          <cell r="ACP129">
            <v>0</v>
          </cell>
          <cell r="ACQ129">
            <v>0</v>
          </cell>
          <cell r="ACR129">
            <v>0</v>
          </cell>
          <cell r="ACS129">
            <v>0</v>
          </cell>
          <cell r="ACT129">
            <v>0</v>
          </cell>
          <cell r="ACU129">
            <v>0</v>
          </cell>
          <cell r="ACV129">
            <v>0</v>
          </cell>
          <cell r="ACW129">
            <v>0</v>
          </cell>
          <cell r="ACX129">
            <v>0</v>
          </cell>
          <cell r="ACY129">
            <v>0</v>
          </cell>
          <cell r="ACZ129">
            <v>0</v>
          </cell>
          <cell r="ADA129">
            <v>0</v>
          </cell>
          <cell r="ADB129">
            <v>0</v>
          </cell>
          <cell r="ADC129">
            <v>0</v>
          </cell>
          <cell r="ADD129">
            <v>0</v>
          </cell>
          <cell r="ADE129">
            <v>0</v>
          </cell>
          <cell r="ADF129">
            <v>0</v>
          </cell>
          <cell r="ADG129">
            <v>0</v>
          </cell>
          <cell r="ADH129">
            <v>0</v>
          </cell>
          <cell r="ADI129">
            <v>0</v>
          </cell>
          <cell r="ADJ129">
            <v>0</v>
          </cell>
          <cell r="ADK129">
            <v>0</v>
          </cell>
          <cell r="ADL129">
            <v>0</v>
          </cell>
          <cell r="ADM129">
            <v>0</v>
          </cell>
          <cell r="ADN129">
            <v>0</v>
          </cell>
          <cell r="ADO129">
            <v>0</v>
          </cell>
          <cell r="ADP129">
            <v>0</v>
          </cell>
          <cell r="ADQ129">
            <v>0</v>
          </cell>
          <cell r="ADR129">
            <v>0</v>
          </cell>
          <cell r="ADS129"/>
          <cell r="ADT129" t="str">
            <v>FEBRIYANTI</v>
          </cell>
          <cell r="ADU129" t="str">
            <v>POSTPAID</v>
          </cell>
          <cell r="ADV129">
            <v>0.70748842592592587</v>
          </cell>
          <cell r="ADW129">
            <v>0.33930555555555558</v>
          </cell>
          <cell r="ADX129">
            <v>0.33024305555555566</v>
          </cell>
          <cell r="ADY129">
            <v>0.33525462962962976</v>
          </cell>
          <cell r="ADZ129">
            <v>0.32826388888888897</v>
          </cell>
          <cell r="AEA129">
            <v>0</v>
          </cell>
          <cell r="AEB129">
            <v>0</v>
          </cell>
          <cell r="AEC129">
            <v>0</v>
          </cell>
          <cell r="AED129">
            <v>0.33518518518518503</v>
          </cell>
          <cell r="AEE129">
            <v>0.33336805555555554</v>
          </cell>
          <cell r="AEF129">
            <v>0.32954861111111106</v>
          </cell>
          <cell r="AEG129">
            <v>0.33087962962962958</v>
          </cell>
          <cell r="AEH129">
            <v>0</v>
          </cell>
          <cell r="AEI129">
            <v>0</v>
          </cell>
          <cell r="AEJ129">
            <v>0.32616898148148155</v>
          </cell>
          <cell r="AEK129">
            <v>0.33123842592592584</v>
          </cell>
          <cell r="AEL129">
            <v>0.32101851851851848</v>
          </cell>
          <cell r="AEM129">
            <v>0.3292824074074075</v>
          </cell>
          <cell r="AEN129">
            <v>1.333923611111111</v>
          </cell>
          <cell r="AEO129">
            <v>0</v>
          </cell>
          <cell r="AEP129">
            <v>0.33256944444444447</v>
          </cell>
          <cell r="AEQ129">
            <v>0.32656250000000009</v>
          </cell>
          <cell r="AER129">
            <v>0.32956018518518521</v>
          </cell>
          <cell r="AES129">
            <v>0</v>
          </cell>
          <cell r="AET129">
            <v>0.32762731481481483</v>
          </cell>
          <cell r="AEU129">
            <v>0.32844907407407398</v>
          </cell>
          <cell r="AEV129">
            <v>0.33134259259259269</v>
          </cell>
          <cell r="AEW129">
            <v>0</v>
          </cell>
          <cell r="AEX129">
            <v>0</v>
          </cell>
          <cell r="AEY129">
            <v>0.26523148148148151</v>
          </cell>
          <cell r="AEZ129">
            <v>0</v>
          </cell>
          <cell r="AFA129"/>
          <cell r="AFB129">
            <v>0.70748842592592587</v>
          </cell>
          <cell r="AFC129">
            <v>0.33930555555555558</v>
          </cell>
          <cell r="AFD129">
            <v>0.33024305555555566</v>
          </cell>
          <cell r="AFE129">
            <v>0.33525462962962976</v>
          </cell>
          <cell r="AFF129">
            <v>0.32826388888888897</v>
          </cell>
          <cell r="AFG129">
            <v>0</v>
          </cell>
          <cell r="AFH129">
            <v>0</v>
          </cell>
          <cell r="AFI129">
            <v>0</v>
          </cell>
          <cell r="AFJ129">
            <v>0.33518518518518503</v>
          </cell>
          <cell r="AFK129">
            <v>0.33336805555555554</v>
          </cell>
          <cell r="AFL129">
            <v>0.32954861111111106</v>
          </cell>
          <cell r="AFM129">
            <v>0.33087962962962958</v>
          </cell>
          <cell r="AFN129">
            <v>0</v>
          </cell>
          <cell r="AFO129">
            <v>0</v>
          </cell>
          <cell r="AFP129">
            <v>0.32616898148148155</v>
          </cell>
          <cell r="AFQ129">
            <v>0.33123842592592584</v>
          </cell>
          <cell r="AFR129">
            <v>0.32101851851851848</v>
          </cell>
          <cell r="AFS129">
            <v>0.3292824074074075</v>
          </cell>
          <cell r="AFT129">
            <v>1.333923611111111</v>
          </cell>
          <cell r="AFU129">
            <v>0</v>
          </cell>
          <cell r="AFV129">
            <v>0.33256944444444447</v>
          </cell>
          <cell r="AFW129">
            <v>0.32656250000000009</v>
          </cell>
          <cell r="AFX129">
            <v>0.32956018518518521</v>
          </cell>
          <cell r="AFY129">
            <v>0</v>
          </cell>
          <cell r="AFZ129">
            <v>0.32762731481481483</v>
          </cell>
          <cell r="AGA129">
            <v>0.32844907407407398</v>
          </cell>
          <cell r="AGB129">
            <v>0.33134259259259269</v>
          </cell>
          <cell r="AGC129">
            <v>0</v>
          </cell>
          <cell r="AGD129">
            <v>0</v>
          </cell>
          <cell r="AGE129">
            <v>0.26523148148148151</v>
          </cell>
          <cell r="AGF129">
            <v>0</v>
          </cell>
          <cell r="AGH129" t="str">
            <v>FEBRIYANTI</v>
          </cell>
          <cell r="AGI129" t="str">
            <v>POSTPAID</v>
          </cell>
          <cell r="AGJ129">
            <v>5.9872685185185189E-2</v>
          </cell>
          <cell r="AGK129">
            <v>9.6111111111111105E-2</v>
          </cell>
          <cell r="AGL129">
            <v>6.5590277777777775E-2</v>
          </cell>
          <cell r="AGM129">
            <v>6.1967592592592588E-2</v>
          </cell>
          <cell r="AGN129">
            <v>6.2708333333333338E-2</v>
          </cell>
          <cell r="AGO129">
            <v>0</v>
          </cell>
          <cell r="AGP129">
            <v>0</v>
          </cell>
          <cell r="AGQ129">
            <v>0</v>
          </cell>
          <cell r="AGR129">
            <v>6.2731481481481471E-2</v>
          </cell>
          <cell r="AGS129">
            <v>8.1215277777777775E-2</v>
          </cell>
          <cell r="AGT129">
            <v>7.6701388888888888E-2</v>
          </cell>
          <cell r="AGU129">
            <v>0.12398148148148147</v>
          </cell>
          <cell r="AGV129">
            <v>0</v>
          </cell>
          <cell r="AGW129">
            <v>0</v>
          </cell>
          <cell r="AGX129">
            <v>0.12244212962962961</v>
          </cell>
          <cell r="AGY129">
            <v>8.0567129629629641E-2</v>
          </cell>
          <cell r="AGZ129">
            <v>0.10467592592592592</v>
          </cell>
          <cell r="AHA129">
            <v>7.210648148148148E-2</v>
          </cell>
          <cell r="AHB129">
            <v>6.2604166666666669E-2</v>
          </cell>
          <cell r="AHC129">
            <v>0</v>
          </cell>
          <cell r="AHD129">
            <v>6.1874999999999999E-2</v>
          </cell>
          <cell r="AHE129">
            <v>6.9270833333333337E-2</v>
          </cell>
          <cell r="AHF129">
            <v>5.5162037037037037E-2</v>
          </cell>
          <cell r="AHG129">
            <v>0</v>
          </cell>
          <cell r="AHH129">
            <v>7.4456018518518519E-2</v>
          </cell>
          <cell r="AHI129">
            <v>6.5995370370370371E-2</v>
          </cell>
          <cell r="AHJ129">
            <v>6.7268518518518505E-2</v>
          </cell>
          <cell r="AHK129">
            <v>0</v>
          </cell>
          <cell r="AHL129">
            <v>0</v>
          </cell>
          <cell r="AHM129">
            <v>3.6851851851851851E-2</v>
          </cell>
          <cell r="AHN129">
            <v>0</v>
          </cell>
          <cell r="AHO129">
            <v>7.4483575837742497E-2</v>
          </cell>
          <cell r="AHP129"/>
          <cell r="AHQ129">
            <v>5173</v>
          </cell>
          <cell r="AHR129">
            <v>8304</v>
          </cell>
          <cell r="AHS129">
            <v>5667</v>
          </cell>
          <cell r="AHT129">
            <v>5354</v>
          </cell>
          <cell r="AHU129">
            <v>5418</v>
          </cell>
          <cell r="AHV129">
            <v>0</v>
          </cell>
          <cell r="AHW129">
            <v>0</v>
          </cell>
          <cell r="AHX129">
            <v>0</v>
          </cell>
          <cell r="AHY129">
            <v>5420</v>
          </cell>
          <cell r="AHZ129">
            <v>7017</v>
          </cell>
          <cell r="AIA129">
            <v>6627</v>
          </cell>
          <cell r="AIB129">
            <v>10712</v>
          </cell>
          <cell r="AIC129">
            <v>0</v>
          </cell>
          <cell r="AID129">
            <v>0</v>
          </cell>
          <cell r="AIE129">
            <v>10579</v>
          </cell>
          <cell r="AIF129">
            <v>6961</v>
          </cell>
          <cell r="AIG129">
            <v>9044</v>
          </cell>
          <cell r="AIH129">
            <v>6230</v>
          </cell>
          <cell r="AII129">
            <v>5409</v>
          </cell>
          <cell r="AIJ129">
            <v>0</v>
          </cell>
          <cell r="AIK129">
            <v>5346</v>
          </cell>
          <cell r="AIL129">
            <v>5985</v>
          </cell>
          <cell r="AIM129">
            <v>4766</v>
          </cell>
          <cell r="AIN129">
            <v>0</v>
          </cell>
          <cell r="AIO129">
            <v>6433</v>
          </cell>
          <cell r="AIP129">
            <v>5702</v>
          </cell>
          <cell r="AIQ129">
            <v>5812</v>
          </cell>
          <cell r="AIR129">
            <v>0</v>
          </cell>
          <cell r="AIS129">
            <v>0</v>
          </cell>
          <cell r="AIT129">
            <v>3184</v>
          </cell>
          <cell r="AIU129">
            <v>0</v>
          </cell>
          <cell r="AIW129" t="str">
            <v>FEBRIYANTI</v>
          </cell>
          <cell r="AIX129" t="str">
            <v>POSTPAID</v>
          </cell>
          <cell r="AIY129">
            <v>4.4594907407407465E-2</v>
          </cell>
          <cell r="AIZ129">
            <v>4.4027777777777791E-2</v>
          </cell>
          <cell r="AJA129">
            <v>4.4756944444444405E-2</v>
          </cell>
          <cell r="AJB129">
            <v>3.9745370370370306E-2</v>
          </cell>
          <cell r="AJC129">
            <v>4.6736111111111048E-2</v>
          </cell>
          <cell r="AJD129">
            <v>0</v>
          </cell>
          <cell r="AJE129">
            <v>0</v>
          </cell>
          <cell r="AJF129">
            <v>0</v>
          </cell>
          <cell r="AJG129">
            <v>3.9814814814814942E-2</v>
          </cell>
          <cell r="AJH129">
            <v>4.1631944444444527E-2</v>
          </cell>
          <cell r="AJI129">
            <v>4.5451388888888944E-2</v>
          </cell>
          <cell r="AJJ129">
            <v>4.4120370370370421E-2</v>
          </cell>
          <cell r="AJK129">
            <v>0</v>
          </cell>
          <cell r="AJL129">
            <v>0</v>
          </cell>
          <cell r="AJM129">
            <v>4.8831018518518482E-2</v>
          </cell>
          <cell r="AJN129">
            <v>4.3761574074074161E-2</v>
          </cell>
          <cell r="AJO129">
            <v>5.3981481481481491E-2</v>
          </cell>
          <cell r="AJP129">
            <v>4.5717592592592574E-2</v>
          </cell>
          <cell r="AJQ129">
            <v>4.1076388888888885E-2</v>
          </cell>
          <cell r="AJR129">
            <v>0</v>
          </cell>
          <cell r="AJS129">
            <v>4.2430555555555513E-2</v>
          </cell>
          <cell r="AJT129">
            <v>4.3576388888888831E-2</v>
          </cell>
          <cell r="AJU129">
            <v>4.5439814814814794E-2</v>
          </cell>
          <cell r="AJV129">
            <v>0</v>
          </cell>
          <cell r="AJW129">
            <v>4.737268518518517E-2</v>
          </cell>
          <cell r="AJX129">
            <v>4.5856481481481609E-2</v>
          </cell>
          <cell r="AJY129">
            <v>4.3657407407407367E-2</v>
          </cell>
          <cell r="AJZ129">
            <v>0</v>
          </cell>
          <cell r="AKA129">
            <v>0</v>
          </cell>
          <cell r="AKB129">
            <v>2.9212962962962989E-2</v>
          </cell>
          <cell r="AKC129">
            <v>0</v>
          </cell>
          <cell r="AKD129">
            <v>4.3894951499118165E-2</v>
          </cell>
          <cell r="AKE129"/>
          <cell r="AKF129">
            <v>3853</v>
          </cell>
          <cell r="AKG129">
            <v>3804</v>
          </cell>
          <cell r="AKH129">
            <v>3867</v>
          </cell>
          <cell r="AKI129">
            <v>3434</v>
          </cell>
          <cell r="AKJ129">
            <v>4038</v>
          </cell>
          <cell r="AKK129">
            <v>0</v>
          </cell>
          <cell r="AKL129">
            <v>0</v>
          </cell>
          <cell r="AKM129">
            <v>0</v>
          </cell>
          <cell r="AKN129">
            <v>3440</v>
          </cell>
          <cell r="AKO129">
            <v>3597</v>
          </cell>
          <cell r="AKP129">
            <v>3927</v>
          </cell>
          <cell r="AKQ129">
            <v>3812</v>
          </cell>
          <cell r="AKR129">
            <v>0</v>
          </cell>
          <cell r="AKS129">
            <v>0</v>
          </cell>
          <cell r="AKT129">
            <v>4219</v>
          </cell>
          <cell r="AKU129">
            <v>3781</v>
          </cell>
          <cell r="AKV129">
            <v>4664</v>
          </cell>
          <cell r="AKW129">
            <v>3950</v>
          </cell>
          <cell r="AKX129">
            <v>3549</v>
          </cell>
          <cell r="AKY129">
            <v>0</v>
          </cell>
          <cell r="AKZ129">
            <v>3666</v>
          </cell>
          <cell r="ALA129">
            <v>3765</v>
          </cell>
          <cell r="ALB129">
            <v>3926</v>
          </cell>
          <cell r="ALC129">
            <v>0</v>
          </cell>
          <cell r="ALD129">
            <v>4093</v>
          </cell>
          <cell r="ALE129">
            <v>3962</v>
          </cell>
          <cell r="ALF129">
            <v>3772</v>
          </cell>
          <cell r="ALG129">
            <v>0</v>
          </cell>
          <cell r="ALH129">
            <v>0</v>
          </cell>
          <cell r="ALI129">
            <v>2524</v>
          </cell>
          <cell r="ALJ129">
            <v>0</v>
          </cell>
          <cell r="ALL129">
            <v>0.48622685185185199</v>
          </cell>
          <cell r="ALM129">
            <v>0.46071759259259271</v>
          </cell>
          <cell r="ALN129">
            <v>0.45010416666666675</v>
          </cell>
          <cell r="ALO129">
            <v>0.12258101851851852</v>
          </cell>
          <cell r="ALP129">
            <v>5.9872685185185189E-2</v>
          </cell>
          <cell r="ALQ129">
            <v>5.9872685185185189E-2</v>
          </cell>
          <cell r="ALR129">
            <v>0.39505787037037021</v>
          </cell>
          <cell r="ALS129">
            <v>0.45597222222222222</v>
          </cell>
          <cell r="ALT129">
            <v>0.470636574074074</v>
          </cell>
          <cell r="ALU129">
            <v>0.46745370370370365</v>
          </cell>
          <cell r="ALV129">
            <v>0.18385416666666665</v>
          </cell>
          <cell r="ALW129">
            <v>5.9872685185185189E-2</v>
          </cell>
          <cell r="ALX129">
            <v>0.38604166666666673</v>
          </cell>
          <cell r="ALY129">
            <v>0.5135532407407406</v>
          </cell>
          <cell r="ALZ129">
            <v>0.4614583333333333</v>
          </cell>
          <cell r="AMA129">
            <v>0.49383101851851863</v>
          </cell>
          <cell r="AMB129">
            <v>1.4659027777777778</v>
          </cell>
          <cell r="AMC129">
            <v>0.12247685185185186</v>
          </cell>
          <cell r="AMD129">
            <v>0.39244212962962965</v>
          </cell>
          <cell r="AME129">
            <v>0.44831018518518528</v>
          </cell>
          <cell r="AMF129">
            <v>0.45870370370370372</v>
          </cell>
          <cell r="AMG129">
            <v>0.11503472222222222</v>
          </cell>
          <cell r="AMH129">
            <v>0.38750000000000001</v>
          </cell>
          <cell r="AMI129">
            <v>0.46277777777777768</v>
          </cell>
          <cell r="AMJ129">
            <v>0.45721064814814827</v>
          </cell>
          <cell r="AMK129">
            <v>0.12714120370370369</v>
          </cell>
          <cell r="AML129">
            <v>5.9872685185185189E-2</v>
          </cell>
          <cell r="AMM129">
            <v>0.32510416666666669</v>
          </cell>
          <cell r="AMN129">
            <v>9.6724537037037039E-2</v>
          </cell>
          <cell r="AMO129">
            <v>5.9872685185185189E-2</v>
          </cell>
          <cell r="AMP129" t="e">
            <v>#REF!</v>
          </cell>
          <cell r="AMR129">
            <v>42010</v>
          </cell>
          <cell r="AMS129">
            <v>39806</v>
          </cell>
          <cell r="AMT129">
            <v>38889</v>
          </cell>
          <cell r="AMU129">
            <v>10591</v>
          </cell>
          <cell r="AMV129">
            <v>5173</v>
          </cell>
          <cell r="AMW129">
            <v>5173</v>
          </cell>
          <cell r="AMX129">
            <v>34133</v>
          </cell>
          <cell r="AMY129">
            <v>39396</v>
          </cell>
          <cell r="AMZ129">
            <v>40663</v>
          </cell>
          <cell r="ANA129">
            <v>40388</v>
          </cell>
          <cell r="ANB129">
            <v>15885</v>
          </cell>
          <cell r="ANC129">
            <v>5173</v>
          </cell>
          <cell r="AND129">
            <v>33354</v>
          </cell>
          <cell r="ANE129">
            <v>44371</v>
          </cell>
          <cell r="ANF129">
            <v>39870</v>
          </cell>
          <cell r="ANG129">
            <v>42667</v>
          </cell>
          <cell r="ANH129">
            <v>40254</v>
          </cell>
          <cell r="ANI129">
            <v>10582</v>
          </cell>
          <cell r="ANJ129">
            <v>33907</v>
          </cell>
          <cell r="ANK129">
            <v>38734</v>
          </cell>
          <cell r="ANL129">
            <v>39632</v>
          </cell>
          <cell r="ANM129">
            <v>9939</v>
          </cell>
          <cell r="ANN129">
            <v>33480</v>
          </cell>
          <cell r="ANO129">
            <v>39984</v>
          </cell>
          <cell r="ANP129">
            <v>39503</v>
          </cell>
          <cell r="ANQ129">
            <v>10985</v>
          </cell>
          <cell r="ANR129">
            <v>5173</v>
          </cell>
          <cell r="ANS129">
            <v>28089</v>
          </cell>
          <cell r="ANT129">
            <v>8357</v>
          </cell>
          <cell r="ANU129">
            <v>0</v>
          </cell>
          <cell r="ANV129" t="e">
            <v>#REF!</v>
          </cell>
          <cell r="ANX129">
            <v>30</v>
          </cell>
          <cell r="ANY129">
            <v>21</v>
          </cell>
          <cell r="ANZ129">
            <v>21</v>
          </cell>
          <cell r="AOA129">
            <v>9</v>
          </cell>
          <cell r="AOB129">
            <v>0</v>
          </cell>
          <cell r="AOC129">
            <v>0</v>
          </cell>
          <cell r="AOD129">
            <v>0</v>
          </cell>
          <cell r="AOE129">
            <v>0</v>
          </cell>
          <cell r="AOF129">
            <v>0</v>
          </cell>
          <cell r="AOG129">
            <v>0</v>
          </cell>
          <cell r="AOH129">
            <v>0</v>
          </cell>
          <cell r="AOI129">
            <v>0</v>
          </cell>
          <cell r="AOJ129">
            <v>0</v>
          </cell>
          <cell r="AOK129">
            <v>0</v>
          </cell>
          <cell r="AOL129">
            <v>0</v>
          </cell>
          <cell r="AOM129">
            <v>0</v>
          </cell>
          <cell r="AON129">
            <v>0</v>
          </cell>
          <cell r="AOO129">
            <v>0</v>
          </cell>
          <cell r="AOP129">
            <v>0</v>
          </cell>
          <cell r="AOQ129">
            <v>0</v>
          </cell>
          <cell r="AOR129">
            <v>0</v>
          </cell>
          <cell r="AOS129">
            <v>0</v>
          </cell>
          <cell r="AOT129">
            <v>1</v>
          </cell>
          <cell r="AOU129"/>
          <cell r="AOV129">
            <v>0</v>
          </cell>
          <cell r="AOW129">
            <v>4</v>
          </cell>
          <cell r="AOX129">
            <v>4</v>
          </cell>
          <cell r="AOY129">
            <v>0</v>
          </cell>
          <cell r="AOZ129">
            <v>0</v>
          </cell>
          <cell r="APA129">
            <v>1</v>
          </cell>
          <cell r="APB129">
            <v>1</v>
          </cell>
          <cell r="APC129">
            <v>2</v>
          </cell>
          <cell r="APD129">
            <v>4</v>
          </cell>
          <cell r="APE129">
            <v>0</v>
          </cell>
          <cell r="APF129">
            <v>2</v>
          </cell>
          <cell r="APG129">
            <v>0</v>
          </cell>
          <cell r="APH129">
            <v>0</v>
          </cell>
          <cell r="API129">
            <v>2</v>
          </cell>
          <cell r="APJ129">
            <v>0</v>
          </cell>
          <cell r="APK129">
            <v>0</v>
          </cell>
          <cell r="APL129">
            <v>0</v>
          </cell>
          <cell r="APM129">
            <v>0</v>
          </cell>
          <cell r="APN129">
            <v>0</v>
          </cell>
          <cell r="APO129">
            <v>4</v>
          </cell>
          <cell r="APP129">
            <v>7</v>
          </cell>
          <cell r="APQ129">
            <v>7</v>
          </cell>
          <cell r="APR129">
            <v>7</v>
          </cell>
          <cell r="APS129">
            <v>21</v>
          </cell>
          <cell r="APT129">
            <v>0</v>
          </cell>
          <cell r="APU129">
            <v>0</v>
          </cell>
          <cell r="APV129">
            <v>0</v>
          </cell>
          <cell r="APW129">
            <v>0</v>
          </cell>
          <cell r="APX129">
            <v>0</v>
          </cell>
          <cell r="APY129">
            <v>0</v>
          </cell>
          <cell r="APZ129">
            <v>0</v>
          </cell>
          <cell r="AQA129">
            <v>0</v>
          </cell>
          <cell r="AQB129">
            <v>3</v>
          </cell>
          <cell r="AQC129">
            <v>2</v>
          </cell>
          <cell r="AQD129">
            <v>2</v>
          </cell>
          <cell r="AQE129">
            <v>7</v>
          </cell>
          <cell r="AQF129">
            <v>0</v>
          </cell>
          <cell r="AQG129">
            <v>0</v>
          </cell>
          <cell r="AQH129">
            <v>0</v>
          </cell>
          <cell r="AQI129">
            <v>0</v>
          </cell>
          <cell r="AQJ129">
            <v>0</v>
          </cell>
          <cell r="AQK129">
            <v>42</v>
          </cell>
          <cell r="AQL129">
            <v>1</v>
          </cell>
          <cell r="AQM129">
            <v>1</v>
          </cell>
          <cell r="AQN129">
            <v>1</v>
          </cell>
          <cell r="AQO129">
            <v>1</v>
          </cell>
          <cell r="AQP129"/>
          <cell r="AQQ129">
            <v>1</v>
          </cell>
          <cell r="AQR129" t="str">
            <v>A</v>
          </cell>
          <cell r="AQS129">
            <v>1</v>
          </cell>
          <cell r="AQT129">
            <v>0</v>
          </cell>
          <cell r="AQU129">
            <v>1</v>
          </cell>
          <cell r="AQV129"/>
          <cell r="AQW129">
            <v>0</v>
          </cell>
          <cell r="AQX129">
            <v>0</v>
          </cell>
          <cell r="AQY129">
            <v>0</v>
          </cell>
          <cell r="AQZ129">
            <v>8.2525115740740738</v>
          </cell>
          <cell r="ARA129">
            <v>0.39297674162257495</v>
          </cell>
          <cell r="ARB129">
            <v>11865</v>
          </cell>
          <cell r="ARC129">
            <v>446040</v>
          </cell>
          <cell r="ARD129">
            <v>0.24613615664845181</v>
          </cell>
          <cell r="ARE129">
            <v>0.92179398148148151</v>
          </cell>
          <cell r="ARF129">
            <v>4.3894951499118165E-2</v>
          </cell>
          <cell r="ARG129">
            <v>1323</v>
          </cell>
          <cell r="ARH129">
            <v>52920</v>
          </cell>
          <cell r="ARI129">
            <v>2.9735289725209082E-2</v>
          </cell>
        </row>
        <row r="130">
          <cell r="B130" t="str">
            <v>TIA SETIAWATI</v>
          </cell>
          <cell r="C130">
            <v>106436</v>
          </cell>
          <cell r="D130" t="str">
            <v>10</v>
          </cell>
          <cell r="E130" t="str">
            <v>ISLAM</v>
          </cell>
          <cell r="F130" t="str">
            <v>PKWT</v>
          </cell>
          <cell r="G130" t="str">
            <v>POSTPAID</v>
          </cell>
          <cell r="H130">
            <v>38.4</v>
          </cell>
          <cell r="I130" t="str">
            <v>E</v>
          </cell>
          <cell r="J130">
            <v>18010782</v>
          </cell>
          <cell r="K130">
            <v>570189</v>
          </cell>
          <cell r="L130" t="str">
            <v>PEREMPUAN</v>
          </cell>
          <cell r="M130" t="str">
            <v>AGENT POSTPAID</v>
          </cell>
          <cell r="N130" t="str">
            <v>HENDRA</v>
          </cell>
          <cell r="O130" t="str">
            <v>RIKA RIANY</v>
          </cell>
          <cell r="P130"/>
          <cell r="Q130">
            <v>0.80069444444444449</v>
          </cell>
          <cell r="R130">
            <v>22</v>
          </cell>
          <cell r="S130" t="str">
            <v>TDP</v>
          </cell>
          <cell r="T130" t="str">
            <v>YULITA KUSDIANI</v>
          </cell>
          <cell r="U130" t="str">
            <v>KETEPATAN LOGIN</v>
          </cell>
          <cell r="V130"/>
          <cell r="W130"/>
          <cell r="X130"/>
          <cell r="Y130"/>
          <cell r="Z130"/>
          <cell r="AA130"/>
          <cell r="AB130">
            <v>0.7690393518518519</v>
          </cell>
          <cell r="AC130" t="str">
            <v>OK</v>
          </cell>
          <cell r="AD130">
            <v>0.7690393518518519</v>
          </cell>
          <cell r="AE130">
            <v>7.6793981481481477E-2</v>
          </cell>
          <cell r="AF130">
            <v>4.513888888888884E-2</v>
          </cell>
          <cell r="AG130" t="str">
            <v>OK</v>
          </cell>
          <cell r="AH130">
            <v>3.1655092592592637E-2</v>
          </cell>
          <cell r="AI130">
            <v>0</v>
          </cell>
          <cell r="AJ130"/>
          <cell r="AK130" t="str">
            <v>LP</v>
          </cell>
          <cell r="AL130"/>
          <cell r="AM130"/>
          <cell r="AN130"/>
          <cell r="AO130"/>
          <cell r="AP130"/>
          <cell r="AQ130"/>
          <cell r="AR130"/>
          <cell r="AS130"/>
          <cell r="AT130"/>
          <cell r="AU130"/>
          <cell r="AV130"/>
          <cell r="AW130"/>
          <cell r="AX130"/>
          <cell r="AY130"/>
          <cell r="AZ130"/>
          <cell r="BA130">
            <v>0.37430555555555556</v>
          </cell>
          <cell r="BB130">
            <v>22</v>
          </cell>
          <cell r="BC130" t="str">
            <v>H</v>
          </cell>
          <cell r="BD130"/>
          <cell r="BE130"/>
          <cell r="BF130"/>
          <cell r="BG130"/>
          <cell r="BH130"/>
          <cell r="BI130"/>
          <cell r="BJ130"/>
          <cell r="BK130"/>
          <cell r="BL130">
            <v>0.32909722222222221</v>
          </cell>
          <cell r="BM130" t="str">
            <v>OK</v>
          </cell>
          <cell r="BN130">
            <v>0.32909722222222221</v>
          </cell>
          <cell r="BO130">
            <v>6.6736111111111107E-2</v>
          </cell>
          <cell r="BP130">
            <v>2.1527777777777757E-2</v>
          </cell>
          <cell r="BQ130" t="str">
            <v>OK</v>
          </cell>
          <cell r="BR130">
            <v>4.520833333333335E-2</v>
          </cell>
          <cell r="BS130">
            <v>0.3756944444444445</v>
          </cell>
          <cell r="BT130">
            <v>26</v>
          </cell>
          <cell r="BU130" t="str">
            <v>H</v>
          </cell>
          <cell r="BV130"/>
          <cell r="BW130"/>
          <cell r="BX130"/>
          <cell r="BY130"/>
          <cell r="BZ130"/>
          <cell r="CA130"/>
          <cell r="CB130"/>
          <cell r="CC130"/>
          <cell r="CD130">
            <v>0.37334490740740767</v>
          </cell>
          <cell r="CE130" t="str">
            <v>OK</v>
          </cell>
          <cell r="CF130">
            <v>0.37334490740740767</v>
          </cell>
          <cell r="CG130">
            <v>6.3460648148148141E-2</v>
          </cell>
          <cell r="CH130">
            <v>6.1111111111111338E-2</v>
          </cell>
          <cell r="CI130" t="str">
            <v>OK</v>
          </cell>
          <cell r="CJ130">
            <v>2.3495370370368029E-3</v>
          </cell>
          <cell r="CK130">
            <v>0.37638888888888899</v>
          </cell>
          <cell r="CL130" t="str">
            <v>33-1</v>
          </cell>
          <cell r="CM130" t="str">
            <v>H</v>
          </cell>
          <cell r="CN130"/>
          <cell r="CO130"/>
          <cell r="CP130"/>
          <cell r="CQ130"/>
          <cell r="CR130"/>
          <cell r="CS130"/>
          <cell r="CT130"/>
          <cell r="CU130"/>
          <cell r="CV130">
            <v>0.3419560185185187</v>
          </cell>
          <cell r="CW130" t="str">
            <v>OK</v>
          </cell>
          <cell r="CX130">
            <v>0.3419560185185187</v>
          </cell>
          <cell r="CY130">
            <v>8.998842592592593E-2</v>
          </cell>
          <cell r="CZ130">
            <v>5.5555555555555622E-2</v>
          </cell>
          <cell r="DA130" t="str">
            <v>OK</v>
          </cell>
          <cell r="DB130">
            <v>3.4432870370370308E-2</v>
          </cell>
          <cell r="DC130">
            <v>0</v>
          </cell>
          <cell r="DD130"/>
          <cell r="DE130" t="str">
            <v>LP</v>
          </cell>
          <cell r="DF130"/>
          <cell r="DG130"/>
          <cell r="DH130"/>
          <cell r="DI130"/>
          <cell r="DJ130"/>
          <cell r="DK130"/>
          <cell r="DL130"/>
          <cell r="DM130"/>
          <cell r="DN130"/>
          <cell r="DO130"/>
          <cell r="DP130"/>
          <cell r="DQ130"/>
          <cell r="DR130"/>
          <cell r="DS130"/>
          <cell r="DT130"/>
          <cell r="DU130">
            <v>0</v>
          </cell>
          <cell r="DV130"/>
          <cell r="DW130" t="str">
            <v>LP</v>
          </cell>
          <cell r="DX130"/>
          <cell r="DY130"/>
          <cell r="DZ130"/>
          <cell r="EA130"/>
          <cell r="EB130"/>
          <cell r="EC130"/>
          <cell r="ED130"/>
          <cell r="EE130"/>
          <cell r="EF130"/>
          <cell r="EG130"/>
          <cell r="EH130"/>
          <cell r="EI130"/>
          <cell r="EJ130"/>
          <cell r="EK130"/>
          <cell r="EL130"/>
          <cell r="EM130">
            <v>0.3756944444444445</v>
          </cell>
          <cell r="EN130">
            <v>26</v>
          </cell>
          <cell r="EO130" t="str">
            <v>H</v>
          </cell>
          <cell r="EP130"/>
          <cell r="EQ130"/>
          <cell r="ER130"/>
          <cell r="ES130"/>
          <cell r="ET130"/>
          <cell r="EU130"/>
          <cell r="EV130"/>
          <cell r="EW130"/>
          <cell r="EX130">
            <v>0.3756944444444445</v>
          </cell>
          <cell r="EY130" t="str">
            <v>OK</v>
          </cell>
          <cell r="EZ130">
            <v>0.3756944444444445</v>
          </cell>
          <cell r="FA130">
            <v>0.10793981481481481</v>
          </cell>
          <cell r="FB130">
            <v>0.10833333333333328</v>
          </cell>
          <cell r="FC130" t="str">
            <v>OK</v>
          </cell>
          <cell r="FD130">
            <v>0</v>
          </cell>
          <cell r="FE130">
            <v>0.37569444444444444</v>
          </cell>
          <cell r="FF130">
            <v>30</v>
          </cell>
          <cell r="FG130" t="str">
            <v>H</v>
          </cell>
          <cell r="FH130"/>
          <cell r="FI130"/>
          <cell r="FJ130"/>
          <cell r="FK130"/>
          <cell r="FL130"/>
          <cell r="FM130"/>
          <cell r="FN130"/>
          <cell r="FO130"/>
          <cell r="FP130">
            <v>0.3366782407407406</v>
          </cell>
          <cell r="FQ130" t="str">
            <v>OK</v>
          </cell>
          <cell r="FR130">
            <v>0.3366782407407406</v>
          </cell>
          <cell r="FS130">
            <v>6.9571759259259264E-2</v>
          </cell>
          <cell r="FT130">
            <v>3.0555555555555447E-2</v>
          </cell>
          <cell r="FU130" t="str">
            <v>OK</v>
          </cell>
          <cell r="FV130">
            <v>3.9016203703703817E-2</v>
          </cell>
          <cell r="FW130">
            <v>0.37499999999999994</v>
          </cell>
          <cell r="FX130">
            <v>34</v>
          </cell>
          <cell r="FY130" t="str">
            <v>H</v>
          </cell>
          <cell r="FZ130"/>
          <cell r="GA130"/>
          <cell r="GB130"/>
          <cell r="GC130"/>
          <cell r="GD130"/>
          <cell r="GE130"/>
          <cell r="GF130"/>
          <cell r="GG130"/>
          <cell r="GH130">
            <v>0.33035879629629616</v>
          </cell>
          <cell r="GI130" t="str">
            <v>OK</v>
          </cell>
          <cell r="GJ130">
            <v>0.33035879629629616</v>
          </cell>
          <cell r="GK130">
            <v>7.1724537037037031E-2</v>
          </cell>
          <cell r="GL130">
            <v>2.7083333333333237E-2</v>
          </cell>
          <cell r="GM130" t="str">
            <v>OK</v>
          </cell>
          <cell r="GN130">
            <v>4.4641203703703794E-2</v>
          </cell>
          <cell r="GO130">
            <v>0.1875</v>
          </cell>
          <cell r="GP130" t="str">
            <v>33-2</v>
          </cell>
          <cell r="GQ130" t="str">
            <v>H</v>
          </cell>
          <cell r="GR130"/>
          <cell r="GS130"/>
          <cell r="GT130"/>
          <cell r="GU130"/>
          <cell r="GV130"/>
          <cell r="GW130"/>
          <cell r="GX130"/>
          <cell r="GY130"/>
          <cell r="GZ130">
            <v>0.16961805555555554</v>
          </cell>
          <cell r="HA130" t="str">
            <v>NOK</v>
          </cell>
          <cell r="HB130">
            <v>0.16961805555555554</v>
          </cell>
          <cell r="HC130">
            <v>2.4826388888888887E-2</v>
          </cell>
          <cell r="HD130">
            <v>6.9444444444444198E-3</v>
          </cell>
          <cell r="HE130" t="str">
            <v>OK</v>
          </cell>
          <cell r="HF130">
            <v>1.7881944444444468E-2</v>
          </cell>
          <cell r="HG130">
            <v>0.1875</v>
          </cell>
          <cell r="HH130" t="str">
            <v>66-2</v>
          </cell>
          <cell r="HI130" t="str">
            <v>H</v>
          </cell>
          <cell r="HJ130"/>
          <cell r="HK130"/>
          <cell r="HL130"/>
          <cell r="HM130"/>
          <cell r="HN130"/>
          <cell r="HO130"/>
          <cell r="HP130"/>
          <cell r="HQ130"/>
          <cell r="HR130">
            <v>0.16724537037037024</v>
          </cell>
          <cell r="HS130" t="str">
            <v>NOK</v>
          </cell>
          <cell r="HT130">
            <v>0.16724537037037024</v>
          </cell>
          <cell r="HU130">
            <v>5.289351851851852E-2</v>
          </cell>
          <cell r="HV130">
            <v>3.2638888888888773E-2</v>
          </cell>
          <cell r="HW130" t="str">
            <v>OK</v>
          </cell>
          <cell r="HX130">
            <v>2.0254629629629747E-2</v>
          </cell>
          <cell r="HY130">
            <v>0.37638888888888899</v>
          </cell>
          <cell r="HZ130">
            <v>36</v>
          </cell>
          <cell r="IA130" t="str">
            <v>TLTM</v>
          </cell>
          <cell r="IB130" t="str">
            <v>RISTI PERTIWI</v>
          </cell>
          <cell r="IC130"/>
          <cell r="ID130"/>
          <cell r="IE130"/>
          <cell r="IF130"/>
          <cell r="IG130"/>
          <cell r="IH130"/>
          <cell r="II130"/>
          <cell r="IJ130">
            <v>0.34636574074074072</v>
          </cell>
          <cell r="IK130" t="str">
            <v>OK</v>
          </cell>
          <cell r="IL130">
            <v>0.34636574074074072</v>
          </cell>
          <cell r="IM130">
            <v>0.13766203703703705</v>
          </cell>
          <cell r="IN130">
            <v>0.10763888888888878</v>
          </cell>
          <cell r="IO130" t="str">
            <v>OK</v>
          </cell>
          <cell r="IP130">
            <v>3.0023148148148271E-2</v>
          </cell>
          <cell r="IQ130">
            <v>0</v>
          </cell>
          <cell r="IR130"/>
          <cell r="IS130" t="str">
            <v>LP</v>
          </cell>
          <cell r="IT130"/>
          <cell r="IU130"/>
          <cell r="IV130"/>
          <cell r="IW130"/>
          <cell r="IX130"/>
          <cell r="IY130"/>
          <cell r="IZ130"/>
          <cell r="JA130"/>
          <cell r="JB130"/>
          <cell r="JC130"/>
          <cell r="JD130"/>
          <cell r="JE130"/>
          <cell r="JF130"/>
          <cell r="JG130"/>
          <cell r="JH130"/>
          <cell r="JI130">
            <v>0</v>
          </cell>
          <cell r="JJ130"/>
          <cell r="JK130" t="str">
            <v>TLTL</v>
          </cell>
          <cell r="JL130" t="str">
            <v>RISTI PERTIWI</v>
          </cell>
          <cell r="JM130"/>
          <cell r="JN130"/>
          <cell r="JO130"/>
          <cell r="JP130"/>
          <cell r="JQ130"/>
          <cell r="JR130"/>
          <cell r="JS130"/>
          <cell r="JT130"/>
          <cell r="JU130"/>
          <cell r="JV130"/>
          <cell r="JW130"/>
          <cell r="JX130"/>
          <cell r="JY130"/>
          <cell r="JZ130"/>
          <cell r="KA130">
            <v>0.375</v>
          </cell>
          <cell r="KB130">
            <v>22</v>
          </cell>
          <cell r="KC130" t="str">
            <v>H</v>
          </cell>
          <cell r="KD130"/>
          <cell r="KE130"/>
          <cell r="KF130"/>
          <cell r="KG130"/>
          <cell r="KH130"/>
          <cell r="KI130"/>
          <cell r="KJ130"/>
          <cell r="KK130"/>
          <cell r="KL130">
            <v>0.33746527777777779</v>
          </cell>
          <cell r="KM130" t="str">
            <v>OK</v>
          </cell>
          <cell r="KN130">
            <v>0.33746527777777779</v>
          </cell>
          <cell r="KO130">
            <v>0.10420138888888889</v>
          </cell>
          <cell r="KP130">
            <v>6.6666666666666707E-2</v>
          </cell>
          <cell r="KQ130" t="str">
            <v>OK</v>
          </cell>
          <cell r="KR130">
            <v>3.7534722222222178E-2</v>
          </cell>
          <cell r="KS130">
            <v>0.37500000000000006</v>
          </cell>
          <cell r="KT130">
            <v>29</v>
          </cell>
          <cell r="KU130" t="str">
            <v>H</v>
          </cell>
          <cell r="KV130"/>
          <cell r="KW130"/>
          <cell r="KX130"/>
          <cell r="KY130"/>
          <cell r="KZ130"/>
          <cell r="LA130"/>
          <cell r="LB130"/>
          <cell r="LC130"/>
          <cell r="LD130">
            <v>0.36733796296296306</v>
          </cell>
          <cell r="LE130" t="str">
            <v>OK</v>
          </cell>
          <cell r="LF130">
            <v>0.36733796296296306</v>
          </cell>
          <cell r="LG130">
            <v>8.5439814814814816E-2</v>
          </cell>
          <cell r="LH130">
            <v>7.7777777777777807E-2</v>
          </cell>
          <cell r="LI130" t="str">
            <v>OK</v>
          </cell>
          <cell r="LJ130">
            <v>7.6620370370370089E-3</v>
          </cell>
          <cell r="LK130">
            <v>0.375</v>
          </cell>
          <cell r="LL130">
            <v>36</v>
          </cell>
          <cell r="LM130" t="str">
            <v>H</v>
          </cell>
          <cell r="LN130"/>
          <cell r="LO130"/>
          <cell r="LP130"/>
          <cell r="LQ130"/>
          <cell r="LR130"/>
          <cell r="LS130"/>
          <cell r="LT130"/>
          <cell r="LU130"/>
          <cell r="LV130">
            <v>0.33271990740740742</v>
          </cell>
          <cell r="LW130" t="str">
            <v>OK</v>
          </cell>
          <cell r="LX130">
            <v>0.33271990740740742</v>
          </cell>
          <cell r="LY130">
            <v>6.7974537037037042E-2</v>
          </cell>
          <cell r="LZ130">
            <v>2.5694444444444464E-2</v>
          </cell>
          <cell r="MA130" t="str">
            <v>OK</v>
          </cell>
          <cell r="MB130">
            <v>4.2280092592592577E-2</v>
          </cell>
          <cell r="MC130">
            <v>0</v>
          </cell>
          <cell r="MD130"/>
          <cell r="ME130" t="str">
            <v>LP</v>
          </cell>
          <cell r="MF130"/>
          <cell r="MG130"/>
          <cell r="MH130"/>
          <cell r="MI130"/>
          <cell r="MJ130"/>
          <cell r="MK130"/>
          <cell r="ML130"/>
          <cell r="MM130"/>
          <cell r="MN130"/>
          <cell r="MO130"/>
          <cell r="MP130"/>
          <cell r="MQ130"/>
          <cell r="MR130"/>
          <cell r="MS130"/>
          <cell r="MT130"/>
          <cell r="MU130">
            <v>0.375</v>
          </cell>
          <cell r="MV130">
            <v>22</v>
          </cell>
          <cell r="MW130" t="str">
            <v>H</v>
          </cell>
          <cell r="MX130"/>
          <cell r="MY130"/>
          <cell r="MZ130"/>
          <cell r="NA130"/>
          <cell r="NB130"/>
          <cell r="NC130"/>
          <cell r="ND130"/>
          <cell r="NE130"/>
          <cell r="NF130">
            <v>0.33819444444444463</v>
          </cell>
          <cell r="NG130" t="str">
            <v>OK</v>
          </cell>
          <cell r="NH130">
            <v>0.33819444444444463</v>
          </cell>
          <cell r="NI130">
            <v>7.5694444444444439E-2</v>
          </cell>
          <cell r="NJ130">
            <v>3.8888888888889084E-2</v>
          </cell>
          <cell r="NK130" t="str">
            <v>OK</v>
          </cell>
          <cell r="NL130">
            <v>3.6805555555555355E-2</v>
          </cell>
          <cell r="NM130">
            <v>0.29236111111111113</v>
          </cell>
          <cell r="NN130">
            <v>28</v>
          </cell>
          <cell r="NO130" t="str">
            <v>IMP</v>
          </cell>
          <cell r="NP130"/>
          <cell r="NQ130"/>
          <cell r="NR130"/>
          <cell r="NS130"/>
          <cell r="NT130"/>
          <cell r="NU130"/>
          <cell r="NV130"/>
          <cell r="NW130"/>
          <cell r="NX130">
            <v>0.26004629629629611</v>
          </cell>
          <cell r="NY130" t="str">
            <v>NOK</v>
          </cell>
          <cell r="NZ130">
            <v>0.26004629629629611</v>
          </cell>
          <cell r="OA130">
            <v>0.11842592592592593</v>
          </cell>
          <cell r="OB130">
            <v>8.6111111111110916E-2</v>
          </cell>
          <cell r="OC130" t="str">
            <v>OK</v>
          </cell>
          <cell r="OD130">
            <v>3.2314814814815018E-2</v>
          </cell>
          <cell r="OE130">
            <v>0</v>
          </cell>
          <cell r="OF130"/>
          <cell r="OG130" t="str">
            <v>S</v>
          </cell>
          <cell r="OH130"/>
          <cell r="OI130"/>
          <cell r="OJ130" t="str">
            <v>MERIANG</v>
          </cell>
          <cell r="OK130"/>
          <cell r="OL130"/>
          <cell r="OM130"/>
          <cell r="ON130"/>
          <cell r="OO130"/>
          <cell r="OP130"/>
          <cell r="OQ130"/>
          <cell r="OR130"/>
          <cell r="OS130"/>
          <cell r="OT130"/>
          <cell r="OU130"/>
          <cell r="OV130"/>
          <cell r="OW130">
            <v>0</v>
          </cell>
          <cell r="OX130"/>
          <cell r="OY130" t="str">
            <v>LP</v>
          </cell>
          <cell r="OZ130"/>
          <cell r="PA130"/>
          <cell r="PB130"/>
          <cell r="PC130"/>
          <cell r="PD130"/>
          <cell r="PE130"/>
          <cell r="PF130"/>
          <cell r="PG130"/>
          <cell r="PH130"/>
          <cell r="PI130"/>
          <cell r="PJ130"/>
          <cell r="PK130"/>
          <cell r="PL130"/>
          <cell r="PM130"/>
          <cell r="PN130"/>
          <cell r="PO130">
            <v>0</v>
          </cell>
          <cell r="PP130"/>
          <cell r="PQ130" t="str">
            <v>TLTL</v>
          </cell>
          <cell r="PR130" t="str">
            <v>ASTRID BENEDITA AZHARI</v>
          </cell>
          <cell r="PS130"/>
          <cell r="PT130"/>
          <cell r="PU130"/>
          <cell r="PV130"/>
          <cell r="PW130"/>
          <cell r="PX130"/>
          <cell r="PY130"/>
          <cell r="PZ130"/>
          <cell r="QA130"/>
          <cell r="QB130"/>
          <cell r="QC130"/>
          <cell r="QD130"/>
          <cell r="QE130"/>
          <cell r="QF130"/>
          <cell r="QG130">
            <v>0.37500000000000006</v>
          </cell>
          <cell r="QH130">
            <v>26</v>
          </cell>
          <cell r="QI130" t="str">
            <v>H</v>
          </cell>
          <cell r="QJ130"/>
          <cell r="QK130"/>
          <cell r="QL130"/>
          <cell r="QM130"/>
          <cell r="QN130"/>
          <cell r="QO130"/>
          <cell r="QP130"/>
          <cell r="QQ130"/>
          <cell r="QR130">
            <v>0.32947916666666677</v>
          </cell>
          <cell r="QS130" t="str">
            <v>OK</v>
          </cell>
          <cell r="QT130">
            <v>0.32947916666666677</v>
          </cell>
          <cell r="QU130">
            <v>8.8576388888888885E-2</v>
          </cell>
          <cell r="QV130">
            <v>4.3055555555555625E-2</v>
          </cell>
          <cell r="QW130" t="str">
            <v>OK</v>
          </cell>
          <cell r="QX130">
            <v>4.552083333333326E-2</v>
          </cell>
          <cell r="QY130">
            <v>0.19166666666666676</v>
          </cell>
          <cell r="QZ130" t="str">
            <v>66-2</v>
          </cell>
          <cell r="RA130" t="str">
            <v>H</v>
          </cell>
          <cell r="RB130"/>
          <cell r="RC130"/>
          <cell r="RD130"/>
          <cell r="RE130"/>
          <cell r="RF130"/>
          <cell r="RG130"/>
          <cell r="RH130"/>
          <cell r="RI130"/>
          <cell r="RJ130">
            <v>0.17305555555555571</v>
          </cell>
          <cell r="RK130" t="str">
            <v>NOK</v>
          </cell>
          <cell r="RL130">
            <v>0.17305555555555571</v>
          </cell>
          <cell r="RM130">
            <v>3.111111111111111E-2</v>
          </cell>
          <cell r="RN130">
            <v>1.2500000000000067E-2</v>
          </cell>
          <cell r="RO130" t="str">
            <v>OK</v>
          </cell>
          <cell r="RP130">
            <v>1.8611111111111044E-2</v>
          </cell>
          <cell r="RQ130">
            <v>0</v>
          </cell>
          <cell r="RR130" t="str">
            <v>CT</v>
          </cell>
          <cell r="RS130" t="str">
            <v>C</v>
          </cell>
          <cell r="RT130"/>
          <cell r="RU130"/>
          <cell r="RV130"/>
          <cell r="RW130"/>
          <cell r="RX130"/>
          <cell r="RY130"/>
          <cell r="RZ130"/>
          <cell r="SA130"/>
          <cell r="SB130">
            <v>0.32291666666666669</v>
          </cell>
          <cell r="SC130" t="str">
            <v>OK</v>
          </cell>
          <cell r="SD130">
            <v>0.32291666666666669</v>
          </cell>
          <cell r="SE130">
            <v>0</v>
          </cell>
          <cell r="SF130">
            <v>0</v>
          </cell>
          <cell r="SG130" t="str">
            <v>OK</v>
          </cell>
          <cell r="SH130">
            <v>5.2083333333333336E-2</v>
          </cell>
          <cell r="SI130">
            <v>0.37638888888888894</v>
          </cell>
          <cell r="SJ130">
            <v>32</v>
          </cell>
          <cell r="SK130" t="str">
            <v>TLTM</v>
          </cell>
          <cell r="SL130" t="str">
            <v>ASTRID BENEDITA AZHARI</v>
          </cell>
          <cell r="SM130"/>
          <cell r="SN130"/>
          <cell r="SO130"/>
          <cell r="SP130"/>
          <cell r="SQ130"/>
          <cell r="SR130"/>
          <cell r="SS130"/>
          <cell r="ST130">
            <v>0.35089120370370364</v>
          </cell>
          <cell r="SU130" t="str">
            <v>OK</v>
          </cell>
          <cell r="SV130">
            <v>0.35089120370370364</v>
          </cell>
          <cell r="SW130">
            <v>8.4525462962962955E-2</v>
          </cell>
          <cell r="SX130">
            <v>5.9027777777777679E-2</v>
          </cell>
          <cell r="SY130" t="str">
            <v>OK</v>
          </cell>
          <cell r="SZ130">
            <v>2.5497685185185276E-2</v>
          </cell>
          <cell r="TA130">
            <v>0.37847222222222232</v>
          </cell>
          <cell r="TB130">
            <v>22</v>
          </cell>
          <cell r="TC130" t="str">
            <v>H</v>
          </cell>
          <cell r="TD130"/>
          <cell r="TE130"/>
          <cell r="TF130"/>
          <cell r="TG130"/>
          <cell r="TH130"/>
          <cell r="TI130"/>
          <cell r="TJ130"/>
          <cell r="TK130"/>
          <cell r="TL130">
            <v>0.37847222222222232</v>
          </cell>
          <cell r="TM130" t="str">
            <v>OK</v>
          </cell>
          <cell r="TN130">
            <v>0.37847222222222232</v>
          </cell>
          <cell r="TO130">
            <v>6.4479166666666671E-2</v>
          </cell>
          <cell r="TP130">
            <v>7.847222222222211E-2</v>
          </cell>
          <cell r="TQ130" t="str">
            <v>OK</v>
          </cell>
          <cell r="TR130">
            <v>0</v>
          </cell>
          <cell r="TS130">
            <v>0.37638888888888888</v>
          </cell>
          <cell r="TT130">
            <v>22</v>
          </cell>
          <cell r="TU130" t="str">
            <v>H</v>
          </cell>
          <cell r="TV130"/>
          <cell r="TW130"/>
          <cell r="TX130"/>
          <cell r="TY130"/>
          <cell r="TZ130"/>
          <cell r="UA130"/>
          <cell r="UB130"/>
          <cell r="UC130"/>
          <cell r="UD130">
            <v>0.34398148148148133</v>
          </cell>
          <cell r="UE130" t="str">
            <v>OK</v>
          </cell>
          <cell r="UF130">
            <v>0.34398148148148133</v>
          </cell>
          <cell r="UG130">
            <v>8.8657407407407407E-2</v>
          </cell>
          <cell r="UH130">
            <v>5.6249999999999856E-2</v>
          </cell>
          <cell r="UI130" t="str">
            <v>OK</v>
          </cell>
          <cell r="UJ130">
            <v>3.2407407407407551E-2</v>
          </cell>
          <cell r="UK130"/>
          <cell r="UL130"/>
          <cell r="UM130"/>
          <cell r="UN130"/>
          <cell r="UO130"/>
          <cell r="UP130"/>
          <cell r="UQ130"/>
          <cell r="UR130"/>
          <cell r="US130"/>
          <cell r="UT130"/>
          <cell r="UU130"/>
          <cell r="UV130"/>
          <cell r="UW130"/>
          <cell r="UX130"/>
          <cell r="UY130"/>
          <cell r="UZ130"/>
          <cell r="VA130"/>
          <cell r="VB130"/>
          <cell r="VC130"/>
          <cell r="VD130">
            <v>22</v>
          </cell>
          <cell r="VE130">
            <v>0</v>
          </cell>
          <cell r="VF130">
            <v>22</v>
          </cell>
          <cell r="VG130">
            <v>26</v>
          </cell>
          <cell r="VH130" t="str">
            <v>33-1</v>
          </cell>
          <cell r="VI130">
            <v>0</v>
          </cell>
          <cell r="VJ130">
            <v>0</v>
          </cell>
          <cell r="VK130">
            <v>26</v>
          </cell>
          <cell r="VL130">
            <v>30</v>
          </cell>
          <cell r="VM130">
            <v>34</v>
          </cell>
          <cell r="VN130" t="str">
            <v>33-2</v>
          </cell>
          <cell r="VO130" t="str">
            <v>66-2</v>
          </cell>
          <cell r="VP130">
            <v>36</v>
          </cell>
          <cell r="VQ130">
            <v>0</v>
          </cell>
          <cell r="VR130">
            <v>0</v>
          </cell>
          <cell r="VS130">
            <v>22</v>
          </cell>
          <cell r="VT130">
            <v>29</v>
          </cell>
          <cell r="VU130">
            <v>36</v>
          </cell>
          <cell r="VV130">
            <v>0</v>
          </cell>
          <cell r="VW130">
            <v>22</v>
          </cell>
          <cell r="VX130">
            <v>28</v>
          </cell>
          <cell r="VY130">
            <v>0</v>
          </cell>
          <cell r="VZ130">
            <v>0</v>
          </cell>
          <cell r="WA130">
            <v>0</v>
          </cell>
          <cell r="WB130">
            <v>26</v>
          </cell>
          <cell r="WC130" t="str">
            <v>66-2</v>
          </cell>
          <cell r="WD130" t="str">
            <v>CT</v>
          </cell>
          <cell r="WE130">
            <v>32</v>
          </cell>
          <cell r="WF130">
            <v>22</v>
          </cell>
          <cell r="WG130">
            <v>22</v>
          </cell>
          <cell r="WH130">
            <v>0</v>
          </cell>
          <cell r="WI130"/>
          <cell r="WJ130" t="str">
            <v>TDP</v>
          </cell>
          <cell r="WK130" t="str">
            <v>LP</v>
          </cell>
          <cell r="WL130" t="str">
            <v>H</v>
          </cell>
          <cell r="WM130" t="str">
            <v>H</v>
          </cell>
          <cell r="WN130" t="str">
            <v>H</v>
          </cell>
          <cell r="WO130" t="str">
            <v>LP</v>
          </cell>
          <cell r="WP130" t="str">
            <v>LP</v>
          </cell>
          <cell r="WQ130" t="str">
            <v>H</v>
          </cell>
          <cell r="WR130" t="str">
            <v>H</v>
          </cell>
          <cell r="WS130" t="str">
            <v>H</v>
          </cell>
          <cell r="WT130" t="str">
            <v>H</v>
          </cell>
          <cell r="WU130" t="str">
            <v>H</v>
          </cell>
          <cell r="WV130" t="str">
            <v>TLTM</v>
          </cell>
          <cell r="WW130" t="str">
            <v>LP</v>
          </cell>
          <cell r="WX130" t="str">
            <v>TLTL</v>
          </cell>
          <cell r="WY130" t="str">
            <v>H</v>
          </cell>
          <cell r="WZ130" t="str">
            <v>H</v>
          </cell>
          <cell r="XA130" t="str">
            <v>H</v>
          </cell>
          <cell r="XB130" t="str">
            <v>LP</v>
          </cell>
          <cell r="XC130" t="str">
            <v>H</v>
          </cell>
          <cell r="XD130" t="str">
            <v>IMP</v>
          </cell>
          <cell r="XE130" t="str">
            <v>S</v>
          </cell>
          <cell r="XF130" t="str">
            <v>LP</v>
          </cell>
          <cell r="XG130" t="str">
            <v>TLTL</v>
          </cell>
          <cell r="XH130" t="str">
            <v>H</v>
          </cell>
          <cell r="XI130" t="str">
            <v>H</v>
          </cell>
          <cell r="XJ130" t="str">
            <v>C</v>
          </cell>
          <cell r="XK130" t="str">
            <v>TLTM</v>
          </cell>
          <cell r="XL130" t="str">
            <v>H</v>
          </cell>
          <cell r="XM130" t="str">
            <v>H</v>
          </cell>
          <cell r="XN130">
            <v>0</v>
          </cell>
          <cell r="XO130"/>
          <cell r="XP130" t="str">
            <v>YULITA KUSDIANI</v>
          </cell>
          <cell r="XQ130">
            <v>0</v>
          </cell>
          <cell r="XR130">
            <v>0</v>
          </cell>
          <cell r="XS130">
            <v>0</v>
          </cell>
          <cell r="XT130">
            <v>0</v>
          </cell>
          <cell r="XU130">
            <v>0</v>
          </cell>
          <cell r="XV130">
            <v>0</v>
          </cell>
          <cell r="XW130">
            <v>0</v>
          </cell>
          <cell r="XX130">
            <v>0</v>
          </cell>
          <cell r="XY130">
            <v>0</v>
          </cell>
          <cell r="XZ130">
            <v>0</v>
          </cell>
          <cell r="YA130">
            <v>0</v>
          </cell>
          <cell r="YB130" t="str">
            <v>RISTI PERTIWI</v>
          </cell>
          <cell r="YC130">
            <v>0</v>
          </cell>
          <cell r="YD130" t="str">
            <v>RISTI PERTIWI</v>
          </cell>
          <cell r="YE130">
            <v>0</v>
          </cell>
          <cell r="YF130">
            <v>0</v>
          </cell>
          <cell r="YG130">
            <v>0</v>
          </cell>
          <cell r="YH130">
            <v>0</v>
          </cell>
          <cell r="YI130">
            <v>0</v>
          </cell>
          <cell r="YJ130">
            <v>0</v>
          </cell>
          <cell r="YK130">
            <v>0</v>
          </cell>
          <cell r="YL130">
            <v>0</v>
          </cell>
          <cell r="YM130" t="str">
            <v>ASTRID BENEDITA AZHARI</v>
          </cell>
          <cell r="YN130">
            <v>0</v>
          </cell>
          <cell r="YO130">
            <v>0</v>
          </cell>
          <cell r="YP130">
            <v>0</v>
          </cell>
          <cell r="YQ130" t="str">
            <v>ASTRID BENEDITA AZHARI</v>
          </cell>
          <cell r="YR130">
            <v>0</v>
          </cell>
          <cell r="YS130">
            <v>0</v>
          </cell>
          <cell r="YT130">
            <v>0</v>
          </cell>
          <cell r="YU130"/>
          <cell r="YV130" t="str">
            <v>KETEPATAN LOGIN</v>
          </cell>
          <cell r="YW130">
            <v>0</v>
          </cell>
          <cell r="YX130">
            <v>0</v>
          </cell>
          <cell r="YY130">
            <v>0</v>
          </cell>
          <cell r="YZ130">
            <v>0</v>
          </cell>
          <cell r="ZA130">
            <v>0</v>
          </cell>
          <cell r="ZB130">
            <v>0</v>
          </cell>
          <cell r="ZC130">
            <v>0</v>
          </cell>
          <cell r="ZD130">
            <v>0</v>
          </cell>
          <cell r="ZE130">
            <v>0</v>
          </cell>
          <cell r="ZF130">
            <v>0</v>
          </cell>
          <cell r="ZG130">
            <v>0</v>
          </cell>
          <cell r="ZH130">
            <v>0</v>
          </cell>
          <cell r="ZI130">
            <v>0</v>
          </cell>
          <cell r="ZJ130">
            <v>0</v>
          </cell>
          <cell r="ZK130">
            <v>0</v>
          </cell>
          <cell r="ZL130">
            <v>0</v>
          </cell>
          <cell r="ZM130">
            <v>0</v>
          </cell>
          <cell r="ZN130">
            <v>0</v>
          </cell>
          <cell r="ZO130">
            <v>0</v>
          </cell>
          <cell r="ZP130">
            <v>0</v>
          </cell>
          <cell r="ZQ130">
            <v>0</v>
          </cell>
          <cell r="ZR130">
            <v>0</v>
          </cell>
          <cell r="ZS130">
            <v>0</v>
          </cell>
          <cell r="ZT130">
            <v>0</v>
          </cell>
          <cell r="ZU130">
            <v>0</v>
          </cell>
          <cell r="ZV130">
            <v>0</v>
          </cell>
          <cell r="ZW130">
            <v>0</v>
          </cell>
          <cell r="ZX130">
            <v>0</v>
          </cell>
          <cell r="ZY130">
            <v>0</v>
          </cell>
          <cell r="ZZ130">
            <v>0</v>
          </cell>
          <cell r="AAA130"/>
          <cell r="AAB130">
            <v>0.37430555555555556</v>
          </cell>
          <cell r="AAC130">
            <v>0.3756944444444445</v>
          </cell>
          <cell r="AAD130">
            <v>0.37638888888888899</v>
          </cell>
          <cell r="AAE130">
            <v>0</v>
          </cell>
          <cell r="AAF130">
            <v>0</v>
          </cell>
          <cell r="AAG130">
            <v>0.3756944444444445</v>
          </cell>
          <cell r="AAH130">
            <v>0.37569444444444444</v>
          </cell>
          <cell r="AAI130">
            <v>0.37499999999999994</v>
          </cell>
          <cell r="AAJ130">
            <v>0.1875</v>
          </cell>
          <cell r="AAK130">
            <v>0.1875</v>
          </cell>
          <cell r="AAL130">
            <v>0.37638888888888899</v>
          </cell>
          <cell r="AAM130">
            <v>0</v>
          </cell>
          <cell r="AAN130">
            <v>0</v>
          </cell>
          <cell r="AAO130">
            <v>0.375</v>
          </cell>
          <cell r="AAP130">
            <v>0.37500000000000006</v>
          </cell>
          <cell r="AAQ130">
            <v>0.375</v>
          </cell>
          <cell r="AAR130">
            <v>0</v>
          </cell>
          <cell r="AAS130">
            <v>0.375</v>
          </cell>
          <cell r="AAT130">
            <v>0.29236111111111113</v>
          </cell>
          <cell r="AAU130">
            <v>0</v>
          </cell>
          <cell r="AAV130">
            <v>0</v>
          </cell>
          <cell r="AAW130">
            <v>0</v>
          </cell>
          <cell r="AAX130">
            <v>0.37500000000000006</v>
          </cell>
          <cell r="AAY130">
            <v>0.19166666666666676</v>
          </cell>
          <cell r="AAZ130">
            <v>0</v>
          </cell>
          <cell r="ABA130">
            <v>0.37638888888888894</v>
          </cell>
          <cell r="ABB130">
            <v>0.37847222222222232</v>
          </cell>
          <cell r="ABC130">
            <v>0.37638888888888888</v>
          </cell>
          <cell r="ABD130">
            <v>0</v>
          </cell>
          <cell r="ABE130">
            <v>0.37638888888888888</v>
          </cell>
          <cell r="ABF130">
            <v>0</v>
          </cell>
          <cell r="ABG130"/>
          <cell r="ABH130">
            <v>0</v>
          </cell>
          <cell r="ABI130">
            <v>0</v>
          </cell>
          <cell r="ABJ130">
            <v>0</v>
          </cell>
          <cell r="ABK130">
            <v>0</v>
          </cell>
          <cell r="ABL130">
            <v>0</v>
          </cell>
          <cell r="ABM130">
            <v>0</v>
          </cell>
          <cell r="ABN130">
            <v>0</v>
          </cell>
          <cell r="ABO130">
            <v>0</v>
          </cell>
          <cell r="ABP130">
            <v>0</v>
          </cell>
          <cell r="ABQ130">
            <v>0</v>
          </cell>
          <cell r="ABR130">
            <v>0</v>
          </cell>
          <cell r="ABS130">
            <v>0</v>
          </cell>
          <cell r="ABT130">
            <v>0</v>
          </cell>
          <cell r="ABU130">
            <v>0</v>
          </cell>
          <cell r="ABV130">
            <v>0</v>
          </cell>
          <cell r="ABW130">
            <v>0</v>
          </cell>
          <cell r="ABX130">
            <v>0</v>
          </cell>
          <cell r="ABY130">
            <v>0</v>
          </cell>
          <cell r="ABZ130">
            <v>0</v>
          </cell>
          <cell r="ACA130">
            <v>0</v>
          </cell>
          <cell r="ACB130">
            <v>0</v>
          </cell>
          <cell r="ACC130">
            <v>0</v>
          </cell>
          <cell r="ACD130">
            <v>0</v>
          </cell>
          <cell r="ACE130">
            <v>0</v>
          </cell>
          <cell r="ACF130">
            <v>0</v>
          </cell>
          <cell r="ACG130">
            <v>0</v>
          </cell>
          <cell r="ACH130">
            <v>0</v>
          </cell>
          <cell r="ACI130">
            <v>0</v>
          </cell>
          <cell r="ACJ130">
            <v>0</v>
          </cell>
          <cell r="ACK130">
            <v>0</v>
          </cell>
          <cell r="ACL130">
            <v>0</v>
          </cell>
          <cell r="ACM130"/>
          <cell r="ACN130">
            <v>0</v>
          </cell>
          <cell r="ACO130">
            <v>0</v>
          </cell>
          <cell r="ACP130">
            <v>0</v>
          </cell>
          <cell r="ACQ130">
            <v>0</v>
          </cell>
          <cell r="ACR130">
            <v>0</v>
          </cell>
          <cell r="ACS130">
            <v>0</v>
          </cell>
          <cell r="ACT130">
            <v>0</v>
          </cell>
          <cell r="ACU130">
            <v>0</v>
          </cell>
          <cell r="ACV130">
            <v>0</v>
          </cell>
          <cell r="ACW130">
            <v>0</v>
          </cell>
          <cell r="ACX130">
            <v>0</v>
          </cell>
          <cell r="ACY130">
            <v>0</v>
          </cell>
          <cell r="ACZ130">
            <v>0</v>
          </cell>
          <cell r="ADA130">
            <v>0</v>
          </cell>
          <cell r="ADB130">
            <v>0</v>
          </cell>
          <cell r="ADC130">
            <v>0</v>
          </cell>
          <cell r="ADD130">
            <v>0</v>
          </cell>
          <cell r="ADE130">
            <v>0</v>
          </cell>
          <cell r="ADF130">
            <v>0</v>
          </cell>
          <cell r="ADG130">
            <v>0</v>
          </cell>
          <cell r="ADH130">
            <v>0</v>
          </cell>
          <cell r="ADI130">
            <v>0</v>
          </cell>
          <cell r="ADJ130">
            <v>0</v>
          </cell>
          <cell r="ADK130">
            <v>0</v>
          </cell>
          <cell r="ADL130">
            <v>0</v>
          </cell>
          <cell r="ADM130">
            <v>0</v>
          </cell>
          <cell r="ADN130">
            <v>0</v>
          </cell>
          <cell r="ADO130">
            <v>0</v>
          </cell>
          <cell r="ADP130">
            <v>0</v>
          </cell>
          <cell r="ADQ130">
            <v>0</v>
          </cell>
          <cell r="ADR130">
            <v>0</v>
          </cell>
          <cell r="ADS130"/>
          <cell r="ADT130" t="str">
            <v>TIA SETIAWATI</v>
          </cell>
          <cell r="ADU130" t="str">
            <v>POSTPAID</v>
          </cell>
          <cell r="ADV130">
            <v>0.7690393518518519</v>
          </cell>
          <cell r="ADW130">
            <v>0</v>
          </cell>
          <cell r="ADX130">
            <v>0.32909722222222221</v>
          </cell>
          <cell r="ADY130">
            <v>0.37334490740740767</v>
          </cell>
          <cell r="ADZ130">
            <v>0.3419560185185187</v>
          </cell>
          <cell r="AEA130">
            <v>0</v>
          </cell>
          <cell r="AEB130">
            <v>0</v>
          </cell>
          <cell r="AEC130">
            <v>0.3756944444444445</v>
          </cell>
          <cell r="AED130">
            <v>0.3366782407407406</v>
          </cell>
          <cell r="AEE130">
            <v>0.33035879629629616</v>
          </cell>
          <cell r="AEF130">
            <v>0.16961805555555554</v>
          </cell>
          <cell r="AEG130">
            <v>0.16724537037037024</v>
          </cell>
          <cell r="AEH130">
            <v>0.34636574074074072</v>
          </cell>
          <cell r="AEI130">
            <v>0</v>
          </cell>
          <cell r="AEJ130">
            <v>0</v>
          </cell>
          <cell r="AEK130">
            <v>0.33746527777777779</v>
          </cell>
          <cell r="AEL130">
            <v>0.36733796296296306</v>
          </cell>
          <cell r="AEM130">
            <v>0.33271990740740742</v>
          </cell>
          <cell r="AEN130">
            <v>0</v>
          </cell>
          <cell r="AEO130">
            <v>0.33819444444444463</v>
          </cell>
          <cell r="AEP130">
            <v>0.26004629629629611</v>
          </cell>
          <cell r="AEQ130">
            <v>0</v>
          </cell>
          <cell r="AER130">
            <v>0</v>
          </cell>
          <cell r="AES130">
            <v>0</v>
          </cell>
          <cell r="AET130">
            <v>0.32947916666666677</v>
          </cell>
          <cell r="AEU130">
            <v>0.17305555555555571</v>
          </cell>
          <cell r="AEV130">
            <v>0.32291666666666669</v>
          </cell>
          <cell r="AEW130">
            <v>0.35089120370370364</v>
          </cell>
          <cell r="AEX130">
            <v>0.37847222222222232</v>
          </cell>
          <cell r="AEY130">
            <v>0.34398148148148133</v>
          </cell>
          <cell r="AEZ130">
            <v>0</v>
          </cell>
          <cell r="AFA130"/>
          <cell r="AFB130">
            <v>0.7690393518518519</v>
          </cell>
          <cell r="AFC130">
            <v>0</v>
          </cell>
          <cell r="AFD130">
            <v>0.32909722222222221</v>
          </cell>
          <cell r="AFE130">
            <v>0.37334490740740767</v>
          </cell>
          <cell r="AFF130">
            <v>0.3419560185185187</v>
          </cell>
          <cell r="AFG130">
            <v>0</v>
          </cell>
          <cell r="AFH130">
            <v>0</v>
          </cell>
          <cell r="AFI130">
            <v>0.3756944444444445</v>
          </cell>
          <cell r="AFJ130">
            <v>0.3366782407407406</v>
          </cell>
          <cell r="AFK130">
            <v>0.33035879629629616</v>
          </cell>
          <cell r="AFL130">
            <v>0.32291666666666669</v>
          </cell>
          <cell r="AFM130">
            <v>0.32291666666666669</v>
          </cell>
          <cell r="AFN130">
            <v>0.34636574074074072</v>
          </cell>
          <cell r="AFO130">
            <v>0</v>
          </cell>
          <cell r="AFP130">
            <v>0</v>
          </cell>
          <cell r="AFQ130">
            <v>0.33746527777777779</v>
          </cell>
          <cell r="AFR130">
            <v>0.36733796296296306</v>
          </cell>
          <cell r="AFS130">
            <v>0.33271990740740742</v>
          </cell>
          <cell r="AFT130">
            <v>0</v>
          </cell>
          <cell r="AFU130">
            <v>0.33819444444444463</v>
          </cell>
          <cell r="AFV130">
            <v>0.26004629629629611</v>
          </cell>
          <cell r="AFW130">
            <v>0</v>
          </cell>
          <cell r="AFX130">
            <v>0</v>
          </cell>
          <cell r="AFY130">
            <v>0</v>
          </cell>
          <cell r="AFZ130">
            <v>0.32947916666666677</v>
          </cell>
          <cell r="AGA130">
            <v>0.17305555555555571</v>
          </cell>
          <cell r="AGB130">
            <v>0.32291666666666669</v>
          </cell>
          <cell r="AGC130">
            <v>0.35089120370370364</v>
          </cell>
          <cell r="AGD130">
            <v>0.37847222222222232</v>
          </cell>
          <cell r="AGE130">
            <v>0.34398148148148133</v>
          </cell>
          <cell r="AGF130">
            <v>0</v>
          </cell>
          <cell r="AGH130" t="str">
            <v>TIA SETIAWATI</v>
          </cell>
          <cell r="AGI130" t="str">
            <v>POSTPAID</v>
          </cell>
          <cell r="AGJ130">
            <v>7.6793981481481477E-2</v>
          </cell>
          <cell r="AGK130">
            <v>0</v>
          </cell>
          <cell r="AGL130">
            <v>6.6736111111111107E-2</v>
          </cell>
          <cell r="AGM130">
            <v>6.3460648148148141E-2</v>
          </cell>
          <cell r="AGN130">
            <v>8.998842592592593E-2</v>
          </cell>
          <cell r="AGO130">
            <v>0</v>
          </cell>
          <cell r="AGP130">
            <v>0</v>
          </cell>
          <cell r="AGQ130">
            <v>0.10793981481481481</v>
          </cell>
          <cell r="AGR130">
            <v>6.9571759259259264E-2</v>
          </cell>
          <cell r="AGS130">
            <v>7.1724537037037031E-2</v>
          </cell>
          <cell r="AGT130">
            <v>2.4826388888888887E-2</v>
          </cell>
          <cell r="AGU130">
            <v>5.289351851851852E-2</v>
          </cell>
          <cell r="AGV130">
            <v>0.13766203703703705</v>
          </cell>
          <cell r="AGW130">
            <v>0</v>
          </cell>
          <cell r="AGX130">
            <v>0</v>
          </cell>
          <cell r="AGY130">
            <v>0.10420138888888889</v>
          </cell>
          <cell r="AGZ130">
            <v>8.5439814814814816E-2</v>
          </cell>
          <cell r="AHA130">
            <v>6.7974537037037042E-2</v>
          </cell>
          <cell r="AHB130">
            <v>0</v>
          </cell>
          <cell r="AHC130">
            <v>7.5694444444444439E-2</v>
          </cell>
          <cell r="AHD130">
            <v>0.11842592592592593</v>
          </cell>
          <cell r="AHE130">
            <v>0</v>
          </cell>
          <cell r="AHF130">
            <v>0</v>
          </cell>
          <cell r="AHG130">
            <v>0</v>
          </cell>
          <cell r="AHH130">
            <v>8.8576388888888885E-2</v>
          </cell>
          <cell r="AHI130">
            <v>3.111111111111111E-2</v>
          </cell>
          <cell r="AHJ130">
            <v>0</v>
          </cell>
          <cell r="AHK130">
            <v>8.4525462962962955E-2</v>
          </cell>
          <cell r="AHL130">
            <v>6.4479166666666671E-2</v>
          </cell>
          <cell r="AHM130">
            <v>8.8657407407407407E-2</v>
          </cell>
          <cell r="AHN130">
            <v>0</v>
          </cell>
          <cell r="AHO130">
            <v>7.853414351851852E-2</v>
          </cell>
          <cell r="AHP130"/>
          <cell r="AHQ130">
            <v>6635</v>
          </cell>
          <cell r="AHR130">
            <v>0</v>
          </cell>
          <cell r="AHS130">
            <v>5766</v>
          </cell>
          <cell r="AHT130">
            <v>5483</v>
          </cell>
          <cell r="AHU130">
            <v>7775</v>
          </cell>
          <cell r="AHV130">
            <v>0</v>
          </cell>
          <cell r="AHW130">
            <v>0</v>
          </cell>
          <cell r="AHX130">
            <v>9326</v>
          </cell>
          <cell r="AHY130">
            <v>6011</v>
          </cell>
          <cell r="AHZ130">
            <v>6197</v>
          </cell>
          <cell r="AIA130">
            <v>2145</v>
          </cell>
          <cell r="AIB130">
            <v>4570</v>
          </cell>
          <cell r="AIC130">
            <v>11894</v>
          </cell>
          <cell r="AID130">
            <v>0</v>
          </cell>
          <cell r="AIE130">
            <v>0</v>
          </cell>
          <cell r="AIF130">
            <v>9003</v>
          </cell>
          <cell r="AIG130">
            <v>7382</v>
          </cell>
          <cell r="AIH130">
            <v>5873</v>
          </cell>
          <cell r="AII130">
            <v>0</v>
          </cell>
          <cell r="AIJ130">
            <v>6540</v>
          </cell>
          <cell r="AIK130">
            <v>10232</v>
          </cell>
          <cell r="AIL130">
            <v>0</v>
          </cell>
          <cell r="AIM130">
            <v>0</v>
          </cell>
          <cell r="AIN130">
            <v>0</v>
          </cell>
          <cell r="AIO130">
            <v>7653</v>
          </cell>
          <cell r="AIP130">
            <v>2688</v>
          </cell>
          <cell r="AIQ130">
            <v>0</v>
          </cell>
          <cell r="AIR130">
            <v>7303</v>
          </cell>
          <cell r="AIS130">
            <v>5571</v>
          </cell>
          <cell r="AIT130">
            <v>7660</v>
          </cell>
          <cell r="AIU130">
            <v>0</v>
          </cell>
          <cell r="AIW130" t="str">
            <v>TIA SETIAWATI</v>
          </cell>
          <cell r="AIX130" t="str">
            <v>POSTPAID</v>
          </cell>
          <cell r="AIY130">
            <v>3.1655092592592637E-2</v>
          </cell>
          <cell r="AIZ130">
            <v>0</v>
          </cell>
          <cell r="AJA130">
            <v>4.520833333333335E-2</v>
          </cell>
          <cell r="AJB130">
            <v>2.3495370370368029E-3</v>
          </cell>
          <cell r="AJC130">
            <v>3.4432870370370308E-2</v>
          </cell>
          <cell r="AJD130">
            <v>0</v>
          </cell>
          <cell r="AJE130">
            <v>0</v>
          </cell>
          <cell r="AJF130">
            <v>0</v>
          </cell>
          <cell r="AJG130">
            <v>3.9016203703703817E-2</v>
          </cell>
          <cell r="AJH130">
            <v>4.4641203703703794E-2</v>
          </cell>
          <cell r="AJI130">
            <v>1.7881944444444468E-2</v>
          </cell>
          <cell r="AJJ130">
            <v>2.0254629629629747E-2</v>
          </cell>
          <cell r="AJK130">
            <v>3.0023148148148271E-2</v>
          </cell>
          <cell r="AJL130">
            <v>0</v>
          </cell>
          <cell r="AJM130">
            <v>0</v>
          </cell>
          <cell r="AJN130">
            <v>3.7534722222222178E-2</v>
          </cell>
          <cell r="AJO130">
            <v>7.6620370370370089E-3</v>
          </cell>
          <cell r="AJP130">
            <v>4.2280092592592577E-2</v>
          </cell>
          <cell r="AJQ130">
            <v>0</v>
          </cell>
          <cell r="AJR130">
            <v>3.6805555555555355E-2</v>
          </cell>
          <cell r="AJS130">
            <v>3.2314814814815018E-2</v>
          </cell>
          <cell r="AJT130">
            <v>0</v>
          </cell>
          <cell r="AJU130">
            <v>0</v>
          </cell>
          <cell r="AJV130">
            <v>0</v>
          </cell>
          <cell r="AJW130">
            <v>4.552083333333326E-2</v>
          </cell>
          <cell r="AJX130">
            <v>1.8611111111111044E-2</v>
          </cell>
          <cell r="AJY130">
            <v>5.2083333333333336E-2</v>
          </cell>
          <cell r="AJZ130">
            <v>2.5497685185185276E-2</v>
          </cell>
          <cell r="AKA130">
            <v>0</v>
          </cell>
          <cell r="AKB130">
            <v>3.2407407407407551E-2</v>
          </cell>
          <cell r="AKC130">
            <v>0</v>
          </cell>
          <cell r="AKD130">
            <v>3.1377923976608192E-2</v>
          </cell>
          <cell r="AKE130"/>
          <cell r="AKF130">
            <v>2735</v>
          </cell>
          <cell r="AKG130">
            <v>0</v>
          </cell>
          <cell r="AKH130">
            <v>3906</v>
          </cell>
          <cell r="AKI130">
            <v>203</v>
          </cell>
          <cell r="AKJ130">
            <v>2975</v>
          </cell>
          <cell r="AKK130">
            <v>0</v>
          </cell>
          <cell r="AKL130">
            <v>0</v>
          </cell>
          <cell r="AKM130">
            <v>0</v>
          </cell>
          <cell r="AKN130">
            <v>3371</v>
          </cell>
          <cell r="AKO130">
            <v>3857</v>
          </cell>
          <cell r="AKP130">
            <v>1545</v>
          </cell>
          <cell r="AKQ130">
            <v>1750</v>
          </cell>
          <cell r="AKR130">
            <v>2594</v>
          </cell>
          <cell r="AKS130">
            <v>0</v>
          </cell>
          <cell r="AKT130">
            <v>0</v>
          </cell>
          <cell r="AKU130">
            <v>3243</v>
          </cell>
          <cell r="AKV130">
            <v>662</v>
          </cell>
          <cell r="AKW130">
            <v>3653</v>
          </cell>
          <cell r="AKX130">
            <v>0</v>
          </cell>
          <cell r="AKY130">
            <v>3180</v>
          </cell>
          <cell r="AKZ130">
            <v>2792</v>
          </cell>
          <cell r="ALA130">
            <v>0</v>
          </cell>
          <cell r="ALB130">
            <v>0</v>
          </cell>
          <cell r="ALC130">
            <v>0</v>
          </cell>
          <cell r="ALD130">
            <v>3933</v>
          </cell>
          <cell r="ALE130">
            <v>1608</v>
          </cell>
          <cell r="ALF130">
            <v>4500</v>
          </cell>
          <cell r="ALG130">
            <v>2203</v>
          </cell>
          <cell r="ALH130">
            <v>0</v>
          </cell>
          <cell r="ALI130">
            <v>2800</v>
          </cell>
          <cell r="ALJ130">
            <v>0</v>
          </cell>
          <cell r="ALL130">
            <v>0.40589120370370368</v>
          </cell>
          <cell r="ALM130">
            <v>0.5168750000000002</v>
          </cell>
          <cell r="ALN130">
            <v>0.48221064814814829</v>
          </cell>
          <cell r="ALO130">
            <v>0.16678240740740741</v>
          </cell>
          <cell r="ALP130">
            <v>7.6793981481481477E-2</v>
          </cell>
          <cell r="ALQ130">
            <v>0.45248842592592597</v>
          </cell>
          <cell r="ALR130">
            <v>0.52141203703703687</v>
          </cell>
          <cell r="ALS130">
            <v>0.47672453703703688</v>
          </cell>
          <cell r="ALT130">
            <v>0.31813657407407403</v>
          </cell>
          <cell r="ALU130">
            <v>0.2688657407407406</v>
          </cell>
          <cell r="ALV130">
            <v>0.47605324074074074</v>
          </cell>
          <cell r="ALW130">
            <v>0.21445601851851853</v>
          </cell>
          <cell r="ALX130">
            <v>7.6793981481481477E-2</v>
          </cell>
          <cell r="ALY130">
            <v>0.41425925925925927</v>
          </cell>
          <cell r="ALZ130">
            <v>0.54833333333333345</v>
          </cell>
          <cell r="AMA130">
            <v>0.49495370370370373</v>
          </cell>
          <cell r="AMB130">
            <v>0.14476851851851852</v>
          </cell>
          <cell r="AMC130">
            <v>0.41498842592592611</v>
          </cell>
          <cell r="AMD130">
            <v>0.41253472222222204</v>
          </cell>
          <cell r="AME130">
            <v>0.19521990740740741</v>
          </cell>
          <cell r="AMF130">
            <v>7.6793981481481477E-2</v>
          </cell>
          <cell r="AMG130">
            <v>7.6793981481481477E-2</v>
          </cell>
          <cell r="AMH130">
            <v>0.40627314814814824</v>
          </cell>
          <cell r="AMI130">
            <v>0.33842592592592607</v>
          </cell>
          <cell r="AMJ130">
            <v>0.43082175925925925</v>
          </cell>
          <cell r="AMK130">
            <v>0.42768518518518511</v>
          </cell>
          <cell r="AML130">
            <v>0.53979166666666678</v>
          </cell>
          <cell r="AMM130">
            <v>0.48525462962962951</v>
          </cell>
          <cell r="AMN130">
            <v>0.16545138888888888</v>
          </cell>
          <cell r="AMO130">
            <v>7.6793981481481477E-2</v>
          </cell>
          <cell r="AMP130" t="e">
            <v>#REF!</v>
          </cell>
          <cell r="AMR130">
            <v>35069</v>
          </cell>
          <cell r="AMS130">
            <v>44658</v>
          </cell>
          <cell r="AMT130">
            <v>41663</v>
          </cell>
          <cell r="AMU130">
            <v>14410</v>
          </cell>
          <cell r="AMV130">
            <v>6635</v>
          </cell>
          <cell r="AMW130">
            <v>39095</v>
          </cell>
          <cell r="AMX130">
            <v>45050</v>
          </cell>
          <cell r="AMY130">
            <v>41189</v>
          </cell>
          <cell r="AMZ130">
            <v>27487</v>
          </cell>
          <cell r="ANA130">
            <v>23230</v>
          </cell>
          <cell r="ANB130">
            <v>41131</v>
          </cell>
          <cell r="ANC130">
            <v>18529</v>
          </cell>
          <cell r="AND130">
            <v>6635</v>
          </cell>
          <cell r="ANE130">
            <v>35792</v>
          </cell>
          <cell r="ANF130">
            <v>47376</v>
          </cell>
          <cell r="ANG130">
            <v>42764</v>
          </cell>
          <cell r="ANH130">
            <v>12508</v>
          </cell>
          <cell r="ANI130">
            <v>35855</v>
          </cell>
          <cell r="ANJ130">
            <v>35643</v>
          </cell>
          <cell r="ANK130">
            <v>16867</v>
          </cell>
          <cell r="ANL130">
            <v>6635</v>
          </cell>
          <cell r="ANM130">
            <v>6635</v>
          </cell>
          <cell r="ANN130">
            <v>35102</v>
          </cell>
          <cell r="ANO130">
            <v>29240</v>
          </cell>
          <cell r="ANP130">
            <v>37223</v>
          </cell>
          <cell r="ANQ130">
            <v>36952</v>
          </cell>
          <cell r="ANR130">
            <v>46638</v>
          </cell>
          <cell r="ANS130">
            <v>41926</v>
          </cell>
          <cell r="ANT130">
            <v>14295</v>
          </cell>
          <cell r="ANU130">
            <v>0</v>
          </cell>
          <cell r="ANV130" t="e">
            <v>#REF!</v>
          </cell>
          <cell r="ANX130">
            <v>30</v>
          </cell>
          <cell r="ANY130">
            <v>21</v>
          </cell>
          <cell r="ANZ130">
            <v>20</v>
          </cell>
          <cell r="AOA130">
            <v>8</v>
          </cell>
          <cell r="AOB130">
            <v>1</v>
          </cell>
          <cell r="AOC130">
            <v>0</v>
          </cell>
          <cell r="AOD130">
            <v>1</v>
          </cell>
          <cell r="AOE130">
            <v>0</v>
          </cell>
          <cell r="AOF130">
            <v>0</v>
          </cell>
          <cell r="AOG130">
            <v>0</v>
          </cell>
          <cell r="AOH130">
            <v>0</v>
          </cell>
          <cell r="AOI130">
            <v>1</v>
          </cell>
          <cell r="AOJ130">
            <v>1</v>
          </cell>
          <cell r="AOK130">
            <v>0</v>
          </cell>
          <cell r="AOL130">
            <v>0</v>
          </cell>
          <cell r="AOM130">
            <v>0</v>
          </cell>
          <cell r="AON130">
            <v>0</v>
          </cell>
          <cell r="AOO130">
            <v>1</v>
          </cell>
          <cell r="AOP130">
            <v>0</v>
          </cell>
          <cell r="AOQ130">
            <v>0</v>
          </cell>
          <cell r="AOR130">
            <v>0</v>
          </cell>
          <cell r="AOS130">
            <v>0</v>
          </cell>
          <cell r="AOT130">
            <v>3</v>
          </cell>
          <cell r="AOU130"/>
          <cell r="AOV130">
            <v>0</v>
          </cell>
          <cell r="AOW130">
            <v>1</v>
          </cell>
          <cell r="AOX130">
            <v>1</v>
          </cell>
          <cell r="AOY130">
            <v>0</v>
          </cell>
          <cell r="AOZ130">
            <v>0</v>
          </cell>
          <cell r="APA130">
            <v>2</v>
          </cell>
          <cell r="APB130">
            <v>2</v>
          </cell>
          <cell r="APC130">
            <v>4</v>
          </cell>
          <cell r="APD130">
            <v>1</v>
          </cell>
          <cell r="APE130">
            <v>0</v>
          </cell>
          <cell r="APF130">
            <v>1</v>
          </cell>
          <cell r="APG130">
            <v>0</v>
          </cell>
          <cell r="APH130">
            <v>0</v>
          </cell>
          <cell r="API130">
            <v>0</v>
          </cell>
          <cell r="APJ130">
            <v>0</v>
          </cell>
          <cell r="APK130">
            <v>0</v>
          </cell>
          <cell r="APL130">
            <v>0</v>
          </cell>
          <cell r="APM130">
            <v>0</v>
          </cell>
          <cell r="APN130">
            <v>0</v>
          </cell>
          <cell r="APO130">
            <v>1</v>
          </cell>
          <cell r="APP130">
            <v>7</v>
          </cell>
          <cell r="APQ130">
            <v>7</v>
          </cell>
          <cell r="APR130">
            <v>6</v>
          </cell>
          <cell r="APS130">
            <v>20</v>
          </cell>
          <cell r="APT130">
            <v>0</v>
          </cell>
          <cell r="APU130">
            <v>0</v>
          </cell>
          <cell r="APV130">
            <v>1</v>
          </cell>
          <cell r="APW130">
            <v>1</v>
          </cell>
          <cell r="APX130">
            <v>0</v>
          </cell>
          <cell r="APY130">
            <v>0</v>
          </cell>
          <cell r="APZ130">
            <v>0</v>
          </cell>
          <cell r="AQA130">
            <v>0</v>
          </cell>
          <cell r="AQB130">
            <v>3</v>
          </cell>
          <cell r="AQC130">
            <v>2</v>
          </cell>
          <cell r="AQD130">
            <v>2</v>
          </cell>
          <cell r="AQE130">
            <v>7</v>
          </cell>
          <cell r="AQF130">
            <v>0</v>
          </cell>
          <cell r="AQG130">
            <v>0</v>
          </cell>
          <cell r="AQH130">
            <v>0</v>
          </cell>
          <cell r="AQI130">
            <v>0</v>
          </cell>
          <cell r="AQJ130">
            <v>0</v>
          </cell>
          <cell r="AQK130">
            <v>41</v>
          </cell>
          <cell r="AQL130">
            <v>1</v>
          </cell>
          <cell r="AQM130">
            <v>1</v>
          </cell>
          <cell r="AQN130">
            <v>0.875</v>
          </cell>
          <cell r="AQO130">
            <v>0.95238095238095233</v>
          </cell>
          <cell r="AQP130"/>
          <cell r="AQQ130">
            <v>0.93939393939393945</v>
          </cell>
          <cell r="AQR130" t="str">
            <v>B</v>
          </cell>
          <cell r="AQS130">
            <v>0.93939393939393945</v>
          </cell>
          <cell r="AQT130">
            <v>1</v>
          </cell>
          <cell r="AQU130">
            <v>0.95238095238095233</v>
          </cell>
          <cell r="AQV130"/>
          <cell r="AQW130">
            <v>0</v>
          </cell>
          <cell r="AQX130">
            <v>0</v>
          </cell>
          <cell r="AQY130">
            <v>0</v>
          </cell>
          <cell r="AQZ130">
            <v>7.3829282407407417</v>
          </cell>
          <cell r="ARA130">
            <v>0.36914641203703707</v>
          </cell>
          <cell r="ARB130">
            <v>10620</v>
          </cell>
          <cell r="ARC130">
            <v>370800</v>
          </cell>
          <cell r="ARD130">
            <v>0.21522844565877353</v>
          </cell>
          <cell r="ARE130">
            <v>0.59618055555555571</v>
          </cell>
          <cell r="ARF130">
            <v>2.9809027777777785E-2</v>
          </cell>
          <cell r="ARG130">
            <v>840</v>
          </cell>
          <cell r="ARH130">
            <v>32400</v>
          </cell>
          <cell r="ARI130">
            <v>1.9231630824372764E-2</v>
          </cell>
        </row>
        <row r="131">
          <cell r="B131" t="str">
            <v>EGA NUR ISTHOFANI</v>
          </cell>
          <cell r="C131">
            <v>154510</v>
          </cell>
          <cell r="D131" t="str">
            <v>MIGRASI OBC TO IBC</v>
          </cell>
          <cell r="E131" t="str">
            <v>ISLAM</v>
          </cell>
          <cell r="F131" t="str">
            <v>PHL</v>
          </cell>
          <cell r="G131" t="str">
            <v>POSTPAID</v>
          </cell>
          <cell r="H131">
            <v>28.966666666666665</v>
          </cell>
          <cell r="I131" t="str">
            <v>E</v>
          </cell>
          <cell r="J131">
            <v>19231647</v>
          </cell>
          <cell r="K131">
            <v>570030</v>
          </cell>
          <cell r="L131" t="str">
            <v>PEREMPUAN</v>
          </cell>
          <cell r="M131" t="str">
            <v>AGENT POSTPAID</v>
          </cell>
          <cell r="N131" t="str">
            <v>DESY SUTANTI ARI</v>
          </cell>
          <cell r="O131" t="str">
            <v>AAN YANUAR</v>
          </cell>
          <cell r="P131"/>
          <cell r="Q131">
            <v>0.75694444444444431</v>
          </cell>
          <cell r="R131">
            <v>25</v>
          </cell>
          <cell r="S131" t="str">
            <v>H</v>
          </cell>
          <cell r="T131"/>
          <cell r="U131"/>
          <cell r="V131"/>
          <cell r="W131"/>
          <cell r="X131"/>
          <cell r="Y131"/>
          <cell r="Z131"/>
          <cell r="AA131"/>
          <cell r="AB131">
            <v>0.7042476851851851</v>
          </cell>
          <cell r="AC131" t="str">
            <v>OK</v>
          </cell>
          <cell r="AD131">
            <v>0.7042476851851851</v>
          </cell>
          <cell r="AE131">
            <v>6.519675925925926E-2</v>
          </cell>
          <cell r="AF131">
            <v>1.2500000000000011E-2</v>
          </cell>
          <cell r="AG131" t="str">
            <v>NOK</v>
          </cell>
          <cell r="AH131">
            <v>5.2696759259259249E-2</v>
          </cell>
          <cell r="AI131">
            <v>0.38472222222222224</v>
          </cell>
          <cell r="AJ131">
            <v>34</v>
          </cell>
          <cell r="AK131" t="str">
            <v>H</v>
          </cell>
          <cell r="AL131"/>
          <cell r="AM131"/>
          <cell r="AN131"/>
          <cell r="AO131"/>
          <cell r="AP131"/>
          <cell r="AQ131"/>
          <cell r="AR131"/>
          <cell r="AS131"/>
          <cell r="AT131">
            <v>0.34415509259259275</v>
          </cell>
          <cell r="AU131" t="str">
            <v>OK</v>
          </cell>
          <cell r="AV131">
            <v>0.34415509259259275</v>
          </cell>
          <cell r="AW131">
            <v>0.11487268518518517</v>
          </cell>
          <cell r="AX131">
            <v>7.430555555555568E-2</v>
          </cell>
          <cell r="AY131" t="str">
            <v>OK</v>
          </cell>
          <cell r="AZ131">
            <v>4.0567129629629495E-2</v>
          </cell>
          <cell r="BA131">
            <v>0.37291666666666656</v>
          </cell>
          <cell r="BB131" t="str">
            <v>33-1</v>
          </cell>
          <cell r="BC131" t="str">
            <v>H</v>
          </cell>
          <cell r="BD131"/>
          <cell r="BE131"/>
          <cell r="BF131"/>
          <cell r="BG131"/>
          <cell r="BH131"/>
          <cell r="BI131"/>
          <cell r="BJ131"/>
          <cell r="BK131"/>
          <cell r="BL131">
            <v>0.31927083333333317</v>
          </cell>
          <cell r="BM131" t="str">
            <v>NOK</v>
          </cell>
          <cell r="BN131">
            <v>0.31927083333333317</v>
          </cell>
          <cell r="BO131">
            <v>8.4895833333333323E-2</v>
          </cell>
          <cell r="BP131">
            <v>3.1249999999999899E-2</v>
          </cell>
          <cell r="BQ131" t="str">
            <v>NOK</v>
          </cell>
          <cell r="BR131">
            <v>5.364583333333342E-2</v>
          </cell>
          <cell r="BS131">
            <v>0</v>
          </cell>
          <cell r="BT131"/>
          <cell r="BU131" t="str">
            <v>LP</v>
          </cell>
          <cell r="BV131"/>
          <cell r="BW131"/>
          <cell r="BX131"/>
          <cell r="BY131"/>
          <cell r="BZ131"/>
          <cell r="CA131"/>
          <cell r="CB131"/>
          <cell r="CC131"/>
          <cell r="CD131"/>
          <cell r="CE131"/>
          <cell r="CF131"/>
          <cell r="CG131"/>
          <cell r="CH131"/>
          <cell r="CI131"/>
          <cell r="CJ131"/>
          <cell r="CK131">
            <v>0</v>
          </cell>
          <cell r="CL131"/>
          <cell r="CM131" t="str">
            <v>LP</v>
          </cell>
          <cell r="CN131"/>
          <cell r="CO131"/>
          <cell r="CP131"/>
          <cell r="CQ131"/>
          <cell r="CR131"/>
          <cell r="CS131"/>
          <cell r="CT131"/>
          <cell r="CU131"/>
          <cell r="CV131"/>
          <cell r="CW131"/>
          <cell r="CX131"/>
          <cell r="CY131"/>
          <cell r="CZ131"/>
          <cell r="DA131"/>
          <cell r="DB131"/>
          <cell r="DC131">
            <v>0.375</v>
          </cell>
          <cell r="DD131">
            <v>23</v>
          </cell>
          <cell r="DE131" t="str">
            <v>H</v>
          </cell>
          <cell r="DF131"/>
          <cell r="DG131"/>
          <cell r="DH131"/>
          <cell r="DI131"/>
          <cell r="DJ131"/>
          <cell r="DK131"/>
          <cell r="DL131"/>
          <cell r="DM131"/>
          <cell r="DN131">
            <v>0.33679398148148154</v>
          </cell>
          <cell r="DO131" t="str">
            <v>OK</v>
          </cell>
          <cell r="DP131">
            <v>0.33679398148148154</v>
          </cell>
          <cell r="DQ131">
            <v>8.7511574074074089E-2</v>
          </cell>
          <cell r="DR131">
            <v>4.9305555555555658E-2</v>
          </cell>
          <cell r="DS131" t="str">
            <v>OK</v>
          </cell>
          <cell r="DT131">
            <v>3.8206018518518431E-2</v>
          </cell>
          <cell r="DU131">
            <v>0.37500000000000006</v>
          </cell>
          <cell r="DV131">
            <v>26</v>
          </cell>
          <cell r="DW131" t="str">
            <v>H</v>
          </cell>
          <cell r="DX131"/>
          <cell r="DY131"/>
          <cell r="DZ131"/>
          <cell r="EA131"/>
          <cell r="EB131"/>
          <cell r="EC131"/>
          <cell r="ED131"/>
          <cell r="EE131"/>
          <cell r="EF131">
            <v>0.32346064814814823</v>
          </cell>
          <cell r="EG131" t="str">
            <v>OK</v>
          </cell>
          <cell r="EH131">
            <v>0.32346064814814823</v>
          </cell>
          <cell r="EI131">
            <v>9.0428240740740753E-2</v>
          </cell>
          <cell r="EJ131">
            <v>3.8888888888888917E-2</v>
          </cell>
          <cell r="EK131" t="str">
            <v>OK</v>
          </cell>
          <cell r="EL131">
            <v>5.1539351851851836E-2</v>
          </cell>
          <cell r="EM131">
            <v>0.37569444444444444</v>
          </cell>
          <cell r="EN131" t="str">
            <v>33-1</v>
          </cell>
          <cell r="EO131" t="str">
            <v>TDT</v>
          </cell>
          <cell r="EP131" t="str">
            <v>MASLIA MANDASARI</v>
          </cell>
          <cell r="EQ131"/>
          <cell r="ER131"/>
          <cell r="ES131"/>
          <cell r="ET131"/>
          <cell r="EU131"/>
          <cell r="EV131"/>
          <cell r="EW131"/>
          <cell r="EX131">
            <v>0.35246527777777786</v>
          </cell>
          <cell r="EY131" t="str">
            <v>OK</v>
          </cell>
          <cell r="EZ131">
            <v>0.35246527777777786</v>
          </cell>
          <cell r="FA131">
            <v>0.11350694444444444</v>
          </cell>
          <cell r="FB131">
            <v>9.0277777777777846E-2</v>
          </cell>
          <cell r="FC131" t="str">
            <v>OK</v>
          </cell>
          <cell r="FD131">
            <v>2.3229166666666592E-2</v>
          </cell>
          <cell r="FE131">
            <v>0.375</v>
          </cell>
          <cell r="FF131" t="str">
            <v>33-1</v>
          </cell>
          <cell r="FG131" t="str">
            <v>H</v>
          </cell>
          <cell r="FH131"/>
          <cell r="FI131"/>
          <cell r="FJ131"/>
          <cell r="FK131"/>
          <cell r="FL131"/>
          <cell r="FM131"/>
          <cell r="FN131"/>
          <cell r="FO131"/>
          <cell r="FP131">
            <v>0.31944444444444453</v>
          </cell>
          <cell r="FQ131" t="str">
            <v>NOK</v>
          </cell>
          <cell r="FR131">
            <v>0.31944444444444453</v>
          </cell>
          <cell r="FS131">
            <v>9.0277777777777762E-2</v>
          </cell>
          <cell r="FT131">
            <v>3.4722222222222321E-2</v>
          </cell>
          <cell r="FU131" t="str">
            <v>NOK</v>
          </cell>
          <cell r="FV131">
            <v>5.5555555555555441E-2</v>
          </cell>
          <cell r="FW131">
            <v>0</v>
          </cell>
          <cell r="FX131"/>
          <cell r="FY131" t="str">
            <v>LP</v>
          </cell>
          <cell r="FZ131"/>
          <cell r="GA131"/>
          <cell r="GB131"/>
          <cell r="GC131"/>
          <cell r="GD131"/>
          <cell r="GE131"/>
          <cell r="GF131"/>
          <cell r="GG131"/>
          <cell r="GH131"/>
          <cell r="GI131"/>
          <cell r="GJ131"/>
          <cell r="GK131"/>
          <cell r="GL131"/>
          <cell r="GM131"/>
          <cell r="GN131"/>
          <cell r="GO131">
            <v>0</v>
          </cell>
          <cell r="GP131"/>
          <cell r="GQ131" t="str">
            <v>LP</v>
          </cell>
          <cell r="GR131"/>
          <cell r="GS131"/>
          <cell r="GT131"/>
          <cell r="GU131"/>
          <cell r="GV131"/>
          <cell r="GW131"/>
          <cell r="GX131"/>
          <cell r="GY131"/>
          <cell r="GZ131"/>
          <cell r="HA131"/>
          <cell r="HB131"/>
          <cell r="HC131"/>
          <cell r="HD131"/>
          <cell r="HE131"/>
          <cell r="HF131"/>
          <cell r="HG131">
            <v>0</v>
          </cell>
          <cell r="HH131"/>
          <cell r="HI131" t="str">
            <v>LP</v>
          </cell>
          <cell r="HJ131"/>
          <cell r="HK131"/>
          <cell r="HL131"/>
          <cell r="HM131"/>
          <cell r="HN131"/>
          <cell r="HO131"/>
          <cell r="HP131"/>
          <cell r="HQ131"/>
          <cell r="HR131"/>
          <cell r="HS131"/>
          <cell r="HT131"/>
          <cell r="HU131"/>
          <cell r="HV131"/>
          <cell r="HW131"/>
          <cell r="HX131"/>
          <cell r="HY131">
            <v>0.37430555555555556</v>
          </cell>
          <cell r="HZ131">
            <v>22</v>
          </cell>
          <cell r="IA131" t="str">
            <v>H</v>
          </cell>
          <cell r="IB131"/>
          <cell r="IC131"/>
          <cell r="ID131"/>
          <cell r="IE131"/>
          <cell r="IF131"/>
          <cell r="IG131"/>
          <cell r="IH131"/>
          <cell r="II131"/>
          <cell r="IJ131">
            <v>0.32145833333333335</v>
          </cell>
          <cell r="IK131" t="str">
            <v>NOK</v>
          </cell>
          <cell r="IL131">
            <v>0.32145833333333335</v>
          </cell>
          <cell r="IM131">
            <v>6.8819444444444447E-2</v>
          </cell>
          <cell r="IN131">
            <v>1.5972222222222235E-2</v>
          </cell>
          <cell r="IO131" t="str">
            <v>NOK</v>
          </cell>
          <cell r="IP131">
            <v>5.2847222222222212E-2</v>
          </cell>
          <cell r="IQ131">
            <v>0.375</v>
          </cell>
          <cell r="IR131">
            <v>22</v>
          </cell>
          <cell r="IS131" t="str">
            <v>TDT</v>
          </cell>
          <cell r="IT131" t="str">
            <v>DIELA SHENDY ANGGRENI</v>
          </cell>
          <cell r="IU131"/>
          <cell r="IV131"/>
          <cell r="IW131"/>
          <cell r="IX131"/>
          <cell r="IY131"/>
          <cell r="IZ131"/>
          <cell r="JA131"/>
          <cell r="JB131">
            <v>0.36903935185185172</v>
          </cell>
          <cell r="JC131" t="str">
            <v>OK</v>
          </cell>
          <cell r="JD131">
            <v>0.36903935185185172</v>
          </cell>
          <cell r="JE131">
            <v>6.5682870370370364E-2</v>
          </cell>
          <cell r="JF131">
            <v>5.9722222222222066E-2</v>
          </cell>
          <cell r="JG131" t="str">
            <v>OK</v>
          </cell>
          <cell r="JH131">
            <v>5.9606481481482981E-3</v>
          </cell>
          <cell r="JI131">
            <v>0.36736111111111119</v>
          </cell>
          <cell r="JJ131">
            <v>32</v>
          </cell>
          <cell r="JK131" t="str">
            <v>H</v>
          </cell>
          <cell r="JL131"/>
          <cell r="JM131"/>
          <cell r="JN131"/>
          <cell r="JO131"/>
          <cell r="JP131"/>
          <cell r="JQ131"/>
          <cell r="JR131"/>
          <cell r="JS131"/>
          <cell r="JT131">
            <v>0.32370370370370377</v>
          </cell>
          <cell r="JU131" t="str">
            <v>OK</v>
          </cell>
          <cell r="JV131">
            <v>0.32370370370370377</v>
          </cell>
          <cell r="JW131">
            <v>8.0462962962962958E-2</v>
          </cell>
          <cell r="JX131">
            <v>3.680555555555555E-2</v>
          </cell>
          <cell r="JY131" t="str">
            <v>OK</v>
          </cell>
          <cell r="JZ131">
            <v>4.3657407407407409E-2</v>
          </cell>
          <cell r="KA131">
            <v>0.375</v>
          </cell>
          <cell r="KB131">
            <v>36</v>
          </cell>
          <cell r="KC131" t="str">
            <v>H</v>
          </cell>
          <cell r="KD131"/>
          <cell r="KE131"/>
          <cell r="KF131"/>
          <cell r="KG131"/>
          <cell r="KH131"/>
          <cell r="KI131"/>
          <cell r="KJ131"/>
          <cell r="KK131"/>
          <cell r="KL131">
            <v>0.33443287037037028</v>
          </cell>
          <cell r="KM131" t="str">
            <v>OK</v>
          </cell>
          <cell r="KN131">
            <v>0.33443287037037028</v>
          </cell>
          <cell r="KO131">
            <v>8.4317129629629645E-2</v>
          </cell>
          <cell r="KP131">
            <v>4.3749999999999928E-2</v>
          </cell>
          <cell r="KQ131" t="str">
            <v>OK</v>
          </cell>
          <cell r="KR131">
            <v>4.0567129629629717E-2</v>
          </cell>
          <cell r="KS131">
            <v>0</v>
          </cell>
          <cell r="KT131"/>
          <cell r="KU131" t="str">
            <v>LP</v>
          </cell>
          <cell r="KV131"/>
          <cell r="KW131"/>
          <cell r="KX131"/>
          <cell r="KY131"/>
          <cell r="KZ131"/>
          <cell r="LA131"/>
          <cell r="LB131"/>
          <cell r="LC131"/>
          <cell r="LD131"/>
          <cell r="LE131"/>
          <cell r="LF131"/>
          <cell r="LG131"/>
          <cell r="LH131"/>
          <cell r="LI131"/>
          <cell r="LJ131"/>
          <cell r="LK131">
            <v>0.375</v>
          </cell>
          <cell r="LL131">
            <v>22</v>
          </cell>
          <cell r="LM131" t="str">
            <v>H</v>
          </cell>
          <cell r="LN131"/>
          <cell r="LO131"/>
          <cell r="LP131"/>
          <cell r="LQ131"/>
          <cell r="LR131"/>
          <cell r="LS131"/>
          <cell r="LT131"/>
          <cell r="LU131"/>
          <cell r="LV131">
            <v>0.375</v>
          </cell>
          <cell r="LW131" t="str">
            <v>OK</v>
          </cell>
          <cell r="LX131">
            <v>0.375</v>
          </cell>
          <cell r="LY131">
            <v>8.2233796296296291E-2</v>
          </cell>
          <cell r="LZ131">
            <v>0.1069444444444444</v>
          </cell>
          <cell r="MA131" t="str">
            <v>OK</v>
          </cell>
          <cell r="MB131">
            <v>0</v>
          </cell>
          <cell r="MC131">
            <v>0.37638888888888894</v>
          </cell>
          <cell r="MD131">
            <v>26</v>
          </cell>
          <cell r="ME131" t="str">
            <v>H</v>
          </cell>
          <cell r="MF131"/>
          <cell r="MG131"/>
          <cell r="MH131"/>
          <cell r="MI131"/>
          <cell r="MJ131"/>
          <cell r="MK131"/>
          <cell r="ML131"/>
          <cell r="MM131"/>
          <cell r="MN131">
            <v>0.35189814814814807</v>
          </cell>
          <cell r="MO131" t="str">
            <v>OK</v>
          </cell>
          <cell r="MP131">
            <v>0.35189814814814807</v>
          </cell>
          <cell r="MQ131">
            <v>9.0462962962962967E-2</v>
          </cell>
          <cell r="MR131">
            <v>6.5972222222222099E-2</v>
          </cell>
          <cell r="MS131" t="str">
            <v>OK</v>
          </cell>
          <cell r="MT131">
            <v>2.4490740740740868E-2</v>
          </cell>
          <cell r="MU131">
            <v>0.37638888888888894</v>
          </cell>
          <cell r="MV131">
            <v>32</v>
          </cell>
          <cell r="MW131" t="str">
            <v>H</v>
          </cell>
          <cell r="MX131"/>
          <cell r="MY131"/>
          <cell r="MZ131"/>
          <cell r="NA131"/>
          <cell r="NB131"/>
          <cell r="NC131"/>
          <cell r="ND131"/>
          <cell r="NE131"/>
          <cell r="NF131">
            <v>0.32430555555555562</v>
          </cell>
          <cell r="NG131" t="str">
            <v>OK</v>
          </cell>
          <cell r="NH131">
            <v>0.32430555555555562</v>
          </cell>
          <cell r="NI131">
            <v>8.2835648148148144E-2</v>
          </cell>
          <cell r="NJ131">
            <v>3.0555555555555669E-2</v>
          </cell>
          <cell r="NK131" t="str">
            <v>OK</v>
          </cell>
          <cell r="NL131">
            <v>5.2083333333333336E-2</v>
          </cell>
          <cell r="NM131">
            <v>0</v>
          </cell>
          <cell r="NN131"/>
          <cell r="NO131" t="str">
            <v>LP</v>
          </cell>
          <cell r="NP131"/>
          <cell r="NQ131"/>
          <cell r="NR131"/>
          <cell r="NS131"/>
          <cell r="NT131"/>
          <cell r="NU131"/>
          <cell r="NV131"/>
          <cell r="NW131"/>
          <cell r="NX131"/>
          <cell r="NY131"/>
          <cell r="NZ131"/>
          <cell r="OA131"/>
          <cell r="OB131"/>
          <cell r="OC131"/>
          <cell r="OD131"/>
          <cell r="OE131">
            <v>0.41388888888888875</v>
          </cell>
          <cell r="OF131">
            <v>36</v>
          </cell>
          <cell r="OG131" t="str">
            <v>TDT</v>
          </cell>
          <cell r="OH131" t="str">
            <v>TRIA VIDIYANTI</v>
          </cell>
          <cell r="OI131"/>
          <cell r="OJ131"/>
          <cell r="OK131"/>
          <cell r="OL131"/>
          <cell r="OM131"/>
          <cell r="ON131"/>
          <cell r="OO131"/>
          <cell r="OP131">
            <v>0.3877314814814814</v>
          </cell>
          <cell r="OQ131" t="str">
            <v>OK</v>
          </cell>
          <cell r="OR131">
            <v>0.3877314814814814</v>
          </cell>
          <cell r="OS131">
            <v>7.824074074074075E-2</v>
          </cell>
          <cell r="OT131">
            <v>5.2083333333333384E-2</v>
          </cell>
          <cell r="OU131" t="str">
            <v>OK</v>
          </cell>
          <cell r="OV131">
            <v>2.6157407407407365E-2</v>
          </cell>
          <cell r="OW131">
            <v>0</v>
          </cell>
          <cell r="OX131"/>
          <cell r="OY131" t="str">
            <v>TLTL</v>
          </cell>
          <cell r="OZ131" t="str">
            <v>MIRA ANDRIANI</v>
          </cell>
          <cell r="PA131"/>
          <cell r="PB131"/>
          <cell r="PC131"/>
          <cell r="PD131"/>
          <cell r="PE131"/>
          <cell r="PF131"/>
          <cell r="PG131"/>
          <cell r="PH131"/>
          <cell r="PI131"/>
          <cell r="PJ131"/>
          <cell r="PK131"/>
          <cell r="PL131"/>
          <cell r="PM131"/>
          <cell r="PN131"/>
          <cell r="PO131">
            <v>0.375</v>
          </cell>
          <cell r="PP131">
            <v>36</v>
          </cell>
          <cell r="PQ131" t="str">
            <v>H</v>
          </cell>
          <cell r="PR131"/>
          <cell r="PS131"/>
          <cell r="PT131"/>
          <cell r="PU131"/>
          <cell r="PV131"/>
          <cell r="PW131"/>
          <cell r="PX131"/>
          <cell r="PY131"/>
          <cell r="PZ131">
            <v>0.3252314814814814</v>
          </cell>
          <cell r="QA131" t="str">
            <v>OK</v>
          </cell>
          <cell r="QB131">
            <v>0.3252314814814814</v>
          </cell>
          <cell r="QC131">
            <v>9.6990740740740738E-2</v>
          </cell>
          <cell r="QD131">
            <v>4.7222222222222165E-2</v>
          </cell>
          <cell r="QE131" t="str">
            <v>OK</v>
          </cell>
          <cell r="QF131">
            <v>4.9768518518518573E-2</v>
          </cell>
          <cell r="QG131">
            <v>0.375</v>
          </cell>
          <cell r="QH131">
            <v>22</v>
          </cell>
          <cell r="QI131" t="str">
            <v>TLTM</v>
          </cell>
          <cell r="QJ131" t="str">
            <v>MIRA ANDRIANI</v>
          </cell>
          <cell r="QK131"/>
          <cell r="QL131"/>
          <cell r="QM131"/>
          <cell r="QN131"/>
          <cell r="QO131"/>
          <cell r="QP131"/>
          <cell r="QQ131"/>
          <cell r="QR131">
            <v>0.35524305555555546</v>
          </cell>
          <cell r="QS131" t="str">
            <v>OK</v>
          </cell>
          <cell r="QT131">
            <v>0.35524305555555546</v>
          </cell>
          <cell r="QU131">
            <v>9.1979166666666667E-2</v>
          </cell>
          <cell r="QV131">
            <v>7.222222222222216E-2</v>
          </cell>
          <cell r="QW131" t="str">
            <v>OK</v>
          </cell>
          <cell r="QX131">
            <v>1.9756944444444507E-2</v>
          </cell>
          <cell r="QY131">
            <v>0.38124999999999992</v>
          </cell>
          <cell r="QZ131">
            <v>34</v>
          </cell>
          <cell r="RA131" t="str">
            <v>TDT</v>
          </cell>
          <cell r="RB131" t="str">
            <v>RESVIORY AHMADI</v>
          </cell>
          <cell r="RC131"/>
          <cell r="RD131"/>
          <cell r="RE131"/>
          <cell r="RF131"/>
          <cell r="RG131"/>
          <cell r="RH131"/>
          <cell r="RI131"/>
          <cell r="RJ131">
            <v>0.32916666666666661</v>
          </cell>
          <cell r="RK131" t="str">
            <v>OK</v>
          </cell>
          <cell r="RL131">
            <v>0.32916666666666661</v>
          </cell>
          <cell r="RM131">
            <v>7.0787037037037037E-2</v>
          </cell>
          <cell r="RN131">
            <v>1.736111111111116E-2</v>
          </cell>
          <cell r="RO131" t="str">
            <v>OK</v>
          </cell>
          <cell r="RP131">
            <v>5.2083333333333336E-2</v>
          </cell>
          <cell r="RQ131">
            <v>0.375</v>
          </cell>
          <cell r="RR131">
            <v>22</v>
          </cell>
          <cell r="RS131" t="str">
            <v>TDT</v>
          </cell>
          <cell r="RT131" t="str">
            <v>WINA NURFAUZIAH</v>
          </cell>
          <cell r="RU131"/>
          <cell r="RV131"/>
          <cell r="RW131"/>
          <cell r="RX131"/>
          <cell r="RY131"/>
          <cell r="RZ131"/>
          <cell r="SA131"/>
          <cell r="SB131">
            <v>0.33894675925925949</v>
          </cell>
          <cell r="SC131" t="str">
            <v>OK</v>
          </cell>
          <cell r="SD131">
            <v>0.33894675925925949</v>
          </cell>
          <cell r="SE131">
            <v>7.7025462962962976E-2</v>
          </cell>
          <cell r="SF131">
            <v>4.0972222222222465E-2</v>
          </cell>
          <cell r="SG131" t="str">
            <v>OK</v>
          </cell>
          <cell r="SH131">
            <v>3.6053240740740511E-2</v>
          </cell>
          <cell r="SI131">
            <v>0.37847222222222221</v>
          </cell>
          <cell r="SJ131">
            <v>36</v>
          </cell>
          <cell r="SK131" t="str">
            <v>TDT</v>
          </cell>
          <cell r="SL131" t="str">
            <v>RANI ANDRIANI</v>
          </cell>
          <cell r="SM131"/>
          <cell r="SN131"/>
          <cell r="SO131"/>
          <cell r="SP131"/>
          <cell r="SQ131"/>
          <cell r="SR131"/>
          <cell r="SS131"/>
          <cell r="ST131">
            <v>0.32657407407407413</v>
          </cell>
          <cell r="SU131" t="str">
            <v>OK</v>
          </cell>
          <cell r="SV131">
            <v>0.32657407407407413</v>
          </cell>
          <cell r="SW131">
            <v>6.5787037037037033E-2</v>
          </cell>
          <cell r="SX131">
            <v>1.3888888888888951E-2</v>
          </cell>
          <cell r="SY131" t="str">
            <v>OK</v>
          </cell>
          <cell r="SZ131">
            <v>5.1898148148148082E-2</v>
          </cell>
          <cell r="TA131">
            <v>0</v>
          </cell>
          <cell r="TB131"/>
          <cell r="TC131" t="str">
            <v>LP</v>
          </cell>
          <cell r="TD131"/>
          <cell r="TE131"/>
          <cell r="TF131"/>
          <cell r="TG131"/>
          <cell r="TH131"/>
          <cell r="TI131"/>
          <cell r="TJ131"/>
          <cell r="TK131"/>
          <cell r="TL131"/>
          <cell r="TM131"/>
          <cell r="TN131"/>
          <cell r="TO131"/>
          <cell r="TP131"/>
          <cell r="TQ131"/>
          <cell r="TR131"/>
          <cell r="TS131">
            <v>0</v>
          </cell>
          <cell r="TT131"/>
          <cell r="TU131" t="str">
            <v>LP</v>
          </cell>
          <cell r="TV131"/>
          <cell r="TW131"/>
          <cell r="TX131"/>
          <cell r="TY131"/>
          <cell r="TZ131"/>
          <cell r="UA131"/>
          <cell r="UB131"/>
          <cell r="UC131"/>
          <cell r="UD131"/>
          <cell r="UE131"/>
          <cell r="UF131"/>
          <cell r="UG131"/>
          <cell r="UH131"/>
          <cell r="UI131"/>
          <cell r="UJ131"/>
          <cell r="UK131"/>
          <cell r="UL131"/>
          <cell r="UM131"/>
          <cell r="UN131"/>
          <cell r="UO131"/>
          <cell r="UP131"/>
          <cell r="UQ131"/>
          <cell r="UR131"/>
          <cell r="US131"/>
          <cell r="UT131"/>
          <cell r="UU131"/>
          <cell r="UV131"/>
          <cell r="UW131"/>
          <cell r="UX131"/>
          <cell r="UY131"/>
          <cell r="UZ131"/>
          <cell r="VA131"/>
          <cell r="VB131"/>
          <cell r="VC131"/>
          <cell r="VD131">
            <v>25</v>
          </cell>
          <cell r="VE131">
            <v>34</v>
          </cell>
          <cell r="VF131" t="str">
            <v>33-1</v>
          </cell>
          <cell r="VG131">
            <v>0</v>
          </cell>
          <cell r="VH131">
            <v>0</v>
          </cell>
          <cell r="VI131">
            <v>23</v>
          </cell>
          <cell r="VJ131">
            <v>26</v>
          </cell>
          <cell r="VK131" t="str">
            <v>33-1</v>
          </cell>
          <cell r="VL131" t="str">
            <v>33-1</v>
          </cell>
          <cell r="VM131">
            <v>0</v>
          </cell>
          <cell r="VN131">
            <v>0</v>
          </cell>
          <cell r="VO131">
            <v>0</v>
          </cell>
          <cell r="VP131">
            <v>22</v>
          </cell>
          <cell r="VQ131">
            <v>22</v>
          </cell>
          <cell r="VR131">
            <v>32</v>
          </cell>
          <cell r="VS131">
            <v>36</v>
          </cell>
          <cell r="VT131">
            <v>0</v>
          </cell>
          <cell r="VU131">
            <v>22</v>
          </cell>
          <cell r="VV131">
            <v>26</v>
          </cell>
          <cell r="VW131">
            <v>32</v>
          </cell>
          <cell r="VX131">
            <v>0</v>
          </cell>
          <cell r="VY131">
            <v>36</v>
          </cell>
          <cell r="VZ131">
            <v>0</v>
          </cell>
          <cell r="WA131">
            <v>36</v>
          </cell>
          <cell r="WB131">
            <v>22</v>
          </cell>
          <cell r="WC131">
            <v>34</v>
          </cell>
          <cell r="WD131">
            <v>22</v>
          </cell>
          <cell r="WE131">
            <v>36</v>
          </cell>
          <cell r="WF131">
            <v>0</v>
          </cell>
          <cell r="WG131">
            <v>0</v>
          </cell>
          <cell r="WH131">
            <v>0</v>
          </cell>
          <cell r="WI131"/>
          <cell r="WJ131" t="str">
            <v>H</v>
          </cell>
          <cell r="WK131" t="str">
            <v>H</v>
          </cell>
          <cell r="WL131" t="str">
            <v>H</v>
          </cell>
          <cell r="WM131" t="str">
            <v>LP</v>
          </cell>
          <cell r="WN131" t="str">
            <v>LP</v>
          </cell>
          <cell r="WO131" t="str">
            <v>H</v>
          </cell>
          <cell r="WP131" t="str">
            <v>H</v>
          </cell>
          <cell r="WQ131" t="str">
            <v>TDT</v>
          </cell>
          <cell r="WR131" t="str">
            <v>H</v>
          </cell>
          <cell r="WS131" t="str">
            <v>LP</v>
          </cell>
          <cell r="WT131" t="str">
            <v>LP</v>
          </cell>
          <cell r="WU131" t="str">
            <v>LP</v>
          </cell>
          <cell r="WV131" t="str">
            <v>H</v>
          </cell>
          <cell r="WW131" t="str">
            <v>TDT</v>
          </cell>
          <cell r="WX131" t="str">
            <v>H</v>
          </cell>
          <cell r="WY131" t="str">
            <v>H</v>
          </cell>
          <cell r="WZ131" t="str">
            <v>LP</v>
          </cell>
          <cell r="XA131" t="str">
            <v>H</v>
          </cell>
          <cell r="XB131" t="str">
            <v>H</v>
          </cell>
          <cell r="XC131" t="str">
            <v>H</v>
          </cell>
          <cell r="XD131" t="str">
            <v>LP</v>
          </cell>
          <cell r="XE131" t="str">
            <v>TDT</v>
          </cell>
          <cell r="XF131" t="str">
            <v>TLTL</v>
          </cell>
          <cell r="XG131" t="str">
            <v>H</v>
          </cell>
          <cell r="XH131" t="str">
            <v>TLTM</v>
          </cell>
          <cell r="XI131" t="str">
            <v>TDT</v>
          </cell>
          <cell r="XJ131" t="str">
            <v>TDT</v>
          </cell>
          <cell r="XK131" t="str">
            <v>TDT</v>
          </cell>
          <cell r="XL131" t="str">
            <v>LP</v>
          </cell>
          <cell r="XM131" t="str">
            <v>LP</v>
          </cell>
          <cell r="XN131">
            <v>0</v>
          </cell>
          <cell r="XO131"/>
          <cell r="XP131">
            <v>0</v>
          </cell>
          <cell r="XQ131">
            <v>0</v>
          </cell>
          <cell r="XR131">
            <v>0</v>
          </cell>
          <cell r="XS131">
            <v>0</v>
          </cell>
          <cell r="XT131">
            <v>0</v>
          </cell>
          <cell r="XU131">
            <v>0</v>
          </cell>
          <cell r="XV131">
            <v>0</v>
          </cell>
          <cell r="XW131" t="str">
            <v>MASLIA MANDASARI</v>
          </cell>
          <cell r="XX131">
            <v>0</v>
          </cell>
          <cell r="XY131">
            <v>0</v>
          </cell>
          <cell r="XZ131">
            <v>0</v>
          </cell>
          <cell r="YA131">
            <v>0</v>
          </cell>
          <cell r="YB131">
            <v>0</v>
          </cell>
          <cell r="YC131" t="str">
            <v>DIELA SHENDY ANGGRENI</v>
          </cell>
          <cell r="YD131">
            <v>0</v>
          </cell>
          <cell r="YE131">
            <v>0</v>
          </cell>
          <cell r="YF131">
            <v>0</v>
          </cell>
          <cell r="YG131">
            <v>0</v>
          </cell>
          <cell r="YH131">
            <v>0</v>
          </cell>
          <cell r="YI131">
            <v>0</v>
          </cell>
          <cell r="YJ131">
            <v>0</v>
          </cell>
          <cell r="YK131" t="str">
            <v>TRIA VIDIYANTI</v>
          </cell>
          <cell r="YL131" t="str">
            <v>MIRA ANDRIANI</v>
          </cell>
          <cell r="YM131">
            <v>0</v>
          </cell>
          <cell r="YN131" t="str">
            <v>MIRA ANDRIANI</v>
          </cell>
          <cell r="YO131" t="str">
            <v>RESVIORY AHMADI</v>
          </cell>
          <cell r="YP131" t="str">
            <v>WINA NURFAUZIAH</v>
          </cell>
          <cell r="YQ131" t="str">
            <v>RANI ANDRIANI</v>
          </cell>
          <cell r="YR131">
            <v>0</v>
          </cell>
          <cell r="YS131">
            <v>0</v>
          </cell>
          <cell r="YT131">
            <v>0</v>
          </cell>
          <cell r="YU131"/>
          <cell r="YV131">
            <v>0</v>
          </cell>
          <cell r="YW131">
            <v>0</v>
          </cell>
          <cell r="YX131">
            <v>0</v>
          </cell>
          <cell r="YY131">
            <v>0</v>
          </cell>
          <cell r="YZ131">
            <v>0</v>
          </cell>
          <cell r="ZA131">
            <v>0</v>
          </cell>
          <cell r="ZB131">
            <v>0</v>
          </cell>
          <cell r="ZC131">
            <v>0</v>
          </cell>
          <cell r="ZD131">
            <v>0</v>
          </cell>
          <cell r="ZE131">
            <v>0</v>
          </cell>
          <cell r="ZF131">
            <v>0</v>
          </cell>
          <cell r="ZG131">
            <v>0</v>
          </cell>
          <cell r="ZH131">
            <v>0</v>
          </cell>
          <cell r="ZI131">
            <v>0</v>
          </cell>
          <cell r="ZJ131">
            <v>0</v>
          </cell>
          <cell r="ZK131">
            <v>0</v>
          </cell>
          <cell r="ZL131">
            <v>0</v>
          </cell>
          <cell r="ZM131">
            <v>0</v>
          </cell>
          <cell r="ZN131">
            <v>0</v>
          </cell>
          <cell r="ZO131">
            <v>0</v>
          </cell>
          <cell r="ZP131">
            <v>0</v>
          </cell>
          <cell r="ZQ131">
            <v>0</v>
          </cell>
          <cell r="ZR131">
            <v>0</v>
          </cell>
          <cell r="ZS131">
            <v>0</v>
          </cell>
          <cell r="ZT131">
            <v>0</v>
          </cell>
          <cell r="ZU131">
            <v>0</v>
          </cell>
          <cell r="ZV131">
            <v>0</v>
          </cell>
          <cell r="ZW131">
            <v>0</v>
          </cell>
          <cell r="ZX131">
            <v>0</v>
          </cell>
          <cell r="ZY131">
            <v>0</v>
          </cell>
          <cell r="ZZ131">
            <v>0</v>
          </cell>
          <cell r="AAA131"/>
          <cell r="AAB131">
            <v>0.37291666666666656</v>
          </cell>
          <cell r="AAC131">
            <v>0</v>
          </cell>
          <cell r="AAD131">
            <v>0</v>
          </cell>
          <cell r="AAE131">
            <v>0.375</v>
          </cell>
          <cell r="AAF131">
            <v>0.37500000000000006</v>
          </cell>
          <cell r="AAG131">
            <v>0.37569444444444444</v>
          </cell>
          <cell r="AAH131">
            <v>0.375</v>
          </cell>
          <cell r="AAI131">
            <v>0</v>
          </cell>
          <cell r="AAJ131">
            <v>0</v>
          </cell>
          <cell r="AAK131">
            <v>0</v>
          </cell>
          <cell r="AAL131">
            <v>0.37430555555555556</v>
          </cell>
          <cell r="AAM131">
            <v>0.375</v>
          </cell>
          <cell r="AAN131">
            <v>0.36736111111111119</v>
          </cell>
          <cell r="AAO131">
            <v>0.375</v>
          </cell>
          <cell r="AAP131">
            <v>0</v>
          </cell>
          <cell r="AAQ131">
            <v>0.375</v>
          </cell>
          <cell r="AAR131">
            <v>0.37638888888888894</v>
          </cell>
          <cell r="AAS131">
            <v>0.37638888888888894</v>
          </cell>
          <cell r="AAT131">
            <v>0</v>
          </cell>
          <cell r="AAU131">
            <v>0.41388888888888875</v>
          </cell>
          <cell r="AAV131">
            <v>0</v>
          </cell>
          <cell r="AAW131">
            <v>0.375</v>
          </cell>
          <cell r="AAX131">
            <v>0.375</v>
          </cell>
          <cell r="AAY131">
            <v>0.38124999999999992</v>
          </cell>
          <cell r="AAZ131">
            <v>0.375</v>
          </cell>
          <cell r="ABA131">
            <v>0.37847222222222221</v>
          </cell>
          <cell r="ABB131">
            <v>0</v>
          </cell>
          <cell r="ABC131">
            <v>0</v>
          </cell>
          <cell r="ABD131">
            <v>0</v>
          </cell>
          <cell r="ABE131">
            <v>0</v>
          </cell>
          <cell r="ABF131">
            <v>0</v>
          </cell>
          <cell r="ABG131"/>
          <cell r="ABH131">
            <v>0</v>
          </cell>
          <cell r="ABI131">
            <v>0</v>
          </cell>
          <cell r="ABJ131">
            <v>0</v>
          </cell>
          <cell r="ABK131">
            <v>0</v>
          </cell>
          <cell r="ABL131">
            <v>0</v>
          </cell>
          <cell r="ABM131">
            <v>0</v>
          </cell>
          <cell r="ABN131">
            <v>0</v>
          </cell>
          <cell r="ABO131">
            <v>0</v>
          </cell>
          <cell r="ABP131">
            <v>0</v>
          </cell>
          <cell r="ABQ131">
            <v>0</v>
          </cell>
          <cell r="ABR131">
            <v>0</v>
          </cell>
          <cell r="ABS131">
            <v>0</v>
          </cell>
          <cell r="ABT131">
            <v>0</v>
          </cell>
          <cell r="ABU131">
            <v>0</v>
          </cell>
          <cell r="ABV131">
            <v>0</v>
          </cell>
          <cell r="ABW131">
            <v>0</v>
          </cell>
          <cell r="ABX131">
            <v>0</v>
          </cell>
          <cell r="ABY131">
            <v>0</v>
          </cell>
          <cell r="ABZ131">
            <v>0</v>
          </cell>
          <cell r="ACA131">
            <v>0</v>
          </cell>
          <cell r="ACB131">
            <v>0</v>
          </cell>
          <cell r="ACC131">
            <v>0</v>
          </cell>
          <cell r="ACD131">
            <v>0</v>
          </cell>
          <cell r="ACE131">
            <v>0</v>
          </cell>
          <cell r="ACF131">
            <v>0</v>
          </cell>
          <cell r="ACG131">
            <v>0</v>
          </cell>
          <cell r="ACH131">
            <v>0</v>
          </cell>
          <cell r="ACI131">
            <v>0</v>
          </cell>
          <cell r="ACJ131">
            <v>0</v>
          </cell>
          <cell r="ACK131">
            <v>0</v>
          </cell>
          <cell r="ACL131">
            <v>0</v>
          </cell>
          <cell r="ACM131"/>
          <cell r="ACN131">
            <v>0</v>
          </cell>
          <cell r="ACO131">
            <v>0</v>
          </cell>
          <cell r="ACP131">
            <v>0</v>
          </cell>
          <cell r="ACQ131">
            <v>0</v>
          </cell>
          <cell r="ACR131">
            <v>0</v>
          </cell>
          <cell r="ACS131">
            <v>0</v>
          </cell>
          <cell r="ACT131">
            <v>0</v>
          </cell>
          <cell r="ACU131">
            <v>0</v>
          </cell>
          <cell r="ACV131">
            <v>0</v>
          </cell>
          <cell r="ACW131">
            <v>0</v>
          </cell>
          <cell r="ACX131">
            <v>0</v>
          </cell>
          <cell r="ACY131">
            <v>0</v>
          </cell>
          <cell r="ACZ131">
            <v>0</v>
          </cell>
          <cell r="ADA131">
            <v>0</v>
          </cell>
          <cell r="ADB131">
            <v>0</v>
          </cell>
          <cell r="ADC131">
            <v>0</v>
          </cell>
          <cell r="ADD131">
            <v>0</v>
          </cell>
          <cell r="ADE131">
            <v>0</v>
          </cell>
          <cell r="ADF131">
            <v>0</v>
          </cell>
          <cell r="ADG131">
            <v>0</v>
          </cell>
          <cell r="ADH131">
            <v>0</v>
          </cell>
          <cell r="ADI131">
            <v>0</v>
          </cell>
          <cell r="ADJ131">
            <v>0</v>
          </cell>
          <cell r="ADK131">
            <v>0</v>
          </cell>
          <cell r="ADL131">
            <v>0</v>
          </cell>
          <cell r="ADM131">
            <v>0</v>
          </cell>
          <cell r="ADN131">
            <v>0</v>
          </cell>
          <cell r="ADO131">
            <v>0</v>
          </cell>
          <cell r="ADP131">
            <v>0</v>
          </cell>
          <cell r="ADQ131">
            <v>0</v>
          </cell>
          <cell r="ADR131">
            <v>0</v>
          </cell>
          <cell r="ADS131"/>
          <cell r="ADT131" t="str">
            <v>EGA NUR ISTHOFANI</v>
          </cell>
          <cell r="ADU131" t="str">
            <v>POSTPAID</v>
          </cell>
          <cell r="ADV131">
            <v>0.7042476851851851</v>
          </cell>
          <cell r="ADW131">
            <v>0.34415509259259275</v>
          </cell>
          <cell r="ADX131">
            <v>0.31927083333333317</v>
          </cell>
          <cell r="ADY131">
            <v>0</v>
          </cell>
          <cell r="ADZ131">
            <v>0</v>
          </cell>
          <cell r="AEA131">
            <v>0.33679398148148154</v>
          </cell>
          <cell r="AEB131">
            <v>0.32346064814814823</v>
          </cell>
          <cell r="AEC131">
            <v>0.35246527777777786</v>
          </cell>
          <cell r="AED131">
            <v>0.31944444444444453</v>
          </cell>
          <cell r="AEE131">
            <v>0</v>
          </cell>
          <cell r="AEF131">
            <v>0</v>
          </cell>
          <cell r="AEG131">
            <v>0</v>
          </cell>
          <cell r="AEH131">
            <v>0.32145833333333335</v>
          </cell>
          <cell r="AEI131">
            <v>0.36903935185185172</v>
          </cell>
          <cell r="AEJ131">
            <v>0.32370370370370377</v>
          </cell>
          <cell r="AEK131">
            <v>0.33443287037037028</v>
          </cell>
          <cell r="AEL131">
            <v>0</v>
          </cell>
          <cell r="AEM131">
            <v>0.375</v>
          </cell>
          <cell r="AEN131">
            <v>0.35189814814814807</v>
          </cell>
          <cell r="AEO131">
            <v>0.32430555555555562</v>
          </cell>
          <cell r="AEP131">
            <v>0</v>
          </cell>
          <cell r="AEQ131">
            <v>0.3877314814814814</v>
          </cell>
          <cell r="AER131">
            <v>0</v>
          </cell>
          <cell r="AES131">
            <v>0.3252314814814814</v>
          </cell>
          <cell r="AET131">
            <v>0.35524305555555546</v>
          </cell>
          <cell r="AEU131">
            <v>0.32916666666666661</v>
          </cell>
          <cell r="AEV131">
            <v>0.33894675925925949</v>
          </cell>
          <cell r="AEW131">
            <v>0.32657407407407413</v>
          </cell>
          <cell r="AEX131">
            <v>0</v>
          </cell>
          <cell r="AEY131">
            <v>0</v>
          </cell>
          <cell r="AEZ131">
            <v>0</v>
          </cell>
          <cell r="AFA131"/>
          <cell r="AFB131">
            <v>0.7042476851851851</v>
          </cell>
          <cell r="AFC131">
            <v>0.34415509259259275</v>
          </cell>
          <cell r="AFD131">
            <v>0.31927083333333317</v>
          </cell>
          <cell r="AFE131">
            <v>0</v>
          </cell>
          <cell r="AFF131">
            <v>0</v>
          </cell>
          <cell r="AFG131">
            <v>0.33679398148148154</v>
          </cell>
          <cell r="AFH131">
            <v>0.32346064814814823</v>
          </cell>
          <cell r="AFI131">
            <v>0.35246527777777786</v>
          </cell>
          <cell r="AFJ131">
            <v>0.31944444444444453</v>
          </cell>
          <cell r="AFK131">
            <v>0</v>
          </cell>
          <cell r="AFL131">
            <v>0</v>
          </cell>
          <cell r="AFM131">
            <v>0</v>
          </cell>
          <cell r="AFN131">
            <v>0.32145833333333335</v>
          </cell>
          <cell r="AFO131">
            <v>0.36903935185185172</v>
          </cell>
          <cell r="AFP131">
            <v>0.32370370370370377</v>
          </cell>
          <cell r="AFQ131">
            <v>0.33443287037037028</v>
          </cell>
          <cell r="AFR131">
            <v>0</v>
          </cell>
          <cell r="AFS131">
            <v>0.375</v>
          </cell>
          <cell r="AFT131">
            <v>0.35189814814814807</v>
          </cell>
          <cell r="AFU131">
            <v>0.32430555555555562</v>
          </cell>
          <cell r="AFV131">
            <v>0</v>
          </cell>
          <cell r="AFW131">
            <v>0.3877314814814814</v>
          </cell>
          <cell r="AFX131">
            <v>0</v>
          </cell>
          <cell r="AFY131">
            <v>0.3252314814814814</v>
          </cell>
          <cell r="AFZ131">
            <v>0.35524305555555546</v>
          </cell>
          <cell r="AGA131">
            <v>0.32916666666666661</v>
          </cell>
          <cell r="AGB131">
            <v>0.33894675925925949</v>
          </cell>
          <cell r="AGC131">
            <v>0.32657407407407413</v>
          </cell>
          <cell r="AGD131">
            <v>0</v>
          </cell>
          <cell r="AGE131">
            <v>0</v>
          </cell>
          <cell r="AGF131">
            <v>0</v>
          </cell>
          <cell r="AGH131" t="str">
            <v>EGA NUR ISTHOFANI</v>
          </cell>
          <cell r="AGI131" t="str">
            <v>POSTPAID</v>
          </cell>
          <cell r="AGJ131">
            <v>6.519675925925926E-2</v>
          </cell>
          <cell r="AGK131">
            <v>0.11487268518518517</v>
          </cell>
          <cell r="AGL131">
            <v>8.4895833333333323E-2</v>
          </cell>
          <cell r="AGM131">
            <v>0</v>
          </cell>
          <cell r="AGN131">
            <v>0</v>
          </cell>
          <cell r="AGO131">
            <v>8.7511574074074089E-2</v>
          </cell>
          <cell r="AGP131">
            <v>9.0428240740740753E-2</v>
          </cell>
          <cell r="AGQ131">
            <v>0.11350694444444444</v>
          </cell>
          <cell r="AGR131">
            <v>9.0277777777777762E-2</v>
          </cell>
          <cell r="AGS131">
            <v>0</v>
          </cell>
          <cell r="AGT131">
            <v>0</v>
          </cell>
          <cell r="AGU131">
            <v>0</v>
          </cell>
          <cell r="AGV131">
            <v>6.8819444444444447E-2</v>
          </cell>
          <cell r="AGW131">
            <v>6.5682870370370364E-2</v>
          </cell>
          <cell r="AGX131">
            <v>8.0462962962962958E-2</v>
          </cell>
          <cell r="AGY131">
            <v>8.4317129629629645E-2</v>
          </cell>
          <cell r="AGZ131">
            <v>0</v>
          </cell>
          <cell r="AHA131">
            <v>8.2233796296296291E-2</v>
          </cell>
          <cell r="AHB131">
            <v>9.0462962962962967E-2</v>
          </cell>
          <cell r="AHC131">
            <v>8.2835648148148144E-2</v>
          </cell>
          <cell r="AHD131">
            <v>0</v>
          </cell>
          <cell r="AHE131">
            <v>7.824074074074075E-2</v>
          </cell>
          <cell r="AHF131">
            <v>0</v>
          </cell>
          <cell r="AHG131">
            <v>9.6990740740740738E-2</v>
          </cell>
          <cell r="AHH131">
            <v>9.1979166666666667E-2</v>
          </cell>
          <cell r="AHI131">
            <v>7.0787037037037037E-2</v>
          </cell>
          <cell r="AHJ131">
            <v>7.7025462962962976E-2</v>
          </cell>
          <cell r="AHK131">
            <v>6.5787037037037033E-2</v>
          </cell>
          <cell r="AHL131">
            <v>0</v>
          </cell>
          <cell r="AHM131">
            <v>0</v>
          </cell>
          <cell r="AHN131">
            <v>0</v>
          </cell>
          <cell r="AHO131">
            <v>8.4115740740740741E-2</v>
          </cell>
          <cell r="AHP131"/>
          <cell r="AHQ131">
            <v>5633</v>
          </cell>
          <cell r="AHR131">
            <v>9925</v>
          </cell>
          <cell r="AHS131">
            <v>7335</v>
          </cell>
          <cell r="AHT131">
            <v>0</v>
          </cell>
          <cell r="AHU131">
            <v>0</v>
          </cell>
          <cell r="AHV131">
            <v>7561</v>
          </cell>
          <cell r="AHW131">
            <v>7813</v>
          </cell>
          <cell r="AHX131">
            <v>9807</v>
          </cell>
          <cell r="AHY131">
            <v>7800</v>
          </cell>
          <cell r="AHZ131">
            <v>0</v>
          </cell>
          <cell r="AIA131">
            <v>0</v>
          </cell>
          <cell r="AIB131">
            <v>0</v>
          </cell>
          <cell r="AIC131">
            <v>5946</v>
          </cell>
          <cell r="AID131">
            <v>5675</v>
          </cell>
          <cell r="AIE131">
            <v>6952</v>
          </cell>
          <cell r="AIF131">
            <v>7285</v>
          </cell>
          <cell r="AIG131">
            <v>0</v>
          </cell>
          <cell r="AIH131">
            <v>7105</v>
          </cell>
          <cell r="AII131">
            <v>7816</v>
          </cell>
          <cell r="AIJ131">
            <v>7157</v>
          </cell>
          <cell r="AIK131">
            <v>0</v>
          </cell>
          <cell r="AIL131">
            <v>6760</v>
          </cell>
          <cell r="AIM131">
            <v>0</v>
          </cell>
          <cell r="AIN131">
            <v>8380</v>
          </cell>
          <cell r="AIO131">
            <v>7947</v>
          </cell>
          <cell r="AIP131">
            <v>6116</v>
          </cell>
          <cell r="AIQ131">
            <v>6655</v>
          </cell>
          <cell r="AIR131">
            <v>5684</v>
          </cell>
          <cell r="AIS131">
            <v>0</v>
          </cell>
          <cell r="AIT131">
            <v>0</v>
          </cell>
          <cell r="AIU131">
            <v>0</v>
          </cell>
          <cell r="AIW131" t="str">
            <v>EGA NUR ISTHOFANI</v>
          </cell>
          <cell r="AIX131" t="str">
            <v>POSTPAID</v>
          </cell>
          <cell r="AIY131">
            <v>5.2696759259259249E-2</v>
          </cell>
          <cell r="AIZ131">
            <v>4.0567129629629495E-2</v>
          </cell>
          <cell r="AJA131">
            <v>5.364583333333342E-2</v>
          </cell>
          <cell r="AJB131">
            <v>0</v>
          </cell>
          <cell r="AJC131">
            <v>0</v>
          </cell>
          <cell r="AJD131">
            <v>3.8206018518518431E-2</v>
          </cell>
          <cell r="AJE131">
            <v>5.1539351851851836E-2</v>
          </cell>
          <cell r="AJF131">
            <v>2.3229166666666592E-2</v>
          </cell>
          <cell r="AJG131">
            <v>5.5555555555555441E-2</v>
          </cell>
          <cell r="AJH131">
            <v>0</v>
          </cell>
          <cell r="AJI131">
            <v>0</v>
          </cell>
          <cell r="AJJ131">
            <v>0</v>
          </cell>
          <cell r="AJK131">
            <v>5.2847222222222212E-2</v>
          </cell>
          <cell r="AJL131">
            <v>5.9606481481482981E-3</v>
          </cell>
          <cell r="AJM131">
            <v>4.3657407407407409E-2</v>
          </cell>
          <cell r="AJN131">
            <v>4.0567129629629717E-2</v>
          </cell>
          <cell r="AJO131">
            <v>0</v>
          </cell>
          <cell r="AJP131">
            <v>0</v>
          </cell>
          <cell r="AJQ131">
            <v>2.4490740740740868E-2</v>
          </cell>
          <cell r="AJR131">
            <v>5.2083333333333336E-2</v>
          </cell>
          <cell r="AJS131">
            <v>0</v>
          </cell>
          <cell r="AJT131">
            <v>2.6157407407407365E-2</v>
          </cell>
          <cell r="AJU131">
            <v>0</v>
          </cell>
          <cell r="AJV131">
            <v>4.9768518518518573E-2</v>
          </cell>
          <cell r="AJW131">
            <v>1.9756944444444507E-2</v>
          </cell>
          <cell r="AJX131">
            <v>5.2083333333333336E-2</v>
          </cell>
          <cell r="AJY131">
            <v>3.6053240740740511E-2</v>
          </cell>
          <cell r="AJZ131">
            <v>5.1898148148148082E-2</v>
          </cell>
          <cell r="AKA131">
            <v>0</v>
          </cell>
          <cell r="AKB131">
            <v>0</v>
          </cell>
          <cell r="AKC131">
            <v>0</v>
          </cell>
          <cell r="AKD131">
            <v>4.0566520467836244E-2</v>
          </cell>
          <cell r="AKE131"/>
          <cell r="AKF131">
            <v>4553</v>
          </cell>
          <cell r="AKG131">
            <v>3505</v>
          </cell>
          <cell r="AKH131">
            <v>4635</v>
          </cell>
          <cell r="AKI131">
            <v>0</v>
          </cell>
          <cell r="AKJ131">
            <v>0</v>
          </cell>
          <cell r="AKK131">
            <v>3301</v>
          </cell>
          <cell r="AKL131">
            <v>4453</v>
          </cell>
          <cell r="AKM131">
            <v>2007</v>
          </cell>
          <cell r="AKN131">
            <v>4800</v>
          </cell>
          <cell r="AKO131">
            <v>0</v>
          </cell>
          <cell r="AKP131">
            <v>0</v>
          </cell>
          <cell r="AKQ131">
            <v>0</v>
          </cell>
          <cell r="AKR131">
            <v>4566</v>
          </cell>
          <cell r="AKS131">
            <v>515</v>
          </cell>
          <cell r="AKT131">
            <v>3772</v>
          </cell>
          <cell r="AKU131">
            <v>3505</v>
          </cell>
          <cell r="AKV131">
            <v>0</v>
          </cell>
          <cell r="AKW131">
            <v>0</v>
          </cell>
          <cell r="AKX131">
            <v>2116</v>
          </cell>
          <cell r="AKY131">
            <v>4500</v>
          </cell>
          <cell r="AKZ131">
            <v>0</v>
          </cell>
          <cell r="ALA131">
            <v>2260</v>
          </cell>
          <cell r="ALB131">
            <v>0</v>
          </cell>
          <cell r="ALC131">
            <v>4300</v>
          </cell>
          <cell r="ALD131">
            <v>1707</v>
          </cell>
          <cell r="ALE131">
            <v>4500</v>
          </cell>
          <cell r="ALF131">
            <v>3115</v>
          </cell>
          <cell r="ALG131">
            <v>4484</v>
          </cell>
          <cell r="ALH131">
            <v>0</v>
          </cell>
          <cell r="ALI131">
            <v>0</v>
          </cell>
          <cell r="ALJ131">
            <v>0</v>
          </cell>
          <cell r="ALL131">
            <v>0.49934027777777762</v>
          </cell>
          <cell r="ALM131">
            <v>0.15009259259259258</v>
          </cell>
          <cell r="ALN131">
            <v>6.519675925925926E-2</v>
          </cell>
          <cell r="ALO131">
            <v>0.40199074074074082</v>
          </cell>
          <cell r="ALP131">
            <v>0.47616898148148157</v>
          </cell>
          <cell r="ALQ131">
            <v>0.50809027777777782</v>
          </cell>
          <cell r="ALR131">
            <v>0.49814814814814823</v>
          </cell>
          <cell r="ALS131">
            <v>0.15547453703703701</v>
          </cell>
          <cell r="ALT131">
            <v>6.519675925925926E-2</v>
          </cell>
          <cell r="ALU131">
            <v>6.519675925925926E-2</v>
          </cell>
          <cell r="ALV131">
            <v>0.38665509259259262</v>
          </cell>
          <cell r="ALW131">
            <v>0.50305555555555537</v>
          </cell>
          <cell r="ALX131">
            <v>0.45458333333333339</v>
          </cell>
          <cell r="ALY131">
            <v>0.48009259259259252</v>
          </cell>
          <cell r="ALZ131">
            <v>0.14951388888888889</v>
          </cell>
          <cell r="AMA131">
            <v>0.44019675925925927</v>
          </cell>
          <cell r="AMB131">
            <v>0.49932870370370364</v>
          </cell>
          <cell r="AMC131">
            <v>0.47996527777777787</v>
          </cell>
          <cell r="AMD131">
            <v>0.14803240740740742</v>
          </cell>
          <cell r="AME131">
            <v>0.45292824074074067</v>
          </cell>
          <cell r="AMF131">
            <v>0.1434375</v>
          </cell>
          <cell r="AMG131">
            <v>0.39042824074074067</v>
          </cell>
          <cell r="AMH131">
            <v>0.51743055555555539</v>
          </cell>
          <cell r="AMI131">
            <v>0.48634259259259255</v>
          </cell>
          <cell r="AMJ131">
            <v>0.4749305555555558</v>
          </cell>
          <cell r="AMK131">
            <v>0.46879629629629638</v>
          </cell>
          <cell r="AML131">
            <v>0.13098379629629631</v>
          </cell>
          <cell r="AMM131">
            <v>6.519675925925926E-2</v>
          </cell>
          <cell r="AMN131">
            <v>6.519675925925926E-2</v>
          </cell>
          <cell r="AMO131">
            <v>6.519675925925926E-2</v>
          </cell>
          <cell r="AMP131" t="e">
            <v>#REF!</v>
          </cell>
          <cell r="AMR131">
            <v>43143</v>
          </cell>
          <cell r="AMS131">
            <v>12968</v>
          </cell>
          <cell r="AMT131">
            <v>5633</v>
          </cell>
          <cell r="AMU131">
            <v>34732</v>
          </cell>
          <cell r="AMV131">
            <v>41141</v>
          </cell>
          <cell r="AMW131">
            <v>43899</v>
          </cell>
          <cell r="AMX131">
            <v>43040</v>
          </cell>
          <cell r="AMY131">
            <v>13433</v>
          </cell>
          <cell r="AMZ131">
            <v>5633</v>
          </cell>
          <cell r="ANA131">
            <v>5633</v>
          </cell>
          <cell r="ANB131">
            <v>33407</v>
          </cell>
          <cell r="ANC131">
            <v>43464</v>
          </cell>
          <cell r="AND131">
            <v>39276</v>
          </cell>
          <cell r="ANE131">
            <v>41480</v>
          </cell>
          <cell r="ANF131">
            <v>12918</v>
          </cell>
          <cell r="ANG131">
            <v>38033</v>
          </cell>
          <cell r="ANH131">
            <v>43142</v>
          </cell>
          <cell r="ANI131">
            <v>41469</v>
          </cell>
          <cell r="ANJ131">
            <v>12790</v>
          </cell>
          <cell r="ANK131">
            <v>39133</v>
          </cell>
          <cell r="ANL131">
            <v>12393</v>
          </cell>
          <cell r="ANM131">
            <v>33733</v>
          </cell>
          <cell r="ANN131">
            <v>44706</v>
          </cell>
          <cell r="ANO131">
            <v>42020</v>
          </cell>
          <cell r="ANP131">
            <v>41034</v>
          </cell>
          <cell r="ANQ131">
            <v>40504</v>
          </cell>
          <cell r="ANR131">
            <v>11317</v>
          </cell>
          <cell r="ANS131">
            <v>5633</v>
          </cell>
          <cell r="ANT131">
            <v>5633</v>
          </cell>
          <cell r="ANU131">
            <v>0</v>
          </cell>
          <cell r="ANV131" t="e">
            <v>#REF!</v>
          </cell>
          <cell r="ANX131">
            <v>30</v>
          </cell>
          <cell r="ANY131">
            <v>20</v>
          </cell>
          <cell r="ANZ131">
            <v>20</v>
          </cell>
          <cell r="AOA131">
            <v>10</v>
          </cell>
          <cell r="AOB131">
            <v>0</v>
          </cell>
          <cell r="AOC131">
            <v>0</v>
          </cell>
          <cell r="AOD131">
            <v>0</v>
          </cell>
          <cell r="AOE131">
            <v>0</v>
          </cell>
          <cell r="AOF131">
            <v>0</v>
          </cell>
          <cell r="AOG131">
            <v>0</v>
          </cell>
          <cell r="AOH131">
            <v>0</v>
          </cell>
          <cell r="AOI131">
            <v>0</v>
          </cell>
          <cell r="AOJ131">
            <v>0</v>
          </cell>
          <cell r="AOK131">
            <v>0</v>
          </cell>
          <cell r="AOL131">
            <v>0</v>
          </cell>
          <cell r="AOM131">
            <v>0</v>
          </cell>
          <cell r="AON131">
            <v>0</v>
          </cell>
          <cell r="AOO131">
            <v>0</v>
          </cell>
          <cell r="AOP131">
            <v>0</v>
          </cell>
          <cell r="AOQ131">
            <v>0</v>
          </cell>
          <cell r="AOR131">
            <v>0</v>
          </cell>
          <cell r="AOS131">
            <v>0</v>
          </cell>
          <cell r="AOT131">
            <v>3</v>
          </cell>
          <cell r="AOU131"/>
          <cell r="AOV131">
            <v>6</v>
          </cell>
          <cell r="AOW131">
            <v>0</v>
          </cell>
          <cell r="AOX131">
            <v>6</v>
          </cell>
          <cell r="AOY131">
            <v>0</v>
          </cell>
          <cell r="AOZ131">
            <v>0</v>
          </cell>
          <cell r="APA131">
            <v>1</v>
          </cell>
          <cell r="APB131">
            <v>1</v>
          </cell>
          <cell r="APC131">
            <v>2</v>
          </cell>
          <cell r="APD131">
            <v>0</v>
          </cell>
          <cell r="APE131">
            <v>0</v>
          </cell>
          <cell r="APF131">
            <v>0</v>
          </cell>
          <cell r="APG131">
            <v>0</v>
          </cell>
          <cell r="APH131">
            <v>0</v>
          </cell>
          <cell r="API131">
            <v>0</v>
          </cell>
          <cell r="APJ131">
            <v>0</v>
          </cell>
          <cell r="APK131">
            <v>0</v>
          </cell>
          <cell r="APL131">
            <v>0</v>
          </cell>
          <cell r="APM131">
            <v>0</v>
          </cell>
          <cell r="APN131">
            <v>0</v>
          </cell>
          <cell r="APO131">
            <v>0</v>
          </cell>
          <cell r="APP131">
            <v>7</v>
          </cell>
          <cell r="APQ131">
            <v>7</v>
          </cell>
          <cell r="APR131">
            <v>6</v>
          </cell>
          <cell r="APS131">
            <v>20</v>
          </cell>
          <cell r="APT131">
            <v>0</v>
          </cell>
          <cell r="APU131">
            <v>0</v>
          </cell>
          <cell r="APV131">
            <v>0</v>
          </cell>
          <cell r="APW131">
            <v>0</v>
          </cell>
          <cell r="APX131">
            <v>0</v>
          </cell>
          <cell r="APY131">
            <v>0</v>
          </cell>
          <cell r="APZ131">
            <v>0</v>
          </cell>
          <cell r="AQA131">
            <v>0</v>
          </cell>
          <cell r="AQB131">
            <v>3</v>
          </cell>
          <cell r="AQC131">
            <v>3</v>
          </cell>
          <cell r="AQD131">
            <v>3</v>
          </cell>
          <cell r="AQE131">
            <v>9</v>
          </cell>
          <cell r="AQF131">
            <v>0</v>
          </cell>
          <cell r="AQG131">
            <v>0</v>
          </cell>
          <cell r="AQH131">
            <v>0</v>
          </cell>
          <cell r="AQI131">
            <v>0</v>
          </cell>
          <cell r="AQJ131">
            <v>0</v>
          </cell>
          <cell r="AQK131">
            <v>40</v>
          </cell>
          <cell r="AQL131">
            <v>1</v>
          </cell>
          <cell r="AQM131">
            <v>1</v>
          </cell>
          <cell r="AQN131">
            <v>1</v>
          </cell>
          <cell r="AQO131">
            <v>1</v>
          </cell>
          <cell r="AQP131"/>
          <cell r="AQQ131">
            <v>1</v>
          </cell>
          <cell r="AQR131" t="str">
            <v>A</v>
          </cell>
          <cell r="AQS131">
            <v>1</v>
          </cell>
          <cell r="AQT131">
            <v>0</v>
          </cell>
          <cell r="AQU131">
            <v>1</v>
          </cell>
          <cell r="AQV131"/>
          <cell r="AQW131">
            <v>0</v>
          </cell>
          <cell r="AQX131">
            <v>0</v>
          </cell>
          <cell r="AQY131">
            <v>0</v>
          </cell>
          <cell r="AQZ131">
            <v>7.1625694444444434</v>
          </cell>
          <cell r="ARA131">
            <v>0.35812847222222216</v>
          </cell>
          <cell r="ARB131">
            <v>10300</v>
          </cell>
          <cell r="ARC131">
            <v>374400</v>
          </cell>
          <cell r="ARD131">
            <v>0.21676115664845169</v>
          </cell>
          <cell r="ARE131">
            <v>0.77076388888888869</v>
          </cell>
          <cell r="ARF131">
            <v>3.8538194444444437E-2</v>
          </cell>
          <cell r="ARG131">
            <v>1100</v>
          </cell>
          <cell r="ARH131">
            <v>42000</v>
          </cell>
          <cell r="ARI131">
            <v>2.4863351254480279E-2</v>
          </cell>
        </row>
        <row r="132">
          <cell r="B132" t="str">
            <v>ULFAH NOVIANTY SANTOSA</v>
          </cell>
          <cell r="C132">
            <v>97449</v>
          </cell>
          <cell r="D132" t="str">
            <v>10</v>
          </cell>
          <cell r="E132" t="str">
            <v>ISLAM</v>
          </cell>
          <cell r="F132" t="str">
            <v>PHL</v>
          </cell>
          <cell r="G132" t="str">
            <v>POSTPAID</v>
          </cell>
          <cell r="H132">
            <v>29.3</v>
          </cell>
          <cell r="I132" t="str">
            <v>E</v>
          </cell>
          <cell r="J132">
            <v>18005868</v>
          </cell>
          <cell r="K132">
            <v>570133</v>
          </cell>
          <cell r="L132" t="str">
            <v>PEREMPUAN</v>
          </cell>
          <cell r="M132" t="str">
            <v>AGENT POSTPAID</v>
          </cell>
          <cell r="N132" t="str">
            <v>IRMA RISMAYASARI</v>
          </cell>
          <cell r="O132" t="str">
            <v>RIKA RIANY</v>
          </cell>
          <cell r="P132"/>
          <cell r="Q132">
            <v>0.37916666666666671</v>
          </cell>
          <cell r="R132">
            <v>31</v>
          </cell>
          <cell r="S132" t="str">
            <v>H</v>
          </cell>
          <cell r="T132"/>
          <cell r="U132"/>
          <cell r="V132"/>
          <cell r="W132"/>
          <cell r="X132"/>
          <cell r="Y132"/>
          <cell r="Z132"/>
          <cell r="AA132"/>
          <cell r="AB132">
            <v>0.32644675925925931</v>
          </cell>
          <cell r="AC132" t="str">
            <v>OK</v>
          </cell>
          <cell r="AD132">
            <v>0.32644675925925931</v>
          </cell>
          <cell r="AE132">
            <v>5.271990740740741E-2</v>
          </cell>
          <cell r="AF132">
            <v>0</v>
          </cell>
          <cell r="AG132" t="str">
            <v>NOK</v>
          </cell>
          <cell r="AH132">
            <v>5.271990740740741E-2</v>
          </cell>
          <cell r="AI132">
            <v>0</v>
          </cell>
          <cell r="AJ132"/>
          <cell r="AK132" t="str">
            <v>LP</v>
          </cell>
          <cell r="AL132"/>
          <cell r="AM132"/>
          <cell r="AN132"/>
          <cell r="AO132"/>
          <cell r="AP132"/>
          <cell r="AQ132"/>
          <cell r="AR132"/>
          <cell r="AS132"/>
          <cell r="AT132"/>
          <cell r="AU132"/>
          <cell r="AV132"/>
          <cell r="AW132"/>
          <cell r="AX132"/>
          <cell r="AY132"/>
          <cell r="AZ132"/>
          <cell r="BA132">
            <v>0.37222222222222234</v>
          </cell>
          <cell r="BB132">
            <v>22</v>
          </cell>
          <cell r="BC132" t="str">
            <v>H</v>
          </cell>
          <cell r="BD132"/>
          <cell r="BE132"/>
          <cell r="BF132"/>
          <cell r="BG132"/>
          <cell r="BH132"/>
          <cell r="BI132"/>
          <cell r="BJ132"/>
          <cell r="BK132"/>
          <cell r="BL132">
            <v>0.31762731481481493</v>
          </cell>
          <cell r="BM132" t="str">
            <v>NOK</v>
          </cell>
          <cell r="BN132">
            <v>0.31762731481481493</v>
          </cell>
          <cell r="BO132">
            <v>5.4594907407407404E-2</v>
          </cell>
          <cell r="BP132">
            <v>0</v>
          </cell>
          <cell r="BQ132" t="str">
            <v>NOK</v>
          </cell>
          <cell r="BR132">
            <v>5.4594907407407404E-2</v>
          </cell>
          <cell r="BS132">
            <v>0.3756944444444445</v>
          </cell>
          <cell r="BT132">
            <v>28</v>
          </cell>
          <cell r="BU132" t="str">
            <v>H</v>
          </cell>
          <cell r="BV132"/>
          <cell r="BW132"/>
          <cell r="BX132"/>
          <cell r="BY132"/>
          <cell r="BZ132"/>
          <cell r="CA132"/>
          <cell r="CB132"/>
          <cell r="CC132"/>
          <cell r="CD132">
            <v>0.33236111111111111</v>
          </cell>
          <cell r="CE132" t="str">
            <v>OK</v>
          </cell>
          <cell r="CF132">
            <v>0.33236111111111111</v>
          </cell>
          <cell r="CG132">
            <v>5.0972222222222224E-2</v>
          </cell>
          <cell r="CH132">
            <v>7.6388888888888618E-3</v>
          </cell>
          <cell r="CI132" t="str">
            <v>OK</v>
          </cell>
          <cell r="CJ132">
            <v>4.3333333333333363E-2</v>
          </cell>
          <cell r="CK132">
            <v>0.37638888888888899</v>
          </cell>
          <cell r="CL132" t="str">
            <v>33-1</v>
          </cell>
          <cell r="CM132" t="str">
            <v>H</v>
          </cell>
          <cell r="CN132"/>
          <cell r="CO132"/>
          <cell r="CP132"/>
          <cell r="CQ132"/>
          <cell r="CR132"/>
          <cell r="CS132"/>
          <cell r="CT132"/>
          <cell r="CU132"/>
          <cell r="CV132">
            <v>0.33305555555555566</v>
          </cell>
          <cell r="CW132" t="str">
            <v>OK</v>
          </cell>
          <cell r="CX132">
            <v>0.33305555555555566</v>
          </cell>
          <cell r="CY132">
            <v>4.3333333333333335E-2</v>
          </cell>
          <cell r="CZ132">
            <v>0</v>
          </cell>
          <cell r="DA132" t="str">
            <v>OK</v>
          </cell>
          <cell r="DB132">
            <v>4.3333333333333335E-2</v>
          </cell>
          <cell r="DC132">
            <v>0</v>
          </cell>
          <cell r="DD132"/>
          <cell r="DE132" t="str">
            <v>LP</v>
          </cell>
          <cell r="DF132"/>
          <cell r="DG132"/>
          <cell r="DH132"/>
          <cell r="DI132"/>
          <cell r="DJ132"/>
          <cell r="DK132"/>
          <cell r="DL132"/>
          <cell r="DM132"/>
          <cell r="DN132"/>
          <cell r="DO132"/>
          <cell r="DP132"/>
          <cell r="DQ132"/>
          <cell r="DR132"/>
          <cell r="DS132"/>
          <cell r="DT132"/>
          <cell r="DU132">
            <v>0</v>
          </cell>
          <cell r="DV132"/>
          <cell r="DW132" t="str">
            <v>LP</v>
          </cell>
          <cell r="DX132"/>
          <cell r="DY132"/>
          <cell r="DZ132"/>
          <cell r="EA132"/>
          <cell r="EB132"/>
          <cell r="EC132"/>
          <cell r="ED132"/>
          <cell r="EE132"/>
          <cell r="EF132"/>
          <cell r="EG132"/>
          <cell r="EH132"/>
          <cell r="EI132"/>
          <cell r="EJ132"/>
          <cell r="EK132"/>
          <cell r="EL132"/>
          <cell r="EM132">
            <v>0</v>
          </cell>
          <cell r="EN132"/>
          <cell r="EO132" t="str">
            <v>LP</v>
          </cell>
          <cell r="EP132"/>
          <cell r="EQ132"/>
          <cell r="ER132"/>
          <cell r="ES132"/>
          <cell r="ET132"/>
          <cell r="EU132"/>
          <cell r="EV132"/>
          <cell r="EW132"/>
          <cell r="EX132"/>
          <cell r="EY132"/>
          <cell r="EZ132"/>
          <cell r="FA132"/>
          <cell r="FB132"/>
          <cell r="FC132"/>
          <cell r="FD132"/>
          <cell r="FE132">
            <v>0.37152777777777779</v>
          </cell>
          <cell r="FF132">
            <v>22</v>
          </cell>
          <cell r="FG132" t="str">
            <v>H</v>
          </cell>
          <cell r="FH132"/>
          <cell r="FI132"/>
          <cell r="FJ132"/>
          <cell r="FK132"/>
          <cell r="FL132"/>
          <cell r="FM132"/>
          <cell r="FN132"/>
          <cell r="FO132"/>
          <cell r="FP132">
            <v>0.32681712962962961</v>
          </cell>
          <cell r="FQ132" t="str">
            <v>OK</v>
          </cell>
          <cell r="FR132">
            <v>0.32681712962962961</v>
          </cell>
          <cell r="FS132">
            <v>4.957175925925926E-2</v>
          </cell>
          <cell r="FT132">
            <v>4.8611111111110938E-3</v>
          </cell>
          <cell r="FU132" t="str">
            <v>OK</v>
          </cell>
          <cell r="FV132">
            <v>4.4710648148148166E-2</v>
          </cell>
          <cell r="FW132">
            <v>0.37500000000000006</v>
          </cell>
          <cell r="FX132">
            <v>25</v>
          </cell>
          <cell r="FY132" t="str">
            <v>H</v>
          </cell>
          <cell r="FZ132"/>
          <cell r="GA132"/>
          <cell r="GB132"/>
          <cell r="GC132"/>
          <cell r="GD132"/>
          <cell r="GE132"/>
          <cell r="GF132"/>
          <cell r="GG132"/>
          <cell r="GH132">
            <v>0.33915509259259269</v>
          </cell>
          <cell r="GI132" t="str">
            <v>OK</v>
          </cell>
          <cell r="GJ132">
            <v>0.33915509259259269</v>
          </cell>
          <cell r="GK132">
            <v>5.3206018518518521E-2</v>
          </cell>
          <cell r="GL132">
            <v>1.736111111111116E-2</v>
          </cell>
          <cell r="GM132" t="str">
            <v>OK</v>
          </cell>
          <cell r="GN132">
            <v>3.584490740740736E-2</v>
          </cell>
          <cell r="GO132">
            <v>0.37569444444444439</v>
          </cell>
          <cell r="GP132">
            <v>32</v>
          </cell>
          <cell r="GQ132" t="str">
            <v>H</v>
          </cell>
          <cell r="GR132"/>
          <cell r="GS132"/>
          <cell r="GT132"/>
          <cell r="GU132"/>
          <cell r="GV132"/>
          <cell r="GW132"/>
          <cell r="GX132"/>
          <cell r="GY132"/>
          <cell r="GZ132">
            <v>0.32311342592592585</v>
          </cell>
          <cell r="HA132" t="str">
            <v>OK</v>
          </cell>
          <cell r="HB132">
            <v>0.32311342592592585</v>
          </cell>
          <cell r="HC132">
            <v>5.2581018518518513E-2</v>
          </cell>
          <cell r="HD132">
            <v>0</v>
          </cell>
          <cell r="HE132" t="str">
            <v>NOK</v>
          </cell>
          <cell r="HF132">
            <v>5.2581018518518513E-2</v>
          </cell>
          <cell r="HG132">
            <v>0</v>
          </cell>
          <cell r="HH132"/>
          <cell r="HI132" t="str">
            <v>LP</v>
          </cell>
          <cell r="HJ132"/>
          <cell r="HK132"/>
          <cell r="HL132"/>
          <cell r="HM132"/>
          <cell r="HN132"/>
          <cell r="HO132"/>
          <cell r="HP132"/>
          <cell r="HQ132"/>
          <cell r="HR132"/>
          <cell r="HS132"/>
          <cell r="HT132"/>
          <cell r="HU132"/>
          <cell r="HV132"/>
          <cell r="HW132"/>
          <cell r="HX132"/>
          <cell r="HY132">
            <v>0</v>
          </cell>
          <cell r="HZ132"/>
          <cell r="IA132" t="str">
            <v>LP</v>
          </cell>
          <cell r="IB132"/>
          <cell r="IC132"/>
          <cell r="ID132"/>
          <cell r="IE132"/>
          <cell r="IF132"/>
          <cell r="IG132"/>
          <cell r="IH132"/>
          <cell r="II132"/>
          <cell r="IJ132"/>
          <cell r="IK132"/>
          <cell r="IL132"/>
          <cell r="IM132"/>
          <cell r="IN132"/>
          <cell r="IO132"/>
          <cell r="IP132"/>
          <cell r="IQ132">
            <v>0.375</v>
          </cell>
          <cell r="IR132">
            <v>23</v>
          </cell>
          <cell r="IS132" t="str">
            <v>H</v>
          </cell>
          <cell r="IT132"/>
          <cell r="IU132"/>
          <cell r="IV132"/>
          <cell r="IW132"/>
          <cell r="IX132"/>
          <cell r="IY132"/>
          <cell r="IZ132"/>
          <cell r="JA132"/>
          <cell r="JB132">
            <v>0.35991898148148149</v>
          </cell>
          <cell r="JC132" t="str">
            <v>OK</v>
          </cell>
          <cell r="JD132">
            <v>0.35991898148148149</v>
          </cell>
          <cell r="JE132">
            <v>6.8553240740740748E-2</v>
          </cell>
          <cell r="JF132">
            <v>5.347222222222224E-2</v>
          </cell>
          <cell r="JG132" t="str">
            <v>OK</v>
          </cell>
          <cell r="JH132">
            <v>1.5081018518518507E-2</v>
          </cell>
          <cell r="JI132">
            <v>0.37638888888888894</v>
          </cell>
          <cell r="JJ132">
            <v>26</v>
          </cell>
          <cell r="JK132" t="str">
            <v>H</v>
          </cell>
          <cell r="JL132"/>
          <cell r="JM132"/>
          <cell r="JN132"/>
          <cell r="JO132"/>
          <cell r="JP132"/>
          <cell r="JQ132"/>
          <cell r="JR132"/>
          <cell r="JS132"/>
          <cell r="JT132">
            <v>0.3295717592592593</v>
          </cell>
          <cell r="JU132" t="str">
            <v>OK</v>
          </cell>
          <cell r="JV132">
            <v>0.3295717592592593</v>
          </cell>
          <cell r="JW132">
            <v>4.7511574074074067E-2</v>
          </cell>
          <cell r="JX132">
            <v>6.9444444444444198E-4</v>
          </cell>
          <cell r="JY132" t="str">
            <v>OK</v>
          </cell>
          <cell r="JZ132">
            <v>4.6817129629629625E-2</v>
          </cell>
          <cell r="KA132">
            <v>0.37500000000000006</v>
          </cell>
          <cell r="KB132">
            <v>26</v>
          </cell>
          <cell r="KC132" t="str">
            <v>H</v>
          </cell>
          <cell r="KD132"/>
          <cell r="KE132"/>
          <cell r="KF132"/>
          <cell r="KG132"/>
          <cell r="KH132"/>
          <cell r="KI132"/>
          <cell r="KJ132"/>
          <cell r="KK132"/>
          <cell r="KL132">
            <v>0.32702546296296298</v>
          </cell>
          <cell r="KM132" t="str">
            <v>OK</v>
          </cell>
          <cell r="KN132">
            <v>0.32702546296296298</v>
          </cell>
          <cell r="KO132">
            <v>6.6724537037037041E-2</v>
          </cell>
          <cell r="KP132">
            <v>1.8749999999999933E-2</v>
          </cell>
          <cell r="KQ132" t="str">
            <v>OK</v>
          </cell>
          <cell r="KR132">
            <v>4.7974537037037107E-2</v>
          </cell>
          <cell r="KS132">
            <v>0.37638888888888888</v>
          </cell>
          <cell r="KT132">
            <v>23</v>
          </cell>
          <cell r="KU132" t="str">
            <v>TDP</v>
          </cell>
          <cell r="KV132" t="str">
            <v>BELLA RIZKY FEBRIANI</v>
          </cell>
          <cell r="KW132" t="str">
            <v>KETEPATAN LOGIN</v>
          </cell>
          <cell r="KX132"/>
          <cell r="KY132"/>
          <cell r="KZ132"/>
          <cell r="LA132"/>
          <cell r="LB132"/>
          <cell r="LC132"/>
          <cell r="LD132">
            <v>0.33299768518518519</v>
          </cell>
          <cell r="LE132" t="str">
            <v>OK</v>
          </cell>
          <cell r="LF132">
            <v>0.33299768518518519</v>
          </cell>
          <cell r="LG132">
            <v>5.4502314814814816E-2</v>
          </cell>
          <cell r="LH132">
            <v>1.1111111111111127E-2</v>
          </cell>
          <cell r="LI132" t="str">
            <v>OK</v>
          </cell>
          <cell r="LJ132">
            <v>4.3391203703703689E-2</v>
          </cell>
          <cell r="LK132">
            <v>0.29652777777777783</v>
          </cell>
          <cell r="LL132">
            <v>36</v>
          </cell>
          <cell r="LM132" t="str">
            <v>IMP</v>
          </cell>
          <cell r="LN132"/>
          <cell r="LO132"/>
          <cell r="LP132"/>
          <cell r="LQ132"/>
          <cell r="LR132"/>
          <cell r="LS132"/>
          <cell r="LT132"/>
          <cell r="LU132"/>
          <cell r="LV132">
            <v>0.26315972222222239</v>
          </cell>
          <cell r="LW132" t="str">
            <v>NOK</v>
          </cell>
          <cell r="LX132">
            <v>0.26315972222222239</v>
          </cell>
          <cell r="LY132">
            <v>8.7534722222222222E-2</v>
          </cell>
          <cell r="LZ132">
            <v>5.4166666666666807E-2</v>
          </cell>
          <cell r="MA132" t="str">
            <v>OK</v>
          </cell>
          <cell r="MB132">
            <v>3.3368055555555415E-2</v>
          </cell>
          <cell r="MC132">
            <v>0</v>
          </cell>
          <cell r="MD132"/>
          <cell r="ME132" t="str">
            <v>LP</v>
          </cell>
          <cell r="MF132"/>
          <cell r="MG132"/>
          <cell r="MH132"/>
          <cell r="MI132"/>
          <cell r="MJ132"/>
          <cell r="MK132"/>
          <cell r="ML132"/>
          <cell r="MM132"/>
          <cell r="MN132"/>
          <cell r="MO132"/>
          <cell r="MP132"/>
          <cell r="MQ132"/>
          <cell r="MR132"/>
          <cell r="MS132"/>
          <cell r="MT132"/>
          <cell r="MU132">
            <v>0</v>
          </cell>
          <cell r="MV132"/>
          <cell r="MW132" t="str">
            <v>LP</v>
          </cell>
          <cell r="MX132"/>
          <cell r="MY132"/>
          <cell r="MZ132"/>
          <cell r="NA132"/>
          <cell r="NB132"/>
          <cell r="NC132"/>
          <cell r="ND132"/>
          <cell r="NE132"/>
          <cell r="NF132"/>
          <cell r="NG132"/>
          <cell r="NH132"/>
          <cell r="NI132"/>
          <cell r="NJ132"/>
          <cell r="NK132"/>
          <cell r="NL132"/>
          <cell r="NM132">
            <v>0.37500000000000011</v>
          </cell>
          <cell r="NN132">
            <v>22</v>
          </cell>
          <cell r="NO132" t="str">
            <v>H</v>
          </cell>
          <cell r="NP132"/>
          <cell r="NQ132"/>
          <cell r="NR132"/>
          <cell r="NS132"/>
          <cell r="NT132"/>
          <cell r="NU132"/>
          <cell r="NV132"/>
          <cell r="NW132"/>
          <cell r="NX132">
            <v>0.33009259259259272</v>
          </cell>
          <cell r="NY132" t="str">
            <v>OK</v>
          </cell>
          <cell r="NZ132">
            <v>0.33009259259259272</v>
          </cell>
          <cell r="OA132">
            <v>5.8101851851851849E-2</v>
          </cell>
          <cell r="OB132">
            <v>1.3194444444444453E-2</v>
          </cell>
          <cell r="OC132" t="str">
            <v>OK</v>
          </cell>
          <cell r="OD132">
            <v>4.4907407407407396E-2</v>
          </cell>
          <cell r="OE132">
            <v>0</v>
          </cell>
          <cell r="OF132"/>
          <cell r="OG132" t="str">
            <v>CD</v>
          </cell>
          <cell r="OH132"/>
          <cell r="OI132"/>
          <cell r="OJ132"/>
          <cell r="OK132"/>
          <cell r="OL132" t="str">
            <v>SUAMI SAKIT</v>
          </cell>
          <cell r="OM132"/>
          <cell r="ON132"/>
          <cell r="OO132"/>
          <cell r="OP132">
            <v>0</v>
          </cell>
          <cell r="OQ132" t="str">
            <v>NOK</v>
          </cell>
          <cell r="OR132">
            <v>0</v>
          </cell>
          <cell r="OS132">
            <v>0</v>
          </cell>
          <cell r="OT132">
            <v>0</v>
          </cell>
          <cell r="OU132" t="str">
            <v>OK</v>
          </cell>
          <cell r="OV132">
            <v>0</v>
          </cell>
          <cell r="OW132">
            <v>0.37569444444444455</v>
          </cell>
          <cell r="OX132">
            <v>30</v>
          </cell>
          <cell r="OY132" t="str">
            <v>H</v>
          </cell>
          <cell r="OZ132"/>
          <cell r="PA132"/>
          <cell r="PB132"/>
          <cell r="PC132"/>
          <cell r="PD132"/>
          <cell r="PE132"/>
          <cell r="PF132"/>
          <cell r="PG132"/>
          <cell r="PH132">
            <v>0.32366898148148165</v>
          </cell>
          <cell r="PI132" t="str">
            <v>OK</v>
          </cell>
          <cell r="PJ132">
            <v>0.32366898148148165</v>
          </cell>
          <cell r="PK132">
            <v>6.8692129629629631E-2</v>
          </cell>
          <cell r="PL132">
            <v>1.6666666666666718E-2</v>
          </cell>
          <cell r="PM132" t="str">
            <v>OK</v>
          </cell>
          <cell r="PN132">
            <v>5.2025462962962912E-2</v>
          </cell>
          <cell r="PO132">
            <v>0.37777777777777777</v>
          </cell>
          <cell r="PP132">
            <v>23</v>
          </cell>
          <cell r="PQ132" t="str">
            <v>TDP</v>
          </cell>
          <cell r="PR132" t="str">
            <v>ENI YAYUK UTAMI</v>
          </cell>
          <cell r="PS132" t="str">
            <v>QA SCORE</v>
          </cell>
          <cell r="PT132"/>
          <cell r="PU132"/>
          <cell r="PV132"/>
          <cell r="PW132"/>
          <cell r="PX132"/>
          <cell r="PY132"/>
          <cell r="PZ132">
            <v>0.32876157407407408</v>
          </cell>
          <cell r="QA132" t="str">
            <v>OK</v>
          </cell>
          <cell r="QB132">
            <v>0.32876157407407408</v>
          </cell>
          <cell r="QC132">
            <v>4.9016203703703701E-2</v>
          </cell>
          <cell r="QD132">
            <v>0</v>
          </cell>
          <cell r="QE132" t="str">
            <v>OK</v>
          </cell>
          <cell r="QF132">
            <v>4.9016203703703701E-2</v>
          </cell>
          <cell r="QG132">
            <v>0</v>
          </cell>
          <cell r="QH132"/>
          <cell r="QI132" t="str">
            <v>LP</v>
          </cell>
          <cell r="QJ132"/>
          <cell r="QK132"/>
          <cell r="QL132"/>
          <cell r="QM132"/>
          <cell r="QN132"/>
          <cell r="QO132"/>
          <cell r="QP132"/>
          <cell r="QQ132"/>
          <cell r="QR132"/>
          <cell r="QS132"/>
          <cell r="QT132"/>
          <cell r="QU132"/>
          <cell r="QV132"/>
          <cell r="QW132"/>
          <cell r="QX132"/>
          <cell r="QY132">
            <v>0.37916666666666676</v>
          </cell>
          <cell r="QZ132">
            <v>22</v>
          </cell>
          <cell r="RA132" t="str">
            <v>H</v>
          </cell>
          <cell r="RB132"/>
          <cell r="RC132"/>
          <cell r="RD132"/>
          <cell r="RE132"/>
          <cell r="RF132"/>
          <cell r="RG132"/>
          <cell r="RH132"/>
          <cell r="RI132"/>
          <cell r="RJ132">
            <v>0.32708333333333345</v>
          </cell>
          <cell r="RK132" t="str">
            <v>OK</v>
          </cell>
          <cell r="RL132">
            <v>0.32708333333333345</v>
          </cell>
          <cell r="RM132">
            <v>7.0798611111111104E-2</v>
          </cell>
          <cell r="RN132">
            <v>1.1111111111111099E-2</v>
          </cell>
          <cell r="RO132" t="str">
            <v>OK</v>
          </cell>
          <cell r="RP132">
            <v>5.2083333333333336E-2</v>
          </cell>
          <cell r="RQ132">
            <v>0.42152777777777778</v>
          </cell>
          <cell r="RR132">
            <v>26</v>
          </cell>
          <cell r="RS132" t="str">
            <v>H</v>
          </cell>
          <cell r="RT132"/>
          <cell r="RU132"/>
          <cell r="RV132"/>
          <cell r="RW132"/>
          <cell r="RX132"/>
          <cell r="RY132"/>
          <cell r="RZ132"/>
          <cell r="SA132"/>
          <cell r="SB132">
            <v>0.38627314814814817</v>
          </cell>
          <cell r="SC132" t="str">
            <v>OK</v>
          </cell>
          <cell r="SD132">
            <v>0.38627314814814817</v>
          </cell>
          <cell r="SE132">
            <v>6.1643518518518514E-2</v>
          </cell>
          <cell r="SF132">
            <v>2.6388888888888906E-2</v>
          </cell>
          <cell r="SG132" t="str">
            <v>OK</v>
          </cell>
          <cell r="SH132">
            <v>3.5254629629629608E-2</v>
          </cell>
          <cell r="SI132">
            <v>0.37499999999999989</v>
          </cell>
          <cell r="SJ132">
            <v>32</v>
          </cell>
          <cell r="SK132" t="str">
            <v>H</v>
          </cell>
          <cell r="SL132"/>
          <cell r="SM132"/>
          <cell r="SN132"/>
          <cell r="SO132"/>
          <cell r="SP132"/>
          <cell r="SQ132"/>
          <cell r="SR132"/>
          <cell r="SS132"/>
          <cell r="ST132">
            <v>0.32291666666666657</v>
          </cell>
          <cell r="SU132" t="str">
            <v>OK</v>
          </cell>
          <cell r="SV132">
            <v>0.32291666666666657</v>
          </cell>
          <cell r="SW132">
            <v>5.7523148148148157E-2</v>
          </cell>
          <cell r="SX132">
            <v>0</v>
          </cell>
          <cell r="SY132" t="str">
            <v>OK</v>
          </cell>
          <cell r="SZ132">
            <v>5.2083333333333336E-2</v>
          </cell>
          <cell r="TA132">
            <v>0.37638888888888894</v>
          </cell>
          <cell r="TB132">
            <v>34</v>
          </cell>
          <cell r="TC132" t="str">
            <v>H</v>
          </cell>
          <cell r="TD132"/>
          <cell r="TE132"/>
          <cell r="TF132"/>
          <cell r="TG132"/>
          <cell r="TH132"/>
          <cell r="TI132"/>
          <cell r="TJ132"/>
          <cell r="TK132"/>
          <cell r="TL132">
            <v>0.33711805555555557</v>
          </cell>
          <cell r="TM132" t="str">
            <v>OK</v>
          </cell>
          <cell r="TN132">
            <v>0.33711805555555557</v>
          </cell>
          <cell r="TO132">
            <v>4.6909722222222228E-2</v>
          </cell>
          <cell r="TP132">
            <v>7.6388888888888618E-3</v>
          </cell>
          <cell r="TQ132" t="str">
            <v>OK</v>
          </cell>
          <cell r="TR132">
            <v>3.9270833333333366E-2</v>
          </cell>
          <cell r="TS132">
            <v>0.37777777777777771</v>
          </cell>
          <cell r="TT132">
            <v>36</v>
          </cell>
          <cell r="TU132" t="str">
            <v>H</v>
          </cell>
          <cell r="TV132"/>
          <cell r="TW132"/>
          <cell r="TX132"/>
          <cell r="TY132"/>
          <cell r="TZ132"/>
          <cell r="UA132"/>
          <cell r="UB132"/>
          <cell r="UC132"/>
          <cell r="UD132">
            <v>0.32807870370370362</v>
          </cell>
          <cell r="UE132" t="str">
            <v>OK</v>
          </cell>
          <cell r="UF132">
            <v>0.32807870370370362</v>
          </cell>
          <cell r="UG132">
            <v>5.6643518518518524E-2</v>
          </cell>
          <cell r="UH132">
            <v>6.9444444444444198E-3</v>
          </cell>
          <cell r="UI132" t="str">
            <v>OK</v>
          </cell>
          <cell r="UJ132">
            <v>4.9699074074074104E-2</v>
          </cell>
          <cell r="UK132"/>
          <cell r="UL132"/>
          <cell r="UM132"/>
          <cell r="UN132"/>
          <cell r="UO132"/>
          <cell r="UP132"/>
          <cell r="UQ132"/>
          <cell r="UR132"/>
          <cell r="US132"/>
          <cell r="UT132"/>
          <cell r="UU132"/>
          <cell r="UV132"/>
          <cell r="UW132"/>
          <cell r="UX132"/>
          <cell r="UY132"/>
          <cell r="UZ132"/>
          <cell r="VA132"/>
          <cell r="VB132"/>
          <cell r="VC132"/>
          <cell r="VD132">
            <v>31</v>
          </cell>
          <cell r="VE132">
            <v>0</v>
          </cell>
          <cell r="VF132">
            <v>22</v>
          </cell>
          <cell r="VG132">
            <v>28</v>
          </cell>
          <cell r="VH132" t="str">
            <v>33-1</v>
          </cell>
          <cell r="VI132">
            <v>0</v>
          </cell>
          <cell r="VJ132">
            <v>0</v>
          </cell>
          <cell r="VK132">
            <v>0</v>
          </cell>
          <cell r="VL132">
            <v>22</v>
          </cell>
          <cell r="VM132">
            <v>25</v>
          </cell>
          <cell r="VN132">
            <v>32</v>
          </cell>
          <cell r="VO132">
            <v>0</v>
          </cell>
          <cell r="VP132">
            <v>0</v>
          </cell>
          <cell r="VQ132">
            <v>23</v>
          </cell>
          <cell r="VR132">
            <v>26</v>
          </cell>
          <cell r="VS132">
            <v>26</v>
          </cell>
          <cell r="VT132">
            <v>23</v>
          </cell>
          <cell r="VU132">
            <v>36</v>
          </cell>
          <cell r="VV132">
            <v>0</v>
          </cell>
          <cell r="VW132">
            <v>0</v>
          </cell>
          <cell r="VX132">
            <v>22</v>
          </cell>
          <cell r="VY132">
            <v>0</v>
          </cell>
          <cell r="VZ132">
            <v>30</v>
          </cell>
          <cell r="WA132">
            <v>23</v>
          </cell>
          <cell r="WB132">
            <v>0</v>
          </cell>
          <cell r="WC132">
            <v>22</v>
          </cell>
          <cell r="WD132">
            <v>26</v>
          </cell>
          <cell r="WE132">
            <v>32</v>
          </cell>
          <cell r="WF132">
            <v>34</v>
          </cell>
          <cell r="WG132">
            <v>36</v>
          </cell>
          <cell r="WH132">
            <v>0</v>
          </cell>
          <cell r="WI132"/>
          <cell r="WJ132" t="str">
            <v>H</v>
          </cell>
          <cell r="WK132" t="str">
            <v>LP</v>
          </cell>
          <cell r="WL132" t="str">
            <v>H</v>
          </cell>
          <cell r="WM132" t="str">
            <v>H</v>
          </cell>
          <cell r="WN132" t="str">
            <v>H</v>
          </cell>
          <cell r="WO132" t="str">
            <v>LP</v>
          </cell>
          <cell r="WP132" t="str">
            <v>LP</v>
          </cell>
          <cell r="WQ132" t="str">
            <v>LP</v>
          </cell>
          <cell r="WR132" t="str">
            <v>H</v>
          </cell>
          <cell r="WS132" t="str">
            <v>H</v>
          </cell>
          <cell r="WT132" t="str">
            <v>H</v>
          </cell>
          <cell r="WU132" t="str">
            <v>LP</v>
          </cell>
          <cell r="WV132" t="str">
            <v>LP</v>
          </cell>
          <cell r="WW132" t="str">
            <v>H</v>
          </cell>
          <cell r="WX132" t="str">
            <v>H</v>
          </cell>
          <cell r="WY132" t="str">
            <v>H</v>
          </cell>
          <cell r="WZ132" t="str">
            <v>TDP</v>
          </cell>
          <cell r="XA132" t="str">
            <v>IMP</v>
          </cell>
          <cell r="XB132" t="str">
            <v>LP</v>
          </cell>
          <cell r="XC132" t="str">
            <v>LP</v>
          </cell>
          <cell r="XD132" t="str">
            <v>H</v>
          </cell>
          <cell r="XE132" t="str">
            <v>CD</v>
          </cell>
          <cell r="XF132" t="str">
            <v>H</v>
          </cell>
          <cell r="XG132" t="str">
            <v>TDP</v>
          </cell>
          <cell r="XH132" t="str">
            <v>LP</v>
          </cell>
          <cell r="XI132" t="str">
            <v>H</v>
          </cell>
          <cell r="XJ132" t="str">
            <v>H</v>
          </cell>
          <cell r="XK132" t="str">
            <v>H</v>
          </cell>
          <cell r="XL132" t="str">
            <v>H</v>
          </cell>
          <cell r="XM132" t="str">
            <v>H</v>
          </cell>
          <cell r="XN132">
            <v>0</v>
          </cell>
          <cell r="XO132"/>
          <cell r="XP132">
            <v>0</v>
          </cell>
          <cell r="XQ132">
            <v>0</v>
          </cell>
          <cell r="XR132">
            <v>0</v>
          </cell>
          <cell r="XS132">
            <v>0</v>
          </cell>
          <cell r="XT132">
            <v>0</v>
          </cell>
          <cell r="XU132">
            <v>0</v>
          </cell>
          <cell r="XV132">
            <v>0</v>
          </cell>
          <cell r="XW132">
            <v>0</v>
          </cell>
          <cell r="XX132">
            <v>0</v>
          </cell>
          <cell r="XY132">
            <v>0</v>
          </cell>
          <cell r="XZ132">
            <v>0</v>
          </cell>
          <cell r="YA132">
            <v>0</v>
          </cell>
          <cell r="YB132">
            <v>0</v>
          </cell>
          <cell r="YC132">
            <v>0</v>
          </cell>
          <cell r="YD132">
            <v>0</v>
          </cell>
          <cell r="YE132">
            <v>0</v>
          </cell>
          <cell r="YF132" t="str">
            <v>BELLA RIZKY FEBRIANI</v>
          </cell>
          <cell r="YG132">
            <v>0</v>
          </cell>
          <cell r="YH132">
            <v>0</v>
          </cell>
          <cell r="YI132">
            <v>0</v>
          </cell>
          <cell r="YJ132">
            <v>0</v>
          </cell>
          <cell r="YK132">
            <v>0</v>
          </cell>
          <cell r="YL132">
            <v>0</v>
          </cell>
          <cell r="YM132" t="str">
            <v>ENI YAYUK UTAMI</v>
          </cell>
          <cell r="YN132">
            <v>0</v>
          </cell>
          <cell r="YO132">
            <v>0</v>
          </cell>
          <cell r="YP132">
            <v>0</v>
          </cell>
          <cell r="YQ132">
            <v>0</v>
          </cell>
          <cell r="YR132">
            <v>0</v>
          </cell>
          <cell r="YS132">
            <v>0</v>
          </cell>
          <cell r="YT132">
            <v>0</v>
          </cell>
          <cell r="YU132"/>
          <cell r="YV132">
            <v>0</v>
          </cell>
          <cell r="YW132">
            <v>0</v>
          </cell>
          <cell r="YX132">
            <v>0</v>
          </cell>
          <cell r="YY132">
            <v>0</v>
          </cell>
          <cell r="YZ132">
            <v>0</v>
          </cell>
          <cell r="ZA132">
            <v>0</v>
          </cell>
          <cell r="ZB132">
            <v>0</v>
          </cell>
          <cell r="ZC132">
            <v>0</v>
          </cell>
          <cell r="ZD132">
            <v>0</v>
          </cell>
          <cell r="ZE132">
            <v>0</v>
          </cell>
          <cell r="ZF132">
            <v>0</v>
          </cell>
          <cell r="ZG132">
            <v>0</v>
          </cell>
          <cell r="ZH132">
            <v>0</v>
          </cell>
          <cell r="ZI132">
            <v>0</v>
          </cell>
          <cell r="ZJ132">
            <v>0</v>
          </cell>
          <cell r="ZK132">
            <v>0</v>
          </cell>
          <cell r="ZL132" t="str">
            <v>KETEPATAN LOGIN</v>
          </cell>
          <cell r="ZM132">
            <v>0</v>
          </cell>
          <cell r="ZN132">
            <v>0</v>
          </cell>
          <cell r="ZO132">
            <v>0</v>
          </cell>
          <cell r="ZP132">
            <v>0</v>
          </cell>
          <cell r="ZQ132">
            <v>0</v>
          </cell>
          <cell r="ZR132">
            <v>0</v>
          </cell>
          <cell r="ZS132" t="str">
            <v>QA SCORE</v>
          </cell>
          <cell r="ZT132">
            <v>0</v>
          </cell>
          <cell r="ZU132">
            <v>0</v>
          </cell>
          <cell r="ZV132">
            <v>0</v>
          </cell>
          <cell r="ZW132">
            <v>0</v>
          </cell>
          <cell r="ZX132">
            <v>0</v>
          </cell>
          <cell r="ZY132">
            <v>0</v>
          </cell>
          <cell r="ZZ132">
            <v>0</v>
          </cell>
          <cell r="AAA132"/>
          <cell r="AAB132">
            <v>0.37222222222222234</v>
          </cell>
          <cell r="AAC132">
            <v>0.3756944444444445</v>
          </cell>
          <cell r="AAD132">
            <v>0.37638888888888899</v>
          </cell>
          <cell r="AAE132">
            <v>0</v>
          </cell>
          <cell r="AAF132">
            <v>0</v>
          </cell>
          <cell r="AAG132">
            <v>0</v>
          </cell>
          <cell r="AAH132">
            <v>0.37152777777777779</v>
          </cell>
          <cell r="AAI132">
            <v>0.37500000000000006</v>
          </cell>
          <cell r="AAJ132">
            <v>0.37569444444444439</v>
          </cell>
          <cell r="AAK132">
            <v>0</v>
          </cell>
          <cell r="AAL132">
            <v>0</v>
          </cell>
          <cell r="AAM132">
            <v>0.375</v>
          </cell>
          <cell r="AAN132">
            <v>0.37638888888888894</v>
          </cell>
          <cell r="AAO132">
            <v>0.37500000000000006</v>
          </cell>
          <cell r="AAP132">
            <v>0.37638888888888888</v>
          </cell>
          <cell r="AAQ132">
            <v>0.29652777777777783</v>
          </cell>
          <cell r="AAR132">
            <v>0</v>
          </cell>
          <cell r="AAS132">
            <v>0</v>
          </cell>
          <cell r="AAT132">
            <v>0.37500000000000011</v>
          </cell>
          <cell r="AAU132">
            <v>0</v>
          </cell>
          <cell r="AAV132">
            <v>0.37569444444444455</v>
          </cell>
          <cell r="AAW132">
            <v>0.37777777777777777</v>
          </cell>
          <cell r="AAX132">
            <v>0</v>
          </cell>
          <cell r="AAY132">
            <v>0.37916666666666676</v>
          </cell>
          <cell r="AAZ132">
            <v>0.42152777777777778</v>
          </cell>
          <cell r="ABA132">
            <v>0.37499999999999989</v>
          </cell>
          <cell r="ABB132">
            <v>0.37638888888888894</v>
          </cell>
          <cell r="ABC132">
            <v>0.37777777777777771</v>
          </cell>
          <cell r="ABD132">
            <v>0</v>
          </cell>
          <cell r="ABE132">
            <v>0.37777777777777771</v>
          </cell>
          <cell r="ABF132">
            <v>0</v>
          </cell>
          <cell r="ABG132"/>
          <cell r="ABH132">
            <v>0</v>
          </cell>
          <cell r="ABI132">
            <v>0</v>
          </cell>
          <cell r="ABJ132">
            <v>0</v>
          </cell>
          <cell r="ABK132">
            <v>0</v>
          </cell>
          <cell r="ABL132">
            <v>0</v>
          </cell>
          <cell r="ABM132">
            <v>0</v>
          </cell>
          <cell r="ABN132">
            <v>0</v>
          </cell>
          <cell r="ABO132">
            <v>0</v>
          </cell>
          <cell r="ABP132">
            <v>0</v>
          </cell>
          <cell r="ABQ132">
            <v>0</v>
          </cell>
          <cell r="ABR132">
            <v>0</v>
          </cell>
          <cell r="ABS132">
            <v>0</v>
          </cell>
          <cell r="ABT132">
            <v>0</v>
          </cell>
          <cell r="ABU132">
            <v>0</v>
          </cell>
          <cell r="ABV132">
            <v>0</v>
          </cell>
          <cell r="ABW132">
            <v>0</v>
          </cell>
          <cell r="ABX132">
            <v>0</v>
          </cell>
          <cell r="ABY132">
            <v>0</v>
          </cell>
          <cell r="ABZ132">
            <v>0</v>
          </cell>
          <cell r="ACA132">
            <v>0</v>
          </cell>
          <cell r="ACB132">
            <v>0</v>
          </cell>
          <cell r="ACC132">
            <v>0</v>
          </cell>
          <cell r="ACD132">
            <v>0</v>
          </cell>
          <cell r="ACE132">
            <v>0</v>
          </cell>
          <cell r="ACF132">
            <v>0</v>
          </cell>
          <cell r="ACG132">
            <v>0</v>
          </cell>
          <cell r="ACH132">
            <v>0</v>
          </cell>
          <cell r="ACI132">
            <v>0</v>
          </cell>
          <cell r="ACJ132">
            <v>0</v>
          </cell>
          <cell r="ACK132">
            <v>0</v>
          </cell>
          <cell r="ACL132">
            <v>0</v>
          </cell>
          <cell r="ACM132"/>
          <cell r="ACN132">
            <v>0</v>
          </cell>
          <cell r="ACO132">
            <v>0</v>
          </cell>
          <cell r="ACP132">
            <v>0</v>
          </cell>
          <cell r="ACQ132">
            <v>0</v>
          </cell>
          <cell r="ACR132">
            <v>0</v>
          </cell>
          <cell r="ACS132">
            <v>0</v>
          </cell>
          <cell r="ACT132">
            <v>0</v>
          </cell>
          <cell r="ACU132">
            <v>0</v>
          </cell>
          <cell r="ACV132">
            <v>0</v>
          </cell>
          <cell r="ACW132">
            <v>0</v>
          </cell>
          <cell r="ACX132">
            <v>0</v>
          </cell>
          <cell r="ACY132">
            <v>0</v>
          </cell>
          <cell r="ACZ132">
            <v>0</v>
          </cell>
          <cell r="ADA132">
            <v>0</v>
          </cell>
          <cell r="ADB132">
            <v>0</v>
          </cell>
          <cell r="ADC132">
            <v>0</v>
          </cell>
          <cell r="ADD132">
            <v>0</v>
          </cell>
          <cell r="ADE132">
            <v>0</v>
          </cell>
          <cell r="ADF132">
            <v>0</v>
          </cell>
          <cell r="ADG132">
            <v>0</v>
          </cell>
          <cell r="ADH132">
            <v>0</v>
          </cell>
          <cell r="ADI132">
            <v>0</v>
          </cell>
          <cell r="ADJ132">
            <v>0</v>
          </cell>
          <cell r="ADK132">
            <v>0</v>
          </cell>
          <cell r="ADL132">
            <v>0</v>
          </cell>
          <cell r="ADM132">
            <v>0</v>
          </cell>
          <cell r="ADN132">
            <v>0</v>
          </cell>
          <cell r="ADO132">
            <v>0</v>
          </cell>
          <cell r="ADP132">
            <v>0</v>
          </cell>
          <cell r="ADQ132">
            <v>0</v>
          </cell>
          <cell r="ADR132">
            <v>0</v>
          </cell>
          <cell r="ADS132"/>
          <cell r="ADT132" t="str">
            <v>ULFAH NOVIANTY SANTOSA</v>
          </cell>
          <cell r="ADU132" t="str">
            <v>POSTPAID</v>
          </cell>
          <cell r="ADV132">
            <v>0.32644675925925931</v>
          </cell>
          <cell r="ADW132">
            <v>0</v>
          </cell>
          <cell r="ADX132">
            <v>0.31762731481481493</v>
          </cell>
          <cell r="ADY132">
            <v>0.33236111111111111</v>
          </cell>
          <cell r="ADZ132">
            <v>0.33305555555555566</v>
          </cell>
          <cell r="AEA132">
            <v>0</v>
          </cell>
          <cell r="AEB132">
            <v>0</v>
          </cell>
          <cell r="AEC132">
            <v>0</v>
          </cell>
          <cell r="AED132">
            <v>0.32681712962962961</v>
          </cell>
          <cell r="AEE132">
            <v>0.33915509259259269</v>
          </cell>
          <cell r="AEF132">
            <v>0.32311342592592585</v>
          </cell>
          <cell r="AEG132">
            <v>0</v>
          </cell>
          <cell r="AEH132">
            <v>0</v>
          </cell>
          <cell r="AEI132">
            <v>0.35991898148148149</v>
          </cell>
          <cell r="AEJ132">
            <v>0.3295717592592593</v>
          </cell>
          <cell r="AEK132">
            <v>0.32702546296296298</v>
          </cell>
          <cell r="AEL132">
            <v>0.33299768518518519</v>
          </cell>
          <cell r="AEM132">
            <v>0.26315972222222239</v>
          </cell>
          <cell r="AEN132">
            <v>0</v>
          </cell>
          <cell r="AEO132">
            <v>0</v>
          </cell>
          <cell r="AEP132">
            <v>0.33009259259259272</v>
          </cell>
          <cell r="AEQ132">
            <v>0</v>
          </cell>
          <cell r="AER132">
            <v>0.32366898148148165</v>
          </cell>
          <cell r="AES132">
            <v>0.32876157407407408</v>
          </cell>
          <cell r="AET132">
            <v>0</v>
          </cell>
          <cell r="AEU132">
            <v>0.32708333333333345</v>
          </cell>
          <cell r="AEV132">
            <v>0.38627314814814817</v>
          </cell>
          <cell r="AEW132">
            <v>0.32291666666666657</v>
          </cell>
          <cell r="AEX132">
            <v>0.33711805555555557</v>
          </cell>
          <cell r="AEY132">
            <v>0.32807870370370362</v>
          </cell>
          <cell r="AEZ132">
            <v>0</v>
          </cell>
          <cell r="AFA132"/>
          <cell r="AFB132">
            <v>0.32644675925925931</v>
          </cell>
          <cell r="AFC132">
            <v>0</v>
          </cell>
          <cell r="AFD132">
            <v>0.31762731481481493</v>
          </cell>
          <cell r="AFE132">
            <v>0.33236111111111111</v>
          </cell>
          <cell r="AFF132">
            <v>0.33305555555555566</v>
          </cell>
          <cell r="AFG132">
            <v>0</v>
          </cell>
          <cell r="AFH132">
            <v>0</v>
          </cell>
          <cell r="AFI132">
            <v>0</v>
          </cell>
          <cell r="AFJ132">
            <v>0.32681712962962961</v>
          </cell>
          <cell r="AFK132">
            <v>0.33915509259259269</v>
          </cell>
          <cell r="AFL132">
            <v>0.32311342592592585</v>
          </cell>
          <cell r="AFM132">
            <v>0</v>
          </cell>
          <cell r="AFN132">
            <v>0</v>
          </cell>
          <cell r="AFO132">
            <v>0.35991898148148149</v>
          </cell>
          <cell r="AFP132">
            <v>0.3295717592592593</v>
          </cell>
          <cell r="AFQ132">
            <v>0.32702546296296298</v>
          </cell>
          <cell r="AFR132">
            <v>0.33299768518518519</v>
          </cell>
          <cell r="AFS132">
            <v>0.26315972222222239</v>
          </cell>
          <cell r="AFT132">
            <v>0</v>
          </cell>
          <cell r="AFU132">
            <v>0</v>
          </cell>
          <cell r="AFV132">
            <v>0.33009259259259272</v>
          </cell>
          <cell r="AFW132">
            <v>0</v>
          </cell>
          <cell r="AFX132">
            <v>0.32366898148148165</v>
          </cell>
          <cell r="AFY132">
            <v>0.32876157407407408</v>
          </cell>
          <cell r="AFZ132">
            <v>0</v>
          </cell>
          <cell r="AGA132">
            <v>0.32708333333333345</v>
          </cell>
          <cell r="AGB132">
            <v>0.38627314814814817</v>
          </cell>
          <cell r="AGC132">
            <v>0.32291666666666657</v>
          </cell>
          <cell r="AGD132">
            <v>0.33711805555555557</v>
          </cell>
          <cell r="AGE132">
            <v>0.32807870370370362</v>
          </cell>
          <cell r="AGF132">
            <v>0</v>
          </cell>
          <cell r="AGH132" t="str">
            <v>ULFAH NOVIANTY SANTOSA</v>
          </cell>
          <cell r="AGI132" t="str">
            <v>POSTPAID</v>
          </cell>
          <cell r="AGJ132">
            <v>5.271990740740741E-2</v>
          </cell>
          <cell r="AGK132">
            <v>0</v>
          </cell>
          <cell r="AGL132">
            <v>5.4594907407407404E-2</v>
          </cell>
          <cell r="AGM132">
            <v>5.0972222222222224E-2</v>
          </cell>
          <cell r="AGN132">
            <v>4.3333333333333335E-2</v>
          </cell>
          <cell r="AGO132">
            <v>0</v>
          </cell>
          <cell r="AGP132">
            <v>0</v>
          </cell>
          <cell r="AGQ132">
            <v>0</v>
          </cell>
          <cell r="AGR132">
            <v>4.957175925925926E-2</v>
          </cell>
          <cell r="AGS132">
            <v>5.3206018518518521E-2</v>
          </cell>
          <cell r="AGT132">
            <v>5.2581018518518513E-2</v>
          </cell>
          <cell r="AGU132">
            <v>0</v>
          </cell>
          <cell r="AGV132">
            <v>0</v>
          </cell>
          <cell r="AGW132">
            <v>6.8553240740740748E-2</v>
          </cell>
          <cell r="AGX132">
            <v>4.7511574074074067E-2</v>
          </cell>
          <cell r="AGY132">
            <v>6.6724537037037041E-2</v>
          </cell>
          <cell r="AGZ132">
            <v>5.4502314814814816E-2</v>
          </cell>
          <cell r="AHA132">
            <v>8.7534722222222222E-2</v>
          </cell>
          <cell r="AHB132">
            <v>0</v>
          </cell>
          <cell r="AHC132">
            <v>0</v>
          </cell>
          <cell r="AHD132">
            <v>5.8101851851851849E-2</v>
          </cell>
          <cell r="AHE132">
            <v>0</v>
          </cell>
          <cell r="AHF132">
            <v>6.8692129629629631E-2</v>
          </cell>
          <cell r="AHG132">
            <v>4.9016203703703701E-2</v>
          </cell>
          <cell r="AHH132">
            <v>0</v>
          </cell>
          <cell r="AHI132">
            <v>7.0798611111111104E-2</v>
          </cell>
          <cell r="AHJ132">
            <v>6.1643518518518514E-2</v>
          </cell>
          <cell r="AHK132">
            <v>5.7523148148148157E-2</v>
          </cell>
          <cell r="AHL132">
            <v>4.6909722222222228E-2</v>
          </cell>
          <cell r="AHM132">
            <v>5.6643518518518524E-2</v>
          </cell>
          <cell r="AHN132">
            <v>0</v>
          </cell>
          <cell r="AHO132">
            <v>5.7556712962962962E-2</v>
          </cell>
          <cell r="AHP132"/>
          <cell r="AHQ132">
            <v>4555</v>
          </cell>
          <cell r="AHR132">
            <v>0</v>
          </cell>
          <cell r="AHS132">
            <v>4717</v>
          </cell>
          <cell r="AHT132">
            <v>4404</v>
          </cell>
          <cell r="AHU132">
            <v>3744</v>
          </cell>
          <cell r="AHV132">
            <v>0</v>
          </cell>
          <cell r="AHW132">
            <v>0</v>
          </cell>
          <cell r="AHX132">
            <v>0</v>
          </cell>
          <cell r="AHY132">
            <v>4283</v>
          </cell>
          <cell r="AHZ132">
            <v>4597</v>
          </cell>
          <cell r="AIA132">
            <v>4543</v>
          </cell>
          <cell r="AIB132">
            <v>0</v>
          </cell>
          <cell r="AIC132">
            <v>0</v>
          </cell>
          <cell r="AID132">
            <v>5923</v>
          </cell>
          <cell r="AIE132">
            <v>4105</v>
          </cell>
          <cell r="AIF132">
            <v>5765</v>
          </cell>
          <cell r="AIG132">
            <v>4709</v>
          </cell>
          <cell r="AIH132">
            <v>7563</v>
          </cell>
          <cell r="AII132">
            <v>0</v>
          </cell>
          <cell r="AIJ132">
            <v>0</v>
          </cell>
          <cell r="AIK132">
            <v>5020</v>
          </cell>
          <cell r="AIL132">
            <v>0</v>
          </cell>
          <cell r="AIM132">
            <v>5935</v>
          </cell>
          <cell r="AIN132">
            <v>4235</v>
          </cell>
          <cell r="AIO132">
            <v>0</v>
          </cell>
          <cell r="AIP132">
            <v>6117</v>
          </cell>
          <cell r="AIQ132">
            <v>5326</v>
          </cell>
          <cell r="AIR132">
            <v>4970</v>
          </cell>
          <cell r="AIS132">
            <v>4053</v>
          </cell>
          <cell r="AIT132">
            <v>4894</v>
          </cell>
          <cell r="AIU132">
            <v>0</v>
          </cell>
          <cell r="AIW132" t="str">
            <v>ULFAH NOVIANTY SANTOSA</v>
          </cell>
          <cell r="AIX132" t="str">
            <v>POSTPAID</v>
          </cell>
          <cell r="AIY132">
            <v>5.271990740740741E-2</v>
          </cell>
          <cell r="AIZ132">
            <v>0</v>
          </cell>
          <cell r="AJA132">
            <v>5.4594907407407404E-2</v>
          </cell>
          <cell r="AJB132">
            <v>4.3333333333333363E-2</v>
          </cell>
          <cell r="AJC132">
            <v>4.3333333333333335E-2</v>
          </cell>
          <cell r="AJD132">
            <v>0</v>
          </cell>
          <cell r="AJE132">
            <v>0</v>
          </cell>
          <cell r="AJF132">
            <v>0</v>
          </cell>
          <cell r="AJG132">
            <v>4.4710648148148166E-2</v>
          </cell>
          <cell r="AJH132">
            <v>3.584490740740736E-2</v>
          </cell>
          <cell r="AJI132">
            <v>5.2581018518518513E-2</v>
          </cell>
          <cell r="AJJ132">
            <v>0</v>
          </cell>
          <cell r="AJK132">
            <v>0</v>
          </cell>
          <cell r="AJL132">
            <v>1.5081018518518507E-2</v>
          </cell>
          <cell r="AJM132">
            <v>4.6817129629629625E-2</v>
          </cell>
          <cell r="AJN132">
            <v>4.7974537037037107E-2</v>
          </cell>
          <cell r="AJO132">
            <v>4.3391203703703689E-2</v>
          </cell>
          <cell r="AJP132">
            <v>3.3368055555555415E-2</v>
          </cell>
          <cell r="AJQ132">
            <v>0</v>
          </cell>
          <cell r="AJR132">
            <v>0</v>
          </cell>
          <cell r="AJS132">
            <v>4.4907407407407396E-2</v>
          </cell>
          <cell r="AJT132">
            <v>0</v>
          </cell>
          <cell r="AJU132">
            <v>5.2025462962962912E-2</v>
          </cell>
          <cell r="AJV132">
            <v>4.9016203703703701E-2</v>
          </cell>
          <cell r="AJW132">
            <v>0</v>
          </cell>
          <cell r="AJX132">
            <v>5.2083333333333336E-2</v>
          </cell>
          <cell r="AJY132">
            <v>3.5254629629629608E-2</v>
          </cell>
          <cell r="AJZ132">
            <v>5.2083333333333336E-2</v>
          </cell>
          <cell r="AKA132">
            <v>3.9270833333333366E-2</v>
          </cell>
          <cell r="AKB132">
            <v>4.9699074074074104E-2</v>
          </cell>
          <cell r="AKC132">
            <v>0</v>
          </cell>
          <cell r="AKD132">
            <v>4.4404513888888893E-2</v>
          </cell>
          <cell r="AKE132"/>
          <cell r="AKF132">
            <v>4555</v>
          </cell>
          <cell r="AKG132">
            <v>0</v>
          </cell>
          <cell r="AKH132">
            <v>4717</v>
          </cell>
          <cell r="AKI132">
            <v>3744</v>
          </cell>
          <cell r="AKJ132">
            <v>3744</v>
          </cell>
          <cell r="AKK132">
            <v>0</v>
          </cell>
          <cell r="AKL132">
            <v>0</v>
          </cell>
          <cell r="AKM132">
            <v>0</v>
          </cell>
          <cell r="AKN132">
            <v>3863</v>
          </cell>
          <cell r="AKO132">
            <v>3097</v>
          </cell>
          <cell r="AKP132">
            <v>4543</v>
          </cell>
          <cell r="AKQ132">
            <v>0</v>
          </cell>
          <cell r="AKR132">
            <v>0</v>
          </cell>
          <cell r="AKS132">
            <v>1303</v>
          </cell>
          <cell r="AKT132">
            <v>4045</v>
          </cell>
          <cell r="AKU132">
            <v>4145</v>
          </cell>
          <cell r="AKV132">
            <v>3749</v>
          </cell>
          <cell r="AKW132">
            <v>2883</v>
          </cell>
          <cell r="AKX132">
            <v>0</v>
          </cell>
          <cell r="AKY132">
            <v>0</v>
          </cell>
          <cell r="AKZ132">
            <v>3880</v>
          </cell>
          <cell r="ALA132">
            <v>0</v>
          </cell>
          <cell r="ALB132">
            <v>4495</v>
          </cell>
          <cell r="ALC132">
            <v>4235</v>
          </cell>
          <cell r="ALD132">
            <v>0</v>
          </cell>
          <cell r="ALE132">
            <v>4500</v>
          </cell>
          <cell r="ALF132">
            <v>3046</v>
          </cell>
          <cell r="ALG132">
            <v>4500</v>
          </cell>
          <cell r="ALH132">
            <v>3393</v>
          </cell>
          <cell r="ALI132">
            <v>4294</v>
          </cell>
          <cell r="ALJ132">
            <v>0</v>
          </cell>
          <cell r="ALL132">
            <v>0.37034722222222233</v>
          </cell>
          <cell r="ALM132">
            <v>0.43967592592592591</v>
          </cell>
          <cell r="ALN132">
            <v>0.43674768518518531</v>
          </cell>
          <cell r="ALO132">
            <v>9.6053240740740745E-2</v>
          </cell>
          <cell r="ALP132">
            <v>5.271990740740741E-2</v>
          </cell>
          <cell r="ALQ132">
            <v>5.271990740740741E-2</v>
          </cell>
          <cell r="ALR132">
            <v>0.37953703703703701</v>
          </cell>
          <cell r="ALS132">
            <v>0.44144675925925936</v>
          </cell>
          <cell r="ALT132">
            <v>0.42903935185185177</v>
          </cell>
          <cell r="ALU132">
            <v>0.10530092592592592</v>
          </cell>
          <cell r="ALV132">
            <v>5.271990740740741E-2</v>
          </cell>
          <cell r="ALW132">
            <v>0.41263888888888889</v>
          </cell>
          <cell r="ALX132">
            <v>0.45084490740740746</v>
          </cell>
          <cell r="ALY132">
            <v>0.42725694444444445</v>
          </cell>
          <cell r="ALZ132">
            <v>0.45244212962962965</v>
          </cell>
          <cell r="AMA132">
            <v>0.37038194444444461</v>
          </cell>
          <cell r="AMB132">
            <v>0.14025462962962965</v>
          </cell>
          <cell r="AMC132">
            <v>5.271990740740741E-2</v>
          </cell>
          <cell r="AMD132">
            <v>0.38281250000000011</v>
          </cell>
          <cell r="AME132">
            <v>0.11082175925925926</v>
          </cell>
          <cell r="AMF132">
            <v>0.37638888888888905</v>
          </cell>
          <cell r="AMG132">
            <v>0.45017361111111109</v>
          </cell>
          <cell r="AMH132">
            <v>0.10173611111111111</v>
          </cell>
          <cell r="AMI132">
            <v>0.37980324074074084</v>
          </cell>
          <cell r="AMJ132">
            <v>0.50979166666666664</v>
          </cell>
          <cell r="AMK132">
            <v>0.43728009259259248</v>
          </cell>
          <cell r="AML132">
            <v>0.44736111111111115</v>
          </cell>
          <cell r="AMM132">
            <v>0.42770833333333325</v>
          </cell>
          <cell r="AMN132">
            <v>0.10936342592592593</v>
          </cell>
          <cell r="AMO132">
            <v>5.271990740740741E-2</v>
          </cell>
          <cell r="AMP132" t="e">
            <v>#REF!</v>
          </cell>
          <cell r="AMR132">
            <v>31998</v>
          </cell>
          <cell r="AMS132">
            <v>37988</v>
          </cell>
          <cell r="AMT132">
            <v>37735</v>
          </cell>
          <cell r="AMU132">
            <v>8299</v>
          </cell>
          <cell r="AMV132">
            <v>4555</v>
          </cell>
          <cell r="AMW132">
            <v>4555</v>
          </cell>
          <cell r="AMX132">
            <v>32792</v>
          </cell>
          <cell r="AMY132">
            <v>38141</v>
          </cell>
          <cell r="AMZ132">
            <v>37069</v>
          </cell>
          <cell r="ANA132">
            <v>9098</v>
          </cell>
          <cell r="ANB132">
            <v>4555</v>
          </cell>
          <cell r="ANC132">
            <v>35652</v>
          </cell>
          <cell r="AND132">
            <v>38953</v>
          </cell>
          <cell r="ANE132">
            <v>36915</v>
          </cell>
          <cell r="ANF132">
            <v>39091</v>
          </cell>
          <cell r="ANG132">
            <v>32001</v>
          </cell>
          <cell r="ANH132">
            <v>12118</v>
          </cell>
          <cell r="ANI132">
            <v>4555</v>
          </cell>
          <cell r="ANJ132">
            <v>33075</v>
          </cell>
          <cell r="ANK132">
            <v>9575</v>
          </cell>
          <cell r="ANL132">
            <v>32520</v>
          </cell>
          <cell r="ANM132">
            <v>38895</v>
          </cell>
          <cell r="ANN132">
            <v>8790</v>
          </cell>
          <cell r="ANO132">
            <v>32815</v>
          </cell>
          <cell r="ANP132">
            <v>44046</v>
          </cell>
          <cell r="ANQ132">
            <v>37781</v>
          </cell>
          <cell r="ANR132">
            <v>38652</v>
          </cell>
          <cell r="ANS132">
            <v>36954</v>
          </cell>
          <cell r="ANT132">
            <v>9449</v>
          </cell>
          <cell r="ANU132">
            <v>0</v>
          </cell>
          <cell r="ANV132" t="e">
            <v>#REF!</v>
          </cell>
          <cell r="ANX132">
            <v>30</v>
          </cell>
          <cell r="ANY132">
            <v>21</v>
          </cell>
          <cell r="ANZ132">
            <v>20</v>
          </cell>
          <cell r="AOA132">
            <v>9</v>
          </cell>
          <cell r="AOB132">
            <v>0</v>
          </cell>
          <cell r="AOC132">
            <v>0</v>
          </cell>
          <cell r="AOD132">
            <v>0</v>
          </cell>
          <cell r="AOE132">
            <v>0</v>
          </cell>
          <cell r="AOF132">
            <v>0</v>
          </cell>
          <cell r="AOG132">
            <v>0</v>
          </cell>
          <cell r="AOH132">
            <v>0</v>
          </cell>
          <cell r="AOI132">
            <v>0</v>
          </cell>
          <cell r="AOJ132">
            <v>0</v>
          </cell>
          <cell r="AOK132">
            <v>0</v>
          </cell>
          <cell r="AOL132">
            <v>1</v>
          </cell>
          <cell r="AOM132">
            <v>0</v>
          </cell>
          <cell r="AON132">
            <v>0</v>
          </cell>
          <cell r="AOO132">
            <v>1</v>
          </cell>
          <cell r="AOP132">
            <v>0</v>
          </cell>
          <cell r="AOQ132">
            <v>0</v>
          </cell>
          <cell r="AOR132">
            <v>0</v>
          </cell>
          <cell r="AOS132">
            <v>0</v>
          </cell>
          <cell r="AOT132">
            <v>1</v>
          </cell>
          <cell r="AOU132"/>
          <cell r="AOV132">
            <v>0</v>
          </cell>
          <cell r="AOW132">
            <v>2</v>
          </cell>
          <cell r="AOX132">
            <v>2</v>
          </cell>
          <cell r="AOY132">
            <v>0</v>
          </cell>
          <cell r="AOZ132">
            <v>0</v>
          </cell>
          <cell r="APA132">
            <v>0</v>
          </cell>
          <cell r="APB132">
            <v>0</v>
          </cell>
          <cell r="APC132">
            <v>0</v>
          </cell>
          <cell r="APD132">
            <v>2</v>
          </cell>
          <cell r="APE132">
            <v>0</v>
          </cell>
          <cell r="APF132">
            <v>1</v>
          </cell>
          <cell r="APG132">
            <v>0</v>
          </cell>
          <cell r="APH132">
            <v>0</v>
          </cell>
          <cell r="API132">
            <v>1</v>
          </cell>
          <cell r="APJ132">
            <v>0</v>
          </cell>
          <cell r="APK132">
            <v>0</v>
          </cell>
          <cell r="APL132">
            <v>0</v>
          </cell>
          <cell r="APM132">
            <v>0</v>
          </cell>
          <cell r="APN132">
            <v>0</v>
          </cell>
          <cell r="APO132">
            <v>2</v>
          </cell>
          <cell r="APP132">
            <v>6</v>
          </cell>
          <cell r="APQ132">
            <v>6</v>
          </cell>
          <cell r="APR132">
            <v>8</v>
          </cell>
          <cell r="APS132">
            <v>20</v>
          </cell>
          <cell r="APT132">
            <v>0</v>
          </cell>
          <cell r="APU132">
            <v>0</v>
          </cell>
          <cell r="APV132">
            <v>0</v>
          </cell>
          <cell r="APW132">
            <v>0</v>
          </cell>
          <cell r="APX132">
            <v>0</v>
          </cell>
          <cell r="APY132">
            <v>0</v>
          </cell>
          <cell r="APZ132">
            <v>0</v>
          </cell>
          <cell r="AQA132">
            <v>0</v>
          </cell>
          <cell r="AQB132">
            <v>4</v>
          </cell>
          <cell r="AQC132">
            <v>4</v>
          </cell>
          <cell r="AQD132">
            <v>4</v>
          </cell>
          <cell r="AQE132">
            <v>12</v>
          </cell>
          <cell r="AQF132">
            <v>0</v>
          </cell>
          <cell r="AQG132">
            <v>0</v>
          </cell>
          <cell r="AQH132">
            <v>0</v>
          </cell>
          <cell r="AQI132">
            <v>0</v>
          </cell>
          <cell r="AQJ132">
            <v>0</v>
          </cell>
          <cell r="AQK132">
            <v>40</v>
          </cell>
          <cell r="AQL132">
            <v>1</v>
          </cell>
          <cell r="AQM132">
            <v>1</v>
          </cell>
          <cell r="AQN132">
            <v>1</v>
          </cell>
          <cell r="AQO132">
            <v>1</v>
          </cell>
          <cell r="AQP132"/>
          <cell r="AQQ132">
            <v>1</v>
          </cell>
          <cell r="AQR132" t="str">
            <v>A</v>
          </cell>
          <cell r="AQS132">
            <v>1</v>
          </cell>
          <cell r="AQT132">
            <v>0</v>
          </cell>
          <cell r="AQU132">
            <v>1</v>
          </cell>
          <cell r="AQV132"/>
          <cell r="AQW132">
            <v>0</v>
          </cell>
          <cell r="AQX132">
            <v>0</v>
          </cell>
          <cell r="AQY132">
            <v>0</v>
          </cell>
          <cell r="AQZ132">
            <v>6.5952430555555566</v>
          </cell>
          <cell r="ARA132">
            <v>0.32976215277777782</v>
          </cell>
          <cell r="ARB132">
            <v>9480</v>
          </cell>
          <cell r="ARC132">
            <v>348000</v>
          </cell>
          <cell r="ARD132">
            <v>0.20198960230722535</v>
          </cell>
          <cell r="ARE132">
            <v>0.88809027777777783</v>
          </cell>
          <cell r="ARF132">
            <v>4.4404513888888893E-2</v>
          </cell>
          <cell r="ARG132">
            <v>1260</v>
          </cell>
          <cell r="ARH132">
            <v>49200</v>
          </cell>
          <cell r="ARI132">
            <v>2.864807347670251E-2</v>
          </cell>
        </row>
        <row r="133">
          <cell r="B133" t="str">
            <v>WINA PUJI ASTARI</v>
          </cell>
          <cell r="C133">
            <v>81001</v>
          </cell>
          <cell r="D133" t="str">
            <v>36</v>
          </cell>
          <cell r="E133" t="str">
            <v>ISLAM</v>
          </cell>
          <cell r="F133" t="str">
            <v>PKWT</v>
          </cell>
          <cell r="G133" t="str">
            <v>POSTPAID</v>
          </cell>
          <cell r="H133">
            <v>59.7</v>
          </cell>
          <cell r="I133" t="str">
            <v>E</v>
          </cell>
          <cell r="J133" t="str">
            <v>16013031</v>
          </cell>
          <cell r="K133">
            <v>570005</v>
          </cell>
          <cell r="L133" t="str">
            <v>PEREMPUAN</v>
          </cell>
          <cell r="M133" t="str">
            <v>AGENT POSTPAID</v>
          </cell>
          <cell r="N133" t="str">
            <v>WIDA MIRAWATI</v>
          </cell>
          <cell r="O133" t="str">
            <v>AAN YANUAR</v>
          </cell>
          <cell r="P133"/>
          <cell r="Q133">
            <v>0.42152777777777778</v>
          </cell>
          <cell r="R133"/>
          <cell r="S133" t="str">
            <v>LP</v>
          </cell>
          <cell r="T133"/>
          <cell r="U133"/>
          <cell r="V133"/>
          <cell r="W133"/>
          <cell r="X133"/>
          <cell r="Y133"/>
          <cell r="Z133"/>
          <cell r="AA133"/>
          <cell r="AB133">
            <v>0.42152777777777778</v>
          </cell>
          <cell r="AC133" t="str">
            <v>OK</v>
          </cell>
          <cell r="AD133">
            <v>0.42152777777777778</v>
          </cell>
          <cell r="AE133">
            <v>0</v>
          </cell>
          <cell r="AF133">
            <v>0</v>
          </cell>
          <cell r="AG133" t="str">
            <v>OK</v>
          </cell>
          <cell r="AH133">
            <v>0</v>
          </cell>
          <cell r="AI133">
            <v>0.38263888888888892</v>
          </cell>
          <cell r="AJ133">
            <v>26</v>
          </cell>
          <cell r="AK133" t="str">
            <v>H</v>
          </cell>
          <cell r="AL133"/>
          <cell r="AM133"/>
          <cell r="AN133"/>
          <cell r="AO133"/>
          <cell r="AP133"/>
          <cell r="AQ133"/>
          <cell r="AR133"/>
          <cell r="AS133"/>
          <cell r="AT133">
            <v>0.33479166666666671</v>
          </cell>
          <cell r="AU133" t="str">
            <v>OK</v>
          </cell>
          <cell r="AV133">
            <v>0.33479166666666671</v>
          </cell>
          <cell r="AW133">
            <v>4.7847222222222222E-2</v>
          </cell>
          <cell r="AX133">
            <v>0</v>
          </cell>
          <cell r="AY133" t="str">
            <v>OK</v>
          </cell>
          <cell r="AZ133">
            <v>4.7847222222222222E-2</v>
          </cell>
          <cell r="BA133">
            <v>0.38124999999999998</v>
          </cell>
          <cell r="BB133">
            <v>22</v>
          </cell>
          <cell r="BC133" t="str">
            <v>TDT</v>
          </cell>
          <cell r="BD133" t="str">
            <v>DIANA ROSINTA</v>
          </cell>
          <cell r="BE133"/>
          <cell r="BF133"/>
          <cell r="BG133"/>
          <cell r="BH133"/>
          <cell r="BI133"/>
          <cell r="BJ133"/>
          <cell r="BK133"/>
          <cell r="BL133">
            <v>0.32739583333333333</v>
          </cell>
          <cell r="BM133" t="str">
            <v>OK</v>
          </cell>
          <cell r="BN133">
            <v>0.32739583333333333</v>
          </cell>
          <cell r="BO133">
            <v>5.3854166666666661E-2</v>
          </cell>
          <cell r="BP133">
            <v>0</v>
          </cell>
          <cell r="BQ133" t="str">
            <v>NOK</v>
          </cell>
          <cell r="BR133">
            <v>5.3854166666666661E-2</v>
          </cell>
          <cell r="BS133">
            <v>0.37499999999999994</v>
          </cell>
          <cell r="BT133">
            <v>25</v>
          </cell>
          <cell r="BU133" t="str">
            <v>TDT</v>
          </cell>
          <cell r="BV133" t="str">
            <v>DEVI SILVIA TAMBUNAN</v>
          </cell>
          <cell r="BW133"/>
          <cell r="BX133"/>
          <cell r="BY133"/>
          <cell r="BZ133"/>
          <cell r="CA133"/>
          <cell r="CB133"/>
          <cell r="CC133"/>
          <cell r="CD133">
            <v>0.3316782407407407</v>
          </cell>
          <cell r="CE133" t="str">
            <v>OK</v>
          </cell>
          <cell r="CF133">
            <v>0.3316782407407407</v>
          </cell>
          <cell r="CG133">
            <v>5.2349537037037042E-2</v>
          </cell>
          <cell r="CH133">
            <v>9.0277777777778012E-3</v>
          </cell>
          <cell r="CI133" t="str">
            <v>OK</v>
          </cell>
          <cell r="CJ133">
            <v>4.332175925925924E-2</v>
          </cell>
          <cell r="CK133">
            <v>0.37569444444444439</v>
          </cell>
          <cell r="CL133">
            <v>28</v>
          </cell>
          <cell r="CM133" t="str">
            <v>TDP</v>
          </cell>
          <cell r="CN133" t="str">
            <v>VILISIA VENY RIANTY</v>
          </cell>
          <cell r="CO133" t="str">
            <v>CES</v>
          </cell>
          <cell r="CP133"/>
          <cell r="CQ133"/>
          <cell r="CR133"/>
          <cell r="CS133"/>
          <cell r="CT133"/>
          <cell r="CU133"/>
          <cell r="CV133">
            <v>0.33608796296296289</v>
          </cell>
          <cell r="CW133" t="str">
            <v>OK</v>
          </cell>
          <cell r="CX133">
            <v>0.33608796296296289</v>
          </cell>
          <cell r="CY133">
            <v>5.2106481481481476E-2</v>
          </cell>
          <cell r="CZ133">
            <v>1.2499999999999997E-2</v>
          </cell>
          <cell r="DA133" t="str">
            <v>OK</v>
          </cell>
          <cell r="DB133">
            <v>3.9606481481481479E-2</v>
          </cell>
          <cell r="DC133">
            <v>0</v>
          </cell>
          <cell r="DD133"/>
          <cell r="DE133" t="str">
            <v>LP</v>
          </cell>
          <cell r="DF133"/>
          <cell r="DG133"/>
          <cell r="DH133"/>
          <cell r="DI133"/>
          <cell r="DJ133"/>
          <cell r="DK133"/>
          <cell r="DL133"/>
          <cell r="DM133"/>
          <cell r="DN133"/>
          <cell r="DO133"/>
          <cell r="DP133"/>
          <cell r="DQ133"/>
          <cell r="DR133"/>
          <cell r="DS133"/>
          <cell r="DT133"/>
          <cell r="DU133">
            <v>0</v>
          </cell>
          <cell r="DV133"/>
          <cell r="DW133" t="str">
            <v>LP</v>
          </cell>
          <cell r="DX133"/>
          <cell r="DY133"/>
          <cell r="DZ133"/>
          <cell r="EA133"/>
          <cell r="EB133"/>
          <cell r="EC133"/>
          <cell r="ED133"/>
          <cell r="EE133"/>
          <cell r="EF133"/>
          <cell r="EG133"/>
          <cell r="EH133"/>
          <cell r="EI133"/>
          <cell r="EJ133"/>
          <cell r="EK133"/>
          <cell r="EL133"/>
          <cell r="EM133">
            <v>0</v>
          </cell>
          <cell r="EN133"/>
          <cell r="EO133" t="str">
            <v>LP</v>
          </cell>
          <cell r="EP133"/>
          <cell r="EQ133"/>
          <cell r="ER133"/>
          <cell r="ES133"/>
          <cell r="ET133"/>
          <cell r="EU133"/>
          <cell r="EV133"/>
          <cell r="EW133"/>
          <cell r="EX133"/>
          <cell r="EY133"/>
          <cell r="EZ133"/>
          <cell r="FA133"/>
          <cell r="FB133"/>
          <cell r="FC133"/>
          <cell r="FD133"/>
          <cell r="FE133">
            <v>0.37569444444444444</v>
          </cell>
          <cell r="FF133">
            <v>22</v>
          </cell>
          <cell r="FG133" t="str">
            <v>H</v>
          </cell>
          <cell r="FH133"/>
          <cell r="FI133"/>
          <cell r="FJ133"/>
          <cell r="FK133"/>
          <cell r="FL133"/>
          <cell r="FM133"/>
          <cell r="FN133"/>
          <cell r="FO133"/>
          <cell r="FP133">
            <v>0.33281250000000001</v>
          </cell>
          <cell r="FQ133" t="str">
            <v>OK</v>
          </cell>
          <cell r="FR133">
            <v>0.33281250000000001</v>
          </cell>
          <cell r="FS133">
            <v>4.2881944444444445E-2</v>
          </cell>
          <cell r="FT133">
            <v>0</v>
          </cell>
          <cell r="FU133" t="str">
            <v>OK</v>
          </cell>
          <cell r="FV133">
            <v>4.2881944444444445E-2</v>
          </cell>
          <cell r="FW133">
            <v>0.37569444444444439</v>
          </cell>
          <cell r="FX133">
            <v>25</v>
          </cell>
          <cell r="FY133" t="str">
            <v>H</v>
          </cell>
          <cell r="FZ133"/>
          <cell r="GA133"/>
          <cell r="GB133"/>
          <cell r="GC133"/>
          <cell r="GD133"/>
          <cell r="GE133"/>
          <cell r="GF133"/>
          <cell r="GG133"/>
          <cell r="GH133">
            <v>0.33114583333333325</v>
          </cell>
          <cell r="GI133" t="str">
            <v>OK</v>
          </cell>
          <cell r="GJ133">
            <v>0.33114583333333325</v>
          </cell>
          <cell r="GK133">
            <v>4.4548611111111108E-2</v>
          </cell>
          <cell r="GL133">
            <v>0</v>
          </cell>
          <cell r="GM133" t="str">
            <v>OK</v>
          </cell>
          <cell r="GN133">
            <v>4.4548611111111108E-2</v>
          </cell>
          <cell r="GO133">
            <v>1.3763888888888887</v>
          </cell>
          <cell r="GP133">
            <v>30</v>
          </cell>
          <cell r="GQ133" t="str">
            <v>H</v>
          </cell>
          <cell r="GR133"/>
          <cell r="GS133"/>
          <cell r="GT133"/>
          <cell r="GU133"/>
          <cell r="GV133"/>
          <cell r="GW133"/>
          <cell r="GX133"/>
          <cell r="GY133"/>
          <cell r="GZ133">
            <v>1.3432986111111109</v>
          </cell>
          <cell r="HA133" t="str">
            <v>OK</v>
          </cell>
          <cell r="HB133">
            <v>1.3432986111111109</v>
          </cell>
          <cell r="HC133">
            <v>6.2256944444444448E-2</v>
          </cell>
          <cell r="HD133">
            <v>2.9166666666666619E-2</v>
          </cell>
          <cell r="HE133" t="str">
            <v>OK</v>
          </cell>
          <cell r="HF133">
            <v>3.309027777777783E-2</v>
          </cell>
          <cell r="HG133">
            <v>0.18958333333333333</v>
          </cell>
          <cell r="HH133" t="str">
            <v>33-2</v>
          </cell>
          <cell r="HI133" t="str">
            <v>H</v>
          </cell>
          <cell r="HJ133"/>
          <cell r="HK133"/>
          <cell r="HL133"/>
          <cell r="HM133"/>
          <cell r="HN133"/>
          <cell r="HO133"/>
          <cell r="HP133"/>
          <cell r="HQ133"/>
          <cell r="HR133">
            <v>0.18873842592592593</v>
          </cell>
          <cell r="HS133" t="str">
            <v>NOK</v>
          </cell>
          <cell r="HT133">
            <v>0.18873842592592593</v>
          </cell>
          <cell r="HU133">
            <v>6.4733796296296289E-2</v>
          </cell>
          <cell r="HV133">
            <v>6.3888888888888884E-2</v>
          </cell>
          <cell r="HW133" t="str">
            <v>OK</v>
          </cell>
          <cell r="HX133">
            <v>8.4490740740740533E-4</v>
          </cell>
          <cell r="HY133">
            <v>0</v>
          </cell>
          <cell r="HZ133"/>
          <cell r="IA133" t="str">
            <v>LP</v>
          </cell>
          <cell r="IB133"/>
          <cell r="IC133"/>
          <cell r="ID133"/>
          <cell r="IE133"/>
          <cell r="IF133"/>
          <cell r="IG133"/>
          <cell r="IH133"/>
          <cell r="II133"/>
          <cell r="IJ133"/>
          <cell r="IK133"/>
          <cell r="IL133"/>
          <cell r="IM133"/>
          <cell r="IN133"/>
          <cell r="IO133"/>
          <cell r="IP133"/>
          <cell r="IQ133">
            <v>0.37638888888888888</v>
          </cell>
          <cell r="IR133">
            <v>22</v>
          </cell>
          <cell r="IS133" t="str">
            <v>H</v>
          </cell>
          <cell r="IT133"/>
          <cell r="IU133"/>
          <cell r="IV133"/>
          <cell r="IW133"/>
          <cell r="IX133"/>
          <cell r="IY133"/>
          <cell r="IZ133"/>
          <cell r="JA133"/>
          <cell r="JB133">
            <v>0.34108796296296295</v>
          </cell>
          <cell r="JC133" t="str">
            <v>OK</v>
          </cell>
          <cell r="JD133">
            <v>0.34108796296296295</v>
          </cell>
          <cell r="JE133">
            <v>0.10057870370370371</v>
          </cell>
          <cell r="JF133">
            <v>6.5277777777777768E-2</v>
          </cell>
          <cell r="JG133" t="str">
            <v>OK</v>
          </cell>
          <cell r="JH133">
            <v>3.5300925925925944E-2</v>
          </cell>
          <cell r="JI133">
            <v>0.37638888888888888</v>
          </cell>
          <cell r="JJ133">
            <v>22</v>
          </cell>
          <cell r="JK133" t="str">
            <v>TDT</v>
          </cell>
          <cell r="JL133" t="str">
            <v>NISA NURAZIZAH</v>
          </cell>
          <cell r="JM133"/>
          <cell r="JN133"/>
          <cell r="JO133"/>
          <cell r="JP133"/>
          <cell r="JQ133"/>
          <cell r="JR133"/>
          <cell r="JS133"/>
          <cell r="JT133">
            <v>0.358912037037037</v>
          </cell>
          <cell r="JU133" t="str">
            <v>OK</v>
          </cell>
          <cell r="JV133">
            <v>0.358912037037037</v>
          </cell>
          <cell r="JW133">
            <v>8.1365740740740738E-2</v>
          </cell>
          <cell r="JX133">
            <v>6.3888888888888856E-2</v>
          </cell>
          <cell r="JY133" t="str">
            <v>OK</v>
          </cell>
          <cell r="JZ133">
            <v>1.7476851851851882E-2</v>
          </cell>
          <cell r="KA133">
            <v>0.18888888888888894</v>
          </cell>
          <cell r="KB133" t="str">
            <v>33-2</v>
          </cell>
          <cell r="KC133" t="str">
            <v>TDP</v>
          </cell>
          <cell r="KD133" t="str">
            <v>MIRA ANDRIANI</v>
          </cell>
          <cell r="KE133" t="str">
            <v>CES</v>
          </cell>
          <cell r="KF133"/>
          <cell r="KG133"/>
          <cell r="KH133"/>
          <cell r="KI133"/>
          <cell r="KJ133"/>
          <cell r="KK133"/>
          <cell r="KL133">
            <v>0.16792824074074081</v>
          </cell>
          <cell r="KM133" t="str">
            <v>NOK</v>
          </cell>
          <cell r="KN133">
            <v>0.16792824074074081</v>
          </cell>
          <cell r="KO133">
            <v>2.0960648148148145E-2</v>
          </cell>
          <cell r="KP133">
            <v>0</v>
          </cell>
          <cell r="KQ133" t="str">
            <v>OK</v>
          </cell>
          <cell r="KR133">
            <v>2.0960648148148145E-2</v>
          </cell>
          <cell r="KS133">
            <v>0</v>
          </cell>
          <cell r="KT133"/>
          <cell r="KU133" t="str">
            <v>LP</v>
          </cell>
          <cell r="KV133"/>
          <cell r="KW133"/>
          <cell r="KX133"/>
          <cell r="KY133"/>
          <cell r="KZ133"/>
          <cell r="LA133"/>
          <cell r="LB133"/>
          <cell r="LC133"/>
          <cell r="LD133"/>
          <cell r="LE133"/>
          <cell r="LF133"/>
          <cell r="LG133"/>
          <cell r="LH133"/>
          <cell r="LI133"/>
          <cell r="LJ133"/>
          <cell r="LK133">
            <v>0</v>
          </cell>
          <cell r="LL133"/>
          <cell r="LM133" t="str">
            <v>S</v>
          </cell>
          <cell r="LN133"/>
          <cell r="LO133"/>
          <cell r="LP133" t="str">
            <v>DEMAM</v>
          </cell>
          <cell r="LQ133"/>
          <cell r="LR133"/>
          <cell r="LS133"/>
          <cell r="LT133"/>
          <cell r="LU133"/>
          <cell r="LV133"/>
          <cell r="LW133"/>
          <cell r="LX133"/>
          <cell r="LY133"/>
          <cell r="LZ133"/>
          <cell r="MA133"/>
          <cell r="MB133"/>
          <cell r="MC133">
            <v>0</v>
          </cell>
          <cell r="MD133"/>
          <cell r="ME133" t="str">
            <v>S</v>
          </cell>
          <cell r="MF133"/>
          <cell r="MG133"/>
          <cell r="MH133" t="str">
            <v>DEMAM</v>
          </cell>
          <cell r="MI133"/>
          <cell r="MJ133"/>
          <cell r="MK133"/>
          <cell r="ML133"/>
          <cell r="MM133"/>
          <cell r="MN133"/>
          <cell r="MO133"/>
          <cell r="MP133"/>
          <cell r="MQ133"/>
          <cell r="MR133"/>
          <cell r="MS133"/>
          <cell r="MT133"/>
          <cell r="MU133">
            <v>0.38263888888888886</v>
          </cell>
          <cell r="MV133">
            <v>30</v>
          </cell>
          <cell r="MW133" t="str">
            <v>H</v>
          </cell>
          <cell r="MX133"/>
          <cell r="MY133"/>
          <cell r="MZ133"/>
          <cell r="NA133"/>
          <cell r="NB133"/>
          <cell r="NC133"/>
          <cell r="ND133"/>
          <cell r="NE133"/>
          <cell r="NF133">
            <v>0.34452546296296288</v>
          </cell>
          <cell r="NG133" t="str">
            <v>OK</v>
          </cell>
          <cell r="NH133">
            <v>0.34452546296296288</v>
          </cell>
          <cell r="NI133">
            <v>5.4085648148148147E-2</v>
          </cell>
          <cell r="NJ133">
            <v>1.5972222222222165E-2</v>
          </cell>
          <cell r="NK133" t="str">
            <v>OK</v>
          </cell>
          <cell r="NL133">
            <v>3.8113425925925981E-2</v>
          </cell>
          <cell r="NM133">
            <v>0.38958333333333334</v>
          </cell>
          <cell r="NN133">
            <v>26</v>
          </cell>
          <cell r="NO133" t="str">
            <v>TDP</v>
          </cell>
          <cell r="NP133" t="str">
            <v>VILISIA VENY RIANTY</v>
          </cell>
          <cell r="NQ133"/>
          <cell r="NR133"/>
          <cell r="NS133"/>
          <cell r="NT133"/>
          <cell r="NU133"/>
          <cell r="NV133"/>
          <cell r="NW133"/>
          <cell r="NX133">
            <v>0.35207175925925926</v>
          </cell>
          <cell r="NY133" t="str">
            <v>OK</v>
          </cell>
          <cell r="NZ133">
            <v>0.35207175925925926</v>
          </cell>
          <cell r="OA133">
            <v>6.7372685185185188E-2</v>
          </cell>
          <cell r="OB133">
            <v>2.9861111111111116E-2</v>
          </cell>
          <cell r="OC133" t="str">
            <v>OK</v>
          </cell>
          <cell r="OD133">
            <v>3.7511574074074072E-2</v>
          </cell>
          <cell r="OE133">
            <v>0.19097222222222227</v>
          </cell>
          <cell r="OF133" t="str">
            <v>33-2</v>
          </cell>
          <cell r="OG133" t="str">
            <v>TDP</v>
          </cell>
          <cell r="OH133" t="str">
            <v>REZA ANGGRIANI</v>
          </cell>
          <cell r="OI133" t="str">
            <v>KETEPATAN LOGIN</v>
          </cell>
          <cell r="OJ133"/>
          <cell r="OK133"/>
          <cell r="OL133"/>
          <cell r="OM133"/>
          <cell r="ON133"/>
          <cell r="OO133"/>
          <cell r="OP133">
            <v>0.17612268518518526</v>
          </cell>
          <cell r="OQ133" t="str">
            <v>NOK</v>
          </cell>
          <cell r="OR133">
            <v>0.17612268518518526</v>
          </cell>
          <cell r="OS133">
            <v>3.4293981481481481E-2</v>
          </cell>
          <cell r="OT133">
            <v>1.9444444444444466E-2</v>
          </cell>
          <cell r="OU133" t="str">
            <v>OK</v>
          </cell>
          <cell r="OV133">
            <v>1.4849537037037015E-2</v>
          </cell>
          <cell r="OW133">
            <v>0</v>
          </cell>
          <cell r="OX133"/>
          <cell r="OY133" t="str">
            <v>LP</v>
          </cell>
          <cell r="OZ133"/>
          <cell r="PA133"/>
          <cell r="PB133"/>
          <cell r="PC133"/>
          <cell r="PD133"/>
          <cell r="PE133"/>
          <cell r="PF133"/>
          <cell r="PG133"/>
          <cell r="PH133"/>
          <cell r="PI133"/>
          <cell r="PJ133"/>
          <cell r="PK133"/>
          <cell r="PL133"/>
          <cell r="PM133"/>
          <cell r="PN133"/>
          <cell r="PO133">
            <v>0</v>
          </cell>
          <cell r="PP133" t="str">
            <v>CT</v>
          </cell>
          <cell r="PQ133" t="str">
            <v>C</v>
          </cell>
          <cell r="PR133"/>
          <cell r="PS133"/>
          <cell r="PT133"/>
          <cell r="PU133"/>
          <cell r="PV133"/>
          <cell r="PW133"/>
          <cell r="PX133"/>
          <cell r="PY133"/>
          <cell r="PZ133">
            <v>0.32291666666666669</v>
          </cell>
          <cell r="QA133" t="str">
            <v>OK</v>
          </cell>
          <cell r="QB133">
            <v>0.32291666666666669</v>
          </cell>
          <cell r="QC133">
            <v>0</v>
          </cell>
          <cell r="QD133">
            <v>0</v>
          </cell>
          <cell r="QE133" t="str">
            <v>OK</v>
          </cell>
          <cell r="QF133">
            <v>5.2083333333333336E-2</v>
          </cell>
          <cell r="QG133">
            <v>0.37638888888888888</v>
          </cell>
          <cell r="QH133">
            <v>22</v>
          </cell>
          <cell r="QI133" t="str">
            <v>H</v>
          </cell>
          <cell r="QJ133"/>
          <cell r="QK133"/>
          <cell r="QL133"/>
          <cell r="QM133"/>
          <cell r="QN133"/>
          <cell r="QO133"/>
          <cell r="QP133"/>
          <cell r="QQ133"/>
          <cell r="QR133">
            <v>0.34800925925925918</v>
          </cell>
          <cell r="QS133" t="str">
            <v>OK</v>
          </cell>
          <cell r="QT133">
            <v>0.34800925925925918</v>
          </cell>
          <cell r="QU133">
            <v>8.6018518518518522E-2</v>
          </cell>
          <cell r="QV133">
            <v>5.7638888888888851E-2</v>
          </cell>
          <cell r="QW133" t="str">
            <v>OK</v>
          </cell>
          <cell r="QX133">
            <v>2.8379629629629671E-2</v>
          </cell>
          <cell r="QY133">
            <v>0.37777777777777782</v>
          </cell>
          <cell r="QZ133">
            <v>26</v>
          </cell>
          <cell r="RA133" t="str">
            <v>H</v>
          </cell>
          <cell r="RB133"/>
          <cell r="RC133"/>
          <cell r="RD133"/>
          <cell r="RE133"/>
          <cell r="RF133"/>
          <cell r="RG133"/>
          <cell r="RH133"/>
          <cell r="RI133"/>
          <cell r="RJ133">
            <v>0.33894675925925932</v>
          </cell>
          <cell r="RK133" t="str">
            <v>OK</v>
          </cell>
          <cell r="RL133">
            <v>0.33894675925925932</v>
          </cell>
          <cell r="RM133">
            <v>7.424768518518518E-2</v>
          </cell>
          <cell r="RN133">
            <v>3.5416666666666707E-2</v>
          </cell>
          <cell r="RO133" t="str">
            <v>OK</v>
          </cell>
          <cell r="RP133">
            <v>3.8831018518518473E-2</v>
          </cell>
          <cell r="RQ133">
            <v>0.18888888888888894</v>
          </cell>
          <cell r="RR133" t="str">
            <v>33-2</v>
          </cell>
          <cell r="RS133" t="str">
            <v>H</v>
          </cell>
          <cell r="RT133"/>
          <cell r="RU133"/>
          <cell r="RV133"/>
          <cell r="RW133"/>
          <cell r="RX133"/>
          <cell r="RY133"/>
          <cell r="RZ133"/>
          <cell r="SA133"/>
          <cell r="SB133">
            <v>0.17291666666666672</v>
          </cell>
          <cell r="SC133" t="str">
            <v>NOK</v>
          </cell>
          <cell r="SD133">
            <v>0.17291666666666672</v>
          </cell>
          <cell r="SE133">
            <v>3.4027777777777782E-2</v>
          </cell>
          <cell r="SF133">
            <v>1.8055555555555547E-2</v>
          </cell>
          <cell r="SG133" t="str">
            <v>OK</v>
          </cell>
          <cell r="SH133">
            <v>1.5972222222222235E-2</v>
          </cell>
          <cell r="SI133">
            <v>0</v>
          </cell>
          <cell r="SJ133"/>
          <cell r="SK133" t="str">
            <v>LP</v>
          </cell>
          <cell r="SL133"/>
          <cell r="SM133"/>
          <cell r="SN133"/>
          <cell r="SO133"/>
          <cell r="SP133"/>
          <cell r="SQ133"/>
          <cell r="SR133"/>
          <cell r="SS133"/>
          <cell r="ST133"/>
          <cell r="SU133"/>
          <cell r="SV133"/>
          <cell r="SW133"/>
          <cell r="SX133"/>
          <cell r="SY133"/>
          <cell r="SZ133"/>
          <cell r="TA133">
            <v>0</v>
          </cell>
          <cell r="TB133"/>
          <cell r="TC133" t="str">
            <v>S</v>
          </cell>
          <cell r="TD133"/>
          <cell r="TE133"/>
          <cell r="TF133" t="str">
            <v>DEMAM</v>
          </cell>
          <cell r="TG133"/>
          <cell r="TH133"/>
          <cell r="TI133"/>
          <cell r="TJ133"/>
          <cell r="TK133"/>
          <cell r="TL133"/>
          <cell r="TM133"/>
          <cell r="TN133"/>
          <cell r="TO133"/>
          <cell r="TP133"/>
          <cell r="TQ133"/>
          <cell r="TR133"/>
          <cell r="TS133">
            <v>0</v>
          </cell>
          <cell r="TT133"/>
          <cell r="TU133" t="str">
            <v>S</v>
          </cell>
          <cell r="TV133"/>
          <cell r="TW133"/>
          <cell r="TX133" t="str">
            <v>RADANG TENGGOROKAN</v>
          </cell>
          <cell r="TY133"/>
          <cell r="TZ133"/>
          <cell r="UA133"/>
          <cell r="UB133"/>
          <cell r="UC133"/>
          <cell r="UD133"/>
          <cell r="UE133"/>
          <cell r="UF133"/>
          <cell r="UG133"/>
          <cell r="UH133"/>
          <cell r="UI133"/>
          <cell r="UJ133"/>
          <cell r="UK133"/>
          <cell r="UL133"/>
          <cell r="UM133"/>
          <cell r="UN133"/>
          <cell r="UO133"/>
          <cell r="UP133"/>
          <cell r="UQ133"/>
          <cell r="UR133"/>
          <cell r="US133"/>
          <cell r="UT133"/>
          <cell r="UU133"/>
          <cell r="UV133"/>
          <cell r="UW133"/>
          <cell r="UX133"/>
          <cell r="UY133"/>
          <cell r="UZ133"/>
          <cell r="VA133"/>
          <cell r="VB133"/>
          <cell r="VC133"/>
          <cell r="VD133">
            <v>0</v>
          </cell>
          <cell r="VE133">
            <v>26</v>
          </cell>
          <cell r="VF133">
            <v>22</v>
          </cell>
          <cell r="VG133">
            <v>25</v>
          </cell>
          <cell r="VH133">
            <v>28</v>
          </cell>
          <cell r="VI133">
            <v>0</v>
          </cell>
          <cell r="VJ133">
            <v>0</v>
          </cell>
          <cell r="VK133">
            <v>0</v>
          </cell>
          <cell r="VL133">
            <v>22</v>
          </cell>
          <cell r="VM133">
            <v>25</v>
          </cell>
          <cell r="VN133">
            <v>30</v>
          </cell>
          <cell r="VO133" t="str">
            <v>33-2</v>
          </cell>
          <cell r="VP133">
            <v>0</v>
          </cell>
          <cell r="VQ133">
            <v>22</v>
          </cell>
          <cell r="VR133">
            <v>22</v>
          </cell>
          <cell r="VS133" t="str">
            <v>33-2</v>
          </cell>
          <cell r="VT133">
            <v>0</v>
          </cell>
          <cell r="VU133">
            <v>0</v>
          </cell>
          <cell r="VV133">
            <v>0</v>
          </cell>
          <cell r="VW133">
            <v>30</v>
          </cell>
          <cell r="VX133">
            <v>26</v>
          </cell>
          <cell r="VY133" t="str">
            <v>33-2</v>
          </cell>
          <cell r="VZ133">
            <v>0</v>
          </cell>
          <cell r="WA133" t="str">
            <v>CT</v>
          </cell>
          <cell r="WB133">
            <v>22</v>
          </cell>
          <cell r="WC133">
            <v>26</v>
          </cell>
          <cell r="WD133" t="str">
            <v>33-2</v>
          </cell>
          <cell r="WE133">
            <v>0</v>
          </cell>
          <cell r="WF133">
            <v>0</v>
          </cell>
          <cell r="WG133">
            <v>0</v>
          </cell>
          <cell r="WH133">
            <v>0</v>
          </cell>
          <cell r="WI133"/>
          <cell r="WJ133" t="str">
            <v>LP</v>
          </cell>
          <cell r="WK133" t="str">
            <v>H</v>
          </cell>
          <cell r="WL133" t="str">
            <v>TDT</v>
          </cell>
          <cell r="WM133" t="str">
            <v>TDT</v>
          </cell>
          <cell r="WN133" t="str">
            <v>TDP</v>
          </cell>
          <cell r="WO133" t="str">
            <v>LP</v>
          </cell>
          <cell r="WP133" t="str">
            <v>LP</v>
          </cell>
          <cell r="WQ133" t="str">
            <v>LP</v>
          </cell>
          <cell r="WR133" t="str">
            <v>H</v>
          </cell>
          <cell r="WS133" t="str">
            <v>H</v>
          </cell>
          <cell r="WT133" t="str">
            <v>H</v>
          </cell>
          <cell r="WU133" t="str">
            <v>H</v>
          </cell>
          <cell r="WV133" t="str">
            <v>LP</v>
          </cell>
          <cell r="WW133" t="str">
            <v>H</v>
          </cell>
          <cell r="WX133" t="str">
            <v>TDT</v>
          </cell>
          <cell r="WY133" t="str">
            <v>TDP</v>
          </cell>
          <cell r="WZ133" t="str">
            <v>LP</v>
          </cell>
          <cell r="XA133" t="str">
            <v>S</v>
          </cell>
          <cell r="XB133" t="str">
            <v>S</v>
          </cell>
          <cell r="XC133" t="str">
            <v>H</v>
          </cell>
          <cell r="XD133" t="str">
            <v>TDP</v>
          </cell>
          <cell r="XE133" t="str">
            <v>TDP</v>
          </cell>
          <cell r="XF133" t="str">
            <v>LP</v>
          </cell>
          <cell r="XG133" t="str">
            <v>C</v>
          </cell>
          <cell r="XH133" t="str">
            <v>H</v>
          </cell>
          <cell r="XI133" t="str">
            <v>H</v>
          </cell>
          <cell r="XJ133" t="str">
            <v>H</v>
          </cell>
          <cell r="XK133" t="str">
            <v>LP</v>
          </cell>
          <cell r="XL133" t="str">
            <v>S</v>
          </cell>
          <cell r="XM133" t="str">
            <v>S</v>
          </cell>
          <cell r="XN133">
            <v>0</v>
          </cell>
          <cell r="XO133"/>
          <cell r="XP133">
            <v>0</v>
          </cell>
          <cell r="XQ133">
            <v>0</v>
          </cell>
          <cell r="XR133" t="str">
            <v>DIANA ROSINTA</v>
          </cell>
          <cell r="XS133" t="str">
            <v>DEVI SILVIA TAMBUNAN</v>
          </cell>
          <cell r="XT133" t="str">
            <v>VILISIA VENY RIANTY</v>
          </cell>
          <cell r="XU133">
            <v>0</v>
          </cell>
          <cell r="XV133">
            <v>0</v>
          </cell>
          <cell r="XW133">
            <v>0</v>
          </cell>
          <cell r="XX133">
            <v>0</v>
          </cell>
          <cell r="XY133">
            <v>0</v>
          </cell>
          <cell r="XZ133">
            <v>0</v>
          </cell>
          <cell r="YA133">
            <v>0</v>
          </cell>
          <cell r="YB133">
            <v>0</v>
          </cell>
          <cell r="YC133">
            <v>0</v>
          </cell>
          <cell r="YD133" t="str">
            <v>NISA NURAZIZAH</v>
          </cell>
          <cell r="YE133" t="str">
            <v>MIRA ANDRIANI</v>
          </cell>
          <cell r="YF133">
            <v>0</v>
          </cell>
          <cell r="YG133">
            <v>0</v>
          </cell>
          <cell r="YH133">
            <v>0</v>
          </cell>
          <cell r="YI133">
            <v>0</v>
          </cell>
          <cell r="YJ133" t="str">
            <v>VILISIA VENY RIANTY</v>
          </cell>
          <cell r="YK133" t="str">
            <v>REZA ANGGRIANI</v>
          </cell>
          <cell r="YL133">
            <v>0</v>
          </cell>
          <cell r="YM133">
            <v>0</v>
          </cell>
          <cell r="YN133">
            <v>0</v>
          </cell>
          <cell r="YO133">
            <v>0</v>
          </cell>
          <cell r="YP133">
            <v>0</v>
          </cell>
          <cell r="YQ133">
            <v>0</v>
          </cell>
          <cell r="YR133">
            <v>0</v>
          </cell>
          <cell r="YS133">
            <v>0</v>
          </cell>
          <cell r="YT133">
            <v>0</v>
          </cell>
          <cell r="YU133"/>
          <cell r="YV133">
            <v>0</v>
          </cell>
          <cell r="YW133">
            <v>0</v>
          </cell>
          <cell r="YX133">
            <v>0</v>
          </cell>
          <cell r="YY133">
            <v>0</v>
          </cell>
          <cell r="YZ133" t="str">
            <v>CES</v>
          </cell>
          <cell r="ZA133">
            <v>0</v>
          </cell>
          <cell r="ZB133">
            <v>0</v>
          </cell>
          <cell r="ZC133">
            <v>0</v>
          </cell>
          <cell r="ZD133">
            <v>0</v>
          </cell>
          <cell r="ZE133">
            <v>0</v>
          </cell>
          <cell r="ZF133">
            <v>0</v>
          </cell>
          <cell r="ZG133">
            <v>0</v>
          </cell>
          <cell r="ZH133">
            <v>0</v>
          </cell>
          <cell r="ZI133">
            <v>0</v>
          </cell>
          <cell r="ZJ133">
            <v>0</v>
          </cell>
          <cell r="ZK133" t="str">
            <v>CES</v>
          </cell>
          <cell r="ZL133">
            <v>0</v>
          </cell>
          <cell r="ZM133">
            <v>0</v>
          </cell>
          <cell r="ZN133">
            <v>0</v>
          </cell>
          <cell r="ZO133">
            <v>0</v>
          </cell>
          <cell r="ZP133">
            <v>0</v>
          </cell>
          <cell r="ZQ133" t="str">
            <v>KETEPATAN LOGIN</v>
          </cell>
          <cell r="ZR133">
            <v>0</v>
          </cell>
          <cell r="ZS133">
            <v>0</v>
          </cell>
          <cell r="ZT133">
            <v>0</v>
          </cell>
          <cell r="ZU133">
            <v>0</v>
          </cell>
          <cell r="ZV133">
            <v>0</v>
          </cell>
          <cell r="ZW133">
            <v>0</v>
          </cell>
          <cell r="ZX133">
            <v>0</v>
          </cell>
          <cell r="ZY133">
            <v>0</v>
          </cell>
          <cell r="ZZ133">
            <v>0</v>
          </cell>
          <cell r="AAA133"/>
          <cell r="AAB133">
            <v>0.38124999999999998</v>
          </cell>
          <cell r="AAC133">
            <v>0.37499999999999994</v>
          </cell>
          <cell r="AAD133">
            <v>0.37569444444444439</v>
          </cell>
          <cell r="AAE133">
            <v>0</v>
          </cell>
          <cell r="AAF133">
            <v>0</v>
          </cell>
          <cell r="AAG133">
            <v>0</v>
          </cell>
          <cell r="AAH133">
            <v>0.37569444444444444</v>
          </cell>
          <cell r="AAI133">
            <v>0.37569444444444439</v>
          </cell>
          <cell r="AAJ133">
            <v>1.3763888888888887</v>
          </cell>
          <cell r="AAK133">
            <v>0.18958333333333333</v>
          </cell>
          <cell r="AAL133">
            <v>0</v>
          </cell>
          <cell r="AAM133">
            <v>0.37638888888888888</v>
          </cell>
          <cell r="AAN133">
            <v>0.37638888888888888</v>
          </cell>
          <cell r="AAO133">
            <v>0.18888888888888894</v>
          </cell>
          <cell r="AAP133">
            <v>0</v>
          </cell>
          <cell r="AAQ133">
            <v>0</v>
          </cell>
          <cell r="AAR133">
            <v>0</v>
          </cell>
          <cell r="AAS133">
            <v>0.38263888888888886</v>
          </cell>
          <cell r="AAT133">
            <v>0.38958333333333334</v>
          </cell>
          <cell r="AAU133">
            <v>0.19097222222222227</v>
          </cell>
          <cell r="AAV133">
            <v>0</v>
          </cell>
          <cell r="AAW133">
            <v>0</v>
          </cell>
          <cell r="AAX133">
            <v>0.37638888888888888</v>
          </cell>
          <cell r="AAY133">
            <v>0.37777777777777782</v>
          </cell>
          <cell r="AAZ133">
            <v>0.18888888888888894</v>
          </cell>
          <cell r="ABA133">
            <v>0</v>
          </cell>
          <cell r="ABB133">
            <v>0</v>
          </cell>
          <cell r="ABC133">
            <v>0</v>
          </cell>
          <cell r="ABD133">
            <v>0</v>
          </cell>
          <cell r="ABE133">
            <v>0</v>
          </cell>
          <cell r="ABF133">
            <v>0</v>
          </cell>
          <cell r="ABG133"/>
          <cell r="ABH133">
            <v>0</v>
          </cell>
          <cell r="ABI133">
            <v>0</v>
          </cell>
          <cell r="ABJ133">
            <v>0</v>
          </cell>
          <cell r="ABK133">
            <v>0</v>
          </cell>
          <cell r="ABL133">
            <v>0</v>
          </cell>
          <cell r="ABM133">
            <v>0</v>
          </cell>
          <cell r="ABN133">
            <v>0</v>
          </cell>
          <cell r="ABO133">
            <v>0</v>
          </cell>
          <cell r="ABP133">
            <v>0</v>
          </cell>
          <cell r="ABQ133">
            <v>0</v>
          </cell>
          <cell r="ABR133">
            <v>0</v>
          </cell>
          <cell r="ABS133">
            <v>0</v>
          </cell>
          <cell r="ABT133">
            <v>0</v>
          </cell>
          <cell r="ABU133">
            <v>0</v>
          </cell>
          <cell r="ABV133">
            <v>0</v>
          </cell>
          <cell r="ABW133">
            <v>0</v>
          </cell>
          <cell r="ABX133">
            <v>0</v>
          </cell>
          <cell r="ABY133">
            <v>0</v>
          </cell>
          <cell r="ABZ133">
            <v>0</v>
          </cell>
          <cell r="ACA133">
            <v>0</v>
          </cell>
          <cell r="ACB133">
            <v>0</v>
          </cell>
          <cell r="ACC133">
            <v>0</v>
          </cell>
          <cell r="ACD133">
            <v>0</v>
          </cell>
          <cell r="ACE133">
            <v>0</v>
          </cell>
          <cell r="ACF133">
            <v>0</v>
          </cell>
          <cell r="ACG133">
            <v>0</v>
          </cell>
          <cell r="ACH133">
            <v>0</v>
          </cell>
          <cell r="ACI133">
            <v>0</v>
          </cell>
          <cell r="ACJ133">
            <v>0</v>
          </cell>
          <cell r="ACK133">
            <v>0</v>
          </cell>
          <cell r="ACL133">
            <v>0</v>
          </cell>
          <cell r="ACM133"/>
          <cell r="ACN133">
            <v>0</v>
          </cell>
          <cell r="ACO133">
            <v>0</v>
          </cell>
          <cell r="ACP133">
            <v>0</v>
          </cell>
          <cell r="ACQ133">
            <v>0</v>
          </cell>
          <cell r="ACR133">
            <v>0</v>
          </cell>
          <cell r="ACS133">
            <v>0</v>
          </cell>
          <cell r="ACT133">
            <v>0</v>
          </cell>
          <cell r="ACU133">
            <v>0</v>
          </cell>
          <cell r="ACV133">
            <v>0</v>
          </cell>
          <cell r="ACW133">
            <v>0</v>
          </cell>
          <cell r="ACX133">
            <v>0</v>
          </cell>
          <cell r="ACY133">
            <v>0</v>
          </cell>
          <cell r="ACZ133">
            <v>0</v>
          </cell>
          <cell r="ADA133">
            <v>0</v>
          </cell>
          <cell r="ADB133">
            <v>0</v>
          </cell>
          <cell r="ADC133">
            <v>0</v>
          </cell>
          <cell r="ADD133">
            <v>0</v>
          </cell>
          <cell r="ADE133">
            <v>0</v>
          </cell>
          <cell r="ADF133">
            <v>0</v>
          </cell>
          <cell r="ADG133">
            <v>0</v>
          </cell>
          <cell r="ADH133">
            <v>0</v>
          </cell>
          <cell r="ADI133">
            <v>0</v>
          </cell>
          <cell r="ADJ133">
            <v>0</v>
          </cell>
          <cell r="ADK133">
            <v>0</v>
          </cell>
          <cell r="ADL133">
            <v>0</v>
          </cell>
          <cell r="ADM133">
            <v>0</v>
          </cell>
          <cell r="ADN133">
            <v>0</v>
          </cell>
          <cell r="ADO133">
            <v>0</v>
          </cell>
          <cell r="ADP133">
            <v>0</v>
          </cell>
          <cell r="ADQ133">
            <v>0</v>
          </cell>
          <cell r="ADR133">
            <v>0</v>
          </cell>
          <cell r="ADS133"/>
          <cell r="ADT133" t="str">
            <v>WINA PUJI ASTARI</v>
          </cell>
          <cell r="ADU133" t="str">
            <v>POSTPAID</v>
          </cell>
          <cell r="ADV133">
            <v>0.42152777777777778</v>
          </cell>
          <cell r="ADW133">
            <v>0.33479166666666671</v>
          </cell>
          <cell r="ADX133">
            <v>0.32739583333333333</v>
          </cell>
          <cell r="ADY133">
            <v>0.3316782407407407</v>
          </cell>
          <cell r="ADZ133">
            <v>0.33608796296296289</v>
          </cell>
          <cell r="AEA133">
            <v>0</v>
          </cell>
          <cell r="AEB133">
            <v>0</v>
          </cell>
          <cell r="AEC133">
            <v>0</v>
          </cell>
          <cell r="AED133">
            <v>0.33281250000000001</v>
          </cell>
          <cell r="AEE133">
            <v>0.33114583333333325</v>
          </cell>
          <cell r="AEF133">
            <v>1.3432986111111109</v>
          </cell>
          <cell r="AEG133">
            <v>0.18873842592592593</v>
          </cell>
          <cell r="AEH133">
            <v>0</v>
          </cell>
          <cell r="AEI133">
            <v>0.34108796296296295</v>
          </cell>
          <cell r="AEJ133">
            <v>0.358912037037037</v>
          </cell>
          <cell r="AEK133">
            <v>0.16792824074074081</v>
          </cell>
          <cell r="AEL133">
            <v>0</v>
          </cell>
          <cell r="AEM133">
            <v>0</v>
          </cell>
          <cell r="AEN133">
            <v>0</v>
          </cell>
          <cell r="AEO133">
            <v>0.34452546296296288</v>
          </cell>
          <cell r="AEP133">
            <v>0.35207175925925926</v>
          </cell>
          <cell r="AEQ133">
            <v>0.17612268518518526</v>
          </cell>
          <cell r="AER133">
            <v>0</v>
          </cell>
          <cell r="AES133">
            <v>0.32291666666666669</v>
          </cell>
          <cell r="AET133">
            <v>0.34800925925925918</v>
          </cell>
          <cell r="AEU133">
            <v>0.33894675925925932</v>
          </cell>
          <cell r="AEV133">
            <v>0.17291666666666672</v>
          </cell>
          <cell r="AEW133">
            <v>0</v>
          </cell>
          <cell r="AEX133">
            <v>0</v>
          </cell>
          <cell r="AEY133">
            <v>0</v>
          </cell>
          <cell r="AEZ133">
            <v>0</v>
          </cell>
          <cell r="AFA133"/>
          <cell r="AFB133">
            <v>0.42152777777777778</v>
          </cell>
          <cell r="AFC133">
            <v>0.33479166666666671</v>
          </cell>
          <cell r="AFD133">
            <v>0.32739583333333333</v>
          </cell>
          <cell r="AFE133">
            <v>0.3316782407407407</v>
          </cell>
          <cell r="AFF133">
            <v>0.33608796296296289</v>
          </cell>
          <cell r="AFG133">
            <v>0</v>
          </cell>
          <cell r="AFH133">
            <v>0</v>
          </cell>
          <cell r="AFI133">
            <v>0</v>
          </cell>
          <cell r="AFJ133">
            <v>0.33281250000000001</v>
          </cell>
          <cell r="AFK133">
            <v>0.33114583333333325</v>
          </cell>
          <cell r="AFL133">
            <v>1.3432986111111109</v>
          </cell>
          <cell r="AFM133">
            <v>0.32291666666666669</v>
          </cell>
          <cell r="AFN133">
            <v>0</v>
          </cell>
          <cell r="AFO133">
            <v>0.34108796296296295</v>
          </cell>
          <cell r="AFP133">
            <v>0.358912037037037</v>
          </cell>
          <cell r="AFQ133">
            <v>0.16792824074074081</v>
          </cell>
          <cell r="AFR133">
            <v>0</v>
          </cell>
          <cell r="AFS133">
            <v>0</v>
          </cell>
          <cell r="AFT133">
            <v>0</v>
          </cell>
          <cell r="AFU133">
            <v>0.34452546296296288</v>
          </cell>
          <cell r="AFV133">
            <v>0.35207175925925926</v>
          </cell>
          <cell r="AFW133">
            <v>0.17612268518518526</v>
          </cell>
          <cell r="AFX133">
            <v>0</v>
          </cell>
          <cell r="AFY133">
            <v>0.32291666666666669</v>
          </cell>
          <cell r="AFZ133">
            <v>0.34800925925925918</v>
          </cell>
          <cell r="AGA133">
            <v>0.33894675925925932</v>
          </cell>
          <cell r="AGB133">
            <v>0.17291666666666672</v>
          </cell>
          <cell r="AGC133">
            <v>0</v>
          </cell>
          <cell r="AGD133">
            <v>0</v>
          </cell>
          <cell r="AGE133">
            <v>0</v>
          </cell>
          <cell r="AGF133">
            <v>0</v>
          </cell>
          <cell r="AGH133" t="str">
            <v>WINA PUJI ASTARI</v>
          </cell>
          <cell r="AGI133" t="str">
            <v>POSTPAID</v>
          </cell>
          <cell r="AGJ133">
            <v>0</v>
          </cell>
          <cell r="AGK133">
            <v>4.7847222222222222E-2</v>
          </cell>
          <cell r="AGL133">
            <v>5.3854166666666661E-2</v>
          </cell>
          <cell r="AGM133">
            <v>5.2349537037037042E-2</v>
          </cell>
          <cell r="AGN133">
            <v>5.2106481481481476E-2</v>
          </cell>
          <cell r="AGO133">
            <v>0</v>
          </cell>
          <cell r="AGP133">
            <v>0</v>
          </cell>
          <cell r="AGQ133">
            <v>0</v>
          </cell>
          <cell r="AGR133">
            <v>4.2881944444444445E-2</v>
          </cell>
          <cell r="AGS133">
            <v>4.4548611111111108E-2</v>
          </cell>
          <cell r="AGT133">
            <v>6.2256944444444448E-2</v>
          </cell>
          <cell r="AGU133">
            <v>6.4733796296296289E-2</v>
          </cell>
          <cell r="AGV133">
            <v>0</v>
          </cell>
          <cell r="AGW133">
            <v>0.10057870370370371</v>
          </cell>
          <cell r="AGX133">
            <v>8.1365740740740738E-2</v>
          </cell>
          <cell r="AGY133">
            <v>2.0960648148148145E-2</v>
          </cell>
          <cell r="AGZ133">
            <v>0</v>
          </cell>
          <cell r="AHA133">
            <v>0</v>
          </cell>
          <cell r="AHB133">
            <v>0</v>
          </cell>
          <cell r="AHC133">
            <v>5.4085648148148147E-2</v>
          </cell>
          <cell r="AHD133">
            <v>6.7372685185185188E-2</v>
          </cell>
          <cell r="AHE133">
            <v>3.4293981481481481E-2</v>
          </cell>
          <cell r="AHF133">
            <v>0</v>
          </cell>
          <cell r="AHG133">
            <v>0</v>
          </cell>
          <cell r="AHH133">
            <v>8.6018518518518522E-2</v>
          </cell>
          <cell r="AHI133">
            <v>7.424768518518518E-2</v>
          </cell>
          <cell r="AHJ133">
            <v>3.4027777777777782E-2</v>
          </cell>
          <cell r="AHK133">
            <v>0</v>
          </cell>
          <cell r="AHL133">
            <v>0</v>
          </cell>
          <cell r="AHM133">
            <v>0</v>
          </cell>
          <cell r="AHN133">
            <v>0</v>
          </cell>
          <cell r="AHO133">
            <v>5.7266476034858391E-2</v>
          </cell>
          <cell r="AHP133"/>
          <cell r="AHQ133">
            <v>0</v>
          </cell>
          <cell r="AHR133">
            <v>4134</v>
          </cell>
          <cell r="AHS133">
            <v>4653</v>
          </cell>
          <cell r="AHT133">
            <v>4523</v>
          </cell>
          <cell r="AHU133">
            <v>4502</v>
          </cell>
          <cell r="AHV133">
            <v>0</v>
          </cell>
          <cell r="AHW133">
            <v>0</v>
          </cell>
          <cell r="AHX133">
            <v>0</v>
          </cell>
          <cell r="AHY133">
            <v>3705</v>
          </cell>
          <cell r="AHZ133">
            <v>3849</v>
          </cell>
          <cell r="AIA133">
            <v>5379</v>
          </cell>
          <cell r="AIB133">
            <v>5593</v>
          </cell>
          <cell r="AIC133">
            <v>0</v>
          </cell>
          <cell r="AID133">
            <v>8690</v>
          </cell>
          <cell r="AIE133">
            <v>7030</v>
          </cell>
          <cell r="AIF133">
            <v>1811</v>
          </cell>
          <cell r="AIG133">
            <v>0</v>
          </cell>
          <cell r="AIH133">
            <v>0</v>
          </cell>
          <cell r="AII133">
            <v>0</v>
          </cell>
          <cell r="AIJ133">
            <v>4673</v>
          </cell>
          <cell r="AIK133">
            <v>5821</v>
          </cell>
          <cell r="AIL133">
            <v>2963</v>
          </cell>
          <cell r="AIM133">
            <v>0</v>
          </cell>
          <cell r="AIN133">
            <v>0</v>
          </cell>
          <cell r="AIO133">
            <v>7432</v>
          </cell>
          <cell r="AIP133">
            <v>6415</v>
          </cell>
          <cell r="AIQ133">
            <v>2940</v>
          </cell>
          <cell r="AIR133">
            <v>0</v>
          </cell>
          <cell r="AIS133">
            <v>0</v>
          </cell>
          <cell r="AIT133">
            <v>0</v>
          </cell>
          <cell r="AIU133">
            <v>0</v>
          </cell>
          <cell r="AIW133" t="str">
            <v>WINA PUJI ASTARI</v>
          </cell>
          <cell r="AIX133" t="str">
            <v>POSTPAID</v>
          </cell>
          <cell r="AIY133">
            <v>0</v>
          </cell>
          <cell r="AIZ133">
            <v>4.7847222222222222E-2</v>
          </cell>
          <cell r="AJA133">
            <v>5.3854166666666661E-2</v>
          </cell>
          <cell r="AJB133">
            <v>4.332175925925924E-2</v>
          </cell>
          <cell r="AJC133">
            <v>3.9606481481481479E-2</v>
          </cell>
          <cell r="AJD133">
            <v>0</v>
          </cell>
          <cell r="AJE133">
            <v>0</v>
          </cell>
          <cell r="AJF133">
            <v>0</v>
          </cell>
          <cell r="AJG133">
            <v>4.2881944444444445E-2</v>
          </cell>
          <cell r="AJH133">
            <v>4.4548611111111108E-2</v>
          </cell>
          <cell r="AJI133">
            <v>3.309027777777783E-2</v>
          </cell>
          <cell r="AJJ133">
            <v>8.4490740740740533E-4</v>
          </cell>
          <cell r="AJK133">
            <v>0</v>
          </cell>
          <cell r="AJL133">
            <v>3.5300925925925944E-2</v>
          </cell>
          <cell r="AJM133">
            <v>1.7476851851851882E-2</v>
          </cell>
          <cell r="AJN133">
            <v>2.0960648148148145E-2</v>
          </cell>
          <cell r="AJO133">
            <v>0</v>
          </cell>
          <cell r="AJP133">
            <v>0</v>
          </cell>
          <cell r="AJQ133">
            <v>0</v>
          </cell>
          <cell r="AJR133">
            <v>3.8113425925925981E-2</v>
          </cell>
          <cell r="AJS133">
            <v>3.7511574074074072E-2</v>
          </cell>
          <cell r="AJT133">
            <v>1.4849537037037015E-2</v>
          </cell>
          <cell r="AJU133">
            <v>0</v>
          </cell>
          <cell r="AJV133">
            <v>5.2083333333333336E-2</v>
          </cell>
          <cell r="AJW133">
            <v>2.8379629629629671E-2</v>
          </cell>
          <cell r="AJX133">
            <v>3.8831018518518473E-2</v>
          </cell>
          <cell r="AJY133">
            <v>1.5972222222222235E-2</v>
          </cell>
          <cell r="AJZ133">
            <v>0</v>
          </cell>
          <cell r="AKA133">
            <v>0</v>
          </cell>
          <cell r="AKB133">
            <v>0</v>
          </cell>
          <cell r="AKC133">
            <v>0</v>
          </cell>
          <cell r="AKD133">
            <v>3.3637474279835398E-2</v>
          </cell>
          <cell r="AKE133"/>
          <cell r="AKF133">
            <v>0</v>
          </cell>
          <cell r="AKG133">
            <v>4134</v>
          </cell>
          <cell r="AKH133">
            <v>4653</v>
          </cell>
          <cell r="AKI133">
            <v>3743</v>
          </cell>
          <cell r="AKJ133">
            <v>3422</v>
          </cell>
          <cell r="AKK133">
            <v>0</v>
          </cell>
          <cell r="AKL133">
            <v>0</v>
          </cell>
          <cell r="AKM133">
            <v>0</v>
          </cell>
          <cell r="AKN133">
            <v>3705</v>
          </cell>
          <cell r="AKO133">
            <v>3849</v>
          </cell>
          <cell r="AKP133">
            <v>2859</v>
          </cell>
          <cell r="AKQ133">
            <v>73</v>
          </cell>
          <cell r="AKR133">
            <v>0</v>
          </cell>
          <cell r="AKS133">
            <v>3050</v>
          </cell>
          <cell r="AKT133">
            <v>1510</v>
          </cell>
          <cell r="AKU133">
            <v>1811</v>
          </cell>
          <cell r="AKV133">
            <v>0</v>
          </cell>
          <cell r="AKW133">
            <v>0</v>
          </cell>
          <cell r="AKX133">
            <v>0</v>
          </cell>
          <cell r="AKY133">
            <v>3293</v>
          </cell>
          <cell r="AKZ133">
            <v>3241</v>
          </cell>
          <cell r="ALA133">
            <v>1283</v>
          </cell>
          <cell r="ALB133">
            <v>0</v>
          </cell>
          <cell r="ALC133">
            <v>4500</v>
          </cell>
          <cell r="ALD133">
            <v>2452</v>
          </cell>
          <cell r="ALE133">
            <v>3355</v>
          </cell>
          <cell r="ALF133">
            <v>1380</v>
          </cell>
          <cell r="ALG133">
            <v>0</v>
          </cell>
          <cell r="ALH133">
            <v>0</v>
          </cell>
          <cell r="ALI133">
            <v>0</v>
          </cell>
          <cell r="ALJ133">
            <v>0</v>
          </cell>
          <cell r="ALL133">
            <v>0.37524305555555554</v>
          </cell>
          <cell r="ALM133">
            <v>0.38553240740740735</v>
          </cell>
          <cell r="ALN133">
            <v>0.38843749999999994</v>
          </cell>
          <cell r="ALO133">
            <v>5.2106481481481476E-2</v>
          </cell>
          <cell r="ALP133">
            <v>0</v>
          </cell>
          <cell r="ALQ133">
            <v>0</v>
          </cell>
          <cell r="ALR133">
            <v>0.33281250000000001</v>
          </cell>
          <cell r="ALS133">
            <v>0.37402777777777768</v>
          </cell>
          <cell r="ALT133">
            <v>1.387847222222222</v>
          </cell>
          <cell r="ALU133">
            <v>0.2509953703703704</v>
          </cell>
          <cell r="ALV133">
            <v>6.4733796296296289E-2</v>
          </cell>
          <cell r="ALW133">
            <v>0.34108796296296295</v>
          </cell>
          <cell r="ALX133">
            <v>0.4594907407407407</v>
          </cell>
          <cell r="ALY133">
            <v>0.24929398148148155</v>
          </cell>
          <cell r="ALZ133">
            <v>2.0960648148148145E-2</v>
          </cell>
          <cell r="AMA133">
            <v>0</v>
          </cell>
          <cell r="AMB133">
            <v>0</v>
          </cell>
          <cell r="AMC133">
            <v>0.34452546296296288</v>
          </cell>
          <cell r="AMD133">
            <v>0.40615740740740741</v>
          </cell>
          <cell r="AME133">
            <v>0.24349537037037045</v>
          </cell>
          <cell r="AMF133">
            <v>3.4293981481481481E-2</v>
          </cell>
          <cell r="AMG133">
            <v>0.32291666666666669</v>
          </cell>
          <cell r="AMH133">
            <v>0.34800925925925918</v>
          </cell>
          <cell r="AMI133">
            <v>0.42496527777777782</v>
          </cell>
          <cell r="AMJ133">
            <v>0.2471643518518519</v>
          </cell>
          <cell r="AMK133">
            <v>3.4027777777777782E-2</v>
          </cell>
          <cell r="AML133">
            <v>0</v>
          </cell>
          <cell r="AMM133">
            <v>0</v>
          </cell>
          <cell r="AMN133">
            <v>0</v>
          </cell>
          <cell r="AMO133">
            <v>0</v>
          </cell>
          <cell r="AMP133" t="e">
            <v>#REF!</v>
          </cell>
          <cell r="AMR133">
            <v>32421</v>
          </cell>
          <cell r="AMS133">
            <v>33310</v>
          </cell>
          <cell r="AMT133">
            <v>33561</v>
          </cell>
          <cell r="AMU133">
            <v>4502</v>
          </cell>
          <cell r="AMV133">
            <v>0</v>
          </cell>
          <cell r="AMW133">
            <v>0</v>
          </cell>
          <cell r="AMX133">
            <v>28755</v>
          </cell>
          <cell r="AMY133">
            <v>32316</v>
          </cell>
          <cell r="AMZ133">
            <v>33510</v>
          </cell>
          <cell r="ANA133">
            <v>21686</v>
          </cell>
          <cell r="ANB133">
            <v>5593</v>
          </cell>
          <cell r="ANC133">
            <v>29470</v>
          </cell>
          <cell r="AND133">
            <v>39700</v>
          </cell>
          <cell r="ANE133">
            <v>21539</v>
          </cell>
          <cell r="ANF133">
            <v>1811</v>
          </cell>
          <cell r="ANG133">
            <v>0</v>
          </cell>
          <cell r="ANH133">
            <v>0</v>
          </cell>
          <cell r="ANI133">
            <v>29767</v>
          </cell>
          <cell r="ANJ133">
            <v>35092</v>
          </cell>
          <cell r="ANK133">
            <v>21038</v>
          </cell>
          <cell r="ANL133">
            <v>2963</v>
          </cell>
          <cell r="ANM133">
            <v>27900</v>
          </cell>
          <cell r="ANN133">
            <v>30068</v>
          </cell>
          <cell r="ANO133">
            <v>36717</v>
          </cell>
          <cell r="ANP133">
            <v>21355</v>
          </cell>
          <cell r="ANQ133">
            <v>2940</v>
          </cell>
          <cell r="ANR133">
            <v>0</v>
          </cell>
          <cell r="ANS133">
            <v>0</v>
          </cell>
          <cell r="ANT133">
            <v>0</v>
          </cell>
          <cell r="ANU133">
            <v>0</v>
          </cell>
          <cell r="ANV133" t="e">
            <v>#REF!</v>
          </cell>
          <cell r="ANX133">
            <v>30</v>
          </cell>
          <cell r="ANY133">
            <v>18</v>
          </cell>
          <cell r="ANZ133">
            <v>17</v>
          </cell>
          <cell r="AOA133">
            <v>8</v>
          </cell>
          <cell r="AOB133">
            <v>4</v>
          </cell>
          <cell r="AOC133">
            <v>0</v>
          </cell>
          <cell r="AOD133">
            <v>4</v>
          </cell>
          <cell r="AOE133">
            <v>0</v>
          </cell>
          <cell r="AOF133">
            <v>0</v>
          </cell>
          <cell r="AOG133">
            <v>0</v>
          </cell>
          <cell r="AOH133">
            <v>0</v>
          </cell>
          <cell r="AOI133">
            <v>4</v>
          </cell>
          <cell r="AOJ133">
            <v>1</v>
          </cell>
          <cell r="AOK133">
            <v>0</v>
          </cell>
          <cell r="AOL133">
            <v>0</v>
          </cell>
          <cell r="AOM133">
            <v>0</v>
          </cell>
          <cell r="AON133">
            <v>0</v>
          </cell>
          <cell r="AOO133">
            <v>1</v>
          </cell>
          <cell r="AOP133">
            <v>0</v>
          </cell>
          <cell r="AOQ133">
            <v>0</v>
          </cell>
          <cell r="AOR133">
            <v>0</v>
          </cell>
          <cell r="AOS133">
            <v>0</v>
          </cell>
          <cell r="AOT133">
            <v>0</v>
          </cell>
          <cell r="AOU133"/>
          <cell r="AOV133">
            <v>3</v>
          </cell>
          <cell r="AOW133">
            <v>4</v>
          </cell>
          <cell r="AOX133">
            <v>7</v>
          </cell>
          <cell r="AOY133">
            <v>0</v>
          </cell>
          <cell r="AOZ133">
            <v>0</v>
          </cell>
          <cell r="APA133">
            <v>0</v>
          </cell>
          <cell r="APB133">
            <v>0</v>
          </cell>
          <cell r="APC133">
            <v>0</v>
          </cell>
          <cell r="APD133">
            <v>4</v>
          </cell>
          <cell r="APE133">
            <v>0</v>
          </cell>
          <cell r="APF133">
            <v>1</v>
          </cell>
          <cell r="APG133">
            <v>2</v>
          </cell>
          <cell r="APH133">
            <v>0</v>
          </cell>
          <cell r="API133">
            <v>0</v>
          </cell>
          <cell r="APJ133">
            <v>0</v>
          </cell>
          <cell r="APK133">
            <v>0</v>
          </cell>
          <cell r="APL133">
            <v>0</v>
          </cell>
          <cell r="APM133">
            <v>0</v>
          </cell>
          <cell r="APN133">
            <v>0</v>
          </cell>
          <cell r="APO133">
            <v>3</v>
          </cell>
          <cell r="APP133">
            <v>6</v>
          </cell>
          <cell r="APQ133">
            <v>6</v>
          </cell>
          <cell r="APR133">
            <v>5</v>
          </cell>
          <cell r="APS133">
            <v>17</v>
          </cell>
          <cell r="APT133">
            <v>0</v>
          </cell>
          <cell r="APU133">
            <v>2</v>
          </cell>
          <cell r="APV133">
            <v>2</v>
          </cell>
          <cell r="APW133">
            <v>4</v>
          </cell>
          <cell r="APX133">
            <v>0</v>
          </cell>
          <cell r="APY133">
            <v>0</v>
          </cell>
          <cell r="APZ133">
            <v>0</v>
          </cell>
          <cell r="AQA133">
            <v>0</v>
          </cell>
          <cell r="AQB133">
            <v>4</v>
          </cell>
          <cell r="AQC133">
            <v>2</v>
          </cell>
          <cell r="AQD133">
            <v>2</v>
          </cell>
          <cell r="AQE133">
            <v>8</v>
          </cell>
          <cell r="AQF133">
            <v>0</v>
          </cell>
          <cell r="AQG133">
            <v>0</v>
          </cell>
          <cell r="AQH133">
            <v>0</v>
          </cell>
          <cell r="AQI133">
            <v>0</v>
          </cell>
          <cell r="AQJ133">
            <v>0</v>
          </cell>
          <cell r="AQK133">
            <v>38</v>
          </cell>
          <cell r="AQL133">
            <v>1</v>
          </cell>
          <cell r="AQM133">
            <v>0.75</v>
          </cell>
          <cell r="AQN133">
            <v>0.75</v>
          </cell>
          <cell r="AQO133">
            <v>0.80952380952380953</v>
          </cell>
          <cell r="AQP133"/>
          <cell r="AQQ133">
            <v>0.79487179487179493</v>
          </cell>
          <cell r="AQR133" t="str">
            <v>B</v>
          </cell>
          <cell r="AQS133">
            <v>0.79487179487179493</v>
          </cell>
          <cell r="AQT133">
            <v>4</v>
          </cell>
          <cell r="AQU133">
            <v>0.80952380952380953</v>
          </cell>
          <cell r="AQV133"/>
          <cell r="AQW133">
            <v>0</v>
          </cell>
          <cell r="AQX133">
            <v>0</v>
          </cell>
          <cell r="AQY133">
            <v>0</v>
          </cell>
          <cell r="AQZ133">
            <v>7.0050925925925931</v>
          </cell>
          <cell r="ARA133">
            <v>0.41206427015250546</v>
          </cell>
          <cell r="ARB133">
            <v>10081</v>
          </cell>
          <cell r="ARC133">
            <v>301920</v>
          </cell>
          <cell r="ARD133">
            <v>0.20593958712811167</v>
          </cell>
          <cell r="ARE133">
            <v>0.60547453703703713</v>
          </cell>
          <cell r="ARF133">
            <v>3.561614923747277E-2</v>
          </cell>
          <cell r="ARG133">
            <v>867</v>
          </cell>
          <cell r="ARH133">
            <v>28560</v>
          </cell>
          <cell r="ARI133">
            <v>1.9531436678614102E-2</v>
          </cell>
        </row>
        <row r="134">
          <cell r="B134" t="str">
            <v>DIELA SHENDY ANGGRENI</v>
          </cell>
          <cell r="C134">
            <v>160043</v>
          </cell>
          <cell r="D134" t="str">
            <v>8</v>
          </cell>
          <cell r="E134" t="str">
            <v>ISLAM</v>
          </cell>
          <cell r="F134" t="str">
            <v>PHL</v>
          </cell>
          <cell r="G134" t="str">
            <v>POSTPAID</v>
          </cell>
          <cell r="H134">
            <v>22.333333333333332</v>
          </cell>
          <cell r="I134" t="str">
            <v>D</v>
          </cell>
          <cell r="J134">
            <v>19234862</v>
          </cell>
          <cell r="K134">
            <v>570285</v>
          </cell>
          <cell r="L134" t="str">
            <v>PEREMPUAN</v>
          </cell>
          <cell r="M134" t="str">
            <v>AGENT POSTPAID</v>
          </cell>
          <cell r="N134" t="str">
            <v>RITA</v>
          </cell>
          <cell r="O134" t="str">
            <v>RIKA RIANY</v>
          </cell>
          <cell r="P134"/>
          <cell r="Q134">
            <v>0.375</v>
          </cell>
          <cell r="R134"/>
          <cell r="S134" t="str">
            <v>LP</v>
          </cell>
          <cell r="T134"/>
          <cell r="U134"/>
          <cell r="V134"/>
          <cell r="W134"/>
          <cell r="X134"/>
          <cell r="Y134"/>
          <cell r="Z134"/>
          <cell r="AA134"/>
          <cell r="AB134"/>
          <cell r="AC134"/>
          <cell r="AD134"/>
          <cell r="AE134"/>
          <cell r="AF134"/>
          <cell r="AG134"/>
          <cell r="AH134"/>
          <cell r="AI134">
            <v>0.17777777777777776</v>
          </cell>
          <cell r="AJ134"/>
          <cell r="AK134" t="str">
            <v>LP</v>
          </cell>
          <cell r="AL134"/>
          <cell r="AM134"/>
          <cell r="AN134"/>
          <cell r="AO134"/>
          <cell r="AP134"/>
          <cell r="AQ134"/>
          <cell r="AR134"/>
          <cell r="AS134"/>
          <cell r="AT134"/>
          <cell r="AU134"/>
          <cell r="AV134"/>
          <cell r="AW134"/>
          <cell r="AX134"/>
          <cell r="AY134"/>
          <cell r="AZ134"/>
          <cell r="BA134">
            <v>0.375</v>
          </cell>
          <cell r="BB134">
            <v>22</v>
          </cell>
          <cell r="BC134" t="str">
            <v>H</v>
          </cell>
          <cell r="BD134"/>
          <cell r="BE134"/>
          <cell r="BF134"/>
          <cell r="BG134"/>
          <cell r="BH134"/>
          <cell r="BI134"/>
          <cell r="BJ134"/>
          <cell r="BK134"/>
          <cell r="BL134">
            <v>0.32065972222222228</v>
          </cell>
          <cell r="BM134" t="str">
            <v>NOK</v>
          </cell>
          <cell r="BN134">
            <v>0.32065972222222228</v>
          </cell>
          <cell r="BO134">
            <v>6.0590277777777771E-2</v>
          </cell>
          <cell r="BP134">
            <v>6.2500000000000333E-3</v>
          </cell>
          <cell r="BQ134" t="str">
            <v>NOK</v>
          </cell>
          <cell r="BR134">
            <v>5.4340277777777737E-2</v>
          </cell>
          <cell r="BS134">
            <v>0.3756944444444445</v>
          </cell>
          <cell r="BT134">
            <v>26</v>
          </cell>
          <cell r="BU134" t="str">
            <v>H</v>
          </cell>
          <cell r="BV134"/>
          <cell r="BW134"/>
          <cell r="BX134"/>
          <cell r="BY134"/>
          <cell r="BZ134"/>
          <cell r="CA134"/>
          <cell r="CB134"/>
          <cell r="CC134"/>
          <cell r="CD134">
            <v>0.32645833333333341</v>
          </cell>
          <cell r="CE134" t="str">
            <v>OK</v>
          </cell>
          <cell r="CF134">
            <v>0.32645833333333341</v>
          </cell>
          <cell r="CG134">
            <v>6.5208333333333326E-2</v>
          </cell>
          <cell r="CH134">
            <v>1.5972222222222238E-2</v>
          </cell>
          <cell r="CI134" t="str">
            <v>OK</v>
          </cell>
          <cell r="CJ134">
            <v>4.9236111111111092E-2</v>
          </cell>
          <cell r="CK134">
            <v>0.37777777777777771</v>
          </cell>
          <cell r="CL134">
            <v>34</v>
          </cell>
          <cell r="CM134" t="str">
            <v>H</v>
          </cell>
          <cell r="CN134"/>
          <cell r="CO134"/>
          <cell r="CP134"/>
          <cell r="CQ134"/>
          <cell r="CR134"/>
          <cell r="CS134"/>
          <cell r="CT134"/>
          <cell r="CU134"/>
          <cell r="CV134">
            <v>0.32274305555555538</v>
          </cell>
          <cell r="CW134" t="str">
            <v>NOK</v>
          </cell>
          <cell r="CX134">
            <v>0.32274305555555538</v>
          </cell>
          <cell r="CY134">
            <v>9.6701388888888906E-2</v>
          </cell>
          <cell r="CZ134">
            <v>3.4027777777777685E-2</v>
          </cell>
          <cell r="DA134" t="str">
            <v>NOK</v>
          </cell>
          <cell r="DB134">
            <v>5.5034722222222332E-2</v>
          </cell>
          <cell r="DC134">
            <v>0</v>
          </cell>
          <cell r="DD134"/>
          <cell r="DE134" t="str">
            <v>LP</v>
          </cell>
          <cell r="DF134"/>
          <cell r="DG134"/>
          <cell r="DH134"/>
          <cell r="DI134"/>
          <cell r="DJ134"/>
          <cell r="DK134"/>
          <cell r="DL134"/>
          <cell r="DM134"/>
          <cell r="DN134"/>
          <cell r="DO134"/>
          <cell r="DP134"/>
          <cell r="DQ134"/>
          <cell r="DR134"/>
          <cell r="DS134"/>
          <cell r="DT134"/>
          <cell r="DU134">
            <v>0</v>
          </cell>
          <cell r="DV134"/>
          <cell r="DW134" t="str">
            <v>LP</v>
          </cell>
          <cell r="DX134"/>
          <cell r="DY134"/>
          <cell r="DZ134"/>
          <cell r="EA134"/>
          <cell r="EB134"/>
          <cell r="EC134"/>
          <cell r="ED134"/>
          <cell r="EE134"/>
          <cell r="EF134"/>
          <cell r="EG134"/>
          <cell r="EH134"/>
          <cell r="EI134"/>
          <cell r="EJ134"/>
          <cell r="EK134"/>
          <cell r="EL134"/>
          <cell r="EM134">
            <v>0.37500000000000006</v>
          </cell>
          <cell r="EN134">
            <v>26</v>
          </cell>
          <cell r="EO134" t="str">
            <v>H</v>
          </cell>
          <cell r="EP134"/>
          <cell r="EQ134"/>
          <cell r="ER134"/>
          <cell r="ES134"/>
          <cell r="ET134"/>
          <cell r="EU134"/>
          <cell r="EV134"/>
          <cell r="EW134"/>
          <cell r="EX134">
            <v>0.33134259259259269</v>
          </cell>
          <cell r="EY134" t="str">
            <v>OK</v>
          </cell>
          <cell r="EZ134">
            <v>0.33134259259259269</v>
          </cell>
          <cell r="FA134">
            <v>7.0740740740740743E-2</v>
          </cell>
          <cell r="FB134">
            <v>2.7083333333333348E-2</v>
          </cell>
          <cell r="FC134" t="str">
            <v>OK</v>
          </cell>
          <cell r="FD134">
            <v>4.3657407407407395E-2</v>
          </cell>
          <cell r="FE134">
            <v>0.38055555555555559</v>
          </cell>
          <cell r="FF134">
            <v>31</v>
          </cell>
          <cell r="FG134" t="str">
            <v>H</v>
          </cell>
          <cell r="FH134"/>
          <cell r="FI134"/>
          <cell r="FJ134"/>
          <cell r="FK134"/>
          <cell r="FL134"/>
          <cell r="FM134"/>
          <cell r="FN134"/>
          <cell r="FO134"/>
          <cell r="FP134">
            <v>0.37792824074074072</v>
          </cell>
          <cell r="FQ134" t="str">
            <v>OK</v>
          </cell>
          <cell r="FR134">
            <v>0.37792824074074072</v>
          </cell>
          <cell r="FS134">
            <v>8.3182870370370379E-2</v>
          </cell>
          <cell r="FT134">
            <v>8.0555555555555491E-2</v>
          </cell>
          <cell r="FU134" t="str">
            <v>OK</v>
          </cell>
          <cell r="FV134">
            <v>2.6273148148148878E-3</v>
          </cell>
          <cell r="FW134">
            <v>0.37499999999999994</v>
          </cell>
          <cell r="FX134">
            <v>31</v>
          </cell>
          <cell r="FY134" t="str">
            <v>H</v>
          </cell>
          <cell r="FZ134"/>
          <cell r="GA134"/>
          <cell r="GB134"/>
          <cell r="GC134"/>
          <cell r="GD134"/>
          <cell r="GE134"/>
          <cell r="GF134"/>
          <cell r="GG134"/>
          <cell r="GH134">
            <v>0.33196759259259262</v>
          </cell>
          <cell r="GI134" t="str">
            <v>OK</v>
          </cell>
          <cell r="GJ134">
            <v>0.33196759259259262</v>
          </cell>
          <cell r="GK134">
            <v>7.9837962962962972E-2</v>
          </cell>
          <cell r="GL134">
            <v>3.6805555555555647E-2</v>
          </cell>
          <cell r="GM134" t="str">
            <v>OK</v>
          </cell>
          <cell r="GN134">
            <v>4.3032407407407325E-2</v>
          </cell>
          <cell r="GO134">
            <v>0.37569444444444444</v>
          </cell>
          <cell r="GP134">
            <v>36</v>
          </cell>
          <cell r="GQ134" t="str">
            <v>H</v>
          </cell>
          <cell r="GR134"/>
          <cell r="GS134"/>
          <cell r="GT134"/>
          <cell r="GU134"/>
          <cell r="GV134"/>
          <cell r="GW134"/>
          <cell r="GX134"/>
          <cell r="GY134"/>
          <cell r="GZ134">
            <v>0.3244907407407408</v>
          </cell>
          <cell r="HA134" t="str">
            <v>OK</v>
          </cell>
          <cell r="HB134">
            <v>0.3244907407407408</v>
          </cell>
          <cell r="HC134">
            <v>7.8981481481481458E-2</v>
          </cell>
          <cell r="HD134">
            <v>2.777777777777779E-2</v>
          </cell>
          <cell r="HE134" t="str">
            <v>OK</v>
          </cell>
          <cell r="HF134">
            <v>5.1203703703703668E-2</v>
          </cell>
          <cell r="HG134">
            <v>0</v>
          </cell>
          <cell r="HH134"/>
          <cell r="HI134" t="str">
            <v>LP</v>
          </cell>
          <cell r="HJ134"/>
          <cell r="HK134"/>
          <cell r="HL134"/>
          <cell r="HM134"/>
          <cell r="HN134"/>
          <cell r="HO134"/>
          <cell r="HP134"/>
          <cell r="HQ134"/>
          <cell r="HR134"/>
          <cell r="HS134"/>
          <cell r="HT134"/>
          <cell r="HU134"/>
          <cell r="HV134"/>
          <cell r="HW134"/>
          <cell r="HX134"/>
          <cell r="HY134">
            <v>0</v>
          </cell>
          <cell r="HZ134"/>
          <cell r="IA134" t="str">
            <v>LP</v>
          </cell>
          <cell r="IB134"/>
          <cell r="IC134"/>
          <cell r="ID134"/>
          <cell r="IE134"/>
          <cell r="IF134"/>
          <cell r="IG134"/>
          <cell r="IH134"/>
          <cell r="II134"/>
          <cell r="IJ134"/>
          <cell r="IK134"/>
          <cell r="IL134"/>
          <cell r="IM134"/>
          <cell r="IN134"/>
          <cell r="IO134"/>
          <cell r="IP134"/>
          <cell r="IQ134">
            <v>0.3756944444444445</v>
          </cell>
          <cell r="IR134">
            <v>26</v>
          </cell>
          <cell r="IS134" t="str">
            <v>TDP</v>
          </cell>
          <cell r="IT134" t="str">
            <v>EGA NUR ISTHOFANI</v>
          </cell>
          <cell r="IU134" t="str">
            <v>KETEPATAN LOGIN</v>
          </cell>
          <cell r="IV134"/>
          <cell r="IW134"/>
          <cell r="IX134"/>
          <cell r="IY134"/>
          <cell r="IZ134"/>
          <cell r="JA134"/>
          <cell r="JB134">
            <v>0.2933217592592593</v>
          </cell>
          <cell r="JC134" t="str">
            <v>NOK</v>
          </cell>
          <cell r="JD134">
            <v>0.2933217592592593</v>
          </cell>
          <cell r="JE134">
            <v>0.11917824074074074</v>
          </cell>
          <cell r="JF134">
            <v>3.6805555555555564E-2</v>
          </cell>
          <cell r="JG134" t="str">
            <v>NOK</v>
          </cell>
          <cell r="JH134">
            <v>8.2372685185185174E-2</v>
          </cell>
          <cell r="JI134">
            <v>0.37499999999999994</v>
          </cell>
          <cell r="JJ134">
            <v>25</v>
          </cell>
          <cell r="JK134" t="str">
            <v>H</v>
          </cell>
          <cell r="JL134"/>
          <cell r="JM134"/>
          <cell r="JN134"/>
          <cell r="JO134"/>
          <cell r="JP134"/>
          <cell r="JQ134"/>
          <cell r="JR134"/>
          <cell r="JS134"/>
          <cell r="JT134">
            <v>0.33525462962962943</v>
          </cell>
          <cell r="JU134" t="str">
            <v>OK</v>
          </cell>
          <cell r="JV134">
            <v>0.33525462962962943</v>
          </cell>
          <cell r="JW134">
            <v>8.7662037037037038E-2</v>
          </cell>
          <cell r="JX134">
            <v>4.7916666666666538E-2</v>
          </cell>
          <cell r="JY134" t="str">
            <v>OK</v>
          </cell>
          <cell r="JZ134">
            <v>3.97453703703705E-2</v>
          </cell>
          <cell r="KA134">
            <v>0.37291666666666662</v>
          </cell>
          <cell r="KB134">
            <v>30</v>
          </cell>
          <cell r="KC134" t="str">
            <v>H</v>
          </cell>
          <cell r="KD134"/>
          <cell r="KE134"/>
          <cell r="KF134"/>
          <cell r="KG134"/>
          <cell r="KH134"/>
          <cell r="KI134"/>
          <cell r="KJ134"/>
          <cell r="KK134"/>
          <cell r="KL134">
            <v>0.32905092592592577</v>
          </cell>
          <cell r="KM134" t="str">
            <v>OK</v>
          </cell>
          <cell r="KN134">
            <v>0.32905092592592577</v>
          </cell>
          <cell r="KO134">
            <v>7.3032407407407407E-2</v>
          </cell>
          <cell r="KP134">
            <v>2.9166666666666563E-2</v>
          </cell>
          <cell r="KQ134" t="str">
            <v>OK</v>
          </cell>
          <cell r="KR134">
            <v>4.3865740740740844E-2</v>
          </cell>
          <cell r="KS134">
            <v>1.375</v>
          </cell>
          <cell r="KT134">
            <v>36</v>
          </cell>
          <cell r="KU134" t="str">
            <v>H</v>
          </cell>
          <cell r="KV134"/>
          <cell r="KW134"/>
          <cell r="KX134"/>
          <cell r="KY134"/>
          <cell r="KZ134"/>
          <cell r="LA134"/>
          <cell r="LB134"/>
          <cell r="LC134"/>
          <cell r="LD134">
            <v>1.323599537037037</v>
          </cell>
          <cell r="LE134" t="str">
            <v>OK</v>
          </cell>
          <cell r="LF134">
            <v>1.323599537037037</v>
          </cell>
          <cell r="LG134">
            <v>7.7094907407407404E-2</v>
          </cell>
          <cell r="LH134">
            <v>2.5694444444444367E-2</v>
          </cell>
          <cell r="LI134" t="str">
            <v>OK</v>
          </cell>
          <cell r="LJ134">
            <v>5.1400462962963037E-2</v>
          </cell>
          <cell r="LK134">
            <v>0</v>
          </cell>
          <cell r="LL134"/>
          <cell r="LM134" t="str">
            <v>LP</v>
          </cell>
          <cell r="LN134"/>
          <cell r="LO134"/>
          <cell r="LP134"/>
          <cell r="LQ134"/>
          <cell r="LR134"/>
          <cell r="LS134"/>
          <cell r="LT134"/>
          <cell r="LU134"/>
          <cell r="LV134"/>
          <cell r="LW134"/>
          <cell r="LX134"/>
          <cell r="LY134"/>
          <cell r="LZ134"/>
          <cell r="MA134"/>
          <cell r="MB134"/>
          <cell r="MC134">
            <v>0</v>
          </cell>
          <cell r="MD134"/>
          <cell r="ME134" t="str">
            <v>LP</v>
          </cell>
          <cell r="MF134"/>
          <cell r="MG134"/>
          <cell r="MH134"/>
          <cell r="MI134"/>
          <cell r="MJ134"/>
          <cell r="MK134"/>
          <cell r="ML134"/>
          <cell r="MM134"/>
          <cell r="MN134"/>
          <cell r="MO134"/>
          <cell r="MP134"/>
          <cell r="MQ134"/>
          <cell r="MR134"/>
          <cell r="MS134"/>
          <cell r="MT134"/>
          <cell r="MU134">
            <v>0.38819444444444451</v>
          </cell>
          <cell r="MV134">
            <v>22</v>
          </cell>
          <cell r="MW134" t="str">
            <v>H</v>
          </cell>
          <cell r="MX134"/>
          <cell r="MY134"/>
          <cell r="MZ134"/>
          <cell r="NA134"/>
          <cell r="NB134"/>
          <cell r="NC134"/>
          <cell r="ND134"/>
          <cell r="NE134"/>
          <cell r="NF134">
            <v>0.34929398148148166</v>
          </cell>
          <cell r="NG134" t="str">
            <v>OK</v>
          </cell>
          <cell r="NH134">
            <v>0.34929398148148166</v>
          </cell>
          <cell r="NI134">
            <v>7.153935185185184E-2</v>
          </cell>
          <cell r="NJ134">
            <v>3.2638888888888995E-2</v>
          </cell>
          <cell r="NK134" t="str">
            <v>OK</v>
          </cell>
          <cell r="NL134">
            <v>3.8900462962962845E-2</v>
          </cell>
          <cell r="NM134">
            <v>0.375</v>
          </cell>
          <cell r="NN134">
            <v>23</v>
          </cell>
          <cell r="NO134" t="str">
            <v>H</v>
          </cell>
          <cell r="NP134"/>
          <cell r="NQ134"/>
          <cell r="NR134"/>
          <cell r="NS134"/>
          <cell r="NT134"/>
          <cell r="NU134"/>
          <cell r="NV134"/>
          <cell r="NW134"/>
          <cell r="NX134">
            <v>0.32530092592592602</v>
          </cell>
          <cell r="NY134" t="str">
            <v>OK</v>
          </cell>
          <cell r="NZ134">
            <v>0.32530092592592602</v>
          </cell>
          <cell r="OA134">
            <v>0.10317129629629629</v>
          </cell>
          <cell r="OB134">
            <v>5.347222222222231E-2</v>
          </cell>
          <cell r="OC134" t="str">
            <v>OK</v>
          </cell>
          <cell r="OD134">
            <v>4.9699074074073979E-2</v>
          </cell>
          <cell r="OE134">
            <v>0.3847222222222223</v>
          </cell>
          <cell r="OF134">
            <v>30</v>
          </cell>
          <cell r="OG134" t="str">
            <v>H</v>
          </cell>
          <cell r="OH134"/>
          <cell r="OI134"/>
          <cell r="OJ134"/>
          <cell r="OK134"/>
          <cell r="OL134"/>
          <cell r="OM134"/>
          <cell r="ON134"/>
          <cell r="OO134"/>
          <cell r="OP134">
            <v>0.33263888888888898</v>
          </cell>
          <cell r="OQ134" t="str">
            <v>OK</v>
          </cell>
          <cell r="OR134">
            <v>0.33263888888888898</v>
          </cell>
          <cell r="OS134">
            <v>6.0393518518518513E-2</v>
          </cell>
          <cell r="OT134">
            <v>4.1666666666666519E-3</v>
          </cell>
          <cell r="OU134" t="str">
            <v>OK</v>
          </cell>
          <cell r="OV134">
            <v>5.2083333333333336E-2</v>
          </cell>
          <cell r="OW134">
            <v>0.38194444444444453</v>
          </cell>
          <cell r="OX134">
            <v>36</v>
          </cell>
          <cell r="OY134" t="str">
            <v>H</v>
          </cell>
          <cell r="OZ134"/>
          <cell r="PA134"/>
          <cell r="PB134"/>
          <cell r="PC134"/>
          <cell r="PD134"/>
          <cell r="PE134"/>
          <cell r="PF134"/>
          <cell r="PG134"/>
          <cell r="PH134">
            <v>0.33328703703703699</v>
          </cell>
          <cell r="PI134" t="str">
            <v>OK</v>
          </cell>
          <cell r="PJ134">
            <v>0.33328703703703699</v>
          </cell>
          <cell r="PK134">
            <v>6.6712962962962946E-2</v>
          </cell>
          <cell r="PL134">
            <v>1.8055555555555436E-2</v>
          </cell>
          <cell r="PM134" t="str">
            <v>OK</v>
          </cell>
          <cell r="PN134">
            <v>4.865740740740751E-2</v>
          </cell>
          <cell r="PO134">
            <v>0</v>
          </cell>
          <cell r="PP134"/>
          <cell r="PQ134" t="str">
            <v>LP</v>
          </cell>
          <cell r="PR134"/>
          <cell r="PS134"/>
          <cell r="PT134"/>
          <cell r="PU134"/>
          <cell r="PV134"/>
          <cell r="PW134"/>
          <cell r="PX134"/>
          <cell r="PY134"/>
          <cell r="PZ134"/>
          <cell r="QA134"/>
          <cell r="QB134"/>
          <cell r="QC134"/>
          <cell r="QD134"/>
          <cell r="QE134"/>
          <cell r="QF134"/>
          <cell r="QG134">
            <v>0.37430555555555556</v>
          </cell>
          <cell r="QH134">
            <v>22</v>
          </cell>
          <cell r="QI134" t="str">
            <v>H</v>
          </cell>
          <cell r="QJ134"/>
          <cell r="QK134"/>
          <cell r="QL134"/>
          <cell r="QM134"/>
          <cell r="QN134"/>
          <cell r="QO134"/>
          <cell r="QP134"/>
          <cell r="QQ134"/>
          <cell r="QR134">
            <v>0.33087962962962963</v>
          </cell>
          <cell r="QS134" t="str">
            <v>OK</v>
          </cell>
          <cell r="QT134">
            <v>0.33087962962962963</v>
          </cell>
          <cell r="QU134">
            <v>6.2175925925925926E-2</v>
          </cell>
          <cell r="QV134">
            <v>1.8749999999999989E-2</v>
          </cell>
          <cell r="QW134" t="str">
            <v>OK</v>
          </cell>
          <cell r="QX134">
            <v>4.3425925925925937E-2</v>
          </cell>
          <cell r="QY134">
            <v>0.3833333333333333</v>
          </cell>
          <cell r="QZ134">
            <v>22</v>
          </cell>
          <cell r="RA134" t="str">
            <v>H</v>
          </cell>
          <cell r="RB134"/>
          <cell r="RC134"/>
          <cell r="RD134"/>
          <cell r="RE134"/>
          <cell r="RF134"/>
          <cell r="RG134"/>
          <cell r="RH134"/>
          <cell r="RI134"/>
          <cell r="RJ134">
            <v>0.37398148148148147</v>
          </cell>
          <cell r="RK134" t="str">
            <v>OK</v>
          </cell>
          <cell r="RL134">
            <v>0.37398148148148147</v>
          </cell>
          <cell r="RM134">
            <v>7.0462962962962963E-2</v>
          </cell>
          <cell r="RN134">
            <v>6.1111111111111116E-2</v>
          </cell>
          <cell r="RO134" t="str">
            <v>OK</v>
          </cell>
          <cell r="RP134">
            <v>9.3518518518518473E-3</v>
          </cell>
          <cell r="RQ134">
            <v>0.38194444444444448</v>
          </cell>
          <cell r="RR134">
            <v>29</v>
          </cell>
          <cell r="RS134" t="str">
            <v>H</v>
          </cell>
          <cell r="RT134"/>
          <cell r="RU134"/>
          <cell r="RV134"/>
          <cell r="RW134"/>
          <cell r="RX134"/>
          <cell r="RY134"/>
          <cell r="RZ134"/>
          <cell r="SA134"/>
          <cell r="SB134">
            <v>0.34211805555555569</v>
          </cell>
          <cell r="SC134" t="str">
            <v>OK</v>
          </cell>
          <cell r="SD134">
            <v>0.34211805555555569</v>
          </cell>
          <cell r="SE134">
            <v>6.8298611111111115E-2</v>
          </cell>
          <cell r="SF134">
            <v>2.8472222222222343E-2</v>
          </cell>
          <cell r="SG134" t="str">
            <v>OK</v>
          </cell>
          <cell r="SH134">
            <v>3.9826388888888772E-2</v>
          </cell>
          <cell r="SI134">
            <v>0.31666666666666671</v>
          </cell>
          <cell r="SJ134">
            <v>34</v>
          </cell>
          <cell r="SK134" t="str">
            <v>IMP</v>
          </cell>
          <cell r="SL134"/>
          <cell r="SM134"/>
          <cell r="SN134"/>
          <cell r="SO134"/>
          <cell r="SP134"/>
          <cell r="SQ134"/>
          <cell r="SR134"/>
          <cell r="SS134"/>
          <cell r="ST134">
            <v>0.27381944444444439</v>
          </cell>
          <cell r="SU134" t="str">
            <v>NOK</v>
          </cell>
          <cell r="SV134">
            <v>0.27381944444444439</v>
          </cell>
          <cell r="SW134">
            <v>4.7708333333333332E-2</v>
          </cell>
          <cell r="SX134">
            <v>4.8611111111110383E-3</v>
          </cell>
          <cell r="SY134" t="str">
            <v>OK</v>
          </cell>
          <cell r="SZ134">
            <v>4.2847222222222293E-2</v>
          </cell>
          <cell r="TA134">
            <v>0</v>
          </cell>
          <cell r="TB134"/>
          <cell r="TC134" t="str">
            <v>LP</v>
          </cell>
          <cell r="TD134"/>
          <cell r="TE134"/>
          <cell r="TF134"/>
          <cell r="TG134"/>
          <cell r="TH134"/>
          <cell r="TI134"/>
          <cell r="TJ134"/>
          <cell r="TK134"/>
          <cell r="TL134"/>
          <cell r="TM134"/>
          <cell r="TN134"/>
          <cell r="TO134"/>
          <cell r="TP134"/>
          <cell r="TQ134"/>
          <cell r="TR134"/>
          <cell r="TS134">
            <v>1.3840277777777779</v>
          </cell>
          <cell r="TT134">
            <v>28</v>
          </cell>
          <cell r="TU134" t="str">
            <v>TDT</v>
          </cell>
          <cell r="TV134" t="str">
            <v>REZA OCTAVIA PUTRI</v>
          </cell>
          <cell r="TW134"/>
          <cell r="TX134"/>
          <cell r="TY134"/>
          <cell r="TZ134"/>
          <cell r="UA134"/>
          <cell r="UB134"/>
          <cell r="UC134"/>
          <cell r="UD134">
            <v>1.3324652777777779</v>
          </cell>
          <cell r="UE134" t="str">
            <v>OK</v>
          </cell>
          <cell r="UF134">
            <v>1.3324652777777779</v>
          </cell>
          <cell r="UG134">
            <v>6.1284722222222227E-2</v>
          </cell>
          <cell r="UH134">
            <v>9.7222222222221877E-3</v>
          </cell>
          <cell r="UI134" t="str">
            <v>OK</v>
          </cell>
          <cell r="UJ134">
            <v>5.1562500000000039E-2</v>
          </cell>
          <cell r="UK134"/>
          <cell r="UL134"/>
          <cell r="UM134"/>
          <cell r="UN134"/>
          <cell r="UO134"/>
          <cell r="UP134"/>
          <cell r="UQ134"/>
          <cell r="UR134"/>
          <cell r="US134"/>
          <cell r="UT134"/>
          <cell r="UU134"/>
          <cell r="UV134"/>
          <cell r="UW134"/>
          <cell r="UX134"/>
          <cell r="UY134"/>
          <cell r="UZ134"/>
          <cell r="VA134"/>
          <cell r="VB134"/>
          <cell r="VC134"/>
          <cell r="VD134">
            <v>0</v>
          </cell>
          <cell r="VE134">
            <v>0</v>
          </cell>
          <cell r="VF134">
            <v>22</v>
          </cell>
          <cell r="VG134">
            <v>26</v>
          </cell>
          <cell r="VH134">
            <v>34</v>
          </cell>
          <cell r="VI134">
            <v>0</v>
          </cell>
          <cell r="VJ134">
            <v>0</v>
          </cell>
          <cell r="VK134">
            <v>26</v>
          </cell>
          <cell r="VL134">
            <v>31</v>
          </cell>
          <cell r="VM134">
            <v>31</v>
          </cell>
          <cell r="VN134">
            <v>36</v>
          </cell>
          <cell r="VO134">
            <v>0</v>
          </cell>
          <cell r="VP134">
            <v>0</v>
          </cell>
          <cell r="VQ134">
            <v>26</v>
          </cell>
          <cell r="VR134">
            <v>25</v>
          </cell>
          <cell r="VS134">
            <v>30</v>
          </cell>
          <cell r="VT134">
            <v>36</v>
          </cell>
          <cell r="VU134">
            <v>0</v>
          </cell>
          <cell r="VV134">
            <v>0</v>
          </cell>
          <cell r="VW134">
            <v>22</v>
          </cell>
          <cell r="VX134">
            <v>23</v>
          </cell>
          <cell r="VY134">
            <v>30</v>
          </cell>
          <cell r="VZ134">
            <v>36</v>
          </cell>
          <cell r="WA134">
            <v>0</v>
          </cell>
          <cell r="WB134">
            <v>22</v>
          </cell>
          <cell r="WC134">
            <v>22</v>
          </cell>
          <cell r="WD134">
            <v>29</v>
          </cell>
          <cell r="WE134">
            <v>34</v>
          </cell>
          <cell r="WF134">
            <v>0</v>
          </cell>
          <cell r="WG134">
            <v>28</v>
          </cell>
          <cell r="WH134">
            <v>0</v>
          </cell>
          <cell r="WI134"/>
          <cell r="WJ134" t="str">
            <v>LP</v>
          </cell>
          <cell r="WK134" t="str">
            <v>LP</v>
          </cell>
          <cell r="WL134" t="str">
            <v>H</v>
          </cell>
          <cell r="WM134" t="str">
            <v>H</v>
          </cell>
          <cell r="WN134" t="str">
            <v>H</v>
          </cell>
          <cell r="WO134" t="str">
            <v>LP</v>
          </cell>
          <cell r="WP134" t="str">
            <v>LP</v>
          </cell>
          <cell r="WQ134" t="str">
            <v>H</v>
          </cell>
          <cell r="WR134" t="str">
            <v>H</v>
          </cell>
          <cell r="WS134" t="str">
            <v>H</v>
          </cell>
          <cell r="WT134" t="str">
            <v>H</v>
          </cell>
          <cell r="WU134" t="str">
            <v>LP</v>
          </cell>
          <cell r="WV134" t="str">
            <v>LP</v>
          </cell>
          <cell r="WW134" t="str">
            <v>TDP</v>
          </cell>
          <cell r="WX134" t="str">
            <v>H</v>
          </cell>
          <cell r="WY134" t="str">
            <v>H</v>
          </cell>
          <cell r="WZ134" t="str">
            <v>H</v>
          </cell>
          <cell r="XA134" t="str">
            <v>LP</v>
          </cell>
          <cell r="XB134" t="str">
            <v>LP</v>
          </cell>
          <cell r="XC134" t="str">
            <v>H</v>
          </cell>
          <cell r="XD134" t="str">
            <v>H</v>
          </cell>
          <cell r="XE134" t="str">
            <v>H</v>
          </cell>
          <cell r="XF134" t="str">
            <v>H</v>
          </cell>
          <cell r="XG134" t="str">
            <v>LP</v>
          </cell>
          <cell r="XH134" t="str">
            <v>H</v>
          </cell>
          <cell r="XI134" t="str">
            <v>H</v>
          </cell>
          <cell r="XJ134" t="str">
            <v>H</v>
          </cell>
          <cell r="XK134" t="str">
            <v>IMP</v>
          </cell>
          <cell r="XL134" t="str">
            <v>LP</v>
          </cell>
          <cell r="XM134" t="str">
            <v>TDT</v>
          </cell>
          <cell r="XN134">
            <v>0</v>
          </cell>
          <cell r="XO134"/>
          <cell r="XP134">
            <v>0</v>
          </cell>
          <cell r="XQ134">
            <v>0</v>
          </cell>
          <cell r="XR134">
            <v>0</v>
          </cell>
          <cell r="XS134">
            <v>0</v>
          </cell>
          <cell r="XT134">
            <v>0</v>
          </cell>
          <cell r="XU134">
            <v>0</v>
          </cell>
          <cell r="XV134">
            <v>0</v>
          </cell>
          <cell r="XW134">
            <v>0</v>
          </cell>
          <cell r="XX134">
            <v>0</v>
          </cell>
          <cell r="XY134">
            <v>0</v>
          </cell>
          <cell r="XZ134">
            <v>0</v>
          </cell>
          <cell r="YA134">
            <v>0</v>
          </cell>
          <cell r="YB134">
            <v>0</v>
          </cell>
          <cell r="YC134" t="str">
            <v>EGA NUR ISTHOFANI</v>
          </cell>
          <cell r="YD134">
            <v>0</v>
          </cell>
          <cell r="YE134">
            <v>0</v>
          </cell>
          <cell r="YF134">
            <v>0</v>
          </cell>
          <cell r="YG134">
            <v>0</v>
          </cell>
          <cell r="YH134">
            <v>0</v>
          </cell>
          <cell r="YI134">
            <v>0</v>
          </cell>
          <cell r="YJ134">
            <v>0</v>
          </cell>
          <cell r="YK134">
            <v>0</v>
          </cell>
          <cell r="YL134">
            <v>0</v>
          </cell>
          <cell r="YM134">
            <v>0</v>
          </cell>
          <cell r="YN134">
            <v>0</v>
          </cell>
          <cell r="YO134">
            <v>0</v>
          </cell>
          <cell r="YP134">
            <v>0</v>
          </cell>
          <cell r="YQ134">
            <v>0</v>
          </cell>
          <cell r="YR134">
            <v>0</v>
          </cell>
          <cell r="YS134" t="str">
            <v>REZA OCTAVIA PUTRI</v>
          </cell>
          <cell r="YT134">
            <v>0</v>
          </cell>
          <cell r="YU134"/>
          <cell r="YV134">
            <v>0</v>
          </cell>
          <cell r="YW134">
            <v>0</v>
          </cell>
          <cell r="YX134">
            <v>0</v>
          </cell>
          <cell r="YY134">
            <v>0</v>
          </cell>
          <cell r="YZ134">
            <v>0</v>
          </cell>
          <cell r="ZA134">
            <v>0</v>
          </cell>
          <cell r="ZB134">
            <v>0</v>
          </cell>
          <cell r="ZC134">
            <v>0</v>
          </cell>
          <cell r="ZD134">
            <v>0</v>
          </cell>
          <cell r="ZE134">
            <v>0</v>
          </cell>
          <cell r="ZF134">
            <v>0</v>
          </cell>
          <cell r="ZG134">
            <v>0</v>
          </cell>
          <cell r="ZH134">
            <v>0</v>
          </cell>
          <cell r="ZI134" t="str">
            <v>KETEPATAN LOGIN</v>
          </cell>
          <cell r="ZJ134">
            <v>0</v>
          </cell>
          <cell r="ZK134">
            <v>0</v>
          </cell>
          <cell r="ZL134">
            <v>0</v>
          </cell>
          <cell r="ZM134">
            <v>0</v>
          </cell>
          <cell r="ZN134">
            <v>0</v>
          </cell>
          <cell r="ZO134">
            <v>0</v>
          </cell>
          <cell r="ZP134">
            <v>0</v>
          </cell>
          <cell r="ZQ134">
            <v>0</v>
          </cell>
          <cell r="ZR134">
            <v>0</v>
          </cell>
          <cell r="ZS134">
            <v>0</v>
          </cell>
          <cell r="ZT134">
            <v>0</v>
          </cell>
          <cell r="ZU134">
            <v>0</v>
          </cell>
          <cell r="ZV134">
            <v>0</v>
          </cell>
          <cell r="ZW134">
            <v>0</v>
          </cell>
          <cell r="ZX134">
            <v>0</v>
          </cell>
          <cell r="ZY134">
            <v>0</v>
          </cell>
          <cell r="ZZ134">
            <v>0</v>
          </cell>
          <cell r="AAA134"/>
          <cell r="AAB134">
            <v>0.375</v>
          </cell>
          <cell r="AAC134">
            <v>0.3756944444444445</v>
          </cell>
          <cell r="AAD134">
            <v>0.37777777777777771</v>
          </cell>
          <cell r="AAE134">
            <v>0</v>
          </cell>
          <cell r="AAF134">
            <v>0</v>
          </cell>
          <cell r="AAG134">
            <v>0.37500000000000006</v>
          </cell>
          <cell r="AAH134">
            <v>0.38055555555555559</v>
          </cell>
          <cell r="AAI134">
            <v>0.37499999999999994</v>
          </cell>
          <cell r="AAJ134">
            <v>0.37569444444444444</v>
          </cell>
          <cell r="AAK134">
            <v>0</v>
          </cell>
          <cell r="AAL134">
            <v>0</v>
          </cell>
          <cell r="AAM134">
            <v>0.3756944444444445</v>
          </cell>
          <cell r="AAN134">
            <v>0.37499999999999994</v>
          </cell>
          <cell r="AAO134">
            <v>0.37291666666666662</v>
          </cell>
          <cell r="AAP134">
            <v>1.375</v>
          </cell>
          <cell r="AAQ134">
            <v>0</v>
          </cell>
          <cell r="AAR134">
            <v>0</v>
          </cell>
          <cell r="AAS134">
            <v>0.38819444444444451</v>
          </cell>
          <cell r="AAT134">
            <v>0.375</v>
          </cell>
          <cell r="AAU134">
            <v>0.3847222222222223</v>
          </cell>
          <cell r="AAV134">
            <v>0.38194444444444453</v>
          </cell>
          <cell r="AAW134">
            <v>0</v>
          </cell>
          <cell r="AAX134">
            <v>0.37430555555555556</v>
          </cell>
          <cell r="AAY134">
            <v>0.3833333333333333</v>
          </cell>
          <cell r="AAZ134">
            <v>0.38194444444444448</v>
          </cell>
          <cell r="ABA134">
            <v>0.31666666666666671</v>
          </cell>
          <cell r="ABB134">
            <v>0</v>
          </cell>
          <cell r="ABC134">
            <v>1.3840277777777779</v>
          </cell>
          <cell r="ABD134">
            <v>0</v>
          </cell>
          <cell r="ABE134">
            <v>1.3840277777777779</v>
          </cell>
          <cell r="ABF134">
            <v>0</v>
          </cell>
          <cell r="ABG134"/>
          <cell r="ABH134">
            <v>0</v>
          </cell>
          <cell r="ABI134">
            <v>0</v>
          </cell>
          <cell r="ABJ134">
            <v>0</v>
          </cell>
          <cell r="ABK134">
            <v>0</v>
          </cell>
          <cell r="ABL134">
            <v>0</v>
          </cell>
          <cell r="ABM134">
            <v>0</v>
          </cell>
          <cell r="ABN134">
            <v>0</v>
          </cell>
          <cell r="ABO134">
            <v>0</v>
          </cell>
          <cell r="ABP134">
            <v>0</v>
          </cell>
          <cell r="ABQ134">
            <v>0</v>
          </cell>
          <cell r="ABR134">
            <v>0</v>
          </cell>
          <cell r="ABS134">
            <v>0</v>
          </cell>
          <cell r="ABT134">
            <v>0</v>
          </cell>
          <cell r="ABU134">
            <v>0</v>
          </cell>
          <cell r="ABV134">
            <v>0</v>
          </cell>
          <cell r="ABW134">
            <v>0</v>
          </cell>
          <cell r="ABX134">
            <v>0</v>
          </cell>
          <cell r="ABY134">
            <v>0</v>
          </cell>
          <cell r="ABZ134">
            <v>0</v>
          </cell>
          <cell r="ACA134">
            <v>0</v>
          </cell>
          <cell r="ACB134">
            <v>0</v>
          </cell>
          <cell r="ACC134">
            <v>0</v>
          </cell>
          <cell r="ACD134">
            <v>0</v>
          </cell>
          <cell r="ACE134">
            <v>0</v>
          </cell>
          <cell r="ACF134">
            <v>0</v>
          </cell>
          <cell r="ACG134">
            <v>0</v>
          </cell>
          <cell r="ACH134">
            <v>0</v>
          </cell>
          <cell r="ACI134">
            <v>0</v>
          </cell>
          <cell r="ACJ134">
            <v>0</v>
          </cell>
          <cell r="ACK134">
            <v>0</v>
          </cell>
          <cell r="ACL134">
            <v>0</v>
          </cell>
          <cell r="ACM134"/>
          <cell r="ACN134">
            <v>0</v>
          </cell>
          <cell r="ACO134">
            <v>0</v>
          </cell>
          <cell r="ACP134">
            <v>0</v>
          </cell>
          <cell r="ACQ134">
            <v>0</v>
          </cell>
          <cell r="ACR134">
            <v>0</v>
          </cell>
          <cell r="ACS134">
            <v>0</v>
          </cell>
          <cell r="ACT134">
            <v>0</v>
          </cell>
          <cell r="ACU134">
            <v>0</v>
          </cell>
          <cell r="ACV134">
            <v>0</v>
          </cell>
          <cell r="ACW134">
            <v>0</v>
          </cell>
          <cell r="ACX134">
            <v>0</v>
          </cell>
          <cell r="ACY134">
            <v>0</v>
          </cell>
          <cell r="ACZ134">
            <v>0</v>
          </cell>
          <cell r="ADA134">
            <v>0</v>
          </cell>
          <cell r="ADB134">
            <v>0</v>
          </cell>
          <cell r="ADC134">
            <v>0</v>
          </cell>
          <cell r="ADD134">
            <v>0</v>
          </cell>
          <cell r="ADE134">
            <v>0</v>
          </cell>
          <cell r="ADF134">
            <v>0</v>
          </cell>
          <cell r="ADG134">
            <v>0</v>
          </cell>
          <cell r="ADH134">
            <v>0</v>
          </cell>
          <cell r="ADI134">
            <v>0</v>
          </cell>
          <cell r="ADJ134">
            <v>0</v>
          </cell>
          <cell r="ADK134">
            <v>0</v>
          </cell>
          <cell r="ADL134">
            <v>0</v>
          </cell>
          <cell r="ADM134">
            <v>0</v>
          </cell>
          <cell r="ADN134">
            <v>0</v>
          </cell>
          <cell r="ADO134">
            <v>0</v>
          </cell>
          <cell r="ADP134">
            <v>0</v>
          </cell>
          <cell r="ADQ134">
            <v>0</v>
          </cell>
          <cell r="ADR134">
            <v>0</v>
          </cell>
          <cell r="ADS134"/>
          <cell r="ADT134" t="str">
            <v>DIELA SHENDY ANGGRENI</v>
          </cell>
          <cell r="ADU134" t="str">
            <v>POSTPAID</v>
          </cell>
          <cell r="ADV134">
            <v>0</v>
          </cell>
          <cell r="ADW134">
            <v>0</v>
          </cell>
          <cell r="ADX134">
            <v>0.32065972222222228</v>
          </cell>
          <cell r="ADY134">
            <v>0.32645833333333341</v>
          </cell>
          <cell r="ADZ134">
            <v>0.32274305555555538</v>
          </cell>
          <cell r="AEA134">
            <v>0</v>
          </cell>
          <cell r="AEB134">
            <v>0</v>
          </cell>
          <cell r="AEC134">
            <v>0.33134259259259269</v>
          </cell>
          <cell r="AED134">
            <v>0.37792824074074072</v>
          </cell>
          <cell r="AEE134">
            <v>0.33196759259259262</v>
          </cell>
          <cell r="AEF134">
            <v>0.3244907407407408</v>
          </cell>
          <cell r="AEG134">
            <v>0</v>
          </cell>
          <cell r="AEH134">
            <v>0</v>
          </cell>
          <cell r="AEI134">
            <v>0.2933217592592593</v>
          </cell>
          <cell r="AEJ134">
            <v>0.33525462962962943</v>
          </cell>
          <cell r="AEK134">
            <v>0.32905092592592577</v>
          </cell>
          <cell r="AEL134">
            <v>1.323599537037037</v>
          </cell>
          <cell r="AEM134">
            <v>0</v>
          </cell>
          <cell r="AEN134">
            <v>0</v>
          </cell>
          <cell r="AEO134">
            <v>0.34929398148148166</v>
          </cell>
          <cell r="AEP134">
            <v>0.32530092592592602</v>
          </cell>
          <cell r="AEQ134">
            <v>0.33263888888888898</v>
          </cell>
          <cell r="AER134">
            <v>0.33328703703703699</v>
          </cell>
          <cell r="AES134">
            <v>0</v>
          </cell>
          <cell r="AET134">
            <v>0.33087962962962963</v>
          </cell>
          <cell r="AEU134">
            <v>0.37398148148148147</v>
          </cell>
          <cell r="AEV134">
            <v>0.34211805555555569</v>
          </cell>
          <cell r="AEW134">
            <v>0.27381944444444439</v>
          </cell>
          <cell r="AEX134">
            <v>0</v>
          </cell>
          <cell r="AEY134">
            <v>1.3324652777777779</v>
          </cell>
          <cell r="AEZ134">
            <v>0</v>
          </cell>
          <cell r="AFA134"/>
          <cell r="AFB134">
            <v>0</v>
          </cell>
          <cell r="AFC134">
            <v>0</v>
          </cell>
          <cell r="AFD134">
            <v>0.32065972222222228</v>
          </cell>
          <cell r="AFE134">
            <v>0.32645833333333341</v>
          </cell>
          <cell r="AFF134">
            <v>0.32274305555555538</v>
          </cell>
          <cell r="AFG134">
            <v>0</v>
          </cell>
          <cell r="AFH134">
            <v>0</v>
          </cell>
          <cell r="AFI134">
            <v>0.33134259259259269</v>
          </cell>
          <cell r="AFJ134">
            <v>0.37792824074074072</v>
          </cell>
          <cell r="AFK134">
            <v>0.33196759259259262</v>
          </cell>
          <cell r="AFL134">
            <v>0.3244907407407408</v>
          </cell>
          <cell r="AFM134">
            <v>0</v>
          </cell>
          <cell r="AFN134">
            <v>0</v>
          </cell>
          <cell r="AFO134">
            <v>0.2933217592592593</v>
          </cell>
          <cell r="AFP134">
            <v>0.33525462962962943</v>
          </cell>
          <cell r="AFQ134">
            <v>0.32905092592592577</v>
          </cell>
          <cell r="AFR134">
            <v>1.323599537037037</v>
          </cell>
          <cell r="AFS134">
            <v>0</v>
          </cell>
          <cell r="AFT134">
            <v>0</v>
          </cell>
          <cell r="AFU134">
            <v>0.34929398148148166</v>
          </cell>
          <cell r="AFV134">
            <v>0.32530092592592602</v>
          </cell>
          <cell r="AFW134">
            <v>0.33263888888888898</v>
          </cell>
          <cell r="AFX134">
            <v>0.33328703703703699</v>
          </cell>
          <cell r="AFY134">
            <v>0</v>
          </cell>
          <cell r="AFZ134">
            <v>0.33087962962962963</v>
          </cell>
          <cell r="AGA134">
            <v>0.37398148148148147</v>
          </cell>
          <cell r="AGB134">
            <v>0.34211805555555569</v>
          </cell>
          <cell r="AGC134">
            <v>0.27381944444444439</v>
          </cell>
          <cell r="AGD134">
            <v>0</v>
          </cell>
          <cell r="AGE134">
            <v>1.3324652777777779</v>
          </cell>
          <cell r="AGF134">
            <v>0</v>
          </cell>
          <cell r="AGH134" t="str">
            <v>DIELA SHENDY ANGGRENI</v>
          </cell>
          <cell r="AGI134" t="str">
            <v>POSTPAID</v>
          </cell>
          <cell r="AGJ134">
            <v>0</v>
          </cell>
          <cell r="AGK134">
            <v>0</v>
          </cell>
          <cell r="AGL134">
            <v>6.0590277777777771E-2</v>
          </cell>
          <cell r="AGM134">
            <v>6.5208333333333326E-2</v>
          </cell>
          <cell r="AGN134">
            <v>9.6701388888888906E-2</v>
          </cell>
          <cell r="AGO134">
            <v>0</v>
          </cell>
          <cell r="AGP134">
            <v>0</v>
          </cell>
          <cell r="AGQ134">
            <v>7.0740740740740743E-2</v>
          </cell>
          <cell r="AGR134">
            <v>8.3182870370370379E-2</v>
          </cell>
          <cell r="AGS134">
            <v>7.9837962962962972E-2</v>
          </cell>
          <cell r="AGT134">
            <v>7.8981481481481458E-2</v>
          </cell>
          <cell r="AGU134">
            <v>0</v>
          </cell>
          <cell r="AGV134">
            <v>0</v>
          </cell>
          <cell r="AGW134">
            <v>0.11917824074074074</v>
          </cell>
          <cell r="AGX134">
            <v>8.7662037037037038E-2</v>
          </cell>
          <cell r="AGY134">
            <v>7.3032407407407407E-2</v>
          </cell>
          <cell r="AGZ134">
            <v>7.7094907407407404E-2</v>
          </cell>
          <cell r="AHA134">
            <v>0</v>
          </cell>
          <cell r="AHB134">
            <v>0</v>
          </cell>
          <cell r="AHC134">
            <v>7.153935185185184E-2</v>
          </cell>
          <cell r="AHD134">
            <v>0.10317129629629629</v>
          </cell>
          <cell r="AHE134">
            <v>6.0393518518518513E-2</v>
          </cell>
          <cell r="AHF134">
            <v>6.6712962962962946E-2</v>
          </cell>
          <cell r="AHG134">
            <v>0</v>
          </cell>
          <cell r="AHH134">
            <v>6.2175925925925926E-2</v>
          </cell>
          <cell r="AHI134">
            <v>7.0462962962962963E-2</v>
          </cell>
          <cell r="AHJ134">
            <v>6.8298611111111115E-2</v>
          </cell>
          <cell r="AHK134">
            <v>4.7708333333333332E-2</v>
          </cell>
          <cell r="AHL134">
            <v>0</v>
          </cell>
          <cell r="AHM134">
            <v>6.1284722222222227E-2</v>
          </cell>
          <cell r="AHN134">
            <v>0</v>
          </cell>
          <cell r="AHO134">
            <v>7.519791666666667E-2</v>
          </cell>
          <cell r="AHP134"/>
          <cell r="AHQ134">
            <v>0</v>
          </cell>
          <cell r="AHR134">
            <v>0</v>
          </cell>
          <cell r="AHS134">
            <v>5235</v>
          </cell>
          <cell r="AHT134">
            <v>5634</v>
          </cell>
          <cell r="AHU134">
            <v>8355</v>
          </cell>
          <cell r="AHV134">
            <v>0</v>
          </cell>
          <cell r="AHW134">
            <v>0</v>
          </cell>
          <cell r="AHX134">
            <v>6112</v>
          </cell>
          <cell r="AHY134">
            <v>7187</v>
          </cell>
          <cell r="AHZ134">
            <v>6898</v>
          </cell>
          <cell r="AIA134">
            <v>6824</v>
          </cell>
          <cell r="AIB134">
            <v>0</v>
          </cell>
          <cell r="AIC134">
            <v>0</v>
          </cell>
          <cell r="AID134">
            <v>10297</v>
          </cell>
          <cell r="AIE134">
            <v>7574</v>
          </cell>
          <cell r="AIF134">
            <v>6310</v>
          </cell>
          <cell r="AIG134">
            <v>6661</v>
          </cell>
          <cell r="AIH134">
            <v>0</v>
          </cell>
          <cell r="AII134">
            <v>0</v>
          </cell>
          <cell r="AIJ134">
            <v>6181</v>
          </cell>
          <cell r="AIK134">
            <v>8914</v>
          </cell>
          <cell r="AIL134">
            <v>5218</v>
          </cell>
          <cell r="AIM134">
            <v>5764</v>
          </cell>
          <cell r="AIN134">
            <v>0</v>
          </cell>
          <cell r="AIO134">
            <v>5372</v>
          </cell>
          <cell r="AIP134">
            <v>6088</v>
          </cell>
          <cell r="AIQ134">
            <v>5901</v>
          </cell>
          <cell r="AIR134">
            <v>4122</v>
          </cell>
          <cell r="AIS134">
            <v>0</v>
          </cell>
          <cell r="AIT134">
            <v>5295</v>
          </cell>
          <cell r="AIU134">
            <v>0</v>
          </cell>
          <cell r="AIW134" t="str">
            <v>DIELA SHENDY ANGGRENI</v>
          </cell>
          <cell r="AIX134" t="str">
            <v>POSTPAID</v>
          </cell>
          <cell r="AIY134">
            <v>0</v>
          </cell>
          <cell r="AIZ134">
            <v>0</v>
          </cell>
          <cell r="AJA134">
            <v>5.4340277777777737E-2</v>
          </cell>
          <cell r="AJB134">
            <v>4.9236111111111092E-2</v>
          </cell>
          <cell r="AJC134">
            <v>5.5034722222222332E-2</v>
          </cell>
          <cell r="AJD134">
            <v>0</v>
          </cell>
          <cell r="AJE134">
            <v>0</v>
          </cell>
          <cell r="AJF134">
            <v>4.3657407407407395E-2</v>
          </cell>
          <cell r="AJG134">
            <v>2.6273148148148878E-3</v>
          </cell>
          <cell r="AJH134">
            <v>4.3032407407407325E-2</v>
          </cell>
          <cell r="AJI134">
            <v>5.1203703703703668E-2</v>
          </cell>
          <cell r="AJJ134">
            <v>0</v>
          </cell>
          <cell r="AJK134">
            <v>0</v>
          </cell>
          <cell r="AJL134">
            <v>8.2372685185185174E-2</v>
          </cell>
          <cell r="AJM134">
            <v>3.97453703703705E-2</v>
          </cell>
          <cell r="AJN134">
            <v>4.3865740740740844E-2</v>
          </cell>
          <cell r="AJO134">
            <v>5.1400462962963037E-2</v>
          </cell>
          <cell r="AJP134">
            <v>0</v>
          </cell>
          <cell r="AJQ134">
            <v>0</v>
          </cell>
          <cell r="AJR134">
            <v>3.8900462962962845E-2</v>
          </cell>
          <cell r="AJS134">
            <v>4.9699074074073979E-2</v>
          </cell>
          <cell r="AJT134">
            <v>5.2083333333333336E-2</v>
          </cell>
          <cell r="AJU134">
            <v>4.865740740740751E-2</v>
          </cell>
          <cell r="AJV134">
            <v>0</v>
          </cell>
          <cell r="AJW134">
            <v>4.3425925925925937E-2</v>
          </cell>
          <cell r="AJX134">
            <v>9.3518518518518473E-3</v>
          </cell>
          <cell r="AJY134">
            <v>3.9826388888888772E-2</v>
          </cell>
          <cell r="AJZ134">
            <v>4.2847222222222293E-2</v>
          </cell>
          <cell r="AKA134">
            <v>0</v>
          </cell>
          <cell r="AKB134">
            <v>5.1562500000000039E-2</v>
          </cell>
          <cell r="AKC134">
            <v>0</v>
          </cell>
          <cell r="AKD134">
            <v>4.4643518518518534E-2</v>
          </cell>
          <cell r="AKE134"/>
          <cell r="AKF134">
            <v>0</v>
          </cell>
          <cell r="AKG134">
            <v>0</v>
          </cell>
          <cell r="AKH134">
            <v>4695</v>
          </cell>
          <cell r="AKI134">
            <v>4254</v>
          </cell>
          <cell r="AKJ134">
            <v>4755</v>
          </cell>
          <cell r="AKK134">
            <v>0</v>
          </cell>
          <cell r="AKL134">
            <v>0</v>
          </cell>
          <cell r="AKM134">
            <v>3772</v>
          </cell>
          <cell r="AKN134">
            <v>227</v>
          </cell>
          <cell r="AKO134">
            <v>3718</v>
          </cell>
          <cell r="AKP134">
            <v>4424</v>
          </cell>
          <cell r="AKQ134">
            <v>0</v>
          </cell>
          <cell r="AKR134">
            <v>0</v>
          </cell>
          <cell r="AKS134">
            <v>7117</v>
          </cell>
          <cell r="AKT134">
            <v>3434</v>
          </cell>
          <cell r="AKU134">
            <v>3790</v>
          </cell>
          <cell r="AKV134">
            <v>4441</v>
          </cell>
          <cell r="AKW134">
            <v>0</v>
          </cell>
          <cell r="AKX134">
            <v>0</v>
          </cell>
          <cell r="AKY134">
            <v>3361</v>
          </cell>
          <cell r="AKZ134">
            <v>4294</v>
          </cell>
          <cell r="ALA134">
            <v>4500</v>
          </cell>
          <cell r="ALB134">
            <v>4204</v>
          </cell>
          <cell r="ALC134">
            <v>0</v>
          </cell>
          <cell r="ALD134">
            <v>3752</v>
          </cell>
          <cell r="ALE134">
            <v>808</v>
          </cell>
          <cell r="ALF134">
            <v>3441</v>
          </cell>
          <cell r="ALG134">
            <v>3702</v>
          </cell>
          <cell r="ALH134">
            <v>0</v>
          </cell>
          <cell r="ALI134">
            <v>4455</v>
          </cell>
          <cell r="ALJ134">
            <v>0</v>
          </cell>
          <cell r="ALL134">
            <v>0.32065972222222228</v>
          </cell>
          <cell r="ALM134">
            <v>0.38704861111111116</v>
          </cell>
          <cell r="ALN134">
            <v>0.38795138888888869</v>
          </cell>
          <cell r="ALO134">
            <v>9.6701388888888906E-2</v>
          </cell>
          <cell r="ALP134">
            <v>0</v>
          </cell>
          <cell r="ALQ134">
            <v>0.33134259259259269</v>
          </cell>
          <cell r="ALR134">
            <v>0.44866898148148149</v>
          </cell>
          <cell r="ALS134">
            <v>0.41515046296296299</v>
          </cell>
          <cell r="ALT134">
            <v>0.40432870370370377</v>
          </cell>
          <cell r="ALU134">
            <v>7.8981481481481458E-2</v>
          </cell>
          <cell r="ALV134">
            <v>0</v>
          </cell>
          <cell r="ALW134">
            <v>0.2933217592592593</v>
          </cell>
          <cell r="ALX134">
            <v>0.45443287037037017</v>
          </cell>
          <cell r="ALY134">
            <v>0.41671296296296279</v>
          </cell>
          <cell r="ALZ134">
            <v>1.3966319444444444</v>
          </cell>
          <cell r="AMA134">
            <v>7.7094907407407404E-2</v>
          </cell>
          <cell r="AMB134">
            <v>0</v>
          </cell>
          <cell r="AMC134">
            <v>0.34929398148148166</v>
          </cell>
          <cell r="AMD134">
            <v>0.39684027777777786</v>
          </cell>
          <cell r="AME134">
            <v>0.43581018518518527</v>
          </cell>
          <cell r="AMF134">
            <v>0.39368055555555548</v>
          </cell>
          <cell r="AMG134">
            <v>6.6712962962962946E-2</v>
          </cell>
          <cell r="AMH134">
            <v>0.33087962962962963</v>
          </cell>
          <cell r="AMI134">
            <v>0.43615740740740738</v>
          </cell>
          <cell r="AMJ134">
            <v>0.41258101851851864</v>
          </cell>
          <cell r="AMK134">
            <v>0.34211805555555552</v>
          </cell>
          <cell r="AML134">
            <v>4.7708333333333332E-2</v>
          </cell>
          <cell r="AMM134">
            <v>1.3324652777777779</v>
          </cell>
          <cell r="AMN134">
            <v>6.1284722222222227E-2</v>
          </cell>
          <cell r="AMO134">
            <v>0</v>
          </cell>
          <cell r="AMP134" t="e">
            <v>#REF!</v>
          </cell>
          <cell r="AMR134">
            <v>27705</v>
          </cell>
          <cell r="AMS134">
            <v>33441</v>
          </cell>
          <cell r="AMT134">
            <v>33519</v>
          </cell>
          <cell r="AMU134">
            <v>8355</v>
          </cell>
          <cell r="AMV134">
            <v>0</v>
          </cell>
          <cell r="AMW134">
            <v>28628</v>
          </cell>
          <cell r="AMX134">
            <v>38765</v>
          </cell>
          <cell r="AMY134">
            <v>35869</v>
          </cell>
          <cell r="AMZ134">
            <v>34934</v>
          </cell>
          <cell r="ANA134">
            <v>6824</v>
          </cell>
          <cell r="ANB134">
            <v>0</v>
          </cell>
          <cell r="ANC134">
            <v>25343</v>
          </cell>
          <cell r="AND134">
            <v>39263</v>
          </cell>
          <cell r="ANE134">
            <v>36004</v>
          </cell>
          <cell r="ANF134">
            <v>34269</v>
          </cell>
          <cell r="ANG134">
            <v>6661</v>
          </cell>
          <cell r="ANH134">
            <v>0</v>
          </cell>
          <cell r="ANI134">
            <v>30179</v>
          </cell>
          <cell r="ANJ134">
            <v>34287</v>
          </cell>
          <cell r="ANK134">
            <v>37654</v>
          </cell>
          <cell r="ANL134">
            <v>34014</v>
          </cell>
          <cell r="ANM134">
            <v>5764</v>
          </cell>
          <cell r="ANN134">
            <v>28588</v>
          </cell>
          <cell r="ANO134">
            <v>37684</v>
          </cell>
          <cell r="ANP134">
            <v>35647</v>
          </cell>
          <cell r="ANQ134">
            <v>29559</v>
          </cell>
          <cell r="ANR134">
            <v>4122</v>
          </cell>
          <cell r="ANS134">
            <v>28725</v>
          </cell>
          <cell r="ANT134">
            <v>5295</v>
          </cell>
          <cell r="ANU134">
            <v>0</v>
          </cell>
          <cell r="ANV134" t="e">
            <v>#REF!</v>
          </cell>
          <cell r="ANX134">
            <v>30</v>
          </cell>
          <cell r="ANY134">
            <v>20</v>
          </cell>
          <cell r="ANZ134">
            <v>20</v>
          </cell>
          <cell r="AOA134">
            <v>10</v>
          </cell>
          <cell r="AOB134">
            <v>0</v>
          </cell>
          <cell r="AOC134">
            <v>0</v>
          </cell>
          <cell r="AOD134">
            <v>0</v>
          </cell>
          <cell r="AOE134">
            <v>0</v>
          </cell>
          <cell r="AOF134">
            <v>0</v>
          </cell>
          <cell r="AOG134">
            <v>0</v>
          </cell>
          <cell r="AOH134">
            <v>0</v>
          </cell>
          <cell r="AOI134">
            <v>0</v>
          </cell>
          <cell r="AOJ134">
            <v>0</v>
          </cell>
          <cell r="AOK134">
            <v>0</v>
          </cell>
          <cell r="AOL134">
            <v>0</v>
          </cell>
          <cell r="AOM134">
            <v>0</v>
          </cell>
          <cell r="AON134">
            <v>0</v>
          </cell>
          <cell r="AOO134">
            <v>0</v>
          </cell>
          <cell r="AOP134">
            <v>0</v>
          </cell>
          <cell r="AOQ134">
            <v>0</v>
          </cell>
          <cell r="AOR134">
            <v>0</v>
          </cell>
          <cell r="AOS134">
            <v>0</v>
          </cell>
          <cell r="AOT134">
            <v>0</v>
          </cell>
          <cell r="AOU134"/>
          <cell r="AOV134">
            <v>1</v>
          </cell>
          <cell r="AOW134">
            <v>1</v>
          </cell>
          <cell r="AOX134">
            <v>2</v>
          </cell>
          <cell r="AOY134">
            <v>0</v>
          </cell>
          <cell r="AOZ134">
            <v>0</v>
          </cell>
          <cell r="APA134">
            <v>0</v>
          </cell>
          <cell r="APB134">
            <v>0</v>
          </cell>
          <cell r="APC134">
            <v>0</v>
          </cell>
          <cell r="APD134">
            <v>1</v>
          </cell>
          <cell r="APE134">
            <v>0</v>
          </cell>
          <cell r="APF134">
            <v>1</v>
          </cell>
          <cell r="APG134">
            <v>0</v>
          </cell>
          <cell r="APH134">
            <v>0</v>
          </cell>
          <cell r="API134">
            <v>0</v>
          </cell>
          <cell r="APJ134">
            <v>0</v>
          </cell>
          <cell r="APK134">
            <v>0</v>
          </cell>
          <cell r="APL134">
            <v>0</v>
          </cell>
          <cell r="APM134">
            <v>0</v>
          </cell>
          <cell r="APN134">
            <v>0</v>
          </cell>
          <cell r="APO134">
            <v>1</v>
          </cell>
          <cell r="APP134">
            <v>6</v>
          </cell>
          <cell r="APQ134">
            <v>6</v>
          </cell>
          <cell r="APR134">
            <v>8</v>
          </cell>
          <cell r="APS134">
            <v>20</v>
          </cell>
          <cell r="APT134">
            <v>0</v>
          </cell>
          <cell r="APU134">
            <v>0</v>
          </cell>
          <cell r="APV134">
            <v>0</v>
          </cell>
          <cell r="APW134">
            <v>0</v>
          </cell>
          <cell r="APX134">
            <v>0</v>
          </cell>
          <cell r="APY134">
            <v>0</v>
          </cell>
          <cell r="APZ134">
            <v>0</v>
          </cell>
          <cell r="AQA134">
            <v>0</v>
          </cell>
          <cell r="AQB134">
            <v>4</v>
          </cell>
          <cell r="AQC134">
            <v>4</v>
          </cell>
          <cell r="AQD134">
            <v>4</v>
          </cell>
          <cell r="AQE134">
            <v>12</v>
          </cell>
          <cell r="AQF134">
            <v>0</v>
          </cell>
          <cell r="AQG134">
            <v>0</v>
          </cell>
          <cell r="AQH134">
            <v>0</v>
          </cell>
          <cell r="AQI134">
            <v>0</v>
          </cell>
          <cell r="AQJ134">
            <v>0</v>
          </cell>
          <cell r="AQK134">
            <v>40</v>
          </cell>
          <cell r="AQL134">
            <v>1</v>
          </cell>
          <cell r="AQM134">
            <v>1</v>
          </cell>
          <cell r="AQN134">
            <v>1</v>
          </cell>
          <cell r="AQO134">
            <v>1</v>
          </cell>
          <cell r="AQP134"/>
          <cell r="AQQ134">
            <v>1</v>
          </cell>
          <cell r="AQR134" t="str">
            <v>A</v>
          </cell>
          <cell r="AQS134">
            <v>1</v>
          </cell>
          <cell r="AQT134">
            <v>0</v>
          </cell>
          <cell r="AQU134">
            <v>1</v>
          </cell>
          <cell r="AQV134"/>
          <cell r="AQW134">
            <v>0</v>
          </cell>
          <cell r="AQX134">
            <v>0</v>
          </cell>
          <cell r="AQY134">
            <v>0</v>
          </cell>
          <cell r="AQZ134">
            <v>8.6106018518518503</v>
          </cell>
          <cell r="ARA134">
            <v>0.43053009259259251</v>
          </cell>
          <cell r="ARB134">
            <v>12380</v>
          </cell>
          <cell r="ARC134">
            <v>470400</v>
          </cell>
          <cell r="ARD134">
            <v>0.27269960534304788</v>
          </cell>
          <cell r="ARE134">
            <v>0.89287037037037065</v>
          </cell>
          <cell r="ARF134">
            <v>4.4643518518518534E-2</v>
          </cell>
          <cell r="ARG134">
            <v>1280</v>
          </cell>
          <cell r="ARH134">
            <v>49200</v>
          </cell>
          <cell r="ARI134">
            <v>2.8802270011947441E-2</v>
          </cell>
        </row>
        <row r="135">
          <cell r="B135" t="str">
            <v>CHRISTIN ANGELINA SIMARMATA</v>
          </cell>
          <cell r="C135">
            <v>160074</v>
          </cell>
          <cell r="D135" t="str">
            <v>9</v>
          </cell>
          <cell r="E135" t="str">
            <v>KATHOLIK</v>
          </cell>
          <cell r="F135" t="str">
            <v>PHL</v>
          </cell>
          <cell r="G135" t="str">
            <v>POSTPAID</v>
          </cell>
          <cell r="H135">
            <v>22.3</v>
          </cell>
          <cell r="I135" t="str">
            <v>D</v>
          </cell>
          <cell r="J135">
            <v>19234875</v>
          </cell>
          <cell r="K135">
            <v>570109</v>
          </cell>
          <cell r="L135" t="str">
            <v>PEREMPUAN</v>
          </cell>
          <cell r="M135" t="str">
            <v>AGENT POSTPAID</v>
          </cell>
          <cell r="N135" t="str">
            <v>JEANNY ANASTASYA</v>
          </cell>
          <cell r="O135" t="str">
            <v>AAN YANUAR</v>
          </cell>
          <cell r="P135"/>
          <cell r="Q135">
            <v>0.75694444444444453</v>
          </cell>
          <cell r="R135">
            <v>25</v>
          </cell>
          <cell r="S135" t="str">
            <v>H</v>
          </cell>
          <cell r="T135"/>
          <cell r="U135"/>
          <cell r="V135"/>
          <cell r="W135"/>
          <cell r="X135"/>
          <cell r="Y135"/>
          <cell r="Z135"/>
          <cell r="AA135"/>
          <cell r="AB135">
            <v>0.69991898148148157</v>
          </cell>
          <cell r="AC135" t="str">
            <v>OK</v>
          </cell>
          <cell r="AD135">
            <v>0.69991898148148157</v>
          </cell>
          <cell r="AE135">
            <v>7.4386574074074077E-2</v>
          </cell>
          <cell r="AF135">
            <v>1.7361111111111105E-2</v>
          </cell>
          <cell r="AG135" t="str">
            <v>NOK</v>
          </cell>
          <cell r="AH135">
            <v>5.7025462962962972E-2</v>
          </cell>
          <cell r="AI135">
            <v>0.38124999999999998</v>
          </cell>
          <cell r="AJ135">
            <v>30</v>
          </cell>
          <cell r="AK135" t="str">
            <v>H</v>
          </cell>
          <cell r="AL135"/>
          <cell r="AM135"/>
          <cell r="AN135"/>
          <cell r="AO135"/>
          <cell r="AP135"/>
          <cell r="AQ135"/>
          <cell r="AR135"/>
          <cell r="AS135"/>
          <cell r="AT135">
            <v>0.3312268518518518</v>
          </cell>
          <cell r="AU135" t="str">
            <v>OK</v>
          </cell>
          <cell r="AV135">
            <v>0.3312268518518518</v>
          </cell>
          <cell r="AW135">
            <v>6.0439814814814821E-2</v>
          </cell>
          <cell r="AX135">
            <v>1.041666666666663E-2</v>
          </cell>
          <cell r="AY135" t="str">
            <v>OK</v>
          </cell>
          <cell r="AZ135">
            <v>5.0023148148148192E-2</v>
          </cell>
          <cell r="BA135">
            <v>0.37499999999999994</v>
          </cell>
          <cell r="BB135">
            <v>34</v>
          </cell>
          <cell r="BC135" t="str">
            <v>H</v>
          </cell>
          <cell r="BD135"/>
          <cell r="BE135"/>
          <cell r="BF135"/>
          <cell r="BG135"/>
          <cell r="BH135"/>
          <cell r="BI135"/>
          <cell r="BJ135"/>
          <cell r="BK135"/>
          <cell r="BL135">
            <v>0.32027777777777788</v>
          </cell>
          <cell r="BM135" t="str">
            <v>NOK</v>
          </cell>
          <cell r="BN135">
            <v>0.32027777777777788</v>
          </cell>
          <cell r="BO135">
            <v>6.7222222222222211E-2</v>
          </cell>
          <cell r="BP135">
            <v>1.2500000000000122E-2</v>
          </cell>
          <cell r="BQ135" t="str">
            <v>NOK</v>
          </cell>
          <cell r="BR135">
            <v>5.4722222222222089E-2</v>
          </cell>
          <cell r="BS135">
            <v>0.375</v>
          </cell>
          <cell r="BT135" t="str">
            <v>33-1</v>
          </cell>
          <cell r="BU135" t="str">
            <v>H</v>
          </cell>
          <cell r="BV135"/>
          <cell r="BW135"/>
          <cell r="BX135"/>
          <cell r="BY135"/>
          <cell r="BZ135"/>
          <cell r="CA135"/>
          <cell r="CB135"/>
          <cell r="CC135"/>
          <cell r="CD135">
            <v>0.32729166666666676</v>
          </cell>
          <cell r="CE135" t="str">
            <v>OK</v>
          </cell>
          <cell r="CF135">
            <v>0.32729166666666676</v>
          </cell>
          <cell r="CG135">
            <v>8.520833333333333E-2</v>
          </cell>
          <cell r="CH135">
            <v>3.7500000000000061E-2</v>
          </cell>
          <cell r="CI135" t="str">
            <v>OK</v>
          </cell>
          <cell r="CJ135">
            <v>4.7708333333333269E-2</v>
          </cell>
          <cell r="CK135">
            <v>0</v>
          </cell>
          <cell r="CL135"/>
          <cell r="CM135" t="str">
            <v>LP</v>
          </cell>
          <cell r="CN135"/>
          <cell r="CO135"/>
          <cell r="CP135"/>
          <cell r="CQ135"/>
          <cell r="CR135"/>
          <cell r="CS135"/>
          <cell r="CT135"/>
          <cell r="CU135"/>
          <cell r="CV135"/>
          <cell r="CW135"/>
          <cell r="CX135"/>
          <cell r="CY135"/>
          <cell r="CZ135"/>
          <cell r="DA135"/>
          <cell r="DB135"/>
          <cell r="DC135">
            <v>0</v>
          </cell>
          <cell r="DD135"/>
          <cell r="DE135" t="str">
            <v>LP</v>
          </cell>
          <cell r="DF135"/>
          <cell r="DG135"/>
          <cell r="DH135"/>
          <cell r="DI135"/>
          <cell r="DJ135"/>
          <cell r="DK135"/>
          <cell r="DL135"/>
          <cell r="DM135"/>
          <cell r="DN135"/>
          <cell r="DO135"/>
          <cell r="DP135"/>
          <cell r="DQ135"/>
          <cell r="DR135"/>
          <cell r="DS135"/>
          <cell r="DT135"/>
          <cell r="DU135">
            <v>0</v>
          </cell>
          <cell r="DV135"/>
          <cell r="DW135" t="str">
            <v>LP</v>
          </cell>
          <cell r="DX135"/>
          <cell r="DY135"/>
          <cell r="DZ135"/>
          <cell r="EA135"/>
          <cell r="EB135"/>
          <cell r="EC135"/>
          <cell r="ED135"/>
          <cell r="EE135"/>
          <cell r="EF135"/>
          <cell r="EG135"/>
          <cell r="EH135"/>
          <cell r="EI135"/>
          <cell r="EJ135"/>
          <cell r="EK135"/>
          <cell r="EL135"/>
          <cell r="EM135">
            <v>1.3770833333333332</v>
          </cell>
          <cell r="EN135">
            <v>30</v>
          </cell>
          <cell r="EO135" t="str">
            <v>TDP</v>
          </cell>
          <cell r="EP135" t="str">
            <v>TRIA ANDINI</v>
          </cell>
          <cell r="EQ135" t="str">
            <v>KETEPATAN LOGIN</v>
          </cell>
          <cell r="ER135"/>
          <cell r="ES135"/>
          <cell r="ET135"/>
          <cell r="EU135"/>
          <cell r="EV135"/>
          <cell r="EW135"/>
          <cell r="EX135">
            <v>1.3308101851851852</v>
          </cell>
          <cell r="EY135" t="str">
            <v>OK</v>
          </cell>
          <cell r="EZ135">
            <v>1.3308101851851852</v>
          </cell>
          <cell r="FA135">
            <v>7.7523148148148147E-2</v>
          </cell>
          <cell r="FB135">
            <v>1.3888888888888951E-2</v>
          </cell>
          <cell r="FC135" t="str">
            <v>OK</v>
          </cell>
          <cell r="FD135">
            <v>4.6273148148148084E-2</v>
          </cell>
          <cell r="FE135">
            <v>0.36944444444444452</v>
          </cell>
          <cell r="FF135">
            <v>29</v>
          </cell>
          <cell r="FG135" t="str">
            <v>H</v>
          </cell>
          <cell r="FH135"/>
          <cell r="FI135"/>
          <cell r="FJ135"/>
          <cell r="FK135"/>
          <cell r="FL135"/>
          <cell r="FM135"/>
          <cell r="FN135"/>
          <cell r="FO135"/>
          <cell r="FP135">
            <v>0.33326388888888892</v>
          </cell>
          <cell r="FQ135" t="str">
            <v>OK</v>
          </cell>
          <cell r="FR135">
            <v>0.33326388888888892</v>
          </cell>
          <cell r="FS135">
            <v>7.4374999999999997E-2</v>
          </cell>
          <cell r="FT135">
            <v>3.8194444444444364E-2</v>
          </cell>
          <cell r="FU135" t="str">
            <v>OK</v>
          </cell>
          <cell r="FV135">
            <v>3.6180555555555632E-2</v>
          </cell>
          <cell r="FW135">
            <v>0.37708333333333333</v>
          </cell>
          <cell r="FX135">
            <v>30</v>
          </cell>
          <cell r="FY135" t="str">
            <v>H</v>
          </cell>
          <cell r="FZ135"/>
          <cell r="GA135"/>
          <cell r="GB135"/>
          <cell r="GC135"/>
          <cell r="GD135"/>
          <cell r="GE135"/>
          <cell r="GF135"/>
          <cell r="GG135"/>
          <cell r="GH135">
            <v>0.32523148148148145</v>
          </cell>
          <cell r="GI135" t="str">
            <v>OK</v>
          </cell>
          <cell r="GJ135">
            <v>0.32523148148148145</v>
          </cell>
          <cell r="GK135">
            <v>5.4629629629629625E-2</v>
          </cell>
          <cell r="GL135">
            <v>2.7777777777777679E-3</v>
          </cell>
          <cell r="GM135" t="str">
            <v>OK</v>
          </cell>
          <cell r="GN135">
            <v>5.1851851851851857E-2</v>
          </cell>
          <cell r="GO135">
            <v>0.37499999999999994</v>
          </cell>
          <cell r="GP135">
            <v>31</v>
          </cell>
          <cell r="GQ135" t="str">
            <v>H</v>
          </cell>
          <cell r="GR135"/>
          <cell r="GS135"/>
          <cell r="GT135"/>
          <cell r="GU135"/>
          <cell r="GV135"/>
          <cell r="GW135"/>
          <cell r="GX135"/>
          <cell r="GY135"/>
          <cell r="GZ135">
            <v>0.32018518518518513</v>
          </cell>
          <cell r="HA135" t="str">
            <v>NOK</v>
          </cell>
          <cell r="HB135">
            <v>0.32018518518518513</v>
          </cell>
          <cell r="HC135">
            <v>6.1759259259259257E-2</v>
          </cell>
          <cell r="HD135">
            <v>6.9444444444444198E-3</v>
          </cell>
          <cell r="HE135" t="str">
            <v>NOK</v>
          </cell>
          <cell r="HF135">
            <v>5.4814814814814837E-2</v>
          </cell>
          <cell r="HG135">
            <v>0</v>
          </cell>
          <cell r="HH135"/>
          <cell r="HI135" t="str">
            <v>LP</v>
          </cell>
          <cell r="HJ135"/>
          <cell r="HK135"/>
          <cell r="HL135"/>
          <cell r="HM135"/>
          <cell r="HN135"/>
          <cell r="HO135"/>
          <cell r="HP135"/>
          <cell r="HQ135"/>
          <cell r="HR135"/>
          <cell r="HS135"/>
          <cell r="HT135"/>
          <cell r="HU135"/>
          <cell r="HV135"/>
          <cell r="HW135"/>
          <cell r="HX135"/>
          <cell r="HY135">
            <v>0</v>
          </cell>
          <cell r="HZ135"/>
          <cell r="IA135" t="str">
            <v>LP</v>
          </cell>
          <cell r="IB135"/>
          <cell r="IC135"/>
          <cell r="ID135"/>
          <cell r="IE135"/>
          <cell r="IF135"/>
          <cell r="IG135"/>
          <cell r="IH135"/>
          <cell r="II135"/>
          <cell r="IJ135"/>
          <cell r="IK135"/>
          <cell r="IL135"/>
          <cell r="IM135"/>
          <cell r="IN135"/>
          <cell r="IO135"/>
          <cell r="IP135"/>
          <cell r="IQ135">
            <v>0</v>
          </cell>
          <cell r="IR135"/>
          <cell r="IS135" t="str">
            <v>LP</v>
          </cell>
          <cell r="IT135"/>
          <cell r="IU135"/>
          <cell r="IV135"/>
          <cell r="IW135"/>
          <cell r="IX135"/>
          <cell r="IY135"/>
          <cell r="IZ135"/>
          <cell r="JA135"/>
          <cell r="JB135"/>
          <cell r="JC135"/>
          <cell r="JD135"/>
          <cell r="JE135"/>
          <cell r="JF135"/>
          <cell r="JG135"/>
          <cell r="JH135"/>
          <cell r="JI135">
            <v>0.375</v>
          </cell>
          <cell r="JJ135">
            <v>30</v>
          </cell>
          <cell r="JK135" t="str">
            <v>TDP</v>
          </cell>
          <cell r="JL135" t="str">
            <v>ANNISA FITRIANA</v>
          </cell>
          <cell r="JM135" t="str">
            <v>KETEPATAN LOGIN</v>
          </cell>
          <cell r="JN135"/>
          <cell r="JO135"/>
          <cell r="JP135"/>
          <cell r="JQ135"/>
          <cell r="JR135"/>
          <cell r="JS135"/>
          <cell r="JT135">
            <v>0.375</v>
          </cell>
          <cell r="JU135" t="str">
            <v>OK</v>
          </cell>
          <cell r="JV135">
            <v>0.375</v>
          </cell>
          <cell r="JW135">
            <v>0.10874999999999999</v>
          </cell>
          <cell r="JX135">
            <v>0.11111111111111119</v>
          </cell>
          <cell r="JY135" t="str">
            <v>OK</v>
          </cell>
          <cell r="JZ135">
            <v>0</v>
          </cell>
          <cell r="KA135">
            <v>0.37638888888888894</v>
          </cell>
          <cell r="KB135">
            <v>34</v>
          </cell>
          <cell r="KC135" t="str">
            <v>TDT</v>
          </cell>
          <cell r="KD135" t="str">
            <v>IIQ SITI ROFIQOH</v>
          </cell>
          <cell r="KE135"/>
          <cell r="KF135"/>
          <cell r="KG135"/>
          <cell r="KH135"/>
          <cell r="KI135"/>
          <cell r="KJ135"/>
          <cell r="KK135"/>
          <cell r="KL135">
            <v>0.32678240740740749</v>
          </cell>
          <cell r="KM135" t="str">
            <v>OK</v>
          </cell>
          <cell r="KN135">
            <v>0.32678240740740749</v>
          </cell>
          <cell r="KO135">
            <v>6.3495370370370369E-2</v>
          </cell>
          <cell r="KP135">
            <v>1.3888888888888951E-2</v>
          </cell>
          <cell r="KQ135" t="str">
            <v>OK</v>
          </cell>
          <cell r="KR135">
            <v>4.9606481481481418E-2</v>
          </cell>
          <cell r="KS135">
            <v>0.375</v>
          </cell>
          <cell r="KT135">
            <v>30</v>
          </cell>
          <cell r="KU135" t="str">
            <v>H</v>
          </cell>
          <cell r="KV135"/>
          <cell r="KW135"/>
          <cell r="KX135"/>
          <cell r="KY135"/>
          <cell r="KZ135"/>
          <cell r="LA135"/>
          <cell r="LB135"/>
          <cell r="LC135"/>
          <cell r="LD135">
            <v>0.32856481481481487</v>
          </cell>
          <cell r="LE135" t="str">
            <v>OK</v>
          </cell>
          <cell r="LF135">
            <v>0.32856481481481487</v>
          </cell>
          <cell r="LG135">
            <v>6.0324074074074072E-2</v>
          </cell>
          <cell r="LH135">
            <v>1.3888888888888951E-2</v>
          </cell>
          <cell r="LI135" t="str">
            <v>OK</v>
          </cell>
          <cell r="LJ135">
            <v>4.6435185185185121E-2</v>
          </cell>
          <cell r="LK135">
            <v>0.3847222222222223</v>
          </cell>
          <cell r="LL135">
            <v>36</v>
          </cell>
          <cell r="LM135" t="str">
            <v>H</v>
          </cell>
          <cell r="LN135"/>
          <cell r="LO135"/>
          <cell r="LP135"/>
          <cell r="LQ135"/>
          <cell r="LR135"/>
          <cell r="LS135"/>
          <cell r="LT135"/>
          <cell r="LU135"/>
          <cell r="LV135">
            <v>0.33288194444444452</v>
          </cell>
          <cell r="LW135" t="str">
            <v>OK</v>
          </cell>
          <cell r="LX135">
            <v>0.33288194444444452</v>
          </cell>
          <cell r="LY135">
            <v>5.739583333333334E-2</v>
          </cell>
          <cell r="LZ135">
            <v>5.5555555555555913E-3</v>
          </cell>
          <cell r="MA135" t="str">
            <v>OK</v>
          </cell>
          <cell r="MB135">
            <v>5.1840277777777749E-2</v>
          </cell>
          <cell r="MC135">
            <v>0</v>
          </cell>
          <cell r="MD135"/>
          <cell r="ME135" t="str">
            <v>LP</v>
          </cell>
          <cell r="MF135"/>
          <cell r="MG135"/>
          <cell r="MH135"/>
          <cell r="MI135"/>
          <cell r="MJ135"/>
          <cell r="MK135"/>
          <cell r="ML135"/>
          <cell r="MM135"/>
          <cell r="MN135"/>
          <cell r="MO135"/>
          <cell r="MP135"/>
          <cell r="MQ135"/>
          <cell r="MR135"/>
          <cell r="MS135"/>
          <cell r="MT135"/>
          <cell r="MU135">
            <v>0.37986111111111115</v>
          </cell>
          <cell r="MV135">
            <v>32</v>
          </cell>
          <cell r="MW135" t="str">
            <v>TDT</v>
          </cell>
          <cell r="MX135" t="str">
            <v>SINDY SINTHIA DEWI</v>
          </cell>
          <cell r="MY135"/>
          <cell r="MZ135"/>
          <cell r="NA135"/>
          <cell r="NB135"/>
          <cell r="NC135"/>
          <cell r="ND135"/>
          <cell r="NE135"/>
          <cell r="NF135">
            <v>0.32777777777777783</v>
          </cell>
          <cell r="NG135" t="str">
            <v>OK</v>
          </cell>
          <cell r="NH135">
            <v>0.32777777777777783</v>
          </cell>
          <cell r="NI135">
            <v>6.4120370370370369E-2</v>
          </cell>
          <cell r="NJ135">
            <v>8.3333333333333037E-3</v>
          </cell>
          <cell r="NK135" t="str">
            <v>OK</v>
          </cell>
          <cell r="NL135">
            <v>5.2083333333333336E-2</v>
          </cell>
          <cell r="NM135">
            <v>0.29166666666666669</v>
          </cell>
          <cell r="NN135">
            <v>26</v>
          </cell>
          <cell r="NO135" t="str">
            <v>IMP</v>
          </cell>
          <cell r="NP135"/>
          <cell r="NQ135"/>
          <cell r="NR135"/>
          <cell r="NS135"/>
          <cell r="NT135"/>
          <cell r="NU135"/>
          <cell r="NV135"/>
          <cell r="NW135"/>
          <cell r="NX135">
            <v>0.25747685185185187</v>
          </cell>
          <cell r="NY135" t="str">
            <v>NOK</v>
          </cell>
          <cell r="NZ135">
            <v>0.25747685185185187</v>
          </cell>
          <cell r="OA135">
            <v>0.10571759259259257</v>
          </cell>
          <cell r="OB135">
            <v>7.1527777777777746E-2</v>
          </cell>
          <cell r="OC135" t="str">
            <v>OK</v>
          </cell>
          <cell r="OD135">
            <v>3.4189814814814826E-2</v>
          </cell>
          <cell r="OE135">
            <v>0.37708333333333338</v>
          </cell>
          <cell r="OF135">
            <v>26</v>
          </cell>
          <cell r="OG135" t="str">
            <v>H</v>
          </cell>
          <cell r="OH135"/>
          <cell r="OI135"/>
          <cell r="OJ135"/>
          <cell r="OK135"/>
          <cell r="OL135"/>
          <cell r="OM135"/>
          <cell r="ON135"/>
          <cell r="OO135"/>
          <cell r="OP135">
            <v>0.32500000000000007</v>
          </cell>
          <cell r="OQ135" t="str">
            <v>OK</v>
          </cell>
          <cell r="OR135">
            <v>0.32500000000000007</v>
          </cell>
          <cell r="OS135">
            <v>7.2233796296296296E-2</v>
          </cell>
          <cell r="OT135">
            <v>1.9444444444444431E-2</v>
          </cell>
          <cell r="OU135" t="str">
            <v>OK</v>
          </cell>
          <cell r="OV135">
            <v>5.2083333333333336E-2</v>
          </cell>
          <cell r="OW135">
            <v>0.37500000000000006</v>
          </cell>
          <cell r="OX135">
            <v>32</v>
          </cell>
          <cell r="OY135" t="str">
            <v>H</v>
          </cell>
          <cell r="OZ135"/>
          <cell r="PA135"/>
          <cell r="PB135"/>
          <cell r="PC135"/>
          <cell r="PD135"/>
          <cell r="PE135"/>
          <cell r="PF135"/>
          <cell r="PG135"/>
          <cell r="PH135">
            <v>0.32291666666666674</v>
          </cell>
          <cell r="PI135" t="str">
            <v>OK</v>
          </cell>
          <cell r="PJ135">
            <v>0.32291666666666674</v>
          </cell>
          <cell r="PK135">
            <v>7.3414351851851842E-2</v>
          </cell>
          <cell r="PL135">
            <v>1.2500000000000067E-2</v>
          </cell>
          <cell r="PM135" t="str">
            <v>OK</v>
          </cell>
          <cell r="PN135">
            <v>5.2083333333333336E-2</v>
          </cell>
          <cell r="PO135">
            <v>0</v>
          </cell>
          <cell r="PP135"/>
          <cell r="PQ135" t="str">
            <v>S</v>
          </cell>
          <cell r="PR135"/>
          <cell r="PS135"/>
          <cell r="PT135" t="str">
            <v>DEMAM</v>
          </cell>
          <cell r="PU135"/>
          <cell r="PV135"/>
          <cell r="PW135"/>
          <cell r="PX135"/>
          <cell r="PY135"/>
          <cell r="PZ135"/>
          <cell r="QA135"/>
          <cell r="QB135"/>
          <cell r="QC135"/>
          <cell r="QD135"/>
          <cell r="QE135"/>
          <cell r="QF135"/>
          <cell r="QG135">
            <v>0</v>
          </cell>
          <cell r="QH135"/>
          <cell r="QI135" t="str">
            <v>LP</v>
          </cell>
          <cell r="QJ135"/>
          <cell r="QK135"/>
          <cell r="QL135"/>
          <cell r="QM135"/>
          <cell r="QN135"/>
          <cell r="QO135"/>
          <cell r="QP135"/>
          <cell r="QQ135"/>
          <cell r="QR135"/>
          <cell r="QS135"/>
          <cell r="QT135"/>
          <cell r="QU135"/>
          <cell r="QV135"/>
          <cell r="QW135"/>
          <cell r="QX135"/>
          <cell r="QY135">
            <v>0</v>
          </cell>
          <cell r="QZ135"/>
          <cell r="RA135" t="str">
            <v>LP</v>
          </cell>
          <cell r="RB135"/>
          <cell r="RC135"/>
          <cell r="RD135"/>
          <cell r="RE135"/>
          <cell r="RF135"/>
          <cell r="RG135"/>
          <cell r="RH135"/>
          <cell r="RI135"/>
          <cell r="RJ135"/>
          <cell r="RK135"/>
          <cell r="RL135"/>
          <cell r="RM135"/>
          <cell r="RN135"/>
          <cell r="RO135"/>
          <cell r="RP135"/>
          <cell r="RQ135">
            <v>0.38124999999999998</v>
          </cell>
          <cell r="RR135">
            <v>30</v>
          </cell>
          <cell r="RS135" t="str">
            <v>TDP</v>
          </cell>
          <cell r="RT135" t="str">
            <v>IIS NURJANAH</v>
          </cell>
          <cell r="RU135" t="str">
            <v>CES</v>
          </cell>
          <cell r="RV135"/>
          <cell r="RW135"/>
          <cell r="RX135"/>
          <cell r="RY135"/>
          <cell r="RZ135"/>
          <cell r="SA135"/>
          <cell r="SB135">
            <v>0.33440972222222221</v>
          </cell>
          <cell r="SC135" t="str">
            <v>OK</v>
          </cell>
          <cell r="SD135">
            <v>0.33440972222222221</v>
          </cell>
          <cell r="SE135">
            <v>4.9618055555555554E-2</v>
          </cell>
          <cell r="SF135">
            <v>2.7777777777777679E-3</v>
          </cell>
          <cell r="SG135" t="str">
            <v>OK</v>
          </cell>
          <cell r="SH135">
            <v>4.6840277777777786E-2</v>
          </cell>
          <cell r="SI135">
            <v>0.37500000000000006</v>
          </cell>
          <cell r="SJ135">
            <v>26</v>
          </cell>
          <cell r="SK135" t="str">
            <v>H</v>
          </cell>
          <cell r="SL135"/>
          <cell r="SM135"/>
          <cell r="SN135"/>
          <cell r="SO135"/>
          <cell r="SP135"/>
          <cell r="SQ135"/>
          <cell r="SR135"/>
          <cell r="SS135"/>
          <cell r="ST135">
            <v>0.32474537037037043</v>
          </cell>
          <cell r="SU135" t="str">
            <v>OK</v>
          </cell>
          <cell r="SV135">
            <v>0.32474537037037043</v>
          </cell>
          <cell r="SW135">
            <v>5.0254629629629628E-2</v>
          </cell>
          <cell r="SX135">
            <v>0</v>
          </cell>
          <cell r="SY135" t="str">
            <v>OK</v>
          </cell>
          <cell r="SZ135">
            <v>5.0254629629629628E-2</v>
          </cell>
          <cell r="TA135">
            <v>0.38124999999999992</v>
          </cell>
          <cell r="TB135">
            <v>31</v>
          </cell>
          <cell r="TC135" t="str">
            <v>H</v>
          </cell>
          <cell r="TD135"/>
          <cell r="TE135"/>
          <cell r="TF135"/>
          <cell r="TG135"/>
          <cell r="TH135"/>
          <cell r="TI135"/>
          <cell r="TJ135"/>
          <cell r="TK135"/>
          <cell r="TL135">
            <v>0.32916666666666661</v>
          </cell>
          <cell r="TM135" t="str">
            <v>OK</v>
          </cell>
          <cell r="TN135">
            <v>0.32916666666666661</v>
          </cell>
          <cell r="TO135">
            <v>5.9583333333333335E-2</v>
          </cell>
          <cell r="TP135">
            <v>6.9444444444444753E-3</v>
          </cell>
          <cell r="TQ135" t="str">
            <v>OK</v>
          </cell>
          <cell r="TR135">
            <v>5.2083333333333336E-2</v>
          </cell>
          <cell r="TS135">
            <v>0.37638888888888894</v>
          </cell>
          <cell r="TT135">
            <v>34</v>
          </cell>
          <cell r="TU135" t="str">
            <v>H</v>
          </cell>
          <cell r="TV135"/>
          <cell r="TW135"/>
          <cell r="TX135"/>
          <cell r="TY135"/>
          <cell r="TZ135"/>
          <cell r="UA135"/>
          <cell r="UB135"/>
          <cell r="UC135"/>
          <cell r="UD135">
            <v>0.32430555555555562</v>
          </cell>
          <cell r="UE135" t="str">
            <v>OK</v>
          </cell>
          <cell r="UF135">
            <v>0.32430555555555562</v>
          </cell>
          <cell r="UG135">
            <v>6.8831018518518514E-2</v>
          </cell>
          <cell r="UH135">
            <v>1.5277777777777668E-2</v>
          </cell>
          <cell r="UI135" t="str">
            <v>OK</v>
          </cell>
          <cell r="UJ135">
            <v>5.2083333333333336E-2</v>
          </cell>
          <cell r="UK135"/>
          <cell r="UL135"/>
          <cell r="UM135"/>
          <cell r="UN135"/>
          <cell r="UO135"/>
          <cell r="UP135"/>
          <cell r="UQ135"/>
          <cell r="UR135"/>
          <cell r="US135"/>
          <cell r="UT135"/>
          <cell r="UU135"/>
          <cell r="UV135"/>
          <cell r="UW135"/>
          <cell r="UX135"/>
          <cell r="UY135"/>
          <cell r="UZ135"/>
          <cell r="VA135"/>
          <cell r="VB135"/>
          <cell r="VC135"/>
          <cell r="VD135">
            <v>25</v>
          </cell>
          <cell r="VE135">
            <v>30</v>
          </cell>
          <cell r="VF135">
            <v>34</v>
          </cell>
          <cell r="VG135" t="str">
            <v>33-1</v>
          </cell>
          <cell r="VH135">
            <v>0</v>
          </cell>
          <cell r="VI135">
            <v>0</v>
          </cell>
          <cell r="VJ135">
            <v>0</v>
          </cell>
          <cell r="VK135">
            <v>30</v>
          </cell>
          <cell r="VL135">
            <v>29</v>
          </cell>
          <cell r="VM135">
            <v>30</v>
          </cell>
          <cell r="VN135">
            <v>31</v>
          </cell>
          <cell r="VO135">
            <v>0</v>
          </cell>
          <cell r="VP135">
            <v>0</v>
          </cell>
          <cell r="VQ135">
            <v>0</v>
          </cell>
          <cell r="VR135">
            <v>30</v>
          </cell>
          <cell r="VS135">
            <v>34</v>
          </cell>
          <cell r="VT135">
            <v>30</v>
          </cell>
          <cell r="VU135">
            <v>36</v>
          </cell>
          <cell r="VV135">
            <v>0</v>
          </cell>
          <cell r="VW135">
            <v>32</v>
          </cell>
          <cell r="VX135">
            <v>26</v>
          </cell>
          <cell r="VY135">
            <v>26</v>
          </cell>
          <cell r="VZ135">
            <v>32</v>
          </cell>
          <cell r="WA135">
            <v>0</v>
          </cell>
          <cell r="WB135">
            <v>0</v>
          </cell>
          <cell r="WC135">
            <v>0</v>
          </cell>
          <cell r="WD135">
            <v>30</v>
          </cell>
          <cell r="WE135">
            <v>26</v>
          </cell>
          <cell r="WF135">
            <v>31</v>
          </cell>
          <cell r="WG135">
            <v>34</v>
          </cell>
          <cell r="WH135">
            <v>0</v>
          </cell>
          <cell r="WI135"/>
          <cell r="WJ135" t="str">
            <v>H</v>
          </cell>
          <cell r="WK135" t="str">
            <v>H</v>
          </cell>
          <cell r="WL135" t="str">
            <v>H</v>
          </cell>
          <cell r="WM135" t="str">
            <v>H</v>
          </cell>
          <cell r="WN135" t="str">
            <v>LP</v>
          </cell>
          <cell r="WO135" t="str">
            <v>LP</v>
          </cell>
          <cell r="WP135" t="str">
            <v>LP</v>
          </cell>
          <cell r="WQ135" t="str">
            <v>TDP</v>
          </cell>
          <cell r="WR135" t="str">
            <v>H</v>
          </cell>
          <cell r="WS135" t="str">
            <v>H</v>
          </cell>
          <cell r="WT135" t="str">
            <v>H</v>
          </cell>
          <cell r="WU135" t="str">
            <v>LP</v>
          </cell>
          <cell r="WV135" t="str">
            <v>LP</v>
          </cell>
          <cell r="WW135" t="str">
            <v>LP</v>
          </cell>
          <cell r="WX135" t="str">
            <v>TDP</v>
          </cell>
          <cell r="WY135" t="str">
            <v>TDT</v>
          </cell>
          <cell r="WZ135" t="str">
            <v>H</v>
          </cell>
          <cell r="XA135" t="str">
            <v>H</v>
          </cell>
          <cell r="XB135" t="str">
            <v>LP</v>
          </cell>
          <cell r="XC135" t="str">
            <v>TDT</v>
          </cell>
          <cell r="XD135" t="str">
            <v>IMP</v>
          </cell>
          <cell r="XE135" t="str">
            <v>H</v>
          </cell>
          <cell r="XF135" t="str">
            <v>H</v>
          </cell>
          <cell r="XG135" t="str">
            <v>S</v>
          </cell>
          <cell r="XH135" t="str">
            <v>LP</v>
          </cell>
          <cell r="XI135" t="str">
            <v>LP</v>
          </cell>
          <cell r="XJ135" t="str">
            <v>TDP</v>
          </cell>
          <cell r="XK135" t="str">
            <v>H</v>
          </cell>
          <cell r="XL135" t="str">
            <v>H</v>
          </cell>
          <cell r="XM135" t="str">
            <v>H</v>
          </cell>
          <cell r="XN135">
            <v>0</v>
          </cell>
          <cell r="XO135"/>
          <cell r="XP135">
            <v>0</v>
          </cell>
          <cell r="XQ135">
            <v>0</v>
          </cell>
          <cell r="XR135">
            <v>0</v>
          </cell>
          <cell r="XS135">
            <v>0</v>
          </cell>
          <cell r="XT135">
            <v>0</v>
          </cell>
          <cell r="XU135">
            <v>0</v>
          </cell>
          <cell r="XV135">
            <v>0</v>
          </cell>
          <cell r="XW135" t="str">
            <v>TRIA ANDINI</v>
          </cell>
          <cell r="XX135">
            <v>0</v>
          </cell>
          <cell r="XY135">
            <v>0</v>
          </cell>
          <cell r="XZ135">
            <v>0</v>
          </cell>
          <cell r="YA135">
            <v>0</v>
          </cell>
          <cell r="YB135">
            <v>0</v>
          </cell>
          <cell r="YC135">
            <v>0</v>
          </cell>
          <cell r="YD135" t="str">
            <v>ANNISA FITRIANA</v>
          </cell>
          <cell r="YE135" t="str">
            <v>IIQ SITI ROFIQOH</v>
          </cell>
          <cell r="YF135">
            <v>0</v>
          </cell>
          <cell r="YG135">
            <v>0</v>
          </cell>
          <cell r="YH135">
            <v>0</v>
          </cell>
          <cell r="YI135" t="str">
            <v>SINDY SINTHIA DEWI</v>
          </cell>
          <cell r="YJ135">
            <v>0</v>
          </cell>
          <cell r="YK135">
            <v>0</v>
          </cell>
          <cell r="YL135">
            <v>0</v>
          </cell>
          <cell r="YM135">
            <v>0</v>
          </cell>
          <cell r="YN135">
            <v>0</v>
          </cell>
          <cell r="YO135">
            <v>0</v>
          </cell>
          <cell r="YP135" t="str">
            <v>IIS NURJANAH</v>
          </cell>
          <cell r="YQ135">
            <v>0</v>
          </cell>
          <cell r="YR135">
            <v>0</v>
          </cell>
          <cell r="YS135">
            <v>0</v>
          </cell>
          <cell r="YT135">
            <v>0</v>
          </cell>
          <cell r="YU135"/>
          <cell r="YV135">
            <v>0</v>
          </cell>
          <cell r="YW135">
            <v>0</v>
          </cell>
          <cell r="YX135">
            <v>0</v>
          </cell>
          <cell r="YY135">
            <v>0</v>
          </cell>
          <cell r="YZ135">
            <v>0</v>
          </cell>
          <cell r="ZA135">
            <v>0</v>
          </cell>
          <cell r="ZB135">
            <v>0</v>
          </cell>
          <cell r="ZC135" t="str">
            <v>KETEPATAN LOGIN</v>
          </cell>
          <cell r="ZD135">
            <v>0</v>
          </cell>
          <cell r="ZE135">
            <v>0</v>
          </cell>
          <cell r="ZF135">
            <v>0</v>
          </cell>
          <cell r="ZG135">
            <v>0</v>
          </cell>
          <cell r="ZH135">
            <v>0</v>
          </cell>
          <cell r="ZI135">
            <v>0</v>
          </cell>
          <cell r="ZJ135" t="str">
            <v>KETEPATAN LOGIN</v>
          </cell>
          <cell r="ZK135">
            <v>0</v>
          </cell>
          <cell r="ZL135">
            <v>0</v>
          </cell>
          <cell r="ZM135">
            <v>0</v>
          </cell>
          <cell r="ZN135">
            <v>0</v>
          </cell>
          <cell r="ZO135">
            <v>0</v>
          </cell>
          <cell r="ZP135">
            <v>0</v>
          </cell>
          <cell r="ZQ135">
            <v>0</v>
          </cell>
          <cell r="ZR135">
            <v>0</v>
          </cell>
          <cell r="ZS135">
            <v>0</v>
          </cell>
          <cell r="ZT135">
            <v>0</v>
          </cell>
          <cell r="ZU135">
            <v>0</v>
          </cell>
          <cell r="ZV135" t="str">
            <v>CES</v>
          </cell>
          <cell r="ZW135">
            <v>0</v>
          </cell>
          <cell r="ZX135">
            <v>0</v>
          </cell>
          <cell r="ZY135">
            <v>0</v>
          </cell>
          <cell r="ZZ135">
            <v>0</v>
          </cell>
          <cell r="AAA135"/>
          <cell r="AAB135">
            <v>0.37499999999999994</v>
          </cell>
          <cell r="AAC135">
            <v>0.375</v>
          </cell>
          <cell r="AAD135">
            <v>0</v>
          </cell>
          <cell r="AAE135">
            <v>0</v>
          </cell>
          <cell r="AAF135">
            <v>0</v>
          </cell>
          <cell r="AAG135">
            <v>1.3770833333333332</v>
          </cell>
          <cell r="AAH135">
            <v>0.36944444444444452</v>
          </cell>
          <cell r="AAI135">
            <v>0.37708333333333333</v>
          </cell>
          <cell r="AAJ135">
            <v>0.37499999999999994</v>
          </cell>
          <cell r="AAK135">
            <v>0</v>
          </cell>
          <cell r="AAL135">
            <v>0</v>
          </cell>
          <cell r="AAM135">
            <v>0</v>
          </cell>
          <cell r="AAN135">
            <v>0.375</v>
          </cell>
          <cell r="AAO135">
            <v>0.37638888888888894</v>
          </cell>
          <cell r="AAP135">
            <v>0.375</v>
          </cell>
          <cell r="AAQ135">
            <v>0.3847222222222223</v>
          </cell>
          <cell r="AAR135">
            <v>0</v>
          </cell>
          <cell r="AAS135">
            <v>0.37986111111111115</v>
          </cell>
          <cell r="AAT135">
            <v>0.29166666666666669</v>
          </cell>
          <cell r="AAU135">
            <v>0.37708333333333338</v>
          </cell>
          <cell r="AAV135">
            <v>0.37500000000000006</v>
          </cell>
          <cell r="AAW135">
            <v>0</v>
          </cell>
          <cell r="AAX135">
            <v>0</v>
          </cell>
          <cell r="AAY135">
            <v>0</v>
          </cell>
          <cell r="AAZ135">
            <v>0.38124999999999998</v>
          </cell>
          <cell r="ABA135">
            <v>0.37500000000000006</v>
          </cell>
          <cell r="ABB135">
            <v>0.38124999999999992</v>
          </cell>
          <cell r="ABC135">
            <v>0.37638888888888894</v>
          </cell>
          <cell r="ABD135">
            <v>0</v>
          </cell>
          <cell r="ABE135">
            <v>0.37638888888888894</v>
          </cell>
          <cell r="ABF135">
            <v>0</v>
          </cell>
          <cell r="ABG135"/>
          <cell r="ABH135">
            <v>0</v>
          </cell>
          <cell r="ABI135">
            <v>0</v>
          </cell>
          <cell r="ABJ135">
            <v>0</v>
          </cell>
          <cell r="ABK135">
            <v>0</v>
          </cell>
          <cell r="ABL135">
            <v>0</v>
          </cell>
          <cell r="ABM135">
            <v>0</v>
          </cell>
          <cell r="ABN135">
            <v>0</v>
          </cell>
          <cell r="ABO135">
            <v>0</v>
          </cell>
          <cell r="ABP135">
            <v>0</v>
          </cell>
          <cell r="ABQ135">
            <v>0</v>
          </cell>
          <cell r="ABR135">
            <v>0</v>
          </cell>
          <cell r="ABS135">
            <v>0</v>
          </cell>
          <cell r="ABT135">
            <v>0</v>
          </cell>
          <cell r="ABU135">
            <v>0</v>
          </cell>
          <cell r="ABV135">
            <v>0</v>
          </cell>
          <cell r="ABW135">
            <v>0</v>
          </cell>
          <cell r="ABX135">
            <v>0</v>
          </cell>
          <cell r="ABY135">
            <v>0</v>
          </cell>
          <cell r="ABZ135">
            <v>0</v>
          </cell>
          <cell r="ACA135">
            <v>0</v>
          </cell>
          <cell r="ACB135">
            <v>0</v>
          </cell>
          <cell r="ACC135">
            <v>0</v>
          </cell>
          <cell r="ACD135">
            <v>0</v>
          </cell>
          <cell r="ACE135">
            <v>0</v>
          </cell>
          <cell r="ACF135">
            <v>0</v>
          </cell>
          <cell r="ACG135">
            <v>0</v>
          </cell>
          <cell r="ACH135">
            <v>0</v>
          </cell>
          <cell r="ACI135">
            <v>0</v>
          </cell>
          <cell r="ACJ135">
            <v>0</v>
          </cell>
          <cell r="ACK135">
            <v>0</v>
          </cell>
          <cell r="ACL135">
            <v>0</v>
          </cell>
          <cell r="ACM135"/>
          <cell r="ACN135">
            <v>0</v>
          </cell>
          <cell r="ACO135">
            <v>0</v>
          </cell>
          <cell r="ACP135">
            <v>0</v>
          </cell>
          <cell r="ACQ135">
            <v>0</v>
          </cell>
          <cell r="ACR135">
            <v>0</v>
          </cell>
          <cell r="ACS135">
            <v>0</v>
          </cell>
          <cell r="ACT135">
            <v>0</v>
          </cell>
          <cell r="ACU135">
            <v>0</v>
          </cell>
          <cell r="ACV135">
            <v>0</v>
          </cell>
          <cell r="ACW135">
            <v>0</v>
          </cell>
          <cell r="ACX135">
            <v>0</v>
          </cell>
          <cell r="ACY135">
            <v>0</v>
          </cell>
          <cell r="ACZ135">
            <v>0</v>
          </cell>
          <cell r="ADA135">
            <v>0</v>
          </cell>
          <cell r="ADB135">
            <v>0</v>
          </cell>
          <cell r="ADC135">
            <v>0</v>
          </cell>
          <cell r="ADD135">
            <v>0</v>
          </cell>
          <cell r="ADE135">
            <v>0</v>
          </cell>
          <cell r="ADF135">
            <v>0</v>
          </cell>
          <cell r="ADG135">
            <v>0</v>
          </cell>
          <cell r="ADH135">
            <v>0</v>
          </cell>
          <cell r="ADI135">
            <v>0</v>
          </cell>
          <cell r="ADJ135">
            <v>0</v>
          </cell>
          <cell r="ADK135">
            <v>0</v>
          </cell>
          <cell r="ADL135">
            <v>0</v>
          </cell>
          <cell r="ADM135">
            <v>0</v>
          </cell>
          <cell r="ADN135">
            <v>0</v>
          </cell>
          <cell r="ADO135">
            <v>0</v>
          </cell>
          <cell r="ADP135">
            <v>0</v>
          </cell>
          <cell r="ADQ135">
            <v>0</v>
          </cell>
          <cell r="ADR135">
            <v>0</v>
          </cell>
          <cell r="ADS135"/>
          <cell r="ADT135" t="str">
            <v>CHRISTIN ANGELINA SIMARMATA</v>
          </cell>
          <cell r="ADU135" t="str">
            <v>POSTPAID</v>
          </cell>
          <cell r="ADV135">
            <v>0.69991898148148157</v>
          </cell>
          <cell r="ADW135">
            <v>0.3312268518518518</v>
          </cell>
          <cell r="ADX135">
            <v>0.32027777777777788</v>
          </cell>
          <cell r="ADY135">
            <v>0.32729166666666676</v>
          </cell>
          <cell r="ADZ135">
            <v>0</v>
          </cell>
          <cell r="AEA135">
            <v>0</v>
          </cell>
          <cell r="AEB135">
            <v>0</v>
          </cell>
          <cell r="AEC135">
            <v>1.3308101851851852</v>
          </cell>
          <cell r="AED135">
            <v>0.33326388888888892</v>
          </cell>
          <cell r="AEE135">
            <v>0.32523148148148145</v>
          </cell>
          <cell r="AEF135">
            <v>0.32018518518518513</v>
          </cell>
          <cell r="AEG135">
            <v>0</v>
          </cell>
          <cell r="AEH135">
            <v>0</v>
          </cell>
          <cell r="AEI135">
            <v>0</v>
          </cell>
          <cell r="AEJ135">
            <v>0.375</v>
          </cell>
          <cell r="AEK135">
            <v>0.32678240740740749</v>
          </cell>
          <cell r="AEL135">
            <v>0.32856481481481487</v>
          </cell>
          <cell r="AEM135">
            <v>0.33288194444444452</v>
          </cell>
          <cell r="AEN135">
            <v>0</v>
          </cell>
          <cell r="AEO135">
            <v>0.32777777777777783</v>
          </cell>
          <cell r="AEP135">
            <v>0.25747685185185187</v>
          </cell>
          <cell r="AEQ135">
            <v>0.32500000000000007</v>
          </cell>
          <cell r="AER135">
            <v>0.32291666666666674</v>
          </cell>
          <cell r="AES135">
            <v>0</v>
          </cell>
          <cell r="AET135">
            <v>0</v>
          </cell>
          <cell r="AEU135">
            <v>0</v>
          </cell>
          <cell r="AEV135">
            <v>0.33440972222222221</v>
          </cell>
          <cell r="AEW135">
            <v>0.32474537037037043</v>
          </cell>
          <cell r="AEX135">
            <v>0.32916666666666661</v>
          </cell>
          <cell r="AEY135">
            <v>0.32430555555555562</v>
          </cell>
          <cell r="AEZ135">
            <v>0</v>
          </cell>
          <cell r="AFA135"/>
          <cell r="AFB135">
            <v>0.69991898148148157</v>
          </cell>
          <cell r="AFC135">
            <v>0.3312268518518518</v>
          </cell>
          <cell r="AFD135">
            <v>0.32027777777777788</v>
          </cell>
          <cell r="AFE135">
            <v>0.32729166666666676</v>
          </cell>
          <cell r="AFF135">
            <v>0</v>
          </cell>
          <cell r="AFG135">
            <v>0</v>
          </cell>
          <cell r="AFH135">
            <v>0</v>
          </cell>
          <cell r="AFI135">
            <v>1.3308101851851852</v>
          </cell>
          <cell r="AFJ135">
            <v>0.33326388888888892</v>
          </cell>
          <cell r="AFK135">
            <v>0.32523148148148145</v>
          </cell>
          <cell r="AFL135">
            <v>0.32018518518518513</v>
          </cell>
          <cell r="AFM135">
            <v>0</v>
          </cell>
          <cell r="AFN135">
            <v>0</v>
          </cell>
          <cell r="AFO135">
            <v>0</v>
          </cell>
          <cell r="AFP135">
            <v>0.375</v>
          </cell>
          <cell r="AFQ135">
            <v>0.32678240740740749</v>
          </cell>
          <cell r="AFR135">
            <v>0.32856481481481487</v>
          </cell>
          <cell r="AFS135">
            <v>0.33288194444444452</v>
          </cell>
          <cell r="AFT135">
            <v>0</v>
          </cell>
          <cell r="AFU135">
            <v>0.32777777777777783</v>
          </cell>
          <cell r="AFV135">
            <v>0.25747685185185187</v>
          </cell>
          <cell r="AFW135">
            <v>0.32500000000000007</v>
          </cell>
          <cell r="AFX135">
            <v>0.32291666666666674</v>
          </cell>
          <cell r="AFY135">
            <v>0</v>
          </cell>
          <cell r="AFZ135">
            <v>0</v>
          </cell>
          <cell r="AGA135">
            <v>0</v>
          </cell>
          <cell r="AGB135">
            <v>0.33440972222222221</v>
          </cell>
          <cell r="AGC135">
            <v>0.32474537037037043</v>
          </cell>
          <cell r="AGD135">
            <v>0.32916666666666661</v>
          </cell>
          <cell r="AGE135">
            <v>0.32430555555555562</v>
          </cell>
          <cell r="AGF135">
            <v>0</v>
          </cell>
          <cell r="AGH135" t="str">
            <v>CHRISTIN ANGELINA SIMARMATA</v>
          </cell>
          <cell r="AGI135" t="str">
            <v>POSTPAID</v>
          </cell>
          <cell r="AGJ135">
            <v>7.4386574074074077E-2</v>
          </cell>
          <cell r="AGK135">
            <v>6.0439814814814821E-2</v>
          </cell>
          <cell r="AGL135">
            <v>6.7222222222222211E-2</v>
          </cell>
          <cell r="AGM135">
            <v>8.520833333333333E-2</v>
          </cell>
          <cell r="AGN135">
            <v>0</v>
          </cell>
          <cell r="AGO135">
            <v>0</v>
          </cell>
          <cell r="AGP135">
            <v>0</v>
          </cell>
          <cell r="AGQ135">
            <v>7.7523148148148147E-2</v>
          </cell>
          <cell r="AGR135">
            <v>7.4374999999999997E-2</v>
          </cell>
          <cell r="AGS135">
            <v>5.4629629629629625E-2</v>
          </cell>
          <cell r="AGT135">
            <v>6.1759259259259257E-2</v>
          </cell>
          <cell r="AGU135">
            <v>0</v>
          </cell>
          <cell r="AGV135">
            <v>0</v>
          </cell>
          <cell r="AGW135">
            <v>0</v>
          </cell>
          <cell r="AGX135">
            <v>0.10874999999999999</v>
          </cell>
          <cell r="AGY135">
            <v>6.3495370370370369E-2</v>
          </cell>
          <cell r="AGZ135">
            <v>6.0324074074074072E-2</v>
          </cell>
          <cell r="AHA135">
            <v>5.739583333333334E-2</v>
          </cell>
          <cell r="AHB135">
            <v>0</v>
          </cell>
          <cell r="AHC135">
            <v>6.4120370370370369E-2</v>
          </cell>
          <cell r="AHD135">
            <v>0.10571759259259257</v>
          </cell>
          <cell r="AHE135">
            <v>7.2233796296296296E-2</v>
          </cell>
          <cell r="AHF135">
            <v>7.3414351851851842E-2</v>
          </cell>
          <cell r="AHG135">
            <v>0</v>
          </cell>
          <cell r="AHH135">
            <v>0</v>
          </cell>
          <cell r="AHI135">
            <v>0</v>
          </cell>
          <cell r="AHJ135">
            <v>4.9618055555555554E-2</v>
          </cell>
          <cell r="AHK135">
            <v>5.0254629629629628E-2</v>
          </cell>
          <cell r="AHL135">
            <v>5.9583333333333335E-2</v>
          </cell>
          <cell r="AHM135">
            <v>6.8831018518518514E-2</v>
          </cell>
          <cell r="AHN135">
            <v>0</v>
          </cell>
          <cell r="AHO135">
            <v>6.946412037037035E-2</v>
          </cell>
          <cell r="AHP135"/>
          <cell r="AHQ135">
            <v>6427</v>
          </cell>
          <cell r="AHR135">
            <v>5222</v>
          </cell>
          <cell r="AHS135">
            <v>5808</v>
          </cell>
          <cell r="AHT135">
            <v>7362</v>
          </cell>
          <cell r="AHU135">
            <v>0</v>
          </cell>
          <cell r="AHV135">
            <v>0</v>
          </cell>
          <cell r="AHW135">
            <v>0</v>
          </cell>
          <cell r="AHX135">
            <v>6698</v>
          </cell>
          <cell r="AHY135">
            <v>6426</v>
          </cell>
          <cell r="AHZ135">
            <v>4720</v>
          </cell>
          <cell r="AIA135">
            <v>5336</v>
          </cell>
          <cell r="AIB135">
            <v>0</v>
          </cell>
          <cell r="AIC135">
            <v>0</v>
          </cell>
          <cell r="AID135">
            <v>0</v>
          </cell>
          <cell r="AIE135">
            <v>9396</v>
          </cell>
          <cell r="AIF135">
            <v>5486</v>
          </cell>
          <cell r="AIG135">
            <v>5212</v>
          </cell>
          <cell r="AIH135">
            <v>4959</v>
          </cell>
          <cell r="AII135">
            <v>0</v>
          </cell>
          <cell r="AIJ135">
            <v>5540</v>
          </cell>
          <cell r="AIK135">
            <v>9134</v>
          </cell>
          <cell r="AIL135">
            <v>6241</v>
          </cell>
          <cell r="AIM135">
            <v>6343</v>
          </cell>
          <cell r="AIN135">
            <v>0</v>
          </cell>
          <cell r="AIO135">
            <v>0</v>
          </cell>
          <cell r="AIP135">
            <v>0</v>
          </cell>
          <cell r="AIQ135">
            <v>4287</v>
          </cell>
          <cell r="AIR135">
            <v>4342</v>
          </cell>
          <cell r="AIS135">
            <v>5148</v>
          </cell>
          <cell r="AIT135">
            <v>5947</v>
          </cell>
          <cell r="AIU135">
            <v>0</v>
          </cell>
          <cell r="AIW135" t="str">
            <v>CHRISTIN ANGELINA SIMARMATA</v>
          </cell>
          <cell r="AIX135" t="str">
            <v>POSTPAID</v>
          </cell>
          <cell r="AIY135">
            <v>5.7025462962962972E-2</v>
          </cell>
          <cell r="AIZ135">
            <v>5.0023148148148192E-2</v>
          </cell>
          <cell r="AJA135">
            <v>5.4722222222222089E-2</v>
          </cell>
          <cell r="AJB135">
            <v>4.7708333333333269E-2</v>
          </cell>
          <cell r="AJC135">
            <v>0</v>
          </cell>
          <cell r="AJD135">
            <v>0</v>
          </cell>
          <cell r="AJE135">
            <v>0</v>
          </cell>
          <cell r="AJF135">
            <v>4.6273148148148084E-2</v>
          </cell>
          <cell r="AJG135">
            <v>3.6180555555555632E-2</v>
          </cell>
          <cell r="AJH135">
            <v>5.1851851851851857E-2</v>
          </cell>
          <cell r="AJI135">
            <v>5.4814814814814837E-2</v>
          </cell>
          <cell r="AJJ135">
            <v>0</v>
          </cell>
          <cell r="AJK135">
            <v>0</v>
          </cell>
          <cell r="AJL135">
            <v>0</v>
          </cell>
          <cell r="AJM135">
            <v>0</v>
          </cell>
          <cell r="AJN135">
            <v>4.9606481481481418E-2</v>
          </cell>
          <cell r="AJO135">
            <v>4.6435185185185121E-2</v>
          </cell>
          <cell r="AJP135">
            <v>5.1840277777777749E-2</v>
          </cell>
          <cell r="AJQ135">
            <v>0</v>
          </cell>
          <cell r="AJR135">
            <v>5.2083333333333336E-2</v>
          </cell>
          <cell r="AJS135">
            <v>3.4189814814814826E-2</v>
          </cell>
          <cell r="AJT135">
            <v>5.2083333333333336E-2</v>
          </cell>
          <cell r="AJU135">
            <v>5.2083333333333336E-2</v>
          </cell>
          <cell r="AJV135">
            <v>0</v>
          </cell>
          <cell r="AJW135">
            <v>0</v>
          </cell>
          <cell r="AJX135">
            <v>0</v>
          </cell>
          <cell r="AJY135">
            <v>4.6840277777777786E-2</v>
          </cell>
          <cell r="AJZ135">
            <v>5.0254629629629628E-2</v>
          </cell>
          <cell r="AKA135">
            <v>5.2083333333333336E-2</v>
          </cell>
          <cell r="AKB135">
            <v>5.2083333333333336E-2</v>
          </cell>
          <cell r="AKC135">
            <v>0</v>
          </cell>
          <cell r="AKD135">
            <v>4.9378045808966854E-2</v>
          </cell>
          <cell r="AKE135"/>
          <cell r="AKF135">
            <v>4927</v>
          </cell>
          <cell r="AKG135">
            <v>4322</v>
          </cell>
          <cell r="AKH135">
            <v>4728</v>
          </cell>
          <cell r="AKI135">
            <v>4122</v>
          </cell>
          <cell r="AKJ135">
            <v>0</v>
          </cell>
          <cell r="AKK135">
            <v>0</v>
          </cell>
          <cell r="AKL135">
            <v>0</v>
          </cell>
          <cell r="AKM135">
            <v>3998</v>
          </cell>
          <cell r="AKN135">
            <v>3126</v>
          </cell>
          <cell r="AKO135">
            <v>4480</v>
          </cell>
          <cell r="AKP135">
            <v>4736</v>
          </cell>
          <cell r="AKQ135">
            <v>0</v>
          </cell>
          <cell r="AKR135">
            <v>0</v>
          </cell>
          <cell r="AKS135">
            <v>0</v>
          </cell>
          <cell r="AKT135">
            <v>0</v>
          </cell>
          <cell r="AKU135">
            <v>4286</v>
          </cell>
          <cell r="AKV135">
            <v>4012</v>
          </cell>
          <cell r="AKW135">
            <v>4479</v>
          </cell>
          <cell r="AKX135">
            <v>0</v>
          </cell>
          <cell r="AKY135">
            <v>4500</v>
          </cell>
          <cell r="AKZ135">
            <v>2954</v>
          </cell>
          <cell r="ALA135">
            <v>4500</v>
          </cell>
          <cell r="ALB135">
            <v>4500</v>
          </cell>
          <cell r="ALC135">
            <v>0</v>
          </cell>
          <cell r="ALD135">
            <v>0</v>
          </cell>
          <cell r="ALE135">
            <v>0</v>
          </cell>
          <cell r="ALF135">
            <v>4047</v>
          </cell>
          <cell r="ALG135">
            <v>4342</v>
          </cell>
          <cell r="ALH135">
            <v>4500</v>
          </cell>
          <cell r="ALI135">
            <v>4500</v>
          </cell>
          <cell r="ALJ135">
            <v>0</v>
          </cell>
          <cell r="ALL135">
            <v>0.45510416666666675</v>
          </cell>
          <cell r="ALM135">
            <v>0.46890046296296306</v>
          </cell>
          <cell r="ALN135">
            <v>0.15959490740740739</v>
          </cell>
          <cell r="ALO135">
            <v>7.4386574074074077E-2</v>
          </cell>
          <cell r="ALP135">
            <v>7.4386574074074077E-2</v>
          </cell>
          <cell r="ALQ135">
            <v>1.4051967592592594</v>
          </cell>
          <cell r="ALR135">
            <v>0.48517361111111112</v>
          </cell>
          <cell r="ALS135">
            <v>0.47399305555555554</v>
          </cell>
          <cell r="ALT135">
            <v>0.44920138888888883</v>
          </cell>
          <cell r="ALU135">
            <v>0.13614583333333333</v>
          </cell>
          <cell r="ALV135">
            <v>7.4386574074074077E-2</v>
          </cell>
          <cell r="ALW135">
            <v>7.4386574074074077E-2</v>
          </cell>
          <cell r="ALX135">
            <v>0.44938657407407406</v>
          </cell>
          <cell r="ALY135">
            <v>0.50991898148148151</v>
          </cell>
          <cell r="ALZ135">
            <v>0.46644675925925932</v>
          </cell>
          <cell r="AMA135">
            <v>0.46759259259259267</v>
          </cell>
          <cell r="AMB135">
            <v>0.13178240740740743</v>
          </cell>
          <cell r="AMC135">
            <v>0.4021643518518519</v>
          </cell>
          <cell r="AMD135">
            <v>0.39598379629629632</v>
          </cell>
          <cell r="AME135">
            <v>0.50510416666666669</v>
          </cell>
          <cell r="AMF135">
            <v>0.46953703703703709</v>
          </cell>
          <cell r="AMG135">
            <v>0.14780092592592592</v>
          </cell>
          <cell r="AMH135">
            <v>7.4386574074074077E-2</v>
          </cell>
          <cell r="AMI135">
            <v>7.4386574074074077E-2</v>
          </cell>
          <cell r="AMJ135">
            <v>0.40879629629629627</v>
          </cell>
          <cell r="AMK135">
            <v>0.44875000000000009</v>
          </cell>
          <cell r="AML135">
            <v>0.45380787037037029</v>
          </cell>
          <cell r="AMM135">
            <v>0.45827546296296306</v>
          </cell>
          <cell r="AMN135">
            <v>0.14321759259259259</v>
          </cell>
          <cell r="AMO135">
            <v>7.4386574074074077E-2</v>
          </cell>
          <cell r="AMP135" t="e">
            <v>#REF!</v>
          </cell>
          <cell r="AMR135">
            <v>39321</v>
          </cell>
          <cell r="AMS135">
            <v>40513</v>
          </cell>
          <cell r="AMT135">
            <v>13789</v>
          </cell>
          <cell r="AMU135">
            <v>6427</v>
          </cell>
          <cell r="AMV135">
            <v>6427</v>
          </cell>
          <cell r="AMW135">
            <v>35009</v>
          </cell>
          <cell r="AMX135">
            <v>41919</v>
          </cell>
          <cell r="AMY135">
            <v>40953</v>
          </cell>
          <cell r="AMZ135">
            <v>38811</v>
          </cell>
          <cell r="ANA135">
            <v>11763</v>
          </cell>
          <cell r="ANB135">
            <v>6427</v>
          </cell>
          <cell r="ANC135">
            <v>6427</v>
          </cell>
          <cell r="AND135">
            <v>38827</v>
          </cell>
          <cell r="ANE135">
            <v>44057</v>
          </cell>
          <cell r="ANF135">
            <v>40301</v>
          </cell>
          <cell r="ANG135">
            <v>40400</v>
          </cell>
          <cell r="ANH135">
            <v>11386</v>
          </cell>
          <cell r="ANI135">
            <v>34747</v>
          </cell>
          <cell r="ANJ135">
            <v>34213</v>
          </cell>
          <cell r="ANK135">
            <v>43641</v>
          </cell>
          <cell r="ANL135">
            <v>40568</v>
          </cell>
          <cell r="ANM135">
            <v>12770</v>
          </cell>
          <cell r="ANN135">
            <v>6427</v>
          </cell>
          <cell r="ANO135">
            <v>6427</v>
          </cell>
          <cell r="ANP135">
            <v>35320</v>
          </cell>
          <cell r="ANQ135">
            <v>38772</v>
          </cell>
          <cell r="ANR135">
            <v>39209</v>
          </cell>
          <cell r="ANS135">
            <v>39595</v>
          </cell>
          <cell r="ANT135">
            <v>12374</v>
          </cell>
          <cell r="ANU135">
            <v>0</v>
          </cell>
          <cell r="ANV135" t="e">
            <v>#REF!</v>
          </cell>
          <cell r="ANX135">
            <v>30</v>
          </cell>
          <cell r="ANY135">
            <v>20</v>
          </cell>
          <cell r="ANZ135">
            <v>20</v>
          </cell>
          <cell r="AOA135">
            <v>9</v>
          </cell>
          <cell r="AOB135">
            <v>1</v>
          </cell>
          <cell r="AOC135">
            <v>0</v>
          </cell>
          <cell r="AOD135">
            <v>1</v>
          </cell>
          <cell r="AOE135">
            <v>0</v>
          </cell>
          <cell r="AOF135">
            <v>0</v>
          </cell>
          <cell r="AOG135">
            <v>0</v>
          </cell>
          <cell r="AOH135">
            <v>0</v>
          </cell>
          <cell r="AOI135">
            <v>1</v>
          </cell>
          <cell r="AOJ135">
            <v>0</v>
          </cell>
          <cell r="AOK135">
            <v>0</v>
          </cell>
          <cell r="AOL135">
            <v>0</v>
          </cell>
          <cell r="AOM135">
            <v>0</v>
          </cell>
          <cell r="AON135">
            <v>0</v>
          </cell>
          <cell r="AOO135">
            <v>0</v>
          </cell>
          <cell r="AOP135">
            <v>0</v>
          </cell>
          <cell r="AOQ135">
            <v>0</v>
          </cell>
          <cell r="AOR135">
            <v>0</v>
          </cell>
          <cell r="AOS135">
            <v>0</v>
          </cell>
          <cell r="AOT135">
            <v>1</v>
          </cell>
          <cell r="AOU135"/>
          <cell r="AOV135">
            <v>2</v>
          </cell>
          <cell r="AOW135">
            <v>3</v>
          </cell>
          <cell r="AOX135">
            <v>5</v>
          </cell>
          <cell r="AOY135">
            <v>0</v>
          </cell>
          <cell r="AOZ135">
            <v>0</v>
          </cell>
          <cell r="APA135">
            <v>0</v>
          </cell>
          <cell r="APB135">
            <v>0</v>
          </cell>
          <cell r="APC135">
            <v>0</v>
          </cell>
          <cell r="APD135">
            <v>3</v>
          </cell>
          <cell r="APE135">
            <v>0</v>
          </cell>
          <cell r="APF135">
            <v>2</v>
          </cell>
          <cell r="APG135">
            <v>1</v>
          </cell>
          <cell r="APH135">
            <v>0</v>
          </cell>
          <cell r="API135">
            <v>0</v>
          </cell>
          <cell r="APJ135">
            <v>0</v>
          </cell>
          <cell r="APK135">
            <v>0</v>
          </cell>
          <cell r="APL135">
            <v>0</v>
          </cell>
          <cell r="APM135">
            <v>0</v>
          </cell>
          <cell r="APN135">
            <v>0</v>
          </cell>
          <cell r="APO135">
            <v>3</v>
          </cell>
          <cell r="APP135">
            <v>7</v>
          </cell>
          <cell r="APQ135">
            <v>6</v>
          </cell>
          <cell r="APR135">
            <v>7</v>
          </cell>
          <cell r="APS135">
            <v>20</v>
          </cell>
          <cell r="APT135">
            <v>0</v>
          </cell>
          <cell r="APU135">
            <v>0</v>
          </cell>
          <cell r="APV135">
            <v>1</v>
          </cell>
          <cell r="APW135">
            <v>1</v>
          </cell>
          <cell r="APX135">
            <v>0</v>
          </cell>
          <cell r="APY135">
            <v>0</v>
          </cell>
          <cell r="APZ135">
            <v>0</v>
          </cell>
          <cell r="AQA135">
            <v>0</v>
          </cell>
          <cell r="AQB135">
            <v>3</v>
          </cell>
          <cell r="AQC135">
            <v>4</v>
          </cell>
          <cell r="AQD135">
            <v>4</v>
          </cell>
          <cell r="AQE135">
            <v>11</v>
          </cell>
          <cell r="AQF135">
            <v>0</v>
          </cell>
          <cell r="AQG135">
            <v>0</v>
          </cell>
          <cell r="AQH135">
            <v>0</v>
          </cell>
          <cell r="AQI135">
            <v>0</v>
          </cell>
          <cell r="AQJ135">
            <v>0</v>
          </cell>
          <cell r="AQK135">
            <v>41</v>
          </cell>
          <cell r="AQL135">
            <v>1</v>
          </cell>
          <cell r="AQM135">
            <v>1</v>
          </cell>
          <cell r="AQN135">
            <v>0.875</v>
          </cell>
          <cell r="AQO135">
            <v>0.95238095238095233</v>
          </cell>
          <cell r="AQP135"/>
          <cell r="AQQ135">
            <v>0.9375</v>
          </cell>
          <cell r="AQR135" t="str">
            <v>A</v>
          </cell>
          <cell r="AQS135">
            <v>0.9375</v>
          </cell>
          <cell r="AQT135">
            <v>1</v>
          </cell>
          <cell r="AQU135">
            <v>0.95238095238095233</v>
          </cell>
          <cell r="AQV135"/>
          <cell r="AQW135">
            <v>0</v>
          </cell>
          <cell r="AQX135">
            <v>0</v>
          </cell>
          <cell r="AQY135">
            <v>0</v>
          </cell>
          <cell r="AQZ135">
            <v>7.8972337962962964</v>
          </cell>
          <cell r="ARA135">
            <v>0.39486168981481484</v>
          </cell>
          <cell r="ARB135">
            <v>11360</v>
          </cell>
          <cell r="ARC135">
            <v>405600</v>
          </cell>
          <cell r="ARD135">
            <v>0.23471804796599879</v>
          </cell>
          <cell r="ARE135">
            <v>0.93818287037037029</v>
          </cell>
          <cell r="ARF135">
            <v>4.6909143518518513E-2</v>
          </cell>
          <cell r="ARG135">
            <v>1340</v>
          </cell>
          <cell r="ARH135">
            <v>51600</v>
          </cell>
          <cell r="ARI135">
            <v>3.0263963560334527E-2</v>
          </cell>
        </row>
        <row r="136">
          <cell r="B136" t="str">
            <v>ANNISA FITRIANA</v>
          </cell>
          <cell r="C136">
            <v>160040</v>
          </cell>
          <cell r="D136" t="str">
            <v>8</v>
          </cell>
          <cell r="E136" t="str">
            <v>ISLAM</v>
          </cell>
          <cell r="F136" t="str">
            <v>PHL</v>
          </cell>
          <cell r="G136" t="str">
            <v>POSTPAID</v>
          </cell>
          <cell r="H136">
            <v>22.333333333333332</v>
          </cell>
          <cell r="I136" t="str">
            <v>D</v>
          </cell>
          <cell r="J136">
            <v>19234854</v>
          </cell>
          <cell r="K136">
            <v>570257</v>
          </cell>
          <cell r="L136" t="str">
            <v>PEREMPUAN</v>
          </cell>
          <cell r="M136" t="str">
            <v>AGENT POSTPAID</v>
          </cell>
          <cell r="N136" t="str">
            <v>WELLY FERDINANT NUGRAHA</v>
          </cell>
          <cell r="O136" t="str">
            <v>AAN YANUAR</v>
          </cell>
          <cell r="P136"/>
          <cell r="Q136">
            <v>0.74861111111111112</v>
          </cell>
          <cell r="R136">
            <v>32</v>
          </cell>
          <cell r="S136" t="str">
            <v>H</v>
          </cell>
          <cell r="T136"/>
          <cell r="U136"/>
          <cell r="V136"/>
          <cell r="W136"/>
          <cell r="X136"/>
          <cell r="Y136"/>
          <cell r="Z136"/>
          <cell r="AA136"/>
          <cell r="AB136">
            <v>0.70061342592592601</v>
          </cell>
          <cell r="AC136" t="str">
            <v>OK</v>
          </cell>
          <cell r="AD136">
            <v>0.70061342592592601</v>
          </cell>
          <cell r="AE136">
            <v>7.2303240740740737E-2</v>
          </cell>
          <cell r="AF136">
            <v>2.4305555555555691E-2</v>
          </cell>
          <cell r="AG136" t="str">
            <v>OK</v>
          </cell>
          <cell r="AH136">
            <v>4.7997685185185046E-2</v>
          </cell>
          <cell r="AI136">
            <v>0.37013888888888885</v>
          </cell>
          <cell r="AJ136" t="str">
            <v>33-1</v>
          </cell>
          <cell r="AK136" t="str">
            <v>H</v>
          </cell>
          <cell r="AL136"/>
          <cell r="AM136"/>
          <cell r="AN136"/>
          <cell r="AO136"/>
          <cell r="AP136"/>
          <cell r="AQ136"/>
          <cell r="AR136"/>
          <cell r="AS136"/>
          <cell r="AT136">
            <v>0.3646875</v>
          </cell>
          <cell r="AU136" t="str">
            <v>OK</v>
          </cell>
          <cell r="AV136">
            <v>0.3646875</v>
          </cell>
          <cell r="AW136">
            <v>5.7534722222222223E-2</v>
          </cell>
          <cell r="AX136">
            <v>5.208333333333337E-2</v>
          </cell>
          <cell r="AY136" t="str">
            <v>OK</v>
          </cell>
          <cell r="AZ136">
            <v>5.4513888888888529E-3</v>
          </cell>
          <cell r="BA136">
            <v>0</v>
          </cell>
          <cell r="BB136"/>
          <cell r="BC136" t="str">
            <v>LP</v>
          </cell>
          <cell r="BD136"/>
          <cell r="BE136"/>
          <cell r="BF136"/>
          <cell r="BG136"/>
          <cell r="BH136"/>
          <cell r="BI136"/>
          <cell r="BJ136"/>
          <cell r="BK136"/>
          <cell r="BL136"/>
          <cell r="BM136"/>
          <cell r="BN136"/>
          <cell r="BO136"/>
          <cell r="BP136"/>
          <cell r="BQ136"/>
          <cell r="BR136"/>
          <cell r="BS136">
            <v>0</v>
          </cell>
          <cell r="BT136"/>
          <cell r="BU136" t="str">
            <v>LP</v>
          </cell>
          <cell r="BV136"/>
          <cell r="BW136"/>
          <cell r="BX136"/>
          <cell r="BY136"/>
          <cell r="BZ136"/>
          <cell r="CA136"/>
          <cell r="CB136"/>
          <cell r="CC136"/>
          <cell r="CD136"/>
          <cell r="CE136"/>
          <cell r="CF136"/>
          <cell r="CG136"/>
          <cell r="CH136"/>
          <cell r="CI136"/>
          <cell r="CJ136"/>
          <cell r="CK136">
            <v>0.17638888888888882</v>
          </cell>
          <cell r="CL136"/>
          <cell r="CM136" t="str">
            <v>LP</v>
          </cell>
          <cell r="CN136"/>
          <cell r="CO136"/>
          <cell r="CP136"/>
          <cell r="CQ136"/>
          <cell r="CR136"/>
          <cell r="CS136"/>
          <cell r="CT136"/>
          <cell r="CU136"/>
          <cell r="CV136"/>
          <cell r="CW136"/>
          <cell r="CX136"/>
          <cell r="CY136"/>
          <cell r="CZ136"/>
          <cell r="DA136"/>
          <cell r="DB136"/>
          <cell r="DC136">
            <v>0.37430555555555556</v>
          </cell>
          <cell r="DD136">
            <v>22</v>
          </cell>
          <cell r="DE136" t="str">
            <v>H</v>
          </cell>
          <cell r="DF136"/>
          <cell r="DG136"/>
          <cell r="DH136"/>
          <cell r="DI136"/>
          <cell r="DJ136"/>
          <cell r="DK136"/>
          <cell r="DL136"/>
          <cell r="DM136"/>
          <cell r="DN136">
            <v>0.32390046296296288</v>
          </cell>
          <cell r="DO136" t="str">
            <v>OK</v>
          </cell>
          <cell r="DP136">
            <v>0.32390046296296288</v>
          </cell>
          <cell r="DQ136">
            <v>0.10596064814814814</v>
          </cell>
          <cell r="DR136">
            <v>5.5555555555555455E-2</v>
          </cell>
          <cell r="DS136" t="str">
            <v>OK</v>
          </cell>
          <cell r="DT136">
            <v>5.0405092592592682E-2</v>
          </cell>
          <cell r="DU136">
            <v>0.375</v>
          </cell>
          <cell r="DV136">
            <v>22</v>
          </cell>
          <cell r="DW136" t="str">
            <v>TDT</v>
          </cell>
          <cell r="DX136" t="str">
            <v>INA RAHAYU</v>
          </cell>
          <cell r="DY136"/>
          <cell r="DZ136"/>
          <cell r="EA136"/>
          <cell r="EB136"/>
          <cell r="EC136"/>
          <cell r="ED136"/>
          <cell r="EE136"/>
          <cell r="EF136">
            <v>0.34035879629629628</v>
          </cell>
          <cell r="EG136" t="str">
            <v>OK</v>
          </cell>
          <cell r="EH136">
            <v>0.34035879629629628</v>
          </cell>
          <cell r="EI136">
            <v>4.0891203703703707E-2</v>
          </cell>
          <cell r="EJ136">
            <v>6.2499999999999778E-3</v>
          </cell>
          <cell r="EK136" t="str">
            <v>OK</v>
          </cell>
          <cell r="EL136">
            <v>3.464120370370373E-2</v>
          </cell>
          <cell r="EM136">
            <v>0.37569444444444444</v>
          </cell>
          <cell r="EN136">
            <v>22</v>
          </cell>
          <cell r="EO136" t="str">
            <v>TDP</v>
          </cell>
          <cell r="EP136" t="str">
            <v>RISHMA SABIILA</v>
          </cell>
          <cell r="EQ136" t="str">
            <v>KETEPATAN LOGIN</v>
          </cell>
          <cell r="ER136"/>
          <cell r="ES136"/>
          <cell r="ET136"/>
          <cell r="EU136"/>
          <cell r="EV136"/>
          <cell r="EW136"/>
          <cell r="EX136">
            <v>0.33379629629629626</v>
          </cell>
          <cell r="EY136" t="str">
            <v>OK</v>
          </cell>
          <cell r="EZ136">
            <v>0.33379629629629626</v>
          </cell>
          <cell r="FA136">
            <v>6.6203703703703709E-2</v>
          </cell>
          <cell r="FB136">
            <v>2.4305555555555539E-2</v>
          </cell>
          <cell r="FC136" t="str">
            <v>OK</v>
          </cell>
          <cell r="FD136">
            <v>4.189814814814817E-2</v>
          </cell>
          <cell r="FE136">
            <v>0.37361111111111106</v>
          </cell>
          <cell r="FF136">
            <v>28</v>
          </cell>
          <cell r="FG136" t="str">
            <v>TDT</v>
          </cell>
          <cell r="FH136" t="str">
            <v>ZULHAMKA JULIANTO KADIR</v>
          </cell>
          <cell r="FI136"/>
          <cell r="FJ136"/>
          <cell r="FK136"/>
          <cell r="FL136"/>
          <cell r="FM136"/>
          <cell r="FN136"/>
          <cell r="FO136"/>
          <cell r="FP136">
            <v>0.31592592592592578</v>
          </cell>
          <cell r="FQ136" t="str">
            <v>NOK</v>
          </cell>
          <cell r="FR136">
            <v>0.31592592592592578</v>
          </cell>
          <cell r="FS136">
            <v>8.6157407407407405E-2</v>
          </cell>
          <cell r="FT136">
            <v>2.8472222222222135E-2</v>
          </cell>
          <cell r="FU136" t="str">
            <v>NOK</v>
          </cell>
          <cell r="FV136">
            <v>5.768518518518527E-2</v>
          </cell>
          <cell r="FW136">
            <v>0</v>
          </cell>
          <cell r="FX136"/>
          <cell r="FY136" t="str">
            <v>LP</v>
          </cell>
          <cell r="FZ136"/>
          <cell r="GA136"/>
          <cell r="GB136"/>
          <cell r="GC136"/>
          <cell r="GD136"/>
          <cell r="GE136"/>
          <cell r="GF136"/>
          <cell r="GG136"/>
          <cell r="GH136"/>
          <cell r="GI136"/>
          <cell r="GJ136"/>
          <cell r="GK136"/>
          <cell r="GL136"/>
          <cell r="GM136"/>
          <cell r="GN136"/>
          <cell r="GO136">
            <v>0.37500000000000006</v>
          </cell>
          <cell r="GP136">
            <v>26</v>
          </cell>
          <cell r="GQ136" t="str">
            <v>H</v>
          </cell>
          <cell r="GR136"/>
          <cell r="GS136"/>
          <cell r="GT136"/>
          <cell r="GU136"/>
          <cell r="GV136"/>
          <cell r="GW136"/>
          <cell r="GX136"/>
          <cell r="GY136"/>
          <cell r="GZ136">
            <v>0.32504629629629628</v>
          </cell>
          <cell r="HA136" t="str">
            <v>OK</v>
          </cell>
          <cell r="HB136">
            <v>0.32504629629629628</v>
          </cell>
          <cell r="HC136">
            <v>8.3287037037037034E-2</v>
          </cell>
          <cell r="HD136">
            <v>3.333333333333327E-2</v>
          </cell>
          <cell r="HE136" t="str">
            <v>OK</v>
          </cell>
          <cell r="HF136">
            <v>4.9953703703703764E-2</v>
          </cell>
          <cell r="HG136">
            <v>1.3763888888888889</v>
          </cell>
          <cell r="HH136">
            <v>34</v>
          </cell>
          <cell r="HI136" t="str">
            <v>H</v>
          </cell>
          <cell r="HJ136"/>
          <cell r="HK136"/>
          <cell r="HL136"/>
          <cell r="HM136"/>
          <cell r="HN136"/>
          <cell r="HO136"/>
          <cell r="HP136"/>
          <cell r="HQ136"/>
          <cell r="HR136">
            <v>1.3519444444444444</v>
          </cell>
          <cell r="HS136" t="str">
            <v>OK</v>
          </cell>
          <cell r="HT136">
            <v>1.3519444444444444</v>
          </cell>
          <cell r="HU136">
            <v>9.1111111111111115E-2</v>
          </cell>
          <cell r="HV136">
            <v>6.6666666666666707E-2</v>
          </cell>
          <cell r="HW136" t="str">
            <v>OK</v>
          </cell>
          <cell r="HX136">
            <v>2.4444444444444408E-2</v>
          </cell>
          <cell r="HY136">
            <v>0</v>
          </cell>
          <cell r="HZ136"/>
          <cell r="IA136" t="str">
            <v>LP</v>
          </cell>
          <cell r="IB136"/>
          <cell r="IC136"/>
          <cell r="ID136"/>
          <cell r="IE136"/>
          <cell r="IF136"/>
          <cell r="IG136"/>
          <cell r="IH136"/>
          <cell r="II136"/>
          <cell r="IJ136"/>
          <cell r="IK136"/>
          <cell r="IL136"/>
          <cell r="IM136"/>
          <cell r="IN136"/>
          <cell r="IO136"/>
          <cell r="IP136"/>
          <cell r="IQ136">
            <v>0</v>
          </cell>
          <cell r="IR136"/>
          <cell r="IS136" t="str">
            <v>LP</v>
          </cell>
          <cell r="IT136"/>
          <cell r="IU136"/>
          <cell r="IV136"/>
          <cell r="IW136"/>
          <cell r="IX136"/>
          <cell r="IY136"/>
          <cell r="IZ136"/>
          <cell r="JA136"/>
          <cell r="JB136"/>
          <cell r="JC136"/>
          <cell r="JD136"/>
          <cell r="JE136"/>
          <cell r="JF136"/>
          <cell r="JG136"/>
          <cell r="JH136"/>
          <cell r="JI136">
            <v>0.37291666666666667</v>
          </cell>
          <cell r="JJ136">
            <v>22</v>
          </cell>
          <cell r="JK136" t="str">
            <v>TDT</v>
          </cell>
          <cell r="JL136" t="str">
            <v>CHRISTIN ANGELINA SIMARMATA</v>
          </cell>
          <cell r="JM136"/>
          <cell r="JN136"/>
          <cell r="JO136"/>
          <cell r="JP136"/>
          <cell r="JQ136"/>
          <cell r="JR136"/>
          <cell r="JS136"/>
          <cell r="JT136">
            <v>0.36909722222222219</v>
          </cell>
          <cell r="JU136" t="str">
            <v>OK</v>
          </cell>
          <cell r="JV136">
            <v>0.36909722222222219</v>
          </cell>
          <cell r="JW136">
            <v>0.23715277777777774</v>
          </cell>
          <cell r="JX136">
            <v>0.23333333333333328</v>
          </cell>
          <cell r="JY136" t="str">
            <v>OK</v>
          </cell>
          <cell r="JZ136">
            <v>3.8194444444444586E-3</v>
          </cell>
          <cell r="KA136">
            <v>0</v>
          </cell>
          <cell r="KB136"/>
          <cell r="KC136" t="str">
            <v>S</v>
          </cell>
          <cell r="KD136"/>
          <cell r="KE136"/>
          <cell r="KF136" t="str">
            <v>SAKIT HAID</v>
          </cell>
          <cell r="KG136"/>
          <cell r="KH136"/>
          <cell r="KI136"/>
          <cell r="KJ136"/>
          <cell r="KK136"/>
          <cell r="KL136"/>
          <cell r="KM136"/>
          <cell r="KN136"/>
          <cell r="KO136"/>
          <cell r="KP136"/>
          <cell r="KQ136"/>
          <cell r="KR136"/>
          <cell r="KS136">
            <v>0</v>
          </cell>
          <cell r="KT136"/>
          <cell r="KU136" t="str">
            <v>LP</v>
          </cell>
          <cell r="KV136"/>
          <cell r="KW136"/>
          <cell r="KX136"/>
          <cell r="KY136"/>
          <cell r="KZ136"/>
          <cell r="LA136"/>
          <cell r="LB136"/>
          <cell r="LC136"/>
          <cell r="LD136"/>
          <cell r="LE136"/>
          <cell r="LF136"/>
          <cell r="LG136"/>
          <cell r="LH136"/>
          <cell r="LI136"/>
          <cell r="LJ136"/>
          <cell r="LK136">
            <v>1.3743055555555554</v>
          </cell>
          <cell r="LL136">
            <v>22</v>
          </cell>
          <cell r="LM136" t="str">
            <v>H</v>
          </cell>
          <cell r="LN136"/>
          <cell r="LO136"/>
          <cell r="LP136"/>
          <cell r="LQ136"/>
          <cell r="LR136"/>
          <cell r="LS136"/>
          <cell r="LT136"/>
          <cell r="LU136"/>
          <cell r="LV136">
            <v>1.3253009259259259</v>
          </cell>
          <cell r="LW136" t="str">
            <v>OK</v>
          </cell>
          <cell r="LX136">
            <v>1.3253009259259259</v>
          </cell>
          <cell r="LY136">
            <v>8.9282407407407408E-2</v>
          </cell>
          <cell r="LZ136">
            <v>4.0277777777777857E-2</v>
          </cell>
          <cell r="MA136" t="str">
            <v>OK</v>
          </cell>
          <cell r="MB136">
            <v>4.9004629629629551E-2</v>
          </cell>
          <cell r="MC136">
            <v>0.36180555555555566</v>
          </cell>
          <cell r="MD136">
            <v>29</v>
          </cell>
          <cell r="ME136" t="str">
            <v>H</v>
          </cell>
          <cell r="MF136"/>
          <cell r="MG136"/>
          <cell r="MH136"/>
          <cell r="MI136"/>
          <cell r="MJ136"/>
          <cell r="MK136"/>
          <cell r="ML136"/>
          <cell r="MM136"/>
          <cell r="MN136">
            <v>0.3292129629629631</v>
          </cell>
          <cell r="MO136" t="str">
            <v>OK</v>
          </cell>
          <cell r="MP136">
            <v>0.3292129629629631</v>
          </cell>
          <cell r="MQ136">
            <v>8.953703703703704E-2</v>
          </cell>
          <cell r="MR136">
            <v>5.6944444444444492E-2</v>
          </cell>
          <cell r="MS136" t="str">
            <v>OK</v>
          </cell>
          <cell r="MT136">
            <v>3.2592592592592548E-2</v>
          </cell>
          <cell r="MU136">
            <v>0.38680555555555551</v>
          </cell>
          <cell r="MV136">
            <v>23</v>
          </cell>
          <cell r="MW136" t="str">
            <v>TDP</v>
          </cell>
          <cell r="MX136" t="str">
            <v>VILISIA VENY RIANTY</v>
          </cell>
          <cell r="MY136" t="str">
            <v>NPS</v>
          </cell>
          <cell r="MZ136"/>
          <cell r="NA136"/>
          <cell r="NB136"/>
          <cell r="NC136"/>
          <cell r="ND136"/>
          <cell r="NE136"/>
          <cell r="NF136">
            <v>0.3347222222222222</v>
          </cell>
          <cell r="NG136" t="str">
            <v>OK</v>
          </cell>
          <cell r="NH136">
            <v>0.3347222222222222</v>
          </cell>
          <cell r="NI136">
            <v>0.10035879629629628</v>
          </cell>
          <cell r="NJ136">
            <v>4.7916666666666385E-2</v>
          </cell>
          <cell r="NK136" t="str">
            <v>OK</v>
          </cell>
          <cell r="NL136">
            <v>5.2083333333333336E-2</v>
          </cell>
          <cell r="NM136">
            <v>0</v>
          </cell>
          <cell r="NN136"/>
          <cell r="NO136" t="str">
            <v>LP</v>
          </cell>
          <cell r="NP136"/>
          <cell r="NQ136"/>
          <cell r="NR136"/>
          <cell r="NS136"/>
          <cell r="NT136"/>
          <cell r="NU136"/>
          <cell r="NV136"/>
          <cell r="NW136"/>
          <cell r="NX136"/>
          <cell r="NY136"/>
          <cell r="NZ136"/>
          <cell r="OA136"/>
          <cell r="OB136"/>
          <cell r="OC136"/>
          <cell r="OD136"/>
          <cell r="OE136">
            <v>0.37430555555555556</v>
          </cell>
          <cell r="OF136">
            <v>22</v>
          </cell>
          <cell r="OG136" t="str">
            <v>H</v>
          </cell>
          <cell r="OH136"/>
          <cell r="OI136"/>
          <cell r="OJ136"/>
          <cell r="OK136"/>
          <cell r="OL136"/>
          <cell r="OM136"/>
          <cell r="ON136"/>
          <cell r="OO136"/>
          <cell r="OP136">
            <v>0.32222222222222224</v>
          </cell>
          <cell r="OQ136" t="str">
            <v>NOK</v>
          </cell>
          <cell r="OR136">
            <v>0.32222222222222224</v>
          </cell>
          <cell r="OS136">
            <v>7.7037037037037043E-2</v>
          </cell>
          <cell r="OT136">
            <v>2.2222222222222254E-2</v>
          </cell>
          <cell r="OU136" t="str">
            <v>OK</v>
          </cell>
          <cell r="OV136">
            <v>5.2083333333333336E-2</v>
          </cell>
          <cell r="OW136">
            <v>0.37638888888888894</v>
          </cell>
          <cell r="OX136">
            <v>26</v>
          </cell>
          <cell r="OY136" t="str">
            <v>H</v>
          </cell>
          <cell r="OZ136"/>
          <cell r="PA136"/>
          <cell r="PB136"/>
          <cell r="PC136"/>
          <cell r="PD136"/>
          <cell r="PE136"/>
          <cell r="PF136"/>
          <cell r="PG136"/>
          <cell r="PH136">
            <v>0.34126157407407431</v>
          </cell>
          <cell r="PI136" t="str">
            <v>OK</v>
          </cell>
          <cell r="PJ136">
            <v>0.34126157407407431</v>
          </cell>
          <cell r="PK136">
            <v>6.7071759259259262E-2</v>
          </cell>
          <cell r="PL136">
            <v>3.1944444444444664E-2</v>
          </cell>
          <cell r="PM136" t="str">
            <v>OK</v>
          </cell>
          <cell r="PN136">
            <v>3.5127314814814597E-2</v>
          </cell>
          <cell r="PO136">
            <v>0.36875000000000002</v>
          </cell>
          <cell r="PP136">
            <v>22</v>
          </cell>
          <cell r="PQ136" t="str">
            <v>TDP</v>
          </cell>
          <cell r="PR136" t="str">
            <v>REZA ANGGRIANI</v>
          </cell>
          <cell r="PS136" t="str">
            <v>NPS</v>
          </cell>
          <cell r="PT136"/>
          <cell r="PU136"/>
          <cell r="PV136"/>
          <cell r="PW136"/>
          <cell r="PX136"/>
          <cell r="PY136"/>
          <cell r="PZ136">
            <v>0.3442824074074074</v>
          </cell>
          <cell r="QA136" t="str">
            <v>OK</v>
          </cell>
          <cell r="QB136">
            <v>0.3442824074074074</v>
          </cell>
          <cell r="QC136">
            <v>8.835648148148148E-2</v>
          </cell>
          <cell r="QD136">
            <v>6.3888888888888856E-2</v>
          </cell>
          <cell r="QE136" t="str">
            <v>OK</v>
          </cell>
          <cell r="QF136">
            <v>2.4467592592592624E-2</v>
          </cell>
          <cell r="QG136">
            <v>0.37777777777777782</v>
          </cell>
          <cell r="QH136">
            <v>26</v>
          </cell>
          <cell r="QI136" t="str">
            <v>TDT</v>
          </cell>
          <cell r="QJ136" t="str">
            <v>DEVI SILVIA TAMBUNAN</v>
          </cell>
          <cell r="QK136"/>
          <cell r="QL136"/>
          <cell r="QM136"/>
          <cell r="QN136"/>
          <cell r="QO136"/>
          <cell r="QP136"/>
          <cell r="QQ136"/>
          <cell r="QR136">
            <v>0.3362500000000001</v>
          </cell>
          <cell r="QS136" t="str">
            <v>OK</v>
          </cell>
          <cell r="QT136">
            <v>0.3362500000000001</v>
          </cell>
          <cell r="QU136">
            <v>9.9166666666666681E-2</v>
          </cell>
          <cell r="QV136">
            <v>5.7638888888888962E-2</v>
          </cell>
          <cell r="QW136" t="str">
            <v>OK</v>
          </cell>
          <cell r="QX136">
            <v>4.1527777777777719E-2</v>
          </cell>
          <cell r="QY136">
            <v>0</v>
          </cell>
          <cell r="QZ136"/>
          <cell r="RA136" t="str">
            <v>LP</v>
          </cell>
          <cell r="RB136"/>
          <cell r="RC136"/>
          <cell r="RD136"/>
          <cell r="RE136"/>
          <cell r="RF136"/>
          <cell r="RG136"/>
          <cell r="RH136"/>
          <cell r="RI136"/>
          <cell r="RJ136"/>
          <cell r="RK136"/>
          <cell r="RL136"/>
          <cell r="RM136"/>
          <cell r="RN136"/>
          <cell r="RO136"/>
          <cell r="RP136"/>
          <cell r="RQ136">
            <v>0.37430555555555556</v>
          </cell>
          <cell r="RR136">
            <v>23</v>
          </cell>
          <cell r="RS136" t="str">
            <v>H</v>
          </cell>
          <cell r="RT136"/>
          <cell r="RU136"/>
          <cell r="RV136"/>
          <cell r="RW136"/>
          <cell r="RX136"/>
          <cell r="RY136"/>
          <cell r="RZ136"/>
          <cell r="SA136"/>
          <cell r="SB136">
            <v>0.34153935185185191</v>
          </cell>
          <cell r="SC136" t="str">
            <v>OK</v>
          </cell>
          <cell r="SD136">
            <v>0.34153935185185191</v>
          </cell>
          <cell r="SE136">
            <v>6.818287037037038E-2</v>
          </cell>
          <cell r="SF136">
            <v>3.5416666666666763E-2</v>
          </cell>
          <cell r="SG136" t="str">
            <v>OK</v>
          </cell>
          <cell r="SH136">
            <v>3.2766203703703617E-2</v>
          </cell>
          <cell r="SI136">
            <v>0.37777777777777777</v>
          </cell>
          <cell r="SJ136">
            <v>30</v>
          </cell>
          <cell r="SK136" t="str">
            <v>H</v>
          </cell>
          <cell r="SL136"/>
          <cell r="SM136"/>
          <cell r="SN136"/>
          <cell r="SO136"/>
          <cell r="SP136"/>
          <cell r="SQ136"/>
          <cell r="SR136"/>
          <cell r="SS136"/>
          <cell r="ST136">
            <v>0.33744212962962966</v>
          </cell>
          <cell r="SU136" t="str">
            <v>OK</v>
          </cell>
          <cell r="SV136">
            <v>0.33744212962962966</v>
          </cell>
          <cell r="SW136">
            <v>7.3668981481481488E-2</v>
          </cell>
          <cell r="SX136">
            <v>3.3333333333333381E-2</v>
          </cell>
          <cell r="SY136" t="str">
            <v>OK</v>
          </cell>
          <cell r="SZ136">
            <v>4.0335648148148107E-2</v>
          </cell>
          <cell r="TA136">
            <v>0.37430555555555556</v>
          </cell>
          <cell r="TB136">
            <v>34</v>
          </cell>
          <cell r="TC136" t="str">
            <v>H</v>
          </cell>
          <cell r="TD136"/>
          <cell r="TE136"/>
          <cell r="TF136"/>
          <cell r="TG136"/>
          <cell r="TH136"/>
          <cell r="TI136"/>
          <cell r="TJ136"/>
          <cell r="TK136"/>
          <cell r="TL136">
            <v>0.34158564814814835</v>
          </cell>
          <cell r="TM136" t="str">
            <v>OK</v>
          </cell>
          <cell r="TN136">
            <v>0.34158564814814835</v>
          </cell>
          <cell r="TO136">
            <v>9.313657407407408E-2</v>
          </cell>
          <cell r="TP136">
            <v>6.0416666666666868E-2</v>
          </cell>
          <cell r="TQ136" t="str">
            <v>OK</v>
          </cell>
          <cell r="TR136">
            <v>3.2719907407407212E-2</v>
          </cell>
          <cell r="TS136">
            <v>0.41458333333333336</v>
          </cell>
          <cell r="TT136">
            <v>36</v>
          </cell>
          <cell r="TU136" t="str">
            <v>H</v>
          </cell>
          <cell r="TV136"/>
          <cell r="TW136"/>
          <cell r="TX136"/>
          <cell r="TY136"/>
          <cell r="TZ136"/>
          <cell r="UA136"/>
          <cell r="UB136"/>
          <cell r="UC136"/>
          <cell r="UD136">
            <v>0.37459490740740742</v>
          </cell>
          <cell r="UE136" t="str">
            <v>OK</v>
          </cell>
          <cell r="UF136">
            <v>0.37459490740740742</v>
          </cell>
          <cell r="UG136">
            <v>6.637731481481482E-2</v>
          </cell>
          <cell r="UH136">
            <v>2.6388888888888851E-2</v>
          </cell>
          <cell r="UI136" t="str">
            <v>OK</v>
          </cell>
          <cell r="UJ136">
            <v>3.9988425925925969E-2</v>
          </cell>
          <cell r="UK136"/>
          <cell r="UL136"/>
          <cell r="UM136"/>
          <cell r="UN136"/>
          <cell r="UO136"/>
          <cell r="UP136"/>
          <cell r="UQ136"/>
          <cell r="UR136"/>
          <cell r="US136"/>
          <cell r="UT136"/>
          <cell r="UU136"/>
          <cell r="UV136"/>
          <cell r="UW136"/>
          <cell r="UX136"/>
          <cell r="UY136"/>
          <cell r="UZ136"/>
          <cell r="VA136"/>
          <cell r="VB136"/>
          <cell r="VC136"/>
          <cell r="VD136">
            <v>32</v>
          </cell>
          <cell r="VE136" t="str">
            <v>33-1</v>
          </cell>
          <cell r="VF136">
            <v>0</v>
          </cell>
          <cell r="VG136">
            <v>0</v>
          </cell>
          <cell r="VH136">
            <v>0</v>
          </cell>
          <cell r="VI136">
            <v>22</v>
          </cell>
          <cell r="VJ136">
            <v>22</v>
          </cell>
          <cell r="VK136">
            <v>22</v>
          </cell>
          <cell r="VL136">
            <v>28</v>
          </cell>
          <cell r="VM136">
            <v>0</v>
          </cell>
          <cell r="VN136">
            <v>26</v>
          </cell>
          <cell r="VO136">
            <v>34</v>
          </cell>
          <cell r="VP136">
            <v>0</v>
          </cell>
          <cell r="VQ136">
            <v>0</v>
          </cell>
          <cell r="VR136">
            <v>22</v>
          </cell>
          <cell r="VS136">
            <v>0</v>
          </cell>
          <cell r="VT136">
            <v>0</v>
          </cell>
          <cell r="VU136">
            <v>22</v>
          </cell>
          <cell r="VV136">
            <v>29</v>
          </cell>
          <cell r="VW136">
            <v>23</v>
          </cell>
          <cell r="VX136">
            <v>0</v>
          </cell>
          <cell r="VY136">
            <v>22</v>
          </cell>
          <cell r="VZ136">
            <v>26</v>
          </cell>
          <cell r="WA136">
            <v>22</v>
          </cell>
          <cell r="WB136">
            <v>26</v>
          </cell>
          <cell r="WC136">
            <v>0</v>
          </cell>
          <cell r="WD136">
            <v>23</v>
          </cell>
          <cell r="WE136">
            <v>30</v>
          </cell>
          <cell r="WF136">
            <v>34</v>
          </cell>
          <cell r="WG136">
            <v>36</v>
          </cell>
          <cell r="WH136">
            <v>0</v>
          </cell>
          <cell r="WI136"/>
          <cell r="WJ136" t="str">
            <v>H</v>
          </cell>
          <cell r="WK136" t="str">
            <v>H</v>
          </cell>
          <cell r="WL136" t="str">
            <v>LP</v>
          </cell>
          <cell r="WM136" t="str">
            <v>LP</v>
          </cell>
          <cell r="WN136" t="str">
            <v>LP</v>
          </cell>
          <cell r="WO136" t="str">
            <v>H</v>
          </cell>
          <cell r="WP136" t="str">
            <v>TDT</v>
          </cell>
          <cell r="WQ136" t="str">
            <v>TDP</v>
          </cell>
          <cell r="WR136" t="str">
            <v>TDT</v>
          </cell>
          <cell r="WS136" t="str">
            <v>LP</v>
          </cell>
          <cell r="WT136" t="str">
            <v>H</v>
          </cell>
          <cell r="WU136" t="str">
            <v>H</v>
          </cell>
          <cell r="WV136" t="str">
            <v>LP</v>
          </cell>
          <cell r="WW136" t="str">
            <v>LP</v>
          </cell>
          <cell r="WX136" t="str">
            <v>TDT</v>
          </cell>
          <cell r="WY136" t="str">
            <v>S</v>
          </cell>
          <cell r="WZ136" t="str">
            <v>LP</v>
          </cell>
          <cell r="XA136" t="str">
            <v>H</v>
          </cell>
          <cell r="XB136" t="str">
            <v>H</v>
          </cell>
          <cell r="XC136" t="str">
            <v>TDP</v>
          </cell>
          <cell r="XD136" t="str">
            <v>LP</v>
          </cell>
          <cell r="XE136" t="str">
            <v>H</v>
          </cell>
          <cell r="XF136" t="str">
            <v>H</v>
          </cell>
          <cell r="XG136" t="str">
            <v>TDP</v>
          </cell>
          <cell r="XH136" t="str">
            <v>TDT</v>
          </cell>
          <cell r="XI136" t="str">
            <v>LP</v>
          </cell>
          <cell r="XJ136" t="str">
            <v>H</v>
          </cell>
          <cell r="XK136" t="str">
            <v>H</v>
          </cell>
          <cell r="XL136" t="str">
            <v>H</v>
          </cell>
          <cell r="XM136" t="str">
            <v>H</v>
          </cell>
          <cell r="XN136">
            <v>0</v>
          </cell>
          <cell r="XO136"/>
          <cell r="XP136">
            <v>0</v>
          </cell>
          <cell r="XQ136">
            <v>0</v>
          </cell>
          <cell r="XR136">
            <v>0</v>
          </cell>
          <cell r="XS136">
            <v>0</v>
          </cell>
          <cell r="XT136">
            <v>0</v>
          </cell>
          <cell r="XU136">
            <v>0</v>
          </cell>
          <cell r="XV136" t="str">
            <v>INA RAHAYU</v>
          </cell>
          <cell r="XW136" t="str">
            <v>RISHMA SABIILA</v>
          </cell>
          <cell r="XX136" t="str">
            <v>ZULHAMKA JULIANTO KADIR</v>
          </cell>
          <cell r="XY136">
            <v>0</v>
          </cell>
          <cell r="XZ136">
            <v>0</v>
          </cell>
          <cell r="YA136">
            <v>0</v>
          </cell>
          <cell r="YB136">
            <v>0</v>
          </cell>
          <cell r="YC136">
            <v>0</v>
          </cell>
          <cell r="YD136" t="str">
            <v>CHRISTIN ANGELINA SIMARMATA</v>
          </cell>
          <cell r="YE136">
            <v>0</v>
          </cell>
          <cell r="YF136">
            <v>0</v>
          </cell>
          <cell r="YG136">
            <v>0</v>
          </cell>
          <cell r="YH136">
            <v>0</v>
          </cell>
          <cell r="YI136" t="str">
            <v>VILISIA VENY RIANTY</v>
          </cell>
          <cell r="YJ136">
            <v>0</v>
          </cell>
          <cell r="YK136">
            <v>0</v>
          </cell>
          <cell r="YL136">
            <v>0</v>
          </cell>
          <cell r="YM136" t="str">
            <v>REZA ANGGRIANI</v>
          </cell>
          <cell r="YN136" t="str">
            <v>DEVI SILVIA TAMBUNAN</v>
          </cell>
          <cell r="YO136">
            <v>0</v>
          </cell>
          <cell r="YP136">
            <v>0</v>
          </cell>
          <cell r="YQ136">
            <v>0</v>
          </cell>
          <cell r="YR136">
            <v>0</v>
          </cell>
          <cell r="YS136">
            <v>0</v>
          </cell>
          <cell r="YT136">
            <v>0</v>
          </cell>
          <cell r="YU136"/>
          <cell r="YV136">
            <v>0</v>
          </cell>
          <cell r="YW136">
            <v>0</v>
          </cell>
          <cell r="YX136">
            <v>0</v>
          </cell>
          <cell r="YY136">
            <v>0</v>
          </cell>
          <cell r="YZ136">
            <v>0</v>
          </cell>
          <cell r="ZA136">
            <v>0</v>
          </cell>
          <cell r="ZB136">
            <v>0</v>
          </cell>
          <cell r="ZC136" t="str">
            <v>KETEPATAN LOGIN</v>
          </cell>
          <cell r="ZD136">
            <v>0</v>
          </cell>
          <cell r="ZE136">
            <v>0</v>
          </cell>
          <cell r="ZF136">
            <v>0</v>
          </cell>
          <cell r="ZG136">
            <v>0</v>
          </cell>
          <cell r="ZH136">
            <v>0</v>
          </cell>
          <cell r="ZI136">
            <v>0</v>
          </cell>
          <cell r="ZJ136">
            <v>0</v>
          </cell>
          <cell r="ZK136">
            <v>0</v>
          </cell>
          <cell r="ZL136">
            <v>0</v>
          </cell>
          <cell r="ZM136">
            <v>0</v>
          </cell>
          <cell r="ZN136">
            <v>0</v>
          </cell>
          <cell r="ZO136" t="str">
            <v>NPS</v>
          </cell>
          <cell r="ZP136">
            <v>0</v>
          </cell>
          <cell r="ZQ136">
            <v>0</v>
          </cell>
          <cell r="ZR136">
            <v>0</v>
          </cell>
          <cell r="ZS136" t="str">
            <v>NPS</v>
          </cell>
          <cell r="ZT136">
            <v>0</v>
          </cell>
          <cell r="ZU136">
            <v>0</v>
          </cell>
          <cell r="ZV136">
            <v>0</v>
          </cell>
          <cell r="ZW136">
            <v>0</v>
          </cell>
          <cell r="ZX136">
            <v>0</v>
          </cell>
          <cell r="ZY136">
            <v>0</v>
          </cell>
          <cell r="ZZ136">
            <v>0</v>
          </cell>
          <cell r="AAA136"/>
          <cell r="AAB136">
            <v>0</v>
          </cell>
          <cell r="AAC136">
            <v>0</v>
          </cell>
          <cell r="AAD136">
            <v>0.17638888888888882</v>
          </cell>
          <cell r="AAE136">
            <v>0.37430555555555556</v>
          </cell>
          <cell r="AAF136">
            <v>0.375</v>
          </cell>
          <cell r="AAG136">
            <v>0.37569444444444444</v>
          </cell>
          <cell r="AAH136">
            <v>0.37361111111111106</v>
          </cell>
          <cell r="AAI136">
            <v>0</v>
          </cell>
          <cell r="AAJ136">
            <v>0.37500000000000006</v>
          </cell>
          <cell r="AAK136">
            <v>1.3763888888888889</v>
          </cell>
          <cell r="AAL136">
            <v>0</v>
          </cell>
          <cell r="AAM136">
            <v>0</v>
          </cell>
          <cell r="AAN136">
            <v>0.37291666666666667</v>
          </cell>
          <cell r="AAO136">
            <v>0</v>
          </cell>
          <cell r="AAP136">
            <v>0</v>
          </cell>
          <cell r="AAQ136">
            <v>1.3743055555555554</v>
          </cell>
          <cell r="AAR136">
            <v>0.36180555555555566</v>
          </cell>
          <cell r="AAS136">
            <v>0.38680555555555551</v>
          </cell>
          <cell r="AAT136">
            <v>0</v>
          </cell>
          <cell r="AAU136">
            <v>0.37430555555555556</v>
          </cell>
          <cell r="AAV136">
            <v>0.37638888888888894</v>
          </cell>
          <cell r="AAW136">
            <v>0.36875000000000002</v>
          </cell>
          <cell r="AAX136">
            <v>0.37777777777777782</v>
          </cell>
          <cell r="AAY136">
            <v>0</v>
          </cell>
          <cell r="AAZ136">
            <v>0.37430555555555556</v>
          </cell>
          <cell r="ABA136">
            <v>0.37777777777777777</v>
          </cell>
          <cell r="ABB136">
            <v>0.37430555555555556</v>
          </cell>
          <cell r="ABC136">
            <v>0.41458333333333336</v>
          </cell>
          <cell r="ABD136">
            <v>0</v>
          </cell>
          <cell r="ABE136">
            <v>0.41458333333333336</v>
          </cell>
          <cell r="ABF136">
            <v>0</v>
          </cell>
          <cell r="ABG136"/>
          <cell r="ABH136">
            <v>0</v>
          </cell>
          <cell r="ABI136">
            <v>0</v>
          </cell>
          <cell r="ABJ136">
            <v>0</v>
          </cell>
          <cell r="ABK136">
            <v>0</v>
          </cell>
          <cell r="ABL136">
            <v>0</v>
          </cell>
          <cell r="ABM136">
            <v>0</v>
          </cell>
          <cell r="ABN136">
            <v>0</v>
          </cell>
          <cell r="ABO136">
            <v>0</v>
          </cell>
          <cell r="ABP136">
            <v>0</v>
          </cell>
          <cell r="ABQ136">
            <v>0</v>
          </cell>
          <cell r="ABR136">
            <v>0</v>
          </cell>
          <cell r="ABS136">
            <v>0</v>
          </cell>
          <cell r="ABT136">
            <v>0</v>
          </cell>
          <cell r="ABU136">
            <v>0</v>
          </cell>
          <cell r="ABV136">
            <v>0</v>
          </cell>
          <cell r="ABW136">
            <v>0</v>
          </cell>
          <cell r="ABX136">
            <v>0</v>
          </cell>
          <cell r="ABY136">
            <v>0</v>
          </cell>
          <cell r="ABZ136">
            <v>0</v>
          </cell>
          <cell r="ACA136">
            <v>0</v>
          </cell>
          <cell r="ACB136">
            <v>0</v>
          </cell>
          <cell r="ACC136">
            <v>0</v>
          </cell>
          <cell r="ACD136">
            <v>0</v>
          </cell>
          <cell r="ACE136">
            <v>0</v>
          </cell>
          <cell r="ACF136">
            <v>0</v>
          </cell>
          <cell r="ACG136">
            <v>0</v>
          </cell>
          <cell r="ACH136">
            <v>0</v>
          </cell>
          <cell r="ACI136">
            <v>0</v>
          </cell>
          <cell r="ACJ136">
            <v>0</v>
          </cell>
          <cell r="ACK136">
            <v>0</v>
          </cell>
          <cell r="ACL136">
            <v>0</v>
          </cell>
          <cell r="ACM136"/>
          <cell r="ACN136">
            <v>0</v>
          </cell>
          <cell r="ACO136">
            <v>0</v>
          </cell>
          <cell r="ACP136">
            <v>0</v>
          </cell>
          <cell r="ACQ136">
            <v>0</v>
          </cell>
          <cell r="ACR136">
            <v>0</v>
          </cell>
          <cell r="ACS136">
            <v>0</v>
          </cell>
          <cell r="ACT136">
            <v>0</v>
          </cell>
          <cell r="ACU136">
            <v>0</v>
          </cell>
          <cell r="ACV136">
            <v>0</v>
          </cell>
          <cell r="ACW136">
            <v>0</v>
          </cell>
          <cell r="ACX136">
            <v>0</v>
          </cell>
          <cell r="ACY136">
            <v>0</v>
          </cell>
          <cell r="ACZ136">
            <v>0</v>
          </cell>
          <cell r="ADA136">
            <v>0</v>
          </cell>
          <cell r="ADB136">
            <v>0</v>
          </cell>
          <cell r="ADC136">
            <v>0</v>
          </cell>
          <cell r="ADD136">
            <v>0</v>
          </cell>
          <cell r="ADE136">
            <v>0</v>
          </cell>
          <cell r="ADF136">
            <v>0</v>
          </cell>
          <cell r="ADG136">
            <v>0</v>
          </cell>
          <cell r="ADH136">
            <v>0</v>
          </cell>
          <cell r="ADI136">
            <v>0</v>
          </cell>
          <cell r="ADJ136">
            <v>0</v>
          </cell>
          <cell r="ADK136">
            <v>0</v>
          </cell>
          <cell r="ADL136">
            <v>0</v>
          </cell>
          <cell r="ADM136">
            <v>0</v>
          </cell>
          <cell r="ADN136">
            <v>0</v>
          </cell>
          <cell r="ADO136">
            <v>0</v>
          </cell>
          <cell r="ADP136">
            <v>0</v>
          </cell>
          <cell r="ADQ136">
            <v>0</v>
          </cell>
          <cell r="ADR136">
            <v>0</v>
          </cell>
          <cell r="ADS136"/>
          <cell r="ADT136" t="str">
            <v>ANNISA FITRIANA</v>
          </cell>
          <cell r="ADU136" t="str">
            <v>POSTPAID</v>
          </cell>
          <cell r="ADV136">
            <v>0.70061342592592601</v>
          </cell>
          <cell r="ADW136">
            <v>0.3646875</v>
          </cell>
          <cell r="ADX136">
            <v>0</v>
          </cell>
          <cell r="ADY136">
            <v>0</v>
          </cell>
          <cell r="ADZ136">
            <v>0</v>
          </cell>
          <cell r="AEA136">
            <v>0.32390046296296288</v>
          </cell>
          <cell r="AEB136">
            <v>0.34035879629629628</v>
          </cell>
          <cell r="AEC136">
            <v>0.33379629629629626</v>
          </cell>
          <cell r="AED136">
            <v>0.31592592592592578</v>
          </cell>
          <cell r="AEE136">
            <v>0</v>
          </cell>
          <cell r="AEF136">
            <v>0.32504629629629628</v>
          </cell>
          <cell r="AEG136">
            <v>1.3519444444444444</v>
          </cell>
          <cell r="AEH136">
            <v>0</v>
          </cell>
          <cell r="AEI136">
            <v>0</v>
          </cell>
          <cell r="AEJ136">
            <v>0.36909722222222219</v>
          </cell>
          <cell r="AEK136">
            <v>0</v>
          </cell>
          <cell r="AEL136">
            <v>0</v>
          </cell>
          <cell r="AEM136">
            <v>1.3253009259259259</v>
          </cell>
          <cell r="AEN136">
            <v>0.3292129629629631</v>
          </cell>
          <cell r="AEO136">
            <v>0.3347222222222222</v>
          </cell>
          <cell r="AEP136">
            <v>0</v>
          </cell>
          <cell r="AEQ136">
            <v>0.32222222222222224</v>
          </cell>
          <cell r="AER136">
            <v>0.34126157407407431</v>
          </cell>
          <cell r="AES136">
            <v>0.3442824074074074</v>
          </cell>
          <cell r="AET136">
            <v>0.3362500000000001</v>
          </cell>
          <cell r="AEU136">
            <v>0</v>
          </cell>
          <cell r="AEV136">
            <v>0.34153935185185191</v>
          </cell>
          <cell r="AEW136">
            <v>0.33744212962962966</v>
          </cell>
          <cell r="AEX136">
            <v>0.34158564814814835</v>
          </cell>
          <cell r="AEY136">
            <v>0.37459490740740742</v>
          </cell>
          <cell r="AEZ136">
            <v>0</v>
          </cell>
          <cell r="AFA136"/>
          <cell r="AFB136">
            <v>0.70061342592592601</v>
          </cell>
          <cell r="AFC136">
            <v>0.3646875</v>
          </cell>
          <cell r="AFD136">
            <v>0</v>
          </cell>
          <cell r="AFE136">
            <v>0</v>
          </cell>
          <cell r="AFF136">
            <v>0</v>
          </cell>
          <cell r="AFG136">
            <v>0.32390046296296288</v>
          </cell>
          <cell r="AFH136">
            <v>0.34035879629629628</v>
          </cell>
          <cell r="AFI136">
            <v>0.33379629629629626</v>
          </cell>
          <cell r="AFJ136">
            <v>0.31592592592592578</v>
          </cell>
          <cell r="AFK136">
            <v>0</v>
          </cell>
          <cell r="AFL136">
            <v>0.32504629629629628</v>
          </cell>
          <cell r="AFM136">
            <v>1.3519444444444444</v>
          </cell>
          <cell r="AFN136">
            <v>0</v>
          </cell>
          <cell r="AFO136">
            <v>0</v>
          </cell>
          <cell r="AFP136">
            <v>0.36909722222222219</v>
          </cell>
          <cell r="AFQ136">
            <v>0</v>
          </cell>
          <cell r="AFR136">
            <v>0</v>
          </cell>
          <cell r="AFS136">
            <v>1.3253009259259259</v>
          </cell>
          <cell r="AFT136">
            <v>0.3292129629629631</v>
          </cell>
          <cell r="AFU136">
            <v>0.3347222222222222</v>
          </cell>
          <cell r="AFV136">
            <v>0</v>
          </cell>
          <cell r="AFW136">
            <v>0.32222222222222224</v>
          </cell>
          <cell r="AFX136">
            <v>0.34126157407407431</v>
          </cell>
          <cell r="AFY136">
            <v>0.3442824074074074</v>
          </cell>
          <cell r="AFZ136">
            <v>0.3362500000000001</v>
          </cell>
          <cell r="AGA136">
            <v>0</v>
          </cell>
          <cell r="AGB136">
            <v>0.34153935185185191</v>
          </cell>
          <cell r="AGC136">
            <v>0.33744212962962966</v>
          </cell>
          <cell r="AGD136">
            <v>0.34158564814814835</v>
          </cell>
          <cell r="AGE136">
            <v>0.37459490740740742</v>
          </cell>
          <cell r="AGF136">
            <v>0</v>
          </cell>
          <cell r="AGH136" t="str">
            <v>ANNISA FITRIANA</v>
          </cell>
          <cell r="AGI136" t="str">
            <v>POSTPAID</v>
          </cell>
          <cell r="AGJ136">
            <v>7.2303240740740737E-2</v>
          </cell>
          <cell r="AGK136">
            <v>5.7534722222222223E-2</v>
          </cell>
          <cell r="AGL136">
            <v>0</v>
          </cell>
          <cell r="AGM136">
            <v>0</v>
          </cell>
          <cell r="AGN136">
            <v>0</v>
          </cell>
          <cell r="AGO136">
            <v>0.10596064814814814</v>
          </cell>
          <cell r="AGP136">
            <v>4.0891203703703707E-2</v>
          </cell>
          <cell r="AGQ136">
            <v>6.6203703703703709E-2</v>
          </cell>
          <cell r="AGR136">
            <v>8.6157407407407405E-2</v>
          </cell>
          <cell r="AGS136">
            <v>0</v>
          </cell>
          <cell r="AGT136">
            <v>8.3287037037037034E-2</v>
          </cell>
          <cell r="AGU136">
            <v>9.1111111111111115E-2</v>
          </cell>
          <cell r="AGV136">
            <v>0</v>
          </cell>
          <cell r="AGW136">
            <v>0</v>
          </cell>
          <cell r="AGX136">
            <v>0.23715277777777774</v>
          </cell>
          <cell r="AGY136">
            <v>0</v>
          </cell>
          <cell r="AGZ136">
            <v>0</v>
          </cell>
          <cell r="AHA136">
            <v>8.9282407407407408E-2</v>
          </cell>
          <cell r="AHB136">
            <v>8.953703703703704E-2</v>
          </cell>
          <cell r="AHC136">
            <v>0.10035879629629628</v>
          </cell>
          <cell r="AHD136">
            <v>0</v>
          </cell>
          <cell r="AHE136">
            <v>7.7037037037037043E-2</v>
          </cell>
          <cell r="AHF136">
            <v>6.7071759259259262E-2</v>
          </cell>
          <cell r="AHG136">
            <v>8.835648148148148E-2</v>
          </cell>
          <cell r="AHH136">
            <v>9.9166666666666681E-2</v>
          </cell>
          <cell r="AHI136">
            <v>0</v>
          </cell>
          <cell r="AHJ136">
            <v>6.818287037037038E-2</v>
          </cell>
          <cell r="AHK136">
            <v>7.3668981481481488E-2</v>
          </cell>
          <cell r="AHL136">
            <v>9.313657407407408E-2</v>
          </cell>
          <cell r="AHM136">
            <v>6.637731481481482E-2</v>
          </cell>
          <cell r="AHN136">
            <v>0</v>
          </cell>
          <cell r="AHO136">
            <v>8.7638888888888891E-2</v>
          </cell>
          <cell r="AHP136"/>
          <cell r="AHQ136">
            <v>6247</v>
          </cell>
          <cell r="AHR136">
            <v>4971</v>
          </cell>
          <cell r="AHS136">
            <v>0</v>
          </cell>
          <cell r="AHT136">
            <v>0</v>
          </cell>
          <cell r="AHU136">
            <v>0</v>
          </cell>
          <cell r="AHV136">
            <v>9155</v>
          </cell>
          <cell r="AHW136">
            <v>3533</v>
          </cell>
          <cell r="AHX136">
            <v>5720</v>
          </cell>
          <cell r="AHY136">
            <v>7444</v>
          </cell>
          <cell r="AHZ136">
            <v>0</v>
          </cell>
          <cell r="AIA136">
            <v>7196</v>
          </cell>
          <cell r="AIB136">
            <v>7872</v>
          </cell>
          <cell r="AIC136">
            <v>0</v>
          </cell>
          <cell r="AID136">
            <v>0</v>
          </cell>
          <cell r="AIE136">
            <v>20490</v>
          </cell>
          <cell r="AIF136">
            <v>0</v>
          </cell>
          <cell r="AIG136">
            <v>0</v>
          </cell>
          <cell r="AIH136">
            <v>7714</v>
          </cell>
          <cell r="AII136">
            <v>7736</v>
          </cell>
          <cell r="AIJ136">
            <v>8671</v>
          </cell>
          <cell r="AIK136">
            <v>0</v>
          </cell>
          <cell r="AIL136">
            <v>6656</v>
          </cell>
          <cell r="AIM136">
            <v>5795</v>
          </cell>
          <cell r="AIN136">
            <v>7634</v>
          </cell>
          <cell r="AIO136">
            <v>8568</v>
          </cell>
          <cell r="AIP136">
            <v>0</v>
          </cell>
          <cell r="AIQ136">
            <v>5891</v>
          </cell>
          <cell r="AIR136">
            <v>6365</v>
          </cell>
          <cell r="AIS136">
            <v>8047</v>
          </cell>
          <cell r="AIT136">
            <v>5735</v>
          </cell>
          <cell r="AIU136">
            <v>0</v>
          </cell>
          <cell r="AIW136" t="str">
            <v>ANNISA FITRIANA</v>
          </cell>
          <cell r="AIX136" t="str">
            <v>POSTPAID</v>
          </cell>
          <cell r="AIY136">
            <v>4.7997685185185046E-2</v>
          </cell>
          <cell r="AIZ136">
            <v>5.4513888888888529E-3</v>
          </cell>
          <cell r="AJA136">
            <v>0</v>
          </cell>
          <cell r="AJB136">
            <v>0</v>
          </cell>
          <cell r="AJC136">
            <v>0</v>
          </cell>
          <cell r="AJD136">
            <v>5.0405092592592682E-2</v>
          </cell>
          <cell r="AJE136">
            <v>3.464120370370373E-2</v>
          </cell>
          <cell r="AJF136">
            <v>4.189814814814817E-2</v>
          </cell>
          <cell r="AJG136">
            <v>5.768518518518527E-2</v>
          </cell>
          <cell r="AJH136">
            <v>0</v>
          </cell>
          <cell r="AJI136">
            <v>4.9953703703703764E-2</v>
          </cell>
          <cell r="AJJ136">
            <v>2.4444444444444408E-2</v>
          </cell>
          <cell r="AJK136">
            <v>0</v>
          </cell>
          <cell r="AJL136">
            <v>0</v>
          </cell>
          <cell r="AJM136">
            <v>3.8194444444444586E-3</v>
          </cell>
          <cell r="AJN136">
            <v>0</v>
          </cell>
          <cell r="AJO136">
            <v>0</v>
          </cell>
          <cell r="AJP136">
            <v>4.9004629629629551E-2</v>
          </cell>
          <cell r="AJQ136">
            <v>3.2592592592592548E-2</v>
          </cell>
          <cell r="AJR136">
            <v>5.2083333333333336E-2</v>
          </cell>
          <cell r="AJS136">
            <v>0</v>
          </cell>
          <cell r="AJT136">
            <v>5.2083333333333336E-2</v>
          </cell>
          <cell r="AJU136">
            <v>3.5127314814814597E-2</v>
          </cell>
          <cell r="AJV136">
            <v>2.4467592592592624E-2</v>
          </cell>
          <cell r="AJW136">
            <v>4.1527777777777719E-2</v>
          </cell>
          <cell r="AJX136">
            <v>0</v>
          </cell>
          <cell r="AJY136">
            <v>3.2766203703703617E-2</v>
          </cell>
          <cell r="AJZ136">
            <v>4.0335648148148107E-2</v>
          </cell>
          <cell r="AKA136">
            <v>3.2719907407407212E-2</v>
          </cell>
          <cell r="AKB136">
            <v>3.9988425925925969E-2</v>
          </cell>
          <cell r="AKC136">
            <v>0</v>
          </cell>
          <cell r="AKD136">
            <v>3.7449652777777745E-2</v>
          </cell>
          <cell r="AKE136"/>
          <cell r="AKF136">
            <v>4147</v>
          </cell>
          <cell r="AKG136">
            <v>471</v>
          </cell>
          <cell r="AKH136">
            <v>0</v>
          </cell>
          <cell r="AKI136">
            <v>0</v>
          </cell>
          <cell r="AKJ136">
            <v>0</v>
          </cell>
          <cell r="AKK136">
            <v>4355</v>
          </cell>
          <cell r="AKL136">
            <v>2993</v>
          </cell>
          <cell r="AKM136">
            <v>3620</v>
          </cell>
          <cell r="AKN136">
            <v>4984</v>
          </cell>
          <cell r="AKO136">
            <v>0</v>
          </cell>
          <cell r="AKP136">
            <v>4316</v>
          </cell>
          <cell r="AKQ136">
            <v>2112</v>
          </cell>
          <cell r="AKR136">
            <v>0</v>
          </cell>
          <cell r="AKS136">
            <v>0</v>
          </cell>
          <cell r="AKT136">
            <v>330</v>
          </cell>
          <cell r="AKU136">
            <v>0</v>
          </cell>
          <cell r="AKV136">
            <v>0</v>
          </cell>
          <cell r="AKW136">
            <v>4234</v>
          </cell>
          <cell r="AKX136">
            <v>2816</v>
          </cell>
          <cell r="AKY136">
            <v>4500</v>
          </cell>
          <cell r="AKZ136">
            <v>0</v>
          </cell>
          <cell r="ALA136">
            <v>4500</v>
          </cell>
          <cell r="ALB136">
            <v>3035</v>
          </cell>
          <cell r="ALC136">
            <v>2114</v>
          </cell>
          <cell r="ALD136">
            <v>3588</v>
          </cell>
          <cell r="ALE136">
            <v>0</v>
          </cell>
          <cell r="ALF136">
            <v>2831</v>
          </cell>
          <cell r="ALG136">
            <v>3485</v>
          </cell>
          <cell r="ALH136">
            <v>2827</v>
          </cell>
          <cell r="ALI136">
            <v>3455</v>
          </cell>
          <cell r="ALJ136">
            <v>0</v>
          </cell>
          <cell r="ALL136">
            <v>0.12983796296296296</v>
          </cell>
          <cell r="ALM136">
            <v>7.2303240740740737E-2</v>
          </cell>
          <cell r="ALN136">
            <v>7.2303240740740737E-2</v>
          </cell>
          <cell r="ALO136">
            <v>0.39620370370370361</v>
          </cell>
          <cell r="ALP136">
            <v>0.51862268518518517</v>
          </cell>
          <cell r="ALQ136">
            <v>0.44699074074074069</v>
          </cell>
          <cell r="ALR136">
            <v>0.45443287037037022</v>
          </cell>
          <cell r="ALS136">
            <v>0.15846064814814814</v>
          </cell>
          <cell r="ALT136">
            <v>0.39734953703703701</v>
          </cell>
          <cell r="ALU136">
            <v>1.5075347222222222</v>
          </cell>
          <cell r="ALV136">
            <v>0.16341435185185185</v>
          </cell>
          <cell r="ALW136">
            <v>7.2303240740740737E-2</v>
          </cell>
          <cell r="ALX136">
            <v>0.44140046296296293</v>
          </cell>
          <cell r="ALY136">
            <v>0.30945601851851845</v>
          </cell>
          <cell r="ALZ136">
            <v>7.2303240740740737E-2</v>
          </cell>
          <cell r="AMA136">
            <v>1.3976041666666665</v>
          </cell>
          <cell r="AMB136">
            <v>0.49079861111111123</v>
          </cell>
          <cell r="AMC136">
            <v>0.49656249999999996</v>
          </cell>
          <cell r="AMD136">
            <v>0.17266203703703703</v>
          </cell>
          <cell r="AME136">
            <v>0.39452546296296298</v>
          </cell>
          <cell r="AMF136">
            <v>0.49060185185185212</v>
          </cell>
          <cell r="AMG136">
            <v>0.48365740740740737</v>
          </cell>
          <cell r="AMH136">
            <v>0.49690972222222229</v>
          </cell>
          <cell r="AMI136">
            <v>0.17146990740740742</v>
          </cell>
          <cell r="AMJ136">
            <v>0.41384259259259265</v>
          </cell>
          <cell r="AMK136">
            <v>0.47792824074074081</v>
          </cell>
          <cell r="AML136">
            <v>0.48755787037037057</v>
          </cell>
          <cell r="AMM136">
            <v>0.54003472222222226</v>
          </cell>
          <cell r="AMN136">
            <v>0.13868055555555556</v>
          </cell>
          <cell r="AMO136">
            <v>7.2303240740740737E-2</v>
          </cell>
          <cell r="AMP136" t="e">
            <v>#REF!</v>
          </cell>
          <cell r="AMR136">
            <v>11218</v>
          </cell>
          <cell r="AMS136">
            <v>6247</v>
          </cell>
          <cell r="AMT136">
            <v>6247</v>
          </cell>
          <cell r="AMU136">
            <v>34232</v>
          </cell>
          <cell r="AMV136">
            <v>44809</v>
          </cell>
          <cell r="AMW136">
            <v>38620</v>
          </cell>
          <cell r="AMX136">
            <v>39263</v>
          </cell>
          <cell r="AMY136">
            <v>13691</v>
          </cell>
          <cell r="AMZ136">
            <v>34331</v>
          </cell>
          <cell r="ANA136">
            <v>43851</v>
          </cell>
          <cell r="ANB136">
            <v>14119</v>
          </cell>
          <cell r="ANC136">
            <v>6247</v>
          </cell>
          <cell r="AND136">
            <v>38137</v>
          </cell>
          <cell r="ANE136">
            <v>26737</v>
          </cell>
          <cell r="ANF136">
            <v>6247</v>
          </cell>
          <cell r="ANG136">
            <v>34353</v>
          </cell>
          <cell r="ANH136">
            <v>42405</v>
          </cell>
          <cell r="ANI136">
            <v>42903</v>
          </cell>
          <cell r="ANJ136">
            <v>14918</v>
          </cell>
          <cell r="ANK136">
            <v>34087</v>
          </cell>
          <cell r="ANL136">
            <v>42388</v>
          </cell>
          <cell r="ANM136">
            <v>41788</v>
          </cell>
          <cell r="ANN136">
            <v>42933</v>
          </cell>
          <cell r="ANO136">
            <v>14815</v>
          </cell>
          <cell r="ANP136">
            <v>35756</v>
          </cell>
          <cell r="ANQ136">
            <v>41293</v>
          </cell>
          <cell r="ANR136">
            <v>42125</v>
          </cell>
          <cell r="ANS136">
            <v>46659</v>
          </cell>
          <cell r="ANT136">
            <v>11982</v>
          </cell>
          <cell r="ANU136">
            <v>0</v>
          </cell>
          <cell r="ANV136" t="e">
            <v>#REF!</v>
          </cell>
          <cell r="ANX136">
            <v>30</v>
          </cell>
          <cell r="ANY136">
            <v>20</v>
          </cell>
          <cell r="ANZ136">
            <v>20</v>
          </cell>
          <cell r="AOA136">
            <v>9</v>
          </cell>
          <cell r="AOB136">
            <v>1</v>
          </cell>
          <cell r="AOC136">
            <v>0</v>
          </cell>
          <cell r="AOD136">
            <v>1</v>
          </cell>
          <cell r="AOE136">
            <v>0</v>
          </cell>
          <cell r="AOF136">
            <v>0</v>
          </cell>
          <cell r="AOG136">
            <v>0</v>
          </cell>
          <cell r="AOH136">
            <v>0</v>
          </cell>
          <cell r="AOI136">
            <v>1</v>
          </cell>
          <cell r="AOJ136">
            <v>0</v>
          </cell>
          <cell r="AOK136">
            <v>0</v>
          </cell>
          <cell r="AOL136">
            <v>0</v>
          </cell>
          <cell r="AOM136">
            <v>0</v>
          </cell>
          <cell r="AON136">
            <v>0</v>
          </cell>
          <cell r="AOO136">
            <v>0</v>
          </cell>
          <cell r="AOP136">
            <v>0</v>
          </cell>
          <cell r="AOQ136">
            <v>0</v>
          </cell>
          <cell r="AOR136">
            <v>0</v>
          </cell>
          <cell r="AOS136">
            <v>0</v>
          </cell>
          <cell r="AOT136">
            <v>1</v>
          </cell>
          <cell r="AOU136"/>
          <cell r="AOV136">
            <v>4</v>
          </cell>
          <cell r="AOW136">
            <v>3</v>
          </cell>
          <cell r="AOX136">
            <v>7</v>
          </cell>
          <cell r="AOY136">
            <v>0</v>
          </cell>
          <cell r="AOZ136">
            <v>0</v>
          </cell>
          <cell r="APA136">
            <v>0</v>
          </cell>
          <cell r="APB136">
            <v>0</v>
          </cell>
          <cell r="APC136">
            <v>0</v>
          </cell>
          <cell r="APD136">
            <v>3</v>
          </cell>
          <cell r="APE136">
            <v>0</v>
          </cell>
          <cell r="APF136">
            <v>1</v>
          </cell>
          <cell r="APG136">
            <v>0</v>
          </cell>
          <cell r="APH136">
            <v>0</v>
          </cell>
          <cell r="API136">
            <v>0</v>
          </cell>
          <cell r="APJ136">
            <v>2</v>
          </cell>
          <cell r="APK136">
            <v>0</v>
          </cell>
          <cell r="APL136">
            <v>0</v>
          </cell>
          <cell r="APM136">
            <v>0</v>
          </cell>
          <cell r="APN136">
            <v>0</v>
          </cell>
          <cell r="APO136">
            <v>3</v>
          </cell>
          <cell r="APP136">
            <v>6</v>
          </cell>
          <cell r="APQ136">
            <v>6</v>
          </cell>
          <cell r="APR136">
            <v>8</v>
          </cell>
          <cell r="APS136">
            <v>20</v>
          </cell>
          <cell r="APT136">
            <v>0</v>
          </cell>
          <cell r="APU136">
            <v>1</v>
          </cell>
          <cell r="APV136">
            <v>0</v>
          </cell>
          <cell r="APW136">
            <v>1</v>
          </cell>
          <cell r="APX136">
            <v>0</v>
          </cell>
          <cell r="APY136">
            <v>0</v>
          </cell>
          <cell r="APZ136">
            <v>0</v>
          </cell>
          <cell r="AQA136">
            <v>0</v>
          </cell>
          <cell r="AQB136">
            <v>4</v>
          </cell>
          <cell r="AQC136">
            <v>3</v>
          </cell>
          <cell r="AQD136">
            <v>3</v>
          </cell>
          <cell r="AQE136">
            <v>10</v>
          </cell>
          <cell r="AQF136">
            <v>0</v>
          </cell>
          <cell r="AQG136">
            <v>0</v>
          </cell>
          <cell r="AQH136">
            <v>0</v>
          </cell>
          <cell r="AQI136">
            <v>0</v>
          </cell>
          <cell r="AQJ136">
            <v>0</v>
          </cell>
          <cell r="AQK136">
            <v>41</v>
          </cell>
          <cell r="AQL136">
            <v>1</v>
          </cell>
          <cell r="AQM136">
            <v>0.8571428571428571</v>
          </cell>
          <cell r="AQN136">
            <v>1</v>
          </cell>
          <cell r="AQO136">
            <v>0.95238095238095233</v>
          </cell>
          <cell r="AQP136"/>
          <cell r="AQQ136">
            <v>0.9375</v>
          </cell>
          <cell r="AQR136" t="str">
            <v>A</v>
          </cell>
          <cell r="AQS136">
            <v>0.9375</v>
          </cell>
          <cell r="AQT136">
            <v>1</v>
          </cell>
          <cell r="AQU136">
            <v>0.95238095238095233</v>
          </cell>
          <cell r="AQV136"/>
          <cell r="AQW136">
            <v>0</v>
          </cell>
          <cell r="AQX136">
            <v>0</v>
          </cell>
          <cell r="AQY136">
            <v>0</v>
          </cell>
          <cell r="AQZ136">
            <v>9.1537847222222215</v>
          </cell>
          <cell r="ARA136">
            <v>0.45768923611111106</v>
          </cell>
          <cell r="ARB136">
            <v>13180</v>
          </cell>
          <cell r="ARC136">
            <v>492000</v>
          </cell>
          <cell r="ARD136">
            <v>0.28478863084395867</v>
          </cell>
          <cell r="ARE136">
            <v>0.74899305555555484</v>
          </cell>
          <cell r="ARF136">
            <v>3.7449652777777745E-2</v>
          </cell>
          <cell r="ARG136">
            <v>1060</v>
          </cell>
          <cell r="ARH136">
            <v>40800</v>
          </cell>
          <cell r="ARI136">
            <v>2.4161066308243703E-2</v>
          </cell>
        </row>
        <row r="137">
          <cell r="B137" t="str">
            <v>ARIEF MUHAMMAD RACHMAN</v>
          </cell>
          <cell r="C137">
            <v>154679</v>
          </cell>
          <cell r="D137" t="str">
            <v>1</v>
          </cell>
          <cell r="E137" t="str">
            <v>ISLAM</v>
          </cell>
          <cell r="F137" t="str">
            <v>PHL</v>
          </cell>
          <cell r="G137" t="str">
            <v>POSTPAID</v>
          </cell>
          <cell r="H137">
            <v>30.033333333333335</v>
          </cell>
          <cell r="I137" t="str">
            <v>E</v>
          </cell>
          <cell r="J137">
            <v>19231954</v>
          </cell>
          <cell r="K137">
            <v>570108</v>
          </cell>
          <cell r="L137" t="str">
            <v>LAKI-LAKI</v>
          </cell>
          <cell r="M137" t="str">
            <v>AGENT POSTPAID</v>
          </cell>
          <cell r="N137" t="str">
            <v>JEANNY ANASTASYA</v>
          </cell>
          <cell r="O137" t="str">
            <v>AAN YANUAR</v>
          </cell>
          <cell r="P137"/>
          <cell r="Q137">
            <v>0.72916666666666663</v>
          </cell>
          <cell r="R137">
            <v>51</v>
          </cell>
          <cell r="S137" t="str">
            <v>H</v>
          </cell>
          <cell r="T137"/>
          <cell r="U137"/>
          <cell r="V137"/>
          <cell r="W137"/>
          <cell r="X137"/>
          <cell r="Y137"/>
          <cell r="Z137"/>
          <cell r="AA137"/>
          <cell r="AB137">
            <v>0.71464120370370376</v>
          </cell>
          <cell r="AC137" t="str">
            <v>OK</v>
          </cell>
          <cell r="AD137">
            <v>0.71464120370370376</v>
          </cell>
          <cell r="AE137">
            <v>9.2997685185185169E-2</v>
          </cell>
          <cell r="AF137">
            <v>7.8472222222222276E-2</v>
          </cell>
          <cell r="AG137" t="str">
            <v>OK</v>
          </cell>
          <cell r="AH137">
            <v>1.4525462962962893E-2</v>
          </cell>
          <cell r="AI137">
            <v>0.375</v>
          </cell>
          <cell r="AJ137">
            <v>58</v>
          </cell>
          <cell r="AK137" t="str">
            <v>H</v>
          </cell>
          <cell r="AL137"/>
          <cell r="AM137"/>
          <cell r="AN137"/>
          <cell r="AO137"/>
          <cell r="AP137"/>
          <cell r="AQ137"/>
          <cell r="AR137"/>
          <cell r="AS137"/>
          <cell r="AT137">
            <v>0.32366898148148132</v>
          </cell>
          <cell r="AU137" t="str">
            <v>OK</v>
          </cell>
          <cell r="AV137">
            <v>0.32366898148148132</v>
          </cell>
          <cell r="AW137">
            <v>0.10202546296296296</v>
          </cell>
          <cell r="AX137">
            <v>5.0694444444444285E-2</v>
          </cell>
          <cell r="AY137" t="str">
            <v>OK</v>
          </cell>
          <cell r="AZ137">
            <v>5.1331018518518672E-2</v>
          </cell>
          <cell r="BA137">
            <v>0.37499999999999994</v>
          </cell>
          <cell r="BB137">
            <v>68</v>
          </cell>
          <cell r="BC137" t="str">
            <v>H</v>
          </cell>
          <cell r="BD137"/>
          <cell r="BE137"/>
          <cell r="BF137"/>
          <cell r="BG137"/>
          <cell r="BH137"/>
          <cell r="BI137"/>
          <cell r="BJ137"/>
          <cell r="BK137"/>
          <cell r="BL137">
            <v>0.32170138888888883</v>
          </cell>
          <cell r="BM137" t="str">
            <v>NOK</v>
          </cell>
          <cell r="BN137">
            <v>0.32170138888888883</v>
          </cell>
          <cell r="BO137">
            <v>5.6076388888888884E-2</v>
          </cell>
          <cell r="BP137">
            <v>2.7777777777777679E-3</v>
          </cell>
          <cell r="BQ137" t="str">
            <v>NOK</v>
          </cell>
          <cell r="BR137">
            <v>5.3298611111111116E-2</v>
          </cell>
          <cell r="BS137">
            <v>0.17708333333333337</v>
          </cell>
          <cell r="BT137"/>
          <cell r="BU137" t="str">
            <v>LL</v>
          </cell>
          <cell r="BV137"/>
          <cell r="BW137"/>
          <cell r="BX137"/>
          <cell r="BY137"/>
          <cell r="BZ137"/>
          <cell r="CA137"/>
          <cell r="CB137"/>
          <cell r="CC137"/>
          <cell r="CD137"/>
          <cell r="CE137"/>
          <cell r="CF137"/>
          <cell r="CG137"/>
          <cell r="CH137"/>
          <cell r="CI137"/>
          <cell r="CJ137"/>
          <cell r="CK137">
            <v>0.17986111111111103</v>
          </cell>
          <cell r="CL137"/>
          <cell r="CM137" t="str">
            <v>LL</v>
          </cell>
          <cell r="CN137"/>
          <cell r="CO137"/>
          <cell r="CP137"/>
          <cell r="CQ137"/>
          <cell r="CR137"/>
          <cell r="CS137"/>
          <cell r="CT137"/>
          <cell r="CU137"/>
          <cell r="CV137"/>
          <cell r="CW137"/>
          <cell r="CX137"/>
          <cell r="CY137"/>
          <cell r="CZ137"/>
          <cell r="DA137"/>
          <cell r="DB137"/>
          <cell r="DC137">
            <v>0.18055555555555569</v>
          </cell>
          <cell r="DD137"/>
          <cell r="DE137" t="str">
            <v>LL</v>
          </cell>
          <cell r="DF137"/>
          <cell r="DG137"/>
          <cell r="DH137"/>
          <cell r="DI137"/>
          <cell r="DJ137"/>
          <cell r="DK137"/>
          <cell r="DL137"/>
          <cell r="DM137"/>
          <cell r="DN137"/>
          <cell r="DO137"/>
          <cell r="DP137"/>
          <cell r="DQ137"/>
          <cell r="DR137"/>
          <cell r="DS137"/>
          <cell r="DT137"/>
          <cell r="DU137">
            <v>0.37569444444444444</v>
          </cell>
          <cell r="DV137">
            <v>51</v>
          </cell>
          <cell r="DW137" t="str">
            <v>H</v>
          </cell>
          <cell r="DX137"/>
          <cell r="DY137"/>
          <cell r="DZ137"/>
          <cell r="EA137"/>
          <cell r="EB137"/>
          <cell r="EC137"/>
          <cell r="ED137"/>
          <cell r="EE137"/>
          <cell r="EF137">
            <v>0.32136574074074076</v>
          </cell>
          <cell r="EG137" t="str">
            <v>NOK</v>
          </cell>
          <cell r="EH137">
            <v>0.32136574074074076</v>
          </cell>
          <cell r="EI137">
            <v>7.3078703703703701E-2</v>
          </cell>
          <cell r="EJ137">
            <v>1.8750000000000044E-2</v>
          </cell>
          <cell r="EK137" t="str">
            <v>NOK</v>
          </cell>
          <cell r="EL137">
            <v>5.4328703703703657E-2</v>
          </cell>
          <cell r="EM137">
            <v>0.37361111111111101</v>
          </cell>
          <cell r="EN137">
            <v>56</v>
          </cell>
          <cell r="EO137" t="str">
            <v>H</v>
          </cell>
          <cell r="EP137"/>
          <cell r="EQ137"/>
          <cell r="ER137"/>
          <cell r="ES137"/>
          <cell r="ET137"/>
          <cell r="EU137"/>
          <cell r="EV137"/>
          <cell r="EW137"/>
          <cell r="EX137">
            <v>0.32152777777777769</v>
          </cell>
          <cell r="EY137" t="str">
            <v>NOK</v>
          </cell>
          <cell r="EZ137">
            <v>0.32152777777777769</v>
          </cell>
          <cell r="FA137">
            <v>8.4027777777777771E-2</v>
          </cell>
          <cell r="FB137">
            <v>0</v>
          </cell>
          <cell r="FC137" t="str">
            <v>OK</v>
          </cell>
          <cell r="FD137">
            <v>5.2083333333333322E-2</v>
          </cell>
          <cell r="FE137">
            <v>1.3618055555555553</v>
          </cell>
          <cell r="FF137">
            <v>62</v>
          </cell>
          <cell r="FG137" t="str">
            <v>H</v>
          </cell>
          <cell r="FH137"/>
          <cell r="FI137"/>
          <cell r="FJ137"/>
          <cell r="FK137"/>
          <cell r="FL137"/>
          <cell r="FM137"/>
          <cell r="FN137"/>
          <cell r="FO137"/>
          <cell r="FP137">
            <v>1.306284722222222</v>
          </cell>
          <cell r="FQ137" t="str">
            <v>OK</v>
          </cell>
          <cell r="FR137">
            <v>1.306284722222222</v>
          </cell>
          <cell r="FS137">
            <v>7.2187500000000002E-2</v>
          </cell>
          <cell r="FT137">
            <v>1.6666666666666829E-2</v>
          </cell>
          <cell r="FU137" t="str">
            <v>NOK</v>
          </cell>
          <cell r="FV137">
            <v>5.5520833333333172E-2</v>
          </cell>
          <cell r="FW137">
            <v>1.3722222222222225</v>
          </cell>
          <cell r="FX137">
            <v>84</v>
          </cell>
          <cell r="FY137" t="str">
            <v>H</v>
          </cell>
          <cell r="FZ137"/>
          <cell r="GA137"/>
          <cell r="GB137"/>
          <cell r="GC137"/>
          <cell r="GD137"/>
          <cell r="GE137"/>
          <cell r="GF137"/>
          <cell r="GG137"/>
          <cell r="GH137">
            <v>1.3324537037037039</v>
          </cell>
          <cell r="GI137" t="str">
            <v>OK</v>
          </cell>
          <cell r="GJ137">
            <v>1.3324537037037039</v>
          </cell>
          <cell r="GK137">
            <v>3.9768518518518522E-2</v>
          </cell>
          <cell r="GL137">
            <v>0</v>
          </cell>
          <cell r="GM137" t="str">
            <v>OK</v>
          </cell>
          <cell r="GN137">
            <v>3.9768518518518522E-2</v>
          </cell>
          <cell r="GO137">
            <v>0</v>
          </cell>
          <cell r="GP137"/>
          <cell r="GQ137" t="str">
            <v>LL</v>
          </cell>
          <cell r="GR137"/>
          <cell r="GS137"/>
          <cell r="GT137"/>
          <cell r="GU137"/>
          <cell r="GV137"/>
          <cell r="GW137"/>
          <cell r="GX137"/>
          <cell r="GY137"/>
          <cell r="GZ137"/>
          <cell r="HA137"/>
          <cell r="HB137"/>
          <cell r="HC137"/>
          <cell r="HD137"/>
          <cell r="HE137"/>
          <cell r="HF137"/>
          <cell r="HG137">
            <v>0</v>
          </cell>
          <cell r="HH137"/>
          <cell r="HI137" t="str">
            <v>LL</v>
          </cell>
          <cell r="HJ137"/>
          <cell r="HK137"/>
          <cell r="HL137"/>
          <cell r="HM137"/>
          <cell r="HN137"/>
          <cell r="HO137"/>
          <cell r="HP137"/>
          <cell r="HQ137"/>
          <cell r="HR137"/>
          <cell r="HS137"/>
          <cell r="HT137"/>
          <cell r="HU137"/>
          <cell r="HV137"/>
          <cell r="HW137"/>
          <cell r="HX137"/>
          <cell r="HY137">
            <v>0</v>
          </cell>
          <cell r="HZ137">
            <v>40</v>
          </cell>
          <cell r="IA137" t="str">
            <v>TK</v>
          </cell>
          <cell r="IB137"/>
          <cell r="IC137"/>
          <cell r="ID137"/>
          <cell r="IE137"/>
          <cell r="IF137"/>
          <cell r="IG137"/>
          <cell r="IH137"/>
          <cell r="II137"/>
          <cell r="IJ137">
            <v>0</v>
          </cell>
          <cell r="IK137" t="str">
            <v>NOK</v>
          </cell>
          <cell r="IL137">
            <v>0</v>
          </cell>
          <cell r="IM137">
            <v>0</v>
          </cell>
          <cell r="IN137">
            <v>0</v>
          </cell>
          <cell r="IO137" t="str">
            <v>OK</v>
          </cell>
          <cell r="IP137">
            <v>0</v>
          </cell>
          <cell r="IQ137">
            <v>0.3743055555555555</v>
          </cell>
          <cell r="IR137">
            <v>82</v>
          </cell>
          <cell r="IS137" t="str">
            <v>TDP</v>
          </cell>
          <cell r="IT137" t="str">
            <v>DANI RAMDANI</v>
          </cell>
          <cell r="IU137" t="str">
            <v>KETEPATAN LOGIN</v>
          </cell>
          <cell r="IV137"/>
          <cell r="IW137"/>
          <cell r="IX137"/>
          <cell r="IY137"/>
          <cell r="IZ137"/>
          <cell r="JA137"/>
          <cell r="JB137">
            <v>0.35057870370370364</v>
          </cell>
          <cell r="JC137" t="str">
            <v>OK</v>
          </cell>
          <cell r="JD137">
            <v>0.35057870370370364</v>
          </cell>
          <cell r="JE137">
            <v>2.3726851851851853E-2</v>
          </cell>
          <cell r="JF137">
            <v>0</v>
          </cell>
          <cell r="JG137" t="str">
            <v>OK</v>
          </cell>
          <cell r="JH137">
            <v>2.3726851851851853E-2</v>
          </cell>
          <cell r="JI137">
            <v>0.29722222222222228</v>
          </cell>
          <cell r="JJ137">
            <v>60</v>
          </cell>
          <cell r="JK137" t="str">
            <v>IMP</v>
          </cell>
          <cell r="JL137"/>
          <cell r="JM137"/>
          <cell r="JN137"/>
          <cell r="JO137"/>
          <cell r="JP137"/>
          <cell r="JQ137"/>
          <cell r="JR137"/>
          <cell r="JS137"/>
          <cell r="JT137">
            <v>0.25239583333333337</v>
          </cell>
          <cell r="JU137" t="str">
            <v>NOK</v>
          </cell>
          <cell r="JV137">
            <v>0.25239583333333337</v>
          </cell>
          <cell r="JW137">
            <v>7.9548611111111112E-2</v>
          </cell>
          <cell r="JX137">
            <v>3.472222222222221E-2</v>
          </cell>
          <cell r="JY137" t="str">
            <v>OK</v>
          </cell>
          <cell r="JZ137">
            <v>4.4826388888888902E-2</v>
          </cell>
          <cell r="KA137">
            <v>0.37777777777777777</v>
          </cell>
          <cell r="KB137">
            <v>68</v>
          </cell>
          <cell r="KC137" t="str">
            <v>H</v>
          </cell>
          <cell r="KD137"/>
          <cell r="KE137"/>
          <cell r="KF137"/>
          <cell r="KG137"/>
          <cell r="KH137"/>
          <cell r="KI137"/>
          <cell r="KJ137"/>
          <cell r="KK137"/>
          <cell r="KL137">
            <v>0.32673611111111106</v>
          </cell>
          <cell r="KM137" t="str">
            <v>OK</v>
          </cell>
          <cell r="KN137">
            <v>0.32673611111111106</v>
          </cell>
          <cell r="KO137">
            <v>0.13090277777777778</v>
          </cell>
          <cell r="KP137">
            <v>7.9861111111111091E-2</v>
          </cell>
          <cell r="KQ137" t="str">
            <v>OK</v>
          </cell>
          <cell r="KR137">
            <v>5.1041666666666693E-2</v>
          </cell>
          <cell r="KS137">
            <v>0</v>
          </cell>
          <cell r="KT137"/>
          <cell r="KU137" t="str">
            <v>LL</v>
          </cell>
          <cell r="KV137"/>
          <cell r="KW137"/>
          <cell r="KX137"/>
          <cell r="KY137"/>
          <cell r="KZ137"/>
          <cell r="LA137"/>
          <cell r="LB137"/>
          <cell r="LC137"/>
          <cell r="LD137"/>
          <cell r="LE137"/>
          <cell r="LF137"/>
          <cell r="LG137"/>
          <cell r="LH137"/>
          <cell r="LI137"/>
          <cell r="LJ137"/>
          <cell r="LK137">
            <v>0.375</v>
          </cell>
          <cell r="LL137">
            <v>56</v>
          </cell>
          <cell r="LM137" t="str">
            <v>H</v>
          </cell>
          <cell r="LN137"/>
          <cell r="LO137"/>
          <cell r="LP137"/>
          <cell r="LQ137"/>
          <cell r="LR137"/>
          <cell r="LS137"/>
          <cell r="LT137"/>
          <cell r="LU137"/>
          <cell r="LV137">
            <v>0.32291666666666669</v>
          </cell>
          <cell r="LW137" t="str">
            <v>OK</v>
          </cell>
          <cell r="LX137">
            <v>0.32291666666666669</v>
          </cell>
          <cell r="LY137">
            <v>6.535879629629629E-2</v>
          </cell>
          <cell r="LZ137">
            <v>5.5555555555556468E-3</v>
          </cell>
          <cell r="MA137" t="str">
            <v>OK</v>
          </cell>
          <cell r="MB137">
            <v>5.2083333333333336E-2</v>
          </cell>
          <cell r="MC137">
            <v>0.375</v>
          </cell>
          <cell r="MD137">
            <v>56</v>
          </cell>
          <cell r="ME137" t="str">
            <v>H</v>
          </cell>
          <cell r="MF137"/>
          <cell r="MG137"/>
          <cell r="MH137"/>
          <cell r="MI137"/>
          <cell r="MJ137"/>
          <cell r="MK137"/>
          <cell r="ML137"/>
          <cell r="MM137"/>
          <cell r="MN137">
            <v>0.32291666666666669</v>
          </cell>
          <cell r="MO137" t="str">
            <v>OK</v>
          </cell>
          <cell r="MP137">
            <v>0.32291666666666669</v>
          </cell>
          <cell r="MQ137">
            <v>7.7210648148148139E-2</v>
          </cell>
          <cell r="MR137">
            <v>2.2222222222222254E-2</v>
          </cell>
          <cell r="MS137" t="str">
            <v>OK</v>
          </cell>
          <cell r="MT137">
            <v>5.2083333333333336E-2</v>
          </cell>
          <cell r="MU137">
            <v>0.37430555555555545</v>
          </cell>
          <cell r="MV137">
            <v>58</v>
          </cell>
          <cell r="MW137" t="str">
            <v>H</v>
          </cell>
          <cell r="MX137"/>
          <cell r="MY137"/>
          <cell r="MZ137"/>
          <cell r="NA137"/>
          <cell r="NB137"/>
          <cell r="NC137"/>
          <cell r="ND137"/>
          <cell r="NE137"/>
          <cell r="NF137">
            <v>0.32222222222222213</v>
          </cell>
          <cell r="NG137" t="str">
            <v>NOK</v>
          </cell>
          <cell r="NH137">
            <v>0.32222222222222213</v>
          </cell>
          <cell r="NI137">
            <v>7.0682870370370368E-2</v>
          </cell>
          <cell r="NJ137">
            <v>1.5277777777777946E-2</v>
          </cell>
          <cell r="NK137" t="str">
            <v>OK</v>
          </cell>
          <cell r="NL137">
            <v>5.2083333333333336E-2</v>
          </cell>
          <cell r="NM137">
            <v>0.37638888888888888</v>
          </cell>
          <cell r="NN137">
            <v>60</v>
          </cell>
          <cell r="NO137" t="str">
            <v>H</v>
          </cell>
          <cell r="NP137"/>
          <cell r="NQ137"/>
          <cell r="NR137"/>
          <cell r="NS137"/>
          <cell r="NT137"/>
          <cell r="NU137"/>
          <cell r="NV137"/>
          <cell r="NW137"/>
          <cell r="NX137">
            <v>0.32430555555555557</v>
          </cell>
          <cell r="NY137" t="str">
            <v>OK</v>
          </cell>
          <cell r="NZ137">
            <v>0.32430555555555557</v>
          </cell>
          <cell r="OA137">
            <v>7.7071759259259257E-2</v>
          </cell>
          <cell r="OB137">
            <v>2.0138888888888928E-2</v>
          </cell>
          <cell r="OC137" t="str">
            <v>OK</v>
          </cell>
          <cell r="OD137">
            <v>5.2083333333333336E-2</v>
          </cell>
          <cell r="OE137">
            <v>0.3743055555555555</v>
          </cell>
          <cell r="OF137">
            <v>68</v>
          </cell>
          <cell r="OG137" t="str">
            <v>TDP</v>
          </cell>
          <cell r="OH137" t="str">
            <v>DANI RAMDANI</v>
          </cell>
          <cell r="OI137" t="str">
            <v>KETEPATAN LOGIN</v>
          </cell>
          <cell r="OJ137"/>
          <cell r="OK137"/>
          <cell r="OL137"/>
          <cell r="OM137"/>
          <cell r="ON137"/>
          <cell r="OO137"/>
          <cell r="OP137">
            <v>0.32222222222222219</v>
          </cell>
          <cell r="OQ137" t="str">
            <v>NOK</v>
          </cell>
          <cell r="OR137">
            <v>0.32222222222222219</v>
          </cell>
          <cell r="OS137">
            <v>7.2812500000000002E-2</v>
          </cell>
          <cell r="OT137">
            <v>1.9444444444444708E-2</v>
          </cell>
          <cell r="OU137" t="str">
            <v>OK</v>
          </cell>
          <cell r="OV137">
            <v>5.2083333333333336E-2</v>
          </cell>
          <cell r="OW137">
            <v>0</v>
          </cell>
          <cell r="OX137"/>
          <cell r="OY137" t="str">
            <v>LL</v>
          </cell>
          <cell r="OZ137"/>
          <cell r="PA137"/>
          <cell r="PB137"/>
          <cell r="PC137"/>
          <cell r="PD137"/>
          <cell r="PE137"/>
          <cell r="PF137"/>
          <cell r="PG137"/>
          <cell r="PH137"/>
          <cell r="PI137"/>
          <cell r="PJ137"/>
          <cell r="PK137"/>
          <cell r="PL137"/>
          <cell r="PM137"/>
          <cell r="PN137"/>
          <cell r="PO137">
            <v>0</v>
          </cell>
          <cell r="PP137"/>
          <cell r="PQ137" t="str">
            <v>LL</v>
          </cell>
          <cell r="PR137"/>
          <cell r="PS137"/>
          <cell r="PT137"/>
          <cell r="PU137"/>
          <cell r="PV137"/>
          <cell r="PW137"/>
          <cell r="PX137"/>
          <cell r="PY137"/>
          <cell r="PZ137"/>
          <cell r="QA137"/>
          <cell r="QB137"/>
          <cell r="QC137"/>
          <cell r="QD137"/>
          <cell r="QE137"/>
          <cell r="QF137"/>
          <cell r="QG137">
            <v>0</v>
          </cell>
          <cell r="QH137"/>
          <cell r="QI137" t="str">
            <v>LL</v>
          </cell>
          <cell r="QJ137"/>
          <cell r="QK137"/>
          <cell r="QL137"/>
          <cell r="QM137"/>
          <cell r="QN137"/>
          <cell r="QO137"/>
          <cell r="QP137"/>
          <cell r="QQ137"/>
          <cell r="QR137"/>
          <cell r="QS137"/>
          <cell r="QT137"/>
          <cell r="QU137"/>
          <cell r="QV137"/>
          <cell r="QW137"/>
          <cell r="QX137"/>
          <cell r="QY137">
            <v>0.37222222222222223</v>
          </cell>
          <cell r="QZ137">
            <v>84</v>
          </cell>
          <cell r="RA137" t="str">
            <v>TDP</v>
          </cell>
          <cell r="RB137" t="str">
            <v>ANGGER ZAINUDIN ROZAQ</v>
          </cell>
          <cell r="RC137" t="str">
            <v>RESPON WEB</v>
          </cell>
          <cell r="RD137"/>
          <cell r="RE137"/>
          <cell r="RF137"/>
          <cell r="RG137"/>
          <cell r="RH137"/>
          <cell r="RI137"/>
          <cell r="RJ137">
            <v>0.32013888888888892</v>
          </cell>
          <cell r="RK137" t="str">
            <v>NOK</v>
          </cell>
          <cell r="RL137">
            <v>0.32013888888888892</v>
          </cell>
          <cell r="RM137">
            <v>7.0057870370370368E-2</v>
          </cell>
          <cell r="RN137">
            <v>0</v>
          </cell>
          <cell r="RO137" t="str">
            <v>OK</v>
          </cell>
          <cell r="RP137">
            <v>5.2083333333333336E-2</v>
          </cell>
          <cell r="RQ137">
            <v>0.36805555555555547</v>
          </cell>
          <cell r="RR137">
            <v>82</v>
          </cell>
          <cell r="RS137" t="str">
            <v>TDP</v>
          </cell>
          <cell r="RT137" t="str">
            <v>HADI NURDARYANTO</v>
          </cell>
          <cell r="RU137" t="str">
            <v>QA SCORE</v>
          </cell>
          <cell r="RV137"/>
          <cell r="RW137"/>
          <cell r="RX137"/>
          <cell r="RY137"/>
          <cell r="RZ137"/>
          <cell r="SA137"/>
          <cell r="SB137">
            <v>0.34079861111111109</v>
          </cell>
          <cell r="SC137" t="str">
            <v>OK</v>
          </cell>
          <cell r="SD137">
            <v>0.34079861111111109</v>
          </cell>
          <cell r="SE137">
            <v>3.142361111111111E-2</v>
          </cell>
          <cell r="SF137">
            <v>4.1666666666667629E-3</v>
          </cell>
          <cell r="SG137" t="str">
            <v>OK</v>
          </cell>
          <cell r="SH137">
            <v>2.7256944444444348E-2</v>
          </cell>
          <cell r="SI137">
            <v>0.3743055555555555</v>
          </cell>
          <cell r="SJ137">
            <v>62</v>
          </cell>
          <cell r="SK137" t="str">
            <v>H</v>
          </cell>
          <cell r="SL137"/>
          <cell r="SM137"/>
          <cell r="SN137"/>
          <cell r="SO137"/>
          <cell r="SP137"/>
          <cell r="SQ137"/>
          <cell r="SR137"/>
          <cell r="SS137"/>
          <cell r="ST137">
            <v>0.32222222222222219</v>
          </cell>
          <cell r="SU137" t="str">
            <v>NOK</v>
          </cell>
          <cell r="SV137">
            <v>0.32222222222222219</v>
          </cell>
          <cell r="SW137">
            <v>7.4490740740740732E-2</v>
          </cell>
          <cell r="SX137">
            <v>1.5972222222222408E-2</v>
          </cell>
          <cell r="SY137" t="str">
            <v>OK</v>
          </cell>
          <cell r="SZ137">
            <v>5.2083333333333336E-2</v>
          </cell>
          <cell r="TA137">
            <v>0</v>
          </cell>
          <cell r="TB137"/>
          <cell r="TC137" t="str">
            <v>LL</v>
          </cell>
          <cell r="TD137"/>
          <cell r="TE137"/>
          <cell r="TF137"/>
          <cell r="TG137"/>
          <cell r="TH137"/>
          <cell r="TI137"/>
          <cell r="TJ137"/>
          <cell r="TK137"/>
          <cell r="TL137"/>
          <cell r="TM137"/>
          <cell r="TN137"/>
          <cell r="TO137"/>
          <cell r="TP137"/>
          <cell r="TQ137"/>
          <cell r="TR137"/>
          <cell r="TS137">
            <v>0.18125000000000002</v>
          </cell>
          <cell r="TT137">
            <v>82</v>
          </cell>
          <cell r="TU137" t="str">
            <v>TDT</v>
          </cell>
          <cell r="TV137" t="str">
            <v>M CHANDRA EKO</v>
          </cell>
          <cell r="TW137"/>
          <cell r="TX137"/>
          <cell r="TY137"/>
          <cell r="TZ137"/>
          <cell r="UA137"/>
          <cell r="UB137"/>
          <cell r="UC137"/>
          <cell r="UD137">
            <v>0.16561342592592604</v>
          </cell>
          <cell r="UE137" t="str">
            <v>NOK</v>
          </cell>
          <cell r="UF137">
            <v>0.16561342592592604</v>
          </cell>
          <cell r="UG137">
            <v>2.4664351851851854E-2</v>
          </cell>
          <cell r="UH137">
            <v>9.0277777777778567E-3</v>
          </cell>
          <cell r="UI137" t="str">
            <v>OK</v>
          </cell>
          <cell r="UJ137">
            <v>1.5636574074073997E-2</v>
          </cell>
          <cell r="UK137"/>
          <cell r="UL137"/>
          <cell r="UM137"/>
          <cell r="UN137"/>
          <cell r="UO137"/>
          <cell r="UP137"/>
          <cell r="UQ137"/>
          <cell r="UR137"/>
          <cell r="US137"/>
          <cell r="UT137"/>
          <cell r="UU137"/>
          <cell r="UV137"/>
          <cell r="UW137"/>
          <cell r="UX137"/>
          <cell r="UY137"/>
          <cell r="UZ137"/>
          <cell r="VA137"/>
          <cell r="VB137"/>
          <cell r="VC137"/>
          <cell r="VD137">
            <v>51</v>
          </cell>
          <cell r="VE137">
            <v>58</v>
          </cell>
          <cell r="VF137">
            <v>68</v>
          </cell>
          <cell r="VG137">
            <v>0</v>
          </cell>
          <cell r="VH137">
            <v>0</v>
          </cell>
          <cell r="VI137">
            <v>0</v>
          </cell>
          <cell r="VJ137">
            <v>51</v>
          </cell>
          <cell r="VK137">
            <v>56</v>
          </cell>
          <cell r="VL137">
            <v>62</v>
          </cell>
          <cell r="VM137">
            <v>84</v>
          </cell>
          <cell r="VN137">
            <v>0</v>
          </cell>
          <cell r="VO137">
            <v>0</v>
          </cell>
          <cell r="VP137">
            <v>40</v>
          </cell>
          <cell r="VQ137">
            <v>82</v>
          </cell>
          <cell r="VR137">
            <v>60</v>
          </cell>
          <cell r="VS137">
            <v>68</v>
          </cell>
          <cell r="VT137">
            <v>0</v>
          </cell>
          <cell r="VU137">
            <v>56</v>
          </cell>
          <cell r="VV137">
            <v>56</v>
          </cell>
          <cell r="VW137">
            <v>58</v>
          </cell>
          <cell r="VX137">
            <v>60</v>
          </cell>
          <cell r="VY137">
            <v>68</v>
          </cell>
          <cell r="VZ137">
            <v>0</v>
          </cell>
          <cell r="WA137">
            <v>0</v>
          </cell>
          <cell r="WB137">
            <v>0</v>
          </cell>
          <cell r="WC137">
            <v>84</v>
          </cell>
          <cell r="WD137">
            <v>82</v>
          </cell>
          <cell r="WE137">
            <v>62</v>
          </cell>
          <cell r="WF137">
            <v>0</v>
          </cell>
          <cell r="WG137">
            <v>82</v>
          </cell>
          <cell r="WH137">
            <v>0</v>
          </cell>
          <cell r="WI137"/>
          <cell r="WJ137" t="str">
            <v>H</v>
          </cell>
          <cell r="WK137" t="str">
            <v>H</v>
          </cell>
          <cell r="WL137" t="str">
            <v>H</v>
          </cell>
          <cell r="WM137" t="str">
            <v>LL</v>
          </cell>
          <cell r="WN137" t="str">
            <v>LL</v>
          </cell>
          <cell r="WO137" t="str">
            <v>LL</v>
          </cell>
          <cell r="WP137" t="str">
            <v>H</v>
          </cell>
          <cell r="WQ137" t="str">
            <v>H</v>
          </cell>
          <cell r="WR137" t="str">
            <v>H</v>
          </cell>
          <cell r="WS137" t="str">
            <v>H</v>
          </cell>
          <cell r="WT137" t="str">
            <v>LL</v>
          </cell>
          <cell r="WU137" t="str">
            <v>LL</v>
          </cell>
          <cell r="WV137" t="str">
            <v>TK</v>
          </cell>
          <cell r="WW137" t="str">
            <v>TDP</v>
          </cell>
          <cell r="WX137" t="str">
            <v>IMP</v>
          </cell>
          <cell r="WY137" t="str">
            <v>H</v>
          </cell>
          <cell r="WZ137" t="str">
            <v>LL</v>
          </cell>
          <cell r="XA137" t="str">
            <v>H</v>
          </cell>
          <cell r="XB137" t="str">
            <v>H</v>
          </cell>
          <cell r="XC137" t="str">
            <v>H</v>
          </cell>
          <cell r="XD137" t="str">
            <v>H</v>
          </cell>
          <cell r="XE137" t="str">
            <v>TDP</v>
          </cell>
          <cell r="XF137" t="str">
            <v>LL</v>
          </cell>
          <cell r="XG137" t="str">
            <v>LL</v>
          </cell>
          <cell r="XH137" t="str">
            <v>LL</v>
          </cell>
          <cell r="XI137" t="str">
            <v>TDP</v>
          </cell>
          <cell r="XJ137" t="str">
            <v>TDP</v>
          </cell>
          <cell r="XK137" t="str">
            <v>H</v>
          </cell>
          <cell r="XL137" t="str">
            <v>LL</v>
          </cell>
          <cell r="XM137" t="str">
            <v>TDT</v>
          </cell>
          <cell r="XN137">
            <v>0</v>
          </cell>
          <cell r="XO137"/>
          <cell r="XP137">
            <v>0</v>
          </cell>
          <cell r="XQ137">
            <v>0</v>
          </cell>
          <cell r="XR137">
            <v>0</v>
          </cell>
          <cell r="XS137">
            <v>0</v>
          </cell>
          <cell r="XT137">
            <v>0</v>
          </cell>
          <cell r="XU137">
            <v>0</v>
          </cell>
          <cell r="XV137">
            <v>0</v>
          </cell>
          <cell r="XW137">
            <v>0</v>
          </cell>
          <cell r="XX137">
            <v>0</v>
          </cell>
          <cell r="XY137">
            <v>0</v>
          </cell>
          <cell r="XZ137">
            <v>0</v>
          </cell>
          <cell r="YA137">
            <v>0</v>
          </cell>
          <cell r="YB137">
            <v>0</v>
          </cell>
          <cell r="YC137" t="str">
            <v>DANI RAMDANI</v>
          </cell>
          <cell r="YD137">
            <v>0</v>
          </cell>
          <cell r="YE137">
            <v>0</v>
          </cell>
          <cell r="YF137">
            <v>0</v>
          </cell>
          <cell r="YG137">
            <v>0</v>
          </cell>
          <cell r="YH137">
            <v>0</v>
          </cell>
          <cell r="YI137">
            <v>0</v>
          </cell>
          <cell r="YJ137">
            <v>0</v>
          </cell>
          <cell r="YK137" t="str">
            <v>DANI RAMDANI</v>
          </cell>
          <cell r="YL137">
            <v>0</v>
          </cell>
          <cell r="YM137">
            <v>0</v>
          </cell>
          <cell r="YN137">
            <v>0</v>
          </cell>
          <cell r="YO137" t="str">
            <v>ANGGER ZAINUDIN ROZAQ</v>
          </cell>
          <cell r="YP137" t="str">
            <v>HADI NURDARYANTO</v>
          </cell>
          <cell r="YQ137">
            <v>0</v>
          </cell>
          <cell r="YR137">
            <v>0</v>
          </cell>
          <cell r="YS137" t="str">
            <v>M CHANDRA EKO</v>
          </cell>
          <cell r="YT137">
            <v>0</v>
          </cell>
          <cell r="YU137"/>
          <cell r="YV137">
            <v>0</v>
          </cell>
          <cell r="YW137">
            <v>0</v>
          </cell>
          <cell r="YX137">
            <v>0</v>
          </cell>
          <cell r="YY137">
            <v>0</v>
          </cell>
          <cell r="YZ137">
            <v>0</v>
          </cell>
          <cell r="ZA137">
            <v>0</v>
          </cell>
          <cell r="ZB137">
            <v>0</v>
          </cell>
          <cell r="ZC137">
            <v>0</v>
          </cell>
          <cell r="ZD137">
            <v>0</v>
          </cell>
          <cell r="ZE137">
            <v>0</v>
          </cell>
          <cell r="ZF137">
            <v>0</v>
          </cell>
          <cell r="ZG137">
            <v>0</v>
          </cell>
          <cell r="ZH137">
            <v>0</v>
          </cell>
          <cell r="ZI137" t="str">
            <v>KETEPATAN LOGIN</v>
          </cell>
          <cell r="ZJ137">
            <v>0</v>
          </cell>
          <cell r="ZK137">
            <v>0</v>
          </cell>
          <cell r="ZL137">
            <v>0</v>
          </cell>
          <cell r="ZM137">
            <v>0</v>
          </cell>
          <cell r="ZN137">
            <v>0</v>
          </cell>
          <cell r="ZO137">
            <v>0</v>
          </cell>
          <cell r="ZP137">
            <v>0</v>
          </cell>
          <cell r="ZQ137" t="str">
            <v>KETEPATAN LOGIN</v>
          </cell>
          <cell r="ZR137">
            <v>0</v>
          </cell>
          <cell r="ZS137">
            <v>0</v>
          </cell>
          <cell r="ZT137">
            <v>0</v>
          </cell>
          <cell r="ZU137" t="str">
            <v>RESPON WEB</v>
          </cell>
          <cell r="ZV137" t="str">
            <v>QA SCORE</v>
          </cell>
          <cell r="ZW137">
            <v>0</v>
          </cell>
          <cell r="ZX137">
            <v>0</v>
          </cell>
          <cell r="ZY137">
            <v>0</v>
          </cell>
          <cell r="ZZ137">
            <v>0</v>
          </cell>
          <cell r="AAA137"/>
          <cell r="AAB137">
            <v>0.37499999999999994</v>
          </cell>
          <cell r="AAC137">
            <v>0.17708333333333337</v>
          </cell>
          <cell r="AAD137">
            <v>0.17986111111111103</v>
          </cell>
          <cell r="AAE137">
            <v>0.18055555555555569</v>
          </cell>
          <cell r="AAF137">
            <v>0.37569444444444444</v>
          </cell>
          <cell r="AAG137">
            <v>0.37361111111111101</v>
          </cell>
          <cell r="AAH137">
            <v>1.3618055555555553</v>
          </cell>
          <cell r="AAI137">
            <v>1.3722222222222225</v>
          </cell>
          <cell r="AAJ137">
            <v>0</v>
          </cell>
          <cell r="AAK137">
            <v>0</v>
          </cell>
          <cell r="AAL137">
            <v>0</v>
          </cell>
          <cell r="AAM137">
            <v>0.3743055555555555</v>
          </cell>
          <cell r="AAN137">
            <v>0.29722222222222228</v>
          </cell>
          <cell r="AAO137">
            <v>0.37777777777777777</v>
          </cell>
          <cell r="AAP137">
            <v>0</v>
          </cell>
          <cell r="AAQ137">
            <v>0.375</v>
          </cell>
          <cell r="AAR137">
            <v>0.375</v>
          </cell>
          <cell r="AAS137">
            <v>0.37430555555555545</v>
          </cell>
          <cell r="AAT137">
            <v>0.37638888888888888</v>
          </cell>
          <cell r="AAU137">
            <v>0.3743055555555555</v>
          </cell>
          <cell r="AAV137">
            <v>0</v>
          </cell>
          <cell r="AAW137">
            <v>0</v>
          </cell>
          <cell r="AAX137">
            <v>0</v>
          </cell>
          <cell r="AAY137">
            <v>0.37222222222222223</v>
          </cell>
          <cell r="AAZ137">
            <v>0.36805555555555547</v>
          </cell>
          <cell r="ABA137">
            <v>0.3743055555555555</v>
          </cell>
          <cell r="ABB137">
            <v>0</v>
          </cell>
          <cell r="ABC137">
            <v>0.18125000000000002</v>
          </cell>
          <cell r="ABD137">
            <v>0</v>
          </cell>
          <cell r="ABE137">
            <v>0.18125000000000002</v>
          </cell>
          <cell r="ABF137">
            <v>0</v>
          </cell>
          <cell r="ABG137"/>
          <cell r="ABH137">
            <v>0</v>
          </cell>
          <cell r="ABI137">
            <v>0</v>
          </cell>
          <cell r="ABJ137">
            <v>0</v>
          </cell>
          <cell r="ABK137">
            <v>0</v>
          </cell>
          <cell r="ABL137">
            <v>0</v>
          </cell>
          <cell r="ABM137">
            <v>0</v>
          </cell>
          <cell r="ABN137">
            <v>0</v>
          </cell>
          <cell r="ABO137">
            <v>0</v>
          </cell>
          <cell r="ABP137">
            <v>0</v>
          </cell>
          <cell r="ABQ137">
            <v>0</v>
          </cell>
          <cell r="ABR137">
            <v>0</v>
          </cell>
          <cell r="ABS137">
            <v>0</v>
          </cell>
          <cell r="ABT137">
            <v>0</v>
          </cell>
          <cell r="ABU137">
            <v>0</v>
          </cell>
          <cell r="ABV137">
            <v>0</v>
          </cell>
          <cell r="ABW137">
            <v>0</v>
          </cell>
          <cell r="ABX137">
            <v>0</v>
          </cell>
          <cell r="ABY137">
            <v>0</v>
          </cell>
          <cell r="ABZ137">
            <v>0</v>
          </cell>
          <cell r="ACA137">
            <v>0</v>
          </cell>
          <cell r="ACB137">
            <v>0</v>
          </cell>
          <cell r="ACC137">
            <v>0</v>
          </cell>
          <cell r="ACD137">
            <v>0</v>
          </cell>
          <cell r="ACE137">
            <v>0</v>
          </cell>
          <cell r="ACF137">
            <v>0</v>
          </cell>
          <cell r="ACG137">
            <v>0</v>
          </cell>
          <cell r="ACH137">
            <v>0</v>
          </cell>
          <cell r="ACI137">
            <v>0</v>
          </cell>
          <cell r="ACJ137">
            <v>0</v>
          </cell>
          <cell r="ACK137">
            <v>0</v>
          </cell>
          <cell r="ACL137">
            <v>0</v>
          </cell>
          <cell r="ACM137"/>
          <cell r="ACN137">
            <v>0</v>
          </cell>
          <cell r="ACO137">
            <v>0</v>
          </cell>
          <cell r="ACP137">
            <v>0</v>
          </cell>
          <cell r="ACQ137">
            <v>0</v>
          </cell>
          <cell r="ACR137">
            <v>0</v>
          </cell>
          <cell r="ACS137">
            <v>0</v>
          </cell>
          <cell r="ACT137">
            <v>0</v>
          </cell>
          <cell r="ACU137">
            <v>0</v>
          </cell>
          <cell r="ACV137">
            <v>0</v>
          </cell>
          <cell r="ACW137">
            <v>0</v>
          </cell>
          <cell r="ACX137">
            <v>0</v>
          </cell>
          <cell r="ACY137">
            <v>0</v>
          </cell>
          <cell r="ACZ137">
            <v>0</v>
          </cell>
          <cell r="ADA137">
            <v>0</v>
          </cell>
          <cell r="ADB137">
            <v>0</v>
          </cell>
          <cell r="ADC137">
            <v>0</v>
          </cell>
          <cell r="ADD137">
            <v>0</v>
          </cell>
          <cell r="ADE137">
            <v>0</v>
          </cell>
          <cell r="ADF137">
            <v>0</v>
          </cell>
          <cell r="ADG137">
            <v>0</v>
          </cell>
          <cell r="ADH137">
            <v>0</v>
          </cell>
          <cell r="ADI137">
            <v>0</v>
          </cell>
          <cell r="ADJ137">
            <v>0</v>
          </cell>
          <cell r="ADK137">
            <v>0</v>
          </cell>
          <cell r="ADL137">
            <v>0</v>
          </cell>
          <cell r="ADM137">
            <v>0</v>
          </cell>
          <cell r="ADN137">
            <v>0</v>
          </cell>
          <cell r="ADO137">
            <v>0</v>
          </cell>
          <cell r="ADP137">
            <v>0</v>
          </cell>
          <cell r="ADQ137">
            <v>0</v>
          </cell>
          <cell r="ADR137">
            <v>0</v>
          </cell>
          <cell r="ADS137"/>
          <cell r="ADT137" t="str">
            <v>ARIEF MUHAMMAD RACHMAN</v>
          </cell>
          <cell r="ADU137" t="str">
            <v>POSTPAID</v>
          </cell>
          <cell r="ADV137">
            <v>0.71464120370370376</v>
          </cell>
          <cell r="ADW137">
            <v>0.32366898148148132</v>
          </cell>
          <cell r="ADX137">
            <v>0.32170138888888883</v>
          </cell>
          <cell r="ADY137">
            <v>0</v>
          </cell>
          <cell r="ADZ137">
            <v>0</v>
          </cell>
          <cell r="AEA137">
            <v>0</v>
          </cell>
          <cell r="AEB137">
            <v>0.32136574074074076</v>
          </cell>
          <cell r="AEC137">
            <v>0.32152777777777769</v>
          </cell>
          <cell r="AED137">
            <v>1.306284722222222</v>
          </cell>
          <cell r="AEE137">
            <v>1.3324537037037039</v>
          </cell>
          <cell r="AEF137">
            <v>0</v>
          </cell>
          <cell r="AEG137">
            <v>0</v>
          </cell>
          <cell r="AEH137">
            <v>0</v>
          </cell>
          <cell r="AEI137">
            <v>0.35057870370370364</v>
          </cell>
          <cell r="AEJ137">
            <v>0.25239583333333337</v>
          </cell>
          <cell r="AEK137">
            <v>0.32673611111111106</v>
          </cell>
          <cell r="AEL137">
            <v>0</v>
          </cell>
          <cell r="AEM137">
            <v>0.32291666666666669</v>
          </cell>
          <cell r="AEN137">
            <v>0.32291666666666669</v>
          </cell>
          <cell r="AEO137">
            <v>0.32222222222222213</v>
          </cell>
          <cell r="AEP137">
            <v>0.32430555555555557</v>
          </cell>
          <cell r="AEQ137">
            <v>0.32222222222222219</v>
          </cell>
          <cell r="AER137">
            <v>0</v>
          </cell>
          <cell r="AES137">
            <v>0</v>
          </cell>
          <cell r="AET137">
            <v>0</v>
          </cell>
          <cell r="AEU137">
            <v>0.32013888888888892</v>
          </cell>
          <cell r="AEV137">
            <v>0.34079861111111109</v>
          </cell>
          <cell r="AEW137">
            <v>0.32222222222222219</v>
          </cell>
          <cell r="AEX137">
            <v>0</v>
          </cell>
          <cell r="AEY137">
            <v>0.16561342592592604</v>
          </cell>
          <cell r="AEZ137">
            <v>0</v>
          </cell>
          <cell r="AFA137"/>
          <cell r="AFB137">
            <v>0.71464120370370376</v>
          </cell>
          <cell r="AFC137">
            <v>0.32366898148148132</v>
          </cell>
          <cell r="AFD137">
            <v>0.32170138888888883</v>
          </cell>
          <cell r="AFE137">
            <v>0</v>
          </cell>
          <cell r="AFF137">
            <v>0</v>
          </cell>
          <cell r="AFG137">
            <v>0</v>
          </cell>
          <cell r="AFH137">
            <v>0.32136574074074076</v>
          </cell>
          <cell r="AFI137">
            <v>0.32152777777777769</v>
          </cell>
          <cell r="AFJ137">
            <v>1.306284722222222</v>
          </cell>
          <cell r="AFK137">
            <v>1.3324537037037039</v>
          </cell>
          <cell r="AFL137">
            <v>0</v>
          </cell>
          <cell r="AFM137">
            <v>0</v>
          </cell>
          <cell r="AFN137">
            <v>0</v>
          </cell>
          <cell r="AFO137">
            <v>0.35057870370370364</v>
          </cell>
          <cell r="AFP137">
            <v>0.25239583333333337</v>
          </cell>
          <cell r="AFQ137">
            <v>0.32673611111111106</v>
          </cell>
          <cell r="AFR137">
            <v>0</v>
          </cell>
          <cell r="AFS137">
            <v>0.32291666666666669</v>
          </cell>
          <cell r="AFT137">
            <v>0.32291666666666669</v>
          </cell>
          <cell r="AFU137">
            <v>0.32222222222222213</v>
          </cell>
          <cell r="AFV137">
            <v>0.32430555555555557</v>
          </cell>
          <cell r="AFW137">
            <v>0.32222222222222219</v>
          </cell>
          <cell r="AFX137">
            <v>0</v>
          </cell>
          <cell r="AFY137">
            <v>0</v>
          </cell>
          <cell r="AFZ137">
            <v>0</v>
          </cell>
          <cell r="AGA137">
            <v>0.32013888888888892</v>
          </cell>
          <cell r="AGB137">
            <v>0.34079861111111109</v>
          </cell>
          <cell r="AGC137">
            <v>0.32222222222222219</v>
          </cell>
          <cell r="AGD137">
            <v>0</v>
          </cell>
          <cell r="AGE137">
            <v>0.16561342592592604</v>
          </cell>
          <cell r="AGF137">
            <v>0</v>
          </cell>
          <cell r="AGH137" t="str">
            <v>ARIEF MUHAMMAD RACHMAN</v>
          </cell>
          <cell r="AGI137" t="str">
            <v>POSTPAID</v>
          </cell>
          <cell r="AGJ137">
            <v>9.2997685185185169E-2</v>
          </cell>
          <cell r="AGK137">
            <v>0.10202546296296296</v>
          </cell>
          <cell r="AGL137">
            <v>5.6076388888888884E-2</v>
          </cell>
          <cell r="AGM137">
            <v>0</v>
          </cell>
          <cell r="AGN137">
            <v>0</v>
          </cell>
          <cell r="AGO137">
            <v>0</v>
          </cell>
          <cell r="AGP137">
            <v>7.3078703703703701E-2</v>
          </cell>
          <cell r="AGQ137">
            <v>8.4027777777777771E-2</v>
          </cell>
          <cell r="AGR137">
            <v>7.2187500000000002E-2</v>
          </cell>
          <cell r="AGS137">
            <v>3.9768518518518522E-2</v>
          </cell>
          <cell r="AGT137">
            <v>0</v>
          </cell>
          <cell r="AGU137">
            <v>0</v>
          </cell>
          <cell r="AGV137">
            <v>0</v>
          </cell>
          <cell r="AGW137">
            <v>2.3726851851851853E-2</v>
          </cell>
          <cell r="AGX137">
            <v>7.9548611111111112E-2</v>
          </cell>
          <cell r="AGY137">
            <v>0.13090277777777778</v>
          </cell>
          <cell r="AGZ137">
            <v>0</v>
          </cell>
          <cell r="AHA137">
            <v>6.535879629629629E-2</v>
          </cell>
          <cell r="AHB137">
            <v>7.7210648148148139E-2</v>
          </cell>
          <cell r="AHC137">
            <v>7.0682870370370368E-2</v>
          </cell>
          <cell r="AHD137">
            <v>7.7071759259259257E-2</v>
          </cell>
          <cell r="AHE137">
            <v>7.2812500000000002E-2</v>
          </cell>
          <cell r="AHF137">
            <v>0</v>
          </cell>
          <cell r="AHG137">
            <v>0</v>
          </cell>
          <cell r="AHH137">
            <v>0</v>
          </cell>
          <cell r="AHI137">
            <v>7.0057870370370368E-2</v>
          </cell>
          <cell r="AHJ137">
            <v>3.142361111111111E-2</v>
          </cell>
          <cell r="AHK137">
            <v>7.4490740740740732E-2</v>
          </cell>
          <cell r="AHL137">
            <v>0</v>
          </cell>
          <cell r="AHM137">
            <v>2.4664351851851854E-2</v>
          </cell>
          <cell r="AHN137">
            <v>0</v>
          </cell>
          <cell r="AHO137">
            <v>6.9374390838206623E-2</v>
          </cell>
          <cell r="AHP137"/>
          <cell r="AHQ137">
            <v>8035</v>
          </cell>
          <cell r="AHR137">
            <v>8815</v>
          </cell>
          <cell r="AHS137">
            <v>4845</v>
          </cell>
          <cell r="AHT137">
            <v>0</v>
          </cell>
          <cell r="AHU137">
            <v>0</v>
          </cell>
          <cell r="AHV137">
            <v>0</v>
          </cell>
          <cell r="AHW137">
            <v>6314</v>
          </cell>
          <cell r="AHX137">
            <v>7260</v>
          </cell>
          <cell r="AHY137">
            <v>6237</v>
          </cell>
          <cell r="AHZ137">
            <v>3436</v>
          </cell>
          <cell r="AIA137">
            <v>0</v>
          </cell>
          <cell r="AIB137">
            <v>0</v>
          </cell>
          <cell r="AIC137">
            <v>0</v>
          </cell>
          <cell r="AID137">
            <v>2050</v>
          </cell>
          <cell r="AIE137">
            <v>6873</v>
          </cell>
          <cell r="AIF137">
            <v>11310</v>
          </cell>
          <cell r="AIG137">
            <v>0</v>
          </cell>
          <cell r="AIH137">
            <v>5647</v>
          </cell>
          <cell r="AII137">
            <v>6671</v>
          </cell>
          <cell r="AIJ137">
            <v>6107</v>
          </cell>
          <cell r="AIK137">
            <v>6659</v>
          </cell>
          <cell r="AIL137">
            <v>6291</v>
          </cell>
          <cell r="AIM137">
            <v>0</v>
          </cell>
          <cell r="AIN137">
            <v>0</v>
          </cell>
          <cell r="AIO137">
            <v>0</v>
          </cell>
          <cell r="AIP137">
            <v>6053</v>
          </cell>
          <cell r="AIQ137">
            <v>2715</v>
          </cell>
          <cell r="AIR137">
            <v>6436</v>
          </cell>
          <cell r="AIS137">
            <v>0</v>
          </cell>
          <cell r="AIT137">
            <v>2131</v>
          </cell>
          <cell r="AIU137">
            <v>0</v>
          </cell>
          <cell r="AIW137" t="str">
            <v>ARIEF MUHAMMAD RACHMAN</v>
          </cell>
          <cell r="AIX137" t="str">
            <v>POSTPAID</v>
          </cell>
          <cell r="AIY137">
            <v>1.4525462962962893E-2</v>
          </cell>
          <cell r="AIZ137">
            <v>5.1331018518518672E-2</v>
          </cell>
          <cell r="AJA137">
            <v>5.3298611111111116E-2</v>
          </cell>
          <cell r="AJB137">
            <v>0</v>
          </cell>
          <cell r="AJC137">
            <v>0</v>
          </cell>
          <cell r="AJD137">
            <v>0</v>
          </cell>
          <cell r="AJE137">
            <v>5.4328703703703657E-2</v>
          </cell>
          <cell r="AJF137">
            <v>5.2083333333333322E-2</v>
          </cell>
          <cell r="AJG137">
            <v>5.5520833333333172E-2</v>
          </cell>
          <cell r="AJH137">
            <v>3.9768518518518522E-2</v>
          </cell>
          <cell r="AJI137">
            <v>0</v>
          </cell>
          <cell r="AJJ137">
            <v>0</v>
          </cell>
          <cell r="AJK137">
            <v>0</v>
          </cell>
          <cell r="AJL137">
            <v>2.3726851851851853E-2</v>
          </cell>
          <cell r="AJM137">
            <v>4.4826388888888902E-2</v>
          </cell>
          <cell r="AJN137">
            <v>5.1041666666666693E-2</v>
          </cell>
          <cell r="AJO137">
            <v>0</v>
          </cell>
          <cell r="AJP137">
            <v>5.2083333333333336E-2</v>
          </cell>
          <cell r="AJQ137">
            <v>5.2083333333333336E-2</v>
          </cell>
          <cell r="AJR137">
            <v>5.2083333333333336E-2</v>
          </cell>
          <cell r="AJS137">
            <v>5.2083333333333336E-2</v>
          </cell>
          <cell r="AJT137">
            <v>5.2083333333333336E-2</v>
          </cell>
          <cell r="AJU137">
            <v>0</v>
          </cell>
          <cell r="AJV137">
            <v>0</v>
          </cell>
          <cell r="AJW137">
            <v>0</v>
          </cell>
          <cell r="AJX137">
            <v>5.2083333333333336E-2</v>
          </cell>
          <cell r="AJY137">
            <v>2.7256944444444348E-2</v>
          </cell>
          <cell r="AJZ137">
            <v>5.2083333333333336E-2</v>
          </cell>
          <cell r="AKA137">
            <v>0</v>
          </cell>
          <cell r="AKB137">
            <v>1.5636574074073997E-2</v>
          </cell>
          <cell r="AKC137">
            <v>0</v>
          </cell>
          <cell r="AKD137">
            <v>4.4627802144249516E-2</v>
          </cell>
          <cell r="AKE137"/>
          <cell r="AKF137">
            <v>1255</v>
          </cell>
          <cell r="AKG137">
            <v>4435</v>
          </cell>
          <cell r="AKH137">
            <v>4605</v>
          </cell>
          <cell r="AKI137">
            <v>0</v>
          </cell>
          <cell r="AKJ137">
            <v>0</v>
          </cell>
          <cell r="AKK137">
            <v>0</v>
          </cell>
          <cell r="AKL137">
            <v>4694</v>
          </cell>
          <cell r="AKM137">
            <v>4500</v>
          </cell>
          <cell r="AKN137">
            <v>4797</v>
          </cell>
          <cell r="AKO137">
            <v>3436</v>
          </cell>
          <cell r="AKP137">
            <v>0</v>
          </cell>
          <cell r="AKQ137">
            <v>0</v>
          </cell>
          <cell r="AKR137">
            <v>0</v>
          </cell>
          <cell r="AKS137">
            <v>2050</v>
          </cell>
          <cell r="AKT137">
            <v>3873</v>
          </cell>
          <cell r="AKU137">
            <v>4410</v>
          </cell>
          <cell r="AKV137">
            <v>0</v>
          </cell>
          <cell r="AKW137">
            <v>4500</v>
          </cell>
          <cell r="AKX137">
            <v>4500</v>
          </cell>
          <cell r="AKY137">
            <v>4500</v>
          </cell>
          <cell r="AKZ137">
            <v>4500</v>
          </cell>
          <cell r="ALA137">
            <v>4500</v>
          </cell>
          <cell r="ALB137">
            <v>0</v>
          </cell>
          <cell r="ALC137">
            <v>0</v>
          </cell>
          <cell r="ALD137">
            <v>0</v>
          </cell>
          <cell r="ALE137">
            <v>4500</v>
          </cell>
          <cell r="ALF137">
            <v>2355</v>
          </cell>
          <cell r="ALG137">
            <v>4500</v>
          </cell>
          <cell r="ALH137">
            <v>0</v>
          </cell>
          <cell r="ALI137">
            <v>1351</v>
          </cell>
          <cell r="ALJ137">
            <v>0</v>
          </cell>
          <cell r="ALL137">
            <v>0.51672453703703702</v>
          </cell>
          <cell r="ALM137">
            <v>0.14907407407407405</v>
          </cell>
          <cell r="ALN137">
            <v>9.2997685185185169E-2</v>
          </cell>
          <cell r="ALO137">
            <v>9.2997685185185169E-2</v>
          </cell>
          <cell r="ALP137">
            <v>0.4143634259259259</v>
          </cell>
          <cell r="ALQ137">
            <v>0.48760416666666656</v>
          </cell>
          <cell r="ALR137">
            <v>1.4833101851851849</v>
          </cell>
          <cell r="ALS137">
            <v>1.497638888888889</v>
          </cell>
          <cell r="ALT137">
            <v>0.13276620370370368</v>
          </cell>
          <cell r="ALU137">
            <v>9.2997685185185169E-2</v>
          </cell>
          <cell r="ALV137">
            <v>9.2997685185185169E-2</v>
          </cell>
          <cell r="ALW137">
            <v>0.44357638888888884</v>
          </cell>
          <cell r="ALX137">
            <v>0.36912037037037038</v>
          </cell>
          <cell r="ALY137">
            <v>0.49928240740740737</v>
          </cell>
          <cell r="ALZ137">
            <v>0.22390046296296295</v>
          </cell>
          <cell r="AMA137">
            <v>0.41591435185185188</v>
          </cell>
          <cell r="AMB137">
            <v>0.48127314814814814</v>
          </cell>
          <cell r="AMC137">
            <v>0.49243055555555543</v>
          </cell>
          <cell r="AMD137">
            <v>0.48798611111111112</v>
          </cell>
          <cell r="AME137">
            <v>0.49229166666666663</v>
          </cell>
          <cell r="AMF137">
            <v>0.16581018518518517</v>
          </cell>
          <cell r="AMG137">
            <v>9.2997685185185169E-2</v>
          </cell>
          <cell r="AMH137">
            <v>9.2997685185185169E-2</v>
          </cell>
          <cell r="AMI137">
            <v>0.41313657407407411</v>
          </cell>
          <cell r="AMJ137">
            <v>0.5038541666666666</v>
          </cell>
          <cell r="AMK137">
            <v>0.44664351851851847</v>
          </cell>
          <cell r="AML137">
            <v>0.16748842592592589</v>
          </cell>
          <cell r="AMM137">
            <v>0.25861111111111124</v>
          </cell>
          <cell r="AMN137">
            <v>0.11766203703703702</v>
          </cell>
          <cell r="AMO137">
            <v>9.2997685185185169E-2</v>
          </cell>
          <cell r="AMP137" t="e">
            <v>#REF!</v>
          </cell>
          <cell r="AMR137">
            <v>44645</v>
          </cell>
          <cell r="AMS137">
            <v>12880</v>
          </cell>
          <cell r="AMT137">
            <v>8035</v>
          </cell>
          <cell r="AMU137">
            <v>8035</v>
          </cell>
          <cell r="AMV137">
            <v>35801</v>
          </cell>
          <cell r="AMW137">
            <v>42129</v>
          </cell>
          <cell r="AMX137">
            <v>41758</v>
          </cell>
          <cell r="AMY137">
            <v>42996</v>
          </cell>
          <cell r="AMZ137">
            <v>11471</v>
          </cell>
          <cell r="ANA137">
            <v>8035</v>
          </cell>
          <cell r="ANB137">
            <v>8035</v>
          </cell>
          <cell r="ANC137">
            <v>38325</v>
          </cell>
          <cell r="AND137">
            <v>31892</v>
          </cell>
          <cell r="ANE137">
            <v>43138</v>
          </cell>
          <cell r="ANF137">
            <v>19345</v>
          </cell>
          <cell r="ANG137">
            <v>35935</v>
          </cell>
          <cell r="ANH137">
            <v>41582</v>
          </cell>
          <cell r="ANI137">
            <v>42546</v>
          </cell>
          <cell r="ANJ137">
            <v>42162</v>
          </cell>
          <cell r="ANK137">
            <v>42534</v>
          </cell>
          <cell r="ANL137">
            <v>14326</v>
          </cell>
          <cell r="ANM137">
            <v>8035</v>
          </cell>
          <cell r="ANN137">
            <v>8035</v>
          </cell>
          <cell r="ANO137">
            <v>35695</v>
          </cell>
          <cell r="ANP137">
            <v>43533</v>
          </cell>
          <cell r="ANQ137">
            <v>38590</v>
          </cell>
          <cell r="ANR137">
            <v>14471</v>
          </cell>
          <cell r="ANS137">
            <v>22344</v>
          </cell>
          <cell r="ANT137">
            <v>10166</v>
          </cell>
          <cell r="ANU137">
            <v>0</v>
          </cell>
          <cell r="ANV137" t="e">
            <v>#REF!</v>
          </cell>
          <cell r="ANX137">
            <v>30</v>
          </cell>
          <cell r="ANY137">
            <v>19</v>
          </cell>
          <cell r="ANZ137">
            <v>19</v>
          </cell>
          <cell r="AOA137">
            <v>10</v>
          </cell>
          <cell r="AOB137">
            <v>0</v>
          </cell>
          <cell r="AOC137">
            <v>0</v>
          </cell>
          <cell r="AOD137">
            <v>0</v>
          </cell>
          <cell r="AOE137">
            <v>0</v>
          </cell>
          <cell r="AOF137">
            <v>1</v>
          </cell>
          <cell r="AOG137">
            <v>0</v>
          </cell>
          <cell r="AOH137">
            <v>1</v>
          </cell>
          <cell r="AOI137">
            <v>1</v>
          </cell>
          <cell r="AOJ137">
            <v>0</v>
          </cell>
          <cell r="AOK137">
            <v>0</v>
          </cell>
          <cell r="AOL137">
            <v>0</v>
          </cell>
          <cell r="AOM137">
            <v>0</v>
          </cell>
          <cell r="AON137">
            <v>0</v>
          </cell>
          <cell r="AOO137">
            <v>0</v>
          </cell>
          <cell r="AOP137">
            <v>0</v>
          </cell>
          <cell r="AOQ137">
            <v>0</v>
          </cell>
          <cell r="AOR137">
            <v>0</v>
          </cell>
          <cell r="AOS137">
            <v>0</v>
          </cell>
          <cell r="AOT137">
            <v>19</v>
          </cell>
          <cell r="AOU137"/>
          <cell r="AOV137">
            <v>1</v>
          </cell>
          <cell r="AOW137">
            <v>4</v>
          </cell>
          <cell r="AOX137">
            <v>5</v>
          </cell>
          <cell r="AOY137">
            <v>0</v>
          </cell>
          <cell r="AOZ137">
            <v>0</v>
          </cell>
          <cell r="APA137">
            <v>0</v>
          </cell>
          <cell r="APB137">
            <v>0</v>
          </cell>
          <cell r="APC137">
            <v>0</v>
          </cell>
          <cell r="APD137">
            <v>4</v>
          </cell>
          <cell r="APE137">
            <v>0</v>
          </cell>
          <cell r="APF137">
            <v>2</v>
          </cell>
          <cell r="APG137">
            <v>0</v>
          </cell>
          <cell r="APH137">
            <v>1</v>
          </cell>
          <cell r="API137">
            <v>1</v>
          </cell>
          <cell r="APJ137">
            <v>0</v>
          </cell>
          <cell r="APK137">
            <v>0</v>
          </cell>
          <cell r="APL137">
            <v>0</v>
          </cell>
          <cell r="APM137">
            <v>0</v>
          </cell>
          <cell r="APN137">
            <v>0</v>
          </cell>
          <cell r="APO137">
            <v>4</v>
          </cell>
          <cell r="APP137">
            <v>7</v>
          </cell>
          <cell r="APQ137">
            <v>6</v>
          </cell>
          <cell r="APR137">
            <v>6</v>
          </cell>
          <cell r="APS137">
            <v>19</v>
          </cell>
          <cell r="APT137">
            <v>0</v>
          </cell>
          <cell r="APU137">
            <v>0</v>
          </cell>
          <cell r="APV137">
            <v>0</v>
          </cell>
          <cell r="APW137">
            <v>0</v>
          </cell>
          <cell r="APX137">
            <v>0</v>
          </cell>
          <cell r="APY137">
            <v>0</v>
          </cell>
          <cell r="APZ137">
            <v>0</v>
          </cell>
          <cell r="AQA137">
            <v>0</v>
          </cell>
          <cell r="AQB137">
            <v>3</v>
          </cell>
          <cell r="AQC137">
            <v>3</v>
          </cell>
          <cell r="AQD137">
            <v>3</v>
          </cell>
          <cell r="AQE137">
            <v>9</v>
          </cell>
          <cell r="AQF137">
            <v>0</v>
          </cell>
          <cell r="AQG137">
            <v>1</v>
          </cell>
          <cell r="AQH137">
            <v>0</v>
          </cell>
          <cell r="AQI137">
            <v>1</v>
          </cell>
          <cell r="AQJ137">
            <v>1</v>
          </cell>
          <cell r="AQK137">
            <v>39</v>
          </cell>
          <cell r="AQL137">
            <v>1</v>
          </cell>
          <cell r="AQM137">
            <v>0.875</v>
          </cell>
          <cell r="AQN137">
            <v>1</v>
          </cell>
          <cell r="AQO137">
            <v>0.95</v>
          </cell>
          <cell r="AQP137"/>
          <cell r="AQQ137">
            <v>0.967741935483871</v>
          </cell>
          <cell r="AQR137" t="str">
            <v>A</v>
          </cell>
          <cell r="AQS137">
            <v>0.967741935483871</v>
          </cell>
          <cell r="AQT137">
            <v>1</v>
          </cell>
          <cell r="AQU137">
            <v>0.95</v>
          </cell>
          <cell r="AQV137"/>
          <cell r="AQW137">
            <v>0</v>
          </cell>
          <cell r="AQX137">
            <v>0</v>
          </cell>
          <cell r="AQY137">
            <v>0</v>
          </cell>
          <cell r="AQZ137">
            <v>8.3347106481481479</v>
          </cell>
          <cell r="ARA137">
            <v>0.43866898148148148</v>
          </cell>
          <cell r="ARB137">
            <v>11989</v>
          </cell>
          <cell r="ARC137">
            <v>418380</v>
          </cell>
          <cell r="ARD137">
            <v>0.25509031572556168</v>
          </cell>
          <cell r="ARE137">
            <v>0.8479282407407408</v>
          </cell>
          <cell r="ARF137">
            <v>4.4627802144249516E-2</v>
          </cell>
          <cell r="ARG137">
            <v>1216</v>
          </cell>
          <cell r="ARH137">
            <v>44460</v>
          </cell>
          <cell r="ARI137">
            <v>2.7352523894862608E-2</v>
          </cell>
        </row>
        <row r="138">
          <cell r="B138" t="str">
            <v>ASTRI DIAH LESTARI</v>
          </cell>
          <cell r="C138">
            <v>157006</v>
          </cell>
          <cell r="D138" t="str">
            <v>4</v>
          </cell>
          <cell r="E138" t="str">
            <v>ISLAM</v>
          </cell>
          <cell r="F138" t="str">
            <v>PKWT</v>
          </cell>
          <cell r="G138" t="str">
            <v>POSTPAID</v>
          </cell>
          <cell r="H138">
            <v>26.4</v>
          </cell>
          <cell r="I138" t="str">
            <v>E</v>
          </cell>
          <cell r="J138">
            <v>19233373</v>
          </cell>
          <cell r="K138">
            <v>570184</v>
          </cell>
          <cell r="L138" t="str">
            <v>PEREMPUAN</v>
          </cell>
          <cell r="M138" t="str">
            <v>AGENT POSTPAID</v>
          </cell>
          <cell r="N138" t="str">
            <v>ADITYA AMRULLAH</v>
          </cell>
          <cell r="O138" t="str">
            <v>RIKA RIANY</v>
          </cell>
          <cell r="P138"/>
          <cell r="Q138">
            <v>0.75694444444444442</v>
          </cell>
          <cell r="R138">
            <v>32</v>
          </cell>
          <cell r="S138" t="str">
            <v>TDP</v>
          </cell>
          <cell r="T138" t="str">
            <v>MUHAMMAD RIVALDI MULDIANSYAH</v>
          </cell>
          <cell r="U138" t="str">
            <v>QA SCORE</v>
          </cell>
          <cell r="V138"/>
          <cell r="W138"/>
          <cell r="X138"/>
          <cell r="Y138"/>
          <cell r="Z138"/>
          <cell r="AA138"/>
          <cell r="AB138">
            <v>0.71489583333333329</v>
          </cell>
          <cell r="AC138" t="str">
            <v>OK</v>
          </cell>
          <cell r="AD138">
            <v>0.71489583333333329</v>
          </cell>
          <cell r="AE138">
            <v>4.6215277777777779E-2</v>
          </cell>
          <cell r="AF138">
            <v>4.1666666666666519E-3</v>
          </cell>
          <cell r="AG138" t="str">
            <v>OK</v>
          </cell>
          <cell r="AH138">
            <v>4.2048611111111127E-2</v>
          </cell>
          <cell r="AI138">
            <v>0</v>
          </cell>
          <cell r="AJ138"/>
          <cell r="AK138" t="str">
            <v>LP</v>
          </cell>
          <cell r="AL138"/>
          <cell r="AM138"/>
          <cell r="AN138"/>
          <cell r="AO138"/>
          <cell r="AP138"/>
          <cell r="AQ138"/>
          <cell r="AR138"/>
          <cell r="AS138"/>
          <cell r="AT138"/>
          <cell r="AU138"/>
          <cell r="AV138"/>
          <cell r="AW138"/>
          <cell r="AX138"/>
          <cell r="AY138"/>
          <cell r="AZ138"/>
          <cell r="BA138">
            <v>0.17777777777777787</v>
          </cell>
          <cell r="BB138"/>
          <cell r="BC138" t="str">
            <v>LP</v>
          </cell>
          <cell r="BD138"/>
          <cell r="BE138"/>
          <cell r="BF138"/>
          <cell r="BG138"/>
          <cell r="BH138"/>
          <cell r="BI138"/>
          <cell r="BJ138"/>
          <cell r="BK138"/>
          <cell r="BL138"/>
          <cell r="BM138"/>
          <cell r="BN138"/>
          <cell r="BO138"/>
          <cell r="BP138"/>
          <cell r="BQ138"/>
          <cell r="BR138"/>
          <cell r="BS138">
            <v>0.37500000000000011</v>
          </cell>
          <cell r="BT138">
            <v>22</v>
          </cell>
          <cell r="BU138" t="str">
            <v>H</v>
          </cell>
          <cell r="BV138"/>
          <cell r="BW138"/>
          <cell r="BX138"/>
          <cell r="BY138"/>
          <cell r="BZ138"/>
          <cell r="CA138"/>
          <cell r="CB138"/>
          <cell r="CC138"/>
          <cell r="CD138">
            <v>0.30833333333333346</v>
          </cell>
          <cell r="CE138" t="str">
            <v>NOK</v>
          </cell>
          <cell r="CF138">
            <v>0.30833333333333346</v>
          </cell>
          <cell r="CG138">
            <v>6.6666666666666666E-2</v>
          </cell>
          <cell r="CH138">
            <v>0</v>
          </cell>
          <cell r="CI138" t="str">
            <v>NOK</v>
          </cell>
          <cell r="CJ138">
            <v>6.6666666666666666E-2</v>
          </cell>
          <cell r="CK138">
            <v>0.37361111111111112</v>
          </cell>
          <cell r="CL138">
            <v>26</v>
          </cell>
          <cell r="CM138" t="str">
            <v>H</v>
          </cell>
          <cell r="CN138"/>
          <cell r="CO138"/>
          <cell r="CP138"/>
          <cell r="CQ138"/>
          <cell r="CR138"/>
          <cell r="CS138"/>
          <cell r="CT138"/>
          <cell r="CU138"/>
          <cell r="CV138">
            <v>0.33082175925925933</v>
          </cell>
          <cell r="CW138" t="str">
            <v>OK</v>
          </cell>
          <cell r="CX138">
            <v>0.33082175925925933</v>
          </cell>
          <cell r="CY138">
            <v>4.6261574074074073E-2</v>
          </cell>
          <cell r="CZ138">
            <v>3.4722222222222654E-3</v>
          </cell>
          <cell r="DA138" t="str">
            <v>OK</v>
          </cell>
          <cell r="DB138">
            <v>4.2789351851851808E-2</v>
          </cell>
          <cell r="DC138">
            <v>0.37569444444444444</v>
          </cell>
          <cell r="DD138">
            <v>30</v>
          </cell>
          <cell r="DE138" t="str">
            <v>H</v>
          </cell>
          <cell r="DF138"/>
          <cell r="DG138"/>
          <cell r="DH138"/>
          <cell r="DI138"/>
          <cell r="DJ138"/>
          <cell r="DK138"/>
          <cell r="DL138"/>
          <cell r="DM138"/>
          <cell r="DN138">
            <v>0.33247685185185183</v>
          </cell>
          <cell r="DO138" t="str">
            <v>OK</v>
          </cell>
          <cell r="DP138">
            <v>0.33247685185185183</v>
          </cell>
          <cell r="DQ138">
            <v>4.3217592592592592E-2</v>
          </cell>
          <cell r="DR138">
            <v>0</v>
          </cell>
          <cell r="DS138" t="str">
            <v>OK</v>
          </cell>
          <cell r="DT138">
            <v>4.3217592592592592E-2</v>
          </cell>
          <cell r="DU138">
            <v>0.375</v>
          </cell>
          <cell r="DV138" t="str">
            <v>33-1</v>
          </cell>
          <cell r="DW138" t="str">
            <v>H</v>
          </cell>
          <cell r="DX138"/>
          <cell r="DY138"/>
          <cell r="DZ138"/>
          <cell r="EA138"/>
          <cell r="EB138"/>
          <cell r="EC138"/>
          <cell r="ED138"/>
          <cell r="EE138"/>
          <cell r="EF138">
            <v>0.33531250000000001</v>
          </cell>
          <cell r="EG138" t="str">
            <v>OK</v>
          </cell>
          <cell r="EH138">
            <v>0.33531250000000001</v>
          </cell>
          <cell r="EI138">
            <v>4.2465277777777775E-2</v>
          </cell>
          <cell r="EJ138">
            <v>2.7777777777777679E-3</v>
          </cell>
          <cell r="EK138" t="str">
            <v>OK</v>
          </cell>
          <cell r="EL138">
            <v>3.9687500000000007E-2</v>
          </cell>
          <cell r="EM138">
            <v>0</v>
          </cell>
          <cell r="EN138"/>
          <cell r="EO138" t="str">
            <v>LP</v>
          </cell>
          <cell r="EP138"/>
          <cell r="EQ138"/>
          <cell r="ER138"/>
          <cell r="ES138"/>
          <cell r="ET138"/>
          <cell r="EU138"/>
          <cell r="EV138"/>
          <cell r="EW138"/>
          <cell r="EX138"/>
          <cell r="EY138"/>
          <cell r="EZ138"/>
          <cell r="FA138"/>
          <cell r="FB138"/>
          <cell r="FC138"/>
          <cell r="FD138"/>
          <cell r="FE138">
            <v>0</v>
          </cell>
          <cell r="FF138"/>
          <cell r="FG138" t="str">
            <v>LP</v>
          </cell>
          <cell r="FH138"/>
          <cell r="FI138"/>
          <cell r="FJ138"/>
          <cell r="FK138"/>
          <cell r="FL138"/>
          <cell r="FM138"/>
          <cell r="FN138"/>
          <cell r="FO138"/>
          <cell r="FP138"/>
          <cell r="FQ138"/>
          <cell r="FR138"/>
          <cell r="FS138"/>
          <cell r="FT138"/>
          <cell r="FU138"/>
          <cell r="FV138"/>
          <cell r="FW138">
            <v>0.375</v>
          </cell>
          <cell r="FX138">
            <v>23</v>
          </cell>
          <cell r="FY138" t="str">
            <v>H</v>
          </cell>
          <cell r="FZ138"/>
          <cell r="GA138"/>
          <cell r="GB138"/>
          <cell r="GC138"/>
          <cell r="GD138"/>
          <cell r="GE138"/>
          <cell r="GF138"/>
          <cell r="GG138"/>
          <cell r="GH138">
            <v>0.33179398148148143</v>
          </cell>
          <cell r="GI138" t="str">
            <v>OK</v>
          </cell>
          <cell r="GJ138">
            <v>0.33179398148148143</v>
          </cell>
          <cell r="GK138">
            <v>5.0844907407407408E-2</v>
          </cell>
          <cell r="GL138">
            <v>7.6388888888888618E-3</v>
          </cell>
          <cell r="GM138" t="str">
            <v>OK</v>
          </cell>
          <cell r="GN138">
            <v>4.3206018518518546E-2</v>
          </cell>
          <cell r="GO138">
            <v>0.37500000000000006</v>
          </cell>
          <cell r="GP138">
            <v>29</v>
          </cell>
          <cell r="GQ138" t="str">
            <v>H</v>
          </cell>
          <cell r="GR138"/>
          <cell r="GS138"/>
          <cell r="GT138"/>
          <cell r="GU138"/>
          <cell r="GV138"/>
          <cell r="GW138"/>
          <cell r="GX138"/>
          <cell r="GY138"/>
          <cell r="GZ138">
            <v>0.33261574074074085</v>
          </cell>
          <cell r="HA138" t="str">
            <v>OK</v>
          </cell>
          <cell r="HB138">
            <v>0.33261574074074085</v>
          </cell>
          <cell r="HC138">
            <v>5.2800925925925925E-2</v>
          </cell>
          <cell r="HD138">
            <v>1.0416666666666741E-2</v>
          </cell>
          <cell r="HE138" t="str">
            <v>OK</v>
          </cell>
          <cell r="HF138">
            <v>4.2384259259259184E-2</v>
          </cell>
          <cell r="HG138">
            <v>0.1875</v>
          </cell>
          <cell r="HH138" t="str">
            <v>33-2</v>
          </cell>
          <cell r="HI138" t="str">
            <v>H</v>
          </cell>
          <cell r="HJ138"/>
          <cell r="HK138"/>
          <cell r="HL138"/>
          <cell r="HM138"/>
          <cell r="HN138"/>
          <cell r="HO138"/>
          <cell r="HP138"/>
          <cell r="HQ138"/>
          <cell r="HR138">
            <v>0.16776620370370371</v>
          </cell>
          <cell r="HS138" t="str">
            <v>NOK</v>
          </cell>
          <cell r="HT138">
            <v>0.16776620370370371</v>
          </cell>
          <cell r="HU138">
            <v>1.9733796296296298E-2</v>
          </cell>
          <cell r="HV138">
            <v>0</v>
          </cell>
          <cell r="HW138" t="str">
            <v>OK</v>
          </cell>
          <cell r="HX138">
            <v>1.9733796296296298E-2</v>
          </cell>
          <cell r="HY138">
            <v>0</v>
          </cell>
          <cell r="HZ138"/>
          <cell r="IA138" t="str">
            <v>LP</v>
          </cell>
          <cell r="IB138"/>
          <cell r="IC138"/>
          <cell r="ID138"/>
          <cell r="IE138"/>
          <cell r="IF138"/>
          <cell r="IG138"/>
          <cell r="IH138"/>
          <cell r="II138"/>
          <cell r="IJ138"/>
          <cell r="IK138"/>
          <cell r="IL138"/>
          <cell r="IM138"/>
          <cell r="IN138"/>
          <cell r="IO138"/>
          <cell r="IP138"/>
          <cell r="IQ138">
            <v>0.375</v>
          </cell>
          <cell r="IR138">
            <v>24</v>
          </cell>
          <cell r="IS138" t="str">
            <v>H</v>
          </cell>
          <cell r="IT138"/>
          <cell r="IU138"/>
          <cell r="IV138"/>
          <cell r="IW138"/>
          <cell r="IX138"/>
          <cell r="IY138"/>
          <cell r="IZ138"/>
          <cell r="JA138"/>
          <cell r="JB138">
            <v>0.33997685185185184</v>
          </cell>
          <cell r="JC138" t="str">
            <v>OK</v>
          </cell>
          <cell r="JD138">
            <v>0.33997685185185184</v>
          </cell>
          <cell r="JE138">
            <v>6.9745370370370374E-2</v>
          </cell>
          <cell r="JF138">
            <v>3.4722222222222224E-2</v>
          </cell>
          <cell r="JG138" t="str">
            <v>OK</v>
          </cell>
          <cell r="JH138">
            <v>3.502314814814815E-2</v>
          </cell>
          <cell r="JI138">
            <v>0.38402777777777769</v>
          </cell>
          <cell r="JJ138">
            <v>28</v>
          </cell>
          <cell r="JK138" t="str">
            <v>H</v>
          </cell>
          <cell r="JL138"/>
          <cell r="JM138"/>
          <cell r="JN138"/>
          <cell r="JO138"/>
          <cell r="JP138"/>
          <cell r="JQ138"/>
          <cell r="JR138"/>
          <cell r="JS138"/>
          <cell r="JT138">
            <v>0.35379629629629633</v>
          </cell>
          <cell r="JU138" t="str">
            <v>OK</v>
          </cell>
          <cell r="JV138">
            <v>0.35379629629629633</v>
          </cell>
          <cell r="JW138">
            <v>5.7314814814814818E-2</v>
          </cell>
          <cell r="JX138">
            <v>2.7083333333333459E-2</v>
          </cell>
          <cell r="JY138" t="str">
            <v>OK</v>
          </cell>
          <cell r="JZ138">
            <v>3.0231481481481359E-2</v>
          </cell>
          <cell r="KA138">
            <v>0.37499999999999994</v>
          </cell>
          <cell r="KB138">
            <v>31</v>
          </cell>
          <cell r="KC138" t="str">
            <v>H</v>
          </cell>
          <cell r="KD138"/>
          <cell r="KE138"/>
          <cell r="KF138"/>
          <cell r="KG138"/>
          <cell r="KH138"/>
          <cell r="KI138"/>
          <cell r="KJ138"/>
          <cell r="KK138"/>
          <cell r="KL138">
            <v>0.34037037037037005</v>
          </cell>
          <cell r="KM138" t="str">
            <v>OK</v>
          </cell>
          <cell r="KN138">
            <v>0.34037037037037005</v>
          </cell>
          <cell r="KO138">
            <v>4.9212962962962958E-2</v>
          </cell>
          <cell r="KP138">
            <v>1.4583333333333059E-2</v>
          </cell>
          <cell r="KQ138" t="str">
            <v>OK</v>
          </cell>
          <cell r="KR138">
            <v>3.4629629629629899E-2</v>
          </cell>
          <cell r="KS138">
            <v>0.1875</v>
          </cell>
          <cell r="KT138" t="str">
            <v>33-2</v>
          </cell>
          <cell r="KU138" t="str">
            <v>H</v>
          </cell>
          <cell r="KV138"/>
          <cell r="KW138"/>
          <cell r="KX138"/>
          <cell r="KY138"/>
          <cell r="KZ138"/>
          <cell r="LA138"/>
          <cell r="LB138"/>
          <cell r="LC138"/>
          <cell r="LD138">
            <v>0.16949074074074075</v>
          </cell>
          <cell r="LE138" t="str">
            <v>NOK</v>
          </cell>
          <cell r="LF138">
            <v>0.16949074074074075</v>
          </cell>
          <cell r="LG138">
            <v>1.800925925925926E-2</v>
          </cell>
          <cell r="LH138">
            <v>0</v>
          </cell>
          <cell r="LI138" t="str">
            <v>OK</v>
          </cell>
          <cell r="LJ138">
            <v>1.800925925925926E-2</v>
          </cell>
          <cell r="LK138">
            <v>0</v>
          </cell>
          <cell r="LL138" t="str">
            <v>CT</v>
          </cell>
          <cell r="LM138" t="str">
            <v>C</v>
          </cell>
          <cell r="LN138"/>
          <cell r="LO138"/>
          <cell r="LP138"/>
          <cell r="LQ138"/>
          <cell r="LR138"/>
          <cell r="LS138"/>
          <cell r="LT138"/>
          <cell r="LU138"/>
          <cell r="LV138">
            <v>0.32291666666666669</v>
          </cell>
          <cell r="LW138" t="str">
            <v>OK</v>
          </cell>
          <cell r="LX138">
            <v>0.32291666666666669</v>
          </cell>
          <cell r="LY138">
            <v>0</v>
          </cell>
          <cell r="LZ138">
            <v>0</v>
          </cell>
          <cell r="MA138" t="str">
            <v>OK</v>
          </cell>
          <cell r="MB138">
            <v>5.2083333333333336E-2</v>
          </cell>
          <cell r="MC138">
            <v>0.37222222222222223</v>
          </cell>
          <cell r="MD138">
            <v>22</v>
          </cell>
          <cell r="ME138" t="str">
            <v>H</v>
          </cell>
          <cell r="MF138"/>
          <cell r="MG138"/>
          <cell r="MH138"/>
          <cell r="MI138"/>
          <cell r="MJ138"/>
          <cell r="MK138"/>
          <cell r="ML138"/>
          <cell r="MM138"/>
          <cell r="MN138">
            <v>0.34037037037037049</v>
          </cell>
          <cell r="MO138" t="str">
            <v>OK</v>
          </cell>
          <cell r="MP138">
            <v>0.34037037037037049</v>
          </cell>
          <cell r="MQ138">
            <v>3.7407407407407403E-2</v>
          </cell>
          <cell r="MR138">
            <v>5.5555555555556468E-3</v>
          </cell>
          <cell r="MS138" t="str">
            <v>OK</v>
          </cell>
          <cell r="MT138">
            <v>3.1851851851851756E-2</v>
          </cell>
          <cell r="MU138">
            <v>0.37986111111111098</v>
          </cell>
          <cell r="MV138">
            <v>30</v>
          </cell>
          <cell r="MW138" t="str">
            <v>H</v>
          </cell>
          <cell r="MX138"/>
          <cell r="MY138"/>
          <cell r="MZ138"/>
          <cell r="NA138"/>
          <cell r="NB138"/>
          <cell r="NC138"/>
          <cell r="ND138"/>
          <cell r="NE138"/>
          <cell r="NF138">
            <v>0.33813657407407394</v>
          </cell>
          <cell r="NG138" t="str">
            <v>OK</v>
          </cell>
          <cell r="NH138">
            <v>0.33813657407407394</v>
          </cell>
          <cell r="NI138">
            <v>4.1724537037037032E-2</v>
          </cell>
          <cell r="NJ138">
            <v>0</v>
          </cell>
          <cell r="NK138" t="str">
            <v>OK</v>
          </cell>
          <cell r="NL138">
            <v>4.1724537037037032E-2</v>
          </cell>
          <cell r="NM138">
            <v>0.1875</v>
          </cell>
          <cell r="NN138" t="str">
            <v>66-2</v>
          </cell>
          <cell r="NO138" t="str">
            <v>H</v>
          </cell>
          <cell r="NP138"/>
          <cell r="NQ138"/>
          <cell r="NR138"/>
          <cell r="NS138"/>
          <cell r="NT138"/>
          <cell r="NU138"/>
          <cell r="NV138"/>
          <cell r="NW138"/>
          <cell r="NX138">
            <v>0.17146990740740728</v>
          </cell>
          <cell r="NY138" t="str">
            <v>NOK</v>
          </cell>
          <cell r="NZ138">
            <v>0.17146990740740728</v>
          </cell>
          <cell r="OA138">
            <v>2.0196759259259262E-2</v>
          </cell>
          <cell r="OB138">
            <v>4.1666666666665408E-3</v>
          </cell>
          <cell r="OC138" t="str">
            <v>OK</v>
          </cell>
          <cell r="OD138">
            <v>1.6030092592592721E-2</v>
          </cell>
          <cell r="OE138">
            <v>0</v>
          </cell>
          <cell r="OF138"/>
          <cell r="OG138" t="str">
            <v>LP</v>
          </cell>
          <cell r="OH138"/>
          <cell r="OI138"/>
          <cell r="OJ138"/>
          <cell r="OK138"/>
          <cell r="OL138"/>
          <cell r="OM138"/>
          <cell r="ON138"/>
          <cell r="OO138"/>
          <cell r="OP138"/>
          <cell r="OQ138"/>
          <cell r="OR138"/>
          <cell r="OS138"/>
          <cell r="OT138"/>
          <cell r="OU138"/>
          <cell r="OV138"/>
          <cell r="OW138">
            <v>0.37500000000000006</v>
          </cell>
          <cell r="OX138">
            <v>26</v>
          </cell>
          <cell r="OY138" t="str">
            <v>TDP</v>
          </cell>
          <cell r="OZ138" t="str">
            <v>TRIA ANDINI</v>
          </cell>
          <cell r="PA138" t="str">
            <v>QA SCORE</v>
          </cell>
          <cell r="PB138"/>
          <cell r="PC138"/>
          <cell r="PD138"/>
          <cell r="PE138"/>
          <cell r="PF138"/>
          <cell r="PG138"/>
          <cell r="PH138">
            <v>0.33254629629629634</v>
          </cell>
          <cell r="PI138" t="str">
            <v>OK</v>
          </cell>
          <cell r="PJ138">
            <v>0.33254629629629634</v>
          </cell>
          <cell r="PK138">
            <v>4.2453703703703702E-2</v>
          </cell>
          <cell r="PL138">
            <v>0</v>
          </cell>
          <cell r="PM138" t="str">
            <v>OK</v>
          </cell>
          <cell r="PN138">
            <v>4.2453703703703702E-2</v>
          </cell>
          <cell r="PO138">
            <v>0.375</v>
          </cell>
          <cell r="PP138">
            <v>30</v>
          </cell>
          <cell r="PQ138" t="str">
            <v>H</v>
          </cell>
          <cell r="PR138"/>
          <cell r="PS138"/>
          <cell r="PT138"/>
          <cell r="PU138"/>
          <cell r="PV138"/>
          <cell r="PW138"/>
          <cell r="PX138"/>
          <cell r="PY138"/>
          <cell r="PZ138">
            <v>0.3346527777777778</v>
          </cell>
          <cell r="QA138" t="str">
            <v>OK</v>
          </cell>
          <cell r="QB138">
            <v>0.3346527777777778</v>
          </cell>
          <cell r="QC138">
            <v>4.0347222222222222E-2</v>
          </cell>
          <cell r="QD138">
            <v>0</v>
          </cell>
          <cell r="QE138" t="str">
            <v>OK</v>
          </cell>
          <cell r="QF138">
            <v>4.0347222222222222E-2</v>
          </cell>
          <cell r="QG138">
            <v>0.1875</v>
          </cell>
          <cell r="QH138" t="str">
            <v>33-2</v>
          </cell>
          <cell r="QI138" t="str">
            <v>H</v>
          </cell>
          <cell r="QJ138"/>
          <cell r="QK138"/>
          <cell r="QL138"/>
          <cell r="QM138"/>
          <cell r="QN138"/>
          <cell r="QO138"/>
          <cell r="QP138"/>
          <cell r="QQ138"/>
          <cell r="QR138">
            <v>0.1678125</v>
          </cell>
          <cell r="QS138" t="str">
            <v>NOK</v>
          </cell>
          <cell r="QT138">
            <v>0.1678125</v>
          </cell>
          <cell r="QU138">
            <v>1.96875E-2</v>
          </cell>
          <cell r="QV138">
            <v>0</v>
          </cell>
          <cell r="QW138" t="str">
            <v>OK</v>
          </cell>
          <cell r="QX138">
            <v>1.96875E-2</v>
          </cell>
          <cell r="QY138">
            <v>0</v>
          </cell>
          <cell r="QZ138"/>
          <cell r="RA138" t="str">
            <v>LP</v>
          </cell>
          <cell r="RB138"/>
          <cell r="RC138"/>
          <cell r="RD138"/>
          <cell r="RE138"/>
          <cell r="RF138"/>
          <cell r="RG138"/>
          <cell r="RH138"/>
          <cell r="RI138"/>
          <cell r="RJ138"/>
          <cell r="RK138"/>
          <cell r="RL138"/>
          <cell r="RM138"/>
          <cell r="RN138"/>
          <cell r="RO138"/>
          <cell r="RP138"/>
          <cell r="RQ138">
            <v>0</v>
          </cell>
          <cell r="RR138"/>
          <cell r="RS138" t="str">
            <v>LP</v>
          </cell>
          <cell r="RT138"/>
          <cell r="RU138"/>
          <cell r="RV138"/>
          <cell r="RW138"/>
          <cell r="RX138"/>
          <cell r="RY138"/>
          <cell r="RZ138"/>
          <cell r="SA138"/>
          <cell r="SB138"/>
          <cell r="SC138"/>
          <cell r="SD138"/>
          <cell r="SE138"/>
          <cell r="SF138"/>
          <cell r="SG138"/>
          <cell r="SH138"/>
          <cell r="SI138">
            <v>0</v>
          </cell>
          <cell r="SJ138"/>
          <cell r="SK138" t="str">
            <v>LP</v>
          </cell>
          <cell r="SL138"/>
          <cell r="SM138"/>
          <cell r="SN138"/>
          <cell r="SO138"/>
          <cell r="SP138"/>
          <cell r="SQ138"/>
          <cell r="SR138"/>
          <cell r="SS138"/>
          <cell r="ST138"/>
          <cell r="SU138"/>
          <cell r="SV138"/>
          <cell r="SW138"/>
          <cell r="SX138"/>
          <cell r="SY138"/>
          <cell r="SZ138"/>
          <cell r="TA138">
            <v>0.37499999999999994</v>
          </cell>
          <cell r="TB138">
            <v>26</v>
          </cell>
          <cell r="TC138" t="str">
            <v>TDP</v>
          </cell>
          <cell r="TD138" t="str">
            <v>SITI MARIAM</v>
          </cell>
          <cell r="TE138" t="str">
            <v>CES</v>
          </cell>
          <cell r="TF138"/>
          <cell r="TG138"/>
          <cell r="TH138"/>
          <cell r="TI138"/>
          <cell r="TJ138"/>
          <cell r="TK138"/>
          <cell r="TL138">
            <v>0.33216435185185178</v>
          </cell>
          <cell r="TM138" t="str">
            <v>OK</v>
          </cell>
          <cell r="TN138">
            <v>0.33216435185185178</v>
          </cell>
          <cell r="TO138">
            <v>4.283564814814815E-2</v>
          </cell>
          <cell r="TP138">
            <v>0</v>
          </cell>
          <cell r="TQ138" t="str">
            <v>OK</v>
          </cell>
          <cell r="TR138">
            <v>4.283564814814815E-2</v>
          </cell>
          <cell r="TS138">
            <v>0.37499999999999994</v>
          </cell>
          <cell r="TT138">
            <v>25</v>
          </cell>
          <cell r="TU138" t="str">
            <v>TDP</v>
          </cell>
          <cell r="TV138" t="str">
            <v>IVA SETIAMAH</v>
          </cell>
          <cell r="TW138" t="str">
            <v>KETEPATAN LOGIN</v>
          </cell>
          <cell r="TX138"/>
          <cell r="TY138"/>
          <cell r="TZ138"/>
          <cell r="UA138"/>
          <cell r="UB138"/>
          <cell r="UC138"/>
          <cell r="UD138">
            <v>0.33512731481481473</v>
          </cell>
          <cell r="UE138" t="str">
            <v>OK</v>
          </cell>
          <cell r="UF138">
            <v>0.33512731481481473</v>
          </cell>
          <cell r="UG138">
            <v>4.3344907407407408E-2</v>
          </cell>
          <cell r="UH138">
            <v>3.4722222222222099E-3</v>
          </cell>
          <cell r="UI138" t="str">
            <v>OK</v>
          </cell>
          <cell r="UJ138">
            <v>3.9872685185185198E-2</v>
          </cell>
          <cell r="UK138"/>
          <cell r="UL138"/>
          <cell r="UM138"/>
          <cell r="UN138"/>
          <cell r="UO138"/>
          <cell r="UP138"/>
          <cell r="UQ138"/>
          <cell r="UR138"/>
          <cell r="US138"/>
          <cell r="UT138"/>
          <cell r="UU138"/>
          <cell r="UV138"/>
          <cell r="UW138"/>
          <cell r="UX138"/>
          <cell r="UY138"/>
          <cell r="UZ138"/>
          <cell r="VA138"/>
          <cell r="VB138"/>
          <cell r="VC138"/>
          <cell r="VD138">
            <v>32</v>
          </cell>
          <cell r="VE138">
            <v>0</v>
          </cell>
          <cell r="VF138">
            <v>0</v>
          </cell>
          <cell r="VG138">
            <v>22</v>
          </cell>
          <cell r="VH138">
            <v>26</v>
          </cell>
          <cell r="VI138">
            <v>30</v>
          </cell>
          <cell r="VJ138" t="str">
            <v>33-1</v>
          </cell>
          <cell r="VK138">
            <v>0</v>
          </cell>
          <cell r="VL138">
            <v>0</v>
          </cell>
          <cell r="VM138">
            <v>23</v>
          </cell>
          <cell r="VN138">
            <v>29</v>
          </cell>
          <cell r="VO138" t="str">
            <v>33-2</v>
          </cell>
          <cell r="VP138">
            <v>0</v>
          </cell>
          <cell r="VQ138">
            <v>24</v>
          </cell>
          <cell r="VR138">
            <v>28</v>
          </cell>
          <cell r="VS138">
            <v>31</v>
          </cell>
          <cell r="VT138" t="str">
            <v>33-2</v>
          </cell>
          <cell r="VU138" t="str">
            <v>CT</v>
          </cell>
          <cell r="VV138">
            <v>22</v>
          </cell>
          <cell r="VW138">
            <v>30</v>
          </cell>
          <cell r="VX138" t="str">
            <v>66-2</v>
          </cell>
          <cell r="VY138">
            <v>0</v>
          </cell>
          <cell r="VZ138">
            <v>26</v>
          </cell>
          <cell r="WA138">
            <v>30</v>
          </cell>
          <cell r="WB138" t="str">
            <v>33-2</v>
          </cell>
          <cell r="WC138">
            <v>0</v>
          </cell>
          <cell r="WD138">
            <v>0</v>
          </cell>
          <cell r="WE138">
            <v>0</v>
          </cell>
          <cell r="WF138">
            <v>26</v>
          </cell>
          <cell r="WG138">
            <v>25</v>
          </cell>
          <cell r="WH138">
            <v>0</v>
          </cell>
          <cell r="WI138"/>
          <cell r="WJ138" t="str">
            <v>TDP</v>
          </cell>
          <cell r="WK138" t="str">
            <v>LP</v>
          </cell>
          <cell r="WL138" t="str">
            <v>LP</v>
          </cell>
          <cell r="WM138" t="str">
            <v>H</v>
          </cell>
          <cell r="WN138" t="str">
            <v>H</v>
          </cell>
          <cell r="WO138" t="str">
            <v>H</v>
          </cell>
          <cell r="WP138" t="str">
            <v>H</v>
          </cell>
          <cell r="WQ138" t="str">
            <v>LP</v>
          </cell>
          <cell r="WR138" t="str">
            <v>LP</v>
          </cell>
          <cell r="WS138" t="str">
            <v>H</v>
          </cell>
          <cell r="WT138" t="str">
            <v>H</v>
          </cell>
          <cell r="WU138" t="str">
            <v>H</v>
          </cell>
          <cell r="WV138" t="str">
            <v>LP</v>
          </cell>
          <cell r="WW138" t="str">
            <v>H</v>
          </cell>
          <cell r="WX138" t="str">
            <v>H</v>
          </cell>
          <cell r="WY138" t="str">
            <v>H</v>
          </cell>
          <cell r="WZ138" t="str">
            <v>H</v>
          </cell>
          <cell r="XA138" t="str">
            <v>C</v>
          </cell>
          <cell r="XB138" t="str">
            <v>H</v>
          </cell>
          <cell r="XC138" t="str">
            <v>H</v>
          </cell>
          <cell r="XD138" t="str">
            <v>H</v>
          </cell>
          <cell r="XE138" t="str">
            <v>LP</v>
          </cell>
          <cell r="XF138" t="str">
            <v>TDP</v>
          </cell>
          <cell r="XG138" t="str">
            <v>H</v>
          </cell>
          <cell r="XH138" t="str">
            <v>H</v>
          </cell>
          <cell r="XI138" t="str">
            <v>LP</v>
          </cell>
          <cell r="XJ138" t="str">
            <v>LP</v>
          </cell>
          <cell r="XK138" t="str">
            <v>LP</v>
          </cell>
          <cell r="XL138" t="str">
            <v>TDP</v>
          </cell>
          <cell r="XM138" t="str">
            <v>TDP</v>
          </cell>
          <cell r="XN138">
            <v>0</v>
          </cell>
          <cell r="XO138"/>
          <cell r="XP138" t="str">
            <v>MUHAMMAD RIVALDI MULDIANSYAH</v>
          </cell>
          <cell r="XQ138">
            <v>0</v>
          </cell>
          <cell r="XR138">
            <v>0</v>
          </cell>
          <cell r="XS138">
            <v>0</v>
          </cell>
          <cell r="XT138">
            <v>0</v>
          </cell>
          <cell r="XU138">
            <v>0</v>
          </cell>
          <cell r="XV138">
            <v>0</v>
          </cell>
          <cell r="XW138">
            <v>0</v>
          </cell>
          <cell r="XX138">
            <v>0</v>
          </cell>
          <cell r="XY138">
            <v>0</v>
          </cell>
          <cell r="XZ138">
            <v>0</v>
          </cell>
          <cell r="YA138">
            <v>0</v>
          </cell>
          <cell r="YB138">
            <v>0</v>
          </cell>
          <cell r="YC138">
            <v>0</v>
          </cell>
          <cell r="YD138">
            <v>0</v>
          </cell>
          <cell r="YE138">
            <v>0</v>
          </cell>
          <cell r="YF138">
            <v>0</v>
          </cell>
          <cell r="YG138">
            <v>0</v>
          </cell>
          <cell r="YH138">
            <v>0</v>
          </cell>
          <cell r="YI138">
            <v>0</v>
          </cell>
          <cell r="YJ138">
            <v>0</v>
          </cell>
          <cell r="YK138">
            <v>0</v>
          </cell>
          <cell r="YL138" t="str">
            <v>TRIA ANDINI</v>
          </cell>
          <cell r="YM138">
            <v>0</v>
          </cell>
          <cell r="YN138">
            <v>0</v>
          </cell>
          <cell r="YO138">
            <v>0</v>
          </cell>
          <cell r="YP138">
            <v>0</v>
          </cell>
          <cell r="YQ138">
            <v>0</v>
          </cell>
          <cell r="YR138" t="str">
            <v>SITI MARIAM</v>
          </cell>
          <cell r="YS138" t="str">
            <v>IVA SETIAMAH</v>
          </cell>
          <cell r="YT138">
            <v>0</v>
          </cell>
          <cell r="YU138"/>
          <cell r="YV138" t="str">
            <v>QA SCORE</v>
          </cell>
          <cell r="YW138">
            <v>0</v>
          </cell>
          <cell r="YX138">
            <v>0</v>
          </cell>
          <cell r="YY138">
            <v>0</v>
          </cell>
          <cell r="YZ138">
            <v>0</v>
          </cell>
          <cell r="ZA138">
            <v>0</v>
          </cell>
          <cell r="ZB138">
            <v>0</v>
          </cell>
          <cell r="ZC138">
            <v>0</v>
          </cell>
          <cell r="ZD138">
            <v>0</v>
          </cell>
          <cell r="ZE138">
            <v>0</v>
          </cell>
          <cell r="ZF138">
            <v>0</v>
          </cell>
          <cell r="ZG138">
            <v>0</v>
          </cell>
          <cell r="ZH138">
            <v>0</v>
          </cell>
          <cell r="ZI138">
            <v>0</v>
          </cell>
          <cell r="ZJ138">
            <v>0</v>
          </cell>
          <cell r="ZK138">
            <v>0</v>
          </cell>
          <cell r="ZL138">
            <v>0</v>
          </cell>
          <cell r="ZM138">
            <v>0</v>
          </cell>
          <cell r="ZN138">
            <v>0</v>
          </cell>
          <cell r="ZO138">
            <v>0</v>
          </cell>
          <cell r="ZP138">
            <v>0</v>
          </cell>
          <cell r="ZQ138">
            <v>0</v>
          </cell>
          <cell r="ZR138" t="str">
            <v>QA SCORE</v>
          </cell>
          <cell r="ZS138">
            <v>0</v>
          </cell>
          <cell r="ZT138">
            <v>0</v>
          </cell>
          <cell r="ZU138">
            <v>0</v>
          </cell>
          <cell r="ZV138">
            <v>0</v>
          </cell>
          <cell r="ZW138">
            <v>0</v>
          </cell>
          <cell r="ZX138" t="str">
            <v>CES</v>
          </cell>
          <cell r="ZY138" t="str">
            <v>KETEPATAN LOGIN</v>
          </cell>
          <cell r="ZZ138">
            <v>0</v>
          </cell>
          <cell r="AAA138"/>
          <cell r="AAB138">
            <v>0.17777777777777787</v>
          </cell>
          <cell r="AAC138">
            <v>0.37500000000000011</v>
          </cell>
          <cell r="AAD138">
            <v>0.37361111111111112</v>
          </cell>
          <cell r="AAE138">
            <v>0.37569444444444444</v>
          </cell>
          <cell r="AAF138">
            <v>0.375</v>
          </cell>
          <cell r="AAG138">
            <v>0</v>
          </cell>
          <cell r="AAH138">
            <v>0</v>
          </cell>
          <cell r="AAI138">
            <v>0.375</v>
          </cell>
          <cell r="AAJ138">
            <v>0.37500000000000006</v>
          </cell>
          <cell r="AAK138">
            <v>0.1875</v>
          </cell>
          <cell r="AAL138">
            <v>0</v>
          </cell>
          <cell r="AAM138">
            <v>0.375</v>
          </cell>
          <cell r="AAN138">
            <v>0.38402777777777769</v>
          </cell>
          <cell r="AAO138">
            <v>0.37499999999999994</v>
          </cell>
          <cell r="AAP138">
            <v>0.1875</v>
          </cell>
          <cell r="AAQ138">
            <v>0</v>
          </cell>
          <cell r="AAR138">
            <v>0.37222222222222223</v>
          </cell>
          <cell r="AAS138">
            <v>0.37986111111111098</v>
          </cell>
          <cell r="AAT138">
            <v>0.1875</v>
          </cell>
          <cell r="AAU138">
            <v>0</v>
          </cell>
          <cell r="AAV138">
            <v>0.37500000000000006</v>
          </cell>
          <cell r="AAW138">
            <v>0.375</v>
          </cell>
          <cell r="AAX138">
            <v>0.1875</v>
          </cell>
          <cell r="AAY138">
            <v>0</v>
          </cell>
          <cell r="AAZ138">
            <v>0</v>
          </cell>
          <cell r="ABA138">
            <v>0</v>
          </cell>
          <cell r="ABB138">
            <v>0.37499999999999994</v>
          </cell>
          <cell r="ABC138">
            <v>0.37499999999999994</v>
          </cell>
          <cell r="ABD138">
            <v>0</v>
          </cell>
          <cell r="ABE138">
            <v>0.37499999999999994</v>
          </cell>
          <cell r="ABF138">
            <v>0</v>
          </cell>
          <cell r="ABG138"/>
          <cell r="ABH138">
            <v>0</v>
          </cell>
          <cell r="ABI138">
            <v>0</v>
          </cell>
          <cell r="ABJ138">
            <v>0</v>
          </cell>
          <cell r="ABK138">
            <v>0</v>
          </cell>
          <cell r="ABL138">
            <v>0</v>
          </cell>
          <cell r="ABM138">
            <v>0</v>
          </cell>
          <cell r="ABN138">
            <v>0</v>
          </cell>
          <cell r="ABO138">
            <v>0</v>
          </cell>
          <cell r="ABP138">
            <v>0</v>
          </cell>
          <cell r="ABQ138">
            <v>0</v>
          </cell>
          <cell r="ABR138">
            <v>0</v>
          </cell>
          <cell r="ABS138">
            <v>0</v>
          </cell>
          <cell r="ABT138">
            <v>0</v>
          </cell>
          <cell r="ABU138">
            <v>0</v>
          </cell>
          <cell r="ABV138">
            <v>0</v>
          </cell>
          <cell r="ABW138">
            <v>0</v>
          </cell>
          <cell r="ABX138">
            <v>0</v>
          </cell>
          <cell r="ABY138">
            <v>0</v>
          </cell>
          <cell r="ABZ138">
            <v>0</v>
          </cell>
          <cell r="ACA138">
            <v>0</v>
          </cell>
          <cell r="ACB138">
            <v>0</v>
          </cell>
          <cell r="ACC138">
            <v>0</v>
          </cell>
          <cell r="ACD138">
            <v>0</v>
          </cell>
          <cell r="ACE138">
            <v>0</v>
          </cell>
          <cell r="ACF138">
            <v>0</v>
          </cell>
          <cell r="ACG138">
            <v>0</v>
          </cell>
          <cell r="ACH138">
            <v>0</v>
          </cell>
          <cell r="ACI138">
            <v>0</v>
          </cell>
          <cell r="ACJ138">
            <v>0</v>
          </cell>
          <cell r="ACK138">
            <v>0</v>
          </cell>
          <cell r="ACL138">
            <v>0</v>
          </cell>
          <cell r="ACM138"/>
          <cell r="ACN138">
            <v>0</v>
          </cell>
          <cell r="ACO138">
            <v>0</v>
          </cell>
          <cell r="ACP138">
            <v>0</v>
          </cell>
          <cell r="ACQ138">
            <v>0</v>
          </cell>
          <cell r="ACR138">
            <v>0</v>
          </cell>
          <cell r="ACS138">
            <v>0</v>
          </cell>
          <cell r="ACT138">
            <v>0</v>
          </cell>
          <cell r="ACU138">
            <v>0</v>
          </cell>
          <cell r="ACV138">
            <v>0</v>
          </cell>
          <cell r="ACW138">
            <v>0</v>
          </cell>
          <cell r="ACX138">
            <v>0</v>
          </cell>
          <cell r="ACY138">
            <v>0</v>
          </cell>
          <cell r="ACZ138">
            <v>0</v>
          </cell>
          <cell r="ADA138">
            <v>0</v>
          </cell>
          <cell r="ADB138">
            <v>0</v>
          </cell>
          <cell r="ADC138">
            <v>0</v>
          </cell>
          <cell r="ADD138">
            <v>0</v>
          </cell>
          <cell r="ADE138">
            <v>0</v>
          </cell>
          <cell r="ADF138">
            <v>0</v>
          </cell>
          <cell r="ADG138">
            <v>0</v>
          </cell>
          <cell r="ADH138">
            <v>0</v>
          </cell>
          <cell r="ADI138">
            <v>0</v>
          </cell>
          <cell r="ADJ138">
            <v>0</v>
          </cell>
          <cell r="ADK138">
            <v>0</v>
          </cell>
          <cell r="ADL138">
            <v>0</v>
          </cell>
          <cell r="ADM138">
            <v>0</v>
          </cell>
          <cell r="ADN138">
            <v>0</v>
          </cell>
          <cell r="ADO138">
            <v>0</v>
          </cell>
          <cell r="ADP138">
            <v>0</v>
          </cell>
          <cell r="ADQ138">
            <v>0</v>
          </cell>
          <cell r="ADR138">
            <v>0</v>
          </cell>
          <cell r="ADS138"/>
          <cell r="ADT138" t="str">
            <v>ASTRI DIAH LESTARI</v>
          </cell>
          <cell r="ADU138" t="str">
            <v>POSTPAID</v>
          </cell>
          <cell r="ADV138">
            <v>0.71489583333333329</v>
          </cell>
          <cell r="ADW138">
            <v>0</v>
          </cell>
          <cell r="ADX138">
            <v>0</v>
          </cell>
          <cell r="ADY138">
            <v>0.30833333333333346</v>
          </cell>
          <cell r="ADZ138">
            <v>0.33082175925925933</v>
          </cell>
          <cell r="AEA138">
            <v>0.33247685185185183</v>
          </cell>
          <cell r="AEB138">
            <v>0.33531250000000001</v>
          </cell>
          <cell r="AEC138">
            <v>0</v>
          </cell>
          <cell r="AED138">
            <v>0</v>
          </cell>
          <cell r="AEE138">
            <v>0.33179398148148143</v>
          </cell>
          <cell r="AEF138">
            <v>0.33261574074074085</v>
          </cell>
          <cell r="AEG138">
            <v>0.16776620370370371</v>
          </cell>
          <cell r="AEH138">
            <v>0</v>
          </cell>
          <cell r="AEI138">
            <v>0.33997685185185184</v>
          </cell>
          <cell r="AEJ138">
            <v>0.35379629629629633</v>
          </cell>
          <cell r="AEK138">
            <v>0.34037037037037005</v>
          </cell>
          <cell r="AEL138">
            <v>0.16949074074074075</v>
          </cell>
          <cell r="AEM138">
            <v>0.32291666666666669</v>
          </cell>
          <cell r="AEN138">
            <v>0.34037037037037049</v>
          </cell>
          <cell r="AEO138">
            <v>0.33813657407407394</v>
          </cell>
          <cell r="AEP138">
            <v>0.17146990740740728</v>
          </cell>
          <cell r="AEQ138">
            <v>0</v>
          </cell>
          <cell r="AER138">
            <v>0.33254629629629634</v>
          </cell>
          <cell r="AES138">
            <v>0.3346527777777778</v>
          </cell>
          <cell r="AET138">
            <v>0.1678125</v>
          </cell>
          <cell r="AEU138">
            <v>0</v>
          </cell>
          <cell r="AEV138">
            <v>0</v>
          </cell>
          <cell r="AEW138">
            <v>0</v>
          </cell>
          <cell r="AEX138">
            <v>0.33216435185185178</v>
          </cell>
          <cell r="AEY138">
            <v>0.33512731481481473</v>
          </cell>
          <cell r="AEZ138">
            <v>0</v>
          </cell>
          <cell r="AFA138"/>
          <cell r="AFB138">
            <v>0.71489583333333329</v>
          </cell>
          <cell r="AFC138">
            <v>0</v>
          </cell>
          <cell r="AFD138">
            <v>0</v>
          </cell>
          <cell r="AFE138">
            <v>0.30833333333333346</v>
          </cell>
          <cell r="AFF138">
            <v>0.33082175925925933</v>
          </cell>
          <cell r="AFG138">
            <v>0.33247685185185183</v>
          </cell>
          <cell r="AFH138">
            <v>0.33531250000000001</v>
          </cell>
          <cell r="AFI138">
            <v>0</v>
          </cell>
          <cell r="AFJ138">
            <v>0</v>
          </cell>
          <cell r="AFK138">
            <v>0.33179398148148143</v>
          </cell>
          <cell r="AFL138">
            <v>0.33261574074074085</v>
          </cell>
          <cell r="AFM138">
            <v>0.32291666666666669</v>
          </cell>
          <cell r="AFN138">
            <v>0</v>
          </cell>
          <cell r="AFO138">
            <v>0.33997685185185184</v>
          </cell>
          <cell r="AFP138">
            <v>0.35379629629629633</v>
          </cell>
          <cell r="AFQ138">
            <v>0.34037037037037005</v>
          </cell>
          <cell r="AFR138">
            <v>0.16949074074074075</v>
          </cell>
          <cell r="AFS138">
            <v>0.32291666666666669</v>
          </cell>
          <cell r="AFT138">
            <v>0.34037037037037049</v>
          </cell>
          <cell r="AFU138">
            <v>0.33813657407407394</v>
          </cell>
          <cell r="AFV138">
            <v>0.17146990740740728</v>
          </cell>
          <cell r="AFW138">
            <v>0</v>
          </cell>
          <cell r="AFX138">
            <v>0.33254629629629634</v>
          </cell>
          <cell r="AFY138">
            <v>0.3346527777777778</v>
          </cell>
          <cell r="AFZ138">
            <v>0.1678125</v>
          </cell>
          <cell r="AGA138">
            <v>0</v>
          </cell>
          <cell r="AGB138">
            <v>0</v>
          </cell>
          <cell r="AGC138">
            <v>0</v>
          </cell>
          <cell r="AGD138">
            <v>0.33216435185185178</v>
          </cell>
          <cell r="AGE138">
            <v>0.33512731481481473</v>
          </cell>
          <cell r="AGF138">
            <v>0</v>
          </cell>
          <cell r="AGH138" t="str">
            <v>ASTRI DIAH LESTARI</v>
          </cell>
          <cell r="AGI138" t="str">
            <v>POSTPAID</v>
          </cell>
          <cell r="AGJ138">
            <v>4.6215277777777779E-2</v>
          </cell>
          <cell r="AGK138">
            <v>0</v>
          </cell>
          <cell r="AGL138">
            <v>0</v>
          </cell>
          <cell r="AGM138">
            <v>6.6666666666666666E-2</v>
          </cell>
          <cell r="AGN138">
            <v>4.6261574074074073E-2</v>
          </cell>
          <cell r="AGO138">
            <v>4.3217592592592592E-2</v>
          </cell>
          <cell r="AGP138">
            <v>4.2465277777777775E-2</v>
          </cell>
          <cell r="AGQ138">
            <v>0</v>
          </cell>
          <cell r="AGR138">
            <v>0</v>
          </cell>
          <cell r="AGS138">
            <v>5.0844907407407408E-2</v>
          </cell>
          <cell r="AGT138">
            <v>5.2800925925925925E-2</v>
          </cell>
          <cell r="AGU138">
            <v>1.9733796296296298E-2</v>
          </cell>
          <cell r="AGV138">
            <v>0</v>
          </cell>
          <cell r="AGW138">
            <v>6.9745370370370374E-2</v>
          </cell>
          <cell r="AGX138">
            <v>5.7314814814814818E-2</v>
          </cell>
          <cell r="AGY138">
            <v>4.9212962962962958E-2</v>
          </cell>
          <cell r="AGZ138">
            <v>1.800925925925926E-2</v>
          </cell>
          <cell r="AHA138">
            <v>0</v>
          </cell>
          <cell r="AHB138">
            <v>3.7407407407407403E-2</v>
          </cell>
          <cell r="AHC138">
            <v>4.1724537037037032E-2</v>
          </cell>
          <cell r="AHD138">
            <v>2.0196759259259262E-2</v>
          </cell>
          <cell r="AHE138">
            <v>0</v>
          </cell>
          <cell r="AHF138">
            <v>4.2453703703703702E-2</v>
          </cell>
          <cell r="AHG138">
            <v>4.0347222222222222E-2</v>
          </cell>
          <cell r="AHH138">
            <v>1.96875E-2</v>
          </cell>
          <cell r="AHI138">
            <v>0</v>
          </cell>
          <cell r="AHJ138">
            <v>0</v>
          </cell>
          <cell r="AHK138">
            <v>0</v>
          </cell>
          <cell r="AHL138">
            <v>4.283564814814815E-2</v>
          </cell>
          <cell r="AHM138">
            <v>4.3344907407407408E-2</v>
          </cell>
          <cell r="AHN138">
            <v>0</v>
          </cell>
          <cell r="AHO138">
            <v>4.2524305555555544E-2</v>
          </cell>
          <cell r="AHP138"/>
          <cell r="AHQ138">
            <v>3993</v>
          </cell>
          <cell r="AHR138">
            <v>0</v>
          </cell>
          <cell r="AHS138">
            <v>0</v>
          </cell>
          <cell r="AHT138">
            <v>5760</v>
          </cell>
          <cell r="AHU138">
            <v>3997</v>
          </cell>
          <cell r="AHV138">
            <v>3734</v>
          </cell>
          <cell r="AHW138">
            <v>3669</v>
          </cell>
          <cell r="AHX138">
            <v>0</v>
          </cell>
          <cell r="AHY138">
            <v>0</v>
          </cell>
          <cell r="AHZ138">
            <v>4393</v>
          </cell>
          <cell r="AIA138">
            <v>4562</v>
          </cell>
          <cell r="AIB138">
            <v>1705</v>
          </cell>
          <cell r="AIC138">
            <v>0</v>
          </cell>
          <cell r="AID138">
            <v>6026</v>
          </cell>
          <cell r="AIE138">
            <v>4952</v>
          </cell>
          <cell r="AIF138">
            <v>4252</v>
          </cell>
          <cell r="AIG138">
            <v>1556</v>
          </cell>
          <cell r="AIH138">
            <v>0</v>
          </cell>
          <cell r="AII138">
            <v>3232</v>
          </cell>
          <cell r="AIJ138">
            <v>3605</v>
          </cell>
          <cell r="AIK138">
            <v>1745</v>
          </cell>
          <cell r="AIL138">
            <v>0</v>
          </cell>
          <cell r="AIM138">
            <v>3668</v>
          </cell>
          <cell r="AIN138">
            <v>3486</v>
          </cell>
          <cell r="AIO138">
            <v>1701</v>
          </cell>
          <cell r="AIP138">
            <v>0</v>
          </cell>
          <cell r="AIQ138">
            <v>0</v>
          </cell>
          <cell r="AIR138">
            <v>0</v>
          </cell>
          <cell r="AIS138">
            <v>3701</v>
          </cell>
          <cell r="AIT138">
            <v>3745</v>
          </cell>
          <cell r="AIU138">
            <v>0</v>
          </cell>
          <cell r="AIW138" t="str">
            <v>ASTRI DIAH LESTARI</v>
          </cell>
          <cell r="AIX138" t="str">
            <v>POSTPAID</v>
          </cell>
          <cell r="AIY138">
            <v>4.2048611111111127E-2</v>
          </cell>
          <cell r="AIZ138">
            <v>0</v>
          </cell>
          <cell r="AJA138">
            <v>0</v>
          </cell>
          <cell r="AJB138">
            <v>6.6666666666666666E-2</v>
          </cell>
          <cell r="AJC138">
            <v>4.2789351851851808E-2</v>
          </cell>
          <cell r="AJD138">
            <v>4.3217592592592592E-2</v>
          </cell>
          <cell r="AJE138">
            <v>3.9687500000000007E-2</v>
          </cell>
          <cell r="AJF138">
            <v>0</v>
          </cell>
          <cell r="AJG138">
            <v>0</v>
          </cell>
          <cell r="AJH138">
            <v>4.3206018518518546E-2</v>
          </cell>
          <cell r="AJI138">
            <v>4.2384259259259184E-2</v>
          </cell>
          <cell r="AJJ138">
            <v>1.9733796296296298E-2</v>
          </cell>
          <cell r="AJK138">
            <v>0</v>
          </cell>
          <cell r="AJL138">
            <v>3.502314814814815E-2</v>
          </cell>
          <cell r="AJM138">
            <v>3.0231481481481359E-2</v>
          </cell>
          <cell r="AJN138">
            <v>3.4629629629629899E-2</v>
          </cell>
          <cell r="AJO138">
            <v>1.800925925925926E-2</v>
          </cell>
          <cell r="AJP138">
            <v>5.2083333333333336E-2</v>
          </cell>
          <cell r="AJQ138">
            <v>3.1851851851851756E-2</v>
          </cell>
          <cell r="AJR138">
            <v>4.1724537037037032E-2</v>
          </cell>
          <cell r="AJS138">
            <v>1.6030092592592721E-2</v>
          </cell>
          <cell r="AJT138">
            <v>0</v>
          </cell>
          <cell r="AJU138">
            <v>4.2453703703703702E-2</v>
          </cell>
          <cell r="AJV138">
            <v>4.0347222222222222E-2</v>
          </cell>
          <cell r="AJW138">
            <v>1.96875E-2</v>
          </cell>
          <cell r="AJX138">
            <v>0</v>
          </cell>
          <cell r="AJY138">
            <v>0</v>
          </cell>
          <cell r="AJZ138">
            <v>0</v>
          </cell>
          <cell r="AKA138">
            <v>4.283564814814815E-2</v>
          </cell>
          <cell r="AKB138">
            <v>3.9872685185185198E-2</v>
          </cell>
          <cell r="AKC138">
            <v>0</v>
          </cell>
          <cell r="AKD138">
            <v>3.7357804232804236E-2</v>
          </cell>
          <cell r="AKE138"/>
          <cell r="AKF138">
            <v>3633</v>
          </cell>
          <cell r="AKG138">
            <v>0</v>
          </cell>
          <cell r="AKH138">
            <v>0</v>
          </cell>
          <cell r="AKI138">
            <v>5760</v>
          </cell>
          <cell r="AKJ138">
            <v>3697</v>
          </cell>
          <cell r="AKK138">
            <v>3734</v>
          </cell>
          <cell r="AKL138">
            <v>3429</v>
          </cell>
          <cell r="AKM138">
            <v>0</v>
          </cell>
          <cell r="AKN138">
            <v>0</v>
          </cell>
          <cell r="AKO138">
            <v>3733</v>
          </cell>
          <cell r="AKP138">
            <v>3662</v>
          </cell>
          <cell r="AKQ138">
            <v>1705</v>
          </cell>
          <cell r="AKR138">
            <v>0</v>
          </cell>
          <cell r="AKS138">
            <v>3026</v>
          </cell>
          <cell r="AKT138">
            <v>2612</v>
          </cell>
          <cell r="AKU138">
            <v>2992</v>
          </cell>
          <cell r="AKV138">
            <v>1556</v>
          </cell>
          <cell r="AKW138">
            <v>4500</v>
          </cell>
          <cell r="AKX138">
            <v>2752</v>
          </cell>
          <cell r="AKY138">
            <v>3605</v>
          </cell>
          <cell r="AKZ138">
            <v>1385</v>
          </cell>
          <cell r="ALA138">
            <v>0</v>
          </cell>
          <cell r="ALB138">
            <v>3668</v>
          </cell>
          <cell r="ALC138">
            <v>3486</v>
          </cell>
          <cell r="ALD138">
            <v>1701</v>
          </cell>
          <cell r="ALE138">
            <v>0</v>
          </cell>
          <cell r="ALF138">
            <v>0</v>
          </cell>
          <cell r="ALG138">
            <v>0</v>
          </cell>
          <cell r="ALH138">
            <v>3701</v>
          </cell>
          <cell r="ALI138">
            <v>3445</v>
          </cell>
          <cell r="ALJ138">
            <v>0</v>
          </cell>
          <cell r="ALL138">
            <v>4.6215277777777779E-2</v>
          </cell>
          <cell r="ALM138">
            <v>0.35454861111111124</v>
          </cell>
          <cell r="ALN138">
            <v>0.44370370370370377</v>
          </cell>
          <cell r="ALO138">
            <v>0.42495370370370367</v>
          </cell>
          <cell r="ALP138">
            <v>0.42474537037037041</v>
          </cell>
          <cell r="ALQ138">
            <v>8.8680555555555554E-2</v>
          </cell>
          <cell r="ALR138">
            <v>4.6215277777777779E-2</v>
          </cell>
          <cell r="ALS138">
            <v>0.37800925925925921</v>
          </cell>
          <cell r="ALT138">
            <v>0.42967592592592607</v>
          </cell>
          <cell r="ALU138">
            <v>0.26678240740740744</v>
          </cell>
          <cell r="ALV138">
            <v>6.5949074074074077E-2</v>
          </cell>
          <cell r="ALW138">
            <v>0.38619212962962962</v>
          </cell>
          <cell r="ALX138">
            <v>0.46975694444444449</v>
          </cell>
          <cell r="ALY138">
            <v>0.44390046296296265</v>
          </cell>
          <cell r="ALZ138">
            <v>0.26491898148148152</v>
          </cell>
          <cell r="AMA138">
            <v>0.38714120370370375</v>
          </cell>
          <cell r="AMB138">
            <v>0.38658564814814828</v>
          </cell>
          <cell r="AMC138">
            <v>0.42175925925925911</v>
          </cell>
          <cell r="AMD138">
            <v>0.25940972222222208</v>
          </cell>
          <cell r="AME138">
            <v>6.6412037037037047E-2</v>
          </cell>
          <cell r="AMF138">
            <v>0.37876157407407413</v>
          </cell>
          <cell r="AMG138">
            <v>0.4233217592592593</v>
          </cell>
          <cell r="AMH138">
            <v>0.25437500000000002</v>
          </cell>
          <cell r="AMI138">
            <v>6.5902777777777782E-2</v>
          </cell>
          <cell r="AMJ138">
            <v>4.6215277777777779E-2</v>
          </cell>
          <cell r="AMK138">
            <v>4.6215277777777779E-2</v>
          </cell>
          <cell r="AML138">
            <v>0.37837962962962957</v>
          </cell>
          <cell r="AMM138">
            <v>0.42417824074074062</v>
          </cell>
          <cell r="AMN138">
            <v>8.9560185185185187E-2</v>
          </cell>
          <cell r="AMO138">
            <v>4.6215277777777779E-2</v>
          </cell>
          <cell r="AMP138" t="e">
            <v>#REF!</v>
          </cell>
          <cell r="AMR138">
            <v>3993</v>
          </cell>
          <cell r="AMS138">
            <v>30633</v>
          </cell>
          <cell r="AMT138">
            <v>38336</v>
          </cell>
          <cell r="AMU138">
            <v>36716</v>
          </cell>
          <cell r="AMV138">
            <v>36698</v>
          </cell>
          <cell r="AMW138">
            <v>7662</v>
          </cell>
          <cell r="AMX138">
            <v>3993</v>
          </cell>
          <cell r="AMY138">
            <v>32660</v>
          </cell>
          <cell r="AMZ138">
            <v>37124</v>
          </cell>
          <cell r="ANA138">
            <v>23050</v>
          </cell>
          <cell r="ANB138">
            <v>5698</v>
          </cell>
          <cell r="ANC138">
            <v>33367</v>
          </cell>
          <cell r="AND138">
            <v>40587</v>
          </cell>
          <cell r="ANE138">
            <v>38353</v>
          </cell>
          <cell r="ANF138">
            <v>22889</v>
          </cell>
          <cell r="ANG138">
            <v>33449</v>
          </cell>
          <cell r="ANH138">
            <v>33401</v>
          </cell>
          <cell r="ANI138">
            <v>36440</v>
          </cell>
          <cell r="ANJ138">
            <v>22413</v>
          </cell>
          <cell r="ANK138">
            <v>5738</v>
          </cell>
          <cell r="ANL138">
            <v>32725</v>
          </cell>
          <cell r="ANM138">
            <v>36575</v>
          </cell>
          <cell r="ANN138">
            <v>21978</v>
          </cell>
          <cell r="ANO138">
            <v>5694</v>
          </cell>
          <cell r="ANP138">
            <v>3993</v>
          </cell>
          <cell r="ANQ138">
            <v>3993</v>
          </cell>
          <cell r="ANR138">
            <v>32692</v>
          </cell>
          <cell r="ANS138">
            <v>36649</v>
          </cell>
          <cell r="ANT138">
            <v>7738</v>
          </cell>
          <cell r="ANU138">
            <v>0</v>
          </cell>
          <cell r="ANV138" t="e">
            <v>#REF!</v>
          </cell>
          <cell r="ANX138">
            <v>30</v>
          </cell>
          <cell r="ANY138">
            <v>21</v>
          </cell>
          <cell r="ANZ138">
            <v>20</v>
          </cell>
          <cell r="AOA138">
            <v>9</v>
          </cell>
          <cell r="AOB138">
            <v>0</v>
          </cell>
          <cell r="AOC138">
            <v>0</v>
          </cell>
          <cell r="AOD138">
            <v>0</v>
          </cell>
          <cell r="AOE138">
            <v>0</v>
          </cell>
          <cell r="AOF138">
            <v>0</v>
          </cell>
          <cell r="AOG138">
            <v>0</v>
          </cell>
          <cell r="AOH138">
            <v>0</v>
          </cell>
          <cell r="AOI138">
            <v>0</v>
          </cell>
          <cell r="AOJ138">
            <v>1</v>
          </cell>
          <cell r="AOK138">
            <v>0</v>
          </cell>
          <cell r="AOL138">
            <v>0</v>
          </cell>
          <cell r="AOM138">
            <v>0</v>
          </cell>
          <cell r="AON138">
            <v>0</v>
          </cell>
          <cell r="AOO138">
            <v>1</v>
          </cell>
          <cell r="AOP138">
            <v>0</v>
          </cell>
          <cell r="AOQ138">
            <v>0</v>
          </cell>
          <cell r="AOR138">
            <v>0</v>
          </cell>
          <cell r="AOS138">
            <v>0</v>
          </cell>
          <cell r="AOT138">
            <v>2</v>
          </cell>
          <cell r="AOU138"/>
          <cell r="AOV138">
            <v>0</v>
          </cell>
          <cell r="AOW138">
            <v>4</v>
          </cell>
          <cell r="AOX138">
            <v>4</v>
          </cell>
          <cell r="AOY138">
            <v>0</v>
          </cell>
          <cell r="AOZ138">
            <v>0</v>
          </cell>
          <cell r="APA138">
            <v>0</v>
          </cell>
          <cell r="APB138">
            <v>0</v>
          </cell>
          <cell r="APC138">
            <v>0</v>
          </cell>
          <cell r="APD138">
            <v>4</v>
          </cell>
          <cell r="APE138">
            <v>0</v>
          </cell>
          <cell r="APF138">
            <v>1</v>
          </cell>
          <cell r="APG138">
            <v>1</v>
          </cell>
          <cell r="APH138">
            <v>0</v>
          </cell>
          <cell r="API138">
            <v>2</v>
          </cell>
          <cell r="APJ138">
            <v>0</v>
          </cell>
          <cell r="APK138">
            <v>0</v>
          </cell>
          <cell r="APL138">
            <v>0</v>
          </cell>
          <cell r="APM138">
            <v>0</v>
          </cell>
          <cell r="APN138">
            <v>0</v>
          </cell>
          <cell r="APO138">
            <v>4</v>
          </cell>
          <cell r="APP138">
            <v>6</v>
          </cell>
          <cell r="APQ138">
            <v>8</v>
          </cell>
          <cell r="APR138">
            <v>6</v>
          </cell>
          <cell r="APS138">
            <v>20</v>
          </cell>
          <cell r="APT138">
            <v>0</v>
          </cell>
          <cell r="APU138">
            <v>0</v>
          </cell>
          <cell r="APV138">
            <v>0</v>
          </cell>
          <cell r="APW138">
            <v>0</v>
          </cell>
          <cell r="APX138">
            <v>0</v>
          </cell>
          <cell r="APY138">
            <v>0</v>
          </cell>
          <cell r="APZ138">
            <v>0</v>
          </cell>
          <cell r="AQA138">
            <v>0</v>
          </cell>
          <cell r="AQB138">
            <v>4</v>
          </cell>
          <cell r="AQC138">
            <v>1</v>
          </cell>
          <cell r="AQD138">
            <v>1</v>
          </cell>
          <cell r="AQE138">
            <v>6</v>
          </cell>
          <cell r="AQF138">
            <v>0</v>
          </cell>
          <cell r="AQG138">
            <v>0</v>
          </cell>
          <cell r="AQH138">
            <v>0</v>
          </cell>
          <cell r="AQI138">
            <v>0</v>
          </cell>
          <cell r="AQJ138">
            <v>0</v>
          </cell>
          <cell r="AQK138">
            <v>40</v>
          </cell>
          <cell r="AQL138">
            <v>1</v>
          </cell>
          <cell r="AQM138">
            <v>1</v>
          </cell>
          <cell r="AQN138">
            <v>1</v>
          </cell>
          <cell r="AQO138">
            <v>1</v>
          </cell>
          <cell r="AQP138"/>
          <cell r="AQQ138">
            <v>1</v>
          </cell>
          <cell r="AQR138" t="str">
            <v>B</v>
          </cell>
          <cell r="AQS138">
            <v>1</v>
          </cell>
          <cell r="AQT138">
            <v>0</v>
          </cell>
          <cell r="AQU138">
            <v>1</v>
          </cell>
          <cell r="AQV138"/>
          <cell r="AQW138">
            <v>0</v>
          </cell>
          <cell r="AQX138">
            <v>0</v>
          </cell>
          <cell r="AQY138">
            <v>0</v>
          </cell>
          <cell r="AQZ138">
            <v>6.8879976851851863</v>
          </cell>
          <cell r="ARA138">
            <v>0.34439988425925933</v>
          </cell>
          <cell r="ARB138">
            <v>9900</v>
          </cell>
          <cell r="ARC138">
            <v>357600</v>
          </cell>
          <cell r="ARD138">
            <v>0.20727591833636916</v>
          </cell>
          <cell r="ARE138">
            <v>0.78451388888888896</v>
          </cell>
          <cell r="ARF138">
            <v>3.9225694444444445E-2</v>
          </cell>
          <cell r="ARG138">
            <v>1120</v>
          </cell>
          <cell r="ARH138">
            <v>43200</v>
          </cell>
          <cell r="ARI138">
            <v>2.5306899641577063E-2</v>
          </cell>
        </row>
        <row r="139">
          <cell r="B139" t="str">
            <v>JULIO SAECAR AGUSTA</v>
          </cell>
          <cell r="C139">
            <v>156542</v>
          </cell>
          <cell r="D139" t="str">
            <v>4</v>
          </cell>
          <cell r="E139" t="str">
            <v>KRISTEN PROTESTAN</v>
          </cell>
          <cell r="F139" t="str">
            <v>PKWT</v>
          </cell>
          <cell r="G139" t="str">
            <v>POSTPAID</v>
          </cell>
          <cell r="H139">
            <v>27.4</v>
          </cell>
          <cell r="I139" t="str">
            <v>E</v>
          </cell>
          <cell r="J139">
            <v>19233024</v>
          </cell>
          <cell r="K139">
            <v>570143</v>
          </cell>
          <cell r="L139" t="str">
            <v>LAKI-LAKI</v>
          </cell>
          <cell r="M139" t="str">
            <v>AGENT POSTPAID</v>
          </cell>
          <cell r="N139" t="str">
            <v>MOHAMAD RAMDAN HILMI SOFYAN</v>
          </cell>
          <cell r="O139" t="str">
            <v>RIKA RIANY</v>
          </cell>
          <cell r="P139"/>
          <cell r="Q139">
            <v>0.56597222222222232</v>
          </cell>
          <cell r="R139">
            <v>58</v>
          </cell>
          <cell r="S139" t="str">
            <v>H</v>
          </cell>
          <cell r="T139"/>
          <cell r="U139"/>
          <cell r="V139"/>
          <cell r="W139"/>
          <cell r="X139"/>
          <cell r="Y139"/>
          <cell r="Z139"/>
          <cell r="AA139"/>
          <cell r="AB139">
            <v>0.52062500000000012</v>
          </cell>
          <cell r="AC139" t="str">
            <v>OK</v>
          </cell>
          <cell r="AD139">
            <v>0.52062500000000012</v>
          </cell>
          <cell r="AE139">
            <v>4.5347222222222219E-2</v>
          </cell>
          <cell r="AF139">
            <v>0</v>
          </cell>
          <cell r="AG139" t="str">
            <v>OK</v>
          </cell>
          <cell r="AH139">
            <v>4.5347222222222219E-2</v>
          </cell>
          <cell r="AI139">
            <v>0.37638888888888888</v>
          </cell>
          <cell r="AJ139">
            <v>34</v>
          </cell>
          <cell r="AK139" t="str">
            <v>TDP</v>
          </cell>
          <cell r="AL139" t="str">
            <v>DADAN DANI RAHMAT</v>
          </cell>
          <cell r="AM139" t="str">
            <v>QA SCORE</v>
          </cell>
          <cell r="AN139"/>
          <cell r="AO139"/>
          <cell r="AP139"/>
          <cell r="AQ139"/>
          <cell r="AR139"/>
          <cell r="AS139"/>
          <cell r="AT139">
            <v>0.33706018518518527</v>
          </cell>
          <cell r="AU139" t="str">
            <v>OK</v>
          </cell>
          <cell r="AV139">
            <v>0.33706018518518527</v>
          </cell>
          <cell r="AW139">
            <v>0.10182870370370371</v>
          </cell>
          <cell r="AX139">
            <v>6.2500000000000111E-2</v>
          </cell>
          <cell r="AY139" t="str">
            <v>OK</v>
          </cell>
          <cell r="AZ139">
            <v>3.9328703703703602E-2</v>
          </cell>
          <cell r="BA139">
            <v>0</v>
          </cell>
          <cell r="BB139"/>
          <cell r="BC139" t="str">
            <v>LL</v>
          </cell>
          <cell r="BD139"/>
          <cell r="BE139"/>
          <cell r="BF139"/>
          <cell r="BG139"/>
          <cell r="BH139"/>
          <cell r="BI139"/>
          <cell r="BJ139"/>
          <cell r="BK139"/>
          <cell r="BL139"/>
          <cell r="BM139"/>
          <cell r="BN139"/>
          <cell r="BO139"/>
          <cell r="BP139"/>
          <cell r="BQ139"/>
          <cell r="BR139"/>
          <cell r="BS139">
            <v>0</v>
          </cell>
          <cell r="BT139"/>
          <cell r="BU139" t="str">
            <v>LL</v>
          </cell>
          <cell r="BV139"/>
          <cell r="BW139"/>
          <cell r="BX139"/>
          <cell r="BY139"/>
          <cell r="BZ139"/>
          <cell r="CA139"/>
          <cell r="CB139"/>
          <cell r="CC139"/>
          <cell r="CD139"/>
          <cell r="CE139"/>
          <cell r="CF139"/>
          <cell r="CG139"/>
          <cell r="CH139"/>
          <cell r="CI139"/>
          <cell r="CJ139"/>
          <cell r="CK139">
            <v>0.37569444444444444</v>
          </cell>
          <cell r="CL139">
            <v>40</v>
          </cell>
          <cell r="CM139" t="str">
            <v>H</v>
          </cell>
          <cell r="CN139"/>
          <cell r="CO139"/>
          <cell r="CP139"/>
          <cell r="CQ139"/>
          <cell r="CR139"/>
          <cell r="CS139"/>
          <cell r="CT139"/>
          <cell r="CU139"/>
          <cell r="CV139">
            <v>0.35475694444444439</v>
          </cell>
          <cell r="CW139" t="str">
            <v>OK</v>
          </cell>
          <cell r="CX139">
            <v>0.35475694444444439</v>
          </cell>
          <cell r="CY139">
            <v>6.9548611111111117E-2</v>
          </cell>
          <cell r="CZ139">
            <v>1.7361111111111049E-2</v>
          </cell>
          <cell r="DA139" t="str">
            <v>OK</v>
          </cell>
          <cell r="DB139">
            <v>2.0937500000000067E-2</v>
          </cell>
          <cell r="DC139">
            <v>0.37777777777777788</v>
          </cell>
          <cell r="DD139">
            <v>58</v>
          </cell>
          <cell r="DE139" t="str">
            <v>H</v>
          </cell>
          <cell r="DF139"/>
          <cell r="DG139"/>
          <cell r="DH139"/>
          <cell r="DI139"/>
          <cell r="DJ139"/>
          <cell r="DK139"/>
          <cell r="DL139"/>
          <cell r="DM139"/>
          <cell r="DN139">
            <v>0.34261574074074086</v>
          </cell>
          <cell r="DO139" t="str">
            <v>OK</v>
          </cell>
          <cell r="DP139">
            <v>0.34261574074074086</v>
          </cell>
          <cell r="DQ139">
            <v>5.5300925925925927E-2</v>
          </cell>
          <cell r="DR139">
            <v>2.0138888888888928E-2</v>
          </cell>
          <cell r="DS139" t="str">
            <v>OK</v>
          </cell>
          <cell r="DT139">
            <v>3.5162037037036999E-2</v>
          </cell>
          <cell r="DU139">
            <v>0.37152777777777779</v>
          </cell>
          <cell r="DV139">
            <v>51</v>
          </cell>
          <cell r="DW139" t="str">
            <v>TDT</v>
          </cell>
          <cell r="DX139" t="str">
            <v>MUHAMMAD RIVALDI MULDIANSYAH</v>
          </cell>
          <cell r="DY139"/>
          <cell r="DZ139"/>
          <cell r="EA139"/>
          <cell r="EB139"/>
          <cell r="EC139"/>
          <cell r="ED139"/>
          <cell r="EE139"/>
          <cell r="EF139">
            <v>0.33217592592592582</v>
          </cell>
          <cell r="EG139" t="str">
            <v>OK</v>
          </cell>
          <cell r="EH139">
            <v>0.33217592592592582</v>
          </cell>
          <cell r="EI139">
            <v>9.2824074074074087E-2</v>
          </cell>
          <cell r="EJ139">
            <v>5.3472222222222088E-2</v>
          </cell>
          <cell r="EK139" t="str">
            <v>OK</v>
          </cell>
          <cell r="EL139">
            <v>3.9351851851851999E-2</v>
          </cell>
          <cell r="EM139">
            <v>0</v>
          </cell>
          <cell r="EN139"/>
          <cell r="EO139" t="str">
            <v>LL</v>
          </cell>
          <cell r="EP139"/>
          <cell r="EQ139"/>
          <cell r="ER139"/>
          <cell r="ES139"/>
          <cell r="ET139"/>
          <cell r="EU139"/>
          <cell r="EV139"/>
          <cell r="EW139"/>
          <cell r="EX139"/>
          <cell r="EY139"/>
          <cell r="EZ139"/>
          <cell r="FA139"/>
          <cell r="FB139"/>
          <cell r="FC139"/>
          <cell r="FD139"/>
          <cell r="FE139">
            <v>0</v>
          </cell>
          <cell r="FF139" t="str">
            <v>CT</v>
          </cell>
          <cell r="FG139" t="str">
            <v>H</v>
          </cell>
          <cell r="FH139"/>
          <cell r="FI139"/>
          <cell r="FJ139"/>
          <cell r="FK139"/>
          <cell r="FL139"/>
          <cell r="FM139"/>
          <cell r="FN139"/>
          <cell r="FO139"/>
          <cell r="FP139">
            <v>0.32291666666666669</v>
          </cell>
          <cell r="FQ139" t="str">
            <v>OK</v>
          </cell>
          <cell r="FR139">
            <v>0.32291666666666669</v>
          </cell>
          <cell r="FS139">
            <v>0</v>
          </cell>
          <cell r="FT139">
            <v>0</v>
          </cell>
          <cell r="FU139" t="str">
            <v>OK</v>
          </cell>
          <cell r="FV139">
            <v>5.2083333333333336E-2</v>
          </cell>
          <cell r="FW139">
            <v>0.3756944444444445</v>
          </cell>
          <cell r="FX139">
            <v>32</v>
          </cell>
          <cell r="FY139" t="str">
            <v>H</v>
          </cell>
          <cell r="FZ139"/>
          <cell r="GA139"/>
          <cell r="GB139"/>
          <cell r="GC139"/>
          <cell r="GD139"/>
          <cell r="GE139"/>
          <cell r="GF139"/>
          <cell r="GG139"/>
          <cell r="GH139">
            <v>0.33318287037037037</v>
          </cell>
          <cell r="GI139" t="str">
            <v>OK</v>
          </cell>
          <cell r="GJ139">
            <v>0.33318287037037037</v>
          </cell>
          <cell r="GK139">
            <v>5.5011574074074074E-2</v>
          </cell>
          <cell r="GL139">
            <v>1.2499999999999956E-2</v>
          </cell>
          <cell r="GM139" t="str">
            <v>OK</v>
          </cell>
          <cell r="GN139">
            <v>4.2511574074074118E-2</v>
          </cell>
          <cell r="GO139">
            <v>0.37638888888888888</v>
          </cell>
          <cell r="GP139">
            <v>51</v>
          </cell>
          <cell r="GQ139" t="str">
            <v>H</v>
          </cell>
          <cell r="GR139"/>
          <cell r="GS139"/>
          <cell r="GT139"/>
          <cell r="GU139"/>
          <cell r="GV139"/>
          <cell r="GW139"/>
          <cell r="GX139"/>
          <cell r="GY139"/>
          <cell r="GZ139">
            <v>0.33765046296296297</v>
          </cell>
          <cell r="HA139" t="str">
            <v>OK</v>
          </cell>
          <cell r="HB139">
            <v>0.33765046296296297</v>
          </cell>
          <cell r="HC139">
            <v>3.8738425925925926E-2</v>
          </cell>
          <cell r="HD139">
            <v>0</v>
          </cell>
          <cell r="HE139" t="str">
            <v>OK</v>
          </cell>
          <cell r="HF139">
            <v>3.8738425925925926E-2</v>
          </cell>
          <cell r="HG139">
            <v>0.37569444444444455</v>
          </cell>
          <cell r="HH139">
            <v>56</v>
          </cell>
          <cell r="HI139" t="str">
            <v>H</v>
          </cell>
          <cell r="HJ139"/>
          <cell r="HK139"/>
          <cell r="HL139"/>
          <cell r="HM139"/>
          <cell r="HN139"/>
          <cell r="HO139"/>
          <cell r="HP139"/>
          <cell r="HQ139"/>
          <cell r="HR139">
            <v>0.35853009259259272</v>
          </cell>
          <cell r="HS139" t="str">
            <v>OK</v>
          </cell>
          <cell r="HT139">
            <v>0.35853009259259272</v>
          </cell>
          <cell r="HU139">
            <v>1.7164351851851851E-2</v>
          </cell>
          <cell r="HV139">
            <v>0</v>
          </cell>
          <cell r="HW139" t="str">
            <v>OK</v>
          </cell>
          <cell r="HX139">
            <v>1.7164351851851851E-2</v>
          </cell>
          <cell r="HY139">
            <v>0.37569444444444444</v>
          </cell>
          <cell r="HZ139">
            <v>60</v>
          </cell>
          <cell r="IA139" t="str">
            <v>H</v>
          </cell>
          <cell r="IB139"/>
          <cell r="IC139"/>
          <cell r="ID139"/>
          <cell r="IE139"/>
          <cell r="IF139"/>
          <cell r="IG139"/>
          <cell r="IH139"/>
          <cell r="II139"/>
          <cell r="IJ139">
            <v>0.35107638888888887</v>
          </cell>
          <cell r="IK139" t="str">
            <v>OK</v>
          </cell>
          <cell r="IL139">
            <v>0.35107638888888887</v>
          </cell>
          <cell r="IM139">
            <v>2.4618055555555553E-2</v>
          </cell>
          <cell r="IN139">
            <v>0</v>
          </cell>
          <cell r="IO139" t="str">
            <v>OK</v>
          </cell>
          <cell r="IP139">
            <v>2.4618055555555553E-2</v>
          </cell>
          <cell r="IQ139">
            <v>0</v>
          </cell>
          <cell r="IR139"/>
          <cell r="IS139" t="str">
            <v>LL</v>
          </cell>
          <cell r="IT139"/>
          <cell r="IU139"/>
          <cell r="IV139"/>
          <cell r="IW139"/>
          <cell r="IX139"/>
          <cell r="IY139"/>
          <cell r="IZ139"/>
          <cell r="JA139"/>
          <cell r="JB139"/>
          <cell r="JC139"/>
          <cell r="JD139"/>
          <cell r="JE139"/>
          <cell r="JF139"/>
          <cell r="JG139"/>
          <cell r="JH139"/>
          <cell r="JI139">
            <v>2.1854166666666668</v>
          </cell>
          <cell r="JJ139" t="str">
            <v>66-2</v>
          </cell>
          <cell r="JK139" t="str">
            <v>H</v>
          </cell>
          <cell r="JL139"/>
          <cell r="JM139"/>
          <cell r="JN139"/>
          <cell r="JO139"/>
          <cell r="JP139"/>
          <cell r="JQ139"/>
          <cell r="JR139"/>
          <cell r="JS139"/>
          <cell r="JT139">
            <v>2.1627893518518522</v>
          </cell>
          <cell r="JU139" t="str">
            <v>OK</v>
          </cell>
          <cell r="JV139">
            <v>2.1627893518518522</v>
          </cell>
          <cell r="JW139">
            <v>2.540509259259259E-2</v>
          </cell>
          <cell r="JX139">
            <v>2.7777777777777783E-3</v>
          </cell>
          <cell r="JY139" t="str">
            <v>OK</v>
          </cell>
          <cell r="JZ139">
            <v>2.2627314814814812E-2</v>
          </cell>
          <cell r="KA139">
            <v>0.18819444444444444</v>
          </cell>
          <cell r="KB139" t="str">
            <v>66-2</v>
          </cell>
          <cell r="KC139" t="str">
            <v>H</v>
          </cell>
          <cell r="KD139"/>
          <cell r="KE139"/>
          <cell r="KF139"/>
          <cell r="KG139"/>
          <cell r="KH139"/>
          <cell r="KI139"/>
          <cell r="KJ139"/>
          <cell r="KK139"/>
          <cell r="KL139">
            <v>0.16180555555555556</v>
          </cell>
          <cell r="KM139" t="str">
            <v>NOK</v>
          </cell>
          <cell r="KN139">
            <v>0.16180555555555556</v>
          </cell>
          <cell r="KO139">
            <v>2.6388888888888885E-2</v>
          </cell>
          <cell r="KP139">
            <v>0</v>
          </cell>
          <cell r="KQ139" t="str">
            <v>OK</v>
          </cell>
          <cell r="KR139">
            <v>2.6388888888888885E-2</v>
          </cell>
          <cell r="KS139">
            <v>1.4208333333333334</v>
          </cell>
          <cell r="KT139">
            <v>56</v>
          </cell>
          <cell r="KU139" t="str">
            <v>H</v>
          </cell>
          <cell r="KV139"/>
          <cell r="KW139"/>
          <cell r="KX139"/>
          <cell r="KY139"/>
          <cell r="KZ139"/>
          <cell r="LA139"/>
          <cell r="LB139"/>
          <cell r="LC139"/>
          <cell r="LD139">
            <v>1.3845254629629631</v>
          </cell>
          <cell r="LE139" t="str">
            <v>OK</v>
          </cell>
          <cell r="LF139">
            <v>1.3845254629629631</v>
          </cell>
          <cell r="LG139">
            <v>5.4363425925925926E-2</v>
          </cell>
          <cell r="LH139">
            <v>1.8055555555555602E-2</v>
          </cell>
          <cell r="LI139" t="str">
            <v>OK</v>
          </cell>
          <cell r="LJ139">
            <v>3.6307870370370324E-2</v>
          </cell>
          <cell r="LK139">
            <v>1.3756944444444446</v>
          </cell>
          <cell r="LL139">
            <v>60</v>
          </cell>
          <cell r="LM139" t="str">
            <v>H</v>
          </cell>
          <cell r="LN139"/>
          <cell r="LO139"/>
          <cell r="LP139"/>
          <cell r="LQ139"/>
          <cell r="LR139"/>
          <cell r="LS139"/>
          <cell r="LT139"/>
          <cell r="LU139"/>
          <cell r="LV139">
            <v>1.3607175925925927</v>
          </cell>
          <cell r="LW139" t="str">
            <v>OK</v>
          </cell>
          <cell r="LX139">
            <v>1.3607175925925927</v>
          </cell>
          <cell r="LY139">
            <v>3.1643518518518515E-2</v>
          </cell>
          <cell r="LZ139">
            <v>1.6666666666666607E-2</v>
          </cell>
          <cell r="MA139" t="str">
            <v>OK</v>
          </cell>
          <cell r="MB139">
            <v>1.4976851851851908E-2</v>
          </cell>
          <cell r="MC139">
            <v>0.37430555555555556</v>
          </cell>
          <cell r="MD139">
            <v>51</v>
          </cell>
          <cell r="ME139" t="str">
            <v>TDT</v>
          </cell>
          <cell r="MF139" t="str">
            <v>ADE IRAWAN</v>
          </cell>
          <cell r="MG139"/>
          <cell r="MH139"/>
          <cell r="MI139"/>
          <cell r="MJ139"/>
          <cell r="MK139"/>
          <cell r="ML139"/>
          <cell r="MM139"/>
          <cell r="MN139">
            <v>0.36526620370370366</v>
          </cell>
          <cell r="MO139" t="str">
            <v>OK</v>
          </cell>
          <cell r="MP139">
            <v>0.36526620370370366</v>
          </cell>
          <cell r="MQ139">
            <v>6.5983796296296304E-2</v>
          </cell>
          <cell r="MR139">
            <v>2.5694444444444381E-2</v>
          </cell>
          <cell r="MS139" t="str">
            <v>OK</v>
          </cell>
          <cell r="MT139">
            <v>9.0393518518519234E-3</v>
          </cell>
          <cell r="MU139">
            <v>0</v>
          </cell>
          <cell r="MV139"/>
          <cell r="MW139" t="str">
            <v>LL</v>
          </cell>
          <cell r="MX139"/>
          <cell r="MY139"/>
          <cell r="MZ139"/>
          <cell r="NA139"/>
          <cell r="NB139"/>
          <cell r="NC139"/>
          <cell r="ND139"/>
          <cell r="NE139"/>
          <cell r="NF139"/>
          <cell r="NG139"/>
          <cell r="NH139"/>
          <cell r="NI139"/>
          <cell r="NJ139"/>
          <cell r="NK139"/>
          <cell r="NL139"/>
          <cell r="NM139">
            <v>0.1875</v>
          </cell>
          <cell r="NN139" t="str">
            <v>66-2</v>
          </cell>
          <cell r="NO139" t="str">
            <v>H</v>
          </cell>
          <cell r="NP139"/>
          <cell r="NQ139"/>
          <cell r="NR139"/>
          <cell r="NS139"/>
          <cell r="NT139"/>
          <cell r="NU139"/>
          <cell r="NV139"/>
          <cell r="NW139"/>
          <cell r="NX139">
            <v>0.16460648148148149</v>
          </cell>
          <cell r="NY139" t="str">
            <v>NOK</v>
          </cell>
          <cell r="NZ139">
            <v>0.16460648148148149</v>
          </cell>
          <cell r="OA139">
            <v>2.2893518518518518E-2</v>
          </cell>
          <cell r="OB139">
            <v>0</v>
          </cell>
          <cell r="OC139" t="str">
            <v>OK</v>
          </cell>
          <cell r="OD139">
            <v>2.2893518518518518E-2</v>
          </cell>
          <cell r="OE139">
            <v>0.41666666666666663</v>
          </cell>
          <cell r="OF139">
            <v>55</v>
          </cell>
          <cell r="OG139" t="str">
            <v>H</v>
          </cell>
          <cell r="OH139"/>
          <cell r="OI139"/>
          <cell r="OJ139"/>
          <cell r="OK139"/>
          <cell r="OL139"/>
          <cell r="OM139"/>
          <cell r="ON139"/>
          <cell r="OO139"/>
          <cell r="OP139">
            <v>0.37701388888888904</v>
          </cell>
          <cell r="OQ139" t="str">
            <v>OK</v>
          </cell>
          <cell r="OR139">
            <v>0.37701388888888904</v>
          </cell>
          <cell r="OS139">
            <v>7.9930555555555546E-2</v>
          </cell>
          <cell r="OT139">
            <v>4.027777777777794E-2</v>
          </cell>
          <cell r="OU139" t="str">
            <v>OK</v>
          </cell>
          <cell r="OV139">
            <v>3.9652777777777606E-2</v>
          </cell>
          <cell r="OW139">
            <v>0.37638888888888888</v>
          </cell>
          <cell r="OX139">
            <v>55</v>
          </cell>
          <cell r="OY139" t="str">
            <v>H</v>
          </cell>
          <cell r="OZ139"/>
          <cell r="PA139"/>
          <cell r="PB139"/>
          <cell r="PC139"/>
          <cell r="PD139"/>
          <cell r="PE139"/>
          <cell r="PF139"/>
          <cell r="PG139"/>
          <cell r="PH139">
            <v>0.32430555555555557</v>
          </cell>
          <cell r="PI139" t="str">
            <v>OK</v>
          </cell>
          <cell r="PJ139">
            <v>0.32430555555555557</v>
          </cell>
          <cell r="PK139">
            <v>5.4375E-2</v>
          </cell>
          <cell r="PL139">
            <v>0</v>
          </cell>
          <cell r="PM139" t="str">
            <v>OK</v>
          </cell>
          <cell r="PN139">
            <v>5.2083333333333336E-2</v>
          </cell>
          <cell r="PO139">
            <v>0.36805555555555558</v>
          </cell>
          <cell r="PP139">
            <v>60</v>
          </cell>
          <cell r="PQ139" t="str">
            <v>H</v>
          </cell>
          <cell r="PR139"/>
          <cell r="PS139"/>
          <cell r="PT139"/>
          <cell r="PU139"/>
          <cell r="PV139"/>
          <cell r="PW139"/>
          <cell r="PX139"/>
          <cell r="PY139"/>
          <cell r="PZ139">
            <v>0.35233796296296288</v>
          </cell>
          <cell r="QA139" t="str">
            <v>OK</v>
          </cell>
          <cell r="QB139">
            <v>0.35233796296296288</v>
          </cell>
          <cell r="QC139">
            <v>4.0717592592592597E-2</v>
          </cell>
          <cell r="QD139">
            <v>2.4999999999999911E-2</v>
          </cell>
          <cell r="QE139" t="str">
            <v>OK</v>
          </cell>
          <cell r="QF139">
            <v>1.5717592592592686E-2</v>
          </cell>
          <cell r="QG139">
            <v>0.36250000000000004</v>
          </cell>
          <cell r="QH139">
            <v>68</v>
          </cell>
          <cell r="QI139" t="str">
            <v>TDP</v>
          </cell>
          <cell r="QJ139" t="str">
            <v>CHRIST YESAYA</v>
          </cell>
          <cell r="QK139" t="str">
            <v>KETEPATAN LOGIN</v>
          </cell>
          <cell r="QL139"/>
          <cell r="QM139"/>
          <cell r="QN139"/>
          <cell r="QO139"/>
          <cell r="QP139"/>
          <cell r="QQ139"/>
          <cell r="QR139">
            <v>0.33528935185185216</v>
          </cell>
          <cell r="QS139" t="str">
            <v>OK</v>
          </cell>
          <cell r="QT139">
            <v>0.33528935185185216</v>
          </cell>
          <cell r="QU139">
            <v>4.8738425925925928E-2</v>
          </cell>
          <cell r="QV139">
            <v>2.1527777777778034E-2</v>
          </cell>
          <cell r="QW139" t="str">
            <v>OK</v>
          </cell>
          <cell r="QX139">
            <v>2.7210648148147894E-2</v>
          </cell>
          <cell r="QY139">
            <v>0</v>
          </cell>
          <cell r="QZ139"/>
          <cell r="RA139" t="str">
            <v>LL</v>
          </cell>
          <cell r="RB139"/>
          <cell r="RC139"/>
          <cell r="RD139"/>
          <cell r="RE139"/>
          <cell r="RF139"/>
          <cell r="RG139"/>
          <cell r="RH139"/>
          <cell r="RI139"/>
          <cell r="RJ139"/>
          <cell r="RK139"/>
          <cell r="RL139"/>
          <cell r="RM139"/>
          <cell r="RN139"/>
          <cell r="RO139"/>
          <cell r="RP139"/>
          <cell r="RQ139">
            <v>0</v>
          </cell>
          <cell r="RR139"/>
          <cell r="RS139" t="str">
            <v>LL</v>
          </cell>
          <cell r="RT139"/>
          <cell r="RU139"/>
          <cell r="RV139"/>
          <cell r="RW139"/>
          <cell r="RX139"/>
          <cell r="RY139"/>
          <cell r="RZ139"/>
          <cell r="SA139"/>
          <cell r="SB139"/>
          <cell r="SC139"/>
          <cell r="SD139"/>
          <cell r="SE139"/>
          <cell r="SF139"/>
          <cell r="SG139"/>
          <cell r="SH139"/>
          <cell r="SI139">
            <v>0</v>
          </cell>
          <cell r="SJ139"/>
          <cell r="SK139" t="str">
            <v>LL</v>
          </cell>
          <cell r="SL139"/>
          <cell r="SM139"/>
          <cell r="SN139"/>
          <cell r="SO139"/>
          <cell r="SP139"/>
          <cell r="SQ139"/>
          <cell r="SR139"/>
          <cell r="SS139"/>
          <cell r="ST139"/>
          <cell r="SU139"/>
          <cell r="SV139"/>
          <cell r="SW139"/>
          <cell r="SX139"/>
          <cell r="SY139"/>
          <cell r="SZ139"/>
          <cell r="TA139">
            <v>0.17916666666666659</v>
          </cell>
          <cell r="TB139" t="str">
            <v>66-2</v>
          </cell>
          <cell r="TC139" t="str">
            <v>H</v>
          </cell>
          <cell r="TD139"/>
          <cell r="TE139"/>
          <cell r="TF139"/>
          <cell r="TG139"/>
          <cell r="TH139"/>
          <cell r="TI139"/>
          <cell r="TJ139"/>
          <cell r="TK139"/>
          <cell r="TL139">
            <v>0.17675925925925917</v>
          </cell>
          <cell r="TM139" t="str">
            <v>NOK</v>
          </cell>
          <cell r="TN139">
            <v>0.17675925925925917</v>
          </cell>
          <cell r="TO139">
            <v>2.4074074074074072E-3</v>
          </cell>
          <cell r="TP139">
            <v>0</v>
          </cell>
          <cell r="TQ139" t="str">
            <v>OK</v>
          </cell>
          <cell r="TR139">
            <v>2.4074074074074072E-3</v>
          </cell>
          <cell r="TS139">
            <v>0.37569444444444444</v>
          </cell>
          <cell r="TT139">
            <v>60</v>
          </cell>
          <cell r="TU139" t="str">
            <v>H</v>
          </cell>
          <cell r="TV139"/>
          <cell r="TW139"/>
          <cell r="TX139"/>
          <cell r="TY139"/>
          <cell r="TZ139"/>
          <cell r="UA139"/>
          <cell r="UB139"/>
          <cell r="UC139"/>
          <cell r="UD139">
            <v>0.32983796296296297</v>
          </cell>
          <cell r="UE139" t="str">
            <v>OK</v>
          </cell>
          <cell r="UF139">
            <v>0.32983796296296297</v>
          </cell>
          <cell r="UG139">
            <v>7.4328703703703702E-2</v>
          </cell>
          <cell r="UH139">
            <v>2.8472222222222232E-2</v>
          </cell>
          <cell r="UI139" t="str">
            <v>OK</v>
          </cell>
          <cell r="UJ139">
            <v>4.585648148148147E-2</v>
          </cell>
          <cell r="UK139"/>
          <cell r="UL139"/>
          <cell r="UM139"/>
          <cell r="UN139"/>
          <cell r="UO139"/>
          <cell r="UP139"/>
          <cell r="UQ139"/>
          <cell r="UR139"/>
          <cell r="US139"/>
          <cell r="UT139"/>
          <cell r="UU139"/>
          <cell r="UV139"/>
          <cell r="UW139"/>
          <cell r="UX139"/>
          <cell r="UY139"/>
          <cell r="UZ139"/>
          <cell r="VA139"/>
          <cell r="VB139"/>
          <cell r="VC139"/>
          <cell r="VD139">
            <v>58</v>
          </cell>
          <cell r="VE139">
            <v>34</v>
          </cell>
          <cell r="VF139">
            <v>0</v>
          </cell>
          <cell r="VG139">
            <v>0</v>
          </cell>
          <cell r="VH139">
            <v>40</v>
          </cell>
          <cell r="VI139">
            <v>58</v>
          </cell>
          <cell r="VJ139">
            <v>51</v>
          </cell>
          <cell r="VK139">
            <v>0</v>
          </cell>
          <cell r="VL139" t="str">
            <v>CT</v>
          </cell>
          <cell r="VM139">
            <v>32</v>
          </cell>
          <cell r="VN139">
            <v>51</v>
          </cell>
          <cell r="VO139">
            <v>56</v>
          </cell>
          <cell r="VP139">
            <v>60</v>
          </cell>
          <cell r="VQ139">
            <v>0</v>
          </cell>
          <cell r="VR139" t="str">
            <v>66-2</v>
          </cell>
          <cell r="VS139" t="str">
            <v>66-2</v>
          </cell>
          <cell r="VT139">
            <v>56</v>
          </cell>
          <cell r="VU139">
            <v>60</v>
          </cell>
          <cell r="VV139">
            <v>51</v>
          </cell>
          <cell r="VW139">
            <v>0</v>
          </cell>
          <cell r="VX139" t="str">
            <v>66-2</v>
          </cell>
          <cell r="VY139">
            <v>55</v>
          </cell>
          <cell r="VZ139">
            <v>55</v>
          </cell>
          <cell r="WA139">
            <v>60</v>
          </cell>
          <cell r="WB139">
            <v>68</v>
          </cell>
          <cell r="WC139">
            <v>0</v>
          </cell>
          <cell r="WD139">
            <v>0</v>
          </cell>
          <cell r="WE139">
            <v>0</v>
          </cell>
          <cell r="WF139" t="str">
            <v>66-2</v>
          </cell>
          <cell r="WG139">
            <v>60</v>
          </cell>
          <cell r="WH139">
            <v>0</v>
          </cell>
          <cell r="WI139"/>
          <cell r="WJ139" t="str">
            <v>H</v>
          </cell>
          <cell r="WK139" t="str">
            <v>TDP</v>
          </cell>
          <cell r="WL139" t="str">
            <v>LL</v>
          </cell>
          <cell r="WM139" t="str">
            <v>LL</v>
          </cell>
          <cell r="WN139" t="str">
            <v>H</v>
          </cell>
          <cell r="WO139" t="str">
            <v>H</v>
          </cell>
          <cell r="WP139" t="str">
            <v>TDT</v>
          </cell>
          <cell r="WQ139" t="str">
            <v>LL</v>
          </cell>
          <cell r="WR139" t="str">
            <v>H</v>
          </cell>
          <cell r="WS139" t="str">
            <v>H</v>
          </cell>
          <cell r="WT139" t="str">
            <v>H</v>
          </cell>
          <cell r="WU139" t="str">
            <v>H</v>
          </cell>
          <cell r="WV139" t="str">
            <v>H</v>
          </cell>
          <cell r="WW139" t="str">
            <v>LL</v>
          </cell>
          <cell r="WX139" t="str">
            <v>H</v>
          </cell>
          <cell r="WY139" t="str">
            <v>H</v>
          </cell>
          <cell r="WZ139" t="str">
            <v>H</v>
          </cell>
          <cell r="XA139" t="str">
            <v>H</v>
          </cell>
          <cell r="XB139" t="str">
            <v>TDT</v>
          </cell>
          <cell r="XC139" t="str">
            <v>LL</v>
          </cell>
          <cell r="XD139" t="str">
            <v>H</v>
          </cell>
          <cell r="XE139" t="str">
            <v>H</v>
          </cell>
          <cell r="XF139" t="str">
            <v>H</v>
          </cell>
          <cell r="XG139" t="str">
            <v>H</v>
          </cell>
          <cell r="XH139" t="str">
            <v>TDP</v>
          </cell>
          <cell r="XI139" t="str">
            <v>LL</v>
          </cell>
          <cell r="XJ139" t="str">
            <v>LL</v>
          </cell>
          <cell r="XK139" t="str">
            <v>LL</v>
          </cell>
          <cell r="XL139" t="str">
            <v>H</v>
          </cell>
          <cell r="XM139" t="str">
            <v>H</v>
          </cell>
          <cell r="XN139">
            <v>0</v>
          </cell>
          <cell r="XO139"/>
          <cell r="XP139">
            <v>0</v>
          </cell>
          <cell r="XQ139" t="str">
            <v>DADAN DANI RAHMAT</v>
          </cell>
          <cell r="XR139">
            <v>0</v>
          </cell>
          <cell r="XS139">
            <v>0</v>
          </cell>
          <cell r="XT139">
            <v>0</v>
          </cell>
          <cell r="XU139">
            <v>0</v>
          </cell>
          <cell r="XV139" t="str">
            <v>MUHAMMAD RIVALDI MULDIANSYAH</v>
          </cell>
          <cell r="XW139">
            <v>0</v>
          </cell>
          <cell r="XX139">
            <v>0</v>
          </cell>
          <cell r="XY139">
            <v>0</v>
          </cell>
          <cell r="XZ139">
            <v>0</v>
          </cell>
          <cell r="YA139">
            <v>0</v>
          </cell>
          <cell r="YB139">
            <v>0</v>
          </cell>
          <cell r="YC139">
            <v>0</v>
          </cell>
          <cell r="YD139">
            <v>0</v>
          </cell>
          <cell r="YE139">
            <v>0</v>
          </cell>
          <cell r="YF139">
            <v>0</v>
          </cell>
          <cell r="YG139">
            <v>0</v>
          </cell>
          <cell r="YH139" t="str">
            <v>ADE IRAWAN</v>
          </cell>
          <cell r="YI139">
            <v>0</v>
          </cell>
          <cell r="YJ139">
            <v>0</v>
          </cell>
          <cell r="YK139">
            <v>0</v>
          </cell>
          <cell r="YL139">
            <v>0</v>
          </cell>
          <cell r="YM139">
            <v>0</v>
          </cell>
          <cell r="YN139" t="str">
            <v>CHRIST YESAYA</v>
          </cell>
          <cell r="YO139">
            <v>0</v>
          </cell>
          <cell r="YP139">
            <v>0</v>
          </cell>
          <cell r="YQ139">
            <v>0</v>
          </cell>
          <cell r="YR139">
            <v>0</v>
          </cell>
          <cell r="YS139">
            <v>0</v>
          </cell>
          <cell r="YT139">
            <v>0</v>
          </cell>
          <cell r="YU139"/>
          <cell r="YV139">
            <v>0</v>
          </cell>
          <cell r="YW139" t="str">
            <v>QA SCORE</v>
          </cell>
          <cell r="YX139">
            <v>0</v>
          </cell>
          <cell r="YY139">
            <v>0</v>
          </cell>
          <cell r="YZ139">
            <v>0</v>
          </cell>
          <cell r="ZA139">
            <v>0</v>
          </cell>
          <cell r="ZB139">
            <v>0</v>
          </cell>
          <cell r="ZC139">
            <v>0</v>
          </cell>
          <cell r="ZD139">
            <v>0</v>
          </cell>
          <cell r="ZE139">
            <v>0</v>
          </cell>
          <cell r="ZF139">
            <v>0</v>
          </cell>
          <cell r="ZG139">
            <v>0</v>
          </cell>
          <cell r="ZH139">
            <v>0</v>
          </cell>
          <cell r="ZI139">
            <v>0</v>
          </cell>
          <cell r="ZJ139">
            <v>0</v>
          </cell>
          <cell r="ZK139">
            <v>0</v>
          </cell>
          <cell r="ZL139">
            <v>0</v>
          </cell>
          <cell r="ZM139">
            <v>0</v>
          </cell>
          <cell r="ZN139">
            <v>0</v>
          </cell>
          <cell r="ZO139">
            <v>0</v>
          </cell>
          <cell r="ZP139">
            <v>0</v>
          </cell>
          <cell r="ZQ139">
            <v>0</v>
          </cell>
          <cell r="ZR139">
            <v>0</v>
          </cell>
          <cell r="ZS139">
            <v>0</v>
          </cell>
          <cell r="ZT139" t="str">
            <v>KETEPATAN LOGIN</v>
          </cell>
          <cell r="ZU139">
            <v>0</v>
          </cell>
          <cell r="ZV139">
            <v>0</v>
          </cell>
          <cell r="ZW139">
            <v>0</v>
          </cell>
          <cell r="ZX139">
            <v>0</v>
          </cell>
          <cell r="ZY139">
            <v>0</v>
          </cell>
          <cell r="ZZ139">
            <v>0</v>
          </cell>
          <cell r="AAA139"/>
          <cell r="AAB139">
            <v>0</v>
          </cell>
          <cell r="AAC139">
            <v>0</v>
          </cell>
          <cell r="AAD139">
            <v>0.37569444444444444</v>
          </cell>
          <cell r="AAE139">
            <v>0.37777777777777788</v>
          </cell>
          <cell r="AAF139">
            <v>0.37152777777777779</v>
          </cell>
          <cell r="AAG139">
            <v>0</v>
          </cell>
          <cell r="AAH139">
            <v>0</v>
          </cell>
          <cell r="AAI139">
            <v>0.3756944444444445</v>
          </cell>
          <cell r="AAJ139">
            <v>0.37638888888888888</v>
          </cell>
          <cell r="AAK139">
            <v>0.37569444444444455</v>
          </cell>
          <cell r="AAL139">
            <v>0.37569444444444444</v>
          </cell>
          <cell r="AAM139">
            <v>0</v>
          </cell>
          <cell r="AAN139">
            <v>2.1854166666666668</v>
          </cell>
          <cell r="AAO139">
            <v>0.18819444444444444</v>
          </cell>
          <cell r="AAP139">
            <v>1.4208333333333334</v>
          </cell>
          <cell r="AAQ139">
            <v>1.3756944444444446</v>
          </cell>
          <cell r="AAR139">
            <v>0.37430555555555556</v>
          </cell>
          <cell r="AAS139">
            <v>0</v>
          </cell>
          <cell r="AAT139">
            <v>0.1875</v>
          </cell>
          <cell r="AAU139">
            <v>0.41666666666666663</v>
          </cell>
          <cell r="AAV139">
            <v>0.37638888888888888</v>
          </cell>
          <cell r="AAW139">
            <v>0.36805555555555558</v>
          </cell>
          <cell r="AAX139">
            <v>0.36250000000000004</v>
          </cell>
          <cell r="AAY139">
            <v>0</v>
          </cell>
          <cell r="AAZ139">
            <v>0</v>
          </cell>
          <cell r="ABA139">
            <v>0</v>
          </cell>
          <cell r="ABB139">
            <v>0.17916666666666659</v>
          </cell>
          <cell r="ABC139">
            <v>0.37569444444444444</v>
          </cell>
          <cell r="ABD139">
            <v>0</v>
          </cell>
          <cell r="ABE139">
            <v>0.37569444444444444</v>
          </cell>
          <cell r="ABF139">
            <v>0</v>
          </cell>
          <cell r="ABG139"/>
          <cell r="ABH139">
            <v>0</v>
          </cell>
          <cell r="ABI139">
            <v>0</v>
          </cell>
          <cell r="ABJ139">
            <v>0</v>
          </cell>
          <cell r="ABK139">
            <v>0</v>
          </cell>
          <cell r="ABL139">
            <v>0</v>
          </cell>
          <cell r="ABM139">
            <v>0</v>
          </cell>
          <cell r="ABN139">
            <v>0</v>
          </cell>
          <cell r="ABO139">
            <v>0</v>
          </cell>
          <cell r="ABP139">
            <v>0</v>
          </cell>
          <cell r="ABQ139">
            <v>0</v>
          </cell>
          <cell r="ABR139">
            <v>0</v>
          </cell>
          <cell r="ABS139">
            <v>0</v>
          </cell>
          <cell r="ABT139">
            <v>0</v>
          </cell>
          <cell r="ABU139">
            <v>0</v>
          </cell>
          <cell r="ABV139">
            <v>0</v>
          </cell>
          <cell r="ABW139">
            <v>0</v>
          </cell>
          <cell r="ABX139">
            <v>0</v>
          </cell>
          <cell r="ABY139">
            <v>0</v>
          </cell>
          <cell r="ABZ139">
            <v>0</v>
          </cell>
          <cell r="ACA139">
            <v>0</v>
          </cell>
          <cell r="ACB139">
            <v>0</v>
          </cell>
          <cell r="ACC139">
            <v>0</v>
          </cell>
          <cell r="ACD139">
            <v>0</v>
          </cell>
          <cell r="ACE139">
            <v>0</v>
          </cell>
          <cell r="ACF139">
            <v>0</v>
          </cell>
          <cell r="ACG139">
            <v>0</v>
          </cell>
          <cell r="ACH139">
            <v>0</v>
          </cell>
          <cell r="ACI139">
            <v>0</v>
          </cell>
          <cell r="ACJ139">
            <v>0</v>
          </cell>
          <cell r="ACK139">
            <v>0</v>
          </cell>
          <cell r="ACL139">
            <v>0</v>
          </cell>
          <cell r="ACM139"/>
          <cell r="ACN139">
            <v>0</v>
          </cell>
          <cell r="ACO139">
            <v>0</v>
          </cell>
          <cell r="ACP139">
            <v>0</v>
          </cell>
          <cell r="ACQ139">
            <v>0</v>
          </cell>
          <cell r="ACR139">
            <v>0</v>
          </cell>
          <cell r="ACS139">
            <v>0</v>
          </cell>
          <cell r="ACT139">
            <v>0</v>
          </cell>
          <cell r="ACU139">
            <v>0</v>
          </cell>
          <cell r="ACV139">
            <v>0</v>
          </cell>
          <cell r="ACW139">
            <v>0</v>
          </cell>
          <cell r="ACX139">
            <v>0</v>
          </cell>
          <cell r="ACY139">
            <v>0</v>
          </cell>
          <cell r="ACZ139">
            <v>0</v>
          </cell>
          <cell r="ADA139">
            <v>0</v>
          </cell>
          <cell r="ADB139">
            <v>0</v>
          </cell>
          <cell r="ADC139">
            <v>0</v>
          </cell>
          <cell r="ADD139">
            <v>0</v>
          </cell>
          <cell r="ADE139">
            <v>0</v>
          </cell>
          <cell r="ADF139">
            <v>0</v>
          </cell>
          <cell r="ADG139">
            <v>0</v>
          </cell>
          <cell r="ADH139">
            <v>0</v>
          </cell>
          <cell r="ADI139">
            <v>0</v>
          </cell>
          <cell r="ADJ139">
            <v>0</v>
          </cell>
          <cell r="ADK139">
            <v>0</v>
          </cell>
          <cell r="ADL139">
            <v>0</v>
          </cell>
          <cell r="ADM139">
            <v>0</v>
          </cell>
          <cell r="ADN139">
            <v>0</v>
          </cell>
          <cell r="ADO139">
            <v>0</v>
          </cell>
          <cell r="ADP139">
            <v>0</v>
          </cell>
          <cell r="ADQ139">
            <v>0</v>
          </cell>
          <cell r="ADR139">
            <v>0</v>
          </cell>
          <cell r="ADS139"/>
          <cell r="ADT139" t="str">
            <v>JULIO SAECAR AGUSTA</v>
          </cell>
          <cell r="ADU139" t="str">
            <v>POSTPAID</v>
          </cell>
          <cell r="ADV139">
            <v>0.52062500000000012</v>
          </cell>
          <cell r="ADW139">
            <v>0.33706018518518527</v>
          </cell>
          <cell r="ADX139">
            <v>0</v>
          </cell>
          <cell r="ADY139">
            <v>0</v>
          </cell>
          <cell r="ADZ139">
            <v>0.35475694444444439</v>
          </cell>
          <cell r="AEA139">
            <v>0.34261574074074086</v>
          </cell>
          <cell r="AEB139">
            <v>0.33217592592592582</v>
          </cell>
          <cell r="AEC139">
            <v>0</v>
          </cell>
          <cell r="AED139">
            <v>0.32291666666666669</v>
          </cell>
          <cell r="AEE139">
            <v>0.33318287037037037</v>
          </cell>
          <cell r="AEF139">
            <v>0.33765046296296297</v>
          </cell>
          <cell r="AEG139">
            <v>0.35853009259259272</v>
          </cell>
          <cell r="AEH139">
            <v>0.35107638888888887</v>
          </cell>
          <cell r="AEI139">
            <v>0</v>
          </cell>
          <cell r="AEJ139">
            <v>2.1627893518518522</v>
          </cell>
          <cell r="AEK139">
            <v>0.16180555555555556</v>
          </cell>
          <cell r="AEL139">
            <v>1.3845254629629631</v>
          </cell>
          <cell r="AEM139">
            <v>1.3607175925925927</v>
          </cell>
          <cell r="AEN139">
            <v>0.36526620370370366</v>
          </cell>
          <cell r="AEO139">
            <v>0</v>
          </cell>
          <cell r="AEP139">
            <v>0.16460648148148149</v>
          </cell>
          <cell r="AEQ139">
            <v>0.37701388888888904</v>
          </cell>
          <cell r="AER139">
            <v>0.32430555555555557</v>
          </cell>
          <cell r="AES139">
            <v>0.35233796296296288</v>
          </cell>
          <cell r="AET139">
            <v>0.33528935185185216</v>
          </cell>
          <cell r="AEU139">
            <v>0</v>
          </cell>
          <cell r="AEV139">
            <v>0</v>
          </cell>
          <cell r="AEW139">
            <v>0</v>
          </cell>
          <cell r="AEX139">
            <v>0.17675925925925917</v>
          </cell>
          <cell r="AEY139">
            <v>0.32983796296296297</v>
          </cell>
          <cell r="AEZ139">
            <v>0</v>
          </cell>
          <cell r="AFA139"/>
          <cell r="AFB139">
            <v>0.52062500000000012</v>
          </cell>
          <cell r="AFC139">
            <v>0.33706018518518527</v>
          </cell>
          <cell r="AFD139">
            <v>0</v>
          </cell>
          <cell r="AFE139">
            <v>0</v>
          </cell>
          <cell r="AFF139">
            <v>0.35475694444444439</v>
          </cell>
          <cell r="AFG139">
            <v>0.34261574074074086</v>
          </cell>
          <cell r="AFH139">
            <v>0.33217592592592582</v>
          </cell>
          <cell r="AFI139">
            <v>0</v>
          </cell>
          <cell r="AFJ139">
            <v>0.32291666666666669</v>
          </cell>
          <cell r="AFK139">
            <v>0.33318287037037037</v>
          </cell>
          <cell r="AFL139">
            <v>0.33765046296296297</v>
          </cell>
          <cell r="AFM139">
            <v>0.35853009259259272</v>
          </cell>
          <cell r="AFN139">
            <v>0.35107638888888887</v>
          </cell>
          <cell r="AFO139">
            <v>0</v>
          </cell>
          <cell r="AFP139">
            <v>0.32291666666666669</v>
          </cell>
          <cell r="AFQ139">
            <v>0.16180555555555556</v>
          </cell>
          <cell r="AFR139">
            <v>1.3845254629629631</v>
          </cell>
          <cell r="AFS139">
            <v>1.3607175925925927</v>
          </cell>
          <cell r="AFT139">
            <v>0.36526620370370366</v>
          </cell>
          <cell r="AFU139">
            <v>0</v>
          </cell>
          <cell r="AFV139">
            <v>0.16460648148148149</v>
          </cell>
          <cell r="AFW139">
            <v>0.37701388888888904</v>
          </cell>
          <cell r="AFX139">
            <v>0.32430555555555557</v>
          </cell>
          <cell r="AFY139">
            <v>0.35233796296296288</v>
          </cell>
          <cell r="AFZ139">
            <v>0.33528935185185216</v>
          </cell>
          <cell r="AGA139">
            <v>0</v>
          </cell>
          <cell r="AGB139">
            <v>0</v>
          </cell>
          <cell r="AGC139">
            <v>0</v>
          </cell>
          <cell r="AGD139">
            <v>0.17675925925925917</v>
          </cell>
          <cell r="AGE139">
            <v>0.32983796296296297</v>
          </cell>
          <cell r="AGF139">
            <v>0</v>
          </cell>
          <cell r="AGH139" t="str">
            <v>JULIO SAECAR AGUSTA</v>
          </cell>
          <cell r="AGI139" t="str">
            <v>POSTPAID</v>
          </cell>
          <cell r="AGJ139">
            <v>4.5347222222222219E-2</v>
          </cell>
          <cell r="AGK139">
            <v>0.10182870370370371</v>
          </cell>
          <cell r="AGL139">
            <v>0</v>
          </cell>
          <cell r="AGM139">
            <v>0</v>
          </cell>
          <cell r="AGN139">
            <v>6.9548611111111117E-2</v>
          </cell>
          <cell r="AGO139">
            <v>5.5300925925925927E-2</v>
          </cell>
          <cell r="AGP139">
            <v>9.2824074074074087E-2</v>
          </cell>
          <cell r="AGQ139">
            <v>0</v>
          </cell>
          <cell r="AGR139">
            <v>0</v>
          </cell>
          <cell r="AGS139">
            <v>5.5011574074074074E-2</v>
          </cell>
          <cell r="AGT139">
            <v>3.8738425925925926E-2</v>
          </cell>
          <cell r="AGU139">
            <v>1.7164351851851851E-2</v>
          </cell>
          <cell r="AGV139">
            <v>2.4618055555555553E-2</v>
          </cell>
          <cell r="AGW139">
            <v>0</v>
          </cell>
          <cell r="AGX139">
            <v>2.540509259259259E-2</v>
          </cell>
          <cell r="AGY139">
            <v>2.6388888888888885E-2</v>
          </cell>
          <cell r="AGZ139">
            <v>5.4363425925925926E-2</v>
          </cell>
          <cell r="AHA139">
            <v>3.1643518518518515E-2</v>
          </cell>
          <cell r="AHB139">
            <v>6.5983796296296304E-2</v>
          </cell>
          <cell r="AHC139">
            <v>0</v>
          </cell>
          <cell r="AHD139">
            <v>2.2893518518518518E-2</v>
          </cell>
          <cell r="AHE139">
            <v>7.9930555555555546E-2</v>
          </cell>
          <cell r="AHF139">
            <v>5.4375E-2</v>
          </cell>
          <cell r="AHG139">
            <v>4.0717592592592597E-2</v>
          </cell>
          <cell r="AHH139">
            <v>4.8738425925925928E-2</v>
          </cell>
          <cell r="AHI139">
            <v>0</v>
          </cell>
          <cell r="AHJ139">
            <v>0</v>
          </cell>
          <cell r="AHK139">
            <v>0</v>
          </cell>
          <cell r="AHL139">
            <v>2.4074074074074072E-3</v>
          </cell>
          <cell r="AHM139">
            <v>7.4328703703703702E-2</v>
          </cell>
          <cell r="AHN139">
            <v>0</v>
          </cell>
          <cell r="AHO139">
            <v>4.8931327160493823E-2</v>
          </cell>
          <cell r="AHP139"/>
          <cell r="AHQ139">
            <v>3918</v>
          </cell>
          <cell r="AHR139">
            <v>8798</v>
          </cell>
          <cell r="AHS139">
            <v>0</v>
          </cell>
          <cell r="AHT139">
            <v>0</v>
          </cell>
          <cell r="AHU139">
            <v>6009</v>
          </cell>
          <cell r="AHV139">
            <v>4778</v>
          </cell>
          <cell r="AHW139">
            <v>8020</v>
          </cell>
          <cell r="AHX139">
            <v>0</v>
          </cell>
          <cell r="AHY139">
            <v>0</v>
          </cell>
          <cell r="AHZ139">
            <v>4753</v>
          </cell>
          <cell r="AIA139">
            <v>3347</v>
          </cell>
          <cell r="AIB139">
            <v>1483</v>
          </cell>
          <cell r="AIC139">
            <v>2127</v>
          </cell>
          <cell r="AID139">
            <v>0</v>
          </cell>
          <cell r="AIE139">
            <v>2195</v>
          </cell>
          <cell r="AIF139">
            <v>2280</v>
          </cell>
          <cell r="AIG139">
            <v>4697</v>
          </cell>
          <cell r="AIH139">
            <v>2734</v>
          </cell>
          <cell r="AII139">
            <v>5701</v>
          </cell>
          <cell r="AIJ139">
            <v>0</v>
          </cell>
          <cell r="AIK139">
            <v>1978</v>
          </cell>
          <cell r="AIL139">
            <v>6906</v>
          </cell>
          <cell r="AIM139">
            <v>4698</v>
          </cell>
          <cell r="AIN139">
            <v>3518</v>
          </cell>
          <cell r="AIO139">
            <v>4211</v>
          </cell>
          <cell r="AIP139">
            <v>0</v>
          </cell>
          <cell r="AIQ139">
            <v>0</v>
          </cell>
          <cell r="AIR139">
            <v>0</v>
          </cell>
          <cell r="AIS139">
            <v>208</v>
          </cell>
          <cell r="AIT139">
            <v>6422</v>
          </cell>
          <cell r="AIU139">
            <v>0</v>
          </cell>
          <cell r="AIW139" t="str">
            <v>JULIO SAECAR AGUSTA</v>
          </cell>
          <cell r="AIX139" t="str">
            <v>POSTPAID</v>
          </cell>
          <cell r="AIY139">
            <v>4.5347222222222219E-2</v>
          </cell>
          <cell r="AIZ139">
            <v>3.9328703703703602E-2</v>
          </cell>
          <cell r="AJA139">
            <v>0</v>
          </cell>
          <cell r="AJB139">
            <v>0</v>
          </cell>
          <cell r="AJC139">
            <v>2.0937500000000067E-2</v>
          </cell>
          <cell r="AJD139">
            <v>3.5162037037036999E-2</v>
          </cell>
          <cell r="AJE139">
            <v>3.9351851851851999E-2</v>
          </cell>
          <cell r="AJF139">
            <v>0</v>
          </cell>
          <cell r="AJG139">
            <v>5.2083333333333336E-2</v>
          </cell>
          <cell r="AJH139">
            <v>4.2511574074074118E-2</v>
          </cell>
          <cell r="AJI139">
            <v>3.8738425925925926E-2</v>
          </cell>
          <cell r="AJJ139">
            <v>1.7164351851851851E-2</v>
          </cell>
          <cell r="AJK139">
            <v>2.4618055555555553E-2</v>
          </cell>
          <cell r="AJL139">
            <v>0</v>
          </cell>
          <cell r="AJM139">
            <v>2.2627314814814812E-2</v>
          </cell>
          <cell r="AJN139">
            <v>2.6388888888888885E-2</v>
          </cell>
          <cell r="AJO139">
            <v>3.6307870370370324E-2</v>
          </cell>
          <cell r="AJP139">
            <v>1.4976851851851908E-2</v>
          </cell>
          <cell r="AJQ139">
            <v>9.0393518518519234E-3</v>
          </cell>
          <cell r="AJR139">
            <v>0</v>
          </cell>
          <cell r="AJS139">
            <v>2.2893518518518518E-2</v>
          </cell>
          <cell r="AJT139">
            <v>3.9652777777777606E-2</v>
          </cell>
          <cell r="AJU139">
            <v>5.2083333333333336E-2</v>
          </cell>
          <cell r="AJV139">
            <v>1.5717592592592686E-2</v>
          </cell>
          <cell r="AJW139">
            <v>2.7210648148147894E-2</v>
          </cell>
          <cell r="AJX139">
            <v>0</v>
          </cell>
          <cell r="AJY139">
            <v>0</v>
          </cell>
          <cell r="AJZ139">
            <v>0</v>
          </cell>
          <cell r="AKA139">
            <v>2.4074074074074072E-3</v>
          </cell>
          <cell r="AKB139">
            <v>4.585648148148147E-2</v>
          </cell>
          <cell r="AKC139">
            <v>0</v>
          </cell>
          <cell r="AKD139">
            <v>3.0472958754208749E-2</v>
          </cell>
          <cell r="AKE139"/>
          <cell r="AKF139">
            <v>3918</v>
          </cell>
          <cell r="AKG139">
            <v>3398</v>
          </cell>
          <cell r="AKH139">
            <v>0</v>
          </cell>
          <cell r="AKI139">
            <v>0</v>
          </cell>
          <cell r="AKJ139">
            <v>1809</v>
          </cell>
          <cell r="AKK139">
            <v>3038</v>
          </cell>
          <cell r="AKL139">
            <v>3400</v>
          </cell>
          <cell r="AKM139">
            <v>0</v>
          </cell>
          <cell r="AKN139">
            <v>4500</v>
          </cell>
          <cell r="AKO139">
            <v>3673</v>
          </cell>
          <cell r="AKP139">
            <v>3347</v>
          </cell>
          <cell r="AKQ139">
            <v>1483</v>
          </cell>
          <cell r="AKR139">
            <v>2127</v>
          </cell>
          <cell r="AKS139">
            <v>0</v>
          </cell>
          <cell r="AKT139">
            <v>1955</v>
          </cell>
          <cell r="AKU139">
            <v>2280</v>
          </cell>
          <cell r="AKV139">
            <v>3137</v>
          </cell>
          <cell r="AKW139">
            <v>1294</v>
          </cell>
          <cell r="AKX139">
            <v>781</v>
          </cell>
          <cell r="AKY139">
            <v>0</v>
          </cell>
          <cell r="AKZ139">
            <v>1978</v>
          </cell>
          <cell r="ALA139">
            <v>3426</v>
          </cell>
          <cell r="ALB139">
            <v>4500</v>
          </cell>
          <cell r="ALC139">
            <v>1358</v>
          </cell>
          <cell r="ALD139">
            <v>2351</v>
          </cell>
          <cell r="ALE139">
            <v>0</v>
          </cell>
          <cell r="ALF139">
            <v>0</v>
          </cell>
          <cell r="ALG139">
            <v>0</v>
          </cell>
          <cell r="ALH139">
            <v>208</v>
          </cell>
          <cell r="ALI139">
            <v>3962</v>
          </cell>
          <cell r="ALJ139">
            <v>0</v>
          </cell>
          <cell r="ALL139">
            <v>0.14717592592592593</v>
          </cell>
          <cell r="ALM139">
            <v>4.5347222222222219E-2</v>
          </cell>
          <cell r="ALN139">
            <v>0.40010416666666659</v>
          </cell>
          <cell r="ALO139">
            <v>0.45751157407407417</v>
          </cell>
          <cell r="ALP139">
            <v>0.43282407407407397</v>
          </cell>
          <cell r="ALQ139">
            <v>0.13817129629629632</v>
          </cell>
          <cell r="ALR139">
            <v>0.36826388888888889</v>
          </cell>
          <cell r="ALS139">
            <v>0.37853009259259257</v>
          </cell>
          <cell r="ALT139">
            <v>0.43800925925925926</v>
          </cell>
          <cell r="ALU139">
            <v>0.44261574074074084</v>
          </cell>
          <cell r="ALV139">
            <v>0.41358796296296296</v>
          </cell>
          <cell r="ALW139">
            <v>6.9965277777777779E-2</v>
          </cell>
          <cell r="ALX139">
            <v>2.2081365740740746</v>
          </cell>
          <cell r="ALY139">
            <v>0.23255787037037037</v>
          </cell>
          <cell r="ALZ139">
            <v>1.4562615740740741</v>
          </cell>
          <cell r="AMA139">
            <v>1.460428240740741</v>
          </cell>
          <cell r="AMB139">
            <v>0.44225694444444441</v>
          </cell>
          <cell r="AMC139">
            <v>0.11133101851851852</v>
          </cell>
          <cell r="AMD139">
            <v>0.2099537037037037</v>
          </cell>
          <cell r="AME139">
            <v>0.44525462962962981</v>
          </cell>
          <cell r="AMF139">
            <v>0.44958333333333333</v>
          </cell>
          <cell r="AMG139">
            <v>0.45206018518518509</v>
          </cell>
          <cell r="AMH139">
            <v>0.42135416666666697</v>
          </cell>
          <cell r="AMI139">
            <v>9.4085648148148154E-2</v>
          </cell>
          <cell r="AMJ139">
            <v>4.5347222222222219E-2</v>
          </cell>
          <cell r="AMK139">
            <v>4.5347222222222219E-2</v>
          </cell>
          <cell r="AML139">
            <v>0.22210648148148138</v>
          </cell>
          <cell r="AMM139">
            <v>0.37759259259259259</v>
          </cell>
          <cell r="AMN139">
            <v>0.11967592592592592</v>
          </cell>
          <cell r="AMO139">
            <v>4.5347222222222219E-2</v>
          </cell>
          <cell r="AMP139" t="e">
            <v>#REF!</v>
          </cell>
          <cell r="AMR139">
            <v>12716</v>
          </cell>
          <cell r="AMS139">
            <v>3918</v>
          </cell>
          <cell r="AMT139">
            <v>34569</v>
          </cell>
          <cell r="AMU139">
            <v>39529</v>
          </cell>
          <cell r="AMV139">
            <v>37396</v>
          </cell>
          <cell r="AMW139">
            <v>11938</v>
          </cell>
          <cell r="AMX139">
            <v>31818</v>
          </cell>
          <cell r="AMY139">
            <v>32705</v>
          </cell>
          <cell r="AMZ139">
            <v>37844</v>
          </cell>
          <cell r="ANA139">
            <v>38242</v>
          </cell>
          <cell r="ANB139">
            <v>35734</v>
          </cell>
          <cell r="ANC139">
            <v>6045</v>
          </cell>
          <cell r="AND139">
            <v>17983</v>
          </cell>
          <cell r="ANE139">
            <v>20093</v>
          </cell>
          <cell r="ANF139">
            <v>39421</v>
          </cell>
          <cell r="ANG139">
            <v>39781</v>
          </cell>
          <cell r="ANH139">
            <v>38211</v>
          </cell>
          <cell r="ANI139">
            <v>9619</v>
          </cell>
          <cell r="ANJ139">
            <v>18140</v>
          </cell>
          <cell r="ANK139">
            <v>38470</v>
          </cell>
          <cell r="ANL139">
            <v>38844</v>
          </cell>
          <cell r="ANM139">
            <v>39058</v>
          </cell>
          <cell r="ANN139">
            <v>36405</v>
          </cell>
          <cell r="ANO139">
            <v>8129</v>
          </cell>
          <cell r="ANP139">
            <v>3918</v>
          </cell>
          <cell r="ANQ139">
            <v>3918</v>
          </cell>
          <cell r="ANR139">
            <v>19190</v>
          </cell>
          <cell r="ANS139">
            <v>32624</v>
          </cell>
          <cell r="ANT139">
            <v>10340</v>
          </cell>
          <cell r="ANU139">
            <v>0</v>
          </cell>
          <cell r="ANV139" t="e">
            <v>#REF!</v>
          </cell>
          <cell r="ANX139">
            <v>30</v>
          </cell>
          <cell r="ANY139">
            <v>22</v>
          </cell>
          <cell r="ANZ139">
            <v>22</v>
          </cell>
          <cell r="AOA139">
            <v>8</v>
          </cell>
          <cell r="AOB139">
            <v>0</v>
          </cell>
          <cell r="AOC139">
            <v>0</v>
          </cell>
          <cell r="AOD139">
            <v>0</v>
          </cell>
          <cell r="AOE139">
            <v>0</v>
          </cell>
          <cell r="AOF139">
            <v>0</v>
          </cell>
          <cell r="AOG139">
            <v>0</v>
          </cell>
          <cell r="AOH139">
            <v>0</v>
          </cell>
          <cell r="AOI139">
            <v>0</v>
          </cell>
          <cell r="AOJ139">
            <v>0</v>
          </cell>
          <cell r="AOK139">
            <v>0</v>
          </cell>
          <cell r="AOL139">
            <v>0</v>
          </cell>
          <cell r="AOM139">
            <v>0</v>
          </cell>
          <cell r="AON139">
            <v>0</v>
          </cell>
          <cell r="AOO139">
            <v>0</v>
          </cell>
          <cell r="AOP139">
            <v>0</v>
          </cell>
          <cell r="AOQ139">
            <v>0</v>
          </cell>
          <cell r="AOR139">
            <v>0</v>
          </cell>
          <cell r="AOS139">
            <v>0</v>
          </cell>
          <cell r="AOT139">
            <v>18</v>
          </cell>
          <cell r="AOU139"/>
          <cell r="AOV139">
            <v>2</v>
          </cell>
          <cell r="AOW139">
            <v>2</v>
          </cell>
          <cell r="AOX139">
            <v>4</v>
          </cell>
          <cell r="AOY139">
            <v>0</v>
          </cell>
          <cell r="AOZ139">
            <v>0</v>
          </cell>
          <cell r="APA139">
            <v>0</v>
          </cell>
          <cell r="APB139">
            <v>0</v>
          </cell>
          <cell r="APC139">
            <v>0</v>
          </cell>
          <cell r="APD139">
            <v>2</v>
          </cell>
          <cell r="APE139">
            <v>0</v>
          </cell>
          <cell r="APF139">
            <v>1</v>
          </cell>
          <cell r="APG139">
            <v>0</v>
          </cell>
          <cell r="APH139">
            <v>0</v>
          </cell>
          <cell r="API139">
            <v>1</v>
          </cell>
          <cell r="APJ139">
            <v>0</v>
          </cell>
          <cell r="APK139">
            <v>0</v>
          </cell>
          <cell r="APL139">
            <v>0</v>
          </cell>
          <cell r="APM139">
            <v>0</v>
          </cell>
          <cell r="APN139">
            <v>0</v>
          </cell>
          <cell r="APO139">
            <v>2</v>
          </cell>
          <cell r="APP139">
            <v>7</v>
          </cell>
          <cell r="APQ139">
            <v>8</v>
          </cell>
          <cell r="APR139">
            <v>7</v>
          </cell>
          <cell r="APS139">
            <v>22</v>
          </cell>
          <cell r="APT139">
            <v>0</v>
          </cell>
          <cell r="APU139">
            <v>0</v>
          </cell>
          <cell r="APV139">
            <v>0</v>
          </cell>
          <cell r="APW139">
            <v>0</v>
          </cell>
          <cell r="APX139">
            <v>0</v>
          </cell>
          <cell r="APY139">
            <v>0</v>
          </cell>
          <cell r="APZ139">
            <v>0</v>
          </cell>
          <cell r="AQA139">
            <v>0</v>
          </cell>
          <cell r="AQB139">
            <v>3</v>
          </cell>
          <cell r="AQC139">
            <v>2</v>
          </cell>
          <cell r="AQD139">
            <v>2</v>
          </cell>
          <cell r="AQE139">
            <v>7</v>
          </cell>
          <cell r="AQF139">
            <v>0</v>
          </cell>
          <cell r="AQG139">
            <v>0</v>
          </cell>
          <cell r="AQH139">
            <v>0</v>
          </cell>
          <cell r="AQI139">
            <v>0</v>
          </cell>
          <cell r="AQJ139">
            <v>0</v>
          </cell>
          <cell r="AQK139">
            <v>44</v>
          </cell>
          <cell r="AQL139">
            <v>1</v>
          </cell>
          <cell r="AQM139">
            <v>1</v>
          </cell>
          <cell r="AQN139">
            <v>1</v>
          </cell>
          <cell r="AQO139">
            <v>1</v>
          </cell>
          <cell r="AQP139"/>
          <cell r="AQQ139">
            <v>1</v>
          </cell>
          <cell r="AQR139" t="str">
            <v>B</v>
          </cell>
          <cell r="AQS139">
            <v>1</v>
          </cell>
          <cell r="AQT139">
            <v>0</v>
          </cell>
          <cell r="AQU139">
            <v>1</v>
          </cell>
          <cell r="AQV139"/>
          <cell r="AQW139">
            <v>0</v>
          </cell>
          <cell r="AQX139">
            <v>0</v>
          </cell>
          <cell r="AQY139">
            <v>0</v>
          </cell>
          <cell r="AQZ139">
            <v>9.2459722222222247</v>
          </cell>
          <cell r="ARA139">
            <v>0.42027146464646475</v>
          </cell>
          <cell r="ARB139">
            <v>13310</v>
          </cell>
          <cell r="ARC139">
            <v>611160</v>
          </cell>
          <cell r="ARD139">
            <v>0.32166078476017002</v>
          </cell>
          <cell r="ARE139">
            <v>0.67040509259259251</v>
          </cell>
          <cell r="ARF139">
            <v>3.0472958754208749E-2</v>
          </cell>
          <cell r="ARG139">
            <v>946</v>
          </cell>
          <cell r="ARH139">
            <v>40920</v>
          </cell>
          <cell r="ARI139">
            <v>2.1625970728793308E-2</v>
          </cell>
        </row>
        <row r="140">
          <cell r="B140" t="str">
            <v>NURUL NABILA</v>
          </cell>
          <cell r="C140">
            <v>157019</v>
          </cell>
          <cell r="D140" t="str">
            <v>5</v>
          </cell>
          <cell r="E140" t="str">
            <v>ISLAM</v>
          </cell>
          <cell r="F140" t="str">
            <v>PHL</v>
          </cell>
          <cell r="G140" t="str">
            <v>POSTPAID</v>
          </cell>
          <cell r="H140">
            <v>26.4</v>
          </cell>
          <cell r="I140" t="str">
            <v>E</v>
          </cell>
          <cell r="J140">
            <v>19233374</v>
          </cell>
          <cell r="K140">
            <v>570013</v>
          </cell>
          <cell r="L140" t="str">
            <v>PEREMPUAN</v>
          </cell>
          <cell r="M140" t="str">
            <v>AGENT POSTPAID</v>
          </cell>
          <cell r="N140" t="str">
            <v>RITA</v>
          </cell>
          <cell r="O140" t="str">
            <v>RIKA RIANY</v>
          </cell>
          <cell r="P140"/>
          <cell r="Q140">
            <v>0.75486111111111109</v>
          </cell>
          <cell r="R140">
            <v>34</v>
          </cell>
          <cell r="S140" t="str">
            <v>H</v>
          </cell>
          <cell r="T140"/>
          <cell r="U140"/>
          <cell r="V140"/>
          <cell r="W140"/>
          <cell r="X140"/>
          <cell r="Y140"/>
          <cell r="Z140"/>
          <cell r="AA140"/>
          <cell r="AB140">
            <v>0.71269675925925924</v>
          </cell>
          <cell r="AC140" t="str">
            <v>OK</v>
          </cell>
          <cell r="AD140">
            <v>0.71269675925925924</v>
          </cell>
          <cell r="AE140">
            <v>4.9803240740740738E-2</v>
          </cell>
          <cell r="AF140">
            <v>7.6388888888889173E-3</v>
          </cell>
          <cell r="AG140" t="str">
            <v>OK</v>
          </cell>
          <cell r="AH140">
            <v>4.2164351851851821E-2</v>
          </cell>
          <cell r="AI140">
            <v>0</v>
          </cell>
          <cell r="AJ140"/>
          <cell r="AK140" t="str">
            <v>LP</v>
          </cell>
          <cell r="AL140"/>
          <cell r="AM140"/>
          <cell r="AN140"/>
          <cell r="AO140"/>
          <cell r="AP140"/>
          <cell r="AQ140"/>
          <cell r="AR140"/>
          <cell r="AS140"/>
          <cell r="AT140"/>
          <cell r="AU140"/>
          <cell r="AV140"/>
          <cell r="AW140"/>
          <cell r="AX140"/>
          <cell r="AY140"/>
          <cell r="AZ140"/>
          <cell r="BA140">
            <v>0.37638888888888888</v>
          </cell>
          <cell r="BB140">
            <v>23</v>
          </cell>
          <cell r="BC140" t="str">
            <v>H</v>
          </cell>
          <cell r="BD140"/>
          <cell r="BE140"/>
          <cell r="BF140"/>
          <cell r="BG140"/>
          <cell r="BH140"/>
          <cell r="BI140"/>
          <cell r="BJ140"/>
          <cell r="BK140"/>
          <cell r="BL140">
            <v>0.33275462962962965</v>
          </cell>
          <cell r="BM140" t="str">
            <v>OK</v>
          </cell>
          <cell r="BN140">
            <v>0.33275462962962965</v>
          </cell>
          <cell r="BO140">
            <v>5.9606481481481483E-2</v>
          </cell>
          <cell r="BP140">
            <v>1.5972222222222276E-2</v>
          </cell>
          <cell r="BQ140" t="str">
            <v>OK</v>
          </cell>
          <cell r="BR140">
            <v>4.3634259259259206E-2</v>
          </cell>
          <cell r="BS140">
            <v>0.3756944444444445</v>
          </cell>
          <cell r="BT140">
            <v>26</v>
          </cell>
          <cell r="BU140" t="str">
            <v>H</v>
          </cell>
          <cell r="BV140"/>
          <cell r="BW140"/>
          <cell r="BX140"/>
          <cell r="BY140"/>
          <cell r="BZ140"/>
          <cell r="CA140"/>
          <cell r="CB140"/>
          <cell r="CC140"/>
          <cell r="CD140">
            <v>0.32778935185185198</v>
          </cell>
          <cell r="CE140" t="str">
            <v>OK</v>
          </cell>
          <cell r="CF140">
            <v>0.32778935185185198</v>
          </cell>
          <cell r="CG140">
            <v>5.7627314814814819E-2</v>
          </cell>
          <cell r="CH140">
            <v>9.7222222222222987E-3</v>
          </cell>
          <cell r="CI140" t="str">
            <v>OK</v>
          </cell>
          <cell r="CJ140">
            <v>4.790509259259252E-2</v>
          </cell>
          <cell r="CK140">
            <v>0.37638888888888883</v>
          </cell>
          <cell r="CL140">
            <v>32</v>
          </cell>
          <cell r="CM140" t="str">
            <v>H</v>
          </cell>
          <cell r="CN140"/>
          <cell r="CO140"/>
          <cell r="CP140"/>
          <cell r="CQ140"/>
          <cell r="CR140"/>
          <cell r="CS140"/>
          <cell r="CT140"/>
          <cell r="CU140"/>
          <cell r="CV140">
            <v>0.32714120370370364</v>
          </cell>
          <cell r="CW140" t="str">
            <v>OK</v>
          </cell>
          <cell r="CX140">
            <v>0.32714120370370364</v>
          </cell>
          <cell r="CY140">
            <v>8.8136574074074076E-2</v>
          </cell>
          <cell r="CZ140">
            <v>1.1111111111111099E-2</v>
          </cell>
          <cell r="DA140" t="str">
            <v>OK</v>
          </cell>
          <cell r="DB140">
            <v>4.92476851851852E-2</v>
          </cell>
          <cell r="DC140">
            <v>0.37638888888888905</v>
          </cell>
          <cell r="DD140" t="str">
            <v>33-1</v>
          </cell>
          <cell r="DE140" t="str">
            <v>H</v>
          </cell>
          <cell r="DF140"/>
          <cell r="DG140"/>
          <cell r="DH140"/>
          <cell r="DI140"/>
          <cell r="DJ140"/>
          <cell r="DK140"/>
          <cell r="DL140"/>
          <cell r="DM140"/>
          <cell r="DN140">
            <v>0.34527777777777802</v>
          </cell>
          <cell r="DO140" t="str">
            <v>OK</v>
          </cell>
          <cell r="DP140">
            <v>0.34527777777777802</v>
          </cell>
          <cell r="DQ140">
            <v>6.9999999999999993E-2</v>
          </cell>
          <cell r="DR140">
            <v>3.8888888888888973E-2</v>
          </cell>
          <cell r="DS140" t="str">
            <v>OK</v>
          </cell>
          <cell r="DT140">
            <v>3.111111111111102E-2</v>
          </cell>
          <cell r="DU140">
            <v>0</v>
          </cell>
          <cell r="DV140"/>
          <cell r="DW140" t="str">
            <v>LP</v>
          </cell>
          <cell r="DX140"/>
          <cell r="DY140"/>
          <cell r="DZ140"/>
          <cell r="EA140"/>
          <cell r="EB140"/>
          <cell r="EC140"/>
          <cell r="ED140"/>
          <cell r="EE140"/>
          <cell r="EF140"/>
          <cell r="EG140"/>
          <cell r="EH140"/>
          <cell r="EI140"/>
          <cell r="EJ140"/>
          <cell r="EK140"/>
          <cell r="EL140"/>
          <cell r="EM140">
            <v>0</v>
          </cell>
          <cell r="EN140"/>
          <cell r="EO140" t="str">
            <v>LP</v>
          </cell>
          <cell r="EP140"/>
          <cell r="EQ140"/>
          <cell r="ER140"/>
          <cell r="ES140"/>
          <cell r="ET140"/>
          <cell r="EU140"/>
          <cell r="EV140"/>
          <cell r="EW140"/>
          <cell r="EX140"/>
          <cell r="EY140"/>
          <cell r="EZ140"/>
          <cell r="FA140"/>
          <cell r="FB140"/>
          <cell r="FC140"/>
          <cell r="FD140"/>
          <cell r="FE140">
            <v>0</v>
          </cell>
          <cell r="FF140"/>
          <cell r="FG140" t="str">
            <v>LP</v>
          </cell>
          <cell r="FH140"/>
          <cell r="FI140"/>
          <cell r="FJ140"/>
          <cell r="FK140"/>
          <cell r="FL140"/>
          <cell r="FM140"/>
          <cell r="FN140"/>
          <cell r="FO140"/>
          <cell r="FP140"/>
          <cell r="FQ140"/>
          <cell r="FR140"/>
          <cell r="FS140"/>
          <cell r="FT140"/>
          <cell r="FU140"/>
          <cell r="FV140"/>
          <cell r="FW140">
            <v>0.37569444444444444</v>
          </cell>
          <cell r="FX140">
            <v>30</v>
          </cell>
          <cell r="FY140" t="str">
            <v>TDP</v>
          </cell>
          <cell r="FZ140" t="str">
            <v>OSHA ROSHALIA</v>
          </cell>
          <cell r="GA140" t="str">
            <v>NPS</v>
          </cell>
          <cell r="GB140"/>
          <cell r="GC140"/>
          <cell r="GD140"/>
          <cell r="GE140"/>
          <cell r="GF140"/>
          <cell r="GG140"/>
          <cell r="GH140">
            <v>0.32291666666666663</v>
          </cell>
          <cell r="GI140" t="str">
            <v>OK</v>
          </cell>
          <cell r="GJ140">
            <v>0.32291666666666663</v>
          </cell>
          <cell r="GK140">
            <v>5.2777777777777785E-2</v>
          </cell>
          <cell r="GL140">
            <v>0</v>
          </cell>
          <cell r="GM140" t="str">
            <v>NOK</v>
          </cell>
          <cell r="GN140">
            <v>5.2777777777777785E-2</v>
          </cell>
          <cell r="GO140">
            <v>0.37569444444444444</v>
          </cell>
          <cell r="GP140">
            <v>24</v>
          </cell>
          <cell r="GQ140" t="str">
            <v>H</v>
          </cell>
          <cell r="GR140"/>
          <cell r="GS140"/>
          <cell r="GT140"/>
          <cell r="GU140"/>
          <cell r="GV140"/>
          <cell r="GW140"/>
          <cell r="GX140"/>
          <cell r="GY140"/>
          <cell r="GZ140">
            <v>0.33672453703703703</v>
          </cell>
          <cell r="HA140" t="str">
            <v>OK</v>
          </cell>
          <cell r="HB140">
            <v>0.33672453703703703</v>
          </cell>
          <cell r="HC140">
            <v>3.8969907407407411E-2</v>
          </cell>
          <cell r="HD140">
            <v>0</v>
          </cell>
          <cell r="HE140" t="str">
            <v>OK</v>
          </cell>
          <cell r="HF140">
            <v>3.8969907407407411E-2</v>
          </cell>
          <cell r="HG140">
            <v>0.3756944444444445</v>
          </cell>
          <cell r="HH140">
            <v>29</v>
          </cell>
          <cell r="HI140" t="str">
            <v>H</v>
          </cell>
          <cell r="HJ140"/>
          <cell r="HK140"/>
          <cell r="HL140"/>
          <cell r="HM140"/>
          <cell r="HN140"/>
          <cell r="HO140"/>
          <cell r="HP140"/>
          <cell r="HQ140"/>
          <cell r="HR140">
            <v>0.32121527777777781</v>
          </cell>
          <cell r="HS140" t="str">
            <v>NOK</v>
          </cell>
          <cell r="HT140">
            <v>0.32121527777777781</v>
          </cell>
          <cell r="HU140">
            <v>5.4479166666666669E-2</v>
          </cell>
          <cell r="HV140">
            <v>0</v>
          </cell>
          <cell r="HW140" t="str">
            <v>NOK</v>
          </cell>
          <cell r="HX140">
            <v>5.4479166666666669E-2</v>
          </cell>
          <cell r="HY140">
            <v>0.3756944444444445</v>
          </cell>
          <cell r="HZ140">
            <v>32</v>
          </cell>
          <cell r="IA140" t="str">
            <v>H</v>
          </cell>
          <cell r="IB140"/>
          <cell r="IC140"/>
          <cell r="ID140"/>
          <cell r="IE140"/>
          <cell r="IF140"/>
          <cell r="IG140"/>
          <cell r="IH140"/>
          <cell r="II140"/>
          <cell r="IJ140">
            <v>0.34788194444444442</v>
          </cell>
          <cell r="IK140" t="str">
            <v>OK</v>
          </cell>
          <cell r="IL140">
            <v>0.34788194444444442</v>
          </cell>
          <cell r="IM140">
            <v>0.11531249999999998</v>
          </cell>
          <cell r="IN140">
            <v>8.7499999999999911E-2</v>
          </cell>
          <cell r="IO140" t="str">
            <v>OK</v>
          </cell>
          <cell r="IP140">
            <v>2.7812500000000073E-2</v>
          </cell>
          <cell r="IQ140">
            <v>0</v>
          </cell>
          <cell r="IR140"/>
          <cell r="IS140" t="str">
            <v>LP</v>
          </cell>
          <cell r="IT140"/>
          <cell r="IU140"/>
          <cell r="IV140"/>
          <cell r="IW140"/>
          <cell r="IX140"/>
          <cell r="IY140"/>
          <cell r="IZ140"/>
          <cell r="JA140"/>
          <cell r="JB140"/>
          <cell r="JC140"/>
          <cell r="JD140"/>
          <cell r="JE140"/>
          <cell r="JF140"/>
          <cell r="JG140"/>
          <cell r="JH140"/>
          <cell r="JI140">
            <v>0.3756944444444445</v>
          </cell>
          <cell r="JJ140">
            <v>32</v>
          </cell>
          <cell r="JK140" t="str">
            <v>TDT</v>
          </cell>
          <cell r="JL140" t="str">
            <v>RESPI SILVA NADILA</v>
          </cell>
          <cell r="JM140"/>
          <cell r="JN140"/>
          <cell r="JO140"/>
          <cell r="JP140"/>
          <cell r="JQ140"/>
          <cell r="JR140"/>
          <cell r="JS140"/>
          <cell r="JT140">
            <v>0.32806712962962969</v>
          </cell>
          <cell r="JU140" t="str">
            <v>OK</v>
          </cell>
          <cell r="JV140">
            <v>0.32806712962962969</v>
          </cell>
          <cell r="JW140">
            <v>4.7627314814814817E-2</v>
          </cell>
          <cell r="JX140">
            <v>0</v>
          </cell>
          <cell r="JY140" t="str">
            <v>OK</v>
          </cell>
          <cell r="JZ140">
            <v>4.7627314814814817E-2</v>
          </cell>
          <cell r="KA140">
            <v>0.3756944444444445</v>
          </cell>
          <cell r="KB140">
            <v>36</v>
          </cell>
          <cell r="KC140" t="str">
            <v>TDT</v>
          </cell>
          <cell r="KD140" t="str">
            <v>RESPI SILVA NADILA</v>
          </cell>
          <cell r="KE140"/>
          <cell r="KF140"/>
          <cell r="KG140"/>
          <cell r="KH140"/>
          <cell r="KI140"/>
          <cell r="KJ140"/>
          <cell r="KK140"/>
          <cell r="KL140">
            <v>0.33296296296296302</v>
          </cell>
          <cell r="KM140" t="str">
            <v>OK</v>
          </cell>
          <cell r="KN140">
            <v>0.33296296296296302</v>
          </cell>
          <cell r="KO140">
            <v>5.3148148148148153E-2</v>
          </cell>
          <cell r="KP140">
            <v>1.0416666666666685E-2</v>
          </cell>
          <cell r="KQ140" t="str">
            <v>OK</v>
          </cell>
          <cell r="KR140">
            <v>4.2731481481481468E-2</v>
          </cell>
          <cell r="KS140">
            <v>1.3763888888888889</v>
          </cell>
          <cell r="KT140">
            <v>26</v>
          </cell>
          <cell r="KU140" t="str">
            <v>H</v>
          </cell>
          <cell r="KV140"/>
          <cell r="KW140"/>
          <cell r="KX140"/>
          <cell r="KY140"/>
          <cell r="KZ140"/>
          <cell r="LA140"/>
          <cell r="LB140"/>
          <cell r="LC140"/>
          <cell r="LD140">
            <v>1.3298148148148148</v>
          </cell>
          <cell r="LE140" t="str">
            <v>OK</v>
          </cell>
          <cell r="LF140">
            <v>1.3298148148148148</v>
          </cell>
          <cell r="LG140">
            <v>4.6574074074074073E-2</v>
          </cell>
          <cell r="LH140">
            <v>0</v>
          </cell>
          <cell r="LI140" t="str">
            <v>OK</v>
          </cell>
          <cell r="LJ140">
            <v>4.6574074074074073E-2</v>
          </cell>
          <cell r="LK140">
            <v>0.37569444444444444</v>
          </cell>
          <cell r="LL140">
            <v>34</v>
          </cell>
          <cell r="LM140" t="str">
            <v>H</v>
          </cell>
          <cell r="LN140"/>
          <cell r="LO140"/>
          <cell r="LP140"/>
          <cell r="LQ140"/>
          <cell r="LR140"/>
          <cell r="LS140"/>
          <cell r="LT140"/>
          <cell r="LU140"/>
          <cell r="LV140">
            <v>0.33008101851851857</v>
          </cell>
          <cell r="LW140" t="str">
            <v>OK</v>
          </cell>
          <cell r="LX140">
            <v>0.33008101851851857</v>
          </cell>
          <cell r="LY140">
            <v>5.8807870370370371E-2</v>
          </cell>
          <cell r="LZ140">
            <v>1.3194444444444481E-2</v>
          </cell>
          <cell r="MA140" t="str">
            <v>OK</v>
          </cell>
          <cell r="MB140">
            <v>4.5613425925925891E-2</v>
          </cell>
          <cell r="MC140">
            <v>0.39027777777777789</v>
          </cell>
          <cell r="MD140">
            <v>36</v>
          </cell>
          <cell r="ME140" t="str">
            <v>H</v>
          </cell>
          <cell r="MF140"/>
          <cell r="MG140"/>
          <cell r="MH140"/>
          <cell r="MI140"/>
          <cell r="MJ140"/>
          <cell r="MK140"/>
          <cell r="ML140"/>
          <cell r="MM140"/>
          <cell r="MN140">
            <v>0.34358796296296301</v>
          </cell>
          <cell r="MO140" t="str">
            <v>OK</v>
          </cell>
          <cell r="MP140">
            <v>0.34358796296296301</v>
          </cell>
          <cell r="MQ140">
            <v>7.2384259259259259E-2</v>
          </cell>
          <cell r="MR140">
            <v>2.5694444444444409E-2</v>
          </cell>
          <cell r="MS140" t="str">
            <v>OK</v>
          </cell>
          <cell r="MT140">
            <v>4.6689814814814851E-2</v>
          </cell>
          <cell r="MU140">
            <v>0</v>
          </cell>
          <cell r="MV140"/>
          <cell r="MW140" t="str">
            <v>LP</v>
          </cell>
          <cell r="MX140"/>
          <cell r="MY140"/>
          <cell r="MZ140"/>
          <cell r="NA140"/>
          <cell r="NB140"/>
          <cell r="NC140"/>
          <cell r="ND140"/>
          <cell r="NE140"/>
          <cell r="NF140"/>
          <cell r="NG140"/>
          <cell r="NH140"/>
          <cell r="NI140"/>
          <cell r="NJ140"/>
          <cell r="NK140"/>
          <cell r="NL140"/>
          <cell r="NM140">
            <v>0</v>
          </cell>
          <cell r="NN140"/>
          <cell r="NO140" t="str">
            <v>LP</v>
          </cell>
          <cell r="NP140"/>
          <cell r="NQ140"/>
          <cell r="NR140"/>
          <cell r="NS140"/>
          <cell r="NT140"/>
          <cell r="NU140"/>
          <cell r="NV140"/>
          <cell r="NW140"/>
          <cell r="NX140"/>
          <cell r="NY140"/>
          <cell r="NZ140"/>
          <cell r="OA140"/>
          <cell r="OB140"/>
          <cell r="OC140"/>
          <cell r="OD140"/>
          <cell r="OE140">
            <v>0.37916666666666665</v>
          </cell>
          <cell r="OF140">
            <v>30</v>
          </cell>
          <cell r="OG140" t="str">
            <v>TDP</v>
          </cell>
          <cell r="OH140" t="str">
            <v>ASTRID BENEDITA AZHARI</v>
          </cell>
          <cell r="OI140" t="str">
            <v>QA SCORE</v>
          </cell>
          <cell r="OJ140"/>
          <cell r="OK140"/>
          <cell r="OL140"/>
          <cell r="OM140"/>
          <cell r="ON140"/>
          <cell r="OO140"/>
          <cell r="OP140">
            <v>0.33193287037037034</v>
          </cell>
          <cell r="OQ140" t="str">
            <v>OK</v>
          </cell>
          <cell r="OR140">
            <v>0.33193287037037034</v>
          </cell>
          <cell r="OS140">
            <v>6.1122685185185183E-2</v>
          </cell>
          <cell r="OT140">
            <v>1.388888888888884E-2</v>
          </cell>
          <cell r="OU140" t="str">
            <v>OK</v>
          </cell>
          <cell r="OV140">
            <v>4.7233796296296343E-2</v>
          </cell>
          <cell r="OW140">
            <v>1.3756944444444443</v>
          </cell>
          <cell r="OX140">
            <v>25</v>
          </cell>
          <cell r="OY140" t="str">
            <v>H</v>
          </cell>
          <cell r="OZ140"/>
          <cell r="PA140"/>
          <cell r="PB140"/>
          <cell r="PC140"/>
          <cell r="PD140"/>
          <cell r="PE140"/>
          <cell r="PF140"/>
          <cell r="PG140"/>
          <cell r="PH140">
            <v>1.3336226851851851</v>
          </cell>
          <cell r="PI140" t="str">
            <v>OK</v>
          </cell>
          <cell r="PJ140">
            <v>1.3336226851851851</v>
          </cell>
          <cell r="PK140">
            <v>5.4571759259259257E-2</v>
          </cell>
          <cell r="PL140">
            <v>1.2499999999999956E-2</v>
          </cell>
          <cell r="PM140" t="str">
            <v>OK</v>
          </cell>
          <cell r="PN140">
            <v>4.2071759259259302E-2</v>
          </cell>
          <cell r="PO140">
            <v>0.37569444444444444</v>
          </cell>
          <cell r="PP140">
            <v>30</v>
          </cell>
          <cell r="PQ140" t="str">
            <v>H</v>
          </cell>
          <cell r="PR140"/>
          <cell r="PS140"/>
          <cell r="PT140"/>
          <cell r="PU140"/>
          <cell r="PV140"/>
          <cell r="PW140"/>
          <cell r="PX140"/>
          <cell r="PY140"/>
          <cell r="PZ140">
            <v>0.34141203703703715</v>
          </cell>
          <cell r="QA140" t="str">
            <v>OK</v>
          </cell>
          <cell r="QB140">
            <v>0.34141203703703715</v>
          </cell>
          <cell r="QC140">
            <v>5.6504629629629627E-2</v>
          </cell>
          <cell r="QD140">
            <v>2.222222222222231E-2</v>
          </cell>
          <cell r="QE140" t="str">
            <v>OK</v>
          </cell>
          <cell r="QF140">
            <v>3.4282407407407317E-2</v>
          </cell>
          <cell r="QG140">
            <v>0.37777777777777777</v>
          </cell>
          <cell r="QH140">
            <v>36</v>
          </cell>
          <cell r="QI140" t="str">
            <v>H</v>
          </cell>
          <cell r="QJ140"/>
          <cell r="QK140"/>
          <cell r="QL140"/>
          <cell r="QM140"/>
          <cell r="QN140"/>
          <cell r="QO140"/>
          <cell r="QP140"/>
          <cell r="QQ140"/>
          <cell r="QR140">
            <v>0.37668981481481484</v>
          </cell>
          <cell r="QS140" t="str">
            <v>OK</v>
          </cell>
          <cell r="QT140">
            <v>0.37668981481481484</v>
          </cell>
          <cell r="QU140">
            <v>6.7060185185185195E-2</v>
          </cell>
          <cell r="QV140">
            <v>6.5972222222222265E-2</v>
          </cell>
          <cell r="QW140" t="str">
            <v>OK</v>
          </cell>
          <cell r="QX140">
            <v>1.0879629629629295E-3</v>
          </cell>
          <cell r="QY140">
            <v>0</v>
          </cell>
          <cell r="QZ140"/>
          <cell r="RA140" t="str">
            <v>LP</v>
          </cell>
          <cell r="RB140"/>
          <cell r="RC140"/>
          <cell r="RD140"/>
          <cell r="RE140"/>
          <cell r="RF140"/>
          <cell r="RG140"/>
          <cell r="RH140"/>
          <cell r="RI140"/>
          <cell r="RJ140"/>
          <cell r="RK140"/>
          <cell r="RL140"/>
          <cell r="RM140"/>
          <cell r="RN140"/>
          <cell r="RO140"/>
          <cell r="RP140"/>
          <cell r="RQ140">
            <v>0</v>
          </cell>
          <cell r="RR140"/>
          <cell r="RS140" t="str">
            <v>LP</v>
          </cell>
          <cell r="RT140"/>
          <cell r="RU140"/>
          <cell r="RV140"/>
          <cell r="RW140"/>
          <cell r="RX140"/>
          <cell r="RY140"/>
          <cell r="RZ140"/>
          <cell r="SA140"/>
          <cell r="SB140"/>
          <cell r="SC140"/>
          <cell r="SD140"/>
          <cell r="SE140"/>
          <cell r="SF140"/>
          <cell r="SG140"/>
          <cell r="SH140"/>
          <cell r="SI140">
            <v>0</v>
          </cell>
          <cell r="SJ140"/>
          <cell r="SK140" t="str">
            <v>LP</v>
          </cell>
          <cell r="SL140"/>
          <cell r="SM140"/>
          <cell r="SN140"/>
          <cell r="SO140"/>
          <cell r="SP140"/>
          <cell r="SQ140"/>
          <cell r="SR140"/>
          <cell r="SS140"/>
          <cell r="ST140"/>
          <cell r="SU140"/>
          <cell r="SV140"/>
          <cell r="SW140"/>
          <cell r="SX140"/>
          <cell r="SY140"/>
          <cell r="SZ140"/>
          <cell r="TA140">
            <v>0.37013888888888902</v>
          </cell>
          <cell r="TB140">
            <v>30</v>
          </cell>
          <cell r="TC140" t="str">
            <v>TDT</v>
          </cell>
          <cell r="TD140" t="str">
            <v>TITIN MEGAWATI</v>
          </cell>
          <cell r="TE140"/>
          <cell r="TF140"/>
          <cell r="TG140"/>
          <cell r="TH140"/>
          <cell r="TI140"/>
          <cell r="TJ140"/>
          <cell r="TK140"/>
          <cell r="TL140">
            <v>0.33957175925925953</v>
          </cell>
          <cell r="TM140" t="str">
            <v>OK</v>
          </cell>
          <cell r="TN140">
            <v>0.33957175925925953</v>
          </cell>
          <cell r="TO140">
            <v>6.3206018518518509E-2</v>
          </cell>
          <cell r="TP140">
            <v>3.263888888888905E-2</v>
          </cell>
          <cell r="TQ140" t="str">
            <v>OK</v>
          </cell>
          <cell r="TR140">
            <v>3.0567129629629458E-2</v>
          </cell>
          <cell r="TS140">
            <v>0.38055555555555554</v>
          </cell>
          <cell r="TT140">
            <v>30</v>
          </cell>
          <cell r="TU140" t="str">
            <v>TDT</v>
          </cell>
          <cell r="TV140" t="str">
            <v>NANDA HAMIDAH NURMAN</v>
          </cell>
          <cell r="TW140"/>
          <cell r="TX140"/>
          <cell r="TY140"/>
          <cell r="TZ140"/>
          <cell r="UA140"/>
          <cell r="UB140"/>
          <cell r="UC140"/>
          <cell r="UD140">
            <v>0.33194444444444438</v>
          </cell>
          <cell r="UE140" t="str">
            <v>OK</v>
          </cell>
          <cell r="UF140">
            <v>0.33194444444444438</v>
          </cell>
          <cell r="UG140">
            <v>5.5555555555555552E-2</v>
          </cell>
          <cell r="UH140">
            <v>6.9444444444444198E-3</v>
          </cell>
          <cell r="UI140" t="str">
            <v>OK</v>
          </cell>
          <cell r="UJ140">
            <v>4.8611111111111133E-2</v>
          </cell>
          <cell r="UK140"/>
          <cell r="UL140"/>
          <cell r="UM140"/>
          <cell r="UN140"/>
          <cell r="UO140"/>
          <cell r="UP140"/>
          <cell r="UQ140"/>
          <cell r="UR140"/>
          <cell r="US140"/>
          <cell r="UT140"/>
          <cell r="UU140"/>
          <cell r="UV140"/>
          <cell r="UW140"/>
          <cell r="UX140"/>
          <cell r="UY140"/>
          <cell r="UZ140"/>
          <cell r="VA140"/>
          <cell r="VB140"/>
          <cell r="VC140"/>
          <cell r="VD140">
            <v>34</v>
          </cell>
          <cell r="VE140">
            <v>0</v>
          </cell>
          <cell r="VF140">
            <v>23</v>
          </cell>
          <cell r="VG140">
            <v>26</v>
          </cell>
          <cell r="VH140">
            <v>32</v>
          </cell>
          <cell r="VI140" t="str">
            <v>33-1</v>
          </cell>
          <cell r="VJ140">
            <v>0</v>
          </cell>
          <cell r="VK140">
            <v>0</v>
          </cell>
          <cell r="VL140">
            <v>0</v>
          </cell>
          <cell r="VM140">
            <v>30</v>
          </cell>
          <cell r="VN140">
            <v>24</v>
          </cell>
          <cell r="VO140">
            <v>29</v>
          </cell>
          <cell r="VP140">
            <v>32</v>
          </cell>
          <cell r="VQ140">
            <v>0</v>
          </cell>
          <cell r="VR140">
            <v>32</v>
          </cell>
          <cell r="VS140">
            <v>36</v>
          </cell>
          <cell r="VT140">
            <v>26</v>
          </cell>
          <cell r="VU140">
            <v>34</v>
          </cell>
          <cell r="VV140">
            <v>36</v>
          </cell>
          <cell r="VW140">
            <v>0</v>
          </cell>
          <cell r="VX140">
            <v>0</v>
          </cell>
          <cell r="VY140">
            <v>30</v>
          </cell>
          <cell r="VZ140">
            <v>25</v>
          </cell>
          <cell r="WA140">
            <v>30</v>
          </cell>
          <cell r="WB140">
            <v>36</v>
          </cell>
          <cell r="WC140">
            <v>0</v>
          </cell>
          <cell r="WD140">
            <v>0</v>
          </cell>
          <cell r="WE140">
            <v>0</v>
          </cell>
          <cell r="WF140">
            <v>30</v>
          </cell>
          <cell r="WG140">
            <v>30</v>
          </cell>
          <cell r="WH140">
            <v>0</v>
          </cell>
          <cell r="WI140"/>
          <cell r="WJ140" t="str">
            <v>H</v>
          </cell>
          <cell r="WK140" t="str">
            <v>LP</v>
          </cell>
          <cell r="WL140" t="str">
            <v>H</v>
          </cell>
          <cell r="WM140" t="str">
            <v>H</v>
          </cell>
          <cell r="WN140" t="str">
            <v>H</v>
          </cell>
          <cell r="WO140" t="str">
            <v>H</v>
          </cell>
          <cell r="WP140" t="str">
            <v>LP</v>
          </cell>
          <cell r="WQ140" t="str">
            <v>LP</v>
          </cell>
          <cell r="WR140" t="str">
            <v>LP</v>
          </cell>
          <cell r="WS140" t="str">
            <v>TDP</v>
          </cell>
          <cell r="WT140" t="str">
            <v>H</v>
          </cell>
          <cell r="WU140" t="str">
            <v>H</v>
          </cell>
          <cell r="WV140" t="str">
            <v>H</v>
          </cell>
          <cell r="WW140" t="str">
            <v>LP</v>
          </cell>
          <cell r="WX140" t="str">
            <v>TDT</v>
          </cell>
          <cell r="WY140" t="str">
            <v>TDT</v>
          </cell>
          <cell r="WZ140" t="str">
            <v>H</v>
          </cell>
          <cell r="XA140" t="str">
            <v>H</v>
          </cell>
          <cell r="XB140" t="str">
            <v>H</v>
          </cell>
          <cell r="XC140" t="str">
            <v>LP</v>
          </cell>
          <cell r="XD140" t="str">
            <v>LP</v>
          </cell>
          <cell r="XE140" t="str">
            <v>TDP</v>
          </cell>
          <cell r="XF140" t="str">
            <v>H</v>
          </cell>
          <cell r="XG140" t="str">
            <v>H</v>
          </cell>
          <cell r="XH140" t="str">
            <v>H</v>
          </cell>
          <cell r="XI140" t="str">
            <v>LP</v>
          </cell>
          <cell r="XJ140" t="str">
            <v>LP</v>
          </cell>
          <cell r="XK140" t="str">
            <v>LP</v>
          </cell>
          <cell r="XL140" t="str">
            <v>TDT</v>
          </cell>
          <cell r="XM140" t="str">
            <v>TDT</v>
          </cell>
          <cell r="XN140">
            <v>0</v>
          </cell>
          <cell r="XO140"/>
          <cell r="XP140">
            <v>0</v>
          </cell>
          <cell r="XQ140">
            <v>0</v>
          </cell>
          <cell r="XR140">
            <v>0</v>
          </cell>
          <cell r="XS140">
            <v>0</v>
          </cell>
          <cell r="XT140">
            <v>0</v>
          </cell>
          <cell r="XU140">
            <v>0</v>
          </cell>
          <cell r="XV140">
            <v>0</v>
          </cell>
          <cell r="XW140">
            <v>0</v>
          </cell>
          <cell r="XX140">
            <v>0</v>
          </cell>
          <cell r="XY140" t="str">
            <v>OSHA ROSHALIA</v>
          </cell>
          <cell r="XZ140">
            <v>0</v>
          </cell>
          <cell r="YA140">
            <v>0</v>
          </cell>
          <cell r="YB140">
            <v>0</v>
          </cell>
          <cell r="YC140">
            <v>0</v>
          </cell>
          <cell r="YD140" t="str">
            <v>RESPI SILVA NADILA</v>
          </cell>
          <cell r="YE140" t="str">
            <v>RESPI SILVA NADILA</v>
          </cell>
          <cell r="YF140">
            <v>0</v>
          </cell>
          <cell r="YG140">
            <v>0</v>
          </cell>
          <cell r="YH140">
            <v>0</v>
          </cell>
          <cell r="YI140">
            <v>0</v>
          </cell>
          <cell r="YJ140">
            <v>0</v>
          </cell>
          <cell r="YK140" t="str">
            <v>ASTRID BENEDITA AZHARI</v>
          </cell>
          <cell r="YL140">
            <v>0</v>
          </cell>
          <cell r="YM140">
            <v>0</v>
          </cell>
          <cell r="YN140">
            <v>0</v>
          </cell>
          <cell r="YO140">
            <v>0</v>
          </cell>
          <cell r="YP140">
            <v>0</v>
          </cell>
          <cell r="YQ140">
            <v>0</v>
          </cell>
          <cell r="YR140" t="str">
            <v>TITIN MEGAWATI</v>
          </cell>
          <cell r="YS140" t="str">
            <v>NANDA HAMIDAH NURMAN</v>
          </cell>
          <cell r="YT140">
            <v>0</v>
          </cell>
          <cell r="YU140"/>
          <cell r="YV140">
            <v>0</v>
          </cell>
          <cell r="YW140">
            <v>0</v>
          </cell>
          <cell r="YX140">
            <v>0</v>
          </cell>
          <cell r="YY140">
            <v>0</v>
          </cell>
          <cell r="YZ140">
            <v>0</v>
          </cell>
          <cell r="ZA140">
            <v>0</v>
          </cell>
          <cell r="ZB140">
            <v>0</v>
          </cell>
          <cell r="ZC140">
            <v>0</v>
          </cell>
          <cell r="ZD140">
            <v>0</v>
          </cell>
          <cell r="ZE140" t="str">
            <v>NPS</v>
          </cell>
          <cell r="ZF140">
            <v>0</v>
          </cell>
          <cell r="ZG140">
            <v>0</v>
          </cell>
          <cell r="ZH140">
            <v>0</v>
          </cell>
          <cell r="ZI140">
            <v>0</v>
          </cell>
          <cell r="ZJ140">
            <v>0</v>
          </cell>
          <cell r="ZK140">
            <v>0</v>
          </cell>
          <cell r="ZL140">
            <v>0</v>
          </cell>
          <cell r="ZM140">
            <v>0</v>
          </cell>
          <cell r="ZN140">
            <v>0</v>
          </cell>
          <cell r="ZO140">
            <v>0</v>
          </cell>
          <cell r="ZP140">
            <v>0</v>
          </cell>
          <cell r="ZQ140" t="str">
            <v>QA SCORE</v>
          </cell>
          <cell r="ZR140">
            <v>0</v>
          </cell>
          <cell r="ZS140">
            <v>0</v>
          </cell>
          <cell r="ZT140">
            <v>0</v>
          </cell>
          <cell r="ZU140">
            <v>0</v>
          </cell>
          <cell r="ZV140">
            <v>0</v>
          </cell>
          <cell r="ZW140">
            <v>0</v>
          </cell>
          <cell r="ZX140">
            <v>0</v>
          </cell>
          <cell r="ZY140">
            <v>0</v>
          </cell>
          <cell r="ZZ140">
            <v>0</v>
          </cell>
          <cell r="AAA140"/>
          <cell r="AAB140">
            <v>0.37638888888888888</v>
          </cell>
          <cell r="AAC140">
            <v>0.3756944444444445</v>
          </cell>
          <cell r="AAD140">
            <v>0.37638888888888883</v>
          </cell>
          <cell r="AAE140">
            <v>0.37638888888888905</v>
          </cell>
          <cell r="AAF140">
            <v>0</v>
          </cell>
          <cell r="AAG140">
            <v>0</v>
          </cell>
          <cell r="AAH140">
            <v>0</v>
          </cell>
          <cell r="AAI140">
            <v>0.37569444444444444</v>
          </cell>
          <cell r="AAJ140">
            <v>0.37569444444444444</v>
          </cell>
          <cell r="AAK140">
            <v>0.3756944444444445</v>
          </cell>
          <cell r="AAL140">
            <v>0.3756944444444445</v>
          </cell>
          <cell r="AAM140">
            <v>0</v>
          </cell>
          <cell r="AAN140">
            <v>0.3756944444444445</v>
          </cell>
          <cell r="AAO140">
            <v>0.3756944444444445</v>
          </cell>
          <cell r="AAP140">
            <v>1.3763888888888889</v>
          </cell>
          <cell r="AAQ140">
            <v>0.37569444444444444</v>
          </cell>
          <cell r="AAR140">
            <v>0.39027777777777789</v>
          </cell>
          <cell r="AAS140">
            <v>0</v>
          </cell>
          <cell r="AAT140">
            <v>0</v>
          </cell>
          <cell r="AAU140">
            <v>0.37916666666666665</v>
          </cell>
          <cell r="AAV140">
            <v>1.3756944444444443</v>
          </cell>
          <cell r="AAW140">
            <v>0.37569444444444444</v>
          </cell>
          <cell r="AAX140">
            <v>0.37777777777777777</v>
          </cell>
          <cell r="AAY140">
            <v>0</v>
          </cell>
          <cell r="AAZ140">
            <v>0</v>
          </cell>
          <cell r="ABA140">
            <v>0</v>
          </cell>
          <cell r="ABB140">
            <v>0.37013888888888902</v>
          </cell>
          <cell r="ABC140">
            <v>0.38055555555555554</v>
          </cell>
          <cell r="ABD140">
            <v>0</v>
          </cell>
          <cell r="ABE140">
            <v>0.38055555555555554</v>
          </cell>
          <cell r="ABF140">
            <v>0</v>
          </cell>
          <cell r="ABG140"/>
          <cell r="ABH140">
            <v>0</v>
          </cell>
          <cell r="ABI140">
            <v>0</v>
          </cell>
          <cell r="ABJ140">
            <v>0</v>
          </cell>
          <cell r="ABK140">
            <v>0</v>
          </cell>
          <cell r="ABL140">
            <v>0</v>
          </cell>
          <cell r="ABM140">
            <v>0</v>
          </cell>
          <cell r="ABN140">
            <v>0</v>
          </cell>
          <cell r="ABO140">
            <v>0</v>
          </cell>
          <cell r="ABP140">
            <v>0</v>
          </cell>
          <cell r="ABQ140">
            <v>0</v>
          </cell>
          <cell r="ABR140">
            <v>0</v>
          </cell>
          <cell r="ABS140">
            <v>0</v>
          </cell>
          <cell r="ABT140">
            <v>0</v>
          </cell>
          <cell r="ABU140">
            <v>0</v>
          </cell>
          <cell r="ABV140">
            <v>0</v>
          </cell>
          <cell r="ABW140">
            <v>0</v>
          </cell>
          <cell r="ABX140">
            <v>0</v>
          </cell>
          <cell r="ABY140">
            <v>0</v>
          </cell>
          <cell r="ABZ140">
            <v>0</v>
          </cell>
          <cell r="ACA140">
            <v>0</v>
          </cell>
          <cell r="ACB140">
            <v>0</v>
          </cell>
          <cell r="ACC140">
            <v>0</v>
          </cell>
          <cell r="ACD140">
            <v>0</v>
          </cell>
          <cell r="ACE140">
            <v>0</v>
          </cell>
          <cell r="ACF140">
            <v>0</v>
          </cell>
          <cell r="ACG140">
            <v>0</v>
          </cell>
          <cell r="ACH140">
            <v>0</v>
          </cell>
          <cell r="ACI140">
            <v>0</v>
          </cell>
          <cell r="ACJ140">
            <v>0</v>
          </cell>
          <cell r="ACK140">
            <v>0</v>
          </cell>
          <cell r="ACL140">
            <v>0</v>
          </cell>
          <cell r="ACM140"/>
          <cell r="ACN140">
            <v>0</v>
          </cell>
          <cell r="ACO140">
            <v>0</v>
          </cell>
          <cell r="ACP140">
            <v>0</v>
          </cell>
          <cell r="ACQ140">
            <v>0</v>
          </cell>
          <cell r="ACR140">
            <v>0</v>
          </cell>
          <cell r="ACS140">
            <v>0</v>
          </cell>
          <cell r="ACT140">
            <v>0</v>
          </cell>
          <cell r="ACU140">
            <v>0</v>
          </cell>
          <cell r="ACV140">
            <v>0</v>
          </cell>
          <cell r="ACW140">
            <v>0</v>
          </cell>
          <cell r="ACX140">
            <v>0</v>
          </cell>
          <cell r="ACY140">
            <v>0</v>
          </cell>
          <cell r="ACZ140">
            <v>0</v>
          </cell>
          <cell r="ADA140">
            <v>0</v>
          </cell>
          <cell r="ADB140">
            <v>0</v>
          </cell>
          <cell r="ADC140">
            <v>0</v>
          </cell>
          <cell r="ADD140">
            <v>0</v>
          </cell>
          <cell r="ADE140">
            <v>0</v>
          </cell>
          <cell r="ADF140">
            <v>0</v>
          </cell>
          <cell r="ADG140">
            <v>0</v>
          </cell>
          <cell r="ADH140">
            <v>0</v>
          </cell>
          <cell r="ADI140">
            <v>0</v>
          </cell>
          <cell r="ADJ140">
            <v>0</v>
          </cell>
          <cell r="ADK140">
            <v>0</v>
          </cell>
          <cell r="ADL140">
            <v>0</v>
          </cell>
          <cell r="ADM140">
            <v>0</v>
          </cell>
          <cell r="ADN140">
            <v>0</v>
          </cell>
          <cell r="ADO140">
            <v>0</v>
          </cell>
          <cell r="ADP140">
            <v>0</v>
          </cell>
          <cell r="ADQ140">
            <v>0</v>
          </cell>
          <cell r="ADR140">
            <v>0</v>
          </cell>
          <cell r="ADS140"/>
          <cell r="ADT140" t="str">
            <v>NURUL NABILA</v>
          </cell>
          <cell r="ADU140" t="str">
            <v>POSTPAID</v>
          </cell>
          <cell r="ADV140">
            <v>0.71269675925925924</v>
          </cell>
          <cell r="ADW140">
            <v>0</v>
          </cell>
          <cell r="ADX140">
            <v>0.33275462962962965</v>
          </cell>
          <cell r="ADY140">
            <v>0.32778935185185198</v>
          </cell>
          <cell r="ADZ140">
            <v>0.32714120370370364</v>
          </cell>
          <cell r="AEA140">
            <v>0.34527777777777802</v>
          </cell>
          <cell r="AEB140">
            <v>0</v>
          </cell>
          <cell r="AEC140">
            <v>0</v>
          </cell>
          <cell r="AED140">
            <v>0</v>
          </cell>
          <cell r="AEE140">
            <v>0.32291666666666663</v>
          </cell>
          <cell r="AEF140">
            <v>0.33672453703703703</v>
          </cell>
          <cell r="AEG140">
            <v>0.32121527777777781</v>
          </cell>
          <cell r="AEH140">
            <v>0.34788194444444442</v>
          </cell>
          <cell r="AEI140">
            <v>0</v>
          </cell>
          <cell r="AEJ140">
            <v>0.32806712962962969</v>
          </cell>
          <cell r="AEK140">
            <v>0.33296296296296302</v>
          </cell>
          <cell r="AEL140">
            <v>1.3298148148148148</v>
          </cell>
          <cell r="AEM140">
            <v>0.33008101851851857</v>
          </cell>
          <cell r="AEN140">
            <v>0.34358796296296301</v>
          </cell>
          <cell r="AEO140">
            <v>0</v>
          </cell>
          <cell r="AEP140">
            <v>0</v>
          </cell>
          <cell r="AEQ140">
            <v>0.33193287037037034</v>
          </cell>
          <cell r="AER140">
            <v>1.3336226851851851</v>
          </cell>
          <cell r="AES140">
            <v>0.34141203703703715</v>
          </cell>
          <cell r="AET140">
            <v>0.37668981481481484</v>
          </cell>
          <cell r="AEU140">
            <v>0</v>
          </cell>
          <cell r="AEV140">
            <v>0</v>
          </cell>
          <cell r="AEW140">
            <v>0</v>
          </cell>
          <cell r="AEX140">
            <v>0.33957175925925953</v>
          </cell>
          <cell r="AEY140">
            <v>0.33194444444444438</v>
          </cell>
          <cell r="AEZ140">
            <v>0</v>
          </cell>
          <cell r="AFA140"/>
          <cell r="AFB140">
            <v>0.71269675925925924</v>
          </cell>
          <cell r="AFC140">
            <v>0</v>
          </cell>
          <cell r="AFD140">
            <v>0.33275462962962965</v>
          </cell>
          <cell r="AFE140">
            <v>0.32778935185185198</v>
          </cell>
          <cell r="AFF140">
            <v>0.32714120370370364</v>
          </cell>
          <cell r="AFG140">
            <v>0.34527777777777802</v>
          </cell>
          <cell r="AFH140">
            <v>0</v>
          </cell>
          <cell r="AFI140">
            <v>0</v>
          </cell>
          <cell r="AFJ140">
            <v>0</v>
          </cell>
          <cell r="AFK140">
            <v>0.32291666666666663</v>
          </cell>
          <cell r="AFL140">
            <v>0.33672453703703703</v>
          </cell>
          <cell r="AFM140">
            <v>0.32121527777777781</v>
          </cell>
          <cell r="AFN140">
            <v>0.34788194444444442</v>
          </cell>
          <cell r="AFO140">
            <v>0</v>
          </cell>
          <cell r="AFP140">
            <v>0.32806712962962969</v>
          </cell>
          <cell r="AFQ140">
            <v>0.33296296296296302</v>
          </cell>
          <cell r="AFR140">
            <v>1.3298148148148148</v>
          </cell>
          <cell r="AFS140">
            <v>0.33008101851851857</v>
          </cell>
          <cell r="AFT140">
            <v>0.34358796296296301</v>
          </cell>
          <cell r="AFU140">
            <v>0</v>
          </cell>
          <cell r="AFV140">
            <v>0</v>
          </cell>
          <cell r="AFW140">
            <v>0.33193287037037034</v>
          </cell>
          <cell r="AFX140">
            <v>1.3336226851851851</v>
          </cell>
          <cell r="AFY140">
            <v>0.34141203703703715</v>
          </cell>
          <cell r="AFZ140">
            <v>0.37668981481481484</v>
          </cell>
          <cell r="AGA140">
            <v>0</v>
          </cell>
          <cell r="AGB140">
            <v>0</v>
          </cell>
          <cell r="AGC140">
            <v>0</v>
          </cell>
          <cell r="AGD140">
            <v>0.33957175925925953</v>
          </cell>
          <cell r="AGE140">
            <v>0.33194444444444438</v>
          </cell>
          <cell r="AGF140">
            <v>0</v>
          </cell>
          <cell r="AGH140" t="str">
            <v>NURUL NABILA</v>
          </cell>
          <cell r="AGI140" t="str">
            <v>POSTPAID</v>
          </cell>
          <cell r="AGJ140">
            <v>4.9803240740740738E-2</v>
          </cell>
          <cell r="AGK140">
            <v>0</v>
          </cell>
          <cell r="AGL140">
            <v>5.9606481481481483E-2</v>
          </cell>
          <cell r="AGM140">
            <v>5.7627314814814819E-2</v>
          </cell>
          <cell r="AGN140">
            <v>8.8136574074074076E-2</v>
          </cell>
          <cell r="AGO140">
            <v>6.9999999999999993E-2</v>
          </cell>
          <cell r="AGP140">
            <v>0</v>
          </cell>
          <cell r="AGQ140">
            <v>0</v>
          </cell>
          <cell r="AGR140">
            <v>0</v>
          </cell>
          <cell r="AGS140">
            <v>5.2777777777777785E-2</v>
          </cell>
          <cell r="AGT140">
            <v>3.8969907407407411E-2</v>
          </cell>
          <cell r="AGU140">
            <v>5.4479166666666669E-2</v>
          </cell>
          <cell r="AGV140">
            <v>0.11531249999999998</v>
          </cell>
          <cell r="AGW140">
            <v>0</v>
          </cell>
          <cell r="AGX140">
            <v>4.7627314814814817E-2</v>
          </cell>
          <cell r="AGY140">
            <v>5.3148148148148153E-2</v>
          </cell>
          <cell r="AGZ140">
            <v>4.6574074074074073E-2</v>
          </cell>
          <cell r="AHA140">
            <v>5.8807870370370371E-2</v>
          </cell>
          <cell r="AHB140">
            <v>7.2384259259259259E-2</v>
          </cell>
          <cell r="AHC140">
            <v>0</v>
          </cell>
          <cell r="AHD140">
            <v>0</v>
          </cell>
          <cell r="AHE140">
            <v>6.1122685185185183E-2</v>
          </cell>
          <cell r="AHF140">
            <v>5.4571759259259257E-2</v>
          </cell>
          <cell r="AHG140">
            <v>5.6504629629629627E-2</v>
          </cell>
          <cell r="AHH140">
            <v>6.7060185185185195E-2</v>
          </cell>
          <cell r="AHI140">
            <v>0</v>
          </cell>
          <cell r="AHJ140">
            <v>0</v>
          </cell>
          <cell r="AHK140">
            <v>0</v>
          </cell>
          <cell r="AHL140">
            <v>6.3206018518518509E-2</v>
          </cell>
          <cell r="AHM140">
            <v>5.5555555555555552E-2</v>
          </cell>
          <cell r="AHN140">
            <v>0</v>
          </cell>
          <cell r="AHO140">
            <v>6.1163773148148158E-2</v>
          </cell>
          <cell r="AHP140"/>
          <cell r="AHQ140">
            <v>4303</v>
          </cell>
          <cell r="AHR140">
            <v>0</v>
          </cell>
          <cell r="AHS140">
            <v>5150</v>
          </cell>
          <cell r="AHT140">
            <v>4979</v>
          </cell>
          <cell r="AHU140">
            <v>7615</v>
          </cell>
          <cell r="AHV140">
            <v>6048</v>
          </cell>
          <cell r="AHW140">
            <v>0</v>
          </cell>
          <cell r="AHX140">
            <v>0</v>
          </cell>
          <cell r="AHY140">
            <v>0</v>
          </cell>
          <cell r="AHZ140">
            <v>4560</v>
          </cell>
          <cell r="AIA140">
            <v>3367</v>
          </cell>
          <cell r="AIB140">
            <v>4707</v>
          </cell>
          <cell r="AIC140">
            <v>9963</v>
          </cell>
          <cell r="AID140">
            <v>0</v>
          </cell>
          <cell r="AIE140">
            <v>4115</v>
          </cell>
          <cell r="AIF140">
            <v>4592</v>
          </cell>
          <cell r="AIG140">
            <v>4024</v>
          </cell>
          <cell r="AIH140">
            <v>5081</v>
          </cell>
          <cell r="AII140">
            <v>6254</v>
          </cell>
          <cell r="AIJ140">
            <v>0</v>
          </cell>
          <cell r="AIK140">
            <v>0</v>
          </cell>
          <cell r="AIL140">
            <v>5281</v>
          </cell>
          <cell r="AIM140">
            <v>4715</v>
          </cell>
          <cell r="AIN140">
            <v>4882</v>
          </cell>
          <cell r="AIO140">
            <v>5794</v>
          </cell>
          <cell r="AIP140">
            <v>0</v>
          </cell>
          <cell r="AIQ140">
            <v>0</v>
          </cell>
          <cell r="AIR140">
            <v>0</v>
          </cell>
          <cell r="AIS140">
            <v>5461</v>
          </cell>
          <cell r="AIT140">
            <v>4800</v>
          </cell>
          <cell r="AIU140">
            <v>0</v>
          </cell>
          <cell r="AIW140" t="str">
            <v>NURUL NABILA</v>
          </cell>
          <cell r="AIX140" t="str">
            <v>POSTPAID</v>
          </cell>
          <cell r="AIY140">
            <v>4.2164351851851821E-2</v>
          </cell>
          <cell r="AIZ140">
            <v>0</v>
          </cell>
          <cell r="AJA140">
            <v>4.3634259259259206E-2</v>
          </cell>
          <cell r="AJB140">
            <v>4.790509259259252E-2</v>
          </cell>
          <cell r="AJC140">
            <v>4.92476851851852E-2</v>
          </cell>
          <cell r="AJD140">
            <v>3.111111111111102E-2</v>
          </cell>
          <cell r="AJE140">
            <v>0</v>
          </cell>
          <cell r="AJF140">
            <v>0</v>
          </cell>
          <cell r="AJG140">
            <v>0</v>
          </cell>
          <cell r="AJH140">
            <v>5.2777777777777785E-2</v>
          </cell>
          <cell r="AJI140">
            <v>3.8969907407407411E-2</v>
          </cell>
          <cell r="AJJ140">
            <v>5.4479166666666669E-2</v>
          </cell>
          <cell r="AJK140">
            <v>2.7812500000000073E-2</v>
          </cell>
          <cell r="AJL140">
            <v>0</v>
          </cell>
          <cell r="AJM140">
            <v>4.7627314814814817E-2</v>
          </cell>
          <cell r="AJN140">
            <v>4.2731481481481468E-2</v>
          </cell>
          <cell r="AJO140">
            <v>4.6574074074074073E-2</v>
          </cell>
          <cell r="AJP140">
            <v>4.5613425925925891E-2</v>
          </cell>
          <cell r="AJQ140">
            <v>4.6689814814814851E-2</v>
          </cell>
          <cell r="AJR140">
            <v>0</v>
          </cell>
          <cell r="AJS140">
            <v>0</v>
          </cell>
          <cell r="AJT140">
            <v>4.7233796296296343E-2</v>
          </cell>
          <cell r="AJU140">
            <v>4.2071759259259302E-2</v>
          </cell>
          <cell r="AJV140">
            <v>3.4282407407407317E-2</v>
          </cell>
          <cell r="AJW140">
            <v>1.0879629629629295E-3</v>
          </cell>
          <cell r="AJX140">
            <v>0</v>
          </cell>
          <cell r="AJY140">
            <v>0</v>
          </cell>
          <cell r="AJZ140">
            <v>0</v>
          </cell>
          <cell r="AKA140">
            <v>3.0567129629629458E-2</v>
          </cell>
          <cell r="AKB140">
            <v>4.8611111111111133E-2</v>
          </cell>
          <cell r="AKC140">
            <v>0</v>
          </cell>
          <cell r="AKD140">
            <v>4.1059606481481457E-2</v>
          </cell>
          <cell r="AKE140"/>
          <cell r="AKF140">
            <v>3643</v>
          </cell>
          <cell r="AKG140">
            <v>0</v>
          </cell>
          <cell r="AKH140">
            <v>3770</v>
          </cell>
          <cell r="AKI140">
            <v>4139</v>
          </cell>
          <cell r="AKJ140">
            <v>4255</v>
          </cell>
          <cell r="AKK140">
            <v>2688</v>
          </cell>
          <cell r="AKL140">
            <v>0</v>
          </cell>
          <cell r="AKM140">
            <v>0</v>
          </cell>
          <cell r="AKN140">
            <v>0</v>
          </cell>
          <cell r="AKO140">
            <v>4560</v>
          </cell>
          <cell r="AKP140">
            <v>3367</v>
          </cell>
          <cell r="AKQ140">
            <v>4707</v>
          </cell>
          <cell r="AKR140">
            <v>2403</v>
          </cell>
          <cell r="AKS140">
            <v>0</v>
          </cell>
          <cell r="AKT140">
            <v>4115</v>
          </cell>
          <cell r="AKU140">
            <v>3692</v>
          </cell>
          <cell r="AKV140">
            <v>4024</v>
          </cell>
          <cell r="AKW140">
            <v>3941</v>
          </cell>
          <cell r="AKX140">
            <v>4034</v>
          </cell>
          <cell r="AKY140">
            <v>0</v>
          </cell>
          <cell r="AKZ140">
            <v>0</v>
          </cell>
          <cell r="ALA140">
            <v>4081</v>
          </cell>
          <cell r="ALB140">
            <v>3635</v>
          </cell>
          <cell r="ALC140">
            <v>2962</v>
          </cell>
          <cell r="ALD140">
            <v>94</v>
          </cell>
          <cell r="ALE140">
            <v>0</v>
          </cell>
          <cell r="ALF140">
            <v>0</v>
          </cell>
          <cell r="ALG140">
            <v>0</v>
          </cell>
          <cell r="ALH140">
            <v>2641</v>
          </cell>
          <cell r="ALI140">
            <v>4200</v>
          </cell>
          <cell r="ALJ140">
            <v>0</v>
          </cell>
          <cell r="ALL140">
            <v>0.38255787037037037</v>
          </cell>
          <cell r="ALM140">
            <v>0.43719907407407421</v>
          </cell>
          <cell r="ALN140">
            <v>0.43457175925925917</v>
          </cell>
          <cell r="ALO140">
            <v>0.48321759259259284</v>
          </cell>
          <cell r="ALP140">
            <v>0.11980324074074072</v>
          </cell>
          <cell r="ALQ140">
            <v>4.9803240740740738E-2</v>
          </cell>
          <cell r="ALR140">
            <v>4.9803240740740738E-2</v>
          </cell>
          <cell r="ALS140">
            <v>0.37271990740740735</v>
          </cell>
          <cell r="ALT140">
            <v>0.43930555555555556</v>
          </cell>
          <cell r="ALU140">
            <v>0.40998842592592599</v>
          </cell>
          <cell r="ALV140">
            <v>0.45216435185185183</v>
          </cell>
          <cell r="ALW140">
            <v>0.16511574074074073</v>
          </cell>
          <cell r="ALX140">
            <v>0.37787037037037041</v>
          </cell>
          <cell r="ALY140">
            <v>0.43039351851851859</v>
          </cell>
          <cell r="ALZ140">
            <v>1.4327662037037037</v>
          </cell>
          <cell r="AMA140">
            <v>0.42645833333333338</v>
          </cell>
          <cell r="AMB140">
            <v>0.45219907407407411</v>
          </cell>
          <cell r="AMC140">
            <v>0.1221875</v>
          </cell>
          <cell r="AMD140">
            <v>4.9803240740740738E-2</v>
          </cell>
          <cell r="AME140">
            <v>0.38173611111111105</v>
          </cell>
          <cell r="AMF140">
            <v>1.444548611111111</v>
          </cell>
          <cell r="AMG140">
            <v>0.44578703703703715</v>
          </cell>
          <cell r="AMH140">
            <v>0.48299768518518521</v>
          </cell>
          <cell r="AMI140">
            <v>0.11686342592592594</v>
          </cell>
          <cell r="AMJ140">
            <v>4.9803240740740738E-2</v>
          </cell>
          <cell r="AMK140">
            <v>4.9803240740740738E-2</v>
          </cell>
          <cell r="AML140">
            <v>0.38937500000000025</v>
          </cell>
          <cell r="AMM140">
            <v>0.44495370370370363</v>
          </cell>
          <cell r="AMN140">
            <v>0.1053587962962963</v>
          </cell>
          <cell r="AMO140">
            <v>4.9803240740740738E-2</v>
          </cell>
          <cell r="AMP140" t="e">
            <v>#REF!</v>
          </cell>
          <cell r="AMR140">
            <v>33053</v>
          </cell>
          <cell r="AMS140">
            <v>37774</v>
          </cell>
          <cell r="AMT140">
            <v>37547</v>
          </cell>
          <cell r="AMU140">
            <v>41750</v>
          </cell>
          <cell r="AMV140">
            <v>10351</v>
          </cell>
          <cell r="AMW140">
            <v>4303</v>
          </cell>
          <cell r="AMX140">
            <v>4303</v>
          </cell>
          <cell r="AMY140">
            <v>32203</v>
          </cell>
          <cell r="AMZ140">
            <v>37956</v>
          </cell>
          <cell r="ANA140">
            <v>35423</v>
          </cell>
          <cell r="ANB140">
            <v>39067</v>
          </cell>
          <cell r="ANC140">
            <v>14266</v>
          </cell>
          <cell r="AND140">
            <v>32648</v>
          </cell>
          <cell r="ANE140">
            <v>37186</v>
          </cell>
          <cell r="ANF140">
            <v>37391</v>
          </cell>
          <cell r="ANG140">
            <v>36846</v>
          </cell>
          <cell r="ANH140">
            <v>39070</v>
          </cell>
          <cell r="ANI140">
            <v>10557</v>
          </cell>
          <cell r="ANJ140">
            <v>4303</v>
          </cell>
          <cell r="ANK140">
            <v>32982</v>
          </cell>
          <cell r="ANL140">
            <v>38409</v>
          </cell>
          <cell r="ANM140">
            <v>38516</v>
          </cell>
          <cell r="ANN140">
            <v>41731</v>
          </cell>
          <cell r="ANO140">
            <v>10097</v>
          </cell>
          <cell r="ANP140">
            <v>4303</v>
          </cell>
          <cell r="ANQ140">
            <v>4303</v>
          </cell>
          <cell r="ANR140">
            <v>33642</v>
          </cell>
          <cell r="ANS140">
            <v>38444</v>
          </cell>
          <cell r="ANT140">
            <v>9103</v>
          </cell>
          <cell r="ANU140">
            <v>0</v>
          </cell>
          <cell r="ANV140" t="e">
            <v>#REF!</v>
          </cell>
          <cell r="ANX140">
            <v>30</v>
          </cell>
          <cell r="ANY140">
            <v>20</v>
          </cell>
          <cell r="ANZ140">
            <v>20</v>
          </cell>
          <cell r="AOA140">
            <v>10</v>
          </cell>
          <cell r="AOB140">
            <v>0</v>
          </cell>
          <cell r="AOC140">
            <v>0</v>
          </cell>
          <cell r="AOD140">
            <v>0</v>
          </cell>
          <cell r="AOE140">
            <v>0</v>
          </cell>
          <cell r="AOF140">
            <v>0</v>
          </cell>
          <cell r="AOG140">
            <v>0</v>
          </cell>
          <cell r="AOH140">
            <v>0</v>
          </cell>
          <cell r="AOI140">
            <v>0</v>
          </cell>
          <cell r="AOJ140">
            <v>0</v>
          </cell>
          <cell r="AOK140">
            <v>0</v>
          </cell>
          <cell r="AOL140">
            <v>0</v>
          </cell>
          <cell r="AOM140">
            <v>0</v>
          </cell>
          <cell r="AON140">
            <v>0</v>
          </cell>
          <cell r="AOO140">
            <v>0</v>
          </cell>
          <cell r="AOP140">
            <v>0</v>
          </cell>
          <cell r="AOQ140">
            <v>0</v>
          </cell>
          <cell r="AOR140">
            <v>0</v>
          </cell>
          <cell r="AOS140">
            <v>0</v>
          </cell>
          <cell r="AOT140">
            <v>1</v>
          </cell>
          <cell r="AOU140"/>
          <cell r="AOV140">
            <v>4</v>
          </cell>
          <cell r="AOW140">
            <v>2</v>
          </cell>
          <cell r="AOX140">
            <v>6</v>
          </cell>
          <cell r="AOY140">
            <v>0</v>
          </cell>
          <cell r="AOZ140">
            <v>0</v>
          </cell>
          <cell r="APA140">
            <v>0</v>
          </cell>
          <cell r="APB140">
            <v>0</v>
          </cell>
          <cell r="APC140">
            <v>0</v>
          </cell>
          <cell r="APD140">
            <v>2</v>
          </cell>
          <cell r="APE140">
            <v>0</v>
          </cell>
          <cell r="APF140">
            <v>0</v>
          </cell>
          <cell r="APG140">
            <v>0</v>
          </cell>
          <cell r="APH140">
            <v>0</v>
          </cell>
          <cell r="API140">
            <v>1</v>
          </cell>
          <cell r="APJ140">
            <v>1</v>
          </cell>
          <cell r="APK140">
            <v>0</v>
          </cell>
          <cell r="APL140">
            <v>0</v>
          </cell>
          <cell r="APM140">
            <v>0</v>
          </cell>
          <cell r="APN140">
            <v>0</v>
          </cell>
          <cell r="APO140">
            <v>2</v>
          </cell>
          <cell r="APP140">
            <v>6</v>
          </cell>
          <cell r="APQ140">
            <v>8</v>
          </cell>
          <cell r="APR140">
            <v>6</v>
          </cell>
          <cell r="APS140">
            <v>20</v>
          </cell>
          <cell r="APT140">
            <v>0</v>
          </cell>
          <cell r="APU140">
            <v>0</v>
          </cell>
          <cell r="APV140">
            <v>0</v>
          </cell>
          <cell r="APW140">
            <v>0</v>
          </cell>
          <cell r="APX140">
            <v>0</v>
          </cell>
          <cell r="APY140">
            <v>0</v>
          </cell>
          <cell r="APZ140">
            <v>0</v>
          </cell>
          <cell r="AQA140">
            <v>0</v>
          </cell>
          <cell r="AQB140">
            <v>4</v>
          </cell>
          <cell r="AQC140">
            <v>2</v>
          </cell>
          <cell r="AQD140">
            <v>2</v>
          </cell>
          <cell r="AQE140">
            <v>8</v>
          </cell>
          <cell r="AQF140">
            <v>0</v>
          </cell>
          <cell r="AQG140">
            <v>0</v>
          </cell>
          <cell r="AQH140">
            <v>0</v>
          </cell>
          <cell r="AQI140">
            <v>0</v>
          </cell>
          <cell r="AQJ140">
            <v>0</v>
          </cell>
          <cell r="AQK140">
            <v>40</v>
          </cell>
          <cell r="AQL140">
            <v>1</v>
          </cell>
          <cell r="AQM140">
            <v>1</v>
          </cell>
          <cell r="AQN140">
            <v>1</v>
          </cell>
          <cell r="AQO140">
            <v>1</v>
          </cell>
          <cell r="AQP140"/>
          <cell r="AQQ140">
            <v>1</v>
          </cell>
          <cell r="AQR140" t="str">
            <v>A</v>
          </cell>
          <cell r="AQS140">
            <v>1</v>
          </cell>
          <cell r="AQT140">
            <v>0</v>
          </cell>
          <cell r="AQU140">
            <v>1</v>
          </cell>
          <cell r="AQV140"/>
          <cell r="AQW140">
            <v>0</v>
          </cell>
          <cell r="AQX140">
            <v>0</v>
          </cell>
          <cell r="AQY140">
            <v>0</v>
          </cell>
          <cell r="AQZ140">
            <v>9.0940856481481482</v>
          </cell>
          <cell r="ARA140">
            <v>0.4547042824074074</v>
          </cell>
          <cell r="ARB140">
            <v>13080</v>
          </cell>
          <cell r="ARC140">
            <v>478800</v>
          </cell>
          <cell r="ARD140">
            <v>0.27744820127504555</v>
          </cell>
          <cell r="ARE140">
            <v>0.82119212962962918</v>
          </cell>
          <cell r="ARF140">
            <v>4.1059606481481457E-2</v>
          </cell>
          <cell r="ARG140">
            <v>1180</v>
          </cell>
          <cell r="ARH140">
            <v>45600</v>
          </cell>
          <cell r="ARI140">
            <v>2.6490068697729973E-2</v>
          </cell>
        </row>
        <row r="141">
          <cell r="B141" t="str">
            <v>RADEN LUCKY H</v>
          </cell>
          <cell r="C141">
            <v>106108</v>
          </cell>
          <cell r="D141" t="str">
            <v>8</v>
          </cell>
          <cell r="E141" t="str">
            <v>ISLAM</v>
          </cell>
          <cell r="F141" t="str">
            <v>PKWT</v>
          </cell>
          <cell r="G141" t="str">
            <v>POSTPAID</v>
          </cell>
          <cell r="H141">
            <v>37.56666666666667</v>
          </cell>
          <cell r="I141" t="str">
            <v>E</v>
          </cell>
          <cell r="J141">
            <v>18010697</v>
          </cell>
          <cell r="K141">
            <v>570140</v>
          </cell>
          <cell r="L141" t="str">
            <v>LAKI-LAKI</v>
          </cell>
          <cell r="M141" t="str">
            <v>AGENT POSTPAID</v>
          </cell>
          <cell r="N141" t="str">
            <v>METI PERMAYANTI</v>
          </cell>
          <cell r="O141" t="str">
            <v>RIKA RIANY</v>
          </cell>
          <cell r="P141"/>
          <cell r="Q141">
            <v>2.7923611111111111</v>
          </cell>
          <cell r="R141">
            <v>68</v>
          </cell>
          <cell r="S141" t="str">
            <v>TDP</v>
          </cell>
          <cell r="T141" t="str">
            <v>MOCH IQBAL FATHUL BARI</v>
          </cell>
          <cell r="U141" t="str">
            <v>QA SCORE</v>
          </cell>
          <cell r="V141"/>
          <cell r="W141"/>
          <cell r="X141"/>
          <cell r="Y141"/>
          <cell r="Z141"/>
          <cell r="AA141"/>
          <cell r="AB141">
            <v>2.7364351851851851</v>
          </cell>
          <cell r="AC141" t="str">
            <v>OK</v>
          </cell>
          <cell r="AD141">
            <v>2.7364351851851851</v>
          </cell>
          <cell r="AE141">
            <v>5.5925925925925921E-2</v>
          </cell>
          <cell r="AF141">
            <v>0</v>
          </cell>
          <cell r="AG141" t="str">
            <v>NOK</v>
          </cell>
          <cell r="AH141">
            <v>5.5925925925925921E-2</v>
          </cell>
          <cell r="AI141">
            <v>0</v>
          </cell>
          <cell r="AJ141"/>
          <cell r="AK141" t="str">
            <v>LL</v>
          </cell>
          <cell r="AL141"/>
          <cell r="AM141"/>
          <cell r="AN141"/>
          <cell r="AO141"/>
          <cell r="AP141"/>
          <cell r="AQ141"/>
          <cell r="AR141"/>
          <cell r="AS141"/>
          <cell r="AT141"/>
          <cell r="AU141"/>
          <cell r="AV141"/>
          <cell r="AW141"/>
          <cell r="AX141"/>
          <cell r="AY141"/>
          <cell r="AZ141"/>
          <cell r="BA141">
            <v>0</v>
          </cell>
          <cell r="BB141"/>
          <cell r="BC141" t="str">
            <v>LL</v>
          </cell>
          <cell r="BD141"/>
          <cell r="BE141"/>
          <cell r="BF141"/>
          <cell r="BG141"/>
          <cell r="BH141"/>
          <cell r="BI141"/>
          <cell r="BJ141"/>
          <cell r="BK141"/>
          <cell r="BL141"/>
          <cell r="BM141"/>
          <cell r="BN141"/>
          <cell r="BO141"/>
          <cell r="BP141"/>
          <cell r="BQ141"/>
          <cell r="BR141"/>
          <cell r="BS141">
            <v>1.375</v>
          </cell>
          <cell r="BT141">
            <v>32</v>
          </cell>
          <cell r="BU141" t="str">
            <v>H</v>
          </cell>
          <cell r="BV141"/>
          <cell r="BW141"/>
          <cell r="BX141"/>
          <cell r="BY141"/>
          <cell r="BZ141"/>
          <cell r="CA141"/>
          <cell r="CB141"/>
          <cell r="CC141"/>
          <cell r="CD141">
            <v>1.3222916666666666</v>
          </cell>
          <cell r="CE141" t="str">
            <v>OK</v>
          </cell>
          <cell r="CF141">
            <v>1.3222916666666666</v>
          </cell>
          <cell r="CG141">
            <v>7.0069444444444434E-2</v>
          </cell>
          <cell r="CH141">
            <v>1.736111111111116E-2</v>
          </cell>
          <cell r="CI141" t="str">
            <v>NOK</v>
          </cell>
          <cell r="CJ141">
            <v>5.2708333333333274E-2</v>
          </cell>
          <cell r="CK141">
            <v>1.375</v>
          </cell>
          <cell r="CL141">
            <v>53</v>
          </cell>
          <cell r="CM141" t="str">
            <v>H</v>
          </cell>
          <cell r="CN141"/>
          <cell r="CO141"/>
          <cell r="CP141"/>
          <cell r="CQ141"/>
          <cell r="CR141"/>
          <cell r="CS141"/>
          <cell r="CT141"/>
          <cell r="CU141"/>
          <cell r="CV141">
            <v>1.3250347222222221</v>
          </cell>
          <cell r="CW141" t="str">
            <v>OK</v>
          </cell>
          <cell r="CX141">
            <v>1.3250347222222221</v>
          </cell>
          <cell r="CY141">
            <v>5.6909722222222223E-2</v>
          </cell>
          <cell r="CZ141">
            <v>6.9444444444443643E-3</v>
          </cell>
          <cell r="DA141" t="str">
            <v>OK</v>
          </cell>
          <cell r="DB141">
            <v>4.9965277777777858E-2</v>
          </cell>
          <cell r="DC141">
            <v>1.375</v>
          </cell>
          <cell r="DD141">
            <v>62</v>
          </cell>
          <cell r="DE141" t="str">
            <v>H</v>
          </cell>
          <cell r="DF141"/>
          <cell r="DG141"/>
          <cell r="DH141"/>
          <cell r="DI141"/>
          <cell r="DJ141"/>
          <cell r="DK141"/>
          <cell r="DL141"/>
          <cell r="DM141"/>
          <cell r="DN141">
            <v>1.3256250000000001</v>
          </cell>
          <cell r="DO141" t="str">
            <v>OK</v>
          </cell>
          <cell r="DP141">
            <v>1.3256250000000001</v>
          </cell>
          <cell r="DQ141">
            <v>6.1874999999999999E-2</v>
          </cell>
          <cell r="DR141">
            <v>1.2499999999999956E-2</v>
          </cell>
          <cell r="DS141" t="str">
            <v>OK</v>
          </cell>
          <cell r="DT141">
            <v>4.9375000000000044E-2</v>
          </cell>
          <cell r="DU141">
            <v>0</v>
          </cell>
          <cell r="DV141"/>
          <cell r="DW141" t="str">
            <v>LL</v>
          </cell>
          <cell r="DX141"/>
          <cell r="DY141"/>
          <cell r="DZ141"/>
          <cell r="EA141"/>
          <cell r="EB141"/>
          <cell r="EC141"/>
          <cell r="ED141"/>
          <cell r="EE141"/>
          <cell r="EF141"/>
          <cell r="EG141"/>
          <cell r="EH141"/>
          <cell r="EI141"/>
          <cell r="EJ141"/>
          <cell r="EK141"/>
          <cell r="EL141"/>
          <cell r="EM141">
            <v>0</v>
          </cell>
          <cell r="EN141"/>
          <cell r="EO141" t="str">
            <v>LL</v>
          </cell>
          <cell r="EP141"/>
          <cell r="EQ141"/>
          <cell r="ER141"/>
          <cell r="ES141"/>
          <cell r="ET141"/>
          <cell r="EU141"/>
          <cell r="EV141"/>
          <cell r="EW141"/>
          <cell r="EX141"/>
          <cell r="EY141"/>
          <cell r="EZ141"/>
          <cell r="FA141"/>
          <cell r="FB141"/>
          <cell r="FC141"/>
          <cell r="FD141"/>
          <cell r="FE141">
            <v>1.3743055555555554</v>
          </cell>
          <cell r="FF141">
            <v>40</v>
          </cell>
          <cell r="FG141" t="str">
            <v>H</v>
          </cell>
          <cell r="FH141"/>
          <cell r="FI141"/>
          <cell r="FJ141"/>
          <cell r="FK141"/>
          <cell r="FL141"/>
          <cell r="FM141"/>
          <cell r="FN141"/>
          <cell r="FO141"/>
          <cell r="FP141">
            <v>1.3163541666666665</v>
          </cell>
          <cell r="FQ141" t="str">
            <v>OK</v>
          </cell>
          <cell r="FR141">
            <v>1.3163541666666665</v>
          </cell>
          <cell r="FS141">
            <v>8.850694444444443E-2</v>
          </cell>
          <cell r="FT141">
            <v>3.0555555555555447E-2</v>
          </cell>
          <cell r="FU141" t="str">
            <v>NOK</v>
          </cell>
          <cell r="FV141">
            <v>5.7951388888888983E-2</v>
          </cell>
          <cell r="FW141">
            <v>1.377777777777778</v>
          </cell>
          <cell r="FX141">
            <v>52</v>
          </cell>
          <cell r="FY141" t="str">
            <v>H</v>
          </cell>
          <cell r="FZ141"/>
          <cell r="GA141"/>
          <cell r="GB141"/>
          <cell r="GC141"/>
          <cell r="GD141"/>
          <cell r="GE141"/>
          <cell r="GF141"/>
          <cell r="GG141"/>
          <cell r="GH141">
            <v>1.3277083333333337</v>
          </cell>
          <cell r="GI141" t="str">
            <v>OK</v>
          </cell>
          <cell r="GJ141">
            <v>1.3277083333333337</v>
          </cell>
          <cell r="GK141">
            <v>6.1180555555555551E-2</v>
          </cell>
          <cell r="GL141">
            <v>1.111111111111121E-2</v>
          </cell>
          <cell r="GM141" t="str">
            <v>OK</v>
          </cell>
          <cell r="GN141">
            <v>5.006944444444434E-2</v>
          </cell>
          <cell r="GO141">
            <v>1.375</v>
          </cell>
          <cell r="GP141">
            <v>55</v>
          </cell>
          <cell r="GQ141" t="str">
            <v>H</v>
          </cell>
          <cell r="GR141"/>
          <cell r="GS141"/>
          <cell r="GT141"/>
          <cell r="GU141"/>
          <cell r="GV141"/>
          <cell r="GW141"/>
          <cell r="GX141"/>
          <cell r="GY141"/>
          <cell r="GZ141">
            <v>1.3260416666666663</v>
          </cell>
          <cell r="HA141" t="str">
            <v>OK</v>
          </cell>
          <cell r="HB141">
            <v>1.3260416666666663</v>
          </cell>
          <cell r="HC141">
            <v>6.2847222222222221E-2</v>
          </cell>
          <cell r="HD141">
            <v>1.3888888888888673E-2</v>
          </cell>
          <cell r="HE141" t="str">
            <v>OK</v>
          </cell>
          <cell r="HF141">
            <v>4.8958333333333548E-2</v>
          </cell>
          <cell r="HG141">
            <v>0.37291666666666679</v>
          </cell>
          <cell r="HH141">
            <v>59</v>
          </cell>
          <cell r="HI141" t="str">
            <v>H</v>
          </cell>
          <cell r="HJ141"/>
          <cell r="HK141"/>
          <cell r="HL141"/>
          <cell r="HM141"/>
          <cell r="HN141"/>
          <cell r="HO141"/>
          <cell r="HP141"/>
          <cell r="HQ141"/>
          <cell r="HR141">
            <v>0.32208333333333355</v>
          </cell>
          <cell r="HS141" t="str">
            <v>NOK</v>
          </cell>
          <cell r="HT141">
            <v>0.32208333333333355</v>
          </cell>
          <cell r="HU141">
            <v>5.8472222222222217E-2</v>
          </cell>
          <cell r="HV141">
            <v>7.6388888888890005E-3</v>
          </cell>
          <cell r="HW141" t="str">
            <v>OK</v>
          </cell>
          <cell r="HX141">
            <v>5.0833333333333217E-2</v>
          </cell>
          <cell r="HY141">
            <v>1.3729166666666663</v>
          </cell>
          <cell r="HZ141">
            <v>60</v>
          </cell>
          <cell r="IA141" t="str">
            <v>TDP</v>
          </cell>
          <cell r="IB141" t="str">
            <v>DADAN DANI RAHMAT</v>
          </cell>
          <cell r="IC141" t="str">
            <v>QA SCORE</v>
          </cell>
          <cell r="ID141"/>
          <cell r="IE141"/>
          <cell r="IF141"/>
          <cell r="IG141"/>
          <cell r="IH141"/>
          <cell r="II141"/>
          <cell r="IJ141">
            <v>1.3138888888888887</v>
          </cell>
          <cell r="IK141" t="str">
            <v>OK</v>
          </cell>
          <cell r="IL141">
            <v>1.3138888888888887</v>
          </cell>
          <cell r="IM141">
            <v>6.25E-2</v>
          </cell>
          <cell r="IN141">
            <v>3.4722222222223209E-3</v>
          </cell>
          <cell r="IO141" t="str">
            <v>NOK</v>
          </cell>
          <cell r="IP141">
            <v>5.9027777777777679E-2</v>
          </cell>
          <cell r="IQ141">
            <v>0</v>
          </cell>
          <cell r="IR141"/>
          <cell r="IS141" t="str">
            <v>LL</v>
          </cell>
          <cell r="IT141"/>
          <cell r="IU141"/>
          <cell r="IV141"/>
          <cell r="IW141"/>
          <cell r="IX141"/>
          <cell r="IY141"/>
          <cell r="IZ141"/>
          <cell r="JA141"/>
          <cell r="JB141"/>
          <cell r="JC141"/>
          <cell r="JD141"/>
          <cell r="JE141"/>
          <cell r="JF141"/>
          <cell r="JG141"/>
          <cell r="JH141"/>
          <cell r="JI141">
            <v>1.1812499999999999</v>
          </cell>
          <cell r="JJ141" t="str">
            <v>66-2</v>
          </cell>
          <cell r="JK141" t="str">
            <v>H</v>
          </cell>
          <cell r="JL141"/>
          <cell r="JM141"/>
          <cell r="JN141"/>
          <cell r="JO141"/>
          <cell r="JP141"/>
          <cell r="JQ141"/>
          <cell r="JR141"/>
          <cell r="JS141"/>
          <cell r="JT141">
            <v>1.1593287037037037</v>
          </cell>
          <cell r="JU141" t="str">
            <v>OK</v>
          </cell>
          <cell r="JV141">
            <v>1.1593287037037037</v>
          </cell>
          <cell r="JW141">
            <v>3.0254629629629631E-2</v>
          </cell>
          <cell r="JX141">
            <v>8.3333333333333592E-3</v>
          </cell>
          <cell r="JY141" t="str">
            <v>OK</v>
          </cell>
          <cell r="JZ141">
            <v>2.1921296296296272E-2</v>
          </cell>
          <cell r="KA141">
            <v>1.375</v>
          </cell>
          <cell r="KB141">
            <v>60</v>
          </cell>
          <cell r="KC141" t="str">
            <v>H</v>
          </cell>
          <cell r="KD141"/>
          <cell r="KE141"/>
          <cell r="KF141"/>
          <cell r="KG141"/>
          <cell r="KH141"/>
          <cell r="KI141"/>
          <cell r="KJ141"/>
          <cell r="KK141"/>
          <cell r="KL141">
            <v>1.3193518518518519</v>
          </cell>
          <cell r="KM141" t="str">
            <v>OK</v>
          </cell>
          <cell r="KN141">
            <v>1.3193518518518519</v>
          </cell>
          <cell r="KO141">
            <v>6.6064814814814826E-2</v>
          </cell>
          <cell r="KP141">
            <v>1.041666666666663E-2</v>
          </cell>
          <cell r="KQ141" t="str">
            <v>NOK</v>
          </cell>
          <cell r="KR141">
            <v>5.5648148148148197E-2</v>
          </cell>
          <cell r="KS141">
            <v>1.375</v>
          </cell>
          <cell r="KT141">
            <v>60</v>
          </cell>
          <cell r="KU141" t="str">
            <v>TDT</v>
          </cell>
          <cell r="KV141" t="str">
            <v>DEFAN MARDIATNA</v>
          </cell>
          <cell r="KW141"/>
          <cell r="KX141"/>
          <cell r="KY141"/>
          <cell r="KZ141"/>
          <cell r="LA141"/>
          <cell r="LB141"/>
          <cell r="LC141"/>
          <cell r="LD141">
            <v>1.3258564814814815</v>
          </cell>
          <cell r="LE141" t="str">
            <v>OK</v>
          </cell>
          <cell r="LF141">
            <v>1.3258564814814815</v>
          </cell>
          <cell r="LG141">
            <v>6.9976851851851846E-2</v>
          </cell>
          <cell r="LH141">
            <v>2.0833333333333259E-2</v>
          </cell>
          <cell r="LI141" t="str">
            <v>OK</v>
          </cell>
          <cell r="LJ141">
            <v>4.9143518518518586E-2</v>
          </cell>
          <cell r="LK141">
            <v>0</v>
          </cell>
          <cell r="LL141"/>
          <cell r="LM141" t="str">
            <v>LL</v>
          </cell>
          <cell r="LN141"/>
          <cell r="LO141"/>
          <cell r="LP141"/>
          <cell r="LQ141"/>
          <cell r="LR141"/>
          <cell r="LS141"/>
          <cell r="LT141"/>
          <cell r="LU141"/>
          <cell r="LV141"/>
          <cell r="LW141"/>
          <cell r="LX141"/>
          <cell r="LY141"/>
          <cell r="LZ141"/>
          <cell r="MA141"/>
          <cell r="MB141"/>
          <cell r="MC141">
            <v>1.1895833333333332</v>
          </cell>
          <cell r="MD141" t="str">
            <v>66-2</v>
          </cell>
          <cell r="ME141" t="str">
            <v>H</v>
          </cell>
          <cell r="MF141"/>
          <cell r="MG141"/>
          <cell r="MH141"/>
          <cell r="MI141"/>
          <cell r="MJ141"/>
          <cell r="MK141"/>
          <cell r="ML141"/>
          <cell r="MM141"/>
          <cell r="MN141">
            <v>1.1658217592592592</v>
          </cell>
          <cell r="MO141" t="str">
            <v>OK</v>
          </cell>
          <cell r="MP141">
            <v>1.1658217592592592</v>
          </cell>
          <cell r="MQ141">
            <v>2.8622685185185185E-2</v>
          </cell>
          <cell r="MR141">
            <v>4.8611111111111147E-3</v>
          </cell>
          <cell r="MS141" t="str">
            <v>OK</v>
          </cell>
          <cell r="MT141">
            <v>2.376157407407407E-2</v>
          </cell>
          <cell r="MU141">
            <v>1.3694444444444442</v>
          </cell>
          <cell r="MV141">
            <v>62</v>
          </cell>
          <cell r="MW141" t="str">
            <v>H</v>
          </cell>
          <cell r="MX141"/>
          <cell r="MY141"/>
          <cell r="MZ141"/>
          <cell r="NA141"/>
          <cell r="NB141"/>
          <cell r="NC141"/>
          <cell r="ND141"/>
          <cell r="NE141"/>
          <cell r="NF141">
            <v>1.3248611111111108</v>
          </cell>
          <cell r="NG141" t="str">
            <v>OK</v>
          </cell>
          <cell r="NH141">
            <v>1.3248611111111108</v>
          </cell>
          <cell r="NI141">
            <v>7.2361111111111112E-2</v>
          </cell>
          <cell r="NJ141">
            <v>2.7777777777777679E-2</v>
          </cell>
          <cell r="NK141" t="str">
            <v>OK</v>
          </cell>
          <cell r="NL141">
            <v>4.4583333333333433E-2</v>
          </cell>
          <cell r="NM141">
            <v>0</v>
          </cell>
          <cell r="NN141"/>
          <cell r="NO141" t="str">
            <v>LL</v>
          </cell>
          <cell r="NP141"/>
          <cell r="NQ141"/>
          <cell r="NR141"/>
          <cell r="NS141"/>
          <cell r="NT141"/>
          <cell r="NU141"/>
          <cell r="NV141"/>
          <cell r="NW141"/>
          <cell r="NX141"/>
          <cell r="NY141"/>
          <cell r="NZ141"/>
          <cell r="OA141"/>
          <cell r="OB141"/>
          <cell r="OC141"/>
          <cell r="OD141"/>
          <cell r="OE141">
            <v>1.1875</v>
          </cell>
          <cell r="OF141" t="str">
            <v>66-2</v>
          </cell>
          <cell r="OG141" t="str">
            <v>H</v>
          </cell>
          <cell r="OH141"/>
          <cell r="OI141"/>
          <cell r="OJ141"/>
          <cell r="OK141"/>
          <cell r="OL141"/>
          <cell r="OM141"/>
          <cell r="ON141"/>
          <cell r="OO141"/>
          <cell r="OP141">
            <v>1.1599537037037038</v>
          </cell>
          <cell r="OQ141" t="str">
            <v>OK</v>
          </cell>
          <cell r="OR141">
            <v>1.1599537037037038</v>
          </cell>
          <cell r="OS141">
            <v>3.1018518518518515E-2</v>
          </cell>
          <cell r="OT141">
            <v>3.4722222222223209E-3</v>
          </cell>
          <cell r="OU141" t="str">
            <v>OK</v>
          </cell>
          <cell r="OV141">
            <v>2.7546296296296194E-2</v>
          </cell>
          <cell r="OW141">
            <v>1.375</v>
          </cell>
          <cell r="OX141">
            <v>56</v>
          </cell>
          <cell r="OY141" t="str">
            <v>H</v>
          </cell>
          <cell r="OZ141"/>
          <cell r="PA141"/>
          <cell r="PB141"/>
          <cell r="PC141"/>
          <cell r="PD141"/>
          <cell r="PE141"/>
          <cell r="PF141"/>
          <cell r="PG141"/>
          <cell r="PH141">
            <v>1.3242129629629629</v>
          </cell>
          <cell r="PI141" t="str">
            <v>OK</v>
          </cell>
          <cell r="PJ141">
            <v>1.3242129629629629</v>
          </cell>
          <cell r="PK141">
            <v>6.4675925925925928E-2</v>
          </cell>
          <cell r="PL141">
            <v>1.388888888888884E-2</v>
          </cell>
          <cell r="PM141" t="str">
            <v>OK</v>
          </cell>
          <cell r="PN141">
            <v>5.0787037037037089E-2</v>
          </cell>
          <cell r="PO141">
            <v>1.375</v>
          </cell>
          <cell r="PP141">
            <v>60</v>
          </cell>
          <cell r="PQ141" t="str">
            <v>H</v>
          </cell>
          <cell r="PR141"/>
          <cell r="PS141"/>
          <cell r="PT141"/>
          <cell r="PU141"/>
          <cell r="PV141"/>
          <cell r="PW141"/>
          <cell r="PX141"/>
          <cell r="PY141"/>
          <cell r="PZ141">
            <v>1.3229166666666667</v>
          </cell>
          <cell r="QA141" t="str">
            <v>OK</v>
          </cell>
          <cell r="QB141">
            <v>1.3229166666666667</v>
          </cell>
          <cell r="QC141">
            <v>7.3321759259259253E-2</v>
          </cell>
          <cell r="QD141">
            <v>1.7361111111111049E-2</v>
          </cell>
          <cell r="QE141" t="str">
            <v>OK</v>
          </cell>
          <cell r="QF141">
            <v>5.2083333333333336E-2</v>
          </cell>
          <cell r="QG141">
            <v>3.3715277777777777</v>
          </cell>
          <cell r="QH141">
            <v>62</v>
          </cell>
          <cell r="QI141" t="str">
            <v>H</v>
          </cell>
          <cell r="QJ141"/>
          <cell r="QK141"/>
          <cell r="QL141"/>
          <cell r="QM141"/>
          <cell r="QN141"/>
          <cell r="QO141"/>
          <cell r="QP141"/>
          <cell r="QQ141"/>
          <cell r="QR141">
            <v>3.3484953703703701</v>
          </cell>
          <cell r="QS141" t="str">
            <v>OK</v>
          </cell>
          <cell r="QT141">
            <v>3.3484953703703701</v>
          </cell>
          <cell r="QU141">
            <v>6.1921296296296294E-2</v>
          </cell>
          <cell r="QV141">
            <v>3.8888888888888695E-2</v>
          </cell>
          <cell r="QW141" t="str">
            <v>OK</v>
          </cell>
          <cell r="QX141">
            <v>2.3032407407407599E-2</v>
          </cell>
          <cell r="QY141">
            <v>0</v>
          </cell>
          <cell r="QZ141" t="str">
            <v>CT</v>
          </cell>
          <cell r="RA141" t="str">
            <v>C</v>
          </cell>
          <cell r="RB141"/>
          <cell r="RC141"/>
          <cell r="RD141"/>
          <cell r="RE141"/>
          <cell r="RF141"/>
          <cell r="RG141"/>
          <cell r="RH141"/>
          <cell r="RI141"/>
          <cell r="RJ141">
            <v>0.32291666666666669</v>
          </cell>
          <cell r="RK141" t="str">
            <v>OK</v>
          </cell>
          <cell r="RL141">
            <v>0.32291666666666669</v>
          </cell>
          <cell r="RM141">
            <v>0</v>
          </cell>
          <cell r="RN141">
            <v>0</v>
          </cell>
          <cell r="RO141" t="str">
            <v>OK</v>
          </cell>
          <cell r="RP141">
            <v>5.2083333333333336E-2</v>
          </cell>
          <cell r="RQ141">
            <v>1.1881944444444446</v>
          </cell>
          <cell r="RR141" t="str">
            <v>66-2</v>
          </cell>
          <cell r="RS141" t="str">
            <v>H</v>
          </cell>
          <cell r="RT141"/>
          <cell r="RU141"/>
          <cell r="RV141"/>
          <cell r="RW141"/>
          <cell r="RX141"/>
          <cell r="RY141"/>
          <cell r="RZ141"/>
          <cell r="SA141"/>
          <cell r="SB141">
            <v>1.1632638888888889</v>
          </cell>
          <cell r="SC141" t="str">
            <v>OK</v>
          </cell>
          <cell r="SD141">
            <v>1.1632638888888889</v>
          </cell>
          <cell r="SE141">
            <v>2.8402777777777777E-2</v>
          </cell>
          <cell r="SF141">
            <v>3.4722222222222099E-3</v>
          </cell>
          <cell r="SG141" t="str">
            <v>OK</v>
          </cell>
          <cell r="SH141">
            <v>2.4930555555555567E-2</v>
          </cell>
          <cell r="SI141">
            <v>1.375</v>
          </cell>
          <cell r="SJ141">
            <v>58</v>
          </cell>
          <cell r="SK141" t="str">
            <v>H</v>
          </cell>
          <cell r="SL141"/>
          <cell r="SM141"/>
          <cell r="SN141"/>
          <cell r="SO141"/>
          <cell r="SP141"/>
          <cell r="SQ141"/>
          <cell r="SR141"/>
          <cell r="SS141"/>
          <cell r="ST141">
            <v>1.3229166666666667</v>
          </cell>
          <cell r="SU141" t="str">
            <v>OK</v>
          </cell>
          <cell r="SV141">
            <v>1.3229166666666667</v>
          </cell>
          <cell r="SW141">
            <v>6.866898148148147E-2</v>
          </cell>
          <cell r="SX141">
            <v>1.4583333333333282E-2</v>
          </cell>
          <cell r="SY141" t="str">
            <v>OK</v>
          </cell>
          <cell r="SZ141">
            <v>5.2083333333333336E-2</v>
          </cell>
          <cell r="TA141">
            <v>1.375</v>
          </cell>
          <cell r="TB141">
            <v>59</v>
          </cell>
          <cell r="TC141" t="str">
            <v>H</v>
          </cell>
          <cell r="TD141"/>
          <cell r="TE141"/>
          <cell r="TF141"/>
          <cell r="TG141"/>
          <cell r="TH141"/>
          <cell r="TI141"/>
          <cell r="TJ141"/>
          <cell r="TK141"/>
          <cell r="TL141">
            <v>1.3230324074074074</v>
          </cell>
          <cell r="TM141" t="str">
            <v>OK</v>
          </cell>
          <cell r="TN141">
            <v>1.3230324074074074</v>
          </cell>
          <cell r="TO141">
            <v>5.752314814814815E-2</v>
          </cell>
          <cell r="TP141">
            <v>5.5555555555555358E-3</v>
          </cell>
          <cell r="TQ141" t="str">
            <v>OK</v>
          </cell>
          <cell r="TR141">
            <v>5.1967592592592614E-2</v>
          </cell>
          <cell r="TS141">
            <v>0.37638888888888888</v>
          </cell>
          <cell r="TT141">
            <v>56</v>
          </cell>
          <cell r="TU141" t="str">
            <v>H</v>
          </cell>
          <cell r="TV141"/>
          <cell r="TW141"/>
          <cell r="TX141"/>
          <cell r="TY141"/>
          <cell r="TZ141"/>
          <cell r="UA141"/>
          <cell r="UB141"/>
          <cell r="UC141"/>
          <cell r="UD141">
            <v>0.32430555555555557</v>
          </cell>
          <cell r="UE141" t="str">
            <v>OK</v>
          </cell>
          <cell r="UF141">
            <v>0.32430555555555557</v>
          </cell>
          <cell r="UG141">
            <v>7.6053240740740741E-2</v>
          </cell>
          <cell r="UH141">
            <v>1.5277777777777724E-2</v>
          </cell>
          <cell r="UI141" t="str">
            <v>OK</v>
          </cell>
          <cell r="UJ141">
            <v>5.2083333333333336E-2</v>
          </cell>
          <cell r="UK141"/>
          <cell r="UL141"/>
          <cell r="UM141"/>
          <cell r="UN141"/>
          <cell r="UO141"/>
          <cell r="UP141"/>
          <cell r="UQ141"/>
          <cell r="UR141"/>
          <cell r="US141"/>
          <cell r="UT141"/>
          <cell r="UU141"/>
          <cell r="UV141"/>
          <cell r="UW141"/>
          <cell r="UX141"/>
          <cell r="UY141"/>
          <cell r="UZ141"/>
          <cell r="VA141"/>
          <cell r="VB141"/>
          <cell r="VC141"/>
          <cell r="VD141">
            <v>68</v>
          </cell>
          <cell r="VE141">
            <v>0</v>
          </cell>
          <cell r="VF141">
            <v>0</v>
          </cell>
          <cell r="VG141">
            <v>32</v>
          </cell>
          <cell r="VH141">
            <v>53</v>
          </cell>
          <cell r="VI141">
            <v>62</v>
          </cell>
          <cell r="VJ141">
            <v>0</v>
          </cell>
          <cell r="VK141">
            <v>0</v>
          </cell>
          <cell r="VL141">
            <v>40</v>
          </cell>
          <cell r="VM141">
            <v>52</v>
          </cell>
          <cell r="VN141">
            <v>55</v>
          </cell>
          <cell r="VO141">
            <v>59</v>
          </cell>
          <cell r="VP141">
            <v>60</v>
          </cell>
          <cell r="VQ141">
            <v>0</v>
          </cell>
          <cell r="VR141" t="str">
            <v>66-2</v>
          </cell>
          <cell r="VS141">
            <v>60</v>
          </cell>
          <cell r="VT141">
            <v>60</v>
          </cell>
          <cell r="VU141">
            <v>0</v>
          </cell>
          <cell r="VV141" t="str">
            <v>66-2</v>
          </cell>
          <cell r="VW141">
            <v>62</v>
          </cell>
          <cell r="VX141">
            <v>0</v>
          </cell>
          <cell r="VY141" t="str">
            <v>66-2</v>
          </cell>
          <cell r="VZ141">
            <v>56</v>
          </cell>
          <cell r="WA141">
            <v>60</v>
          </cell>
          <cell r="WB141">
            <v>62</v>
          </cell>
          <cell r="WC141" t="str">
            <v>CT</v>
          </cell>
          <cell r="WD141" t="str">
            <v>66-2</v>
          </cell>
          <cell r="WE141">
            <v>58</v>
          </cell>
          <cell r="WF141">
            <v>59</v>
          </cell>
          <cell r="WG141">
            <v>56</v>
          </cell>
          <cell r="WH141">
            <v>0</v>
          </cell>
          <cell r="WI141"/>
          <cell r="WJ141" t="str">
            <v>TDP</v>
          </cell>
          <cell r="WK141" t="str">
            <v>LL</v>
          </cell>
          <cell r="WL141" t="str">
            <v>LL</v>
          </cell>
          <cell r="WM141" t="str">
            <v>H</v>
          </cell>
          <cell r="WN141" t="str">
            <v>H</v>
          </cell>
          <cell r="WO141" t="str">
            <v>H</v>
          </cell>
          <cell r="WP141" t="str">
            <v>LL</v>
          </cell>
          <cell r="WQ141" t="str">
            <v>LL</v>
          </cell>
          <cell r="WR141" t="str">
            <v>H</v>
          </cell>
          <cell r="WS141" t="str">
            <v>H</v>
          </cell>
          <cell r="WT141" t="str">
            <v>H</v>
          </cell>
          <cell r="WU141" t="str">
            <v>H</v>
          </cell>
          <cell r="WV141" t="str">
            <v>TDP</v>
          </cell>
          <cell r="WW141" t="str">
            <v>LL</v>
          </cell>
          <cell r="WX141" t="str">
            <v>H</v>
          </cell>
          <cell r="WY141" t="str">
            <v>H</v>
          </cell>
          <cell r="WZ141" t="str">
            <v>TDT</v>
          </cell>
          <cell r="XA141" t="str">
            <v>LL</v>
          </cell>
          <cell r="XB141" t="str">
            <v>H</v>
          </cell>
          <cell r="XC141" t="str">
            <v>H</v>
          </cell>
          <cell r="XD141" t="str">
            <v>LL</v>
          </cell>
          <cell r="XE141" t="str">
            <v>H</v>
          </cell>
          <cell r="XF141" t="str">
            <v>H</v>
          </cell>
          <cell r="XG141" t="str">
            <v>H</v>
          </cell>
          <cell r="XH141" t="str">
            <v>H</v>
          </cell>
          <cell r="XI141" t="str">
            <v>C</v>
          </cell>
          <cell r="XJ141" t="str">
            <v>H</v>
          </cell>
          <cell r="XK141" t="str">
            <v>H</v>
          </cell>
          <cell r="XL141" t="str">
            <v>H</v>
          </cell>
          <cell r="XM141" t="str">
            <v>H</v>
          </cell>
          <cell r="XN141">
            <v>0</v>
          </cell>
          <cell r="XO141"/>
          <cell r="XP141" t="str">
            <v>MOCH IQBAL FATHUL BARI</v>
          </cell>
          <cell r="XQ141">
            <v>0</v>
          </cell>
          <cell r="XR141">
            <v>0</v>
          </cell>
          <cell r="XS141">
            <v>0</v>
          </cell>
          <cell r="XT141">
            <v>0</v>
          </cell>
          <cell r="XU141">
            <v>0</v>
          </cell>
          <cell r="XV141">
            <v>0</v>
          </cell>
          <cell r="XW141">
            <v>0</v>
          </cell>
          <cell r="XX141">
            <v>0</v>
          </cell>
          <cell r="XY141">
            <v>0</v>
          </cell>
          <cell r="XZ141">
            <v>0</v>
          </cell>
          <cell r="YA141">
            <v>0</v>
          </cell>
          <cell r="YB141" t="str">
            <v>DADAN DANI RAHMAT</v>
          </cell>
          <cell r="YC141">
            <v>0</v>
          </cell>
          <cell r="YD141">
            <v>0</v>
          </cell>
          <cell r="YE141">
            <v>0</v>
          </cell>
          <cell r="YF141" t="str">
            <v>DEFAN MARDIATNA</v>
          </cell>
          <cell r="YG141">
            <v>0</v>
          </cell>
          <cell r="YH141">
            <v>0</v>
          </cell>
          <cell r="YI141">
            <v>0</v>
          </cell>
          <cell r="YJ141">
            <v>0</v>
          </cell>
          <cell r="YK141">
            <v>0</v>
          </cell>
          <cell r="YL141">
            <v>0</v>
          </cell>
          <cell r="YM141">
            <v>0</v>
          </cell>
          <cell r="YN141">
            <v>0</v>
          </cell>
          <cell r="YO141">
            <v>0</v>
          </cell>
          <cell r="YP141">
            <v>0</v>
          </cell>
          <cell r="YQ141">
            <v>0</v>
          </cell>
          <cell r="YR141">
            <v>0</v>
          </cell>
          <cell r="YS141">
            <v>0</v>
          </cell>
          <cell r="YT141">
            <v>0</v>
          </cell>
          <cell r="YU141"/>
          <cell r="YV141" t="str">
            <v>QA SCORE</v>
          </cell>
          <cell r="YW141">
            <v>0</v>
          </cell>
          <cell r="YX141">
            <v>0</v>
          </cell>
          <cell r="YY141">
            <v>0</v>
          </cell>
          <cell r="YZ141">
            <v>0</v>
          </cell>
          <cell r="ZA141">
            <v>0</v>
          </cell>
          <cell r="ZB141">
            <v>0</v>
          </cell>
          <cell r="ZC141">
            <v>0</v>
          </cell>
          <cell r="ZD141">
            <v>0</v>
          </cell>
          <cell r="ZE141">
            <v>0</v>
          </cell>
          <cell r="ZF141">
            <v>0</v>
          </cell>
          <cell r="ZG141">
            <v>0</v>
          </cell>
          <cell r="ZH141" t="str">
            <v>QA SCORE</v>
          </cell>
          <cell r="ZI141">
            <v>0</v>
          </cell>
          <cell r="ZJ141">
            <v>0</v>
          </cell>
          <cell r="ZK141">
            <v>0</v>
          </cell>
          <cell r="ZL141">
            <v>0</v>
          </cell>
          <cell r="ZM141">
            <v>0</v>
          </cell>
          <cell r="ZN141">
            <v>0</v>
          </cell>
          <cell r="ZO141">
            <v>0</v>
          </cell>
          <cell r="ZP141">
            <v>0</v>
          </cell>
          <cell r="ZQ141">
            <v>0</v>
          </cell>
          <cell r="ZR141">
            <v>0</v>
          </cell>
          <cell r="ZS141">
            <v>0</v>
          </cell>
          <cell r="ZT141">
            <v>0</v>
          </cell>
          <cell r="ZU141">
            <v>0</v>
          </cell>
          <cell r="ZV141">
            <v>0</v>
          </cell>
          <cell r="ZW141">
            <v>0</v>
          </cell>
          <cell r="ZX141">
            <v>0</v>
          </cell>
          <cell r="ZY141">
            <v>0</v>
          </cell>
          <cell r="ZZ141">
            <v>0</v>
          </cell>
          <cell r="AAA141"/>
          <cell r="AAB141">
            <v>0</v>
          </cell>
          <cell r="AAC141">
            <v>1.375</v>
          </cell>
          <cell r="AAD141">
            <v>1.375</v>
          </cell>
          <cell r="AAE141">
            <v>1.375</v>
          </cell>
          <cell r="AAF141">
            <v>0</v>
          </cell>
          <cell r="AAG141">
            <v>0</v>
          </cell>
          <cell r="AAH141">
            <v>1.3743055555555554</v>
          </cell>
          <cell r="AAI141">
            <v>1.377777777777778</v>
          </cell>
          <cell r="AAJ141">
            <v>1.375</v>
          </cell>
          <cell r="AAK141">
            <v>0.37291666666666679</v>
          </cell>
          <cell r="AAL141">
            <v>1.3729166666666663</v>
          </cell>
          <cell r="AAM141">
            <v>0</v>
          </cell>
          <cell r="AAN141">
            <v>1.1812499999999999</v>
          </cell>
          <cell r="AAO141">
            <v>1.375</v>
          </cell>
          <cell r="AAP141">
            <v>1.375</v>
          </cell>
          <cell r="AAQ141">
            <v>0</v>
          </cell>
          <cell r="AAR141">
            <v>1.1895833333333332</v>
          </cell>
          <cell r="AAS141">
            <v>1.3694444444444442</v>
          </cell>
          <cell r="AAT141">
            <v>0</v>
          </cell>
          <cell r="AAU141">
            <v>1.1875</v>
          </cell>
          <cell r="AAV141">
            <v>1.375</v>
          </cell>
          <cell r="AAW141">
            <v>1.375</v>
          </cell>
          <cell r="AAX141">
            <v>3.3715277777777777</v>
          </cell>
          <cell r="AAY141">
            <v>0</v>
          </cell>
          <cell r="AAZ141">
            <v>1.1881944444444446</v>
          </cell>
          <cell r="ABA141">
            <v>1.375</v>
          </cell>
          <cell r="ABB141">
            <v>1.375</v>
          </cell>
          <cell r="ABC141">
            <v>0.37638888888888888</v>
          </cell>
          <cell r="ABD141">
            <v>0</v>
          </cell>
          <cell r="ABE141">
            <v>0.37638888888888888</v>
          </cell>
          <cell r="ABF141">
            <v>0</v>
          </cell>
          <cell r="ABG141"/>
          <cell r="ABH141">
            <v>0</v>
          </cell>
          <cell r="ABI141">
            <v>0</v>
          </cell>
          <cell r="ABJ141">
            <v>0</v>
          </cell>
          <cell r="ABK141">
            <v>0</v>
          </cell>
          <cell r="ABL141">
            <v>0</v>
          </cell>
          <cell r="ABM141">
            <v>0</v>
          </cell>
          <cell r="ABN141">
            <v>0</v>
          </cell>
          <cell r="ABO141">
            <v>0</v>
          </cell>
          <cell r="ABP141">
            <v>0</v>
          </cell>
          <cell r="ABQ141">
            <v>0</v>
          </cell>
          <cell r="ABR141">
            <v>0</v>
          </cell>
          <cell r="ABS141">
            <v>0</v>
          </cell>
          <cell r="ABT141">
            <v>0</v>
          </cell>
          <cell r="ABU141">
            <v>0</v>
          </cell>
          <cell r="ABV141">
            <v>0</v>
          </cell>
          <cell r="ABW141">
            <v>0</v>
          </cell>
          <cell r="ABX141">
            <v>0</v>
          </cell>
          <cell r="ABY141">
            <v>0</v>
          </cell>
          <cell r="ABZ141">
            <v>0</v>
          </cell>
          <cell r="ACA141">
            <v>0</v>
          </cell>
          <cell r="ACB141">
            <v>0</v>
          </cell>
          <cell r="ACC141">
            <v>0</v>
          </cell>
          <cell r="ACD141">
            <v>0</v>
          </cell>
          <cell r="ACE141">
            <v>0</v>
          </cell>
          <cell r="ACF141">
            <v>0</v>
          </cell>
          <cell r="ACG141">
            <v>0</v>
          </cell>
          <cell r="ACH141">
            <v>0</v>
          </cell>
          <cell r="ACI141">
            <v>0</v>
          </cell>
          <cell r="ACJ141">
            <v>0</v>
          </cell>
          <cell r="ACK141">
            <v>0</v>
          </cell>
          <cell r="ACL141">
            <v>0</v>
          </cell>
          <cell r="ACM141"/>
          <cell r="ACN141">
            <v>0</v>
          </cell>
          <cell r="ACO141">
            <v>0</v>
          </cell>
          <cell r="ACP141">
            <v>0</v>
          </cell>
          <cell r="ACQ141">
            <v>0</v>
          </cell>
          <cell r="ACR141">
            <v>0</v>
          </cell>
          <cell r="ACS141">
            <v>0</v>
          </cell>
          <cell r="ACT141">
            <v>0</v>
          </cell>
          <cell r="ACU141">
            <v>0</v>
          </cell>
          <cell r="ACV141">
            <v>0</v>
          </cell>
          <cell r="ACW141">
            <v>0</v>
          </cell>
          <cell r="ACX141">
            <v>0</v>
          </cell>
          <cell r="ACY141">
            <v>0</v>
          </cell>
          <cell r="ACZ141">
            <v>0</v>
          </cell>
          <cell r="ADA141">
            <v>0</v>
          </cell>
          <cell r="ADB141">
            <v>0</v>
          </cell>
          <cell r="ADC141">
            <v>0</v>
          </cell>
          <cell r="ADD141">
            <v>0</v>
          </cell>
          <cell r="ADE141">
            <v>0</v>
          </cell>
          <cell r="ADF141">
            <v>0</v>
          </cell>
          <cell r="ADG141">
            <v>0</v>
          </cell>
          <cell r="ADH141">
            <v>0</v>
          </cell>
          <cell r="ADI141">
            <v>0</v>
          </cell>
          <cell r="ADJ141">
            <v>0</v>
          </cell>
          <cell r="ADK141">
            <v>0</v>
          </cell>
          <cell r="ADL141">
            <v>0</v>
          </cell>
          <cell r="ADM141">
            <v>0</v>
          </cell>
          <cell r="ADN141">
            <v>0</v>
          </cell>
          <cell r="ADO141">
            <v>0</v>
          </cell>
          <cell r="ADP141">
            <v>0</v>
          </cell>
          <cell r="ADQ141">
            <v>0</v>
          </cell>
          <cell r="ADR141">
            <v>0</v>
          </cell>
          <cell r="ADS141"/>
          <cell r="ADT141" t="str">
            <v>RADEN LUCKY H</v>
          </cell>
          <cell r="ADU141" t="str">
            <v>POSTPAID</v>
          </cell>
          <cell r="ADV141">
            <v>2.7364351851851851</v>
          </cell>
          <cell r="ADW141">
            <v>0</v>
          </cell>
          <cell r="ADX141">
            <v>0</v>
          </cell>
          <cell r="ADY141">
            <v>1.3222916666666666</v>
          </cell>
          <cell r="ADZ141">
            <v>1.3250347222222221</v>
          </cell>
          <cell r="AEA141">
            <v>1.3256250000000001</v>
          </cell>
          <cell r="AEB141">
            <v>0</v>
          </cell>
          <cell r="AEC141">
            <v>0</v>
          </cell>
          <cell r="AED141">
            <v>1.3163541666666665</v>
          </cell>
          <cell r="AEE141">
            <v>1.3277083333333337</v>
          </cell>
          <cell r="AEF141">
            <v>1.3260416666666663</v>
          </cell>
          <cell r="AEG141">
            <v>0.32208333333333355</v>
          </cell>
          <cell r="AEH141">
            <v>1.3138888888888887</v>
          </cell>
          <cell r="AEI141">
            <v>0</v>
          </cell>
          <cell r="AEJ141">
            <v>1.1593287037037037</v>
          </cell>
          <cell r="AEK141">
            <v>1.3193518518518519</v>
          </cell>
          <cell r="AEL141">
            <v>1.3258564814814815</v>
          </cell>
          <cell r="AEM141">
            <v>0</v>
          </cell>
          <cell r="AEN141">
            <v>1.1658217592592592</v>
          </cell>
          <cell r="AEO141">
            <v>1.3248611111111108</v>
          </cell>
          <cell r="AEP141">
            <v>0</v>
          </cell>
          <cell r="AEQ141">
            <v>1.1599537037037038</v>
          </cell>
          <cell r="AER141">
            <v>1.3242129629629629</v>
          </cell>
          <cell r="AES141">
            <v>1.3229166666666667</v>
          </cell>
          <cell r="AET141">
            <v>3.3484953703703701</v>
          </cell>
          <cell r="AEU141">
            <v>0.32291666666666669</v>
          </cell>
          <cell r="AEV141">
            <v>1.1632638888888889</v>
          </cell>
          <cell r="AEW141">
            <v>1.3229166666666667</v>
          </cell>
          <cell r="AEX141">
            <v>1.3230324074074074</v>
          </cell>
          <cell r="AEY141">
            <v>0.32430555555555557</v>
          </cell>
          <cell r="AEZ141">
            <v>0</v>
          </cell>
          <cell r="AFA141"/>
          <cell r="AFB141">
            <v>2.7364351851851851</v>
          </cell>
          <cell r="AFC141">
            <v>0</v>
          </cell>
          <cell r="AFD141">
            <v>0</v>
          </cell>
          <cell r="AFE141">
            <v>1.3222916666666666</v>
          </cell>
          <cell r="AFF141">
            <v>1.3250347222222221</v>
          </cell>
          <cell r="AFG141">
            <v>1.3256250000000001</v>
          </cell>
          <cell r="AFH141">
            <v>0</v>
          </cell>
          <cell r="AFI141">
            <v>0</v>
          </cell>
          <cell r="AFJ141">
            <v>1.3163541666666665</v>
          </cell>
          <cell r="AFK141">
            <v>1.3277083333333337</v>
          </cell>
          <cell r="AFL141">
            <v>1.3260416666666663</v>
          </cell>
          <cell r="AFM141">
            <v>0.32208333333333355</v>
          </cell>
          <cell r="AFN141">
            <v>1.3138888888888887</v>
          </cell>
          <cell r="AFO141">
            <v>0</v>
          </cell>
          <cell r="AFP141">
            <v>0.32291666666666669</v>
          </cell>
          <cell r="AFQ141">
            <v>1.3193518518518519</v>
          </cell>
          <cell r="AFR141">
            <v>1.3258564814814815</v>
          </cell>
          <cell r="AFS141">
            <v>0</v>
          </cell>
          <cell r="AFT141">
            <v>1.1658217592592592</v>
          </cell>
          <cell r="AFU141">
            <v>1.3248611111111108</v>
          </cell>
          <cell r="AFV141">
            <v>0</v>
          </cell>
          <cell r="AFW141">
            <v>1.1599537037037038</v>
          </cell>
          <cell r="AFX141">
            <v>1.3242129629629629</v>
          </cell>
          <cell r="AFY141">
            <v>1.3229166666666667</v>
          </cell>
          <cell r="AFZ141">
            <v>3.3484953703703701</v>
          </cell>
          <cell r="AGA141">
            <v>0.32291666666666669</v>
          </cell>
          <cell r="AGB141">
            <v>1.1632638888888889</v>
          </cell>
          <cell r="AGC141">
            <v>1.3229166666666667</v>
          </cell>
          <cell r="AGD141">
            <v>1.3230324074074074</v>
          </cell>
          <cell r="AGE141">
            <v>0.32430555555555557</v>
          </cell>
          <cell r="AGF141">
            <v>0</v>
          </cell>
          <cell r="AGH141" t="str">
            <v>RADEN LUCKY H</v>
          </cell>
          <cell r="AGI141" t="str">
            <v>POSTPAID</v>
          </cell>
          <cell r="AGJ141">
            <v>5.5925925925925921E-2</v>
          </cell>
          <cell r="AGK141">
            <v>0</v>
          </cell>
          <cell r="AGL141">
            <v>0</v>
          </cell>
          <cell r="AGM141">
            <v>7.0069444444444434E-2</v>
          </cell>
          <cell r="AGN141">
            <v>5.6909722222222223E-2</v>
          </cell>
          <cell r="AGO141">
            <v>6.1874999999999999E-2</v>
          </cell>
          <cell r="AGP141">
            <v>0</v>
          </cell>
          <cell r="AGQ141">
            <v>0</v>
          </cell>
          <cell r="AGR141">
            <v>8.850694444444443E-2</v>
          </cell>
          <cell r="AGS141">
            <v>6.1180555555555551E-2</v>
          </cell>
          <cell r="AGT141">
            <v>6.2847222222222221E-2</v>
          </cell>
          <cell r="AGU141">
            <v>5.8472222222222217E-2</v>
          </cell>
          <cell r="AGV141">
            <v>6.25E-2</v>
          </cell>
          <cell r="AGW141">
            <v>0</v>
          </cell>
          <cell r="AGX141">
            <v>3.0254629629629631E-2</v>
          </cell>
          <cell r="AGY141">
            <v>6.6064814814814826E-2</v>
          </cell>
          <cell r="AGZ141">
            <v>6.9976851851851846E-2</v>
          </cell>
          <cell r="AHA141">
            <v>0</v>
          </cell>
          <cell r="AHB141">
            <v>2.8622685185185185E-2</v>
          </cell>
          <cell r="AHC141">
            <v>7.2361111111111112E-2</v>
          </cell>
          <cell r="AHD141">
            <v>0</v>
          </cell>
          <cell r="AHE141">
            <v>3.1018518518518515E-2</v>
          </cell>
          <cell r="AHF141">
            <v>6.4675925925925928E-2</v>
          </cell>
          <cell r="AHG141">
            <v>7.3321759259259253E-2</v>
          </cell>
          <cell r="AHH141">
            <v>6.1921296296296294E-2</v>
          </cell>
          <cell r="AHI141">
            <v>0</v>
          </cell>
          <cell r="AHJ141">
            <v>2.8402777777777777E-2</v>
          </cell>
          <cell r="AHK141">
            <v>6.866898148148147E-2</v>
          </cell>
          <cell r="AHL141">
            <v>5.752314814814815E-2</v>
          </cell>
          <cell r="AHM141">
            <v>7.6053240740740741E-2</v>
          </cell>
          <cell r="AHN141">
            <v>0</v>
          </cell>
          <cell r="AHO141">
            <v>5.9416035353535353E-2</v>
          </cell>
          <cell r="AHP141"/>
          <cell r="AHQ141">
            <v>4832</v>
          </cell>
          <cell r="AHR141">
            <v>0</v>
          </cell>
          <cell r="AHS141">
            <v>0</v>
          </cell>
          <cell r="AHT141">
            <v>6054</v>
          </cell>
          <cell r="AHU141">
            <v>4917</v>
          </cell>
          <cell r="AHV141">
            <v>5346</v>
          </cell>
          <cell r="AHW141">
            <v>0</v>
          </cell>
          <cell r="AHX141">
            <v>0</v>
          </cell>
          <cell r="AHY141">
            <v>7647</v>
          </cell>
          <cell r="AHZ141">
            <v>5286</v>
          </cell>
          <cell r="AIA141">
            <v>5430</v>
          </cell>
          <cell r="AIB141">
            <v>5052</v>
          </cell>
          <cell r="AIC141">
            <v>5400</v>
          </cell>
          <cell r="AID141">
            <v>0</v>
          </cell>
          <cell r="AIE141">
            <v>2614</v>
          </cell>
          <cell r="AIF141">
            <v>5708</v>
          </cell>
          <cell r="AIG141">
            <v>6046</v>
          </cell>
          <cell r="AIH141">
            <v>0</v>
          </cell>
          <cell r="AII141">
            <v>2473</v>
          </cell>
          <cell r="AIJ141">
            <v>6252</v>
          </cell>
          <cell r="AIK141">
            <v>0</v>
          </cell>
          <cell r="AIL141">
            <v>2680</v>
          </cell>
          <cell r="AIM141">
            <v>5588</v>
          </cell>
          <cell r="AIN141">
            <v>6335</v>
          </cell>
          <cell r="AIO141">
            <v>5350</v>
          </cell>
          <cell r="AIP141">
            <v>0</v>
          </cell>
          <cell r="AIQ141">
            <v>2454</v>
          </cell>
          <cell r="AIR141">
            <v>5933</v>
          </cell>
          <cell r="AIS141">
            <v>4970</v>
          </cell>
          <cell r="AIT141">
            <v>6571</v>
          </cell>
          <cell r="AIU141">
            <v>0</v>
          </cell>
          <cell r="AIW141" t="str">
            <v>RADEN LUCKY H</v>
          </cell>
          <cell r="AIX141" t="str">
            <v>POSTPAID</v>
          </cell>
          <cell r="AIY141">
            <v>5.5925925925925921E-2</v>
          </cell>
          <cell r="AIZ141">
            <v>0</v>
          </cell>
          <cell r="AJA141">
            <v>0</v>
          </cell>
          <cell r="AJB141">
            <v>5.2708333333333274E-2</v>
          </cell>
          <cell r="AJC141">
            <v>4.9965277777777858E-2</v>
          </cell>
          <cell r="AJD141">
            <v>4.9375000000000044E-2</v>
          </cell>
          <cell r="AJE141">
            <v>0</v>
          </cell>
          <cell r="AJF141">
            <v>0</v>
          </cell>
          <cell r="AJG141">
            <v>5.7951388888888983E-2</v>
          </cell>
          <cell r="AJH141">
            <v>5.006944444444434E-2</v>
          </cell>
          <cell r="AJI141">
            <v>4.8958333333333548E-2</v>
          </cell>
          <cell r="AJJ141">
            <v>5.0833333333333217E-2</v>
          </cell>
          <cell r="AJK141">
            <v>5.9027777777777679E-2</v>
          </cell>
          <cell r="AJL141">
            <v>0</v>
          </cell>
          <cell r="AJM141">
            <v>2.1921296296296272E-2</v>
          </cell>
          <cell r="AJN141">
            <v>5.5648148148148197E-2</v>
          </cell>
          <cell r="AJO141">
            <v>4.9143518518518586E-2</v>
          </cell>
          <cell r="AJP141">
            <v>0</v>
          </cell>
          <cell r="AJQ141">
            <v>2.376157407407407E-2</v>
          </cell>
          <cell r="AJR141">
            <v>4.4583333333333433E-2</v>
          </cell>
          <cell r="AJS141">
            <v>0</v>
          </cell>
          <cell r="AJT141">
            <v>2.7546296296296194E-2</v>
          </cell>
          <cell r="AJU141">
            <v>5.0787037037037089E-2</v>
          </cell>
          <cell r="AJV141">
            <v>5.2083333333333336E-2</v>
          </cell>
          <cell r="AJW141">
            <v>2.3032407407407599E-2</v>
          </cell>
          <cell r="AJX141">
            <v>5.2083333333333336E-2</v>
          </cell>
          <cell r="AJY141">
            <v>2.4930555555555567E-2</v>
          </cell>
          <cell r="AJZ141">
            <v>5.2083333333333336E-2</v>
          </cell>
          <cell r="AKA141">
            <v>5.1967592592592614E-2</v>
          </cell>
          <cell r="AKB141">
            <v>5.2083333333333336E-2</v>
          </cell>
          <cell r="AKC141">
            <v>0</v>
          </cell>
          <cell r="AKD141">
            <v>4.5933474235104695E-2</v>
          </cell>
          <cell r="AKE141"/>
          <cell r="AKF141">
            <v>4832</v>
          </cell>
          <cell r="AKG141">
            <v>0</v>
          </cell>
          <cell r="AKH141">
            <v>0</v>
          </cell>
          <cell r="AKI141">
            <v>4554</v>
          </cell>
          <cell r="AKJ141">
            <v>4317</v>
          </cell>
          <cell r="AKK141">
            <v>4266</v>
          </cell>
          <cell r="AKL141">
            <v>0</v>
          </cell>
          <cell r="AKM141">
            <v>0</v>
          </cell>
          <cell r="AKN141">
            <v>5007</v>
          </cell>
          <cell r="AKO141">
            <v>4326</v>
          </cell>
          <cell r="AKP141">
            <v>4230</v>
          </cell>
          <cell r="AKQ141">
            <v>4392</v>
          </cell>
          <cell r="AKR141">
            <v>5100</v>
          </cell>
          <cell r="AKS141">
            <v>0</v>
          </cell>
          <cell r="AKT141">
            <v>1894</v>
          </cell>
          <cell r="AKU141">
            <v>4808</v>
          </cell>
          <cell r="AKV141">
            <v>4246</v>
          </cell>
          <cell r="AKW141">
            <v>0</v>
          </cell>
          <cell r="AKX141">
            <v>2053</v>
          </cell>
          <cell r="AKY141">
            <v>3852</v>
          </cell>
          <cell r="AKZ141">
            <v>0</v>
          </cell>
          <cell r="ALA141">
            <v>2380</v>
          </cell>
          <cell r="ALB141">
            <v>4388</v>
          </cell>
          <cell r="ALC141">
            <v>4500</v>
          </cell>
          <cell r="ALD141">
            <v>1990</v>
          </cell>
          <cell r="ALE141">
            <v>4500</v>
          </cell>
          <cell r="ALF141">
            <v>2154</v>
          </cell>
          <cell r="ALG141">
            <v>4500</v>
          </cell>
          <cell r="ALH141">
            <v>4490</v>
          </cell>
          <cell r="ALI141">
            <v>4500</v>
          </cell>
          <cell r="ALJ141">
            <v>0</v>
          </cell>
          <cell r="ALL141">
            <v>5.5925925925925921E-2</v>
          </cell>
          <cell r="ALM141">
            <v>1.3782175925925926</v>
          </cell>
          <cell r="ALN141">
            <v>1.4510300925925925</v>
          </cell>
          <cell r="ALO141">
            <v>1.4384606481481481</v>
          </cell>
          <cell r="ALP141">
            <v>0.11780092592592592</v>
          </cell>
          <cell r="ALQ141">
            <v>5.5925925925925921E-2</v>
          </cell>
          <cell r="ALR141">
            <v>1.3722800925925924</v>
          </cell>
          <cell r="ALS141">
            <v>1.472141203703704</v>
          </cell>
          <cell r="ALT141">
            <v>1.4431481481481478</v>
          </cell>
          <cell r="ALU141">
            <v>0.44085648148148171</v>
          </cell>
          <cell r="ALV141">
            <v>1.4282870370370369</v>
          </cell>
          <cell r="ALW141">
            <v>0.11842592592592592</v>
          </cell>
          <cell r="ALX141">
            <v>1.2152546296296296</v>
          </cell>
          <cell r="ALY141">
            <v>1.4055324074074074</v>
          </cell>
          <cell r="ALZ141">
            <v>1.4478472222222223</v>
          </cell>
          <cell r="AMA141">
            <v>0.12590277777777775</v>
          </cell>
          <cell r="AMB141">
            <v>1.2217476851851852</v>
          </cell>
          <cell r="AMC141">
            <v>1.4094097222222219</v>
          </cell>
          <cell r="AMD141">
            <v>0.12828703703703703</v>
          </cell>
          <cell r="AME141">
            <v>1.2158796296296297</v>
          </cell>
          <cell r="AMF141">
            <v>1.4111574074074074</v>
          </cell>
          <cell r="AMG141">
            <v>1.4435185185185186</v>
          </cell>
          <cell r="AMH141">
            <v>3.4777430555555555</v>
          </cell>
          <cell r="AMI141">
            <v>0.4407638888888889</v>
          </cell>
          <cell r="AMJ141">
            <v>1.2191898148148148</v>
          </cell>
          <cell r="AMK141">
            <v>1.4072453703703705</v>
          </cell>
          <cell r="AML141">
            <v>1.4476273148148147</v>
          </cell>
          <cell r="AMM141">
            <v>0.43775462962962963</v>
          </cell>
          <cell r="AMN141">
            <v>0.13197916666666665</v>
          </cell>
          <cell r="AMO141">
            <v>5.5925925925925921E-2</v>
          </cell>
          <cell r="AMP141" t="e">
            <v>#REF!</v>
          </cell>
          <cell r="AMR141">
            <v>4832</v>
          </cell>
          <cell r="AMS141">
            <v>32678</v>
          </cell>
          <cell r="AMT141">
            <v>38969</v>
          </cell>
          <cell r="AMU141">
            <v>37883</v>
          </cell>
          <cell r="AMV141">
            <v>10178</v>
          </cell>
          <cell r="AMW141">
            <v>4832</v>
          </cell>
          <cell r="AMX141">
            <v>32165</v>
          </cell>
          <cell r="AMY141">
            <v>40793</v>
          </cell>
          <cell r="AMZ141">
            <v>38288</v>
          </cell>
          <cell r="ANA141">
            <v>38090</v>
          </cell>
          <cell r="ANB141">
            <v>37004</v>
          </cell>
          <cell r="ANC141">
            <v>10232</v>
          </cell>
          <cell r="AND141">
            <v>18598</v>
          </cell>
          <cell r="ANE141">
            <v>35038</v>
          </cell>
          <cell r="ANF141">
            <v>38694</v>
          </cell>
          <cell r="ANG141">
            <v>10878</v>
          </cell>
          <cell r="ANH141">
            <v>19159</v>
          </cell>
          <cell r="ANI141">
            <v>35373</v>
          </cell>
          <cell r="ANJ141">
            <v>11084</v>
          </cell>
          <cell r="ANK141">
            <v>18652</v>
          </cell>
          <cell r="ANL141">
            <v>35524</v>
          </cell>
          <cell r="ANM141">
            <v>38320</v>
          </cell>
          <cell r="ANN141">
            <v>41277</v>
          </cell>
          <cell r="ANO141">
            <v>38082</v>
          </cell>
          <cell r="ANP141">
            <v>18938</v>
          </cell>
          <cell r="ANQ141">
            <v>35186</v>
          </cell>
          <cell r="ANR141">
            <v>38675</v>
          </cell>
          <cell r="ANS141">
            <v>37822</v>
          </cell>
          <cell r="ANT141">
            <v>11403</v>
          </cell>
          <cell r="ANU141">
            <v>0</v>
          </cell>
          <cell r="ANV141" t="e">
            <v>#REF!</v>
          </cell>
          <cell r="ANX141">
            <v>30</v>
          </cell>
          <cell r="ANY141">
            <v>22</v>
          </cell>
          <cell r="ANZ141">
            <v>22</v>
          </cell>
          <cell r="AOA141">
            <v>7</v>
          </cell>
          <cell r="AOB141">
            <v>0</v>
          </cell>
          <cell r="AOC141">
            <v>0</v>
          </cell>
          <cell r="AOD141">
            <v>0</v>
          </cell>
          <cell r="AOE141">
            <v>0</v>
          </cell>
          <cell r="AOF141">
            <v>0</v>
          </cell>
          <cell r="AOG141">
            <v>0</v>
          </cell>
          <cell r="AOH141">
            <v>0</v>
          </cell>
          <cell r="AOI141">
            <v>0</v>
          </cell>
          <cell r="AOJ141">
            <v>1</v>
          </cell>
          <cell r="AOK141">
            <v>0</v>
          </cell>
          <cell r="AOL141">
            <v>0</v>
          </cell>
          <cell r="AOM141">
            <v>0</v>
          </cell>
          <cell r="AON141">
            <v>0</v>
          </cell>
          <cell r="AOO141">
            <v>1</v>
          </cell>
          <cell r="AOP141">
            <v>0</v>
          </cell>
          <cell r="AOQ141">
            <v>0</v>
          </cell>
          <cell r="AOR141">
            <v>0</v>
          </cell>
          <cell r="AOS141">
            <v>0</v>
          </cell>
          <cell r="AOT141">
            <v>20</v>
          </cell>
          <cell r="AOU141"/>
          <cell r="AOV141">
            <v>1</v>
          </cell>
          <cell r="AOW141">
            <v>2</v>
          </cell>
          <cell r="AOX141">
            <v>3</v>
          </cell>
          <cell r="AOY141">
            <v>0</v>
          </cell>
          <cell r="AOZ141">
            <v>0</v>
          </cell>
          <cell r="APA141">
            <v>0</v>
          </cell>
          <cell r="APB141">
            <v>0</v>
          </cell>
          <cell r="APC141">
            <v>0</v>
          </cell>
          <cell r="APD141">
            <v>2</v>
          </cell>
          <cell r="APE141">
            <v>0</v>
          </cell>
          <cell r="APF141">
            <v>0</v>
          </cell>
          <cell r="APG141">
            <v>0</v>
          </cell>
          <cell r="APH141">
            <v>0</v>
          </cell>
          <cell r="API141">
            <v>2</v>
          </cell>
          <cell r="APJ141">
            <v>0</v>
          </cell>
          <cell r="APK141">
            <v>0</v>
          </cell>
          <cell r="APL141">
            <v>0</v>
          </cell>
          <cell r="APM141">
            <v>0</v>
          </cell>
          <cell r="APN141">
            <v>0</v>
          </cell>
          <cell r="APO141">
            <v>2</v>
          </cell>
          <cell r="APP141">
            <v>6</v>
          </cell>
          <cell r="APQ141">
            <v>8</v>
          </cell>
          <cell r="APR141">
            <v>8</v>
          </cell>
          <cell r="APS141">
            <v>22</v>
          </cell>
          <cell r="APT141">
            <v>0</v>
          </cell>
          <cell r="APU141">
            <v>0</v>
          </cell>
          <cell r="APV141">
            <v>0</v>
          </cell>
          <cell r="APW141">
            <v>0</v>
          </cell>
          <cell r="APX141">
            <v>0</v>
          </cell>
          <cell r="APY141">
            <v>0</v>
          </cell>
          <cell r="APZ141">
            <v>0</v>
          </cell>
          <cell r="AQA141">
            <v>0</v>
          </cell>
          <cell r="AQB141">
            <v>4</v>
          </cell>
          <cell r="AQC141">
            <v>2</v>
          </cell>
          <cell r="AQD141">
            <v>2</v>
          </cell>
          <cell r="AQE141">
            <v>8</v>
          </cell>
          <cell r="AQF141">
            <v>0</v>
          </cell>
          <cell r="AQG141">
            <v>0</v>
          </cell>
          <cell r="AQH141">
            <v>0</v>
          </cell>
          <cell r="AQI141">
            <v>0</v>
          </cell>
          <cell r="AQJ141">
            <v>0</v>
          </cell>
          <cell r="AQK141">
            <v>44</v>
          </cell>
          <cell r="AQL141">
            <v>1</v>
          </cell>
          <cell r="AQM141">
            <v>1</v>
          </cell>
          <cell r="AQN141">
            <v>1</v>
          </cell>
          <cell r="AQO141">
            <v>1</v>
          </cell>
          <cell r="AQP141"/>
          <cell r="AQQ141">
            <v>1</v>
          </cell>
          <cell r="AQR141" t="str">
            <v>B</v>
          </cell>
          <cell r="AQS141">
            <v>1</v>
          </cell>
          <cell r="AQT141">
            <v>0</v>
          </cell>
          <cell r="AQU141">
            <v>1</v>
          </cell>
          <cell r="AQV141"/>
          <cell r="AQW141">
            <v>0</v>
          </cell>
          <cell r="AQX141">
            <v>0</v>
          </cell>
          <cell r="AQY141">
            <v>0</v>
          </cell>
          <cell r="AQZ141">
            <v>29.386284722222221</v>
          </cell>
          <cell r="ARA141">
            <v>1.3357402146464645</v>
          </cell>
          <cell r="ARB141">
            <v>10626</v>
          </cell>
          <cell r="ARC141">
            <v>1731840</v>
          </cell>
          <cell r="ARD141">
            <v>0.91157673041894338</v>
          </cell>
          <cell r="ARE141">
            <v>1.056469907407408</v>
          </cell>
          <cell r="ARF141">
            <v>4.8021359427609454E-2</v>
          </cell>
          <cell r="ARG141">
            <v>1518</v>
          </cell>
          <cell r="ARH141">
            <v>64680</v>
          </cell>
          <cell r="ARI141">
            <v>3.4079674432497029E-2</v>
          </cell>
        </row>
        <row r="142">
          <cell r="B142" t="str">
            <v>AHMAD ZAKI MUHTAROM</v>
          </cell>
          <cell r="C142">
            <v>86712</v>
          </cell>
          <cell r="D142">
            <v>1</v>
          </cell>
          <cell r="E142" t="str">
            <v>ISLAM</v>
          </cell>
          <cell r="F142" t="str">
            <v>PKWT</v>
          </cell>
          <cell r="G142" t="str">
            <v>POSTPAID</v>
          </cell>
          <cell r="H142">
            <v>54.8</v>
          </cell>
          <cell r="I142" t="str">
            <v>E</v>
          </cell>
          <cell r="J142" t="str">
            <v>17009091</v>
          </cell>
          <cell r="K142">
            <v>570079</v>
          </cell>
          <cell r="L142" t="str">
            <v>LAKI-LAKI</v>
          </cell>
          <cell r="M142" t="str">
            <v>AGENT POSTPAID</v>
          </cell>
          <cell r="N142" t="str">
            <v>TATAN SUDRAJAT</v>
          </cell>
          <cell r="O142" t="str">
            <v>RIKA RIANY</v>
          </cell>
          <cell r="P142"/>
          <cell r="Q142">
            <v>0</v>
          </cell>
          <cell r="R142"/>
          <cell r="S142" t="str">
            <v>LL</v>
          </cell>
          <cell r="T142"/>
          <cell r="U142"/>
          <cell r="V142"/>
          <cell r="W142"/>
          <cell r="X142"/>
          <cell r="Y142"/>
          <cell r="Z142"/>
          <cell r="AA142"/>
          <cell r="AB142"/>
          <cell r="AC142"/>
          <cell r="AD142"/>
          <cell r="AE142"/>
          <cell r="AF142"/>
          <cell r="AG142"/>
          <cell r="AH142"/>
          <cell r="AI142">
            <v>0.29444444444444445</v>
          </cell>
          <cell r="AJ142">
            <v>40</v>
          </cell>
          <cell r="AK142" t="str">
            <v>IMP</v>
          </cell>
          <cell r="AL142"/>
          <cell r="AM142"/>
          <cell r="AN142"/>
          <cell r="AO142"/>
          <cell r="AP142"/>
          <cell r="AQ142"/>
          <cell r="AR142"/>
          <cell r="AS142"/>
          <cell r="AT142">
            <v>0.24478009259259256</v>
          </cell>
          <cell r="AU142" t="str">
            <v>NOK</v>
          </cell>
          <cell r="AV142">
            <v>0.24478009259259256</v>
          </cell>
          <cell r="AW142">
            <v>8.0219907407407393E-2</v>
          </cell>
          <cell r="AX142">
            <v>3.0555555555555503E-2</v>
          </cell>
          <cell r="AY142" t="str">
            <v>OK</v>
          </cell>
          <cell r="AZ142">
            <v>4.966435185185189E-2</v>
          </cell>
          <cell r="BA142">
            <v>0.37013888888888891</v>
          </cell>
          <cell r="BB142">
            <v>56</v>
          </cell>
          <cell r="BC142" t="str">
            <v>TDT</v>
          </cell>
          <cell r="BD142" t="str">
            <v>RIZAL NOFRIMA PUTRA</v>
          </cell>
          <cell r="BE142"/>
          <cell r="BF142"/>
          <cell r="BG142"/>
          <cell r="BH142"/>
          <cell r="BI142"/>
          <cell r="BJ142"/>
          <cell r="BK142"/>
          <cell r="BL142">
            <v>0.32774305555555538</v>
          </cell>
          <cell r="BM142" t="str">
            <v>OK</v>
          </cell>
          <cell r="BN142">
            <v>0.32774305555555538</v>
          </cell>
          <cell r="BO142">
            <v>8.4062500000000012E-2</v>
          </cell>
          <cell r="BP142">
            <v>4.1666666666666519E-2</v>
          </cell>
          <cell r="BQ142" t="str">
            <v>OK</v>
          </cell>
          <cell r="BR142">
            <v>4.2395833333333494E-2</v>
          </cell>
          <cell r="BS142">
            <v>0.36249999999999999</v>
          </cell>
          <cell r="BT142">
            <v>82</v>
          </cell>
          <cell r="BU142" t="str">
            <v>TDT</v>
          </cell>
          <cell r="BV142" t="str">
            <v>CAHYO ADI PRASETYO</v>
          </cell>
          <cell r="BW142"/>
          <cell r="BX142"/>
          <cell r="BY142"/>
          <cell r="BZ142"/>
          <cell r="CA142"/>
          <cell r="CB142"/>
          <cell r="CC142"/>
          <cell r="CD142">
            <v>0.31004629629629626</v>
          </cell>
          <cell r="CE142" t="str">
            <v>NOK</v>
          </cell>
          <cell r="CF142">
            <v>0.31004629629629626</v>
          </cell>
          <cell r="CG142">
            <v>9.0648148148148144E-2</v>
          </cell>
          <cell r="CH142">
            <v>3.819444444444442E-2</v>
          </cell>
          <cell r="CI142" t="str">
            <v>NOK</v>
          </cell>
          <cell r="CJ142">
            <v>5.2453703703703725E-2</v>
          </cell>
          <cell r="CK142">
            <v>0.36666666666666659</v>
          </cell>
          <cell r="CL142">
            <v>84</v>
          </cell>
          <cell r="CM142" t="str">
            <v>TDP</v>
          </cell>
          <cell r="CN142" t="str">
            <v>AGUNG WIBOWO</v>
          </cell>
          <cell r="CO142" t="str">
            <v>QA SCORE</v>
          </cell>
          <cell r="CP142"/>
          <cell r="CQ142"/>
          <cell r="CR142"/>
          <cell r="CS142"/>
          <cell r="CT142"/>
          <cell r="CU142"/>
          <cell r="CV142">
            <v>0.30848379629629619</v>
          </cell>
          <cell r="CW142" t="str">
            <v>NOK</v>
          </cell>
          <cell r="CX142">
            <v>0.30848379629629619</v>
          </cell>
          <cell r="CY142">
            <v>6.5127314814814818E-2</v>
          </cell>
          <cell r="CZ142">
            <v>6.9444444444444441E-3</v>
          </cell>
          <cell r="DA142" t="str">
            <v>NOK</v>
          </cell>
          <cell r="DB142">
            <v>5.8182870370370371E-2</v>
          </cell>
          <cell r="DC142">
            <v>0.37361111111111112</v>
          </cell>
          <cell r="DD142">
            <v>84</v>
          </cell>
          <cell r="DE142" t="str">
            <v>H</v>
          </cell>
          <cell r="DF142"/>
          <cell r="DG142"/>
          <cell r="DH142"/>
          <cell r="DI142"/>
          <cell r="DJ142"/>
          <cell r="DK142"/>
          <cell r="DL142"/>
          <cell r="DM142"/>
          <cell r="DN142">
            <v>0.31785879629629626</v>
          </cell>
          <cell r="DO142" t="str">
            <v>NOK</v>
          </cell>
          <cell r="DP142">
            <v>0.31785879629629626</v>
          </cell>
          <cell r="DQ142">
            <v>6.7557870370370365E-2</v>
          </cell>
          <cell r="DR142">
            <v>1.1805555555555514E-2</v>
          </cell>
          <cell r="DS142" t="str">
            <v>NOK</v>
          </cell>
          <cell r="DT142">
            <v>5.5752314814814852E-2</v>
          </cell>
          <cell r="DU142">
            <v>0</v>
          </cell>
          <cell r="DV142"/>
          <cell r="DW142" t="str">
            <v>LL</v>
          </cell>
          <cell r="DX142"/>
          <cell r="DY142"/>
          <cell r="DZ142"/>
          <cell r="EA142"/>
          <cell r="EB142"/>
          <cell r="EC142"/>
          <cell r="ED142"/>
          <cell r="EE142"/>
          <cell r="EF142"/>
          <cell r="EG142"/>
          <cell r="EH142"/>
          <cell r="EI142"/>
          <cell r="EJ142"/>
          <cell r="EK142"/>
          <cell r="EL142"/>
          <cell r="EM142">
            <v>0</v>
          </cell>
          <cell r="EN142"/>
          <cell r="EO142" t="str">
            <v>LL</v>
          </cell>
          <cell r="EP142"/>
          <cell r="EQ142"/>
          <cell r="ER142"/>
          <cell r="ES142"/>
          <cell r="ET142"/>
          <cell r="EU142"/>
          <cell r="EV142"/>
          <cell r="EW142"/>
          <cell r="EX142"/>
          <cell r="EY142"/>
          <cell r="EZ142"/>
          <cell r="FA142"/>
          <cell r="FB142"/>
          <cell r="FC142"/>
          <cell r="FD142"/>
          <cell r="FE142">
            <v>0</v>
          </cell>
          <cell r="FF142"/>
          <cell r="FG142" t="str">
            <v>LL</v>
          </cell>
          <cell r="FH142"/>
          <cell r="FI142"/>
          <cell r="FJ142"/>
          <cell r="FK142"/>
          <cell r="FL142"/>
          <cell r="FM142"/>
          <cell r="FN142"/>
          <cell r="FO142"/>
          <cell r="FP142"/>
          <cell r="FQ142"/>
          <cell r="FR142"/>
          <cell r="FS142"/>
          <cell r="FT142"/>
          <cell r="FU142"/>
          <cell r="FV142"/>
          <cell r="FW142">
            <v>0.36249999999999988</v>
          </cell>
          <cell r="FX142" t="str">
            <v>33-1</v>
          </cell>
          <cell r="FY142" t="str">
            <v>TDP</v>
          </cell>
          <cell r="FZ142" t="str">
            <v>RR. ALDILLA DESYAZIZ SETIANTI</v>
          </cell>
          <cell r="GA142" t="str">
            <v>AHT</v>
          </cell>
          <cell r="GB142"/>
          <cell r="GC142"/>
          <cell r="GD142"/>
          <cell r="GE142"/>
          <cell r="GF142"/>
          <cell r="GG142"/>
          <cell r="GH142">
            <v>0.30413194444444441</v>
          </cell>
          <cell r="GI142" t="str">
            <v>NOK</v>
          </cell>
          <cell r="GJ142">
            <v>0.30413194444444441</v>
          </cell>
          <cell r="GK142">
            <v>8.1284722222222217E-2</v>
          </cell>
          <cell r="GL142">
            <v>2.2916666666666752E-2</v>
          </cell>
          <cell r="GM142" t="str">
            <v>NOK</v>
          </cell>
          <cell r="GN142">
            <v>5.8368055555555465E-2</v>
          </cell>
          <cell r="GO142">
            <v>0.375</v>
          </cell>
          <cell r="GP142">
            <v>51</v>
          </cell>
          <cell r="GQ142" t="str">
            <v>H</v>
          </cell>
          <cell r="GR142"/>
          <cell r="GS142"/>
          <cell r="GT142"/>
          <cell r="GU142"/>
          <cell r="GV142"/>
          <cell r="GW142"/>
          <cell r="GX142"/>
          <cell r="GY142"/>
          <cell r="GZ142">
            <v>0.32262731481481477</v>
          </cell>
          <cell r="HA142" t="str">
            <v>NOK</v>
          </cell>
          <cell r="HB142">
            <v>0.32262731481481477</v>
          </cell>
          <cell r="HC142">
            <v>6.9733796296296308E-2</v>
          </cell>
          <cell r="HD142">
            <v>1.7361111111111077E-2</v>
          </cell>
          <cell r="HE142" t="str">
            <v>NOK</v>
          </cell>
          <cell r="HF142">
            <v>5.237268518518523E-2</v>
          </cell>
          <cell r="HG142">
            <v>1.3652777777777778</v>
          </cell>
          <cell r="HH142">
            <v>84</v>
          </cell>
          <cell r="HI142" t="str">
            <v>TDT</v>
          </cell>
          <cell r="HJ142" t="str">
            <v>CAHYO ADI PRASETYO</v>
          </cell>
          <cell r="HK142"/>
          <cell r="HL142"/>
          <cell r="HM142"/>
          <cell r="HN142"/>
          <cell r="HO142"/>
          <cell r="HP142"/>
          <cell r="HQ142"/>
          <cell r="HR142">
            <v>1.3077199074074075</v>
          </cell>
          <cell r="HS142" t="str">
            <v>OK</v>
          </cell>
          <cell r="HT142">
            <v>1.3077199074074075</v>
          </cell>
          <cell r="HU142">
            <v>6.5891203703703702E-2</v>
          </cell>
          <cell r="HV142">
            <v>8.3333333333333315E-3</v>
          </cell>
          <cell r="HW142" t="str">
            <v>NOK</v>
          </cell>
          <cell r="HX142">
            <v>5.755787037037037E-2</v>
          </cell>
          <cell r="HY142">
            <v>0.3666666666666667</v>
          </cell>
          <cell r="HZ142">
            <v>82</v>
          </cell>
          <cell r="IA142" t="str">
            <v>TDT</v>
          </cell>
          <cell r="IB142" t="str">
            <v>NOVAN WIDIANSYAH</v>
          </cell>
          <cell r="IC142"/>
          <cell r="ID142"/>
          <cell r="IE142"/>
          <cell r="IF142"/>
          <cell r="IG142"/>
          <cell r="IH142"/>
          <cell r="II142"/>
          <cell r="IJ142">
            <v>0.3197106481481482</v>
          </cell>
          <cell r="IK142" t="str">
            <v>NOK</v>
          </cell>
          <cell r="IL142">
            <v>0.3197106481481482</v>
          </cell>
          <cell r="IM142">
            <v>7.4733796296296284E-2</v>
          </cell>
          <cell r="IN142">
            <v>2.7777777777777818E-2</v>
          </cell>
          <cell r="IO142" t="str">
            <v>OK</v>
          </cell>
          <cell r="IP142">
            <v>4.6956018518518466E-2</v>
          </cell>
          <cell r="IQ142">
            <v>0</v>
          </cell>
          <cell r="IR142" t="str">
            <v>CT</v>
          </cell>
          <cell r="IS142" t="str">
            <v>C</v>
          </cell>
          <cell r="IT142"/>
          <cell r="IU142"/>
          <cell r="IV142"/>
          <cell r="IW142"/>
          <cell r="IX142"/>
          <cell r="IY142"/>
          <cell r="IZ142"/>
          <cell r="JA142"/>
          <cell r="JB142">
            <v>0.32291666666666669</v>
          </cell>
          <cell r="JC142" t="str">
            <v>OK</v>
          </cell>
          <cell r="JD142">
            <v>0.32291666666666669</v>
          </cell>
          <cell r="JE142">
            <v>0</v>
          </cell>
          <cell r="JF142">
            <v>0</v>
          </cell>
          <cell r="JG142" t="str">
            <v>OK</v>
          </cell>
          <cell r="JH142">
            <v>5.2083333333333336E-2</v>
          </cell>
          <cell r="JI142">
            <v>0.18680555555555556</v>
          </cell>
          <cell r="JJ142" t="str">
            <v>66-2</v>
          </cell>
          <cell r="JK142" t="str">
            <v>H</v>
          </cell>
          <cell r="JL142"/>
          <cell r="JM142"/>
          <cell r="JN142"/>
          <cell r="JO142"/>
          <cell r="JP142"/>
          <cell r="JQ142"/>
          <cell r="JR142"/>
          <cell r="JS142"/>
          <cell r="JT142">
            <v>0.16241898148148146</v>
          </cell>
          <cell r="JU142" t="str">
            <v>NOK</v>
          </cell>
          <cell r="JV142">
            <v>0.16241898148148146</v>
          </cell>
          <cell r="JW142">
            <v>3.4803240740740739E-2</v>
          </cell>
          <cell r="JX142">
            <v>1.041666666666663E-2</v>
          </cell>
          <cell r="JY142" t="str">
            <v>OK</v>
          </cell>
          <cell r="JZ142">
            <v>2.4386574074074109E-2</v>
          </cell>
          <cell r="KA142">
            <v>0.18541666666666667</v>
          </cell>
          <cell r="KB142" t="str">
            <v>66-2</v>
          </cell>
          <cell r="KC142" t="str">
            <v>H</v>
          </cell>
          <cell r="KD142"/>
          <cell r="KE142"/>
          <cell r="KF142"/>
          <cell r="KG142"/>
          <cell r="KH142" t="str">
            <v>TELAT</v>
          </cell>
          <cell r="KI142">
            <v>1.3888888888888818E-3</v>
          </cell>
          <cell r="KJ142" t="str">
            <v>TIDAK ADA REASON</v>
          </cell>
          <cell r="KK142">
            <v>1.3888888888889373E-3</v>
          </cell>
          <cell r="KL142">
            <v>0.16055555555555553</v>
          </cell>
          <cell r="KM142" t="str">
            <v>NOK</v>
          </cell>
          <cell r="KN142">
            <v>0.16055555555555553</v>
          </cell>
          <cell r="KO142">
            <v>3.3194444444444443E-2</v>
          </cell>
          <cell r="KP142">
            <v>8.3333333333333037E-3</v>
          </cell>
          <cell r="KQ142" t="str">
            <v>OK</v>
          </cell>
          <cell r="KR142">
            <v>2.4861111111111139E-2</v>
          </cell>
          <cell r="KS142">
            <v>0</v>
          </cell>
          <cell r="KT142"/>
          <cell r="KU142" t="str">
            <v>CD</v>
          </cell>
          <cell r="KV142"/>
          <cell r="KW142"/>
          <cell r="KX142"/>
          <cell r="KY142"/>
          <cell r="KZ142" t="str">
            <v>ANAK SAKIT</v>
          </cell>
          <cell r="LA142"/>
          <cell r="LB142"/>
          <cell r="LC142"/>
          <cell r="LD142"/>
          <cell r="LE142"/>
          <cell r="LF142"/>
          <cell r="LG142"/>
          <cell r="LH142"/>
          <cell r="LI142"/>
          <cell r="LJ142"/>
          <cell r="LK142">
            <v>0.375</v>
          </cell>
          <cell r="LL142">
            <v>82</v>
          </cell>
          <cell r="LM142" t="str">
            <v>TDP</v>
          </cell>
          <cell r="LN142" t="str">
            <v>DONI ANGGOLA</v>
          </cell>
          <cell r="LO142" t="str">
            <v>CES</v>
          </cell>
          <cell r="LP142"/>
          <cell r="LQ142"/>
          <cell r="LR142"/>
          <cell r="LS142"/>
          <cell r="LT142"/>
          <cell r="LU142"/>
          <cell r="LV142">
            <v>0.32291666666666669</v>
          </cell>
          <cell r="LW142" t="str">
            <v>OK</v>
          </cell>
          <cell r="LX142">
            <v>0.32291666666666669</v>
          </cell>
          <cell r="LY142">
            <v>6.9270833333333337E-2</v>
          </cell>
          <cell r="LZ142">
            <v>0</v>
          </cell>
          <cell r="MA142" t="str">
            <v>OK</v>
          </cell>
          <cell r="MB142">
            <v>5.2083333333333336E-2</v>
          </cell>
          <cell r="MC142">
            <v>0.36874999999999997</v>
          </cell>
          <cell r="MD142">
            <v>84</v>
          </cell>
          <cell r="ME142" t="str">
            <v>TDP</v>
          </cell>
          <cell r="MF142" t="str">
            <v>DADAN DANI RAHMAT</v>
          </cell>
          <cell r="MG142" t="str">
            <v>CES</v>
          </cell>
          <cell r="MH142"/>
          <cell r="MI142"/>
          <cell r="MJ142"/>
          <cell r="MK142"/>
          <cell r="ML142"/>
          <cell r="MM142"/>
          <cell r="MN142">
            <v>0.31666666666666665</v>
          </cell>
          <cell r="MO142" t="str">
            <v>NOK</v>
          </cell>
          <cell r="MP142">
            <v>0.31666666666666665</v>
          </cell>
          <cell r="MQ142">
            <v>9.1192129629629637E-2</v>
          </cell>
          <cell r="MR142">
            <v>2.7777777777777818E-2</v>
          </cell>
          <cell r="MS142" t="str">
            <v>OK</v>
          </cell>
          <cell r="MT142">
            <v>5.2083333333333336E-2</v>
          </cell>
          <cell r="MU142">
            <v>0</v>
          </cell>
          <cell r="MV142"/>
          <cell r="MW142" t="str">
            <v>LL</v>
          </cell>
          <cell r="MX142"/>
          <cell r="MY142"/>
          <cell r="MZ142"/>
          <cell r="NA142"/>
          <cell r="NB142"/>
          <cell r="NC142"/>
          <cell r="ND142"/>
          <cell r="NE142"/>
          <cell r="NF142"/>
          <cell r="NG142"/>
          <cell r="NH142"/>
          <cell r="NI142"/>
          <cell r="NJ142"/>
          <cell r="NK142"/>
          <cell r="NL142"/>
          <cell r="NM142">
            <v>0</v>
          </cell>
          <cell r="NN142"/>
          <cell r="NO142" t="str">
            <v>LL</v>
          </cell>
          <cell r="NP142"/>
          <cell r="NQ142"/>
          <cell r="NR142"/>
          <cell r="NS142"/>
          <cell r="NT142"/>
          <cell r="NU142"/>
          <cell r="NV142"/>
          <cell r="NW142"/>
          <cell r="NX142"/>
          <cell r="NY142"/>
          <cell r="NZ142"/>
          <cell r="OA142"/>
          <cell r="OB142"/>
          <cell r="OC142"/>
          <cell r="OD142"/>
          <cell r="OE142">
            <v>0.18819444444444455</v>
          </cell>
          <cell r="OF142" t="str">
            <v>66-2</v>
          </cell>
          <cell r="OG142" t="str">
            <v>H</v>
          </cell>
          <cell r="OH142"/>
          <cell r="OI142"/>
          <cell r="OJ142"/>
          <cell r="OK142"/>
          <cell r="OL142"/>
          <cell r="OM142"/>
          <cell r="ON142"/>
          <cell r="OO142"/>
          <cell r="OP142">
            <v>0.16681712962962969</v>
          </cell>
          <cell r="OQ142" t="str">
            <v>NOK</v>
          </cell>
          <cell r="OR142">
            <v>0.16681712962962969</v>
          </cell>
          <cell r="OS142">
            <v>3.1793981481481479E-2</v>
          </cell>
          <cell r="OT142">
            <v>1.041666666666663E-2</v>
          </cell>
          <cell r="OU142" t="str">
            <v>OK</v>
          </cell>
          <cell r="OV142">
            <v>2.1377314814814849E-2</v>
          </cell>
          <cell r="OW142">
            <v>1.3680555555555556</v>
          </cell>
          <cell r="OX142">
            <v>84</v>
          </cell>
          <cell r="OY142" t="str">
            <v>TDT</v>
          </cell>
          <cell r="OZ142" t="str">
            <v>YUDI AGUSTENDI</v>
          </cell>
          <cell r="PA142"/>
          <cell r="PB142"/>
          <cell r="PC142"/>
          <cell r="PD142"/>
          <cell r="PE142"/>
          <cell r="PF142"/>
          <cell r="PG142"/>
          <cell r="PH142">
            <v>1.3159722222222223</v>
          </cell>
          <cell r="PI142" t="str">
            <v>OK</v>
          </cell>
          <cell r="PJ142">
            <v>1.3159722222222223</v>
          </cell>
          <cell r="PK142">
            <v>9.0763888888888894E-2</v>
          </cell>
          <cell r="PL142">
            <v>2.4305555555555608E-2</v>
          </cell>
          <cell r="PM142" t="str">
            <v>OK</v>
          </cell>
          <cell r="PN142">
            <v>5.2083333333333336E-2</v>
          </cell>
          <cell r="PO142">
            <v>0.37013888888888891</v>
          </cell>
          <cell r="PP142">
            <v>82</v>
          </cell>
          <cell r="PQ142" t="str">
            <v>H</v>
          </cell>
          <cell r="PR142"/>
          <cell r="PS142"/>
          <cell r="PT142"/>
          <cell r="PU142"/>
          <cell r="PV142"/>
          <cell r="PW142"/>
          <cell r="PX142"/>
          <cell r="PY142"/>
          <cell r="PZ142">
            <v>0.31969907407407411</v>
          </cell>
          <cell r="QA142" t="str">
            <v>NOK</v>
          </cell>
          <cell r="QB142">
            <v>0.31969907407407411</v>
          </cell>
          <cell r="QC142">
            <v>6.7800925925925931E-2</v>
          </cell>
          <cell r="QD142">
            <v>1.7361111111111112E-2</v>
          </cell>
          <cell r="QE142" t="str">
            <v>OK</v>
          </cell>
          <cell r="QF142">
            <v>5.0439814814814819E-2</v>
          </cell>
          <cell r="QG142">
            <v>0</v>
          </cell>
          <cell r="QH142"/>
          <cell r="QI142" t="str">
            <v>LL</v>
          </cell>
          <cell r="QJ142"/>
          <cell r="QK142"/>
          <cell r="QL142"/>
          <cell r="QM142"/>
          <cell r="QN142"/>
          <cell r="QO142"/>
          <cell r="QP142"/>
          <cell r="QQ142"/>
          <cell r="QR142"/>
          <cell r="QS142"/>
          <cell r="QT142"/>
          <cell r="QU142"/>
          <cell r="QV142"/>
          <cell r="QW142"/>
          <cell r="QX142"/>
          <cell r="QY142">
            <v>0.18680555555555556</v>
          </cell>
          <cell r="QZ142" t="str">
            <v>66-2</v>
          </cell>
          <cell r="RA142" t="str">
            <v>H</v>
          </cell>
          <cell r="RB142"/>
          <cell r="RC142"/>
          <cell r="RD142"/>
          <cell r="RE142"/>
          <cell r="RF142"/>
          <cell r="RG142"/>
          <cell r="RH142"/>
          <cell r="RI142"/>
          <cell r="RJ142">
            <v>0.16460648148148133</v>
          </cell>
          <cell r="RK142" t="str">
            <v>NOK</v>
          </cell>
          <cell r="RL142">
            <v>0.16460648148148133</v>
          </cell>
          <cell r="RM142">
            <v>6.7337962962962961E-2</v>
          </cell>
          <cell r="RN142">
            <v>4.5138888888888729E-2</v>
          </cell>
          <cell r="RO142" t="str">
            <v>OK</v>
          </cell>
          <cell r="RP142">
            <v>2.2199074074074232E-2</v>
          </cell>
          <cell r="RQ142">
            <v>0.37638888888888888</v>
          </cell>
          <cell r="RR142">
            <v>56</v>
          </cell>
          <cell r="RS142" t="str">
            <v>H</v>
          </cell>
          <cell r="RT142"/>
          <cell r="RU142"/>
          <cell r="RV142"/>
          <cell r="RW142"/>
          <cell r="RX142"/>
          <cell r="RY142"/>
          <cell r="RZ142"/>
          <cell r="SA142"/>
          <cell r="SB142">
            <v>0.32498842592592581</v>
          </cell>
          <cell r="SC142" t="str">
            <v>OK</v>
          </cell>
          <cell r="SD142">
            <v>0.32498842592592581</v>
          </cell>
          <cell r="SE142">
            <v>9.2372685185185183E-2</v>
          </cell>
          <cell r="SF142">
            <v>4.0972222222222077E-2</v>
          </cell>
          <cell r="SG142" t="str">
            <v>OK</v>
          </cell>
          <cell r="SH142">
            <v>5.1400462962963106E-2</v>
          </cell>
          <cell r="SI142">
            <v>0.37430555555555545</v>
          </cell>
          <cell r="SJ142">
            <v>58</v>
          </cell>
          <cell r="SK142" t="str">
            <v>H</v>
          </cell>
          <cell r="SL142"/>
          <cell r="SM142"/>
          <cell r="SN142"/>
          <cell r="SO142"/>
          <cell r="SP142"/>
          <cell r="SQ142"/>
          <cell r="SR142"/>
          <cell r="SS142"/>
          <cell r="ST142">
            <v>0.32222222222222213</v>
          </cell>
          <cell r="SU142" t="str">
            <v>NOK</v>
          </cell>
          <cell r="SV142">
            <v>0.32222222222222213</v>
          </cell>
          <cell r="SW142">
            <v>6.4652777777777781E-2</v>
          </cell>
          <cell r="SX142">
            <v>9.0277777777778567E-3</v>
          </cell>
          <cell r="SY142" t="str">
            <v>OK</v>
          </cell>
          <cell r="SZ142">
            <v>5.2083333333333336E-2</v>
          </cell>
          <cell r="TA142">
            <v>0.37430555555555556</v>
          </cell>
          <cell r="TB142">
            <v>58</v>
          </cell>
          <cell r="TC142" t="str">
            <v>H</v>
          </cell>
          <cell r="TD142"/>
          <cell r="TE142"/>
          <cell r="TF142"/>
          <cell r="TG142"/>
          <cell r="TH142"/>
          <cell r="TI142"/>
          <cell r="TJ142"/>
          <cell r="TK142"/>
          <cell r="TL142">
            <v>0.32222222222222224</v>
          </cell>
          <cell r="TM142" t="str">
            <v>NOK</v>
          </cell>
          <cell r="TN142">
            <v>0.32222222222222224</v>
          </cell>
          <cell r="TO142">
            <v>0.12519675925925924</v>
          </cell>
          <cell r="TP142">
            <v>6.8055555555555522E-2</v>
          </cell>
          <cell r="TQ142" t="str">
            <v>OK</v>
          </cell>
          <cell r="TR142">
            <v>5.2083333333333336E-2</v>
          </cell>
          <cell r="TS142">
            <v>0.16319444444444456</v>
          </cell>
          <cell r="TT142">
            <v>84</v>
          </cell>
          <cell r="TU142" t="str">
            <v>TDP</v>
          </cell>
          <cell r="TV142" t="str">
            <v>GURUH JAMALUDIN</v>
          </cell>
          <cell r="TW142" t="str">
            <v>CES</v>
          </cell>
          <cell r="TX142"/>
          <cell r="TY142"/>
          <cell r="TZ142"/>
          <cell r="UA142"/>
          <cell r="UB142"/>
          <cell r="UC142"/>
          <cell r="UD142">
            <v>0.13899305555555569</v>
          </cell>
          <cell r="UE142" t="str">
            <v>NOK</v>
          </cell>
          <cell r="UF142">
            <v>0.13899305555555569</v>
          </cell>
          <cell r="UG142">
            <v>2.7673611111111107E-2</v>
          </cell>
          <cell r="UH142">
            <v>3.4722222222222376E-3</v>
          </cell>
          <cell r="UI142" t="str">
            <v>OK</v>
          </cell>
          <cell r="UJ142">
            <v>2.420138888888887E-2</v>
          </cell>
          <cell r="UK142"/>
          <cell r="UL142"/>
          <cell r="UM142"/>
          <cell r="UN142"/>
          <cell r="UO142"/>
          <cell r="UP142"/>
          <cell r="UQ142"/>
          <cell r="UR142"/>
          <cell r="US142"/>
          <cell r="UT142"/>
          <cell r="UU142"/>
          <cell r="UV142"/>
          <cell r="UW142"/>
          <cell r="UX142"/>
          <cell r="UY142"/>
          <cell r="UZ142"/>
          <cell r="VA142"/>
          <cell r="VB142"/>
          <cell r="VC142"/>
          <cell r="VD142">
            <v>0</v>
          </cell>
          <cell r="VE142">
            <v>40</v>
          </cell>
          <cell r="VF142">
            <v>56</v>
          </cell>
          <cell r="VG142">
            <v>82</v>
          </cell>
          <cell r="VH142">
            <v>84</v>
          </cell>
          <cell r="VI142">
            <v>84</v>
          </cell>
          <cell r="VJ142">
            <v>0</v>
          </cell>
          <cell r="VK142">
            <v>0</v>
          </cell>
          <cell r="VL142">
            <v>0</v>
          </cell>
          <cell r="VM142" t="str">
            <v>33-1</v>
          </cell>
          <cell r="VN142">
            <v>51</v>
          </cell>
          <cell r="VO142">
            <v>84</v>
          </cell>
          <cell r="VP142">
            <v>82</v>
          </cell>
          <cell r="VQ142" t="str">
            <v>CT</v>
          </cell>
          <cell r="VR142" t="str">
            <v>66-2</v>
          </cell>
          <cell r="VS142" t="str">
            <v>66-2</v>
          </cell>
          <cell r="VT142">
            <v>0</v>
          </cell>
          <cell r="VU142">
            <v>82</v>
          </cell>
          <cell r="VV142">
            <v>84</v>
          </cell>
          <cell r="VW142">
            <v>0</v>
          </cell>
          <cell r="VX142">
            <v>0</v>
          </cell>
          <cell r="VY142" t="str">
            <v>66-2</v>
          </cell>
          <cell r="VZ142">
            <v>84</v>
          </cell>
          <cell r="WA142">
            <v>82</v>
          </cell>
          <cell r="WB142">
            <v>0</v>
          </cell>
          <cell r="WC142" t="str">
            <v>66-2</v>
          </cell>
          <cell r="WD142">
            <v>56</v>
          </cell>
          <cell r="WE142">
            <v>58</v>
          </cell>
          <cell r="WF142">
            <v>58</v>
          </cell>
          <cell r="WG142">
            <v>84</v>
          </cell>
          <cell r="WH142">
            <v>0</v>
          </cell>
          <cell r="WI142"/>
          <cell r="WJ142" t="str">
            <v>LL</v>
          </cell>
          <cell r="WK142" t="str">
            <v>IMP</v>
          </cell>
          <cell r="WL142" t="str">
            <v>TDT</v>
          </cell>
          <cell r="WM142" t="str">
            <v>TDT</v>
          </cell>
          <cell r="WN142" t="str">
            <v>TDP</v>
          </cell>
          <cell r="WO142" t="str">
            <v>H</v>
          </cell>
          <cell r="WP142" t="str">
            <v>LL</v>
          </cell>
          <cell r="WQ142" t="str">
            <v>LL</v>
          </cell>
          <cell r="WR142" t="str">
            <v>LL</v>
          </cell>
          <cell r="WS142" t="str">
            <v>TDP</v>
          </cell>
          <cell r="WT142" t="str">
            <v>H</v>
          </cell>
          <cell r="WU142" t="str">
            <v>TDT</v>
          </cell>
          <cell r="WV142" t="str">
            <v>TDT</v>
          </cell>
          <cell r="WW142" t="str">
            <v>C</v>
          </cell>
          <cell r="WX142" t="str">
            <v>H</v>
          </cell>
          <cell r="WY142" t="str">
            <v>H</v>
          </cell>
          <cell r="WZ142" t="str">
            <v>CD</v>
          </cell>
          <cell r="XA142" t="str">
            <v>TDP</v>
          </cell>
          <cell r="XB142" t="str">
            <v>TDP</v>
          </cell>
          <cell r="XC142" t="str">
            <v>LL</v>
          </cell>
          <cell r="XD142" t="str">
            <v>LL</v>
          </cell>
          <cell r="XE142" t="str">
            <v>H</v>
          </cell>
          <cell r="XF142" t="str">
            <v>TDT</v>
          </cell>
          <cell r="XG142" t="str">
            <v>H</v>
          </cell>
          <cell r="XH142" t="str">
            <v>LL</v>
          </cell>
          <cell r="XI142" t="str">
            <v>H</v>
          </cell>
          <cell r="XJ142" t="str">
            <v>H</v>
          </cell>
          <cell r="XK142" t="str">
            <v>H</v>
          </cell>
          <cell r="XL142" t="str">
            <v>H</v>
          </cell>
          <cell r="XM142" t="str">
            <v>TDP</v>
          </cell>
          <cell r="XN142">
            <v>0</v>
          </cell>
          <cell r="XO142"/>
          <cell r="XP142">
            <v>0</v>
          </cell>
          <cell r="XQ142">
            <v>0</v>
          </cell>
          <cell r="XR142" t="str">
            <v>RIZAL NOFRIMA PUTRA</v>
          </cell>
          <cell r="XS142" t="str">
            <v>CAHYO ADI PRASETYO</v>
          </cell>
          <cell r="XT142" t="str">
            <v>AGUNG WIBOWO</v>
          </cell>
          <cell r="XU142">
            <v>0</v>
          </cell>
          <cell r="XV142">
            <v>0</v>
          </cell>
          <cell r="XW142">
            <v>0</v>
          </cell>
          <cell r="XX142">
            <v>0</v>
          </cell>
          <cell r="XY142" t="str">
            <v>RR. ALDILLA DESYAZIZ SETIANTI</v>
          </cell>
          <cell r="XZ142">
            <v>0</v>
          </cell>
          <cell r="YA142" t="str">
            <v>CAHYO ADI PRASETYO</v>
          </cell>
          <cell r="YB142" t="str">
            <v>NOVAN WIDIANSYAH</v>
          </cell>
          <cell r="YC142">
            <v>0</v>
          </cell>
          <cell r="YD142">
            <v>0</v>
          </cell>
          <cell r="YE142">
            <v>0</v>
          </cell>
          <cell r="YF142">
            <v>0</v>
          </cell>
          <cell r="YG142" t="str">
            <v>DONI ANGGOLA</v>
          </cell>
          <cell r="YH142" t="str">
            <v>DADAN DANI RAHMAT</v>
          </cell>
          <cell r="YI142">
            <v>0</v>
          </cell>
          <cell r="YJ142">
            <v>0</v>
          </cell>
          <cell r="YK142">
            <v>0</v>
          </cell>
          <cell r="YL142" t="str">
            <v>YUDI AGUSTENDI</v>
          </cell>
          <cell r="YM142">
            <v>0</v>
          </cell>
          <cell r="YN142">
            <v>0</v>
          </cell>
          <cell r="YO142">
            <v>0</v>
          </cell>
          <cell r="YP142">
            <v>0</v>
          </cell>
          <cell r="YQ142">
            <v>0</v>
          </cell>
          <cell r="YR142">
            <v>0</v>
          </cell>
          <cell r="YS142" t="str">
            <v>GURUH JAMALUDIN</v>
          </cell>
          <cell r="YT142">
            <v>0</v>
          </cell>
          <cell r="YU142"/>
          <cell r="YV142">
            <v>0</v>
          </cell>
          <cell r="YW142">
            <v>0</v>
          </cell>
          <cell r="YX142">
            <v>0</v>
          </cell>
          <cell r="YY142">
            <v>0</v>
          </cell>
          <cell r="YZ142" t="str">
            <v>QA SCORE</v>
          </cell>
          <cell r="ZA142">
            <v>0</v>
          </cell>
          <cell r="ZB142">
            <v>0</v>
          </cell>
          <cell r="ZC142">
            <v>0</v>
          </cell>
          <cell r="ZD142">
            <v>0</v>
          </cell>
          <cell r="ZE142" t="str">
            <v>AHT</v>
          </cell>
          <cell r="ZF142">
            <v>0</v>
          </cell>
          <cell r="ZG142">
            <v>0</v>
          </cell>
          <cell r="ZH142">
            <v>0</v>
          </cell>
          <cell r="ZI142">
            <v>0</v>
          </cell>
          <cell r="ZJ142">
            <v>0</v>
          </cell>
          <cell r="ZK142">
            <v>0</v>
          </cell>
          <cell r="ZL142">
            <v>0</v>
          </cell>
          <cell r="ZM142" t="str">
            <v>CES</v>
          </cell>
          <cell r="ZN142" t="str">
            <v>CES</v>
          </cell>
          <cell r="ZO142">
            <v>0</v>
          </cell>
          <cell r="ZP142">
            <v>0</v>
          </cell>
          <cell r="ZQ142">
            <v>0</v>
          </cell>
          <cell r="ZR142">
            <v>0</v>
          </cell>
          <cell r="ZS142">
            <v>0</v>
          </cell>
          <cell r="ZT142">
            <v>0</v>
          </cell>
          <cell r="ZU142">
            <v>0</v>
          </cell>
          <cell r="ZV142">
            <v>0</v>
          </cell>
          <cell r="ZW142">
            <v>0</v>
          </cell>
          <cell r="ZX142">
            <v>0</v>
          </cell>
          <cell r="ZY142" t="str">
            <v>CES</v>
          </cell>
          <cell r="ZZ142">
            <v>0</v>
          </cell>
          <cell r="AAA142"/>
          <cell r="AAB142">
            <v>0.37013888888888891</v>
          </cell>
          <cell r="AAC142">
            <v>0.36249999999999999</v>
          </cell>
          <cell r="AAD142">
            <v>0.36666666666666659</v>
          </cell>
          <cell r="AAE142">
            <v>0.37361111111111112</v>
          </cell>
          <cell r="AAF142">
            <v>0</v>
          </cell>
          <cell r="AAG142">
            <v>0</v>
          </cell>
          <cell r="AAH142">
            <v>0</v>
          </cell>
          <cell r="AAI142">
            <v>0.36249999999999988</v>
          </cell>
          <cell r="AAJ142">
            <v>0.375</v>
          </cell>
          <cell r="AAK142">
            <v>1.3652777777777778</v>
          </cell>
          <cell r="AAL142">
            <v>0.3666666666666667</v>
          </cell>
          <cell r="AAM142">
            <v>0</v>
          </cell>
          <cell r="AAN142">
            <v>0.18680555555555556</v>
          </cell>
          <cell r="AAO142">
            <v>0.18541666666666667</v>
          </cell>
          <cell r="AAP142">
            <v>0</v>
          </cell>
          <cell r="AAQ142">
            <v>0.375</v>
          </cell>
          <cell r="AAR142">
            <v>0.36874999999999997</v>
          </cell>
          <cell r="AAS142">
            <v>0</v>
          </cell>
          <cell r="AAT142">
            <v>0</v>
          </cell>
          <cell r="AAU142">
            <v>0.18819444444444455</v>
          </cell>
          <cell r="AAV142">
            <v>1.3680555555555556</v>
          </cell>
          <cell r="AAW142">
            <v>0.37013888888888891</v>
          </cell>
          <cell r="AAX142">
            <v>0</v>
          </cell>
          <cell r="AAY142">
            <v>0.18680555555555556</v>
          </cell>
          <cell r="AAZ142">
            <v>0.37638888888888888</v>
          </cell>
          <cell r="ABA142">
            <v>0.37430555555555545</v>
          </cell>
          <cell r="ABB142">
            <v>0.37430555555555556</v>
          </cell>
          <cell r="ABC142">
            <v>0.16319444444444456</v>
          </cell>
          <cell r="ABD142">
            <v>0</v>
          </cell>
          <cell r="ABE142">
            <v>0.16319444444444456</v>
          </cell>
          <cell r="ABF142">
            <v>0</v>
          </cell>
          <cell r="ABG142"/>
          <cell r="ABH142">
            <v>0</v>
          </cell>
          <cell r="ABI142">
            <v>0</v>
          </cell>
          <cell r="ABJ142">
            <v>0</v>
          </cell>
          <cell r="ABK142">
            <v>0</v>
          </cell>
          <cell r="ABL142">
            <v>0</v>
          </cell>
          <cell r="ABM142">
            <v>0</v>
          </cell>
          <cell r="ABN142">
            <v>0</v>
          </cell>
          <cell r="ABO142">
            <v>0</v>
          </cell>
          <cell r="ABP142">
            <v>0</v>
          </cell>
          <cell r="ABQ142">
            <v>0</v>
          </cell>
          <cell r="ABR142">
            <v>0</v>
          </cell>
          <cell r="ABS142">
            <v>0</v>
          </cell>
          <cell r="ABT142">
            <v>0</v>
          </cell>
          <cell r="ABU142">
            <v>0</v>
          </cell>
          <cell r="ABV142">
            <v>0</v>
          </cell>
          <cell r="ABW142">
            <v>1.3888888888889373E-3</v>
          </cell>
          <cell r="ABX142">
            <v>0</v>
          </cell>
          <cell r="ABY142">
            <v>0</v>
          </cell>
          <cell r="ABZ142">
            <v>0</v>
          </cell>
          <cell r="ACA142">
            <v>0</v>
          </cell>
          <cell r="ACB142">
            <v>0</v>
          </cell>
          <cell r="ACC142">
            <v>0</v>
          </cell>
          <cell r="ACD142">
            <v>0</v>
          </cell>
          <cell r="ACE142">
            <v>0</v>
          </cell>
          <cell r="ACF142">
            <v>0</v>
          </cell>
          <cell r="ACG142">
            <v>0</v>
          </cell>
          <cell r="ACH142">
            <v>0</v>
          </cell>
          <cell r="ACI142">
            <v>0</v>
          </cell>
          <cell r="ACJ142">
            <v>0</v>
          </cell>
          <cell r="ACK142">
            <v>0</v>
          </cell>
          <cell r="ACL142">
            <v>0</v>
          </cell>
          <cell r="ACM142"/>
          <cell r="ACN142">
            <v>0</v>
          </cell>
          <cell r="ACO142">
            <v>0</v>
          </cell>
          <cell r="ACP142">
            <v>0</v>
          </cell>
          <cell r="ACQ142">
            <v>0</v>
          </cell>
          <cell r="ACR142">
            <v>0</v>
          </cell>
          <cell r="ACS142">
            <v>0</v>
          </cell>
          <cell r="ACT142">
            <v>0</v>
          </cell>
          <cell r="ACU142">
            <v>0</v>
          </cell>
          <cell r="ACV142">
            <v>0</v>
          </cell>
          <cell r="ACW142">
            <v>0</v>
          </cell>
          <cell r="ACX142">
            <v>0</v>
          </cell>
          <cell r="ACY142">
            <v>0</v>
          </cell>
          <cell r="ACZ142">
            <v>0</v>
          </cell>
          <cell r="ADA142">
            <v>0</v>
          </cell>
          <cell r="ADB142">
            <v>0</v>
          </cell>
          <cell r="ADC142" t="str">
            <v>TIDAK ADA REASON</v>
          </cell>
          <cell r="ADD142">
            <v>0</v>
          </cell>
          <cell r="ADE142">
            <v>0</v>
          </cell>
          <cell r="ADF142">
            <v>0</v>
          </cell>
          <cell r="ADG142">
            <v>0</v>
          </cell>
          <cell r="ADH142">
            <v>0</v>
          </cell>
          <cell r="ADI142">
            <v>0</v>
          </cell>
          <cell r="ADJ142">
            <v>0</v>
          </cell>
          <cell r="ADK142">
            <v>0</v>
          </cell>
          <cell r="ADL142">
            <v>0</v>
          </cell>
          <cell r="ADM142">
            <v>0</v>
          </cell>
          <cell r="ADN142">
            <v>0</v>
          </cell>
          <cell r="ADO142">
            <v>0</v>
          </cell>
          <cell r="ADP142">
            <v>0</v>
          </cell>
          <cell r="ADQ142">
            <v>0</v>
          </cell>
          <cell r="ADR142">
            <v>0</v>
          </cell>
          <cell r="ADS142"/>
          <cell r="ADT142" t="str">
            <v>AHMAD ZAKI MUHTAROM</v>
          </cell>
          <cell r="ADU142" t="str">
            <v>POSTPAID</v>
          </cell>
          <cell r="ADV142">
            <v>0</v>
          </cell>
          <cell r="ADW142">
            <v>0.24478009259259256</v>
          </cell>
          <cell r="ADX142">
            <v>0.32774305555555538</v>
          </cell>
          <cell r="ADY142">
            <v>0.31004629629629626</v>
          </cell>
          <cell r="ADZ142">
            <v>0.30848379629629619</v>
          </cell>
          <cell r="AEA142">
            <v>0.31785879629629626</v>
          </cell>
          <cell r="AEB142">
            <v>0</v>
          </cell>
          <cell r="AEC142">
            <v>0</v>
          </cell>
          <cell r="AED142">
            <v>0</v>
          </cell>
          <cell r="AEE142">
            <v>0.30413194444444441</v>
          </cell>
          <cell r="AEF142">
            <v>0.32262731481481477</v>
          </cell>
          <cell r="AEG142">
            <v>1.3077199074074075</v>
          </cell>
          <cell r="AEH142">
            <v>0.3197106481481482</v>
          </cell>
          <cell r="AEI142">
            <v>0.32291666666666669</v>
          </cell>
          <cell r="AEJ142">
            <v>0.16241898148148146</v>
          </cell>
          <cell r="AEK142">
            <v>0.16055555555555553</v>
          </cell>
          <cell r="AEL142">
            <v>0</v>
          </cell>
          <cell r="AEM142">
            <v>0.32291666666666669</v>
          </cell>
          <cell r="AEN142">
            <v>0.31666666666666665</v>
          </cell>
          <cell r="AEO142">
            <v>0</v>
          </cell>
          <cell r="AEP142">
            <v>0</v>
          </cell>
          <cell r="AEQ142">
            <v>0.16681712962962969</v>
          </cell>
          <cell r="AER142">
            <v>1.3159722222222223</v>
          </cell>
          <cell r="AES142">
            <v>0.31969907407407411</v>
          </cell>
          <cell r="AET142">
            <v>0</v>
          </cell>
          <cell r="AEU142">
            <v>0.16460648148148133</v>
          </cell>
          <cell r="AEV142">
            <v>0.32498842592592581</v>
          </cell>
          <cell r="AEW142">
            <v>0.32222222222222213</v>
          </cell>
          <cell r="AEX142">
            <v>0.32222222222222224</v>
          </cell>
          <cell r="AEY142">
            <v>0.13899305555555569</v>
          </cell>
          <cell r="AEZ142">
            <v>0</v>
          </cell>
          <cell r="AFA142"/>
          <cell r="AFB142">
            <v>0</v>
          </cell>
          <cell r="AFC142">
            <v>0.24478009259259256</v>
          </cell>
          <cell r="AFD142">
            <v>0.32774305555555538</v>
          </cell>
          <cell r="AFE142">
            <v>0.31004629629629626</v>
          </cell>
          <cell r="AFF142">
            <v>0.30848379629629619</v>
          </cell>
          <cell r="AFG142">
            <v>0.31785879629629626</v>
          </cell>
          <cell r="AFH142">
            <v>0</v>
          </cell>
          <cell r="AFI142">
            <v>0</v>
          </cell>
          <cell r="AFJ142">
            <v>0</v>
          </cell>
          <cell r="AFK142">
            <v>0.30413194444444441</v>
          </cell>
          <cell r="AFL142">
            <v>0.32262731481481477</v>
          </cell>
          <cell r="AFM142">
            <v>1.3077199074074075</v>
          </cell>
          <cell r="AFN142">
            <v>0.3197106481481482</v>
          </cell>
          <cell r="AFO142">
            <v>0.32291666666666669</v>
          </cell>
          <cell r="AFP142">
            <v>0.32291666666666669</v>
          </cell>
          <cell r="AFQ142">
            <v>0.16055555555555553</v>
          </cell>
          <cell r="AFR142">
            <v>0</v>
          </cell>
          <cell r="AFS142">
            <v>0.32291666666666669</v>
          </cell>
          <cell r="AFT142">
            <v>0.31666666666666665</v>
          </cell>
          <cell r="AFU142">
            <v>0</v>
          </cell>
          <cell r="AFV142">
            <v>0</v>
          </cell>
          <cell r="AFW142">
            <v>0.16681712962962969</v>
          </cell>
          <cell r="AFX142">
            <v>1.3159722222222223</v>
          </cell>
          <cell r="AFY142">
            <v>0.31969907407407411</v>
          </cell>
          <cell r="AFZ142">
            <v>0</v>
          </cell>
          <cell r="AGA142">
            <v>0.16460648148148133</v>
          </cell>
          <cell r="AGB142">
            <v>0.32498842592592581</v>
          </cell>
          <cell r="AGC142">
            <v>0.32222222222222213</v>
          </cell>
          <cell r="AGD142">
            <v>0.32222222222222224</v>
          </cell>
          <cell r="AGE142">
            <v>0.13899305555555569</v>
          </cell>
          <cell r="AGF142">
            <v>0</v>
          </cell>
          <cell r="AGH142" t="str">
            <v>AHMAD ZAKI MUHTAROM</v>
          </cell>
          <cell r="AGI142" t="str">
            <v>POSTPAID</v>
          </cell>
          <cell r="AGJ142">
            <v>0</v>
          </cell>
          <cell r="AGK142">
            <v>8.0219907407407393E-2</v>
          </cell>
          <cell r="AGL142">
            <v>8.4062500000000012E-2</v>
          </cell>
          <cell r="AGM142">
            <v>9.0648148148148144E-2</v>
          </cell>
          <cell r="AGN142">
            <v>6.5127314814814818E-2</v>
          </cell>
          <cell r="AGO142">
            <v>6.7557870370370365E-2</v>
          </cell>
          <cell r="AGP142">
            <v>0</v>
          </cell>
          <cell r="AGQ142">
            <v>0</v>
          </cell>
          <cell r="AGR142">
            <v>0</v>
          </cell>
          <cell r="AGS142">
            <v>8.1284722222222217E-2</v>
          </cell>
          <cell r="AGT142">
            <v>6.9733796296296308E-2</v>
          </cell>
          <cell r="AGU142">
            <v>6.5891203703703702E-2</v>
          </cell>
          <cell r="AGV142">
            <v>7.4733796296296284E-2</v>
          </cell>
          <cell r="AGW142">
            <v>0</v>
          </cell>
          <cell r="AGX142">
            <v>3.4803240740740739E-2</v>
          </cell>
          <cell r="AGY142">
            <v>3.3194444444444443E-2</v>
          </cell>
          <cell r="AGZ142">
            <v>0</v>
          </cell>
          <cell r="AHA142">
            <v>6.9270833333333337E-2</v>
          </cell>
          <cell r="AHB142">
            <v>9.1192129629629637E-2</v>
          </cell>
          <cell r="AHC142">
            <v>0</v>
          </cell>
          <cell r="AHD142">
            <v>0</v>
          </cell>
          <cell r="AHE142">
            <v>3.1793981481481479E-2</v>
          </cell>
          <cell r="AHF142">
            <v>9.0763888888888894E-2</v>
          </cell>
          <cell r="AHG142">
            <v>6.7800925925925931E-2</v>
          </cell>
          <cell r="AHH142">
            <v>0</v>
          </cell>
          <cell r="AHI142">
            <v>6.7337962962962961E-2</v>
          </cell>
          <cell r="AHJ142">
            <v>9.2372685185185183E-2</v>
          </cell>
          <cell r="AHK142">
            <v>6.4652777777777781E-2</v>
          </cell>
          <cell r="AHL142">
            <v>0.12519675925925924</v>
          </cell>
          <cell r="AHM142">
            <v>2.7673611111111107E-2</v>
          </cell>
          <cell r="AHN142">
            <v>0</v>
          </cell>
          <cell r="AHO142">
            <v>7.0252976190476199E-2</v>
          </cell>
          <cell r="AHP142"/>
          <cell r="AHQ142">
            <v>0</v>
          </cell>
          <cell r="AHR142">
            <v>6931</v>
          </cell>
          <cell r="AHS142">
            <v>7263</v>
          </cell>
          <cell r="AHT142">
            <v>7832</v>
          </cell>
          <cell r="AHU142">
            <v>5627</v>
          </cell>
          <cell r="AHV142">
            <v>5837</v>
          </cell>
          <cell r="AHW142">
            <v>0</v>
          </cell>
          <cell r="AHX142">
            <v>0</v>
          </cell>
          <cell r="AHY142">
            <v>0</v>
          </cell>
          <cell r="AHZ142">
            <v>7023</v>
          </cell>
          <cell r="AIA142">
            <v>6025</v>
          </cell>
          <cell r="AIB142">
            <v>5693</v>
          </cell>
          <cell r="AIC142">
            <v>6457</v>
          </cell>
          <cell r="AID142">
            <v>0</v>
          </cell>
          <cell r="AIE142">
            <v>3007</v>
          </cell>
          <cell r="AIF142">
            <v>2868</v>
          </cell>
          <cell r="AIG142">
            <v>0</v>
          </cell>
          <cell r="AIH142">
            <v>5985</v>
          </cell>
          <cell r="AII142">
            <v>7879</v>
          </cell>
          <cell r="AIJ142">
            <v>0</v>
          </cell>
          <cell r="AIK142">
            <v>0</v>
          </cell>
          <cell r="AIL142">
            <v>2747</v>
          </cell>
          <cell r="AIM142">
            <v>7842</v>
          </cell>
          <cell r="AIN142">
            <v>5858</v>
          </cell>
          <cell r="AIO142">
            <v>0</v>
          </cell>
          <cell r="AIP142">
            <v>5818</v>
          </cell>
          <cell r="AIQ142">
            <v>7981</v>
          </cell>
          <cell r="AIR142">
            <v>5586</v>
          </cell>
          <cell r="AIS142">
            <v>10817</v>
          </cell>
          <cell r="AIT142">
            <v>2391</v>
          </cell>
          <cell r="AIU142">
            <v>0</v>
          </cell>
          <cell r="AIW142" t="str">
            <v>AHMAD ZAKI MUHTAROM</v>
          </cell>
          <cell r="AIX142" t="str">
            <v>POSTPAID</v>
          </cell>
          <cell r="AIY142">
            <v>0</v>
          </cell>
          <cell r="AIZ142">
            <v>4.966435185185189E-2</v>
          </cell>
          <cell r="AJA142">
            <v>4.2395833333333494E-2</v>
          </cell>
          <cell r="AJB142">
            <v>5.2453703703703725E-2</v>
          </cell>
          <cell r="AJC142">
            <v>5.8182870370370371E-2</v>
          </cell>
          <cell r="AJD142">
            <v>5.5752314814814852E-2</v>
          </cell>
          <cell r="AJE142">
            <v>0</v>
          </cell>
          <cell r="AJF142">
            <v>0</v>
          </cell>
          <cell r="AJG142">
            <v>0</v>
          </cell>
          <cell r="AJH142">
            <v>5.8368055555555465E-2</v>
          </cell>
          <cell r="AJI142">
            <v>5.237268518518523E-2</v>
          </cell>
          <cell r="AJJ142">
            <v>5.755787037037037E-2</v>
          </cell>
          <cell r="AJK142">
            <v>4.6956018518518466E-2</v>
          </cell>
          <cell r="AJL142">
            <v>5.2083333333333336E-2</v>
          </cell>
          <cell r="AJM142">
            <v>2.4386574074074109E-2</v>
          </cell>
          <cell r="AJN142">
            <v>2.4861111111111139E-2</v>
          </cell>
          <cell r="AJO142">
            <v>0</v>
          </cell>
          <cell r="AJP142">
            <v>5.2083333333333336E-2</v>
          </cell>
          <cell r="AJQ142">
            <v>5.2083333333333336E-2</v>
          </cell>
          <cell r="AJR142">
            <v>0</v>
          </cell>
          <cell r="AJS142">
            <v>0</v>
          </cell>
          <cell r="AJT142">
            <v>2.1377314814814849E-2</v>
          </cell>
          <cell r="AJU142">
            <v>5.2083333333333336E-2</v>
          </cell>
          <cell r="AJV142">
            <v>5.0439814814814819E-2</v>
          </cell>
          <cell r="AJW142">
            <v>0</v>
          </cell>
          <cell r="AJX142">
            <v>2.2199074074074232E-2</v>
          </cell>
          <cell r="AJY142">
            <v>5.1400462962963106E-2</v>
          </cell>
          <cell r="AJZ142">
            <v>5.2083333333333336E-2</v>
          </cell>
          <cell r="AKA142">
            <v>5.2083333333333336E-2</v>
          </cell>
          <cell r="AKB142">
            <v>2.420138888888887E-2</v>
          </cell>
          <cell r="AKC142">
            <v>0</v>
          </cell>
          <cell r="AKD142">
            <v>4.5684974747474787E-2</v>
          </cell>
          <cell r="AKE142"/>
          <cell r="AKF142">
            <v>0</v>
          </cell>
          <cell r="AKG142">
            <v>4291</v>
          </cell>
          <cell r="AKH142">
            <v>3663</v>
          </cell>
          <cell r="AKI142">
            <v>4532</v>
          </cell>
          <cell r="AKJ142">
            <v>5027</v>
          </cell>
          <cell r="AKK142">
            <v>4817</v>
          </cell>
          <cell r="AKL142">
            <v>0</v>
          </cell>
          <cell r="AKM142">
            <v>0</v>
          </cell>
          <cell r="AKN142">
            <v>0</v>
          </cell>
          <cell r="AKO142">
            <v>5043</v>
          </cell>
          <cell r="AKP142">
            <v>4525</v>
          </cell>
          <cell r="AKQ142">
            <v>4973</v>
          </cell>
          <cell r="AKR142">
            <v>4057</v>
          </cell>
          <cell r="AKS142">
            <v>4500</v>
          </cell>
          <cell r="AKT142">
            <v>2107</v>
          </cell>
          <cell r="AKU142">
            <v>2148</v>
          </cell>
          <cell r="AKV142">
            <v>0</v>
          </cell>
          <cell r="AKW142">
            <v>4500</v>
          </cell>
          <cell r="AKX142">
            <v>4500</v>
          </cell>
          <cell r="AKY142">
            <v>0</v>
          </cell>
          <cell r="AKZ142">
            <v>0</v>
          </cell>
          <cell r="ALA142">
            <v>1847</v>
          </cell>
          <cell r="ALB142">
            <v>4500</v>
          </cell>
          <cell r="ALC142">
            <v>4358</v>
          </cell>
          <cell r="ALD142">
            <v>0</v>
          </cell>
          <cell r="ALE142">
            <v>1918</v>
          </cell>
          <cell r="ALF142">
            <v>4441</v>
          </cell>
          <cell r="ALG142">
            <v>4500</v>
          </cell>
          <cell r="ALH142">
            <v>4500</v>
          </cell>
          <cell r="ALI142">
            <v>2091</v>
          </cell>
          <cell r="ALJ142">
            <v>0</v>
          </cell>
          <cell r="ALL142">
            <v>0.40796296296296275</v>
          </cell>
          <cell r="ALM142">
            <v>0.39410879629629625</v>
          </cell>
          <cell r="ALN142">
            <v>0.39913194444444433</v>
          </cell>
          <cell r="ALO142">
            <v>0.38298611111111108</v>
          </cell>
          <cell r="ALP142">
            <v>6.7557870370370365E-2</v>
          </cell>
          <cell r="ALQ142">
            <v>0</v>
          </cell>
          <cell r="ALR142">
            <v>0</v>
          </cell>
          <cell r="ALS142">
            <v>0.30413194444444441</v>
          </cell>
          <cell r="ALT142">
            <v>0.40391203703703699</v>
          </cell>
          <cell r="ALU142">
            <v>1.3774537037037038</v>
          </cell>
          <cell r="ALV142">
            <v>0.38560185185185192</v>
          </cell>
          <cell r="ALW142">
            <v>0.39765046296296297</v>
          </cell>
          <cell r="ALX142">
            <v>0.16241898148148146</v>
          </cell>
          <cell r="ALY142">
            <v>0.19535879629629627</v>
          </cell>
          <cell r="ALZ142">
            <v>3.3194444444444443E-2</v>
          </cell>
          <cell r="AMA142">
            <v>0.32291666666666669</v>
          </cell>
          <cell r="AMB142">
            <v>0.38593749999999999</v>
          </cell>
          <cell r="AMC142">
            <v>9.1192129629629637E-2</v>
          </cell>
          <cell r="AMD142">
            <v>0</v>
          </cell>
          <cell r="AME142">
            <v>0.16681712962962969</v>
          </cell>
          <cell r="AMF142">
            <v>1.3477662037037037</v>
          </cell>
          <cell r="AMG142">
            <v>0.41046296296296303</v>
          </cell>
          <cell r="AMH142">
            <v>6.7800925925925931E-2</v>
          </cell>
          <cell r="AMI142">
            <v>0.16460648148148133</v>
          </cell>
          <cell r="AMJ142">
            <v>0.39232638888888877</v>
          </cell>
          <cell r="AMK142">
            <v>0.41459490740740734</v>
          </cell>
          <cell r="AML142">
            <v>0.38687500000000002</v>
          </cell>
          <cell r="AMM142">
            <v>0.26418981481481496</v>
          </cell>
          <cell r="AMN142">
            <v>2.7673611111111107E-2</v>
          </cell>
          <cell r="AMO142">
            <v>0</v>
          </cell>
          <cell r="AMP142" t="e">
            <v>#REF!</v>
          </cell>
          <cell r="AMR142">
            <v>35248</v>
          </cell>
          <cell r="AMS142">
            <v>34051</v>
          </cell>
          <cell r="AMT142">
            <v>34485</v>
          </cell>
          <cell r="AMU142">
            <v>33090</v>
          </cell>
          <cell r="AMV142">
            <v>5837</v>
          </cell>
          <cell r="AMW142">
            <v>0</v>
          </cell>
          <cell r="AMX142">
            <v>0</v>
          </cell>
          <cell r="AMY142">
            <v>26277</v>
          </cell>
          <cell r="AMZ142">
            <v>34898</v>
          </cell>
          <cell r="ANA142">
            <v>32612</v>
          </cell>
          <cell r="ANB142">
            <v>33316</v>
          </cell>
          <cell r="ANC142">
            <v>34357</v>
          </cell>
          <cell r="AND142">
            <v>14033</v>
          </cell>
          <cell r="ANE142">
            <v>16879</v>
          </cell>
          <cell r="ANF142">
            <v>2868</v>
          </cell>
          <cell r="ANG142">
            <v>27900</v>
          </cell>
          <cell r="ANH142">
            <v>33345</v>
          </cell>
          <cell r="ANI142">
            <v>7879</v>
          </cell>
          <cell r="ANJ142">
            <v>0</v>
          </cell>
          <cell r="ANK142">
            <v>14413</v>
          </cell>
          <cell r="ANL142">
            <v>30047</v>
          </cell>
          <cell r="ANM142">
            <v>35464</v>
          </cell>
          <cell r="ANN142">
            <v>5858</v>
          </cell>
          <cell r="ANO142">
            <v>14222</v>
          </cell>
          <cell r="ANP142">
            <v>33897</v>
          </cell>
          <cell r="ANQ142">
            <v>35821</v>
          </cell>
          <cell r="ANR142">
            <v>33426</v>
          </cell>
          <cell r="ANS142">
            <v>22826</v>
          </cell>
          <cell r="ANT142">
            <v>2391</v>
          </cell>
          <cell r="ANU142">
            <v>0</v>
          </cell>
          <cell r="ANV142" t="e">
            <v>#REF!</v>
          </cell>
          <cell r="ANX142">
            <v>30</v>
          </cell>
          <cell r="ANY142">
            <v>22</v>
          </cell>
          <cell r="ANZ142">
            <v>21</v>
          </cell>
          <cell r="AOA142">
            <v>7</v>
          </cell>
          <cell r="AOB142">
            <v>0</v>
          </cell>
          <cell r="AOC142">
            <v>0</v>
          </cell>
          <cell r="AOD142">
            <v>0</v>
          </cell>
          <cell r="AOE142">
            <v>0</v>
          </cell>
          <cell r="AOF142">
            <v>0</v>
          </cell>
          <cell r="AOG142">
            <v>0</v>
          </cell>
          <cell r="AOH142">
            <v>0</v>
          </cell>
          <cell r="AOI142">
            <v>0</v>
          </cell>
          <cell r="AOJ142">
            <v>1</v>
          </cell>
          <cell r="AOK142">
            <v>0</v>
          </cell>
          <cell r="AOL142">
            <v>1</v>
          </cell>
          <cell r="AOM142">
            <v>0</v>
          </cell>
          <cell r="AON142">
            <v>0</v>
          </cell>
          <cell r="AOO142">
            <v>2</v>
          </cell>
          <cell r="AOP142">
            <v>0</v>
          </cell>
          <cell r="AOQ142">
            <v>0</v>
          </cell>
          <cell r="AOR142">
            <v>0</v>
          </cell>
          <cell r="AOS142">
            <v>0</v>
          </cell>
          <cell r="AOT142">
            <v>20</v>
          </cell>
          <cell r="AOU142"/>
          <cell r="AOV142">
            <v>5</v>
          </cell>
          <cell r="AOW142">
            <v>5</v>
          </cell>
          <cell r="AOX142">
            <v>10</v>
          </cell>
          <cell r="AOY142">
            <v>0</v>
          </cell>
          <cell r="AOZ142">
            <v>0</v>
          </cell>
          <cell r="APA142">
            <v>0</v>
          </cell>
          <cell r="APB142">
            <v>0</v>
          </cell>
          <cell r="APC142">
            <v>0</v>
          </cell>
          <cell r="APD142">
            <v>5</v>
          </cell>
          <cell r="APE142">
            <v>0</v>
          </cell>
          <cell r="APF142">
            <v>0</v>
          </cell>
          <cell r="APG142">
            <v>3</v>
          </cell>
          <cell r="APH142">
            <v>0</v>
          </cell>
          <cell r="API142">
            <v>1</v>
          </cell>
          <cell r="APJ142">
            <v>0</v>
          </cell>
          <cell r="APK142">
            <v>1</v>
          </cell>
          <cell r="APL142">
            <v>0</v>
          </cell>
          <cell r="APM142">
            <v>0</v>
          </cell>
          <cell r="APN142">
            <v>0</v>
          </cell>
          <cell r="APO142">
            <v>5</v>
          </cell>
          <cell r="APP142">
            <v>6</v>
          </cell>
          <cell r="APQ142">
            <v>7</v>
          </cell>
          <cell r="APR142">
            <v>8</v>
          </cell>
          <cell r="APS142">
            <v>21</v>
          </cell>
          <cell r="APT142">
            <v>0</v>
          </cell>
          <cell r="APU142">
            <v>0</v>
          </cell>
          <cell r="APV142">
            <v>0</v>
          </cell>
          <cell r="APW142">
            <v>0</v>
          </cell>
          <cell r="APX142">
            <v>0</v>
          </cell>
          <cell r="APY142">
            <v>0</v>
          </cell>
          <cell r="APZ142">
            <v>0</v>
          </cell>
          <cell r="AQA142">
            <v>0</v>
          </cell>
          <cell r="AQB142">
            <v>4</v>
          </cell>
          <cell r="AQC142">
            <v>1</v>
          </cell>
          <cell r="AQD142">
            <v>1</v>
          </cell>
          <cell r="AQE142">
            <v>6</v>
          </cell>
          <cell r="AQF142">
            <v>0</v>
          </cell>
          <cell r="AQG142">
            <v>0</v>
          </cell>
          <cell r="AQH142">
            <v>0</v>
          </cell>
          <cell r="AQI142">
            <v>0</v>
          </cell>
          <cell r="AQJ142">
            <v>0</v>
          </cell>
          <cell r="AQK142">
            <v>42</v>
          </cell>
          <cell r="AQL142">
            <v>1</v>
          </cell>
          <cell r="AQM142">
            <v>1</v>
          </cell>
          <cell r="AQN142">
            <v>1</v>
          </cell>
          <cell r="AQO142">
            <v>1</v>
          </cell>
          <cell r="AQP142"/>
          <cell r="AQQ142">
            <v>1</v>
          </cell>
          <cell r="AQR142" t="str">
            <v>B</v>
          </cell>
          <cell r="AQS142">
            <v>1</v>
          </cell>
          <cell r="AQT142">
            <v>0</v>
          </cell>
          <cell r="AQU142">
            <v>1</v>
          </cell>
          <cell r="AQV142"/>
          <cell r="AQW142">
            <v>1</v>
          </cell>
          <cell r="AQX142">
            <v>1.3888888888889373E-3</v>
          </cell>
          <cell r="AQY142">
            <v>4.6296296296297907E-5</v>
          </cell>
          <cell r="AQZ142">
            <v>8.2845949074074081</v>
          </cell>
          <cell r="ARA142">
            <v>0.39450451940035275</v>
          </cell>
          <cell r="ARB142">
            <v>11928</v>
          </cell>
          <cell r="ARC142">
            <v>466200</v>
          </cell>
          <cell r="ARD142">
            <v>0.25721975561627203</v>
          </cell>
          <cell r="ARE142">
            <v>1.0050694444444452</v>
          </cell>
          <cell r="ARF142">
            <v>4.786044973544977E-2</v>
          </cell>
          <cell r="ARG142">
            <v>1428</v>
          </cell>
          <cell r="ARH142">
            <v>57960</v>
          </cell>
          <cell r="ARI142">
            <v>3.2421594982078882E-2</v>
          </cell>
        </row>
        <row r="143">
          <cell r="B143" t="str">
            <v>ANNISA NUR AFIDAH</v>
          </cell>
          <cell r="C143">
            <v>43284</v>
          </cell>
          <cell r="D143" t="str">
            <v>193</v>
          </cell>
          <cell r="E143" t="str">
            <v>ISLAM</v>
          </cell>
          <cell r="F143" t="str">
            <v>PKWT</v>
          </cell>
          <cell r="G143" t="str">
            <v>POSTPAID</v>
          </cell>
          <cell r="H143">
            <v>89.2</v>
          </cell>
          <cell r="I143" t="str">
            <v>E</v>
          </cell>
          <cell r="J143" t="str">
            <v>14010357</v>
          </cell>
          <cell r="K143">
            <v>570185</v>
          </cell>
          <cell r="L143" t="str">
            <v>PEREMPUAN</v>
          </cell>
          <cell r="M143" t="str">
            <v>AGENT POSTPAID</v>
          </cell>
          <cell r="N143" t="str">
            <v>HENDRA</v>
          </cell>
          <cell r="O143" t="str">
            <v>RIKA RIANY</v>
          </cell>
          <cell r="P143"/>
          <cell r="Q143">
            <v>0.76180555555555574</v>
          </cell>
          <cell r="R143">
            <v>22</v>
          </cell>
          <cell r="S143" t="str">
            <v>TLTM</v>
          </cell>
          <cell r="T143" t="str">
            <v>LIA LATHIFAH</v>
          </cell>
          <cell r="U143"/>
          <cell r="V143"/>
          <cell r="W143"/>
          <cell r="X143"/>
          <cell r="Y143"/>
          <cell r="Z143"/>
          <cell r="AA143"/>
          <cell r="AB143">
            <v>0.72505787037037051</v>
          </cell>
          <cell r="AC143" t="str">
            <v>OK</v>
          </cell>
          <cell r="AD143">
            <v>0.72505787037037051</v>
          </cell>
          <cell r="AE143">
            <v>5.4108796296296301E-2</v>
          </cell>
          <cell r="AF143">
            <v>1.7361111111111049E-2</v>
          </cell>
          <cell r="AG143" t="str">
            <v>OK</v>
          </cell>
          <cell r="AH143">
            <v>3.6747685185185251E-2</v>
          </cell>
          <cell r="AI143">
            <v>0</v>
          </cell>
          <cell r="AJ143"/>
          <cell r="AK143" t="str">
            <v>LP</v>
          </cell>
          <cell r="AL143"/>
          <cell r="AM143"/>
          <cell r="AN143"/>
          <cell r="AO143"/>
          <cell r="AP143"/>
          <cell r="AQ143"/>
          <cell r="AR143"/>
          <cell r="AS143"/>
          <cell r="AT143"/>
          <cell r="AU143"/>
          <cell r="AV143"/>
          <cell r="AW143"/>
          <cell r="AX143"/>
          <cell r="AY143"/>
          <cell r="AZ143"/>
          <cell r="BA143">
            <v>0.37638888888888894</v>
          </cell>
          <cell r="BB143" t="str">
            <v>33-1</v>
          </cell>
          <cell r="BC143" t="str">
            <v>TDT</v>
          </cell>
          <cell r="BD143" t="str">
            <v>LIA LATHIFAH</v>
          </cell>
          <cell r="BE143"/>
          <cell r="BF143"/>
          <cell r="BG143"/>
          <cell r="BH143"/>
          <cell r="BI143"/>
          <cell r="BJ143"/>
          <cell r="BK143"/>
          <cell r="BL143">
            <v>0.34527777777777779</v>
          </cell>
          <cell r="BM143" t="str">
            <v>OK</v>
          </cell>
          <cell r="BN143">
            <v>0.34527777777777779</v>
          </cell>
          <cell r="BO143">
            <v>5.8194444444444444E-2</v>
          </cell>
          <cell r="BP143">
            <v>2.7083333333333293E-2</v>
          </cell>
          <cell r="BQ143" t="str">
            <v>OK</v>
          </cell>
          <cell r="BR143">
            <v>3.1111111111111152E-2</v>
          </cell>
          <cell r="BS143">
            <v>0.3756944444444445</v>
          </cell>
          <cell r="BT143">
            <v>26</v>
          </cell>
          <cell r="BU143" t="str">
            <v>H</v>
          </cell>
          <cell r="BV143"/>
          <cell r="BW143"/>
          <cell r="BX143"/>
          <cell r="BY143"/>
          <cell r="BZ143"/>
          <cell r="CA143"/>
          <cell r="CB143"/>
          <cell r="CC143"/>
          <cell r="CD143">
            <v>0.3756944444444445</v>
          </cell>
          <cell r="CE143" t="str">
            <v>OK</v>
          </cell>
          <cell r="CF143">
            <v>0.3756944444444445</v>
          </cell>
          <cell r="CG143">
            <v>6.100694444444444E-2</v>
          </cell>
          <cell r="CH143">
            <v>0.18194444444444435</v>
          </cell>
          <cell r="CI143" t="str">
            <v>OK</v>
          </cell>
          <cell r="CJ143">
            <v>0</v>
          </cell>
          <cell r="CK143">
            <v>0.17847222222222231</v>
          </cell>
          <cell r="CL143"/>
          <cell r="CM143" t="str">
            <v>TLTL</v>
          </cell>
          <cell r="CN143" t="str">
            <v>LIA LATHIFAH</v>
          </cell>
          <cell r="CO143"/>
          <cell r="CP143"/>
          <cell r="CQ143"/>
          <cell r="CR143"/>
          <cell r="CS143"/>
          <cell r="CT143"/>
          <cell r="CU143"/>
          <cell r="CV143"/>
          <cell r="CW143"/>
          <cell r="CX143"/>
          <cell r="CY143"/>
          <cell r="CZ143"/>
          <cell r="DA143"/>
          <cell r="DB143"/>
          <cell r="DC143">
            <v>0.17777777777777776</v>
          </cell>
          <cell r="DD143"/>
          <cell r="DE143" t="str">
            <v>LP</v>
          </cell>
          <cell r="DF143"/>
          <cell r="DG143"/>
          <cell r="DH143"/>
          <cell r="DI143"/>
          <cell r="DJ143"/>
          <cell r="DK143"/>
          <cell r="DL143"/>
          <cell r="DM143"/>
          <cell r="DN143"/>
          <cell r="DO143"/>
          <cell r="DP143"/>
          <cell r="DQ143"/>
          <cell r="DR143"/>
          <cell r="DS143"/>
          <cell r="DT143"/>
          <cell r="DU143">
            <v>0</v>
          </cell>
          <cell r="DV143"/>
          <cell r="DW143" t="str">
            <v>LP</v>
          </cell>
          <cell r="DX143"/>
          <cell r="DY143"/>
          <cell r="DZ143"/>
          <cell r="EA143"/>
          <cell r="EB143"/>
          <cell r="EC143"/>
          <cell r="ED143"/>
          <cell r="EE143"/>
          <cell r="EF143"/>
          <cell r="EG143"/>
          <cell r="EH143"/>
          <cell r="EI143"/>
          <cell r="EJ143"/>
          <cell r="EK143"/>
          <cell r="EL143"/>
          <cell r="EM143">
            <v>0.37569444444444439</v>
          </cell>
          <cell r="EN143">
            <v>25</v>
          </cell>
          <cell r="EO143" t="str">
            <v>H</v>
          </cell>
          <cell r="EP143"/>
          <cell r="EQ143"/>
          <cell r="ER143"/>
          <cell r="ES143"/>
          <cell r="ET143"/>
          <cell r="EU143"/>
          <cell r="EV143"/>
          <cell r="EW143"/>
          <cell r="EX143">
            <v>0.33901620370370356</v>
          </cell>
          <cell r="EY143" t="str">
            <v>OK</v>
          </cell>
          <cell r="EZ143">
            <v>0.33901620370370356</v>
          </cell>
          <cell r="FA143">
            <v>8.3206018518518526E-2</v>
          </cell>
          <cell r="FB143">
            <v>4.6527777777777724E-2</v>
          </cell>
          <cell r="FC143" t="str">
            <v>OK</v>
          </cell>
          <cell r="FD143">
            <v>3.6678240740740803E-2</v>
          </cell>
          <cell r="FE143">
            <v>0.37569444444444444</v>
          </cell>
          <cell r="FF143">
            <v>30</v>
          </cell>
          <cell r="FG143" t="str">
            <v>H</v>
          </cell>
          <cell r="FH143"/>
          <cell r="FI143"/>
          <cell r="FJ143"/>
          <cell r="FK143"/>
          <cell r="FL143"/>
          <cell r="FM143"/>
          <cell r="FN143"/>
          <cell r="FO143"/>
          <cell r="FP143">
            <v>0.32780092592592591</v>
          </cell>
          <cell r="FQ143" t="str">
            <v>OK</v>
          </cell>
          <cell r="FR143">
            <v>0.32780092592592591</v>
          </cell>
          <cell r="FS143">
            <v>4.7893518518518516E-2</v>
          </cell>
          <cell r="FT143">
            <v>0</v>
          </cell>
          <cell r="FU143" t="str">
            <v>OK</v>
          </cell>
          <cell r="FV143">
            <v>4.7893518518518516E-2</v>
          </cell>
          <cell r="FW143">
            <v>0.37638888888888894</v>
          </cell>
          <cell r="FX143" t="str">
            <v>33-1</v>
          </cell>
          <cell r="FY143" t="str">
            <v>H</v>
          </cell>
          <cell r="FZ143"/>
          <cell r="GA143"/>
          <cell r="GB143"/>
          <cell r="GC143"/>
          <cell r="GD143"/>
          <cell r="GE143"/>
          <cell r="GF143"/>
          <cell r="GG143"/>
          <cell r="GH143">
            <v>0.33429398148148171</v>
          </cell>
          <cell r="GI143" t="str">
            <v>OK</v>
          </cell>
          <cell r="GJ143">
            <v>0.33429398148148171</v>
          </cell>
          <cell r="GK143">
            <v>0.10042824074074072</v>
          </cell>
          <cell r="GL143">
            <v>5.8333333333333515E-2</v>
          </cell>
          <cell r="GM143" t="str">
            <v>OK</v>
          </cell>
          <cell r="GN143">
            <v>4.2094907407407206E-2</v>
          </cell>
          <cell r="GO143">
            <v>0</v>
          </cell>
          <cell r="GP143"/>
          <cell r="GQ143" t="str">
            <v>LP</v>
          </cell>
          <cell r="GR143"/>
          <cell r="GS143"/>
          <cell r="GT143"/>
          <cell r="GU143"/>
          <cell r="GV143"/>
          <cell r="GW143"/>
          <cell r="GX143"/>
          <cell r="GY143"/>
          <cell r="GZ143"/>
          <cell r="HA143"/>
          <cell r="HB143"/>
          <cell r="HC143"/>
          <cell r="HD143"/>
          <cell r="HE143"/>
          <cell r="HF143"/>
          <cell r="HG143">
            <v>0.37569444444444439</v>
          </cell>
          <cell r="HH143">
            <v>22</v>
          </cell>
          <cell r="HI143" t="str">
            <v>H</v>
          </cell>
          <cell r="HJ143"/>
          <cell r="HK143"/>
          <cell r="HL143"/>
          <cell r="HM143"/>
          <cell r="HN143"/>
          <cell r="HO143"/>
          <cell r="HP143"/>
          <cell r="HQ143"/>
          <cell r="HR143">
            <v>0.33306712962962964</v>
          </cell>
          <cell r="HS143" t="str">
            <v>OK</v>
          </cell>
          <cell r="HT143">
            <v>0.33306712962962964</v>
          </cell>
          <cell r="HU143">
            <v>4.8182870370370376E-2</v>
          </cell>
          <cell r="HV143">
            <v>5.5555555555556468E-3</v>
          </cell>
          <cell r="HW143" t="str">
            <v>OK</v>
          </cell>
          <cell r="HX143">
            <v>4.2627314814814729E-2</v>
          </cell>
          <cell r="HY143">
            <v>0.37569444444444444</v>
          </cell>
          <cell r="HZ143">
            <v>23</v>
          </cell>
          <cell r="IA143" t="str">
            <v>H</v>
          </cell>
          <cell r="IB143"/>
          <cell r="IC143"/>
          <cell r="ID143"/>
          <cell r="IE143"/>
          <cell r="IF143"/>
          <cell r="IG143"/>
          <cell r="IH143"/>
          <cell r="II143"/>
          <cell r="IJ143">
            <v>0.34034722222222225</v>
          </cell>
          <cell r="IK143" t="str">
            <v>OK</v>
          </cell>
          <cell r="IL143">
            <v>0.34034722222222225</v>
          </cell>
          <cell r="IM143">
            <v>0.1054861111111111</v>
          </cell>
          <cell r="IN143">
            <v>7.013888888888889E-2</v>
          </cell>
          <cell r="IO143" t="str">
            <v>OK</v>
          </cell>
          <cell r="IP143">
            <v>3.534722222222221E-2</v>
          </cell>
          <cell r="IQ143">
            <v>0.37569444444444439</v>
          </cell>
          <cell r="IR143">
            <v>31</v>
          </cell>
          <cell r="IS143" t="str">
            <v>H</v>
          </cell>
          <cell r="IT143"/>
          <cell r="IU143"/>
          <cell r="IV143"/>
          <cell r="IW143"/>
          <cell r="IX143"/>
          <cell r="IY143"/>
          <cell r="IZ143"/>
          <cell r="JA143"/>
          <cell r="JB143">
            <v>0.33700231481481469</v>
          </cell>
          <cell r="JC143" t="str">
            <v>OK</v>
          </cell>
          <cell r="JD143">
            <v>0.33700231481481469</v>
          </cell>
          <cell r="JE143">
            <v>4.9803240740740745E-2</v>
          </cell>
          <cell r="JF143">
            <v>1.1111111111111072E-2</v>
          </cell>
          <cell r="JG143" t="str">
            <v>OK</v>
          </cell>
          <cell r="JH143">
            <v>3.8692129629629674E-2</v>
          </cell>
          <cell r="JI143">
            <v>0.37638888888888883</v>
          </cell>
          <cell r="JJ143">
            <v>28</v>
          </cell>
          <cell r="JK143" t="str">
            <v>TDP</v>
          </cell>
          <cell r="JL143" t="str">
            <v>AMBAR WATI JUMIARSIH</v>
          </cell>
          <cell r="JM143" t="str">
            <v>QA SCORE</v>
          </cell>
          <cell r="JN143"/>
          <cell r="JO143"/>
          <cell r="JP143"/>
          <cell r="JQ143"/>
          <cell r="JR143"/>
          <cell r="JS143"/>
          <cell r="JT143">
            <v>0.3306712962962961</v>
          </cell>
          <cell r="JU143" t="str">
            <v>OK</v>
          </cell>
          <cell r="JV143">
            <v>0.3306712962962961</v>
          </cell>
          <cell r="JW143">
            <v>5.9606481481481483E-2</v>
          </cell>
          <cell r="JX143">
            <v>1.3888888888888729E-2</v>
          </cell>
          <cell r="JY143" t="str">
            <v>OK</v>
          </cell>
          <cell r="JZ143">
            <v>4.5717592592592754E-2</v>
          </cell>
          <cell r="KA143">
            <v>0</v>
          </cell>
          <cell r="KB143"/>
          <cell r="KC143" t="str">
            <v>LP</v>
          </cell>
          <cell r="KD143"/>
          <cell r="KE143"/>
          <cell r="KF143"/>
          <cell r="KG143"/>
          <cell r="KH143"/>
          <cell r="KI143"/>
          <cell r="KJ143"/>
          <cell r="KK143"/>
          <cell r="KL143"/>
          <cell r="KM143"/>
          <cell r="KN143"/>
          <cell r="KO143"/>
          <cell r="KP143"/>
          <cell r="KQ143"/>
          <cell r="KR143"/>
          <cell r="KS143">
            <v>1.3756944444444446</v>
          </cell>
          <cell r="KT143">
            <v>22</v>
          </cell>
          <cell r="KU143" t="str">
            <v>H</v>
          </cell>
          <cell r="KV143"/>
          <cell r="KW143"/>
          <cell r="KX143"/>
          <cell r="KY143"/>
          <cell r="KZ143"/>
          <cell r="LA143"/>
          <cell r="LB143"/>
          <cell r="LC143"/>
          <cell r="LD143">
            <v>1.3295138888888889</v>
          </cell>
          <cell r="LE143" t="str">
            <v>OK</v>
          </cell>
          <cell r="LF143">
            <v>1.3295138888888889</v>
          </cell>
          <cell r="LG143">
            <v>6.4930555555555561E-2</v>
          </cell>
          <cell r="LH143">
            <v>1.8749999999999989E-2</v>
          </cell>
          <cell r="LI143" t="str">
            <v>OK</v>
          </cell>
          <cell r="LJ143">
            <v>4.6180555555555572E-2</v>
          </cell>
          <cell r="LK143">
            <v>0.3756944444444445</v>
          </cell>
          <cell r="LL143">
            <v>26</v>
          </cell>
          <cell r="LM143" t="str">
            <v>H</v>
          </cell>
          <cell r="LN143"/>
          <cell r="LO143"/>
          <cell r="LP143"/>
          <cell r="LQ143"/>
          <cell r="LR143"/>
          <cell r="LS143"/>
          <cell r="LT143"/>
          <cell r="LU143"/>
          <cell r="LV143">
            <v>0.33677083333333341</v>
          </cell>
          <cell r="LW143" t="str">
            <v>OK</v>
          </cell>
          <cell r="LX143">
            <v>0.33677083333333341</v>
          </cell>
          <cell r="LY143">
            <v>5.4201388888888889E-2</v>
          </cell>
          <cell r="LZ143">
            <v>1.5277777777777779E-2</v>
          </cell>
          <cell r="MA143" t="str">
            <v>OK</v>
          </cell>
          <cell r="MB143">
            <v>3.892361111111111E-2</v>
          </cell>
          <cell r="MC143">
            <v>0.1881944444444445</v>
          </cell>
          <cell r="MD143" t="str">
            <v>33-2</v>
          </cell>
          <cell r="ME143" t="str">
            <v>H</v>
          </cell>
          <cell r="MF143"/>
          <cell r="MG143"/>
          <cell r="MH143"/>
          <cell r="MI143"/>
          <cell r="MJ143"/>
          <cell r="MK143"/>
          <cell r="ML143"/>
          <cell r="MM143"/>
          <cell r="MN143">
            <v>0.17342592592592604</v>
          </cell>
          <cell r="MO143" t="str">
            <v>NOK</v>
          </cell>
          <cell r="MP143">
            <v>0.17342592592592604</v>
          </cell>
          <cell r="MQ143">
            <v>3.0740740740740742E-2</v>
          </cell>
          <cell r="MR143">
            <v>1.5972222222222276E-2</v>
          </cell>
          <cell r="MS143" t="str">
            <v>OK</v>
          </cell>
          <cell r="MT143">
            <v>1.4768518518518466E-2</v>
          </cell>
          <cell r="MU143">
            <v>0.1881944444444445</v>
          </cell>
          <cell r="MV143" t="str">
            <v>33-2</v>
          </cell>
          <cell r="MW143" t="str">
            <v>H</v>
          </cell>
          <cell r="MX143"/>
          <cell r="MY143"/>
          <cell r="MZ143"/>
          <cell r="NA143"/>
          <cell r="NB143"/>
          <cell r="NC143"/>
          <cell r="ND143"/>
          <cell r="NE143"/>
          <cell r="NF143">
            <v>0.17189814814814822</v>
          </cell>
          <cell r="NG143" t="str">
            <v>NOK</v>
          </cell>
          <cell r="NH143">
            <v>0.17189814814814822</v>
          </cell>
          <cell r="NI143">
            <v>2.8101851851851857E-2</v>
          </cell>
          <cell r="NJ143">
            <v>1.1805555555555569E-2</v>
          </cell>
          <cell r="NK143" t="str">
            <v>OK</v>
          </cell>
          <cell r="NL143">
            <v>1.6296296296296288E-2</v>
          </cell>
          <cell r="NM143">
            <v>0</v>
          </cell>
          <cell r="NN143"/>
          <cell r="NO143" t="str">
            <v>LP</v>
          </cell>
          <cell r="NP143"/>
          <cell r="NQ143"/>
          <cell r="NR143"/>
          <cell r="NS143"/>
          <cell r="NT143"/>
          <cell r="NU143"/>
          <cell r="NV143"/>
          <cell r="NW143"/>
          <cell r="NX143"/>
          <cell r="NY143"/>
          <cell r="NZ143"/>
          <cell r="OA143"/>
          <cell r="OB143"/>
          <cell r="OC143"/>
          <cell r="OD143"/>
          <cell r="OE143">
            <v>0</v>
          </cell>
          <cell r="OF143"/>
          <cell r="OG143" t="str">
            <v>LP</v>
          </cell>
          <cell r="OH143"/>
          <cell r="OI143"/>
          <cell r="OJ143"/>
          <cell r="OK143"/>
          <cell r="OL143"/>
          <cell r="OM143"/>
          <cell r="ON143"/>
          <cell r="OO143"/>
          <cell r="OP143"/>
          <cell r="OQ143"/>
          <cell r="OR143"/>
          <cell r="OS143"/>
          <cell r="OT143"/>
          <cell r="OU143"/>
          <cell r="OV143"/>
          <cell r="OW143">
            <v>0</v>
          </cell>
          <cell r="OX143" t="str">
            <v>CT</v>
          </cell>
          <cell r="OY143" t="str">
            <v>H</v>
          </cell>
          <cell r="OZ143"/>
          <cell r="PA143"/>
          <cell r="PB143"/>
          <cell r="PC143"/>
          <cell r="PD143"/>
          <cell r="PE143"/>
          <cell r="PF143"/>
          <cell r="PG143"/>
          <cell r="PH143">
            <v>0.32291666666666669</v>
          </cell>
          <cell r="PI143" t="str">
            <v>OK</v>
          </cell>
          <cell r="PJ143">
            <v>0.32291666666666669</v>
          </cell>
          <cell r="PK143">
            <v>0</v>
          </cell>
          <cell r="PL143">
            <v>0</v>
          </cell>
          <cell r="PM143" t="str">
            <v>OK</v>
          </cell>
          <cell r="PN143">
            <v>5.2083333333333336E-2</v>
          </cell>
          <cell r="PO143">
            <v>0.37569444444444444</v>
          </cell>
          <cell r="PP143">
            <v>22</v>
          </cell>
          <cell r="PQ143" t="str">
            <v>H</v>
          </cell>
          <cell r="PR143"/>
          <cell r="PS143"/>
          <cell r="PT143"/>
          <cell r="PU143"/>
          <cell r="PV143"/>
          <cell r="PW143"/>
          <cell r="PX143"/>
          <cell r="PY143"/>
          <cell r="PZ143">
            <v>0.33777777777777784</v>
          </cell>
          <cell r="QA143" t="str">
            <v>OK</v>
          </cell>
          <cell r="QB143">
            <v>0.33777777777777784</v>
          </cell>
          <cell r="QC143">
            <v>4.4861111111111115E-2</v>
          </cell>
          <cell r="QD143">
            <v>6.9444444444445308E-3</v>
          </cell>
          <cell r="QE143" t="str">
            <v>OK</v>
          </cell>
          <cell r="QF143">
            <v>3.7916666666666585E-2</v>
          </cell>
          <cell r="QG143">
            <v>0.37777777777777788</v>
          </cell>
          <cell r="QH143">
            <v>22</v>
          </cell>
          <cell r="QI143" t="str">
            <v>H</v>
          </cell>
          <cell r="QJ143"/>
          <cell r="QK143"/>
          <cell r="QL143"/>
          <cell r="QM143"/>
          <cell r="QN143"/>
          <cell r="QO143"/>
          <cell r="QP143"/>
          <cell r="QQ143"/>
          <cell r="QR143">
            <v>0.34271990740740743</v>
          </cell>
          <cell r="QS143" t="str">
            <v>OK</v>
          </cell>
          <cell r="QT143">
            <v>0.34271990740740743</v>
          </cell>
          <cell r="QU143">
            <v>7.6724537037037049E-2</v>
          </cell>
          <cell r="QV143">
            <v>4.1666666666666602E-2</v>
          </cell>
          <cell r="QW143" t="str">
            <v>OK</v>
          </cell>
          <cell r="QX143">
            <v>3.5057870370370448E-2</v>
          </cell>
          <cell r="QY143">
            <v>0.37569444444444439</v>
          </cell>
          <cell r="QZ143">
            <v>28</v>
          </cell>
          <cell r="RA143" t="str">
            <v>H</v>
          </cell>
          <cell r="RB143"/>
          <cell r="RC143"/>
          <cell r="RD143"/>
          <cell r="RE143"/>
          <cell r="RF143"/>
          <cell r="RG143"/>
          <cell r="RH143"/>
          <cell r="RI143"/>
          <cell r="RJ143">
            <v>0.33499999999999991</v>
          </cell>
          <cell r="RK143" t="str">
            <v>OK</v>
          </cell>
          <cell r="RL143">
            <v>0.33499999999999991</v>
          </cell>
          <cell r="RM143">
            <v>7.4027777777777776E-2</v>
          </cell>
          <cell r="RN143">
            <v>3.3333333333333298E-2</v>
          </cell>
          <cell r="RO143" t="str">
            <v>OK</v>
          </cell>
          <cell r="RP143">
            <v>4.0694444444444478E-2</v>
          </cell>
          <cell r="RQ143">
            <v>0.37569444444444444</v>
          </cell>
          <cell r="RR143">
            <v>22</v>
          </cell>
          <cell r="RS143" t="str">
            <v>TDP</v>
          </cell>
          <cell r="RT143" t="str">
            <v>INTAN MARDIANI</v>
          </cell>
          <cell r="RU143" t="str">
            <v>CES</v>
          </cell>
          <cell r="RV143"/>
          <cell r="RW143"/>
          <cell r="RX143"/>
          <cell r="RY143"/>
          <cell r="RZ143"/>
          <cell r="SA143"/>
          <cell r="SB143">
            <v>0.32851851851851854</v>
          </cell>
          <cell r="SC143" t="str">
            <v>OK</v>
          </cell>
          <cell r="SD143">
            <v>0.32851851851851854</v>
          </cell>
          <cell r="SE143">
            <v>5.9675925925925924E-2</v>
          </cell>
          <cell r="SF143">
            <v>1.2500000000000011E-2</v>
          </cell>
          <cell r="SG143" t="str">
            <v>OK</v>
          </cell>
          <cell r="SH143">
            <v>4.7175925925925913E-2</v>
          </cell>
          <cell r="SI143">
            <v>0</v>
          </cell>
          <cell r="SJ143"/>
          <cell r="SK143" t="str">
            <v>LP</v>
          </cell>
          <cell r="SL143"/>
          <cell r="SM143"/>
          <cell r="SN143"/>
          <cell r="SO143"/>
          <cell r="SP143"/>
          <cell r="SQ143"/>
          <cell r="SR143"/>
          <cell r="SS143"/>
          <cell r="ST143"/>
          <cell r="SU143"/>
          <cell r="SV143"/>
          <cell r="SW143"/>
          <cell r="SX143"/>
          <cell r="SY143"/>
          <cell r="SZ143"/>
          <cell r="TA143">
            <v>0.37638888888888888</v>
          </cell>
          <cell r="TB143">
            <v>24</v>
          </cell>
          <cell r="TC143" t="str">
            <v>H</v>
          </cell>
          <cell r="TD143"/>
          <cell r="TE143"/>
          <cell r="TF143"/>
          <cell r="TG143"/>
          <cell r="TH143"/>
          <cell r="TI143"/>
          <cell r="TJ143"/>
          <cell r="TK143"/>
          <cell r="TL143">
            <v>0.33359953703703704</v>
          </cell>
          <cell r="TM143" t="str">
            <v>OK</v>
          </cell>
          <cell r="TN143">
            <v>0.33359953703703704</v>
          </cell>
          <cell r="TO143">
            <v>4.973379629629629E-2</v>
          </cell>
          <cell r="TP143">
            <v>6.9444444444444198E-3</v>
          </cell>
          <cell r="TQ143" t="str">
            <v>OK</v>
          </cell>
          <cell r="TR143">
            <v>4.278935185185187E-2</v>
          </cell>
          <cell r="TS143">
            <v>0.37569444444444444</v>
          </cell>
          <cell r="TT143">
            <v>22</v>
          </cell>
          <cell r="TU143" t="str">
            <v>TDP</v>
          </cell>
          <cell r="TV143" t="str">
            <v>RIANI SETIANINGSIH</v>
          </cell>
          <cell r="TW143" t="str">
            <v>FCR</v>
          </cell>
          <cell r="TX143"/>
          <cell r="TY143"/>
          <cell r="TZ143"/>
          <cell r="UA143"/>
          <cell r="UB143"/>
          <cell r="UC143"/>
          <cell r="UD143">
            <v>0.33267361111111116</v>
          </cell>
          <cell r="UE143" t="str">
            <v>OK</v>
          </cell>
          <cell r="UF143">
            <v>0.33267361111111116</v>
          </cell>
          <cell r="UG143">
            <v>6.2465277777777779E-2</v>
          </cell>
          <cell r="UH143">
            <v>1.9444444444444486E-2</v>
          </cell>
          <cell r="UI143" t="str">
            <v>OK</v>
          </cell>
          <cell r="UJ143">
            <v>4.3020833333333293E-2</v>
          </cell>
          <cell r="UK143"/>
          <cell r="UL143"/>
          <cell r="UM143"/>
          <cell r="UN143"/>
          <cell r="UO143"/>
          <cell r="UP143"/>
          <cell r="UQ143"/>
          <cell r="UR143"/>
          <cell r="US143"/>
          <cell r="UT143"/>
          <cell r="UU143"/>
          <cell r="UV143"/>
          <cell r="UW143"/>
          <cell r="UX143"/>
          <cell r="UY143"/>
          <cell r="UZ143"/>
          <cell r="VA143"/>
          <cell r="VB143"/>
          <cell r="VC143"/>
          <cell r="VD143">
            <v>22</v>
          </cell>
          <cell r="VE143">
            <v>0</v>
          </cell>
          <cell r="VF143" t="str">
            <v>33-1</v>
          </cell>
          <cell r="VG143">
            <v>26</v>
          </cell>
          <cell r="VH143">
            <v>0</v>
          </cell>
          <cell r="VI143">
            <v>0</v>
          </cell>
          <cell r="VJ143">
            <v>0</v>
          </cell>
          <cell r="VK143">
            <v>25</v>
          </cell>
          <cell r="VL143">
            <v>30</v>
          </cell>
          <cell r="VM143" t="str">
            <v>33-1</v>
          </cell>
          <cell r="VN143">
            <v>0</v>
          </cell>
          <cell r="VO143">
            <v>22</v>
          </cell>
          <cell r="VP143">
            <v>23</v>
          </cell>
          <cell r="VQ143">
            <v>31</v>
          </cell>
          <cell r="VR143">
            <v>28</v>
          </cell>
          <cell r="VS143">
            <v>0</v>
          </cell>
          <cell r="VT143">
            <v>22</v>
          </cell>
          <cell r="VU143">
            <v>26</v>
          </cell>
          <cell r="VV143" t="str">
            <v>33-2</v>
          </cell>
          <cell r="VW143" t="str">
            <v>33-2</v>
          </cell>
          <cell r="VX143">
            <v>0</v>
          </cell>
          <cell r="VY143">
            <v>0</v>
          </cell>
          <cell r="VZ143" t="str">
            <v>CT</v>
          </cell>
          <cell r="WA143">
            <v>22</v>
          </cell>
          <cell r="WB143">
            <v>22</v>
          </cell>
          <cell r="WC143">
            <v>28</v>
          </cell>
          <cell r="WD143">
            <v>22</v>
          </cell>
          <cell r="WE143">
            <v>0</v>
          </cell>
          <cell r="WF143">
            <v>24</v>
          </cell>
          <cell r="WG143">
            <v>22</v>
          </cell>
          <cell r="WH143">
            <v>0</v>
          </cell>
          <cell r="WI143"/>
          <cell r="WJ143" t="str">
            <v>TLTM</v>
          </cell>
          <cell r="WK143" t="str">
            <v>LP</v>
          </cell>
          <cell r="WL143" t="str">
            <v>TDT</v>
          </cell>
          <cell r="WM143" t="str">
            <v>H</v>
          </cell>
          <cell r="WN143" t="str">
            <v>TLTL</v>
          </cell>
          <cell r="WO143" t="str">
            <v>LP</v>
          </cell>
          <cell r="WP143" t="str">
            <v>LP</v>
          </cell>
          <cell r="WQ143" t="str">
            <v>H</v>
          </cell>
          <cell r="WR143" t="str">
            <v>H</v>
          </cell>
          <cell r="WS143" t="str">
            <v>H</v>
          </cell>
          <cell r="WT143" t="str">
            <v>LP</v>
          </cell>
          <cell r="WU143" t="str">
            <v>H</v>
          </cell>
          <cell r="WV143" t="str">
            <v>H</v>
          </cell>
          <cell r="WW143" t="str">
            <v>H</v>
          </cell>
          <cell r="WX143" t="str">
            <v>TDP</v>
          </cell>
          <cell r="WY143" t="str">
            <v>LP</v>
          </cell>
          <cell r="WZ143" t="str">
            <v>H</v>
          </cell>
          <cell r="XA143" t="str">
            <v>H</v>
          </cell>
          <cell r="XB143" t="str">
            <v>H</v>
          </cell>
          <cell r="XC143" t="str">
            <v>H</v>
          </cell>
          <cell r="XD143" t="str">
            <v>LP</v>
          </cell>
          <cell r="XE143" t="str">
            <v>LP</v>
          </cell>
          <cell r="XF143" t="str">
            <v>H</v>
          </cell>
          <cell r="XG143" t="str">
            <v>H</v>
          </cell>
          <cell r="XH143" t="str">
            <v>H</v>
          </cell>
          <cell r="XI143" t="str">
            <v>H</v>
          </cell>
          <cell r="XJ143" t="str">
            <v>TDP</v>
          </cell>
          <cell r="XK143" t="str">
            <v>LP</v>
          </cell>
          <cell r="XL143" t="str">
            <v>H</v>
          </cell>
          <cell r="XM143" t="str">
            <v>TDP</v>
          </cell>
          <cell r="XN143">
            <v>0</v>
          </cell>
          <cell r="XO143"/>
          <cell r="XP143" t="str">
            <v>LIA LATHIFAH</v>
          </cell>
          <cell r="XQ143">
            <v>0</v>
          </cell>
          <cell r="XR143" t="str">
            <v>LIA LATHIFAH</v>
          </cell>
          <cell r="XS143">
            <v>0</v>
          </cell>
          <cell r="XT143" t="str">
            <v>LIA LATHIFAH</v>
          </cell>
          <cell r="XU143">
            <v>0</v>
          </cell>
          <cell r="XV143">
            <v>0</v>
          </cell>
          <cell r="XW143">
            <v>0</v>
          </cell>
          <cell r="XX143">
            <v>0</v>
          </cell>
          <cell r="XY143">
            <v>0</v>
          </cell>
          <cell r="XZ143">
            <v>0</v>
          </cell>
          <cell r="YA143">
            <v>0</v>
          </cell>
          <cell r="YB143">
            <v>0</v>
          </cell>
          <cell r="YC143">
            <v>0</v>
          </cell>
          <cell r="YD143" t="str">
            <v>AMBAR WATI JUMIARSIH</v>
          </cell>
          <cell r="YE143">
            <v>0</v>
          </cell>
          <cell r="YF143">
            <v>0</v>
          </cell>
          <cell r="YG143">
            <v>0</v>
          </cell>
          <cell r="YH143">
            <v>0</v>
          </cell>
          <cell r="YI143">
            <v>0</v>
          </cell>
          <cell r="YJ143">
            <v>0</v>
          </cell>
          <cell r="YK143">
            <v>0</v>
          </cell>
          <cell r="YL143">
            <v>0</v>
          </cell>
          <cell r="YM143">
            <v>0</v>
          </cell>
          <cell r="YN143">
            <v>0</v>
          </cell>
          <cell r="YO143">
            <v>0</v>
          </cell>
          <cell r="YP143" t="str">
            <v>INTAN MARDIANI</v>
          </cell>
          <cell r="YQ143">
            <v>0</v>
          </cell>
          <cell r="YR143">
            <v>0</v>
          </cell>
          <cell r="YS143" t="str">
            <v>RIANI SETIANINGSIH</v>
          </cell>
          <cell r="YT143">
            <v>0</v>
          </cell>
          <cell r="YU143"/>
          <cell r="YV143">
            <v>0</v>
          </cell>
          <cell r="YW143">
            <v>0</v>
          </cell>
          <cell r="YX143">
            <v>0</v>
          </cell>
          <cell r="YY143">
            <v>0</v>
          </cell>
          <cell r="YZ143">
            <v>0</v>
          </cell>
          <cell r="ZA143">
            <v>0</v>
          </cell>
          <cell r="ZB143">
            <v>0</v>
          </cell>
          <cell r="ZC143">
            <v>0</v>
          </cell>
          <cell r="ZD143">
            <v>0</v>
          </cell>
          <cell r="ZE143">
            <v>0</v>
          </cell>
          <cell r="ZF143">
            <v>0</v>
          </cell>
          <cell r="ZG143">
            <v>0</v>
          </cell>
          <cell r="ZH143">
            <v>0</v>
          </cell>
          <cell r="ZI143">
            <v>0</v>
          </cell>
          <cell r="ZJ143" t="str">
            <v>QA SCORE</v>
          </cell>
          <cell r="ZK143">
            <v>0</v>
          </cell>
          <cell r="ZL143">
            <v>0</v>
          </cell>
          <cell r="ZM143">
            <v>0</v>
          </cell>
          <cell r="ZN143">
            <v>0</v>
          </cell>
          <cell r="ZO143">
            <v>0</v>
          </cell>
          <cell r="ZP143">
            <v>0</v>
          </cell>
          <cell r="ZQ143">
            <v>0</v>
          </cell>
          <cell r="ZR143">
            <v>0</v>
          </cell>
          <cell r="ZS143">
            <v>0</v>
          </cell>
          <cell r="ZT143">
            <v>0</v>
          </cell>
          <cell r="ZU143">
            <v>0</v>
          </cell>
          <cell r="ZV143" t="str">
            <v>CES</v>
          </cell>
          <cell r="ZW143">
            <v>0</v>
          </cell>
          <cell r="ZX143">
            <v>0</v>
          </cell>
          <cell r="ZY143" t="str">
            <v>FCR</v>
          </cell>
          <cell r="ZZ143">
            <v>0</v>
          </cell>
          <cell r="AAA143"/>
          <cell r="AAB143">
            <v>0.37638888888888894</v>
          </cell>
          <cell r="AAC143">
            <v>0.3756944444444445</v>
          </cell>
          <cell r="AAD143">
            <v>0.17847222222222231</v>
          </cell>
          <cell r="AAE143">
            <v>0.17777777777777776</v>
          </cell>
          <cell r="AAF143">
            <v>0</v>
          </cell>
          <cell r="AAG143">
            <v>0.37569444444444439</v>
          </cell>
          <cell r="AAH143">
            <v>0.37569444444444444</v>
          </cell>
          <cell r="AAI143">
            <v>0.37638888888888894</v>
          </cell>
          <cell r="AAJ143">
            <v>0</v>
          </cell>
          <cell r="AAK143">
            <v>0.37569444444444439</v>
          </cell>
          <cell r="AAL143">
            <v>0.37569444444444444</v>
          </cell>
          <cell r="AAM143">
            <v>0.37569444444444439</v>
          </cell>
          <cell r="AAN143">
            <v>0.37638888888888883</v>
          </cell>
          <cell r="AAO143">
            <v>0</v>
          </cell>
          <cell r="AAP143">
            <v>1.3756944444444446</v>
          </cell>
          <cell r="AAQ143">
            <v>0.3756944444444445</v>
          </cell>
          <cell r="AAR143">
            <v>0.1881944444444445</v>
          </cell>
          <cell r="AAS143">
            <v>0.1881944444444445</v>
          </cell>
          <cell r="AAT143">
            <v>0</v>
          </cell>
          <cell r="AAU143">
            <v>0</v>
          </cell>
          <cell r="AAV143">
            <v>0</v>
          </cell>
          <cell r="AAW143">
            <v>0.37569444444444444</v>
          </cell>
          <cell r="AAX143">
            <v>0.37777777777777788</v>
          </cell>
          <cell r="AAY143">
            <v>0.37569444444444439</v>
          </cell>
          <cell r="AAZ143">
            <v>0.37569444444444444</v>
          </cell>
          <cell r="ABA143">
            <v>0</v>
          </cell>
          <cell r="ABB143">
            <v>0.37638888888888888</v>
          </cell>
          <cell r="ABC143">
            <v>0.37569444444444444</v>
          </cell>
          <cell r="ABD143">
            <v>0</v>
          </cell>
          <cell r="ABE143">
            <v>0.37569444444444444</v>
          </cell>
          <cell r="ABF143">
            <v>0</v>
          </cell>
          <cell r="ABG143"/>
          <cell r="ABH143">
            <v>0</v>
          </cell>
          <cell r="ABI143">
            <v>0</v>
          </cell>
          <cell r="ABJ143">
            <v>0</v>
          </cell>
          <cell r="ABK143">
            <v>0</v>
          </cell>
          <cell r="ABL143">
            <v>0</v>
          </cell>
          <cell r="ABM143">
            <v>0</v>
          </cell>
          <cell r="ABN143">
            <v>0</v>
          </cell>
          <cell r="ABO143">
            <v>0</v>
          </cell>
          <cell r="ABP143">
            <v>0</v>
          </cell>
          <cell r="ABQ143">
            <v>0</v>
          </cell>
          <cell r="ABR143">
            <v>0</v>
          </cell>
          <cell r="ABS143">
            <v>0</v>
          </cell>
          <cell r="ABT143">
            <v>0</v>
          </cell>
          <cell r="ABU143">
            <v>0</v>
          </cell>
          <cell r="ABV143">
            <v>0</v>
          </cell>
          <cell r="ABW143">
            <v>0</v>
          </cell>
          <cell r="ABX143">
            <v>0</v>
          </cell>
          <cell r="ABY143">
            <v>0</v>
          </cell>
          <cell r="ABZ143">
            <v>0</v>
          </cell>
          <cell r="ACA143">
            <v>0</v>
          </cell>
          <cell r="ACB143">
            <v>0</v>
          </cell>
          <cell r="ACC143">
            <v>0</v>
          </cell>
          <cell r="ACD143">
            <v>0</v>
          </cell>
          <cell r="ACE143">
            <v>0</v>
          </cell>
          <cell r="ACF143">
            <v>0</v>
          </cell>
          <cell r="ACG143">
            <v>0</v>
          </cell>
          <cell r="ACH143">
            <v>0</v>
          </cell>
          <cell r="ACI143">
            <v>0</v>
          </cell>
          <cell r="ACJ143">
            <v>0</v>
          </cell>
          <cell r="ACK143">
            <v>0</v>
          </cell>
          <cell r="ACL143">
            <v>0</v>
          </cell>
          <cell r="ACM143"/>
          <cell r="ACN143">
            <v>0</v>
          </cell>
          <cell r="ACO143">
            <v>0</v>
          </cell>
          <cell r="ACP143">
            <v>0</v>
          </cell>
          <cell r="ACQ143">
            <v>0</v>
          </cell>
          <cell r="ACR143">
            <v>0</v>
          </cell>
          <cell r="ACS143">
            <v>0</v>
          </cell>
          <cell r="ACT143">
            <v>0</v>
          </cell>
          <cell r="ACU143">
            <v>0</v>
          </cell>
          <cell r="ACV143">
            <v>0</v>
          </cell>
          <cell r="ACW143">
            <v>0</v>
          </cell>
          <cell r="ACX143">
            <v>0</v>
          </cell>
          <cell r="ACY143">
            <v>0</v>
          </cell>
          <cell r="ACZ143">
            <v>0</v>
          </cell>
          <cell r="ADA143">
            <v>0</v>
          </cell>
          <cell r="ADB143">
            <v>0</v>
          </cell>
          <cell r="ADC143">
            <v>0</v>
          </cell>
          <cell r="ADD143">
            <v>0</v>
          </cell>
          <cell r="ADE143">
            <v>0</v>
          </cell>
          <cell r="ADF143">
            <v>0</v>
          </cell>
          <cell r="ADG143">
            <v>0</v>
          </cell>
          <cell r="ADH143">
            <v>0</v>
          </cell>
          <cell r="ADI143">
            <v>0</v>
          </cell>
          <cell r="ADJ143">
            <v>0</v>
          </cell>
          <cell r="ADK143">
            <v>0</v>
          </cell>
          <cell r="ADL143">
            <v>0</v>
          </cell>
          <cell r="ADM143">
            <v>0</v>
          </cell>
          <cell r="ADN143">
            <v>0</v>
          </cell>
          <cell r="ADO143">
            <v>0</v>
          </cell>
          <cell r="ADP143">
            <v>0</v>
          </cell>
          <cell r="ADQ143">
            <v>0</v>
          </cell>
          <cell r="ADR143">
            <v>0</v>
          </cell>
          <cell r="ADS143"/>
          <cell r="ADT143" t="str">
            <v>ANNISA NUR AFIDAH</v>
          </cell>
          <cell r="ADU143" t="str">
            <v>POSTPAID</v>
          </cell>
          <cell r="ADV143">
            <v>0.72505787037037051</v>
          </cell>
          <cell r="ADW143">
            <v>0</v>
          </cell>
          <cell r="ADX143">
            <v>0.34527777777777779</v>
          </cell>
          <cell r="ADY143">
            <v>0.3756944444444445</v>
          </cell>
          <cell r="ADZ143">
            <v>0</v>
          </cell>
          <cell r="AEA143">
            <v>0</v>
          </cell>
          <cell r="AEB143">
            <v>0</v>
          </cell>
          <cell r="AEC143">
            <v>0.33901620370370356</v>
          </cell>
          <cell r="AED143">
            <v>0.32780092592592591</v>
          </cell>
          <cell r="AEE143">
            <v>0.33429398148148171</v>
          </cell>
          <cell r="AEF143">
            <v>0</v>
          </cell>
          <cell r="AEG143">
            <v>0.33306712962962964</v>
          </cell>
          <cell r="AEH143">
            <v>0.34034722222222225</v>
          </cell>
          <cell r="AEI143">
            <v>0.33700231481481469</v>
          </cell>
          <cell r="AEJ143">
            <v>0.3306712962962961</v>
          </cell>
          <cell r="AEK143">
            <v>0</v>
          </cell>
          <cell r="AEL143">
            <v>1.3295138888888889</v>
          </cell>
          <cell r="AEM143">
            <v>0.33677083333333341</v>
          </cell>
          <cell r="AEN143">
            <v>0.17342592592592604</v>
          </cell>
          <cell r="AEO143">
            <v>0.17189814814814822</v>
          </cell>
          <cell r="AEP143">
            <v>0</v>
          </cell>
          <cell r="AEQ143">
            <v>0</v>
          </cell>
          <cell r="AER143">
            <v>0.32291666666666669</v>
          </cell>
          <cell r="AES143">
            <v>0.33777777777777784</v>
          </cell>
          <cell r="AET143">
            <v>0.34271990740740743</v>
          </cell>
          <cell r="AEU143">
            <v>0.33499999999999991</v>
          </cell>
          <cell r="AEV143">
            <v>0.32851851851851854</v>
          </cell>
          <cell r="AEW143">
            <v>0</v>
          </cell>
          <cell r="AEX143">
            <v>0.33359953703703704</v>
          </cell>
          <cell r="AEY143">
            <v>0.33267361111111116</v>
          </cell>
          <cell r="AEZ143">
            <v>0</v>
          </cell>
          <cell r="AFA143"/>
          <cell r="AFB143">
            <v>0.72505787037037051</v>
          </cell>
          <cell r="AFC143">
            <v>0</v>
          </cell>
          <cell r="AFD143">
            <v>0.34527777777777779</v>
          </cell>
          <cell r="AFE143">
            <v>0.3756944444444445</v>
          </cell>
          <cell r="AFF143">
            <v>0</v>
          </cell>
          <cell r="AFG143">
            <v>0</v>
          </cell>
          <cell r="AFH143">
            <v>0</v>
          </cell>
          <cell r="AFI143">
            <v>0.33901620370370356</v>
          </cell>
          <cell r="AFJ143">
            <v>0.32780092592592591</v>
          </cell>
          <cell r="AFK143">
            <v>0.33429398148148171</v>
          </cell>
          <cell r="AFL143">
            <v>0</v>
          </cell>
          <cell r="AFM143">
            <v>0.33306712962962964</v>
          </cell>
          <cell r="AFN143">
            <v>0.34034722222222225</v>
          </cell>
          <cell r="AFO143">
            <v>0.33700231481481469</v>
          </cell>
          <cell r="AFP143">
            <v>0.3306712962962961</v>
          </cell>
          <cell r="AFQ143">
            <v>0</v>
          </cell>
          <cell r="AFR143">
            <v>1.3295138888888889</v>
          </cell>
          <cell r="AFS143">
            <v>0.33677083333333341</v>
          </cell>
          <cell r="AFT143">
            <v>0.17342592592592604</v>
          </cell>
          <cell r="AFU143">
            <v>0.17189814814814822</v>
          </cell>
          <cell r="AFV143">
            <v>0</v>
          </cell>
          <cell r="AFW143">
            <v>0</v>
          </cell>
          <cell r="AFX143">
            <v>0.32291666666666669</v>
          </cell>
          <cell r="AFY143">
            <v>0.33777777777777784</v>
          </cell>
          <cell r="AFZ143">
            <v>0.34271990740740743</v>
          </cell>
          <cell r="AGA143">
            <v>0.33499999999999991</v>
          </cell>
          <cell r="AGB143">
            <v>0.32851851851851854</v>
          </cell>
          <cell r="AGC143">
            <v>0</v>
          </cell>
          <cell r="AGD143">
            <v>0.33359953703703704</v>
          </cell>
          <cell r="AGE143">
            <v>0.33267361111111116</v>
          </cell>
          <cell r="AGF143">
            <v>0</v>
          </cell>
          <cell r="AGH143" t="str">
            <v>ANNISA NUR AFIDAH</v>
          </cell>
          <cell r="AGI143" t="str">
            <v>POSTPAID</v>
          </cell>
          <cell r="AGJ143">
            <v>5.4108796296296301E-2</v>
          </cell>
          <cell r="AGK143">
            <v>0</v>
          </cell>
          <cell r="AGL143">
            <v>5.8194444444444444E-2</v>
          </cell>
          <cell r="AGM143">
            <v>6.100694444444444E-2</v>
          </cell>
          <cell r="AGN143">
            <v>0</v>
          </cell>
          <cell r="AGO143">
            <v>0</v>
          </cell>
          <cell r="AGP143">
            <v>0</v>
          </cell>
          <cell r="AGQ143">
            <v>8.3206018518518526E-2</v>
          </cell>
          <cell r="AGR143">
            <v>4.7893518518518516E-2</v>
          </cell>
          <cell r="AGS143">
            <v>0.10042824074074072</v>
          </cell>
          <cell r="AGT143">
            <v>0</v>
          </cell>
          <cell r="AGU143">
            <v>4.8182870370370376E-2</v>
          </cell>
          <cell r="AGV143">
            <v>0.1054861111111111</v>
          </cell>
          <cell r="AGW143">
            <v>4.9803240740740745E-2</v>
          </cell>
          <cell r="AGX143">
            <v>5.9606481481481483E-2</v>
          </cell>
          <cell r="AGY143">
            <v>0</v>
          </cell>
          <cell r="AGZ143">
            <v>6.4930555555555561E-2</v>
          </cell>
          <cell r="AHA143">
            <v>5.4201388888888889E-2</v>
          </cell>
          <cell r="AHB143">
            <v>3.0740740740740742E-2</v>
          </cell>
          <cell r="AHC143">
            <v>2.8101851851851857E-2</v>
          </cell>
          <cell r="AHD143">
            <v>0</v>
          </cell>
          <cell r="AHE143">
            <v>0</v>
          </cell>
          <cell r="AHF143">
            <v>0</v>
          </cell>
          <cell r="AHG143">
            <v>4.4861111111111115E-2</v>
          </cell>
          <cell r="AHH143">
            <v>7.6724537037037049E-2</v>
          </cell>
          <cell r="AHI143">
            <v>7.4027777777777776E-2</v>
          </cell>
          <cell r="AHJ143">
            <v>5.9675925925925924E-2</v>
          </cell>
          <cell r="AHK143">
            <v>0</v>
          </cell>
          <cell r="AHL143">
            <v>4.973379629629629E-2</v>
          </cell>
          <cell r="AHM143">
            <v>6.2465277777777779E-2</v>
          </cell>
          <cell r="AHN143">
            <v>0</v>
          </cell>
          <cell r="AHO143">
            <v>6.066898148148149E-2</v>
          </cell>
          <cell r="AHP143"/>
          <cell r="AHQ143">
            <v>4675</v>
          </cell>
          <cell r="AHR143">
            <v>0</v>
          </cell>
          <cell r="AHS143">
            <v>5028</v>
          </cell>
          <cell r="AHT143">
            <v>5271</v>
          </cell>
          <cell r="AHU143">
            <v>0</v>
          </cell>
          <cell r="AHV143">
            <v>0</v>
          </cell>
          <cell r="AHW143">
            <v>0</v>
          </cell>
          <cell r="AHX143">
            <v>7189</v>
          </cell>
          <cell r="AHY143">
            <v>4138</v>
          </cell>
          <cell r="AHZ143">
            <v>8677</v>
          </cell>
          <cell r="AIA143">
            <v>0</v>
          </cell>
          <cell r="AIB143">
            <v>4163</v>
          </cell>
          <cell r="AIC143">
            <v>9114</v>
          </cell>
          <cell r="AID143">
            <v>4303</v>
          </cell>
          <cell r="AIE143">
            <v>5150</v>
          </cell>
          <cell r="AIF143">
            <v>0</v>
          </cell>
          <cell r="AIG143">
            <v>5610</v>
          </cell>
          <cell r="AIH143">
            <v>4683</v>
          </cell>
          <cell r="AII143">
            <v>2656</v>
          </cell>
          <cell r="AIJ143">
            <v>2428</v>
          </cell>
          <cell r="AIK143">
            <v>0</v>
          </cell>
          <cell r="AIL143">
            <v>0</v>
          </cell>
          <cell r="AIM143">
            <v>0</v>
          </cell>
          <cell r="AIN143">
            <v>3876</v>
          </cell>
          <cell r="AIO143">
            <v>6629</v>
          </cell>
          <cell r="AIP143">
            <v>6396</v>
          </cell>
          <cell r="AIQ143">
            <v>5156</v>
          </cell>
          <cell r="AIR143">
            <v>0</v>
          </cell>
          <cell r="AIS143">
            <v>4297</v>
          </cell>
          <cell r="AIT143">
            <v>5397</v>
          </cell>
          <cell r="AIU143">
            <v>0</v>
          </cell>
          <cell r="AIW143" t="str">
            <v>ANNISA NUR AFIDAH</v>
          </cell>
          <cell r="AIX143" t="str">
            <v>POSTPAID</v>
          </cell>
          <cell r="AIY143">
            <v>3.6747685185185251E-2</v>
          </cell>
          <cell r="AIZ143">
            <v>0</v>
          </cell>
          <cell r="AJA143">
            <v>3.1111111111111152E-2</v>
          </cell>
          <cell r="AJB143">
            <v>0</v>
          </cell>
          <cell r="AJC143">
            <v>0</v>
          </cell>
          <cell r="AJD143">
            <v>0</v>
          </cell>
          <cell r="AJE143">
            <v>0</v>
          </cell>
          <cell r="AJF143">
            <v>3.6678240740740803E-2</v>
          </cell>
          <cell r="AJG143">
            <v>4.7893518518518516E-2</v>
          </cell>
          <cell r="AJH143">
            <v>4.2094907407407206E-2</v>
          </cell>
          <cell r="AJI143">
            <v>0</v>
          </cell>
          <cell r="AJJ143">
            <v>4.2627314814814729E-2</v>
          </cell>
          <cell r="AJK143">
            <v>3.534722222222221E-2</v>
          </cell>
          <cell r="AJL143">
            <v>3.8692129629629674E-2</v>
          </cell>
          <cell r="AJM143">
            <v>4.5717592592592754E-2</v>
          </cell>
          <cell r="AJN143">
            <v>0</v>
          </cell>
          <cell r="AJO143">
            <v>4.6180555555555572E-2</v>
          </cell>
          <cell r="AJP143">
            <v>3.892361111111111E-2</v>
          </cell>
          <cell r="AJQ143">
            <v>1.4768518518518466E-2</v>
          </cell>
          <cell r="AJR143">
            <v>1.6296296296296288E-2</v>
          </cell>
          <cell r="AJS143">
            <v>0</v>
          </cell>
          <cell r="AJT143">
            <v>0</v>
          </cell>
          <cell r="AJU143">
            <v>5.2083333333333336E-2</v>
          </cell>
          <cell r="AJV143">
            <v>3.7916666666666585E-2</v>
          </cell>
          <cell r="AJW143">
            <v>3.5057870370370448E-2</v>
          </cell>
          <cell r="AJX143">
            <v>4.0694444444444478E-2</v>
          </cell>
          <cell r="AJY143">
            <v>4.7175925925925913E-2</v>
          </cell>
          <cell r="AJZ143">
            <v>0</v>
          </cell>
          <cell r="AKA143">
            <v>4.278935185185187E-2</v>
          </cell>
          <cell r="AKB143">
            <v>4.3020833333333293E-2</v>
          </cell>
          <cell r="AKC143">
            <v>0</v>
          </cell>
          <cell r="AKD143">
            <v>3.8590856481481479E-2</v>
          </cell>
          <cell r="AKE143"/>
          <cell r="AKF143">
            <v>3175</v>
          </cell>
          <cell r="AKG143">
            <v>0</v>
          </cell>
          <cell r="AKH143">
            <v>2688</v>
          </cell>
          <cell r="AKI143">
            <v>0</v>
          </cell>
          <cell r="AKJ143">
            <v>0</v>
          </cell>
          <cell r="AKK143">
            <v>0</v>
          </cell>
          <cell r="AKL143">
            <v>0</v>
          </cell>
          <cell r="AKM143">
            <v>3169</v>
          </cell>
          <cell r="AKN143">
            <v>4138</v>
          </cell>
          <cell r="AKO143">
            <v>3637</v>
          </cell>
          <cell r="AKP143">
            <v>0</v>
          </cell>
          <cell r="AKQ143">
            <v>3683</v>
          </cell>
          <cell r="AKR143">
            <v>3054</v>
          </cell>
          <cell r="AKS143">
            <v>3343</v>
          </cell>
          <cell r="AKT143">
            <v>3950</v>
          </cell>
          <cell r="AKU143">
            <v>0</v>
          </cell>
          <cell r="AKV143">
            <v>3990</v>
          </cell>
          <cell r="AKW143">
            <v>3363</v>
          </cell>
          <cell r="AKX143">
            <v>1276</v>
          </cell>
          <cell r="AKY143">
            <v>1408</v>
          </cell>
          <cell r="AKZ143">
            <v>0</v>
          </cell>
          <cell r="ALA143">
            <v>0</v>
          </cell>
          <cell r="ALB143">
            <v>4500</v>
          </cell>
          <cell r="ALC143">
            <v>3276</v>
          </cell>
          <cell r="ALD143">
            <v>3029</v>
          </cell>
          <cell r="ALE143">
            <v>3516</v>
          </cell>
          <cell r="ALF143">
            <v>4076</v>
          </cell>
          <cell r="ALG143">
            <v>0</v>
          </cell>
          <cell r="ALH143">
            <v>3697</v>
          </cell>
          <cell r="ALI143">
            <v>3717</v>
          </cell>
          <cell r="ALJ143">
            <v>0</v>
          </cell>
          <cell r="ALL143">
            <v>0.39938657407407407</v>
          </cell>
          <cell r="ALM143">
            <v>0.48799768518518527</v>
          </cell>
          <cell r="ALN143">
            <v>0.11511574074074074</v>
          </cell>
          <cell r="ALO143">
            <v>5.4108796296296301E-2</v>
          </cell>
          <cell r="ALP143">
            <v>5.4108796296296301E-2</v>
          </cell>
          <cell r="ALQ143">
            <v>0.39312499999999984</v>
          </cell>
          <cell r="ALR143">
            <v>0.46511574074074075</v>
          </cell>
          <cell r="ALS143">
            <v>0.43629629629629652</v>
          </cell>
          <cell r="ALT143">
            <v>0.15453703703703703</v>
          </cell>
          <cell r="ALU143">
            <v>0.38717592592592592</v>
          </cell>
          <cell r="ALV143">
            <v>0.44263888888888892</v>
          </cell>
          <cell r="ALW143">
            <v>0.49659722222222208</v>
          </cell>
          <cell r="ALX143">
            <v>0.43458333333333315</v>
          </cell>
          <cell r="ALY143">
            <v>0.11371527777777779</v>
          </cell>
          <cell r="ALZ143">
            <v>1.3836226851851852</v>
          </cell>
          <cell r="AMA143">
            <v>0.45581018518518523</v>
          </cell>
          <cell r="AMB143">
            <v>0.28173611111111124</v>
          </cell>
          <cell r="AMC143">
            <v>0.25674768518518526</v>
          </cell>
          <cell r="AMD143">
            <v>8.2210648148148158E-2</v>
          </cell>
          <cell r="AME143">
            <v>5.4108796296296301E-2</v>
          </cell>
          <cell r="AMF143">
            <v>0.37702546296296297</v>
          </cell>
          <cell r="AMG143">
            <v>0.39188657407407412</v>
          </cell>
          <cell r="AMH143">
            <v>0.44168981481481484</v>
          </cell>
          <cell r="AMI143">
            <v>0.46583333333333327</v>
          </cell>
          <cell r="AMJ143">
            <v>0.45665509259259263</v>
          </cell>
          <cell r="AMK143">
            <v>0.11378472222222222</v>
          </cell>
          <cell r="AML143">
            <v>0.38770833333333332</v>
          </cell>
          <cell r="AMM143">
            <v>0.43651620370370375</v>
          </cell>
          <cell r="AMN143">
            <v>0.11657407407407408</v>
          </cell>
          <cell r="AMO143">
            <v>5.4108796296296301E-2</v>
          </cell>
          <cell r="AMP143" t="e">
            <v>#REF!</v>
          </cell>
          <cell r="AMR143">
            <v>34507</v>
          </cell>
          <cell r="AMS143">
            <v>42163</v>
          </cell>
          <cell r="AMT143">
            <v>9946</v>
          </cell>
          <cell r="AMU143">
            <v>4675</v>
          </cell>
          <cell r="AMV143">
            <v>4675</v>
          </cell>
          <cell r="AMW143">
            <v>33966</v>
          </cell>
          <cell r="AMX143">
            <v>40186</v>
          </cell>
          <cell r="AMY143">
            <v>37696</v>
          </cell>
          <cell r="AMZ143">
            <v>13352</v>
          </cell>
          <cell r="ANA143">
            <v>33452</v>
          </cell>
          <cell r="ANB143">
            <v>38244</v>
          </cell>
          <cell r="ANC143">
            <v>42906</v>
          </cell>
          <cell r="AND143">
            <v>37548</v>
          </cell>
          <cell r="ANE143">
            <v>9825</v>
          </cell>
          <cell r="ANF143">
            <v>33145</v>
          </cell>
          <cell r="ANG143">
            <v>39382</v>
          </cell>
          <cell r="ANH143">
            <v>24342</v>
          </cell>
          <cell r="ANI143">
            <v>22183</v>
          </cell>
          <cell r="ANJ143">
            <v>7103</v>
          </cell>
          <cell r="ANK143">
            <v>4675</v>
          </cell>
          <cell r="ANL143">
            <v>32575</v>
          </cell>
          <cell r="ANM143">
            <v>33859</v>
          </cell>
          <cell r="ANN143">
            <v>38162</v>
          </cell>
          <cell r="ANO143">
            <v>40248</v>
          </cell>
          <cell r="ANP143">
            <v>39455</v>
          </cell>
          <cell r="ANQ143">
            <v>9831</v>
          </cell>
          <cell r="ANR143">
            <v>33498</v>
          </cell>
          <cell r="ANS143">
            <v>37715</v>
          </cell>
          <cell r="ANT143">
            <v>10072</v>
          </cell>
          <cell r="ANU143">
            <v>0</v>
          </cell>
          <cell r="ANV143" t="e">
            <v>#REF!</v>
          </cell>
          <cell r="ANX143">
            <v>30</v>
          </cell>
          <cell r="ANY143">
            <v>21</v>
          </cell>
          <cell r="ANZ143">
            <v>21</v>
          </cell>
          <cell r="AOA143">
            <v>9</v>
          </cell>
          <cell r="AOB143">
            <v>0</v>
          </cell>
          <cell r="AOC143">
            <v>0</v>
          </cell>
          <cell r="AOD143">
            <v>0</v>
          </cell>
          <cell r="AOE143">
            <v>0</v>
          </cell>
          <cell r="AOF143">
            <v>0</v>
          </cell>
          <cell r="AOG143">
            <v>0</v>
          </cell>
          <cell r="AOH143">
            <v>0</v>
          </cell>
          <cell r="AOI143">
            <v>0</v>
          </cell>
          <cell r="AOJ143">
            <v>0</v>
          </cell>
          <cell r="AOK143">
            <v>0</v>
          </cell>
          <cell r="AOL143">
            <v>0</v>
          </cell>
          <cell r="AOM143">
            <v>0</v>
          </cell>
          <cell r="AON143">
            <v>0</v>
          </cell>
          <cell r="AOO143">
            <v>0</v>
          </cell>
          <cell r="AOP143">
            <v>0</v>
          </cell>
          <cell r="AOQ143">
            <v>0</v>
          </cell>
          <cell r="AOR143">
            <v>0</v>
          </cell>
          <cell r="AOS143">
            <v>0</v>
          </cell>
          <cell r="AOT143">
            <v>2</v>
          </cell>
          <cell r="AOU143"/>
          <cell r="AOV143">
            <v>1</v>
          </cell>
          <cell r="AOW143">
            <v>3</v>
          </cell>
          <cell r="AOX143">
            <v>4</v>
          </cell>
          <cell r="AOY143">
            <v>0</v>
          </cell>
          <cell r="AOZ143">
            <v>0</v>
          </cell>
          <cell r="APA143">
            <v>1</v>
          </cell>
          <cell r="APB143">
            <v>1</v>
          </cell>
          <cell r="APC143">
            <v>2</v>
          </cell>
          <cell r="APD143">
            <v>3</v>
          </cell>
          <cell r="APE143">
            <v>0</v>
          </cell>
          <cell r="APF143">
            <v>0</v>
          </cell>
          <cell r="APG143">
            <v>1</v>
          </cell>
          <cell r="APH143">
            <v>0</v>
          </cell>
          <cell r="API143">
            <v>1</v>
          </cell>
          <cell r="APJ143">
            <v>0</v>
          </cell>
          <cell r="APK143">
            <v>0</v>
          </cell>
          <cell r="APL143">
            <v>0</v>
          </cell>
          <cell r="APM143">
            <v>0</v>
          </cell>
          <cell r="APN143">
            <v>1</v>
          </cell>
          <cell r="APO143">
            <v>3</v>
          </cell>
          <cell r="APP143">
            <v>6</v>
          </cell>
          <cell r="APQ143">
            <v>8</v>
          </cell>
          <cell r="APR143">
            <v>7</v>
          </cell>
          <cell r="APS143">
            <v>21</v>
          </cell>
          <cell r="APT143">
            <v>0</v>
          </cell>
          <cell r="APU143">
            <v>0</v>
          </cell>
          <cell r="APV143">
            <v>0</v>
          </cell>
          <cell r="APW143">
            <v>0</v>
          </cell>
          <cell r="APX143">
            <v>0</v>
          </cell>
          <cell r="APY143">
            <v>0</v>
          </cell>
          <cell r="APZ143">
            <v>0</v>
          </cell>
          <cell r="AQA143">
            <v>0</v>
          </cell>
          <cell r="AQB143">
            <v>3</v>
          </cell>
          <cell r="AQC143">
            <v>2</v>
          </cell>
          <cell r="AQD143">
            <v>2</v>
          </cell>
          <cell r="AQE143">
            <v>7</v>
          </cell>
          <cell r="AQF143">
            <v>0</v>
          </cell>
          <cell r="AQG143">
            <v>0</v>
          </cell>
          <cell r="AQH143">
            <v>0</v>
          </cell>
          <cell r="AQI143">
            <v>0</v>
          </cell>
          <cell r="AQJ143">
            <v>0</v>
          </cell>
          <cell r="AQK143">
            <v>42</v>
          </cell>
          <cell r="AQL143">
            <v>1</v>
          </cell>
          <cell r="AQM143">
            <v>1</v>
          </cell>
          <cell r="AQN143">
            <v>1</v>
          </cell>
          <cell r="AQO143">
            <v>1</v>
          </cell>
          <cell r="AQP143"/>
          <cell r="AQQ143">
            <v>1</v>
          </cell>
          <cell r="AQR143" t="str">
            <v>B</v>
          </cell>
          <cell r="AQS143">
            <v>1</v>
          </cell>
          <cell r="AQT143">
            <v>0</v>
          </cell>
          <cell r="AQU143">
            <v>1</v>
          </cell>
          <cell r="AQV143"/>
          <cell r="AQW143">
            <v>0</v>
          </cell>
          <cell r="AQX143">
            <v>0</v>
          </cell>
          <cell r="AQY143">
            <v>0</v>
          </cell>
          <cell r="AQZ143">
            <v>8.1330439814814834</v>
          </cell>
          <cell r="ARA143">
            <v>0.38728780864197543</v>
          </cell>
          <cell r="ARB143">
            <v>11697</v>
          </cell>
          <cell r="ARC143">
            <v>443520</v>
          </cell>
          <cell r="ARD143">
            <v>0.24479280510018209</v>
          </cell>
          <cell r="ARE143">
            <v>0.77181712962962956</v>
          </cell>
          <cell r="ARF143">
            <v>3.6753196649029977E-2</v>
          </cell>
          <cell r="ARG143">
            <v>1092</v>
          </cell>
          <cell r="ARH143">
            <v>44100</v>
          </cell>
          <cell r="ARI143">
            <v>2.4897326762246114E-2</v>
          </cell>
        </row>
        <row r="144">
          <cell r="B144" t="str">
            <v>HERU ADIANA</v>
          </cell>
          <cell r="C144">
            <v>106103</v>
          </cell>
          <cell r="D144" t="str">
            <v>9</v>
          </cell>
          <cell r="E144" t="str">
            <v>ISLAM</v>
          </cell>
          <cell r="F144" t="str">
            <v>PKWT</v>
          </cell>
          <cell r="G144" t="str">
            <v>POSTPAID</v>
          </cell>
          <cell r="H144">
            <v>38.6</v>
          </cell>
          <cell r="I144" t="str">
            <v>E</v>
          </cell>
          <cell r="J144">
            <v>18010690</v>
          </cell>
          <cell r="K144">
            <v>570069</v>
          </cell>
          <cell r="L144" t="str">
            <v>LAKI-LAKI</v>
          </cell>
          <cell r="M144" t="str">
            <v>AGENT POSTPAID</v>
          </cell>
          <cell r="N144" t="str">
            <v>FERDY LEONARD SAMUEL TAULO</v>
          </cell>
          <cell r="O144" t="str">
            <v>AAN YANUAR</v>
          </cell>
          <cell r="P144"/>
          <cell r="Q144">
            <v>0.35486111111111118</v>
          </cell>
          <cell r="R144"/>
          <cell r="S144" t="str">
            <v>LL</v>
          </cell>
          <cell r="T144"/>
          <cell r="U144"/>
          <cell r="V144"/>
          <cell r="W144"/>
          <cell r="X144"/>
          <cell r="Y144"/>
          <cell r="Z144"/>
          <cell r="AA144"/>
          <cell r="AB144"/>
          <cell r="AC144"/>
          <cell r="AD144"/>
          <cell r="AE144"/>
          <cell r="AF144"/>
          <cell r="AG144"/>
          <cell r="AH144"/>
          <cell r="AI144">
            <v>0.39583333333333331</v>
          </cell>
          <cell r="AJ144">
            <v>32</v>
          </cell>
          <cell r="AK144" t="str">
            <v>H</v>
          </cell>
          <cell r="AL144"/>
          <cell r="AM144"/>
          <cell r="AN144"/>
          <cell r="AO144"/>
          <cell r="AP144"/>
          <cell r="AQ144"/>
          <cell r="AR144"/>
          <cell r="AS144"/>
          <cell r="AT144">
            <v>0.34553240740740748</v>
          </cell>
          <cell r="AU144" t="str">
            <v>OK</v>
          </cell>
          <cell r="AV144">
            <v>0.34553240740740748</v>
          </cell>
          <cell r="AW144">
            <v>5.5856481481481479E-2</v>
          </cell>
          <cell r="AX144">
            <v>5.5555555555556468E-3</v>
          </cell>
          <cell r="AY144" t="str">
            <v>OK</v>
          </cell>
          <cell r="AZ144">
            <v>5.0300925925925832E-2</v>
          </cell>
          <cell r="BA144">
            <v>0.37430555555555556</v>
          </cell>
          <cell r="BB144">
            <v>51</v>
          </cell>
          <cell r="BC144" t="str">
            <v>H</v>
          </cell>
          <cell r="BD144"/>
          <cell r="BE144"/>
          <cell r="BF144"/>
          <cell r="BG144"/>
          <cell r="BH144"/>
          <cell r="BI144"/>
          <cell r="BJ144"/>
          <cell r="BK144"/>
          <cell r="BL144">
            <v>0.33525462962962949</v>
          </cell>
          <cell r="BM144" t="str">
            <v>OK</v>
          </cell>
          <cell r="BN144">
            <v>0.33525462962962949</v>
          </cell>
          <cell r="BO144">
            <v>7.3078703703703701E-2</v>
          </cell>
          <cell r="BP144">
            <v>3.4027777777777657E-2</v>
          </cell>
          <cell r="BQ144" t="str">
            <v>OK</v>
          </cell>
          <cell r="BR144">
            <v>3.9050925925926044E-2</v>
          </cell>
          <cell r="BS144">
            <v>0.375</v>
          </cell>
          <cell r="BT144">
            <v>51</v>
          </cell>
          <cell r="BU144" t="str">
            <v>TDT</v>
          </cell>
          <cell r="BV144" t="str">
            <v>GARIBALDI</v>
          </cell>
          <cell r="BW144"/>
          <cell r="BX144"/>
          <cell r="BY144"/>
          <cell r="BZ144"/>
          <cell r="CA144"/>
          <cell r="CB144"/>
          <cell r="CC144"/>
          <cell r="CD144">
            <v>0.32616898148148149</v>
          </cell>
          <cell r="CE144" t="str">
            <v>OK</v>
          </cell>
          <cell r="CF144">
            <v>0.32616898148148149</v>
          </cell>
          <cell r="CG144">
            <v>7.1053240740740736E-2</v>
          </cell>
          <cell r="CH144">
            <v>0</v>
          </cell>
          <cell r="CI144" t="str">
            <v>OK</v>
          </cell>
          <cell r="CJ144">
            <v>4.883101851851851E-2</v>
          </cell>
          <cell r="CK144">
            <v>0.375</v>
          </cell>
          <cell r="CL144">
            <v>34</v>
          </cell>
          <cell r="CM144" t="str">
            <v>TDT</v>
          </cell>
          <cell r="CN144" t="str">
            <v>MOHAMMAD FAKHRUDDIN</v>
          </cell>
          <cell r="CO144"/>
          <cell r="CP144"/>
          <cell r="CQ144"/>
          <cell r="CR144"/>
          <cell r="CS144"/>
          <cell r="CT144"/>
          <cell r="CU144"/>
          <cell r="CV144">
            <v>0.33467592592592593</v>
          </cell>
          <cell r="CW144" t="str">
            <v>OK</v>
          </cell>
          <cell r="CX144">
            <v>0.33467592592592593</v>
          </cell>
          <cell r="CY144">
            <v>0.12018518518518519</v>
          </cell>
          <cell r="CZ144">
            <v>0</v>
          </cell>
          <cell r="DA144" t="str">
            <v>OK</v>
          </cell>
          <cell r="DB144">
            <v>4.0324074074074075E-2</v>
          </cell>
          <cell r="DC144">
            <v>0</v>
          </cell>
          <cell r="DD144"/>
          <cell r="DE144" t="str">
            <v>LL</v>
          </cell>
          <cell r="DF144"/>
          <cell r="DG144"/>
          <cell r="DH144"/>
          <cell r="DI144"/>
          <cell r="DJ144"/>
          <cell r="DK144"/>
          <cell r="DL144"/>
          <cell r="DM144"/>
          <cell r="DN144"/>
          <cell r="DO144"/>
          <cell r="DP144"/>
          <cell r="DQ144"/>
          <cell r="DR144"/>
          <cell r="DS144"/>
          <cell r="DT144"/>
          <cell r="DU144">
            <v>0</v>
          </cell>
          <cell r="DV144"/>
          <cell r="DW144" t="str">
            <v>LL</v>
          </cell>
          <cell r="DX144"/>
          <cell r="DY144"/>
          <cell r="DZ144"/>
          <cell r="EA144"/>
          <cell r="EB144"/>
          <cell r="EC144"/>
          <cell r="ED144"/>
          <cell r="EE144"/>
          <cell r="EF144"/>
          <cell r="EG144"/>
          <cell r="EH144"/>
          <cell r="EI144"/>
          <cell r="EJ144"/>
          <cell r="EK144"/>
          <cell r="EL144"/>
          <cell r="EM144">
            <v>0.37499999999999989</v>
          </cell>
          <cell r="EN144">
            <v>51</v>
          </cell>
          <cell r="EO144" t="str">
            <v>H</v>
          </cell>
          <cell r="EP144"/>
          <cell r="EQ144"/>
          <cell r="ER144"/>
          <cell r="ES144"/>
          <cell r="ET144"/>
          <cell r="EU144"/>
          <cell r="EV144"/>
          <cell r="EW144"/>
          <cell r="EX144">
            <v>0.31880787037037017</v>
          </cell>
          <cell r="EY144" t="str">
            <v>NOK</v>
          </cell>
          <cell r="EZ144">
            <v>0.31880787037037017</v>
          </cell>
          <cell r="FA144">
            <v>7.2164351851851855E-2</v>
          </cell>
          <cell r="FB144">
            <v>1.5972222222222165E-2</v>
          </cell>
          <cell r="FC144" t="str">
            <v>NOK</v>
          </cell>
          <cell r="FD144">
            <v>5.6192129629629689E-2</v>
          </cell>
          <cell r="FE144">
            <v>0.37430555555555556</v>
          </cell>
          <cell r="FF144">
            <v>58</v>
          </cell>
          <cell r="FG144" t="str">
            <v>H</v>
          </cell>
          <cell r="FH144"/>
          <cell r="FI144"/>
          <cell r="FJ144"/>
          <cell r="FK144"/>
          <cell r="FL144"/>
          <cell r="FM144"/>
          <cell r="FN144"/>
          <cell r="FO144"/>
          <cell r="FP144">
            <v>0.32023148148148156</v>
          </cell>
          <cell r="FQ144" t="str">
            <v>NOK</v>
          </cell>
          <cell r="FR144">
            <v>0.32023148148148156</v>
          </cell>
          <cell r="FS144">
            <v>6.7268518518518519E-2</v>
          </cell>
          <cell r="FT144">
            <v>1.3194444444444536E-2</v>
          </cell>
          <cell r="FU144" t="str">
            <v>NOK</v>
          </cell>
          <cell r="FV144">
            <v>5.4074074074073983E-2</v>
          </cell>
          <cell r="FW144">
            <v>1.3756944444444446</v>
          </cell>
          <cell r="FX144">
            <v>32</v>
          </cell>
          <cell r="FY144" t="str">
            <v>TDT</v>
          </cell>
          <cell r="FZ144" t="str">
            <v>YUDI AGUSTENDI</v>
          </cell>
          <cell r="GA144"/>
          <cell r="GB144"/>
          <cell r="GC144"/>
          <cell r="GD144"/>
          <cell r="GE144"/>
          <cell r="GF144"/>
          <cell r="GG144"/>
          <cell r="GH144">
            <v>1.3219097222222222</v>
          </cell>
          <cell r="GI144" t="str">
            <v>OK</v>
          </cell>
          <cell r="GJ144">
            <v>1.3219097222222222</v>
          </cell>
          <cell r="GK144">
            <v>7.1145833333333339E-2</v>
          </cell>
          <cell r="GL144">
            <v>1.7361111111111049E-2</v>
          </cell>
          <cell r="GM144" t="str">
            <v>NOK</v>
          </cell>
          <cell r="GN144">
            <v>5.3784722222222289E-2</v>
          </cell>
          <cell r="GO144">
            <v>0.3756944444444445</v>
          </cell>
          <cell r="GP144">
            <v>62</v>
          </cell>
          <cell r="GQ144" t="str">
            <v>H</v>
          </cell>
          <cell r="GR144"/>
          <cell r="GS144"/>
          <cell r="GT144"/>
          <cell r="GU144"/>
          <cell r="GV144"/>
          <cell r="GW144"/>
          <cell r="GX144"/>
          <cell r="GY144"/>
          <cell r="GZ144">
            <v>0.32601851851851865</v>
          </cell>
          <cell r="HA144" t="str">
            <v>OK</v>
          </cell>
          <cell r="HB144">
            <v>0.32601851851851865</v>
          </cell>
          <cell r="HC144">
            <v>6.2175925925925926E-2</v>
          </cell>
          <cell r="HD144">
            <v>1.2500000000000067E-2</v>
          </cell>
          <cell r="HE144" t="str">
            <v>OK</v>
          </cell>
          <cell r="HF144">
            <v>4.967592592592586E-2</v>
          </cell>
          <cell r="HG144">
            <v>0.37638888888888899</v>
          </cell>
          <cell r="HH144">
            <v>62</v>
          </cell>
          <cell r="HI144" t="str">
            <v>H</v>
          </cell>
          <cell r="HJ144"/>
          <cell r="HK144"/>
          <cell r="HL144"/>
          <cell r="HM144"/>
          <cell r="HN144"/>
          <cell r="HO144"/>
          <cell r="HP144"/>
          <cell r="HQ144"/>
          <cell r="HR144">
            <v>0.3235300925925928</v>
          </cell>
          <cell r="HS144" t="str">
            <v>OK</v>
          </cell>
          <cell r="HT144">
            <v>0.3235300925925928</v>
          </cell>
          <cell r="HU144">
            <v>6.6053240740740732E-2</v>
          </cell>
          <cell r="HV144">
            <v>1.3194444444444509E-2</v>
          </cell>
          <cell r="HW144" t="str">
            <v>NOK</v>
          </cell>
          <cell r="HX144">
            <v>5.2858796296296223E-2</v>
          </cell>
          <cell r="HY144">
            <v>0</v>
          </cell>
          <cell r="HZ144"/>
          <cell r="IA144" t="str">
            <v>LL</v>
          </cell>
          <cell r="IB144"/>
          <cell r="IC144"/>
          <cell r="ID144"/>
          <cell r="IE144"/>
          <cell r="IF144"/>
          <cell r="IG144"/>
          <cell r="IH144"/>
          <cell r="II144"/>
          <cell r="IJ144"/>
          <cell r="IK144"/>
          <cell r="IL144"/>
          <cell r="IM144"/>
          <cell r="IN144"/>
          <cell r="IO144"/>
          <cell r="IP144"/>
          <cell r="IQ144">
            <v>0.1875</v>
          </cell>
          <cell r="IR144" t="str">
            <v>33-2</v>
          </cell>
          <cell r="IS144" t="str">
            <v>TLTM</v>
          </cell>
          <cell r="IT144" t="str">
            <v>NANDA HAMIDAH NURMAN</v>
          </cell>
          <cell r="IU144"/>
          <cell r="IV144"/>
          <cell r="IW144"/>
          <cell r="IX144"/>
          <cell r="IY144"/>
          <cell r="IZ144"/>
          <cell r="JA144"/>
          <cell r="JB144">
            <v>0.16894675925925931</v>
          </cell>
          <cell r="JC144" t="str">
            <v>NOK</v>
          </cell>
          <cell r="JD144">
            <v>0.16894675925925931</v>
          </cell>
          <cell r="JE144">
            <v>4.7719907407407412E-2</v>
          </cell>
          <cell r="JF144">
            <v>2.916666666666673E-2</v>
          </cell>
          <cell r="JG144" t="str">
            <v>OK</v>
          </cell>
          <cell r="JH144">
            <v>1.8553240740740683E-2</v>
          </cell>
          <cell r="JI144">
            <v>0</v>
          </cell>
          <cell r="JJ144"/>
          <cell r="JK144" t="str">
            <v>TLTL</v>
          </cell>
          <cell r="JL144" t="str">
            <v>NANDA HAMIDAH NURMAN</v>
          </cell>
          <cell r="JM144"/>
          <cell r="JN144"/>
          <cell r="JO144"/>
          <cell r="JP144"/>
          <cell r="JQ144"/>
          <cell r="JR144"/>
          <cell r="JS144"/>
          <cell r="JT144"/>
          <cell r="JU144"/>
          <cell r="JV144"/>
          <cell r="JW144"/>
          <cell r="JX144"/>
          <cell r="JY144"/>
          <cell r="JZ144"/>
          <cell r="KA144">
            <v>0.18819444444444444</v>
          </cell>
          <cell r="KB144" t="str">
            <v>66-2</v>
          </cell>
          <cell r="KC144" t="str">
            <v>H</v>
          </cell>
          <cell r="KD144"/>
          <cell r="KE144"/>
          <cell r="KF144"/>
          <cell r="KG144"/>
          <cell r="KH144"/>
          <cell r="KI144"/>
          <cell r="KJ144"/>
          <cell r="KK144"/>
          <cell r="KL144">
            <v>0.16871527777777778</v>
          </cell>
          <cell r="KM144" t="str">
            <v>NOK</v>
          </cell>
          <cell r="KN144">
            <v>0.16871527777777778</v>
          </cell>
          <cell r="KO144">
            <v>1.9479166666666669E-2</v>
          </cell>
          <cell r="KP144">
            <v>0</v>
          </cell>
          <cell r="KQ144" t="str">
            <v>OK</v>
          </cell>
          <cell r="KR144">
            <v>1.9479166666666669E-2</v>
          </cell>
          <cell r="KS144">
            <v>0.36736111111111114</v>
          </cell>
          <cell r="KT144">
            <v>51</v>
          </cell>
          <cell r="KU144" t="str">
            <v>H</v>
          </cell>
          <cell r="KV144"/>
          <cell r="KW144"/>
          <cell r="KX144"/>
          <cell r="KY144"/>
          <cell r="KZ144"/>
          <cell r="LA144"/>
          <cell r="LB144"/>
          <cell r="LC144"/>
          <cell r="LD144">
            <v>0.33115740740740751</v>
          </cell>
          <cell r="LE144" t="str">
            <v>OK</v>
          </cell>
          <cell r="LF144">
            <v>0.33115740740740751</v>
          </cell>
          <cell r="LG144">
            <v>9.5925925925925914E-2</v>
          </cell>
          <cell r="LH144">
            <v>5.9722222222222274E-2</v>
          </cell>
          <cell r="LI144" t="str">
            <v>OK</v>
          </cell>
          <cell r="LJ144">
            <v>3.6203703703703641E-2</v>
          </cell>
          <cell r="LK144">
            <v>0.37291666666666679</v>
          </cell>
          <cell r="LL144">
            <v>59</v>
          </cell>
          <cell r="LM144" t="str">
            <v>H</v>
          </cell>
          <cell r="LN144"/>
          <cell r="LO144"/>
          <cell r="LP144"/>
          <cell r="LQ144"/>
          <cell r="LR144"/>
          <cell r="LS144"/>
          <cell r="LT144"/>
          <cell r="LU144"/>
          <cell r="LV144">
            <v>0.3215625000000002</v>
          </cell>
          <cell r="LW144" t="str">
            <v>NOK</v>
          </cell>
          <cell r="LX144">
            <v>0.3215625000000002</v>
          </cell>
          <cell r="LY144">
            <v>7.0104166666666662E-2</v>
          </cell>
          <cell r="LZ144">
            <v>1.8750000000000044E-2</v>
          </cell>
          <cell r="MA144" t="str">
            <v>OK</v>
          </cell>
          <cell r="MB144">
            <v>5.1354166666666617E-2</v>
          </cell>
          <cell r="MC144">
            <v>0.37569444444444444</v>
          </cell>
          <cell r="MD144">
            <v>60</v>
          </cell>
          <cell r="ME144" t="str">
            <v>TDP</v>
          </cell>
          <cell r="MF144" t="str">
            <v>AHMAD</v>
          </cell>
          <cell r="MG144" t="str">
            <v>KEHADIRAN</v>
          </cell>
          <cell r="MH144"/>
          <cell r="MI144"/>
          <cell r="MJ144"/>
          <cell r="MK144"/>
          <cell r="ML144"/>
          <cell r="MM144"/>
          <cell r="MN144">
            <v>0.32361111111111113</v>
          </cell>
          <cell r="MO144" t="str">
            <v>OK</v>
          </cell>
          <cell r="MP144">
            <v>0.32361111111111113</v>
          </cell>
          <cell r="MQ144">
            <v>7.5231481481481483E-2</v>
          </cell>
          <cell r="MR144">
            <v>1.9444444444444375E-2</v>
          </cell>
          <cell r="MS144" t="str">
            <v>OK</v>
          </cell>
          <cell r="MT144">
            <v>5.2083333333333336E-2</v>
          </cell>
          <cell r="MU144">
            <v>0</v>
          </cell>
          <cell r="MV144"/>
          <cell r="MW144" t="str">
            <v>LL</v>
          </cell>
          <cell r="MX144"/>
          <cell r="MY144"/>
          <cell r="MZ144"/>
          <cell r="NA144"/>
          <cell r="NB144"/>
          <cell r="NC144"/>
          <cell r="ND144"/>
          <cell r="NE144"/>
          <cell r="NF144"/>
          <cell r="NG144"/>
          <cell r="NH144"/>
          <cell r="NI144"/>
          <cell r="NJ144"/>
          <cell r="NK144"/>
          <cell r="NL144"/>
          <cell r="NM144">
            <v>0</v>
          </cell>
          <cell r="NN144" t="str">
            <v>CT</v>
          </cell>
          <cell r="NO144" t="str">
            <v>C</v>
          </cell>
          <cell r="NP144"/>
          <cell r="NQ144"/>
          <cell r="NR144"/>
          <cell r="NS144"/>
          <cell r="NT144"/>
          <cell r="NU144"/>
          <cell r="NV144"/>
          <cell r="NW144"/>
          <cell r="NX144">
            <v>0.32291666666666669</v>
          </cell>
          <cell r="NY144" t="str">
            <v>OK</v>
          </cell>
          <cell r="NZ144">
            <v>0.32291666666666669</v>
          </cell>
          <cell r="OA144">
            <v>0</v>
          </cell>
          <cell r="OB144">
            <v>0</v>
          </cell>
          <cell r="OC144" t="str">
            <v>OK</v>
          </cell>
          <cell r="OD144">
            <v>5.2083333333333336E-2</v>
          </cell>
          <cell r="OE144">
            <v>0.1875</v>
          </cell>
          <cell r="OF144" t="str">
            <v>66-2</v>
          </cell>
          <cell r="OG144" t="str">
            <v>H</v>
          </cell>
          <cell r="OH144"/>
          <cell r="OI144"/>
          <cell r="OJ144"/>
          <cell r="OK144"/>
          <cell r="OL144"/>
          <cell r="OM144"/>
          <cell r="ON144"/>
          <cell r="OO144"/>
          <cell r="OP144">
            <v>0.16498842592592525</v>
          </cell>
          <cell r="OQ144" t="str">
            <v>NOK</v>
          </cell>
          <cell r="OR144">
            <v>0.16498842592592525</v>
          </cell>
          <cell r="OS144">
            <v>2.6678240740740738E-2</v>
          </cell>
          <cell r="OT144">
            <v>4.1666666666659857E-3</v>
          </cell>
          <cell r="OU144" t="str">
            <v>OK</v>
          </cell>
          <cell r="OV144">
            <v>2.2511574074074753E-2</v>
          </cell>
          <cell r="OW144">
            <v>0.37638888888888899</v>
          </cell>
          <cell r="OX144">
            <v>62</v>
          </cell>
          <cell r="OY144" t="str">
            <v>TDT</v>
          </cell>
          <cell r="OZ144" t="str">
            <v>RACHMAT IQBAL</v>
          </cell>
          <cell r="PA144"/>
          <cell r="PB144"/>
          <cell r="PC144"/>
          <cell r="PD144"/>
          <cell r="PE144"/>
          <cell r="PF144"/>
          <cell r="PG144"/>
          <cell r="PH144">
            <v>0.32457175925925941</v>
          </cell>
          <cell r="PI144" t="str">
            <v>OK</v>
          </cell>
          <cell r="PJ144">
            <v>0.32457175925925941</v>
          </cell>
          <cell r="PK144">
            <v>6.7094907407407409E-2</v>
          </cell>
          <cell r="PL144">
            <v>1.5277777777777835E-2</v>
          </cell>
          <cell r="PM144" t="str">
            <v>OK</v>
          </cell>
          <cell r="PN144">
            <v>5.1817129629629574E-2</v>
          </cell>
          <cell r="PO144">
            <v>0.37569444444444444</v>
          </cell>
          <cell r="PP144">
            <v>60</v>
          </cell>
          <cell r="PQ144" t="str">
            <v>H</v>
          </cell>
          <cell r="PR144"/>
          <cell r="PS144"/>
          <cell r="PT144"/>
          <cell r="PU144"/>
          <cell r="PV144"/>
          <cell r="PW144"/>
          <cell r="PX144"/>
          <cell r="PY144"/>
          <cell r="PZ144">
            <v>0.32361111111111113</v>
          </cell>
          <cell r="QA144" t="str">
            <v>OK</v>
          </cell>
          <cell r="QB144">
            <v>0.32361111111111113</v>
          </cell>
          <cell r="QC144">
            <v>7.7071759259259257E-2</v>
          </cell>
          <cell r="QD144">
            <v>0</v>
          </cell>
          <cell r="QE144" t="str">
            <v>OK</v>
          </cell>
          <cell r="QF144">
            <v>5.2083333333333336E-2</v>
          </cell>
          <cell r="QG144">
            <v>0.37569444444444455</v>
          </cell>
          <cell r="QH144">
            <v>62</v>
          </cell>
          <cell r="QI144" t="str">
            <v>H</v>
          </cell>
          <cell r="QJ144"/>
          <cell r="QK144"/>
          <cell r="QL144"/>
          <cell r="QM144"/>
          <cell r="QN144"/>
          <cell r="QO144"/>
          <cell r="QP144"/>
          <cell r="QQ144"/>
          <cell r="QR144">
            <v>0.32858796296296305</v>
          </cell>
          <cell r="QS144" t="str">
            <v>OK</v>
          </cell>
          <cell r="QT144">
            <v>0.32858796296296305</v>
          </cell>
          <cell r="QU144">
            <v>8.3217592592592593E-2</v>
          </cell>
          <cell r="QV144">
            <v>3.6111111111111094E-2</v>
          </cell>
          <cell r="QW144" t="str">
            <v>OK</v>
          </cell>
          <cell r="QX144">
            <v>4.7106481481481499E-2</v>
          </cell>
          <cell r="QY144">
            <v>0</v>
          </cell>
          <cell r="QZ144"/>
          <cell r="RA144" t="str">
            <v>LL</v>
          </cell>
          <cell r="RB144"/>
          <cell r="RC144"/>
          <cell r="RD144"/>
          <cell r="RE144"/>
          <cell r="RF144"/>
          <cell r="RG144"/>
          <cell r="RH144"/>
          <cell r="RI144"/>
          <cell r="RJ144"/>
          <cell r="RK144"/>
          <cell r="RL144"/>
          <cell r="RM144"/>
          <cell r="RN144"/>
          <cell r="RO144"/>
          <cell r="RP144"/>
          <cell r="RQ144">
            <v>0.18819444444444444</v>
          </cell>
          <cell r="RR144" t="str">
            <v>66-2</v>
          </cell>
          <cell r="RS144" t="str">
            <v>H</v>
          </cell>
          <cell r="RT144"/>
          <cell r="RU144"/>
          <cell r="RV144"/>
          <cell r="RW144"/>
          <cell r="RX144"/>
          <cell r="RY144"/>
          <cell r="RZ144"/>
          <cell r="SA144"/>
          <cell r="SB144">
            <v>0.16968749999999999</v>
          </cell>
          <cell r="SC144" t="str">
            <v>NOK</v>
          </cell>
          <cell r="SD144">
            <v>0.16968749999999999</v>
          </cell>
          <cell r="SE144">
            <v>2.1284722222222222E-2</v>
          </cell>
          <cell r="SF144">
            <v>2.7777777777777679E-3</v>
          </cell>
          <cell r="SG144" t="str">
            <v>OK</v>
          </cell>
          <cell r="SH144">
            <v>1.8506944444444454E-2</v>
          </cell>
          <cell r="SI144">
            <v>0.37569444444444444</v>
          </cell>
          <cell r="SJ144">
            <v>60</v>
          </cell>
          <cell r="SK144" t="str">
            <v>H</v>
          </cell>
          <cell r="SL144"/>
          <cell r="SM144"/>
          <cell r="SN144"/>
          <cell r="SO144"/>
          <cell r="SP144"/>
          <cell r="SQ144"/>
          <cell r="SR144"/>
          <cell r="SS144"/>
          <cell r="ST144">
            <v>0.32361111111111113</v>
          </cell>
          <cell r="SU144" t="str">
            <v>OK</v>
          </cell>
          <cell r="SV144">
            <v>0.32361111111111113</v>
          </cell>
          <cell r="SW144">
            <v>5.9606481481481483E-2</v>
          </cell>
          <cell r="SX144">
            <v>6.2500000000000888E-3</v>
          </cell>
          <cell r="SY144" t="str">
            <v>OK</v>
          </cell>
          <cell r="SZ144">
            <v>5.2083333333333336E-2</v>
          </cell>
          <cell r="TA144">
            <v>0.37708333333333321</v>
          </cell>
          <cell r="TB144">
            <v>60</v>
          </cell>
          <cell r="TC144" t="str">
            <v>H</v>
          </cell>
          <cell r="TD144"/>
          <cell r="TE144"/>
          <cell r="TF144"/>
          <cell r="TG144"/>
          <cell r="TH144"/>
          <cell r="TI144"/>
          <cell r="TJ144"/>
          <cell r="TK144"/>
          <cell r="TL144">
            <v>0.3249999999999999</v>
          </cell>
          <cell r="TM144" t="str">
            <v>OK</v>
          </cell>
          <cell r="TN144">
            <v>0.3249999999999999</v>
          </cell>
          <cell r="TO144">
            <v>5.6446759259259266E-2</v>
          </cell>
          <cell r="TP144">
            <v>0</v>
          </cell>
          <cell r="TQ144" t="str">
            <v>OK</v>
          </cell>
          <cell r="TR144">
            <v>5.2083333333333336E-2</v>
          </cell>
          <cell r="TS144">
            <v>0.37569444444444444</v>
          </cell>
          <cell r="TT144">
            <v>58</v>
          </cell>
          <cell r="TU144" t="str">
            <v>H</v>
          </cell>
          <cell r="TV144"/>
          <cell r="TW144"/>
          <cell r="TX144"/>
          <cell r="TY144"/>
          <cell r="TZ144"/>
          <cell r="UA144"/>
          <cell r="UB144"/>
          <cell r="UC144"/>
          <cell r="UD144">
            <v>0.32361111111111113</v>
          </cell>
          <cell r="UE144" t="str">
            <v>OK</v>
          </cell>
          <cell r="UF144">
            <v>0.32361111111111113</v>
          </cell>
          <cell r="UG144">
            <v>6.3587962962962957E-2</v>
          </cell>
          <cell r="UH144">
            <v>8.3333333333333037E-3</v>
          </cell>
          <cell r="UI144" t="str">
            <v>OK</v>
          </cell>
          <cell r="UJ144">
            <v>5.2083333333333336E-2</v>
          </cell>
          <cell r="UK144"/>
          <cell r="UL144"/>
          <cell r="UM144"/>
          <cell r="UN144"/>
          <cell r="UO144"/>
          <cell r="UP144"/>
          <cell r="UQ144"/>
          <cell r="UR144"/>
          <cell r="US144"/>
          <cell r="UT144"/>
          <cell r="UU144"/>
          <cell r="UV144"/>
          <cell r="UW144"/>
          <cell r="UX144"/>
          <cell r="UY144"/>
          <cell r="UZ144"/>
          <cell r="VA144"/>
          <cell r="VB144"/>
          <cell r="VC144"/>
          <cell r="VD144">
            <v>0</v>
          </cell>
          <cell r="VE144">
            <v>32</v>
          </cell>
          <cell r="VF144">
            <v>51</v>
          </cell>
          <cell r="VG144">
            <v>51</v>
          </cell>
          <cell r="VH144">
            <v>34</v>
          </cell>
          <cell r="VI144">
            <v>0</v>
          </cell>
          <cell r="VJ144">
            <v>0</v>
          </cell>
          <cell r="VK144">
            <v>51</v>
          </cell>
          <cell r="VL144">
            <v>58</v>
          </cell>
          <cell r="VM144">
            <v>32</v>
          </cell>
          <cell r="VN144">
            <v>62</v>
          </cell>
          <cell r="VO144">
            <v>62</v>
          </cell>
          <cell r="VP144">
            <v>0</v>
          </cell>
          <cell r="VQ144" t="str">
            <v>33-2</v>
          </cell>
          <cell r="VR144">
            <v>0</v>
          </cell>
          <cell r="VS144" t="str">
            <v>66-2</v>
          </cell>
          <cell r="VT144">
            <v>51</v>
          </cell>
          <cell r="VU144">
            <v>59</v>
          </cell>
          <cell r="VV144">
            <v>60</v>
          </cell>
          <cell r="VW144">
            <v>0</v>
          </cell>
          <cell r="VX144" t="str">
            <v>CT</v>
          </cell>
          <cell r="VY144" t="str">
            <v>66-2</v>
          </cell>
          <cell r="VZ144">
            <v>62</v>
          </cell>
          <cell r="WA144">
            <v>60</v>
          </cell>
          <cell r="WB144">
            <v>62</v>
          </cell>
          <cell r="WC144">
            <v>0</v>
          </cell>
          <cell r="WD144" t="str">
            <v>66-2</v>
          </cell>
          <cell r="WE144">
            <v>60</v>
          </cell>
          <cell r="WF144">
            <v>60</v>
          </cell>
          <cell r="WG144">
            <v>58</v>
          </cell>
          <cell r="WH144">
            <v>0</v>
          </cell>
          <cell r="WI144"/>
          <cell r="WJ144" t="str">
            <v>LL</v>
          </cell>
          <cell r="WK144" t="str">
            <v>H</v>
          </cell>
          <cell r="WL144" t="str">
            <v>H</v>
          </cell>
          <cell r="WM144" t="str">
            <v>TDT</v>
          </cell>
          <cell r="WN144" t="str">
            <v>TDT</v>
          </cell>
          <cell r="WO144" t="str">
            <v>LL</v>
          </cell>
          <cell r="WP144" t="str">
            <v>LL</v>
          </cell>
          <cell r="WQ144" t="str">
            <v>H</v>
          </cell>
          <cell r="WR144" t="str">
            <v>H</v>
          </cell>
          <cell r="WS144" t="str">
            <v>TDT</v>
          </cell>
          <cell r="WT144" t="str">
            <v>H</v>
          </cell>
          <cell r="WU144" t="str">
            <v>H</v>
          </cell>
          <cell r="WV144" t="str">
            <v>LL</v>
          </cell>
          <cell r="WW144" t="str">
            <v>TLTM</v>
          </cell>
          <cell r="WX144" t="str">
            <v>TLTL</v>
          </cell>
          <cell r="WY144" t="str">
            <v>H</v>
          </cell>
          <cell r="WZ144" t="str">
            <v>H</v>
          </cell>
          <cell r="XA144" t="str">
            <v>H</v>
          </cell>
          <cell r="XB144" t="str">
            <v>TDP</v>
          </cell>
          <cell r="XC144" t="str">
            <v>LL</v>
          </cell>
          <cell r="XD144" t="str">
            <v>C</v>
          </cell>
          <cell r="XE144" t="str">
            <v>H</v>
          </cell>
          <cell r="XF144" t="str">
            <v>TDT</v>
          </cell>
          <cell r="XG144" t="str">
            <v>H</v>
          </cell>
          <cell r="XH144" t="str">
            <v>H</v>
          </cell>
          <cell r="XI144" t="str">
            <v>LL</v>
          </cell>
          <cell r="XJ144" t="str">
            <v>H</v>
          </cell>
          <cell r="XK144" t="str">
            <v>H</v>
          </cell>
          <cell r="XL144" t="str">
            <v>H</v>
          </cell>
          <cell r="XM144" t="str">
            <v>H</v>
          </cell>
          <cell r="XN144">
            <v>0</v>
          </cell>
          <cell r="XO144"/>
          <cell r="XP144">
            <v>0</v>
          </cell>
          <cell r="XQ144">
            <v>0</v>
          </cell>
          <cell r="XR144">
            <v>0</v>
          </cell>
          <cell r="XS144" t="str">
            <v>GARIBALDI</v>
          </cell>
          <cell r="XT144" t="str">
            <v>MOHAMMAD FAKHRUDDIN</v>
          </cell>
          <cell r="XU144">
            <v>0</v>
          </cell>
          <cell r="XV144">
            <v>0</v>
          </cell>
          <cell r="XW144">
            <v>0</v>
          </cell>
          <cell r="XX144">
            <v>0</v>
          </cell>
          <cell r="XY144" t="str">
            <v>YUDI AGUSTENDI</v>
          </cell>
          <cell r="XZ144">
            <v>0</v>
          </cell>
          <cell r="YA144">
            <v>0</v>
          </cell>
          <cell r="YB144">
            <v>0</v>
          </cell>
          <cell r="YC144" t="str">
            <v>NANDA HAMIDAH NURMAN</v>
          </cell>
          <cell r="YD144" t="str">
            <v>NANDA HAMIDAH NURMAN</v>
          </cell>
          <cell r="YE144">
            <v>0</v>
          </cell>
          <cell r="YF144">
            <v>0</v>
          </cell>
          <cell r="YG144">
            <v>0</v>
          </cell>
          <cell r="YH144" t="str">
            <v>AHMAD</v>
          </cell>
          <cell r="YI144">
            <v>0</v>
          </cell>
          <cell r="YJ144">
            <v>0</v>
          </cell>
          <cell r="YK144">
            <v>0</v>
          </cell>
          <cell r="YL144" t="str">
            <v>RACHMAT IQBAL</v>
          </cell>
          <cell r="YM144">
            <v>0</v>
          </cell>
          <cell r="YN144">
            <v>0</v>
          </cell>
          <cell r="YO144">
            <v>0</v>
          </cell>
          <cell r="YP144">
            <v>0</v>
          </cell>
          <cell r="YQ144">
            <v>0</v>
          </cell>
          <cell r="YR144">
            <v>0</v>
          </cell>
          <cell r="YS144">
            <v>0</v>
          </cell>
          <cell r="YT144">
            <v>0</v>
          </cell>
          <cell r="YU144"/>
          <cell r="YV144">
            <v>0</v>
          </cell>
          <cell r="YW144">
            <v>0</v>
          </cell>
          <cell r="YX144">
            <v>0</v>
          </cell>
          <cell r="YY144">
            <v>0</v>
          </cell>
          <cell r="YZ144">
            <v>0</v>
          </cell>
          <cell r="ZA144">
            <v>0</v>
          </cell>
          <cell r="ZB144">
            <v>0</v>
          </cell>
          <cell r="ZC144">
            <v>0</v>
          </cell>
          <cell r="ZD144">
            <v>0</v>
          </cell>
          <cell r="ZE144">
            <v>0</v>
          </cell>
          <cell r="ZF144">
            <v>0</v>
          </cell>
          <cell r="ZG144">
            <v>0</v>
          </cell>
          <cell r="ZH144">
            <v>0</v>
          </cell>
          <cell r="ZI144">
            <v>0</v>
          </cell>
          <cell r="ZJ144">
            <v>0</v>
          </cell>
          <cell r="ZK144">
            <v>0</v>
          </cell>
          <cell r="ZL144">
            <v>0</v>
          </cell>
          <cell r="ZM144">
            <v>0</v>
          </cell>
          <cell r="ZN144" t="str">
            <v>KEHADIRAN</v>
          </cell>
          <cell r="ZO144">
            <v>0</v>
          </cell>
          <cell r="ZP144">
            <v>0</v>
          </cell>
          <cell r="ZQ144">
            <v>0</v>
          </cell>
          <cell r="ZR144">
            <v>0</v>
          </cell>
          <cell r="ZS144">
            <v>0</v>
          </cell>
          <cell r="ZT144">
            <v>0</v>
          </cell>
          <cell r="ZU144">
            <v>0</v>
          </cell>
          <cell r="ZV144">
            <v>0</v>
          </cell>
          <cell r="ZW144">
            <v>0</v>
          </cell>
          <cell r="ZX144">
            <v>0</v>
          </cell>
          <cell r="ZY144">
            <v>0</v>
          </cell>
          <cell r="ZZ144">
            <v>0</v>
          </cell>
          <cell r="AAA144"/>
          <cell r="AAB144">
            <v>0.37430555555555556</v>
          </cell>
          <cell r="AAC144">
            <v>0.375</v>
          </cell>
          <cell r="AAD144">
            <v>0.375</v>
          </cell>
          <cell r="AAE144">
            <v>0</v>
          </cell>
          <cell r="AAF144">
            <v>0</v>
          </cell>
          <cell r="AAG144">
            <v>0.37499999999999989</v>
          </cell>
          <cell r="AAH144">
            <v>0.37430555555555556</v>
          </cell>
          <cell r="AAI144">
            <v>1.3756944444444446</v>
          </cell>
          <cell r="AAJ144">
            <v>0.3756944444444445</v>
          </cell>
          <cell r="AAK144">
            <v>0.37638888888888899</v>
          </cell>
          <cell r="AAL144">
            <v>0</v>
          </cell>
          <cell r="AAM144">
            <v>0.1875</v>
          </cell>
          <cell r="AAN144">
            <v>0</v>
          </cell>
          <cell r="AAO144">
            <v>0.18819444444444444</v>
          </cell>
          <cell r="AAP144">
            <v>0.36736111111111114</v>
          </cell>
          <cell r="AAQ144">
            <v>0.37291666666666679</v>
          </cell>
          <cell r="AAR144">
            <v>0.37569444444444444</v>
          </cell>
          <cell r="AAS144">
            <v>0</v>
          </cell>
          <cell r="AAT144">
            <v>0</v>
          </cell>
          <cell r="AAU144">
            <v>0.1875</v>
          </cell>
          <cell r="AAV144">
            <v>0.37638888888888899</v>
          </cell>
          <cell r="AAW144">
            <v>0.37569444444444444</v>
          </cell>
          <cell r="AAX144">
            <v>0.37569444444444455</v>
          </cell>
          <cell r="AAY144">
            <v>0</v>
          </cell>
          <cell r="AAZ144">
            <v>0.18819444444444444</v>
          </cell>
          <cell r="ABA144">
            <v>0.37569444444444444</v>
          </cell>
          <cell r="ABB144">
            <v>0.37708333333333321</v>
          </cell>
          <cell r="ABC144">
            <v>0.37569444444444444</v>
          </cell>
          <cell r="ABD144">
            <v>0</v>
          </cell>
          <cell r="ABE144">
            <v>0.37569444444444444</v>
          </cell>
          <cell r="ABF144">
            <v>0</v>
          </cell>
          <cell r="ABG144"/>
          <cell r="ABH144">
            <v>0</v>
          </cell>
          <cell r="ABI144">
            <v>0</v>
          </cell>
          <cell r="ABJ144">
            <v>0</v>
          </cell>
          <cell r="ABK144">
            <v>0</v>
          </cell>
          <cell r="ABL144">
            <v>0</v>
          </cell>
          <cell r="ABM144">
            <v>0</v>
          </cell>
          <cell r="ABN144">
            <v>0</v>
          </cell>
          <cell r="ABO144">
            <v>0</v>
          </cell>
          <cell r="ABP144">
            <v>0</v>
          </cell>
          <cell r="ABQ144">
            <v>0</v>
          </cell>
          <cell r="ABR144">
            <v>0</v>
          </cell>
          <cell r="ABS144">
            <v>0</v>
          </cell>
          <cell r="ABT144">
            <v>0</v>
          </cell>
          <cell r="ABU144">
            <v>0</v>
          </cell>
          <cell r="ABV144">
            <v>0</v>
          </cell>
          <cell r="ABW144">
            <v>0</v>
          </cell>
          <cell r="ABX144">
            <v>0</v>
          </cell>
          <cell r="ABY144">
            <v>0</v>
          </cell>
          <cell r="ABZ144">
            <v>0</v>
          </cell>
          <cell r="ACA144">
            <v>0</v>
          </cell>
          <cell r="ACB144">
            <v>0</v>
          </cell>
          <cell r="ACC144">
            <v>0</v>
          </cell>
          <cell r="ACD144">
            <v>0</v>
          </cell>
          <cell r="ACE144">
            <v>0</v>
          </cell>
          <cell r="ACF144">
            <v>0</v>
          </cell>
          <cell r="ACG144">
            <v>0</v>
          </cell>
          <cell r="ACH144">
            <v>0</v>
          </cell>
          <cell r="ACI144">
            <v>0</v>
          </cell>
          <cell r="ACJ144">
            <v>0</v>
          </cell>
          <cell r="ACK144">
            <v>0</v>
          </cell>
          <cell r="ACL144">
            <v>0</v>
          </cell>
          <cell r="ACM144"/>
          <cell r="ACN144">
            <v>0</v>
          </cell>
          <cell r="ACO144">
            <v>0</v>
          </cell>
          <cell r="ACP144">
            <v>0</v>
          </cell>
          <cell r="ACQ144">
            <v>0</v>
          </cell>
          <cell r="ACR144">
            <v>0</v>
          </cell>
          <cell r="ACS144">
            <v>0</v>
          </cell>
          <cell r="ACT144">
            <v>0</v>
          </cell>
          <cell r="ACU144">
            <v>0</v>
          </cell>
          <cell r="ACV144">
            <v>0</v>
          </cell>
          <cell r="ACW144">
            <v>0</v>
          </cell>
          <cell r="ACX144">
            <v>0</v>
          </cell>
          <cell r="ACY144">
            <v>0</v>
          </cell>
          <cell r="ACZ144">
            <v>0</v>
          </cell>
          <cell r="ADA144">
            <v>0</v>
          </cell>
          <cell r="ADB144">
            <v>0</v>
          </cell>
          <cell r="ADC144">
            <v>0</v>
          </cell>
          <cell r="ADD144">
            <v>0</v>
          </cell>
          <cell r="ADE144">
            <v>0</v>
          </cell>
          <cell r="ADF144">
            <v>0</v>
          </cell>
          <cell r="ADG144">
            <v>0</v>
          </cell>
          <cell r="ADH144">
            <v>0</v>
          </cell>
          <cell r="ADI144">
            <v>0</v>
          </cell>
          <cell r="ADJ144">
            <v>0</v>
          </cell>
          <cell r="ADK144">
            <v>0</v>
          </cell>
          <cell r="ADL144">
            <v>0</v>
          </cell>
          <cell r="ADM144">
            <v>0</v>
          </cell>
          <cell r="ADN144">
            <v>0</v>
          </cell>
          <cell r="ADO144">
            <v>0</v>
          </cell>
          <cell r="ADP144">
            <v>0</v>
          </cell>
          <cell r="ADQ144">
            <v>0</v>
          </cell>
          <cell r="ADR144">
            <v>0</v>
          </cell>
          <cell r="ADS144"/>
          <cell r="ADT144" t="str">
            <v>HERU ADIANA</v>
          </cell>
          <cell r="ADU144" t="str">
            <v>POSTPAID</v>
          </cell>
          <cell r="ADV144">
            <v>0</v>
          </cell>
          <cell r="ADW144">
            <v>0.34553240740740748</v>
          </cell>
          <cell r="ADX144">
            <v>0.33525462962962949</v>
          </cell>
          <cell r="ADY144">
            <v>0.32616898148148149</v>
          </cell>
          <cell r="ADZ144">
            <v>0.33467592592592593</v>
          </cell>
          <cell r="AEA144">
            <v>0</v>
          </cell>
          <cell r="AEB144">
            <v>0</v>
          </cell>
          <cell r="AEC144">
            <v>0.31880787037037017</v>
          </cell>
          <cell r="AED144">
            <v>0.32023148148148156</v>
          </cell>
          <cell r="AEE144">
            <v>1.3219097222222222</v>
          </cell>
          <cell r="AEF144">
            <v>0.32601851851851865</v>
          </cell>
          <cell r="AEG144">
            <v>0.3235300925925928</v>
          </cell>
          <cell r="AEH144">
            <v>0</v>
          </cell>
          <cell r="AEI144">
            <v>0.16894675925925931</v>
          </cell>
          <cell r="AEJ144">
            <v>0</v>
          </cell>
          <cell r="AEK144">
            <v>0.16871527777777778</v>
          </cell>
          <cell r="AEL144">
            <v>0.33115740740740751</v>
          </cell>
          <cell r="AEM144">
            <v>0.3215625000000002</v>
          </cell>
          <cell r="AEN144">
            <v>0.32361111111111113</v>
          </cell>
          <cell r="AEO144">
            <v>0</v>
          </cell>
          <cell r="AEP144">
            <v>0.32291666666666669</v>
          </cell>
          <cell r="AEQ144">
            <v>0.16498842592592525</v>
          </cell>
          <cell r="AER144">
            <v>0.32457175925925941</v>
          </cell>
          <cell r="AES144">
            <v>0.32361111111111113</v>
          </cell>
          <cell r="AET144">
            <v>0.32858796296296305</v>
          </cell>
          <cell r="AEU144">
            <v>0</v>
          </cell>
          <cell r="AEV144">
            <v>0.16968749999999999</v>
          </cell>
          <cell r="AEW144">
            <v>0.32361111111111113</v>
          </cell>
          <cell r="AEX144">
            <v>0.3249999999999999</v>
          </cell>
          <cell r="AEY144">
            <v>0.32361111111111113</v>
          </cell>
          <cell r="AEZ144">
            <v>0</v>
          </cell>
          <cell r="AFA144"/>
          <cell r="AFB144">
            <v>0</v>
          </cell>
          <cell r="AFC144">
            <v>0.34553240740740748</v>
          </cell>
          <cell r="AFD144">
            <v>0.33525462962962949</v>
          </cell>
          <cell r="AFE144">
            <v>0.32616898148148149</v>
          </cell>
          <cell r="AFF144">
            <v>0.33467592592592593</v>
          </cell>
          <cell r="AFG144">
            <v>0</v>
          </cell>
          <cell r="AFH144">
            <v>0</v>
          </cell>
          <cell r="AFI144">
            <v>0.31880787037037017</v>
          </cell>
          <cell r="AFJ144">
            <v>0.32023148148148156</v>
          </cell>
          <cell r="AFK144">
            <v>1.3219097222222222</v>
          </cell>
          <cell r="AFL144">
            <v>0.32601851851851865</v>
          </cell>
          <cell r="AFM144">
            <v>0.3235300925925928</v>
          </cell>
          <cell r="AFN144">
            <v>0</v>
          </cell>
          <cell r="AFO144">
            <v>0.32291666666666669</v>
          </cell>
          <cell r="AFP144">
            <v>0</v>
          </cell>
          <cell r="AFQ144">
            <v>0.16871527777777778</v>
          </cell>
          <cell r="AFR144">
            <v>0.33115740740740751</v>
          </cell>
          <cell r="AFS144">
            <v>0.3215625000000002</v>
          </cell>
          <cell r="AFT144">
            <v>0.32361111111111113</v>
          </cell>
          <cell r="AFU144">
            <v>0</v>
          </cell>
          <cell r="AFV144">
            <v>0.32291666666666669</v>
          </cell>
          <cell r="AFW144">
            <v>0.16498842592592525</v>
          </cell>
          <cell r="AFX144">
            <v>0.32457175925925941</v>
          </cell>
          <cell r="AFY144">
            <v>0.32361111111111113</v>
          </cell>
          <cell r="AFZ144">
            <v>0.32858796296296305</v>
          </cell>
          <cell r="AGA144">
            <v>0</v>
          </cell>
          <cell r="AGB144">
            <v>0.16968749999999999</v>
          </cell>
          <cell r="AGC144">
            <v>0.32361111111111113</v>
          </cell>
          <cell r="AGD144">
            <v>0.3249999999999999</v>
          </cell>
          <cell r="AGE144">
            <v>0.32361111111111113</v>
          </cell>
          <cell r="AGF144">
            <v>0</v>
          </cell>
          <cell r="AGH144" t="str">
            <v>HERU ADIANA</v>
          </cell>
          <cell r="AGI144" t="str">
            <v>POSTPAID</v>
          </cell>
          <cell r="AGJ144">
            <v>0</v>
          </cell>
          <cell r="AGK144">
            <v>5.5856481481481479E-2</v>
          </cell>
          <cell r="AGL144">
            <v>7.3078703703703701E-2</v>
          </cell>
          <cell r="AGM144">
            <v>7.1053240740740736E-2</v>
          </cell>
          <cell r="AGN144">
            <v>0.12018518518518519</v>
          </cell>
          <cell r="AGO144">
            <v>0</v>
          </cell>
          <cell r="AGP144">
            <v>0</v>
          </cell>
          <cell r="AGQ144">
            <v>7.2164351851851855E-2</v>
          </cell>
          <cell r="AGR144">
            <v>6.7268518518518519E-2</v>
          </cell>
          <cell r="AGS144">
            <v>7.1145833333333339E-2</v>
          </cell>
          <cell r="AGT144">
            <v>6.2175925925925926E-2</v>
          </cell>
          <cell r="AGU144">
            <v>6.6053240740740732E-2</v>
          </cell>
          <cell r="AGV144">
            <v>0</v>
          </cell>
          <cell r="AGW144">
            <v>4.7719907407407412E-2</v>
          </cell>
          <cell r="AGX144">
            <v>0</v>
          </cell>
          <cell r="AGY144">
            <v>1.9479166666666669E-2</v>
          </cell>
          <cell r="AGZ144">
            <v>9.5925925925925914E-2</v>
          </cell>
          <cell r="AHA144">
            <v>7.0104166666666662E-2</v>
          </cell>
          <cell r="AHB144">
            <v>7.5231481481481483E-2</v>
          </cell>
          <cell r="AHC144">
            <v>0</v>
          </cell>
          <cell r="AHD144">
            <v>0</v>
          </cell>
          <cell r="AHE144">
            <v>2.6678240740740738E-2</v>
          </cell>
          <cell r="AHF144">
            <v>6.7094907407407409E-2</v>
          </cell>
          <cell r="AHG144">
            <v>7.7071759259259257E-2</v>
          </cell>
          <cell r="AHH144">
            <v>8.3217592592592593E-2</v>
          </cell>
          <cell r="AHI144">
            <v>0</v>
          </cell>
          <cell r="AHJ144">
            <v>2.1284722222222222E-2</v>
          </cell>
          <cell r="AHK144">
            <v>5.9606481481481483E-2</v>
          </cell>
          <cell r="AHL144">
            <v>5.6446759259259266E-2</v>
          </cell>
          <cell r="AHM144">
            <v>6.3587962962962957E-2</v>
          </cell>
          <cell r="AHN144">
            <v>0</v>
          </cell>
          <cell r="AHO144">
            <v>6.4655934343434349E-2</v>
          </cell>
          <cell r="AHP144"/>
          <cell r="AHQ144">
            <v>0</v>
          </cell>
          <cell r="AHR144">
            <v>4826</v>
          </cell>
          <cell r="AHS144">
            <v>6314</v>
          </cell>
          <cell r="AHT144">
            <v>6139</v>
          </cell>
          <cell r="AHU144">
            <v>10384</v>
          </cell>
          <cell r="AHV144">
            <v>0</v>
          </cell>
          <cell r="AHW144">
            <v>0</v>
          </cell>
          <cell r="AHX144">
            <v>6235</v>
          </cell>
          <cell r="AHY144">
            <v>5812</v>
          </cell>
          <cell r="AHZ144">
            <v>6147</v>
          </cell>
          <cell r="AIA144">
            <v>5372</v>
          </cell>
          <cell r="AIB144">
            <v>5707</v>
          </cell>
          <cell r="AIC144">
            <v>0</v>
          </cell>
          <cell r="AID144">
            <v>4123</v>
          </cell>
          <cell r="AIE144">
            <v>0</v>
          </cell>
          <cell r="AIF144">
            <v>1683</v>
          </cell>
          <cell r="AIG144">
            <v>8288</v>
          </cell>
          <cell r="AIH144">
            <v>6057</v>
          </cell>
          <cell r="AII144">
            <v>6500</v>
          </cell>
          <cell r="AIJ144">
            <v>0</v>
          </cell>
          <cell r="AIK144">
            <v>0</v>
          </cell>
          <cell r="AIL144">
            <v>2305</v>
          </cell>
          <cell r="AIM144">
            <v>5797</v>
          </cell>
          <cell r="AIN144">
            <v>6659</v>
          </cell>
          <cell r="AIO144">
            <v>7190</v>
          </cell>
          <cell r="AIP144">
            <v>0</v>
          </cell>
          <cell r="AIQ144">
            <v>1839</v>
          </cell>
          <cell r="AIR144">
            <v>5150</v>
          </cell>
          <cell r="AIS144">
            <v>4877</v>
          </cell>
          <cell r="AIT144">
            <v>5494</v>
          </cell>
          <cell r="AIU144">
            <v>0</v>
          </cell>
          <cell r="AIW144" t="str">
            <v>HERU ADIANA</v>
          </cell>
          <cell r="AIX144" t="str">
            <v>POSTPAID</v>
          </cell>
          <cell r="AIY144">
            <v>0</v>
          </cell>
          <cell r="AIZ144">
            <v>5.0300925925925832E-2</v>
          </cell>
          <cell r="AJA144">
            <v>3.9050925925926044E-2</v>
          </cell>
          <cell r="AJB144">
            <v>4.883101851851851E-2</v>
          </cell>
          <cell r="AJC144">
            <v>4.0324074074074075E-2</v>
          </cell>
          <cell r="AJD144">
            <v>0</v>
          </cell>
          <cell r="AJE144">
            <v>0</v>
          </cell>
          <cell r="AJF144">
            <v>5.6192129629629689E-2</v>
          </cell>
          <cell r="AJG144">
            <v>5.4074074074073983E-2</v>
          </cell>
          <cell r="AJH144">
            <v>5.3784722222222289E-2</v>
          </cell>
          <cell r="AJI144">
            <v>4.967592592592586E-2</v>
          </cell>
          <cell r="AJJ144">
            <v>5.2858796296296223E-2</v>
          </cell>
          <cell r="AJK144">
            <v>0</v>
          </cell>
          <cell r="AJL144">
            <v>1.8553240740740683E-2</v>
          </cell>
          <cell r="AJM144">
            <v>0</v>
          </cell>
          <cell r="AJN144">
            <v>1.9479166666666669E-2</v>
          </cell>
          <cell r="AJO144">
            <v>3.6203703703703641E-2</v>
          </cell>
          <cell r="AJP144">
            <v>5.1354166666666617E-2</v>
          </cell>
          <cell r="AJQ144">
            <v>5.2083333333333336E-2</v>
          </cell>
          <cell r="AJR144">
            <v>0</v>
          </cell>
          <cell r="AJS144">
            <v>5.2083333333333336E-2</v>
          </cell>
          <cell r="AJT144">
            <v>2.2511574074074753E-2</v>
          </cell>
          <cell r="AJU144">
            <v>5.1817129629629574E-2</v>
          </cell>
          <cell r="AJV144">
            <v>5.2083333333333336E-2</v>
          </cell>
          <cell r="AJW144">
            <v>4.7106481481481499E-2</v>
          </cell>
          <cell r="AJX144">
            <v>0</v>
          </cell>
          <cell r="AJY144">
            <v>1.8506944444444454E-2</v>
          </cell>
          <cell r="AJZ144">
            <v>5.2083333333333336E-2</v>
          </cell>
          <cell r="AKA144">
            <v>5.2083333333333336E-2</v>
          </cell>
          <cell r="AKB144">
            <v>5.2083333333333336E-2</v>
          </cell>
          <cell r="AKC144">
            <v>0</v>
          </cell>
          <cell r="AKD144">
            <v>4.4483695652173937E-2</v>
          </cell>
          <cell r="AKE144"/>
          <cell r="AKF144">
            <v>0</v>
          </cell>
          <cell r="AKG144">
            <v>4346</v>
          </cell>
          <cell r="AKH144">
            <v>3374</v>
          </cell>
          <cell r="AKI144">
            <v>4219</v>
          </cell>
          <cell r="AKJ144">
            <v>3484</v>
          </cell>
          <cell r="AKK144">
            <v>0</v>
          </cell>
          <cell r="AKL144">
            <v>0</v>
          </cell>
          <cell r="AKM144">
            <v>4855</v>
          </cell>
          <cell r="AKN144">
            <v>4672</v>
          </cell>
          <cell r="AKO144">
            <v>4647</v>
          </cell>
          <cell r="AKP144">
            <v>4292</v>
          </cell>
          <cell r="AKQ144">
            <v>4567</v>
          </cell>
          <cell r="AKR144">
            <v>0</v>
          </cell>
          <cell r="AKS144">
            <v>1603</v>
          </cell>
          <cell r="AKT144">
            <v>0</v>
          </cell>
          <cell r="AKU144">
            <v>1683</v>
          </cell>
          <cell r="AKV144">
            <v>3128</v>
          </cell>
          <cell r="AKW144">
            <v>4437</v>
          </cell>
          <cell r="AKX144">
            <v>4500</v>
          </cell>
          <cell r="AKY144">
            <v>0</v>
          </cell>
          <cell r="AKZ144">
            <v>4500</v>
          </cell>
          <cell r="ALA144">
            <v>1945</v>
          </cell>
          <cell r="ALB144">
            <v>4477</v>
          </cell>
          <cell r="ALC144">
            <v>4500</v>
          </cell>
          <cell r="ALD144">
            <v>4070</v>
          </cell>
          <cell r="ALE144">
            <v>0</v>
          </cell>
          <cell r="ALF144">
            <v>1599</v>
          </cell>
          <cell r="ALG144">
            <v>4500</v>
          </cell>
          <cell r="ALH144">
            <v>4500</v>
          </cell>
          <cell r="ALI144">
            <v>4500</v>
          </cell>
          <cell r="ALJ144">
            <v>0</v>
          </cell>
          <cell r="ALL144">
            <v>0.39111111111111097</v>
          </cell>
          <cell r="ALM144">
            <v>0.39924768518518516</v>
          </cell>
          <cell r="ALN144">
            <v>0.4057291666666667</v>
          </cell>
          <cell r="ALO144">
            <v>0.12018518518518519</v>
          </cell>
          <cell r="ALP144">
            <v>0</v>
          </cell>
          <cell r="ALQ144">
            <v>0.31880787037037017</v>
          </cell>
          <cell r="ALR144">
            <v>0.39239583333333339</v>
          </cell>
          <cell r="ALS144">
            <v>1.3891782407407407</v>
          </cell>
          <cell r="ALT144">
            <v>0.397164351851852</v>
          </cell>
          <cell r="ALU144">
            <v>0.38570601851851871</v>
          </cell>
          <cell r="ALV144">
            <v>6.6053240740740732E-2</v>
          </cell>
          <cell r="ALW144">
            <v>0.16894675925925931</v>
          </cell>
          <cell r="ALX144">
            <v>4.7719907407407412E-2</v>
          </cell>
          <cell r="ALY144">
            <v>0.16871527777777778</v>
          </cell>
          <cell r="ALZ144">
            <v>0.35063657407407417</v>
          </cell>
          <cell r="AMA144">
            <v>0.41748842592592611</v>
          </cell>
          <cell r="AMB144">
            <v>0.39371527777777782</v>
          </cell>
          <cell r="AMC144">
            <v>7.5231481481481483E-2</v>
          </cell>
          <cell r="AMD144">
            <v>0.32291666666666669</v>
          </cell>
          <cell r="AME144">
            <v>0.16498842592592525</v>
          </cell>
          <cell r="AMF144">
            <v>0.35125000000000017</v>
          </cell>
          <cell r="AMG144">
            <v>0.39070601851851855</v>
          </cell>
          <cell r="AMH144">
            <v>0.4056597222222223</v>
          </cell>
          <cell r="AMI144">
            <v>8.3217592592592593E-2</v>
          </cell>
          <cell r="AMJ144">
            <v>0.16968749999999999</v>
          </cell>
          <cell r="AMK144">
            <v>0.34489583333333335</v>
          </cell>
          <cell r="AML144">
            <v>0.38460648148148135</v>
          </cell>
          <cell r="AMM144">
            <v>0.38005787037037042</v>
          </cell>
          <cell r="AMN144">
            <v>6.3587962962962957E-2</v>
          </cell>
          <cell r="AMO144">
            <v>0</v>
          </cell>
          <cell r="AMP144" t="e">
            <v>#REF!</v>
          </cell>
          <cell r="AMR144">
            <v>33792</v>
          </cell>
          <cell r="AMS144">
            <v>34495</v>
          </cell>
          <cell r="AMT144">
            <v>35055</v>
          </cell>
          <cell r="AMU144">
            <v>10384</v>
          </cell>
          <cell r="AMV144">
            <v>0</v>
          </cell>
          <cell r="AMW144">
            <v>27545</v>
          </cell>
          <cell r="AMX144">
            <v>33903</v>
          </cell>
          <cell r="AMY144">
            <v>33625</v>
          </cell>
          <cell r="AMZ144">
            <v>34315</v>
          </cell>
          <cell r="ANA144">
            <v>33325</v>
          </cell>
          <cell r="ANB144">
            <v>5707</v>
          </cell>
          <cell r="ANC144">
            <v>14597</v>
          </cell>
          <cell r="AND144">
            <v>4123</v>
          </cell>
          <cell r="ANE144">
            <v>14577</v>
          </cell>
          <cell r="ANF144">
            <v>30295</v>
          </cell>
          <cell r="ANG144">
            <v>36071</v>
          </cell>
          <cell r="ANH144">
            <v>34017</v>
          </cell>
          <cell r="ANI144">
            <v>6500</v>
          </cell>
          <cell r="ANJ144">
            <v>27900</v>
          </cell>
          <cell r="ANK144">
            <v>14255</v>
          </cell>
          <cell r="ANL144">
            <v>30348</v>
          </cell>
          <cell r="ANM144">
            <v>33757</v>
          </cell>
          <cell r="ANN144">
            <v>35049</v>
          </cell>
          <cell r="ANO144">
            <v>7190</v>
          </cell>
          <cell r="ANP144">
            <v>14661</v>
          </cell>
          <cell r="ANQ144">
            <v>29799</v>
          </cell>
          <cell r="ANR144">
            <v>33230</v>
          </cell>
          <cell r="ANS144">
            <v>32837</v>
          </cell>
          <cell r="ANT144">
            <v>5494</v>
          </cell>
          <cell r="ANU144">
            <v>0</v>
          </cell>
          <cell r="ANV144" t="e">
            <v>#REF!</v>
          </cell>
          <cell r="ANX144">
            <v>30</v>
          </cell>
          <cell r="ANY144">
            <v>22</v>
          </cell>
          <cell r="ANZ144">
            <v>22</v>
          </cell>
          <cell r="AOA144">
            <v>7</v>
          </cell>
          <cell r="AOB144">
            <v>0</v>
          </cell>
          <cell r="AOC144">
            <v>0</v>
          </cell>
          <cell r="AOD144">
            <v>0</v>
          </cell>
          <cell r="AOE144">
            <v>0</v>
          </cell>
          <cell r="AOF144">
            <v>0</v>
          </cell>
          <cell r="AOG144">
            <v>0</v>
          </cell>
          <cell r="AOH144">
            <v>0</v>
          </cell>
          <cell r="AOI144">
            <v>0</v>
          </cell>
          <cell r="AOJ144">
            <v>1</v>
          </cell>
          <cell r="AOK144">
            <v>0</v>
          </cell>
          <cell r="AOL144">
            <v>0</v>
          </cell>
          <cell r="AOM144">
            <v>0</v>
          </cell>
          <cell r="AON144">
            <v>0</v>
          </cell>
          <cell r="AOO144">
            <v>1</v>
          </cell>
          <cell r="AOP144">
            <v>0</v>
          </cell>
          <cell r="AOQ144">
            <v>0</v>
          </cell>
          <cell r="AOR144">
            <v>0</v>
          </cell>
          <cell r="AOS144">
            <v>0</v>
          </cell>
          <cell r="AOT144">
            <v>18</v>
          </cell>
          <cell r="AOU144"/>
          <cell r="AOV144">
            <v>4</v>
          </cell>
          <cell r="AOW144">
            <v>1</v>
          </cell>
          <cell r="AOX144">
            <v>5</v>
          </cell>
          <cell r="AOY144">
            <v>0</v>
          </cell>
          <cell r="AOZ144">
            <v>0</v>
          </cell>
          <cell r="APA144">
            <v>1</v>
          </cell>
          <cell r="APB144">
            <v>1</v>
          </cell>
          <cell r="APC144">
            <v>2</v>
          </cell>
          <cell r="APD144">
            <v>1</v>
          </cell>
          <cell r="APE144">
            <v>1</v>
          </cell>
          <cell r="APF144">
            <v>0</v>
          </cell>
          <cell r="APG144">
            <v>0</v>
          </cell>
          <cell r="APH144">
            <v>0</v>
          </cell>
          <cell r="API144">
            <v>0</v>
          </cell>
          <cell r="APJ144">
            <v>0</v>
          </cell>
          <cell r="APK144">
            <v>0</v>
          </cell>
          <cell r="APL144">
            <v>0</v>
          </cell>
          <cell r="APM144">
            <v>0</v>
          </cell>
          <cell r="APN144">
            <v>0</v>
          </cell>
          <cell r="APO144">
            <v>1</v>
          </cell>
          <cell r="APP144">
            <v>7</v>
          </cell>
          <cell r="APQ144">
            <v>7</v>
          </cell>
          <cell r="APR144">
            <v>8</v>
          </cell>
          <cell r="APS144">
            <v>22</v>
          </cell>
          <cell r="APT144">
            <v>0</v>
          </cell>
          <cell r="APU144">
            <v>0</v>
          </cell>
          <cell r="APV144">
            <v>0</v>
          </cell>
          <cell r="APW144">
            <v>0</v>
          </cell>
          <cell r="APX144">
            <v>0</v>
          </cell>
          <cell r="APY144">
            <v>0</v>
          </cell>
          <cell r="APZ144">
            <v>0</v>
          </cell>
          <cell r="AQA144">
            <v>0</v>
          </cell>
          <cell r="AQB144">
            <v>3</v>
          </cell>
          <cell r="AQC144">
            <v>2</v>
          </cell>
          <cell r="AQD144">
            <v>2</v>
          </cell>
          <cell r="AQE144">
            <v>7</v>
          </cell>
          <cell r="AQF144">
            <v>0</v>
          </cell>
          <cell r="AQG144">
            <v>0</v>
          </cell>
          <cell r="AQH144">
            <v>0</v>
          </cell>
          <cell r="AQI144">
            <v>0</v>
          </cell>
          <cell r="AQJ144">
            <v>0</v>
          </cell>
          <cell r="AQK144">
            <v>44</v>
          </cell>
          <cell r="AQL144">
            <v>1</v>
          </cell>
          <cell r="AQM144">
            <v>1</v>
          </cell>
          <cell r="AQN144">
            <v>1</v>
          </cell>
          <cell r="AQO144">
            <v>1</v>
          </cell>
          <cell r="AQP144"/>
          <cell r="AQQ144">
            <v>1</v>
          </cell>
          <cell r="AQR144" t="str">
            <v>B</v>
          </cell>
          <cell r="AQS144">
            <v>1</v>
          </cell>
          <cell r="AQT144">
            <v>0</v>
          </cell>
          <cell r="AQU144">
            <v>1</v>
          </cell>
          <cell r="AQV144"/>
          <cell r="AQW144">
            <v>0</v>
          </cell>
          <cell r="AQX144">
            <v>0</v>
          </cell>
          <cell r="AQY144">
            <v>0</v>
          </cell>
          <cell r="AQZ144">
            <v>8.0266782407407415</v>
          </cell>
          <cell r="ARA144">
            <v>0.36484901094276095</v>
          </cell>
          <cell r="ARB144">
            <v>11550</v>
          </cell>
          <cell r="ARC144">
            <v>467280</v>
          </cell>
          <cell r="ARD144">
            <v>0.24625189738919251</v>
          </cell>
          <cell r="ARE144">
            <v>1.0231250000000005</v>
          </cell>
          <cell r="ARF144">
            <v>4.6505681818181842E-2</v>
          </cell>
          <cell r="ARG144">
            <v>1452</v>
          </cell>
          <cell r="ARH144">
            <v>62040</v>
          </cell>
          <cell r="ARI144">
            <v>3.3004032258064531E-2</v>
          </cell>
        </row>
        <row r="145">
          <cell r="B145" t="str">
            <v>MUHAMMAD RIVALDI MULDIANSYAH</v>
          </cell>
          <cell r="C145">
            <v>160038</v>
          </cell>
          <cell r="D145" t="str">
            <v>7</v>
          </cell>
          <cell r="E145" t="str">
            <v>ISLAM</v>
          </cell>
          <cell r="F145" t="str">
            <v>PHL</v>
          </cell>
          <cell r="G145" t="str">
            <v>POSTPAID</v>
          </cell>
          <cell r="H145">
            <v>23.466666666666665</v>
          </cell>
          <cell r="I145" t="str">
            <v>D</v>
          </cell>
          <cell r="J145">
            <v>19234818</v>
          </cell>
          <cell r="K145">
            <v>570253</v>
          </cell>
          <cell r="L145" t="str">
            <v>LAKI-LAKI</v>
          </cell>
          <cell r="M145" t="str">
            <v>AGENT POSTPAID</v>
          </cell>
          <cell r="N145" t="str">
            <v>ANGGITA SITI NUR MARFUAH</v>
          </cell>
          <cell r="O145" t="str">
            <v>AAN YANUAR</v>
          </cell>
          <cell r="P145"/>
          <cell r="Q145">
            <v>0.6645833333333333</v>
          </cell>
          <cell r="R145" t="str">
            <v>33-1</v>
          </cell>
          <cell r="S145" t="str">
            <v>TDT</v>
          </cell>
          <cell r="T145" t="str">
            <v>ASTRI DIAH LESTARI</v>
          </cell>
          <cell r="U145"/>
          <cell r="V145"/>
          <cell r="W145"/>
          <cell r="X145"/>
          <cell r="Y145"/>
          <cell r="Z145"/>
          <cell r="AA145"/>
          <cell r="AB145">
            <v>0.60120370370370368</v>
          </cell>
          <cell r="AC145" t="str">
            <v>OK</v>
          </cell>
          <cell r="AD145">
            <v>0.60120370370370368</v>
          </cell>
          <cell r="AE145">
            <v>6.8935185185185183E-2</v>
          </cell>
          <cell r="AF145">
            <v>5.5555555555555358E-3</v>
          </cell>
          <cell r="AG145" t="str">
            <v>NOK</v>
          </cell>
          <cell r="AH145">
            <v>6.3379629629629647E-2</v>
          </cell>
          <cell r="AI145">
            <v>0.37291666666666679</v>
          </cell>
          <cell r="AJ145">
            <v>56</v>
          </cell>
          <cell r="AK145" t="str">
            <v>TDP</v>
          </cell>
          <cell r="AL145" t="str">
            <v>DANI RAMDANI</v>
          </cell>
          <cell r="AM145" t="str">
            <v>KETEPATAN LOGIN</v>
          </cell>
          <cell r="AN145"/>
          <cell r="AO145"/>
          <cell r="AP145"/>
          <cell r="AQ145"/>
          <cell r="AR145"/>
          <cell r="AS145"/>
          <cell r="AT145">
            <v>0.31827546296296289</v>
          </cell>
          <cell r="AU145" t="str">
            <v>NOK</v>
          </cell>
          <cell r="AV145">
            <v>0.31827546296296289</v>
          </cell>
          <cell r="AW145">
            <v>0.10464120370370371</v>
          </cell>
          <cell r="AX145">
            <v>4.9999999999999822E-2</v>
          </cell>
          <cell r="AY145" t="str">
            <v>NOK</v>
          </cell>
          <cell r="AZ145">
            <v>5.4641203703703886E-2</v>
          </cell>
          <cell r="BA145">
            <v>0.37569444444444439</v>
          </cell>
          <cell r="BB145">
            <v>68</v>
          </cell>
          <cell r="BC145" t="str">
            <v>TDP</v>
          </cell>
          <cell r="BD145" t="str">
            <v>RIVALI MUTAQSINA MANSYUR</v>
          </cell>
          <cell r="BE145"/>
          <cell r="BF145"/>
          <cell r="BG145"/>
          <cell r="BH145"/>
          <cell r="BI145"/>
          <cell r="BJ145"/>
          <cell r="BK145"/>
          <cell r="BL145">
            <v>0.31746527777777783</v>
          </cell>
          <cell r="BM145" t="str">
            <v>NOK</v>
          </cell>
          <cell r="BN145">
            <v>0.31746527777777783</v>
          </cell>
          <cell r="BO145">
            <v>7.8368055555555552E-2</v>
          </cell>
          <cell r="BP145">
            <v>2.0138888888888984E-2</v>
          </cell>
          <cell r="BQ145" t="str">
            <v>NOK</v>
          </cell>
          <cell r="BR145">
            <v>5.8229166666666568E-2</v>
          </cell>
          <cell r="BS145">
            <v>0.37152777777777773</v>
          </cell>
          <cell r="BT145">
            <v>68</v>
          </cell>
          <cell r="BU145" t="str">
            <v>H</v>
          </cell>
          <cell r="BV145"/>
          <cell r="BW145"/>
          <cell r="BX145"/>
          <cell r="BY145"/>
          <cell r="BZ145"/>
          <cell r="CA145"/>
          <cell r="CB145"/>
          <cell r="CC145"/>
          <cell r="CD145">
            <v>0.32152777777777786</v>
          </cell>
          <cell r="CE145" t="str">
            <v>NOK</v>
          </cell>
          <cell r="CF145">
            <v>0.32152777777777786</v>
          </cell>
          <cell r="CG145">
            <v>0.1111111111111111</v>
          </cell>
          <cell r="CH145">
            <v>6.1111111111111206E-2</v>
          </cell>
          <cell r="CI145" t="str">
            <v>OK</v>
          </cell>
          <cell r="CJ145">
            <v>4.9999999999999899E-2</v>
          </cell>
          <cell r="CK145">
            <v>0</v>
          </cell>
          <cell r="CL145"/>
          <cell r="CM145" t="str">
            <v>LL</v>
          </cell>
          <cell r="CN145"/>
          <cell r="CO145"/>
          <cell r="CP145"/>
          <cell r="CQ145"/>
          <cell r="CR145"/>
          <cell r="CS145"/>
          <cell r="CT145"/>
          <cell r="CU145"/>
          <cell r="CV145"/>
          <cell r="CW145"/>
          <cell r="CX145"/>
          <cell r="CY145"/>
          <cell r="CZ145"/>
          <cell r="DA145"/>
          <cell r="DB145"/>
          <cell r="DC145">
            <v>0</v>
          </cell>
          <cell r="DD145"/>
          <cell r="DE145" t="str">
            <v>LL</v>
          </cell>
          <cell r="DF145"/>
          <cell r="DG145"/>
          <cell r="DH145"/>
          <cell r="DI145"/>
          <cell r="DJ145"/>
          <cell r="DK145"/>
          <cell r="DL145"/>
          <cell r="DM145"/>
          <cell r="DN145"/>
          <cell r="DO145"/>
          <cell r="DP145"/>
          <cell r="DQ145"/>
          <cell r="DR145"/>
          <cell r="DS145"/>
          <cell r="DT145"/>
          <cell r="DU145">
            <v>0.37499999999999994</v>
          </cell>
          <cell r="DV145">
            <v>68</v>
          </cell>
          <cell r="DW145" t="str">
            <v>TDP</v>
          </cell>
          <cell r="DX145" t="str">
            <v>JULIO SAECAR AGUSTA</v>
          </cell>
          <cell r="DY145" t="str">
            <v>QA SCORE</v>
          </cell>
          <cell r="DZ145"/>
          <cell r="EA145"/>
          <cell r="EB145"/>
          <cell r="EC145"/>
          <cell r="ED145"/>
          <cell r="EE145"/>
          <cell r="EF145">
            <v>0.32008101851851845</v>
          </cell>
          <cell r="EG145" t="str">
            <v>NOK</v>
          </cell>
          <cell r="EH145">
            <v>0.32008101851851845</v>
          </cell>
          <cell r="EI145">
            <v>7.7141203703703698E-2</v>
          </cell>
          <cell r="EJ145">
            <v>2.2222222222222195E-2</v>
          </cell>
          <cell r="EK145" t="str">
            <v>NOK</v>
          </cell>
          <cell r="EL145">
            <v>5.4918981481481499E-2</v>
          </cell>
          <cell r="EM145">
            <v>0.37499999999999994</v>
          </cell>
          <cell r="EN145">
            <v>68</v>
          </cell>
          <cell r="EO145" t="str">
            <v>TDT</v>
          </cell>
          <cell r="EP145" t="str">
            <v>HENDRA YADI PUTRA</v>
          </cell>
          <cell r="EQ145"/>
          <cell r="ER145"/>
          <cell r="ES145"/>
          <cell r="ET145"/>
          <cell r="EU145"/>
          <cell r="EV145"/>
          <cell r="EW145"/>
          <cell r="EX145">
            <v>0.32475694444444447</v>
          </cell>
          <cell r="EY145" t="str">
            <v>OK</v>
          </cell>
          <cell r="EZ145">
            <v>0.32475694444444447</v>
          </cell>
          <cell r="FA145">
            <v>9.0520833333333328E-2</v>
          </cell>
          <cell r="FB145">
            <v>4.0277777777777884E-2</v>
          </cell>
          <cell r="FC145" t="str">
            <v>OK</v>
          </cell>
          <cell r="FD145">
            <v>5.0243055555555444E-2</v>
          </cell>
          <cell r="FE145">
            <v>0.37499999999999994</v>
          </cell>
          <cell r="FF145">
            <v>68</v>
          </cell>
          <cell r="FG145" t="str">
            <v>H</v>
          </cell>
          <cell r="FH145"/>
          <cell r="FI145"/>
          <cell r="FJ145"/>
          <cell r="FK145"/>
          <cell r="FL145"/>
          <cell r="FM145"/>
          <cell r="FN145"/>
          <cell r="FO145"/>
          <cell r="FP145">
            <v>0.32160879629629618</v>
          </cell>
          <cell r="FQ145" t="str">
            <v>NOK</v>
          </cell>
          <cell r="FR145">
            <v>0.32160879629629618</v>
          </cell>
          <cell r="FS145">
            <v>8.5335648148148147E-2</v>
          </cell>
          <cell r="FT145">
            <v>3.1944444444444373E-2</v>
          </cell>
          <cell r="FU145" t="str">
            <v>NOK</v>
          </cell>
          <cell r="FV145">
            <v>5.3391203703703774E-2</v>
          </cell>
          <cell r="FW145">
            <v>0.36805555555555558</v>
          </cell>
          <cell r="FX145">
            <v>84</v>
          </cell>
          <cell r="FY145" t="str">
            <v>H</v>
          </cell>
          <cell r="FZ145"/>
          <cell r="GA145"/>
          <cell r="GB145"/>
          <cell r="GC145"/>
          <cell r="GD145"/>
          <cell r="GE145"/>
          <cell r="GF145"/>
          <cell r="GG145"/>
          <cell r="GH145">
            <v>0.32574074074074072</v>
          </cell>
          <cell r="GI145" t="str">
            <v>OK</v>
          </cell>
          <cell r="GJ145">
            <v>0.32574074074074072</v>
          </cell>
          <cell r="GK145">
            <v>6.4537037037037032E-2</v>
          </cell>
          <cell r="GL145">
            <v>2.2222222222222174E-2</v>
          </cell>
          <cell r="GM145" t="str">
            <v>OK</v>
          </cell>
          <cell r="GN145">
            <v>4.2314814814814861E-2</v>
          </cell>
          <cell r="GO145">
            <v>0</v>
          </cell>
          <cell r="GP145"/>
          <cell r="GQ145" t="str">
            <v>LL</v>
          </cell>
          <cell r="GR145"/>
          <cell r="GS145"/>
          <cell r="GT145"/>
          <cell r="GU145"/>
          <cell r="GV145"/>
          <cell r="GW145"/>
          <cell r="GX145"/>
          <cell r="GY145"/>
          <cell r="GZ145"/>
          <cell r="HA145"/>
          <cell r="HB145"/>
          <cell r="HC145"/>
          <cell r="HD145"/>
          <cell r="HE145"/>
          <cell r="HF145"/>
          <cell r="HG145">
            <v>0</v>
          </cell>
          <cell r="HH145"/>
          <cell r="HI145" t="str">
            <v>LL</v>
          </cell>
          <cell r="HJ145"/>
          <cell r="HK145"/>
          <cell r="HL145"/>
          <cell r="HM145"/>
          <cell r="HN145"/>
          <cell r="HO145"/>
          <cell r="HP145"/>
          <cell r="HQ145"/>
          <cell r="HR145"/>
          <cell r="HS145"/>
          <cell r="HT145"/>
          <cell r="HU145"/>
          <cell r="HV145"/>
          <cell r="HW145"/>
          <cell r="HX145"/>
          <cell r="HY145">
            <v>0</v>
          </cell>
          <cell r="HZ145"/>
          <cell r="IA145" t="str">
            <v>S</v>
          </cell>
          <cell r="IB145" t="str">
            <v>DONNY YUSUF SUFRIYADI</v>
          </cell>
          <cell r="IC145"/>
          <cell r="ID145" t="str">
            <v>DEMAM</v>
          </cell>
          <cell r="IE145"/>
          <cell r="IF145"/>
          <cell r="IG145"/>
          <cell r="IH145"/>
          <cell r="II145"/>
          <cell r="IJ145"/>
          <cell r="IK145"/>
          <cell r="IL145"/>
          <cell r="IM145"/>
          <cell r="IN145"/>
          <cell r="IO145"/>
          <cell r="IP145"/>
          <cell r="IQ145">
            <v>0</v>
          </cell>
          <cell r="IR145"/>
          <cell r="IS145" t="str">
            <v>S</v>
          </cell>
          <cell r="IT145"/>
          <cell r="IU145"/>
          <cell r="IV145" t="str">
            <v>DEMAM</v>
          </cell>
          <cell r="IW145"/>
          <cell r="IX145"/>
          <cell r="IY145"/>
          <cell r="IZ145"/>
          <cell r="JA145"/>
          <cell r="JB145"/>
          <cell r="JC145"/>
          <cell r="JD145"/>
          <cell r="JE145"/>
          <cell r="JF145"/>
          <cell r="JG145"/>
          <cell r="JH145"/>
          <cell r="JI145">
            <v>0.375</v>
          </cell>
          <cell r="JJ145">
            <v>60</v>
          </cell>
          <cell r="JK145" t="str">
            <v>H</v>
          </cell>
          <cell r="JL145"/>
          <cell r="JM145"/>
          <cell r="JN145"/>
          <cell r="JO145"/>
          <cell r="JP145"/>
          <cell r="JQ145"/>
          <cell r="JR145"/>
          <cell r="JS145"/>
          <cell r="JT145">
            <v>0.31581018518518522</v>
          </cell>
          <cell r="JU145" t="str">
            <v>NOK</v>
          </cell>
          <cell r="JV145">
            <v>0.31581018518518522</v>
          </cell>
          <cell r="JW145">
            <v>7.1689814814814817E-2</v>
          </cell>
          <cell r="JX145">
            <v>1.2500000000000067E-2</v>
          </cell>
          <cell r="JY145" t="str">
            <v>NOK</v>
          </cell>
          <cell r="JZ145">
            <v>5.9189814814814751E-2</v>
          </cell>
          <cell r="KA145">
            <v>0.36736111111111103</v>
          </cell>
          <cell r="KB145">
            <v>84</v>
          </cell>
          <cell r="KC145" t="str">
            <v>H</v>
          </cell>
          <cell r="KD145"/>
          <cell r="KE145"/>
          <cell r="KF145"/>
          <cell r="KG145"/>
          <cell r="KH145"/>
          <cell r="KI145"/>
          <cell r="KJ145"/>
          <cell r="KK145"/>
          <cell r="KL145">
            <v>0.33813657407407399</v>
          </cell>
          <cell r="KM145" t="str">
            <v>OK</v>
          </cell>
          <cell r="KN145">
            <v>0.33813657407407399</v>
          </cell>
          <cell r="KO145">
            <v>7.019675925925925E-2</v>
          </cell>
          <cell r="KP145">
            <v>4.0972222222222222E-2</v>
          </cell>
          <cell r="KQ145" t="str">
            <v>OK</v>
          </cell>
          <cell r="KR145">
            <v>2.9224537037037028E-2</v>
          </cell>
          <cell r="KS145">
            <v>0</v>
          </cell>
          <cell r="KT145"/>
          <cell r="KU145" t="str">
            <v>LL</v>
          </cell>
          <cell r="KV145"/>
          <cell r="KW145"/>
          <cell r="KX145"/>
          <cell r="KY145"/>
          <cell r="KZ145"/>
          <cell r="LA145"/>
          <cell r="LB145"/>
          <cell r="LC145"/>
          <cell r="LD145"/>
          <cell r="LE145"/>
          <cell r="LF145"/>
          <cell r="LG145"/>
          <cell r="LH145"/>
          <cell r="LI145"/>
          <cell r="LJ145"/>
          <cell r="LK145">
            <v>0</v>
          </cell>
          <cell r="LL145"/>
          <cell r="LM145" t="str">
            <v>LL</v>
          </cell>
          <cell r="LN145"/>
          <cell r="LO145"/>
          <cell r="LP145"/>
          <cell r="LQ145"/>
          <cell r="LR145"/>
          <cell r="LS145"/>
          <cell r="LT145"/>
          <cell r="LU145"/>
          <cell r="LV145"/>
          <cell r="LW145"/>
          <cell r="LX145"/>
          <cell r="LY145"/>
          <cell r="LZ145"/>
          <cell r="MA145"/>
          <cell r="MB145"/>
          <cell r="MC145">
            <v>1.3722222222222222</v>
          </cell>
          <cell r="MD145">
            <v>56</v>
          </cell>
          <cell r="ME145" t="str">
            <v>H</v>
          </cell>
          <cell r="MF145"/>
          <cell r="MG145"/>
          <cell r="MH145"/>
          <cell r="MI145"/>
          <cell r="MJ145"/>
          <cell r="MK145"/>
          <cell r="ML145"/>
          <cell r="MM145"/>
          <cell r="MN145">
            <v>1.320138888888889</v>
          </cell>
          <cell r="MO145" t="str">
            <v>OK</v>
          </cell>
          <cell r="MP145">
            <v>1.320138888888889</v>
          </cell>
          <cell r="MQ145">
            <v>8.5752314814814823E-2</v>
          </cell>
          <cell r="MR145">
            <v>2.8472222222221927E-2</v>
          </cell>
          <cell r="MS145" t="str">
            <v>OK</v>
          </cell>
          <cell r="MT145">
            <v>5.2083333333333336E-2</v>
          </cell>
          <cell r="MU145">
            <v>0.3743055555555555</v>
          </cell>
          <cell r="MV145">
            <v>68</v>
          </cell>
          <cell r="MW145" t="str">
            <v>TDT</v>
          </cell>
          <cell r="MX145" t="str">
            <v>M CHANDRA EKO</v>
          </cell>
          <cell r="MY145"/>
          <cell r="MZ145"/>
          <cell r="NA145"/>
          <cell r="NB145"/>
          <cell r="NC145"/>
          <cell r="ND145"/>
          <cell r="NE145"/>
          <cell r="NF145">
            <v>0.32222222222222219</v>
          </cell>
          <cell r="NG145" t="str">
            <v>NOK</v>
          </cell>
          <cell r="NH145">
            <v>0.32222222222222219</v>
          </cell>
          <cell r="NI145">
            <v>7.5011574074074078E-2</v>
          </cell>
          <cell r="NJ145">
            <v>1.9444444444444375E-2</v>
          </cell>
          <cell r="NK145" t="str">
            <v>OK</v>
          </cell>
          <cell r="NL145">
            <v>5.2083333333333336E-2</v>
          </cell>
          <cell r="NM145">
            <v>0.37708333333333344</v>
          </cell>
          <cell r="NN145">
            <v>56</v>
          </cell>
          <cell r="NO145" t="str">
            <v>H</v>
          </cell>
          <cell r="NP145"/>
          <cell r="NQ145"/>
          <cell r="NR145"/>
          <cell r="NS145"/>
          <cell r="NT145"/>
          <cell r="NU145"/>
          <cell r="NV145"/>
          <cell r="NW145"/>
          <cell r="NX145">
            <v>0.32500000000000012</v>
          </cell>
          <cell r="NY145" t="str">
            <v>OK</v>
          </cell>
          <cell r="NZ145">
            <v>0.32500000000000012</v>
          </cell>
          <cell r="OA145">
            <v>8.8761574074074076E-2</v>
          </cell>
          <cell r="OB145">
            <v>3.1250000000000035E-2</v>
          </cell>
          <cell r="OC145" t="str">
            <v>OK</v>
          </cell>
          <cell r="OD145">
            <v>5.2083333333333336E-2</v>
          </cell>
          <cell r="OE145">
            <v>0.41388888888888897</v>
          </cell>
          <cell r="OF145">
            <v>56</v>
          </cell>
          <cell r="OG145" t="str">
            <v>H</v>
          </cell>
          <cell r="OH145"/>
          <cell r="OI145"/>
          <cell r="OJ145"/>
          <cell r="OK145"/>
          <cell r="OL145"/>
          <cell r="OM145"/>
          <cell r="ON145"/>
          <cell r="OO145"/>
          <cell r="OP145">
            <v>0.36180555555555566</v>
          </cell>
          <cell r="OQ145" t="str">
            <v>OK</v>
          </cell>
          <cell r="OR145">
            <v>0.36180555555555566</v>
          </cell>
          <cell r="OS145">
            <v>9.1886574074074079E-2</v>
          </cell>
          <cell r="OT145">
            <v>3.2638888888888773E-2</v>
          </cell>
          <cell r="OU145" t="str">
            <v>OK</v>
          </cell>
          <cell r="OV145">
            <v>5.2083333333333336E-2</v>
          </cell>
          <cell r="OW145">
            <v>0.37499999999999994</v>
          </cell>
          <cell r="OX145">
            <v>68</v>
          </cell>
          <cell r="OY145" t="str">
            <v>H</v>
          </cell>
          <cell r="OZ145"/>
          <cell r="PA145"/>
          <cell r="PB145"/>
          <cell r="PC145"/>
          <cell r="PD145"/>
          <cell r="PE145"/>
          <cell r="PF145"/>
          <cell r="PG145"/>
          <cell r="PH145">
            <v>0.32291666666666663</v>
          </cell>
          <cell r="PI145" t="str">
            <v>OK</v>
          </cell>
          <cell r="PJ145">
            <v>0.32291666666666663</v>
          </cell>
          <cell r="PK145">
            <v>8.1817129629629615E-2</v>
          </cell>
          <cell r="PL145">
            <v>2.3611111111111027E-2</v>
          </cell>
          <cell r="PM145" t="str">
            <v>OK</v>
          </cell>
          <cell r="PN145">
            <v>5.2083333333333336E-2</v>
          </cell>
          <cell r="PO145">
            <v>0</v>
          </cell>
          <cell r="PP145"/>
          <cell r="PQ145" t="str">
            <v>LL</v>
          </cell>
          <cell r="PR145"/>
          <cell r="PS145"/>
          <cell r="PT145"/>
          <cell r="PU145"/>
          <cell r="PV145"/>
          <cell r="PW145"/>
          <cell r="PX145"/>
          <cell r="PY145"/>
          <cell r="PZ145"/>
          <cell r="QA145"/>
          <cell r="QB145"/>
          <cell r="QC145"/>
          <cell r="QD145"/>
          <cell r="QE145"/>
          <cell r="QF145"/>
          <cell r="QG145">
            <v>0</v>
          </cell>
          <cell r="QH145"/>
          <cell r="QI145" t="str">
            <v>LL</v>
          </cell>
          <cell r="QJ145"/>
          <cell r="QK145"/>
          <cell r="QL145"/>
          <cell r="QM145"/>
          <cell r="QN145"/>
          <cell r="QO145"/>
          <cell r="QP145"/>
          <cell r="QQ145"/>
          <cell r="QR145"/>
          <cell r="QS145"/>
          <cell r="QT145"/>
          <cell r="QU145"/>
          <cell r="QV145"/>
          <cell r="QW145"/>
          <cell r="QX145"/>
          <cell r="QY145">
            <v>0</v>
          </cell>
          <cell r="QZ145"/>
          <cell r="RA145" t="str">
            <v>LL</v>
          </cell>
          <cell r="RB145"/>
          <cell r="RC145"/>
          <cell r="RD145"/>
          <cell r="RE145"/>
          <cell r="RF145"/>
          <cell r="RG145"/>
          <cell r="RH145"/>
          <cell r="RI145"/>
          <cell r="RJ145"/>
          <cell r="RK145"/>
          <cell r="RL145"/>
          <cell r="RM145"/>
          <cell r="RN145"/>
          <cell r="RO145"/>
          <cell r="RP145"/>
          <cell r="RQ145">
            <v>0.37777777777777777</v>
          </cell>
          <cell r="RR145">
            <v>51</v>
          </cell>
          <cell r="RS145" t="str">
            <v>H</v>
          </cell>
          <cell r="RT145"/>
          <cell r="RU145"/>
          <cell r="RV145"/>
          <cell r="RW145"/>
          <cell r="RX145"/>
          <cell r="RY145"/>
          <cell r="RZ145"/>
          <cell r="SA145"/>
          <cell r="SB145">
            <v>0.32569444444444445</v>
          </cell>
          <cell r="SC145" t="str">
            <v>OK</v>
          </cell>
          <cell r="SD145">
            <v>0.32569444444444445</v>
          </cell>
          <cell r="SE145">
            <v>6.2696759259259258E-2</v>
          </cell>
          <cell r="SF145">
            <v>6.2499999999999778E-3</v>
          </cell>
          <cell r="SG145" t="str">
            <v>OK</v>
          </cell>
          <cell r="SH145">
            <v>5.2083333333333336E-2</v>
          </cell>
          <cell r="SI145">
            <v>0.37500000000000011</v>
          </cell>
          <cell r="SJ145">
            <v>55</v>
          </cell>
          <cell r="SK145" t="str">
            <v>H</v>
          </cell>
          <cell r="SL145"/>
          <cell r="SM145"/>
          <cell r="SN145"/>
          <cell r="SO145"/>
          <cell r="SP145"/>
          <cell r="SQ145"/>
          <cell r="SR145"/>
          <cell r="SS145"/>
          <cell r="ST145">
            <v>0.3229166666666668</v>
          </cell>
          <cell r="SU145" t="str">
            <v>OK</v>
          </cell>
          <cell r="SV145">
            <v>0.3229166666666668</v>
          </cell>
          <cell r="SW145">
            <v>6.8252314814814807E-2</v>
          </cell>
          <cell r="SX145">
            <v>6.2499999999998668E-3</v>
          </cell>
          <cell r="SY145" t="str">
            <v>OK</v>
          </cell>
          <cell r="SZ145">
            <v>5.2083333333333336E-2</v>
          </cell>
          <cell r="TA145">
            <v>0.36944444444444458</v>
          </cell>
          <cell r="TB145">
            <v>55</v>
          </cell>
          <cell r="TC145" t="str">
            <v>H</v>
          </cell>
          <cell r="TD145"/>
          <cell r="TE145"/>
          <cell r="TF145"/>
          <cell r="TG145"/>
          <cell r="TH145"/>
          <cell r="TI145"/>
          <cell r="TJ145"/>
          <cell r="TK145"/>
          <cell r="TL145">
            <v>0.31736111111111126</v>
          </cell>
          <cell r="TM145" t="str">
            <v>NOK</v>
          </cell>
          <cell r="TN145">
            <v>0.31736111111111126</v>
          </cell>
          <cell r="TO145">
            <v>6.7037037037037034E-2</v>
          </cell>
          <cell r="TP145">
            <v>1.3194444444444509E-2</v>
          </cell>
          <cell r="TQ145" t="str">
            <v>OK</v>
          </cell>
          <cell r="TR145">
            <v>5.2083333333333336E-2</v>
          </cell>
          <cell r="TS145">
            <v>1.375</v>
          </cell>
          <cell r="TT145">
            <v>45</v>
          </cell>
          <cell r="TU145" t="str">
            <v>H</v>
          </cell>
          <cell r="TV145"/>
          <cell r="TW145"/>
          <cell r="TX145"/>
          <cell r="TY145"/>
          <cell r="TZ145"/>
          <cell r="UA145"/>
          <cell r="UB145"/>
          <cell r="UC145"/>
          <cell r="UD145">
            <v>1.3229166666666667</v>
          </cell>
          <cell r="UE145" t="str">
            <v>OK</v>
          </cell>
          <cell r="UF145">
            <v>1.3229166666666667</v>
          </cell>
          <cell r="UG145">
            <v>7.8391203703703699E-2</v>
          </cell>
          <cell r="UH145">
            <v>9.0277777777778567E-3</v>
          </cell>
          <cell r="UI145" t="str">
            <v>OK</v>
          </cell>
          <cell r="UJ145">
            <v>5.2083333333333336E-2</v>
          </cell>
          <cell r="UK145"/>
          <cell r="UL145"/>
          <cell r="UM145"/>
          <cell r="UN145"/>
          <cell r="UO145"/>
          <cell r="UP145"/>
          <cell r="UQ145"/>
          <cell r="UR145"/>
          <cell r="US145"/>
          <cell r="UT145"/>
          <cell r="UU145"/>
          <cell r="UV145"/>
          <cell r="UW145"/>
          <cell r="UX145"/>
          <cell r="UY145"/>
          <cell r="UZ145"/>
          <cell r="VA145"/>
          <cell r="VB145"/>
          <cell r="VC145"/>
          <cell r="VD145" t="str">
            <v>33-1</v>
          </cell>
          <cell r="VE145">
            <v>56</v>
          </cell>
          <cell r="VF145">
            <v>68</v>
          </cell>
          <cell r="VG145">
            <v>68</v>
          </cell>
          <cell r="VH145">
            <v>0</v>
          </cell>
          <cell r="VI145">
            <v>0</v>
          </cell>
          <cell r="VJ145">
            <v>68</v>
          </cell>
          <cell r="VK145">
            <v>68</v>
          </cell>
          <cell r="VL145">
            <v>68</v>
          </cell>
          <cell r="VM145">
            <v>84</v>
          </cell>
          <cell r="VN145">
            <v>0</v>
          </cell>
          <cell r="VO145">
            <v>0</v>
          </cell>
          <cell r="VP145">
            <v>0</v>
          </cell>
          <cell r="VQ145">
            <v>0</v>
          </cell>
          <cell r="VR145">
            <v>60</v>
          </cell>
          <cell r="VS145">
            <v>84</v>
          </cell>
          <cell r="VT145">
            <v>0</v>
          </cell>
          <cell r="VU145">
            <v>0</v>
          </cell>
          <cell r="VV145">
            <v>56</v>
          </cell>
          <cell r="VW145">
            <v>68</v>
          </cell>
          <cell r="VX145">
            <v>56</v>
          </cell>
          <cell r="VY145">
            <v>56</v>
          </cell>
          <cell r="VZ145">
            <v>68</v>
          </cell>
          <cell r="WA145">
            <v>0</v>
          </cell>
          <cell r="WB145">
            <v>0</v>
          </cell>
          <cell r="WC145">
            <v>0</v>
          </cell>
          <cell r="WD145">
            <v>51</v>
          </cell>
          <cell r="WE145">
            <v>55</v>
          </cell>
          <cell r="WF145">
            <v>55</v>
          </cell>
          <cell r="WG145">
            <v>45</v>
          </cell>
          <cell r="WH145">
            <v>0</v>
          </cell>
          <cell r="WI145"/>
          <cell r="WJ145" t="str">
            <v>TDT</v>
          </cell>
          <cell r="WK145" t="str">
            <v>TDP</v>
          </cell>
          <cell r="WL145" t="str">
            <v>TDP</v>
          </cell>
          <cell r="WM145" t="str">
            <v>H</v>
          </cell>
          <cell r="WN145" t="str">
            <v>LL</v>
          </cell>
          <cell r="WO145" t="str">
            <v>LL</v>
          </cell>
          <cell r="WP145" t="str">
            <v>TDP</v>
          </cell>
          <cell r="WQ145" t="str">
            <v>TDT</v>
          </cell>
          <cell r="WR145" t="str">
            <v>H</v>
          </cell>
          <cell r="WS145" t="str">
            <v>H</v>
          </cell>
          <cell r="WT145" t="str">
            <v>LL</v>
          </cell>
          <cell r="WU145" t="str">
            <v>LL</v>
          </cell>
          <cell r="WV145" t="str">
            <v>S</v>
          </cell>
          <cell r="WW145" t="str">
            <v>S</v>
          </cell>
          <cell r="WX145" t="str">
            <v>H</v>
          </cell>
          <cell r="WY145" t="str">
            <v>H</v>
          </cell>
          <cell r="WZ145" t="str">
            <v>LL</v>
          </cell>
          <cell r="XA145" t="str">
            <v>LL</v>
          </cell>
          <cell r="XB145" t="str">
            <v>H</v>
          </cell>
          <cell r="XC145" t="str">
            <v>TDT</v>
          </cell>
          <cell r="XD145" t="str">
            <v>H</v>
          </cell>
          <cell r="XE145" t="str">
            <v>H</v>
          </cell>
          <cell r="XF145" t="str">
            <v>H</v>
          </cell>
          <cell r="XG145" t="str">
            <v>LL</v>
          </cell>
          <cell r="XH145" t="str">
            <v>LL</v>
          </cell>
          <cell r="XI145" t="str">
            <v>LL</v>
          </cell>
          <cell r="XJ145" t="str">
            <v>H</v>
          </cell>
          <cell r="XK145" t="str">
            <v>H</v>
          </cell>
          <cell r="XL145" t="str">
            <v>H</v>
          </cell>
          <cell r="XM145" t="str">
            <v>H</v>
          </cell>
          <cell r="XN145">
            <v>0</v>
          </cell>
          <cell r="XO145"/>
          <cell r="XP145" t="str">
            <v>ASTRI DIAH LESTARI</v>
          </cell>
          <cell r="XQ145" t="str">
            <v>DANI RAMDANI</v>
          </cell>
          <cell r="XR145" t="str">
            <v>RIVALI MUTAQSINA MANSYUR</v>
          </cell>
          <cell r="XS145">
            <v>0</v>
          </cell>
          <cell r="XT145">
            <v>0</v>
          </cell>
          <cell r="XU145">
            <v>0</v>
          </cell>
          <cell r="XV145" t="str">
            <v>JULIO SAECAR AGUSTA</v>
          </cell>
          <cell r="XW145" t="str">
            <v>HENDRA YADI PUTRA</v>
          </cell>
          <cell r="XX145">
            <v>0</v>
          </cell>
          <cell r="XY145">
            <v>0</v>
          </cell>
          <cell r="XZ145">
            <v>0</v>
          </cell>
          <cell r="YA145">
            <v>0</v>
          </cell>
          <cell r="YB145" t="str">
            <v>DONNY YUSUF SUFRIYADI</v>
          </cell>
          <cell r="YC145">
            <v>0</v>
          </cell>
          <cell r="YD145">
            <v>0</v>
          </cell>
          <cell r="YE145">
            <v>0</v>
          </cell>
          <cell r="YF145">
            <v>0</v>
          </cell>
          <cell r="YG145">
            <v>0</v>
          </cell>
          <cell r="YH145">
            <v>0</v>
          </cell>
          <cell r="YI145" t="str">
            <v>M CHANDRA EKO</v>
          </cell>
          <cell r="YJ145">
            <v>0</v>
          </cell>
          <cell r="YK145">
            <v>0</v>
          </cell>
          <cell r="YL145">
            <v>0</v>
          </cell>
          <cell r="YM145">
            <v>0</v>
          </cell>
          <cell r="YN145">
            <v>0</v>
          </cell>
          <cell r="YO145">
            <v>0</v>
          </cell>
          <cell r="YP145">
            <v>0</v>
          </cell>
          <cell r="YQ145">
            <v>0</v>
          </cell>
          <cell r="YR145">
            <v>0</v>
          </cell>
          <cell r="YS145">
            <v>0</v>
          </cell>
          <cell r="YT145">
            <v>0</v>
          </cell>
          <cell r="YU145"/>
          <cell r="YV145">
            <v>0</v>
          </cell>
          <cell r="YW145" t="str">
            <v>KETEPATAN LOGIN</v>
          </cell>
          <cell r="YX145">
            <v>0</v>
          </cell>
          <cell r="YY145">
            <v>0</v>
          </cell>
          <cell r="YZ145">
            <v>0</v>
          </cell>
          <cell r="ZA145">
            <v>0</v>
          </cell>
          <cell r="ZB145" t="str">
            <v>QA SCORE</v>
          </cell>
          <cell r="ZC145">
            <v>0</v>
          </cell>
          <cell r="ZD145">
            <v>0</v>
          </cell>
          <cell r="ZE145">
            <v>0</v>
          </cell>
          <cell r="ZF145">
            <v>0</v>
          </cell>
          <cell r="ZG145">
            <v>0</v>
          </cell>
          <cell r="ZH145">
            <v>0</v>
          </cell>
          <cell r="ZI145">
            <v>0</v>
          </cell>
          <cell r="ZJ145">
            <v>0</v>
          </cell>
          <cell r="ZK145">
            <v>0</v>
          </cell>
          <cell r="ZL145">
            <v>0</v>
          </cell>
          <cell r="ZM145">
            <v>0</v>
          </cell>
          <cell r="ZN145">
            <v>0</v>
          </cell>
          <cell r="ZO145">
            <v>0</v>
          </cell>
          <cell r="ZP145">
            <v>0</v>
          </cell>
          <cell r="ZQ145">
            <v>0</v>
          </cell>
          <cell r="ZR145">
            <v>0</v>
          </cell>
          <cell r="ZS145">
            <v>0</v>
          </cell>
          <cell r="ZT145">
            <v>0</v>
          </cell>
          <cell r="ZU145">
            <v>0</v>
          </cell>
          <cell r="ZV145">
            <v>0</v>
          </cell>
          <cell r="ZW145">
            <v>0</v>
          </cell>
          <cell r="ZX145">
            <v>0</v>
          </cell>
          <cell r="ZY145">
            <v>0</v>
          </cell>
          <cell r="ZZ145">
            <v>0</v>
          </cell>
          <cell r="AAA145"/>
          <cell r="AAB145">
            <v>0.37569444444444439</v>
          </cell>
          <cell r="AAC145">
            <v>0.37152777777777773</v>
          </cell>
          <cell r="AAD145">
            <v>0</v>
          </cell>
          <cell r="AAE145">
            <v>0</v>
          </cell>
          <cell r="AAF145">
            <v>0.37499999999999994</v>
          </cell>
          <cell r="AAG145">
            <v>0.37499999999999994</v>
          </cell>
          <cell r="AAH145">
            <v>0.37499999999999994</v>
          </cell>
          <cell r="AAI145">
            <v>0.36805555555555558</v>
          </cell>
          <cell r="AAJ145">
            <v>0</v>
          </cell>
          <cell r="AAK145">
            <v>0</v>
          </cell>
          <cell r="AAL145">
            <v>0</v>
          </cell>
          <cell r="AAM145">
            <v>0</v>
          </cell>
          <cell r="AAN145">
            <v>0.375</v>
          </cell>
          <cell r="AAO145">
            <v>0.36736111111111103</v>
          </cell>
          <cell r="AAP145">
            <v>0</v>
          </cell>
          <cell r="AAQ145">
            <v>0</v>
          </cell>
          <cell r="AAR145">
            <v>1.3722222222222222</v>
          </cell>
          <cell r="AAS145">
            <v>0.3743055555555555</v>
          </cell>
          <cell r="AAT145">
            <v>0.37708333333333344</v>
          </cell>
          <cell r="AAU145">
            <v>0.41388888888888897</v>
          </cell>
          <cell r="AAV145">
            <v>0.37499999999999994</v>
          </cell>
          <cell r="AAW145">
            <v>0</v>
          </cell>
          <cell r="AAX145">
            <v>0</v>
          </cell>
          <cell r="AAY145">
            <v>0</v>
          </cell>
          <cell r="AAZ145">
            <v>0.37777777777777777</v>
          </cell>
          <cell r="ABA145">
            <v>0.37500000000000011</v>
          </cell>
          <cell r="ABB145">
            <v>0.36944444444444458</v>
          </cell>
          <cell r="ABC145">
            <v>1.375</v>
          </cell>
          <cell r="ABD145">
            <v>0</v>
          </cell>
          <cell r="ABE145">
            <v>1.375</v>
          </cell>
          <cell r="ABF145">
            <v>0</v>
          </cell>
          <cell r="ABG145"/>
          <cell r="ABH145">
            <v>0</v>
          </cell>
          <cell r="ABI145">
            <v>0</v>
          </cell>
          <cell r="ABJ145">
            <v>0</v>
          </cell>
          <cell r="ABK145">
            <v>0</v>
          </cell>
          <cell r="ABL145">
            <v>0</v>
          </cell>
          <cell r="ABM145">
            <v>0</v>
          </cell>
          <cell r="ABN145">
            <v>0</v>
          </cell>
          <cell r="ABO145">
            <v>0</v>
          </cell>
          <cell r="ABP145">
            <v>0</v>
          </cell>
          <cell r="ABQ145">
            <v>0</v>
          </cell>
          <cell r="ABR145">
            <v>0</v>
          </cell>
          <cell r="ABS145">
            <v>0</v>
          </cell>
          <cell r="ABT145">
            <v>0</v>
          </cell>
          <cell r="ABU145">
            <v>0</v>
          </cell>
          <cell r="ABV145">
            <v>0</v>
          </cell>
          <cell r="ABW145">
            <v>0</v>
          </cell>
          <cell r="ABX145">
            <v>0</v>
          </cell>
          <cell r="ABY145">
            <v>0</v>
          </cell>
          <cell r="ABZ145">
            <v>0</v>
          </cell>
          <cell r="ACA145">
            <v>0</v>
          </cell>
          <cell r="ACB145">
            <v>0</v>
          </cell>
          <cell r="ACC145">
            <v>0</v>
          </cell>
          <cell r="ACD145">
            <v>0</v>
          </cell>
          <cell r="ACE145">
            <v>0</v>
          </cell>
          <cell r="ACF145">
            <v>0</v>
          </cell>
          <cell r="ACG145">
            <v>0</v>
          </cell>
          <cell r="ACH145">
            <v>0</v>
          </cell>
          <cell r="ACI145">
            <v>0</v>
          </cell>
          <cell r="ACJ145">
            <v>0</v>
          </cell>
          <cell r="ACK145">
            <v>0</v>
          </cell>
          <cell r="ACL145">
            <v>0</v>
          </cell>
          <cell r="ACM145"/>
          <cell r="ACN145">
            <v>0</v>
          </cell>
          <cell r="ACO145">
            <v>0</v>
          </cell>
          <cell r="ACP145">
            <v>0</v>
          </cell>
          <cell r="ACQ145">
            <v>0</v>
          </cell>
          <cell r="ACR145">
            <v>0</v>
          </cell>
          <cell r="ACS145">
            <v>0</v>
          </cell>
          <cell r="ACT145">
            <v>0</v>
          </cell>
          <cell r="ACU145">
            <v>0</v>
          </cell>
          <cell r="ACV145">
            <v>0</v>
          </cell>
          <cell r="ACW145">
            <v>0</v>
          </cell>
          <cell r="ACX145">
            <v>0</v>
          </cell>
          <cell r="ACY145">
            <v>0</v>
          </cell>
          <cell r="ACZ145">
            <v>0</v>
          </cell>
          <cell r="ADA145">
            <v>0</v>
          </cell>
          <cell r="ADB145">
            <v>0</v>
          </cell>
          <cell r="ADC145">
            <v>0</v>
          </cell>
          <cell r="ADD145">
            <v>0</v>
          </cell>
          <cell r="ADE145">
            <v>0</v>
          </cell>
          <cell r="ADF145">
            <v>0</v>
          </cell>
          <cell r="ADG145">
            <v>0</v>
          </cell>
          <cell r="ADH145">
            <v>0</v>
          </cell>
          <cell r="ADI145">
            <v>0</v>
          </cell>
          <cell r="ADJ145">
            <v>0</v>
          </cell>
          <cell r="ADK145">
            <v>0</v>
          </cell>
          <cell r="ADL145">
            <v>0</v>
          </cell>
          <cell r="ADM145">
            <v>0</v>
          </cell>
          <cell r="ADN145">
            <v>0</v>
          </cell>
          <cell r="ADO145">
            <v>0</v>
          </cell>
          <cell r="ADP145">
            <v>0</v>
          </cell>
          <cell r="ADQ145">
            <v>0</v>
          </cell>
          <cell r="ADR145">
            <v>0</v>
          </cell>
          <cell r="ADS145"/>
          <cell r="ADT145" t="str">
            <v>MUHAMMAD RIVALDI MULDIANSYAH</v>
          </cell>
          <cell r="ADU145" t="str">
            <v>POSTPAID</v>
          </cell>
          <cell r="ADV145">
            <v>0.60120370370370368</v>
          </cell>
          <cell r="ADW145">
            <v>0.31827546296296289</v>
          </cell>
          <cell r="ADX145">
            <v>0.31746527777777783</v>
          </cell>
          <cell r="ADY145">
            <v>0.32152777777777786</v>
          </cell>
          <cell r="ADZ145">
            <v>0</v>
          </cell>
          <cell r="AEA145">
            <v>0</v>
          </cell>
          <cell r="AEB145">
            <v>0.32008101851851845</v>
          </cell>
          <cell r="AEC145">
            <v>0.32475694444444447</v>
          </cell>
          <cell r="AED145">
            <v>0.32160879629629618</v>
          </cell>
          <cell r="AEE145">
            <v>0.32574074074074072</v>
          </cell>
          <cell r="AEF145">
            <v>0</v>
          </cell>
          <cell r="AEG145">
            <v>0</v>
          </cell>
          <cell r="AEH145">
            <v>0</v>
          </cell>
          <cell r="AEI145">
            <v>0</v>
          </cell>
          <cell r="AEJ145">
            <v>0.31581018518518522</v>
          </cell>
          <cell r="AEK145">
            <v>0.33813657407407399</v>
          </cell>
          <cell r="AEL145">
            <v>0</v>
          </cell>
          <cell r="AEM145">
            <v>0</v>
          </cell>
          <cell r="AEN145">
            <v>1.320138888888889</v>
          </cell>
          <cell r="AEO145">
            <v>0.32222222222222219</v>
          </cell>
          <cell r="AEP145">
            <v>0.32500000000000012</v>
          </cell>
          <cell r="AEQ145">
            <v>0.36180555555555566</v>
          </cell>
          <cell r="AER145">
            <v>0.32291666666666663</v>
          </cell>
          <cell r="AES145">
            <v>0</v>
          </cell>
          <cell r="AET145">
            <v>0</v>
          </cell>
          <cell r="AEU145">
            <v>0</v>
          </cell>
          <cell r="AEV145">
            <v>0.32569444444444445</v>
          </cell>
          <cell r="AEW145">
            <v>0.3229166666666668</v>
          </cell>
          <cell r="AEX145">
            <v>0.31736111111111126</v>
          </cell>
          <cell r="AEY145">
            <v>1.3229166666666667</v>
          </cell>
          <cell r="AEZ145">
            <v>0</v>
          </cell>
          <cell r="AFA145"/>
          <cell r="AFB145">
            <v>0.60120370370370368</v>
          </cell>
          <cell r="AFC145">
            <v>0.31827546296296289</v>
          </cell>
          <cell r="AFD145">
            <v>0.31746527777777783</v>
          </cell>
          <cell r="AFE145">
            <v>0.32152777777777786</v>
          </cell>
          <cell r="AFF145">
            <v>0</v>
          </cell>
          <cell r="AFG145">
            <v>0</v>
          </cell>
          <cell r="AFH145">
            <v>0.32008101851851845</v>
          </cell>
          <cell r="AFI145">
            <v>0.32475694444444447</v>
          </cell>
          <cell r="AFJ145">
            <v>0.32160879629629618</v>
          </cell>
          <cell r="AFK145">
            <v>0.32574074074074072</v>
          </cell>
          <cell r="AFL145">
            <v>0</v>
          </cell>
          <cell r="AFM145">
            <v>0</v>
          </cell>
          <cell r="AFN145">
            <v>0</v>
          </cell>
          <cell r="AFO145">
            <v>0</v>
          </cell>
          <cell r="AFP145">
            <v>0.31581018518518522</v>
          </cell>
          <cell r="AFQ145">
            <v>0.33813657407407399</v>
          </cell>
          <cell r="AFR145">
            <v>0</v>
          </cell>
          <cell r="AFS145">
            <v>0</v>
          </cell>
          <cell r="AFT145">
            <v>1.320138888888889</v>
          </cell>
          <cell r="AFU145">
            <v>0.32222222222222219</v>
          </cell>
          <cell r="AFV145">
            <v>0.32500000000000012</v>
          </cell>
          <cell r="AFW145">
            <v>0.36180555555555566</v>
          </cell>
          <cell r="AFX145">
            <v>0.32291666666666663</v>
          </cell>
          <cell r="AFY145">
            <v>0</v>
          </cell>
          <cell r="AFZ145">
            <v>0</v>
          </cell>
          <cell r="AGA145">
            <v>0</v>
          </cell>
          <cell r="AGB145">
            <v>0.32569444444444445</v>
          </cell>
          <cell r="AGC145">
            <v>0.3229166666666668</v>
          </cell>
          <cell r="AGD145">
            <v>0.31736111111111126</v>
          </cell>
          <cell r="AGE145">
            <v>1.3229166666666667</v>
          </cell>
          <cell r="AGF145">
            <v>0</v>
          </cell>
          <cell r="AGH145" t="str">
            <v>MUHAMMAD RIVALDI MULDIANSYAH</v>
          </cell>
          <cell r="AGI145" t="str">
            <v>POSTPAID</v>
          </cell>
          <cell r="AGJ145">
            <v>6.8935185185185183E-2</v>
          </cell>
          <cell r="AGK145">
            <v>0.10464120370370371</v>
          </cell>
          <cell r="AGL145">
            <v>7.8368055555555552E-2</v>
          </cell>
          <cell r="AGM145">
            <v>0.1111111111111111</v>
          </cell>
          <cell r="AGN145">
            <v>0</v>
          </cell>
          <cell r="AGO145">
            <v>0</v>
          </cell>
          <cell r="AGP145">
            <v>7.7141203703703698E-2</v>
          </cell>
          <cell r="AGQ145">
            <v>9.0520833333333328E-2</v>
          </cell>
          <cell r="AGR145">
            <v>8.5335648148148147E-2</v>
          </cell>
          <cell r="AGS145">
            <v>6.4537037037037032E-2</v>
          </cell>
          <cell r="AGT145">
            <v>0</v>
          </cell>
          <cell r="AGU145">
            <v>0</v>
          </cell>
          <cell r="AGV145">
            <v>0</v>
          </cell>
          <cell r="AGW145">
            <v>0</v>
          </cell>
          <cell r="AGX145">
            <v>7.1689814814814817E-2</v>
          </cell>
          <cell r="AGY145">
            <v>7.019675925925925E-2</v>
          </cell>
          <cell r="AGZ145">
            <v>0</v>
          </cell>
          <cell r="AHA145">
            <v>0</v>
          </cell>
          <cell r="AHB145">
            <v>8.5752314814814823E-2</v>
          </cell>
          <cell r="AHC145">
            <v>7.5011574074074078E-2</v>
          </cell>
          <cell r="AHD145">
            <v>8.8761574074074076E-2</v>
          </cell>
          <cell r="AHE145">
            <v>9.1886574074074079E-2</v>
          </cell>
          <cell r="AHF145">
            <v>8.1817129629629615E-2</v>
          </cell>
          <cell r="AHG145">
            <v>0</v>
          </cell>
          <cell r="AHH145">
            <v>0</v>
          </cell>
          <cell r="AHI145">
            <v>0</v>
          </cell>
          <cell r="AHJ145">
            <v>6.2696759259259258E-2</v>
          </cell>
          <cell r="AHK145">
            <v>6.8252314814814807E-2</v>
          </cell>
          <cell r="AHL145">
            <v>6.7037037037037034E-2</v>
          </cell>
          <cell r="AHM145">
            <v>7.8391203703703699E-2</v>
          </cell>
          <cell r="AHN145">
            <v>0</v>
          </cell>
          <cell r="AHO145">
            <v>8.010964912280702E-2</v>
          </cell>
          <cell r="AHP145"/>
          <cell r="AHQ145">
            <v>5956</v>
          </cell>
          <cell r="AHR145">
            <v>9041</v>
          </cell>
          <cell r="AHS145">
            <v>6771</v>
          </cell>
          <cell r="AHT145">
            <v>9600</v>
          </cell>
          <cell r="AHU145">
            <v>0</v>
          </cell>
          <cell r="AHV145">
            <v>0</v>
          </cell>
          <cell r="AHW145">
            <v>6665</v>
          </cell>
          <cell r="AHX145">
            <v>7821</v>
          </cell>
          <cell r="AHY145">
            <v>7373</v>
          </cell>
          <cell r="AHZ145">
            <v>5576</v>
          </cell>
          <cell r="AIA145">
            <v>0</v>
          </cell>
          <cell r="AIB145">
            <v>0</v>
          </cell>
          <cell r="AIC145">
            <v>0</v>
          </cell>
          <cell r="AID145">
            <v>0</v>
          </cell>
          <cell r="AIE145">
            <v>6194</v>
          </cell>
          <cell r="AIF145">
            <v>6065</v>
          </cell>
          <cell r="AIG145">
            <v>0</v>
          </cell>
          <cell r="AIH145">
            <v>0</v>
          </cell>
          <cell r="AII145">
            <v>7409</v>
          </cell>
          <cell r="AIJ145">
            <v>6481</v>
          </cell>
          <cell r="AIK145">
            <v>7669</v>
          </cell>
          <cell r="AIL145">
            <v>7939</v>
          </cell>
          <cell r="AIM145">
            <v>7069</v>
          </cell>
          <cell r="AIN145">
            <v>0</v>
          </cell>
          <cell r="AIO145">
            <v>0</v>
          </cell>
          <cell r="AIP145">
            <v>0</v>
          </cell>
          <cell r="AIQ145">
            <v>5417</v>
          </cell>
          <cell r="AIR145">
            <v>5897</v>
          </cell>
          <cell r="AIS145">
            <v>5792</v>
          </cell>
          <cell r="AIT145">
            <v>6773</v>
          </cell>
          <cell r="AIU145">
            <v>0</v>
          </cell>
          <cell r="AIW145" t="str">
            <v>MUHAMMAD RIVALDI MULDIANSYAH</v>
          </cell>
          <cell r="AIX145" t="str">
            <v>POSTPAID</v>
          </cell>
          <cell r="AIY145">
            <v>6.3379629629629647E-2</v>
          </cell>
          <cell r="AIZ145">
            <v>5.4641203703703886E-2</v>
          </cell>
          <cell r="AJA145">
            <v>5.8229166666666568E-2</v>
          </cell>
          <cell r="AJB145">
            <v>4.9999999999999899E-2</v>
          </cell>
          <cell r="AJC145">
            <v>0</v>
          </cell>
          <cell r="AJD145">
            <v>0</v>
          </cell>
          <cell r="AJE145">
            <v>5.4918981481481499E-2</v>
          </cell>
          <cell r="AJF145">
            <v>5.0243055555555444E-2</v>
          </cell>
          <cell r="AJG145">
            <v>5.3391203703703774E-2</v>
          </cell>
          <cell r="AJH145">
            <v>4.2314814814814861E-2</v>
          </cell>
          <cell r="AJI145">
            <v>0</v>
          </cell>
          <cell r="AJJ145">
            <v>0</v>
          </cell>
          <cell r="AJK145">
            <v>0</v>
          </cell>
          <cell r="AJL145">
            <v>0</v>
          </cell>
          <cell r="AJM145">
            <v>5.9189814814814751E-2</v>
          </cell>
          <cell r="AJN145">
            <v>2.9224537037037028E-2</v>
          </cell>
          <cell r="AJO145">
            <v>0</v>
          </cell>
          <cell r="AJP145">
            <v>0</v>
          </cell>
          <cell r="AJQ145">
            <v>5.2083333333333336E-2</v>
          </cell>
          <cell r="AJR145">
            <v>5.2083333333333336E-2</v>
          </cell>
          <cell r="AJS145">
            <v>5.2083333333333336E-2</v>
          </cell>
          <cell r="AJT145">
            <v>5.2083333333333336E-2</v>
          </cell>
          <cell r="AJU145">
            <v>5.2083333333333336E-2</v>
          </cell>
          <cell r="AJV145">
            <v>0</v>
          </cell>
          <cell r="AJW145">
            <v>0</v>
          </cell>
          <cell r="AJX145">
            <v>0</v>
          </cell>
          <cell r="AJY145">
            <v>5.2083333333333336E-2</v>
          </cell>
          <cell r="AJZ145">
            <v>5.2083333333333336E-2</v>
          </cell>
          <cell r="AKA145">
            <v>5.2083333333333336E-2</v>
          </cell>
          <cell r="AKB145">
            <v>5.2083333333333336E-2</v>
          </cell>
          <cell r="AKC145">
            <v>0</v>
          </cell>
          <cell r="AKD145">
            <v>5.1804337231968818E-2</v>
          </cell>
          <cell r="AKE145"/>
          <cell r="AKF145">
            <v>5476</v>
          </cell>
          <cell r="AKG145">
            <v>4721</v>
          </cell>
          <cell r="AKH145">
            <v>5031</v>
          </cell>
          <cell r="AKI145">
            <v>4320</v>
          </cell>
          <cell r="AKJ145">
            <v>0</v>
          </cell>
          <cell r="AKK145">
            <v>0</v>
          </cell>
          <cell r="AKL145">
            <v>4745</v>
          </cell>
          <cell r="AKM145">
            <v>4341</v>
          </cell>
          <cell r="AKN145">
            <v>4613</v>
          </cell>
          <cell r="AKO145">
            <v>3656</v>
          </cell>
          <cell r="AKP145">
            <v>0</v>
          </cell>
          <cell r="AKQ145">
            <v>0</v>
          </cell>
          <cell r="AKR145">
            <v>0</v>
          </cell>
          <cell r="AKS145">
            <v>0</v>
          </cell>
          <cell r="AKT145">
            <v>5114</v>
          </cell>
          <cell r="AKU145">
            <v>2525</v>
          </cell>
          <cell r="AKV145">
            <v>0</v>
          </cell>
          <cell r="AKW145">
            <v>0</v>
          </cell>
          <cell r="AKX145">
            <v>4500</v>
          </cell>
          <cell r="AKY145">
            <v>4500</v>
          </cell>
          <cell r="AKZ145">
            <v>4500</v>
          </cell>
          <cell r="ALA145">
            <v>4500</v>
          </cell>
          <cell r="ALB145">
            <v>4500</v>
          </cell>
          <cell r="ALC145">
            <v>0</v>
          </cell>
          <cell r="ALD145">
            <v>0</v>
          </cell>
          <cell r="ALE145">
            <v>0</v>
          </cell>
          <cell r="ALF145">
            <v>4500</v>
          </cell>
          <cell r="ALG145">
            <v>4500</v>
          </cell>
          <cell r="ALH145">
            <v>4500</v>
          </cell>
          <cell r="ALI145">
            <v>4500</v>
          </cell>
          <cell r="ALJ145">
            <v>0</v>
          </cell>
          <cell r="ALL145">
            <v>0.49104166666666671</v>
          </cell>
          <cell r="ALM145">
            <v>0.46883101851851861</v>
          </cell>
          <cell r="ALN145">
            <v>0.18004629629629629</v>
          </cell>
          <cell r="ALO145">
            <v>6.8935185185185183E-2</v>
          </cell>
          <cell r="ALP145">
            <v>0.3890162037037036</v>
          </cell>
          <cell r="ALQ145">
            <v>0.47083333333333333</v>
          </cell>
          <cell r="ALR145">
            <v>0.48106481481481467</v>
          </cell>
          <cell r="ALS145">
            <v>0.48001157407407402</v>
          </cell>
          <cell r="ALT145">
            <v>0.13347222222222221</v>
          </cell>
          <cell r="ALU145">
            <v>6.8935185185185183E-2</v>
          </cell>
          <cell r="ALV145">
            <v>6.8935185185185183E-2</v>
          </cell>
          <cell r="ALW145">
            <v>6.8935185185185183E-2</v>
          </cell>
          <cell r="ALX145">
            <v>0.38474537037037038</v>
          </cell>
          <cell r="ALY145">
            <v>0.47876157407407399</v>
          </cell>
          <cell r="ALZ145">
            <v>0.13913194444444443</v>
          </cell>
          <cell r="AMA145">
            <v>6.8935185185185183E-2</v>
          </cell>
          <cell r="AMB145">
            <v>1.3890740740740741</v>
          </cell>
          <cell r="AMC145">
            <v>0.47690972222222217</v>
          </cell>
          <cell r="AMD145">
            <v>0.46894675925925938</v>
          </cell>
          <cell r="AME145">
            <v>0.5195023148148149</v>
          </cell>
          <cell r="AMF145">
            <v>0.48373842592592586</v>
          </cell>
          <cell r="AMG145">
            <v>0.1507523148148148</v>
          </cell>
          <cell r="AMH145">
            <v>6.8935185185185183E-2</v>
          </cell>
          <cell r="AMI145">
            <v>6.8935185185185183E-2</v>
          </cell>
          <cell r="AMJ145">
            <v>0.39462962962962966</v>
          </cell>
          <cell r="AMK145">
            <v>0.45454861111111122</v>
          </cell>
          <cell r="AML145">
            <v>0.45454861111111122</v>
          </cell>
          <cell r="AMM145">
            <v>1.4588888888888889</v>
          </cell>
          <cell r="AMN145">
            <v>0.14732638888888888</v>
          </cell>
          <cell r="AMO145">
            <v>6.8935185185185183E-2</v>
          </cell>
          <cell r="AMP145" t="e">
            <v>#REF!</v>
          </cell>
          <cell r="AMR145">
            <v>42426</v>
          </cell>
          <cell r="AMS145">
            <v>40507</v>
          </cell>
          <cell r="AMT145">
            <v>15556</v>
          </cell>
          <cell r="AMU145">
            <v>5956</v>
          </cell>
          <cell r="AMV145">
            <v>33611</v>
          </cell>
          <cell r="AMW145">
            <v>40680</v>
          </cell>
          <cell r="AMX145">
            <v>41564</v>
          </cell>
          <cell r="AMY145">
            <v>41473</v>
          </cell>
          <cell r="AMZ145">
            <v>11532</v>
          </cell>
          <cell r="ANA145">
            <v>5956</v>
          </cell>
          <cell r="ANB145">
            <v>5956</v>
          </cell>
          <cell r="ANC145">
            <v>5956</v>
          </cell>
          <cell r="AND145">
            <v>33242</v>
          </cell>
          <cell r="ANE145">
            <v>41365</v>
          </cell>
          <cell r="ANF145">
            <v>12021</v>
          </cell>
          <cell r="ANG145">
            <v>5956</v>
          </cell>
          <cell r="ANH145">
            <v>33616</v>
          </cell>
          <cell r="ANI145">
            <v>41205</v>
          </cell>
          <cell r="ANJ145">
            <v>40517</v>
          </cell>
          <cell r="ANK145">
            <v>44885</v>
          </cell>
          <cell r="ANL145">
            <v>41795</v>
          </cell>
          <cell r="ANM145">
            <v>13025</v>
          </cell>
          <cell r="ANN145">
            <v>5956</v>
          </cell>
          <cell r="ANO145">
            <v>5956</v>
          </cell>
          <cell r="ANP145">
            <v>34096</v>
          </cell>
          <cell r="ANQ145">
            <v>39273</v>
          </cell>
          <cell r="ANR145">
            <v>39273</v>
          </cell>
          <cell r="ANS145">
            <v>39648</v>
          </cell>
          <cell r="ANT145">
            <v>12729</v>
          </cell>
          <cell r="ANU145">
            <v>0</v>
          </cell>
          <cell r="ANV145" t="e">
            <v>#REF!</v>
          </cell>
          <cell r="ANX145">
            <v>30</v>
          </cell>
          <cell r="ANY145">
            <v>19</v>
          </cell>
          <cell r="ANZ145">
            <v>19</v>
          </cell>
          <cell r="AOA145">
            <v>9</v>
          </cell>
          <cell r="AOB145">
            <v>2</v>
          </cell>
          <cell r="AOC145">
            <v>0</v>
          </cell>
          <cell r="AOD145">
            <v>2</v>
          </cell>
          <cell r="AOE145">
            <v>0</v>
          </cell>
          <cell r="AOF145">
            <v>0</v>
          </cell>
          <cell r="AOG145">
            <v>0</v>
          </cell>
          <cell r="AOH145">
            <v>0</v>
          </cell>
          <cell r="AOI145">
            <v>2</v>
          </cell>
          <cell r="AOJ145">
            <v>0</v>
          </cell>
          <cell r="AOK145">
            <v>0</v>
          </cell>
          <cell r="AOL145">
            <v>0</v>
          </cell>
          <cell r="AOM145">
            <v>0</v>
          </cell>
          <cell r="AON145">
            <v>0</v>
          </cell>
          <cell r="AOO145">
            <v>0</v>
          </cell>
          <cell r="AOP145">
            <v>0</v>
          </cell>
          <cell r="AOQ145">
            <v>0</v>
          </cell>
          <cell r="AOR145">
            <v>0</v>
          </cell>
          <cell r="AOS145">
            <v>0</v>
          </cell>
          <cell r="AOT145">
            <v>18</v>
          </cell>
          <cell r="AOU145"/>
          <cell r="AOV145">
            <v>3</v>
          </cell>
          <cell r="AOW145">
            <v>3</v>
          </cell>
          <cell r="AOX145">
            <v>6</v>
          </cell>
          <cell r="AOY145">
            <v>0</v>
          </cell>
          <cell r="AOZ145">
            <v>0</v>
          </cell>
          <cell r="APA145">
            <v>0</v>
          </cell>
          <cell r="APB145">
            <v>0</v>
          </cell>
          <cell r="APC145">
            <v>0</v>
          </cell>
          <cell r="APD145">
            <v>3</v>
          </cell>
          <cell r="APE145">
            <v>0</v>
          </cell>
          <cell r="APF145">
            <v>1</v>
          </cell>
          <cell r="APG145">
            <v>0</v>
          </cell>
          <cell r="APH145">
            <v>0</v>
          </cell>
          <cell r="API145">
            <v>1</v>
          </cell>
          <cell r="APJ145">
            <v>0</v>
          </cell>
          <cell r="APK145">
            <v>0</v>
          </cell>
          <cell r="APL145">
            <v>0</v>
          </cell>
          <cell r="APM145">
            <v>0</v>
          </cell>
          <cell r="APN145">
            <v>0</v>
          </cell>
          <cell r="APO145">
            <v>2</v>
          </cell>
          <cell r="APP145">
            <v>8</v>
          </cell>
          <cell r="APQ145">
            <v>4</v>
          </cell>
          <cell r="APR145">
            <v>7</v>
          </cell>
          <cell r="APS145">
            <v>19</v>
          </cell>
          <cell r="APT145">
            <v>0</v>
          </cell>
          <cell r="APU145">
            <v>2</v>
          </cell>
          <cell r="APV145">
            <v>0</v>
          </cell>
          <cell r="APW145">
            <v>2</v>
          </cell>
          <cell r="APX145">
            <v>0</v>
          </cell>
          <cell r="APY145">
            <v>0</v>
          </cell>
          <cell r="APZ145">
            <v>0</v>
          </cell>
          <cell r="AQA145">
            <v>0</v>
          </cell>
          <cell r="AQB145">
            <v>2</v>
          </cell>
          <cell r="AQC145">
            <v>4</v>
          </cell>
          <cell r="AQD145">
            <v>4</v>
          </cell>
          <cell r="AQE145">
            <v>10</v>
          </cell>
          <cell r="AQF145">
            <v>0</v>
          </cell>
          <cell r="AQG145">
            <v>0</v>
          </cell>
          <cell r="AQH145">
            <v>0</v>
          </cell>
          <cell r="AQI145">
            <v>0</v>
          </cell>
          <cell r="AQJ145">
            <v>0</v>
          </cell>
          <cell r="AQK145">
            <v>40</v>
          </cell>
          <cell r="AQL145">
            <v>1</v>
          </cell>
          <cell r="AQM145">
            <v>0.8</v>
          </cell>
          <cell r="AQN145">
            <v>1</v>
          </cell>
          <cell r="AQO145">
            <v>0.90476190476190477</v>
          </cell>
          <cell r="AQP145"/>
          <cell r="AQQ145">
            <v>0.88235294117647056</v>
          </cell>
          <cell r="AQR145" t="str">
            <v>A</v>
          </cell>
          <cell r="AQS145">
            <v>0.88235294117647056</v>
          </cell>
          <cell r="AQT145">
            <v>2</v>
          </cell>
          <cell r="AQU145">
            <v>0.90476190476190477</v>
          </cell>
          <cell r="AQV145"/>
          <cell r="AQW145">
            <v>0</v>
          </cell>
          <cell r="AQX145">
            <v>0</v>
          </cell>
          <cell r="AQY145">
            <v>0</v>
          </cell>
          <cell r="AQZ145">
            <v>8.4455787037037044</v>
          </cell>
          <cell r="ARA145">
            <v>0.44450414230019497</v>
          </cell>
          <cell r="ARB145">
            <v>12160</v>
          </cell>
          <cell r="ARC145">
            <v>418380</v>
          </cell>
          <cell r="ARD145">
            <v>0.25548573163327265</v>
          </cell>
          <cell r="ARE145">
            <v>0.98428240740740758</v>
          </cell>
          <cell r="ARF145">
            <v>5.1804337231968818E-2</v>
          </cell>
          <cell r="ARG145">
            <v>1406</v>
          </cell>
          <cell r="ARH145">
            <v>51300</v>
          </cell>
          <cell r="ARI145">
            <v>3.1751045400238952E-2</v>
          </cell>
        </row>
        <row r="146">
          <cell r="B146" t="str">
            <v>OSHA ROSHALIA</v>
          </cell>
          <cell r="C146">
            <v>110274</v>
          </cell>
          <cell r="D146" t="str">
            <v>13</v>
          </cell>
          <cell r="E146" t="str">
            <v>ISLAM</v>
          </cell>
          <cell r="F146" t="str">
            <v>PHL</v>
          </cell>
          <cell r="G146" t="str">
            <v>POSTPAID</v>
          </cell>
          <cell r="H146">
            <v>35.5</v>
          </cell>
          <cell r="I146" t="str">
            <v>E</v>
          </cell>
          <cell r="J146">
            <v>18230310</v>
          </cell>
          <cell r="K146">
            <v>570280</v>
          </cell>
          <cell r="L146" t="str">
            <v>PEREMPUAN</v>
          </cell>
          <cell r="M146" t="str">
            <v>AGENT POSTPAID</v>
          </cell>
          <cell r="N146" t="str">
            <v>RITA</v>
          </cell>
          <cell r="O146" t="str">
            <v>RIKA RIANY</v>
          </cell>
          <cell r="P146"/>
          <cell r="Q146">
            <v>0</v>
          </cell>
          <cell r="R146"/>
          <cell r="S146" t="str">
            <v>LP</v>
          </cell>
          <cell r="T146"/>
          <cell r="U146"/>
          <cell r="V146"/>
          <cell r="W146"/>
          <cell r="X146"/>
          <cell r="Y146"/>
          <cell r="Z146"/>
          <cell r="AA146"/>
          <cell r="AB146"/>
          <cell r="AC146"/>
          <cell r="AD146"/>
          <cell r="AE146"/>
          <cell r="AF146"/>
          <cell r="AG146"/>
          <cell r="AH146"/>
          <cell r="AI146">
            <v>0.375</v>
          </cell>
          <cell r="AJ146">
            <v>22</v>
          </cell>
          <cell r="AK146" t="str">
            <v>H</v>
          </cell>
          <cell r="AL146"/>
          <cell r="AM146"/>
          <cell r="AN146"/>
          <cell r="AO146"/>
          <cell r="AP146"/>
          <cell r="AQ146"/>
          <cell r="AR146"/>
          <cell r="AS146"/>
          <cell r="AT146">
            <v>0.32464120370370386</v>
          </cell>
          <cell r="AU146" t="str">
            <v>OK</v>
          </cell>
          <cell r="AV146">
            <v>0.32464120370370386</v>
          </cell>
          <cell r="AW146">
            <v>7.4664351851851843E-2</v>
          </cell>
          <cell r="AX146">
            <v>2.4305555555555691E-2</v>
          </cell>
          <cell r="AY146" t="str">
            <v>OK</v>
          </cell>
          <cell r="AZ146">
            <v>5.0358796296296152E-2</v>
          </cell>
          <cell r="BA146">
            <v>0.3701388888888888</v>
          </cell>
          <cell r="BB146">
            <v>22</v>
          </cell>
          <cell r="BC146" t="str">
            <v>TDP</v>
          </cell>
          <cell r="BD146" t="str">
            <v>VINNY SORAYA TARPIANTI</v>
          </cell>
          <cell r="BE146" t="str">
            <v>CES</v>
          </cell>
          <cell r="BF146"/>
          <cell r="BG146"/>
          <cell r="BH146"/>
          <cell r="BI146"/>
          <cell r="BJ146"/>
          <cell r="BK146"/>
          <cell r="BL146">
            <v>0.32810185185185176</v>
          </cell>
          <cell r="BM146" t="str">
            <v>OK</v>
          </cell>
          <cell r="BN146">
            <v>0.32810185185185176</v>
          </cell>
          <cell r="BO146">
            <v>0.10523148148148148</v>
          </cell>
          <cell r="BP146">
            <v>6.3194444444444456E-2</v>
          </cell>
          <cell r="BQ146" t="str">
            <v>OK</v>
          </cell>
          <cell r="BR146">
            <v>4.2037037037037026E-2</v>
          </cell>
          <cell r="BS146">
            <v>0.375</v>
          </cell>
          <cell r="BT146" t="str">
            <v>33-1</v>
          </cell>
          <cell r="BU146" t="str">
            <v>H</v>
          </cell>
          <cell r="BV146"/>
          <cell r="BW146"/>
          <cell r="BX146"/>
          <cell r="BY146"/>
          <cell r="BZ146"/>
          <cell r="CA146"/>
          <cell r="CB146"/>
          <cell r="CC146"/>
          <cell r="CD146">
            <v>0.32476851851851851</v>
          </cell>
          <cell r="CE146" t="str">
            <v>OK</v>
          </cell>
          <cell r="CF146">
            <v>0.32476851851851851</v>
          </cell>
          <cell r="CG146">
            <v>8.4259259259259256E-2</v>
          </cell>
          <cell r="CH146">
            <v>1.9444444444444431E-2</v>
          </cell>
          <cell r="CI146" t="str">
            <v>OK</v>
          </cell>
          <cell r="CJ146">
            <v>5.0231481481481495E-2</v>
          </cell>
          <cell r="CK146">
            <v>0</v>
          </cell>
          <cell r="CL146"/>
          <cell r="CM146" t="str">
            <v>LP</v>
          </cell>
          <cell r="CN146"/>
          <cell r="CO146"/>
          <cell r="CP146"/>
          <cell r="CQ146"/>
          <cell r="CR146"/>
          <cell r="CS146"/>
          <cell r="CT146"/>
          <cell r="CU146"/>
          <cell r="CV146"/>
          <cell r="CW146"/>
          <cell r="CX146"/>
          <cell r="CY146"/>
          <cell r="CZ146"/>
          <cell r="DA146"/>
          <cell r="DB146"/>
          <cell r="DC146">
            <v>0</v>
          </cell>
          <cell r="DD146"/>
          <cell r="DE146" t="str">
            <v>LP</v>
          </cell>
          <cell r="DF146"/>
          <cell r="DG146"/>
          <cell r="DH146"/>
          <cell r="DI146"/>
          <cell r="DJ146"/>
          <cell r="DK146"/>
          <cell r="DL146"/>
          <cell r="DM146"/>
          <cell r="DN146"/>
          <cell r="DO146"/>
          <cell r="DP146"/>
          <cell r="DQ146"/>
          <cell r="DR146"/>
          <cell r="DS146"/>
          <cell r="DT146"/>
          <cell r="DU146">
            <v>0</v>
          </cell>
          <cell r="DV146"/>
          <cell r="DW146" t="str">
            <v>LP</v>
          </cell>
          <cell r="DX146"/>
          <cell r="DY146"/>
          <cell r="DZ146"/>
          <cell r="EA146"/>
          <cell r="EB146"/>
          <cell r="EC146"/>
          <cell r="ED146"/>
          <cell r="EE146"/>
          <cell r="EF146"/>
          <cell r="EG146"/>
          <cell r="EH146"/>
          <cell r="EI146"/>
          <cell r="EJ146"/>
          <cell r="EK146"/>
          <cell r="EL146"/>
          <cell r="EM146">
            <v>0.375</v>
          </cell>
          <cell r="EN146">
            <v>22</v>
          </cell>
          <cell r="EO146" t="str">
            <v>H</v>
          </cell>
          <cell r="EP146"/>
          <cell r="EQ146"/>
          <cell r="ER146"/>
          <cell r="ES146"/>
          <cell r="ET146"/>
          <cell r="EU146"/>
          <cell r="EV146"/>
          <cell r="EW146"/>
          <cell r="EX146">
            <v>0.32224537037037032</v>
          </cell>
          <cell r="EY146" t="str">
            <v>NOK</v>
          </cell>
          <cell r="EZ146">
            <v>0.32224537037037032</v>
          </cell>
          <cell r="FA146">
            <v>8.6087962962962963E-2</v>
          </cell>
          <cell r="FB146">
            <v>3.333333333333327E-2</v>
          </cell>
          <cell r="FC146" t="str">
            <v>NOK</v>
          </cell>
          <cell r="FD146">
            <v>5.2754629629629693E-2</v>
          </cell>
          <cell r="FE146">
            <v>0.37777777777777782</v>
          </cell>
          <cell r="FF146">
            <v>26</v>
          </cell>
          <cell r="FG146" t="str">
            <v>H</v>
          </cell>
          <cell r="FH146"/>
          <cell r="FI146"/>
          <cell r="FJ146"/>
          <cell r="FK146"/>
          <cell r="FL146"/>
          <cell r="FM146"/>
          <cell r="FN146"/>
          <cell r="FO146"/>
          <cell r="FP146">
            <v>0.33125000000000004</v>
          </cell>
          <cell r="FQ146" t="str">
            <v>OK</v>
          </cell>
          <cell r="FR146">
            <v>0.33125000000000004</v>
          </cell>
          <cell r="FS146">
            <v>5.7638888888888878E-2</v>
          </cell>
          <cell r="FT146">
            <v>1.1111111111111072E-2</v>
          </cell>
          <cell r="FU146" t="str">
            <v>OK</v>
          </cell>
          <cell r="FV146">
            <v>4.6527777777777807E-2</v>
          </cell>
          <cell r="FW146">
            <v>0.37847222222222221</v>
          </cell>
          <cell r="FX146">
            <v>22</v>
          </cell>
          <cell r="FY146" t="str">
            <v>TDT</v>
          </cell>
          <cell r="FZ146" t="str">
            <v>NURUL NABILA</v>
          </cell>
          <cell r="GA146"/>
          <cell r="GB146"/>
          <cell r="GC146"/>
          <cell r="GD146"/>
          <cell r="GE146"/>
          <cell r="GF146"/>
          <cell r="GG146"/>
          <cell r="GH146">
            <v>0.33302083333333327</v>
          </cell>
          <cell r="GI146" t="str">
            <v>OK</v>
          </cell>
          <cell r="GJ146">
            <v>0.33302083333333327</v>
          </cell>
          <cell r="GK146">
            <v>7.4618055555555562E-2</v>
          </cell>
          <cell r="GL146">
            <v>2.9166666666666619E-2</v>
          </cell>
          <cell r="GM146" t="str">
            <v>OK</v>
          </cell>
          <cell r="GN146">
            <v>4.5451388888888944E-2</v>
          </cell>
          <cell r="GO146">
            <v>0.37222222222222223</v>
          </cell>
          <cell r="GP146">
            <v>23</v>
          </cell>
          <cell r="GQ146" t="str">
            <v>TDP</v>
          </cell>
          <cell r="GR146" t="str">
            <v>INA RAHAYU</v>
          </cell>
          <cell r="GS146" t="str">
            <v>QA SCORE</v>
          </cell>
          <cell r="GT146"/>
          <cell r="GU146"/>
          <cell r="GV146"/>
          <cell r="GW146"/>
          <cell r="GX146"/>
          <cell r="GY146"/>
          <cell r="GZ146">
            <v>0.32707175925925924</v>
          </cell>
          <cell r="HA146" t="str">
            <v>OK</v>
          </cell>
          <cell r="HB146">
            <v>0.32707175925925924</v>
          </cell>
          <cell r="HC146">
            <v>6.9456018518518514E-2</v>
          </cell>
          <cell r="HD146">
            <v>2.4305555555555525E-2</v>
          </cell>
          <cell r="HE146" t="str">
            <v>OK</v>
          </cell>
          <cell r="HF146">
            <v>4.5150462962962989E-2</v>
          </cell>
          <cell r="HG146">
            <v>0</v>
          </cell>
          <cell r="HH146"/>
          <cell r="HI146" t="str">
            <v>LP</v>
          </cell>
          <cell r="HJ146"/>
          <cell r="HK146"/>
          <cell r="HL146"/>
          <cell r="HM146"/>
          <cell r="HN146"/>
          <cell r="HO146"/>
          <cell r="HP146"/>
          <cell r="HQ146"/>
          <cell r="HR146"/>
          <cell r="HS146"/>
          <cell r="HT146"/>
          <cell r="HU146"/>
          <cell r="HV146"/>
          <cell r="HW146"/>
          <cell r="HX146"/>
          <cell r="HY146">
            <v>0</v>
          </cell>
          <cell r="HZ146"/>
          <cell r="IA146" t="str">
            <v>LP</v>
          </cell>
          <cell r="IB146"/>
          <cell r="IC146"/>
          <cell r="ID146"/>
          <cell r="IE146"/>
          <cell r="IF146"/>
          <cell r="IG146"/>
          <cell r="IH146"/>
          <cell r="II146"/>
          <cell r="IJ146"/>
          <cell r="IK146"/>
          <cell r="IL146"/>
          <cell r="IM146"/>
          <cell r="IN146"/>
          <cell r="IO146"/>
          <cell r="IP146"/>
          <cell r="IQ146">
            <v>0</v>
          </cell>
          <cell r="IR146"/>
          <cell r="IS146" t="str">
            <v>LP</v>
          </cell>
          <cell r="IT146"/>
          <cell r="IU146"/>
          <cell r="IV146"/>
          <cell r="IW146"/>
          <cell r="IX146"/>
          <cell r="IY146"/>
          <cell r="IZ146"/>
          <cell r="JA146"/>
          <cell r="JB146"/>
          <cell r="JC146"/>
          <cell r="JD146"/>
          <cell r="JE146"/>
          <cell r="JF146"/>
          <cell r="JG146"/>
          <cell r="JH146"/>
          <cell r="JI146">
            <v>0.375</v>
          </cell>
          <cell r="JJ146">
            <v>22</v>
          </cell>
          <cell r="JK146" t="str">
            <v>H</v>
          </cell>
          <cell r="JL146"/>
          <cell r="JM146"/>
          <cell r="JN146"/>
          <cell r="JO146"/>
          <cell r="JP146"/>
          <cell r="JQ146"/>
          <cell r="JR146"/>
          <cell r="JS146"/>
          <cell r="JT146">
            <v>0.32872685185185191</v>
          </cell>
          <cell r="JU146" t="str">
            <v>OK</v>
          </cell>
          <cell r="JV146">
            <v>0.32872685185185191</v>
          </cell>
          <cell r="JW146">
            <v>0.10182870370370369</v>
          </cell>
          <cell r="JX146">
            <v>5.555555555555558E-2</v>
          </cell>
          <cell r="JY146" t="str">
            <v>OK</v>
          </cell>
          <cell r="JZ146">
            <v>4.6273148148148105E-2</v>
          </cell>
          <cell r="KA146">
            <v>0.37569444444444455</v>
          </cell>
          <cell r="KB146">
            <v>22</v>
          </cell>
          <cell r="KC146" t="str">
            <v>TDP</v>
          </cell>
          <cell r="KD146" t="str">
            <v>RISTI PERTIWI</v>
          </cell>
          <cell r="KE146" t="str">
            <v>NPS</v>
          </cell>
          <cell r="KF146"/>
          <cell r="KG146"/>
          <cell r="KH146"/>
          <cell r="KI146"/>
          <cell r="KJ146"/>
          <cell r="KK146"/>
          <cell r="KL146">
            <v>0.32450231481481479</v>
          </cell>
          <cell r="KM146" t="str">
            <v>OK</v>
          </cell>
          <cell r="KN146">
            <v>0.32450231481481479</v>
          </cell>
          <cell r="KO146">
            <v>7.3414351851851856E-2</v>
          </cell>
          <cell r="KP146">
            <v>2.2222222222222088E-2</v>
          </cell>
          <cell r="KQ146" t="str">
            <v>OK</v>
          </cell>
          <cell r="KR146">
            <v>5.1192129629629768E-2</v>
          </cell>
          <cell r="KS146">
            <v>0.37291666666666679</v>
          </cell>
          <cell r="KT146">
            <v>32</v>
          </cell>
          <cell r="KU146" t="str">
            <v>H</v>
          </cell>
          <cell r="KV146"/>
          <cell r="KW146"/>
          <cell r="KX146"/>
          <cell r="KY146"/>
          <cell r="KZ146"/>
          <cell r="LA146"/>
          <cell r="LB146"/>
          <cell r="LC146"/>
          <cell r="LD146">
            <v>0.32038194444444468</v>
          </cell>
          <cell r="LE146" t="str">
            <v>NOK</v>
          </cell>
          <cell r="LF146">
            <v>0.32038194444444468</v>
          </cell>
          <cell r="LG146">
            <v>9.6284722222222202E-2</v>
          </cell>
          <cell r="LH146">
            <v>4.3750000000000067E-2</v>
          </cell>
          <cell r="LI146" t="str">
            <v>NOK</v>
          </cell>
          <cell r="LJ146">
            <v>5.2534722222222136E-2</v>
          </cell>
          <cell r="LK146">
            <v>0</v>
          </cell>
          <cell r="LL146"/>
          <cell r="LM146" t="str">
            <v>LP</v>
          </cell>
          <cell r="LN146"/>
          <cell r="LO146"/>
          <cell r="LP146"/>
          <cell r="LQ146"/>
          <cell r="LR146"/>
          <cell r="LS146"/>
          <cell r="LT146"/>
          <cell r="LU146"/>
          <cell r="LV146"/>
          <cell r="LW146"/>
          <cell r="LX146"/>
          <cell r="LY146"/>
          <cell r="LZ146"/>
          <cell r="MA146"/>
          <cell r="MB146"/>
          <cell r="MC146">
            <v>0.37569444444444455</v>
          </cell>
          <cell r="MD146">
            <v>22</v>
          </cell>
          <cell r="ME146" t="str">
            <v>H</v>
          </cell>
          <cell r="MF146"/>
          <cell r="MG146"/>
          <cell r="MH146"/>
          <cell r="MI146"/>
          <cell r="MJ146"/>
          <cell r="MK146"/>
          <cell r="ML146"/>
          <cell r="MM146"/>
          <cell r="MN146">
            <v>0.32361111111111124</v>
          </cell>
          <cell r="MO146" t="str">
            <v>OK</v>
          </cell>
          <cell r="MP146">
            <v>0.32361111111111124</v>
          </cell>
          <cell r="MQ146">
            <v>0.10731481481481481</v>
          </cell>
          <cell r="MR146">
            <v>5.2777777777777701E-2</v>
          </cell>
          <cell r="MS146" t="str">
            <v>OK</v>
          </cell>
          <cell r="MT146">
            <v>5.2083333333333336E-2</v>
          </cell>
          <cell r="MU146">
            <v>0.38194444444444436</v>
          </cell>
          <cell r="MV146">
            <v>25</v>
          </cell>
          <cell r="MW146" t="str">
            <v>H</v>
          </cell>
          <cell r="MX146"/>
          <cell r="MY146"/>
          <cell r="MZ146"/>
          <cell r="NA146"/>
          <cell r="NB146"/>
          <cell r="NC146"/>
          <cell r="ND146"/>
          <cell r="NE146"/>
          <cell r="NF146">
            <v>0.33685185185185196</v>
          </cell>
          <cell r="NG146" t="str">
            <v>OK</v>
          </cell>
          <cell r="NH146">
            <v>0.33685185185185196</v>
          </cell>
          <cell r="NI146">
            <v>9.6481481481481474E-2</v>
          </cell>
          <cell r="NJ146">
            <v>5.1388888888889039E-2</v>
          </cell>
          <cell r="NK146" t="str">
            <v>OK</v>
          </cell>
          <cell r="NL146">
            <v>4.5092592592592434E-2</v>
          </cell>
          <cell r="NM146">
            <v>0.375</v>
          </cell>
          <cell r="NN146">
            <v>22</v>
          </cell>
          <cell r="NO146" t="str">
            <v>TDP</v>
          </cell>
          <cell r="NP146" t="str">
            <v>INA RAHAYU</v>
          </cell>
          <cell r="NQ146" t="str">
            <v>RESPON WEB</v>
          </cell>
          <cell r="NR146"/>
          <cell r="NS146"/>
          <cell r="NT146"/>
          <cell r="NU146"/>
          <cell r="NV146"/>
          <cell r="NW146"/>
          <cell r="NX146">
            <v>0.32559027777777783</v>
          </cell>
          <cell r="NY146" t="str">
            <v>OK</v>
          </cell>
          <cell r="NZ146">
            <v>0.32559027777777783</v>
          </cell>
          <cell r="OA146">
            <v>0.10427083333333333</v>
          </cell>
          <cell r="OB146">
            <v>5.4861111111111138E-2</v>
          </cell>
          <cell r="OC146" t="str">
            <v>OK</v>
          </cell>
          <cell r="OD146">
            <v>4.9409722222222188E-2</v>
          </cell>
          <cell r="OE146">
            <v>0.37708333333333316</v>
          </cell>
          <cell r="OF146">
            <v>31</v>
          </cell>
          <cell r="OG146" t="str">
            <v>H</v>
          </cell>
          <cell r="OH146"/>
          <cell r="OI146"/>
          <cell r="OJ146"/>
          <cell r="OK146"/>
          <cell r="OL146"/>
          <cell r="OM146"/>
          <cell r="ON146"/>
          <cell r="OO146"/>
          <cell r="OP146">
            <v>0.3353935185185184</v>
          </cell>
          <cell r="OQ146" t="str">
            <v>OK</v>
          </cell>
          <cell r="OR146">
            <v>0.3353935185185184</v>
          </cell>
          <cell r="OS146">
            <v>7.2245370370370376E-2</v>
          </cell>
          <cell r="OT146">
            <v>3.0555555555555614E-2</v>
          </cell>
          <cell r="OU146" t="str">
            <v>OK</v>
          </cell>
          <cell r="OV146">
            <v>4.1689814814814763E-2</v>
          </cell>
          <cell r="OW146">
            <v>0</v>
          </cell>
          <cell r="OX146"/>
          <cell r="OY146" t="str">
            <v>LP</v>
          </cell>
          <cell r="OZ146"/>
          <cell r="PA146"/>
          <cell r="PB146"/>
          <cell r="PC146"/>
          <cell r="PD146"/>
          <cell r="PE146"/>
          <cell r="PF146"/>
          <cell r="PG146"/>
          <cell r="PH146"/>
          <cell r="PI146"/>
          <cell r="PJ146"/>
          <cell r="PK146"/>
          <cell r="PL146"/>
          <cell r="PM146"/>
          <cell r="PN146"/>
          <cell r="PO146">
            <v>0.37430555555555556</v>
          </cell>
          <cell r="PP146">
            <v>22</v>
          </cell>
          <cell r="PQ146" t="str">
            <v>H</v>
          </cell>
          <cell r="PR146"/>
          <cell r="PS146"/>
          <cell r="PT146"/>
          <cell r="PU146"/>
          <cell r="PV146"/>
          <cell r="PW146"/>
          <cell r="PX146"/>
          <cell r="PY146"/>
          <cell r="PZ146">
            <v>0.32480324074074063</v>
          </cell>
          <cell r="QA146" t="str">
            <v>OK</v>
          </cell>
          <cell r="QB146">
            <v>0.32480324074074063</v>
          </cell>
          <cell r="QC146">
            <v>6.8252314814814807E-2</v>
          </cell>
          <cell r="QD146">
            <v>1.8749999999999878E-2</v>
          </cell>
          <cell r="QE146" t="str">
            <v>OK</v>
          </cell>
          <cell r="QF146">
            <v>4.9502314814814929E-2</v>
          </cell>
          <cell r="QG146">
            <v>0.375</v>
          </cell>
          <cell r="QH146">
            <v>23</v>
          </cell>
          <cell r="QI146" t="str">
            <v>H</v>
          </cell>
          <cell r="QJ146"/>
          <cell r="QK146"/>
          <cell r="QL146"/>
          <cell r="QM146"/>
          <cell r="QN146"/>
          <cell r="QO146"/>
          <cell r="QP146"/>
          <cell r="QQ146"/>
          <cell r="QR146">
            <v>0.35737268518518539</v>
          </cell>
          <cell r="QS146" t="str">
            <v>OK</v>
          </cell>
          <cell r="QT146">
            <v>0.35737268518518539</v>
          </cell>
          <cell r="QU146">
            <v>8.8460648148148149E-2</v>
          </cell>
          <cell r="QV146">
            <v>7.0833333333333526E-2</v>
          </cell>
          <cell r="QW146" t="str">
            <v>OK</v>
          </cell>
          <cell r="QX146">
            <v>1.7627314814814624E-2</v>
          </cell>
          <cell r="QY146">
            <v>0.38263888888888892</v>
          </cell>
          <cell r="QZ146">
            <v>29</v>
          </cell>
          <cell r="RA146" t="str">
            <v>H</v>
          </cell>
          <cell r="RB146"/>
          <cell r="RC146"/>
          <cell r="RD146"/>
          <cell r="RE146"/>
          <cell r="RF146"/>
          <cell r="RG146"/>
          <cell r="RH146"/>
          <cell r="RI146"/>
          <cell r="RJ146">
            <v>0.33571759259259271</v>
          </cell>
          <cell r="RK146" t="str">
            <v>OK</v>
          </cell>
          <cell r="RL146">
            <v>0.33571759259259271</v>
          </cell>
          <cell r="RM146">
            <v>6.7754629629629623E-2</v>
          </cell>
          <cell r="RN146">
            <v>2.0833333333333426E-2</v>
          </cell>
          <cell r="RO146" t="str">
            <v>OK</v>
          </cell>
          <cell r="RP146">
            <v>4.6921296296296197E-2</v>
          </cell>
          <cell r="RQ146">
            <v>1.4229166666666666</v>
          </cell>
          <cell r="RR146">
            <v>36</v>
          </cell>
          <cell r="RS146" t="str">
            <v>H</v>
          </cell>
          <cell r="RT146"/>
          <cell r="RU146"/>
          <cell r="RV146"/>
          <cell r="RW146"/>
          <cell r="RX146"/>
          <cell r="RY146"/>
          <cell r="RZ146"/>
          <cell r="SA146"/>
          <cell r="SB146">
            <v>1.378611111111111</v>
          </cell>
          <cell r="SC146" t="str">
            <v>OK</v>
          </cell>
          <cell r="SD146">
            <v>1.378611111111111</v>
          </cell>
          <cell r="SE146">
            <v>8.2500000000000004E-2</v>
          </cell>
          <cell r="SF146">
            <v>3.8194444444444309E-2</v>
          </cell>
          <cell r="SG146" t="str">
            <v>OK</v>
          </cell>
          <cell r="SH146">
            <v>4.4305555555555695E-2</v>
          </cell>
          <cell r="SI146">
            <v>0</v>
          </cell>
          <cell r="SJ146"/>
          <cell r="SK146" t="str">
            <v>LP</v>
          </cell>
          <cell r="SL146"/>
          <cell r="SM146"/>
          <cell r="SN146"/>
          <cell r="SO146"/>
          <cell r="SP146"/>
          <cell r="SQ146"/>
          <cell r="SR146"/>
          <cell r="SS146"/>
          <cell r="ST146"/>
          <cell r="SU146"/>
          <cell r="SV146"/>
          <cell r="SW146"/>
          <cell r="SX146"/>
          <cell r="SY146"/>
          <cell r="SZ146"/>
          <cell r="TA146">
            <v>0.37569444444444455</v>
          </cell>
          <cell r="TB146">
            <v>22</v>
          </cell>
          <cell r="TC146" t="str">
            <v>H</v>
          </cell>
          <cell r="TD146"/>
          <cell r="TE146"/>
          <cell r="TF146"/>
          <cell r="TG146"/>
          <cell r="TH146"/>
          <cell r="TI146"/>
          <cell r="TJ146"/>
          <cell r="TK146"/>
          <cell r="TL146">
            <v>0.32697916666666677</v>
          </cell>
          <cell r="TM146" t="str">
            <v>OK</v>
          </cell>
          <cell r="TN146">
            <v>0.32697916666666677</v>
          </cell>
          <cell r="TO146">
            <v>6.8159722222222219E-2</v>
          </cell>
          <cell r="TP146">
            <v>1.9444444444444431E-2</v>
          </cell>
          <cell r="TQ146" t="str">
            <v>OK</v>
          </cell>
          <cell r="TR146">
            <v>4.8715277777777788E-2</v>
          </cell>
          <cell r="TS146">
            <v>0.3229166666666668</v>
          </cell>
          <cell r="TT146">
            <v>24</v>
          </cell>
          <cell r="TU146" t="str">
            <v>H</v>
          </cell>
          <cell r="TV146"/>
          <cell r="TW146"/>
          <cell r="TX146"/>
          <cell r="TY146"/>
          <cell r="TZ146"/>
          <cell r="UA146"/>
          <cell r="UB146"/>
          <cell r="UC146"/>
          <cell r="UD146">
            <v>0.30101851851851863</v>
          </cell>
          <cell r="UE146" t="str">
            <v>NOK</v>
          </cell>
          <cell r="UF146">
            <v>0.30101851851851863</v>
          </cell>
          <cell r="UG146">
            <v>6.2175925925925933E-2</v>
          </cell>
          <cell r="UH146">
            <v>4.0277777777777746E-2</v>
          </cell>
          <cell r="UI146" t="str">
            <v>OK</v>
          </cell>
          <cell r="UJ146">
            <v>2.1898148148148187E-2</v>
          </cell>
          <cell r="UK146"/>
          <cell r="UL146"/>
          <cell r="UM146"/>
          <cell r="UN146"/>
          <cell r="UO146"/>
          <cell r="UP146"/>
          <cell r="UQ146"/>
          <cell r="UR146"/>
          <cell r="US146"/>
          <cell r="UT146"/>
          <cell r="UU146"/>
          <cell r="UV146"/>
          <cell r="UW146"/>
          <cell r="UX146"/>
          <cell r="UY146"/>
          <cell r="UZ146"/>
          <cell r="VA146"/>
          <cell r="VB146"/>
          <cell r="VC146"/>
          <cell r="VD146">
            <v>0</v>
          </cell>
          <cell r="VE146">
            <v>22</v>
          </cell>
          <cell r="VF146">
            <v>22</v>
          </cell>
          <cell r="VG146" t="str">
            <v>33-1</v>
          </cell>
          <cell r="VH146">
            <v>0</v>
          </cell>
          <cell r="VI146">
            <v>0</v>
          </cell>
          <cell r="VJ146">
            <v>0</v>
          </cell>
          <cell r="VK146">
            <v>22</v>
          </cell>
          <cell r="VL146">
            <v>26</v>
          </cell>
          <cell r="VM146">
            <v>22</v>
          </cell>
          <cell r="VN146">
            <v>23</v>
          </cell>
          <cell r="VO146">
            <v>0</v>
          </cell>
          <cell r="VP146">
            <v>0</v>
          </cell>
          <cell r="VQ146">
            <v>0</v>
          </cell>
          <cell r="VR146">
            <v>22</v>
          </cell>
          <cell r="VS146">
            <v>22</v>
          </cell>
          <cell r="VT146">
            <v>32</v>
          </cell>
          <cell r="VU146">
            <v>0</v>
          </cell>
          <cell r="VV146">
            <v>22</v>
          </cell>
          <cell r="VW146">
            <v>25</v>
          </cell>
          <cell r="VX146">
            <v>22</v>
          </cell>
          <cell r="VY146">
            <v>31</v>
          </cell>
          <cell r="VZ146">
            <v>0</v>
          </cell>
          <cell r="WA146">
            <v>22</v>
          </cell>
          <cell r="WB146">
            <v>23</v>
          </cell>
          <cell r="WC146">
            <v>29</v>
          </cell>
          <cell r="WD146">
            <v>36</v>
          </cell>
          <cell r="WE146">
            <v>0</v>
          </cell>
          <cell r="WF146">
            <v>22</v>
          </cell>
          <cell r="WG146">
            <v>24</v>
          </cell>
          <cell r="WH146">
            <v>0</v>
          </cell>
          <cell r="WI146"/>
          <cell r="WJ146" t="str">
            <v>LP</v>
          </cell>
          <cell r="WK146" t="str">
            <v>H</v>
          </cell>
          <cell r="WL146" t="str">
            <v>TDP</v>
          </cell>
          <cell r="WM146" t="str">
            <v>H</v>
          </cell>
          <cell r="WN146" t="str">
            <v>LP</v>
          </cell>
          <cell r="WO146" t="str">
            <v>LP</v>
          </cell>
          <cell r="WP146" t="str">
            <v>LP</v>
          </cell>
          <cell r="WQ146" t="str">
            <v>H</v>
          </cell>
          <cell r="WR146" t="str">
            <v>H</v>
          </cell>
          <cell r="WS146" t="str">
            <v>TDT</v>
          </cell>
          <cell r="WT146" t="str">
            <v>TDP</v>
          </cell>
          <cell r="WU146" t="str">
            <v>LP</v>
          </cell>
          <cell r="WV146" t="str">
            <v>LP</v>
          </cell>
          <cell r="WW146" t="str">
            <v>LP</v>
          </cell>
          <cell r="WX146" t="str">
            <v>H</v>
          </cell>
          <cell r="WY146" t="str">
            <v>TDP</v>
          </cell>
          <cell r="WZ146" t="str">
            <v>H</v>
          </cell>
          <cell r="XA146" t="str">
            <v>LP</v>
          </cell>
          <cell r="XB146" t="str">
            <v>H</v>
          </cell>
          <cell r="XC146" t="str">
            <v>H</v>
          </cell>
          <cell r="XD146" t="str">
            <v>TDP</v>
          </cell>
          <cell r="XE146" t="str">
            <v>H</v>
          </cell>
          <cell r="XF146" t="str">
            <v>LP</v>
          </cell>
          <cell r="XG146" t="str">
            <v>H</v>
          </cell>
          <cell r="XH146" t="str">
            <v>H</v>
          </cell>
          <cell r="XI146" t="str">
            <v>H</v>
          </cell>
          <cell r="XJ146" t="str">
            <v>H</v>
          </cell>
          <cell r="XK146" t="str">
            <v>LP</v>
          </cell>
          <cell r="XL146" t="str">
            <v>H</v>
          </cell>
          <cell r="XM146" t="str">
            <v>H</v>
          </cell>
          <cell r="XN146">
            <v>0</v>
          </cell>
          <cell r="XO146"/>
          <cell r="XP146">
            <v>0</v>
          </cell>
          <cell r="XQ146">
            <v>0</v>
          </cell>
          <cell r="XR146" t="str">
            <v>VINNY SORAYA TARPIANTI</v>
          </cell>
          <cell r="XS146">
            <v>0</v>
          </cell>
          <cell r="XT146">
            <v>0</v>
          </cell>
          <cell r="XU146">
            <v>0</v>
          </cell>
          <cell r="XV146">
            <v>0</v>
          </cell>
          <cell r="XW146">
            <v>0</v>
          </cell>
          <cell r="XX146">
            <v>0</v>
          </cell>
          <cell r="XY146" t="str">
            <v>NURUL NABILA</v>
          </cell>
          <cell r="XZ146" t="str">
            <v>INA RAHAYU</v>
          </cell>
          <cell r="YA146">
            <v>0</v>
          </cell>
          <cell r="YB146">
            <v>0</v>
          </cell>
          <cell r="YC146">
            <v>0</v>
          </cell>
          <cell r="YD146">
            <v>0</v>
          </cell>
          <cell r="YE146" t="str">
            <v>RISTI PERTIWI</v>
          </cell>
          <cell r="YF146">
            <v>0</v>
          </cell>
          <cell r="YG146">
            <v>0</v>
          </cell>
          <cell r="YH146">
            <v>0</v>
          </cell>
          <cell r="YI146">
            <v>0</v>
          </cell>
          <cell r="YJ146" t="str">
            <v>INA RAHAYU</v>
          </cell>
          <cell r="YK146">
            <v>0</v>
          </cell>
          <cell r="YL146">
            <v>0</v>
          </cell>
          <cell r="YM146">
            <v>0</v>
          </cell>
          <cell r="YN146">
            <v>0</v>
          </cell>
          <cell r="YO146">
            <v>0</v>
          </cell>
          <cell r="YP146">
            <v>0</v>
          </cell>
          <cell r="YQ146">
            <v>0</v>
          </cell>
          <cell r="YR146">
            <v>0</v>
          </cell>
          <cell r="YS146">
            <v>0</v>
          </cell>
          <cell r="YT146">
            <v>0</v>
          </cell>
          <cell r="YU146"/>
          <cell r="YV146">
            <v>0</v>
          </cell>
          <cell r="YW146">
            <v>0</v>
          </cell>
          <cell r="YX146" t="str">
            <v>CES</v>
          </cell>
          <cell r="YY146">
            <v>0</v>
          </cell>
          <cell r="YZ146">
            <v>0</v>
          </cell>
          <cell r="ZA146">
            <v>0</v>
          </cell>
          <cell r="ZB146">
            <v>0</v>
          </cell>
          <cell r="ZC146">
            <v>0</v>
          </cell>
          <cell r="ZD146">
            <v>0</v>
          </cell>
          <cell r="ZE146">
            <v>0</v>
          </cell>
          <cell r="ZF146" t="str">
            <v>QA SCORE</v>
          </cell>
          <cell r="ZG146">
            <v>0</v>
          </cell>
          <cell r="ZH146">
            <v>0</v>
          </cell>
          <cell r="ZI146">
            <v>0</v>
          </cell>
          <cell r="ZJ146">
            <v>0</v>
          </cell>
          <cell r="ZK146" t="str">
            <v>NPS</v>
          </cell>
          <cell r="ZL146">
            <v>0</v>
          </cell>
          <cell r="ZM146">
            <v>0</v>
          </cell>
          <cell r="ZN146">
            <v>0</v>
          </cell>
          <cell r="ZO146">
            <v>0</v>
          </cell>
          <cell r="ZP146" t="str">
            <v>RESPON WEB</v>
          </cell>
          <cell r="ZQ146">
            <v>0</v>
          </cell>
          <cell r="ZR146">
            <v>0</v>
          </cell>
          <cell r="ZS146">
            <v>0</v>
          </cell>
          <cell r="ZT146">
            <v>0</v>
          </cell>
          <cell r="ZU146">
            <v>0</v>
          </cell>
          <cell r="ZV146">
            <v>0</v>
          </cell>
          <cell r="ZW146">
            <v>0</v>
          </cell>
          <cell r="ZX146">
            <v>0</v>
          </cell>
          <cell r="ZY146">
            <v>0</v>
          </cell>
          <cell r="ZZ146">
            <v>0</v>
          </cell>
          <cell r="AAA146"/>
          <cell r="AAB146">
            <v>0.3701388888888888</v>
          </cell>
          <cell r="AAC146">
            <v>0.375</v>
          </cell>
          <cell r="AAD146">
            <v>0</v>
          </cell>
          <cell r="AAE146">
            <v>0</v>
          </cell>
          <cell r="AAF146">
            <v>0</v>
          </cell>
          <cell r="AAG146">
            <v>0.375</v>
          </cell>
          <cell r="AAH146">
            <v>0.37777777777777782</v>
          </cell>
          <cell r="AAI146">
            <v>0.37847222222222221</v>
          </cell>
          <cell r="AAJ146">
            <v>0.37222222222222223</v>
          </cell>
          <cell r="AAK146">
            <v>0</v>
          </cell>
          <cell r="AAL146">
            <v>0</v>
          </cell>
          <cell r="AAM146">
            <v>0</v>
          </cell>
          <cell r="AAN146">
            <v>0.375</v>
          </cell>
          <cell r="AAO146">
            <v>0.37569444444444455</v>
          </cell>
          <cell r="AAP146">
            <v>0.37291666666666679</v>
          </cell>
          <cell r="AAQ146">
            <v>0</v>
          </cell>
          <cell r="AAR146">
            <v>0.37569444444444455</v>
          </cell>
          <cell r="AAS146">
            <v>0.38194444444444436</v>
          </cell>
          <cell r="AAT146">
            <v>0.375</v>
          </cell>
          <cell r="AAU146">
            <v>0.37708333333333316</v>
          </cell>
          <cell r="AAV146">
            <v>0</v>
          </cell>
          <cell r="AAW146">
            <v>0.37430555555555556</v>
          </cell>
          <cell r="AAX146">
            <v>0.375</v>
          </cell>
          <cell r="AAY146">
            <v>0.38263888888888892</v>
          </cell>
          <cell r="AAZ146">
            <v>1.4229166666666666</v>
          </cell>
          <cell r="ABA146">
            <v>0</v>
          </cell>
          <cell r="ABB146">
            <v>0.37569444444444455</v>
          </cell>
          <cell r="ABC146">
            <v>0.3229166666666668</v>
          </cell>
          <cell r="ABD146">
            <v>0</v>
          </cell>
          <cell r="ABE146">
            <v>0.3229166666666668</v>
          </cell>
          <cell r="ABF146">
            <v>0</v>
          </cell>
          <cell r="ABG146"/>
          <cell r="ABH146">
            <v>0</v>
          </cell>
          <cell r="ABI146">
            <v>0</v>
          </cell>
          <cell r="ABJ146">
            <v>0</v>
          </cell>
          <cell r="ABK146">
            <v>0</v>
          </cell>
          <cell r="ABL146">
            <v>0</v>
          </cell>
          <cell r="ABM146">
            <v>0</v>
          </cell>
          <cell r="ABN146">
            <v>0</v>
          </cell>
          <cell r="ABO146">
            <v>0</v>
          </cell>
          <cell r="ABP146">
            <v>0</v>
          </cell>
          <cell r="ABQ146">
            <v>0</v>
          </cell>
          <cell r="ABR146">
            <v>0</v>
          </cell>
          <cell r="ABS146">
            <v>0</v>
          </cell>
          <cell r="ABT146">
            <v>0</v>
          </cell>
          <cell r="ABU146">
            <v>0</v>
          </cell>
          <cell r="ABV146">
            <v>0</v>
          </cell>
          <cell r="ABW146">
            <v>0</v>
          </cell>
          <cell r="ABX146">
            <v>0</v>
          </cell>
          <cell r="ABY146">
            <v>0</v>
          </cell>
          <cell r="ABZ146">
            <v>0</v>
          </cell>
          <cell r="ACA146">
            <v>0</v>
          </cell>
          <cell r="ACB146">
            <v>0</v>
          </cell>
          <cell r="ACC146">
            <v>0</v>
          </cell>
          <cell r="ACD146">
            <v>0</v>
          </cell>
          <cell r="ACE146">
            <v>0</v>
          </cell>
          <cell r="ACF146">
            <v>0</v>
          </cell>
          <cell r="ACG146">
            <v>0</v>
          </cell>
          <cell r="ACH146">
            <v>0</v>
          </cell>
          <cell r="ACI146">
            <v>0</v>
          </cell>
          <cell r="ACJ146">
            <v>0</v>
          </cell>
          <cell r="ACK146">
            <v>0</v>
          </cell>
          <cell r="ACL146">
            <v>0</v>
          </cell>
          <cell r="ACM146"/>
          <cell r="ACN146">
            <v>0</v>
          </cell>
          <cell r="ACO146">
            <v>0</v>
          </cell>
          <cell r="ACP146">
            <v>0</v>
          </cell>
          <cell r="ACQ146">
            <v>0</v>
          </cell>
          <cell r="ACR146">
            <v>0</v>
          </cell>
          <cell r="ACS146">
            <v>0</v>
          </cell>
          <cell r="ACT146">
            <v>0</v>
          </cell>
          <cell r="ACU146">
            <v>0</v>
          </cell>
          <cell r="ACV146">
            <v>0</v>
          </cell>
          <cell r="ACW146">
            <v>0</v>
          </cell>
          <cell r="ACX146">
            <v>0</v>
          </cell>
          <cell r="ACY146">
            <v>0</v>
          </cell>
          <cell r="ACZ146">
            <v>0</v>
          </cell>
          <cell r="ADA146">
            <v>0</v>
          </cell>
          <cell r="ADB146">
            <v>0</v>
          </cell>
          <cell r="ADC146">
            <v>0</v>
          </cell>
          <cell r="ADD146">
            <v>0</v>
          </cell>
          <cell r="ADE146">
            <v>0</v>
          </cell>
          <cell r="ADF146">
            <v>0</v>
          </cell>
          <cell r="ADG146">
            <v>0</v>
          </cell>
          <cell r="ADH146">
            <v>0</v>
          </cell>
          <cell r="ADI146">
            <v>0</v>
          </cell>
          <cell r="ADJ146">
            <v>0</v>
          </cell>
          <cell r="ADK146">
            <v>0</v>
          </cell>
          <cell r="ADL146">
            <v>0</v>
          </cell>
          <cell r="ADM146">
            <v>0</v>
          </cell>
          <cell r="ADN146">
            <v>0</v>
          </cell>
          <cell r="ADO146">
            <v>0</v>
          </cell>
          <cell r="ADP146">
            <v>0</v>
          </cell>
          <cell r="ADQ146">
            <v>0</v>
          </cell>
          <cell r="ADR146">
            <v>0</v>
          </cell>
          <cell r="ADS146"/>
          <cell r="ADT146" t="str">
            <v>OSHA ROSHALIA</v>
          </cell>
          <cell r="ADU146" t="str">
            <v>POSTPAID</v>
          </cell>
          <cell r="ADV146">
            <v>0</v>
          </cell>
          <cell r="ADW146">
            <v>0.32464120370370386</v>
          </cell>
          <cell r="ADX146">
            <v>0.32810185185185176</v>
          </cell>
          <cell r="ADY146">
            <v>0.32476851851851851</v>
          </cell>
          <cell r="ADZ146">
            <v>0</v>
          </cell>
          <cell r="AEA146">
            <v>0</v>
          </cell>
          <cell r="AEB146">
            <v>0</v>
          </cell>
          <cell r="AEC146">
            <v>0.32224537037037032</v>
          </cell>
          <cell r="AED146">
            <v>0.33125000000000004</v>
          </cell>
          <cell r="AEE146">
            <v>0.33302083333333327</v>
          </cell>
          <cell r="AEF146">
            <v>0.32707175925925924</v>
          </cell>
          <cell r="AEG146">
            <v>0</v>
          </cell>
          <cell r="AEH146">
            <v>0</v>
          </cell>
          <cell r="AEI146">
            <v>0</v>
          </cell>
          <cell r="AEJ146">
            <v>0.32872685185185191</v>
          </cell>
          <cell r="AEK146">
            <v>0.32450231481481479</v>
          </cell>
          <cell r="AEL146">
            <v>0.32038194444444468</v>
          </cell>
          <cell r="AEM146">
            <v>0</v>
          </cell>
          <cell r="AEN146">
            <v>0.32361111111111124</v>
          </cell>
          <cell r="AEO146">
            <v>0.33685185185185196</v>
          </cell>
          <cell r="AEP146">
            <v>0.32559027777777783</v>
          </cell>
          <cell r="AEQ146">
            <v>0.3353935185185184</v>
          </cell>
          <cell r="AER146">
            <v>0</v>
          </cell>
          <cell r="AES146">
            <v>0.32480324074074063</v>
          </cell>
          <cell r="AET146">
            <v>0.35737268518518539</v>
          </cell>
          <cell r="AEU146">
            <v>0.33571759259259271</v>
          </cell>
          <cell r="AEV146">
            <v>1.378611111111111</v>
          </cell>
          <cell r="AEW146">
            <v>0</v>
          </cell>
          <cell r="AEX146">
            <v>0.32697916666666677</v>
          </cell>
          <cell r="AEY146">
            <v>0.30101851851851863</v>
          </cell>
          <cell r="AEZ146">
            <v>0</v>
          </cell>
          <cell r="AFA146"/>
          <cell r="AFB146">
            <v>0</v>
          </cell>
          <cell r="AFC146">
            <v>0.32464120370370386</v>
          </cell>
          <cell r="AFD146">
            <v>0.32810185185185176</v>
          </cell>
          <cell r="AFE146">
            <v>0.32476851851851851</v>
          </cell>
          <cell r="AFF146">
            <v>0</v>
          </cell>
          <cell r="AFG146">
            <v>0</v>
          </cell>
          <cell r="AFH146">
            <v>0</v>
          </cell>
          <cell r="AFI146">
            <v>0.32224537037037032</v>
          </cell>
          <cell r="AFJ146">
            <v>0.33125000000000004</v>
          </cell>
          <cell r="AFK146">
            <v>0.33302083333333327</v>
          </cell>
          <cell r="AFL146">
            <v>0.32707175925925924</v>
          </cell>
          <cell r="AFM146">
            <v>0</v>
          </cell>
          <cell r="AFN146">
            <v>0</v>
          </cell>
          <cell r="AFO146">
            <v>0</v>
          </cell>
          <cell r="AFP146">
            <v>0.32872685185185191</v>
          </cell>
          <cell r="AFQ146">
            <v>0.32450231481481479</v>
          </cell>
          <cell r="AFR146">
            <v>0.32038194444444468</v>
          </cell>
          <cell r="AFS146">
            <v>0</v>
          </cell>
          <cell r="AFT146">
            <v>0.32361111111111124</v>
          </cell>
          <cell r="AFU146">
            <v>0.33685185185185196</v>
          </cell>
          <cell r="AFV146">
            <v>0.32559027777777783</v>
          </cell>
          <cell r="AFW146">
            <v>0.3353935185185184</v>
          </cell>
          <cell r="AFX146">
            <v>0</v>
          </cell>
          <cell r="AFY146">
            <v>0.32480324074074063</v>
          </cell>
          <cell r="AFZ146">
            <v>0.35737268518518539</v>
          </cell>
          <cell r="AGA146">
            <v>0.33571759259259271</v>
          </cell>
          <cell r="AGB146">
            <v>1.378611111111111</v>
          </cell>
          <cell r="AGC146">
            <v>0</v>
          </cell>
          <cell r="AGD146">
            <v>0.32697916666666677</v>
          </cell>
          <cell r="AGE146">
            <v>0.30101851851851863</v>
          </cell>
          <cell r="AGF146">
            <v>0</v>
          </cell>
          <cell r="AGH146" t="str">
            <v>OSHA ROSHALIA</v>
          </cell>
          <cell r="AGI146" t="str">
            <v>POSTPAID</v>
          </cell>
          <cell r="AGJ146">
            <v>0</v>
          </cell>
          <cell r="AGK146">
            <v>7.4664351851851843E-2</v>
          </cell>
          <cell r="AGL146">
            <v>0.10523148148148148</v>
          </cell>
          <cell r="AGM146">
            <v>8.4259259259259256E-2</v>
          </cell>
          <cell r="AGN146">
            <v>0</v>
          </cell>
          <cell r="AGO146">
            <v>0</v>
          </cell>
          <cell r="AGP146">
            <v>0</v>
          </cell>
          <cell r="AGQ146">
            <v>8.6087962962962963E-2</v>
          </cell>
          <cell r="AGR146">
            <v>5.7638888888888878E-2</v>
          </cell>
          <cell r="AGS146">
            <v>7.4618055555555562E-2</v>
          </cell>
          <cell r="AGT146">
            <v>6.9456018518518514E-2</v>
          </cell>
          <cell r="AGU146">
            <v>0</v>
          </cell>
          <cell r="AGV146">
            <v>0</v>
          </cell>
          <cell r="AGW146">
            <v>0</v>
          </cell>
          <cell r="AGX146">
            <v>0.10182870370370369</v>
          </cell>
          <cell r="AGY146">
            <v>7.3414351851851856E-2</v>
          </cell>
          <cell r="AGZ146">
            <v>9.6284722222222202E-2</v>
          </cell>
          <cell r="AHA146">
            <v>0</v>
          </cell>
          <cell r="AHB146">
            <v>0.10731481481481481</v>
          </cell>
          <cell r="AHC146">
            <v>9.6481481481481474E-2</v>
          </cell>
          <cell r="AHD146">
            <v>0.10427083333333333</v>
          </cell>
          <cell r="AHE146">
            <v>7.2245370370370376E-2</v>
          </cell>
          <cell r="AHF146">
            <v>0</v>
          </cell>
          <cell r="AHG146">
            <v>6.8252314814814807E-2</v>
          </cell>
          <cell r="AHH146">
            <v>8.8460648148148149E-2</v>
          </cell>
          <cell r="AHI146">
            <v>6.7754629629629623E-2</v>
          </cell>
          <cell r="AHJ146">
            <v>8.2500000000000004E-2</v>
          </cell>
          <cell r="AHK146">
            <v>0</v>
          </cell>
          <cell r="AHL146">
            <v>6.8159722222222219E-2</v>
          </cell>
          <cell r="AHM146">
            <v>6.2175925925925933E-2</v>
          </cell>
          <cell r="AHN146">
            <v>0</v>
          </cell>
          <cell r="AHO146">
            <v>8.2054976851851855E-2</v>
          </cell>
          <cell r="AHP146"/>
          <cell r="AHQ146">
            <v>0</v>
          </cell>
          <cell r="AHR146">
            <v>6451</v>
          </cell>
          <cell r="AHS146">
            <v>9092</v>
          </cell>
          <cell r="AHT146">
            <v>7280</v>
          </cell>
          <cell r="AHU146">
            <v>0</v>
          </cell>
          <cell r="AHV146">
            <v>0</v>
          </cell>
          <cell r="AHW146">
            <v>0</v>
          </cell>
          <cell r="AHX146">
            <v>7438</v>
          </cell>
          <cell r="AHY146">
            <v>4980</v>
          </cell>
          <cell r="AHZ146">
            <v>6447</v>
          </cell>
          <cell r="AIA146">
            <v>6001</v>
          </cell>
          <cell r="AIB146">
            <v>0</v>
          </cell>
          <cell r="AIC146">
            <v>0</v>
          </cell>
          <cell r="AID146">
            <v>0</v>
          </cell>
          <cell r="AIE146">
            <v>8798</v>
          </cell>
          <cell r="AIF146">
            <v>6343</v>
          </cell>
          <cell r="AIG146">
            <v>8319</v>
          </cell>
          <cell r="AIH146">
            <v>0</v>
          </cell>
          <cell r="AII146">
            <v>9272</v>
          </cell>
          <cell r="AIJ146">
            <v>8336</v>
          </cell>
          <cell r="AIK146">
            <v>9009</v>
          </cell>
          <cell r="AIL146">
            <v>6242</v>
          </cell>
          <cell r="AIM146">
            <v>0</v>
          </cell>
          <cell r="AIN146">
            <v>5897</v>
          </cell>
          <cell r="AIO146">
            <v>7643</v>
          </cell>
          <cell r="AIP146">
            <v>5854</v>
          </cell>
          <cell r="AIQ146">
            <v>7128</v>
          </cell>
          <cell r="AIR146">
            <v>0</v>
          </cell>
          <cell r="AIS146">
            <v>5889</v>
          </cell>
          <cell r="AIT146">
            <v>5372</v>
          </cell>
          <cell r="AIU146">
            <v>0</v>
          </cell>
          <cell r="AIW146" t="str">
            <v>OSHA ROSHALIA</v>
          </cell>
          <cell r="AIX146" t="str">
            <v>POSTPAID</v>
          </cell>
          <cell r="AIY146">
            <v>0</v>
          </cell>
          <cell r="AIZ146">
            <v>5.0358796296296152E-2</v>
          </cell>
          <cell r="AJA146">
            <v>4.2037037037037026E-2</v>
          </cell>
          <cell r="AJB146">
            <v>5.0231481481481495E-2</v>
          </cell>
          <cell r="AJC146">
            <v>0</v>
          </cell>
          <cell r="AJD146">
            <v>0</v>
          </cell>
          <cell r="AJE146">
            <v>0</v>
          </cell>
          <cell r="AJF146">
            <v>5.2754629629629693E-2</v>
          </cell>
          <cell r="AJG146">
            <v>4.6527777777777807E-2</v>
          </cell>
          <cell r="AJH146">
            <v>4.5451388888888944E-2</v>
          </cell>
          <cell r="AJI146">
            <v>4.5150462962962989E-2</v>
          </cell>
          <cell r="AJJ146">
            <v>0</v>
          </cell>
          <cell r="AJK146">
            <v>0</v>
          </cell>
          <cell r="AJL146">
            <v>0</v>
          </cell>
          <cell r="AJM146">
            <v>4.6273148148148105E-2</v>
          </cell>
          <cell r="AJN146">
            <v>5.1192129629629768E-2</v>
          </cell>
          <cell r="AJO146">
            <v>5.2534722222222136E-2</v>
          </cell>
          <cell r="AJP146">
            <v>0</v>
          </cell>
          <cell r="AJQ146">
            <v>5.2083333333333336E-2</v>
          </cell>
          <cell r="AJR146">
            <v>4.5092592592592434E-2</v>
          </cell>
          <cell r="AJS146">
            <v>4.9409722222222188E-2</v>
          </cell>
          <cell r="AJT146">
            <v>4.1689814814814763E-2</v>
          </cell>
          <cell r="AJU146">
            <v>0</v>
          </cell>
          <cell r="AJV146">
            <v>4.9502314814814929E-2</v>
          </cell>
          <cell r="AJW146">
            <v>1.7627314814814624E-2</v>
          </cell>
          <cell r="AJX146">
            <v>4.6921296296296197E-2</v>
          </cell>
          <cell r="AJY146">
            <v>4.4305555555555695E-2</v>
          </cell>
          <cell r="AJZ146">
            <v>0</v>
          </cell>
          <cell r="AKA146">
            <v>4.8715277777777788E-2</v>
          </cell>
          <cell r="AKB146">
            <v>2.1898148148148187E-2</v>
          </cell>
          <cell r="AKC146">
            <v>0</v>
          </cell>
          <cell r="AKD146">
            <v>4.498784722222221E-2</v>
          </cell>
          <cell r="AKE146"/>
          <cell r="AKF146">
            <v>0</v>
          </cell>
          <cell r="AKG146">
            <v>4351</v>
          </cell>
          <cell r="AKH146">
            <v>3632</v>
          </cell>
          <cell r="AKI146">
            <v>4340</v>
          </cell>
          <cell r="AKJ146">
            <v>0</v>
          </cell>
          <cell r="AKK146">
            <v>0</v>
          </cell>
          <cell r="AKL146">
            <v>0</v>
          </cell>
          <cell r="AKM146">
            <v>4558</v>
          </cell>
          <cell r="AKN146">
            <v>4020</v>
          </cell>
          <cell r="AKO146">
            <v>3927</v>
          </cell>
          <cell r="AKP146">
            <v>3901</v>
          </cell>
          <cell r="AKQ146">
            <v>0</v>
          </cell>
          <cell r="AKR146">
            <v>0</v>
          </cell>
          <cell r="AKS146">
            <v>0</v>
          </cell>
          <cell r="AKT146">
            <v>3998</v>
          </cell>
          <cell r="AKU146">
            <v>4423</v>
          </cell>
          <cell r="AKV146">
            <v>4539</v>
          </cell>
          <cell r="AKW146">
            <v>0</v>
          </cell>
          <cell r="AKX146">
            <v>4500</v>
          </cell>
          <cell r="AKY146">
            <v>3896</v>
          </cell>
          <cell r="AKZ146">
            <v>4269</v>
          </cell>
          <cell r="ALA146">
            <v>3602</v>
          </cell>
          <cell r="ALB146">
            <v>0</v>
          </cell>
          <cell r="ALC146">
            <v>4277</v>
          </cell>
          <cell r="ALD146">
            <v>1523</v>
          </cell>
          <cell r="ALE146">
            <v>4054</v>
          </cell>
          <cell r="ALF146">
            <v>3828</v>
          </cell>
          <cell r="ALG146">
            <v>0</v>
          </cell>
          <cell r="ALH146">
            <v>4209</v>
          </cell>
          <cell r="ALI146">
            <v>1892</v>
          </cell>
          <cell r="ALJ146">
            <v>0</v>
          </cell>
          <cell r="ALL146">
            <v>0.40276620370370358</v>
          </cell>
          <cell r="ALM146">
            <v>0.43</v>
          </cell>
          <cell r="ALN146">
            <v>8.4259259259259256E-2</v>
          </cell>
          <cell r="ALO146">
            <v>0</v>
          </cell>
          <cell r="ALP146">
            <v>0</v>
          </cell>
          <cell r="ALQ146">
            <v>0.32224537037037032</v>
          </cell>
          <cell r="ALR146">
            <v>0.41733796296296299</v>
          </cell>
          <cell r="ALS146">
            <v>0.39065972222222212</v>
          </cell>
          <cell r="ALT146">
            <v>0.40168981481481481</v>
          </cell>
          <cell r="ALU146">
            <v>6.9456018518518514E-2</v>
          </cell>
          <cell r="ALV146">
            <v>0</v>
          </cell>
          <cell r="ALW146">
            <v>0</v>
          </cell>
          <cell r="ALX146">
            <v>0.32872685185185191</v>
          </cell>
          <cell r="ALY146">
            <v>0.42633101851851846</v>
          </cell>
          <cell r="ALZ146">
            <v>0.39379629629629653</v>
          </cell>
          <cell r="AMA146">
            <v>9.6284722222222202E-2</v>
          </cell>
          <cell r="AMB146">
            <v>0.32361111111111124</v>
          </cell>
          <cell r="AMC146">
            <v>0.44416666666666677</v>
          </cell>
          <cell r="AMD146">
            <v>0.42207175925925933</v>
          </cell>
          <cell r="AME146">
            <v>0.43966435185185171</v>
          </cell>
          <cell r="AMF146">
            <v>7.2245370370370376E-2</v>
          </cell>
          <cell r="AMG146">
            <v>0.32480324074074063</v>
          </cell>
          <cell r="AMH146">
            <v>0.4256250000000002</v>
          </cell>
          <cell r="AMI146">
            <v>0.42417824074074084</v>
          </cell>
          <cell r="AMJ146">
            <v>1.4463657407407406</v>
          </cell>
          <cell r="AMK146">
            <v>8.2500000000000004E-2</v>
          </cell>
          <cell r="AML146">
            <v>0.32697916666666677</v>
          </cell>
          <cell r="AMM146">
            <v>0.36917824074074085</v>
          </cell>
          <cell r="AMN146">
            <v>6.2175925925925933E-2</v>
          </cell>
          <cell r="AMO146">
            <v>0</v>
          </cell>
          <cell r="AMP146" t="e">
            <v>#REF!</v>
          </cell>
          <cell r="AMR146">
            <v>34799</v>
          </cell>
          <cell r="AMS146">
            <v>37152</v>
          </cell>
          <cell r="AMT146">
            <v>7280</v>
          </cell>
          <cell r="AMU146">
            <v>0</v>
          </cell>
          <cell r="AMV146">
            <v>0</v>
          </cell>
          <cell r="AMW146">
            <v>27842</v>
          </cell>
          <cell r="AMX146">
            <v>36058</v>
          </cell>
          <cell r="AMY146">
            <v>33753</v>
          </cell>
          <cell r="AMZ146">
            <v>34706</v>
          </cell>
          <cell r="ANA146">
            <v>6001</v>
          </cell>
          <cell r="ANB146">
            <v>0</v>
          </cell>
          <cell r="ANC146">
            <v>0</v>
          </cell>
          <cell r="AND146">
            <v>28402</v>
          </cell>
          <cell r="ANE146">
            <v>36835</v>
          </cell>
          <cell r="ANF146">
            <v>34024</v>
          </cell>
          <cell r="ANG146">
            <v>8319</v>
          </cell>
          <cell r="ANH146">
            <v>27960</v>
          </cell>
          <cell r="ANI146">
            <v>38376</v>
          </cell>
          <cell r="ANJ146">
            <v>36467</v>
          </cell>
          <cell r="ANK146">
            <v>37987</v>
          </cell>
          <cell r="ANL146">
            <v>6242</v>
          </cell>
          <cell r="ANM146">
            <v>28063</v>
          </cell>
          <cell r="ANN146">
            <v>36774</v>
          </cell>
          <cell r="ANO146">
            <v>36649</v>
          </cell>
          <cell r="ANP146">
            <v>38566</v>
          </cell>
          <cell r="ANQ146">
            <v>7128</v>
          </cell>
          <cell r="ANR146">
            <v>28251</v>
          </cell>
          <cell r="ANS146">
            <v>31897</v>
          </cell>
          <cell r="ANT146">
            <v>5372</v>
          </cell>
          <cell r="ANU146">
            <v>0</v>
          </cell>
          <cell r="ANV146" t="e">
            <v>#REF!</v>
          </cell>
          <cell r="ANX146">
            <v>30</v>
          </cell>
          <cell r="ANY146">
            <v>20</v>
          </cell>
          <cell r="ANZ146">
            <v>20</v>
          </cell>
          <cell r="AOA146">
            <v>10</v>
          </cell>
          <cell r="AOB146">
            <v>0</v>
          </cell>
          <cell r="AOC146">
            <v>0</v>
          </cell>
          <cell r="AOD146">
            <v>0</v>
          </cell>
          <cell r="AOE146">
            <v>0</v>
          </cell>
          <cell r="AOF146">
            <v>0</v>
          </cell>
          <cell r="AOG146">
            <v>0</v>
          </cell>
          <cell r="AOH146">
            <v>0</v>
          </cell>
          <cell r="AOI146">
            <v>0</v>
          </cell>
          <cell r="AOJ146">
            <v>0</v>
          </cell>
          <cell r="AOK146">
            <v>0</v>
          </cell>
          <cell r="AOL146">
            <v>0</v>
          </cell>
          <cell r="AOM146">
            <v>0</v>
          </cell>
          <cell r="AON146">
            <v>0</v>
          </cell>
          <cell r="AOO146">
            <v>0</v>
          </cell>
          <cell r="AOP146">
            <v>0</v>
          </cell>
          <cell r="AOQ146">
            <v>0</v>
          </cell>
          <cell r="AOR146">
            <v>0</v>
          </cell>
          <cell r="AOS146">
            <v>0</v>
          </cell>
          <cell r="AOT146">
            <v>1</v>
          </cell>
          <cell r="AOU146"/>
          <cell r="AOV146">
            <v>1</v>
          </cell>
          <cell r="AOW146">
            <v>4</v>
          </cell>
          <cell r="AOX146">
            <v>5</v>
          </cell>
          <cell r="AOY146">
            <v>0</v>
          </cell>
          <cell r="AOZ146">
            <v>0</v>
          </cell>
          <cell r="APA146">
            <v>0</v>
          </cell>
          <cell r="APB146">
            <v>0</v>
          </cell>
          <cell r="APC146">
            <v>0</v>
          </cell>
          <cell r="APD146">
            <v>4</v>
          </cell>
          <cell r="APE146">
            <v>0</v>
          </cell>
          <cell r="APF146">
            <v>0</v>
          </cell>
          <cell r="APG146">
            <v>1</v>
          </cell>
          <cell r="APH146">
            <v>1</v>
          </cell>
          <cell r="API146">
            <v>1</v>
          </cell>
          <cell r="APJ146">
            <v>1</v>
          </cell>
          <cell r="APK146">
            <v>0</v>
          </cell>
          <cell r="APL146">
            <v>0</v>
          </cell>
          <cell r="APM146">
            <v>0</v>
          </cell>
          <cell r="APN146">
            <v>0</v>
          </cell>
          <cell r="APO146">
            <v>4</v>
          </cell>
          <cell r="APP146">
            <v>6</v>
          </cell>
          <cell r="APQ146">
            <v>6</v>
          </cell>
          <cell r="APR146">
            <v>8</v>
          </cell>
          <cell r="APS146">
            <v>20</v>
          </cell>
          <cell r="APT146">
            <v>0</v>
          </cell>
          <cell r="APU146">
            <v>0</v>
          </cell>
          <cell r="APV146">
            <v>0</v>
          </cell>
          <cell r="APW146">
            <v>0</v>
          </cell>
          <cell r="APX146">
            <v>0</v>
          </cell>
          <cell r="APY146">
            <v>0</v>
          </cell>
          <cell r="APZ146">
            <v>0</v>
          </cell>
          <cell r="AQA146">
            <v>0</v>
          </cell>
          <cell r="AQB146">
            <v>4</v>
          </cell>
          <cell r="AQC146">
            <v>4</v>
          </cell>
          <cell r="AQD146">
            <v>4</v>
          </cell>
          <cell r="AQE146">
            <v>12</v>
          </cell>
          <cell r="AQF146">
            <v>0</v>
          </cell>
          <cell r="AQG146">
            <v>0</v>
          </cell>
          <cell r="AQH146">
            <v>0</v>
          </cell>
          <cell r="AQI146">
            <v>0</v>
          </cell>
          <cell r="AQJ146">
            <v>0</v>
          </cell>
          <cell r="AQK146">
            <v>40</v>
          </cell>
          <cell r="AQL146">
            <v>1</v>
          </cell>
          <cell r="AQM146">
            <v>1</v>
          </cell>
          <cell r="AQN146">
            <v>1</v>
          </cell>
          <cell r="AQO146">
            <v>1</v>
          </cell>
          <cell r="AQP146"/>
          <cell r="AQQ146">
            <v>1</v>
          </cell>
          <cell r="AQR146" t="str">
            <v>A</v>
          </cell>
          <cell r="AQS146">
            <v>1</v>
          </cell>
          <cell r="AQT146">
            <v>0</v>
          </cell>
          <cell r="AQU146">
            <v>1</v>
          </cell>
          <cell r="AQV146"/>
          <cell r="AQW146">
            <v>0</v>
          </cell>
          <cell r="AQX146">
            <v>0</v>
          </cell>
          <cell r="AQY146">
            <v>0</v>
          </cell>
          <cell r="AQZ146">
            <v>7.6106597222222234</v>
          </cell>
          <cell r="ARA146">
            <v>0.38053298611111119</v>
          </cell>
          <cell r="ARB146">
            <v>10940</v>
          </cell>
          <cell r="ARC146">
            <v>408000</v>
          </cell>
          <cell r="ARD146">
            <v>0.2364541590771099</v>
          </cell>
          <cell r="ARE146">
            <v>0.89975694444444421</v>
          </cell>
          <cell r="ARF146">
            <v>4.498784722222221E-2</v>
          </cell>
          <cell r="ARG146">
            <v>1280</v>
          </cell>
          <cell r="ARH146">
            <v>49200</v>
          </cell>
          <cell r="ARI146">
            <v>2.9024417562724007E-2</v>
          </cell>
        </row>
        <row r="147">
          <cell r="B147" t="str">
            <v>RISTI PERTIWI</v>
          </cell>
          <cell r="C147">
            <v>71958</v>
          </cell>
          <cell r="D147" t="str">
            <v>5</v>
          </cell>
          <cell r="E147" t="str">
            <v>ISLAM</v>
          </cell>
          <cell r="F147" t="str">
            <v>PKWT</v>
          </cell>
          <cell r="G147" t="str">
            <v>POSTPAID</v>
          </cell>
          <cell r="H147">
            <v>66.900000000000006</v>
          </cell>
          <cell r="I147" t="str">
            <v>E</v>
          </cell>
          <cell r="J147" t="str">
            <v>16009331</v>
          </cell>
          <cell r="K147">
            <v>570242</v>
          </cell>
          <cell r="L147" t="str">
            <v>PEREMPUAN</v>
          </cell>
          <cell r="M147" t="str">
            <v>AGENT POSTPAID</v>
          </cell>
          <cell r="N147" t="str">
            <v>MOHAMAD RAMDAN HILMI SOFYAN</v>
          </cell>
          <cell r="O147" t="str">
            <v>RIKA RIANY</v>
          </cell>
          <cell r="P147"/>
          <cell r="Q147">
            <v>0</v>
          </cell>
          <cell r="R147"/>
          <cell r="S147" t="str">
            <v>LP</v>
          </cell>
          <cell r="T147"/>
          <cell r="U147"/>
          <cell r="V147"/>
          <cell r="W147"/>
          <cell r="X147"/>
          <cell r="Y147"/>
          <cell r="Z147"/>
          <cell r="AA147"/>
          <cell r="AB147"/>
          <cell r="AC147"/>
          <cell r="AD147"/>
          <cell r="AE147"/>
          <cell r="AF147"/>
          <cell r="AG147"/>
          <cell r="AH147"/>
          <cell r="AI147">
            <v>0.37500000000000011</v>
          </cell>
          <cell r="AJ147">
            <v>23</v>
          </cell>
          <cell r="AK147" t="str">
            <v>H</v>
          </cell>
          <cell r="AL147"/>
          <cell r="AM147"/>
          <cell r="AN147"/>
          <cell r="AO147"/>
          <cell r="AP147"/>
          <cell r="AQ147"/>
          <cell r="AR147"/>
          <cell r="AS147"/>
          <cell r="AT147">
            <v>0.32447916666666682</v>
          </cell>
          <cell r="AU147" t="str">
            <v>OK</v>
          </cell>
          <cell r="AV147">
            <v>0.32447916666666682</v>
          </cell>
          <cell r="AW147">
            <v>5.8159722222222224E-2</v>
          </cell>
          <cell r="AX147">
            <v>7.6388888888889173E-3</v>
          </cell>
          <cell r="AY147" t="str">
            <v>OK</v>
          </cell>
          <cell r="AZ147">
            <v>5.0520833333333307E-2</v>
          </cell>
          <cell r="BA147">
            <v>0.37499999999999994</v>
          </cell>
          <cell r="BB147">
            <v>25</v>
          </cell>
          <cell r="BC147" t="str">
            <v>H</v>
          </cell>
          <cell r="BD147"/>
          <cell r="BE147"/>
          <cell r="BF147"/>
          <cell r="BG147"/>
          <cell r="BH147"/>
          <cell r="BI147"/>
          <cell r="BJ147"/>
          <cell r="BK147"/>
          <cell r="BL147">
            <v>0.31474537037037031</v>
          </cell>
          <cell r="BM147" t="str">
            <v>NOK</v>
          </cell>
          <cell r="BN147">
            <v>0.31474537037037031</v>
          </cell>
          <cell r="BO147">
            <v>7.9699074074074089E-2</v>
          </cell>
          <cell r="BP147">
            <v>1.9444444444444459E-2</v>
          </cell>
          <cell r="BQ147" t="str">
            <v>NOK</v>
          </cell>
          <cell r="BR147">
            <v>6.025462962962963E-2</v>
          </cell>
          <cell r="BS147">
            <v>0.37222222222222218</v>
          </cell>
          <cell r="BT147">
            <v>26</v>
          </cell>
          <cell r="BU147" t="str">
            <v>H</v>
          </cell>
          <cell r="BV147"/>
          <cell r="BW147"/>
          <cell r="BX147"/>
          <cell r="BY147"/>
          <cell r="BZ147"/>
          <cell r="CA147"/>
          <cell r="CB147"/>
          <cell r="CC147"/>
          <cell r="CD147">
            <v>0.30872685185185178</v>
          </cell>
          <cell r="CE147" t="str">
            <v>NOK</v>
          </cell>
          <cell r="CF147">
            <v>0.30872685185185178</v>
          </cell>
          <cell r="CG147">
            <v>9.3356481481481485E-2</v>
          </cell>
          <cell r="CH147">
            <v>2.9861111111111061E-2</v>
          </cell>
          <cell r="CI147" t="str">
            <v>NOK</v>
          </cell>
          <cell r="CJ147">
            <v>6.3495370370370424E-2</v>
          </cell>
          <cell r="CK147">
            <v>0.40763888888888888</v>
          </cell>
          <cell r="CL147">
            <v>34</v>
          </cell>
          <cell r="CM147" t="str">
            <v>H</v>
          </cell>
          <cell r="CN147"/>
          <cell r="CO147"/>
          <cell r="CP147"/>
          <cell r="CQ147"/>
          <cell r="CR147"/>
          <cell r="CS147"/>
          <cell r="CT147"/>
          <cell r="CU147"/>
          <cell r="CV147">
            <v>0.35168981481481487</v>
          </cell>
          <cell r="CW147" t="str">
            <v>OK</v>
          </cell>
          <cell r="CX147">
            <v>0.35168981481481487</v>
          </cell>
          <cell r="CY147">
            <v>6.8449074074074079E-2</v>
          </cell>
          <cell r="CZ147">
            <v>1.2500000000000067E-2</v>
          </cell>
          <cell r="DA147" t="str">
            <v>NOK</v>
          </cell>
          <cell r="DB147">
            <v>5.5949074074074012E-2</v>
          </cell>
          <cell r="DC147">
            <v>0.37986111111111115</v>
          </cell>
          <cell r="DD147">
            <v>32</v>
          </cell>
          <cell r="DE147" t="str">
            <v>TDP</v>
          </cell>
          <cell r="DF147" t="str">
            <v>GURUH JAMALUDIN</v>
          </cell>
          <cell r="DG147" t="str">
            <v>CES</v>
          </cell>
          <cell r="DH147"/>
          <cell r="DI147"/>
          <cell r="DJ147"/>
          <cell r="DK147"/>
          <cell r="DL147"/>
          <cell r="DM147"/>
          <cell r="DN147">
            <v>0.32291666666666657</v>
          </cell>
          <cell r="DO147" t="str">
            <v>OK</v>
          </cell>
          <cell r="DP147">
            <v>0.32291666666666657</v>
          </cell>
          <cell r="DQ147">
            <v>7.2222222222222229E-2</v>
          </cell>
          <cell r="DR147">
            <v>1.5277777777777668E-2</v>
          </cell>
          <cell r="DS147" t="str">
            <v>NOK</v>
          </cell>
          <cell r="DT147">
            <v>5.6944444444444561E-2</v>
          </cell>
          <cell r="DU147">
            <v>0</v>
          </cell>
          <cell r="DV147" t="str">
            <v>CT</v>
          </cell>
          <cell r="DW147" t="str">
            <v>C</v>
          </cell>
          <cell r="DX147"/>
          <cell r="DY147"/>
          <cell r="DZ147"/>
          <cell r="EA147"/>
          <cell r="EB147"/>
          <cell r="EC147"/>
          <cell r="ED147"/>
          <cell r="EE147"/>
          <cell r="EF147">
            <v>0.32291666666666669</v>
          </cell>
          <cell r="EG147" t="str">
            <v>OK</v>
          </cell>
          <cell r="EH147">
            <v>0.32291666666666669</v>
          </cell>
          <cell r="EI147">
            <v>0</v>
          </cell>
          <cell r="EJ147">
            <v>0</v>
          </cell>
          <cell r="EK147" t="str">
            <v>OK</v>
          </cell>
          <cell r="EL147">
            <v>5.2083333333333336E-2</v>
          </cell>
          <cell r="EM147">
            <v>0</v>
          </cell>
          <cell r="EN147"/>
          <cell r="EO147" t="str">
            <v>LP</v>
          </cell>
          <cell r="EP147"/>
          <cell r="EQ147"/>
          <cell r="ER147"/>
          <cell r="ES147"/>
          <cell r="ET147"/>
          <cell r="EU147"/>
          <cell r="EV147"/>
          <cell r="EW147"/>
          <cell r="EX147"/>
          <cell r="EY147"/>
          <cell r="EZ147"/>
          <cell r="FA147"/>
          <cell r="FB147"/>
          <cell r="FC147"/>
          <cell r="FD147"/>
          <cell r="FE147">
            <v>0.37083333333333335</v>
          </cell>
          <cell r="FF147">
            <v>22</v>
          </cell>
          <cell r="FG147" t="str">
            <v>H</v>
          </cell>
          <cell r="FH147"/>
          <cell r="FI147"/>
          <cell r="FJ147"/>
          <cell r="FK147"/>
          <cell r="FL147"/>
          <cell r="FM147"/>
          <cell r="FN147"/>
          <cell r="FO147"/>
          <cell r="FP147">
            <v>0.3130208333333333</v>
          </cell>
          <cell r="FQ147" t="str">
            <v>NOK</v>
          </cell>
          <cell r="FR147">
            <v>0.3130208333333333</v>
          </cell>
          <cell r="FS147">
            <v>7.795138888888889E-2</v>
          </cell>
          <cell r="FT147">
            <v>2.0138888888888873E-2</v>
          </cell>
          <cell r="FU147" t="str">
            <v>NOK</v>
          </cell>
          <cell r="FV147">
            <v>5.7812500000000017E-2</v>
          </cell>
          <cell r="FW147">
            <v>0.37361111111111106</v>
          </cell>
          <cell r="FX147">
            <v>24</v>
          </cell>
          <cell r="FY147" t="str">
            <v>H</v>
          </cell>
          <cell r="FZ147"/>
          <cell r="GA147"/>
          <cell r="GB147"/>
          <cell r="GC147"/>
          <cell r="GD147"/>
          <cell r="GE147"/>
          <cell r="GF147"/>
          <cell r="GG147"/>
          <cell r="GH147">
            <v>0.31101851851851847</v>
          </cell>
          <cell r="GI147" t="str">
            <v>NOK</v>
          </cell>
          <cell r="GJ147">
            <v>0.31101851851851847</v>
          </cell>
          <cell r="GK147">
            <v>0.11398148148148149</v>
          </cell>
          <cell r="GL147">
            <v>5.1388888888888873E-2</v>
          </cell>
          <cell r="GM147" t="str">
            <v>NOK</v>
          </cell>
          <cell r="GN147">
            <v>6.2592592592592616E-2</v>
          </cell>
          <cell r="GO147">
            <v>0.37430555555555561</v>
          </cell>
          <cell r="GP147">
            <v>26</v>
          </cell>
          <cell r="GQ147" t="str">
            <v>H</v>
          </cell>
          <cell r="GR147"/>
          <cell r="GS147"/>
          <cell r="GT147"/>
          <cell r="GU147"/>
          <cell r="GV147"/>
          <cell r="GW147"/>
          <cell r="GX147"/>
          <cell r="GY147"/>
          <cell r="GZ147">
            <v>0.32170138888888877</v>
          </cell>
          <cell r="HA147" t="str">
            <v>NOK</v>
          </cell>
          <cell r="HB147">
            <v>0.32170138888888877</v>
          </cell>
          <cell r="HC147">
            <v>6.9965277777777779E-2</v>
          </cell>
          <cell r="HD147">
            <v>1.7361111111110938E-2</v>
          </cell>
          <cell r="HE147" t="str">
            <v>NOK</v>
          </cell>
          <cell r="HF147">
            <v>5.2604166666666841E-2</v>
          </cell>
          <cell r="HG147">
            <v>0.37638888888888894</v>
          </cell>
          <cell r="HH147">
            <v>31</v>
          </cell>
          <cell r="HI147" t="str">
            <v>H</v>
          </cell>
          <cell r="HJ147"/>
          <cell r="HK147"/>
          <cell r="HL147"/>
          <cell r="HM147"/>
          <cell r="HN147"/>
          <cell r="HO147"/>
          <cell r="HP147"/>
          <cell r="HQ147"/>
          <cell r="HR147">
            <v>0.32005787037037037</v>
          </cell>
          <cell r="HS147" t="str">
            <v>NOK</v>
          </cell>
          <cell r="HT147">
            <v>0.32005787037037037</v>
          </cell>
          <cell r="HU147">
            <v>7.0914351851851853E-2</v>
          </cell>
          <cell r="HV147">
            <v>1.4583333333333282E-2</v>
          </cell>
          <cell r="HW147" t="str">
            <v>NOK</v>
          </cell>
          <cell r="HX147">
            <v>5.6331018518518572E-2</v>
          </cell>
          <cell r="HY147">
            <v>0</v>
          </cell>
          <cell r="HZ147"/>
          <cell r="IA147" t="str">
            <v>TLPL</v>
          </cell>
          <cell r="IB147" t="str">
            <v>TIA SETIAWATI</v>
          </cell>
          <cell r="IC147" t="str">
            <v>KETEPATAN LOGIN</v>
          </cell>
          <cell r="ID147"/>
          <cell r="IE147"/>
          <cell r="IF147"/>
          <cell r="IG147"/>
          <cell r="IH147"/>
          <cell r="II147"/>
          <cell r="IJ147"/>
          <cell r="IK147"/>
          <cell r="IL147"/>
          <cell r="IM147"/>
          <cell r="IN147"/>
          <cell r="IO147"/>
          <cell r="IP147"/>
          <cell r="IQ147">
            <v>0</v>
          </cell>
          <cell r="IR147"/>
          <cell r="IS147" t="str">
            <v>LP</v>
          </cell>
          <cell r="IT147"/>
          <cell r="IU147"/>
          <cell r="IV147"/>
          <cell r="IW147"/>
          <cell r="IX147"/>
          <cell r="IY147"/>
          <cell r="IZ147"/>
          <cell r="JA147"/>
          <cell r="JB147"/>
          <cell r="JC147"/>
          <cell r="JD147"/>
          <cell r="JE147"/>
          <cell r="JF147"/>
          <cell r="JG147"/>
          <cell r="JH147"/>
          <cell r="JI147">
            <v>0.37638888888888899</v>
          </cell>
          <cell r="JJ147">
            <v>22</v>
          </cell>
          <cell r="JK147" t="str">
            <v>TLPM</v>
          </cell>
          <cell r="JL147" t="str">
            <v>TIA SETIAWATI</v>
          </cell>
          <cell r="JM147" t="str">
            <v>KETEPATAN LOGIN</v>
          </cell>
          <cell r="JN147"/>
          <cell r="JO147"/>
          <cell r="JP147"/>
          <cell r="JQ147"/>
          <cell r="JR147"/>
          <cell r="JS147"/>
          <cell r="JT147">
            <v>0.32579861111111125</v>
          </cell>
          <cell r="JU147" t="str">
            <v>OK</v>
          </cell>
          <cell r="JV147">
            <v>0.32579861111111125</v>
          </cell>
          <cell r="JW147">
            <v>0.1089236111111111</v>
          </cell>
          <cell r="JX147">
            <v>5.8333333333333348E-2</v>
          </cell>
          <cell r="JY147" t="str">
            <v>OK</v>
          </cell>
          <cell r="JZ147">
            <v>5.0590277777777748E-2</v>
          </cell>
          <cell r="KA147">
            <v>0.28541666666666671</v>
          </cell>
          <cell r="KB147">
            <v>28</v>
          </cell>
          <cell r="KC147" t="str">
            <v>IMP</v>
          </cell>
          <cell r="KD147" t="str">
            <v>OSHA ROSHALIA</v>
          </cell>
          <cell r="KE147"/>
          <cell r="KF147"/>
          <cell r="KG147"/>
          <cell r="KH147"/>
          <cell r="KI147"/>
          <cell r="KJ147"/>
          <cell r="KK147"/>
          <cell r="KL147">
            <v>0.26136574074074082</v>
          </cell>
          <cell r="KM147" t="str">
            <v>NOK</v>
          </cell>
          <cell r="KN147">
            <v>0.26136574074074082</v>
          </cell>
          <cell r="KO147">
            <v>5.3912037037037036E-2</v>
          </cell>
          <cell r="KP147">
            <v>2.9861111111111172E-2</v>
          </cell>
          <cell r="KQ147" t="str">
            <v>OK</v>
          </cell>
          <cell r="KR147">
            <v>2.4050925925925865E-2</v>
          </cell>
          <cell r="KS147">
            <v>0.37222222222222223</v>
          </cell>
          <cell r="KT147">
            <v>24</v>
          </cell>
          <cell r="KU147" t="str">
            <v>H</v>
          </cell>
          <cell r="KV147"/>
          <cell r="KW147"/>
          <cell r="KX147"/>
          <cell r="KY147"/>
          <cell r="KZ147"/>
          <cell r="LA147"/>
          <cell r="LB147"/>
          <cell r="LC147"/>
          <cell r="LD147">
            <v>0.2989236111111111</v>
          </cell>
          <cell r="LE147" t="str">
            <v>NOK</v>
          </cell>
          <cell r="LF147">
            <v>0.2989236111111111</v>
          </cell>
          <cell r="LG147">
            <v>7.3298611111111106E-2</v>
          </cell>
          <cell r="LH147">
            <v>0</v>
          </cell>
          <cell r="LI147" t="str">
            <v>NOK</v>
          </cell>
          <cell r="LJ147">
            <v>7.3298611111111106E-2</v>
          </cell>
          <cell r="LK147">
            <v>0.37708333333333344</v>
          </cell>
          <cell r="LL147">
            <v>30</v>
          </cell>
          <cell r="LM147" t="str">
            <v>H</v>
          </cell>
          <cell r="LN147"/>
          <cell r="LO147"/>
          <cell r="LP147"/>
          <cell r="LQ147"/>
          <cell r="LR147"/>
          <cell r="LS147"/>
          <cell r="LT147"/>
          <cell r="LU147"/>
          <cell r="LV147">
            <v>0.32500000000000012</v>
          </cell>
          <cell r="LW147" t="str">
            <v>OK</v>
          </cell>
          <cell r="LX147">
            <v>0.32500000000000012</v>
          </cell>
          <cell r="LY147">
            <v>7.7164351851851859E-2</v>
          </cell>
          <cell r="LZ147">
            <v>2.4999999999999911E-2</v>
          </cell>
          <cell r="MA147" t="str">
            <v>OK</v>
          </cell>
          <cell r="MB147">
            <v>5.2083333333333336E-2</v>
          </cell>
          <cell r="MC147">
            <v>1.3777777777777778</v>
          </cell>
          <cell r="MD147">
            <v>36</v>
          </cell>
          <cell r="ME147" t="str">
            <v>H</v>
          </cell>
          <cell r="MF147"/>
          <cell r="MG147"/>
          <cell r="MH147"/>
          <cell r="MI147"/>
          <cell r="MJ147"/>
          <cell r="MK147"/>
          <cell r="ML147"/>
          <cell r="MM147"/>
          <cell r="MN147">
            <v>1.3549421296296298</v>
          </cell>
          <cell r="MO147" t="str">
            <v>OK</v>
          </cell>
          <cell r="MP147">
            <v>1.3549421296296298</v>
          </cell>
          <cell r="MQ147">
            <v>7.7696759259259257E-2</v>
          </cell>
          <cell r="MR147">
            <v>5.4861111111111249E-2</v>
          </cell>
          <cell r="MS147" t="str">
            <v>OK</v>
          </cell>
          <cell r="MT147">
            <v>2.2835648148148008E-2</v>
          </cell>
          <cell r="MU147">
            <v>0</v>
          </cell>
          <cell r="MV147"/>
          <cell r="MW147" t="str">
            <v>LP</v>
          </cell>
          <cell r="MX147"/>
          <cell r="MY147"/>
          <cell r="MZ147"/>
          <cell r="NA147"/>
          <cell r="NB147"/>
          <cell r="NC147"/>
          <cell r="ND147"/>
          <cell r="NE147"/>
          <cell r="NF147"/>
          <cell r="NG147"/>
          <cell r="NH147"/>
          <cell r="NI147"/>
          <cell r="NJ147"/>
          <cell r="NK147"/>
          <cell r="NL147"/>
          <cell r="NM147">
            <v>0.38819444444444445</v>
          </cell>
          <cell r="NN147">
            <v>26</v>
          </cell>
          <cell r="NO147" t="str">
            <v>TDT</v>
          </cell>
          <cell r="NP147" t="str">
            <v>ARISA DITA PRATAMI</v>
          </cell>
          <cell r="NQ147"/>
          <cell r="NR147"/>
          <cell r="NS147"/>
          <cell r="NT147"/>
          <cell r="NU147"/>
          <cell r="NV147"/>
          <cell r="NW147"/>
          <cell r="NX147">
            <v>0.33611111111111114</v>
          </cell>
          <cell r="NY147" t="str">
            <v>OK</v>
          </cell>
          <cell r="NZ147">
            <v>0.33611111111111114</v>
          </cell>
          <cell r="OA147">
            <v>7.2361111111111112E-2</v>
          </cell>
          <cell r="OB147">
            <v>1.5972222222222221E-2</v>
          </cell>
          <cell r="OC147" t="str">
            <v>OK</v>
          </cell>
          <cell r="OD147">
            <v>5.2083333333333336E-2</v>
          </cell>
          <cell r="OE147">
            <v>0.36597222222222214</v>
          </cell>
          <cell r="OF147">
            <v>25</v>
          </cell>
          <cell r="OG147" t="str">
            <v>H</v>
          </cell>
          <cell r="OH147"/>
          <cell r="OI147"/>
          <cell r="OJ147"/>
          <cell r="OK147"/>
          <cell r="OL147"/>
          <cell r="OM147"/>
          <cell r="ON147"/>
          <cell r="OO147"/>
          <cell r="OP147">
            <v>0.31437500000000002</v>
          </cell>
          <cell r="OQ147" t="str">
            <v>NOK</v>
          </cell>
          <cell r="OR147">
            <v>0.31437500000000002</v>
          </cell>
          <cell r="OS147">
            <v>7.0347222222222228E-2</v>
          </cell>
          <cell r="OT147">
            <v>1.87500000000001E-2</v>
          </cell>
          <cell r="OU147" t="str">
            <v>OK</v>
          </cell>
          <cell r="OV147">
            <v>5.1597222222222128E-2</v>
          </cell>
          <cell r="OW147">
            <v>0.1881944444444445</v>
          </cell>
          <cell r="OX147" t="str">
            <v>33-2</v>
          </cell>
          <cell r="OY147" t="str">
            <v>H</v>
          </cell>
          <cell r="OZ147"/>
          <cell r="PA147"/>
          <cell r="PB147"/>
          <cell r="PC147"/>
          <cell r="PD147"/>
          <cell r="PE147"/>
          <cell r="PF147"/>
          <cell r="PG147"/>
          <cell r="PH147">
            <v>0.17549768518518524</v>
          </cell>
          <cell r="PI147" t="str">
            <v>NOK</v>
          </cell>
          <cell r="PJ147">
            <v>0.17549768518518524</v>
          </cell>
          <cell r="PK147">
            <v>3.6307870370370372E-2</v>
          </cell>
          <cell r="PL147">
            <v>2.3611111111111124E-2</v>
          </cell>
          <cell r="PM147" t="str">
            <v>OK</v>
          </cell>
          <cell r="PN147">
            <v>1.2696759259259248E-2</v>
          </cell>
          <cell r="PO147">
            <v>0.17847222222222225</v>
          </cell>
          <cell r="PP147" t="str">
            <v>66-2</v>
          </cell>
          <cell r="PQ147" t="str">
            <v>H</v>
          </cell>
          <cell r="PR147"/>
          <cell r="PS147"/>
          <cell r="PT147"/>
          <cell r="PU147"/>
          <cell r="PV147"/>
          <cell r="PW147"/>
          <cell r="PX147"/>
          <cell r="PY147"/>
          <cell r="PZ147">
            <v>0.15596064814814808</v>
          </cell>
          <cell r="QA147" t="str">
            <v>NOK</v>
          </cell>
          <cell r="QB147">
            <v>0.15596064814814808</v>
          </cell>
          <cell r="QC147">
            <v>5.3067129629629631E-2</v>
          </cell>
          <cell r="QD147">
            <v>3.0555555555555447E-2</v>
          </cell>
          <cell r="QE147" t="str">
            <v>OK</v>
          </cell>
          <cell r="QF147">
            <v>2.2511574074074184E-2</v>
          </cell>
          <cell r="QG147">
            <v>0</v>
          </cell>
          <cell r="QH147"/>
          <cell r="QI147" t="str">
            <v>LP</v>
          </cell>
          <cell r="QJ147"/>
          <cell r="QK147"/>
          <cell r="QL147"/>
          <cell r="QM147"/>
          <cell r="QN147"/>
          <cell r="QO147"/>
          <cell r="QP147"/>
          <cell r="QQ147"/>
          <cell r="QR147"/>
          <cell r="QS147"/>
          <cell r="QT147"/>
          <cell r="QU147"/>
          <cell r="QV147"/>
          <cell r="QW147"/>
          <cell r="QX147"/>
          <cell r="QY147">
            <v>0</v>
          </cell>
          <cell r="QZ147"/>
          <cell r="RA147" t="str">
            <v>LP</v>
          </cell>
          <cell r="RB147"/>
          <cell r="RC147"/>
          <cell r="RD147"/>
          <cell r="RE147"/>
          <cell r="RF147"/>
          <cell r="RG147"/>
          <cell r="RH147"/>
          <cell r="RI147"/>
          <cell r="RJ147"/>
          <cell r="RK147"/>
          <cell r="RL147"/>
          <cell r="RM147"/>
          <cell r="RN147"/>
          <cell r="RO147"/>
          <cell r="RP147"/>
          <cell r="RQ147">
            <v>0.37569444444444439</v>
          </cell>
          <cell r="RR147">
            <v>25</v>
          </cell>
          <cell r="RS147" t="str">
            <v>TDT</v>
          </cell>
          <cell r="RT147" t="str">
            <v>ARISAWATI PUJI WIDIANSYAH</v>
          </cell>
          <cell r="RU147"/>
          <cell r="RV147"/>
          <cell r="RW147"/>
          <cell r="RX147"/>
          <cell r="RY147"/>
          <cell r="RZ147"/>
          <cell r="SA147"/>
          <cell r="SB147">
            <v>0.32361111111111107</v>
          </cell>
          <cell r="SC147" t="str">
            <v>OK</v>
          </cell>
          <cell r="SD147">
            <v>0.32361111111111107</v>
          </cell>
          <cell r="SE147">
            <v>7.678240740740741E-2</v>
          </cell>
          <cell r="SF147">
            <v>1.6666666666666552E-2</v>
          </cell>
          <cell r="SG147" t="str">
            <v>OK</v>
          </cell>
          <cell r="SH147">
            <v>5.2083333333333336E-2</v>
          </cell>
          <cell r="SI147">
            <v>0.37430555555555561</v>
          </cell>
          <cell r="SJ147">
            <v>28</v>
          </cell>
          <cell r="SK147" t="str">
            <v>H</v>
          </cell>
          <cell r="SL147"/>
          <cell r="SM147"/>
          <cell r="SN147"/>
          <cell r="SO147"/>
          <cell r="SP147" t="str">
            <v>TELAT</v>
          </cell>
          <cell r="SQ147">
            <v>3.819444444444442E-2</v>
          </cell>
          <cell r="SR147" t="str">
            <v>Motor mogok</v>
          </cell>
          <cell r="SS147">
            <v>3.819444444444442E-2</v>
          </cell>
          <cell r="ST147">
            <v>0.3222222222222223</v>
          </cell>
          <cell r="SU147" t="str">
            <v>NOK</v>
          </cell>
          <cell r="SV147">
            <v>0.3222222222222223</v>
          </cell>
          <cell r="SW147">
            <v>8.0439814814814825E-2</v>
          </cell>
          <cell r="SX147">
            <v>0</v>
          </cell>
          <cell r="SY147" t="str">
            <v>OK</v>
          </cell>
          <cell r="SZ147">
            <v>5.2083333333333336E-2</v>
          </cell>
          <cell r="TA147">
            <v>0.37777777777777782</v>
          </cell>
          <cell r="TB147">
            <v>32</v>
          </cell>
          <cell r="TC147" t="str">
            <v>H</v>
          </cell>
          <cell r="TD147"/>
          <cell r="TE147"/>
          <cell r="TF147"/>
          <cell r="TG147"/>
          <cell r="TH147"/>
          <cell r="TI147"/>
          <cell r="TJ147"/>
          <cell r="TK147"/>
          <cell r="TL147">
            <v>0.32645833333333352</v>
          </cell>
          <cell r="TM147" t="str">
            <v>OK</v>
          </cell>
          <cell r="TN147">
            <v>0.32645833333333352</v>
          </cell>
          <cell r="TO147">
            <v>7.2152777777777774E-2</v>
          </cell>
          <cell r="TP147">
            <v>2.0833333333333481E-2</v>
          </cell>
          <cell r="TQ147" t="str">
            <v>OK</v>
          </cell>
          <cell r="TR147">
            <v>5.1319444444444293E-2</v>
          </cell>
          <cell r="TS147">
            <v>0.37638888888888894</v>
          </cell>
          <cell r="TT147">
            <v>36</v>
          </cell>
          <cell r="TU147" t="str">
            <v>H</v>
          </cell>
          <cell r="TV147"/>
          <cell r="TW147"/>
          <cell r="TX147"/>
          <cell r="TY147"/>
          <cell r="TZ147"/>
          <cell r="UA147"/>
          <cell r="UB147"/>
          <cell r="UC147"/>
          <cell r="UD147">
            <v>0.32583333333333331</v>
          </cell>
          <cell r="UE147" t="str">
            <v>OK</v>
          </cell>
          <cell r="UF147">
            <v>0.32583333333333331</v>
          </cell>
          <cell r="UG147">
            <v>7.0000000000000007E-2</v>
          </cell>
          <cell r="UH147">
            <v>1.9444444444444375E-2</v>
          </cell>
          <cell r="UI147" t="str">
            <v>OK</v>
          </cell>
          <cell r="UJ147">
            <v>5.0555555555555631E-2</v>
          </cell>
          <cell r="UK147"/>
          <cell r="UL147"/>
          <cell r="UM147"/>
          <cell r="UN147"/>
          <cell r="UO147"/>
          <cell r="UP147"/>
          <cell r="UQ147"/>
          <cell r="UR147"/>
          <cell r="US147"/>
          <cell r="UT147"/>
          <cell r="UU147"/>
          <cell r="UV147"/>
          <cell r="UW147"/>
          <cell r="UX147"/>
          <cell r="UY147"/>
          <cell r="UZ147"/>
          <cell r="VA147"/>
          <cell r="VB147"/>
          <cell r="VC147"/>
          <cell r="VD147">
            <v>0</v>
          </cell>
          <cell r="VE147">
            <v>23</v>
          </cell>
          <cell r="VF147">
            <v>25</v>
          </cell>
          <cell r="VG147">
            <v>26</v>
          </cell>
          <cell r="VH147">
            <v>34</v>
          </cell>
          <cell r="VI147">
            <v>32</v>
          </cell>
          <cell r="VJ147" t="str">
            <v>CT</v>
          </cell>
          <cell r="VK147">
            <v>0</v>
          </cell>
          <cell r="VL147">
            <v>22</v>
          </cell>
          <cell r="VM147">
            <v>24</v>
          </cell>
          <cell r="VN147">
            <v>26</v>
          </cell>
          <cell r="VO147">
            <v>31</v>
          </cell>
          <cell r="VP147">
            <v>0</v>
          </cell>
          <cell r="VQ147">
            <v>0</v>
          </cell>
          <cell r="VR147">
            <v>22</v>
          </cell>
          <cell r="VS147">
            <v>28</v>
          </cell>
          <cell r="VT147">
            <v>24</v>
          </cell>
          <cell r="VU147">
            <v>30</v>
          </cell>
          <cell r="VV147">
            <v>36</v>
          </cell>
          <cell r="VW147">
            <v>0</v>
          </cell>
          <cell r="VX147">
            <v>26</v>
          </cell>
          <cell r="VY147">
            <v>25</v>
          </cell>
          <cell r="VZ147" t="str">
            <v>33-2</v>
          </cell>
          <cell r="WA147" t="str">
            <v>66-2</v>
          </cell>
          <cell r="WB147">
            <v>0</v>
          </cell>
          <cell r="WC147">
            <v>0</v>
          </cell>
          <cell r="WD147">
            <v>25</v>
          </cell>
          <cell r="WE147">
            <v>28</v>
          </cell>
          <cell r="WF147">
            <v>32</v>
          </cell>
          <cell r="WG147">
            <v>36</v>
          </cell>
          <cell r="WH147">
            <v>0</v>
          </cell>
          <cell r="WI147"/>
          <cell r="WJ147" t="str">
            <v>LP</v>
          </cell>
          <cell r="WK147" t="str">
            <v>H</v>
          </cell>
          <cell r="WL147" t="str">
            <v>H</v>
          </cell>
          <cell r="WM147" t="str">
            <v>H</v>
          </cell>
          <cell r="WN147" t="str">
            <v>H</v>
          </cell>
          <cell r="WO147" t="str">
            <v>TDP</v>
          </cell>
          <cell r="WP147" t="str">
            <v>C</v>
          </cell>
          <cell r="WQ147" t="str">
            <v>LP</v>
          </cell>
          <cell r="WR147" t="str">
            <v>H</v>
          </cell>
          <cell r="WS147" t="str">
            <v>H</v>
          </cell>
          <cell r="WT147" t="str">
            <v>H</v>
          </cell>
          <cell r="WU147" t="str">
            <v>H</v>
          </cell>
          <cell r="WV147" t="str">
            <v>TLPL</v>
          </cell>
          <cell r="WW147" t="str">
            <v>LP</v>
          </cell>
          <cell r="WX147" t="str">
            <v>TLPM</v>
          </cell>
          <cell r="WY147" t="str">
            <v>IMP</v>
          </cell>
          <cell r="WZ147" t="str">
            <v>H</v>
          </cell>
          <cell r="XA147" t="str">
            <v>H</v>
          </cell>
          <cell r="XB147" t="str">
            <v>H</v>
          </cell>
          <cell r="XC147" t="str">
            <v>LP</v>
          </cell>
          <cell r="XD147" t="str">
            <v>TDT</v>
          </cell>
          <cell r="XE147" t="str">
            <v>H</v>
          </cell>
          <cell r="XF147" t="str">
            <v>H</v>
          </cell>
          <cell r="XG147" t="str">
            <v>H</v>
          </cell>
          <cell r="XH147" t="str">
            <v>LP</v>
          </cell>
          <cell r="XI147" t="str">
            <v>LP</v>
          </cell>
          <cell r="XJ147" t="str">
            <v>TDT</v>
          </cell>
          <cell r="XK147" t="str">
            <v>H</v>
          </cell>
          <cell r="XL147" t="str">
            <v>H</v>
          </cell>
          <cell r="XM147" t="str">
            <v>H</v>
          </cell>
          <cell r="XN147">
            <v>0</v>
          </cell>
          <cell r="XO147"/>
          <cell r="XP147">
            <v>0</v>
          </cell>
          <cell r="XQ147">
            <v>0</v>
          </cell>
          <cell r="XR147">
            <v>0</v>
          </cell>
          <cell r="XS147">
            <v>0</v>
          </cell>
          <cell r="XT147">
            <v>0</v>
          </cell>
          <cell r="XU147" t="str">
            <v>GURUH JAMALUDIN</v>
          </cell>
          <cell r="XV147">
            <v>0</v>
          </cell>
          <cell r="XW147">
            <v>0</v>
          </cell>
          <cell r="XX147">
            <v>0</v>
          </cell>
          <cell r="XY147">
            <v>0</v>
          </cell>
          <cell r="XZ147">
            <v>0</v>
          </cell>
          <cell r="YA147">
            <v>0</v>
          </cell>
          <cell r="YB147" t="str">
            <v>TIA SETIAWATI</v>
          </cell>
          <cell r="YC147">
            <v>0</v>
          </cell>
          <cell r="YD147" t="str">
            <v>TIA SETIAWATI</v>
          </cell>
          <cell r="YE147" t="str">
            <v>OSHA ROSHALIA</v>
          </cell>
          <cell r="YF147">
            <v>0</v>
          </cell>
          <cell r="YG147">
            <v>0</v>
          </cell>
          <cell r="YH147">
            <v>0</v>
          </cell>
          <cell r="YI147">
            <v>0</v>
          </cell>
          <cell r="YJ147" t="str">
            <v>ARISA DITA PRATAMI</v>
          </cell>
          <cell r="YK147">
            <v>0</v>
          </cell>
          <cell r="YL147">
            <v>0</v>
          </cell>
          <cell r="YM147">
            <v>0</v>
          </cell>
          <cell r="YN147">
            <v>0</v>
          </cell>
          <cell r="YO147">
            <v>0</v>
          </cell>
          <cell r="YP147" t="str">
            <v>ARISAWATI PUJI WIDIANSYAH</v>
          </cell>
          <cell r="YQ147">
            <v>0</v>
          </cell>
          <cell r="YR147">
            <v>0</v>
          </cell>
          <cell r="YS147">
            <v>0</v>
          </cell>
          <cell r="YT147">
            <v>0</v>
          </cell>
          <cell r="YU147"/>
          <cell r="YV147">
            <v>0</v>
          </cell>
          <cell r="YW147">
            <v>0</v>
          </cell>
          <cell r="YX147">
            <v>0</v>
          </cell>
          <cell r="YY147">
            <v>0</v>
          </cell>
          <cell r="YZ147">
            <v>0</v>
          </cell>
          <cell r="ZA147" t="str">
            <v>CES</v>
          </cell>
          <cell r="ZB147">
            <v>0</v>
          </cell>
          <cell r="ZC147">
            <v>0</v>
          </cell>
          <cell r="ZD147">
            <v>0</v>
          </cell>
          <cell r="ZE147">
            <v>0</v>
          </cell>
          <cell r="ZF147">
            <v>0</v>
          </cell>
          <cell r="ZG147">
            <v>0</v>
          </cell>
          <cell r="ZH147" t="str">
            <v>KETEPATAN LOGIN</v>
          </cell>
          <cell r="ZI147">
            <v>0</v>
          </cell>
          <cell r="ZJ147" t="str">
            <v>KETEPATAN LOGIN</v>
          </cell>
          <cell r="ZK147">
            <v>0</v>
          </cell>
          <cell r="ZL147">
            <v>0</v>
          </cell>
          <cell r="ZM147">
            <v>0</v>
          </cell>
          <cell r="ZN147">
            <v>0</v>
          </cell>
          <cell r="ZO147">
            <v>0</v>
          </cell>
          <cell r="ZP147">
            <v>0</v>
          </cell>
          <cell r="ZQ147">
            <v>0</v>
          </cell>
          <cell r="ZR147">
            <v>0</v>
          </cell>
          <cell r="ZS147">
            <v>0</v>
          </cell>
          <cell r="ZT147">
            <v>0</v>
          </cell>
          <cell r="ZU147">
            <v>0</v>
          </cell>
          <cell r="ZV147">
            <v>0</v>
          </cell>
          <cell r="ZW147">
            <v>0</v>
          </cell>
          <cell r="ZX147">
            <v>0</v>
          </cell>
          <cell r="ZY147">
            <v>0</v>
          </cell>
          <cell r="ZZ147">
            <v>0</v>
          </cell>
          <cell r="AAA147"/>
          <cell r="AAB147">
            <v>0.37499999999999994</v>
          </cell>
          <cell r="AAC147">
            <v>0.37222222222222218</v>
          </cell>
          <cell r="AAD147">
            <v>0.40763888888888888</v>
          </cell>
          <cell r="AAE147">
            <v>0.37986111111111115</v>
          </cell>
          <cell r="AAF147">
            <v>0</v>
          </cell>
          <cell r="AAG147">
            <v>0</v>
          </cell>
          <cell r="AAH147">
            <v>0.37083333333333335</v>
          </cell>
          <cell r="AAI147">
            <v>0.37361111111111106</v>
          </cell>
          <cell r="AAJ147">
            <v>0.37430555555555561</v>
          </cell>
          <cell r="AAK147">
            <v>0.37638888888888894</v>
          </cell>
          <cell r="AAL147">
            <v>0</v>
          </cell>
          <cell r="AAM147">
            <v>0</v>
          </cell>
          <cell r="AAN147">
            <v>0.37638888888888899</v>
          </cell>
          <cell r="AAO147">
            <v>0.28541666666666671</v>
          </cell>
          <cell r="AAP147">
            <v>0.37222222222222223</v>
          </cell>
          <cell r="AAQ147">
            <v>0.37708333333333344</v>
          </cell>
          <cell r="AAR147">
            <v>1.3777777777777778</v>
          </cell>
          <cell r="AAS147">
            <v>0</v>
          </cell>
          <cell r="AAT147">
            <v>0.38819444444444445</v>
          </cell>
          <cell r="AAU147">
            <v>0.36597222222222214</v>
          </cell>
          <cell r="AAV147">
            <v>0.1881944444444445</v>
          </cell>
          <cell r="AAW147">
            <v>0.17847222222222225</v>
          </cell>
          <cell r="AAX147">
            <v>0</v>
          </cell>
          <cell r="AAY147">
            <v>0</v>
          </cell>
          <cell r="AAZ147">
            <v>0.37569444444444439</v>
          </cell>
          <cell r="ABA147">
            <v>0.37430555555555561</v>
          </cell>
          <cell r="ABB147">
            <v>0.37777777777777782</v>
          </cell>
          <cell r="ABC147">
            <v>0.37638888888888894</v>
          </cell>
          <cell r="ABD147">
            <v>0</v>
          </cell>
          <cell r="ABE147">
            <v>0.37638888888888894</v>
          </cell>
          <cell r="ABF147">
            <v>0</v>
          </cell>
          <cell r="ABG147"/>
          <cell r="ABH147">
            <v>0</v>
          </cell>
          <cell r="ABI147">
            <v>0</v>
          </cell>
          <cell r="ABJ147">
            <v>0</v>
          </cell>
          <cell r="ABK147">
            <v>0</v>
          </cell>
          <cell r="ABL147">
            <v>0</v>
          </cell>
          <cell r="ABM147">
            <v>0</v>
          </cell>
          <cell r="ABN147">
            <v>0</v>
          </cell>
          <cell r="ABO147">
            <v>0</v>
          </cell>
          <cell r="ABP147">
            <v>0</v>
          </cell>
          <cell r="ABQ147">
            <v>0</v>
          </cell>
          <cell r="ABR147">
            <v>0</v>
          </cell>
          <cell r="ABS147">
            <v>0</v>
          </cell>
          <cell r="ABT147">
            <v>0</v>
          </cell>
          <cell r="ABU147">
            <v>0</v>
          </cell>
          <cell r="ABV147">
            <v>0</v>
          </cell>
          <cell r="ABW147">
            <v>0</v>
          </cell>
          <cell r="ABX147">
            <v>0</v>
          </cell>
          <cell r="ABY147">
            <v>0</v>
          </cell>
          <cell r="ABZ147">
            <v>0</v>
          </cell>
          <cell r="ACA147">
            <v>0</v>
          </cell>
          <cell r="ACB147">
            <v>0</v>
          </cell>
          <cell r="ACC147">
            <v>0</v>
          </cell>
          <cell r="ACD147">
            <v>0</v>
          </cell>
          <cell r="ACE147">
            <v>0</v>
          </cell>
          <cell r="ACF147">
            <v>0</v>
          </cell>
          <cell r="ACG147">
            <v>0</v>
          </cell>
          <cell r="ACH147">
            <v>0</v>
          </cell>
          <cell r="ACI147">
            <v>3.819444444444442E-2</v>
          </cell>
          <cell r="ACJ147">
            <v>0</v>
          </cell>
          <cell r="ACK147">
            <v>0</v>
          </cell>
          <cell r="ACL147">
            <v>0</v>
          </cell>
          <cell r="ACM147"/>
          <cell r="ACN147">
            <v>0</v>
          </cell>
          <cell r="ACO147">
            <v>0</v>
          </cell>
          <cell r="ACP147">
            <v>0</v>
          </cell>
          <cell r="ACQ147">
            <v>0</v>
          </cell>
          <cell r="ACR147">
            <v>0</v>
          </cell>
          <cell r="ACS147">
            <v>0</v>
          </cell>
          <cell r="ACT147">
            <v>0</v>
          </cell>
          <cell r="ACU147">
            <v>0</v>
          </cell>
          <cell r="ACV147">
            <v>0</v>
          </cell>
          <cell r="ACW147">
            <v>0</v>
          </cell>
          <cell r="ACX147">
            <v>0</v>
          </cell>
          <cell r="ACY147">
            <v>0</v>
          </cell>
          <cell r="ACZ147">
            <v>0</v>
          </cell>
          <cell r="ADA147">
            <v>0</v>
          </cell>
          <cell r="ADB147">
            <v>0</v>
          </cell>
          <cell r="ADC147">
            <v>0</v>
          </cell>
          <cell r="ADD147">
            <v>0</v>
          </cell>
          <cell r="ADE147">
            <v>0</v>
          </cell>
          <cell r="ADF147">
            <v>0</v>
          </cell>
          <cell r="ADG147">
            <v>0</v>
          </cell>
          <cell r="ADH147">
            <v>0</v>
          </cell>
          <cell r="ADI147">
            <v>0</v>
          </cell>
          <cell r="ADJ147">
            <v>0</v>
          </cell>
          <cell r="ADK147">
            <v>0</v>
          </cell>
          <cell r="ADL147">
            <v>0</v>
          </cell>
          <cell r="ADM147">
            <v>0</v>
          </cell>
          <cell r="ADN147">
            <v>0</v>
          </cell>
          <cell r="ADO147" t="str">
            <v>Motor mogok</v>
          </cell>
          <cell r="ADP147">
            <v>0</v>
          </cell>
          <cell r="ADQ147">
            <v>0</v>
          </cell>
          <cell r="ADR147">
            <v>0</v>
          </cell>
          <cell r="ADS147"/>
          <cell r="ADT147" t="str">
            <v>RISTI PERTIWI</v>
          </cell>
          <cell r="ADU147" t="str">
            <v>POSTPAID</v>
          </cell>
          <cell r="ADV147">
            <v>0</v>
          </cell>
          <cell r="ADW147">
            <v>0.32447916666666682</v>
          </cell>
          <cell r="ADX147">
            <v>0.31474537037037031</v>
          </cell>
          <cell r="ADY147">
            <v>0.30872685185185178</v>
          </cell>
          <cell r="ADZ147">
            <v>0.35168981481481487</v>
          </cell>
          <cell r="AEA147">
            <v>0.32291666666666657</v>
          </cell>
          <cell r="AEB147">
            <v>0.32291666666666669</v>
          </cell>
          <cell r="AEC147">
            <v>0</v>
          </cell>
          <cell r="AED147">
            <v>0.3130208333333333</v>
          </cell>
          <cell r="AEE147">
            <v>0.31101851851851847</v>
          </cell>
          <cell r="AEF147">
            <v>0.32170138888888877</v>
          </cell>
          <cell r="AEG147">
            <v>0.32005787037037037</v>
          </cell>
          <cell r="AEH147">
            <v>0</v>
          </cell>
          <cell r="AEI147">
            <v>0</v>
          </cell>
          <cell r="AEJ147">
            <v>0.32579861111111125</v>
          </cell>
          <cell r="AEK147">
            <v>0.26136574074074082</v>
          </cell>
          <cell r="AEL147">
            <v>0.2989236111111111</v>
          </cell>
          <cell r="AEM147">
            <v>0.32500000000000012</v>
          </cell>
          <cell r="AEN147">
            <v>1.3549421296296298</v>
          </cell>
          <cell r="AEO147">
            <v>0</v>
          </cell>
          <cell r="AEP147">
            <v>0.33611111111111114</v>
          </cell>
          <cell r="AEQ147">
            <v>0.31437500000000002</v>
          </cell>
          <cell r="AER147">
            <v>0.17549768518518524</v>
          </cell>
          <cell r="AES147">
            <v>0.15596064814814808</v>
          </cell>
          <cell r="AET147">
            <v>0</v>
          </cell>
          <cell r="AEU147">
            <v>0</v>
          </cell>
          <cell r="AEV147">
            <v>0.32361111111111107</v>
          </cell>
          <cell r="AEW147">
            <v>0.3222222222222223</v>
          </cell>
          <cell r="AEX147">
            <v>0.32645833333333352</v>
          </cell>
          <cell r="AEY147">
            <v>0.32583333333333331</v>
          </cell>
          <cell r="AEZ147">
            <v>0</v>
          </cell>
          <cell r="AFA147"/>
          <cell r="AFB147">
            <v>0</v>
          </cell>
          <cell r="AFC147">
            <v>0.32447916666666682</v>
          </cell>
          <cell r="AFD147">
            <v>0.31474537037037031</v>
          </cell>
          <cell r="AFE147">
            <v>0.30872685185185178</v>
          </cell>
          <cell r="AFF147">
            <v>0.35168981481481487</v>
          </cell>
          <cell r="AFG147">
            <v>0.32291666666666657</v>
          </cell>
          <cell r="AFH147">
            <v>0.32291666666666669</v>
          </cell>
          <cell r="AFI147">
            <v>0</v>
          </cell>
          <cell r="AFJ147">
            <v>0.3130208333333333</v>
          </cell>
          <cell r="AFK147">
            <v>0.31101851851851847</v>
          </cell>
          <cell r="AFL147">
            <v>0.32170138888888877</v>
          </cell>
          <cell r="AFM147">
            <v>0.32005787037037037</v>
          </cell>
          <cell r="AFN147">
            <v>0</v>
          </cell>
          <cell r="AFO147">
            <v>0</v>
          </cell>
          <cell r="AFP147">
            <v>0.32579861111111125</v>
          </cell>
          <cell r="AFQ147">
            <v>0.26136574074074082</v>
          </cell>
          <cell r="AFR147">
            <v>0.2989236111111111</v>
          </cell>
          <cell r="AFS147">
            <v>0.32500000000000012</v>
          </cell>
          <cell r="AFT147">
            <v>1.3549421296296298</v>
          </cell>
          <cell r="AFU147">
            <v>0</v>
          </cell>
          <cell r="AFV147">
            <v>0.33611111111111114</v>
          </cell>
          <cell r="AFW147">
            <v>0.31437500000000002</v>
          </cell>
          <cell r="AFX147">
            <v>0.17549768518518524</v>
          </cell>
          <cell r="AFY147">
            <v>0.15596064814814808</v>
          </cell>
          <cell r="AFZ147">
            <v>0</v>
          </cell>
          <cell r="AGA147">
            <v>0</v>
          </cell>
          <cell r="AGB147">
            <v>0.32361111111111107</v>
          </cell>
          <cell r="AGC147">
            <v>0.3222222222222223</v>
          </cell>
          <cell r="AGD147">
            <v>0.32645833333333352</v>
          </cell>
          <cell r="AGE147">
            <v>0.32583333333333331</v>
          </cell>
          <cell r="AGF147">
            <v>0</v>
          </cell>
          <cell r="AGH147" t="str">
            <v>RISTI PERTIWI</v>
          </cell>
          <cell r="AGI147" t="str">
            <v>POSTPAID</v>
          </cell>
          <cell r="AGJ147">
            <v>0</v>
          </cell>
          <cell r="AGK147">
            <v>5.8159722222222224E-2</v>
          </cell>
          <cell r="AGL147">
            <v>7.9699074074074089E-2</v>
          </cell>
          <cell r="AGM147">
            <v>9.3356481481481485E-2</v>
          </cell>
          <cell r="AGN147">
            <v>6.8449074074074079E-2</v>
          </cell>
          <cell r="AGO147">
            <v>7.2222222222222229E-2</v>
          </cell>
          <cell r="AGP147">
            <v>0</v>
          </cell>
          <cell r="AGQ147">
            <v>0</v>
          </cell>
          <cell r="AGR147">
            <v>7.795138888888889E-2</v>
          </cell>
          <cell r="AGS147">
            <v>0.11398148148148149</v>
          </cell>
          <cell r="AGT147">
            <v>6.9965277777777779E-2</v>
          </cell>
          <cell r="AGU147">
            <v>7.0914351851851853E-2</v>
          </cell>
          <cell r="AGV147">
            <v>0</v>
          </cell>
          <cell r="AGW147">
            <v>0</v>
          </cell>
          <cell r="AGX147">
            <v>0.1089236111111111</v>
          </cell>
          <cell r="AGY147">
            <v>5.3912037037037036E-2</v>
          </cell>
          <cell r="AGZ147">
            <v>7.3298611111111106E-2</v>
          </cell>
          <cell r="AHA147">
            <v>7.7164351851851859E-2</v>
          </cell>
          <cell r="AHB147">
            <v>7.7696759259259257E-2</v>
          </cell>
          <cell r="AHC147">
            <v>0</v>
          </cell>
          <cell r="AHD147">
            <v>7.2361111111111112E-2</v>
          </cell>
          <cell r="AHE147">
            <v>7.0347222222222228E-2</v>
          </cell>
          <cell r="AHF147">
            <v>3.6307870370370372E-2</v>
          </cell>
          <cell r="AHG147">
            <v>5.3067129629629631E-2</v>
          </cell>
          <cell r="AHH147">
            <v>0</v>
          </cell>
          <cell r="AHI147">
            <v>0</v>
          </cell>
          <cell r="AHJ147">
            <v>7.678240740740741E-2</v>
          </cell>
          <cell r="AHK147">
            <v>8.0439814814814825E-2</v>
          </cell>
          <cell r="AHL147">
            <v>7.2152777777777774E-2</v>
          </cell>
          <cell r="AHM147">
            <v>7.0000000000000007E-2</v>
          </cell>
          <cell r="AHN147">
            <v>0</v>
          </cell>
          <cell r="AHO147">
            <v>7.3961489898989916E-2</v>
          </cell>
          <cell r="AHP147"/>
          <cell r="AHQ147">
            <v>0</v>
          </cell>
          <cell r="AHR147">
            <v>5025</v>
          </cell>
          <cell r="AHS147">
            <v>6886</v>
          </cell>
          <cell r="AHT147">
            <v>8066</v>
          </cell>
          <cell r="AHU147">
            <v>5914</v>
          </cell>
          <cell r="AHV147">
            <v>6240</v>
          </cell>
          <cell r="AHW147">
            <v>0</v>
          </cell>
          <cell r="AHX147">
            <v>0</v>
          </cell>
          <cell r="AHY147">
            <v>6735</v>
          </cell>
          <cell r="AHZ147">
            <v>9848</v>
          </cell>
          <cell r="AIA147">
            <v>6045</v>
          </cell>
          <cell r="AIB147">
            <v>6127</v>
          </cell>
          <cell r="AIC147">
            <v>0</v>
          </cell>
          <cell r="AID147">
            <v>0</v>
          </cell>
          <cell r="AIE147">
            <v>9411</v>
          </cell>
          <cell r="AIF147">
            <v>4658</v>
          </cell>
          <cell r="AIG147">
            <v>6333</v>
          </cell>
          <cell r="AIH147">
            <v>6667</v>
          </cell>
          <cell r="AII147">
            <v>6713</v>
          </cell>
          <cell r="AIJ147">
            <v>0</v>
          </cell>
          <cell r="AIK147">
            <v>6252</v>
          </cell>
          <cell r="AIL147">
            <v>6078</v>
          </cell>
          <cell r="AIM147">
            <v>3137</v>
          </cell>
          <cell r="AIN147">
            <v>4585</v>
          </cell>
          <cell r="AIO147">
            <v>0</v>
          </cell>
          <cell r="AIP147">
            <v>0</v>
          </cell>
          <cell r="AIQ147">
            <v>6634</v>
          </cell>
          <cell r="AIR147">
            <v>6950</v>
          </cell>
          <cell r="AIS147">
            <v>6234</v>
          </cell>
          <cell r="AIT147">
            <v>6048</v>
          </cell>
          <cell r="AIU147">
            <v>0</v>
          </cell>
          <cell r="AIW147" t="str">
            <v>RISTI PERTIWI</v>
          </cell>
          <cell r="AIX147" t="str">
            <v>POSTPAID</v>
          </cell>
          <cell r="AIY147">
            <v>0</v>
          </cell>
          <cell r="AIZ147">
            <v>5.0520833333333307E-2</v>
          </cell>
          <cell r="AJA147">
            <v>6.025462962962963E-2</v>
          </cell>
          <cell r="AJB147">
            <v>6.3495370370370424E-2</v>
          </cell>
          <cell r="AJC147">
            <v>5.5949074074074012E-2</v>
          </cell>
          <cell r="AJD147">
            <v>5.6944444444444561E-2</v>
          </cell>
          <cell r="AJE147">
            <v>5.2083333333333336E-2</v>
          </cell>
          <cell r="AJF147">
            <v>0</v>
          </cell>
          <cell r="AJG147">
            <v>5.7812500000000017E-2</v>
          </cell>
          <cell r="AJH147">
            <v>6.2592592592592616E-2</v>
          </cell>
          <cell r="AJI147">
            <v>5.2604166666666841E-2</v>
          </cell>
          <cell r="AJJ147">
            <v>5.6331018518518572E-2</v>
          </cell>
          <cell r="AJK147">
            <v>0</v>
          </cell>
          <cell r="AJL147">
            <v>0</v>
          </cell>
          <cell r="AJM147">
            <v>5.0590277777777748E-2</v>
          </cell>
          <cell r="AJN147">
            <v>2.4050925925925865E-2</v>
          </cell>
          <cell r="AJO147">
            <v>7.3298611111111106E-2</v>
          </cell>
          <cell r="AJP147">
            <v>5.2083333333333336E-2</v>
          </cell>
          <cell r="AJQ147">
            <v>2.2835648148148008E-2</v>
          </cell>
          <cell r="AJR147">
            <v>0</v>
          </cell>
          <cell r="AJS147">
            <v>5.2083333333333336E-2</v>
          </cell>
          <cell r="AJT147">
            <v>5.1597222222222128E-2</v>
          </cell>
          <cell r="AJU147">
            <v>1.2696759259259248E-2</v>
          </cell>
          <cell r="AJV147">
            <v>2.2511574074074184E-2</v>
          </cell>
          <cell r="AJW147">
            <v>0</v>
          </cell>
          <cell r="AJX147">
            <v>0</v>
          </cell>
          <cell r="AJY147">
            <v>5.2083333333333336E-2</v>
          </cell>
          <cell r="AJZ147">
            <v>5.2083333333333336E-2</v>
          </cell>
          <cell r="AKA147">
            <v>5.1319444444444293E-2</v>
          </cell>
          <cell r="AKB147">
            <v>5.0555555555555631E-2</v>
          </cell>
          <cell r="AKC147">
            <v>0</v>
          </cell>
          <cell r="AKD147">
            <v>4.9407709339774571E-2</v>
          </cell>
          <cell r="AKE147"/>
          <cell r="AKF147">
            <v>0</v>
          </cell>
          <cell r="AKG147">
            <v>4365</v>
          </cell>
          <cell r="AKH147">
            <v>5206</v>
          </cell>
          <cell r="AKI147">
            <v>5486</v>
          </cell>
          <cell r="AKJ147">
            <v>4834</v>
          </cell>
          <cell r="AKK147">
            <v>4920</v>
          </cell>
          <cell r="AKL147">
            <v>4500</v>
          </cell>
          <cell r="AKM147">
            <v>0</v>
          </cell>
          <cell r="AKN147">
            <v>4995</v>
          </cell>
          <cell r="AKO147">
            <v>5408</v>
          </cell>
          <cell r="AKP147">
            <v>4545</v>
          </cell>
          <cell r="AKQ147">
            <v>4867</v>
          </cell>
          <cell r="AKR147">
            <v>0</v>
          </cell>
          <cell r="AKS147">
            <v>0</v>
          </cell>
          <cell r="AKT147">
            <v>4371</v>
          </cell>
          <cell r="AKU147">
            <v>2078</v>
          </cell>
          <cell r="AKV147">
            <v>6333</v>
          </cell>
          <cell r="AKW147">
            <v>4500</v>
          </cell>
          <cell r="AKX147">
            <v>1973</v>
          </cell>
          <cell r="AKY147">
            <v>0</v>
          </cell>
          <cell r="AKZ147">
            <v>4500</v>
          </cell>
          <cell r="ALA147">
            <v>4458</v>
          </cell>
          <cell r="ALB147">
            <v>1097</v>
          </cell>
          <cell r="ALC147">
            <v>1945</v>
          </cell>
          <cell r="ALD147">
            <v>0</v>
          </cell>
          <cell r="ALE147">
            <v>0</v>
          </cell>
          <cell r="ALF147">
            <v>4500</v>
          </cell>
          <cell r="ALG147">
            <v>4500</v>
          </cell>
          <cell r="ALH147">
            <v>4434</v>
          </cell>
          <cell r="ALI147">
            <v>4368</v>
          </cell>
          <cell r="ALJ147">
            <v>0</v>
          </cell>
          <cell r="ALL147">
            <v>0.37290509259259252</v>
          </cell>
          <cell r="ALM147">
            <v>0.38842592592592584</v>
          </cell>
          <cell r="ALN147">
            <v>0.44504629629629633</v>
          </cell>
          <cell r="ALO147">
            <v>0.39136574074074065</v>
          </cell>
          <cell r="ALP147">
            <v>0.39513888888888893</v>
          </cell>
          <cell r="ALQ147">
            <v>0</v>
          </cell>
          <cell r="ALR147">
            <v>0.3130208333333333</v>
          </cell>
          <cell r="ALS147">
            <v>0.38896990740740733</v>
          </cell>
          <cell r="ALT147">
            <v>0.43568287037037023</v>
          </cell>
          <cell r="ALU147">
            <v>0.39002314814814815</v>
          </cell>
          <cell r="ALV147">
            <v>7.0914351851851853E-2</v>
          </cell>
          <cell r="ALW147">
            <v>0</v>
          </cell>
          <cell r="ALX147">
            <v>0.32579861111111125</v>
          </cell>
          <cell r="ALY147">
            <v>0.37028935185185191</v>
          </cell>
          <cell r="ALZ147">
            <v>0.35283564814814816</v>
          </cell>
          <cell r="AMA147">
            <v>0.3982986111111112</v>
          </cell>
          <cell r="AMB147">
            <v>1.4321064814814817</v>
          </cell>
          <cell r="AMC147">
            <v>7.7696759259259257E-2</v>
          </cell>
          <cell r="AMD147">
            <v>0.33611111111111114</v>
          </cell>
          <cell r="AME147">
            <v>0.38673611111111111</v>
          </cell>
          <cell r="AMF147">
            <v>0.24584490740740747</v>
          </cell>
          <cell r="AMG147">
            <v>0.19226851851851845</v>
          </cell>
          <cell r="AMH147">
            <v>5.3067129629629631E-2</v>
          </cell>
          <cell r="AMI147">
            <v>0</v>
          </cell>
          <cell r="AMJ147">
            <v>0.32361111111111107</v>
          </cell>
          <cell r="AMK147">
            <v>0.39900462962962968</v>
          </cell>
          <cell r="AML147">
            <v>0.40689814814814834</v>
          </cell>
          <cell r="AMM147">
            <v>0.3979861111111111</v>
          </cell>
          <cell r="AMN147">
            <v>7.0000000000000007E-2</v>
          </cell>
          <cell r="AMO147">
            <v>0</v>
          </cell>
          <cell r="AMP147" t="e">
            <v>#REF!</v>
          </cell>
          <cell r="AMR147">
            <v>32219</v>
          </cell>
          <cell r="AMS147">
            <v>33560</v>
          </cell>
          <cell r="AMT147">
            <v>38452</v>
          </cell>
          <cell r="AMU147">
            <v>33814</v>
          </cell>
          <cell r="AMV147">
            <v>34140</v>
          </cell>
          <cell r="AMW147">
            <v>0</v>
          </cell>
          <cell r="AMX147">
            <v>27045</v>
          </cell>
          <cell r="AMY147">
            <v>33607</v>
          </cell>
          <cell r="AMZ147">
            <v>37643</v>
          </cell>
          <cell r="ANA147">
            <v>33698</v>
          </cell>
          <cell r="ANB147">
            <v>6127</v>
          </cell>
          <cell r="ANC147">
            <v>0</v>
          </cell>
          <cell r="AND147">
            <v>28149</v>
          </cell>
          <cell r="ANE147">
            <v>31993</v>
          </cell>
          <cell r="ANF147">
            <v>30485</v>
          </cell>
          <cell r="ANG147">
            <v>34413</v>
          </cell>
          <cell r="ANH147">
            <v>37334</v>
          </cell>
          <cell r="ANI147">
            <v>6713</v>
          </cell>
          <cell r="ANJ147">
            <v>29040</v>
          </cell>
          <cell r="ANK147">
            <v>33414</v>
          </cell>
          <cell r="ANL147">
            <v>21241</v>
          </cell>
          <cell r="ANM147">
            <v>16612</v>
          </cell>
          <cell r="ANN147">
            <v>4585</v>
          </cell>
          <cell r="ANO147">
            <v>0</v>
          </cell>
          <cell r="ANP147">
            <v>27960</v>
          </cell>
          <cell r="ANQ147">
            <v>34474</v>
          </cell>
          <cell r="ANR147">
            <v>35156</v>
          </cell>
          <cell r="ANS147">
            <v>34386</v>
          </cell>
          <cell r="ANT147">
            <v>6048</v>
          </cell>
          <cell r="ANU147">
            <v>0</v>
          </cell>
          <cell r="ANV147" t="e">
            <v>#REF!</v>
          </cell>
          <cell r="ANX147">
            <v>30</v>
          </cell>
          <cell r="ANY147">
            <v>22</v>
          </cell>
          <cell r="ANZ147">
            <v>22</v>
          </cell>
          <cell r="AOA147">
            <v>7</v>
          </cell>
          <cell r="AOB147">
            <v>0</v>
          </cell>
          <cell r="AOC147">
            <v>0</v>
          </cell>
          <cell r="AOD147">
            <v>0</v>
          </cell>
          <cell r="AOE147">
            <v>0</v>
          </cell>
          <cell r="AOF147">
            <v>0</v>
          </cell>
          <cell r="AOG147">
            <v>0</v>
          </cell>
          <cell r="AOH147">
            <v>0</v>
          </cell>
          <cell r="AOI147">
            <v>0</v>
          </cell>
          <cell r="AOJ147">
            <v>1</v>
          </cell>
          <cell r="AOK147">
            <v>0</v>
          </cell>
          <cell r="AOL147">
            <v>0</v>
          </cell>
          <cell r="AOM147">
            <v>0</v>
          </cell>
          <cell r="AON147">
            <v>0</v>
          </cell>
          <cell r="AOO147">
            <v>1</v>
          </cell>
          <cell r="AOP147">
            <v>0</v>
          </cell>
          <cell r="AOQ147">
            <v>0</v>
          </cell>
          <cell r="AOR147">
            <v>0</v>
          </cell>
          <cell r="AOS147">
            <v>0</v>
          </cell>
          <cell r="AOT147">
            <v>1</v>
          </cell>
          <cell r="AOU147"/>
          <cell r="AOV147">
            <v>2</v>
          </cell>
          <cell r="AOW147">
            <v>1</v>
          </cell>
          <cell r="AOX147">
            <v>3</v>
          </cell>
          <cell r="AOY147">
            <v>1</v>
          </cell>
          <cell r="AOZ147">
            <v>1</v>
          </cell>
          <cell r="APA147">
            <v>0</v>
          </cell>
          <cell r="APB147">
            <v>0</v>
          </cell>
          <cell r="APC147">
            <v>2</v>
          </cell>
          <cell r="APD147">
            <v>3</v>
          </cell>
          <cell r="APE147">
            <v>0</v>
          </cell>
          <cell r="APF147">
            <v>2</v>
          </cell>
          <cell r="APG147">
            <v>1</v>
          </cell>
          <cell r="APH147">
            <v>0</v>
          </cell>
          <cell r="API147">
            <v>0</v>
          </cell>
          <cell r="APJ147">
            <v>0</v>
          </cell>
          <cell r="APK147">
            <v>0</v>
          </cell>
          <cell r="APL147">
            <v>0</v>
          </cell>
          <cell r="APM147">
            <v>0</v>
          </cell>
          <cell r="APN147">
            <v>0</v>
          </cell>
          <cell r="APO147">
            <v>3</v>
          </cell>
          <cell r="APP147">
            <v>7</v>
          </cell>
          <cell r="APQ147">
            <v>7</v>
          </cell>
          <cell r="APR147">
            <v>8</v>
          </cell>
          <cell r="APS147">
            <v>22</v>
          </cell>
          <cell r="APT147">
            <v>0</v>
          </cell>
          <cell r="APU147">
            <v>0</v>
          </cell>
          <cell r="APV147">
            <v>0</v>
          </cell>
          <cell r="APW147">
            <v>0</v>
          </cell>
          <cell r="APX147">
            <v>0</v>
          </cell>
          <cell r="APY147">
            <v>0</v>
          </cell>
          <cell r="APZ147">
            <v>0</v>
          </cell>
          <cell r="AQA147">
            <v>0</v>
          </cell>
          <cell r="AQB147">
            <v>2</v>
          </cell>
          <cell r="AQC147">
            <v>2</v>
          </cell>
          <cell r="AQD147">
            <v>2</v>
          </cell>
          <cell r="AQE147">
            <v>6</v>
          </cell>
          <cell r="AQF147">
            <v>0</v>
          </cell>
          <cell r="AQG147">
            <v>0</v>
          </cell>
          <cell r="AQH147">
            <v>0</v>
          </cell>
          <cell r="AQI147">
            <v>0</v>
          </cell>
          <cell r="AQJ147">
            <v>0</v>
          </cell>
          <cell r="AQK147">
            <v>44</v>
          </cell>
          <cell r="AQL147">
            <v>1</v>
          </cell>
          <cell r="AQM147">
            <v>1</v>
          </cell>
          <cell r="AQN147">
            <v>1</v>
          </cell>
          <cell r="AQO147">
            <v>1</v>
          </cell>
          <cell r="AQP147"/>
          <cell r="AQQ147">
            <v>1</v>
          </cell>
          <cell r="AQR147" t="str">
            <v>B</v>
          </cell>
          <cell r="AQS147">
            <v>1</v>
          </cell>
          <cell r="AQT147">
            <v>0</v>
          </cell>
          <cell r="AQU147">
            <v>1</v>
          </cell>
          <cell r="AQV147"/>
          <cell r="AQW147">
            <v>1</v>
          </cell>
          <cell r="AQX147">
            <v>3.819444444444442E-2</v>
          </cell>
          <cell r="AQY147">
            <v>1.2731481481481474E-3</v>
          </cell>
          <cell r="AQZ147">
            <v>8.0573726851851859</v>
          </cell>
          <cell r="ARA147">
            <v>0.366244212962963</v>
          </cell>
          <cell r="ARB147">
            <v>11594</v>
          </cell>
          <cell r="ARC147">
            <v>476520</v>
          </cell>
          <cell r="ARD147">
            <v>0.25089594717668484</v>
          </cell>
          <cell r="ARE147">
            <v>1.1363773148148151</v>
          </cell>
          <cell r="ARF147">
            <v>5.1653514309764323E-2</v>
          </cell>
          <cell r="ARG147">
            <v>1628</v>
          </cell>
          <cell r="ARH147">
            <v>68640</v>
          </cell>
          <cell r="ARI147">
            <v>3.6657332735961778E-2</v>
          </cell>
        </row>
        <row r="148">
          <cell r="B148" t="str">
            <v>RR. ALDILLA DESYAZIZ SETIANTI</v>
          </cell>
          <cell r="C148">
            <v>78446</v>
          </cell>
          <cell r="D148" t="str">
            <v>23</v>
          </cell>
          <cell r="E148" t="str">
            <v>ISLAM</v>
          </cell>
          <cell r="F148" t="str">
            <v>PKWT</v>
          </cell>
          <cell r="G148" t="str">
            <v>POSTPAID</v>
          </cell>
          <cell r="H148">
            <v>52.06666666666667</v>
          </cell>
          <cell r="I148" t="str">
            <v>E</v>
          </cell>
          <cell r="J148" t="str">
            <v>16011906</v>
          </cell>
          <cell r="K148">
            <v>570082</v>
          </cell>
          <cell r="L148" t="str">
            <v>PEREMPUAN</v>
          </cell>
          <cell r="M148" t="str">
            <v>AGENT POSTPAID</v>
          </cell>
          <cell r="N148" t="str">
            <v>FERDY LEONARD SAMUEL TAULO</v>
          </cell>
          <cell r="O148" t="str">
            <v>AAN YANUAR</v>
          </cell>
          <cell r="P148"/>
          <cell r="Q148">
            <v>0.37222222222222212</v>
          </cell>
          <cell r="R148"/>
          <cell r="S148" t="str">
            <v>LP</v>
          </cell>
          <cell r="T148"/>
          <cell r="U148"/>
          <cell r="V148"/>
          <cell r="W148"/>
          <cell r="X148"/>
          <cell r="Y148"/>
          <cell r="Z148"/>
          <cell r="AA148"/>
          <cell r="AB148"/>
          <cell r="AC148"/>
          <cell r="AD148"/>
          <cell r="AE148"/>
          <cell r="AF148"/>
          <cell r="AG148"/>
          <cell r="AH148"/>
          <cell r="AI148">
            <v>0</v>
          </cell>
          <cell r="AJ148"/>
          <cell r="AK148" t="str">
            <v>S</v>
          </cell>
          <cell r="AL148" t="str">
            <v>LISA YURIANA ARMAN</v>
          </cell>
          <cell r="AM148"/>
          <cell r="AN148" t="str">
            <v>DEMAM</v>
          </cell>
          <cell r="AO148"/>
          <cell r="AP148"/>
          <cell r="AQ148"/>
          <cell r="AR148"/>
          <cell r="AS148"/>
          <cell r="AT148"/>
          <cell r="AU148"/>
          <cell r="AV148"/>
          <cell r="AW148"/>
          <cell r="AX148"/>
          <cell r="AY148"/>
          <cell r="AZ148"/>
          <cell r="BA148">
            <v>0.2986111111111111</v>
          </cell>
          <cell r="BB148">
            <v>32</v>
          </cell>
          <cell r="BC148" t="str">
            <v>IMP</v>
          </cell>
          <cell r="BD148" t="str">
            <v>ASEP AHMAD AZIZ</v>
          </cell>
          <cell r="BE148" t="str">
            <v>KETEPATAN LOGIN</v>
          </cell>
          <cell r="BF148"/>
          <cell r="BG148"/>
          <cell r="BH148"/>
          <cell r="BI148"/>
          <cell r="BJ148"/>
          <cell r="BK148"/>
          <cell r="BL148">
            <v>0.2488194444444444</v>
          </cell>
          <cell r="BM148" t="str">
            <v>NOK</v>
          </cell>
          <cell r="BN148">
            <v>0.2488194444444444</v>
          </cell>
          <cell r="BO148">
            <v>6.0902777777777778E-2</v>
          </cell>
          <cell r="BP148">
            <v>1.1111111111111072E-2</v>
          </cell>
          <cell r="BQ148" t="str">
            <v>OK</v>
          </cell>
          <cell r="BR148">
            <v>4.9791666666666706E-2</v>
          </cell>
          <cell r="BS148">
            <v>0</v>
          </cell>
          <cell r="BT148"/>
          <cell r="BU148" t="str">
            <v>LP</v>
          </cell>
          <cell r="BV148"/>
          <cell r="BW148"/>
          <cell r="BX148"/>
          <cell r="BY148"/>
          <cell r="BZ148"/>
          <cell r="CA148"/>
          <cell r="CB148"/>
          <cell r="CC148"/>
          <cell r="CD148"/>
          <cell r="CE148"/>
          <cell r="CF148"/>
          <cell r="CG148"/>
          <cell r="CH148"/>
          <cell r="CI148"/>
          <cell r="CJ148"/>
          <cell r="CK148">
            <v>0</v>
          </cell>
          <cell r="CL148"/>
          <cell r="CM148" t="str">
            <v>LP</v>
          </cell>
          <cell r="CN148"/>
          <cell r="CO148"/>
          <cell r="CP148"/>
          <cell r="CQ148"/>
          <cell r="CR148"/>
          <cell r="CS148"/>
          <cell r="CT148"/>
          <cell r="CU148"/>
          <cell r="CV148"/>
          <cell r="CW148"/>
          <cell r="CX148"/>
          <cell r="CY148"/>
          <cell r="CZ148"/>
          <cell r="DA148"/>
          <cell r="DB148"/>
          <cell r="DC148">
            <v>0</v>
          </cell>
          <cell r="DD148"/>
          <cell r="DE148" t="str">
            <v>LP</v>
          </cell>
          <cell r="DF148"/>
          <cell r="DG148"/>
          <cell r="DH148"/>
          <cell r="DI148"/>
          <cell r="DJ148"/>
          <cell r="DK148"/>
          <cell r="DL148"/>
          <cell r="DM148"/>
          <cell r="DN148"/>
          <cell r="DO148"/>
          <cell r="DP148"/>
          <cell r="DQ148"/>
          <cell r="DR148"/>
          <cell r="DS148"/>
          <cell r="DT148"/>
          <cell r="DU148">
            <v>0.37430555555555556</v>
          </cell>
          <cell r="DV148">
            <v>22</v>
          </cell>
          <cell r="DW148" t="str">
            <v>H</v>
          </cell>
          <cell r="DX148"/>
          <cell r="DY148"/>
          <cell r="DZ148"/>
          <cell r="EA148"/>
          <cell r="EB148"/>
          <cell r="EC148"/>
          <cell r="ED148"/>
          <cell r="EE148"/>
          <cell r="EF148">
            <v>0.32261574074074073</v>
          </cell>
          <cell r="EG148" t="str">
            <v>NOK</v>
          </cell>
          <cell r="EH148">
            <v>0.32261574074074073</v>
          </cell>
          <cell r="EI148">
            <v>8.9884259259259247E-2</v>
          </cell>
          <cell r="EJ148">
            <v>0</v>
          </cell>
          <cell r="EK148" t="str">
            <v>OK</v>
          </cell>
          <cell r="EL148">
            <v>5.1689814814814806E-2</v>
          </cell>
          <cell r="EM148">
            <v>0.37500000000000006</v>
          </cell>
          <cell r="EN148">
            <v>26</v>
          </cell>
          <cell r="EO148" t="str">
            <v>H</v>
          </cell>
          <cell r="EP148"/>
          <cell r="EQ148"/>
          <cell r="ER148"/>
          <cell r="ES148"/>
          <cell r="ET148"/>
          <cell r="EU148"/>
          <cell r="EV148"/>
          <cell r="EW148"/>
          <cell r="EX148">
            <v>0.32849537037037035</v>
          </cell>
          <cell r="EY148" t="str">
            <v>OK</v>
          </cell>
          <cell r="EZ148">
            <v>0.32849537037037035</v>
          </cell>
          <cell r="FA148">
            <v>6.0393518518518513E-2</v>
          </cell>
          <cell r="FB148">
            <v>1.388888888888884E-2</v>
          </cell>
          <cell r="FC148" t="str">
            <v>OK</v>
          </cell>
          <cell r="FD148">
            <v>4.6504629629629674E-2</v>
          </cell>
          <cell r="FE148">
            <v>0.37291666666666684</v>
          </cell>
          <cell r="FF148">
            <v>34</v>
          </cell>
          <cell r="FG148" t="str">
            <v>H</v>
          </cell>
          <cell r="FH148"/>
          <cell r="FI148"/>
          <cell r="FJ148"/>
          <cell r="FK148"/>
          <cell r="FL148"/>
          <cell r="FM148"/>
          <cell r="FN148"/>
          <cell r="FO148"/>
          <cell r="FP148">
            <v>0.32582175925925938</v>
          </cell>
          <cell r="FQ148" t="str">
            <v>OK</v>
          </cell>
          <cell r="FR148">
            <v>0.32582175925925938</v>
          </cell>
          <cell r="FS148">
            <v>9.9872685185185189E-2</v>
          </cell>
          <cell r="FT148">
            <v>5.2777777777777701E-2</v>
          </cell>
          <cell r="FU148" t="str">
            <v>OK</v>
          </cell>
          <cell r="FV148">
            <v>4.7094907407407488E-2</v>
          </cell>
          <cell r="FW148">
            <v>0.37430555555555556</v>
          </cell>
          <cell r="FX148">
            <v>32</v>
          </cell>
          <cell r="FY148" t="str">
            <v>TDT</v>
          </cell>
          <cell r="FZ148" t="str">
            <v>AHMAD ZAKI MUHTAROM</v>
          </cell>
          <cell r="GA148"/>
          <cell r="GB148"/>
          <cell r="GC148"/>
          <cell r="GD148"/>
          <cell r="GE148"/>
          <cell r="GF148"/>
          <cell r="GG148"/>
          <cell r="GH148">
            <v>0.3252893518518517</v>
          </cell>
          <cell r="GI148" t="str">
            <v>OK</v>
          </cell>
          <cell r="GJ148">
            <v>0.3252893518518517</v>
          </cell>
          <cell r="GK148">
            <v>7.1238425925925913E-2</v>
          </cell>
          <cell r="GL148">
            <v>2.2222222222222032E-2</v>
          </cell>
          <cell r="GM148" t="str">
            <v>OK</v>
          </cell>
          <cell r="GN148">
            <v>4.9016203703703881E-2</v>
          </cell>
          <cell r="GO148">
            <v>0</v>
          </cell>
          <cell r="GP148"/>
          <cell r="GQ148" t="str">
            <v>LP</v>
          </cell>
          <cell r="GR148"/>
          <cell r="GS148"/>
          <cell r="GT148"/>
          <cell r="GU148"/>
          <cell r="GV148"/>
          <cell r="GW148"/>
          <cell r="GX148"/>
          <cell r="GY148"/>
          <cell r="GZ148"/>
          <cell r="HA148"/>
          <cell r="HB148"/>
          <cell r="HC148"/>
          <cell r="HD148"/>
          <cell r="HE148"/>
          <cell r="HF148"/>
          <cell r="HG148">
            <v>0.375</v>
          </cell>
          <cell r="HH148">
            <v>22</v>
          </cell>
          <cell r="HI148" t="str">
            <v>H</v>
          </cell>
          <cell r="HJ148"/>
          <cell r="HK148"/>
          <cell r="HL148"/>
          <cell r="HM148"/>
          <cell r="HN148"/>
          <cell r="HO148"/>
          <cell r="HP148"/>
          <cell r="HQ148"/>
          <cell r="HR148">
            <v>0.32655092592592594</v>
          </cell>
          <cell r="HS148" t="str">
            <v>OK</v>
          </cell>
          <cell r="HT148">
            <v>0.32655092592592594</v>
          </cell>
          <cell r="HU148">
            <v>5.1921296296296299E-2</v>
          </cell>
          <cell r="HV148">
            <v>3.4722222222222099E-3</v>
          </cell>
          <cell r="HW148" t="str">
            <v>OK</v>
          </cell>
          <cell r="HX148">
            <v>4.8449074074074089E-2</v>
          </cell>
          <cell r="HY148">
            <v>0.375</v>
          </cell>
          <cell r="HZ148">
            <v>24</v>
          </cell>
          <cell r="IA148" t="str">
            <v>H</v>
          </cell>
          <cell r="IB148"/>
          <cell r="IC148"/>
          <cell r="ID148"/>
          <cell r="IE148"/>
          <cell r="IF148"/>
          <cell r="IG148"/>
          <cell r="IH148"/>
          <cell r="II148"/>
          <cell r="IJ148">
            <v>0.31589120370370366</v>
          </cell>
          <cell r="IK148" t="str">
            <v>NOK</v>
          </cell>
          <cell r="IL148">
            <v>0.31589120370370366</v>
          </cell>
          <cell r="IM148">
            <v>9.0358796296296284E-2</v>
          </cell>
          <cell r="IN148">
            <v>3.1249999999999944E-2</v>
          </cell>
          <cell r="IO148" t="str">
            <v>NOK</v>
          </cell>
          <cell r="IP148">
            <v>5.910879629629634E-2</v>
          </cell>
          <cell r="IQ148">
            <v>0.1875</v>
          </cell>
          <cell r="IR148" t="str">
            <v>66-2</v>
          </cell>
          <cell r="IS148" t="str">
            <v>H</v>
          </cell>
          <cell r="IT148"/>
          <cell r="IU148"/>
          <cell r="IV148"/>
          <cell r="IW148"/>
          <cell r="IX148"/>
          <cell r="IY148"/>
          <cell r="IZ148"/>
          <cell r="JA148"/>
          <cell r="JB148">
            <v>0.16935185185185186</v>
          </cell>
          <cell r="JC148" t="str">
            <v>NOK</v>
          </cell>
          <cell r="JD148">
            <v>0.16935185185185186</v>
          </cell>
          <cell r="JE148">
            <v>1.8148148148148146E-2</v>
          </cell>
          <cell r="JF148">
            <v>0</v>
          </cell>
          <cell r="JG148" t="str">
            <v>OK</v>
          </cell>
          <cell r="JH148">
            <v>1.8148148148148146E-2</v>
          </cell>
          <cell r="JI148">
            <v>0.1875</v>
          </cell>
          <cell r="JJ148" t="str">
            <v>66-2</v>
          </cell>
          <cell r="JK148" t="str">
            <v>H</v>
          </cell>
          <cell r="JL148"/>
          <cell r="JM148"/>
          <cell r="JN148"/>
          <cell r="JO148"/>
          <cell r="JP148"/>
          <cell r="JQ148"/>
          <cell r="JR148"/>
          <cell r="JS148"/>
          <cell r="JT148">
            <v>0.16759259259259257</v>
          </cell>
          <cell r="JU148" t="str">
            <v>NOK</v>
          </cell>
          <cell r="JV148">
            <v>0.16759259259259257</v>
          </cell>
          <cell r="JW148">
            <v>2.8935185185185189E-2</v>
          </cell>
          <cell r="JX148">
            <v>9.0277777777777457E-3</v>
          </cell>
          <cell r="JY148" t="str">
            <v>OK</v>
          </cell>
          <cell r="JZ148">
            <v>1.9907407407407443E-2</v>
          </cell>
          <cell r="KA148">
            <v>0</v>
          </cell>
          <cell r="KB148"/>
          <cell r="KC148" t="str">
            <v>LP</v>
          </cell>
          <cell r="KD148"/>
          <cell r="KE148"/>
          <cell r="KF148"/>
          <cell r="KG148"/>
          <cell r="KH148"/>
          <cell r="KI148"/>
          <cell r="KJ148"/>
          <cell r="KK148"/>
          <cell r="KL148"/>
          <cell r="KM148"/>
          <cell r="KN148"/>
          <cell r="KO148"/>
          <cell r="KP148"/>
          <cell r="KQ148"/>
          <cell r="KR148"/>
          <cell r="KS148">
            <v>0.375</v>
          </cell>
          <cell r="KT148">
            <v>23</v>
          </cell>
          <cell r="KU148" t="str">
            <v>H</v>
          </cell>
          <cell r="KV148"/>
          <cell r="KW148"/>
          <cell r="KX148"/>
          <cell r="KY148"/>
          <cell r="KZ148"/>
          <cell r="LA148"/>
          <cell r="LB148"/>
          <cell r="LC148"/>
          <cell r="LD148">
            <v>0.32557870370370368</v>
          </cell>
          <cell r="LE148" t="str">
            <v>OK</v>
          </cell>
          <cell r="LF148">
            <v>0.32557870370370368</v>
          </cell>
          <cell r="LG148">
            <v>8.4837962962962962E-2</v>
          </cell>
          <cell r="LH148">
            <v>3.5416666666666652E-2</v>
          </cell>
          <cell r="LI148" t="str">
            <v>OK</v>
          </cell>
          <cell r="LJ148">
            <v>4.942129629629631E-2</v>
          </cell>
          <cell r="LK148">
            <v>0.37569444444444444</v>
          </cell>
          <cell r="LL148">
            <v>23</v>
          </cell>
          <cell r="LM148" t="str">
            <v>TDT</v>
          </cell>
          <cell r="LN148" t="str">
            <v>HANIAH FAUZIAH</v>
          </cell>
          <cell r="LO148"/>
          <cell r="LP148"/>
          <cell r="LQ148"/>
          <cell r="LR148"/>
          <cell r="LS148"/>
          <cell r="LT148"/>
          <cell r="LU148"/>
          <cell r="LV148">
            <v>0.32771990740740736</v>
          </cell>
          <cell r="LW148" t="str">
            <v>OK</v>
          </cell>
          <cell r="LX148">
            <v>0.32771990740740736</v>
          </cell>
          <cell r="LY148">
            <v>5.561342592592592E-2</v>
          </cell>
          <cell r="LZ148">
            <v>7.6388888888888618E-3</v>
          </cell>
          <cell r="MA148" t="str">
            <v>OK</v>
          </cell>
          <cell r="MB148">
            <v>4.7974537037037059E-2</v>
          </cell>
          <cell r="MC148">
            <v>0.37638888888888888</v>
          </cell>
          <cell r="MD148">
            <v>22</v>
          </cell>
          <cell r="ME148" t="str">
            <v>TDT</v>
          </cell>
          <cell r="MF148" t="str">
            <v>MARLENI</v>
          </cell>
          <cell r="MG148"/>
          <cell r="MH148"/>
          <cell r="MI148"/>
          <cell r="MJ148"/>
          <cell r="MK148"/>
          <cell r="ML148"/>
          <cell r="MM148"/>
          <cell r="MN148">
            <v>0.32568287037037041</v>
          </cell>
          <cell r="MO148" t="str">
            <v>OK</v>
          </cell>
          <cell r="MP148">
            <v>0.32568287037037041</v>
          </cell>
          <cell r="MQ148">
            <v>7.153935185185184E-2</v>
          </cell>
          <cell r="MR148">
            <v>2.083333333333337E-2</v>
          </cell>
          <cell r="MS148" t="str">
            <v>OK</v>
          </cell>
          <cell r="MT148">
            <v>5.070601851851847E-2</v>
          </cell>
          <cell r="MU148">
            <v>0.38541666666666657</v>
          </cell>
          <cell r="MV148">
            <v>34</v>
          </cell>
          <cell r="MW148" t="str">
            <v>H</v>
          </cell>
          <cell r="MX148"/>
          <cell r="MY148"/>
          <cell r="MZ148"/>
          <cell r="NA148"/>
          <cell r="NB148"/>
          <cell r="NC148"/>
          <cell r="ND148"/>
          <cell r="NE148"/>
          <cell r="NF148">
            <v>0.33659722222222227</v>
          </cell>
          <cell r="NG148" t="str">
            <v>OK</v>
          </cell>
          <cell r="NH148">
            <v>0.33659722222222227</v>
          </cell>
          <cell r="NI148">
            <v>6.131944444444444E-2</v>
          </cell>
          <cell r="NJ148">
            <v>1.2500000000000122E-2</v>
          </cell>
          <cell r="NK148" t="str">
            <v>OK</v>
          </cell>
          <cell r="NL148">
            <v>4.8819444444444318E-2</v>
          </cell>
          <cell r="NM148">
            <v>0.18611111111111112</v>
          </cell>
          <cell r="NN148" t="str">
            <v>66-2</v>
          </cell>
          <cell r="NO148" t="str">
            <v>H</v>
          </cell>
          <cell r="NP148"/>
          <cell r="NQ148"/>
          <cell r="NR148"/>
          <cell r="NS148"/>
          <cell r="NT148"/>
          <cell r="NU148"/>
          <cell r="NV148"/>
          <cell r="NW148"/>
          <cell r="NX148">
            <v>0.16773148148148148</v>
          </cell>
          <cell r="NY148" t="str">
            <v>NOK</v>
          </cell>
          <cell r="NZ148">
            <v>0.16773148148148148</v>
          </cell>
          <cell r="OA148">
            <v>2.3935185185185184E-2</v>
          </cell>
          <cell r="OB148">
            <v>5.5555555555555358E-3</v>
          </cell>
          <cell r="OC148" t="str">
            <v>OK</v>
          </cell>
          <cell r="OD148">
            <v>1.8379629629629649E-2</v>
          </cell>
          <cell r="OE148">
            <v>0</v>
          </cell>
          <cell r="OF148"/>
          <cell r="OG148" t="str">
            <v>LP</v>
          </cell>
          <cell r="OH148"/>
          <cell r="OI148"/>
          <cell r="OJ148"/>
          <cell r="OK148"/>
          <cell r="OL148"/>
          <cell r="OM148"/>
          <cell r="ON148"/>
          <cell r="OO148"/>
          <cell r="OP148"/>
          <cell r="OQ148"/>
          <cell r="OR148"/>
          <cell r="OS148"/>
          <cell r="OT148"/>
          <cell r="OU148"/>
          <cell r="OV148"/>
          <cell r="OW148">
            <v>0.37430555555555556</v>
          </cell>
          <cell r="OX148">
            <v>23</v>
          </cell>
          <cell r="OY148" t="str">
            <v>H</v>
          </cell>
          <cell r="OZ148"/>
          <cell r="PA148"/>
          <cell r="PB148"/>
          <cell r="PC148"/>
          <cell r="PD148"/>
          <cell r="PE148"/>
          <cell r="PF148"/>
          <cell r="PG148"/>
          <cell r="PH148">
            <v>0.32387731481481485</v>
          </cell>
          <cell r="PI148" t="str">
            <v>OK</v>
          </cell>
          <cell r="PJ148">
            <v>0.32387731481481485</v>
          </cell>
          <cell r="PK148">
            <v>7.0567129629629632E-2</v>
          </cell>
          <cell r="PL148">
            <v>2.0138888888888935E-2</v>
          </cell>
          <cell r="PM148" t="str">
            <v>OK</v>
          </cell>
          <cell r="PN148">
            <v>5.0428240740740697E-2</v>
          </cell>
          <cell r="PO148">
            <v>0.37500000000000006</v>
          </cell>
          <cell r="PP148">
            <v>26</v>
          </cell>
          <cell r="PQ148" t="str">
            <v>H</v>
          </cell>
          <cell r="PR148"/>
          <cell r="PS148"/>
          <cell r="PT148"/>
          <cell r="PU148"/>
          <cell r="PV148"/>
          <cell r="PW148"/>
          <cell r="PX148"/>
          <cell r="PY148"/>
          <cell r="PZ148">
            <v>0.32291666666666674</v>
          </cell>
          <cell r="QA148" t="str">
            <v>OK</v>
          </cell>
          <cell r="QB148">
            <v>0.32291666666666674</v>
          </cell>
          <cell r="QC148">
            <v>6.1145833333333337E-2</v>
          </cell>
          <cell r="QD148">
            <v>9.0277777777778012E-3</v>
          </cell>
          <cell r="QE148" t="str">
            <v>OK</v>
          </cell>
          <cell r="QF148">
            <v>5.2083333333333336E-2</v>
          </cell>
          <cell r="QG148">
            <v>1.375</v>
          </cell>
          <cell r="QH148">
            <v>26</v>
          </cell>
          <cell r="QI148" t="str">
            <v>H</v>
          </cell>
          <cell r="QJ148"/>
          <cell r="QK148"/>
          <cell r="QL148"/>
          <cell r="QM148"/>
          <cell r="QN148"/>
          <cell r="QO148"/>
          <cell r="QP148"/>
          <cell r="QQ148"/>
          <cell r="QR148">
            <v>1.324525462962963</v>
          </cell>
          <cell r="QS148" t="str">
            <v>OK</v>
          </cell>
          <cell r="QT148">
            <v>1.324525462962963</v>
          </cell>
          <cell r="QU148">
            <v>6.9918981481481485E-2</v>
          </cell>
          <cell r="QV148">
            <v>1.9444444444444486E-2</v>
          </cell>
          <cell r="QW148" t="str">
            <v>OK</v>
          </cell>
          <cell r="QX148">
            <v>5.0474537037036998E-2</v>
          </cell>
          <cell r="QY148">
            <v>0.37847222222222221</v>
          </cell>
          <cell r="QZ148">
            <v>30</v>
          </cell>
          <cell r="RA148" t="str">
            <v>H</v>
          </cell>
          <cell r="RB148"/>
          <cell r="RC148"/>
          <cell r="RD148"/>
          <cell r="RE148"/>
          <cell r="RF148"/>
          <cell r="RG148"/>
          <cell r="RH148"/>
          <cell r="RI148"/>
          <cell r="RJ148">
            <v>0.32937500000000003</v>
          </cell>
          <cell r="RK148" t="str">
            <v>OK</v>
          </cell>
          <cell r="RL148">
            <v>0.32937500000000003</v>
          </cell>
          <cell r="RM148">
            <v>5.8124999999999996E-2</v>
          </cell>
          <cell r="RN148">
            <v>9.0277777777778012E-3</v>
          </cell>
          <cell r="RO148" t="str">
            <v>OK</v>
          </cell>
          <cell r="RP148">
            <v>4.9097222222222195E-2</v>
          </cell>
          <cell r="RQ148">
            <v>0.1875</v>
          </cell>
          <cell r="RR148" t="str">
            <v>33-2</v>
          </cell>
          <cell r="RS148" t="str">
            <v>H</v>
          </cell>
          <cell r="RT148"/>
          <cell r="RU148"/>
          <cell r="RV148"/>
          <cell r="RW148"/>
          <cell r="RX148"/>
          <cell r="RY148"/>
          <cell r="RZ148"/>
          <cell r="SA148"/>
          <cell r="SB148">
            <v>0.16849537037037035</v>
          </cell>
          <cell r="SC148" t="str">
            <v>NOK</v>
          </cell>
          <cell r="SD148">
            <v>0.16849537037037035</v>
          </cell>
          <cell r="SE148">
            <v>2.1782407407407407E-2</v>
          </cell>
          <cell r="SF148">
            <v>2.7777777777777679E-3</v>
          </cell>
          <cell r="SG148" t="str">
            <v>OK</v>
          </cell>
          <cell r="SH148">
            <v>1.9004629629629639E-2</v>
          </cell>
          <cell r="SI148">
            <v>0</v>
          </cell>
          <cell r="SJ148"/>
          <cell r="SK148" t="str">
            <v>C</v>
          </cell>
          <cell r="SL148"/>
          <cell r="SM148"/>
          <cell r="SN148"/>
          <cell r="SO148"/>
          <cell r="SP148"/>
          <cell r="SQ148"/>
          <cell r="SR148"/>
          <cell r="SS148"/>
          <cell r="ST148">
            <v>0.32291666666666669</v>
          </cell>
          <cell r="SU148" t="str">
            <v>OK</v>
          </cell>
          <cell r="SV148">
            <v>0.32291666666666669</v>
          </cell>
          <cell r="SW148">
            <v>0</v>
          </cell>
          <cell r="SX148">
            <v>0</v>
          </cell>
          <cell r="SY148" t="str">
            <v>OK</v>
          </cell>
          <cell r="SZ148">
            <v>5.2083333333333336E-2</v>
          </cell>
          <cell r="TA148">
            <v>0.375</v>
          </cell>
          <cell r="TB148">
            <v>22</v>
          </cell>
          <cell r="TC148" t="str">
            <v>H</v>
          </cell>
          <cell r="TD148"/>
          <cell r="TE148"/>
          <cell r="TF148"/>
          <cell r="TG148"/>
          <cell r="TH148"/>
          <cell r="TI148"/>
          <cell r="TJ148"/>
          <cell r="TK148"/>
          <cell r="TL148">
            <v>0.32291666666666669</v>
          </cell>
          <cell r="TM148" t="str">
            <v>OK</v>
          </cell>
          <cell r="TN148">
            <v>0.32291666666666669</v>
          </cell>
          <cell r="TO148">
            <v>7.228009259259259E-2</v>
          </cell>
          <cell r="TP148">
            <v>1.7361111111111049E-2</v>
          </cell>
          <cell r="TQ148" t="str">
            <v>OK</v>
          </cell>
          <cell r="TR148">
            <v>5.2083333333333336E-2</v>
          </cell>
          <cell r="TS148">
            <v>0.375</v>
          </cell>
          <cell r="TT148">
            <v>22</v>
          </cell>
          <cell r="TU148" t="str">
            <v>H</v>
          </cell>
          <cell r="TV148"/>
          <cell r="TW148"/>
          <cell r="TX148"/>
          <cell r="TY148"/>
          <cell r="TZ148"/>
          <cell r="UA148"/>
          <cell r="UB148"/>
          <cell r="UC148"/>
          <cell r="UD148">
            <v>0.32309027777777788</v>
          </cell>
          <cell r="UE148" t="str">
            <v>OK</v>
          </cell>
          <cell r="UF148">
            <v>0.32309027777777788</v>
          </cell>
          <cell r="UG148">
            <v>6.8576388888888895E-2</v>
          </cell>
          <cell r="UH148">
            <v>1.6666666666666774E-2</v>
          </cell>
          <cell r="UI148" t="str">
            <v>OK</v>
          </cell>
          <cell r="UJ148">
            <v>5.1909722222222121E-2</v>
          </cell>
          <cell r="UK148"/>
          <cell r="UL148"/>
          <cell r="UM148"/>
          <cell r="UN148"/>
          <cell r="UO148"/>
          <cell r="UP148"/>
          <cell r="UQ148"/>
          <cell r="UR148"/>
          <cell r="US148"/>
          <cell r="UT148"/>
          <cell r="UU148"/>
          <cell r="UV148"/>
          <cell r="UW148"/>
          <cell r="UX148"/>
          <cell r="UY148"/>
          <cell r="UZ148"/>
          <cell r="VA148"/>
          <cell r="VB148"/>
          <cell r="VC148"/>
          <cell r="VD148">
            <v>0</v>
          </cell>
          <cell r="VE148">
            <v>0</v>
          </cell>
          <cell r="VF148">
            <v>32</v>
          </cell>
          <cell r="VG148">
            <v>0</v>
          </cell>
          <cell r="VH148">
            <v>0</v>
          </cell>
          <cell r="VI148">
            <v>0</v>
          </cell>
          <cell r="VJ148">
            <v>22</v>
          </cell>
          <cell r="VK148">
            <v>26</v>
          </cell>
          <cell r="VL148">
            <v>34</v>
          </cell>
          <cell r="VM148">
            <v>32</v>
          </cell>
          <cell r="VN148">
            <v>0</v>
          </cell>
          <cell r="VO148">
            <v>22</v>
          </cell>
          <cell r="VP148">
            <v>24</v>
          </cell>
          <cell r="VQ148" t="str">
            <v>66-2</v>
          </cell>
          <cell r="VR148" t="str">
            <v>66-2</v>
          </cell>
          <cell r="VS148">
            <v>0</v>
          </cell>
          <cell r="VT148">
            <v>23</v>
          </cell>
          <cell r="VU148">
            <v>23</v>
          </cell>
          <cell r="VV148">
            <v>22</v>
          </cell>
          <cell r="VW148">
            <v>34</v>
          </cell>
          <cell r="VX148" t="str">
            <v>66-2</v>
          </cell>
          <cell r="VY148">
            <v>0</v>
          </cell>
          <cell r="VZ148">
            <v>23</v>
          </cell>
          <cell r="WA148">
            <v>26</v>
          </cell>
          <cell r="WB148">
            <v>26</v>
          </cell>
          <cell r="WC148">
            <v>30</v>
          </cell>
          <cell r="WD148" t="str">
            <v>33-2</v>
          </cell>
          <cell r="WE148">
            <v>0</v>
          </cell>
          <cell r="WF148">
            <v>22</v>
          </cell>
          <cell r="WG148">
            <v>22</v>
          </cell>
          <cell r="WH148">
            <v>0</v>
          </cell>
          <cell r="WI148"/>
          <cell r="WJ148" t="str">
            <v>LP</v>
          </cell>
          <cell r="WK148" t="str">
            <v>S</v>
          </cell>
          <cell r="WL148" t="str">
            <v>IMP</v>
          </cell>
          <cell r="WM148" t="str">
            <v>LP</v>
          </cell>
          <cell r="WN148" t="str">
            <v>LP</v>
          </cell>
          <cell r="WO148" t="str">
            <v>LP</v>
          </cell>
          <cell r="WP148" t="str">
            <v>H</v>
          </cell>
          <cell r="WQ148" t="str">
            <v>H</v>
          </cell>
          <cell r="WR148" t="str">
            <v>H</v>
          </cell>
          <cell r="WS148" t="str">
            <v>TDT</v>
          </cell>
          <cell r="WT148" t="str">
            <v>LP</v>
          </cell>
          <cell r="WU148" t="str">
            <v>H</v>
          </cell>
          <cell r="WV148" t="str">
            <v>H</v>
          </cell>
          <cell r="WW148" t="str">
            <v>H</v>
          </cell>
          <cell r="WX148" t="str">
            <v>H</v>
          </cell>
          <cell r="WY148" t="str">
            <v>LP</v>
          </cell>
          <cell r="WZ148" t="str">
            <v>H</v>
          </cell>
          <cell r="XA148" t="str">
            <v>TDT</v>
          </cell>
          <cell r="XB148" t="str">
            <v>TDT</v>
          </cell>
          <cell r="XC148" t="str">
            <v>H</v>
          </cell>
          <cell r="XD148" t="str">
            <v>H</v>
          </cell>
          <cell r="XE148" t="str">
            <v>LP</v>
          </cell>
          <cell r="XF148" t="str">
            <v>H</v>
          </cell>
          <cell r="XG148" t="str">
            <v>H</v>
          </cell>
          <cell r="XH148" t="str">
            <v>H</v>
          </cell>
          <cell r="XI148" t="str">
            <v>H</v>
          </cell>
          <cell r="XJ148" t="str">
            <v>H</v>
          </cell>
          <cell r="XK148" t="str">
            <v>C</v>
          </cell>
          <cell r="XL148" t="str">
            <v>H</v>
          </cell>
          <cell r="XM148" t="str">
            <v>H</v>
          </cell>
          <cell r="XN148">
            <v>0</v>
          </cell>
          <cell r="XO148"/>
          <cell r="XP148">
            <v>0</v>
          </cell>
          <cell r="XQ148" t="str">
            <v>LISA YURIANA ARMAN</v>
          </cell>
          <cell r="XR148" t="str">
            <v>ASEP AHMAD AZIZ</v>
          </cell>
          <cell r="XS148">
            <v>0</v>
          </cell>
          <cell r="XT148">
            <v>0</v>
          </cell>
          <cell r="XU148">
            <v>0</v>
          </cell>
          <cell r="XV148">
            <v>0</v>
          </cell>
          <cell r="XW148">
            <v>0</v>
          </cell>
          <cell r="XX148">
            <v>0</v>
          </cell>
          <cell r="XY148" t="str">
            <v>AHMAD ZAKI MUHTAROM</v>
          </cell>
          <cell r="XZ148">
            <v>0</v>
          </cell>
          <cell r="YA148">
            <v>0</v>
          </cell>
          <cell r="YB148">
            <v>0</v>
          </cell>
          <cell r="YC148">
            <v>0</v>
          </cell>
          <cell r="YD148">
            <v>0</v>
          </cell>
          <cell r="YE148">
            <v>0</v>
          </cell>
          <cell r="YF148">
            <v>0</v>
          </cell>
          <cell r="YG148" t="str">
            <v>HANIAH FAUZIAH</v>
          </cell>
          <cell r="YH148" t="str">
            <v>MARLENI</v>
          </cell>
          <cell r="YI148">
            <v>0</v>
          </cell>
          <cell r="YJ148">
            <v>0</v>
          </cell>
          <cell r="YK148">
            <v>0</v>
          </cell>
          <cell r="YL148">
            <v>0</v>
          </cell>
          <cell r="YM148">
            <v>0</v>
          </cell>
          <cell r="YN148">
            <v>0</v>
          </cell>
          <cell r="YO148">
            <v>0</v>
          </cell>
          <cell r="YP148">
            <v>0</v>
          </cell>
          <cell r="YQ148">
            <v>0</v>
          </cell>
          <cell r="YR148">
            <v>0</v>
          </cell>
          <cell r="YS148">
            <v>0</v>
          </cell>
          <cell r="YT148">
            <v>0</v>
          </cell>
          <cell r="YU148"/>
          <cell r="YV148">
            <v>0</v>
          </cell>
          <cell r="YW148">
            <v>0</v>
          </cell>
          <cell r="YX148" t="str">
            <v>KETEPATAN LOGIN</v>
          </cell>
          <cell r="YY148">
            <v>0</v>
          </cell>
          <cell r="YZ148">
            <v>0</v>
          </cell>
          <cell r="ZA148">
            <v>0</v>
          </cell>
          <cell r="ZB148">
            <v>0</v>
          </cell>
          <cell r="ZC148">
            <v>0</v>
          </cell>
          <cell r="ZD148">
            <v>0</v>
          </cell>
          <cell r="ZE148">
            <v>0</v>
          </cell>
          <cell r="ZF148">
            <v>0</v>
          </cell>
          <cell r="ZG148">
            <v>0</v>
          </cell>
          <cell r="ZH148">
            <v>0</v>
          </cell>
          <cell r="ZI148">
            <v>0</v>
          </cell>
          <cell r="ZJ148">
            <v>0</v>
          </cell>
          <cell r="ZK148">
            <v>0</v>
          </cell>
          <cell r="ZL148">
            <v>0</v>
          </cell>
          <cell r="ZM148">
            <v>0</v>
          </cell>
          <cell r="ZN148">
            <v>0</v>
          </cell>
          <cell r="ZO148">
            <v>0</v>
          </cell>
          <cell r="ZP148">
            <v>0</v>
          </cell>
          <cell r="ZQ148">
            <v>0</v>
          </cell>
          <cell r="ZR148">
            <v>0</v>
          </cell>
          <cell r="ZS148">
            <v>0</v>
          </cell>
          <cell r="ZT148">
            <v>0</v>
          </cell>
          <cell r="ZU148">
            <v>0</v>
          </cell>
          <cell r="ZV148">
            <v>0</v>
          </cell>
          <cell r="ZW148">
            <v>0</v>
          </cell>
          <cell r="ZX148">
            <v>0</v>
          </cell>
          <cell r="ZY148">
            <v>0</v>
          </cell>
          <cell r="ZZ148">
            <v>0</v>
          </cell>
          <cell r="AAA148"/>
          <cell r="AAB148">
            <v>0.2986111111111111</v>
          </cell>
          <cell r="AAC148">
            <v>0</v>
          </cell>
          <cell r="AAD148">
            <v>0</v>
          </cell>
          <cell r="AAE148">
            <v>0</v>
          </cell>
          <cell r="AAF148">
            <v>0.37430555555555556</v>
          </cell>
          <cell r="AAG148">
            <v>0.37500000000000006</v>
          </cell>
          <cell r="AAH148">
            <v>0.37291666666666684</v>
          </cell>
          <cell r="AAI148">
            <v>0.37430555555555556</v>
          </cell>
          <cell r="AAJ148">
            <v>0</v>
          </cell>
          <cell r="AAK148">
            <v>0.375</v>
          </cell>
          <cell r="AAL148">
            <v>0.375</v>
          </cell>
          <cell r="AAM148">
            <v>0.1875</v>
          </cell>
          <cell r="AAN148">
            <v>0.1875</v>
          </cell>
          <cell r="AAO148">
            <v>0</v>
          </cell>
          <cell r="AAP148">
            <v>0.375</v>
          </cell>
          <cell r="AAQ148">
            <v>0.37569444444444444</v>
          </cell>
          <cell r="AAR148">
            <v>0.37638888888888888</v>
          </cell>
          <cell r="AAS148">
            <v>0.38541666666666657</v>
          </cell>
          <cell r="AAT148">
            <v>0.18611111111111112</v>
          </cell>
          <cell r="AAU148">
            <v>0</v>
          </cell>
          <cell r="AAV148">
            <v>0.37430555555555556</v>
          </cell>
          <cell r="AAW148">
            <v>0.37500000000000006</v>
          </cell>
          <cell r="AAX148">
            <v>1.375</v>
          </cell>
          <cell r="AAY148">
            <v>0.37847222222222221</v>
          </cell>
          <cell r="AAZ148">
            <v>0.1875</v>
          </cell>
          <cell r="ABA148">
            <v>0</v>
          </cell>
          <cell r="ABB148">
            <v>0.375</v>
          </cell>
          <cell r="ABC148">
            <v>0.375</v>
          </cell>
          <cell r="ABD148">
            <v>0</v>
          </cell>
          <cell r="ABE148">
            <v>0.375</v>
          </cell>
          <cell r="ABF148">
            <v>0</v>
          </cell>
          <cell r="ABG148"/>
          <cell r="ABH148">
            <v>0</v>
          </cell>
          <cell r="ABI148">
            <v>0</v>
          </cell>
          <cell r="ABJ148">
            <v>0</v>
          </cell>
          <cell r="ABK148">
            <v>0</v>
          </cell>
          <cell r="ABL148">
            <v>0</v>
          </cell>
          <cell r="ABM148">
            <v>0</v>
          </cell>
          <cell r="ABN148">
            <v>0</v>
          </cell>
          <cell r="ABO148">
            <v>0</v>
          </cell>
          <cell r="ABP148">
            <v>0</v>
          </cell>
          <cell r="ABQ148">
            <v>0</v>
          </cell>
          <cell r="ABR148">
            <v>0</v>
          </cell>
          <cell r="ABS148">
            <v>0</v>
          </cell>
          <cell r="ABT148">
            <v>0</v>
          </cell>
          <cell r="ABU148">
            <v>0</v>
          </cell>
          <cell r="ABV148">
            <v>0</v>
          </cell>
          <cell r="ABW148">
            <v>0</v>
          </cell>
          <cell r="ABX148">
            <v>0</v>
          </cell>
          <cell r="ABY148">
            <v>0</v>
          </cell>
          <cell r="ABZ148">
            <v>0</v>
          </cell>
          <cell r="ACA148">
            <v>0</v>
          </cell>
          <cell r="ACB148">
            <v>0</v>
          </cell>
          <cell r="ACC148">
            <v>0</v>
          </cell>
          <cell r="ACD148">
            <v>0</v>
          </cell>
          <cell r="ACE148">
            <v>0</v>
          </cell>
          <cell r="ACF148">
            <v>0</v>
          </cell>
          <cell r="ACG148">
            <v>0</v>
          </cell>
          <cell r="ACH148">
            <v>0</v>
          </cell>
          <cell r="ACI148">
            <v>0</v>
          </cell>
          <cell r="ACJ148">
            <v>0</v>
          </cell>
          <cell r="ACK148">
            <v>0</v>
          </cell>
          <cell r="ACL148">
            <v>0</v>
          </cell>
          <cell r="ACM148"/>
          <cell r="ACN148">
            <v>0</v>
          </cell>
          <cell r="ACO148">
            <v>0</v>
          </cell>
          <cell r="ACP148">
            <v>0</v>
          </cell>
          <cell r="ACQ148">
            <v>0</v>
          </cell>
          <cell r="ACR148">
            <v>0</v>
          </cell>
          <cell r="ACS148">
            <v>0</v>
          </cell>
          <cell r="ACT148">
            <v>0</v>
          </cell>
          <cell r="ACU148">
            <v>0</v>
          </cell>
          <cell r="ACV148">
            <v>0</v>
          </cell>
          <cell r="ACW148">
            <v>0</v>
          </cell>
          <cell r="ACX148">
            <v>0</v>
          </cell>
          <cell r="ACY148">
            <v>0</v>
          </cell>
          <cell r="ACZ148">
            <v>0</v>
          </cell>
          <cell r="ADA148">
            <v>0</v>
          </cell>
          <cell r="ADB148">
            <v>0</v>
          </cell>
          <cell r="ADC148">
            <v>0</v>
          </cell>
          <cell r="ADD148">
            <v>0</v>
          </cell>
          <cell r="ADE148">
            <v>0</v>
          </cell>
          <cell r="ADF148">
            <v>0</v>
          </cell>
          <cell r="ADG148">
            <v>0</v>
          </cell>
          <cell r="ADH148">
            <v>0</v>
          </cell>
          <cell r="ADI148">
            <v>0</v>
          </cell>
          <cell r="ADJ148">
            <v>0</v>
          </cell>
          <cell r="ADK148">
            <v>0</v>
          </cell>
          <cell r="ADL148">
            <v>0</v>
          </cell>
          <cell r="ADM148">
            <v>0</v>
          </cell>
          <cell r="ADN148">
            <v>0</v>
          </cell>
          <cell r="ADO148">
            <v>0</v>
          </cell>
          <cell r="ADP148">
            <v>0</v>
          </cell>
          <cell r="ADQ148">
            <v>0</v>
          </cell>
          <cell r="ADR148">
            <v>0</v>
          </cell>
          <cell r="ADS148"/>
          <cell r="ADT148" t="str">
            <v>RR. ALDILLA DESYAZIZ SETIANTI</v>
          </cell>
          <cell r="ADU148" t="str">
            <v>POSTPAID</v>
          </cell>
          <cell r="ADV148">
            <v>0</v>
          </cell>
          <cell r="ADW148">
            <v>0</v>
          </cell>
          <cell r="ADX148">
            <v>0.2488194444444444</v>
          </cell>
          <cell r="ADY148">
            <v>0</v>
          </cell>
          <cell r="ADZ148">
            <v>0</v>
          </cell>
          <cell r="AEA148">
            <v>0</v>
          </cell>
          <cell r="AEB148">
            <v>0.32261574074074073</v>
          </cell>
          <cell r="AEC148">
            <v>0.32849537037037035</v>
          </cell>
          <cell r="AED148">
            <v>0.32582175925925938</v>
          </cell>
          <cell r="AEE148">
            <v>0.3252893518518517</v>
          </cell>
          <cell r="AEF148">
            <v>0</v>
          </cell>
          <cell r="AEG148">
            <v>0.32655092592592594</v>
          </cell>
          <cell r="AEH148">
            <v>0.31589120370370366</v>
          </cell>
          <cell r="AEI148">
            <v>0.16935185185185186</v>
          </cell>
          <cell r="AEJ148">
            <v>0.16759259259259257</v>
          </cell>
          <cell r="AEK148">
            <v>0</v>
          </cell>
          <cell r="AEL148">
            <v>0.32557870370370368</v>
          </cell>
          <cell r="AEM148">
            <v>0.32771990740740736</v>
          </cell>
          <cell r="AEN148">
            <v>0.32568287037037041</v>
          </cell>
          <cell r="AEO148">
            <v>0.33659722222222227</v>
          </cell>
          <cell r="AEP148">
            <v>0.16773148148148148</v>
          </cell>
          <cell r="AEQ148">
            <v>0</v>
          </cell>
          <cell r="AER148">
            <v>0.32387731481481485</v>
          </cell>
          <cell r="AES148">
            <v>0.32291666666666674</v>
          </cell>
          <cell r="AET148">
            <v>1.324525462962963</v>
          </cell>
          <cell r="AEU148">
            <v>0.32937500000000003</v>
          </cell>
          <cell r="AEV148">
            <v>0.16849537037037035</v>
          </cell>
          <cell r="AEW148">
            <v>0.32291666666666669</v>
          </cell>
          <cell r="AEX148">
            <v>0.32291666666666669</v>
          </cell>
          <cell r="AEY148">
            <v>0.32309027777777788</v>
          </cell>
          <cell r="AEZ148">
            <v>0</v>
          </cell>
          <cell r="AFA148"/>
          <cell r="AFB148">
            <v>0</v>
          </cell>
          <cell r="AFC148">
            <v>0</v>
          </cell>
          <cell r="AFD148">
            <v>0.2488194444444444</v>
          </cell>
          <cell r="AFE148">
            <v>0</v>
          </cell>
          <cell r="AFF148">
            <v>0</v>
          </cell>
          <cell r="AFG148">
            <v>0</v>
          </cell>
          <cell r="AFH148">
            <v>0.32261574074074073</v>
          </cell>
          <cell r="AFI148">
            <v>0.32849537037037035</v>
          </cell>
          <cell r="AFJ148">
            <v>0.32582175925925938</v>
          </cell>
          <cell r="AFK148">
            <v>0.3252893518518517</v>
          </cell>
          <cell r="AFL148">
            <v>0</v>
          </cell>
          <cell r="AFM148">
            <v>0.32655092592592594</v>
          </cell>
          <cell r="AFN148">
            <v>0.31589120370370366</v>
          </cell>
          <cell r="AFO148">
            <v>0.32291666666666669</v>
          </cell>
          <cell r="AFP148">
            <v>0.32291666666666669</v>
          </cell>
          <cell r="AFQ148">
            <v>0</v>
          </cell>
          <cell r="AFR148">
            <v>0.32557870370370368</v>
          </cell>
          <cell r="AFS148">
            <v>0.32771990740740736</v>
          </cell>
          <cell r="AFT148">
            <v>0.32568287037037041</v>
          </cell>
          <cell r="AFU148">
            <v>0.33659722222222227</v>
          </cell>
          <cell r="AFV148">
            <v>0.16773148148148148</v>
          </cell>
          <cell r="AFW148">
            <v>0</v>
          </cell>
          <cell r="AFX148">
            <v>0.32387731481481485</v>
          </cell>
          <cell r="AFY148">
            <v>0.32291666666666674</v>
          </cell>
          <cell r="AFZ148">
            <v>1.324525462962963</v>
          </cell>
          <cell r="AGA148">
            <v>0.32937500000000003</v>
          </cell>
          <cell r="AGB148">
            <v>0.16849537037037035</v>
          </cell>
          <cell r="AGC148">
            <v>0.32291666666666669</v>
          </cell>
          <cell r="AGD148">
            <v>0.32291666666666669</v>
          </cell>
          <cell r="AGE148">
            <v>0.32309027777777788</v>
          </cell>
          <cell r="AGF148">
            <v>0</v>
          </cell>
          <cell r="AGH148" t="str">
            <v>RR. ALDILLA DESYAZIZ SETIANTI</v>
          </cell>
          <cell r="AGI148" t="str">
            <v>POSTPAID</v>
          </cell>
          <cell r="AGJ148">
            <v>0</v>
          </cell>
          <cell r="AGK148">
            <v>0</v>
          </cell>
          <cell r="AGL148">
            <v>6.0902777777777778E-2</v>
          </cell>
          <cell r="AGM148">
            <v>0</v>
          </cell>
          <cell r="AGN148">
            <v>0</v>
          </cell>
          <cell r="AGO148">
            <v>0</v>
          </cell>
          <cell r="AGP148">
            <v>8.9884259259259247E-2</v>
          </cell>
          <cell r="AGQ148">
            <v>6.0393518518518513E-2</v>
          </cell>
          <cell r="AGR148">
            <v>9.9872685185185189E-2</v>
          </cell>
          <cell r="AGS148">
            <v>7.1238425925925913E-2</v>
          </cell>
          <cell r="AGT148">
            <v>0</v>
          </cell>
          <cell r="AGU148">
            <v>5.1921296296296299E-2</v>
          </cell>
          <cell r="AGV148">
            <v>9.0358796296296284E-2</v>
          </cell>
          <cell r="AGW148">
            <v>1.8148148148148146E-2</v>
          </cell>
          <cell r="AGX148">
            <v>2.8935185185185189E-2</v>
          </cell>
          <cell r="AGY148">
            <v>0</v>
          </cell>
          <cell r="AGZ148">
            <v>8.4837962962962962E-2</v>
          </cell>
          <cell r="AHA148">
            <v>5.561342592592592E-2</v>
          </cell>
          <cell r="AHB148">
            <v>7.153935185185184E-2</v>
          </cell>
          <cell r="AHC148">
            <v>6.131944444444444E-2</v>
          </cell>
          <cell r="AHD148">
            <v>2.3935185185185184E-2</v>
          </cell>
          <cell r="AHE148">
            <v>0</v>
          </cell>
          <cell r="AHF148">
            <v>7.0567129629629632E-2</v>
          </cell>
          <cell r="AHG148">
            <v>6.1145833333333337E-2</v>
          </cell>
          <cell r="AHH148">
            <v>6.9918981481481485E-2</v>
          </cell>
          <cell r="AHI148">
            <v>5.8124999999999996E-2</v>
          </cell>
          <cell r="AHJ148">
            <v>2.1782407407407407E-2</v>
          </cell>
          <cell r="AHK148">
            <v>0</v>
          </cell>
          <cell r="AHL148">
            <v>7.228009259259259E-2</v>
          </cell>
          <cell r="AHM148">
            <v>6.8576388888888895E-2</v>
          </cell>
          <cell r="AHN148">
            <v>0</v>
          </cell>
          <cell r="AHO148">
            <v>6.1490299823633153E-2</v>
          </cell>
          <cell r="AHP148"/>
          <cell r="AHQ148">
            <v>0</v>
          </cell>
          <cell r="AHR148">
            <v>0</v>
          </cell>
          <cell r="AHS148">
            <v>5262</v>
          </cell>
          <cell r="AHT148">
            <v>0</v>
          </cell>
          <cell r="AHU148">
            <v>0</v>
          </cell>
          <cell r="AHV148">
            <v>0</v>
          </cell>
          <cell r="AHW148">
            <v>7766</v>
          </cell>
          <cell r="AHX148">
            <v>5218</v>
          </cell>
          <cell r="AHY148">
            <v>8629</v>
          </cell>
          <cell r="AHZ148">
            <v>6155</v>
          </cell>
          <cell r="AIA148">
            <v>0</v>
          </cell>
          <cell r="AIB148">
            <v>4486</v>
          </cell>
          <cell r="AIC148">
            <v>7807</v>
          </cell>
          <cell r="AID148">
            <v>1568</v>
          </cell>
          <cell r="AIE148">
            <v>2500</v>
          </cell>
          <cell r="AIF148">
            <v>0</v>
          </cell>
          <cell r="AIG148">
            <v>7330</v>
          </cell>
          <cell r="AIH148">
            <v>4805</v>
          </cell>
          <cell r="AII148">
            <v>6181</v>
          </cell>
          <cell r="AIJ148">
            <v>5298</v>
          </cell>
          <cell r="AIK148">
            <v>2068</v>
          </cell>
          <cell r="AIL148">
            <v>0</v>
          </cell>
          <cell r="AIM148">
            <v>6097</v>
          </cell>
          <cell r="AIN148">
            <v>5283</v>
          </cell>
          <cell r="AIO148">
            <v>6041</v>
          </cell>
          <cell r="AIP148">
            <v>5022</v>
          </cell>
          <cell r="AIQ148">
            <v>1882</v>
          </cell>
          <cell r="AIR148">
            <v>0</v>
          </cell>
          <cell r="AIS148">
            <v>6245</v>
          </cell>
          <cell r="AIT148">
            <v>5925</v>
          </cell>
          <cell r="AIU148">
            <v>0</v>
          </cell>
          <cell r="AIW148" t="str">
            <v>RR. ALDILLA DESYAZIZ SETIANTI</v>
          </cell>
          <cell r="AIX148" t="str">
            <v>POSTPAID</v>
          </cell>
          <cell r="AIY148">
            <v>0</v>
          </cell>
          <cell r="AIZ148">
            <v>0</v>
          </cell>
          <cell r="AJA148">
            <v>4.9791666666666706E-2</v>
          </cell>
          <cell r="AJB148">
            <v>0</v>
          </cell>
          <cell r="AJC148">
            <v>0</v>
          </cell>
          <cell r="AJD148">
            <v>0</v>
          </cell>
          <cell r="AJE148">
            <v>5.1689814814814806E-2</v>
          </cell>
          <cell r="AJF148">
            <v>4.6504629629629674E-2</v>
          </cell>
          <cell r="AJG148">
            <v>4.7094907407407488E-2</v>
          </cell>
          <cell r="AJH148">
            <v>4.9016203703703881E-2</v>
          </cell>
          <cell r="AJI148">
            <v>0</v>
          </cell>
          <cell r="AJJ148">
            <v>4.8449074074074089E-2</v>
          </cell>
          <cell r="AJK148">
            <v>5.910879629629634E-2</v>
          </cell>
          <cell r="AJL148">
            <v>1.8148148148148146E-2</v>
          </cell>
          <cell r="AJM148">
            <v>1.9907407407407443E-2</v>
          </cell>
          <cell r="AJN148">
            <v>0</v>
          </cell>
          <cell r="AJO148">
            <v>4.942129629629631E-2</v>
          </cell>
          <cell r="AJP148">
            <v>4.7974537037037059E-2</v>
          </cell>
          <cell r="AJQ148">
            <v>5.070601851851847E-2</v>
          </cell>
          <cell r="AJR148">
            <v>4.8819444444444318E-2</v>
          </cell>
          <cell r="AJS148">
            <v>1.8379629629629649E-2</v>
          </cell>
          <cell r="AJT148">
            <v>0</v>
          </cell>
          <cell r="AJU148">
            <v>5.0428240740740697E-2</v>
          </cell>
          <cell r="AJV148">
            <v>5.2083333333333336E-2</v>
          </cell>
          <cell r="AJW148">
            <v>5.0474537037036998E-2</v>
          </cell>
          <cell r="AJX148">
            <v>4.9097222222222195E-2</v>
          </cell>
          <cell r="AJY148">
            <v>1.9004629629629639E-2</v>
          </cell>
          <cell r="AJZ148">
            <v>5.2083333333333336E-2</v>
          </cell>
          <cell r="AKA148">
            <v>5.2083333333333336E-2</v>
          </cell>
          <cell r="AKB148">
            <v>5.1909722222222121E-2</v>
          </cell>
          <cell r="AKC148">
            <v>0</v>
          </cell>
          <cell r="AKD148">
            <v>4.4644360269360285E-2</v>
          </cell>
          <cell r="AKE148"/>
          <cell r="AKF148">
            <v>0</v>
          </cell>
          <cell r="AKG148">
            <v>0</v>
          </cell>
          <cell r="AKH148">
            <v>4302</v>
          </cell>
          <cell r="AKI148">
            <v>0</v>
          </cell>
          <cell r="AKJ148">
            <v>0</v>
          </cell>
          <cell r="AKK148">
            <v>0</v>
          </cell>
          <cell r="AKL148">
            <v>4466</v>
          </cell>
          <cell r="AKM148">
            <v>4018</v>
          </cell>
          <cell r="AKN148">
            <v>4069</v>
          </cell>
          <cell r="AKO148">
            <v>4235</v>
          </cell>
          <cell r="AKP148">
            <v>0</v>
          </cell>
          <cell r="AKQ148">
            <v>4186</v>
          </cell>
          <cell r="AKR148">
            <v>5107</v>
          </cell>
          <cell r="AKS148">
            <v>1568</v>
          </cell>
          <cell r="AKT148">
            <v>1720</v>
          </cell>
          <cell r="AKU148">
            <v>0</v>
          </cell>
          <cell r="AKV148">
            <v>4270</v>
          </cell>
          <cell r="AKW148">
            <v>4145</v>
          </cell>
          <cell r="AKX148">
            <v>4381</v>
          </cell>
          <cell r="AKY148">
            <v>4218</v>
          </cell>
          <cell r="AKZ148">
            <v>1588</v>
          </cell>
          <cell r="ALA148">
            <v>0</v>
          </cell>
          <cell r="ALB148">
            <v>4357</v>
          </cell>
          <cell r="ALC148">
            <v>4500</v>
          </cell>
          <cell r="ALD148">
            <v>4361</v>
          </cell>
          <cell r="ALE148">
            <v>4242</v>
          </cell>
          <cell r="ALF148">
            <v>1642</v>
          </cell>
          <cell r="ALG148">
            <v>4500</v>
          </cell>
          <cell r="ALH148">
            <v>4500</v>
          </cell>
          <cell r="ALI148">
            <v>4485</v>
          </cell>
          <cell r="ALJ148">
            <v>0</v>
          </cell>
          <cell r="ALL148">
            <v>0.2488194444444444</v>
          </cell>
          <cell r="ALM148">
            <v>6.0902777777777778E-2</v>
          </cell>
          <cell r="ALN148">
            <v>0</v>
          </cell>
          <cell r="ALO148">
            <v>0</v>
          </cell>
          <cell r="ALP148">
            <v>0.32261574074074073</v>
          </cell>
          <cell r="ALQ148">
            <v>0.4183796296296296</v>
          </cell>
          <cell r="ALR148">
            <v>0.38621527777777787</v>
          </cell>
          <cell r="ALS148">
            <v>0.42516203703703692</v>
          </cell>
          <cell r="ALT148">
            <v>7.1238425925925913E-2</v>
          </cell>
          <cell r="ALU148">
            <v>0.32655092592592594</v>
          </cell>
          <cell r="ALV148">
            <v>0.36781249999999999</v>
          </cell>
          <cell r="ALW148">
            <v>0.25971064814814815</v>
          </cell>
          <cell r="ALX148">
            <v>0.18574074074074071</v>
          </cell>
          <cell r="ALY148">
            <v>2.8935185185185189E-2</v>
          </cell>
          <cell r="ALZ148">
            <v>0.32557870370370368</v>
          </cell>
          <cell r="AMA148">
            <v>0.41255787037037034</v>
          </cell>
          <cell r="AMB148">
            <v>0.38129629629629636</v>
          </cell>
          <cell r="AMC148">
            <v>0.40813657407407411</v>
          </cell>
          <cell r="AMD148">
            <v>0.22905092592592591</v>
          </cell>
          <cell r="AME148">
            <v>2.3935185185185184E-2</v>
          </cell>
          <cell r="AMF148">
            <v>0.32387731481481485</v>
          </cell>
          <cell r="AMG148">
            <v>0.39348379629629637</v>
          </cell>
          <cell r="AMH148">
            <v>1.3856712962962963</v>
          </cell>
          <cell r="AMI148">
            <v>0.39929398148148154</v>
          </cell>
          <cell r="AMJ148">
            <v>0.22662037037037036</v>
          </cell>
          <cell r="AMK148">
            <v>0.34469907407407407</v>
          </cell>
          <cell r="AML148">
            <v>0.32291666666666669</v>
          </cell>
          <cell r="AMM148">
            <v>0.39537037037037048</v>
          </cell>
          <cell r="AMN148">
            <v>6.8576388888888895E-2</v>
          </cell>
          <cell r="AMO148">
            <v>0</v>
          </cell>
          <cell r="AMP148" t="e">
            <v>#REF!</v>
          </cell>
          <cell r="AMR148">
            <v>21498</v>
          </cell>
          <cell r="AMS148">
            <v>5262</v>
          </cell>
          <cell r="AMT148">
            <v>0</v>
          </cell>
          <cell r="AMU148">
            <v>0</v>
          </cell>
          <cell r="AMV148">
            <v>27874</v>
          </cell>
          <cell r="AMW148">
            <v>36148</v>
          </cell>
          <cell r="AMX148">
            <v>33369</v>
          </cell>
          <cell r="AMY148">
            <v>36734</v>
          </cell>
          <cell r="AMZ148">
            <v>6155</v>
          </cell>
          <cell r="ANA148">
            <v>28214</v>
          </cell>
          <cell r="ANB148">
            <v>31779</v>
          </cell>
          <cell r="ANC148">
            <v>22439</v>
          </cell>
          <cell r="AND148">
            <v>16048</v>
          </cell>
          <cell r="ANE148">
            <v>2500</v>
          </cell>
          <cell r="ANF148">
            <v>28130</v>
          </cell>
          <cell r="ANG148">
            <v>35645</v>
          </cell>
          <cell r="ANH148">
            <v>32944</v>
          </cell>
          <cell r="ANI148">
            <v>35263</v>
          </cell>
          <cell r="ANJ148">
            <v>19790</v>
          </cell>
          <cell r="ANK148">
            <v>2068</v>
          </cell>
          <cell r="ANL148">
            <v>27983</v>
          </cell>
          <cell r="ANM148">
            <v>33997</v>
          </cell>
          <cell r="ANN148">
            <v>33322</v>
          </cell>
          <cell r="ANO148">
            <v>34499</v>
          </cell>
          <cell r="ANP148">
            <v>19580</v>
          </cell>
          <cell r="ANQ148">
            <v>29782</v>
          </cell>
          <cell r="ANR148">
            <v>27900</v>
          </cell>
          <cell r="ANS148">
            <v>34160</v>
          </cell>
          <cell r="ANT148">
            <v>5925</v>
          </cell>
          <cell r="ANU148">
            <v>0</v>
          </cell>
          <cell r="ANV148" t="e">
            <v>#REF!</v>
          </cell>
          <cell r="ANX148">
            <v>30</v>
          </cell>
          <cell r="ANY148">
            <v>22</v>
          </cell>
          <cell r="ANZ148">
            <v>21</v>
          </cell>
          <cell r="AOA148">
            <v>7</v>
          </cell>
          <cell r="AOB148">
            <v>1</v>
          </cell>
          <cell r="AOC148">
            <v>0</v>
          </cell>
          <cell r="AOD148">
            <v>1</v>
          </cell>
          <cell r="AOE148">
            <v>0</v>
          </cell>
          <cell r="AOF148">
            <v>0</v>
          </cell>
          <cell r="AOG148">
            <v>0</v>
          </cell>
          <cell r="AOH148">
            <v>0</v>
          </cell>
          <cell r="AOI148">
            <v>1</v>
          </cell>
          <cell r="AOJ148">
            <v>1</v>
          </cell>
          <cell r="AOK148">
            <v>0</v>
          </cell>
          <cell r="AOL148">
            <v>0</v>
          </cell>
          <cell r="AOM148">
            <v>0</v>
          </cell>
          <cell r="AON148">
            <v>0</v>
          </cell>
          <cell r="AOO148">
            <v>1</v>
          </cell>
          <cell r="AOP148">
            <v>0</v>
          </cell>
          <cell r="AOQ148">
            <v>0</v>
          </cell>
          <cell r="AOR148">
            <v>0</v>
          </cell>
          <cell r="AOS148">
            <v>0</v>
          </cell>
          <cell r="AOT148">
            <v>3</v>
          </cell>
          <cell r="AOU148"/>
          <cell r="AOV148">
            <v>3</v>
          </cell>
          <cell r="AOW148">
            <v>0</v>
          </cell>
          <cell r="AOX148">
            <v>3</v>
          </cell>
          <cell r="AOY148">
            <v>0</v>
          </cell>
          <cell r="AOZ148">
            <v>0</v>
          </cell>
          <cell r="APA148">
            <v>0</v>
          </cell>
          <cell r="APB148">
            <v>0</v>
          </cell>
          <cell r="APC148">
            <v>0</v>
          </cell>
          <cell r="APD148">
            <v>0</v>
          </cell>
          <cell r="APE148">
            <v>0</v>
          </cell>
          <cell r="APF148">
            <v>1</v>
          </cell>
          <cell r="APG148">
            <v>0</v>
          </cell>
          <cell r="APH148">
            <v>0</v>
          </cell>
          <cell r="API148">
            <v>0</v>
          </cell>
          <cell r="APJ148">
            <v>0</v>
          </cell>
          <cell r="APK148">
            <v>0</v>
          </cell>
          <cell r="APL148">
            <v>0</v>
          </cell>
          <cell r="APM148">
            <v>0</v>
          </cell>
          <cell r="APN148">
            <v>0</v>
          </cell>
          <cell r="APO148">
            <v>1</v>
          </cell>
          <cell r="APP148">
            <v>5</v>
          </cell>
          <cell r="APQ148">
            <v>8</v>
          </cell>
          <cell r="APR148">
            <v>8</v>
          </cell>
          <cell r="APS148">
            <v>21</v>
          </cell>
          <cell r="APT148">
            <v>1</v>
          </cell>
          <cell r="APU148">
            <v>0</v>
          </cell>
          <cell r="APV148">
            <v>0</v>
          </cell>
          <cell r="APW148">
            <v>1</v>
          </cell>
          <cell r="APX148">
            <v>0</v>
          </cell>
          <cell r="APY148">
            <v>0</v>
          </cell>
          <cell r="APZ148">
            <v>0</v>
          </cell>
          <cell r="AQA148">
            <v>0</v>
          </cell>
          <cell r="AQB148">
            <v>4</v>
          </cell>
          <cell r="AQC148">
            <v>2</v>
          </cell>
          <cell r="AQD148">
            <v>2</v>
          </cell>
          <cell r="AQE148">
            <v>8</v>
          </cell>
          <cell r="AQF148">
            <v>0</v>
          </cell>
          <cell r="AQG148">
            <v>0</v>
          </cell>
          <cell r="AQH148">
            <v>0</v>
          </cell>
          <cell r="AQI148">
            <v>0</v>
          </cell>
          <cell r="AQJ148">
            <v>0</v>
          </cell>
          <cell r="AQK148">
            <v>43</v>
          </cell>
          <cell r="AQL148">
            <v>0.83333333333333337</v>
          </cell>
          <cell r="AQM148">
            <v>1</v>
          </cell>
          <cell r="AQN148">
            <v>1</v>
          </cell>
          <cell r="AQO148">
            <v>0.95454545454545459</v>
          </cell>
          <cell r="AQP148"/>
          <cell r="AQQ148">
            <v>0.93939393939393945</v>
          </cell>
          <cell r="AQR148" t="str">
            <v>B</v>
          </cell>
          <cell r="AQS148">
            <v>0.93939393939393945</v>
          </cell>
          <cell r="AQT148">
            <v>1</v>
          </cell>
          <cell r="AQU148">
            <v>0.95454545454545459</v>
          </cell>
          <cell r="AQV148"/>
          <cell r="AQW148">
            <v>0</v>
          </cell>
          <cell r="AQX148">
            <v>0</v>
          </cell>
          <cell r="AQY148">
            <v>0</v>
          </cell>
          <cell r="AQZ148">
            <v>7.7607407407407401</v>
          </cell>
          <cell r="ARA148">
            <v>0.36955908289241618</v>
          </cell>
          <cell r="ARB148">
            <v>11172</v>
          </cell>
          <cell r="ARC148">
            <v>446040</v>
          </cell>
          <cell r="ARD148">
            <v>0.24630616272009717</v>
          </cell>
          <cell r="ARE148">
            <v>0.98217592592592629</v>
          </cell>
          <cell r="ARF148">
            <v>4.6770282186948869E-2</v>
          </cell>
          <cell r="ARG148">
            <v>1407</v>
          </cell>
          <cell r="ARH148">
            <v>56700</v>
          </cell>
          <cell r="ARI148">
            <v>3.1683094384707303E-2</v>
          </cell>
        </row>
        <row r="149">
          <cell r="B149" t="str">
            <v>VILISIA VENY RIANTY</v>
          </cell>
          <cell r="C149">
            <v>156656</v>
          </cell>
          <cell r="D149" t="str">
            <v>SBY TO BDG</v>
          </cell>
          <cell r="E149" t="str">
            <v>KATHOLIK</v>
          </cell>
          <cell r="F149" t="str">
            <v>PKWT</v>
          </cell>
          <cell r="G149" t="str">
            <v>POSTPAID</v>
          </cell>
          <cell r="H149">
            <v>27.566666666666666</v>
          </cell>
          <cell r="I149" t="str">
            <v>E</v>
          </cell>
          <cell r="J149">
            <v>19233212</v>
          </cell>
          <cell r="K149">
            <v>570269</v>
          </cell>
          <cell r="L149" t="str">
            <v>PEREMPUAN</v>
          </cell>
          <cell r="M149" t="str">
            <v>AGENT POSTPAID</v>
          </cell>
          <cell r="N149" t="str">
            <v>ANDRYAN ANAKOTTA PARY</v>
          </cell>
          <cell r="O149" t="str">
            <v>AAN YANUAR</v>
          </cell>
          <cell r="P149"/>
          <cell r="Q149">
            <v>2.3763888888888891</v>
          </cell>
          <cell r="R149" t="str">
            <v>33-1</v>
          </cell>
          <cell r="S149" t="str">
            <v>H</v>
          </cell>
          <cell r="T149"/>
          <cell r="U149"/>
          <cell r="V149"/>
          <cell r="W149"/>
          <cell r="X149"/>
          <cell r="Y149"/>
          <cell r="Z149"/>
          <cell r="AA149"/>
          <cell r="AB149">
            <v>2.3260879629629629</v>
          </cell>
          <cell r="AC149" t="str">
            <v>OK</v>
          </cell>
          <cell r="AD149">
            <v>2.3260879629629629</v>
          </cell>
          <cell r="AE149">
            <v>6.3495370370370369E-2</v>
          </cell>
          <cell r="AF149">
            <v>1.3194444444444398E-2</v>
          </cell>
          <cell r="AG149" t="str">
            <v>OK</v>
          </cell>
          <cell r="AH149">
            <v>5.0300925925925971E-2</v>
          </cell>
          <cell r="AI149">
            <v>0</v>
          </cell>
          <cell r="AJ149"/>
          <cell r="AK149" t="str">
            <v>LP</v>
          </cell>
          <cell r="AL149"/>
          <cell r="AM149"/>
          <cell r="AN149"/>
          <cell r="AO149"/>
          <cell r="AP149"/>
          <cell r="AQ149"/>
          <cell r="AR149"/>
          <cell r="AS149"/>
          <cell r="AT149"/>
          <cell r="AU149"/>
          <cell r="AV149"/>
          <cell r="AW149"/>
          <cell r="AX149"/>
          <cell r="AY149"/>
          <cell r="AZ149"/>
          <cell r="BA149">
            <v>0.18749999999999994</v>
          </cell>
          <cell r="BB149"/>
          <cell r="BC149" t="str">
            <v>LP</v>
          </cell>
          <cell r="BD149"/>
          <cell r="BE149"/>
          <cell r="BF149"/>
          <cell r="BG149"/>
          <cell r="BH149"/>
          <cell r="BI149"/>
          <cell r="BJ149"/>
          <cell r="BK149"/>
          <cell r="BL149"/>
          <cell r="BM149"/>
          <cell r="BN149"/>
          <cell r="BO149"/>
          <cell r="BP149"/>
          <cell r="BQ149"/>
          <cell r="BR149"/>
          <cell r="BS149">
            <v>0.39166666666666677</v>
          </cell>
          <cell r="BT149" t="str">
            <v>33-1</v>
          </cell>
          <cell r="BU149" t="str">
            <v>TDT</v>
          </cell>
          <cell r="BV149" t="str">
            <v>RISHMA SABIILA</v>
          </cell>
          <cell r="BW149"/>
          <cell r="BX149"/>
          <cell r="BY149"/>
          <cell r="BZ149"/>
          <cell r="CA149"/>
          <cell r="CB149"/>
          <cell r="CC149"/>
          <cell r="CD149">
            <v>0.34891203703703727</v>
          </cell>
          <cell r="CE149" t="str">
            <v>OK</v>
          </cell>
          <cell r="CF149">
            <v>0.34891203703703727</v>
          </cell>
          <cell r="CG149">
            <v>8.7199074074074068E-2</v>
          </cell>
          <cell r="CH149">
            <v>4.4444444444444564E-2</v>
          </cell>
          <cell r="CI149" t="str">
            <v>OK</v>
          </cell>
          <cell r="CJ149">
            <v>4.2754629629629504E-2</v>
          </cell>
          <cell r="CK149">
            <v>0.37638888888888888</v>
          </cell>
          <cell r="CL149" t="str">
            <v>33-1</v>
          </cell>
          <cell r="CM149" t="str">
            <v>TDT</v>
          </cell>
          <cell r="CN149" t="str">
            <v>WINA PUJI ASTARI</v>
          </cell>
          <cell r="CO149"/>
          <cell r="CP149"/>
          <cell r="CQ149"/>
          <cell r="CR149"/>
          <cell r="CS149"/>
          <cell r="CT149"/>
          <cell r="CU149"/>
          <cell r="CV149">
            <v>0.32232638888888898</v>
          </cell>
          <cell r="CW149" t="str">
            <v>NOK</v>
          </cell>
          <cell r="CX149">
            <v>0.32232638888888898</v>
          </cell>
          <cell r="CY149">
            <v>0.1089236111111111</v>
          </cell>
          <cell r="CZ149">
            <v>5.4861111111111194E-2</v>
          </cell>
          <cell r="DA149" t="str">
            <v>NOK</v>
          </cell>
          <cell r="DB149">
            <v>5.4062499999999902E-2</v>
          </cell>
          <cell r="DC149">
            <v>0.37430555555555556</v>
          </cell>
          <cell r="DD149" t="str">
            <v>33-1</v>
          </cell>
          <cell r="DE149" t="str">
            <v>H</v>
          </cell>
          <cell r="DF149"/>
          <cell r="DG149"/>
          <cell r="DH149"/>
          <cell r="DI149"/>
          <cell r="DJ149"/>
          <cell r="DK149"/>
          <cell r="DL149"/>
          <cell r="DM149"/>
          <cell r="DN149">
            <v>0.32165509259259262</v>
          </cell>
          <cell r="DO149" t="str">
            <v>NOK</v>
          </cell>
          <cell r="DP149">
            <v>0.32165509259259262</v>
          </cell>
          <cell r="DQ149">
            <v>5.2650462962962954E-2</v>
          </cell>
          <cell r="DR149">
            <v>0</v>
          </cell>
          <cell r="DS149" t="str">
            <v>NOK</v>
          </cell>
          <cell r="DT149">
            <v>5.2650462962962954E-2</v>
          </cell>
          <cell r="DU149">
            <v>0</v>
          </cell>
          <cell r="DV149"/>
          <cell r="DW149" t="str">
            <v>LP</v>
          </cell>
          <cell r="DX149"/>
          <cell r="DY149"/>
          <cell r="DZ149"/>
          <cell r="EA149"/>
          <cell r="EB149"/>
          <cell r="EC149"/>
          <cell r="ED149"/>
          <cell r="EE149"/>
          <cell r="EF149"/>
          <cell r="EG149"/>
          <cell r="EH149"/>
          <cell r="EI149"/>
          <cell r="EJ149"/>
          <cell r="EK149"/>
          <cell r="EL149"/>
          <cell r="EM149">
            <v>0.17916666666666664</v>
          </cell>
          <cell r="EN149"/>
          <cell r="EO149" t="str">
            <v>LP</v>
          </cell>
          <cell r="EP149"/>
          <cell r="EQ149"/>
          <cell r="ER149"/>
          <cell r="ES149"/>
          <cell r="ET149"/>
          <cell r="EU149"/>
          <cell r="EV149"/>
          <cell r="EW149"/>
          <cell r="EX149"/>
          <cell r="EY149"/>
          <cell r="EZ149"/>
          <cell r="FA149"/>
          <cell r="FB149"/>
          <cell r="FC149"/>
          <cell r="FD149"/>
          <cell r="FE149">
            <v>0</v>
          </cell>
          <cell r="FF149"/>
          <cell r="FG149" t="str">
            <v>LP</v>
          </cell>
          <cell r="FH149"/>
          <cell r="FI149"/>
          <cell r="FJ149"/>
          <cell r="FK149"/>
          <cell r="FL149"/>
          <cell r="FM149"/>
          <cell r="FN149"/>
          <cell r="FO149"/>
          <cell r="FP149"/>
          <cell r="FQ149"/>
          <cell r="FR149"/>
          <cell r="FS149"/>
          <cell r="FT149"/>
          <cell r="FU149"/>
          <cell r="FV149"/>
          <cell r="FW149">
            <v>0.375</v>
          </cell>
          <cell r="FX149">
            <v>22</v>
          </cell>
          <cell r="FY149" t="str">
            <v>H</v>
          </cell>
          <cell r="FZ149"/>
          <cell r="GA149"/>
          <cell r="GB149"/>
          <cell r="GC149"/>
          <cell r="GD149"/>
          <cell r="GE149"/>
          <cell r="GF149"/>
          <cell r="GG149"/>
          <cell r="GH149">
            <v>0.33562500000000006</v>
          </cell>
          <cell r="GI149" t="str">
            <v>OK</v>
          </cell>
          <cell r="GJ149">
            <v>0.33562500000000006</v>
          </cell>
          <cell r="GK149">
            <v>0.14215277777777779</v>
          </cell>
          <cell r="GL149">
            <v>0.10277777777777783</v>
          </cell>
          <cell r="GM149" t="str">
            <v>OK</v>
          </cell>
          <cell r="GN149">
            <v>3.9374999999999966E-2</v>
          </cell>
          <cell r="GO149">
            <v>0.37708333333333327</v>
          </cell>
          <cell r="GP149">
            <v>25</v>
          </cell>
          <cell r="GQ149" t="str">
            <v>H</v>
          </cell>
          <cell r="GR149"/>
          <cell r="GS149"/>
          <cell r="GT149"/>
          <cell r="GU149"/>
          <cell r="GV149"/>
          <cell r="GW149"/>
          <cell r="GX149"/>
          <cell r="GY149"/>
          <cell r="GZ149">
            <v>0.37708333333333327</v>
          </cell>
          <cell r="HA149" t="str">
            <v>OK</v>
          </cell>
          <cell r="HB149">
            <v>0.37708333333333327</v>
          </cell>
          <cell r="HC149">
            <v>5.8657407407407408E-2</v>
          </cell>
          <cell r="HD149">
            <v>9.0972222222222232E-2</v>
          </cell>
          <cell r="HE149" t="str">
            <v>OK</v>
          </cell>
          <cell r="HF149">
            <v>0</v>
          </cell>
          <cell r="HG149">
            <v>0.37569444444444444</v>
          </cell>
          <cell r="HH149">
            <v>30</v>
          </cell>
          <cell r="HI149" t="str">
            <v>H</v>
          </cell>
          <cell r="HJ149"/>
          <cell r="HK149"/>
          <cell r="HL149"/>
          <cell r="HM149"/>
          <cell r="HN149"/>
          <cell r="HO149"/>
          <cell r="HP149"/>
          <cell r="HQ149"/>
          <cell r="HR149">
            <v>0.33278935185185177</v>
          </cell>
          <cell r="HS149" t="str">
            <v>OK</v>
          </cell>
          <cell r="HT149">
            <v>0.33278935185185177</v>
          </cell>
          <cell r="HU149">
            <v>8.8738425925925929E-2</v>
          </cell>
          <cell r="HV149">
            <v>4.5833333333333282E-2</v>
          </cell>
          <cell r="HW149" t="str">
            <v>OK</v>
          </cell>
          <cell r="HX149">
            <v>4.2905092592592647E-2</v>
          </cell>
          <cell r="HY149">
            <v>0.37569444444444444</v>
          </cell>
          <cell r="HZ149">
            <v>30</v>
          </cell>
          <cell r="IA149" t="str">
            <v>H</v>
          </cell>
          <cell r="IB149"/>
          <cell r="IC149"/>
          <cell r="ID149"/>
          <cell r="IE149"/>
          <cell r="IF149"/>
          <cell r="IG149"/>
          <cell r="IH149"/>
          <cell r="II149"/>
          <cell r="IJ149">
            <v>0.32905092592592594</v>
          </cell>
          <cell r="IK149" t="str">
            <v>OK</v>
          </cell>
          <cell r="IL149">
            <v>0.32905092592592594</v>
          </cell>
          <cell r="IM149">
            <v>0.1119212962962963</v>
          </cell>
          <cell r="IN149">
            <v>6.5277777777777796E-2</v>
          </cell>
          <cell r="IO149" t="str">
            <v>OK</v>
          </cell>
          <cell r="IP149">
            <v>4.6643518518518501E-2</v>
          </cell>
          <cell r="IQ149">
            <v>0</v>
          </cell>
          <cell r="IR149" t="str">
            <v>CT</v>
          </cell>
          <cell r="IS149" t="str">
            <v>C</v>
          </cell>
          <cell r="IT149"/>
          <cell r="IU149"/>
          <cell r="IV149"/>
          <cell r="IW149"/>
          <cell r="IX149"/>
          <cell r="IY149"/>
          <cell r="IZ149"/>
          <cell r="JA149"/>
          <cell r="JB149">
            <v>0.32291666666666669</v>
          </cell>
          <cell r="JC149" t="str">
            <v>OK</v>
          </cell>
          <cell r="JD149">
            <v>0.32291666666666669</v>
          </cell>
          <cell r="JE149">
            <v>0</v>
          </cell>
          <cell r="JF149">
            <v>0</v>
          </cell>
          <cell r="JG149" t="str">
            <v>OK</v>
          </cell>
          <cell r="JH149">
            <v>5.2083333333333336E-2</v>
          </cell>
          <cell r="JI149">
            <v>0.37569444444444444</v>
          </cell>
          <cell r="JJ149">
            <v>22</v>
          </cell>
          <cell r="JK149" t="str">
            <v>H</v>
          </cell>
          <cell r="JL149"/>
          <cell r="JM149"/>
          <cell r="JN149"/>
          <cell r="JO149"/>
          <cell r="JP149"/>
          <cell r="JQ149"/>
          <cell r="JR149"/>
          <cell r="JS149"/>
          <cell r="JT149">
            <v>0.33040509259259254</v>
          </cell>
          <cell r="JU149" t="str">
            <v>OK</v>
          </cell>
          <cell r="JV149">
            <v>0.33040509259259254</v>
          </cell>
          <cell r="JW149">
            <v>8.0011574074074068E-2</v>
          </cell>
          <cell r="JX149">
            <v>3.4722222222222154E-2</v>
          </cell>
          <cell r="JY149" t="str">
            <v>OK</v>
          </cell>
          <cell r="JZ149">
            <v>4.5289351851851914E-2</v>
          </cell>
          <cell r="KA149">
            <v>0.37569444444444444</v>
          </cell>
          <cell r="KB149">
            <v>22</v>
          </cell>
          <cell r="KC149" t="str">
            <v>H</v>
          </cell>
          <cell r="KD149"/>
          <cell r="KE149"/>
          <cell r="KF149"/>
          <cell r="KG149"/>
          <cell r="KH149"/>
          <cell r="KI149"/>
          <cell r="KJ149"/>
          <cell r="KK149"/>
          <cell r="KL149">
            <v>0.33956018518518516</v>
          </cell>
          <cell r="KM149" t="str">
            <v>OK</v>
          </cell>
          <cell r="KN149">
            <v>0.33956018518518516</v>
          </cell>
          <cell r="KO149">
            <v>0.12224537037037037</v>
          </cell>
          <cell r="KP149">
            <v>8.6111111111111083E-2</v>
          </cell>
          <cell r="KQ149" t="str">
            <v>OK</v>
          </cell>
          <cell r="KR149">
            <v>3.6134259259259283E-2</v>
          </cell>
          <cell r="KS149">
            <v>0.18819444444444444</v>
          </cell>
          <cell r="KT149" t="str">
            <v>66-2</v>
          </cell>
          <cell r="KU149" t="str">
            <v>H</v>
          </cell>
          <cell r="KV149"/>
          <cell r="KW149"/>
          <cell r="KX149"/>
          <cell r="KY149"/>
          <cell r="KZ149"/>
          <cell r="LA149"/>
          <cell r="LB149"/>
          <cell r="LC149"/>
          <cell r="LD149">
            <v>0.16557870370370381</v>
          </cell>
          <cell r="LE149" t="str">
            <v>NOK</v>
          </cell>
          <cell r="LF149">
            <v>0.16557870370370381</v>
          </cell>
          <cell r="LG149">
            <v>2.747685185185185E-2</v>
          </cell>
          <cell r="LH149">
            <v>4.8611111111112049E-3</v>
          </cell>
          <cell r="LI149" t="str">
            <v>OK</v>
          </cell>
          <cell r="LJ149">
            <v>2.2615740740740645E-2</v>
          </cell>
          <cell r="LK149">
            <v>0.18888888888888888</v>
          </cell>
          <cell r="LL149" t="str">
            <v>66-2</v>
          </cell>
          <cell r="LM149" t="str">
            <v>H</v>
          </cell>
          <cell r="LN149"/>
          <cell r="LO149"/>
          <cell r="LP149"/>
          <cell r="LQ149"/>
          <cell r="LR149"/>
          <cell r="LS149"/>
          <cell r="LT149"/>
          <cell r="LU149"/>
          <cell r="LV149">
            <v>0.16962962962962946</v>
          </cell>
          <cell r="LW149" t="str">
            <v>NOK</v>
          </cell>
          <cell r="LX149">
            <v>0.16962962962962946</v>
          </cell>
          <cell r="LY149">
            <v>6.5092592592592591E-2</v>
          </cell>
          <cell r="LZ149">
            <v>4.5833333333333171E-2</v>
          </cell>
          <cell r="MA149" t="str">
            <v>OK</v>
          </cell>
          <cell r="MB149">
            <v>1.925925925925942E-2</v>
          </cell>
          <cell r="MC149">
            <v>0</v>
          </cell>
          <cell r="MD149"/>
          <cell r="ME149" t="str">
            <v>LP</v>
          </cell>
          <cell r="MF149"/>
          <cell r="MG149"/>
          <cell r="MH149"/>
          <cell r="MI149"/>
          <cell r="MJ149"/>
          <cell r="MK149"/>
          <cell r="ML149"/>
          <cell r="MM149"/>
          <cell r="MN149"/>
          <cell r="MO149"/>
          <cell r="MP149"/>
          <cell r="MQ149"/>
          <cell r="MR149"/>
          <cell r="MS149"/>
          <cell r="MT149"/>
          <cell r="MU149">
            <v>0.37638888888888894</v>
          </cell>
          <cell r="MV149">
            <v>36</v>
          </cell>
          <cell r="MW149" t="str">
            <v>TDT</v>
          </cell>
          <cell r="MX149" t="str">
            <v>ANNISA FITRIANA</v>
          </cell>
          <cell r="MY149"/>
          <cell r="MZ149"/>
          <cell r="NA149"/>
          <cell r="NB149"/>
          <cell r="NC149"/>
          <cell r="ND149"/>
          <cell r="NE149"/>
          <cell r="NF149">
            <v>0.32700231481481495</v>
          </cell>
          <cell r="NG149" t="str">
            <v>OK</v>
          </cell>
          <cell r="NH149">
            <v>0.32700231481481495</v>
          </cell>
          <cell r="NI149">
            <v>0.10633101851851852</v>
          </cell>
          <cell r="NJ149">
            <v>5.694444444444452E-2</v>
          </cell>
          <cell r="NK149" t="str">
            <v>OK</v>
          </cell>
          <cell r="NL149">
            <v>4.9386574074073999E-2</v>
          </cell>
          <cell r="NM149">
            <v>1.3756944444444446</v>
          </cell>
          <cell r="NN149">
            <v>32</v>
          </cell>
          <cell r="NO149" t="str">
            <v>TDT</v>
          </cell>
          <cell r="NP149" t="str">
            <v>WINA PUJI ASTARI</v>
          </cell>
          <cell r="NQ149"/>
          <cell r="NR149"/>
          <cell r="NS149"/>
          <cell r="NT149"/>
          <cell r="NU149"/>
          <cell r="NV149"/>
          <cell r="NW149"/>
          <cell r="NX149">
            <v>1.3360416666666668</v>
          </cell>
          <cell r="NY149" t="str">
            <v>OK</v>
          </cell>
          <cell r="NZ149">
            <v>1.3360416666666668</v>
          </cell>
          <cell r="OA149">
            <v>0.12506944444444443</v>
          </cell>
          <cell r="OB149">
            <v>8.5416666666666613E-2</v>
          </cell>
          <cell r="OC149" t="str">
            <v>OK</v>
          </cell>
          <cell r="OD149">
            <v>3.9652777777777815E-2</v>
          </cell>
          <cell r="OE149">
            <v>0.3756944444444445</v>
          </cell>
          <cell r="OF149">
            <v>32</v>
          </cell>
          <cell r="OG149" t="str">
            <v>TDT</v>
          </cell>
          <cell r="OH149" t="str">
            <v>IIQ SITI ROFIQOH</v>
          </cell>
          <cell r="OI149"/>
          <cell r="OJ149"/>
          <cell r="OK149"/>
          <cell r="OL149"/>
          <cell r="OM149"/>
          <cell r="ON149"/>
          <cell r="OO149"/>
          <cell r="OP149">
            <v>0.32869212962962957</v>
          </cell>
          <cell r="OQ149" t="str">
            <v>OK</v>
          </cell>
          <cell r="OR149">
            <v>0.32869212962962957</v>
          </cell>
          <cell r="OS149">
            <v>9.7002314814814819E-2</v>
          </cell>
          <cell r="OT149">
            <v>4.9999999999999878E-2</v>
          </cell>
          <cell r="OU149" t="str">
            <v>OK</v>
          </cell>
          <cell r="OV149">
            <v>4.7002314814814941E-2</v>
          </cell>
          <cell r="OW149">
            <v>0.1881944444444445</v>
          </cell>
          <cell r="OX149" t="str">
            <v>33-2</v>
          </cell>
          <cell r="OY149" t="str">
            <v>H</v>
          </cell>
          <cell r="OZ149"/>
          <cell r="PA149"/>
          <cell r="PB149"/>
          <cell r="PC149"/>
          <cell r="PD149"/>
          <cell r="PE149"/>
          <cell r="PF149"/>
          <cell r="PG149"/>
          <cell r="PH149">
            <v>0.13912037037037042</v>
          </cell>
          <cell r="PI149" t="str">
            <v>NOK</v>
          </cell>
          <cell r="PJ149">
            <v>0.13912037037037042</v>
          </cell>
          <cell r="PK149">
            <v>4.9074074074074069E-2</v>
          </cell>
          <cell r="PL149">
            <v>0</v>
          </cell>
          <cell r="PM149" t="str">
            <v>OK</v>
          </cell>
          <cell r="PN149">
            <v>4.9074074074074069E-2</v>
          </cell>
          <cell r="PO149">
            <v>0.18819444444444444</v>
          </cell>
          <cell r="PP149" t="str">
            <v>66-2</v>
          </cell>
          <cell r="PQ149" t="str">
            <v>TDT</v>
          </cell>
          <cell r="PR149" t="str">
            <v>NIA KURNIAWATI FEBRIYANI</v>
          </cell>
          <cell r="PS149"/>
          <cell r="PT149"/>
          <cell r="PU149"/>
          <cell r="PV149"/>
          <cell r="PW149"/>
          <cell r="PX149"/>
          <cell r="PY149"/>
          <cell r="PZ149">
            <v>0.16184027777777793</v>
          </cell>
          <cell r="QA149" t="str">
            <v>NOK</v>
          </cell>
          <cell r="QB149">
            <v>0.16184027777777793</v>
          </cell>
          <cell r="QC149">
            <v>4.7881944444444449E-2</v>
          </cell>
          <cell r="QD149">
            <v>2.1527777777777923E-2</v>
          </cell>
          <cell r="QE149" t="str">
            <v>OK</v>
          </cell>
          <cell r="QF149">
            <v>2.6354166666666526E-2</v>
          </cell>
          <cell r="QG149">
            <v>0</v>
          </cell>
          <cell r="QH149"/>
          <cell r="QI149" t="str">
            <v>LP</v>
          </cell>
          <cell r="QJ149"/>
          <cell r="QK149"/>
          <cell r="QL149"/>
          <cell r="QM149"/>
          <cell r="QN149"/>
          <cell r="QO149"/>
          <cell r="QP149"/>
          <cell r="QQ149"/>
          <cell r="QR149"/>
          <cell r="QS149"/>
          <cell r="QT149"/>
          <cell r="QU149"/>
          <cell r="QV149"/>
          <cell r="QW149"/>
          <cell r="QX149"/>
          <cell r="QY149">
            <v>0.38055555555555565</v>
          </cell>
          <cell r="QZ149">
            <v>34</v>
          </cell>
          <cell r="RA149" t="str">
            <v>TDT</v>
          </cell>
          <cell r="RB149" t="str">
            <v>SINTIA WULAN SARI</v>
          </cell>
          <cell r="RC149"/>
          <cell r="RD149"/>
          <cell r="RE149"/>
          <cell r="RF149"/>
          <cell r="RG149"/>
          <cell r="RH149"/>
          <cell r="RI149"/>
          <cell r="RJ149">
            <v>0.33312500000000006</v>
          </cell>
          <cell r="RK149" t="str">
            <v>OK</v>
          </cell>
          <cell r="RL149">
            <v>0.33312500000000006</v>
          </cell>
          <cell r="RM149">
            <v>9.3958333333333338E-2</v>
          </cell>
          <cell r="RN149">
            <v>4.6527777777777744E-2</v>
          </cell>
          <cell r="RO149" t="str">
            <v>OK</v>
          </cell>
          <cell r="RP149">
            <v>4.7430555555555594E-2</v>
          </cell>
          <cell r="RQ149">
            <v>0.37708333333333344</v>
          </cell>
          <cell r="RR149">
            <v>34</v>
          </cell>
          <cell r="RS149" t="str">
            <v>TDT</v>
          </cell>
          <cell r="RT149" t="str">
            <v>FEBRIYANTI</v>
          </cell>
          <cell r="RU149"/>
          <cell r="RV149"/>
          <cell r="RW149"/>
          <cell r="RX149"/>
          <cell r="RY149"/>
          <cell r="RZ149"/>
          <cell r="SA149"/>
          <cell r="SB149">
            <v>0.33552083333333327</v>
          </cell>
          <cell r="SC149" t="str">
            <v>OK</v>
          </cell>
          <cell r="SD149">
            <v>0.33552083333333327</v>
          </cell>
          <cell r="SE149">
            <v>8.2534722222222218E-2</v>
          </cell>
          <cell r="SF149">
            <v>4.0972222222222077E-2</v>
          </cell>
          <cell r="SG149" t="str">
            <v>OK</v>
          </cell>
          <cell r="SH149">
            <v>4.1562500000000141E-2</v>
          </cell>
          <cell r="SI149">
            <v>0.38611111111111113</v>
          </cell>
          <cell r="SJ149">
            <v>32</v>
          </cell>
          <cell r="SK149" t="str">
            <v>H</v>
          </cell>
          <cell r="SL149"/>
          <cell r="SM149"/>
          <cell r="SN149"/>
          <cell r="SO149"/>
          <cell r="SP149"/>
          <cell r="SQ149"/>
          <cell r="SR149"/>
          <cell r="SS149"/>
          <cell r="ST149">
            <v>0.33402777777777781</v>
          </cell>
          <cell r="SU149" t="str">
            <v>OK</v>
          </cell>
          <cell r="SV149">
            <v>0.33402777777777781</v>
          </cell>
          <cell r="SW149">
            <v>0.12925925925925924</v>
          </cell>
          <cell r="SX149">
            <v>1.9444444444444375E-2</v>
          </cell>
          <cell r="SY149" t="str">
            <v>OK</v>
          </cell>
          <cell r="SZ149">
            <v>5.2083333333333336E-2</v>
          </cell>
          <cell r="TA149">
            <v>0.18819444444444444</v>
          </cell>
          <cell r="TB149" t="str">
            <v>33-2</v>
          </cell>
          <cell r="TC149" t="str">
            <v>H</v>
          </cell>
          <cell r="TD149"/>
          <cell r="TE149"/>
          <cell r="TF149"/>
          <cell r="TG149"/>
          <cell r="TH149"/>
          <cell r="TI149"/>
          <cell r="TJ149"/>
          <cell r="TK149"/>
          <cell r="TL149">
            <v>0.16535879629629627</v>
          </cell>
          <cell r="TM149" t="str">
            <v>NOK</v>
          </cell>
          <cell r="TN149">
            <v>0.16535879629629627</v>
          </cell>
          <cell r="TO149">
            <v>2.9780092592592594E-2</v>
          </cell>
          <cell r="TP149">
            <v>6.9444444444444198E-3</v>
          </cell>
          <cell r="TQ149" t="str">
            <v>OK</v>
          </cell>
          <cell r="TR149">
            <v>2.2835648148148174E-2</v>
          </cell>
          <cell r="TS149">
            <v>0.18888888888888888</v>
          </cell>
          <cell r="TT149" t="str">
            <v>66-2</v>
          </cell>
          <cell r="TU149" t="str">
            <v>TDT</v>
          </cell>
          <cell r="TV149" t="str">
            <v>NISA NURAZIZAH</v>
          </cell>
          <cell r="TW149"/>
          <cell r="TX149"/>
          <cell r="TY149"/>
          <cell r="TZ149"/>
          <cell r="UA149"/>
          <cell r="UB149"/>
          <cell r="UC149"/>
          <cell r="UD149">
            <v>0.15923611111111108</v>
          </cell>
          <cell r="UE149" t="str">
            <v>NOK</v>
          </cell>
          <cell r="UF149">
            <v>0.15923611111111108</v>
          </cell>
          <cell r="UG149">
            <v>3.3819444444444444E-2</v>
          </cell>
          <cell r="UH149">
            <v>4.1666666666666519E-3</v>
          </cell>
          <cell r="UI149" t="str">
            <v>OK</v>
          </cell>
          <cell r="UJ149">
            <v>2.9652777777777792E-2</v>
          </cell>
          <cell r="UK149"/>
          <cell r="UL149"/>
          <cell r="UM149"/>
          <cell r="UN149"/>
          <cell r="UO149"/>
          <cell r="UP149"/>
          <cell r="UQ149"/>
          <cell r="UR149"/>
          <cell r="US149"/>
          <cell r="UT149"/>
          <cell r="UU149"/>
          <cell r="UV149"/>
          <cell r="UW149"/>
          <cell r="UX149"/>
          <cell r="UY149"/>
          <cell r="UZ149"/>
          <cell r="VA149"/>
          <cell r="VB149"/>
          <cell r="VC149"/>
          <cell r="VD149" t="str">
            <v>33-1</v>
          </cell>
          <cell r="VE149">
            <v>0</v>
          </cell>
          <cell r="VF149">
            <v>0</v>
          </cell>
          <cell r="VG149" t="str">
            <v>33-1</v>
          </cell>
          <cell r="VH149" t="str">
            <v>33-1</v>
          </cell>
          <cell r="VI149" t="str">
            <v>33-1</v>
          </cell>
          <cell r="VJ149">
            <v>0</v>
          </cell>
          <cell r="VK149">
            <v>0</v>
          </cell>
          <cell r="VL149">
            <v>0</v>
          </cell>
          <cell r="VM149">
            <v>22</v>
          </cell>
          <cell r="VN149">
            <v>25</v>
          </cell>
          <cell r="VO149">
            <v>30</v>
          </cell>
          <cell r="VP149">
            <v>30</v>
          </cell>
          <cell r="VQ149" t="str">
            <v>CT</v>
          </cell>
          <cell r="VR149">
            <v>22</v>
          </cell>
          <cell r="VS149">
            <v>22</v>
          </cell>
          <cell r="VT149" t="str">
            <v>66-2</v>
          </cell>
          <cell r="VU149" t="str">
            <v>66-2</v>
          </cell>
          <cell r="VV149">
            <v>0</v>
          </cell>
          <cell r="VW149">
            <v>36</v>
          </cell>
          <cell r="VX149">
            <v>32</v>
          </cell>
          <cell r="VY149">
            <v>32</v>
          </cell>
          <cell r="VZ149" t="str">
            <v>33-2</v>
          </cell>
          <cell r="WA149" t="str">
            <v>66-2</v>
          </cell>
          <cell r="WB149">
            <v>0</v>
          </cell>
          <cell r="WC149">
            <v>34</v>
          </cell>
          <cell r="WD149">
            <v>34</v>
          </cell>
          <cell r="WE149">
            <v>32</v>
          </cell>
          <cell r="WF149" t="str">
            <v>33-2</v>
          </cell>
          <cell r="WG149" t="str">
            <v>66-2</v>
          </cell>
          <cell r="WH149">
            <v>0</v>
          </cell>
          <cell r="WI149"/>
          <cell r="WJ149" t="str">
            <v>H</v>
          </cell>
          <cell r="WK149" t="str">
            <v>LP</v>
          </cell>
          <cell r="WL149" t="str">
            <v>LP</v>
          </cell>
          <cell r="WM149" t="str">
            <v>TDT</v>
          </cell>
          <cell r="WN149" t="str">
            <v>TDT</v>
          </cell>
          <cell r="WO149" t="str">
            <v>H</v>
          </cell>
          <cell r="WP149" t="str">
            <v>LP</v>
          </cell>
          <cell r="WQ149" t="str">
            <v>LP</v>
          </cell>
          <cell r="WR149" t="str">
            <v>LP</v>
          </cell>
          <cell r="WS149" t="str">
            <v>H</v>
          </cell>
          <cell r="WT149" t="str">
            <v>H</v>
          </cell>
          <cell r="WU149" t="str">
            <v>H</v>
          </cell>
          <cell r="WV149" t="str">
            <v>H</v>
          </cell>
          <cell r="WW149" t="str">
            <v>C</v>
          </cell>
          <cell r="WX149" t="str">
            <v>H</v>
          </cell>
          <cell r="WY149" t="str">
            <v>H</v>
          </cell>
          <cell r="WZ149" t="str">
            <v>H</v>
          </cell>
          <cell r="XA149" t="str">
            <v>H</v>
          </cell>
          <cell r="XB149" t="str">
            <v>LP</v>
          </cell>
          <cell r="XC149" t="str">
            <v>TDT</v>
          </cell>
          <cell r="XD149" t="str">
            <v>TDT</v>
          </cell>
          <cell r="XE149" t="str">
            <v>TDT</v>
          </cell>
          <cell r="XF149" t="str">
            <v>H</v>
          </cell>
          <cell r="XG149" t="str">
            <v>TDT</v>
          </cell>
          <cell r="XH149" t="str">
            <v>LP</v>
          </cell>
          <cell r="XI149" t="str">
            <v>TDT</v>
          </cell>
          <cell r="XJ149" t="str">
            <v>TDT</v>
          </cell>
          <cell r="XK149" t="str">
            <v>H</v>
          </cell>
          <cell r="XL149" t="str">
            <v>H</v>
          </cell>
          <cell r="XM149" t="str">
            <v>TDT</v>
          </cell>
          <cell r="XN149">
            <v>0</v>
          </cell>
          <cell r="XO149"/>
          <cell r="XP149">
            <v>0</v>
          </cell>
          <cell r="XQ149">
            <v>0</v>
          </cell>
          <cell r="XR149">
            <v>0</v>
          </cell>
          <cell r="XS149" t="str">
            <v>RISHMA SABIILA</v>
          </cell>
          <cell r="XT149" t="str">
            <v>WINA PUJI ASTARI</v>
          </cell>
          <cell r="XU149">
            <v>0</v>
          </cell>
          <cell r="XV149">
            <v>0</v>
          </cell>
          <cell r="XW149">
            <v>0</v>
          </cell>
          <cell r="XX149">
            <v>0</v>
          </cell>
          <cell r="XY149">
            <v>0</v>
          </cell>
          <cell r="XZ149">
            <v>0</v>
          </cell>
          <cell r="YA149">
            <v>0</v>
          </cell>
          <cell r="YB149">
            <v>0</v>
          </cell>
          <cell r="YC149">
            <v>0</v>
          </cell>
          <cell r="YD149">
            <v>0</v>
          </cell>
          <cell r="YE149">
            <v>0</v>
          </cell>
          <cell r="YF149">
            <v>0</v>
          </cell>
          <cell r="YG149">
            <v>0</v>
          </cell>
          <cell r="YH149">
            <v>0</v>
          </cell>
          <cell r="YI149" t="str">
            <v>ANNISA FITRIANA</v>
          </cell>
          <cell r="YJ149" t="str">
            <v>WINA PUJI ASTARI</v>
          </cell>
          <cell r="YK149" t="str">
            <v>IIQ SITI ROFIQOH</v>
          </cell>
          <cell r="YL149">
            <v>0</v>
          </cell>
          <cell r="YM149" t="str">
            <v>NIA KURNIAWATI FEBRIYANI</v>
          </cell>
          <cell r="YN149">
            <v>0</v>
          </cell>
          <cell r="YO149" t="str">
            <v>SINTIA WULAN SARI</v>
          </cell>
          <cell r="YP149" t="str">
            <v>FEBRIYANTI</v>
          </cell>
          <cell r="YQ149">
            <v>0</v>
          </cell>
          <cell r="YR149">
            <v>0</v>
          </cell>
          <cell r="YS149" t="str">
            <v>NISA NURAZIZAH</v>
          </cell>
          <cell r="YT149">
            <v>0</v>
          </cell>
          <cell r="YU149"/>
          <cell r="YV149">
            <v>0</v>
          </cell>
          <cell r="YW149">
            <v>0</v>
          </cell>
          <cell r="YX149">
            <v>0</v>
          </cell>
          <cell r="YY149">
            <v>0</v>
          </cell>
          <cell r="YZ149">
            <v>0</v>
          </cell>
          <cell r="ZA149">
            <v>0</v>
          </cell>
          <cell r="ZB149">
            <v>0</v>
          </cell>
          <cell r="ZC149">
            <v>0</v>
          </cell>
          <cell r="ZD149">
            <v>0</v>
          </cell>
          <cell r="ZE149">
            <v>0</v>
          </cell>
          <cell r="ZF149">
            <v>0</v>
          </cell>
          <cell r="ZG149">
            <v>0</v>
          </cell>
          <cell r="ZH149">
            <v>0</v>
          </cell>
          <cell r="ZI149">
            <v>0</v>
          </cell>
          <cell r="ZJ149">
            <v>0</v>
          </cell>
          <cell r="ZK149">
            <v>0</v>
          </cell>
          <cell r="ZL149">
            <v>0</v>
          </cell>
          <cell r="ZM149">
            <v>0</v>
          </cell>
          <cell r="ZN149">
            <v>0</v>
          </cell>
          <cell r="ZO149">
            <v>0</v>
          </cell>
          <cell r="ZP149">
            <v>0</v>
          </cell>
          <cell r="ZQ149">
            <v>0</v>
          </cell>
          <cell r="ZR149">
            <v>0</v>
          </cell>
          <cell r="ZS149">
            <v>0</v>
          </cell>
          <cell r="ZT149">
            <v>0</v>
          </cell>
          <cell r="ZU149">
            <v>0</v>
          </cell>
          <cell r="ZV149">
            <v>0</v>
          </cell>
          <cell r="ZW149">
            <v>0</v>
          </cell>
          <cell r="ZX149">
            <v>0</v>
          </cell>
          <cell r="ZY149">
            <v>0</v>
          </cell>
          <cell r="ZZ149">
            <v>0</v>
          </cell>
          <cell r="AAA149"/>
          <cell r="AAB149">
            <v>0.18749999999999994</v>
          </cell>
          <cell r="AAC149">
            <v>0.39166666666666677</v>
          </cell>
          <cell r="AAD149">
            <v>0.37638888888888888</v>
          </cell>
          <cell r="AAE149">
            <v>0.37430555555555556</v>
          </cell>
          <cell r="AAF149">
            <v>0</v>
          </cell>
          <cell r="AAG149">
            <v>0.17916666666666664</v>
          </cell>
          <cell r="AAH149">
            <v>0</v>
          </cell>
          <cell r="AAI149">
            <v>0.375</v>
          </cell>
          <cell r="AAJ149">
            <v>0.37708333333333327</v>
          </cell>
          <cell r="AAK149">
            <v>0.37569444444444444</v>
          </cell>
          <cell r="AAL149">
            <v>0.37569444444444444</v>
          </cell>
          <cell r="AAM149">
            <v>0</v>
          </cell>
          <cell r="AAN149">
            <v>0.37569444444444444</v>
          </cell>
          <cell r="AAO149">
            <v>0.37569444444444444</v>
          </cell>
          <cell r="AAP149">
            <v>0.18819444444444444</v>
          </cell>
          <cell r="AAQ149">
            <v>0.18888888888888888</v>
          </cell>
          <cell r="AAR149">
            <v>0</v>
          </cell>
          <cell r="AAS149">
            <v>0.37638888888888894</v>
          </cell>
          <cell r="AAT149">
            <v>1.3756944444444446</v>
          </cell>
          <cell r="AAU149">
            <v>0.3756944444444445</v>
          </cell>
          <cell r="AAV149">
            <v>0.1881944444444445</v>
          </cell>
          <cell r="AAW149">
            <v>0.18819444444444444</v>
          </cell>
          <cell r="AAX149">
            <v>0</v>
          </cell>
          <cell r="AAY149">
            <v>0.38055555555555565</v>
          </cell>
          <cell r="AAZ149">
            <v>0.37708333333333344</v>
          </cell>
          <cell r="ABA149">
            <v>0.38611111111111113</v>
          </cell>
          <cell r="ABB149">
            <v>0.18819444444444444</v>
          </cell>
          <cell r="ABC149">
            <v>0.18888888888888888</v>
          </cell>
          <cell r="ABD149">
            <v>0</v>
          </cell>
          <cell r="ABE149">
            <v>0.18888888888888888</v>
          </cell>
          <cell r="ABF149">
            <v>0</v>
          </cell>
          <cell r="ABG149"/>
          <cell r="ABH149">
            <v>0</v>
          </cell>
          <cell r="ABI149">
            <v>0</v>
          </cell>
          <cell r="ABJ149">
            <v>0</v>
          </cell>
          <cell r="ABK149">
            <v>0</v>
          </cell>
          <cell r="ABL149">
            <v>0</v>
          </cell>
          <cell r="ABM149">
            <v>0</v>
          </cell>
          <cell r="ABN149">
            <v>0</v>
          </cell>
          <cell r="ABO149">
            <v>0</v>
          </cell>
          <cell r="ABP149">
            <v>0</v>
          </cell>
          <cell r="ABQ149">
            <v>0</v>
          </cell>
          <cell r="ABR149">
            <v>0</v>
          </cell>
          <cell r="ABS149">
            <v>0</v>
          </cell>
          <cell r="ABT149">
            <v>0</v>
          </cell>
          <cell r="ABU149">
            <v>0</v>
          </cell>
          <cell r="ABV149">
            <v>0</v>
          </cell>
          <cell r="ABW149">
            <v>0</v>
          </cell>
          <cell r="ABX149">
            <v>0</v>
          </cell>
          <cell r="ABY149">
            <v>0</v>
          </cell>
          <cell r="ABZ149">
            <v>0</v>
          </cell>
          <cell r="ACA149">
            <v>0</v>
          </cell>
          <cell r="ACB149">
            <v>0</v>
          </cell>
          <cell r="ACC149">
            <v>0</v>
          </cell>
          <cell r="ACD149">
            <v>0</v>
          </cell>
          <cell r="ACE149">
            <v>0</v>
          </cell>
          <cell r="ACF149">
            <v>0</v>
          </cell>
          <cell r="ACG149">
            <v>0</v>
          </cell>
          <cell r="ACH149">
            <v>0</v>
          </cell>
          <cell r="ACI149">
            <v>0</v>
          </cell>
          <cell r="ACJ149">
            <v>0</v>
          </cell>
          <cell r="ACK149">
            <v>0</v>
          </cell>
          <cell r="ACL149">
            <v>0</v>
          </cell>
          <cell r="ACM149"/>
          <cell r="ACN149">
            <v>0</v>
          </cell>
          <cell r="ACO149">
            <v>0</v>
          </cell>
          <cell r="ACP149">
            <v>0</v>
          </cell>
          <cell r="ACQ149">
            <v>0</v>
          </cell>
          <cell r="ACR149">
            <v>0</v>
          </cell>
          <cell r="ACS149">
            <v>0</v>
          </cell>
          <cell r="ACT149">
            <v>0</v>
          </cell>
          <cell r="ACU149">
            <v>0</v>
          </cell>
          <cell r="ACV149">
            <v>0</v>
          </cell>
          <cell r="ACW149">
            <v>0</v>
          </cell>
          <cell r="ACX149">
            <v>0</v>
          </cell>
          <cell r="ACY149">
            <v>0</v>
          </cell>
          <cell r="ACZ149">
            <v>0</v>
          </cell>
          <cell r="ADA149">
            <v>0</v>
          </cell>
          <cell r="ADB149">
            <v>0</v>
          </cell>
          <cell r="ADC149">
            <v>0</v>
          </cell>
          <cell r="ADD149">
            <v>0</v>
          </cell>
          <cell r="ADE149">
            <v>0</v>
          </cell>
          <cell r="ADF149">
            <v>0</v>
          </cell>
          <cell r="ADG149">
            <v>0</v>
          </cell>
          <cell r="ADH149">
            <v>0</v>
          </cell>
          <cell r="ADI149">
            <v>0</v>
          </cell>
          <cell r="ADJ149">
            <v>0</v>
          </cell>
          <cell r="ADK149">
            <v>0</v>
          </cell>
          <cell r="ADL149">
            <v>0</v>
          </cell>
          <cell r="ADM149">
            <v>0</v>
          </cell>
          <cell r="ADN149">
            <v>0</v>
          </cell>
          <cell r="ADO149">
            <v>0</v>
          </cell>
          <cell r="ADP149">
            <v>0</v>
          </cell>
          <cell r="ADQ149">
            <v>0</v>
          </cell>
          <cell r="ADR149">
            <v>0</v>
          </cell>
          <cell r="ADS149"/>
          <cell r="ADT149" t="str">
            <v>VILISIA VENY RIANTY</v>
          </cell>
          <cell r="ADU149" t="str">
            <v>POSTPAID</v>
          </cell>
          <cell r="ADV149">
            <v>2.3260879629629629</v>
          </cell>
          <cell r="ADW149">
            <v>0</v>
          </cell>
          <cell r="ADX149">
            <v>0</v>
          </cell>
          <cell r="ADY149">
            <v>0.34891203703703727</v>
          </cell>
          <cell r="ADZ149">
            <v>0.32232638888888898</v>
          </cell>
          <cell r="AEA149">
            <v>0.32165509259259262</v>
          </cell>
          <cell r="AEB149">
            <v>0</v>
          </cell>
          <cell r="AEC149">
            <v>0</v>
          </cell>
          <cell r="AED149">
            <v>0</v>
          </cell>
          <cell r="AEE149">
            <v>0.33562500000000006</v>
          </cell>
          <cell r="AEF149">
            <v>0.37708333333333327</v>
          </cell>
          <cell r="AEG149">
            <v>0.33278935185185177</v>
          </cell>
          <cell r="AEH149">
            <v>0.32905092592592594</v>
          </cell>
          <cell r="AEI149">
            <v>0.32291666666666669</v>
          </cell>
          <cell r="AEJ149">
            <v>0.33040509259259254</v>
          </cell>
          <cell r="AEK149">
            <v>0.33956018518518516</v>
          </cell>
          <cell r="AEL149">
            <v>0.16557870370370381</v>
          </cell>
          <cell r="AEM149">
            <v>0.16962962962962946</v>
          </cell>
          <cell r="AEN149">
            <v>0</v>
          </cell>
          <cell r="AEO149">
            <v>0.32700231481481495</v>
          </cell>
          <cell r="AEP149">
            <v>1.3360416666666668</v>
          </cell>
          <cell r="AEQ149">
            <v>0.32869212962962957</v>
          </cell>
          <cell r="AER149">
            <v>0.13912037037037042</v>
          </cell>
          <cell r="AES149">
            <v>0.16184027777777793</v>
          </cell>
          <cell r="AET149">
            <v>0</v>
          </cell>
          <cell r="AEU149">
            <v>0.33312500000000006</v>
          </cell>
          <cell r="AEV149">
            <v>0.33552083333333327</v>
          </cell>
          <cell r="AEW149">
            <v>0.33402777777777781</v>
          </cell>
          <cell r="AEX149">
            <v>0.16535879629629627</v>
          </cell>
          <cell r="AEY149">
            <v>0.15923611111111108</v>
          </cell>
          <cell r="AEZ149">
            <v>0</v>
          </cell>
          <cell r="AFA149"/>
          <cell r="AFB149">
            <v>2.3260879629629629</v>
          </cell>
          <cell r="AFC149">
            <v>0</v>
          </cell>
          <cell r="AFD149">
            <v>0</v>
          </cell>
          <cell r="AFE149">
            <v>0.34891203703703727</v>
          </cell>
          <cell r="AFF149">
            <v>0.32232638888888898</v>
          </cell>
          <cell r="AFG149">
            <v>0.32165509259259262</v>
          </cell>
          <cell r="AFH149">
            <v>0</v>
          </cell>
          <cell r="AFI149">
            <v>0</v>
          </cell>
          <cell r="AFJ149">
            <v>0</v>
          </cell>
          <cell r="AFK149">
            <v>0.33562500000000006</v>
          </cell>
          <cell r="AFL149">
            <v>0.37708333333333327</v>
          </cell>
          <cell r="AFM149">
            <v>0.33278935185185177</v>
          </cell>
          <cell r="AFN149">
            <v>0.32905092592592594</v>
          </cell>
          <cell r="AFO149">
            <v>0.32291666666666669</v>
          </cell>
          <cell r="AFP149">
            <v>0.33040509259259254</v>
          </cell>
          <cell r="AFQ149">
            <v>0.33956018518518516</v>
          </cell>
          <cell r="AFR149">
            <v>0.16557870370370381</v>
          </cell>
          <cell r="AFS149">
            <v>0.16962962962962946</v>
          </cell>
          <cell r="AFT149">
            <v>0</v>
          </cell>
          <cell r="AFU149">
            <v>0.32700231481481495</v>
          </cell>
          <cell r="AFV149">
            <v>1.3360416666666668</v>
          </cell>
          <cell r="AFW149">
            <v>0.32869212962962957</v>
          </cell>
          <cell r="AFX149">
            <v>0.13912037037037042</v>
          </cell>
          <cell r="AFY149">
            <v>0.16184027777777793</v>
          </cell>
          <cell r="AFZ149">
            <v>0</v>
          </cell>
          <cell r="AGA149">
            <v>0.33312500000000006</v>
          </cell>
          <cell r="AGB149">
            <v>0.33552083333333327</v>
          </cell>
          <cell r="AGC149">
            <v>0.33402777777777781</v>
          </cell>
          <cell r="AGD149">
            <v>0.16535879629629627</v>
          </cell>
          <cell r="AGE149">
            <v>0.15923611111111108</v>
          </cell>
          <cell r="AGF149">
            <v>0</v>
          </cell>
          <cell r="AGH149" t="str">
            <v>VILISIA VENY RIANTY</v>
          </cell>
          <cell r="AGI149" t="str">
            <v>POSTPAID</v>
          </cell>
          <cell r="AGJ149">
            <v>6.3495370370370369E-2</v>
          </cell>
          <cell r="AGK149">
            <v>0</v>
          </cell>
          <cell r="AGL149">
            <v>0</v>
          </cell>
          <cell r="AGM149">
            <v>8.7199074074074068E-2</v>
          </cell>
          <cell r="AGN149">
            <v>0.1089236111111111</v>
          </cell>
          <cell r="AGO149">
            <v>5.2650462962962954E-2</v>
          </cell>
          <cell r="AGP149">
            <v>0</v>
          </cell>
          <cell r="AGQ149">
            <v>0</v>
          </cell>
          <cell r="AGR149">
            <v>0</v>
          </cell>
          <cell r="AGS149">
            <v>0.14215277777777779</v>
          </cell>
          <cell r="AGT149">
            <v>5.8657407407407408E-2</v>
          </cell>
          <cell r="AGU149">
            <v>8.8738425925925929E-2</v>
          </cell>
          <cell r="AGV149">
            <v>0.1119212962962963</v>
          </cell>
          <cell r="AGW149">
            <v>0</v>
          </cell>
          <cell r="AGX149">
            <v>8.0011574074074068E-2</v>
          </cell>
          <cell r="AGY149">
            <v>0.12224537037037037</v>
          </cell>
          <cell r="AGZ149">
            <v>2.747685185185185E-2</v>
          </cell>
          <cell r="AHA149">
            <v>6.5092592592592591E-2</v>
          </cell>
          <cell r="AHB149">
            <v>0</v>
          </cell>
          <cell r="AHC149">
            <v>0.10633101851851852</v>
          </cell>
          <cell r="AHD149">
            <v>0.12506944444444443</v>
          </cell>
          <cell r="AHE149">
            <v>9.7002314814814819E-2</v>
          </cell>
          <cell r="AHF149">
            <v>4.9074074074074069E-2</v>
          </cell>
          <cell r="AHG149">
            <v>4.7881944444444449E-2</v>
          </cell>
          <cell r="AHH149">
            <v>0</v>
          </cell>
          <cell r="AHI149">
            <v>9.3958333333333338E-2</v>
          </cell>
          <cell r="AHJ149">
            <v>8.2534722222222218E-2</v>
          </cell>
          <cell r="AHK149">
            <v>0.12925925925925924</v>
          </cell>
          <cell r="AHL149">
            <v>2.9780092592592594E-2</v>
          </cell>
          <cell r="AHM149">
            <v>3.3819444444444444E-2</v>
          </cell>
          <cell r="AHN149">
            <v>0</v>
          </cell>
          <cell r="AHO149">
            <v>8.1967066498316504E-2</v>
          </cell>
          <cell r="AHP149"/>
          <cell r="AHQ149">
            <v>5486</v>
          </cell>
          <cell r="AHR149">
            <v>0</v>
          </cell>
          <cell r="AHS149">
            <v>0</v>
          </cell>
          <cell r="AHT149">
            <v>7534</v>
          </cell>
          <cell r="AHU149">
            <v>9411</v>
          </cell>
          <cell r="AHV149">
            <v>4549</v>
          </cell>
          <cell r="AHW149">
            <v>0</v>
          </cell>
          <cell r="AHX149">
            <v>0</v>
          </cell>
          <cell r="AHY149">
            <v>0</v>
          </cell>
          <cell r="AHZ149">
            <v>12282</v>
          </cell>
          <cell r="AIA149">
            <v>5068</v>
          </cell>
          <cell r="AIB149">
            <v>7667</v>
          </cell>
          <cell r="AIC149">
            <v>9670</v>
          </cell>
          <cell r="AID149">
            <v>0</v>
          </cell>
          <cell r="AIE149">
            <v>6913</v>
          </cell>
          <cell r="AIF149">
            <v>10562</v>
          </cell>
          <cell r="AIG149">
            <v>2374</v>
          </cell>
          <cell r="AIH149">
            <v>5624</v>
          </cell>
          <cell r="AII149">
            <v>0</v>
          </cell>
          <cell r="AIJ149">
            <v>9187</v>
          </cell>
          <cell r="AIK149">
            <v>10806</v>
          </cell>
          <cell r="AIL149">
            <v>8381</v>
          </cell>
          <cell r="AIM149">
            <v>4240</v>
          </cell>
          <cell r="AIN149">
            <v>4137</v>
          </cell>
          <cell r="AIO149">
            <v>0</v>
          </cell>
          <cell r="AIP149">
            <v>8118</v>
          </cell>
          <cell r="AIQ149">
            <v>7131</v>
          </cell>
          <cell r="AIR149">
            <v>11168</v>
          </cell>
          <cell r="AIS149">
            <v>2573</v>
          </cell>
          <cell r="AIT149">
            <v>2922</v>
          </cell>
          <cell r="AIU149">
            <v>0</v>
          </cell>
          <cell r="AIW149" t="str">
            <v>VILISIA VENY RIANTY</v>
          </cell>
          <cell r="AIX149" t="str">
            <v>POSTPAID</v>
          </cell>
          <cell r="AIY149">
            <v>5.0300925925925971E-2</v>
          </cell>
          <cell r="AIZ149">
            <v>0</v>
          </cell>
          <cell r="AJA149">
            <v>0</v>
          </cell>
          <cell r="AJB149">
            <v>4.2754629629629504E-2</v>
          </cell>
          <cell r="AJC149">
            <v>5.4062499999999902E-2</v>
          </cell>
          <cell r="AJD149">
            <v>5.2650462962962954E-2</v>
          </cell>
          <cell r="AJE149">
            <v>0</v>
          </cell>
          <cell r="AJF149">
            <v>0</v>
          </cell>
          <cell r="AJG149">
            <v>0</v>
          </cell>
          <cell r="AJH149">
            <v>3.9374999999999966E-2</v>
          </cell>
          <cell r="AJI149">
            <v>0</v>
          </cell>
          <cell r="AJJ149">
            <v>4.2905092592592647E-2</v>
          </cell>
          <cell r="AJK149">
            <v>4.6643518518518501E-2</v>
          </cell>
          <cell r="AJL149">
            <v>5.2083333333333336E-2</v>
          </cell>
          <cell r="AJM149">
            <v>4.5289351851851914E-2</v>
          </cell>
          <cell r="AJN149">
            <v>3.6134259259259283E-2</v>
          </cell>
          <cell r="AJO149">
            <v>2.2615740740740645E-2</v>
          </cell>
          <cell r="AJP149">
            <v>1.925925925925942E-2</v>
          </cell>
          <cell r="AJQ149">
            <v>0</v>
          </cell>
          <cell r="AJR149">
            <v>4.9386574074073999E-2</v>
          </cell>
          <cell r="AJS149">
            <v>3.9652777777777815E-2</v>
          </cell>
          <cell r="AJT149">
            <v>4.7002314814814941E-2</v>
          </cell>
          <cell r="AJU149">
            <v>4.9074074074074069E-2</v>
          </cell>
          <cell r="AJV149">
            <v>2.6354166666666526E-2</v>
          </cell>
          <cell r="AJW149">
            <v>0</v>
          </cell>
          <cell r="AJX149">
            <v>4.7430555555555594E-2</v>
          </cell>
          <cell r="AJY149">
            <v>4.1562500000000141E-2</v>
          </cell>
          <cell r="AJZ149">
            <v>5.2083333333333336E-2</v>
          </cell>
          <cell r="AKA149">
            <v>2.2835648148148174E-2</v>
          </cell>
          <cell r="AKB149">
            <v>2.9652777777777792E-2</v>
          </cell>
          <cell r="AKC149">
            <v>0</v>
          </cell>
          <cell r="AKD149">
            <v>4.1323127104377119E-2</v>
          </cell>
          <cell r="AKE149"/>
          <cell r="AKF149">
            <v>4346</v>
          </cell>
          <cell r="AKG149">
            <v>0</v>
          </cell>
          <cell r="AKH149">
            <v>0</v>
          </cell>
          <cell r="AKI149">
            <v>3694</v>
          </cell>
          <cell r="AKJ149">
            <v>4671</v>
          </cell>
          <cell r="AKK149">
            <v>4549</v>
          </cell>
          <cell r="AKL149">
            <v>0</v>
          </cell>
          <cell r="AKM149">
            <v>0</v>
          </cell>
          <cell r="AKN149">
            <v>0</v>
          </cell>
          <cell r="AKO149">
            <v>3402</v>
          </cell>
          <cell r="AKP149">
            <v>0</v>
          </cell>
          <cell r="AKQ149">
            <v>3707</v>
          </cell>
          <cell r="AKR149">
            <v>4030</v>
          </cell>
          <cell r="AKS149">
            <v>4500</v>
          </cell>
          <cell r="AKT149">
            <v>3913</v>
          </cell>
          <cell r="AKU149">
            <v>3122</v>
          </cell>
          <cell r="AKV149">
            <v>1954</v>
          </cell>
          <cell r="AKW149">
            <v>1664</v>
          </cell>
          <cell r="AKX149">
            <v>0</v>
          </cell>
          <cell r="AKY149">
            <v>4267</v>
          </cell>
          <cell r="AKZ149">
            <v>3426</v>
          </cell>
          <cell r="ALA149">
            <v>4061</v>
          </cell>
          <cell r="ALB149">
            <v>4240</v>
          </cell>
          <cell r="ALC149">
            <v>2277</v>
          </cell>
          <cell r="ALD149">
            <v>0</v>
          </cell>
          <cell r="ALE149">
            <v>4098</v>
          </cell>
          <cell r="ALF149">
            <v>3591</v>
          </cell>
          <cell r="ALG149">
            <v>4500</v>
          </cell>
          <cell r="ALH149">
            <v>1973</v>
          </cell>
          <cell r="ALI149">
            <v>2562</v>
          </cell>
          <cell r="ALJ149">
            <v>0</v>
          </cell>
          <cell r="ALL149">
            <v>6.3495370370370369E-2</v>
          </cell>
          <cell r="ALM149">
            <v>0.41240740740740767</v>
          </cell>
          <cell r="ALN149">
            <v>0.47302083333333345</v>
          </cell>
          <cell r="ALO149">
            <v>0.49407407407407411</v>
          </cell>
          <cell r="ALP149">
            <v>0.11614583333333332</v>
          </cell>
          <cell r="ALQ149">
            <v>6.3495370370370369E-2</v>
          </cell>
          <cell r="ALR149">
            <v>6.3495370370370369E-2</v>
          </cell>
          <cell r="ALS149">
            <v>0.3991203703703704</v>
          </cell>
          <cell r="ALT149">
            <v>0.58273148148148146</v>
          </cell>
          <cell r="ALU149">
            <v>0.45494212962962954</v>
          </cell>
          <cell r="ALV149">
            <v>0.48128472222222224</v>
          </cell>
          <cell r="ALW149">
            <v>0.49833333333333335</v>
          </cell>
          <cell r="ALX149">
            <v>0.39390046296296288</v>
          </cell>
          <cell r="ALY149">
            <v>0.48306712962962961</v>
          </cell>
          <cell r="ALZ149">
            <v>0.35131944444444452</v>
          </cell>
          <cell r="AMA149">
            <v>0.2606018518518517</v>
          </cell>
          <cell r="AMB149">
            <v>0.12858796296296296</v>
          </cell>
          <cell r="AMC149">
            <v>0.39049768518518535</v>
          </cell>
          <cell r="AMD149">
            <v>1.5058680555555557</v>
          </cell>
          <cell r="AME149">
            <v>0.51725694444444437</v>
          </cell>
          <cell r="AMF149">
            <v>0.29961805555555565</v>
          </cell>
          <cell r="AMG149">
            <v>0.27440972222222237</v>
          </cell>
          <cell r="AMH149">
            <v>0.11137731481481482</v>
          </cell>
          <cell r="AMI149">
            <v>0.39662037037037046</v>
          </cell>
          <cell r="AMJ149">
            <v>0.49297453703703698</v>
          </cell>
          <cell r="AMK149">
            <v>0.4800578703703704</v>
          </cell>
          <cell r="AML149">
            <v>0.35811342592592588</v>
          </cell>
          <cell r="AMM149">
            <v>0.25251157407407404</v>
          </cell>
          <cell r="AMN149">
            <v>9.7314814814814812E-2</v>
          </cell>
          <cell r="AMO149">
            <v>6.3495370370370369E-2</v>
          </cell>
          <cell r="AMP149" t="e">
            <v>#REF!</v>
          </cell>
          <cell r="AMR149">
            <v>5486</v>
          </cell>
          <cell r="AMS149">
            <v>35632</v>
          </cell>
          <cell r="AMT149">
            <v>40869</v>
          </cell>
          <cell r="AMU149">
            <v>42688</v>
          </cell>
          <cell r="AMV149">
            <v>10035</v>
          </cell>
          <cell r="AMW149">
            <v>5486</v>
          </cell>
          <cell r="AMX149">
            <v>5486</v>
          </cell>
          <cell r="AMY149">
            <v>34484</v>
          </cell>
          <cell r="AMZ149">
            <v>50348</v>
          </cell>
          <cell r="ANA149">
            <v>39307</v>
          </cell>
          <cell r="ANB149">
            <v>41583</v>
          </cell>
          <cell r="ANC149">
            <v>43056</v>
          </cell>
          <cell r="AND149">
            <v>34033</v>
          </cell>
          <cell r="ANE149">
            <v>41737</v>
          </cell>
          <cell r="ANF149">
            <v>30354</v>
          </cell>
          <cell r="ANG149">
            <v>22516</v>
          </cell>
          <cell r="ANH149">
            <v>11110</v>
          </cell>
          <cell r="ANI149">
            <v>33739</v>
          </cell>
          <cell r="ANJ149">
            <v>43707</v>
          </cell>
          <cell r="ANK149">
            <v>44691</v>
          </cell>
          <cell r="ANL149">
            <v>25887</v>
          </cell>
          <cell r="ANM149">
            <v>23709</v>
          </cell>
          <cell r="ANN149">
            <v>9623</v>
          </cell>
          <cell r="ANO149">
            <v>34268</v>
          </cell>
          <cell r="ANP149">
            <v>42593</v>
          </cell>
          <cell r="ANQ149">
            <v>41477</v>
          </cell>
          <cell r="ANR149">
            <v>30941</v>
          </cell>
          <cell r="ANS149">
            <v>21817</v>
          </cell>
          <cell r="ANT149">
            <v>8408</v>
          </cell>
          <cell r="ANU149">
            <v>0</v>
          </cell>
          <cell r="ANV149" t="e">
            <v>#REF!</v>
          </cell>
          <cell r="ANX149">
            <v>30</v>
          </cell>
          <cell r="ANY149">
            <v>22</v>
          </cell>
          <cell r="ANZ149">
            <v>22</v>
          </cell>
          <cell r="AOA149">
            <v>7</v>
          </cell>
          <cell r="AOB149">
            <v>0</v>
          </cell>
          <cell r="AOC149">
            <v>0</v>
          </cell>
          <cell r="AOD149">
            <v>0</v>
          </cell>
          <cell r="AOE149">
            <v>0</v>
          </cell>
          <cell r="AOF149">
            <v>0</v>
          </cell>
          <cell r="AOG149">
            <v>0</v>
          </cell>
          <cell r="AOH149">
            <v>0</v>
          </cell>
          <cell r="AOI149">
            <v>0</v>
          </cell>
          <cell r="AOJ149">
            <v>1</v>
          </cell>
          <cell r="AOK149">
            <v>0</v>
          </cell>
          <cell r="AOL149">
            <v>0</v>
          </cell>
          <cell r="AOM149">
            <v>0</v>
          </cell>
          <cell r="AON149">
            <v>0</v>
          </cell>
          <cell r="AOO149">
            <v>1</v>
          </cell>
          <cell r="AOP149">
            <v>0</v>
          </cell>
          <cell r="AOQ149">
            <v>0</v>
          </cell>
          <cell r="AOR149">
            <v>0</v>
          </cell>
          <cell r="AOS149">
            <v>0</v>
          </cell>
          <cell r="AOT149">
            <v>8</v>
          </cell>
          <cell r="AOU149"/>
          <cell r="AOV149">
            <v>9</v>
          </cell>
          <cell r="AOW149">
            <v>0</v>
          </cell>
          <cell r="AOX149">
            <v>9</v>
          </cell>
          <cell r="AOY149">
            <v>0</v>
          </cell>
          <cell r="AOZ149">
            <v>0</v>
          </cell>
          <cell r="APA149">
            <v>0</v>
          </cell>
          <cell r="APB149">
            <v>0</v>
          </cell>
          <cell r="APC149">
            <v>0</v>
          </cell>
          <cell r="APD149">
            <v>0</v>
          </cell>
          <cell r="APE149">
            <v>0</v>
          </cell>
          <cell r="APF149">
            <v>0</v>
          </cell>
          <cell r="APG149">
            <v>0</v>
          </cell>
          <cell r="APH149">
            <v>0</v>
          </cell>
          <cell r="API149">
            <v>0</v>
          </cell>
          <cell r="APJ149">
            <v>0</v>
          </cell>
          <cell r="APK149">
            <v>0</v>
          </cell>
          <cell r="APL149">
            <v>0</v>
          </cell>
          <cell r="APM149">
            <v>0</v>
          </cell>
          <cell r="APN149">
            <v>0</v>
          </cell>
          <cell r="APO149">
            <v>0</v>
          </cell>
          <cell r="APP149">
            <v>5</v>
          </cell>
          <cell r="APQ149">
            <v>8</v>
          </cell>
          <cell r="APR149">
            <v>9</v>
          </cell>
          <cell r="APS149">
            <v>22</v>
          </cell>
          <cell r="APT149">
            <v>0</v>
          </cell>
          <cell r="APU149">
            <v>0</v>
          </cell>
          <cell r="APV149">
            <v>0</v>
          </cell>
          <cell r="APW149">
            <v>0</v>
          </cell>
          <cell r="APX149">
            <v>0</v>
          </cell>
          <cell r="APY149">
            <v>0</v>
          </cell>
          <cell r="APZ149">
            <v>0</v>
          </cell>
          <cell r="AQA149">
            <v>0</v>
          </cell>
          <cell r="AQB149">
            <v>5</v>
          </cell>
          <cell r="AQC149">
            <v>1</v>
          </cell>
          <cell r="AQD149">
            <v>1</v>
          </cell>
          <cell r="AQE149">
            <v>7</v>
          </cell>
          <cell r="AQF149">
            <v>0</v>
          </cell>
          <cell r="AQG149">
            <v>0</v>
          </cell>
          <cell r="AQH149">
            <v>0</v>
          </cell>
          <cell r="AQI149">
            <v>0</v>
          </cell>
          <cell r="AQJ149">
            <v>0</v>
          </cell>
          <cell r="AQK149">
            <v>44</v>
          </cell>
          <cell r="AQL149">
            <v>1</v>
          </cell>
          <cell r="AQM149">
            <v>1</v>
          </cell>
          <cell r="AQN149">
            <v>1</v>
          </cell>
          <cell r="AQO149">
            <v>1</v>
          </cell>
          <cell r="AQP149"/>
          <cell r="AQQ149">
            <v>1</v>
          </cell>
          <cell r="AQR149" t="str">
            <v>B</v>
          </cell>
          <cell r="AQS149">
            <v>1</v>
          </cell>
          <cell r="AQT149">
            <v>0</v>
          </cell>
          <cell r="AQU149">
            <v>1</v>
          </cell>
          <cell r="AQV149"/>
          <cell r="AQW149">
            <v>0</v>
          </cell>
          <cell r="AQX149">
            <v>0</v>
          </cell>
          <cell r="AQY149">
            <v>0</v>
          </cell>
          <cell r="AQZ149">
            <v>9.6415856481481494</v>
          </cell>
          <cell r="ARA149">
            <v>0.43825389309764318</v>
          </cell>
          <cell r="ARB149">
            <v>13882</v>
          </cell>
          <cell r="ARC149">
            <v>518760</v>
          </cell>
          <cell r="ARD149">
            <v>0.27330601092896167</v>
          </cell>
          <cell r="ARE149">
            <v>0.9091087962962966</v>
          </cell>
          <cell r="ARF149">
            <v>4.1323127104377119E-2</v>
          </cell>
          <cell r="ARG149">
            <v>1298</v>
          </cell>
          <cell r="ARH149">
            <v>55440</v>
          </cell>
          <cell r="ARI149">
            <v>2.9326090203106343E-2</v>
          </cell>
        </row>
        <row r="150">
          <cell r="B150" t="str">
            <v>EVI NURASTUTI</v>
          </cell>
          <cell r="C150">
            <v>155926</v>
          </cell>
          <cell r="D150" t="str">
            <v>2</v>
          </cell>
          <cell r="E150" t="str">
            <v>ISLAM</v>
          </cell>
          <cell r="F150" t="str">
            <v>PHL</v>
          </cell>
          <cell r="G150" t="str">
            <v>POSTPAID</v>
          </cell>
          <cell r="H150">
            <v>29.933333333333334</v>
          </cell>
          <cell r="I150" t="str">
            <v>E</v>
          </cell>
          <cell r="J150">
            <v>19232332</v>
          </cell>
          <cell r="K150">
            <v>570186</v>
          </cell>
          <cell r="L150" t="str">
            <v>PEREMPUAN</v>
          </cell>
          <cell r="M150" t="str">
            <v>AGENT POSTPAID</v>
          </cell>
          <cell r="N150" t="str">
            <v>HENDRA</v>
          </cell>
          <cell r="O150" t="str">
            <v>RIKA RIANY</v>
          </cell>
          <cell r="P150"/>
          <cell r="Q150">
            <v>1.7506944444444446</v>
          </cell>
          <cell r="R150" t="str">
            <v>33-1</v>
          </cell>
          <cell r="S150" t="str">
            <v>H</v>
          </cell>
          <cell r="T150"/>
          <cell r="U150"/>
          <cell r="V150"/>
          <cell r="W150"/>
          <cell r="X150"/>
          <cell r="Y150"/>
          <cell r="Z150"/>
          <cell r="AA150"/>
          <cell r="AB150">
            <v>1.6980671296296297</v>
          </cell>
          <cell r="AC150" t="str">
            <v>OK</v>
          </cell>
          <cell r="AD150">
            <v>1.6980671296296297</v>
          </cell>
          <cell r="AE150">
            <v>5.2627314814814807E-2</v>
          </cell>
          <cell r="AF150">
            <v>0</v>
          </cell>
          <cell r="AG150" t="str">
            <v>NOK</v>
          </cell>
          <cell r="AH150">
            <v>5.2627314814814807E-2</v>
          </cell>
          <cell r="AI150">
            <v>0</v>
          </cell>
          <cell r="AJ150"/>
          <cell r="AK150" t="str">
            <v>LP</v>
          </cell>
          <cell r="AL150"/>
          <cell r="AM150"/>
          <cell r="AN150"/>
          <cell r="AO150"/>
          <cell r="AP150"/>
          <cell r="AQ150"/>
          <cell r="AR150"/>
          <cell r="AS150"/>
          <cell r="AT150"/>
          <cell r="AU150"/>
          <cell r="AV150"/>
          <cell r="AW150"/>
          <cell r="AX150"/>
          <cell r="AY150"/>
          <cell r="AZ150"/>
          <cell r="BA150">
            <v>0</v>
          </cell>
          <cell r="BB150"/>
          <cell r="BC150" t="str">
            <v>LP</v>
          </cell>
          <cell r="BD150"/>
          <cell r="BE150"/>
          <cell r="BF150"/>
          <cell r="BG150"/>
          <cell r="BH150"/>
          <cell r="BI150"/>
          <cell r="BJ150"/>
          <cell r="BK150"/>
          <cell r="BL150"/>
          <cell r="BM150"/>
          <cell r="BN150"/>
          <cell r="BO150"/>
          <cell r="BP150"/>
          <cell r="BQ150"/>
          <cell r="BR150"/>
          <cell r="BS150">
            <v>0</v>
          </cell>
          <cell r="BT150"/>
          <cell r="BU150" t="str">
            <v>S</v>
          </cell>
          <cell r="BV150"/>
          <cell r="BW150"/>
          <cell r="BX150" t="str">
            <v>SESAK</v>
          </cell>
          <cell r="BY150"/>
          <cell r="BZ150"/>
          <cell r="CA150"/>
          <cell r="CB150"/>
          <cell r="CC150"/>
          <cell r="CD150"/>
          <cell r="CE150"/>
          <cell r="CF150"/>
          <cell r="CG150"/>
          <cell r="CH150"/>
          <cell r="CI150"/>
          <cell r="CJ150"/>
          <cell r="CK150">
            <v>0</v>
          </cell>
          <cell r="CL150"/>
          <cell r="CM150" t="str">
            <v>S</v>
          </cell>
          <cell r="CN150"/>
          <cell r="CO150"/>
          <cell r="CP150" t="str">
            <v>LAMBUNG</v>
          </cell>
          <cell r="CQ150"/>
          <cell r="CR150"/>
          <cell r="CS150"/>
          <cell r="CT150"/>
          <cell r="CU150"/>
          <cell r="CV150"/>
          <cell r="CW150"/>
          <cell r="CX150"/>
          <cell r="CY150"/>
          <cell r="CZ150"/>
          <cell r="DA150"/>
          <cell r="DB150"/>
          <cell r="DC150">
            <v>0.41805555555555557</v>
          </cell>
          <cell r="DD150">
            <v>34</v>
          </cell>
          <cell r="DE150" t="str">
            <v>H</v>
          </cell>
          <cell r="DF150"/>
          <cell r="DG150"/>
          <cell r="DH150"/>
          <cell r="DI150"/>
          <cell r="DJ150"/>
          <cell r="DK150"/>
          <cell r="DL150"/>
          <cell r="DM150"/>
          <cell r="DN150">
            <v>0.36896990740740737</v>
          </cell>
          <cell r="DO150" t="str">
            <v>OK</v>
          </cell>
          <cell r="DP150">
            <v>0.36896990740740737</v>
          </cell>
          <cell r="DQ150">
            <v>5.6724537037037039E-2</v>
          </cell>
          <cell r="DR150">
            <v>7.6388888888888618E-3</v>
          </cell>
          <cell r="DS150" t="str">
            <v>OK</v>
          </cell>
          <cell r="DT150">
            <v>4.9085648148148177E-2</v>
          </cell>
          <cell r="DU150">
            <v>0</v>
          </cell>
          <cell r="DV150"/>
          <cell r="DW150" t="str">
            <v>LP</v>
          </cell>
          <cell r="DX150"/>
          <cell r="DY150"/>
          <cell r="DZ150"/>
          <cell r="EA150"/>
          <cell r="EB150"/>
          <cell r="EC150"/>
          <cell r="ED150"/>
          <cell r="EE150"/>
          <cell r="EF150"/>
          <cell r="EG150"/>
          <cell r="EH150"/>
          <cell r="EI150"/>
          <cell r="EJ150"/>
          <cell r="EK150"/>
          <cell r="EL150"/>
          <cell r="EM150">
            <v>0</v>
          </cell>
          <cell r="EN150"/>
          <cell r="EO150" t="str">
            <v>LP</v>
          </cell>
          <cell r="EP150"/>
          <cell r="EQ150"/>
          <cell r="ER150"/>
          <cell r="ES150"/>
          <cell r="ET150"/>
          <cell r="EU150"/>
          <cell r="EV150"/>
          <cell r="EW150"/>
          <cell r="EX150"/>
          <cell r="EY150"/>
          <cell r="EZ150"/>
          <cell r="FA150"/>
          <cell r="FB150"/>
          <cell r="FC150"/>
          <cell r="FD150"/>
          <cell r="FE150">
            <v>0.375</v>
          </cell>
          <cell r="FF150">
            <v>24</v>
          </cell>
          <cell r="FG150" t="str">
            <v>H</v>
          </cell>
          <cell r="FH150"/>
          <cell r="FI150"/>
          <cell r="FJ150"/>
          <cell r="FK150"/>
          <cell r="FL150"/>
          <cell r="FM150"/>
          <cell r="FN150"/>
          <cell r="FO150"/>
          <cell r="FP150">
            <v>0.32368055555555553</v>
          </cell>
          <cell r="FQ150" t="str">
            <v>OK</v>
          </cell>
          <cell r="FR150">
            <v>0.32368055555555553</v>
          </cell>
          <cell r="FS150">
            <v>5.9652777777777777E-2</v>
          </cell>
          <cell r="FT150">
            <v>8.3333333333333037E-3</v>
          </cell>
          <cell r="FU150" t="str">
            <v>OK</v>
          </cell>
          <cell r="FV150">
            <v>5.1319444444444473E-2</v>
          </cell>
          <cell r="FW150">
            <v>0.37916666666666671</v>
          </cell>
          <cell r="FX150">
            <v>26</v>
          </cell>
          <cell r="FY150" t="str">
            <v>H</v>
          </cell>
          <cell r="FZ150"/>
          <cell r="GA150"/>
          <cell r="GB150"/>
          <cell r="GC150"/>
          <cell r="GD150"/>
          <cell r="GE150"/>
          <cell r="GF150"/>
          <cell r="GG150"/>
          <cell r="GH150">
            <v>0.3308564814814815</v>
          </cell>
          <cell r="GI150" t="str">
            <v>OK</v>
          </cell>
          <cell r="GJ150">
            <v>0.3308564814814815</v>
          </cell>
          <cell r="GK150">
            <v>5.108796296296296E-2</v>
          </cell>
          <cell r="GL150">
            <v>2.7777777777777679E-3</v>
          </cell>
          <cell r="GM150" t="str">
            <v>OK</v>
          </cell>
          <cell r="GN150">
            <v>4.8310185185185192E-2</v>
          </cell>
          <cell r="GO150">
            <v>0.37500000000000006</v>
          </cell>
          <cell r="GP150">
            <v>26</v>
          </cell>
          <cell r="GQ150" t="str">
            <v>H</v>
          </cell>
          <cell r="GR150"/>
          <cell r="GS150"/>
          <cell r="GT150"/>
          <cell r="GU150"/>
          <cell r="GV150"/>
          <cell r="GW150"/>
          <cell r="GX150"/>
          <cell r="GY150"/>
          <cell r="GZ150">
            <v>0.32134259259259268</v>
          </cell>
          <cell r="HA150" t="str">
            <v>NOK</v>
          </cell>
          <cell r="HB150">
            <v>0.32134259259259268</v>
          </cell>
          <cell r="HC150">
            <v>6.2685185185185177E-2</v>
          </cell>
          <cell r="HD150">
            <v>9.0277777777778012E-3</v>
          </cell>
          <cell r="HE150" t="str">
            <v>NOK</v>
          </cell>
          <cell r="HF150">
            <v>5.3657407407407376E-2</v>
          </cell>
          <cell r="HG150">
            <v>0</v>
          </cell>
          <cell r="HH150"/>
          <cell r="HI150" t="str">
            <v>TLPL</v>
          </cell>
          <cell r="HJ150" t="str">
            <v>DEVI SILVIA TAMBUNAN</v>
          </cell>
          <cell r="HK150" t="str">
            <v>QA SCORE</v>
          </cell>
          <cell r="HL150"/>
          <cell r="HM150"/>
          <cell r="HN150"/>
          <cell r="HO150"/>
          <cell r="HP150"/>
          <cell r="HQ150"/>
          <cell r="HR150"/>
          <cell r="HS150"/>
          <cell r="HT150"/>
          <cell r="HU150"/>
          <cell r="HV150"/>
          <cell r="HW150"/>
          <cell r="HX150"/>
          <cell r="HY150">
            <v>0.375</v>
          </cell>
          <cell r="HZ150">
            <v>22</v>
          </cell>
          <cell r="IA150" t="str">
            <v>TDP</v>
          </cell>
          <cell r="IB150" t="str">
            <v>DEVI SILVIA TAMBUNAN</v>
          </cell>
          <cell r="IC150" t="str">
            <v>CES</v>
          </cell>
          <cell r="ID150"/>
          <cell r="IE150"/>
          <cell r="IF150"/>
          <cell r="IG150"/>
          <cell r="IH150"/>
          <cell r="II150"/>
          <cell r="IJ150">
            <v>0.32395833333333329</v>
          </cell>
          <cell r="IK150" t="str">
            <v>OK</v>
          </cell>
          <cell r="IL150">
            <v>0.32395833333333329</v>
          </cell>
          <cell r="IM150">
            <v>0.11840277777777777</v>
          </cell>
          <cell r="IN150">
            <v>6.7361111111111066E-2</v>
          </cell>
          <cell r="IO150" t="str">
            <v>OK</v>
          </cell>
          <cell r="IP150">
            <v>5.1041666666666707E-2</v>
          </cell>
          <cell r="IQ150">
            <v>0</v>
          </cell>
          <cell r="IR150"/>
          <cell r="IS150" t="str">
            <v>CD</v>
          </cell>
          <cell r="IT150"/>
          <cell r="IU150"/>
          <cell r="IV150"/>
          <cell r="IW150"/>
          <cell r="IX150" t="str">
            <v>ANAK SAKIT</v>
          </cell>
          <cell r="IY150"/>
          <cell r="IZ150"/>
          <cell r="JA150"/>
          <cell r="JB150"/>
          <cell r="JC150"/>
          <cell r="JD150"/>
          <cell r="JE150"/>
          <cell r="JF150"/>
          <cell r="JG150"/>
          <cell r="JH150"/>
          <cell r="JI150">
            <v>0</v>
          </cell>
          <cell r="JJ150"/>
          <cell r="JK150" t="str">
            <v>LP</v>
          </cell>
          <cell r="JL150"/>
          <cell r="JM150"/>
          <cell r="JN150"/>
          <cell r="JO150"/>
          <cell r="JP150"/>
          <cell r="JQ150"/>
          <cell r="JR150"/>
          <cell r="JS150"/>
          <cell r="JT150"/>
          <cell r="JU150"/>
          <cell r="JV150"/>
          <cell r="JW150"/>
          <cell r="JX150"/>
          <cell r="JY150"/>
          <cell r="JZ150"/>
          <cell r="KA150">
            <v>0.37638888888888888</v>
          </cell>
          <cell r="KB150">
            <v>22</v>
          </cell>
          <cell r="KC150" t="str">
            <v>H</v>
          </cell>
          <cell r="KD150"/>
          <cell r="KE150"/>
          <cell r="KF150"/>
          <cell r="KG150"/>
          <cell r="KH150"/>
          <cell r="KI150"/>
          <cell r="KJ150"/>
          <cell r="KK150"/>
          <cell r="KL150">
            <v>0.32907407407407407</v>
          </cell>
          <cell r="KM150" t="str">
            <v>OK</v>
          </cell>
          <cell r="KN150">
            <v>0.32907407407407407</v>
          </cell>
          <cell r="KO150">
            <v>8.2037037037037047E-2</v>
          </cell>
          <cell r="KP150">
            <v>3.4722222222222224E-2</v>
          </cell>
          <cell r="KQ150" t="str">
            <v>OK</v>
          </cell>
          <cell r="KR150">
            <v>4.7314814814814823E-2</v>
          </cell>
          <cell r="KS150">
            <v>0.29166666666666669</v>
          </cell>
          <cell r="KT150">
            <v>25</v>
          </cell>
          <cell r="KU150" t="str">
            <v>IMP</v>
          </cell>
          <cell r="KV150"/>
          <cell r="KW150"/>
          <cell r="KX150"/>
          <cell r="KY150"/>
          <cell r="KZ150"/>
          <cell r="LA150"/>
          <cell r="LB150"/>
          <cell r="LC150"/>
          <cell r="LD150">
            <v>0.25596064814814806</v>
          </cell>
          <cell r="LE150" t="str">
            <v>NOK</v>
          </cell>
          <cell r="LF150">
            <v>0.25596064814814806</v>
          </cell>
          <cell r="LG150">
            <v>4.4039351851851857E-2</v>
          </cell>
          <cell r="LH150">
            <v>8.3333333333332482E-3</v>
          </cell>
          <cell r="LI150" t="str">
            <v>OK</v>
          </cell>
          <cell r="LJ150">
            <v>3.5706018518518609E-2</v>
          </cell>
          <cell r="LK150">
            <v>0.375</v>
          </cell>
          <cell r="LL150">
            <v>30</v>
          </cell>
          <cell r="LM150" t="str">
            <v>H</v>
          </cell>
          <cell r="LN150"/>
          <cell r="LO150"/>
          <cell r="LP150"/>
          <cell r="LQ150"/>
          <cell r="LR150"/>
          <cell r="LS150"/>
          <cell r="LT150"/>
          <cell r="LU150"/>
          <cell r="LV150">
            <v>0.32474537037037032</v>
          </cell>
          <cell r="LW150" t="str">
            <v>OK</v>
          </cell>
          <cell r="LX150">
            <v>0.32474537037037032</v>
          </cell>
          <cell r="LY150">
            <v>6.8310185185185182E-2</v>
          </cell>
          <cell r="LZ150">
            <v>1.8055555555555491E-2</v>
          </cell>
          <cell r="MA150" t="str">
            <v>OK</v>
          </cell>
          <cell r="MB150">
            <v>5.0254629629629691E-2</v>
          </cell>
          <cell r="MC150">
            <v>0</v>
          </cell>
          <cell r="MD150"/>
          <cell r="ME150" t="str">
            <v>TLPL</v>
          </cell>
          <cell r="MF150" t="str">
            <v>REZA OCTAVIA PUTRI</v>
          </cell>
          <cell r="MG150" t="str">
            <v>NPS</v>
          </cell>
          <cell r="MH150"/>
          <cell r="MI150"/>
          <cell r="MJ150"/>
          <cell r="MK150"/>
          <cell r="ML150"/>
          <cell r="MM150"/>
          <cell r="MN150"/>
          <cell r="MO150"/>
          <cell r="MP150"/>
          <cell r="MQ150"/>
          <cell r="MR150"/>
          <cell r="MS150"/>
          <cell r="MT150"/>
          <cell r="MU150">
            <v>0.375</v>
          </cell>
          <cell r="MV150">
            <v>22</v>
          </cell>
          <cell r="MW150" t="str">
            <v>TLPM</v>
          </cell>
          <cell r="MX150" t="str">
            <v>REZA OCTAVIA PUTRI</v>
          </cell>
          <cell r="MY150" t="str">
            <v>NPS</v>
          </cell>
          <cell r="MZ150"/>
          <cell r="NA150"/>
          <cell r="NB150"/>
          <cell r="NC150"/>
          <cell r="ND150"/>
          <cell r="NE150"/>
          <cell r="NF150">
            <v>0.32540509259259254</v>
          </cell>
          <cell r="NG150" t="str">
            <v>OK</v>
          </cell>
          <cell r="NH150">
            <v>0.32540509259259254</v>
          </cell>
          <cell r="NI150">
            <v>7.3900462962962959E-2</v>
          </cell>
          <cell r="NJ150">
            <v>2.4305555555555497E-2</v>
          </cell>
          <cell r="NK150" t="str">
            <v>OK</v>
          </cell>
          <cell r="NL150">
            <v>4.9594907407407463E-2</v>
          </cell>
          <cell r="NM150">
            <v>0.375</v>
          </cell>
          <cell r="NN150">
            <v>30</v>
          </cell>
          <cell r="NO150" t="str">
            <v>TDT</v>
          </cell>
          <cell r="NP150" t="str">
            <v>RANI ANDRIANI</v>
          </cell>
          <cell r="NQ150"/>
          <cell r="NR150"/>
          <cell r="NS150"/>
          <cell r="NT150"/>
          <cell r="NU150"/>
          <cell r="NV150"/>
          <cell r="NW150"/>
          <cell r="NX150">
            <v>0.32795138888888875</v>
          </cell>
          <cell r="NY150" t="str">
            <v>OK</v>
          </cell>
          <cell r="NZ150">
            <v>0.32795138888888875</v>
          </cell>
          <cell r="OA150">
            <v>9.357638888888889E-2</v>
          </cell>
          <cell r="OB150">
            <v>4.6527777777777612E-2</v>
          </cell>
          <cell r="OC150" t="str">
            <v>OK</v>
          </cell>
          <cell r="OD150">
            <v>4.7048611111111277E-2</v>
          </cell>
          <cell r="OE150">
            <v>0.37499999999999994</v>
          </cell>
          <cell r="OF150">
            <v>25</v>
          </cell>
          <cell r="OG150" t="str">
            <v>H</v>
          </cell>
          <cell r="OH150"/>
          <cell r="OI150"/>
          <cell r="OJ150"/>
          <cell r="OK150"/>
          <cell r="OL150"/>
          <cell r="OM150"/>
          <cell r="ON150"/>
          <cell r="OO150"/>
          <cell r="OP150">
            <v>0.32976851851851841</v>
          </cell>
          <cell r="OQ150" t="str">
            <v>OK</v>
          </cell>
          <cell r="OR150">
            <v>0.32976851851851841</v>
          </cell>
          <cell r="OS150">
            <v>5.7037037037037039E-2</v>
          </cell>
          <cell r="OT150">
            <v>1.1805555555555514E-2</v>
          </cell>
          <cell r="OU150" t="str">
            <v>OK</v>
          </cell>
          <cell r="OV150">
            <v>4.5231481481481525E-2</v>
          </cell>
          <cell r="OW150">
            <v>0.37708333333333333</v>
          </cell>
          <cell r="OX150">
            <v>30</v>
          </cell>
          <cell r="OY150" t="str">
            <v>H</v>
          </cell>
          <cell r="OZ150"/>
          <cell r="PA150"/>
          <cell r="PB150"/>
          <cell r="PC150"/>
          <cell r="PD150"/>
          <cell r="PE150"/>
          <cell r="PF150"/>
          <cell r="PG150"/>
          <cell r="PH150">
            <v>0.32703703703703701</v>
          </cell>
          <cell r="PI150" t="str">
            <v>OK</v>
          </cell>
          <cell r="PJ150">
            <v>0.32703703703703701</v>
          </cell>
          <cell r="PK150">
            <v>5.9768518518518526E-2</v>
          </cell>
          <cell r="PL150">
            <v>9.7222222222221877E-3</v>
          </cell>
          <cell r="PM150" t="str">
            <v>OK</v>
          </cell>
          <cell r="PN150">
            <v>5.0046296296296339E-2</v>
          </cell>
          <cell r="PO150">
            <v>0.37499999999999994</v>
          </cell>
          <cell r="PP150">
            <v>34</v>
          </cell>
          <cell r="PQ150" t="str">
            <v>H</v>
          </cell>
          <cell r="PR150"/>
          <cell r="PS150"/>
          <cell r="PT150"/>
          <cell r="PU150"/>
          <cell r="PV150"/>
          <cell r="PW150"/>
          <cell r="PX150"/>
          <cell r="PY150"/>
          <cell r="PZ150">
            <v>0.32752314814814809</v>
          </cell>
          <cell r="QA150" t="str">
            <v>OK</v>
          </cell>
          <cell r="QB150">
            <v>0.32752314814814809</v>
          </cell>
          <cell r="QC150">
            <v>6.9004629629629624E-2</v>
          </cell>
          <cell r="QD150">
            <v>2.1527777777777757E-2</v>
          </cell>
          <cell r="QE150" t="str">
            <v>OK</v>
          </cell>
          <cell r="QF150">
            <v>4.7476851851851867E-2</v>
          </cell>
          <cell r="QG150">
            <v>0</v>
          </cell>
          <cell r="QH150"/>
          <cell r="QI150" t="str">
            <v>LP</v>
          </cell>
          <cell r="QJ150"/>
          <cell r="QK150"/>
          <cell r="QL150"/>
          <cell r="QM150"/>
          <cell r="QN150"/>
          <cell r="QO150"/>
          <cell r="QP150"/>
          <cell r="QQ150"/>
          <cell r="QR150"/>
          <cell r="QS150"/>
          <cell r="QT150"/>
          <cell r="QU150"/>
          <cell r="QV150"/>
          <cell r="QW150"/>
          <cell r="QX150"/>
          <cell r="QY150">
            <v>0</v>
          </cell>
          <cell r="QZ150"/>
          <cell r="RA150" t="str">
            <v>LP</v>
          </cell>
          <cell r="RB150"/>
          <cell r="RC150"/>
          <cell r="RD150"/>
          <cell r="RE150"/>
          <cell r="RF150"/>
          <cell r="RG150"/>
          <cell r="RH150"/>
          <cell r="RI150"/>
          <cell r="RJ150"/>
          <cell r="RK150"/>
          <cell r="RL150"/>
          <cell r="RM150"/>
          <cell r="RN150"/>
          <cell r="RO150"/>
          <cell r="RP150"/>
          <cell r="RQ150">
            <v>0</v>
          </cell>
          <cell r="RR150"/>
          <cell r="RS150" t="str">
            <v>LP</v>
          </cell>
          <cell r="RT150"/>
          <cell r="RU150"/>
          <cell r="RV150"/>
          <cell r="RW150"/>
          <cell r="RX150"/>
          <cell r="RY150"/>
          <cell r="RZ150"/>
          <cell r="SA150"/>
          <cell r="SB150"/>
          <cell r="SC150"/>
          <cell r="SD150"/>
          <cell r="SE150"/>
          <cell r="SF150"/>
          <cell r="SG150"/>
          <cell r="SH150"/>
          <cell r="SI150">
            <v>0.375</v>
          </cell>
          <cell r="SJ150">
            <v>22</v>
          </cell>
          <cell r="SK150" t="str">
            <v>H</v>
          </cell>
          <cell r="SL150"/>
          <cell r="SM150"/>
          <cell r="SN150"/>
          <cell r="SO150"/>
          <cell r="SP150"/>
          <cell r="SQ150"/>
          <cell r="SR150"/>
          <cell r="SS150"/>
          <cell r="ST150">
            <v>0.32519675925925928</v>
          </cell>
          <cell r="SU150" t="str">
            <v>OK</v>
          </cell>
          <cell r="SV150">
            <v>0.32519675925925928</v>
          </cell>
          <cell r="SW150">
            <v>5.3275462962962962E-2</v>
          </cell>
          <cell r="SX150">
            <v>3.4722222222222654E-3</v>
          </cell>
          <cell r="SY150" t="str">
            <v>OK</v>
          </cell>
          <cell r="SZ150">
            <v>4.9803240740740697E-2</v>
          </cell>
          <cell r="TA150">
            <v>0.30833333333333329</v>
          </cell>
          <cell r="TB150">
            <v>25</v>
          </cell>
          <cell r="TC150" t="str">
            <v>IMP</v>
          </cell>
          <cell r="TD150"/>
          <cell r="TE150"/>
          <cell r="TF150"/>
          <cell r="TG150" t="str">
            <v>BEROBAT KE DOKTER</v>
          </cell>
          <cell r="TH150"/>
          <cell r="TI150"/>
          <cell r="TJ150"/>
          <cell r="TK150"/>
          <cell r="TL150">
            <v>0.26692129629629624</v>
          </cell>
          <cell r="TM150" t="str">
            <v>NOK</v>
          </cell>
          <cell r="TN150">
            <v>0.26692129629629624</v>
          </cell>
          <cell r="TO150">
            <v>4.6967592592592589E-2</v>
          </cell>
          <cell r="TP150">
            <v>5.5555555555555358E-3</v>
          </cell>
          <cell r="TQ150" t="str">
            <v>OK</v>
          </cell>
          <cell r="TR150">
            <v>4.1412037037037053E-2</v>
          </cell>
          <cell r="TS150">
            <v>0.38750000000000001</v>
          </cell>
          <cell r="TT150">
            <v>28</v>
          </cell>
          <cell r="TU150" t="str">
            <v>H</v>
          </cell>
          <cell r="TV150"/>
          <cell r="TW150"/>
          <cell r="TX150"/>
          <cell r="TY150"/>
          <cell r="TZ150"/>
          <cell r="UA150"/>
          <cell r="UB150"/>
          <cell r="UC150"/>
          <cell r="UD150">
            <v>0.34143518518518523</v>
          </cell>
          <cell r="UE150" t="str">
            <v>OK</v>
          </cell>
          <cell r="UF150">
            <v>0.34143518518518523</v>
          </cell>
          <cell r="UG150">
            <v>5.7175925925925929E-2</v>
          </cell>
          <cell r="UH150">
            <v>1.1111111111111127E-2</v>
          </cell>
          <cell r="UI150" t="str">
            <v>OK</v>
          </cell>
          <cell r="UJ150">
            <v>4.6064814814814802E-2</v>
          </cell>
          <cell r="UK150"/>
          <cell r="UL150"/>
          <cell r="UM150"/>
          <cell r="UN150"/>
          <cell r="UO150"/>
          <cell r="UP150"/>
          <cell r="UQ150"/>
          <cell r="UR150"/>
          <cell r="US150"/>
          <cell r="UT150"/>
          <cell r="UU150"/>
          <cell r="UV150"/>
          <cell r="UW150"/>
          <cell r="UX150"/>
          <cell r="UY150"/>
          <cell r="UZ150"/>
          <cell r="VA150"/>
          <cell r="VB150"/>
          <cell r="VC150"/>
          <cell r="VD150" t="str">
            <v>33-1</v>
          </cell>
          <cell r="VE150">
            <v>0</v>
          </cell>
          <cell r="VF150">
            <v>0</v>
          </cell>
          <cell r="VG150">
            <v>0</v>
          </cell>
          <cell r="VH150">
            <v>0</v>
          </cell>
          <cell r="VI150">
            <v>34</v>
          </cell>
          <cell r="VJ150">
            <v>0</v>
          </cell>
          <cell r="VK150">
            <v>0</v>
          </cell>
          <cell r="VL150">
            <v>24</v>
          </cell>
          <cell r="VM150">
            <v>26</v>
          </cell>
          <cell r="VN150">
            <v>26</v>
          </cell>
          <cell r="VO150">
            <v>0</v>
          </cell>
          <cell r="VP150">
            <v>22</v>
          </cell>
          <cell r="VQ150">
            <v>0</v>
          </cell>
          <cell r="VR150">
            <v>0</v>
          </cell>
          <cell r="VS150">
            <v>22</v>
          </cell>
          <cell r="VT150">
            <v>25</v>
          </cell>
          <cell r="VU150">
            <v>30</v>
          </cell>
          <cell r="VV150">
            <v>0</v>
          </cell>
          <cell r="VW150">
            <v>22</v>
          </cell>
          <cell r="VX150">
            <v>30</v>
          </cell>
          <cell r="VY150">
            <v>25</v>
          </cell>
          <cell r="VZ150">
            <v>30</v>
          </cell>
          <cell r="WA150">
            <v>34</v>
          </cell>
          <cell r="WB150">
            <v>0</v>
          </cell>
          <cell r="WC150">
            <v>0</v>
          </cell>
          <cell r="WD150">
            <v>0</v>
          </cell>
          <cell r="WE150">
            <v>22</v>
          </cell>
          <cell r="WF150">
            <v>25</v>
          </cell>
          <cell r="WG150">
            <v>28</v>
          </cell>
          <cell r="WH150">
            <v>0</v>
          </cell>
          <cell r="WI150"/>
          <cell r="WJ150" t="str">
            <v>H</v>
          </cell>
          <cell r="WK150" t="str">
            <v>LP</v>
          </cell>
          <cell r="WL150" t="str">
            <v>LP</v>
          </cell>
          <cell r="WM150" t="str">
            <v>S</v>
          </cell>
          <cell r="WN150" t="str">
            <v>S</v>
          </cell>
          <cell r="WO150" t="str">
            <v>H</v>
          </cell>
          <cell r="WP150" t="str">
            <v>LP</v>
          </cell>
          <cell r="WQ150" t="str">
            <v>LP</v>
          </cell>
          <cell r="WR150" t="str">
            <v>H</v>
          </cell>
          <cell r="WS150" t="str">
            <v>H</v>
          </cell>
          <cell r="WT150" t="str">
            <v>H</v>
          </cell>
          <cell r="WU150" t="str">
            <v>TLPL</v>
          </cell>
          <cell r="WV150" t="str">
            <v>TDP</v>
          </cell>
          <cell r="WW150" t="str">
            <v>CD</v>
          </cell>
          <cell r="WX150" t="str">
            <v>LP</v>
          </cell>
          <cell r="WY150" t="str">
            <v>H</v>
          </cell>
          <cell r="WZ150" t="str">
            <v>IMP</v>
          </cell>
          <cell r="XA150" t="str">
            <v>H</v>
          </cell>
          <cell r="XB150" t="str">
            <v>TLPL</v>
          </cell>
          <cell r="XC150" t="str">
            <v>TLPM</v>
          </cell>
          <cell r="XD150" t="str">
            <v>TDT</v>
          </cell>
          <cell r="XE150" t="str">
            <v>H</v>
          </cell>
          <cell r="XF150" t="str">
            <v>H</v>
          </cell>
          <cell r="XG150" t="str">
            <v>H</v>
          </cell>
          <cell r="XH150" t="str">
            <v>LP</v>
          </cell>
          <cell r="XI150" t="str">
            <v>LP</v>
          </cell>
          <cell r="XJ150" t="str">
            <v>LP</v>
          </cell>
          <cell r="XK150" t="str">
            <v>H</v>
          </cell>
          <cell r="XL150" t="str">
            <v>IMP</v>
          </cell>
          <cell r="XM150" t="str">
            <v>H</v>
          </cell>
          <cell r="XN150">
            <v>0</v>
          </cell>
          <cell r="XO150"/>
          <cell r="XP150">
            <v>0</v>
          </cell>
          <cell r="XQ150">
            <v>0</v>
          </cell>
          <cell r="XR150">
            <v>0</v>
          </cell>
          <cell r="XS150">
            <v>0</v>
          </cell>
          <cell r="XT150">
            <v>0</v>
          </cell>
          <cell r="XU150">
            <v>0</v>
          </cell>
          <cell r="XV150">
            <v>0</v>
          </cell>
          <cell r="XW150">
            <v>0</v>
          </cell>
          <cell r="XX150">
            <v>0</v>
          </cell>
          <cell r="XY150">
            <v>0</v>
          </cell>
          <cell r="XZ150">
            <v>0</v>
          </cell>
          <cell r="YA150" t="str">
            <v>DEVI SILVIA TAMBUNAN</v>
          </cell>
          <cell r="YB150" t="str">
            <v>DEVI SILVIA TAMBUNAN</v>
          </cell>
          <cell r="YC150">
            <v>0</v>
          </cell>
          <cell r="YD150">
            <v>0</v>
          </cell>
          <cell r="YE150">
            <v>0</v>
          </cell>
          <cell r="YF150">
            <v>0</v>
          </cell>
          <cell r="YG150">
            <v>0</v>
          </cell>
          <cell r="YH150" t="str">
            <v>REZA OCTAVIA PUTRI</v>
          </cell>
          <cell r="YI150" t="str">
            <v>REZA OCTAVIA PUTRI</v>
          </cell>
          <cell r="YJ150" t="str">
            <v>RANI ANDRIANI</v>
          </cell>
          <cell r="YK150">
            <v>0</v>
          </cell>
          <cell r="YL150">
            <v>0</v>
          </cell>
          <cell r="YM150">
            <v>0</v>
          </cell>
          <cell r="YN150">
            <v>0</v>
          </cell>
          <cell r="YO150">
            <v>0</v>
          </cell>
          <cell r="YP150">
            <v>0</v>
          </cell>
          <cell r="YQ150">
            <v>0</v>
          </cell>
          <cell r="YR150">
            <v>0</v>
          </cell>
          <cell r="YS150">
            <v>0</v>
          </cell>
          <cell r="YT150">
            <v>0</v>
          </cell>
          <cell r="YU150"/>
          <cell r="YV150">
            <v>0</v>
          </cell>
          <cell r="YW150">
            <v>0</v>
          </cell>
          <cell r="YX150">
            <v>0</v>
          </cell>
          <cell r="YY150">
            <v>0</v>
          </cell>
          <cell r="YZ150">
            <v>0</v>
          </cell>
          <cell r="ZA150">
            <v>0</v>
          </cell>
          <cell r="ZB150">
            <v>0</v>
          </cell>
          <cell r="ZC150">
            <v>0</v>
          </cell>
          <cell r="ZD150">
            <v>0</v>
          </cell>
          <cell r="ZE150">
            <v>0</v>
          </cell>
          <cell r="ZF150">
            <v>0</v>
          </cell>
          <cell r="ZG150" t="str">
            <v>QA SCORE</v>
          </cell>
          <cell r="ZH150" t="str">
            <v>CES</v>
          </cell>
          <cell r="ZI150">
            <v>0</v>
          </cell>
          <cell r="ZJ150">
            <v>0</v>
          </cell>
          <cell r="ZK150">
            <v>0</v>
          </cell>
          <cell r="ZL150">
            <v>0</v>
          </cell>
          <cell r="ZM150">
            <v>0</v>
          </cell>
          <cell r="ZN150" t="str">
            <v>NPS</v>
          </cell>
          <cell r="ZO150" t="str">
            <v>NPS</v>
          </cell>
          <cell r="ZP150">
            <v>0</v>
          </cell>
          <cell r="ZQ150">
            <v>0</v>
          </cell>
          <cell r="ZR150">
            <v>0</v>
          </cell>
          <cell r="ZS150">
            <v>0</v>
          </cell>
          <cell r="ZT150">
            <v>0</v>
          </cell>
          <cell r="ZU150">
            <v>0</v>
          </cell>
          <cell r="ZV150">
            <v>0</v>
          </cell>
          <cell r="ZW150">
            <v>0</v>
          </cell>
          <cell r="ZX150">
            <v>0</v>
          </cell>
          <cell r="ZY150">
            <v>0</v>
          </cell>
          <cell r="ZZ150">
            <v>0</v>
          </cell>
          <cell r="AAA150"/>
          <cell r="AAB150">
            <v>0</v>
          </cell>
          <cell r="AAC150">
            <v>0</v>
          </cell>
          <cell r="AAD150">
            <v>0</v>
          </cell>
          <cell r="AAE150">
            <v>0.41805555555555557</v>
          </cell>
          <cell r="AAF150">
            <v>0</v>
          </cell>
          <cell r="AAG150">
            <v>0</v>
          </cell>
          <cell r="AAH150">
            <v>0.375</v>
          </cell>
          <cell r="AAI150">
            <v>0.37916666666666671</v>
          </cell>
          <cell r="AAJ150">
            <v>0.37500000000000006</v>
          </cell>
          <cell r="AAK150">
            <v>0</v>
          </cell>
          <cell r="AAL150">
            <v>0.375</v>
          </cell>
          <cell r="AAM150">
            <v>0</v>
          </cell>
          <cell r="AAN150">
            <v>0</v>
          </cell>
          <cell r="AAO150">
            <v>0.37638888888888888</v>
          </cell>
          <cell r="AAP150">
            <v>0.29166666666666669</v>
          </cell>
          <cell r="AAQ150">
            <v>0.375</v>
          </cell>
          <cell r="AAR150">
            <v>0</v>
          </cell>
          <cell r="AAS150">
            <v>0.375</v>
          </cell>
          <cell r="AAT150">
            <v>0.375</v>
          </cell>
          <cell r="AAU150">
            <v>0.37499999999999994</v>
          </cell>
          <cell r="AAV150">
            <v>0.37708333333333333</v>
          </cell>
          <cell r="AAW150">
            <v>0.37499999999999994</v>
          </cell>
          <cell r="AAX150">
            <v>0</v>
          </cell>
          <cell r="AAY150">
            <v>0</v>
          </cell>
          <cell r="AAZ150">
            <v>0</v>
          </cell>
          <cell r="ABA150">
            <v>0.375</v>
          </cell>
          <cell r="ABB150">
            <v>0.30833333333333329</v>
          </cell>
          <cell r="ABC150">
            <v>0.38750000000000001</v>
          </cell>
          <cell r="ABD150">
            <v>0</v>
          </cell>
          <cell r="ABE150">
            <v>0.38750000000000001</v>
          </cell>
          <cell r="ABF150">
            <v>0</v>
          </cell>
          <cell r="ABG150"/>
          <cell r="ABH150">
            <v>0</v>
          </cell>
          <cell r="ABI150">
            <v>0</v>
          </cell>
          <cell r="ABJ150">
            <v>0</v>
          </cell>
          <cell r="ABK150">
            <v>0</v>
          </cell>
          <cell r="ABL150">
            <v>0</v>
          </cell>
          <cell r="ABM150">
            <v>0</v>
          </cell>
          <cell r="ABN150">
            <v>0</v>
          </cell>
          <cell r="ABO150">
            <v>0</v>
          </cell>
          <cell r="ABP150">
            <v>0</v>
          </cell>
          <cell r="ABQ150">
            <v>0</v>
          </cell>
          <cell r="ABR150">
            <v>0</v>
          </cell>
          <cell r="ABS150">
            <v>0</v>
          </cell>
          <cell r="ABT150">
            <v>0</v>
          </cell>
          <cell r="ABU150">
            <v>0</v>
          </cell>
          <cell r="ABV150">
            <v>0</v>
          </cell>
          <cell r="ABW150">
            <v>0</v>
          </cell>
          <cell r="ABX150">
            <v>0</v>
          </cell>
          <cell r="ABY150">
            <v>0</v>
          </cell>
          <cell r="ABZ150">
            <v>0</v>
          </cell>
          <cell r="ACA150">
            <v>0</v>
          </cell>
          <cell r="ACB150">
            <v>0</v>
          </cell>
          <cell r="ACC150">
            <v>0</v>
          </cell>
          <cell r="ACD150">
            <v>0</v>
          </cell>
          <cell r="ACE150">
            <v>0</v>
          </cell>
          <cell r="ACF150">
            <v>0</v>
          </cell>
          <cell r="ACG150">
            <v>0</v>
          </cell>
          <cell r="ACH150">
            <v>0</v>
          </cell>
          <cell r="ACI150">
            <v>0</v>
          </cell>
          <cell r="ACJ150">
            <v>0</v>
          </cell>
          <cell r="ACK150">
            <v>0</v>
          </cell>
          <cell r="ACL150">
            <v>0</v>
          </cell>
          <cell r="ACM150"/>
          <cell r="ACN150">
            <v>0</v>
          </cell>
          <cell r="ACO150">
            <v>0</v>
          </cell>
          <cell r="ACP150">
            <v>0</v>
          </cell>
          <cell r="ACQ150">
            <v>0</v>
          </cell>
          <cell r="ACR150">
            <v>0</v>
          </cell>
          <cell r="ACS150">
            <v>0</v>
          </cell>
          <cell r="ACT150">
            <v>0</v>
          </cell>
          <cell r="ACU150">
            <v>0</v>
          </cell>
          <cell r="ACV150">
            <v>0</v>
          </cell>
          <cell r="ACW150">
            <v>0</v>
          </cell>
          <cell r="ACX150">
            <v>0</v>
          </cell>
          <cell r="ACY150">
            <v>0</v>
          </cell>
          <cell r="ACZ150">
            <v>0</v>
          </cell>
          <cell r="ADA150">
            <v>0</v>
          </cell>
          <cell r="ADB150">
            <v>0</v>
          </cell>
          <cell r="ADC150">
            <v>0</v>
          </cell>
          <cell r="ADD150">
            <v>0</v>
          </cell>
          <cell r="ADE150">
            <v>0</v>
          </cell>
          <cell r="ADF150">
            <v>0</v>
          </cell>
          <cell r="ADG150">
            <v>0</v>
          </cell>
          <cell r="ADH150">
            <v>0</v>
          </cell>
          <cell r="ADI150">
            <v>0</v>
          </cell>
          <cell r="ADJ150">
            <v>0</v>
          </cell>
          <cell r="ADK150">
            <v>0</v>
          </cell>
          <cell r="ADL150">
            <v>0</v>
          </cell>
          <cell r="ADM150">
            <v>0</v>
          </cell>
          <cell r="ADN150">
            <v>0</v>
          </cell>
          <cell r="ADO150">
            <v>0</v>
          </cell>
          <cell r="ADP150">
            <v>0</v>
          </cell>
          <cell r="ADQ150">
            <v>0</v>
          </cell>
          <cell r="ADR150">
            <v>0</v>
          </cell>
          <cell r="ADS150"/>
          <cell r="ADT150" t="str">
            <v>EVI NURASTUTI</v>
          </cell>
          <cell r="ADU150" t="str">
            <v>POSTPAID</v>
          </cell>
          <cell r="ADV150">
            <v>1.6980671296296297</v>
          </cell>
          <cell r="ADW150">
            <v>0</v>
          </cell>
          <cell r="ADX150">
            <v>0</v>
          </cell>
          <cell r="ADY150">
            <v>0</v>
          </cell>
          <cell r="ADZ150">
            <v>0</v>
          </cell>
          <cell r="AEA150">
            <v>0.36896990740740737</v>
          </cell>
          <cell r="AEB150">
            <v>0</v>
          </cell>
          <cell r="AEC150">
            <v>0</v>
          </cell>
          <cell r="AED150">
            <v>0.32368055555555553</v>
          </cell>
          <cell r="AEE150">
            <v>0.3308564814814815</v>
          </cell>
          <cell r="AEF150">
            <v>0.32134259259259268</v>
          </cell>
          <cell r="AEG150">
            <v>0</v>
          </cell>
          <cell r="AEH150">
            <v>0.32395833333333329</v>
          </cell>
          <cell r="AEI150">
            <v>0</v>
          </cell>
          <cell r="AEJ150">
            <v>0</v>
          </cell>
          <cell r="AEK150">
            <v>0.32907407407407407</v>
          </cell>
          <cell r="AEL150">
            <v>0.25596064814814806</v>
          </cell>
          <cell r="AEM150">
            <v>0.32474537037037032</v>
          </cell>
          <cell r="AEN150">
            <v>0</v>
          </cell>
          <cell r="AEO150">
            <v>0.32540509259259254</v>
          </cell>
          <cell r="AEP150">
            <v>0.32795138888888875</v>
          </cell>
          <cell r="AEQ150">
            <v>0.32976851851851841</v>
          </cell>
          <cell r="AER150">
            <v>0.32703703703703701</v>
          </cell>
          <cell r="AES150">
            <v>0.32752314814814809</v>
          </cell>
          <cell r="AET150">
            <v>0</v>
          </cell>
          <cell r="AEU150">
            <v>0</v>
          </cell>
          <cell r="AEV150">
            <v>0</v>
          </cell>
          <cell r="AEW150">
            <v>0.32519675925925928</v>
          </cell>
          <cell r="AEX150">
            <v>0.26692129629629624</v>
          </cell>
          <cell r="AEY150">
            <v>0.34143518518518523</v>
          </cell>
          <cell r="AEZ150">
            <v>0</v>
          </cell>
          <cell r="AFA150"/>
          <cell r="AFB150">
            <v>1.6980671296296297</v>
          </cell>
          <cell r="AFC150">
            <v>0</v>
          </cell>
          <cell r="AFD150">
            <v>0</v>
          </cell>
          <cell r="AFE150">
            <v>0</v>
          </cell>
          <cell r="AFF150">
            <v>0</v>
          </cell>
          <cell r="AFG150">
            <v>0.36896990740740737</v>
          </cell>
          <cell r="AFH150">
            <v>0</v>
          </cell>
          <cell r="AFI150">
            <v>0</v>
          </cell>
          <cell r="AFJ150">
            <v>0.32368055555555553</v>
          </cell>
          <cell r="AFK150">
            <v>0.3308564814814815</v>
          </cell>
          <cell r="AFL150">
            <v>0.32134259259259268</v>
          </cell>
          <cell r="AFM150">
            <v>0</v>
          </cell>
          <cell r="AFN150">
            <v>0.32395833333333329</v>
          </cell>
          <cell r="AFO150">
            <v>0</v>
          </cell>
          <cell r="AFP150">
            <v>0</v>
          </cell>
          <cell r="AFQ150">
            <v>0.32907407407407407</v>
          </cell>
          <cell r="AFR150">
            <v>0.25596064814814806</v>
          </cell>
          <cell r="AFS150">
            <v>0.32474537037037032</v>
          </cell>
          <cell r="AFT150">
            <v>0</v>
          </cell>
          <cell r="AFU150">
            <v>0.32540509259259254</v>
          </cell>
          <cell r="AFV150">
            <v>0.32795138888888875</v>
          </cell>
          <cell r="AFW150">
            <v>0.32976851851851841</v>
          </cell>
          <cell r="AFX150">
            <v>0.32703703703703701</v>
          </cell>
          <cell r="AFY150">
            <v>0.32752314814814809</v>
          </cell>
          <cell r="AFZ150">
            <v>0</v>
          </cell>
          <cell r="AGA150">
            <v>0</v>
          </cell>
          <cell r="AGB150">
            <v>0</v>
          </cell>
          <cell r="AGC150">
            <v>0.32519675925925928</v>
          </cell>
          <cell r="AGD150">
            <v>0.26692129629629624</v>
          </cell>
          <cell r="AGE150">
            <v>0.34143518518518523</v>
          </cell>
          <cell r="AGF150">
            <v>0</v>
          </cell>
          <cell r="AGH150" t="str">
            <v>EVI NURASTUTI</v>
          </cell>
          <cell r="AGI150" t="str">
            <v>POSTPAID</v>
          </cell>
          <cell r="AGJ150">
            <v>5.2627314814814807E-2</v>
          </cell>
          <cell r="AGK150">
            <v>0</v>
          </cell>
          <cell r="AGL150">
            <v>0</v>
          </cell>
          <cell r="AGM150">
            <v>0</v>
          </cell>
          <cell r="AGN150">
            <v>0</v>
          </cell>
          <cell r="AGO150">
            <v>5.6724537037037039E-2</v>
          </cell>
          <cell r="AGP150">
            <v>0</v>
          </cell>
          <cell r="AGQ150">
            <v>0</v>
          </cell>
          <cell r="AGR150">
            <v>5.9652777777777777E-2</v>
          </cell>
          <cell r="AGS150">
            <v>5.108796296296296E-2</v>
          </cell>
          <cell r="AGT150">
            <v>6.2685185185185177E-2</v>
          </cell>
          <cell r="AGU150">
            <v>0</v>
          </cell>
          <cell r="AGV150">
            <v>0.11840277777777777</v>
          </cell>
          <cell r="AGW150">
            <v>0</v>
          </cell>
          <cell r="AGX150">
            <v>0</v>
          </cell>
          <cell r="AGY150">
            <v>8.2037037037037047E-2</v>
          </cell>
          <cell r="AGZ150">
            <v>4.4039351851851857E-2</v>
          </cell>
          <cell r="AHA150">
            <v>6.8310185185185182E-2</v>
          </cell>
          <cell r="AHB150">
            <v>0</v>
          </cell>
          <cell r="AHC150">
            <v>7.3900462962962959E-2</v>
          </cell>
          <cell r="AHD150">
            <v>9.357638888888889E-2</v>
          </cell>
          <cell r="AHE150">
            <v>5.7037037037037039E-2</v>
          </cell>
          <cell r="AHF150">
            <v>5.9768518518518526E-2</v>
          </cell>
          <cell r="AHG150">
            <v>6.9004629629629624E-2</v>
          </cell>
          <cell r="AHH150">
            <v>0</v>
          </cell>
          <cell r="AHI150">
            <v>0</v>
          </cell>
          <cell r="AHJ150">
            <v>0</v>
          </cell>
          <cell r="AHK150">
            <v>5.3275462962962962E-2</v>
          </cell>
          <cell r="AHL150">
            <v>4.6967592592592589E-2</v>
          </cell>
          <cell r="AHM150">
            <v>5.7175925925925929E-2</v>
          </cell>
          <cell r="AHN150">
            <v>0</v>
          </cell>
          <cell r="AHO150">
            <v>6.507489106753811E-2</v>
          </cell>
          <cell r="AHP150"/>
          <cell r="AHQ150">
            <v>4547</v>
          </cell>
          <cell r="AHR150">
            <v>0</v>
          </cell>
          <cell r="AHS150">
            <v>0</v>
          </cell>
          <cell r="AHT150">
            <v>0</v>
          </cell>
          <cell r="AHU150">
            <v>0</v>
          </cell>
          <cell r="AHV150">
            <v>4901</v>
          </cell>
          <cell r="AHW150">
            <v>0</v>
          </cell>
          <cell r="AHX150">
            <v>0</v>
          </cell>
          <cell r="AHY150">
            <v>5154</v>
          </cell>
          <cell r="AHZ150">
            <v>4414</v>
          </cell>
          <cell r="AIA150">
            <v>5416</v>
          </cell>
          <cell r="AIB150">
            <v>0</v>
          </cell>
          <cell r="AIC150">
            <v>10230</v>
          </cell>
          <cell r="AID150">
            <v>0</v>
          </cell>
          <cell r="AIE150">
            <v>0</v>
          </cell>
          <cell r="AIF150">
            <v>7088</v>
          </cell>
          <cell r="AIG150">
            <v>3805</v>
          </cell>
          <cell r="AIH150">
            <v>5902</v>
          </cell>
          <cell r="AII150">
            <v>0</v>
          </cell>
          <cell r="AIJ150">
            <v>6385</v>
          </cell>
          <cell r="AIK150">
            <v>8085</v>
          </cell>
          <cell r="AIL150">
            <v>4928</v>
          </cell>
          <cell r="AIM150">
            <v>5164</v>
          </cell>
          <cell r="AIN150">
            <v>5962</v>
          </cell>
          <cell r="AIO150">
            <v>0</v>
          </cell>
          <cell r="AIP150">
            <v>0</v>
          </cell>
          <cell r="AIQ150">
            <v>0</v>
          </cell>
          <cell r="AIR150">
            <v>4603</v>
          </cell>
          <cell r="AIS150">
            <v>4058</v>
          </cell>
          <cell r="AIT150">
            <v>4940</v>
          </cell>
          <cell r="AIU150">
            <v>0</v>
          </cell>
          <cell r="AIW150" t="str">
            <v>EVI NURASTUTI</v>
          </cell>
          <cell r="AIX150" t="str">
            <v>POSTPAID</v>
          </cell>
          <cell r="AIY150">
            <v>5.2627314814814807E-2</v>
          </cell>
          <cell r="AIZ150">
            <v>0</v>
          </cell>
          <cell r="AJA150">
            <v>0</v>
          </cell>
          <cell r="AJB150">
            <v>0</v>
          </cell>
          <cell r="AJC150">
            <v>0</v>
          </cell>
          <cell r="AJD150">
            <v>4.9085648148148177E-2</v>
          </cell>
          <cell r="AJE150">
            <v>0</v>
          </cell>
          <cell r="AJF150">
            <v>0</v>
          </cell>
          <cell r="AJG150">
            <v>5.1319444444444473E-2</v>
          </cell>
          <cell r="AJH150">
            <v>4.8310185185185192E-2</v>
          </cell>
          <cell r="AJI150">
            <v>5.3657407407407376E-2</v>
          </cell>
          <cell r="AJJ150">
            <v>0</v>
          </cell>
          <cell r="AJK150">
            <v>5.1041666666666707E-2</v>
          </cell>
          <cell r="AJL150">
            <v>0</v>
          </cell>
          <cell r="AJM150">
            <v>0</v>
          </cell>
          <cell r="AJN150">
            <v>4.7314814814814823E-2</v>
          </cell>
          <cell r="AJO150">
            <v>3.5706018518518609E-2</v>
          </cell>
          <cell r="AJP150">
            <v>5.0254629629629691E-2</v>
          </cell>
          <cell r="AJQ150">
            <v>0</v>
          </cell>
          <cell r="AJR150">
            <v>4.9594907407407463E-2</v>
          </cell>
          <cell r="AJS150">
            <v>4.7048611111111277E-2</v>
          </cell>
          <cell r="AJT150">
            <v>4.5231481481481525E-2</v>
          </cell>
          <cell r="AJU150">
            <v>5.0046296296296339E-2</v>
          </cell>
          <cell r="AJV150">
            <v>4.7476851851851867E-2</v>
          </cell>
          <cell r="AJW150">
            <v>0</v>
          </cell>
          <cell r="AJX150">
            <v>0</v>
          </cell>
          <cell r="AJY150">
            <v>0</v>
          </cell>
          <cell r="AJZ150">
            <v>4.9803240740740697E-2</v>
          </cell>
          <cell r="AKA150">
            <v>4.1412037037037053E-2</v>
          </cell>
          <cell r="AKB150">
            <v>4.6064814814814802E-2</v>
          </cell>
          <cell r="AKC150">
            <v>0</v>
          </cell>
          <cell r="AKD150">
            <v>4.7999727668845346E-2</v>
          </cell>
          <cell r="AKE150"/>
          <cell r="AKF150">
            <v>4547</v>
          </cell>
          <cell r="AKG150">
            <v>0</v>
          </cell>
          <cell r="AKH150">
            <v>0</v>
          </cell>
          <cell r="AKI150">
            <v>0</v>
          </cell>
          <cell r="AKJ150">
            <v>0</v>
          </cell>
          <cell r="AKK150">
            <v>4241</v>
          </cell>
          <cell r="AKL150">
            <v>0</v>
          </cell>
          <cell r="AKM150">
            <v>0</v>
          </cell>
          <cell r="AKN150">
            <v>4434</v>
          </cell>
          <cell r="AKO150">
            <v>4174</v>
          </cell>
          <cell r="AKP150">
            <v>4636</v>
          </cell>
          <cell r="AKQ150">
            <v>0</v>
          </cell>
          <cell r="AKR150">
            <v>4410</v>
          </cell>
          <cell r="AKS150">
            <v>0</v>
          </cell>
          <cell r="AKT150">
            <v>0</v>
          </cell>
          <cell r="AKU150">
            <v>4088</v>
          </cell>
          <cell r="AKV150">
            <v>3085</v>
          </cell>
          <cell r="AKW150">
            <v>4342</v>
          </cell>
          <cell r="AKX150">
            <v>0</v>
          </cell>
          <cell r="AKY150">
            <v>4285</v>
          </cell>
          <cell r="AKZ150">
            <v>4065</v>
          </cell>
          <cell r="ALA150">
            <v>3908</v>
          </cell>
          <cell r="ALB150">
            <v>4324</v>
          </cell>
          <cell r="ALC150">
            <v>4102</v>
          </cell>
          <cell r="ALD150">
            <v>0</v>
          </cell>
          <cell r="ALE150">
            <v>0</v>
          </cell>
          <cell r="ALF150">
            <v>0</v>
          </cell>
          <cell r="ALG150">
            <v>4303</v>
          </cell>
          <cell r="ALH150">
            <v>3578</v>
          </cell>
          <cell r="ALI150">
            <v>3980</v>
          </cell>
          <cell r="ALJ150">
            <v>0</v>
          </cell>
          <cell r="ALL150">
            <v>5.2627314814814807E-2</v>
          </cell>
          <cell r="ALM150">
            <v>5.2627314814814807E-2</v>
          </cell>
          <cell r="ALN150">
            <v>5.2627314814814807E-2</v>
          </cell>
          <cell r="ALO150">
            <v>0.42159722222222218</v>
          </cell>
          <cell r="ALP150">
            <v>0.10935185185185184</v>
          </cell>
          <cell r="ALQ150">
            <v>5.2627314814814807E-2</v>
          </cell>
          <cell r="ALR150">
            <v>0.37630787037037033</v>
          </cell>
          <cell r="ALS150">
            <v>0.44313657407407409</v>
          </cell>
          <cell r="ALT150">
            <v>0.42505787037037046</v>
          </cell>
          <cell r="ALU150">
            <v>0.11531249999999998</v>
          </cell>
          <cell r="ALV150">
            <v>0.3765856481481481</v>
          </cell>
          <cell r="ALW150">
            <v>0.17103009259259258</v>
          </cell>
          <cell r="ALX150">
            <v>5.2627314814814807E-2</v>
          </cell>
          <cell r="ALY150">
            <v>0.38170138888888888</v>
          </cell>
          <cell r="ALZ150">
            <v>0.39062499999999989</v>
          </cell>
          <cell r="AMA150">
            <v>0.421412037037037</v>
          </cell>
          <cell r="AMB150">
            <v>0.12093749999999999</v>
          </cell>
          <cell r="AMC150">
            <v>0.37803240740740734</v>
          </cell>
          <cell r="AMD150">
            <v>0.45447916666666655</v>
          </cell>
          <cell r="AME150">
            <v>0.47597222222222213</v>
          </cell>
          <cell r="AMF150">
            <v>0.43670138888888888</v>
          </cell>
          <cell r="AMG150">
            <v>0.43991898148148145</v>
          </cell>
          <cell r="AMH150">
            <v>0.12163194444444443</v>
          </cell>
          <cell r="AMI150">
            <v>5.2627314814814807E-2</v>
          </cell>
          <cell r="AMJ150">
            <v>5.2627314814814807E-2</v>
          </cell>
          <cell r="AMK150">
            <v>0.37782407407407409</v>
          </cell>
          <cell r="AML150">
            <v>0.37282407407407403</v>
          </cell>
          <cell r="AMM150">
            <v>0.44103009259259263</v>
          </cell>
          <cell r="AMN150">
            <v>0.10980324074074074</v>
          </cell>
          <cell r="AMO150">
            <v>5.2627314814814807E-2</v>
          </cell>
          <cell r="AMP150" t="e">
            <v>#REF!</v>
          </cell>
          <cell r="AMR150">
            <v>4547</v>
          </cell>
          <cell r="AMS150">
            <v>4547</v>
          </cell>
          <cell r="AMT150">
            <v>4547</v>
          </cell>
          <cell r="AMU150">
            <v>36426</v>
          </cell>
          <cell r="AMV150">
            <v>9448</v>
          </cell>
          <cell r="AMW150">
            <v>4547</v>
          </cell>
          <cell r="AMX150">
            <v>32513</v>
          </cell>
          <cell r="AMY150">
            <v>38287</v>
          </cell>
          <cell r="AMZ150">
            <v>36725</v>
          </cell>
          <cell r="ANA150">
            <v>9963</v>
          </cell>
          <cell r="ANB150">
            <v>32537</v>
          </cell>
          <cell r="ANC150">
            <v>14777</v>
          </cell>
          <cell r="AND150">
            <v>4547</v>
          </cell>
          <cell r="ANE150">
            <v>32979</v>
          </cell>
          <cell r="ANF150">
            <v>33750</v>
          </cell>
          <cell r="ANG150">
            <v>36410</v>
          </cell>
          <cell r="ANH150">
            <v>10449</v>
          </cell>
          <cell r="ANI150">
            <v>32662</v>
          </cell>
          <cell r="ANJ150">
            <v>39267</v>
          </cell>
          <cell r="ANK150">
            <v>41124</v>
          </cell>
          <cell r="ANL150">
            <v>37731</v>
          </cell>
          <cell r="ANM150">
            <v>38009</v>
          </cell>
          <cell r="ANN150">
            <v>10509</v>
          </cell>
          <cell r="ANO150">
            <v>4547</v>
          </cell>
          <cell r="ANP150">
            <v>4547</v>
          </cell>
          <cell r="ANQ150">
            <v>32644</v>
          </cell>
          <cell r="ANR150">
            <v>32212</v>
          </cell>
          <cell r="ANS150">
            <v>38105</v>
          </cell>
          <cell r="ANT150">
            <v>9487</v>
          </cell>
          <cell r="ANU150">
            <v>0</v>
          </cell>
          <cell r="ANV150" t="e">
            <v>#REF!</v>
          </cell>
          <cell r="ANX150">
            <v>30</v>
          </cell>
          <cell r="ANY150">
            <v>18</v>
          </cell>
          <cell r="ANZ150">
            <v>17</v>
          </cell>
          <cell r="AOA150">
            <v>10</v>
          </cell>
          <cell r="AOB150">
            <v>2</v>
          </cell>
          <cell r="AOC150">
            <v>0</v>
          </cell>
          <cell r="AOD150">
            <v>2</v>
          </cell>
          <cell r="AOE150">
            <v>0</v>
          </cell>
          <cell r="AOF150">
            <v>0</v>
          </cell>
          <cell r="AOG150">
            <v>0</v>
          </cell>
          <cell r="AOH150">
            <v>0</v>
          </cell>
          <cell r="AOI150">
            <v>2</v>
          </cell>
          <cell r="AOJ150">
            <v>0</v>
          </cell>
          <cell r="AOK150">
            <v>0</v>
          </cell>
          <cell r="AOL150">
            <v>1</v>
          </cell>
          <cell r="AOM150">
            <v>0</v>
          </cell>
          <cell r="AON150">
            <v>0</v>
          </cell>
          <cell r="AOO150">
            <v>1</v>
          </cell>
          <cell r="AOP150">
            <v>0</v>
          </cell>
          <cell r="AOQ150">
            <v>0</v>
          </cell>
          <cell r="AOR150">
            <v>0</v>
          </cell>
          <cell r="AOS150">
            <v>0</v>
          </cell>
          <cell r="AOT150">
            <v>1</v>
          </cell>
          <cell r="AOU150"/>
          <cell r="AOV150">
            <v>1</v>
          </cell>
          <cell r="AOW150">
            <v>1</v>
          </cell>
          <cell r="AOX150">
            <v>2</v>
          </cell>
          <cell r="AOY150">
            <v>2</v>
          </cell>
          <cell r="AOZ150">
            <v>1</v>
          </cell>
          <cell r="APA150">
            <v>0</v>
          </cell>
          <cell r="APB150">
            <v>0</v>
          </cell>
          <cell r="APC150">
            <v>3</v>
          </cell>
          <cell r="APD150">
            <v>4</v>
          </cell>
          <cell r="APE150">
            <v>0</v>
          </cell>
          <cell r="APF150">
            <v>0</v>
          </cell>
          <cell r="APG150">
            <v>1</v>
          </cell>
          <cell r="APH150">
            <v>0</v>
          </cell>
          <cell r="API150">
            <v>1</v>
          </cell>
          <cell r="APJ150">
            <v>2</v>
          </cell>
          <cell r="APK150">
            <v>0</v>
          </cell>
          <cell r="APL150">
            <v>0</v>
          </cell>
          <cell r="APM150">
            <v>0</v>
          </cell>
          <cell r="APN150">
            <v>0</v>
          </cell>
          <cell r="APO150">
            <v>4</v>
          </cell>
          <cell r="APP150">
            <v>4</v>
          </cell>
          <cell r="APQ150">
            <v>6</v>
          </cell>
          <cell r="APR150">
            <v>7</v>
          </cell>
          <cell r="APS150">
            <v>17</v>
          </cell>
          <cell r="APT150">
            <v>2</v>
          </cell>
          <cell r="APU150">
            <v>0</v>
          </cell>
          <cell r="APV150">
            <v>0</v>
          </cell>
          <cell r="APW150">
            <v>2</v>
          </cell>
          <cell r="APX150">
            <v>0</v>
          </cell>
          <cell r="APY150">
            <v>0</v>
          </cell>
          <cell r="APZ150">
            <v>0</v>
          </cell>
          <cell r="AQA150">
            <v>0</v>
          </cell>
          <cell r="AQB150">
            <v>4</v>
          </cell>
          <cell r="AQC150">
            <v>1</v>
          </cell>
          <cell r="AQD150">
            <v>1</v>
          </cell>
          <cell r="AQE150">
            <v>6</v>
          </cell>
          <cell r="AQF150">
            <v>0</v>
          </cell>
          <cell r="AQG150">
            <v>0</v>
          </cell>
          <cell r="AQH150">
            <v>0</v>
          </cell>
          <cell r="AQI150">
            <v>0</v>
          </cell>
          <cell r="AQJ150">
            <v>0</v>
          </cell>
          <cell r="AQK150">
            <v>36</v>
          </cell>
          <cell r="AQL150">
            <v>0.66666666666666663</v>
          </cell>
          <cell r="AQM150">
            <v>1</v>
          </cell>
          <cell r="AQN150">
            <v>1</v>
          </cell>
          <cell r="AQO150">
            <v>0.89473684210526316</v>
          </cell>
          <cell r="AQP150"/>
          <cell r="AQQ150">
            <v>0.88571428571428568</v>
          </cell>
          <cell r="AQR150" t="str">
            <v>A</v>
          </cell>
          <cell r="AQS150">
            <v>0.88571428571428568</v>
          </cell>
          <cell r="AQT150">
            <v>2</v>
          </cell>
          <cell r="AQU150">
            <v>0.89473684210526316</v>
          </cell>
          <cell r="AQV150"/>
          <cell r="AQW150">
            <v>0</v>
          </cell>
          <cell r="AQX150">
            <v>0</v>
          </cell>
          <cell r="AQY150">
            <v>0</v>
          </cell>
          <cell r="AQZ150">
            <v>6.847893518518517</v>
          </cell>
          <cell r="ARA150">
            <v>0.40281726579520688</v>
          </cell>
          <cell r="ARB150">
            <v>9860</v>
          </cell>
          <cell r="ARC150">
            <v>289680</v>
          </cell>
          <cell r="ARD150">
            <v>0.19754667577413479</v>
          </cell>
          <cell r="ARE150">
            <v>0.81599537037037084</v>
          </cell>
          <cell r="ARF150">
            <v>4.7999727668845346E-2</v>
          </cell>
          <cell r="ARG150">
            <v>1173</v>
          </cell>
          <cell r="ARH150">
            <v>37740</v>
          </cell>
          <cell r="ARI150">
            <v>2.6322431302270029E-2</v>
          </cell>
        </row>
        <row r="151">
          <cell r="B151" t="str">
            <v>YOHANES SAPUTRA</v>
          </cell>
          <cell r="C151">
            <v>86718</v>
          </cell>
          <cell r="D151" t="str">
            <v>2</v>
          </cell>
          <cell r="E151" t="str">
            <v>KRISTEN PROTESTAN</v>
          </cell>
          <cell r="F151" t="str">
            <v>PKWT</v>
          </cell>
          <cell r="G151" t="str">
            <v>POSTPAID</v>
          </cell>
          <cell r="H151">
            <v>54.56666666666667</v>
          </cell>
          <cell r="I151" t="str">
            <v>E</v>
          </cell>
          <cell r="J151" t="str">
            <v>17009221</v>
          </cell>
          <cell r="K151">
            <v>570281</v>
          </cell>
          <cell r="L151" t="str">
            <v>LAKI-LAKI</v>
          </cell>
          <cell r="M151" t="str">
            <v>AGENT POSTPAID</v>
          </cell>
          <cell r="N151" t="str">
            <v>RITA</v>
          </cell>
          <cell r="O151" t="str">
            <v>RIKA RIANY</v>
          </cell>
          <cell r="P151"/>
          <cell r="Q151">
            <v>0.37222222222222212</v>
          </cell>
          <cell r="R151">
            <v>56</v>
          </cell>
          <cell r="S151" t="str">
            <v>TDT</v>
          </cell>
          <cell r="T151" t="str">
            <v>MOHAMMAD FAKHRUDDIN</v>
          </cell>
          <cell r="U151"/>
          <cell r="V151"/>
          <cell r="W151"/>
          <cell r="X151"/>
          <cell r="Y151"/>
          <cell r="Z151"/>
          <cell r="AA151"/>
          <cell r="AB151">
            <v>0.32253472222222224</v>
          </cell>
          <cell r="AC151" t="str">
            <v>NOK</v>
          </cell>
          <cell r="AD151">
            <v>0.32253472222222224</v>
          </cell>
          <cell r="AE151">
            <v>0.10732638888888889</v>
          </cell>
          <cell r="AF151">
            <v>5.7638888888889017E-2</v>
          </cell>
          <cell r="AG151" t="str">
            <v>OK</v>
          </cell>
          <cell r="AH151">
            <v>4.9687499999999871E-2</v>
          </cell>
          <cell r="AI151">
            <v>0</v>
          </cell>
          <cell r="AJ151" t="str">
            <v>CT</v>
          </cell>
          <cell r="AK151" t="str">
            <v>C</v>
          </cell>
          <cell r="AL151"/>
          <cell r="AM151"/>
          <cell r="AN151"/>
          <cell r="AO151"/>
          <cell r="AP151"/>
          <cell r="AQ151"/>
          <cell r="AR151"/>
          <cell r="AS151"/>
          <cell r="AT151">
            <v>0.32291666666666669</v>
          </cell>
          <cell r="AU151" t="str">
            <v>OK</v>
          </cell>
          <cell r="AV151">
            <v>0.32291666666666669</v>
          </cell>
          <cell r="AW151">
            <v>0</v>
          </cell>
          <cell r="AX151">
            <v>0</v>
          </cell>
          <cell r="AY151" t="str">
            <v>OK</v>
          </cell>
          <cell r="AZ151">
            <v>5.2083333333333336E-2</v>
          </cell>
          <cell r="BA151">
            <v>0</v>
          </cell>
          <cell r="BB151"/>
          <cell r="BC151" t="str">
            <v>LL</v>
          </cell>
          <cell r="BD151"/>
          <cell r="BE151"/>
          <cell r="BF151"/>
          <cell r="BG151"/>
          <cell r="BH151"/>
          <cell r="BI151"/>
          <cell r="BJ151"/>
          <cell r="BK151"/>
          <cell r="BL151"/>
          <cell r="BM151"/>
          <cell r="BN151"/>
          <cell r="BO151"/>
          <cell r="BP151"/>
          <cell r="BQ151"/>
          <cell r="BR151"/>
          <cell r="BS151">
            <v>0</v>
          </cell>
          <cell r="BT151"/>
          <cell r="BU151" t="str">
            <v>CD</v>
          </cell>
          <cell r="BV151"/>
          <cell r="BW151"/>
          <cell r="BX151"/>
          <cell r="BY151"/>
          <cell r="BZ151" t="str">
            <v>KAKEK SAKIT</v>
          </cell>
          <cell r="CA151"/>
          <cell r="CB151"/>
          <cell r="CC151"/>
          <cell r="CD151"/>
          <cell r="CE151"/>
          <cell r="CF151"/>
          <cell r="CG151"/>
          <cell r="CH151"/>
          <cell r="CI151"/>
          <cell r="CJ151"/>
          <cell r="CK151">
            <v>0.35902777777777778</v>
          </cell>
          <cell r="CL151">
            <v>32</v>
          </cell>
          <cell r="CM151" t="str">
            <v>TDP</v>
          </cell>
          <cell r="CN151" t="str">
            <v>HADI NURDARYANTO</v>
          </cell>
          <cell r="CO151" t="str">
            <v>KETEPATAN LOGIN</v>
          </cell>
          <cell r="CP151"/>
          <cell r="CQ151"/>
          <cell r="CR151"/>
          <cell r="CS151"/>
          <cell r="CT151"/>
          <cell r="CU151"/>
          <cell r="CV151">
            <v>0.35001157407407424</v>
          </cell>
          <cell r="CW151" t="str">
            <v>OK</v>
          </cell>
          <cell r="CX151">
            <v>0.35001157407407424</v>
          </cell>
          <cell r="CY151">
            <v>0.10484953703703703</v>
          </cell>
          <cell r="CZ151">
            <v>6.4583333333333492E-2</v>
          </cell>
          <cell r="DA151" t="str">
            <v>OK</v>
          </cell>
          <cell r="DB151">
            <v>9.0162037037035403E-3</v>
          </cell>
          <cell r="DC151">
            <v>0.41250000000000003</v>
          </cell>
          <cell r="DD151">
            <v>34</v>
          </cell>
          <cell r="DE151" t="str">
            <v>TDT</v>
          </cell>
          <cell r="DF151" t="str">
            <v>KIKI RENDIANA</v>
          </cell>
          <cell r="DG151"/>
          <cell r="DH151"/>
          <cell r="DI151"/>
          <cell r="DJ151"/>
          <cell r="DK151"/>
          <cell r="DL151"/>
          <cell r="DM151"/>
          <cell r="DN151">
            <v>0.37252314814814802</v>
          </cell>
          <cell r="DO151" t="str">
            <v>OK</v>
          </cell>
          <cell r="DP151">
            <v>0.37252314814814802</v>
          </cell>
          <cell r="DQ151">
            <v>0.14553240740740742</v>
          </cell>
          <cell r="DR151">
            <v>0.1055555555555554</v>
          </cell>
          <cell r="DS151" t="str">
            <v>OK</v>
          </cell>
          <cell r="DT151">
            <v>3.9976851851852013E-2</v>
          </cell>
          <cell r="DU151">
            <v>0</v>
          </cell>
          <cell r="DV151"/>
          <cell r="DW151" t="str">
            <v>LL</v>
          </cell>
          <cell r="DX151"/>
          <cell r="DY151"/>
          <cell r="DZ151"/>
          <cell r="EA151"/>
          <cell r="EB151"/>
          <cell r="EC151"/>
          <cell r="ED151"/>
          <cell r="EE151"/>
          <cell r="EF151"/>
          <cell r="EG151"/>
          <cell r="EH151"/>
          <cell r="EI151"/>
          <cell r="EJ151"/>
          <cell r="EK151"/>
          <cell r="EL151"/>
          <cell r="EM151">
            <v>0</v>
          </cell>
          <cell r="EN151"/>
          <cell r="EO151" t="str">
            <v>LL</v>
          </cell>
          <cell r="EP151"/>
          <cell r="EQ151"/>
          <cell r="ER151"/>
          <cell r="ES151"/>
          <cell r="ET151"/>
          <cell r="EU151"/>
          <cell r="EV151"/>
          <cell r="EW151"/>
          <cell r="EX151"/>
          <cell r="EY151"/>
          <cell r="EZ151"/>
          <cell r="FA151"/>
          <cell r="FB151"/>
          <cell r="FC151"/>
          <cell r="FD151"/>
          <cell r="FE151">
            <v>0.36666666666666681</v>
          </cell>
          <cell r="FF151">
            <v>51</v>
          </cell>
          <cell r="FG151" t="str">
            <v>H</v>
          </cell>
          <cell r="FH151"/>
          <cell r="FI151"/>
          <cell r="FJ151"/>
          <cell r="FK151"/>
          <cell r="FL151"/>
          <cell r="FM151"/>
          <cell r="FN151"/>
          <cell r="FO151"/>
          <cell r="FP151">
            <v>0.33535879629629628</v>
          </cell>
          <cell r="FQ151" t="str">
            <v>OK</v>
          </cell>
          <cell r="FR151">
            <v>0.33535879629629628</v>
          </cell>
          <cell r="FS151">
            <v>0.13408564814814816</v>
          </cell>
          <cell r="FT151">
            <v>0.10277777777777763</v>
          </cell>
          <cell r="FU151" t="str">
            <v>OK</v>
          </cell>
          <cell r="FV151">
            <v>3.1307870370370527E-2</v>
          </cell>
          <cell r="FW151">
            <v>0.37291666666666662</v>
          </cell>
          <cell r="FX151">
            <v>40</v>
          </cell>
          <cell r="FY151" t="str">
            <v>TDT</v>
          </cell>
          <cell r="FZ151" t="str">
            <v>GURUH JAMALUDIN</v>
          </cell>
          <cell r="GA151"/>
          <cell r="GB151"/>
          <cell r="GC151"/>
          <cell r="GD151"/>
          <cell r="GE151"/>
          <cell r="GF151"/>
          <cell r="GG151"/>
          <cell r="GH151">
            <v>0.31899305555555568</v>
          </cell>
          <cell r="GI151" t="str">
            <v>NOK</v>
          </cell>
          <cell r="GJ151">
            <v>0.31899305555555568</v>
          </cell>
          <cell r="GK151">
            <v>0.10878472222222221</v>
          </cell>
          <cell r="GL151">
            <v>5.4861111111111305E-2</v>
          </cell>
          <cell r="GM151" t="str">
            <v>NOK</v>
          </cell>
          <cell r="GN151">
            <v>5.3923611111110908E-2</v>
          </cell>
          <cell r="GO151">
            <v>0.33611111111111114</v>
          </cell>
          <cell r="GP151">
            <v>51</v>
          </cell>
          <cell r="GQ151" t="str">
            <v>TDT</v>
          </cell>
          <cell r="GR151" t="str">
            <v>KIKI RENDIANA</v>
          </cell>
          <cell r="GS151"/>
          <cell r="GT151"/>
          <cell r="GU151"/>
          <cell r="GV151"/>
          <cell r="GW151"/>
          <cell r="GX151"/>
          <cell r="GY151"/>
          <cell r="GZ151">
            <v>0.29637731481481494</v>
          </cell>
          <cell r="HA151" t="str">
            <v>NOK</v>
          </cell>
          <cell r="HB151">
            <v>0.29637731481481494</v>
          </cell>
          <cell r="HC151">
            <v>8.8344907407407414E-2</v>
          </cell>
          <cell r="HD151">
            <v>4.8611111111111216E-2</v>
          </cell>
          <cell r="HE151" t="str">
            <v>OK</v>
          </cell>
          <cell r="HF151">
            <v>3.9733796296296198E-2</v>
          </cell>
          <cell r="HG151">
            <v>0.36597222222222237</v>
          </cell>
          <cell r="HH151">
            <v>51</v>
          </cell>
          <cell r="HI151" t="str">
            <v>TDP</v>
          </cell>
          <cell r="HJ151" t="str">
            <v>KIKI RENDIANA</v>
          </cell>
          <cell r="HK151" t="str">
            <v>CES</v>
          </cell>
          <cell r="HL151"/>
          <cell r="HM151"/>
          <cell r="HN151"/>
          <cell r="HO151"/>
          <cell r="HP151"/>
          <cell r="HQ151"/>
          <cell r="HR151">
            <v>0.35312499999999997</v>
          </cell>
          <cell r="HS151" t="str">
            <v>OK</v>
          </cell>
          <cell r="HT151">
            <v>0.35312499999999997</v>
          </cell>
          <cell r="HU151">
            <v>0.1940972222222222</v>
          </cell>
          <cell r="HV151">
            <v>0.1499999999999998</v>
          </cell>
          <cell r="HW151" t="str">
            <v>OK</v>
          </cell>
          <cell r="HX151">
            <v>1.2847222222222399E-2</v>
          </cell>
          <cell r="HY151">
            <v>0</v>
          </cell>
          <cell r="HZ151"/>
          <cell r="IA151" t="str">
            <v>LL</v>
          </cell>
          <cell r="IB151"/>
          <cell r="IC151"/>
          <cell r="ID151"/>
          <cell r="IE151"/>
          <cell r="IF151"/>
          <cell r="IG151"/>
          <cell r="IH151"/>
          <cell r="II151"/>
          <cell r="IJ151"/>
          <cell r="IK151"/>
          <cell r="IL151"/>
          <cell r="IM151"/>
          <cell r="IN151"/>
          <cell r="IO151"/>
          <cell r="IP151"/>
          <cell r="IQ151">
            <v>0.1875</v>
          </cell>
          <cell r="IR151" t="str">
            <v>66-2</v>
          </cell>
          <cell r="IS151" t="str">
            <v>H</v>
          </cell>
          <cell r="IT151"/>
          <cell r="IU151"/>
          <cell r="IV151"/>
          <cell r="IW151"/>
          <cell r="IX151"/>
          <cell r="IY151"/>
          <cell r="IZ151"/>
          <cell r="JA151"/>
          <cell r="JB151">
            <v>0.16796296296296298</v>
          </cell>
          <cell r="JC151" t="str">
            <v>NOK</v>
          </cell>
          <cell r="JD151">
            <v>0.16796296296296298</v>
          </cell>
          <cell r="JE151">
            <v>4.6620370370370368E-2</v>
          </cell>
          <cell r="JF151">
            <v>2.7083333333333348E-2</v>
          </cell>
          <cell r="JG151" t="str">
            <v>OK</v>
          </cell>
          <cell r="JH151">
            <v>1.9537037037037019E-2</v>
          </cell>
          <cell r="JI151">
            <v>0.27152777777777803</v>
          </cell>
          <cell r="JJ151">
            <v>51</v>
          </cell>
          <cell r="JK151" t="str">
            <v>H</v>
          </cell>
          <cell r="JL151"/>
          <cell r="JM151"/>
          <cell r="JN151"/>
          <cell r="JO151"/>
          <cell r="JP151"/>
          <cell r="JQ151"/>
          <cell r="JR151"/>
          <cell r="JS151"/>
          <cell r="JT151">
            <v>0.27152777777777803</v>
          </cell>
          <cell r="JU151" t="str">
            <v>NOK</v>
          </cell>
          <cell r="JV151">
            <v>0.27152777777777803</v>
          </cell>
          <cell r="JW151">
            <v>2.568287037037037E-2</v>
          </cell>
          <cell r="JX151">
            <v>2.5694444444444464E-2</v>
          </cell>
          <cell r="JY151" t="str">
            <v>OK</v>
          </cell>
          <cell r="JZ151">
            <v>0</v>
          </cell>
          <cell r="KA151">
            <v>0.30277777777777765</v>
          </cell>
          <cell r="KB151">
            <v>41</v>
          </cell>
          <cell r="KC151" t="str">
            <v>TDT</v>
          </cell>
          <cell r="KD151" t="str">
            <v>GURUH JAMALUDIN</v>
          </cell>
          <cell r="KE151"/>
          <cell r="KF151"/>
          <cell r="KG151"/>
          <cell r="KH151"/>
          <cell r="KI151"/>
          <cell r="KJ151"/>
          <cell r="KK151"/>
          <cell r="KL151">
            <v>0.25546296296296284</v>
          </cell>
          <cell r="KM151" t="str">
            <v>NOK</v>
          </cell>
          <cell r="KN151">
            <v>0.25546296296296284</v>
          </cell>
          <cell r="KO151">
            <v>8.7592592592592583E-2</v>
          </cell>
          <cell r="KP151">
            <v>4.027777777777776E-2</v>
          </cell>
          <cell r="KQ151" t="str">
            <v>OK</v>
          </cell>
          <cell r="KR151">
            <v>4.7314814814814823E-2</v>
          </cell>
          <cell r="KS151">
            <v>1.3666666666666667</v>
          </cell>
          <cell r="KT151">
            <v>51</v>
          </cell>
          <cell r="KU151" t="str">
            <v>TDT</v>
          </cell>
          <cell r="KV151" t="str">
            <v>KIKI RENDIANA</v>
          </cell>
          <cell r="KW151"/>
          <cell r="KX151"/>
          <cell r="KY151"/>
          <cell r="KZ151"/>
          <cell r="LA151"/>
          <cell r="LB151"/>
          <cell r="LC151"/>
          <cell r="LD151">
            <v>1.3231944444444446</v>
          </cell>
          <cell r="LE151" t="str">
            <v>OK</v>
          </cell>
          <cell r="LF151">
            <v>1.3231944444444446</v>
          </cell>
          <cell r="LG151">
            <v>0.09</v>
          </cell>
          <cell r="LH151">
            <v>4.6527777777777835E-2</v>
          </cell>
          <cell r="LI151" t="str">
            <v>OK</v>
          </cell>
          <cell r="LJ151">
            <v>4.3472222222222162E-2</v>
          </cell>
          <cell r="LK151">
            <v>0.36249999999999999</v>
          </cell>
          <cell r="LL151">
            <v>40</v>
          </cell>
          <cell r="LM151" t="str">
            <v>TDT</v>
          </cell>
          <cell r="LN151" t="str">
            <v>RIFIAN NURDIANSYAH</v>
          </cell>
          <cell r="LO151"/>
          <cell r="LP151"/>
          <cell r="LQ151"/>
          <cell r="LR151"/>
          <cell r="LS151"/>
          <cell r="LT151"/>
          <cell r="LU151"/>
          <cell r="LV151">
            <v>0.3317824074074075</v>
          </cell>
          <cell r="LW151" t="str">
            <v>OK</v>
          </cell>
          <cell r="LX151">
            <v>0.3317824074074075</v>
          </cell>
          <cell r="LY151">
            <v>0.10363425925925926</v>
          </cell>
          <cell r="LZ151">
            <v>7.2916666666666796E-2</v>
          </cell>
          <cell r="MA151" t="str">
            <v>OK</v>
          </cell>
          <cell r="MB151">
            <v>3.0717592592592463E-2</v>
          </cell>
          <cell r="MC151">
            <v>0</v>
          </cell>
          <cell r="MD151"/>
          <cell r="ME151" t="str">
            <v>LL</v>
          </cell>
          <cell r="MF151"/>
          <cell r="MG151"/>
          <cell r="MH151"/>
          <cell r="MI151"/>
          <cell r="MJ151"/>
          <cell r="MK151"/>
          <cell r="ML151"/>
          <cell r="MM151"/>
          <cell r="MN151"/>
          <cell r="MO151"/>
          <cell r="MP151"/>
          <cell r="MQ151"/>
          <cell r="MR151"/>
          <cell r="MS151"/>
          <cell r="MT151"/>
          <cell r="MU151">
            <v>0.1875</v>
          </cell>
          <cell r="MV151" t="str">
            <v>66-2</v>
          </cell>
          <cell r="MW151" t="str">
            <v>H</v>
          </cell>
          <cell r="MX151"/>
          <cell r="MY151"/>
          <cell r="MZ151"/>
          <cell r="NA151"/>
          <cell r="NB151"/>
          <cell r="NC151"/>
          <cell r="ND151"/>
          <cell r="NE151"/>
          <cell r="NF151">
            <v>0.16736111111111127</v>
          </cell>
          <cell r="NG151" t="str">
            <v>NOK</v>
          </cell>
          <cell r="NH151">
            <v>0.16736111111111127</v>
          </cell>
          <cell r="NI151">
            <v>4.1666666666666657E-2</v>
          </cell>
          <cell r="NJ151">
            <v>2.1527777777777923E-2</v>
          </cell>
          <cell r="NK151" t="str">
            <v>OK</v>
          </cell>
          <cell r="NL151">
            <v>2.0138888888888734E-2</v>
          </cell>
          <cell r="NM151">
            <v>0.39722222222222214</v>
          </cell>
          <cell r="NN151">
            <v>56</v>
          </cell>
          <cell r="NO151" t="str">
            <v>H</v>
          </cell>
          <cell r="NP151"/>
          <cell r="NQ151"/>
          <cell r="NR151"/>
          <cell r="NS151"/>
          <cell r="NT151"/>
          <cell r="NU151"/>
          <cell r="NV151"/>
          <cell r="NW151"/>
          <cell r="NX151">
            <v>0.36468749999999983</v>
          </cell>
          <cell r="NY151" t="str">
            <v>OK</v>
          </cell>
          <cell r="NZ151">
            <v>0.36468749999999983</v>
          </cell>
          <cell r="OA151">
            <v>0.10545138888888889</v>
          </cell>
          <cell r="OB151">
            <v>7.2916666666666574E-2</v>
          </cell>
          <cell r="OC151" t="str">
            <v>OK</v>
          </cell>
          <cell r="OD151">
            <v>3.2534722222222312E-2</v>
          </cell>
          <cell r="OE151">
            <v>0.39374999999999999</v>
          </cell>
          <cell r="OF151">
            <v>51</v>
          </cell>
          <cell r="OG151" t="str">
            <v>TDT</v>
          </cell>
          <cell r="OH151" t="str">
            <v>ROHMAN</v>
          </cell>
          <cell r="OI151"/>
          <cell r="OJ151"/>
          <cell r="OK151"/>
          <cell r="OL151"/>
          <cell r="OM151"/>
          <cell r="ON151"/>
          <cell r="OO151"/>
          <cell r="OP151">
            <v>0.34559027777777629</v>
          </cell>
          <cell r="OQ151" t="str">
            <v>OK</v>
          </cell>
          <cell r="OR151">
            <v>0.34559027777777629</v>
          </cell>
          <cell r="OS151">
            <v>9.121527777777777E-2</v>
          </cell>
          <cell r="OT151">
            <v>4.305555555555407E-2</v>
          </cell>
          <cell r="OU151" t="str">
            <v>OK</v>
          </cell>
          <cell r="OV151">
            <v>4.81597222222237E-2</v>
          </cell>
          <cell r="OW151">
            <v>0.32986111111111127</v>
          </cell>
          <cell r="OX151">
            <v>82</v>
          </cell>
          <cell r="OY151" t="str">
            <v>H</v>
          </cell>
          <cell r="OZ151"/>
          <cell r="PA151"/>
          <cell r="PB151"/>
          <cell r="PC151"/>
          <cell r="PD151"/>
          <cell r="PE151"/>
          <cell r="PF151"/>
          <cell r="PG151"/>
          <cell r="PH151">
            <v>0.32986111111111127</v>
          </cell>
          <cell r="PI151" t="str">
            <v>OK</v>
          </cell>
          <cell r="PJ151">
            <v>0.32986111111111127</v>
          </cell>
          <cell r="PK151">
            <v>4.2129629629629628E-2</v>
          </cell>
          <cell r="PL151">
            <v>5.9722222222222336E-2</v>
          </cell>
          <cell r="PM151" t="str">
            <v>OK</v>
          </cell>
          <cell r="PN151">
            <v>0</v>
          </cell>
          <cell r="PO151">
            <v>0</v>
          </cell>
          <cell r="PP151"/>
          <cell r="PQ151" t="str">
            <v>LL</v>
          </cell>
          <cell r="PR151"/>
          <cell r="PS151"/>
          <cell r="PT151"/>
          <cell r="PU151"/>
          <cell r="PV151"/>
          <cell r="PW151"/>
          <cell r="PX151"/>
          <cell r="PY151"/>
          <cell r="PZ151"/>
          <cell r="QA151"/>
          <cell r="QB151"/>
          <cell r="QC151"/>
          <cell r="QD151"/>
          <cell r="QE151"/>
          <cell r="QF151"/>
          <cell r="QG151">
            <v>0</v>
          </cell>
          <cell r="QH151"/>
          <cell r="QI151" t="str">
            <v>LL</v>
          </cell>
          <cell r="QJ151"/>
          <cell r="QK151"/>
          <cell r="QL151"/>
          <cell r="QM151"/>
          <cell r="QN151"/>
          <cell r="QO151"/>
          <cell r="QP151"/>
          <cell r="QQ151"/>
          <cell r="QR151"/>
          <cell r="QS151"/>
          <cell r="QT151"/>
          <cell r="QU151"/>
          <cell r="QV151"/>
          <cell r="QW151"/>
          <cell r="QX151"/>
          <cell r="QY151">
            <v>0.37291666666666656</v>
          </cell>
          <cell r="QZ151">
            <v>51</v>
          </cell>
          <cell r="RA151" t="str">
            <v>TDT</v>
          </cell>
          <cell r="RB151" t="str">
            <v>MUHAMAD BAIDHAWI</v>
          </cell>
          <cell r="RC151"/>
          <cell r="RD151"/>
          <cell r="RE151"/>
          <cell r="RF151"/>
          <cell r="RG151"/>
          <cell r="RH151"/>
          <cell r="RI151"/>
          <cell r="RJ151">
            <v>0.32391203703703686</v>
          </cell>
          <cell r="RK151" t="str">
            <v>OK</v>
          </cell>
          <cell r="RL151">
            <v>0.32391203703703686</v>
          </cell>
          <cell r="RM151">
            <v>0.12400462962962963</v>
          </cell>
          <cell r="RN151">
            <v>7.4999999999999956E-2</v>
          </cell>
          <cell r="RO151" t="str">
            <v>OK</v>
          </cell>
          <cell r="RP151">
            <v>4.9004629629629676E-2</v>
          </cell>
          <cell r="RQ151">
            <v>0.36319444444444471</v>
          </cell>
          <cell r="RR151">
            <v>55</v>
          </cell>
          <cell r="RS151" t="str">
            <v>H</v>
          </cell>
          <cell r="RT151"/>
          <cell r="RU151"/>
          <cell r="RV151"/>
          <cell r="RW151"/>
          <cell r="RX151"/>
          <cell r="RY151"/>
          <cell r="RZ151"/>
          <cell r="SA151"/>
          <cell r="SB151">
            <v>0.33260416666666692</v>
          </cell>
          <cell r="SC151" t="str">
            <v>OK</v>
          </cell>
          <cell r="SD151">
            <v>0.33260416666666692</v>
          </cell>
          <cell r="SE151">
            <v>0.11670138888888892</v>
          </cell>
          <cell r="SF151">
            <v>8.6111111111111138E-2</v>
          </cell>
          <cell r="SG151" t="str">
            <v>OK</v>
          </cell>
          <cell r="SH151">
            <v>3.0590277777777786E-2</v>
          </cell>
          <cell r="SI151">
            <v>0.3388888888888888</v>
          </cell>
          <cell r="SJ151">
            <v>56</v>
          </cell>
          <cell r="SK151" t="str">
            <v>H</v>
          </cell>
          <cell r="SL151"/>
          <cell r="SM151"/>
          <cell r="SN151"/>
          <cell r="SO151"/>
          <cell r="SP151"/>
          <cell r="SQ151"/>
          <cell r="SR151"/>
          <cell r="SS151"/>
          <cell r="ST151">
            <v>0.31099537037037056</v>
          </cell>
          <cell r="SU151" t="str">
            <v>NOK</v>
          </cell>
          <cell r="SV151">
            <v>0.31099537037037056</v>
          </cell>
          <cell r="SW151">
            <v>7.7893518518518501E-2</v>
          </cell>
          <cell r="SX151">
            <v>5.0000000000000266E-2</v>
          </cell>
          <cell r="SY151" t="str">
            <v>OK</v>
          </cell>
          <cell r="SZ151">
            <v>2.7893518518518234E-2</v>
          </cell>
          <cell r="TA151">
            <v>1.3506944444444444</v>
          </cell>
          <cell r="TB151">
            <v>56</v>
          </cell>
          <cell r="TC151" t="str">
            <v>H</v>
          </cell>
          <cell r="TD151"/>
          <cell r="TE151"/>
          <cell r="TF151"/>
          <cell r="TG151"/>
          <cell r="TH151"/>
          <cell r="TI151"/>
          <cell r="TJ151"/>
          <cell r="TK151"/>
          <cell r="TL151">
            <v>1.3019328703703703</v>
          </cell>
          <cell r="TM151" t="str">
            <v>OK</v>
          </cell>
          <cell r="TN151">
            <v>1.3019328703703703</v>
          </cell>
          <cell r="TO151">
            <v>8.9039351851851842E-2</v>
          </cell>
          <cell r="TP151">
            <v>4.0277777777777746E-2</v>
          </cell>
          <cell r="TQ151" t="str">
            <v>OK</v>
          </cell>
          <cell r="TR151">
            <v>4.8761574074074096E-2</v>
          </cell>
          <cell r="TS151">
            <v>0.36249999999999993</v>
          </cell>
          <cell r="TT151">
            <v>51</v>
          </cell>
          <cell r="TU151" t="str">
            <v>H</v>
          </cell>
          <cell r="TV151"/>
          <cell r="TW151"/>
          <cell r="TX151"/>
          <cell r="TY151"/>
          <cell r="TZ151"/>
          <cell r="UA151"/>
          <cell r="UB151"/>
          <cell r="UC151"/>
          <cell r="UD151">
            <v>0.31041666666666662</v>
          </cell>
          <cell r="UE151" t="str">
            <v>NOK</v>
          </cell>
          <cell r="UF151">
            <v>0.31041666666666662</v>
          </cell>
          <cell r="UG151">
            <v>0.11828703703703702</v>
          </cell>
          <cell r="UH151">
            <v>0</v>
          </cell>
          <cell r="UI151" t="str">
            <v>OK</v>
          </cell>
          <cell r="UJ151">
            <v>5.2083333333333336E-2</v>
          </cell>
          <cell r="UK151"/>
          <cell r="UL151"/>
          <cell r="UM151"/>
          <cell r="UN151"/>
          <cell r="UO151"/>
          <cell r="UP151"/>
          <cell r="UQ151"/>
          <cell r="UR151"/>
          <cell r="US151"/>
          <cell r="UT151"/>
          <cell r="UU151"/>
          <cell r="UV151"/>
          <cell r="UW151"/>
          <cell r="UX151"/>
          <cell r="UY151"/>
          <cell r="UZ151"/>
          <cell r="VA151"/>
          <cell r="VB151"/>
          <cell r="VC151"/>
          <cell r="VD151">
            <v>56</v>
          </cell>
          <cell r="VE151" t="str">
            <v>CT</v>
          </cell>
          <cell r="VF151">
            <v>0</v>
          </cell>
          <cell r="VG151">
            <v>0</v>
          </cell>
          <cell r="VH151">
            <v>32</v>
          </cell>
          <cell r="VI151">
            <v>34</v>
          </cell>
          <cell r="VJ151">
            <v>0</v>
          </cell>
          <cell r="VK151">
            <v>0</v>
          </cell>
          <cell r="VL151">
            <v>51</v>
          </cell>
          <cell r="VM151">
            <v>40</v>
          </cell>
          <cell r="VN151">
            <v>51</v>
          </cell>
          <cell r="VO151">
            <v>51</v>
          </cell>
          <cell r="VP151">
            <v>0</v>
          </cell>
          <cell r="VQ151" t="str">
            <v>66-2</v>
          </cell>
          <cell r="VR151">
            <v>51</v>
          </cell>
          <cell r="VS151">
            <v>41</v>
          </cell>
          <cell r="VT151">
            <v>51</v>
          </cell>
          <cell r="VU151">
            <v>40</v>
          </cell>
          <cell r="VV151">
            <v>0</v>
          </cell>
          <cell r="VW151" t="str">
            <v>66-2</v>
          </cell>
          <cell r="VX151">
            <v>56</v>
          </cell>
          <cell r="VY151">
            <v>51</v>
          </cell>
          <cell r="VZ151">
            <v>82</v>
          </cell>
          <cell r="WA151">
            <v>0</v>
          </cell>
          <cell r="WB151">
            <v>0</v>
          </cell>
          <cell r="WC151">
            <v>51</v>
          </cell>
          <cell r="WD151">
            <v>55</v>
          </cell>
          <cell r="WE151">
            <v>56</v>
          </cell>
          <cell r="WF151">
            <v>56</v>
          </cell>
          <cell r="WG151">
            <v>51</v>
          </cell>
          <cell r="WH151">
            <v>0</v>
          </cell>
          <cell r="WI151"/>
          <cell r="WJ151" t="str">
            <v>TDT</v>
          </cell>
          <cell r="WK151" t="str">
            <v>C</v>
          </cell>
          <cell r="WL151" t="str">
            <v>LL</v>
          </cell>
          <cell r="WM151" t="str">
            <v>CD</v>
          </cell>
          <cell r="WN151" t="str">
            <v>TDP</v>
          </cell>
          <cell r="WO151" t="str">
            <v>TDT</v>
          </cell>
          <cell r="WP151" t="str">
            <v>LL</v>
          </cell>
          <cell r="WQ151" t="str">
            <v>LL</v>
          </cell>
          <cell r="WR151" t="str">
            <v>H</v>
          </cell>
          <cell r="WS151" t="str">
            <v>TDT</v>
          </cell>
          <cell r="WT151" t="str">
            <v>TDT</v>
          </cell>
          <cell r="WU151" t="str">
            <v>TDP</v>
          </cell>
          <cell r="WV151" t="str">
            <v>LL</v>
          </cell>
          <cell r="WW151" t="str">
            <v>H</v>
          </cell>
          <cell r="WX151" t="str">
            <v>H</v>
          </cell>
          <cell r="WY151" t="str">
            <v>TDT</v>
          </cell>
          <cell r="WZ151" t="str">
            <v>TDT</v>
          </cell>
          <cell r="XA151" t="str">
            <v>TDT</v>
          </cell>
          <cell r="XB151" t="str">
            <v>LL</v>
          </cell>
          <cell r="XC151" t="str">
            <v>H</v>
          </cell>
          <cell r="XD151" t="str">
            <v>H</v>
          </cell>
          <cell r="XE151" t="str">
            <v>TDT</v>
          </cell>
          <cell r="XF151" t="str">
            <v>H</v>
          </cell>
          <cell r="XG151" t="str">
            <v>LL</v>
          </cell>
          <cell r="XH151" t="str">
            <v>LL</v>
          </cell>
          <cell r="XI151" t="str">
            <v>TDT</v>
          </cell>
          <cell r="XJ151" t="str">
            <v>H</v>
          </cell>
          <cell r="XK151" t="str">
            <v>H</v>
          </cell>
          <cell r="XL151" t="str">
            <v>H</v>
          </cell>
          <cell r="XM151" t="str">
            <v>H</v>
          </cell>
          <cell r="XN151">
            <v>0</v>
          </cell>
          <cell r="XO151"/>
          <cell r="XP151" t="str">
            <v>MOHAMMAD FAKHRUDDIN</v>
          </cell>
          <cell r="XQ151">
            <v>0</v>
          </cell>
          <cell r="XR151">
            <v>0</v>
          </cell>
          <cell r="XS151">
            <v>0</v>
          </cell>
          <cell r="XT151" t="str">
            <v>HADI NURDARYANTO</v>
          </cell>
          <cell r="XU151" t="str">
            <v>KIKI RENDIANA</v>
          </cell>
          <cell r="XV151">
            <v>0</v>
          </cell>
          <cell r="XW151">
            <v>0</v>
          </cell>
          <cell r="XX151">
            <v>0</v>
          </cell>
          <cell r="XY151" t="str">
            <v>GURUH JAMALUDIN</v>
          </cell>
          <cell r="XZ151" t="str">
            <v>KIKI RENDIANA</v>
          </cell>
          <cell r="YA151" t="str">
            <v>KIKI RENDIANA</v>
          </cell>
          <cell r="YB151">
            <v>0</v>
          </cell>
          <cell r="YC151">
            <v>0</v>
          </cell>
          <cell r="YD151">
            <v>0</v>
          </cell>
          <cell r="YE151" t="str">
            <v>GURUH JAMALUDIN</v>
          </cell>
          <cell r="YF151" t="str">
            <v>KIKI RENDIANA</v>
          </cell>
          <cell r="YG151" t="str">
            <v>RIFIAN NURDIANSYAH</v>
          </cell>
          <cell r="YH151">
            <v>0</v>
          </cell>
          <cell r="YI151">
            <v>0</v>
          </cell>
          <cell r="YJ151">
            <v>0</v>
          </cell>
          <cell r="YK151" t="str">
            <v>ROHMAN</v>
          </cell>
          <cell r="YL151">
            <v>0</v>
          </cell>
          <cell r="YM151">
            <v>0</v>
          </cell>
          <cell r="YN151">
            <v>0</v>
          </cell>
          <cell r="YO151" t="str">
            <v>MUHAMAD BAIDHAWI</v>
          </cell>
          <cell r="YP151">
            <v>0</v>
          </cell>
          <cell r="YQ151">
            <v>0</v>
          </cell>
          <cell r="YR151">
            <v>0</v>
          </cell>
          <cell r="YS151">
            <v>0</v>
          </cell>
          <cell r="YT151">
            <v>0</v>
          </cell>
          <cell r="YU151"/>
          <cell r="YV151">
            <v>0</v>
          </cell>
          <cell r="YW151">
            <v>0</v>
          </cell>
          <cell r="YX151">
            <v>0</v>
          </cell>
          <cell r="YY151">
            <v>0</v>
          </cell>
          <cell r="YZ151" t="str">
            <v>KETEPATAN LOGIN</v>
          </cell>
          <cell r="ZA151">
            <v>0</v>
          </cell>
          <cell r="ZB151">
            <v>0</v>
          </cell>
          <cell r="ZC151">
            <v>0</v>
          </cell>
          <cell r="ZD151">
            <v>0</v>
          </cell>
          <cell r="ZE151">
            <v>0</v>
          </cell>
          <cell r="ZF151">
            <v>0</v>
          </cell>
          <cell r="ZG151" t="str">
            <v>CES</v>
          </cell>
          <cell r="ZH151">
            <v>0</v>
          </cell>
          <cell r="ZI151">
            <v>0</v>
          </cell>
          <cell r="ZJ151">
            <v>0</v>
          </cell>
          <cell r="ZK151">
            <v>0</v>
          </cell>
          <cell r="ZL151">
            <v>0</v>
          </cell>
          <cell r="ZM151">
            <v>0</v>
          </cell>
          <cell r="ZN151">
            <v>0</v>
          </cell>
          <cell r="ZO151">
            <v>0</v>
          </cell>
          <cell r="ZP151">
            <v>0</v>
          </cell>
          <cell r="ZQ151">
            <v>0</v>
          </cell>
          <cell r="ZR151">
            <v>0</v>
          </cell>
          <cell r="ZS151">
            <v>0</v>
          </cell>
          <cell r="ZT151">
            <v>0</v>
          </cell>
          <cell r="ZU151">
            <v>0</v>
          </cell>
          <cell r="ZV151">
            <v>0</v>
          </cell>
          <cell r="ZW151">
            <v>0</v>
          </cell>
          <cell r="ZX151">
            <v>0</v>
          </cell>
          <cell r="ZY151">
            <v>0</v>
          </cell>
          <cell r="ZZ151">
            <v>0</v>
          </cell>
          <cell r="AAA151"/>
          <cell r="AAB151">
            <v>0</v>
          </cell>
          <cell r="AAC151">
            <v>0</v>
          </cell>
          <cell r="AAD151">
            <v>0.35902777777777778</v>
          </cell>
          <cell r="AAE151">
            <v>0.41250000000000003</v>
          </cell>
          <cell r="AAF151">
            <v>0</v>
          </cell>
          <cell r="AAG151">
            <v>0</v>
          </cell>
          <cell r="AAH151">
            <v>0.36666666666666681</v>
          </cell>
          <cell r="AAI151">
            <v>0.37291666666666662</v>
          </cell>
          <cell r="AAJ151">
            <v>0.33611111111111114</v>
          </cell>
          <cell r="AAK151">
            <v>0.36597222222222237</v>
          </cell>
          <cell r="AAL151">
            <v>0</v>
          </cell>
          <cell r="AAM151">
            <v>0.1875</v>
          </cell>
          <cell r="AAN151">
            <v>0.27152777777777803</v>
          </cell>
          <cell r="AAO151">
            <v>0.30277777777777765</v>
          </cell>
          <cell r="AAP151">
            <v>1.3666666666666667</v>
          </cell>
          <cell r="AAQ151">
            <v>0.36249999999999999</v>
          </cell>
          <cell r="AAR151">
            <v>0</v>
          </cell>
          <cell r="AAS151">
            <v>0.1875</v>
          </cell>
          <cell r="AAT151">
            <v>0.39722222222222214</v>
          </cell>
          <cell r="AAU151">
            <v>0.39374999999999999</v>
          </cell>
          <cell r="AAV151">
            <v>0.32986111111111127</v>
          </cell>
          <cell r="AAW151">
            <v>0</v>
          </cell>
          <cell r="AAX151">
            <v>0</v>
          </cell>
          <cell r="AAY151">
            <v>0.37291666666666656</v>
          </cell>
          <cell r="AAZ151">
            <v>0.36319444444444471</v>
          </cell>
          <cell r="ABA151">
            <v>0.3388888888888888</v>
          </cell>
          <cell r="ABB151">
            <v>1.3506944444444444</v>
          </cell>
          <cell r="ABC151">
            <v>0.36249999999999993</v>
          </cell>
          <cell r="ABD151">
            <v>0</v>
          </cell>
          <cell r="ABE151">
            <v>0.36249999999999993</v>
          </cell>
          <cell r="ABF151">
            <v>0</v>
          </cell>
          <cell r="ABG151"/>
          <cell r="ABH151">
            <v>0</v>
          </cell>
          <cell r="ABI151">
            <v>0</v>
          </cell>
          <cell r="ABJ151">
            <v>0</v>
          </cell>
          <cell r="ABK151">
            <v>0</v>
          </cell>
          <cell r="ABL151">
            <v>0</v>
          </cell>
          <cell r="ABM151">
            <v>0</v>
          </cell>
          <cell r="ABN151">
            <v>0</v>
          </cell>
          <cell r="ABO151">
            <v>0</v>
          </cell>
          <cell r="ABP151">
            <v>0</v>
          </cell>
          <cell r="ABQ151">
            <v>0</v>
          </cell>
          <cell r="ABR151">
            <v>0</v>
          </cell>
          <cell r="ABS151">
            <v>0</v>
          </cell>
          <cell r="ABT151">
            <v>0</v>
          </cell>
          <cell r="ABU151">
            <v>0</v>
          </cell>
          <cell r="ABV151">
            <v>0</v>
          </cell>
          <cell r="ABW151">
            <v>0</v>
          </cell>
          <cell r="ABX151">
            <v>0</v>
          </cell>
          <cell r="ABY151">
            <v>0</v>
          </cell>
          <cell r="ABZ151">
            <v>0</v>
          </cell>
          <cell r="ACA151">
            <v>0</v>
          </cell>
          <cell r="ACB151">
            <v>0</v>
          </cell>
          <cell r="ACC151">
            <v>0</v>
          </cell>
          <cell r="ACD151">
            <v>0</v>
          </cell>
          <cell r="ACE151">
            <v>0</v>
          </cell>
          <cell r="ACF151">
            <v>0</v>
          </cell>
          <cell r="ACG151">
            <v>0</v>
          </cell>
          <cell r="ACH151">
            <v>0</v>
          </cell>
          <cell r="ACI151">
            <v>0</v>
          </cell>
          <cell r="ACJ151">
            <v>0</v>
          </cell>
          <cell r="ACK151">
            <v>0</v>
          </cell>
          <cell r="ACL151">
            <v>0</v>
          </cell>
          <cell r="ACM151"/>
          <cell r="ACN151">
            <v>0</v>
          </cell>
          <cell r="ACO151">
            <v>0</v>
          </cell>
          <cell r="ACP151">
            <v>0</v>
          </cell>
          <cell r="ACQ151">
            <v>0</v>
          </cell>
          <cell r="ACR151">
            <v>0</v>
          </cell>
          <cell r="ACS151">
            <v>0</v>
          </cell>
          <cell r="ACT151">
            <v>0</v>
          </cell>
          <cell r="ACU151">
            <v>0</v>
          </cell>
          <cell r="ACV151">
            <v>0</v>
          </cell>
          <cell r="ACW151">
            <v>0</v>
          </cell>
          <cell r="ACX151">
            <v>0</v>
          </cell>
          <cell r="ACY151">
            <v>0</v>
          </cell>
          <cell r="ACZ151">
            <v>0</v>
          </cell>
          <cell r="ADA151">
            <v>0</v>
          </cell>
          <cell r="ADB151">
            <v>0</v>
          </cell>
          <cell r="ADC151">
            <v>0</v>
          </cell>
          <cell r="ADD151">
            <v>0</v>
          </cell>
          <cell r="ADE151">
            <v>0</v>
          </cell>
          <cell r="ADF151">
            <v>0</v>
          </cell>
          <cell r="ADG151">
            <v>0</v>
          </cell>
          <cell r="ADH151">
            <v>0</v>
          </cell>
          <cell r="ADI151">
            <v>0</v>
          </cell>
          <cell r="ADJ151">
            <v>0</v>
          </cell>
          <cell r="ADK151">
            <v>0</v>
          </cell>
          <cell r="ADL151">
            <v>0</v>
          </cell>
          <cell r="ADM151">
            <v>0</v>
          </cell>
          <cell r="ADN151">
            <v>0</v>
          </cell>
          <cell r="ADO151">
            <v>0</v>
          </cell>
          <cell r="ADP151">
            <v>0</v>
          </cell>
          <cell r="ADQ151">
            <v>0</v>
          </cell>
          <cell r="ADR151">
            <v>0</v>
          </cell>
          <cell r="ADS151"/>
          <cell r="ADT151" t="str">
            <v>YOHANES SAPUTRA</v>
          </cell>
          <cell r="ADU151" t="str">
            <v>POSTPAID</v>
          </cell>
          <cell r="ADV151">
            <v>0.32253472222222224</v>
          </cell>
          <cell r="ADW151">
            <v>0.32291666666666669</v>
          </cell>
          <cell r="ADX151">
            <v>0</v>
          </cell>
          <cell r="ADY151">
            <v>0</v>
          </cell>
          <cell r="ADZ151">
            <v>0.35001157407407424</v>
          </cell>
          <cell r="AEA151">
            <v>0.37252314814814802</v>
          </cell>
          <cell r="AEB151">
            <v>0</v>
          </cell>
          <cell r="AEC151">
            <v>0</v>
          </cell>
          <cell r="AED151">
            <v>0.33535879629629628</v>
          </cell>
          <cell r="AEE151">
            <v>0.31899305555555568</v>
          </cell>
          <cell r="AEF151">
            <v>0.29637731481481494</v>
          </cell>
          <cell r="AEG151">
            <v>0.35312499999999997</v>
          </cell>
          <cell r="AEH151">
            <v>0</v>
          </cell>
          <cell r="AEI151">
            <v>0.16796296296296298</v>
          </cell>
          <cell r="AEJ151">
            <v>0.27152777777777803</v>
          </cell>
          <cell r="AEK151">
            <v>0.25546296296296284</v>
          </cell>
          <cell r="AEL151">
            <v>1.3231944444444446</v>
          </cell>
          <cell r="AEM151">
            <v>0.3317824074074075</v>
          </cell>
          <cell r="AEN151">
            <v>0</v>
          </cell>
          <cell r="AEO151">
            <v>0.16736111111111127</v>
          </cell>
          <cell r="AEP151">
            <v>0.36468749999999983</v>
          </cell>
          <cell r="AEQ151">
            <v>0.34559027777777629</v>
          </cell>
          <cell r="AER151">
            <v>0.32986111111111127</v>
          </cell>
          <cell r="AES151">
            <v>0</v>
          </cell>
          <cell r="AET151">
            <v>0</v>
          </cell>
          <cell r="AEU151">
            <v>0.32391203703703686</v>
          </cell>
          <cell r="AEV151">
            <v>0.33260416666666692</v>
          </cell>
          <cell r="AEW151">
            <v>0.31099537037037056</v>
          </cell>
          <cell r="AEX151">
            <v>1.3019328703703703</v>
          </cell>
          <cell r="AEY151">
            <v>0.31041666666666662</v>
          </cell>
          <cell r="AEZ151">
            <v>0</v>
          </cell>
          <cell r="AFA151"/>
          <cell r="AFB151">
            <v>0.32253472222222224</v>
          </cell>
          <cell r="AFC151">
            <v>0.32291666666666669</v>
          </cell>
          <cell r="AFD151">
            <v>0</v>
          </cell>
          <cell r="AFE151">
            <v>0</v>
          </cell>
          <cell r="AFF151">
            <v>0.35001157407407424</v>
          </cell>
          <cell r="AFG151">
            <v>0.37252314814814802</v>
          </cell>
          <cell r="AFH151">
            <v>0</v>
          </cell>
          <cell r="AFI151">
            <v>0</v>
          </cell>
          <cell r="AFJ151">
            <v>0.33535879629629628</v>
          </cell>
          <cell r="AFK151">
            <v>0.31899305555555568</v>
          </cell>
          <cell r="AFL151">
            <v>0.29637731481481494</v>
          </cell>
          <cell r="AFM151">
            <v>0.35312499999999997</v>
          </cell>
          <cell r="AFN151">
            <v>0</v>
          </cell>
          <cell r="AFO151">
            <v>0.32291666666666669</v>
          </cell>
          <cell r="AFP151">
            <v>0.27152777777777803</v>
          </cell>
          <cell r="AFQ151">
            <v>0.25546296296296284</v>
          </cell>
          <cell r="AFR151">
            <v>1.3231944444444446</v>
          </cell>
          <cell r="AFS151">
            <v>0.3317824074074075</v>
          </cell>
          <cell r="AFT151">
            <v>0</v>
          </cell>
          <cell r="AFU151">
            <v>0.16736111111111127</v>
          </cell>
          <cell r="AFV151">
            <v>0.36468749999999983</v>
          </cell>
          <cell r="AFW151">
            <v>0.34559027777777629</v>
          </cell>
          <cell r="AFX151">
            <v>0.32986111111111127</v>
          </cell>
          <cell r="AFY151">
            <v>0</v>
          </cell>
          <cell r="AFZ151">
            <v>0</v>
          </cell>
          <cell r="AGA151">
            <v>0.32391203703703686</v>
          </cell>
          <cell r="AGB151">
            <v>0.33260416666666692</v>
          </cell>
          <cell r="AGC151">
            <v>0.31099537037037056</v>
          </cell>
          <cell r="AGD151">
            <v>1.3019328703703703</v>
          </cell>
          <cell r="AGE151">
            <v>0.31041666666666662</v>
          </cell>
          <cell r="AGF151">
            <v>0</v>
          </cell>
          <cell r="AGH151" t="str">
            <v>YOHANES SAPUTRA</v>
          </cell>
          <cell r="AGI151" t="str">
            <v>POSTPAID</v>
          </cell>
          <cell r="AGJ151">
            <v>0.10732638888888889</v>
          </cell>
          <cell r="AGK151">
            <v>0</v>
          </cell>
          <cell r="AGL151">
            <v>0</v>
          </cell>
          <cell r="AGM151">
            <v>0</v>
          </cell>
          <cell r="AGN151">
            <v>0.10484953703703703</v>
          </cell>
          <cell r="AGO151">
            <v>0.14553240740740742</v>
          </cell>
          <cell r="AGP151">
            <v>0</v>
          </cell>
          <cell r="AGQ151">
            <v>0</v>
          </cell>
          <cell r="AGR151">
            <v>0.13408564814814816</v>
          </cell>
          <cell r="AGS151">
            <v>0.10878472222222221</v>
          </cell>
          <cell r="AGT151">
            <v>8.8344907407407414E-2</v>
          </cell>
          <cell r="AGU151">
            <v>0.1940972222222222</v>
          </cell>
          <cell r="AGV151">
            <v>0</v>
          </cell>
          <cell r="AGW151">
            <v>4.6620370370370368E-2</v>
          </cell>
          <cell r="AGX151">
            <v>2.568287037037037E-2</v>
          </cell>
          <cell r="AGY151">
            <v>8.7592592592592583E-2</v>
          </cell>
          <cell r="AGZ151">
            <v>0.09</v>
          </cell>
          <cell r="AHA151">
            <v>0.10363425925925926</v>
          </cell>
          <cell r="AHB151">
            <v>0</v>
          </cell>
          <cell r="AHC151">
            <v>4.1666666666666657E-2</v>
          </cell>
          <cell r="AHD151">
            <v>0.10545138888888889</v>
          </cell>
          <cell r="AHE151">
            <v>9.121527777777777E-2</v>
          </cell>
          <cell r="AHF151">
            <v>4.2129629629629628E-2</v>
          </cell>
          <cell r="AHG151">
            <v>0</v>
          </cell>
          <cell r="AHH151">
            <v>0</v>
          </cell>
          <cell r="AHI151">
            <v>0.12400462962962963</v>
          </cell>
          <cell r="AHJ151">
            <v>0.11670138888888892</v>
          </cell>
          <cell r="AHK151">
            <v>7.7893518518518501E-2</v>
          </cell>
          <cell r="AHL151">
            <v>8.9039351851851842E-2</v>
          </cell>
          <cell r="AHM151">
            <v>0.11828703703703702</v>
          </cell>
          <cell r="AHN151">
            <v>0</v>
          </cell>
          <cell r="AHO151">
            <v>9.7282848324514976E-2</v>
          </cell>
          <cell r="AHP151"/>
          <cell r="AHQ151">
            <v>9273</v>
          </cell>
          <cell r="AHR151">
            <v>0</v>
          </cell>
          <cell r="AHS151">
            <v>0</v>
          </cell>
          <cell r="AHT151">
            <v>0</v>
          </cell>
          <cell r="AHU151">
            <v>9059</v>
          </cell>
          <cell r="AHV151">
            <v>12574</v>
          </cell>
          <cell r="AHW151">
            <v>0</v>
          </cell>
          <cell r="AHX151">
            <v>0</v>
          </cell>
          <cell r="AHY151">
            <v>11585</v>
          </cell>
          <cell r="AHZ151">
            <v>9399</v>
          </cell>
          <cell r="AIA151">
            <v>7633</v>
          </cell>
          <cell r="AIB151">
            <v>16770</v>
          </cell>
          <cell r="AIC151">
            <v>0</v>
          </cell>
          <cell r="AID151">
            <v>4028</v>
          </cell>
          <cell r="AIE151">
            <v>2219</v>
          </cell>
          <cell r="AIF151">
            <v>7568</v>
          </cell>
          <cell r="AIG151">
            <v>7776</v>
          </cell>
          <cell r="AIH151">
            <v>8954</v>
          </cell>
          <cell r="AII151">
            <v>0</v>
          </cell>
          <cell r="AIJ151">
            <v>3600</v>
          </cell>
          <cell r="AIK151">
            <v>9111</v>
          </cell>
          <cell r="AIL151">
            <v>7881</v>
          </cell>
          <cell r="AIM151">
            <v>3640</v>
          </cell>
          <cell r="AIN151">
            <v>0</v>
          </cell>
          <cell r="AIO151">
            <v>0</v>
          </cell>
          <cell r="AIP151">
            <v>10714</v>
          </cell>
          <cell r="AIQ151">
            <v>10083</v>
          </cell>
          <cell r="AIR151">
            <v>6730</v>
          </cell>
          <cell r="AIS151">
            <v>7693</v>
          </cell>
          <cell r="AIT151">
            <v>10220</v>
          </cell>
          <cell r="AIU151">
            <v>0</v>
          </cell>
          <cell r="AIW151" t="str">
            <v>YOHANES SAPUTRA</v>
          </cell>
          <cell r="AIX151" t="str">
            <v>POSTPAID</v>
          </cell>
          <cell r="AIY151">
            <v>4.9687499999999871E-2</v>
          </cell>
          <cell r="AIZ151">
            <v>5.2083333333333336E-2</v>
          </cell>
          <cell r="AJA151">
            <v>0</v>
          </cell>
          <cell r="AJB151">
            <v>0</v>
          </cell>
          <cell r="AJC151">
            <v>9.0162037037035403E-3</v>
          </cell>
          <cell r="AJD151">
            <v>3.9976851851852013E-2</v>
          </cell>
          <cell r="AJE151">
            <v>0</v>
          </cell>
          <cell r="AJF151">
            <v>0</v>
          </cell>
          <cell r="AJG151">
            <v>3.1307870370370527E-2</v>
          </cell>
          <cell r="AJH151">
            <v>5.3923611111110908E-2</v>
          </cell>
          <cell r="AJI151">
            <v>3.9733796296296198E-2</v>
          </cell>
          <cell r="AJJ151">
            <v>1.2847222222222399E-2</v>
          </cell>
          <cell r="AJK151">
            <v>0</v>
          </cell>
          <cell r="AJL151">
            <v>1.9537037037037019E-2</v>
          </cell>
          <cell r="AJM151">
            <v>0</v>
          </cell>
          <cell r="AJN151">
            <v>4.7314814814814823E-2</v>
          </cell>
          <cell r="AJO151">
            <v>4.3472222222222162E-2</v>
          </cell>
          <cell r="AJP151">
            <v>3.0717592592592463E-2</v>
          </cell>
          <cell r="AJQ151">
            <v>0</v>
          </cell>
          <cell r="AJR151">
            <v>2.0138888888888734E-2</v>
          </cell>
          <cell r="AJS151">
            <v>3.2534722222222312E-2</v>
          </cell>
          <cell r="AJT151">
            <v>4.81597222222237E-2</v>
          </cell>
          <cell r="AJU151">
            <v>0</v>
          </cell>
          <cell r="AJV151">
            <v>0</v>
          </cell>
          <cell r="AJW151">
            <v>0</v>
          </cell>
          <cell r="AJX151">
            <v>4.9004629629629676E-2</v>
          </cell>
          <cell r="AJY151">
            <v>3.0590277777777786E-2</v>
          </cell>
          <cell r="AJZ151">
            <v>2.7893518518518234E-2</v>
          </cell>
          <cell r="AKA151">
            <v>4.8761574074074096E-2</v>
          </cell>
          <cell r="AKB151">
            <v>5.2083333333333336E-2</v>
          </cell>
          <cell r="AKC151">
            <v>0</v>
          </cell>
          <cell r="AKD151">
            <v>3.6939236111111155E-2</v>
          </cell>
          <cell r="AKE151"/>
          <cell r="AKF151">
            <v>4293</v>
          </cell>
          <cell r="AKG151">
            <v>4500</v>
          </cell>
          <cell r="AKH151">
            <v>0</v>
          </cell>
          <cell r="AKI151">
            <v>0</v>
          </cell>
          <cell r="AKJ151">
            <v>779</v>
          </cell>
          <cell r="AKK151">
            <v>3454</v>
          </cell>
          <cell r="AKL151">
            <v>0</v>
          </cell>
          <cell r="AKM151">
            <v>0</v>
          </cell>
          <cell r="AKN151">
            <v>2705</v>
          </cell>
          <cell r="AKO151">
            <v>4659</v>
          </cell>
          <cell r="AKP151">
            <v>3433</v>
          </cell>
          <cell r="AKQ151">
            <v>1110</v>
          </cell>
          <cell r="AKR151">
            <v>0</v>
          </cell>
          <cell r="AKS151">
            <v>1688</v>
          </cell>
          <cell r="AKT151">
            <v>0</v>
          </cell>
          <cell r="AKU151">
            <v>4088</v>
          </cell>
          <cell r="AKV151">
            <v>3756</v>
          </cell>
          <cell r="AKW151">
            <v>2654</v>
          </cell>
          <cell r="AKX151">
            <v>0</v>
          </cell>
          <cell r="AKY151">
            <v>1740</v>
          </cell>
          <cell r="AKZ151">
            <v>2811</v>
          </cell>
          <cell r="ALA151">
            <v>4161</v>
          </cell>
          <cell r="ALB151">
            <v>0</v>
          </cell>
          <cell r="ALC151">
            <v>0</v>
          </cell>
          <cell r="ALD151">
            <v>0</v>
          </cell>
          <cell r="ALE151">
            <v>4234</v>
          </cell>
          <cell r="ALF151">
            <v>2643</v>
          </cell>
          <cell r="ALG151">
            <v>2410</v>
          </cell>
          <cell r="ALH151">
            <v>4213</v>
          </cell>
          <cell r="ALI151">
            <v>4500</v>
          </cell>
          <cell r="ALJ151">
            <v>0</v>
          </cell>
          <cell r="ALL151">
            <v>0.10732638888888889</v>
          </cell>
          <cell r="ALM151">
            <v>0.10732638888888889</v>
          </cell>
          <cell r="ALN151">
            <v>0.45733796296296314</v>
          </cell>
          <cell r="ALO151">
            <v>0.58469907407407395</v>
          </cell>
          <cell r="ALP151">
            <v>0.25285879629629632</v>
          </cell>
          <cell r="ALQ151">
            <v>0.10732638888888889</v>
          </cell>
          <cell r="ALR151">
            <v>0.44268518518518518</v>
          </cell>
          <cell r="ALS151">
            <v>0.56040509259259275</v>
          </cell>
          <cell r="ALT151">
            <v>0.51248842592592603</v>
          </cell>
          <cell r="ALU151">
            <v>0.54879629629629623</v>
          </cell>
          <cell r="ALV151">
            <v>0.3014236111111111</v>
          </cell>
          <cell r="ALW151">
            <v>0.27528935185185188</v>
          </cell>
          <cell r="ALX151">
            <v>0.4254745370370373</v>
          </cell>
          <cell r="ALY151">
            <v>0.38847222222222211</v>
          </cell>
          <cell r="ALZ151">
            <v>1.5181134259259261</v>
          </cell>
          <cell r="AMA151">
            <v>0.52910879629629637</v>
          </cell>
          <cell r="AMB151">
            <v>0.21096064814814813</v>
          </cell>
          <cell r="AMC151">
            <v>0.27468750000000014</v>
          </cell>
          <cell r="AMD151">
            <v>0.51368055555555536</v>
          </cell>
          <cell r="AME151">
            <v>0.55836805555555413</v>
          </cell>
          <cell r="AMF151">
            <v>0.528402777777778</v>
          </cell>
          <cell r="AMG151">
            <v>0.14945601851851853</v>
          </cell>
          <cell r="AMH151">
            <v>0.10732638888888889</v>
          </cell>
          <cell r="AMI151">
            <v>0.43123842592592576</v>
          </cell>
          <cell r="AMJ151">
            <v>0.56393518518518548</v>
          </cell>
          <cell r="AMK151">
            <v>0.53502314814814844</v>
          </cell>
          <cell r="AML151">
            <v>1.4871527777777778</v>
          </cell>
          <cell r="AMM151">
            <v>0.50678240740740732</v>
          </cell>
          <cell r="AMN151">
            <v>0.22561342592592593</v>
          </cell>
          <cell r="AMO151">
            <v>0.10732638888888889</v>
          </cell>
          <cell r="AMP151" t="e">
            <v>#REF!</v>
          </cell>
          <cell r="AMR151">
            <v>9273</v>
          </cell>
          <cell r="AMS151">
            <v>9273</v>
          </cell>
          <cell r="AMT151">
            <v>39514</v>
          </cell>
          <cell r="AMU151">
            <v>50518</v>
          </cell>
          <cell r="AMV151">
            <v>21847</v>
          </cell>
          <cell r="AMW151">
            <v>9273</v>
          </cell>
          <cell r="AMX151">
            <v>38248</v>
          </cell>
          <cell r="AMY151">
            <v>48419</v>
          </cell>
          <cell r="AMZ151">
            <v>44279</v>
          </cell>
          <cell r="ANA151">
            <v>47416</v>
          </cell>
          <cell r="ANB151">
            <v>26043</v>
          </cell>
          <cell r="ANC151">
            <v>23785</v>
          </cell>
          <cell r="AND151">
            <v>36761</v>
          </cell>
          <cell r="ANE151">
            <v>33564</v>
          </cell>
          <cell r="ANF151">
            <v>44765</v>
          </cell>
          <cell r="ANG151">
            <v>45715</v>
          </cell>
          <cell r="ANH151">
            <v>18227</v>
          </cell>
          <cell r="ANI151">
            <v>23733</v>
          </cell>
          <cell r="ANJ151">
            <v>44382</v>
          </cell>
          <cell r="ANK151">
            <v>48243</v>
          </cell>
          <cell r="ANL151">
            <v>45654</v>
          </cell>
          <cell r="ANM151">
            <v>12913</v>
          </cell>
          <cell r="ANN151">
            <v>9273</v>
          </cell>
          <cell r="ANO151">
            <v>37259</v>
          </cell>
          <cell r="ANP151">
            <v>48724</v>
          </cell>
          <cell r="ANQ151">
            <v>46226</v>
          </cell>
          <cell r="ANR151">
            <v>42090</v>
          </cell>
          <cell r="ANS151">
            <v>43786</v>
          </cell>
          <cell r="ANT151">
            <v>19493</v>
          </cell>
          <cell r="ANU151">
            <v>0</v>
          </cell>
          <cell r="ANV151" t="e">
            <v>#REF!</v>
          </cell>
          <cell r="ANX151">
            <v>30</v>
          </cell>
          <cell r="ANY151">
            <v>22</v>
          </cell>
          <cell r="ANZ151">
            <v>21</v>
          </cell>
          <cell r="AOA151">
            <v>7</v>
          </cell>
          <cell r="AOB151">
            <v>0</v>
          </cell>
          <cell r="AOC151">
            <v>0</v>
          </cell>
          <cell r="AOD151">
            <v>0</v>
          </cell>
          <cell r="AOE151">
            <v>0</v>
          </cell>
          <cell r="AOF151">
            <v>0</v>
          </cell>
          <cell r="AOG151">
            <v>0</v>
          </cell>
          <cell r="AOH151">
            <v>0</v>
          </cell>
          <cell r="AOI151">
            <v>0</v>
          </cell>
          <cell r="AOJ151">
            <v>1</v>
          </cell>
          <cell r="AOK151">
            <v>0</v>
          </cell>
          <cell r="AOL151">
            <v>1</v>
          </cell>
          <cell r="AOM151">
            <v>0</v>
          </cell>
          <cell r="AON151">
            <v>0</v>
          </cell>
          <cell r="AOO151">
            <v>2</v>
          </cell>
          <cell r="AOP151">
            <v>0</v>
          </cell>
          <cell r="AOQ151">
            <v>0</v>
          </cell>
          <cell r="AOR151">
            <v>0</v>
          </cell>
          <cell r="AOS151">
            <v>0</v>
          </cell>
          <cell r="AOT151">
            <v>16</v>
          </cell>
          <cell r="AOU151"/>
          <cell r="AOV151">
            <v>9</v>
          </cell>
          <cell r="AOW151">
            <v>2</v>
          </cell>
          <cell r="AOX151">
            <v>11</v>
          </cell>
          <cell r="AOY151">
            <v>0</v>
          </cell>
          <cell r="AOZ151">
            <v>0</v>
          </cell>
          <cell r="APA151">
            <v>0</v>
          </cell>
          <cell r="APB151">
            <v>0</v>
          </cell>
          <cell r="APC151">
            <v>0</v>
          </cell>
          <cell r="APD151">
            <v>2</v>
          </cell>
          <cell r="APE151">
            <v>0</v>
          </cell>
          <cell r="APF151">
            <v>1</v>
          </cell>
          <cell r="APG151">
            <v>1</v>
          </cell>
          <cell r="APH151">
            <v>0</v>
          </cell>
          <cell r="API151">
            <v>0</v>
          </cell>
          <cell r="APJ151">
            <v>0</v>
          </cell>
          <cell r="APK151">
            <v>0</v>
          </cell>
          <cell r="APL151">
            <v>0</v>
          </cell>
          <cell r="APM151">
            <v>0</v>
          </cell>
          <cell r="APN151">
            <v>0</v>
          </cell>
          <cell r="APO151">
            <v>2</v>
          </cell>
          <cell r="APP151">
            <v>5</v>
          </cell>
          <cell r="APQ151">
            <v>8</v>
          </cell>
          <cell r="APR151">
            <v>8</v>
          </cell>
          <cell r="APS151">
            <v>21</v>
          </cell>
          <cell r="APT151">
            <v>0</v>
          </cell>
          <cell r="APU151">
            <v>0</v>
          </cell>
          <cell r="APV151">
            <v>0</v>
          </cell>
          <cell r="APW151">
            <v>0</v>
          </cell>
          <cell r="APX151">
            <v>0</v>
          </cell>
          <cell r="APY151">
            <v>0</v>
          </cell>
          <cell r="APZ151">
            <v>0</v>
          </cell>
          <cell r="AQA151">
            <v>0</v>
          </cell>
          <cell r="AQB151">
            <v>3</v>
          </cell>
          <cell r="AQC151">
            <v>2</v>
          </cell>
          <cell r="AQD151">
            <v>2</v>
          </cell>
          <cell r="AQE151">
            <v>7</v>
          </cell>
          <cell r="AQF151">
            <v>0</v>
          </cell>
          <cell r="AQG151">
            <v>0</v>
          </cell>
          <cell r="AQH151">
            <v>0</v>
          </cell>
          <cell r="AQI151">
            <v>0</v>
          </cell>
          <cell r="AQJ151">
            <v>0</v>
          </cell>
          <cell r="AQK151">
            <v>42</v>
          </cell>
          <cell r="AQL151">
            <v>1</v>
          </cell>
          <cell r="AQM151">
            <v>1</v>
          </cell>
          <cell r="AQN151">
            <v>1</v>
          </cell>
          <cell r="AQO151">
            <v>1</v>
          </cell>
          <cell r="AQP151"/>
          <cell r="AQQ151">
            <v>1</v>
          </cell>
          <cell r="AQR151" t="str">
            <v>B</v>
          </cell>
          <cell r="AQS151">
            <v>1</v>
          </cell>
          <cell r="AQT151">
            <v>0</v>
          </cell>
          <cell r="AQU151">
            <v>1</v>
          </cell>
          <cell r="AQV151"/>
          <cell r="AQW151">
            <v>0</v>
          </cell>
          <cell r="AQX151">
            <v>0</v>
          </cell>
          <cell r="AQY151">
            <v>0</v>
          </cell>
          <cell r="AQZ151">
            <v>8.9640856481481475</v>
          </cell>
          <cell r="ARA151">
            <v>0.42686122134038795</v>
          </cell>
          <cell r="ARB151">
            <v>12894</v>
          </cell>
          <cell r="ARC151">
            <v>511560</v>
          </cell>
          <cell r="ARD151">
            <v>0.28254250151791127</v>
          </cell>
          <cell r="ARE151">
            <v>0.73878472222222313</v>
          </cell>
          <cell r="ARF151">
            <v>3.5180224867724909E-2</v>
          </cell>
          <cell r="ARG151">
            <v>1050</v>
          </cell>
          <cell r="ARH151">
            <v>42840</v>
          </cell>
          <cell r="ARI151">
            <v>2.3831765232974939E-2</v>
          </cell>
        </row>
        <row r="152">
          <cell r="B152" t="str">
            <v>EKO SUPRIYANTO</v>
          </cell>
          <cell r="C152">
            <v>102101</v>
          </cell>
          <cell r="D152" t="str">
            <v>BATCH 3</v>
          </cell>
          <cell r="E152" t="str">
            <v>ISLAM</v>
          </cell>
          <cell r="F152" t="str">
            <v>PKWT</v>
          </cell>
          <cell r="G152" t="str">
            <v>POSTPAID</v>
          </cell>
          <cell r="H152">
            <v>35.9</v>
          </cell>
          <cell r="I152" t="str">
            <v>E</v>
          </cell>
          <cell r="J152">
            <v>18009503</v>
          </cell>
          <cell r="K152">
            <v>570214</v>
          </cell>
          <cell r="L152" t="str">
            <v>LAKI-LAKI</v>
          </cell>
          <cell r="M152" t="str">
            <v>AGENT POSTPAID</v>
          </cell>
          <cell r="N152" t="str">
            <v>MOHAMAD RAMDAN HILMI SOFYAN</v>
          </cell>
          <cell r="O152" t="str">
            <v>RIKA RIANY</v>
          </cell>
          <cell r="P152"/>
          <cell r="Q152">
            <v>1.7527777777777778</v>
          </cell>
          <cell r="R152">
            <v>68</v>
          </cell>
          <cell r="S152" t="str">
            <v>TDP</v>
          </cell>
          <cell r="T152" t="str">
            <v>AHMAD</v>
          </cell>
          <cell r="U152" t="str">
            <v>KETEPATAN LOGIN</v>
          </cell>
          <cell r="V152"/>
          <cell r="W152"/>
          <cell r="X152"/>
          <cell r="Y152"/>
          <cell r="Z152"/>
          <cell r="AA152"/>
          <cell r="AB152">
            <v>1.7117245370370371</v>
          </cell>
          <cell r="AC152" t="str">
            <v>OK</v>
          </cell>
          <cell r="AD152">
            <v>1.7117245370370371</v>
          </cell>
          <cell r="AE152">
            <v>5.1469907407407402E-2</v>
          </cell>
          <cell r="AF152">
            <v>1.041666666666663E-2</v>
          </cell>
          <cell r="AG152" t="str">
            <v>OK</v>
          </cell>
          <cell r="AH152">
            <v>4.1053240740740772E-2</v>
          </cell>
          <cell r="AI152">
            <v>0.18888888888888899</v>
          </cell>
          <cell r="AJ152"/>
          <cell r="AK152" t="str">
            <v>LL</v>
          </cell>
          <cell r="AL152"/>
          <cell r="AM152"/>
          <cell r="AN152"/>
          <cell r="AO152"/>
          <cell r="AP152"/>
          <cell r="AQ152"/>
          <cell r="AR152"/>
          <cell r="AS152"/>
          <cell r="AT152"/>
          <cell r="AU152"/>
          <cell r="AV152"/>
          <cell r="AW152"/>
          <cell r="AX152"/>
          <cell r="AY152"/>
          <cell r="AZ152"/>
          <cell r="BA152">
            <v>0</v>
          </cell>
          <cell r="BB152"/>
          <cell r="BC152" t="str">
            <v>LL</v>
          </cell>
          <cell r="BD152"/>
          <cell r="BE152"/>
          <cell r="BF152"/>
          <cell r="BG152"/>
          <cell r="BH152"/>
          <cell r="BI152"/>
          <cell r="BJ152"/>
          <cell r="BK152"/>
          <cell r="BL152"/>
          <cell r="BM152"/>
          <cell r="BN152"/>
          <cell r="BO152"/>
          <cell r="BP152"/>
          <cell r="BQ152"/>
          <cell r="BR152"/>
          <cell r="BS152">
            <v>0.37777777777777777</v>
          </cell>
          <cell r="BT152">
            <v>45</v>
          </cell>
          <cell r="BU152" t="str">
            <v>H</v>
          </cell>
          <cell r="BV152"/>
          <cell r="BW152"/>
          <cell r="BX152"/>
          <cell r="BY152"/>
          <cell r="BZ152"/>
          <cell r="CA152"/>
          <cell r="CB152"/>
          <cell r="CC152"/>
          <cell r="CD152">
            <v>0.33653935185185185</v>
          </cell>
          <cell r="CE152" t="str">
            <v>OK</v>
          </cell>
          <cell r="CF152">
            <v>0.33653935185185185</v>
          </cell>
          <cell r="CG152">
            <v>4.4016203703703703E-2</v>
          </cell>
          <cell r="CH152">
            <v>2.7777777777777679E-3</v>
          </cell>
          <cell r="CI152" t="str">
            <v>OK</v>
          </cell>
          <cell r="CJ152">
            <v>4.1238425925925935E-2</v>
          </cell>
          <cell r="CK152">
            <v>0.37638888888888888</v>
          </cell>
          <cell r="CL152">
            <v>58</v>
          </cell>
          <cell r="CM152" t="str">
            <v>H</v>
          </cell>
          <cell r="CN152"/>
          <cell r="CO152"/>
          <cell r="CP152"/>
          <cell r="CQ152"/>
          <cell r="CR152"/>
          <cell r="CS152"/>
          <cell r="CT152"/>
          <cell r="CU152"/>
          <cell r="CV152">
            <v>0.33025462962962959</v>
          </cell>
          <cell r="CW152" t="str">
            <v>OK</v>
          </cell>
          <cell r="CX152">
            <v>0.33025462962962959</v>
          </cell>
          <cell r="CY152">
            <v>5.2384259259259255E-2</v>
          </cell>
          <cell r="CZ152">
            <v>6.2499999999999778E-3</v>
          </cell>
          <cell r="DA152" t="str">
            <v>OK</v>
          </cell>
          <cell r="DB152">
            <v>4.6134259259259278E-2</v>
          </cell>
          <cell r="DC152">
            <v>0.37708333333333338</v>
          </cell>
          <cell r="DD152">
            <v>68</v>
          </cell>
          <cell r="DE152" t="str">
            <v>H</v>
          </cell>
          <cell r="DF152"/>
          <cell r="DG152"/>
          <cell r="DH152"/>
          <cell r="DI152"/>
          <cell r="DJ152"/>
          <cell r="DK152"/>
          <cell r="DL152"/>
          <cell r="DM152"/>
          <cell r="DN152">
            <v>0.32267361111111104</v>
          </cell>
          <cell r="DO152" t="str">
            <v>NOK</v>
          </cell>
          <cell r="DP152">
            <v>0.32267361111111104</v>
          </cell>
          <cell r="DQ152">
            <v>5.9270833333333328E-2</v>
          </cell>
          <cell r="DR152">
            <v>4.8611111111109828E-3</v>
          </cell>
          <cell r="DS152" t="str">
            <v>NOK</v>
          </cell>
          <cell r="DT152">
            <v>5.4409722222222345E-2</v>
          </cell>
          <cell r="DU152">
            <v>0</v>
          </cell>
          <cell r="DV152"/>
          <cell r="DW152" t="str">
            <v>LL</v>
          </cell>
          <cell r="DX152"/>
          <cell r="DY152"/>
          <cell r="DZ152"/>
          <cell r="EA152"/>
          <cell r="EB152"/>
          <cell r="EC152"/>
          <cell r="ED152"/>
          <cell r="EE152"/>
          <cell r="EF152"/>
          <cell r="EG152"/>
          <cell r="EH152"/>
          <cell r="EI152"/>
          <cell r="EJ152"/>
          <cell r="EK152"/>
          <cell r="EL152"/>
          <cell r="EM152">
            <v>0</v>
          </cell>
          <cell r="EN152"/>
          <cell r="EO152" t="str">
            <v>LL</v>
          </cell>
          <cell r="EP152"/>
          <cell r="EQ152"/>
          <cell r="ER152"/>
          <cell r="ES152"/>
          <cell r="ET152"/>
          <cell r="EU152"/>
          <cell r="EV152"/>
          <cell r="EW152"/>
          <cell r="EX152"/>
          <cell r="EY152"/>
          <cell r="EZ152"/>
          <cell r="FA152"/>
          <cell r="FB152"/>
          <cell r="FC152"/>
          <cell r="FD152"/>
          <cell r="FE152">
            <v>0.37638888888888888</v>
          </cell>
          <cell r="FF152">
            <v>40</v>
          </cell>
          <cell r="FG152" t="str">
            <v>H</v>
          </cell>
          <cell r="FH152"/>
          <cell r="FI152"/>
          <cell r="FJ152"/>
          <cell r="FK152"/>
          <cell r="FL152"/>
          <cell r="FM152"/>
          <cell r="FN152"/>
          <cell r="FO152"/>
          <cell r="FP152">
            <v>0.32753472222222224</v>
          </cell>
          <cell r="FQ152" t="str">
            <v>OK</v>
          </cell>
          <cell r="FR152">
            <v>0.32753472222222224</v>
          </cell>
          <cell r="FS152">
            <v>4.8854166666666664E-2</v>
          </cell>
          <cell r="FT152">
            <v>0</v>
          </cell>
          <cell r="FU152" t="str">
            <v>OK</v>
          </cell>
          <cell r="FV152">
            <v>4.8854166666666664E-2</v>
          </cell>
          <cell r="FW152">
            <v>0.37708333333333321</v>
          </cell>
          <cell r="FX152">
            <v>58</v>
          </cell>
          <cell r="FY152" t="str">
            <v>H</v>
          </cell>
          <cell r="FZ152"/>
          <cell r="GA152"/>
          <cell r="GB152"/>
          <cell r="GC152"/>
          <cell r="GD152"/>
          <cell r="GE152"/>
          <cell r="GF152"/>
          <cell r="GG152"/>
          <cell r="GH152">
            <v>0.33687499999999976</v>
          </cell>
          <cell r="GI152" t="str">
            <v>OK</v>
          </cell>
          <cell r="GJ152">
            <v>0.33687499999999976</v>
          </cell>
          <cell r="GK152">
            <v>4.5069444444444447E-2</v>
          </cell>
          <cell r="GL152">
            <v>4.8611111111109828E-3</v>
          </cell>
          <cell r="GM152" t="str">
            <v>OK</v>
          </cell>
          <cell r="GN152">
            <v>4.0208333333333464E-2</v>
          </cell>
          <cell r="GO152">
            <v>0.37847222222222221</v>
          </cell>
          <cell r="GP152">
            <v>60</v>
          </cell>
          <cell r="GQ152" t="str">
            <v>H</v>
          </cell>
          <cell r="GR152"/>
          <cell r="GS152"/>
          <cell r="GT152"/>
          <cell r="GU152"/>
          <cell r="GV152"/>
          <cell r="GW152"/>
          <cell r="GX152"/>
          <cell r="GY152"/>
          <cell r="GZ152">
            <v>0.32785879629629627</v>
          </cell>
          <cell r="HA152" t="str">
            <v>OK</v>
          </cell>
          <cell r="HB152">
            <v>0.32785879629629627</v>
          </cell>
          <cell r="HC152">
            <v>5.0613425925925923E-2</v>
          </cell>
          <cell r="HD152">
            <v>0</v>
          </cell>
          <cell r="HE152" t="str">
            <v>OK</v>
          </cell>
          <cell r="HF152">
            <v>5.0613425925925923E-2</v>
          </cell>
          <cell r="HG152">
            <v>0</v>
          </cell>
          <cell r="HH152"/>
          <cell r="HI152" t="str">
            <v>LL</v>
          </cell>
          <cell r="HJ152"/>
          <cell r="HK152"/>
          <cell r="HL152"/>
          <cell r="HM152"/>
          <cell r="HN152"/>
          <cell r="HO152"/>
          <cell r="HP152"/>
          <cell r="HQ152"/>
          <cell r="HR152"/>
          <cell r="HS152"/>
          <cell r="HT152"/>
          <cell r="HU152"/>
          <cell r="HV152"/>
          <cell r="HW152"/>
          <cell r="HX152"/>
          <cell r="HY152">
            <v>0.19027777777777799</v>
          </cell>
          <cell r="HZ152" t="str">
            <v>66-2</v>
          </cell>
          <cell r="IA152" t="str">
            <v>H</v>
          </cell>
          <cell r="IB152"/>
          <cell r="IC152"/>
          <cell r="ID152"/>
          <cell r="IE152"/>
          <cell r="IF152"/>
          <cell r="IG152"/>
          <cell r="IH152"/>
          <cell r="II152"/>
          <cell r="IJ152">
            <v>0.16962962962962994</v>
          </cell>
          <cell r="IK152" t="str">
            <v>NOK</v>
          </cell>
          <cell r="IL152">
            <v>0.16962962962962994</v>
          </cell>
          <cell r="IM152">
            <v>2.6203703703703701E-2</v>
          </cell>
          <cell r="IN152">
            <v>5.5555555555556468E-3</v>
          </cell>
          <cell r="IO152" t="str">
            <v>OK</v>
          </cell>
          <cell r="IP152">
            <v>2.0648148148148054E-2</v>
          </cell>
          <cell r="IQ152">
            <v>0.37708333333333344</v>
          </cell>
          <cell r="IR152">
            <v>58</v>
          </cell>
          <cell r="IS152" t="str">
            <v>H</v>
          </cell>
          <cell r="IT152"/>
          <cell r="IU152"/>
          <cell r="IV152"/>
          <cell r="IW152"/>
          <cell r="IX152"/>
          <cell r="IY152"/>
          <cell r="IZ152"/>
          <cell r="JA152"/>
          <cell r="JB152">
            <v>0.34266203703703713</v>
          </cell>
          <cell r="JC152" t="str">
            <v>OK</v>
          </cell>
          <cell r="JD152">
            <v>0.34266203703703713</v>
          </cell>
          <cell r="JE152">
            <v>4.553240740740741E-2</v>
          </cell>
          <cell r="JF152">
            <v>1.1111111111111072E-2</v>
          </cell>
          <cell r="JG152" t="str">
            <v>OK</v>
          </cell>
          <cell r="JH152">
            <v>3.4421296296296339E-2</v>
          </cell>
          <cell r="JI152">
            <v>0.37708333333333333</v>
          </cell>
          <cell r="JJ152">
            <v>62</v>
          </cell>
          <cell r="JK152" t="str">
            <v>H</v>
          </cell>
          <cell r="JL152"/>
          <cell r="JM152"/>
          <cell r="JN152"/>
          <cell r="JO152"/>
          <cell r="JP152"/>
          <cell r="JQ152"/>
          <cell r="JR152"/>
          <cell r="JS152"/>
          <cell r="JT152">
            <v>0.32998842592592592</v>
          </cell>
          <cell r="JU152" t="str">
            <v>OK</v>
          </cell>
          <cell r="JV152">
            <v>0.32998842592592592</v>
          </cell>
          <cell r="JW152">
            <v>4.7094907407407405E-2</v>
          </cell>
          <cell r="JX152">
            <v>0</v>
          </cell>
          <cell r="JY152" t="str">
            <v>OK</v>
          </cell>
          <cell r="JZ152">
            <v>4.7094907407407405E-2</v>
          </cell>
          <cell r="KA152">
            <v>0.37430555555555556</v>
          </cell>
          <cell r="KB152">
            <v>51</v>
          </cell>
          <cell r="KC152" t="str">
            <v>TDT</v>
          </cell>
          <cell r="KD152" t="str">
            <v>ASEP AHMAD AZIZ</v>
          </cell>
          <cell r="KE152"/>
          <cell r="KF152"/>
          <cell r="KG152"/>
          <cell r="KH152"/>
          <cell r="KI152"/>
          <cell r="KJ152"/>
          <cell r="KK152"/>
          <cell r="KL152">
            <v>0.32870370370370366</v>
          </cell>
          <cell r="KM152" t="str">
            <v>OK</v>
          </cell>
          <cell r="KN152">
            <v>0.32870370370370366</v>
          </cell>
          <cell r="KO152">
            <v>5.7407407407407407E-2</v>
          </cell>
          <cell r="KP152">
            <v>1.1805555555555514E-2</v>
          </cell>
          <cell r="KQ152" t="str">
            <v>OK</v>
          </cell>
          <cell r="KR152">
            <v>4.5601851851851893E-2</v>
          </cell>
          <cell r="KS152">
            <v>0</v>
          </cell>
          <cell r="KT152"/>
          <cell r="KU152" t="str">
            <v>LL</v>
          </cell>
          <cell r="KV152"/>
          <cell r="KW152"/>
          <cell r="KX152"/>
          <cell r="KY152"/>
          <cell r="KZ152"/>
          <cell r="LA152"/>
          <cell r="LB152"/>
          <cell r="LC152"/>
          <cell r="LD152"/>
          <cell r="LE152"/>
          <cell r="LF152"/>
          <cell r="LG152"/>
          <cell r="LH152"/>
          <cell r="LI152"/>
          <cell r="LJ152"/>
          <cell r="LK152">
            <v>0</v>
          </cell>
          <cell r="LL152"/>
          <cell r="LM152" t="str">
            <v>LL</v>
          </cell>
          <cell r="LN152"/>
          <cell r="LO152"/>
          <cell r="LP152"/>
          <cell r="LQ152"/>
          <cell r="LR152"/>
          <cell r="LS152"/>
          <cell r="LT152"/>
          <cell r="LU152"/>
          <cell r="LV152"/>
          <cell r="LW152"/>
          <cell r="LX152"/>
          <cell r="LY152"/>
          <cell r="LZ152"/>
          <cell r="MA152"/>
          <cell r="MB152"/>
          <cell r="MC152">
            <v>0</v>
          </cell>
          <cell r="MD152" t="str">
            <v>CT</v>
          </cell>
          <cell r="ME152" t="str">
            <v>C</v>
          </cell>
          <cell r="MF152"/>
          <cell r="MG152"/>
          <cell r="MH152"/>
          <cell r="MI152"/>
          <cell r="MJ152"/>
          <cell r="MK152"/>
          <cell r="ML152"/>
          <cell r="MM152"/>
          <cell r="MN152">
            <v>0.32291666666666669</v>
          </cell>
          <cell r="MO152" t="str">
            <v>OK</v>
          </cell>
          <cell r="MP152">
            <v>0.32291666666666669</v>
          </cell>
          <cell r="MQ152">
            <v>5.0925925925925921E-4</v>
          </cell>
          <cell r="MR152">
            <v>0</v>
          </cell>
          <cell r="MS152" t="str">
            <v>OK</v>
          </cell>
          <cell r="MT152">
            <v>5.2083333333333336E-2</v>
          </cell>
          <cell r="MU152">
            <v>0.18888888888888899</v>
          </cell>
          <cell r="MV152" t="str">
            <v>66-2</v>
          </cell>
          <cell r="MW152" t="str">
            <v>H</v>
          </cell>
          <cell r="MX152"/>
          <cell r="MY152"/>
          <cell r="MZ152"/>
          <cell r="NA152"/>
          <cell r="NB152"/>
          <cell r="NC152"/>
          <cell r="ND152"/>
          <cell r="NE152"/>
          <cell r="NF152">
            <v>0.15822916666666678</v>
          </cell>
          <cell r="NG152" t="str">
            <v>NOK</v>
          </cell>
          <cell r="NH152">
            <v>0.15822916666666678</v>
          </cell>
          <cell r="NI152">
            <v>3.065972222222222E-2</v>
          </cell>
          <cell r="NJ152">
            <v>0</v>
          </cell>
          <cell r="NK152" t="str">
            <v>OK</v>
          </cell>
          <cell r="NL152">
            <v>3.065972222222222E-2</v>
          </cell>
          <cell r="NM152">
            <v>0.37916666666666665</v>
          </cell>
          <cell r="NN152">
            <v>51</v>
          </cell>
          <cell r="NO152" t="str">
            <v>H</v>
          </cell>
          <cell r="NP152"/>
          <cell r="NQ152"/>
          <cell r="NR152"/>
          <cell r="NS152"/>
          <cell r="NT152"/>
          <cell r="NU152"/>
          <cell r="NV152"/>
          <cell r="NW152"/>
          <cell r="NX152">
            <v>0.32818287037037025</v>
          </cell>
          <cell r="NY152" t="str">
            <v>OK</v>
          </cell>
          <cell r="NZ152">
            <v>0.32818287037037025</v>
          </cell>
          <cell r="OA152">
            <v>8.2928240740740733E-2</v>
          </cell>
          <cell r="OB152">
            <v>3.1944444444444331E-2</v>
          </cell>
          <cell r="OC152" t="str">
            <v>OK</v>
          </cell>
          <cell r="OD152">
            <v>5.0983796296296402E-2</v>
          </cell>
          <cell r="OE152">
            <v>0.41736111111111107</v>
          </cell>
          <cell r="OF152">
            <v>56</v>
          </cell>
          <cell r="OG152" t="str">
            <v>H</v>
          </cell>
          <cell r="OH152"/>
          <cell r="OI152"/>
          <cell r="OJ152"/>
          <cell r="OK152"/>
          <cell r="OL152"/>
          <cell r="OM152"/>
          <cell r="ON152"/>
          <cell r="OO152"/>
          <cell r="OP152">
            <v>0.36527777777777776</v>
          </cell>
          <cell r="OQ152" t="str">
            <v>OK</v>
          </cell>
          <cell r="OR152">
            <v>0.36527777777777776</v>
          </cell>
          <cell r="OS152">
            <v>5.9837962962962954E-2</v>
          </cell>
          <cell r="OT152">
            <v>0</v>
          </cell>
          <cell r="OU152" t="str">
            <v>OK</v>
          </cell>
          <cell r="OV152">
            <v>5.2083333333333336E-2</v>
          </cell>
          <cell r="OW152">
            <v>0.37638888888888888</v>
          </cell>
          <cell r="OX152">
            <v>60</v>
          </cell>
          <cell r="OY152" t="str">
            <v>H</v>
          </cell>
          <cell r="OZ152"/>
          <cell r="PA152"/>
          <cell r="PB152"/>
          <cell r="PC152"/>
          <cell r="PD152"/>
          <cell r="PE152"/>
          <cell r="PF152"/>
          <cell r="PG152"/>
          <cell r="PH152">
            <v>0.32768518518518519</v>
          </cell>
          <cell r="PI152" t="str">
            <v>OK</v>
          </cell>
          <cell r="PJ152">
            <v>0.32768518518518519</v>
          </cell>
          <cell r="PK152">
            <v>5.3564814814814815E-2</v>
          </cell>
          <cell r="PL152">
            <v>4.8611111111110938E-3</v>
          </cell>
          <cell r="PM152" t="str">
            <v>OK</v>
          </cell>
          <cell r="PN152">
            <v>4.8703703703703721E-2</v>
          </cell>
          <cell r="PO152">
            <v>0</v>
          </cell>
          <cell r="PP152"/>
          <cell r="PQ152" t="str">
            <v>LL</v>
          </cell>
          <cell r="PR152"/>
          <cell r="PS152"/>
          <cell r="PT152"/>
          <cell r="PU152"/>
          <cell r="PV152"/>
          <cell r="PW152"/>
          <cell r="PX152"/>
          <cell r="PY152"/>
          <cell r="PZ152"/>
          <cell r="QA152"/>
          <cell r="QB152"/>
          <cell r="QC152"/>
          <cell r="QD152"/>
          <cell r="QE152"/>
          <cell r="QF152"/>
          <cell r="QG152">
            <v>0.18541666666666667</v>
          </cell>
          <cell r="QH152" t="str">
            <v>66-2</v>
          </cell>
          <cell r="QI152" t="str">
            <v>H</v>
          </cell>
          <cell r="QJ152"/>
          <cell r="QK152"/>
          <cell r="QL152"/>
          <cell r="QM152"/>
          <cell r="QN152"/>
          <cell r="QO152"/>
          <cell r="QP152"/>
          <cell r="QQ152"/>
          <cell r="QR152">
            <v>0.18291666666666689</v>
          </cell>
          <cell r="QS152" t="str">
            <v>NOK</v>
          </cell>
          <cell r="QT152">
            <v>0.18291666666666689</v>
          </cell>
          <cell r="QU152">
            <v>3.3750000000000002E-2</v>
          </cell>
          <cell r="QV152">
            <v>3.1250000000000222E-2</v>
          </cell>
          <cell r="QW152" t="str">
            <v>OK</v>
          </cell>
          <cell r="QX152">
            <v>2.4999999999997802E-3</v>
          </cell>
          <cell r="QY152">
            <v>0.375</v>
          </cell>
          <cell r="QZ152">
            <v>60</v>
          </cell>
          <cell r="RA152" t="str">
            <v>H</v>
          </cell>
          <cell r="RB152"/>
          <cell r="RC152"/>
          <cell r="RD152"/>
          <cell r="RE152"/>
          <cell r="RF152"/>
          <cell r="RG152"/>
          <cell r="RH152"/>
          <cell r="RI152"/>
          <cell r="RJ152">
            <v>0.34402777777777788</v>
          </cell>
          <cell r="RK152" t="str">
            <v>OK</v>
          </cell>
          <cell r="RL152">
            <v>0.34402777777777788</v>
          </cell>
          <cell r="RM152">
            <v>6.8472222222222212E-2</v>
          </cell>
          <cell r="RN152">
            <v>3.7500000000000089E-2</v>
          </cell>
          <cell r="RO152" t="str">
            <v>OK</v>
          </cell>
          <cell r="RP152">
            <v>3.0972222222222123E-2</v>
          </cell>
          <cell r="RQ152">
            <v>0.37638888888888894</v>
          </cell>
          <cell r="RR152">
            <v>68</v>
          </cell>
          <cell r="RS152" t="str">
            <v>H</v>
          </cell>
          <cell r="RT152"/>
          <cell r="RU152"/>
          <cell r="RV152"/>
          <cell r="RW152"/>
          <cell r="RX152"/>
          <cell r="RY152"/>
          <cell r="RZ152"/>
          <cell r="SA152"/>
          <cell r="SB152">
            <v>0.33465277777777791</v>
          </cell>
          <cell r="SC152" t="str">
            <v>OK</v>
          </cell>
          <cell r="SD152">
            <v>0.33465277777777791</v>
          </cell>
          <cell r="SE152">
            <v>5.0069444444444444E-2</v>
          </cell>
          <cell r="SF152">
            <v>8.3333333333334147E-3</v>
          </cell>
          <cell r="SG152" t="str">
            <v>OK</v>
          </cell>
          <cell r="SH152">
            <v>4.1736111111111029E-2</v>
          </cell>
          <cell r="SI152">
            <v>0</v>
          </cell>
          <cell r="SJ152"/>
          <cell r="SK152" t="str">
            <v>LL</v>
          </cell>
          <cell r="SL152"/>
          <cell r="SM152"/>
          <cell r="SN152"/>
          <cell r="SO152"/>
          <cell r="SP152"/>
          <cell r="SQ152"/>
          <cell r="SR152"/>
          <cell r="SS152"/>
          <cell r="ST152"/>
          <cell r="SU152"/>
          <cell r="SV152"/>
          <cell r="SW152"/>
          <cell r="SX152"/>
          <cell r="SY152"/>
          <cell r="SZ152"/>
          <cell r="TA152">
            <v>0.18819444444444444</v>
          </cell>
          <cell r="TB152" t="str">
            <v>66-2</v>
          </cell>
          <cell r="TC152" t="str">
            <v>H</v>
          </cell>
          <cell r="TD152"/>
          <cell r="TE152"/>
          <cell r="TF152"/>
          <cell r="TG152"/>
          <cell r="TH152"/>
          <cell r="TI152"/>
          <cell r="TJ152"/>
          <cell r="TK152"/>
          <cell r="TL152">
            <v>0.16652777777777786</v>
          </cell>
          <cell r="TM152" t="str">
            <v>NOK</v>
          </cell>
          <cell r="TN152">
            <v>0.16652777777777786</v>
          </cell>
          <cell r="TO152">
            <v>2.7916666666666666E-2</v>
          </cell>
          <cell r="TP152">
            <v>6.2500000000000888E-3</v>
          </cell>
          <cell r="TQ152" t="str">
            <v>OK</v>
          </cell>
          <cell r="TR152">
            <v>2.1666666666666577E-2</v>
          </cell>
          <cell r="TS152">
            <v>0.37569444444444455</v>
          </cell>
          <cell r="TT152">
            <v>59</v>
          </cell>
          <cell r="TU152" t="str">
            <v>TDP</v>
          </cell>
          <cell r="TV152" t="str">
            <v>ADE IRAWAN</v>
          </cell>
          <cell r="TW152" t="str">
            <v>KETEPATAN LOGIN</v>
          </cell>
          <cell r="TX152"/>
          <cell r="TY152"/>
          <cell r="TZ152"/>
          <cell r="UA152"/>
          <cell r="UB152"/>
          <cell r="UC152"/>
          <cell r="UD152">
            <v>0.32361111111111124</v>
          </cell>
          <cell r="UE152" t="str">
            <v>OK</v>
          </cell>
          <cell r="UF152">
            <v>0.32361111111111124</v>
          </cell>
          <cell r="UG152">
            <v>5.9988425925925931E-2</v>
          </cell>
          <cell r="UH152">
            <v>5.5555555555556468E-3</v>
          </cell>
          <cell r="UI152" t="str">
            <v>OK</v>
          </cell>
          <cell r="UJ152">
            <v>5.2083333333333336E-2</v>
          </cell>
          <cell r="UK152"/>
          <cell r="UL152"/>
          <cell r="UM152"/>
          <cell r="UN152"/>
          <cell r="UO152"/>
          <cell r="UP152"/>
          <cell r="UQ152"/>
          <cell r="UR152"/>
          <cell r="US152"/>
          <cell r="UT152"/>
          <cell r="UU152"/>
          <cell r="UV152"/>
          <cell r="UW152"/>
          <cell r="UX152"/>
          <cell r="UY152"/>
          <cell r="UZ152"/>
          <cell r="VA152"/>
          <cell r="VB152"/>
          <cell r="VC152"/>
          <cell r="VD152">
            <v>68</v>
          </cell>
          <cell r="VE152">
            <v>0</v>
          </cell>
          <cell r="VF152">
            <v>0</v>
          </cell>
          <cell r="VG152">
            <v>45</v>
          </cell>
          <cell r="VH152">
            <v>58</v>
          </cell>
          <cell r="VI152">
            <v>68</v>
          </cell>
          <cell r="VJ152">
            <v>0</v>
          </cell>
          <cell r="VK152">
            <v>0</v>
          </cell>
          <cell r="VL152">
            <v>40</v>
          </cell>
          <cell r="VM152">
            <v>58</v>
          </cell>
          <cell r="VN152">
            <v>60</v>
          </cell>
          <cell r="VO152">
            <v>0</v>
          </cell>
          <cell r="VP152" t="str">
            <v>66-2</v>
          </cell>
          <cell r="VQ152">
            <v>58</v>
          </cell>
          <cell r="VR152">
            <v>62</v>
          </cell>
          <cell r="VS152">
            <v>51</v>
          </cell>
          <cell r="VT152">
            <v>0</v>
          </cell>
          <cell r="VU152">
            <v>0</v>
          </cell>
          <cell r="VV152" t="str">
            <v>CT</v>
          </cell>
          <cell r="VW152" t="str">
            <v>66-2</v>
          </cell>
          <cell r="VX152">
            <v>51</v>
          </cell>
          <cell r="VY152">
            <v>56</v>
          </cell>
          <cell r="VZ152">
            <v>60</v>
          </cell>
          <cell r="WA152">
            <v>0</v>
          </cell>
          <cell r="WB152" t="str">
            <v>66-2</v>
          </cell>
          <cell r="WC152">
            <v>60</v>
          </cell>
          <cell r="WD152">
            <v>68</v>
          </cell>
          <cell r="WE152">
            <v>0</v>
          </cell>
          <cell r="WF152" t="str">
            <v>66-2</v>
          </cell>
          <cell r="WG152">
            <v>59</v>
          </cell>
          <cell r="WH152">
            <v>0</v>
          </cell>
          <cell r="WI152"/>
          <cell r="WJ152" t="str">
            <v>TDP</v>
          </cell>
          <cell r="WK152" t="str">
            <v>LL</v>
          </cell>
          <cell r="WL152" t="str">
            <v>LL</v>
          </cell>
          <cell r="WM152" t="str">
            <v>H</v>
          </cell>
          <cell r="WN152" t="str">
            <v>H</v>
          </cell>
          <cell r="WO152" t="str">
            <v>H</v>
          </cell>
          <cell r="WP152" t="str">
            <v>LL</v>
          </cell>
          <cell r="WQ152" t="str">
            <v>LL</v>
          </cell>
          <cell r="WR152" t="str">
            <v>H</v>
          </cell>
          <cell r="WS152" t="str">
            <v>H</v>
          </cell>
          <cell r="WT152" t="str">
            <v>H</v>
          </cell>
          <cell r="WU152" t="str">
            <v>LL</v>
          </cell>
          <cell r="WV152" t="str">
            <v>H</v>
          </cell>
          <cell r="WW152" t="str">
            <v>H</v>
          </cell>
          <cell r="WX152" t="str">
            <v>H</v>
          </cell>
          <cell r="WY152" t="str">
            <v>TDT</v>
          </cell>
          <cell r="WZ152" t="str">
            <v>LL</v>
          </cell>
          <cell r="XA152" t="str">
            <v>LL</v>
          </cell>
          <cell r="XB152" t="str">
            <v>C</v>
          </cell>
          <cell r="XC152" t="str">
            <v>H</v>
          </cell>
          <cell r="XD152" t="str">
            <v>H</v>
          </cell>
          <cell r="XE152" t="str">
            <v>H</v>
          </cell>
          <cell r="XF152" t="str">
            <v>H</v>
          </cell>
          <cell r="XG152" t="str">
            <v>LL</v>
          </cell>
          <cell r="XH152" t="str">
            <v>H</v>
          </cell>
          <cell r="XI152" t="str">
            <v>H</v>
          </cell>
          <cell r="XJ152" t="str">
            <v>H</v>
          </cell>
          <cell r="XK152" t="str">
            <v>LL</v>
          </cell>
          <cell r="XL152" t="str">
            <v>H</v>
          </cell>
          <cell r="XM152" t="str">
            <v>TDP</v>
          </cell>
          <cell r="XN152">
            <v>0</v>
          </cell>
          <cell r="XO152"/>
          <cell r="XP152" t="str">
            <v>AHMAD</v>
          </cell>
          <cell r="XQ152">
            <v>0</v>
          </cell>
          <cell r="XR152">
            <v>0</v>
          </cell>
          <cell r="XS152">
            <v>0</v>
          </cell>
          <cell r="XT152">
            <v>0</v>
          </cell>
          <cell r="XU152">
            <v>0</v>
          </cell>
          <cell r="XV152">
            <v>0</v>
          </cell>
          <cell r="XW152">
            <v>0</v>
          </cell>
          <cell r="XX152">
            <v>0</v>
          </cell>
          <cell r="XY152">
            <v>0</v>
          </cell>
          <cell r="XZ152">
            <v>0</v>
          </cell>
          <cell r="YA152">
            <v>0</v>
          </cell>
          <cell r="YB152">
            <v>0</v>
          </cell>
          <cell r="YC152">
            <v>0</v>
          </cell>
          <cell r="YD152">
            <v>0</v>
          </cell>
          <cell r="YE152" t="str">
            <v>ASEP AHMAD AZIZ</v>
          </cell>
          <cell r="YF152">
            <v>0</v>
          </cell>
          <cell r="YG152">
            <v>0</v>
          </cell>
          <cell r="YH152">
            <v>0</v>
          </cell>
          <cell r="YI152">
            <v>0</v>
          </cell>
          <cell r="YJ152">
            <v>0</v>
          </cell>
          <cell r="YK152">
            <v>0</v>
          </cell>
          <cell r="YL152">
            <v>0</v>
          </cell>
          <cell r="YM152">
            <v>0</v>
          </cell>
          <cell r="YN152">
            <v>0</v>
          </cell>
          <cell r="YO152">
            <v>0</v>
          </cell>
          <cell r="YP152">
            <v>0</v>
          </cell>
          <cell r="YQ152">
            <v>0</v>
          </cell>
          <cell r="YR152">
            <v>0</v>
          </cell>
          <cell r="YS152" t="str">
            <v>ADE IRAWAN</v>
          </cell>
          <cell r="YT152">
            <v>0</v>
          </cell>
          <cell r="YU152"/>
          <cell r="YV152" t="str">
            <v>KETEPATAN LOGIN</v>
          </cell>
          <cell r="YW152">
            <v>0</v>
          </cell>
          <cell r="YX152">
            <v>0</v>
          </cell>
          <cell r="YY152">
            <v>0</v>
          </cell>
          <cell r="YZ152">
            <v>0</v>
          </cell>
          <cell r="ZA152">
            <v>0</v>
          </cell>
          <cell r="ZB152">
            <v>0</v>
          </cell>
          <cell r="ZC152">
            <v>0</v>
          </cell>
          <cell r="ZD152">
            <v>0</v>
          </cell>
          <cell r="ZE152">
            <v>0</v>
          </cell>
          <cell r="ZF152">
            <v>0</v>
          </cell>
          <cell r="ZG152">
            <v>0</v>
          </cell>
          <cell r="ZH152">
            <v>0</v>
          </cell>
          <cell r="ZI152">
            <v>0</v>
          </cell>
          <cell r="ZJ152">
            <v>0</v>
          </cell>
          <cell r="ZK152">
            <v>0</v>
          </cell>
          <cell r="ZL152">
            <v>0</v>
          </cell>
          <cell r="ZM152">
            <v>0</v>
          </cell>
          <cell r="ZN152">
            <v>0</v>
          </cell>
          <cell r="ZO152">
            <v>0</v>
          </cell>
          <cell r="ZP152">
            <v>0</v>
          </cell>
          <cell r="ZQ152">
            <v>0</v>
          </cell>
          <cell r="ZR152">
            <v>0</v>
          </cell>
          <cell r="ZS152">
            <v>0</v>
          </cell>
          <cell r="ZT152">
            <v>0</v>
          </cell>
          <cell r="ZU152">
            <v>0</v>
          </cell>
          <cell r="ZV152">
            <v>0</v>
          </cell>
          <cell r="ZW152">
            <v>0</v>
          </cell>
          <cell r="ZX152">
            <v>0</v>
          </cell>
          <cell r="ZY152" t="str">
            <v>KETEPATAN LOGIN</v>
          </cell>
          <cell r="ZZ152">
            <v>0</v>
          </cell>
          <cell r="AAA152"/>
          <cell r="AAB152">
            <v>0</v>
          </cell>
          <cell r="AAC152">
            <v>0.37777777777777777</v>
          </cell>
          <cell r="AAD152">
            <v>0.37638888888888888</v>
          </cell>
          <cell r="AAE152">
            <v>0.37708333333333338</v>
          </cell>
          <cell r="AAF152">
            <v>0</v>
          </cell>
          <cell r="AAG152">
            <v>0</v>
          </cell>
          <cell r="AAH152">
            <v>0.37638888888888888</v>
          </cell>
          <cell r="AAI152">
            <v>0.37708333333333321</v>
          </cell>
          <cell r="AAJ152">
            <v>0.37847222222222221</v>
          </cell>
          <cell r="AAK152">
            <v>0</v>
          </cell>
          <cell r="AAL152">
            <v>0.19027777777777799</v>
          </cell>
          <cell r="AAM152">
            <v>0.37708333333333344</v>
          </cell>
          <cell r="AAN152">
            <v>0.37708333333333333</v>
          </cell>
          <cell r="AAO152">
            <v>0.37430555555555556</v>
          </cell>
          <cell r="AAP152">
            <v>0</v>
          </cell>
          <cell r="AAQ152">
            <v>0</v>
          </cell>
          <cell r="AAR152">
            <v>0</v>
          </cell>
          <cell r="AAS152">
            <v>0.18888888888888899</v>
          </cell>
          <cell r="AAT152">
            <v>0.37916666666666665</v>
          </cell>
          <cell r="AAU152">
            <v>0.41736111111111107</v>
          </cell>
          <cell r="AAV152">
            <v>0.37638888888888888</v>
          </cell>
          <cell r="AAW152">
            <v>0</v>
          </cell>
          <cell r="AAX152">
            <v>0.18541666666666667</v>
          </cell>
          <cell r="AAY152">
            <v>0.375</v>
          </cell>
          <cell r="AAZ152">
            <v>0.37638888888888894</v>
          </cell>
          <cell r="ABA152">
            <v>0</v>
          </cell>
          <cell r="ABB152">
            <v>0.18819444444444444</v>
          </cell>
          <cell r="ABC152">
            <v>0.37569444444444455</v>
          </cell>
          <cell r="ABD152">
            <v>0</v>
          </cell>
          <cell r="ABE152">
            <v>0.37569444444444455</v>
          </cell>
          <cell r="ABF152">
            <v>0</v>
          </cell>
          <cell r="ABG152"/>
          <cell r="ABH152">
            <v>0</v>
          </cell>
          <cell r="ABI152">
            <v>0</v>
          </cell>
          <cell r="ABJ152">
            <v>0</v>
          </cell>
          <cell r="ABK152">
            <v>0</v>
          </cell>
          <cell r="ABL152">
            <v>0</v>
          </cell>
          <cell r="ABM152">
            <v>0</v>
          </cell>
          <cell r="ABN152">
            <v>0</v>
          </cell>
          <cell r="ABO152">
            <v>0</v>
          </cell>
          <cell r="ABP152">
            <v>0</v>
          </cell>
          <cell r="ABQ152">
            <v>0</v>
          </cell>
          <cell r="ABR152">
            <v>0</v>
          </cell>
          <cell r="ABS152">
            <v>0</v>
          </cell>
          <cell r="ABT152">
            <v>0</v>
          </cell>
          <cell r="ABU152">
            <v>0</v>
          </cell>
          <cell r="ABV152">
            <v>0</v>
          </cell>
          <cell r="ABW152">
            <v>0</v>
          </cell>
          <cell r="ABX152">
            <v>0</v>
          </cell>
          <cell r="ABY152">
            <v>0</v>
          </cell>
          <cell r="ABZ152">
            <v>0</v>
          </cell>
          <cell r="ACA152">
            <v>0</v>
          </cell>
          <cell r="ACB152">
            <v>0</v>
          </cell>
          <cell r="ACC152">
            <v>0</v>
          </cell>
          <cell r="ACD152">
            <v>0</v>
          </cell>
          <cell r="ACE152">
            <v>0</v>
          </cell>
          <cell r="ACF152">
            <v>0</v>
          </cell>
          <cell r="ACG152">
            <v>0</v>
          </cell>
          <cell r="ACH152">
            <v>0</v>
          </cell>
          <cell r="ACI152">
            <v>0</v>
          </cell>
          <cell r="ACJ152">
            <v>0</v>
          </cell>
          <cell r="ACK152">
            <v>0</v>
          </cell>
          <cell r="ACL152">
            <v>0</v>
          </cell>
          <cell r="ACM152"/>
          <cell r="ACN152">
            <v>0</v>
          </cell>
          <cell r="ACO152">
            <v>0</v>
          </cell>
          <cell r="ACP152">
            <v>0</v>
          </cell>
          <cell r="ACQ152">
            <v>0</v>
          </cell>
          <cell r="ACR152">
            <v>0</v>
          </cell>
          <cell r="ACS152">
            <v>0</v>
          </cell>
          <cell r="ACT152">
            <v>0</v>
          </cell>
          <cell r="ACU152">
            <v>0</v>
          </cell>
          <cell r="ACV152">
            <v>0</v>
          </cell>
          <cell r="ACW152">
            <v>0</v>
          </cell>
          <cell r="ACX152">
            <v>0</v>
          </cell>
          <cell r="ACY152">
            <v>0</v>
          </cell>
          <cell r="ACZ152">
            <v>0</v>
          </cell>
          <cell r="ADA152">
            <v>0</v>
          </cell>
          <cell r="ADB152">
            <v>0</v>
          </cell>
          <cell r="ADC152">
            <v>0</v>
          </cell>
          <cell r="ADD152">
            <v>0</v>
          </cell>
          <cell r="ADE152">
            <v>0</v>
          </cell>
          <cell r="ADF152">
            <v>0</v>
          </cell>
          <cell r="ADG152">
            <v>0</v>
          </cell>
          <cell r="ADH152">
            <v>0</v>
          </cell>
          <cell r="ADI152">
            <v>0</v>
          </cell>
          <cell r="ADJ152">
            <v>0</v>
          </cell>
          <cell r="ADK152">
            <v>0</v>
          </cell>
          <cell r="ADL152">
            <v>0</v>
          </cell>
          <cell r="ADM152">
            <v>0</v>
          </cell>
          <cell r="ADN152">
            <v>0</v>
          </cell>
          <cell r="ADO152">
            <v>0</v>
          </cell>
          <cell r="ADP152">
            <v>0</v>
          </cell>
          <cell r="ADQ152">
            <v>0</v>
          </cell>
          <cell r="ADR152">
            <v>0</v>
          </cell>
          <cell r="ADS152"/>
          <cell r="ADT152" t="str">
            <v>EKO SUPRIYANTO</v>
          </cell>
          <cell r="ADU152" t="str">
            <v>POSTPAID</v>
          </cell>
          <cell r="ADV152">
            <v>1.7117245370370371</v>
          </cell>
          <cell r="ADW152">
            <v>0</v>
          </cell>
          <cell r="ADX152">
            <v>0</v>
          </cell>
          <cell r="ADY152">
            <v>0.33653935185185185</v>
          </cell>
          <cell r="ADZ152">
            <v>0.33025462962962959</v>
          </cell>
          <cell r="AEA152">
            <v>0.32267361111111104</v>
          </cell>
          <cell r="AEB152">
            <v>0</v>
          </cell>
          <cell r="AEC152">
            <v>0</v>
          </cell>
          <cell r="AED152">
            <v>0.32753472222222224</v>
          </cell>
          <cell r="AEE152">
            <v>0.33687499999999976</v>
          </cell>
          <cell r="AEF152">
            <v>0.32785879629629627</v>
          </cell>
          <cell r="AEG152">
            <v>0</v>
          </cell>
          <cell r="AEH152">
            <v>0.16962962962962994</v>
          </cell>
          <cell r="AEI152">
            <v>0.34266203703703713</v>
          </cell>
          <cell r="AEJ152">
            <v>0.32998842592592592</v>
          </cell>
          <cell r="AEK152">
            <v>0.32870370370370366</v>
          </cell>
          <cell r="AEL152">
            <v>0</v>
          </cell>
          <cell r="AEM152">
            <v>0</v>
          </cell>
          <cell r="AEN152">
            <v>0.32291666666666669</v>
          </cell>
          <cell r="AEO152">
            <v>0.15822916666666678</v>
          </cell>
          <cell r="AEP152">
            <v>0.32818287037037025</v>
          </cell>
          <cell r="AEQ152">
            <v>0.36527777777777776</v>
          </cell>
          <cell r="AER152">
            <v>0.32768518518518519</v>
          </cell>
          <cell r="AES152">
            <v>0</v>
          </cell>
          <cell r="AET152">
            <v>0.18291666666666689</v>
          </cell>
          <cell r="AEU152">
            <v>0.34402777777777788</v>
          </cell>
          <cell r="AEV152">
            <v>0.33465277777777791</v>
          </cell>
          <cell r="AEW152">
            <v>0</v>
          </cell>
          <cell r="AEX152">
            <v>0.16652777777777786</v>
          </cell>
          <cell r="AEY152">
            <v>0.32361111111111124</v>
          </cell>
          <cell r="AEZ152">
            <v>0</v>
          </cell>
          <cell r="AFA152"/>
          <cell r="AFB152">
            <v>1.7117245370370371</v>
          </cell>
          <cell r="AFC152">
            <v>0</v>
          </cell>
          <cell r="AFD152">
            <v>0</v>
          </cell>
          <cell r="AFE152">
            <v>0.33653935185185185</v>
          </cell>
          <cell r="AFF152">
            <v>0.33025462962962959</v>
          </cell>
          <cell r="AFG152">
            <v>0.32267361111111104</v>
          </cell>
          <cell r="AFH152">
            <v>0</v>
          </cell>
          <cell r="AFI152">
            <v>0</v>
          </cell>
          <cell r="AFJ152">
            <v>0.32753472222222224</v>
          </cell>
          <cell r="AFK152">
            <v>0.33687499999999976</v>
          </cell>
          <cell r="AFL152">
            <v>0.32785879629629627</v>
          </cell>
          <cell r="AFM152">
            <v>0</v>
          </cell>
          <cell r="AFN152">
            <v>0.32291666666666669</v>
          </cell>
          <cell r="AFO152">
            <v>0.34266203703703713</v>
          </cell>
          <cell r="AFP152">
            <v>0.32998842592592592</v>
          </cell>
          <cell r="AFQ152">
            <v>0.32870370370370366</v>
          </cell>
          <cell r="AFR152">
            <v>0</v>
          </cell>
          <cell r="AFS152">
            <v>0</v>
          </cell>
          <cell r="AFT152">
            <v>0.32291666666666669</v>
          </cell>
          <cell r="AFU152">
            <v>0.15822916666666678</v>
          </cell>
          <cell r="AFV152">
            <v>0.32818287037037025</v>
          </cell>
          <cell r="AFW152">
            <v>0.36527777777777776</v>
          </cell>
          <cell r="AFX152">
            <v>0.32768518518518519</v>
          </cell>
          <cell r="AFY152">
            <v>0</v>
          </cell>
          <cell r="AFZ152">
            <v>0.18291666666666689</v>
          </cell>
          <cell r="AGA152">
            <v>0.34402777777777788</v>
          </cell>
          <cell r="AGB152">
            <v>0.33465277777777791</v>
          </cell>
          <cell r="AGC152">
            <v>0</v>
          </cell>
          <cell r="AGD152">
            <v>0.16652777777777786</v>
          </cell>
          <cell r="AGE152">
            <v>0.32361111111111124</v>
          </cell>
          <cell r="AGF152">
            <v>0</v>
          </cell>
          <cell r="AGH152" t="str">
            <v>EKO SUPRIYANTO</v>
          </cell>
          <cell r="AGI152" t="str">
            <v>POSTPAID</v>
          </cell>
          <cell r="AGJ152">
            <v>5.1469907407407402E-2</v>
          </cell>
          <cell r="AGK152">
            <v>0</v>
          </cell>
          <cell r="AGL152">
            <v>0</v>
          </cell>
          <cell r="AGM152">
            <v>4.4016203703703703E-2</v>
          </cell>
          <cell r="AGN152">
            <v>5.2384259259259255E-2</v>
          </cell>
          <cell r="AGO152">
            <v>5.9270833333333328E-2</v>
          </cell>
          <cell r="AGP152">
            <v>0</v>
          </cell>
          <cell r="AGQ152">
            <v>0</v>
          </cell>
          <cell r="AGR152">
            <v>4.8854166666666664E-2</v>
          </cell>
          <cell r="AGS152">
            <v>4.5069444444444447E-2</v>
          </cell>
          <cell r="AGT152">
            <v>5.0613425925925923E-2</v>
          </cell>
          <cell r="AGU152">
            <v>0</v>
          </cell>
          <cell r="AGV152">
            <v>2.6203703703703701E-2</v>
          </cell>
          <cell r="AGW152">
            <v>4.553240740740741E-2</v>
          </cell>
          <cell r="AGX152">
            <v>4.7094907407407405E-2</v>
          </cell>
          <cell r="AGY152">
            <v>5.7407407407407407E-2</v>
          </cell>
          <cell r="AGZ152">
            <v>0</v>
          </cell>
          <cell r="AHA152">
            <v>0</v>
          </cell>
          <cell r="AHB152">
            <v>5.0925925925925921E-4</v>
          </cell>
          <cell r="AHC152">
            <v>3.065972222222222E-2</v>
          </cell>
          <cell r="AHD152">
            <v>8.2928240740740733E-2</v>
          </cell>
          <cell r="AHE152">
            <v>5.9837962962962954E-2</v>
          </cell>
          <cell r="AHF152">
            <v>5.3564814814814815E-2</v>
          </cell>
          <cell r="AHG152">
            <v>0</v>
          </cell>
          <cell r="AHH152">
            <v>3.3750000000000002E-2</v>
          </cell>
          <cell r="AHI152">
            <v>6.8472222222222212E-2</v>
          </cell>
          <cell r="AHJ152">
            <v>5.0069444444444444E-2</v>
          </cell>
          <cell r="AHK152">
            <v>0</v>
          </cell>
          <cell r="AHL152">
            <v>2.7916666666666666E-2</v>
          </cell>
          <cell r="AHM152">
            <v>5.9988425925925931E-2</v>
          </cell>
          <cell r="AHN152">
            <v>0</v>
          </cell>
          <cell r="AHO152">
            <v>4.741016313932981E-2</v>
          </cell>
          <cell r="AHP152"/>
          <cell r="AHQ152">
            <v>4447</v>
          </cell>
          <cell r="AHR152">
            <v>0</v>
          </cell>
          <cell r="AHS152">
            <v>0</v>
          </cell>
          <cell r="AHT152">
            <v>3803</v>
          </cell>
          <cell r="AHU152">
            <v>4526</v>
          </cell>
          <cell r="AHV152">
            <v>5121</v>
          </cell>
          <cell r="AHW152">
            <v>0</v>
          </cell>
          <cell r="AHX152">
            <v>0</v>
          </cell>
          <cell r="AHY152">
            <v>4221</v>
          </cell>
          <cell r="AHZ152">
            <v>3894</v>
          </cell>
          <cell r="AIA152">
            <v>4373</v>
          </cell>
          <cell r="AIB152">
            <v>0</v>
          </cell>
          <cell r="AIC152">
            <v>2264</v>
          </cell>
          <cell r="AID152">
            <v>3934</v>
          </cell>
          <cell r="AIE152">
            <v>4069</v>
          </cell>
          <cell r="AIF152">
            <v>4960</v>
          </cell>
          <cell r="AIG152">
            <v>0</v>
          </cell>
          <cell r="AIH152">
            <v>0</v>
          </cell>
          <cell r="AII152">
            <v>44</v>
          </cell>
          <cell r="AIJ152">
            <v>2649</v>
          </cell>
          <cell r="AIK152">
            <v>7165</v>
          </cell>
          <cell r="AIL152">
            <v>5170</v>
          </cell>
          <cell r="AIM152">
            <v>4628</v>
          </cell>
          <cell r="AIN152">
            <v>0</v>
          </cell>
          <cell r="AIO152">
            <v>2916</v>
          </cell>
          <cell r="AIP152">
            <v>5916</v>
          </cell>
          <cell r="AIQ152">
            <v>4326</v>
          </cell>
          <cell r="AIR152">
            <v>0</v>
          </cell>
          <cell r="AIS152">
            <v>2412</v>
          </cell>
          <cell r="AIT152">
            <v>5183</v>
          </cell>
          <cell r="AIU152">
            <v>0</v>
          </cell>
          <cell r="AIW152" t="str">
            <v>EKO SUPRIYANTO</v>
          </cell>
          <cell r="AIX152" t="str">
            <v>POSTPAID</v>
          </cell>
          <cell r="AIY152">
            <v>4.1053240740740772E-2</v>
          </cell>
          <cell r="AIZ152">
            <v>0</v>
          </cell>
          <cell r="AJA152">
            <v>0</v>
          </cell>
          <cell r="AJB152">
            <v>4.1238425925925935E-2</v>
          </cell>
          <cell r="AJC152">
            <v>4.6134259259259278E-2</v>
          </cell>
          <cell r="AJD152">
            <v>5.4409722222222345E-2</v>
          </cell>
          <cell r="AJE152">
            <v>0</v>
          </cell>
          <cell r="AJF152">
            <v>0</v>
          </cell>
          <cell r="AJG152">
            <v>4.8854166666666664E-2</v>
          </cell>
          <cell r="AJH152">
            <v>4.0208333333333464E-2</v>
          </cell>
          <cell r="AJI152">
            <v>5.0613425925925923E-2</v>
          </cell>
          <cell r="AJJ152">
            <v>0</v>
          </cell>
          <cell r="AJK152">
            <v>2.0648148148148054E-2</v>
          </cell>
          <cell r="AJL152">
            <v>3.4421296296296339E-2</v>
          </cell>
          <cell r="AJM152">
            <v>4.7094907407407405E-2</v>
          </cell>
          <cell r="AJN152">
            <v>4.5601851851851893E-2</v>
          </cell>
          <cell r="AJO152">
            <v>0</v>
          </cell>
          <cell r="AJP152">
            <v>0</v>
          </cell>
          <cell r="AJQ152">
            <v>5.2083333333333336E-2</v>
          </cell>
          <cell r="AJR152">
            <v>3.065972222222222E-2</v>
          </cell>
          <cell r="AJS152">
            <v>5.0983796296296402E-2</v>
          </cell>
          <cell r="AJT152">
            <v>5.2083333333333336E-2</v>
          </cell>
          <cell r="AJU152">
            <v>4.8703703703703721E-2</v>
          </cell>
          <cell r="AJV152">
            <v>0</v>
          </cell>
          <cell r="AJW152">
            <v>2.4999999999997802E-3</v>
          </cell>
          <cell r="AJX152">
            <v>3.0972222222222123E-2</v>
          </cell>
          <cell r="AJY152">
            <v>4.1736111111111029E-2</v>
          </cell>
          <cell r="AJZ152">
            <v>0</v>
          </cell>
          <cell r="AKA152">
            <v>2.1666666666666577E-2</v>
          </cell>
          <cell r="AKB152">
            <v>5.2083333333333336E-2</v>
          </cell>
          <cell r="AKC152">
            <v>0</v>
          </cell>
          <cell r="AKD152">
            <v>4.0654761904761902E-2</v>
          </cell>
          <cell r="AKE152"/>
          <cell r="AKF152">
            <v>3547</v>
          </cell>
          <cell r="AKG152">
            <v>0</v>
          </cell>
          <cell r="AKH152">
            <v>0</v>
          </cell>
          <cell r="AKI152">
            <v>3563</v>
          </cell>
          <cell r="AKJ152">
            <v>3986</v>
          </cell>
          <cell r="AKK152">
            <v>4701</v>
          </cell>
          <cell r="AKL152">
            <v>0</v>
          </cell>
          <cell r="AKM152">
            <v>0</v>
          </cell>
          <cell r="AKN152">
            <v>4221</v>
          </cell>
          <cell r="AKO152">
            <v>3474</v>
          </cell>
          <cell r="AKP152">
            <v>4373</v>
          </cell>
          <cell r="AKQ152">
            <v>0</v>
          </cell>
          <cell r="AKR152">
            <v>1784</v>
          </cell>
          <cell r="AKS152">
            <v>2974</v>
          </cell>
          <cell r="AKT152">
            <v>4069</v>
          </cell>
          <cell r="AKU152">
            <v>3940</v>
          </cell>
          <cell r="AKV152">
            <v>0</v>
          </cell>
          <cell r="AKW152">
            <v>0</v>
          </cell>
          <cell r="AKX152">
            <v>4500</v>
          </cell>
          <cell r="AKY152">
            <v>2649</v>
          </cell>
          <cell r="AKZ152">
            <v>4405</v>
          </cell>
          <cell r="ALA152">
            <v>4500</v>
          </cell>
          <cell r="ALB152">
            <v>4208</v>
          </cell>
          <cell r="ALC152">
            <v>0</v>
          </cell>
          <cell r="ALD152">
            <v>216</v>
          </cell>
          <cell r="ALE152">
            <v>2676</v>
          </cell>
          <cell r="ALF152">
            <v>3606</v>
          </cell>
          <cell r="ALG152">
            <v>0</v>
          </cell>
          <cell r="ALH152">
            <v>1872</v>
          </cell>
          <cell r="ALI152">
            <v>4500</v>
          </cell>
          <cell r="ALJ152">
            <v>0</v>
          </cell>
          <cell r="ALL152">
            <v>5.1469907407407402E-2</v>
          </cell>
          <cell r="ALM152">
            <v>0.38800925925925928</v>
          </cell>
          <cell r="ALN152">
            <v>0.4257407407407407</v>
          </cell>
          <cell r="ALO152">
            <v>0.42652777777777773</v>
          </cell>
          <cell r="ALP152">
            <v>0.11074074074074072</v>
          </cell>
          <cell r="ALQ152">
            <v>5.1469907407407402E-2</v>
          </cell>
          <cell r="ALR152">
            <v>0.37900462962962966</v>
          </cell>
          <cell r="ALS152">
            <v>0.43719907407407382</v>
          </cell>
          <cell r="ALT152">
            <v>0.42439814814814814</v>
          </cell>
          <cell r="ALU152">
            <v>0.10208333333333333</v>
          </cell>
          <cell r="ALV152">
            <v>0.22109953703703733</v>
          </cell>
          <cell r="ALW152">
            <v>0.42033564814814822</v>
          </cell>
          <cell r="ALX152">
            <v>0.42699074074074073</v>
          </cell>
          <cell r="ALY152">
            <v>0.42726851851851844</v>
          </cell>
          <cell r="ALZ152">
            <v>0.1088773148148148</v>
          </cell>
          <cell r="AMA152">
            <v>5.1469907407407402E-2</v>
          </cell>
          <cell r="AMB152">
            <v>0.37438657407407411</v>
          </cell>
          <cell r="AMC152">
            <v>0.21020833333333344</v>
          </cell>
          <cell r="AMD152">
            <v>0.41031249999999986</v>
          </cell>
          <cell r="AME152">
            <v>0.49967592592592591</v>
          </cell>
          <cell r="AMF152">
            <v>0.43899305555555557</v>
          </cell>
          <cell r="AMG152">
            <v>0.10503472222222221</v>
          </cell>
          <cell r="AMH152">
            <v>0.23438657407407429</v>
          </cell>
          <cell r="AMI152">
            <v>0.4292476851851853</v>
          </cell>
          <cell r="AMJ152">
            <v>0.45459490740740749</v>
          </cell>
          <cell r="AMK152">
            <v>0.10153935185185184</v>
          </cell>
          <cell r="AML152">
            <v>0.21799768518518525</v>
          </cell>
          <cell r="AMM152">
            <v>0.40299768518518531</v>
          </cell>
          <cell r="AMN152">
            <v>0.11145833333333333</v>
          </cell>
          <cell r="AMO152">
            <v>5.1469907407407402E-2</v>
          </cell>
          <cell r="AMP152" t="e">
            <v>#REF!</v>
          </cell>
          <cell r="AMR152">
            <v>4447</v>
          </cell>
          <cell r="AMS152">
            <v>33524</v>
          </cell>
          <cell r="AMT152">
            <v>36784</v>
          </cell>
          <cell r="AMU152">
            <v>36852</v>
          </cell>
          <cell r="AMV152">
            <v>9568</v>
          </cell>
          <cell r="AMW152">
            <v>4447</v>
          </cell>
          <cell r="AMX152">
            <v>32746</v>
          </cell>
          <cell r="AMY152">
            <v>37774</v>
          </cell>
          <cell r="AMZ152">
            <v>36668</v>
          </cell>
          <cell r="ANA152">
            <v>8820</v>
          </cell>
          <cell r="ANB152">
            <v>19103</v>
          </cell>
          <cell r="ANC152">
            <v>36317</v>
          </cell>
          <cell r="AND152">
            <v>36892</v>
          </cell>
          <cell r="ANE152">
            <v>36916</v>
          </cell>
          <cell r="ANF152">
            <v>9407</v>
          </cell>
          <cell r="ANG152">
            <v>4447</v>
          </cell>
          <cell r="ANH152">
            <v>32347</v>
          </cell>
          <cell r="ANI152">
            <v>18162</v>
          </cell>
          <cell r="ANJ152">
            <v>35451</v>
          </cell>
          <cell r="ANK152">
            <v>43172</v>
          </cell>
          <cell r="ANL152">
            <v>37929</v>
          </cell>
          <cell r="ANM152">
            <v>9075</v>
          </cell>
          <cell r="ANN152">
            <v>20251</v>
          </cell>
          <cell r="ANO152">
            <v>37087</v>
          </cell>
          <cell r="ANP152">
            <v>39277</v>
          </cell>
          <cell r="ANQ152">
            <v>8773</v>
          </cell>
          <cell r="ANR152">
            <v>18835</v>
          </cell>
          <cell r="ANS152">
            <v>34819</v>
          </cell>
          <cell r="ANT152">
            <v>9630</v>
          </cell>
          <cell r="ANU152">
            <v>0</v>
          </cell>
          <cell r="ANV152" t="e">
            <v>#REF!</v>
          </cell>
          <cell r="ANX152">
            <v>30</v>
          </cell>
          <cell r="ANY152">
            <v>21</v>
          </cell>
          <cell r="ANZ152">
            <v>20</v>
          </cell>
          <cell r="AOA152">
            <v>9</v>
          </cell>
          <cell r="AOB152">
            <v>0</v>
          </cell>
          <cell r="AOC152">
            <v>0</v>
          </cell>
          <cell r="AOD152">
            <v>0</v>
          </cell>
          <cell r="AOE152">
            <v>0</v>
          </cell>
          <cell r="AOF152">
            <v>0</v>
          </cell>
          <cell r="AOG152">
            <v>0</v>
          </cell>
          <cell r="AOH152">
            <v>0</v>
          </cell>
          <cell r="AOI152">
            <v>0</v>
          </cell>
          <cell r="AOJ152">
            <v>1</v>
          </cell>
          <cell r="AOK152">
            <v>0</v>
          </cell>
          <cell r="AOL152">
            <v>0</v>
          </cell>
          <cell r="AOM152">
            <v>0</v>
          </cell>
          <cell r="AON152">
            <v>0</v>
          </cell>
          <cell r="AOO152">
            <v>1</v>
          </cell>
          <cell r="AOP152">
            <v>0</v>
          </cell>
          <cell r="AOQ152">
            <v>0</v>
          </cell>
          <cell r="AOR152">
            <v>0</v>
          </cell>
          <cell r="AOS152">
            <v>0</v>
          </cell>
          <cell r="AOT152">
            <v>18</v>
          </cell>
          <cell r="AOU152"/>
          <cell r="AOV152">
            <v>1</v>
          </cell>
          <cell r="AOW152">
            <v>2</v>
          </cell>
          <cell r="AOX152">
            <v>3</v>
          </cell>
          <cell r="AOY152">
            <v>0</v>
          </cell>
          <cell r="AOZ152">
            <v>0</v>
          </cell>
          <cell r="APA152">
            <v>0</v>
          </cell>
          <cell r="APB152">
            <v>0</v>
          </cell>
          <cell r="APC152">
            <v>0</v>
          </cell>
          <cell r="APD152">
            <v>2</v>
          </cell>
          <cell r="APE152">
            <v>0</v>
          </cell>
          <cell r="APF152">
            <v>2</v>
          </cell>
          <cell r="APG152">
            <v>0</v>
          </cell>
          <cell r="APH152">
            <v>0</v>
          </cell>
          <cell r="API152">
            <v>0</v>
          </cell>
          <cell r="APJ152">
            <v>0</v>
          </cell>
          <cell r="APK152">
            <v>0</v>
          </cell>
          <cell r="APL152">
            <v>0</v>
          </cell>
          <cell r="APM152">
            <v>0</v>
          </cell>
          <cell r="APN152">
            <v>0</v>
          </cell>
          <cell r="APO152">
            <v>2</v>
          </cell>
          <cell r="APP152">
            <v>6</v>
          </cell>
          <cell r="APQ152">
            <v>6</v>
          </cell>
          <cell r="APR152">
            <v>8</v>
          </cell>
          <cell r="APS152">
            <v>20</v>
          </cell>
          <cell r="APT152">
            <v>0</v>
          </cell>
          <cell r="APU152">
            <v>0</v>
          </cell>
          <cell r="APV152">
            <v>0</v>
          </cell>
          <cell r="APW152">
            <v>0</v>
          </cell>
          <cell r="APX152">
            <v>0</v>
          </cell>
          <cell r="APY152">
            <v>0</v>
          </cell>
          <cell r="APZ152">
            <v>0</v>
          </cell>
          <cell r="AQA152">
            <v>0</v>
          </cell>
          <cell r="AQB152">
            <v>4</v>
          </cell>
          <cell r="AQC152">
            <v>3</v>
          </cell>
          <cell r="AQD152">
            <v>3</v>
          </cell>
          <cell r="AQE152">
            <v>10</v>
          </cell>
          <cell r="AQF152">
            <v>0</v>
          </cell>
          <cell r="AQG152">
            <v>0</v>
          </cell>
          <cell r="AQH152">
            <v>0</v>
          </cell>
          <cell r="AQI152">
            <v>0</v>
          </cell>
          <cell r="AQJ152">
            <v>0</v>
          </cell>
          <cell r="AQK152">
            <v>40</v>
          </cell>
          <cell r="AQL152">
            <v>1</v>
          </cell>
          <cell r="AQM152">
            <v>1</v>
          </cell>
          <cell r="AQN152">
            <v>1</v>
          </cell>
          <cell r="AQO152">
            <v>1</v>
          </cell>
          <cell r="AQP152"/>
          <cell r="AQQ152">
            <v>1</v>
          </cell>
          <cell r="AQR152" t="str">
            <v>B</v>
          </cell>
          <cell r="AQS152">
            <v>1</v>
          </cell>
          <cell r="AQT152">
            <v>0</v>
          </cell>
          <cell r="AQU152">
            <v>1</v>
          </cell>
          <cell r="AQV152"/>
          <cell r="AQW152">
            <v>0</v>
          </cell>
          <cell r="AQX152">
            <v>0</v>
          </cell>
          <cell r="AQY152">
            <v>0</v>
          </cell>
          <cell r="AQZ152">
            <v>7.8717592592592593</v>
          </cell>
          <cell r="ARA152">
            <v>0.39358796296296295</v>
          </cell>
          <cell r="ARB152">
            <v>11320</v>
          </cell>
          <cell r="ARC152">
            <v>384000</v>
          </cell>
          <cell r="ARD152">
            <v>0.22284323770491801</v>
          </cell>
          <cell r="ARE152">
            <v>0.85375000000000001</v>
          </cell>
          <cell r="ARF152">
            <v>4.2687500000000003E-2</v>
          </cell>
          <cell r="ARG152">
            <v>1220</v>
          </cell>
          <cell r="ARH152">
            <v>46800</v>
          </cell>
          <cell r="ARI152">
            <v>2.7540322580645163E-2</v>
          </cell>
        </row>
        <row r="153">
          <cell r="B153" t="str">
            <v>HERIANSYAH PRIADY</v>
          </cell>
          <cell r="C153">
            <v>160020</v>
          </cell>
          <cell r="D153" t="str">
            <v>7</v>
          </cell>
          <cell r="E153" t="str">
            <v>ISLAM</v>
          </cell>
          <cell r="F153" t="str">
            <v>PKWT</v>
          </cell>
          <cell r="G153" t="str">
            <v>POSTPAID</v>
          </cell>
          <cell r="H153">
            <v>22.633333333333333</v>
          </cell>
          <cell r="I153" t="str">
            <v>D</v>
          </cell>
          <cell r="J153">
            <v>19234713</v>
          </cell>
          <cell r="K153">
            <v>570047</v>
          </cell>
          <cell r="L153" t="str">
            <v>LAKI-LAKI</v>
          </cell>
          <cell r="M153" t="str">
            <v>AGENT POSTPAID</v>
          </cell>
          <cell r="N153" t="str">
            <v>SLAMET GUMELAR</v>
          </cell>
          <cell r="O153" t="str">
            <v>RIKA RIANY</v>
          </cell>
          <cell r="P153"/>
          <cell r="Q153">
            <v>0.41666666666666663</v>
          </cell>
          <cell r="R153">
            <v>58</v>
          </cell>
          <cell r="S153" t="str">
            <v>H</v>
          </cell>
          <cell r="T153"/>
          <cell r="U153"/>
          <cell r="V153"/>
          <cell r="W153"/>
          <cell r="X153"/>
          <cell r="Y153"/>
          <cell r="Z153"/>
          <cell r="AA153"/>
          <cell r="AB153">
            <v>0.38692129629629624</v>
          </cell>
          <cell r="AC153" t="str">
            <v>OK</v>
          </cell>
          <cell r="AD153">
            <v>0.38692129629629624</v>
          </cell>
          <cell r="AE153">
            <v>6.4467592592592604E-2</v>
          </cell>
          <cell r="AF153">
            <v>3.472222222222221E-2</v>
          </cell>
          <cell r="AG153" t="str">
            <v>OK</v>
          </cell>
          <cell r="AH153">
            <v>2.9745370370370394E-2</v>
          </cell>
          <cell r="AI153">
            <v>0.375</v>
          </cell>
          <cell r="AJ153">
            <v>62</v>
          </cell>
          <cell r="AK153" t="str">
            <v>TDP</v>
          </cell>
          <cell r="AL153" t="str">
            <v>ROHMAN</v>
          </cell>
          <cell r="AM153" t="str">
            <v>KETEPATAN LOGIN</v>
          </cell>
          <cell r="AN153"/>
          <cell r="AO153"/>
          <cell r="AP153"/>
          <cell r="AQ153"/>
          <cell r="AR153"/>
          <cell r="AS153"/>
          <cell r="AT153">
            <v>0.34351851851851833</v>
          </cell>
          <cell r="AU153" t="str">
            <v>OK</v>
          </cell>
          <cell r="AV153">
            <v>0.34351851851851833</v>
          </cell>
          <cell r="AW153">
            <v>5.5092592592592603E-2</v>
          </cell>
          <cell r="AX153">
            <v>2.3611111111110916E-2</v>
          </cell>
          <cell r="AY153" t="str">
            <v>OK</v>
          </cell>
          <cell r="AZ153">
            <v>3.1481481481481687E-2</v>
          </cell>
          <cell r="BA153">
            <v>0</v>
          </cell>
          <cell r="BB153"/>
          <cell r="BC153" t="str">
            <v>LL</v>
          </cell>
          <cell r="BD153"/>
          <cell r="BE153"/>
          <cell r="BF153"/>
          <cell r="BG153"/>
          <cell r="BH153"/>
          <cell r="BI153"/>
          <cell r="BJ153"/>
          <cell r="BK153"/>
          <cell r="BL153"/>
          <cell r="BM153"/>
          <cell r="BN153"/>
          <cell r="BO153"/>
          <cell r="BP153"/>
          <cell r="BQ153"/>
          <cell r="BR153"/>
          <cell r="BS153">
            <v>0</v>
          </cell>
          <cell r="BT153"/>
          <cell r="BU153" t="str">
            <v>LL</v>
          </cell>
          <cell r="BV153"/>
          <cell r="BW153"/>
          <cell r="BX153"/>
          <cell r="BY153"/>
          <cell r="BZ153"/>
          <cell r="CA153"/>
          <cell r="CB153"/>
          <cell r="CC153"/>
          <cell r="CD153"/>
          <cell r="CE153"/>
          <cell r="CF153"/>
          <cell r="CG153"/>
          <cell r="CH153"/>
          <cell r="CI153"/>
          <cell r="CJ153"/>
          <cell r="CK153">
            <v>0.41666666666666669</v>
          </cell>
          <cell r="CL153">
            <v>40</v>
          </cell>
          <cell r="CM153" t="str">
            <v>H</v>
          </cell>
          <cell r="CN153"/>
          <cell r="CO153"/>
          <cell r="CP153"/>
          <cell r="CQ153"/>
          <cell r="CR153"/>
          <cell r="CS153"/>
          <cell r="CT153"/>
          <cell r="CU153"/>
          <cell r="CV153">
            <v>0.40341435185185176</v>
          </cell>
          <cell r="CW153" t="str">
            <v>OK</v>
          </cell>
          <cell r="CX153">
            <v>0.40341435185185176</v>
          </cell>
          <cell r="CY153">
            <v>7.991898148148148E-2</v>
          </cell>
          <cell r="CZ153">
            <v>3.5416666666666569E-2</v>
          </cell>
          <cell r="DA153" t="str">
            <v>OK</v>
          </cell>
          <cell r="DB153">
            <v>1.3252314814814911E-2</v>
          </cell>
          <cell r="DC153">
            <v>0.37569444444444455</v>
          </cell>
          <cell r="DD153">
            <v>53</v>
          </cell>
          <cell r="DE153" t="str">
            <v>H</v>
          </cell>
          <cell r="DF153"/>
          <cell r="DG153"/>
          <cell r="DH153"/>
          <cell r="DI153"/>
          <cell r="DJ153"/>
          <cell r="DK153"/>
          <cell r="DL153"/>
          <cell r="DM153"/>
          <cell r="DN153">
            <v>0.34769675925925925</v>
          </cell>
          <cell r="DO153" t="str">
            <v>OK</v>
          </cell>
          <cell r="DP153">
            <v>0.34769675925925925</v>
          </cell>
          <cell r="DQ153">
            <v>9.3969907407407405E-2</v>
          </cell>
          <cell r="DR153">
            <v>6.5972222222222099E-2</v>
          </cell>
          <cell r="DS153" t="str">
            <v>OK</v>
          </cell>
          <cell r="DT153">
            <v>2.7997685185185306E-2</v>
          </cell>
          <cell r="DU153">
            <v>0.37291666666666667</v>
          </cell>
          <cell r="DV153">
            <v>60</v>
          </cell>
          <cell r="DW153" t="str">
            <v>H</v>
          </cell>
          <cell r="DX153"/>
          <cell r="DY153"/>
          <cell r="DZ153"/>
          <cell r="EA153"/>
          <cell r="EB153"/>
          <cell r="EC153"/>
          <cell r="ED153"/>
          <cell r="EE153"/>
          <cell r="EF153">
            <v>0.33943287037037051</v>
          </cell>
          <cell r="EG153" t="str">
            <v>OK</v>
          </cell>
          <cell r="EH153">
            <v>0.33943287037037051</v>
          </cell>
          <cell r="EI153">
            <v>5.2928240740740734E-2</v>
          </cell>
          <cell r="EJ153">
            <v>1.9444444444444597E-2</v>
          </cell>
          <cell r="EK153" t="str">
            <v>OK</v>
          </cell>
          <cell r="EL153">
            <v>3.3483796296296137E-2</v>
          </cell>
          <cell r="EM153">
            <v>0.29305555555555562</v>
          </cell>
          <cell r="EN153">
            <v>34</v>
          </cell>
          <cell r="EO153" t="str">
            <v>IMP</v>
          </cell>
          <cell r="EP153" t="str">
            <v>GANJAR RAMADHAN</v>
          </cell>
          <cell r="EQ153" t="str">
            <v>KETEPATAN LOGIN</v>
          </cell>
          <cell r="ER153"/>
          <cell r="ES153"/>
          <cell r="ET153"/>
          <cell r="EU153"/>
          <cell r="EV153"/>
          <cell r="EW153"/>
          <cell r="EX153">
            <v>0.26586805555555559</v>
          </cell>
          <cell r="EY153" t="str">
            <v>NOK</v>
          </cell>
          <cell r="EZ153">
            <v>0.26586805555555559</v>
          </cell>
          <cell r="FA153">
            <v>4.3854166666666666E-2</v>
          </cell>
          <cell r="FB153">
            <v>1.6666666666666607E-2</v>
          </cell>
          <cell r="FC153" t="str">
            <v>OK</v>
          </cell>
          <cell r="FD153">
            <v>2.7187500000000059E-2</v>
          </cell>
          <cell r="FE153">
            <v>0</v>
          </cell>
          <cell r="FF153"/>
          <cell r="FG153" t="str">
            <v>LL</v>
          </cell>
          <cell r="FH153"/>
          <cell r="FI153"/>
          <cell r="FJ153"/>
          <cell r="FK153"/>
          <cell r="FL153"/>
          <cell r="FM153"/>
          <cell r="FN153"/>
          <cell r="FO153"/>
          <cell r="FP153"/>
          <cell r="FQ153"/>
          <cell r="FR153"/>
          <cell r="FS153"/>
          <cell r="FT153"/>
          <cell r="FU153"/>
          <cell r="FV153"/>
          <cell r="FW153">
            <v>0</v>
          </cell>
          <cell r="FX153"/>
          <cell r="FY153" t="str">
            <v>LL</v>
          </cell>
          <cell r="FZ153"/>
          <cell r="GA153"/>
          <cell r="GB153"/>
          <cell r="GC153"/>
          <cell r="GD153"/>
          <cell r="GE153"/>
          <cell r="GF153"/>
          <cell r="GG153"/>
          <cell r="GH153"/>
          <cell r="GI153"/>
          <cell r="GJ153"/>
          <cell r="GK153"/>
          <cell r="GL153"/>
          <cell r="GM153"/>
          <cell r="GN153"/>
          <cell r="GO153">
            <v>0.18194444444444435</v>
          </cell>
          <cell r="GP153" t="str">
            <v>66-2</v>
          </cell>
          <cell r="GQ153" t="str">
            <v>H</v>
          </cell>
          <cell r="GR153"/>
          <cell r="GS153"/>
          <cell r="GT153"/>
          <cell r="GU153"/>
          <cell r="GV153"/>
          <cell r="GW153"/>
          <cell r="GX153"/>
          <cell r="GY153"/>
          <cell r="GZ153">
            <v>0.16261574074074062</v>
          </cell>
          <cell r="HA153" t="str">
            <v>NOK</v>
          </cell>
          <cell r="HB153">
            <v>0.16261574074074062</v>
          </cell>
          <cell r="HC153">
            <v>2.6967592592592592E-2</v>
          </cell>
          <cell r="HD153">
            <v>7.6388888888888618E-3</v>
          </cell>
          <cell r="HE153" t="str">
            <v>OK</v>
          </cell>
          <cell r="HF153">
            <v>1.932870370370373E-2</v>
          </cell>
          <cell r="HG153">
            <v>0.37569444444444444</v>
          </cell>
          <cell r="HH153">
            <v>60</v>
          </cell>
          <cell r="HI153" t="str">
            <v>H</v>
          </cell>
          <cell r="HJ153"/>
          <cell r="HK153"/>
          <cell r="HL153"/>
          <cell r="HM153"/>
          <cell r="HN153"/>
          <cell r="HO153"/>
          <cell r="HP153"/>
          <cell r="HQ153"/>
          <cell r="HR153">
            <v>0.34079861111111115</v>
          </cell>
          <cell r="HS153" t="str">
            <v>OK</v>
          </cell>
          <cell r="HT153">
            <v>0.34079861111111115</v>
          </cell>
          <cell r="HU153">
            <v>5.5729166666666663E-2</v>
          </cell>
          <cell r="HV153">
            <v>2.083333333333337E-2</v>
          </cell>
          <cell r="HW153" t="str">
            <v>OK</v>
          </cell>
          <cell r="HX153">
            <v>3.4895833333333293E-2</v>
          </cell>
          <cell r="HY153">
            <v>0.36944444444444441</v>
          </cell>
          <cell r="HZ153">
            <v>68</v>
          </cell>
          <cell r="IA153" t="str">
            <v>H</v>
          </cell>
          <cell r="IB153"/>
          <cell r="IC153"/>
          <cell r="ID153"/>
          <cell r="IE153"/>
          <cell r="IF153"/>
          <cell r="IG153"/>
          <cell r="IH153"/>
          <cell r="II153"/>
          <cell r="IJ153">
            <v>0.33479166666666671</v>
          </cell>
          <cell r="IK153" t="str">
            <v>OK</v>
          </cell>
          <cell r="IL153">
            <v>0.33479166666666671</v>
          </cell>
          <cell r="IM153">
            <v>4.9930555555555547E-2</v>
          </cell>
          <cell r="IN153">
            <v>1.5277777777777835E-2</v>
          </cell>
          <cell r="IO153" t="str">
            <v>OK</v>
          </cell>
          <cell r="IP153">
            <v>3.4652777777777713E-2</v>
          </cell>
          <cell r="IQ153">
            <v>0</v>
          </cell>
          <cell r="IR153" t="str">
            <v>CT</v>
          </cell>
          <cell r="IS153" t="str">
            <v>C</v>
          </cell>
          <cell r="IT153"/>
          <cell r="IU153"/>
          <cell r="IV153"/>
          <cell r="IW153"/>
          <cell r="IX153"/>
          <cell r="IY153"/>
          <cell r="IZ153"/>
          <cell r="JA153"/>
          <cell r="JB153">
            <v>0.32291666666666669</v>
          </cell>
          <cell r="JC153" t="str">
            <v>OK</v>
          </cell>
          <cell r="JD153">
            <v>0.32291666666666669</v>
          </cell>
          <cell r="JE153">
            <v>0</v>
          </cell>
          <cell r="JF153">
            <v>0</v>
          </cell>
          <cell r="JG153" t="str">
            <v>OK</v>
          </cell>
          <cell r="JH153">
            <v>5.2083333333333336E-2</v>
          </cell>
          <cell r="JI153">
            <v>0.18819444444444444</v>
          </cell>
          <cell r="JJ153" t="str">
            <v>66-2</v>
          </cell>
          <cell r="JK153" t="str">
            <v>H</v>
          </cell>
          <cell r="JL153"/>
          <cell r="JM153"/>
          <cell r="JN153"/>
          <cell r="JO153"/>
          <cell r="JP153"/>
          <cell r="JQ153"/>
          <cell r="JR153"/>
          <cell r="JS153"/>
          <cell r="JT153">
            <v>0.17068287037037033</v>
          </cell>
          <cell r="JU153" t="str">
            <v>NOK</v>
          </cell>
          <cell r="JV153">
            <v>0.17068287037037033</v>
          </cell>
          <cell r="JW153">
            <v>2.6539351851851852E-2</v>
          </cell>
          <cell r="JX153">
            <v>9.0277777777777457E-3</v>
          </cell>
          <cell r="JY153" t="str">
            <v>OK</v>
          </cell>
          <cell r="JZ153">
            <v>1.7511574074074106E-2</v>
          </cell>
          <cell r="KA153">
            <v>0.38472222222222219</v>
          </cell>
          <cell r="KB153">
            <v>56</v>
          </cell>
          <cell r="KC153" t="str">
            <v>H</v>
          </cell>
          <cell r="KD153"/>
          <cell r="KE153"/>
          <cell r="KF153"/>
          <cell r="KG153"/>
          <cell r="KH153"/>
          <cell r="KI153"/>
          <cell r="KJ153"/>
          <cell r="KK153"/>
          <cell r="KL153">
            <v>0.35391203703703689</v>
          </cell>
          <cell r="KM153" t="str">
            <v>OK</v>
          </cell>
          <cell r="KN153">
            <v>0.35391203703703689</v>
          </cell>
          <cell r="KO153">
            <v>5.7893518518518525E-2</v>
          </cell>
          <cell r="KP153">
            <v>2.7083333333333237E-2</v>
          </cell>
          <cell r="KQ153" t="str">
            <v>OK</v>
          </cell>
          <cell r="KR153">
            <v>3.0810185185185288E-2</v>
          </cell>
          <cell r="KS153">
            <v>0.375</v>
          </cell>
          <cell r="KT153">
            <v>60</v>
          </cell>
          <cell r="KU153" t="str">
            <v>H</v>
          </cell>
          <cell r="KV153"/>
          <cell r="KW153"/>
          <cell r="KX153"/>
          <cell r="KY153"/>
          <cell r="KZ153"/>
          <cell r="LA153"/>
          <cell r="LB153"/>
          <cell r="LC153"/>
          <cell r="LD153">
            <v>0.34733796296296293</v>
          </cell>
          <cell r="LE153" t="str">
            <v>OK</v>
          </cell>
          <cell r="LF153">
            <v>0.34733796296296293</v>
          </cell>
          <cell r="LG153">
            <v>7.1412037037037052E-2</v>
          </cell>
          <cell r="LH153">
            <v>4.3749999999999956E-2</v>
          </cell>
          <cell r="LI153" t="str">
            <v>OK</v>
          </cell>
          <cell r="LJ153">
            <v>2.7662037037037096E-2</v>
          </cell>
          <cell r="LK153">
            <v>0.37569444444444455</v>
          </cell>
          <cell r="LL153">
            <v>62</v>
          </cell>
          <cell r="LM153" t="str">
            <v>H</v>
          </cell>
          <cell r="LN153"/>
          <cell r="LO153"/>
          <cell r="LP153"/>
          <cell r="LQ153"/>
          <cell r="LR153"/>
          <cell r="LS153"/>
          <cell r="LT153"/>
          <cell r="LU153"/>
          <cell r="LV153">
            <v>0.33937499999999998</v>
          </cell>
          <cell r="LW153" t="str">
            <v>OK</v>
          </cell>
          <cell r="LX153">
            <v>0.33937499999999998</v>
          </cell>
          <cell r="LY153">
            <v>6.340277777777778E-2</v>
          </cell>
          <cell r="LZ153">
            <v>2.7083333333333237E-2</v>
          </cell>
          <cell r="MA153" t="str">
            <v>OK</v>
          </cell>
          <cell r="MB153">
            <v>3.6319444444444543E-2</v>
          </cell>
          <cell r="MC153">
            <v>0</v>
          </cell>
          <cell r="MD153"/>
          <cell r="ME153" t="str">
            <v>LL</v>
          </cell>
          <cell r="MF153"/>
          <cell r="MG153"/>
          <cell r="MH153"/>
          <cell r="MI153"/>
          <cell r="MJ153"/>
          <cell r="MK153"/>
          <cell r="ML153"/>
          <cell r="MM153"/>
          <cell r="MN153"/>
          <cell r="MO153"/>
          <cell r="MP153"/>
          <cell r="MQ153"/>
          <cell r="MR153"/>
          <cell r="MS153"/>
          <cell r="MT153"/>
          <cell r="MU153">
            <v>0</v>
          </cell>
          <cell r="MV153"/>
          <cell r="MW153" t="str">
            <v>LL</v>
          </cell>
          <cell r="MX153"/>
          <cell r="MY153"/>
          <cell r="MZ153"/>
          <cell r="NA153"/>
          <cell r="NB153"/>
          <cell r="NC153"/>
          <cell r="ND153"/>
          <cell r="NE153"/>
          <cell r="NF153"/>
          <cell r="NG153"/>
          <cell r="NH153"/>
          <cell r="NI153"/>
          <cell r="NJ153"/>
          <cell r="NK153"/>
          <cell r="NL153"/>
          <cell r="NM153">
            <v>0</v>
          </cell>
          <cell r="NN153"/>
          <cell r="NO153" t="str">
            <v>LL</v>
          </cell>
          <cell r="NP153"/>
          <cell r="NQ153"/>
          <cell r="NR153"/>
          <cell r="NS153"/>
          <cell r="NT153"/>
          <cell r="NU153"/>
          <cell r="NV153"/>
          <cell r="NW153"/>
          <cell r="NX153"/>
          <cell r="NY153"/>
          <cell r="NZ153"/>
          <cell r="OA153"/>
          <cell r="OB153"/>
          <cell r="OC153"/>
          <cell r="OD153"/>
          <cell r="OE153">
            <v>0.1875</v>
          </cell>
          <cell r="OF153" t="str">
            <v>66-2</v>
          </cell>
          <cell r="OG153" t="str">
            <v>H</v>
          </cell>
          <cell r="OH153"/>
          <cell r="OI153"/>
          <cell r="OJ153"/>
          <cell r="OK153"/>
          <cell r="OL153"/>
          <cell r="OM153"/>
          <cell r="ON153"/>
          <cell r="OO153"/>
          <cell r="OP153">
            <v>0.16557870370370378</v>
          </cell>
          <cell r="OQ153" t="str">
            <v>NOK</v>
          </cell>
          <cell r="OR153">
            <v>0.16557870370370378</v>
          </cell>
          <cell r="OS153">
            <v>2.9560185185185182E-2</v>
          </cell>
          <cell r="OT153">
            <v>7.6388888888889728E-3</v>
          </cell>
          <cell r="OU153" t="str">
            <v>OK</v>
          </cell>
          <cell r="OV153">
            <v>2.192129629629621E-2</v>
          </cell>
          <cell r="OW153">
            <v>0.37708333333333333</v>
          </cell>
          <cell r="OX153">
            <v>60</v>
          </cell>
          <cell r="OY153" t="str">
            <v>H</v>
          </cell>
          <cell r="OZ153"/>
          <cell r="PA153"/>
          <cell r="PB153"/>
          <cell r="PC153"/>
          <cell r="PD153"/>
          <cell r="PE153"/>
          <cell r="PF153"/>
          <cell r="PG153"/>
          <cell r="PH153">
            <v>0.35240740740740761</v>
          </cell>
          <cell r="PI153" t="str">
            <v>OK</v>
          </cell>
          <cell r="PJ153">
            <v>0.35240740740740761</v>
          </cell>
          <cell r="PK153">
            <v>5.5231481481481486E-2</v>
          </cell>
          <cell r="PL153">
            <v>3.055555555555578E-2</v>
          </cell>
          <cell r="PM153" t="str">
            <v>OK</v>
          </cell>
          <cell r="PN153">
            <v>2.4675925925925705E-2</v>
          </cell>
          <cell r="PO153">
            <v>0.37499999999999994</v>
          </cell>
          <cell r="PP153">
            <v>62</v>
          </cell>
          <cell r="PQ153" t="str">
            <v>TDP</v>
          </cell>
          <cell r="PR153" t="str">
            <v>CHRIST YESAYA</v>
          </cell>
          <cell r="PS153" t="str">
            <v>QA SCORE</v>
          </cell>
          <cell r="PT153"/>
          <cell r="PU153"/>
          <cell r="PV153"/>
          <cell r="PW153"/>
          <cell r="PX153"/>
          <cell r="PY153"/>
          <cell r="PZ153">
            <v>0.34745370370370354</v>
          </cell>
          <cell r="QA153" t="str">
            <v>OK</v>
          </cell>
          <cell r="QB153">
            <v>0.34745370370370354</v>
          </cell>
          <cell r="QC153">
            <v>6.1574074074074073E-2</v>
          </cell>
          <cell r="QD153">
            <v>3.4027777777777657E-2</v>
          </cell>
          <cell r="QE153" t="str">
            <v>OK</v>
          </cell>
          <cell r="QF153">
            <v>2.7546296296296416E-2</v>
          </cell>
          <cell r="QG153">
            <v>0</v>
          </cell>
          <cell r="QH153"/>
          <cell r="QI153" t="str">
            <v>LL</v>
          </cell>
          <cell r="QJ153"/>
          <cell r="QK153"/>
          <cell r="QL153"/>
          <cell r="QM153"/>
          <cell r="QN153"/>
          <cell r="QO153"/>
          <cell r="QP153"/>
          <cell r="QQ153"/>
          <cell r="QR153"/>
          <cell r="QS153"/>
          <cell r="QT153"/>
          <cell r="QU153"/>
          <cell r="QV153"/>
          <cell r="QW153"/>
          <cell r="QX153"/>
          <cell r="QY153">
            <v>0.18819444444444444</v>
          </cell>
          <cell r="QZ153" t="str">
            <v>66-2</v>
          </cell>
          <cell r="RA153" t="str">
            <v>H</v>
          </cell>
          <cell r="RB153"/>
          <cell r="RC153"/>
          <cell r="RD153"/>
          <cell r="RE153"/>
          <cell r="RF153"/>
          <cell r="RG153"/>
          <cell r="RH153"/>
          <cell r="RI153"/>
          <cell r="RJ153">
            <v>0.16873842592592586</v>
          </cell>
          <cell r="RK153" t="str">
            <v>NOK</v>
          </cell>
          <cell r="RL153">
            <v>0.16873842592592586</v>
          </cell>
          <cell r="RM153">
            <v>3.5428240740740739E-2</v>
          </cell>
          <cell r="RN153">
            <v>1.5972222222222165E-2</v>
          </cell>
          <cell r="RO153" t="str">
            <v>OK</v>
          </cell>
          <cell r="RP153">
            <v>1.9456018518518574E-2</v>
          </cell>
          <cell r="RQ153">
            <v>0.37569444444444455</v>
          </cell>
          <cell r="RR153">
            <v>56</v>
          </cell>
          <cell r="RS153" t="str">
            <v>H</v>
          </cell>
          <cell r="RT153"/>
          <cell r="RU153"/>
          <cell r="RV153"/>
          <cell r="RW153"/>
          <cell r="RX153"/>
          <cell r="RY153"/>
          <cell r="RZ153"/>
          <cell r="SA153"/>
          <cell r="SB153">
            <v>0.34284722222222247</v>
          </cell>
          <cell r="SC153" t="str">
            <v>OK</v>
          </cell>
          <cell r="SD153">
            <v>0.34284722222222247</v>
          </cell>
          <cell r="SE153">
            <v>5.6458333333333333E-2</v>
          </cell>
          <cell r="SF153">
            <v>2.3611111111111249E-2</v>
          </cell>
          <cell r="SG153" t="str">
            <v>OK</v>
          </cell>
          <cell r="SH153">
            <v>3.2847222222222083E-2</v>
          </cell>
          <cell r="SI153">
            <v>0.36875000000000024</v>
          </cell>
          <cell r="SJ153">
            <v>56</v>
          </cell>
          <cell r="SK153" t="str">
            <v>H</v>
          </cell>
          <cell r="SL153"/>
          <cell r="SM153"/>
          <cell r="SN153"/>
          <cell r="SO153"/>
          <cell r="SP153"/>
          <cell r="SQ153"/>
          <cell r="SR153"/>
          <cell r="SS153"/>
          <cell r="ST153">
            <v>0.33343750000000039</v>
          </cell>
          <cell r="SU153" t="str">
            <v>OK</v>
          </cell>
          <cell r="SV153">
            <v>0.33343750000000039</v>
          </cell>
          <cell r="SW153">
            <v>5.545138888888889E-2</v>
          </cell>
          <cell r="SX153">
            <v>2.0138888888889039E-2</v>
          </cell>
          <cell r="SY153" t="str">
            <v>OK</v>
          </cell>
          <cell r="SZ153">
            <v>3.5312499999999851E-2</v>
          </cell>
          <cell r="TA153">
            <v>0.37361111111111112</v>
          </cell>
          <cell r="TB153">
            <v>58</v>
          </cell>
          <cell r="TC153" t="str">
            <v>H</v>
          </cell>
          <cell r="TD153"/>
          <cell r="TE153"/>
          <cell r="TF153"/>
          <cell r="TG153"/>
          <cell r="TH153"/>
          <cell r="TI153"/>
          <cell r="TJ153"/>
          <cell r="TK153"/>
          <cell r="TL153">
            <v>0.34108796296296295</v>
          </cell>
          <cell r="TM153" t="str">
            <v>OK</v>
          </cell>
          <cell r="TN153">
            <v>0.34108796296296295</v>
          </cell>
          <cell r="TO153">
            <v>6.7245370370370372E-2</v>
          </cell>
          <cell r="TP153">
            <v>3.472222222222221E-2</v>
          </cell>
          <cell r="TQ153" t="str">
            <v>OK</v>
          </cell>
          <cell r="TR153">
            <v>3.2523148148148162E-2</v>
          </cell>
          <cell r="TS153">
            <v>0.37361111111111123</v>
          </cell>
          <cell r="TT153">
            <v>55</v>
          </cell>
          <cell r="TU153" t="str">
            <v>H</v>
          </cell>
          <cell r="TV153"/>
          <cell r="TW153"/>
          <cell r="TX153"/>
          <cell r="TY153"/>
          <cell r="TZ153"/>
          <cell r="UA153"/>
          <cell r="UB153"/>
          <cell r="UC153"/>
          <cell r="UD153">
            <v>0.33865740740740757</v>
          </cell>
          <cell r="UE153" t="str">
            <v>OK</v>
          </cell>
          <cell r="UF153">
            <v>0.33865740740740757</v>
          </cell>
          <cell r="UG153">
            <v>5.5092592592592589E-2</v>
          </cell>
          <cell r="UH153">
            <v>2.0138888888888928E-2</v>
          </cell>
          <cell r="UI153" t="str">
            <v>OK</v>
          </cell>
          <cell r="UJ153">
            <v>3.495370370370366E-2</v>
          </cell>
          <cell r="UK153"/>
          <cell r="UL153"/>
          <cell r="UM153"/>
          <cell r="UN153"/>
          <cell r="UO153"/>
          <cell r="UP153"/>
          <cell r="UQ153"/>
          <cell r="UR153"/>
          <cell r="US153"/>
          <cell r="UT153"/>
          <cell r="UU153"/>
          <cell r="UV153"/>
          <cell r="UW153"/>
          <cell r="UX153"/>
          <cell r="UY153"/>
          <cell r="UZ153"/>
          <cell r="VA153"/>
          <cell r="VB153"/>
          <cell r="VC153"/>
          <cell r="VD153">
            <v>58</v>
          </cell>
          <cell r="VE153">
            <v>62</v>
          </cell>
          <cell r="VF153">
            <v>0</v>
          </cell>
          <cell r="VG153">
            <v>0</v>
          </cell>
          <cell r="VH153">
            <v>40</v>
          </cell>
          <cell r="VI153">
            <v>53</v>
          </cell>
          <cell r="VJ153">
            <v>60</v>
          </cell>
          <cell r="VK153">
            <v>34</v>
          </cell>
          <cell r="VL153">
            <v>0</v>
          </cell>
          <cell r="VM153">
            <v>0</v>
          </cell>
          <cell r="VN153" t="str">
            <v>66-2</v>
          </cell>
          <cell r="VO153">
            <v>60</v>
          </cell>
          <cell r="VP153">
            <v>68</v>
          </cell>
          <cell r="VQ153" t="str">
            <v>CT</v>
          </cell>
          <cell r="VR153" t="str">
            <v>66-2</v>
          </cell>
          <cell r="VS153">
            <v>56</v>
          </cell>
          <cell r="VT153">
            <v>60</v>
          </cell>
          <cell r="VU153">
            <v>62</v>
          </cell>
          <cell r="VV153">
            <v>0</v>
          </cell>
          <cell r="VW153">
            <v>0</v>
          </cell>
          <cell r="VX153">
            <v>0</v>
          </cell>
          <cell r="VY153" t="str">
            <v>66-2</v>
          </cell>
          <cell r="VZ153">
            <v>60</v>
          </cell>
          <cell r="WA153">
            <v>62</v>
          </cell>
          <cell r="WB153">
            <v>0</v>
          </cell>
          <cell r="WC153" t="str">
            <v>66-2</v>
          </cell>
          <cell r="WD153">
            <v>56</v>
          </cell>
          <cell r="WE153">
            <v>56</v>
          </cell>
          <cell r="WF153">
            <v>58</v>
          </cell>
          <cell r="WG153">
            <v>55</v>
          </cell>
          <cell r="WH153">
            <v>0</v>
          </cell>
          <cell r="WI153"/>
          <cell r="WJ153" t="str">
            <v>H</v>
          </cell>
          <cell r="WK153" t="str">
            <v>TDP</v>
          </cell>
          <cell r="WL153" t="str">
            <v>LL</v>
          </cell>
          <cell r="WM153" t="str">
            <v>LL</v>
          </cell>
          <cell r="WN153" t="str">
            <v>H</v>
          </cell>
          <cell r="WO153" t="str">
            <v>H</v>
          </cell>
          <cell r="WP153" t="str">
            <v>H</v>
          </cell>
          <cell r="WQ153" t="str">
            <v>IMP</v>
          </cell>
          <cell r="WR153" t="str">
            <v>LL</v>
          </cell>
          <cell r="WS153" t="str">
            <v>LL</v>
          </cell>
          <cell r="WT153" t="str">
            <v>H</v>
          </cell>
          <cell r="WU153" t="str">
            <v>H</v>
          </cell>
          <cell r="WV153" t="str">
            <v>H</v>
          </cell>
          <cell r="WW153" t="str">
            <v>C</v>
          </cell>
          <cell r="WX153" t="str">
            <v>H</v>
          </cell>
          <cell r="WY153" t="str">
            <v>H</v>
          </cell>
          <cell r="WZ153" t="str">
            <v>H</v>
          </cell>
          <cell r="XA153" t="str">
            <v>H</v>
          </cell>
          <cell r="XB153" t="str">
            <v>LL</v>
          </cell>
          <cell r="XC153" t="str">
            <v>LL</v>
          </cell>
          <cell r="XD153" t="str">
            <v>LL</v>
          </cell>
          <cell r="XE153" t="str">
            <v>H</v>
          </cell>
          <cell r="XF153" t="str">
            <v>H</v>
          </cell>
          <cell r="XG153" t="str">
            <v>TDP</v>
          </cell>
          <cell r="XH153" t="str">
            <v>LL</v>
          </cell>
          <cell r="XI153" t="str">
            <v>H</v>
          </cell>
          <cell r="XJ153" t="str">
            <v>H</v>
          </cell>
          <cell r="XK153" t="str">
            <v>H</v>
          </cell>
          <cell r="XL153" t="str">
            <v>H</v>
          </cell>
          <cell r="XM153" t="str">
            <v>H</v>
          </cell>
          <cell r="XN153">
            <v>0</v>
          </cell>
          <cell r="XO153"/>
          <cell r="XP153">
            <v>0</v>
          </cell>
          <cell r="XQ153" t="str">
            <v>ROHMAN</v>
          </cell>
          <cell r="XR153">
            <v>0</v>
          </cell>
          <cell r="XS153">
            <v>0</v>
          </cell>
          <cell r="XT153">
            <v>0</v>
          </cell>
          <cell r="XU153">
            <v>0</v>
          </cell>
          <cell r="XV153">
            <v>0</v>
          </cell>
          <cell r="XW153" t="str">
            <v>GANJAR RAMADHAN</v>
          </cell>
          <cell r="XX153">
            <v>0</v>
          </cell>
          <cell r="XY153">
            <v>0</v>
          </cell>
          <cell r="XZ153">
            <v>0</v>
          </cell>
          <cell r="YA153">
            <v>0</v>
          </cell>
          <cell r="YB153">
            <v>0</v>
          </cell>
          <cell r="YC153">
            <v>0</v>
          </cell>
          <cell r="YD153">
            <v>0</v>
          </cell>
          <cell r="YE153">
            <v>0</v>
          </cell>
          <cell r="YF153">
            <v>0</v>
          </cell>
          <cell r="YG153">
            <v>0</v>
          </cell>
          <cell r="YH153">
            <v>0</v>
          </cell>
          <cell r="YI153">
            <v>0</v>
          </cell>
          <cell r="YJ153">
            <v>0</v>
          </cell>
          <cell r="YK153">
            <v>0</v>
          </cell>
          <cell r="YL153">
            <v>0</v>
          </cell>
          <cell r="YM153" t="str">
            <v>CHRIST YESAYA</v>
          </cell>
          <cell r="YN153">
            <v>0</v>
          </cell>
          <cell r="YO153">
            <v>0</v>
          </cell>
          <cell r="YP153">
            <v>0</v>
          </cell>
          <cell r="YQ153">
            <v>0</v>
          </cell>
          <cell r="YR153">
            <v>0</v>
          </cell>
          <cell r="YS153">
            <v>0</v>
          </cell>
          <cell r="YT153">
            <v>0</v>
          </cell>
          <cell r="YU153"/>
          <cell r="YV153">
            <v>0</v>
          </cell>
          <cell r="YW153" t="str">
            <v>KETEPATAN LOGIN</v>
          </cell>
          <cell r="YX153">
            <v>0</v>
          </cell>
          <cell r="YY153">
            <v>0</v>
          </cell>
          <cell r="YZ153">
            <v>0</v>
          </cell>
          <cell r="ZA153">
            <v>0</v>
          </cell>
          <cell r="ZB153">
            <v>0</v>
          </cell>
          <cell r="ZC153" t="str">
            <v>KETEPATAN LOGIN</v>
          </cell>
          <cell r="ZD153">
            <v>0</v>
          </cell>
          <cell r="ZE153">
            <v>0</v>
          </cell>
          <cell r="ZF153">
            <v>0</v>
          </cell>
          <cell r="ZG153">
            <v>0</v>
          </cell>
          <cell r="ZH153">
            <v>0</v>
          </cell>
          <cell r="ZI153">
            <v>0</v>
          </cell>
          <cell r="ZJ153">
            <v>0</v>
          </cell>
          <cell r="ZK153">
            <v>0</v>
          </cell>
          <cell r="ZL153">
            <v>0</v>
          </cell>
          <cell r="ZM153">
            <v>0</v>
          </cell>
          <cell r="ZN153">
            <v>0</v>
          </cell>
          <cell r="ZO153">
            <v>0</v>
          </cell>
          <cell r="ZP153">
            <v>0</v>
          </cell>
          <cell r="ZQ153">
            <v>0</v>
          </cell>
          <cell r="ZR153">
            <v>0</v>
          </cell>
          <cell r="ZS153" t="str">
            <v>QA SCORE</v>
          </cell>
          <cell r="ZT153">
            <v>0</v>
          </cell>
          <cell r="ZU153">
            <v>0</v>
          </cell>
          <cell r="ZV153">
            <v>0</v>
          </cell>
          <cell r="ZW153">
            <v>0</v>
          </cell>
          <cell r="ZX153">
            <v>0</v>
          </cell>
          <cell r="ZY153">
            <v>0</v>
          </cell>
          <cell r="ZZ153">
            <v>0</v>
          </cell>
          <cell r="AAA153"/>
          <cell r="AAB153">
            <v>0</v>
          </cell>
          <cell r="AAC153">
            <v>0</v>
          </cell>
          <cell r="AAD153">
            <v>0.41666666666666669</v>
          </cell>
          <cell r="AAE153">
            <v>0.37569444444444455</v>
          </cell>
          <cell r="AAF153">
            <v>0.37291666666666667</v>
          </cell>
          <cell r="AAG153">
            <v>0.29305555555555562</v>
          </cell>
          <cell r="AAH153">
            <v>0</v>
          </cell>
          <cell r="AAI153">
            <v>0</v>
          </cell>
          <cell r="AAJ153">
            <v>0.18194444444444435</v>
          </cell>
          <cell r="AAK153">
            <v>0.37569444444444444</v>
          </cell>
          <cell r="AAL153">
            <v>0.36944444444444441</v>
          </cell>
          <cell r="AAM153">
            <v>0</v>
          </cell>
          <cell r="AAN153">
            <v>0.18819444444444444</v>
          </cell>
          <cell r="AAO153">
            <v>0.38472222222222219</v>
          </cell>
          <cell r="AAP153">
            <v>0.375</v>
          </cell>
          <cell r="AAQ153">
            <v>0.37569444444444455</v>
          </cell>
          <cell r="AAR153">
            <v>0</v>
          </cell>
          <cell r="AAS153">
            <v>0</v>
          </cell>
          <cell r="AAT153">
            <v>0</v>
          </cell>
          <cell r="AAU153">
            <v>0.1875</v>
          </cell>
          <cell r="AAV153">
            <v>0.37708333333333333</v>
          </cell>
          <cell r="AAW153">
            <v>0.37499999999999994</v>
          </cell>
          <cell r="AAX153">
            <v>0</v>
          </cell>
          <cell r="AAY153">
            <v>0.18819444444444444</v>
          </cell>
          <cell r="AAZ153">
            <v>0.37569444444444455</v>
          </cell>
          <cell r="ABA153">
            <v>0.36875000000000024</v>
          </cell>
          <cell r="ABB153">
            <v>0.37361111111111112</v>
          </cell>
          <cell r="ABC153">
            <v>0.37361111111111123</v>
          </cell>
          <cell r="ABD153">
            <v>0</v>
          </cell>
          <cell r="ABE153">
            <v>0.37361111111111123</v>
          </cell>
          <cell r="ABF153">
            <v>0</v>
          </cell>
          <cell r="ABG153"/>
          <cell r="ABH153">
            <v>0</v>
          </cell>
          <cell r="ABI153">
            <v>0</v>
          </cell>
          <cell r="ABJ153">
            <v>0</v>
          </cell>
          <cell r="ABK153">
            <v>0</v>
          </cell>
          <cell r="ABL153">
            <v>0</v>
          </cell>
          <cell r="ABM153">
            <v>0</v>
          </cell>
          <cell r="ABN153">
            <v>0</v>
          </cell>
          <cell r="ABO153">
            <v>0</v>
          </cell>
          <cell r="ABP153">
            <v>0</v>
          </cell>
          <cell r="ABQ153">
            <v>0</v>
          </cell>
          <cell r="ABR153">
            <v>0</v>
          </cell>
          <cell r="ABS153">
            <v>0</v>
          </cell>
          <cell r="ABT153">
            <v>0</v>
          </cell>
          <cell r="ABU153">
            <v>0</v>
          </cell>
          <cell r="ABV153">
            <v>0</v>
          </cell>
          <cell r="ABW153">
            <v>0</v>
          </cell>
          <cell r="ABX153">
            <v>0</v>
          </cell>
          <cell r="ABY153">
            <v>0</v>
          </cell>
          <cell r="ABZ153">
            <v>0</v>
          </cell>
          <cell r="ACA153">
            <v>0</v>
          </cell>
          <cell r="ACB153">
            <v>0</v>
          </cell>
          <cell r="ACC153">
            <v>0</v>
          </cell>
          <cell r="ACD153">
            <v>0</v>
          </cell>
          <cell r="ACE153">
            <v>0</v>
          </cell>
          <cell r="ACF153">
            <v>0</v>
          </cell>
          <cell r="ACG153">
            <v>0</v>
          </cell>
          <cell r="ACH153">
            <v>0</v>
          </cell>
          <cell r="ACI153">
            <v>0</v>
          </cell>
          <cell r="ACJ153">
            <v>0</v>
          </cell>
          <cell r="ACK153">
            <v>0</v>
          </cell>
          <cell r="ACL153">
            <v>0</v>
          </cell>
          <cell r="ACM153"/>
          <cell r="ACN153">
            <v>0</v>
          </cell>
          <cell r="ACO153">
            <v>0</v>
          </cell>
          <cell r="ACP153">
            <v>0</v>
          </cell>
          <cell r="ACQ153">
            <v>0</v>
          </cell>
          <cell r="ACR153">
            <v>0</v>
          </cell>
          <cell r="ACS153">
            <v>0</v>
          </cell>
          <cell r="ACT153">
            <v>0</v>
          </cell>
          <cell r="ACU153">
            <v>0</v>
          </cell>
          <cell r="ACV153">
            <v>0</v>
          </cell>
          <cell r="ACW153">
            <v>0</v>
          </cell>
          <cell r="ACX153">
            <v>0</v>
          </cell>
          <cell r="ACY153">
            <v>0</v>
          </cell>
          <cell r="ACZ153">
            <v>0</v>
          </cell>
          <cell r="ADA153">
            <v>0</v>
          </cell>
          <cell r="ADB153">
            <v>0</v>
          </cell>
          <cell r="ADC153">
            <v>0</v>
          </cell>
          <cell r="ADD153">
            <v>0</v>
          </cell>
          <cell r="ADE153">
            <v>0</v>
          </cell>
          <cell r="ADF153">
            <v>0</v>
          </cell>
          <cell r="ADG153">
            <v>0</v>
          </cell>
          <cell r="ADH153">
            <v>0</v>
          </cell>
          <cell r="ADI153">
            <v>0</v>
          </cell>
          <cell r="ADJ153">
            <v>0</v>
          </cell>
          <cell r="ADK153">
            <v>0</v>
          </cell>
          <cell r="ADL153">
            <v>0</v>
          </cell>
          <cell r="ADM153">
            <v>0</v>
          </cell>
          <cell r="ADN153">
            <v>0</v>
          </cell>
          <cell r="ADO153">
            <v>0</v>
          </cell>
          <cell r="ADP153">
            <v>0</v>
          </cell>
          <cell r="ADQ153">
            <v>0</v>
          </cell>
          <cell r="ADR153">
            <v>0</v>
          </cell>
          <cell r="ADS153"/>
          <cell r="ADT153" t="str">
            <v>HERIANSYAH PRIADY</v>
          </cell>
          <cell r="ADU153" t="str">
            <v>POSTPAID</v>
          </cell>
          <cell r="ADV153">
            <v>0.38692129629629624</v>
          </cell>
          <cell r="ADW153">
            <v>0.34351851851851833</v>
          </cell>
          <cell r="ADX153">
            <v>0</v>
          </cell>
          <cell r="ADY153">
            <v>0</v>
          </cell>
          <cell r="ADZ153">
            <v>0.40341435185185176</v>
          </cell>
          <cell r="AEA153">
            <v>0.34769675925925925</v>
          </cell>
          <cell r="AEB153">
            <v>0.33943287037037051</v>
          </cell>
          <cell r="AEC153">
            <v>0.26586805555555559</v>
          </cell>
          <cell r="AED153">
            <v>0</v>
          </cell>
          <cell r="AEE153">
            <v>0</v>
          </cell>
          <cell r="AEF153">
            <v>0.16261574074074062</v>
          </cell>
          <cell r="AEG153">
            <v>0.34079861111111115</v>
          </cell>
          <cell r="AEH153">
            <v>0.33479166666666671</v>
          </cell>
          <cell r="AEI153">
            <v>0.32291666666666669</v>
          </cell>
          <cell r="AEJ153">
            <v>0.17068287037037033</v>
          </cell>
          <cell r="AEK153">
            <v>0.35391203703703689</v>
          </cell>
          <cell r="AEL153">
            <v>0.34733796296296293</v>
          </cell>
          <cell r="AEM153">
            <v>0.33937499999999998</v>
          </cell>
          <cell r="AEN153">
            <v>0</v>
          </cell>
          <cell r="AEO153">
            <v>0</v>
          </cell>
          <cell r="AEP153">
            <v>0</v>
          </cell>
          <cell r="AEQ153">
            <v>0.16557870370370378</v>
          </cell>
          <cell r="AER153">
            <v>0.35240740740740761</v>
          </cell>
          <cell r="AES153">
            <v>0.34745370370370354</v>
          </cell>
          <cell r="AET153">
            <v>0</v>
          </cell>
          <cell r="AEU153">
            <v>0.16873842592592586</v>
          </cell>
          <cell r="AEV153">
            <v>0.34284722222222247</v>
          </cell>
          <cell r="AEW153">
            <v>0.33343750000000039</v>
          </cell>
          <cell r="AEX153">
            <v>0.34108796296296295</v>
          </cell>
          <cell r="AEY153">
            <v>0.33865740740740757</v>
          </cell>
          <cell r="AEZ153">
            <v>0</v>
          </cell>
          <cell r="AFA153"/>
          <cell r="AFB153">
            <v>0.38692129629629624</v>
          </cell>
          <cell r="AFC153">
            <v>0.34351851851851833</v>
          </cell>
          <cell r="AFD153">
            <v>0</v>
          </cell>
          <cell r="AFE153">
            <v>0</v>
          </cell>
          <cell r="AFF153">
            <v>0.40341435185185176</v>
          </cell>
          <cell r="AFG153">
            <v>0.34769675925925925</v>
          </cell>
          <cell r="AFH153">
            <v>0.33943287037037051</v>
          </cell>
          <cell r="AFI153">
            <v>0.26586805555555559</v>
          </cell>
          <cell r="AFJ153">
            <v>0</v>
          </cell>
          <cell r="AFK153">
            <v>0</v>
          </cell>
          <cell r="AFL153">
            <v>0.32291666666666669</v>
          </cell>
          <cell r="AFM153">
            <v>0.34079861111111115</v>
          </cell>
          <cell r="AFN153">
            <v>0.33479166666666671</v>
          </cell>
          <cell r="AFO153">
            <v>0.32291666666666669</v>
          </cell>
          <cell r="AFP153">
            <v>0.32291666666666669</v>
          </cell>
          <cell r="AFQ153">
            <v>0.35391203703703689</v>
          </cell>
          <cell r="AFR153">
            <v>0.34733796296296293</v>
          </cell>
          <cell r="AFS153">
            <v>0.33937499999999998</v>
          </cell>
          <cell r="AFT153">
            <v>0</v>
          </cell>
          <cell r="AFU153">
            <v>0</v>
          </cell>
          <cell r="AFV153">
            <v>0</v>
          </cell>
          <cell r="AFW153">
            <v>0.16557870370370378</v>
          </cell>
          <cell r="AFX153">
            <v>0.35240740740740761</v>
          </cell>
          <cell r="AFY153">
            <v>0.34745370370370354</v>
          </cell>
          <cell r="AFZ153">
            <v>0</v>
          </cell>
          <cell r="AGA153">
            <v>0.16873842592592586</v>
          </cell>
          <cell r="AGB153">
            <v>0.34284722222222247</v>
          </cell>
          <cell r="AGC153">
            <v>0.33343750000000039</v>
          </cell>
          <cell r="AGD153">
            <v>0.34108796296296295</v>
          </cell>
          <cell r="AGE153">
            <v>0.33865740740740757</v>
          </cell>
          <cell r="AGF153">
            <v>0</v>
          </cell>
          <cell r="AGH153" t="str">
            <v>HERIANSYAH PRIADY</v>
          </cell>
          <cell r="AGI153" t="str">
            <v>POSTPAID</v>
          </cell>
          <cell r="AGJ153">
            <v>6.4467592592592604E-2</v>
          </cell>
          <cell r="AGK153">
            <v>5.5092592592592603E-2</v>
          </cell>
          <cell r="AGL153">
            <v>0</v>
          </cell>
          <cell r="AGM153">
            <v>0</v>
          </cell>
          <cell r="AGN153">
            <v>7.991898148148148E-2</v>
          </cell>
          <cell r="AGO153">
            <v>9.3969907407407405E-2</v>
          </cell>
          <cell r="AGP153">
            <v>5.2928240740740734E-2</v>
          </cell>
          <cell r="AGQ153">
            <v>4.3854166666666666E-2</v>
          </cell>
          <cell r="AGR153">
            <v>0</v>
          </cell>
          <cell r="AGS153">
            <v>0</v>
          </cell>
          <cell r="AGT153">
            <v>2.6967592592592592E-2</v>
          </cell>
          <cell r="AGU153">
            <v>5.5729166666666663E-2</v>
          </cell>
          <cell r="AGV153">
            <v>4.9930555555555547E-2</v>
          </cell>
          <cell r="AGW153">
            <v>0</v>
          </cell>
          <cell r="AGX153">
            <v>2.6539351851851852E-2</v>
          </cell>
          <cell r="AGY153">
            <v>5.7893518518518525E-2</v>
          </cell>
          <cell r="AGZ153">
            <v>7.1412037037037052E-2</v>
          </cell>
          <cell r="AHA153">
            <v>6.340277777777778E-2</v>
          </cell>
          <cell r="AHB153">
            <v>0</v>
          </cell>
          <cell r="AHC153">
            <v>0</v>
          </cell>
          <cell r="AHD153">
            <v>0</v>
          </cell>
          <cell r="AHE153">
            <v>2.9560185185185182E-2</v>
          </cell>
          <cell r="AHF153">
            <v>5.5231481481481486E-2</v>
          </cell>
          <cell r="AHG153">
            <v>6.1574074074074073E-2</v>
          </cell>
          <cell r="AHH153">
            <v>0</v>
          </cell>
          <cell r="AHI153">
            <v>3.5428240740740739E-2</v>
          </cell>
          <cell r="AHJ153">
            <v>5.6458333333333333E-2</v>
          </cell>
          <cell r="AHK153">
            <v>5.545138888888889E-2</v>
          </cell>
          <cell r="AHL153">
            <v>6.7245370370370372E-2</v>
          </cell>
          <cell r="AHM153">
            <v>5.5092592592592589E-2</v>
          </cell>
          <cell r="AHN153">
            <v>0</v>
          </cell>
          <cell r="AHO153">
            <v>5.5149911816578481E-2</v>
          </cell>
          <cell r="AHP153"/>
          <cell r="AHQ153">
            <v>5570</v>
          </cell>
          <cell r="AHR153">
            <v>4760</v>
          </cell>
          <cell r="AHS153">
            <v>0</v>
          </cell>
          <cell r="AHT153">
            <v>0</v>
          </cell>
          <cell r="AHU153">
            <v>6905</v>
          </cell>
          <cell r="AHV153">
            <v>8119</v>
          </cell>
          <cell r="AHW153">
            <v>4573</v>
          </cell>
          <cell r="AHX153">
            <v>3789</v>
          </cell>
          <cell r="AHY153">
            <v>0</v>
          </cell>
          <cell r="AHZ153">
            <v>0</v>
          </cell>
          <cell r="AIA153">
            <v>2330</v>
          </cell>
          <cell r="AIB153">
            <v>4815</v>
          </cell>
          <cell r="AIC153">
            <v>4314</v>
          </cell>
          <cell r="AID153">
            <v>0</v>
          </cell>
          <cell r="AIE153">
            <v>2293</v>
          </cell>
          <cell r="AIF153">
            <v>5002</v>
          </cell>
          <cell r="AIG153">
            <v>6170</v>
          </cell>
          <cell r="AIH153">
            <v>5478</v>
          </cell>
          <cell r="AII153">
            <v>0</v>
          </cell>
          <cell r="AIJ153">
            <v>0</v>
          </cell>
          <cell r="AIK153">
            <v>0</v>
          </cell>
          <cell r="AIL153">
            <v>2554</v>
          </cell>
          <cell r="AIM153">
            <v>4772</v>
          </cell>
          <cell r="AIN153">
            <v>5320</v>
          </cell>
          <cell r="AIO153">
            <v>0</v>
          </cell>
          <cell r="AIP153">
            <v>3061</v>
          </cell>
          <cell r="AIQ153">
            <v>4878</v>
          </cell>
          <cell r="AIR153">
            <v>4791</v>
          </cell>
          <cell r="AIS153">
            <v>5810</v>
          </cell>
          <cell r="AIT153">
            <v>4760</v>
          </cell>
          <cell r="AIU153">
            <v>0</v>
          </cell>
          <cell r="AIW153" t="str">
            <v>HERIANSYAH PRIADY</v>
          </cell>
          <cell r="AIX153" t="str">
            <v>POSTPAID</v>
          </cell>
          <cell r="AIY153">
            <v>2.9745370370370394E-2</v>
          </cell>
          <cell r="AIZ153">
            <v>3.1481481481481687E-2</v>
          </cell>
          <cell r="AJA153">
            <v>0</v>
          </cell>
          <cell r="AJB153">
            <v>0</v>
          </cell>
          <cell r="AJC153">
            <v>1.3252314814814911E-2</v>
          </cell>
          <cell r="AJD153">
            <v>2.7997685185185306E-2</v>
          </cell>
          <cell r="AJE153">
            <v>3.3483796296296137E-2</v>
          </cell>
          <cell r="AJF153">
            <v>2.7187500000000059E-2</v>
          </cell>
          <cell r="AJG153">
            <v>0</v>
          </cell>
          <cell r="AJH153">
            <v>0</v>
          </cell>
          <cell r="AJI153">
            <v>1.932870370370373E-2</v>
          </cell>
          <cell r="AJJ153">
            <v>3.4895833333333293E-2</v>
          </cell>
          <cell r="AJK153">
            <v>3.4652777777777713E-2</v>
          </cell>
          <cell r="AJL153">
            <v>5.2083333333333336E-2</v>
          </cell>
          <cell r="AJM153">
            <v>1.7511574074074106E-2</v>
          </cell>
          <cell r="AJN153">
            <v>3.0810185185185288E-2</v>
          </cell>
          <cell r="AJO153">
            <v>2.7662037037037096E-2</v>
          </cell>
          <cell r="AJP153">
            <v>3.6319444444444543E-2</v>
          </cell>
          <cell r="AJQ153">
            <v>0</v>
          </cell>
          <cell r="AJR153">
            <v>0</v>
          </cell>
          <cell r="AJS153">
            <v>0</v>
          </cell>
          <cell r="AJT153">
            <v>2.192129629629621E-2</v>
          </cell>
          <cell r="AJU153">
            <v>2.4675925925925705E-2</v>
          </cell>
          <cell r="AJV153">
            <v>2.7546296296296416E-2</v>
          </cell>
          <cell r="AJW153">
            <v>0</v>
          </cell>
          <cell r="AJX153">
            <v>1.9456018518518574E-2</v>
          </cell>
          <cell r="AJY153">
            <v>3.2847222222222083E-2</v>
          </cell>
          <cell r="AJZ153">
            <v>3.5312499999999851E-2</v>
          </cell>
          <cell r="AKA153">
            <v>3.2523148148148162E-2</v>
          </cell>
          <cell r="AKB153">
            <v>3.495370370370366E-2</v>
          </cell>
          <cell r="AKC153">
            <v>0</v>
          </cell>
          <cell r="AKD153">
            <v>2.9347643097643098E-2</v>
          </cell>
          <cell r="AKE153"/>
          <cell r="AKF153">
            <v>2570</v>
          </cell>
          <cell r="AKG153">
            <v>2720</v>
          </cell>
          <cell r="AKH153">
            <v>0</v>
          </cell>
          <cell r="AKI153">
            <v>0</v>
          </cell>
          <cell r="AKJ153">
            <v>1145</v>
          </cell>
          <cell r="AKK153">
            <v>2419</v>
          </cell>
          <cell r="AKL153">
            <v>2893</v>
          </cell>
          <cell r="AKM153">
            <v>2349</v>
          </cell>
          <cell r="AKN153">
            <v>0</v>
          </cell>
          <cell r="AKO153">
            <v>0</v>
          </cell>
          <cell r="AKP153">
            <v>1670</v>
          </cell>
          <cell r="AKQ153">
            <v>3015</v>
          </cell>
          <cell r="AKR153">
            <v>2994</v>
          </cell>
          <cell r="AKS153">
            <v>4500</v>
          </cell>
          <cell r="AKT153">
            <v>1513</v>
          </cell>
          <cell r="AKU153">
            <v>2662</v>
          </cell>
          <cell r="AKV153">
            <v>2390</v>
          </cell>
          <cell r="AKW153">
            <v>3138</v>
          </cell>
          <cell r="AKX153">
            <v>0</v>
          </cell>
          <cell r="AKY153">
            <v>0</v>
          </cell>
          <cell r="AKZ153">
            <v>0</v>
          </cell>
          <cell r="ALA153">
            <v>1894</v>
          </cell>
          <cell r="ALB153">
            <v>2132</v>
          </cell>
          <cell r="ALC153">
            <v>2380</v>
          </cell>
          <cell r="ALD153">
            <v>0</v>
          </cell>
          <cell r="ALE153">
            <v>1681</v>
          </cell>
          <cell r="ALF153">
            <v>2838</v>
          </cell>
          <cell r="ALG153">
            <v>3051</v>
          </cell>
          <cell r="ALH153">
            <v>2810</v>
          </cell>
          <cell r="ALI153">
            <v>3020</v>
          </cell>
          <cell r="ALJ153">
            <v>0</v>
          </cell>
          <cell r="ALL153">
            <v>0.11956018518518521</v>
          </cell>
          <cell r="ALM153">
            <v>6.4467592592592604E-2</v>
          </cell>
          <cell r="ALN153">
            <v>0.46788194444444436</v>
          </cell>
          <cell r="ALO153">
            <v>0.49208333333333332</v>
          </cell>
          <cell r="ALP153">
            <v>0.49787037037037052</v>
          </cell>
          <cell r="ALQ153">
            <v>0.38326388888888896</v>
          </cell>
          <cell r="ALR153">
            <v>0.10832175925925927</v>
          </cell>
          <cell r="ALS153">
            <v>6.4467592592592604E-2</v>
          </cell>
          <cell r="ALT153">
            <v>0.22708333333333322</v>
          </cell>
          <cell r="ALU153">
            <v>0.43223379629629632</v>
          </cell>
          <cell r="ALV153">
            <v>0.45498842592592598</v>
          </cell>
          <cell r="ALW153">
            <v>0.43731481481481482</v>
          </cell>
          <cell r="ALX153">
            <v>0.23515046296296294</v>
          </cell>
          <cell r="ALY153">
            <v>0.44491898148148135</v>
          </cell>
          <cell r="ALZ153">
            <v>0.46969907407407407</v>
          </cell>
          <cell r="AMA153">
            <v>0.47525462962962961</v>
          </cell>
          <cell r="AMB153">
            <v>0.12787037037037038</v>
          </cell>
          <cell r="AMC153">
            <v>6.4467592592592604E-2</v>
          </cell>
          <cell r="AMD153">
            <v>6.4467592592592604E-2</v>
          </cell>
          <cell r="AME153">
            <v>0.23004629629629639</v>
          </cell>
          <cell r="AMF153">
            <v>0.44643518518518543</v>
          </cell>
          <cell r="AMG153">
            <v>0.46715277777777764</v>
          </cell>
          <cell r="AMH153">
            <v>0.12604166666666666</v>
          </cell>
          <cell r="AMI153">
            <v>0.23320601851851847</v>
          </cell>
          <cell r="AMJ153">
            <v>0.44274305555555582</v>
          </cell>
          <cell r="AMK153">
            <v>0.45436342592592632</v>
          </cell>
          <cell r="AML153">
            <v>0.46100694444444446</v>
          </cell>
          <cell r="AMM153">
            <v>0.47037037037037055</v>
          </cell>
          <cell r="AMN153">
            <v>0.11956018518518519</v>
          </cell>
          <cell r="AMO153">
            <v>6.4467592592592604E-2</v>
          </cell>
          <cell r="AMP153" t="e">
            <v>#REF!</v>
          </cell>
          <cell r="AMR153">
            <v>10330</v>
          </cell>
          <cell r="AMS153">
            <v>5570</v>
          </cell>
          <cell r="AMT153">
            <v>40425</v>
          </cell>
          <cell r="AMU153">
            <v>42516</v>
          </cell>
          <cell r="AMV153">
            <v>43016</v>
          </cell>
          <cell r="AMW153">
            <v>33114</v>
          </cell>
          <cell r="AMX153">
            <v>9359</v>
          </cell>
          <cell r="AMY153">
            <v>5570</v>
          </cell>
          <cell r="AMZ153">
            <v>19620</v>
          </cell>
          <cell r="ANA153">
            <v>37345</v>
          </cell>
          <cell r="ANB153">
            <v>39311</v>
          </cell>
          <cell r="ANC153">
            <v>37784</v>
          </cell>
          <cell r="AND153">
            <v>20317</v>
          </cell>
          <cell r="ANE153">
            <v>38441</v>
          </cell>
          <cell r="ANF153">
            <v>40582</v>
          </cell>
          <cell r="ANG153">
            <v>41062</v>
          </cell>
          <cell r="ANH153">
            <v>11048</v>
          </cell>
          <cell r="ANI153">
            <v>5570</v>
          </cell>
          <cell r="ANJ153">
            <v>5570</v>
          </cell>
          <cell r="ANK153">
            <v>19876</v>
          </cell>
          <cell r="ANL153">
            <v>38572</v>
          </cell>
          <cell r="ANM153">
            <v>40362</v>
          </cell>
          <cell r="ANN153">
            <v>10890</v>
          </cell>
          <cell r="ANO153">
            <v>20149</v>
          </cell>
          <cell r="ANP153">
            <v>38253</v>
          </cell>
          <cell r="ANQ153">
            <v>39257</v>
          </cell>
          <cell r="ANR153">
            <v>39831</v>
          </cell>
          <cell r="ANS153">
            <v>40640</v>
          </cell>
          <cell r="ANT153">
            <v>10330</v>
          </cell>
          <cell r="ANU153">
            <v>0</v>
          </cell>
          <cell r="ANV153" t="e">
            <v>#REF!</v>
          </cell>
          <cell r="ANX153">
            <v>30</v>
          </cell>
          <cell r="ANY153">
            <v>22</v>
          </cell>
          <cell r="ANZ153">
            <v>21</v>
          </cell>
          <cell r="AOA153">
            <v>8</v>
          </cell>
          <cell r="AOB153">
            <v>0</v>
          </cell>
          <cell r="AOC153">
            <v>0</v>
          </cell>
          <cell r="AOD153">
            <v>0</v>
          </cell>
          <cell r="AOE153">
            <v>0</v>
          </cell>
          <cell r="AOF153">
            <v>0</v>
          </cell>
          <cell r="AOG153">
            <v>0</v>
          </cell>
          <cell r="AOH153">
            <v>0</v>
          </cell>
          <cell r="AOI153">
            <v>0</v>
          </cell>
          <cell r="AOJ153">
            <v>1</v>
          </cell>
          <cell r="AOK153">
            <v>0</v>
          </cell>
          <cell r="AOL153">
            <v>0</v>
          </cell>
          <cell r="AOM153">
            <v>0</v>
          </cell>
          <cell r="AON153">
            <v>0</v>
          </cell>
          <cell r="AOO153">
            <v>1</v>
          </cell>
          <cell r="AOP153">
            <v>0</v>
          </cell>
          <cell r="AOQ153">
            <v>0</v>
          </cell>
          <cell r="AOR153">
            <v>0</v>
          </cell>
          <cell r="AOS153">
            <v>0</v>
          </cell>
          <cell r="AOT153">
            <v>19</v>
          </cell>
          <cell r="AOU153"/>
          <cell r="AOV153">
            <v>0</v>
          </cell>
          <cell r="AOW153">
            <v>2</v>
          </cell>
          <cell r="AOX153">
            <v>2</v>
          </cell>
          <cell r="AOY153">
            <v>0</v>
          </cell>
          <cell r="AOZ153">
            <v>0</v>
          </cell>
          <cell r="APA153">
            <v>0</v>
          </cell>
          <cell r="APB153">
            <v>0</v>
          </cell>
          <cell r="APC153">
            <v>0</v>
          </cell>
          <cell r="APD153">
            <v>2</v>
          </cell>
          <cell r="APE153">
            <v>0</v>
          </cell>
          <cell r="APF153">
            <v>2</v>
          </cell>
          <cell r="APG153">
            <v>0</v>
          </cell>
          <cell r="APH153">
            <v>0</v>
          </cell>
          <cell r="API153">
            <v>1</v>
          </cell>
          <cell r="APJ153">
            <v>0</v>
          </cell>
          <cell r="APK153">
            <v>0</v>
          </cell>
          <cell r="APL153">
            <v>0</v>
          </cell>
          <cell r="APM153">
            <v>0</v>
          </cell>
          <cell r="APN153">
            <v>0</v>
          </cell>
          <cell r="APO153">
            <v>3</v>
          </cell>
          <cell r="APP153">
            <v>6</v>
          </cell>
          <cell r="APQ153">
            <v>7</v>
          </cell>
          <cell r="APR153">
            <v>8</v>
          </cell>
          <cell r="APS153">
            <v>21</v>
          </cell>
          <cell r="APT153">
            <v>0</v>
          </cell>
          <cell r="APU153">
            <v>0</v>
          </cell>
          <cell r="APV153">
            <v>0</v>
          </cell>
          <cell r="APW153">
            <v>0</v>
          </cell>
          <cell r="APX153">
            <v>0</v>
          </cell>
          <cell r="APY153">
            <v>0</v>
          </cell>
          <cell r="APZ153">
            <v>0</v>
          </cell>
          <cell r="AQA153">
            <v>0</v>
          </cell>
          <cell r="AQB153">
            <v>4</v>
          </cell>
          <cell r="AQC153">
            <v>2</v>
          </cell>
          <cell r="AQD153">
            <v>2</v>
          </cell>
          <cell r="AQE153">
            <v>8</v>
          </cell>
          <cell r="AQF153">
            <v>0</v>
          </cell>
          <cell r="AQG153">
            <v>0</v>
          </cell>
          <cell r="AQH153">
            <v>0</v>
          </cell>
          <cell r="AQI153">
            <v>0</v>
          </cell>
          <cell r="AQJ153">
            <v>0</v>
          </cell>
          <cell r="AQK153">
            <v>42</v>
          </cell>
          <cell r="AQL153">
            <v>1</v>
          </cell>
          <cell r="AQM153">
            <v>1</v>
          </cell>
          <cell r="AQN153">
            <v>1</v>
          </cell>
          <cell r="AQO153">
            <v>1</v>
          </cell>
          <cell r="AQP153"/>
          <cell r="AQQ153">
            <v>1</v>
          </cell>
          <cell r="AQR153" t="str">
            <v>B</v>
          </cell>
          <cell r="AQS153">
            <v>1</v>
          </cell>
          <cell r="AQT153">
            <v>0</v>
          </cell>
          <cell r="AQU153">
            <v>1</v>
          </cell>
          <cell r="AQV153"/>
          <cell r="AQW153">
            <v>0</v>
          </cell>
          <cell r="AQX153">
            <v>0</v>
          </cell>
          <cell r="AQY153">
            <v>0</v>
          </cell>
          <cell r="AQZ153">
            <v>7.1620254629629629</v>
          </cell>
          <cell r="ARA153">
            <v>0.34104883156966492</v>
          </cell>
          <cell r="ARB153">
            <v>10311</v>
          </cell>
          <cell r="ARC153">
            <v>398160</v>
          </cell>
          <cell r="ARD153">
            <v>0.2196825667880995</v>
          </cell>
          <cell r="ARE153">
            <v>0.64564814814814819</v>
          </cell>
          <cell r="ARF153">
            <v>3.074514991181658E-2</v>
          </cell>
          <cell r="ARG153">
            <v>924</v>
          </cell>
          <cell r="ARH153">
            <v>36540</v>
          </cell>
          <cell r="ARI153">
            <v>2.0827359617682201E-2</v>
          </cell>
        </row>
        <row r="154">
          <cell r="B154" t="str">
            <v>CAHYO ADI PRASETYO</v>
          </cell>
          <cell r="C154">
            <v>160676</v>
          </cell>
          <cell r="D154" t="str">
            <v>11</v>
          </cell>
          <cell r="E154" t="str">
            <v>ISLAM</v>
          </cell>
          <cell r="F154" t="str">
            <v>PHL</v>
          </cell>
          <cell r="G154" t="str">
            <v>POSTPAID</v>
          </cell>
          <cell r="H154">
            <v>22.733333333333334</v>
          </cell>
          <cell r="I154" t="str">
            <v>D</v>
          </cell>
          <cell r="J154">
            <v>19235082</v>
          </cell>
          <cell r="K154">
            <v>570166</v>
          </cell>
          <cell r="L154" t="str">
            <v>LAKI-LAKI</v>
          </cell>
          <cell r="M154" t="str">
            <v>AGENT POSTPAID</v>
          </cell>
          <cell r="N154" t="str">
            <v>ILYAS AFANDI</v>
          </cell>
          <cell r="O154" t="str">
            <v>AAN YANUAR</v>
          </cell>
          <cell r="P154"/>
          <cell r="Q154">
            <v>0.83611111111111114</v>
          </cell>
          <cell r="R154">
            <v>40</v>
          </cell>
          <cell r="S154" t="str">
            <v>H</v>
          </cell>
          <cell r="T154"/>
          <cell r="U154"/>
          <cell r="V154"/>
          <cell r="W154"/>
          <cell r="X154"/>
          <cell r="Y154"/>
          <cell r="Z154"/>
          <cell r="AA154"/>
          <cell r="AB154">
            <v>0.79484953703703709</v>
          </cell>
          <cell r="AC154" t="str">
            <v>OK</v>
          </cell>
          <cell r="AD154">
            <v>0.79484953703703709</v>
          </cell>
          <cell r="AE154">
            <v>4.1261574074074069E-2</v>
          </cell>
          <cell r="AF154">
            <v>0</v>
          </cell>
          <cell r="AG154" t="str">
            <v>OK</v>
          </cell>
          <cell r="AH154">
            <v>4.1261574074074069E-2</v>
          </cell>
          <cell r="AI154">
            <v>0.37569444444444444</v>
          </cell>
          <cell r="AJ154">
            <v>52</v>
          </cell>
          <cell r="AK154" t="str">
            <v>H</v>
          </cell>
          <cell r="AL154"/>
          <cell r="AM154"/>
          <cell r="AN154"/>
          <cell r="AO154"/>
          <cell r="AP154"/>
          <cell r="AQ154"/>
          <cell r="AR154"/>
          <cell r="AS154"/>
          <cell r="AT154">
            <v>0.33149305555555553</v>
          </cell>
          <cell r="AU154" t="str">
            <v>OK</v>
          </cell>
          <cell r="AV154">
            <v>0.33149305555555553</v>
          </cell>
          <cell r="AW154">
            <v>4.4201388888888887E-2</v>
          </cell>
          <cell r="AX154">
            <v>0</v>
          </cell>
          <cell r="AY154" t="str">
            <v>OK</v>
          </cell>
          <cell r="AZ154">
            <v>4.4201388888888887E-2</v>
          </cell>
          <cell r="BA154">
            <v>0.375</v>
          </cell>
          <cell r="BB154">
            <v>59</v>
          </cell>
          <cell r="BC154" t="str">
            <v>H</v>
          </cell>
          <cell r="BD154"/>
          <cell r="BE154"/>
          <cell r="BF154"/>
          <cell r="BG154"/>
          <cell r="BH154"/>
          <cell r="BI154"/>
          <cell r="BJ154"/>
          <cell r="BK154"/>
          <cell r="BL154">
            <v>0.33194444444444443</v>
          </cell>
          <cell r="BM154" t="str">
            <v>OK</v>
          </cell>
          <cell r="BN154">
            <v>0.33194444444444443</v>
          </cell>
          <cell r="BO154">
            <v>4.3055555555555555E-2</v>
          </cell>
          <cell r="BP154">
            <v>0</v>
          </cell>
          <cell r="BQ154" t="str">
            <v>OK</v>
          </cell>
          <cell r="BR154">
            <v>4.3055555555555555E-2</v>
          </cell>
          <cell r="BS154">
            <v>0.375</v>
          </cell>
          <cell r="BT154">
            <v>53</v>
          </cell>
          <cell r="BU154" t="str">
            <v>TDP</v>
          </cell>
          <cell r="BV154" t="str">
            <v>AHMAD ZAKI MUHTAROM</v>
          </cell>
          <cell r="BW154" t="str">
            <v>CES</v>
          </cell>
          <cell r="BX154"/>
          <cell r="BY154"/>
          <cell r="BZ154"/>
          <cell r="CA154"/>
          <cell r="CB154"/>
          <cell r="CC154"/>
          <cell r="CD154">
            <v>0.33562499999999995</v>
          </cell>
          <cell r="CE154" t="str">
            <v>OK</v>
          </cell>
          <cell r="CF154">
            <v>0.33562499999999995</v>
          </cell>
          <cell r="CG154">
            <v>8.7291666666666656E-2</v>
          </cell>
          <cell r="CH154">
            <v>4.7916666666666607E-2</v>
          </cell>
          <cell r="CI154" t="str">
            <v>OK</v>
          </cell>
          <cell r="CJ154">
            <v>3.9375000000000049E-2</v>
          </cell>
          <cell r="CK154">
            <v>0</v>
          </cell>
          <cell r="CL154"/>
          <cell r="CM154" t="str">
            <v>LL</v>
          </cell>
          <cell r="CN154"/>
          <cell r="CO154"/>
          <cell r="CP154"/>
          <cell r="CQ154"/>
          <cell r="CR154"/>
          <cell r="CS154"/>
          <cell r="CT154"/>
          <cell r="CU154"/>
          <cell r="CV154"/>
          <cell r="CW154"/>
          <cell r="CX154"/>
          <cell r="CY154"/>
          <cell r="CZ154"/>
          <cell r="DA154"/>
          <cell r="DB154"/>
          <cell r="DC154">
            <v>0</v>
          </cell>
          <cell r="DD154"/>
          <cell r="DE154" t="str">
            <v>LL</v>
          </cell>
          <cell r="DF154"/>
          <cell r="DG154"/>
          <cell r="DH154"/>
          <cell r="DI154"/>
          <cell r="DJ154"/>
          <cell r="DK154"/>
          <cell r="DL154"/>
          <cell r="DM154"/>
          <cell r="DN154"/>
          <cell r="DO154"/>
          <cell r="DP154"/>
          <cell r="DQ154"/>
          <cell r="DR154"/>
          <cell r="DS154"/>
          <cell r="DT154"/>
          <cell r="DU154">
            <v>0</v>
          </cell>
          <cell r="DV154"/>
          <cell r="DW154" t="str">
            <v>LL</v>
          </cell>
          <cell r="DX154"/>
          <cell r="DY154"/>
          <cell r="DZ154"/>
          <cell r="EA154"/>
          <cell r="EB154"/>
          <cell r="EC154"/>
          <cell r="ED154"/>
          <cell r="EE154"/>
          <cell r="EF154"/>
          <cell r="EG154"/>
          <cell r="EH154"/>
          <cell r="EI154"/>
          <cell r="EJ154"/>
          <cell r="EK154"/>
          <cell r="EL154"/>
          <cell r="EM154">
            <v>1.3791666666666667</v>
          </cell>
          <cell r="EN154">
            <v>32</v>
          </cell>
          <cell r="EO154" t="str">
            <v>H</v>
          </cell>
          <cell r="EP154"/>
          <cell r="EQ154"/>
          <cell r="ER154"/>
          <cell r="ES154"/>
          <cell r="ET154"/>
          <cell r="EU154"/>
          <cell r="EV154"/>
          <cell r="EW154"/>
          <cell r="EX154">
            <v>1.3374305555555555</v>
          </cell>
          <cell r="EY154" t="str">
            <v>OK</v>
          </cell>
          <cell r="EZ154">
            <v>1.3374305555555555</v>
          </cell>
          <cell r="FA154">
            <v>4.1736111111111106E-2</v>
          </cell>
          <cell r="FB154">
            <v>0</v>
          </cell>
          <cell r="FC154" t="str">
            <v>OK</v>
          </cell>
          <cell r="FD154">
            <v>4.1736111111111106E-2</v>
          </cell>
          <cell r="FE154">
            <v>0.37708333333333344</v>
          </cell>
          <cell r="FF154">
            <v>52</v>
          </cell>
          <cell r="FG154" t="str">
            <v>H</v>
          </cell>
          <cell r="FH154"/>
          <cell r="FI154"/>
          <cell r="FJ154"/>
          <cell r="FK154"/>
          <cell r="FL154"/>
          <cell r="FM154"/>
          <cell r="FN154"/>
          <cell r="FO154"/>
          <cell r="FP154">
            <v>0.33460648148148159</v>
          </cell>
          <cell r="FQ154" t="str">
            <v>OK</v>
          </cell>
          <cell r="FR154">
            <v>0.33460648148148159</v>
          </cell>
          <cell r="FS154">
            <v>4.2476851851851849E-2</v>
          </cell>
          <cell r="FT154">
            <v>0</v>
          </cell>
          <cell r="FU154" t="str">
            <v>OK</v>
          </cell>
          <cell r="FV154">
            <v>4.2476851851851849E-2</v>
          </cell>
          <cell r="FW154">
            <v>0.37569444444444433</v>
          </cell>
          <cell r="FX154">
            <v>56</v>
          </cell>
          <cell r="FY154" t="str">
            <v>H</v>
          </cell>
          <cell r="FZ154"/>
          <cell r="GA154"/>
          <cell r="GB154"/>
          <cell r="GC154"/>
          <cell r="GD154"/>
          <cell r="GE154"/>
          <cell r="GF154"/>
          <cell r="GG154"/>
          <cell r="GH154">
            <v>0.32966435185185172</v>
          </cell>
          <cell r="GI154" t="str">
            <v>OK</v>
          </cell>
          <cell r="GJ154">
            <v>0.32966435185185172</v>
          </cell>
          <cell r="GK154">
            <v>4.6030092592592588E-2</v>
          </cell>
          <cell r="GL154">
            <v>0</v>
          </cell>
          <cell r="GM154" t="str">
            <v>OK</v>
          </cell>
          <cell r="GN154">
            <v>4.6030092592592588E-2</v>
          </cell>
          <cell r="GO154">
            <v>0.37569444444444444</v>
          </cell>
          <cell r="GP154">
            <v>60</v>
          </cell>
          <cell r="GQ154" t="str">
            <v>H</v>
          </cell>
          <cell r="GR154"/>
          <cell r="GS154"/>
          <cell r="GT154"/>
          <cell r="GU154"/>
          <cell r="GV154"/>
          <cell r="GW154"/>
          <cell r="GX154"/>
          <cell r="GY154"/>
          <cell r="GZ154">
            <v>0.33248842592592592</v>
          </cell>
          <cell r="HA154" t="str">
            <v>OK</v>
          </cell>
          <cell r="HB154">
            <v>0.33248842592592592</v>
          </cell>
          <cell r="HC154">
            <v>4.3206018518518519E-2</v>
          </cell>
          <cell r="HD154">
            <v>0</v>
          </cell>
          <cell r="HE154" t="str">
            <v>OK</v>
          </cell>
          <cell r="HF154">
            <v>4.3206018518518519E-2</v>
          </cell>
          <cell r="HG154">
            <v>0.375</v>
          </cell>
          <cell r="HH154">
            <v>56</v>
          </cell>
          <cell r="HI154" t="str">
            <v>TDP</v>
          </cell>
          <cell r="HJ154" t="str">
            <v>AHMAD ZAKI MUHTAROM</v>
          </cell>
          <cell r="HK154" t="str">
            <v>CES</v>
          </cell>
          <cell r="HL154"/>
          <cell r="HM154"/>
          <cell r="HN154"/>
          <cell r="HO154"/>
          <cell r="HP154"/>
          <cell r="HQ154"/>
          <cell r="HR154">
            <v>0.33246527777777779</v>
          </cell>
          <cell r="HS154" t="str">
            <v>OK</v>
          </cell>
          <cell r="HT154">
            <v>0.33246527777777779</v>
          </cell>
          <cell r="HU154">
            <v>4.2534722222222224E-2</v>
          </cell>
          <cell r="HV154">
            <v>0</v>
          </cell>
          <cell r="HW154" t="str">
            <v>OK</v>
          </cell>
          <cell r="HX154">
            <v>4.2534722222222224E-2</v>
          </cell>
          <cell r="HY154">
            <v>0</v>
          </cell>
          <cell r="HZ154"/>
          <cell r="IA154" t="str">
            <v>LL</v>
          </cell>
          <cell r="IB154"/>
          <cell r="IC154"/>
          <cell r="ID154"/>
          <cell r="IE154"/>
          <cell r="IF154"/>
          <cell r="IG154"/>
          <cell r="IH154"/>
          <cell r="II154"/>
          <cell r="IJ154"/>
          <cell r="IK154"/>
          <cell r="IL154"/>
          <cell r="IM154"/>
          <cell r="IN154"/>
          <cell r="IO154"/>
          <cell r="IP154"/>
          <cell r="IQ154">
            <v>0</v>
          </cell>
          <cell r="IR154"/>
          <cell r="IS154" t="str">
            <v>LL</v>
          </cell>
          <cell r="IT154"/>
          <cell r="IU154"/>
          <cell r="IV154"/>
          <cell r="IW154"/>
          <cell r="IX154"/>
          <cell r="IY154"/>
          <cell r="IZ154"/>
          <cell r="JA154"/>
          <cell r="JB154"/>
          <cell r="JC154"/>
          <cell r="JD154"/>
          <cell r="JE154"/>
          <cell r="JF154"/>
          <cell r="JG154"/>
          <cell r="JH154"/>
          <cell r="JI154">
            <v>0.375</v>
          </cell>
          <cell r="JJ154">
            <v>51</v>
          </cell>
          <cell r="JK154" t="str">
            <v>H</v>
          </cell>
          <cell r="JL154"/>
          <cell r="JM154"/>
          <cell r="JN154"/>
          <cell r="JO154"/>
          <cell r="JP154"/>
          <cell r="JQ154"/>
          <cell r="JR154"/>
          <cell r="JS154"/>
          <cell r="JT154">
            <v>0.33202546296296298</v>
          </cell>
          <cell r="JU154" t="str">
            <v>OK</v>
          </cell>
          <cell r="JV154">
            <v>0.33202546296296298</v>
          </cell>
          <cell r="JW154">
            <v>4.2974537037037033E-2</v>
          </cell>
          <cell r="JX154">
            <v>0</v>
          </cell>
          <cell r="JY154" t="str">
            <v>OK</v>
          </cell>
          <cell r="JZ154">
            <v>4.2974537037037033E-2</v>
          </cell>
          <cell r="KA154">
            <v>0.37638888888888888</v>
          </cell>
          <cell r="KB154">
            <v>56</v>
          </cell>
          <cell r="KC154" t="str">
            <v>H</v>
          </cell>
          <cell r="KD154"/>
          <cell r="KE154"/>
          <cell r="KF154"/>
          <cell r="KG154"/>
          <cell r="KH154"/>
          <cell r="KI154"/>
          <cell r="KJ154"/>
          <cell r="KK154"/>
          <cell r="KL154">
            <v>0.33962962962962961</v>
          </cell>
          <cell r="KM154" t="str">
            <v>OK</v>
          </cell>
          <cell r="KN154">
            <v>0.33962962962962961</v>
          </cell>
          <cell r="KO154">
            <v>4.3703703703703703E-2</v>
          </cell>
          <cell r="KP154">
            <v>6.9444444444444198E-3</v>
          </cell>
          <cell r="KQ154" t="str">
            <v>OK</v>
          </cell>
          <cell r="KR154">
            <v>3.6759259259259283E-2</v>
          </cell>
          <cell r="KS154">
            <v>0.37569444444444444</v>
          </cell>
          <cell r="KT154">
            <v>60</v>
          </cell>
          <cell r="KU154" t="str">
            <v>H</v>
          </cell>
          <cell r="KV154"/>
          <cell r="KW154"/>
          <cell r="KX154"/>
          <cell r="KY154"/>
          <cell r="KZ154"/>
          <cell r="LA154"/>
          <cell r="LB154"/>
          <cell r="LC154"/>
          <cell r="LD154">
            <v>0.33252314814814815</v>
          </cell>
          <cell r="LE154" t="str">
            <v>OK</v>
          </cell>
          <cell r="LF154">
            <v>0.33252314814814815</v>
          </cell>
          <cell r="LG154">
            <v>4.3171296296296298E-2</v>
          </cell>
          <cell r="LH154">
            <v>0</v>
          </cell>
          <cell r="LI154" t="str">
            <v>OK</v>
          </cell>
          <cell r="LJ154">
            <v>4.3171296296296298E-2</v>
          </cell>
          <cell r="LK154">
            <v>0.37152777777777779</v>
          </cell>
          <cell r="LL154">
            <v>60</v>
          </cell>
          <cell r="LM154" t="str">
            <v>TDP</v>
          </cell>
          <cell r="LN154" t="str">
            <v>DADAN DANI RAHMAT</v>
          </cell>
          <cell r="LO154" t="str">
            <v>QA SCORE</v>
          </cell>
          <cell r="LP154"/>
          <cell r="LQ154"/>
          <cell r="LR154"/>
          <cell r="LS154"/>
          <cell r="LT154"/>
          <cell r="LU154"/>
          <cell r="LV154">
            <v>0.330162037037037</v>
          </cell>
          <cell r="LW154" t="str">
            <v>OK</v>
          </cell>
          <cell r="LX154">
            <v>0.330162037037037</v>
          </cell>
          <cell r="LY154">
            <v>4.9004629629629634E-2</v>
          </cell>
          <cell r="LZ154">
            <v>7.6388888888888618E-3</v>
          </cell>
          <cell r="MA154" t="str">
            <v>OK</v>
          </cell>
          <cell r="MB154">
            <v>4.1365740740740772E-2</v>
          </cell>
          <cell r="MC154">
            <v>0</v>
          </cell>
          <cell r="MD154"/>
          <cell r="ME154" t="str">
            <v>LL</v>
          </cell>
          <cell r="MF154"/>
          <cell r="MG154"/>
          <cell r="MH154"/>
          <cell r="MI154"/>
          <cell r="MJ154"/>
          <cell r="MK154"/>
          <cell r="ML154"/>
          <cell r="MM154"/>
          <cell r="MN154"/>
          <cell r="MO154"/>
          <cell r="MP154"/>
          <cell r="MQ154"/>
          <cell r="MR154"/>
          <cell r="MS154"/>
          <cell r="MT154"/>
          <cell r="MU154">
            <v>0.38402777777777775</v>
          </cell>
          <cell r="MV154">
            <v>51</v>
          </cell>
          <cell r="MW154" t="str">
            <v>H</v>
          </cell>
          <cell r="MX154"/>
          <cell r="MY154"/>
          <cell r="MZ154"/>
          <cell r="NA154"/>
          <cell r="NB154"/>
          <cell r="NC154"/>
          <cell r="ND154"/>
          <cell r="NE154"/>
          <cell r="NF154">
            <v>0.34193287037037035</v>
          </cell>
          <cell r="NG154" t="str">
            <v>OK</v>
          </cell>
          <cell r="NH154">
            <v>0.34193287037037035</v>
          </cell>
          <cell r="NI154">
            <v>4.2094907407407407E-2</v>
          </cell>
          <cell r="NJ154">
            <v>0</v>
          </cell>
          <cell r="NK154" t="str">
            <v>OK</v>
          </cell>
          <cell r="NL154">
            <v>4.2094907407407407E-2</v>
          </cell>
          <cell r="NM154">
            <v>0.41805555555555557</v>
          </cell>
          <cell r="NN154">
            <v>51</v>
          </cell>
          <cell r="NO154" t="str">
            <v>H</v>
          </cell>
          <cell r="NP154"/>
          <cell r="NQ154"/>
          <cell r="NR154"/>
          <cell r="NS154"/>
          <cell r="NT154"/>
          <cell r="NU154"/>
          <cell r="NV154"/>
          <cell r="NW154"/>
          <cell r="NX154">
            <v>0.37008101851851855</v>
          </cell>
          <cell r="NY154" t="str">
            <v>OK</v>
          </cell>
          <cell r="NZ154">
            <v>0.37008101851851855</v>
          </cell>
          <cell r="OA154">
            <v>4.7974537037037038E-2</v>
          </cell>
          <cell r="OB154">
            <v>0</v>
          </cell>
          <cell r="OC154" t="str">
            <v>OK</v>
          </cell>
          <cell r="OD154">
            <v>4.7974537037037038E-2</v>
          </cell>
          <cell r="OE154">
            <v>0.41666666666666663</v>
          </cell>
          <cell r="OF154">
            <v>58</v>
          </cell>
          <cell r="OG154" t="str">
            <v>TDP</v>
          </cell>
          <cell r="OH154" t="str">
            <v>JAMALUDIN ABDUL GANI</v>
          </cell>
          <cell r="OI154" t="str">
            <v>AHT</v>
          </cell>
          <cell r="OJ154"/>
          <cell r="OK154"/>
          <cell r="OL154"/>
          <cell r="OM154"/>
          <cell r="ON154"/>
          <cell r="OO154"/>
          <cell r="OP154">
            <v>0.3712847222222222</v>
          </cell>
          <cell r="OQ154" t="str">
            <v>OK</v>
          </cell>
          <cell r="OR154">
            <v>0.3712847222222222</v>
          </cell>
          <cell r="OS154">
            <v>4.5381944444444447E-2</v>
          </cell>
          <cell r="OT154">
            <v>0</v>
          </cell>
          <cell r="OU154" t="str">
            <v>OK</v>
          </cell>
          <cell r="OV154">
            <v>4.5381944444444447E-2</v>
          </cell>
          <cell r="OW154">
            <v>0</v>
          </cell>
          <cell r="OX154"/>
          <cell r="OY154" t="str">
            <v>LL</v>
          </cell>
          <cell r="OZ154"/>
          <cell r="PA154"/>
          <cell r="PB154"/>
          <cell r="PC154"/>
          <cell r="PD154"/>
          <cell r="PE154"/>
          <cell r="PF154"/>
          <cell r="PG154"/>
          <cell r="PH154"/>
          <cell r="PI154"/>
          <cell r="PJ154"/>
          <cell r="PK154"/>
          <cell r="PL154"/>
          <cell r="PM154"/>
          <cell r="PN154"/>
          <cell r="PO154">
            <v>0</v>
          </cell>
          <cell r="PP154"/>
          <cell r="PQ154" t="str">
            <v>LL</v>
          </cell>
          <cell r="PR154"/>
          <cell r="PS154"/>
          <cell r="PT154"/>
          <cell r="PU154"/>
          <cell r="PV154"/>
          <cell r="PW154"/>
          <cell r="PX154"/>
          <cell r="PY154"/>
          <cell r="PZ154"/>
          <cell r="QA154"/>
          <cell r="QB154"/>
          <cell r="QC154"/>
          <cell r="QD154"/>
          <cell r="QE154"/>
          <cell r="QF154"/>
          <cell r="QG154">
            <v>0.37847222222222221</v>
          </cell>
          <cell r="QH154">
            <v>55</v>
          </cell>
          <cell r="QI154" t="str">
            <v>H</v>
          </cell>
          <cell r="QJ154"/>
          <cell r="QK154"/>
          <cell r="QL154"/>
          <cell r="QM154"/>
          <cell r="QN154"/>
          <cell r="QO154"/>
          <cell r="QP154"/>
          <cell r="QQ154"/>
          <cell r="QR154">
            <v>0.33210648148148147</v>
          </cell>
          <cell r="QS154" t="str">
            <v>OK</v>
          </cell>
          <cell r="QT154">
            <v>0.33210648148148147</v>
          </cell>
          <cell r="QU154">
            <v>4.6365740740740749E-2</v>
          </cell>
          <cell r="QV154">
            <v>0</v>
          </cell>
          <cell r="QW154" t="str">
            <v>OK</v>
          </cell>
          <cell r="QX154">
            <v>4.6365740740740749E-2</v>
          </cell>
          <cell r="QY154">
            <v>0.375</v>
          </cell>
          <cell r="QZ154">
            <v>58</v>
          </cell>
          <cell r="RA154" t="str">
            <v>H</v>
          </cell>
          <cell r="RB154"/>
          <cell r="RC154"/>
          <cell r="RD154"/>
          <cell r="RE154"/>
          <cell r="RF154"/>
          <cell r="RG154"/>
          <cell r="RH154"/>
          <cell r="RI154"/>
          <cell r="RJ154">
            <v>0.32885416666666667</v>
          </cell>
          <cell r="RK154" t="str">
            <v>OK</v>
          </cell>
          <cell r="RL154">
            <v>0.32885416666666667</v>
          </cell>
          <cell r="RM154">
            <v>4.614583333333333E-2</v>
          </cell>
          <cell r="RN154">
            <v>0</v>
          </cell>
          <cell r="RO154" t="str">
            <v>OK</v>
          </cell>
          <cell r="RP154">
            <v>4.614583333333333E-2</v>
          </cell>
          <cell r="RQ154">
            <v>0.375</v>
          </cell>
          <cell r="RR154">
            <v>62</v>
          </cell>
          <cell r="RS154" t="str">
            <v>H</v>
          </cell>
          <cell r="RT154"/>
          <cell r="RU154"/>
          <cell r="RV154"/>
          <cell r="RW154"/>
          <cell r="RX154"/>
          <cell r="RY154"/>
          <cell r="RZ154"/>
          <cell r="SA154"/>
          <cell r="SB154">
            <v>0.33086805555555554</v>
          </cell>
          <cell r="SC154" t="str">
            <v>OK</v>
          </cell>
          <cell r="SD154">
            <v>0.33086805555555554</v>
          </cell>
          <cell r="SE154">
            <v>4.4131944444444446E-2</v>
          </cell>
          <cell r="SF154">
            <v>0</v>
          </cell>
          <cell r="SG154" t="str">
            <v>OK</v>
          </cell>
          <cell r="SH154">
            <v>4.4131944444444446E-2</v>
          </cell>
          <cell r="SI154">
            <v>0</v>
          </cell>
          <cell r="SJ154"/>
          <cell r="SK154" t="str">
            <v>LL</v>
          </cell>
          <cell r="SL154"/>
          <cell r="SM154"/>
          <cell r="SN154"/>
          <cell r="SO154"/>
          <cell r="SP154"/>
          <cell r="SQ154"/>
          <cell r="SR154"/>
          <cell r="SS154"/>
          <cell r="ST154"/>
          <cell r="SU154"/>
          <cell r="SV154"/>
          <cell r="SW154"/>
          <cell r="SX154"/>
          <cell r="SY154"/>
          <cell r="SZ154"/>
          <cell r="TA154">
            <v>0.41875000000000012</v>
          </cell>
          <cell r="TB154">
            <v>45</v>
          </cell>
          <cell r="TC154" t="str">
            <v>H</v>
          </cell>
          <cell r="TD154"/>
          <cell r="TE154"/>
          <cell r="TF154"/>
          <cell r="TG154"/>
          <cell r="TH154"/>
          <cell r="TI154"/>
          <cell r="TJ154"/>
          <cell r="TK154"/>
          <cell r="TL154">
            <v>0.37516203703703715</v>
          </cell>
          <cell r="TM154" t="str">
            <v>OK</v>
          </cell>
          <cell r="TN154">
            <v>0.37516203703703715</v>
          </cell>
          <cell r="TO154">
            <v>4.3587962962962967E-2</v>
          </cell>
          <cell r="TP154">
            <v>0</v>
          </cell>
          <cell r="TQ154" t="str">
            <v>OK</v>
          </cell>
          <cell r="TR154">
            <v>4.3587962962962967E-2</v>
          </cell>
          <cell r="TS154">
            <v>0.41736111111111107</v>
          </cell>
          <cell r="TT154">
            <v>51</v>
          </cell>
          <cell r="TU154" t="str">
            <v>H</v>
          </cell>
          <cell r="TV154"/>
          <cell r="TW154"/>
          <cell r="TX154"/>
          <cell r="TY154"/>
          <cell r="TZ154"/>
          <cell r="UA154"/>
          <cell r="UB154"/>
          <cell r="UC154"/>
          <cell r="UD154">
            <v>0.37043981481481481</v>
          </cell>
          <cell r="UE154" t="str">
            <v>OK</v>
          </cell>
          <cell r="UF154">
            <v>0.37043981481481481</v>
          </cell>
          <cell r="UG154">
            <v>4.6921296296296294E-2</v>
          </cell>
          <cell r="UH154">
            <v>0</v>
          </cell>
          <cell r="UI154" t="str">
            <v>OK</v>
          </cell>
          <cell r="UJ154">
            <v>4.6921296296296294E-2</v>
          </cell>
          <cell r="UK154"/>
          <cell r="UL154"/>
          <cell r="UM154"/>
          <cell r="UN154"/>
          <cell r="UO154"/>
          <cell r="UP154"/>
          <cell r="UQ154"/>
          <cell r="UR154"/>
          <cell r="US154"/>
          <cell r="UT154"/>
          <cell r="UU154"/>
          <cell r="UV154"/>
          <cell r="UW154"/>
          <cell r="UX154"/>
          <cell r="UY154"/>
          <cell r="UZ154"/>
          <cell r="VA154"/>
          <cell r="VB154"/>
          <cell r="VC154"/>
          <cell r="VD154">
            <v>40</v>
          </cell>
          <cell r="VE154">
            <v>52</v>
          </cell>
          <cell r="VF154">
            <v>59</v>
          </cell>
          <cell r="VG154">
            <v>53</v>
          </cell>
          <cell r="VH154">
            <v>0</v>
          </cell>
          <cell r="VI154">
            <v>0</v>
          </cell>
          <cell r="VJ154">
            <v>0</v>
          </cell>
          <cell r="VK154">
            <v>32</v>
          </cell>
          <cell r="VL154">
            <v>52</v>
          </cell>
          <cell r="VM154">
            <v>56</v>
          </cell>
          <cell r="VN154">
            <v>60</v>
          </cell>
          <cell r="VO154">
            <v>56</v>
          </cell>
          <cell r="VP154">
            <v>0</v>
          </cell>
          <cell r="VQ154">
            <v>0</v>
          </cell>
          <cell r="VR154">
            <v>51</v>
          </cell>
          <cell r="VS154">
            <v>56</v>
          </cell>
          <cell r="VT154">
            <v>60</v>
          </cell>
          <cell r="VU154">
            <v>60</v>
          </cell>
          <cell r="VV154">
            <v>0</v>
          </cell>
          <cell r="VW154">
            <v>51</v>
          </cell>
          <cell r="VX154">
            <v>51</v>
          </cell>
          <cell r="VY154">
            <v>58</v>
          </cell>
          <cell r="VZ154">
            <v>0</v>
          </cell>
          <cell r="WA154">
            <v>0</v>
          </cell>
          <cell r="WB154">
            <v>55</v>
          </cell>
          <cell r="WC154">
            <v>58</v>
          </cell>
          <cell r="WD154">
            <v>62</v>
          </cell>
          <cell r="WE154">
            <v>0</v>
          </cell>
          <cell r="WF154">
            <v>45</v>
          </cell>
          <cell r="WG154">
            <v>51</v>
          </cell>
          <cell r="WH154">
            <v>0</v>
          </cell>
          <cell r="WI154"/>
          <cell r="WJ154" t="str">
            <v>H</v>
          </cell>
          <cell r="WK154" t="str">
            <v>H</v>
          </cell>
          <cell r="WL154" t="str">
            <v>H</v>
          </cell>
          <cell r="WM154" t="str">
            <v>TDP</v>
          </cell>
          <cell r="WN154" t="str">
            <v>LL</v>
          </cell>
          <cell r="WO154" t="str">
            <v>LL</v>
          </cell>
          <cell r="WP154" t="str">
            <v>LL</v>
          </cell>
          <cell r="WQ154" t="str">
            <v>H</v>
          </cell>
          <cell r="WR154" t="str">
            <v>H</v>
          </cell>
          <cell r="WS154" t="str">
            <v>H</v>
          </cell>
          <cell r="WT154" t="str">
            <v>H</v>
          </cell>
          <cell r="WU154" t="str">
            <v>TDP</v>
          </cell>
          <cell r="WV154" t="str">
            <v>LL</v>
          </cell>
          <cell r="WW154" t="str">
            <v>LL</v>
          </cell>
          <cell r="WX154" t="str">
            <v>H</v>
          </cell>
          <cell r="WY154" t="str">
            <v>H</v>
          </cell>
          <cell r="WZ154" t="str">
            <v>H</v>
          </cell>
          <cell r="XA154" t="str">
            <v>TDP</v>
          </cell>
          <cell r="XB154" t="str">
            <v>LL</v>
          </cell>
          <cell r="XC154" t="str">
            <v>H</v>
          </cell>
          <cell r="XD154" t="str">
            <v>H</v>
          </cell>
          <cell r="XE154" t="str">
            <v>TDP</v>
          </cell>
          <cell r="XF154" t="str">
            <v>LL</v>
          </cell>
          <cell r="XG154" t="str">
            <v>LL</v>
          </cell>
          <cell r="XH154" t="str">
            <v>H</v>
          </cell>
          <cell r="XI154" t="str">
            <v>H</v>
          </cell>
          <cell r="XJ154" t="str">
            <v>H</v>
          </cell>
          <cell r="XK154" t="str">
            <v>LL</v>
          </cell>
          <cell r="XL154" t="str">
            <v>H</v>
          </cell>
          <cell r="XM154" t="str">
            <v>H</v>
          </cell>
          <cell r="XN154">
            <v>0</v>
          </cell>
          <cell r="XO154"/>
          <cell r="XP154">
            <v>0</v>
          </cell>
          <cell r="XQ154">
            <v>0</v>
          </cell>
          <cell r="XR154">
            <v>0</v>
          </cell>
          <cell r="XS154" t="str">
            <v>AHMAD ZAKI MUHTAROM</v>
          </cell>
          <cell r="XT154">
            <v>0</v>
          </cell>
          <cell r="XU154">
            <v>0</v>
          </cell>
          <cell r="XV154">
            <v>0</v>
          </cell>
          <cell r="XW154">
            <v>0</v>
          </cell>
          <cell r="XX154">
            <v>0</v>
          </cell>
          <cell r="XY154">
            <v>0</v>
          </cell>
          <cell r="XZ154">
            <v>0</v>
          </cell>
          <cell r="YA154" t="str">
            <v>AHMAD ZAKI MUHTAROM</v>
          </cell>
          <cell r="YB154">
            <v>0</v>
          </cell>
          <cell r="YC154">
            <v>0</v>
          </cell>
          <cell r="YD154">
            <v>0</v>
          </cell>
          <cell r="YE154">
            <v>0</v>
          </cell>
          <cell r="YF154">
            <v>0</v>
          </cell>
          <cell r="YG154" t="str">
            <v>DADAN DANI RAHMAT</v>
          </cell>
          <cell r="YH154">
            <v>0</v>
          </cell>
          <cell r="YI154">
            <v>0</v>
          </cell>
          <cell r="YJ154">
            <v>0</v>
          </cell>
          <cell r="YK154" t="str">
            <v>JAMALUDIN ABDUL GANI</v>
          </cell>
          <cell r="YL154">
            <v>0</v>
          </cell>
          <cell r="YM154">
            <v>0</v>
          </cell>
          <cell r="YN154">
            <v>0</v>
          </cell>
          <cell r="YO154">
            <v>0</v>
          </cell>
          <cell r="YP154">
            <v>0</v>
          </cell>
          <cell r="YQ154">
            <v>0</v>
          </cell>
          <cell r="YR154">
            <v>0</v>
          </cell>
          <cell r="YS154">
            <v>0</v>
          </cell>
          <cell r="YT154">
            <v>0</v>
          </cell>
          <cell r="YU154"/>
          <cell r="YV154">
            <v>0</v>
          </cell>
          <cell r="YW154">
            <v>0</v>
          </cell>
          <cell r="YX154">
            <v>0</v>
          </cell>
          <cell r="YY154" t="str">
            <v>CES</v>
          </cell>
          <cell r="YZ154">
            <v>0</v>
          </cell>
          <cell r="ZA154">
            <v>0</v>
          </cell>
          <cell r="ZB154">
            <v>0</v>
          </cell>
          <cell r="ZC154">
            <v>0</v>
          </cell>
          <cell r="ZD154">
            <v>0</v>
          </cell>
          <cell r="ZE154">
            <v>0</v>
          </cell>
          <cell r="ZF154">
            <v>0</v>
          </cell>
          <cell r="ZG154" t="str">
            <v>CES</v>
          </cell>
          <cell r="ZH154">
            <v>0</v>
          </cell>
          <cell r="ZI154">
            <v>0</v>
          </cell>
          <cell r="ZJ154">
            <v>0</v>
          </cell>
          <cell r="ZK154">
            <v>0</v>
          </cell>
          <cell r="ZL154">
            <v>0</v>
          </cell>
          <cell r="ZM154" t="str">
            <v>QA SCORE</v>
          </cell>
          <cell r="ZN154">
            <v>0</v>
          </cell>
          <cell r="ZO154">
            <v>0</v>
          </cell>
          <cell r="ZP154">
            <v>0</v>
          </cell>
          <cell r="ZQ154" t="str">
            <v>AHT</v>
          </cell>
          <cell r="ZR154">
            <v>0</v>
          </cell>
          <cell r="ZS154">
            <v>0</v>
          </cell>
          <cell r="ZT154">
            <v>0</v>
          </cell>
          <cell r="ZU154">
            <v>0</v>
          </cell>
          <cell r="ZV154">
            <v>0</v>
          </cell>
          <cell r="ZW154">
            <v>0</v>
          </cell>
          <cell r="ZX154">
            <v>0</v>
          </cell>
          <cell r="ZY154">
            <v>0</v>
          </cell>
          <cell r="ZZ154">
            <v>0</v>
          </cell>
          <cell r="AAA154"/>
          <cell r="AAB154">
            <v>0.375</v>
          </cell>
          <cell r="AAC154">
            <v>0.375</v>
          </cell>
          <cell r="AAD154">
            <v>0</v>
          </cell>
          <cell r="AAE154">
            <v>0</v>
          </cell>
          <cell r="AAF154">
            <v>0</v>
          </cell>
          <cell r="AAG154">
            <v>1.3791666666666667</v>
          </cell>
          <cell r="AAH154">
            <v>0.37708333333333344</v>
          </cell>
          <cell r="AAI154">
            <v>0.37569444444444433</v>
          </cell>
          <cell r="AAJ154">
            <v>0.37569444444444444</v>
          </cell>
          <cell r="AAK154">
            <v>0.375</v>
          </cell>
          <cell r="AAL154">
            <v>0</v>
          </cell>
          <cell r="AAM154">
            <v>0</v>
          </cell>
          <cell r="AAN154">
            <v>0.375</v>
          </cell>
          <cell r="AAO154">
            <v>0.37638888888888888</v>
          </cell>
          <cell r="AAP154">
            <v>0.37569444444444444</v>
          </cell>
          <cell r="AAQ154">
            <v>0.37152777777777779</v>
          </cell>
          <cell r="AAR154">
            <v>0</v>
          </cell>
          <cell r="AAS154">
            <v>0.38402777777777775</v>
          </cell>
          <cell r="AAT154">
            <v>0.41805555555555557</v>
          </cell>
          <cell r="AAU154">
            <v>0.41666666666666663</v>
          </cell>
          <cell r="AAV154">
            <v>0</v>
          </cell>
          <cell r="AAW154">
            <v>0</v>
          </cell>
          <cell r="AAX154">
            <v>0.37847222222222221</v>
          </cell>
          <cell r="AAY154">
            <v>0.375</v>
          </cell>
          <cell r="AAZ154">
            <v>0.375</v>
          </cell>
          <cell r="ABA154">
            <v>0</v>
          </cell>
          <cell r="ABB154">
            <v>0.41875000000000012</v>
          </cell>
          <cell r="ABC154">
            <v>0.41736111111111107</v>
          </cell>
          <cell r="ABD154">
            <v>0</v>
          </cell>
          <cell r="ABE154">
            <v>0.41736111111111107</v>
          </cell>
          <cell r="ABF154">
            <v>0</v>
          </cell>
          <cell r="ABG154"/>
          <cell r="ABH154">
            <v>0</v>
          </cell>
          <cell r="ABI154">
            <v>0</v>
          </cell>
          <cell r="ABJ154">
            <v>0</v>
          </cell>
          <cell r="ABK154">
            <v>0</v>
          </cell>
          <cell r="ABL154">
            <v>0</v>
          </cell>
          <cell r="ABM154">
            <v>0</v>
          </cell>
          <cell r="ABN154">
            <v>0</v>
          </cell>
          <cell r="ABO154">
            <v>0</v>
          </cell>
          <cell r="ABP154">
            <v>0</v>
          </cell>
          <cell r="ABQ154">
            <v>0</v>
          </cell>
          <cell r="ABR154">
            <v>0</v>
          </cell>
          <cell r="ABS154">
            <v>0</v>
          </cell>
          <cell r="ABT154">
            <v>0</v>
          </cell>
          <cell r="ABU154">
            <v>0</v>
          </cell>
          <cell r="ABV154">
            <v>0</v>
          </cell>
          <cell r="ABW154">
            <v>0</v>
          </cell>
          <cell r="ABX154">
            <v>0</v>
          </cell>
          <cell r="ABY154">
            <v>0</v>
          </cell>
          <cell r="ABZ154">
            <v>0</v>
          </cell>
          <cell r="ACA154">
            <v>0</v>
          </cell>
          <cell r="ACB154">
            <v>0</v>
          </cell>
          <cell r="ACC154">
            <v>0</v>
          </cell>
          <cell r="ACD154">
            <v>0</v>
          </cell>
          <cell r="ACE154">
            <v>0</v>
          </cell>
          <cell r="ACF154">
            <v>0</v>
          </cell>
          <cell r="ACG154">
            <v>0</v>
          </cell>
          <cell r="ACH154">
            <v>0</v>
          </cell>
          <cell r="ACI154">
            <v>0</v>
          </cell>
          <cell r="ACJ154">
            <v>0</v>
          </cell>
          <cell r="ACK154">
            <v>0</v>
          </cell>
          <cell r="ACL154">
            <v>0</v>
          </cell>
          <cell r="ACM154"/>
          <cell r="ACN154">
            <v>0</v>
          </cell>
          <cell r="ACO154">
            <v>0</v>
          </cell>
          <cell r="ACP154">
            <v>0</v>
          </cell>
          <cell r="ACQ154">
            <v>0</v>
          </cell>
          <cell r="ACR154">
            <v>0</v>
          </cell>
          <cell r="ACS154">
            <v>0</v>
          </cell>
          <cell r="ACT154">
            <v>0</v>
          </cell>
          <cell r="ACU154">
            <v>0</v>
          </cell>
          <cell r="ACV154">
            <v>0</v>
          </cell>
          <cell r="ACW154">
            <v>0</v>
          </cell>
          <cell r="ACX154">
            <v>0</v>
          </cell>
          <cell r="ACY154">
            <v>0</v>
          </cell>
          <cell r="ACZ154">
            <v>0</v>
          </cell>
          <cell r="ADA154">
            <v>0</v>
          </cell>
          <cell r="ADB154">
            <v>0</v>
          </cell>
          <cell r="ADC154">
            <v>0</v>
          </cell>
          <cell r="ADD154">
            <v>0</v>
          </cell>
          <cell r="ADE154">
            <v>0</v>
          </cell>
          <cell r="ADF154">
            <v>0</v>
          </cell>
          <cell r="ADG154">
            <v>0</v>
          </cell>
          <cell r="ADH154">
            <v>0</v>
          </cell>
          <cell r="ADI154">
            <v>0</v>
          </cell>
          <cell r="ADJ154">
            <v>0</v>
          </cell>
          <cell r="ADK154">
            <v>0</v>
          </cell>
          <cell r="ADL154">
            <v>0</v>
          </cell>
          <cell r="ADM154">
            <v>0</v>
          </cell>
          <cell r="ADN154">
            <v>0</v>
          </cell>
          <cell r="ADO154">
            <v>0</v>
          </cell>
          <cell r="ADP154">
            <v>0</v>
          </cell>
          <cell r="ADQ154">
            <v>0</v>
          </cell>
          <cell r="ADR154">
            <v>0</v>
          </cell>
          <cell r="ADS154"/>
          <cell r="ADT154" t="str">
            <v>CAHYO ADI PRASETYO</v>
          </cell>
          <cell r="ADU154" t="str">
            <v>POSTPAID</v>
          </cell>
          <cell r="ADV154">
            <v>0.79484953703703709</v>
          </cell>
          <cell r="ADW154">
            <v>0.33149305555555553</v>
          </cell>
          <cell r="ADX154">
            <v>0.33194444444444443</v>
          </cell>
          <cell r="ADY154">
            <v>0.33562499999999995</v>
          </cell>
          <cell r="ADZ154">
            <v>0</v>
          </cell>
          <cell r="AEA154">
            <v>0</v>
          </cell>
          <cell r="AEB154">
            <v>0</v>
          </cell>
          <cell r="AEC154">
            <v>1.3374305555555555</v>
          </cell>
          <cell r="AED154">
            <v>0.33460648148148159</v>
          </cell>
          <cell r="AEE154">
            <v>0.32966435185185172</v>
          </cell>
          <cell r="AEF154">
            <v>0.33248842592592592</v>
          </cell>
          <cell r="AEG154">
            <v>0.33246527777777779</v>
          </cell>
          <cell r="AEH154">
            <v>0</v>
          </cell>
          <cell r="AEI154">
            <v>0</v>
          </cell>
          <cell r="AEJ154">
            <v>0.33202546296296298</v>
          </cell>
          <cell r="AEK154">
            <v>0.33962962962962961</v>
          </cell>
          <cell r="AEL154">
            <v>0.33252314814814815</v>
          </cell>
          <cell r="AEM154">
            <v>0.330162037037037</v>
          </cell>
          <cell r="AEN154">
            <v>0</v>
          </cell>
          <cell r="AEO154">
            <v>0.34193287037037035</v>
          </cell>
          <cell r="AEP154">
            <v>0.37008101851851855</v>
          </cell>
          <cell r="AEQ154">
            <v>0.3712847222222222</v>
          </cell>
          <cell r="AER154">
            <v>0</v>
          </cell>
          <cell r="AES154">
            <v>0</v>
          </cell>
          <cell r="AET154">
            <v>0.33210648148148147</v>
          </cell>
          <cell r="AEU154">
            <v>0.32885416666666667</v>
          </cell>
          <cell r="AEV154">
            <v>0.33086805555555554</v>
          </cell>
          <cell r="AEW154">
            <v>0</v>
          </cell>
          <cell r="AEX154">
            <v>0.37516203703703715</v>
          </cell>
          <cell r="AEY154">
            <v>0.37043981481481481</v>
          </cell>
          <cell r="AEZ154">
            <v>0</v>
          </cell>
          <cell r="AFA154"/>
          <cell r="AFB154">
            <v>0.79484953703703709</v>
          </cell>
          <cell r="AFC154">
            <v>0.33149305555555553</v>
          </cell>
          <cell r="AFD154">
            <v>0.33194444444444443</v>
          </cell>
          <cell r="AFE154">
            <v>0.33562499999999995</v>
          </cell>
          <cell r="AFF154">
            <v>0</v>
          </cell>
          <cell r="AFG154">
            <v>0</v>
          </cell>
          <cell r="AFH154">
            <v>0</v>
          </cell>
          <cell r="AFI154">
            <v>1.3374305555555555</v>
          </cell>
          <cell r="AFJ154">
            <v>0.33460648148148159</v>
          </cell>
          <cell r="AFK154">
            <v>0.32966435185185172</v>
          </cell>
          <cell r="AFL154">
            <v>0.33248842592592592</v>
          </cell>
          <cell r="AFM154">
            <v>0.33246527777777779</v>
          </cell>
          <cell r="AFN154">
            <v>0</v>
          </cell>
          <cell r="AFO154">
            <v>0</v>
          </cell>
          <cell r="AFP154">
            <v>0.33202546296296298</v>
          </cell>
          <cell r="AFQ154">
            <v>0.33962962962962961</v>
          </cell>
          <cell r="AFR154">
            <v>0.33252314814814815</v>
          </cell>
          <cell r="AFS154">
            <v>0.330162037037037</v>
          </cell>
          <cell r="AFT154">
            <v>0</v>
          </cell>
          <cell r="AFU154">
            <v>0.34193287037037035</v>
          </cell>
          <cell r="AFV154">
            <v>0.37008101851851855</v>
          </cell>
          <cell r="AFW154">
            <v>0.3712847222222222</v>
          </cell>
          <cell r="AFX154">
            <v>0</v>
          </cell>
          <cell r="AFY154">
            <v>0</v>
          </cell>
          <cell r="AFZ154">
            <v>0.33210648148148147</v>
          </cell>
          <cell r="AGA154">
            <v>0.32885416666666667</v>
          </cell>
          <cell r="AGB154">
            <v>0.33086805555555554</v>
          </cell>
          <cell r="AGC154">
            <v>0</v>
          </cell>
          <cell r="AGD154">
            <v>0.37516203703703715</v>
          </cell>
          <cell r="AGE154">
            <v>0.37043981481481481</v>
          </cell>
          <cell r="AGF154">
            <v>0</v>
          </cell>
          <cell r="AGH154" t="str">
            <v>CAHYO ADI PRASETYO</v>
          </cell>
          <cell r="AGI154" t="str">
            <v>POSTPAID</v>
          </cell>
          <cell r="AGJ154">
            <v>4.1261574074074069E-2</v>
          </cell>
          <cell r="AGK154">
            <v>4.4201388888888887E-2</v>
          </cell>
          <cell r="AGL154">
            <v>4.3055555555555555E-2</v>
          </cell>
          <cell r="AGM154">
            <v>8.7291666666666656E-2</v>
          </cell>
          <cell r="AGN154">
            <v>0</v>
          </cell>
          <cell r="AGO154">
            <v>0</v>
          </cell>
          <cell r="AGP154">
            <v>0</v>
          </cell>
          <cell r="AGQ154">
            <v>4.1736111111111106E-2</v>
          </cell>
          <cell r="AGR154">
            <v>4.2476851851851849E-2</v>
          </cell>
          <cell r="AGS154">
            <v>4.6030092592592588E-2</v>
          </cell>
          <cell r="AGT154">
            <v>4.3206018518518519E-2</v>
          </cell>
          <cell r="AGU154">
            <v>4.2534722222222224E-2</v>
          </cell>
          <cell r="AGV154">
            <v>0</v>
          </cell>
          <cell r="AGW154">
            <v>0</v>
          </cell>
          <cell r="AGX154">
            <v>4.2974537037037033E-2</v>
          </cell>
          <cell r="AGY154">
            <v>4.3703703703703703E-2</v>
          </cell>
          <cell r="AGZ154">
            <v>4.3171296296296298E-2</v>
          </cell>
          <cell r="AHA154">
            <v>4.9004629629629634E-2</v>
          </cell>
          <cell r="AHB154">
            <v>0</v>
          </cell>
          <cell r="AHC154">
            <v>4.2094907407407407E-2</v>
          </cell>
          <cell r="AHD154">
            <v>4.7974537037037038E-2</v>
          </cell>
          <cell r="AHE154">
            <v>4.5381944444444447E-2</v>
          </cell>
          <cell r="AHF154">
            <v>0</v>
          </cell>
          <cell r="AHG154">
            <v>0</v>
          </cell>
          <cell r="AHH154">
            <v>4.6365740740740749E-2</v>
          </cell>
          <cell r="AHI154">
            <v>4.614583333333333E-2</v>
          </cell>
          <cell r="AHJ154">
            <v>4.4131944444444446E-2</v>
          </cell>
          <cell r="AHK154">
            <v>0</v>
          </cell>
          <cell r="AHL154">
            <v>4.3587962962962967E-2</v>
          </cell>
          <cell r="AHM154">
            <v>4.6921296296296294E-2</v>
          </cell>
          <cell r="AHN154">
            <v>0</v>
          </cell>
          <cell r="AHO154">
            <v>4.6345348324514993E-2</v>
          </cell>
          <cell r="AHP154"/>
          <cell r="AHQ154">
            <v>3565</v>
          </cell>
          <cell r="AHR154">
            <v>3819</v>
          </cell>
          <cell r="AHS154">
            <v>3720</v>
          </cell>
          <cell r="AHT154">
            <v>7542</v>
          </cell>
          <cell r="AHU154">
            <v>0</v>
          </cell>
          <cell r="AHV154">
            <v>0</v>
          </cell>
          <cell r="AHW154">
            <v>0</v>
          </cell>
          <cell r="AHX154">
            <v>3606</v>
          </cell>
          <cell r="AHY154">
            <v>3670</v>
          </cell>
          <cell r="AHZ154">
            <v>3977</v>
          </cell>
          <cell r="AIA154">
            <v>3733</v>
          </cell>
          <cell r="AIB154">
            <v>3675</v>
          </cell>
          <cell r="AIC154">
            <v>0</v>
          </cell>
          <cell r="AID154">
            <v>0</v>
          </cell>
          <cell r="AIE154">
            <v>3713</v>
          </cell>
          <cell r="AIF154">
            <v>3776</v>
          </cell>
          <cell r="AIG154">
            <v>3730</v>
          </cell>
          <cell r="AIH154">
            <v>4234</v>
          </cell>
          <cell r="AII154">
            <v>0</v>
          </cell>
          <cell r="AIJ154">
            <v>3637</v>
          </cell>
          <cell r="AIK154">
            <v>4145</v>
          </cell>
          <cell r="AIL154">
            <v>3921</v>
          </cell>
          <cell r="AIM154">
            <v>0</v>
          </cell>
          <cell r="AIN154">
            <v>0</v>
          </cell>
          <cell r="AIO154">
            <v>4006</v>
          </cell>
          <cell r="AIP154">
            <v>3987</v>
          </cell>
          <cell r="AIQ154">
            <v>3813</v>
          </cell>
          <cell r="AIR154">
            <v>0</v>
          </cell>
          <cell r="AIS154">
            <v>3766</v>
          </cell>
          <cell r="AIT154">
            <v>4054</v>
          </cell>
          <cell r="AIU154">
            <v>0</v>
          </cell>
          <cell r="AIW154" t="str">
            <v>CAHYO ADI PRASETYO</v>
          </cell>
          <cell r="AIX154" t="str">
            <v>POSTPAID</v>
          </cell>
          <cell r="AIY154">
            <v>4.1261574074074069E-2</v>
          </cell>
          <cell r="AIZ154">
            <v>4.4201388888888887E-2</v>
          </cell>
          <cell r="AJA154">
            <v>4.3055555555555555E-2</v>
          </cell>
          <cell r="AJB154">
            <v>3.9375000000000049E-2</v>
          </cell>
          <cell r="AJC154">
            <v>0</v>
          </cell>
          <cell r="AJD154">
            <v>0</v>
          </cell>
          <cell r="AJE154">
            <v>0</v>
          </cell>
          <cell r="AJF154">
            <v>4.1736111111111106E-2</v>
          </cell>
          <cell r="AJG154">
            <v>4.2476851851851849E-2</v>
          </cell>
          <cell r="AJH154">
            <v>4.6030092592592588E-2</v>
          </cell>
          <cell r="AJI154">
            <v>4.3206018518518519E-2</v>
          </cell>
          <cell r="AJJ154">
            <v>4.2534722222222224E-2</v>
          </cell>
          <cell r="AJK154">
            <v>0</v>
          </cell>
          <cell r="AJL154">
            <v>0</v>
          </cell>
          <cell r="AJM154">
            <v>4.2974537037037033E-2</v>
          </cell>
          <cell r="AJN154">
            <v>3.6759259259259283E-2</v>
          </cell>
          <cell r="AJO154">
            <v>4.3171296296296298E-2</v>
          </cell>
          <cell r="AJP154">
            <v>4.1365740740740772E-2</v>
          </cell>
          <cell r="AJQ154">
            <v>0</v>
          </cell>
          <cell r="AJR154">
            <v>4.2094907407407407E-2</v>
          </cell>
          <cell r="AJS154">
            <v>4.7974537037037038E-2</v>
          </cell>
          <cell r="AJT154">
            <v>4.5381944444444447E-2</v>
          </cell>
          <cell r="AJU154">
            <v>0</v>
          </cell>
          <cell r="AJV154">
            <v>0</v>
          </cell>
          <cell r="AJW154">
            <v>4.6365740740740749E-2</v>
          </cell>
          <cell r="AJX154">
            <v>4.614583333333333E-2</v>
          </cell>
          <cell r="AJY154">
            <v>4.4131944444444446E-2</v>
          </cell>
          <cell r="AJZ154">
            <v>0</v>
          </cell>
          <cell r="AKA154">
            <v>4.3587962962962967E-2</v>
          </cell>
          <cell r="AKB154">
            <v>4.6921296296296294E-2</v>
          </cell>
          <cell r="AKC154">
            <v>0</v>
          </cell>
          <cell r="AKD154">
            <v>4.3369157848324513E-2</v>
          </cell>
          <cell r="AKE154"/>
          <cell r="AKF154">
            <v>3565</v>
          </cell>
          <cell r="AKG154">
            <v>3819</v>
          </cell>
          <cell r="AKH154">
            <v>3720</v>
          </cell>
          <cell r="AKI154">
            <v>3402</v>
          </cell>
          <cell r="AKJ154">
            <v>0</v>
          </cell>
          <cell r="AKK154">
            <v>0</v>
          </cell>
          <cell r="AKL154">
            <v>0</v>
          </cell>
          <cell r="AKM154">
            <v>3606</v>
          </cell>
          <cell r="AKN154">
            <v>3670</v>
          </cell>
          <cell r="AKO154">
            <v>3977</v>
          </cell>
          <cell r="AKP154">
            <v>3733</v>
          </cell>
          <cell r="AKQ154">
            <v>3675</v>
          </cell>
          <cell r="AKR154">
            <v>0</v>
          </cell>
          <cell r="AKS154">
            <v>0</v>
          </cell>
          <cell r="AKT154">
            <v>3713</v>
          </cell>
          <cell r="AKU154">
            <v>3176</v>
          </cell>
          <cell r="AKV154">
            <v>3730</v>
          </cell>
          <cell r="AKW154">
            <v>3574</v>
          </cell>
          <cell r="AKX154">
            <v>0</v>
          </cell>
          <cell r="AKY154">
            <v>3637</v>
          </cell>
          <cell r="AKZ154">
            <v>4145</v>
          </cell>
          <cell r="ALA154">
            <v>3921</v>
          </cell>
          <cell r="ALB154">
            <v>0</v>
          </cell>
          <cell r="ALC154">
            <v>0</v>
          </cell>
          <cell r="ALD154">
            <v>4006</v>
          </cell>
          <cell r="ALE154">
            <v>3987</v>
          </cell>
          <cell r="ALF154">
            <v>3813</v>
          </cell>
          <cell r="ALG154">
            <v>0</v>
          </cell>
          <cell r="ALH154">
            <v>3766</v>
          </cell>
          <cell r="ALI154">
            <v>4054</v>
          </cell>
          <cell r="ALJ154">
            <v>0</v>
          </cell>
          <cell r="ALL154">
            <v>0.41740740740740739</v>
          </cell>
          <cell r="ALM154">
            <v>0.41994212962962957</v>
          </cell>
          <cell r="ALN154">
            <v>0.12855324074074073</v>
          </cell>
          <cell r="ALO154">
            <v>4.1261574074074069E-2</v>
          </cell>
          <cell r="ALP154">
            <v>4.1261574074074069E-2</v>
          </cell>
          <cell r="ALQ154">
            <v>1.3786921296296295</v>
          </cell>
          <cell r="ALR154">
            <v>0.41760416666666678</v>
          </cell>
          <cell r="ALS154">
            <v>0.41340277777777767</v>
          </cell>
          <cell r="ALT154">
            <v>0.41978009259259258</v>
          </cell>
          <cell r="ALU154">
            <v>0.41693287037037041</v>
          </cell>
          <cell r="ALV154">
            <v>8.3796296296296285E-2</v>
          </cell>
          <cell r="ALW154">
            <v>4.1261574074074069E-2</v>
          </cell>
          <cell r="ALX154">
            <v>0.37328703703703703</v>
          </cell>
          <cell r="ALY154">
            <v>0.42386574074074068</v>
          </cell>
          <cell r="ALZ154">
            <v>0.41748842592592594</v>
          </cell>
          <cell r="AMA154">
            <v>0.41459490740740734</v>
          </cell>
          <cell r="AMB154">
            <v>9.0266203703703696E-2</v>
          </cell>
          <cell r="AMC154">
            <v>0.38319444444444439</v>
          </cell>
          <cell r="AMD154">
            <v>0.45343750000000005</v>
          </cell>
          <cell r="AME154">
            <v>0.46052083333333327</v>
          </cell>
          <cell r="AMF154">
            <v>8.6643518518518509E-2</v>
          </cell>
          <cell r="AMG154">
            <v>4.1261574074074069E-2</v>
          </cell>
          <cell r="AMH154">
            <v>0.37336805555555552</v>
          </cell>
          <cell r="AMI154">
            <v>0.41648148148148145</v>
          </cell>
          <cell r="AMJ154">
            <v>0.41827546296296292</v>
          </cell>
          <cell r="AMK154">
            <v>8.5393518518518507E-2</v>
          </cell>
          <cell r="AML154">
            <v>0.4164236111111112</v>
          </cell>
          <cell r="AMM154">
            <v>0.45528935185185182</v>
          </cell>
          <cell r="AMN154">
            <v>8.818287037037037E-2</v>
          </cell>
          <cell r="AMO154">
            <v>4.1261574074074069E-2</v>
          </cell>
          <cell r="AMP154" t="e">
            <v>#REF!</v>
          </cell>
          <cell r="AMR154">
            <v>36064</v>
          </cell>
          <cell r="AMS154">
            <v>36283</v>
          </cell>
          <cell r="AMT154">
            <v>11107</v>
          </cell>
          <cell r="AMU154">
            <v>3565</v>
          </cell>
          <cell r="AMV154">
            <v>3565</v>
          </cell>
          <cell r="AMW154">
            <v>32719</v>
          </cell>
          <cell r="AMX154">
            <v>36081</v>
          </cell>
          <cell r="AMY154">
            <v>35718</v>
          </cell>
          <cell r="AMZ154">
            <v>36269</v>
          </cell>
          <cell r="ANA154">
            <v>36023</v>
          </cell>
          <cell r="ANB154">
            <v>7240</v>
          </cell>
          <cell r="ANC154">
            <v>3565</v>
          </cell>
          <cell r="AND154">
            <v>32252</v>
          </cell>
          <cell r="ANE154">
            <v>36622</v>
          </cell>
          <cell r="ANF154">
            <v>36071</v>
          </cell>
          <cell r="ANG154">
            <v>35821</v>
          </cell>
          <cell r="ANH154">
            <v>7799</v>
          </cell>
          <cell r="ANI154">
            <v>33108</v>
          </cell>
          <cell r="ANJ154">
            <v>39177</v>
          </cell>
          <cell r="ANK154">
            <v>39789</v>
          </cell>
          <cell r="ANL154">
            <v>7486</v>
          </cell>
          <cell r="ANM154">
            <v>3565</v>
          </cell>
          <cell r="ANN154">
            <v>32259</v>
          </cell>
          <cell r="ANO154">
            <v>35984</v>
          </cell>
          <cell r="ANP154">
            <v>36139</v>
          </cell>
          <cell r="ANQ154">
            <v>7378</v>
          </cell>
          <cell r="ANR154">
            <v>35979</v>
          </cell>
          <cell r="ANS154">
            <v>39337</v>
          </cell>
          <cell r="ANT154">
            <v>7619</v>
          </cell>
          <cell r="ANU154">
            <v>0</v>
          </cell>
          <cell r="ANV154" t="e">
            <v>#REF!</v>
          </cell>
          <cell r="ANX154">
            <v>30</v>
          </cell>
          <cell r="ANY154">
            <v>21</v>
          </cell>
          <cell r="ANZ154">
            <v>21</v>
          </cell>
          <cell r="AOA154">
            <v>9</v>
          </cell>
          <cell r="AOB154">
            <v>0</v>
          </cell>
          <cell r="AOC154">
            <v>0</v>
          </cell>
          <cell r="AOD154">
            <v>0</v>
          </cell>
          <cell r="AOE154">
            <v>0</v>
          </cell>
          <cell r="AOF154">
            <v>0</v>
          </cell>
          <cell r="AOG154">
            <v>0</v>
          </cell>
          <cell r="AOH154">
            <v>0</v>
          </cell>
          <cell r="AOI154">
            <v>0</v>
          </cell>
          <cell r="AOJ154">
            <v>0</v>
          </cell>
          <cell r="AOK154">
            <v>0</v>
          </cell>
          <cell r="AOL154">
            <v>0</v>
          </cell>
          <cell r="AOM154">
            <v>0</v>
          </cell>
          <cell r="AON154">
            <v>0</v>
          </cell>
          <cell r="AOO154">
            <v>0</v>
          </cell>
          <cell r="AOP154">
            <v>0</v>
          </cell>
          <cell r="AOQ154">
            <v>0</v>
          </cell>
          <cell r="AOR154">
            <v>0</v>
          </cell>
          <cell r="AOS154">
            <v>0</v>
          </cell>
          <cell r="AOT154">
            <v>18</v>
          </cell>
          <cell r="AOU154"/>
          <cell r="AOV154">
            <v>0</v>
          </cell>
          <cell r="AOW154">
            <v>4</v>
          </cell>
          <cell r="AOX154">
            <v>4</v>
          </cell>
          <cell r="AOY154">
            <v>0</v>
          </cell>
          <cell r="AOZ154">
            <v>0</v>
          </cell>
          <cell r="APA154">
            <v>0</v>
          </cell>
          <cell r="APB154">
            <v>0</v>
          </cell>
          <cell r="APC154">
            <v>0</v>
          </cell>
          <cell r="APD154">
            <v>4</v>
          </cell>
          <cell r="APE154">
            <v>0</v>
          </cell>
          <cell r="APF154">
            <v>0</v>
          </cell>
          <cell r="APG154">
            <v>2</v>
          </cell>
          <cell r="APH154">
            <v>0</v>
          </cell>
          <cell r="API154">
            <v>1</v>
          </cell>
          <cell r="APJ154">
            <v>0</v>
          </cell>
          <cell r="APK154">
            <v>1</v>
          </cell>
          <cell r="APL154">
            <v>0</v>
          </cell>
          <cell r="APM154">
            <v>0</v>
          </cell>
          <cell r="APN154">
            <v>0</v>
          </cell>
          <cell r="APO154">
            <v>4</v>
          </cell>
          <cell r="APP154">
            <v>7</v>
          </cell>
          <cell r="APQ154">
            <v>7</v>
          </cell>
          <cell r="APR154">
            <v>7</v>
          </cell>
          <cell r="APS154">
            <v>21</v>
          </cell>
          <cell r="APT154">
            <v>0</v>
          </cell>
          <cell r="APU154">
            <v>0</v>
          </cell>
          <cell r="APV154">
            <v>0</v>
          </cell>
          <cell r="APW154">
            <v>0</v>
          </cell>
          <cell r="APX154">
            <v>0</v>
          </cell>
          <cell r="APY154">
            <v>0</v>
          </cell>
          <cell r="APZ154">
            <v>0</v>
          </cell>
          <cell r="AQA154">
            <v>0</v>
          </cell>
          <cell r="AQB154">
            <v>3</v>
          </cell>
          <cell r="AQC154">
            <v>3</v>
          </cell>
          <cell r="AQD154">
            <v>3</v>
          </cell>
          <cell r="AQE154">
            <v>9</v>
          </cell>
          <cell r="AQF154">
            <v>0</v>
          </cell>
          <cell r="AQG154">
            <v>0</v>
          </cell>
          <cell r="AQH154">
            <v>0</v>
          </cell>
          <cell r="AQI154">
            <v>0</v>
          </cell>
          <cell r="AQJ154">
            <v>0</v>
          </cell>
          <cell r="AQK154">
            <v>42</v>
          </cell>
          <cell r="AQL154">
            <v>1</v>
          </cell>
          <cell r="AQM154">
            <v>1</v>
          </cell>
          <cell r="AQN154">
            <v>1</v>
          </cell>
          <cell r="AQO154">
            <v>1</v>
          </cell>
          <cell r="AQP154"/>
          <cell r="AQQ154">
            <v>1</v>
          </cell>
          <cell r="AQR154" t="str">
            <v>A</v>
          </cell>
          <cell r="AQS154">
            <v>1</v>
          </cell>
          <cell r="AQT154">
            <v>0</v>
          </cell>
          <cell r="AQU154">
            <v>1</v>
          </cell>
          <cell r="AQV154"/>
          <cell r="AQW154">
            <v>0</v>
          </cell>
          <cell r="AQX154">
            <v>0</v>
          </cell>
          <cell r="AQY154">
            <v>0</v>
          </cell>
          <cell r="AQZ154">
            <v>8.6156365740740721</v>
          </cell>
          <cell r="ARA154">
            <v>0.41026840828924155</v>
          </cell>
          <cell r="ARB154">
            <v>12390</v>
          </cell>
          <cell r="ARC154">
            <v>462420</v>
          </cell>
          <cell r="ARD154">
            <v>0.25517835458409227</v>
          </cell>
          <cell r="ARE154">
            <v>0.91075231481481478</v>
          </cell>
          <cell r="ARF154">
            <v>4.3369157848324513E-2</v>
          </cell>
          <cell r="ARG154">
            <v>1302</v>
          </cell>
          <cell r="ARH154">
            <v>52920</v>
          </cell>
          <cell r="ARI154">
            <v>2.9379106929510155E-2</v>
          </cell>
        </row>
        <row r="155">
          <cell r="B155" t="str">
            <v>DEVI SILVIA TAMBUNAN</v>
          </cell>
          <cell r="C155">
            <v>160826</v>
          </cell>
          <cell r="D155" t="str">
            <v>10</v>
          </cell>
          <cell r="E155" t="str">
            <v>KRISTEN PROTESTAN</v>
          </cell>
          <cell r="F155" t="str">
            <v>PHL</v>
          </cell>
          <cell r="G155" t="str">
            <v>POSTPAID</v>
          </cell>
          <cell r="H155">
            <v>22.933333333333334</v>
          </cell>
          <cell r="I155" t="str">
            <v>D</v>
          </cell>
          <cell r="J155">
            <v>19234983</v>
          </cell>
          <cell r="K155">
            <v>570192</v>
          </cell>
          <cell r="L155" t="str">
            <v>PEREMPUAN</v>
          </cell>
          <cell r="M155" t="str">
            <v>AGENT POSTPAID</v>
          </cell>
          <cell r="N155" t="str">
            <v>HENDRA</v>
          </cell>
          <cell r="O155" t="str">
            <v>RIKA RIANY</v>
          </cell>
          <cell r="P155"/>
          <cell r="Q155">
            <v>1.754861111111111</v>
          </cell>
          <cell r="R155">
            <v>31</v>
          </cell>
          <cell r="S155" t="str">
            <v>H</v>
          </cell>
          <cell r="T155"/>
          <cell r="U155"/>
          <cell r="V155"/>
          <cell r="W155"/>
          <cell r="X155"/>
          <cell r="Y155"/>
          <cell r="Z155"/>
          <cell r="AA155"/>
          <cell r="AB155">
            <v>1.7063310185185183</v>
          </cell>
          <cell r="AC155" t="str">
            <v>OK</v>
          </cell>
          <cell r="AD155">
            <v>1.7063310185185183</v>
          </cell>
          <cell r="AE155">
            <v>4.9224537037037039E-2</v>
          </cell>
          <cell r="AF155">
            <v>6.9444444444444198E-4</v>
          </cell>
          <cell r="AG155" t="str">
            <v>OK</v>
          </cell>
          <cell r="AH155">
            <v>4.8530092592592597E-2</v>
          </cell>
          <cell r="AI155">
            <v>0</v>
          </cell>
          <cell r="AJ155"/>
          <cell r="AK155" t="str">
            <v>LP</v>
          </cell>
          <cell r="AL155"/>
          <cell r="AM155"/>
          <cell r="AN155"/>
          <cell r="AO155"/>
          <cell r="AP155"/>
          <cell r="AQ155"/>
          <cell r="AR155"/>
          <cell r="AS155"/>
          <cell r="AT155"/>
          <cell r="AU155"/>
          <cell r="AV155"/>
          <cell r="AW155"/>
          <cell r="AX155"/>
          <cell r="AY155"/>
          <cell r="AZ155"/>
          <cell r="BA155">
            <v>0.375</v>
          </cell>
          <cell r="BB155" t="str">
            <v>33-1</v>
          </cell>
          <cell r="BC155" t="str">
            <v>TDP</v>
          </cell>
          <cell r="BD155" t="str">
            <v>SINDY SINTHIA DEWI</v>
          </cell>
          <cell r="BE155" t="str">
            <v>KETEPATAN LOGIN</v>
          </cell>
          <cell r="BF155"/>
          <cell r="BG155"/>
          <cell r="BH155"/>
          <cell r="BI155"/>
          <cell r="BJ155"/>
          <cell r="BK155"/>
          <cell r="BL155">
            <v>0.32710648148148169</v>
          </cell>
          <cell r="BM155" t="str">
            <v>OK</v>
          </cell>
          <cell r="BN155">
            <v>0.32710648148148169</v>
          </cell>
          <cell r="BO155">
            <v>6.2476851851851853E-2</v>
          </cell>
          <cell r="BP155">
            <v>1.4583333333333569E-2</v>
          </cell>
          <cell r="BQ155" t="str">
            <v>OK</v>
          </cell>
          <cell r="BR155">
            <v>4.789351851851828E-2</v>
          </cell>
          <cell r="BS155">
            <v>0.37499999999999994</v>
          </cell>
          <cell r="BT155">
            <v>31</v>
          </cell>
          <cell r="BU155" t="str">
            <v>TDP</v>
          </cell>
          <cell r="BV155" t="str">
            <v>WINA PUJI ASTARI</v>
          </cell>
          <cell r="BW155" t="str">
            <v>KETEPATAN LOGIN</v>
          </cell>
          <cell r="BX155"/>
          <cell r="BY155"/>
          <cell r="BZ155"/>
          <cell r="CA155"/>
          <cell r="CB155"/>
          <cell r="CC155"/>
          <cell r="CD155">
            <v>0.32604166666666656</v>
          </cell>
          <cell r="CE155" t="str">
            <v>OK</v>
          </cell>
          <cell r="CF155">
            <v>0.32604166666666656</v>
          </cell>
          <cell r="CG155">
            <v>6.4236111111111119E-2</v>
          </cell>
          <cell r="CH155">
            <v>1.5277777777777751E-2</v>
          </cell>
          <cell r="CI155" t="str">
            <v>OK</v>
          </cell>
          <cell r="CJ155">
            <v>4.8958333333333368E-2</v>
          </cell>
          <cell r="CK155">
            <v>0.375</v>
          </cell>
          <cell r="CL155">
            <v>30</v>
          </cell>
          <cell r="CM155" t="str">
            <v>H</v>
          </cell>
          <cell r="CN155"/>
          <cell r="CO155"/>
          <cell r="CP155"/>
          <cell r="CQ155"/>
          <cell r="CR155"/>
          <cell r="CS155"/>
          <cell r="CT155"/>
          <cell r="CU155"/>
          <cell r="CV155">
            <v>0.32569444444444445</v>
          </cell>
          <cell r="CW155" t="str">
            <v>OK</v>
          </cell>
          <cell r="CX155">
            <v>0.32569444444444445</v>
          </cell>
          <cell r="CY155">
            <v>4.9305555555555561E-2</v>
          </cell>
          <cell r="CZ155">
            <v>0</v>
          </cell>
          <cell r="DA155" t="str">
            <v>OK</v>
          </cell>
          <cell r="DB155">
            <v>4.9305555555555561E-2</v>
          </cell>
          <cell r="DC155">
            <v>0.375</v>
          </cell>
          <cell r="DD155" t="str">
            <v>33-1</v>
          </cell>
          <cell r="DE155" t="str">
            <v>H</v>
          </cell>
          <cell r="DF155"/>
          <cell r="DG155"/>
          <cell r="DH155"/>
          <cell r="DI155"/>
          <cell r="DJ155"/>
          <cell r="DK155"/>
          <cell r="DL155"/>
          <cell r="DM155"/>
          <cell r="DN155">
            <v>0.3262962962962962</v>
          </cell>
          <cell r="DO155" t="str">
            <v>OK</v>
          </cell>
          <cell r="DP155">
            <v>0.3262962962962962</v>
          </cell>
          <cell r="DQ155">
            <v>5.7731481481481481E-2</v>
          </cell>
          <cell r="DR155">
            <v>9.0277777777776902E-3</v>
          </cell>
          <cell r="DS155" t="str">
            <v>OK</v>
          </cell>
          <cell r="DT155">
            <v>4.8703703703703791E-2</v>
          </cell>
          <cell r="DU155">
            <v>0</v>
          </cell>
          <cell r="DV155"/>
          <cell r="DW155" t="str">
            <v>LP</v>
          </cell>
          <cell r="DX155"/>
          <cell r="DY155"/>
          <cell r="DZ155"/>
          <cell r="EA155"/>
          <cell r="EB155"/>
          <cell r="EC155"/>
          <cell r="ED155"/>
          <cell r="EE155"/>
          <cell r="EF155"/>
          <cell r="EG155"/>
          <cell r="EH155"/>
          <cell r="EI155"/>
          <cell r="EJ155"/>
          <cell r="EK155"/>
          <cell r="EL155"/>
          <cell r="EM155">
            <v>0</v>
          </cell>
          <cell r="EN155"/>
          <cell r="EO155" t="str">
            <v>LP</v>
          </cell>
          <cell r="EP155"/>
          <cell r="EQ155"/>
          <cell r="ER155"/>
          <cell r="ES155"/>
          <cell r="ET155"/>
          <cell r="EU155"/>
          <cell r="EV155"/>
          <cell r="EW155"/>
          <cell r="EX155"/>
          <cell r="EY155"/>
          <cell r="EZ155"/>
          <cell r="FA155"/>
          <cell r="FB155"/>
          <cell r="FC155"/>
          <cell r="FD155"/>
          <cell r="FE155">
            <v>0.375</v>
          </cell>
          <cell r="FF155">
            <v>22</v>
          </cell>
          <cell r="FG155" t="str">
            <v>H</v>
          </cell>
          <cell r="FH155"/>
          <cell r="FI155"/>
          <cell r="FJ155"/>
          <cell r="FK155"/>
          <cell r="FL155"/>
          <cell r="FM155"/>
          <cell r="FN155"/>
          <cell r="FO155"/>
          <cell r="FP155">
            <v>0.32385416666666667</v>
          </cell>
          <cell r="FQ155" t="str">
            <v>OK</v>
          </cell>
          <cell r="FR155">
            <v>0.32385416666666667</v>
          </cell>
          <cell r="FS155">
            <v>6.5729166666666672E-2</v>
          </cell>
          <cell r="FT155">
            <v>1.4583333333333337E-2</v>
          </cell>
          <cell r="FU155" t="str">
            <v>OK</v>
          </cell>
          <cell r="FV155">
            <v>5.1145833333333335E-2</v>
          </cell>
          <cell r="FW155">
            <v>0.37499999999999994</v>
          </cell>
          <cell r="FX155">
            <v>28</v>
          </cell>
          <cell r="FY155" t="str">
            <v>H</v>
          </cell>
          <cell r="FZ155"/>
          <cell r="GA155"/>
          <cell r="GB155"/>
          <cell r="GC155"/>
          <cell r="GD155"/>
          <cell r="GE155"/>
          <cell r="GF155"/>
          <cell r="GG155"/>
          <cell r="GH155">
            <v>0.32333333333333325</v>
          </cell>
          <cell r="GI155" t="str">
            <v>OK</v>
          </cell>
          <cell r="GJ155">
            <v>0.32333333333333325</v>
          </cell>
          <cell r="GK155">
            <v>5.722222222222223E-2</v>
          </cell>
          <cell r="GL155">
            <v>5.5555555555555358E-3</v>
          </cell>
          <cell r="GM155" t="str">
            <v>OK</v>
          </cell>
          <cell r="GN155">
            <v>5.1666666666666694E-2</v>
          </cell>
          <cell r="GO155">
            <v>0</v>
          </cell>
          <cell r="GP155"/>
          <cell r="GQ155" t="str">
            <v>LP</v>
          </cell>
          <cell r="GR155"/>
          <cell r="GS155"/>
          <cell r="GT155"/>
          <cell r="GU155"/>
          <cell r="GV155"/>
          <cell r="GW155"/>
          <cell r="GX155"/>
          <cell r="GY155"/>
          <cell r="GZ155"/>
          <cell r="HA155"/>
          <cell r="HB155"/>
          <cell r="HC155"/>
          <cell r="HD155"/>
          <cell r="HE155"/>
          <cell r="HF155"/>
          <cell r="HG155">
            <v>0.37361111111111117</v>
          </cell>
          <cell r="HH155">
            <v>32</v>
          </cell>
          <cell r="HI155" t="str">
            <v>TLTM</v>
          </cell>
          <cell r="HJ155" t="str">
            <v>EVI NURASTUTI</v>
          </cell>
          <cell r="HK155"/>
          <cell r="HL155"/>
          <cell r="HM155"/>
          <cell r="HN155"/>
          <cell r="HO155"/>
          <cell r="HP155"/>
          <cell r="HQ155"/>
          <cell r="HR155">
            <v>0.3250231481481482</v>
          </cell>
          <cell r="HS155" t="str">
            <v>OK</v>
          </cell>
          <cell r="HT155">
            <v>0.3250231481481482</v>
          </cell>
          <cell r="HU155">
            <v>4.9976851851851849E-2</v>
          </cell>
          <cell r="HV155">
            <v>1.388888888888884E-3</v>
          </cell>
          <cell r="HW155" t="str">
            <v>OK</v>
          </cell>
          <cell r="HX155">
            <v>4.8587962962962965E-2</v>
          </cell>
          <cell r="HY155">
            <v>0.37499999999999994</v>
          </cell>
          <cell r="HZ155">
            <v>34</v>
          </cell>
          <cell r="IA155" t="str">
            <v>TDT</v>
          </cell>
          <cell r="IB155" t="str">
            <v>EVI NURASTUTI</v>
          </cell>
          <cell r="IC155"/>
          <cell r="ID155"/>
          <cell r="IE155"/>
          <cell r="IF155"/>
          <cell r="IG155"/>
          <cell r="IH155"/>
          <cell r="II155"/>
          <cell r="IJ155">
            <v>0.33207175925925925</v>
          </cell>
          <cell r="IK155" t="str">
            <v>OK</v>
          </cell>
          <cell r="IL155">
            <v>0.33207175925925925</v>
          </cell>
          <cell r="IM155">
            <v>0.11306712962962964</v>
          </cell>
          <cell r="IN155">
            <v>7.0138888888888973E-2</v>
          </cell>
          <cell r="IO155" t="str">
            <v>OK</v>
          </cell>
          <cell r="IP155">
            <v>4.292824074074067E-2</v>
          </cell>
          <cell r="IQ155">
            <v>0</v>
          </cell>
          <cell r="IR155"/>
          <cell r="IS155" t="str">
            <v>TLPL</v>
          </cell>
          <cell r="IT155"/>
          <cell r="IU155"/>
          <cell r="IV155"/>
          <cell r="IW155"/>
          <cell r="IX155"/>
          <cell r="IY155"/>
          <cell r="IZ155"/>
          <cell r="JA155"/>
          <cell r="JB155"/>
          <cell r="JC155"/>
          <cell r="JD155"/>
          <cell r="JE155"/>
          <cell r="JF155"/>
          <cell r="JG155"/>
          <cell r="JH155"/>
          <cell r="JI155">
            <v>0.37500000000000006</v>
          </cell>
          <cell r="JJ155">
            <v>32</v>
          </cell>
          <cell r="JK155" t="str">
            <v>H</v>
          </cell>
          <cell r="JL155"/>
          <cell r="JM155"/>
          <cell r="JN155"/>
          <cell r="JO155"/>
          <cell r="JP155"/>
          <cell r="JQ155"/>
          <cell r="JR155"/>
          <cell r="JS155"/>
          <cell r="JT155">
            <v>0.3244097222222222</v>
          </cell>
          <cell r="JU155" t="str">
            <v>OK</v>
          </cell>
          <cell r="JV155">
            <v>0.3244097222222222</v>
          </cell>
          <cell r="JW155">
            <v>5.4062499999999999E-2</v>
          </cell>
          <cell r="JX155">
            <v>3.4722222222221544E-3</v>
          </cell>
          <cell r="JY155" t="str">
            <v>OK</v>
          </cell>
          <cell r="JZ155">
            <v>5.0590277777777845E-2</v>
          </cell>
          <cell r="KA155">
            <v>0.375</v>
          </cell>
          <cell r="KB155">
            <v>36</v>
          </cell>
          <cell r="KC155" t="str">
            <v>H</v>
          </cell>
          <cell r="KD155"/>
          <cell r="KE155"/>
          <cell r="KF155"/>
          <cell r="KG155"/>
          <cell r="KH155"/>
          <cell r="KI155"/>
          <cell r="KJ155"/>
          <cell r="KK155"/>
          <cell r="KL155">
            <v>0.32497685185185177</v>
          </cell>
          <cell r="KM155" t="str">
            <v>OK</v>
          </cell>
          <cell r="KN155">
            <v>0.32497685185185177</v>
          </cell>
          <cell r="KO155">
            <v>6.5300925925925929E-2</v>
          </cell>
          <cell r="KP155">
            <v>1.5277777777777724E-2</v>
          </cell>
          <cell r="KQ155" t="str">
            <v>OK</v>
          </cell>
          <cell r="KR155">
            <v>5.0023148148148205E-2</v>
          </cell>
          <cell r="KS155">
            <v>0</v>
          </cell>
          <cell r="KT155"/>
          <cell r="KU155" t="str">
            <v>LP</v>
          </cell>
          <cell r="KV155"/>
          <cell r="KW155"/>
          <cell r="KX155"/>
          <cell r="KY155"/>
          <cell r="KZ155"/>
          <cell r="LA155"/>
          <cell r="LB155"/>
          <cell r="LC155"/>
          <cell r="LD155"/>
          <cell r="LE155"/>
          <cell r="LF155"/>
          <cell r="LG155"/>
          <cell r="LH155"/>
          <cell r="LI155"/>
          <cell r="LJ155"/>
          <cell r="LK155">
            <v>0.37500000000000006</v>
          </cell>
          <cell r="LL155">
            <v>29</v>
          </cell>
          <cell r="LM155" t="str">
            <v>H</v>
          </cell>
          <cell r="LN155"/>
          <cell r="LO155"/>
          <cell r="LP155"/>
          <cell r="LQ155"/>
          <cell r="LR155"/>
          <cell r="LS155"/>
          <cell r="LT155"/>
          <cell r="LU155"/>
          <cell r="LV155">
            <v>0.32725694444444448</v>
          </cell>
          <cell r="LW155" t="str">
            <v>OK</v>
          </cell>
          <cell r="LX155">
            <v>0.32725694444444448</v>
          </cell>
          <cell r="LY155">
            <v>5.7465277777777775E-2</v>
          </cell>
          <cell r="LZ155">
            <v>9.7222222222221877E-3</v>
          </cell>
          <cell r="MA155" t="str">
            <v>OK</v>
          </cell>
          <cell r="MB155">
            <v>4.7743055555555587E-2</v>
          </cell>
          <cell r="MC155">
            <v>0.37499999999999994</v>
          </cell>
          <cell r="MD155">
            <v>34</v>
          </cell>
          <cell r="ME155" t="str">
            <v>H</v>
          </cell>
          <cell r="MF155"/>
          <cell r="MG155"/>
          <cell r="MH155"/>
          <cell r="MI155"/>
          <cell r="MJ155"/>
          <cell r="MK155"/>
          <cell r="ML155"/>
          <cell r="MM155"/>
          <cell r="MN155">
            <v>0.32638888888888884</v>
          </cell>
          <cell r="MO155" t="str">
            <v>OK</v>
          </cell>
          <cell r="MP155">
            <v>0.32638888888888884</v>
          </cell>
          <cell r="MQ155">
            <v>6.8055555555555564E-2</v>
          </cell>
          <cell r="MR155">
            <v>1.9444444444444486E-2</v>
          </cell>
          <cell r="MS155" t="str">
            <v>OK</v>
          </cell>
          <cell r="MT155">
            <v>4.8611111111111077E-2</v>
          </cell>
          <cell r="MU155">
            <v>0</v>
          </cell>
          <cell r="MV155"/>
          <cell r="MW155" t="str">
            <v>LP</v>
          </cell>
          <cell r="MX155"/>
          <cell r="MY155"/>
          <cell r="MZ155"/>
          <cell r="NA155"/>
          <cell r="NB155"/>
          <cell r="NC155"/>
          <cell r="ND155"/>
          <cell r="NE155"/>
          <cell r="NF155"/>
          <cell r="NG155"/>
          <cell r="NH155"/>
          <cell r="NI155"/>
          <cell r="NJ155"/>
          <cell r="NK155"/>
          <cell r="NL155"/>
          <cell r="NM155">
            <v>0.375</v>
          </cell>
          <cell r="NN155">
            <v>22</v>
          </cell>
          <cell r="NO155" t="str">
            <v>H</v>
          </cell>
          <cell r="NP155"/>
          <cell r="NQ155"/>
          <cell r="NR155"/>
          <cell r="NS155"/>
          <cell r="NT155"/>
          <cell r="NU155"/>
          <cell r="NV155"/>
          <cell r="NW155"/>
          <cell r="NX155">
            <v>0.32611111111111113</v>
          </cell>
          <cell r="NY155" t="str">
            <v>OK</v>
          </cell>
          <cell r="NZ155">
            <v>0.32611111111111113</v>
          </cell>
          <cell r="OA155">
            <v>5.305555555555555E-2</v>
          </cell>
          <cell r="OB155">
            <v>4.1666666666666519E-3</v>
          </cell>
          <cell r="OC155" t="str">
            <v>OK</v>
          </cell>
          <cell r="OD155">
            <v>4.8888888888888898E-2</v>
          </cell>
          <cell r="OE155">
            <v>0.38680555555555568</v>
          </cell>
          <cell r="OF155">
            <v>29</v>
          </cell>
          <cell r="OG155" t="str">
            <v>H</v>
          </cell>
          <cell r="OH155"/>
          <cell r="OI155"/>
          <cell r="OJ155"/>
          <cell r="OK155"/>
          <cell r="OL155"/>
          <cell r="OM155"/>
          <cell r="ON155"/>
          <cell r="OO155"/>
          <cell r="OP155">
            <v>0.34435185185185191</v>
          </cell>
          <cell r="OQ155" t="str">
            <v>OK</v>
          </cell>
          <cell r="OR155">
            <v>0.34435185185185191</v>
          </cell>
          <cell r="OS155">
            <v>6.8148148148148152E-2</v>
          </cell>
          <cell r="OT155">
            <v>2.5694444444444409E-2</v>
          </cell>
          <cell r="OU155" t="str">
            <v>OK</v>
          </cell>
          <cell r="OV155">
            <v>4.2453703703703743E-2</v>
          </cell>
          <cell r="OW155">
            <v>0.3743055555555555</v>
          </cell>
          <cell r="OX155">
            <v>34</v>
          </cell>
          <cell r="OY155" t="str">
            <v>H</v>
          </cell>
          <cell r="OZ155"/>
          <cell r="PA155"/>
          <cell r="PB155"/>
          <cell r="PC155"/>
          <cell r="PD155"/>
          <cell r="PE155"/>
          <cell r="PF155"/>
          <cell r="PG155"/>
          <cell r="PH155">
            <v>0.32668981481481474</v>
          </cell>
          <cell r="PI155" t="str">
            <v>OK</v>
          </cell>
          <cell r="PJ155">
            <v>0.32668981481481474</v>
          </cell>
          <cell r="PK155">
            <v>5.4560185185185184E-2</v>
          </cell>
          <cell r="PL155">
            <v>6.9444444444444198E-3</v>
          </cell>
          <cell r="PM155" t="str">
            <v>OK</v>
          </cell>
          <cell r="PN155">
            <v>4.7615740740740764E-2</v>
          </cell>
          <cell r="PO155">
            <v>0</v>
          </cell>
          <cell r="PP155"/>
          <cell r="PQ155" t="str">
            <v>LP</v>
          </cell>
          <cell r="PR155"/>
          <cell r="PS155"/>
          <cell r="PT155"/>
          <cell r="PU155"/>
          <cell r="PV155"/>
          <cell r="PW155"/>
          <cell r="PX155"/>
          <cell r="PY155"/>
          <cell r="PZ155"/>
          <cell r="QA155"/>
          <cell r="QB155"/>
          <cell r="QC155"/>
          <cell r="QD155"/>
          <cell r="QE155"/>
          <cell r="QF155"/>
          <cell r="QG155">
            <v>0.375</v>
          </cell>
          <cell r="QH155">
            <v>36</v>
          </cell>
          <cell r="QI155" t="str">
            <v>TDP</v>
          </cell>
          <cell r="QJ155" t="str">
            <v>ANNISA FITRIANA</v>
          </cell>
          <cell r="QK155" t="str">
            <v>NPS</v>
          </cell>
          <cell r="QL155"/>
          <cell r="QM155"/>
          <cell r="QN155"/>
          <cell r="QO155"/>
          <cell r="QP155"/>
          <cell r="QQ155"/>
          <cell r="QR155">
            <v>0.32479166666666676</v>
          </cell>
          <cell r="QS155" t="str">
            <v>OK</v>
          </cell>
          <cell r="QT155">
            <v>0.32479166666666676</v>
          </cell>
          <cell r="QU155">
            <v>6.0624999999999998E-2</v>
          </cell>
          <cell r="QV155">
            <v>1.0416666666666741E-2</v>
          </cell>
          <cell r="QW155" t="str">
            <v>OK</v>
          </cell>
          <cell r="QX155">
            <v>5.0208333333333258E-2</v>
          </cell>
          <cell r="QY155">
            <v>0.37638888888888894</v>
          </cell>
          <cell r="QZ155">
            <v>32</v>
          </cell>
          <cell r="RA155" t="str">
            <v>H</v>
          </cell>
          <cell r="RB155"/>
          <cell r="RC155"/>
          <cell r="RD155"/>
          <cell r="RE155"/>
          <cell r="RF155"/>
          <cell r="RG155"/>
          <cell r="RH155"/>
          <cell r="RI155"/>
          <cell r="RJ155">
            <v>0.33016203703703706</v>
          </cell>
          <cell r="RK155" t="str">
            <v>OK</v>
          </cell>
          <cell r="RL155">
            <v>0.33016203703703706</v>
          </cell>
          <cell r="RM155">
            <v>5.2476851851851844E-2</v>
          </cell>
          <cell r="RN155">
            <v>6.2499999999999917E-3</v>
          </cell>
          <cell r="RO155" t="str">
            <v>OK</v>
          </cell>
          <cell r="RP155">
            <v>4.6226851851851852E-2</v>
          </cell>
          <cell r="RQ155">
            <v>0.37638888888888899</v>
          </cell>
          <cell r="RR155">
            <v>30</v>
          </cell>
          <cell r="RS155" t="str">
            <v>TLTM</v>
          </cell>
          <cell r="RT155" t="str">
            <v>TRINADIA RAHAYU SUGIHARTI SUHENDI</v>
          </cell>
          <cell r="RU155"/>
          <cell r="RV155"/>
          <cell r="RW155"/>
          <cell r="RX155"/>
          <cell r="RY155"/>
          <cell r="RZ155"/>
          <cell r="SA155"/>
          <cell r="SB155">
            <v>0.33001157407407411</v>
          </cell>
          <cell r="SC155" t="str">
            <v>OK</v>
          </cell>
          <cell r="SD155">
            <v>0.33001157407407411</v>
          </cell>
          <cell r="SE155">
            <v>5.2627314814814814E-2</v>
          </cell>
          <cell r="SF155">
            <v>6.2499999999999223E-3</v>
          </cell>
          <cell r="SG155" t="str">
            <v>OK</v>
          </cell>
          <cell r="SH155">
            <v>4.6377314814814892E-2</v>
          </cell>
          <cell r="SI155">
            <v>0</v>
          </cell>
          <cell r="SJ155"/>
          <cell r="SK155" t="str">
            <v>TLTL</v>
          </cell>
          <cell r="SL155" t="str">
            <v>TRINADIA RAHAYU SUGIHARTI SUHENDI</v>
          </cell>
          <cell r="SM155"/>
          <cell r="SN155"/>
          <cell r="SO155"/>
          <cell r="SP155"/>
          <cell r="SQ155"/>
          <cell r="SR155"/>
          <cell r="SS155"/>
          <cell r="ST155"/>
          <cell r="SU155"/>
          <cell r="SV155"/>
          <cell r="SW155"/>
          <cell r="SX155"/>
          <cell r="SY155"/>
          <cell r="SZ155"/>
          <cell r="TA155">
            <v>0.37500000000000006</v>
          </cell>
          <cell r="TB155">
            <v>26</v>
          </cell>
          <cell r="TC155" t="str">
            <v>H</v>
          </cell>
          <cell r="TD155"/>
          <cell r="TE155"/>
          <cell r="TF155"/>
          <cell r="TG155"/>
          <cell r="TH155"/>
          <cell r="TI155"/>
          <cell r="TJ155"/>
          <cell r="TK155"/>
          <cell r="TL155">
            <v>0.32428240740740755</v>
          </cell>
          <cell r="TM155" t="str">
            <v>OK</v>
          </cell>
          <cell r="TN155">
            <v>0.32428240740740755</v>
          </cell>
          <cell r="TO155">
            <v>5.3495370370370374E-2</v>
          </cell>
          <cell r="TP155">
            <v>2.7777777777778789E-3</v>
          </cell>
          <cell r="TQ155" t="str">
            <v>OK</v>
          </cell>
          <cell r="TR155">
            <v>5.0717592592592495E-2</v>
          </cell>
          <cell r="TS155">
            <v>0.37847222222222215</v>
          </cell>
          <cell r="TT155">
            <v>29</v>
          </cell>
          <cell r="TU155" t="str">
            <v>H</v>
          </cell>
          <cell r="TV155"/>
          <cell r="TW155"/>
          <cell r="TX155"/>
          <cell r="TY155"/>
          <cell r="TZ155"/>
          <cell r="UA155"/>
          <cell r="UB155"/>
          <cell r="UC155"/>
          <cell r="UD155">
            <v>0.33012731481481478</v>
          </cell>
          <cell r="UE155" t="str">
            <v>OK</v>
          </cell>
          <cell r="UF155">
            <v>0.33012731481481478</v>
          </cell>
          <cell r="UG155">
            <v>6.1539351851851852E-2</v>
          </cell>
          <cell r="UH155">
            <v>1.3194444444444453E-2</v>
          </cell>
          <cell r="UI155" t="str">
            <v>OK</v>
          </cell>
          <cell r="UJ155">
            <v>4.8344907407407399E-2</v>
          </cell>
          <cell r="UK155"/>
          <cell r="UL155"/>
          <cell r="UM155"/>
          <cell r="UN155"/>
          <cell r="UO155"/>
          <cell r="UP155"/>
          <cell r="UQ155"/>
          <cell r="UR155"/>
          <cell r="US155"/>
          <cell r="UT155"/>
          <cell r="UU155"/>
          <cell r="UV155"/>
          <cell r="UW155"/>
          <cell r="UX155"/>
          <cell r="UY155"/>
          <cell r="UZ155"/>
          <cell r="VA155"/>
          <cell r="VB155"/>
          <cell r="VC155"/>
          <cell r="VD155">
            <v>31</v>
          </cell>
          <cell r="VE155">
            <v>0</v>
          </cell>
          <cell r="VF155" t="str">
            <v>33-1</v>
          </cell>
          <cell r="VG155">
            <v>31</v>
          </cell>
          <cell r="VH155">
            <v>30</v>
          </cell>
          <cell r="VI155" t="str">
            <v>33-1</v>
          </cell>
          <cell r="VJ155">
            <v>0</v>
          </cell>
          <cell r="VK155">
            <v>0</v>
          </cell>
          <cell r="VL155">
            <v>22</v>
          </cell>
          <cell r="VM155">
            <v>28</v>
          </cell>
          <cell r="VN155">
            <v>0</v>
          </cell>
          <cell r="VO155">
            <v>32</v>
          </cell>
          <cell r="VP155">
            <v>34</v>
          </cell>
          <cell r="VQ155">
            <v>0</v>
          </cell>
          <cell r="VR155">
            <v>32</v>
          </cell>
          <cell r="VS155">
            <v>36</v>
          </cell>
          <cell r="VT155">
            <v>0</v>
          </cell>
          <cell r="VU155">
            <v>29</v>
          </cell>
          <cell r="VV155">
            <v>34</v>
          </cell>
          <cell r="VW155">
            <v>0</v>
          </cell>
          <cell r="VX155">
            <v>22</v>
          </cell>
          <cell r="VY155">
            <v>29</v>
          </cell>
          <cell r="VZ155">
            <v>34</v>
          </cell>
          <cell r="WA155">
            <v>0</v>
          </cell>
          <cell r="WB155">
            <v>36</v>
          </cell>
          <cell r="WC155">
            <v>32</v>
          </cell>
          <cell r="WD155">
            <v>30</v>
          </cell>
          <cell r="WE155">
            <v>0</v>
          </cell>
          <cell r="WF155">
            <v>26</v>
          </cell>
          <cell r="WG155">
            <v>29</v>
          </cell>
          <cell r="WH155">
            <v>0</v>
          </cell>
          <cell r="WI155"/>
          <cell r="WJ155" t="str">
            <v>H</v>
          </cell>
          <cell r="WK155" t="str">
            <v>LP</v>
          </cell>
          <cell r="WL155" t="str">
            <v>TDP</v>
          </cell>
          <cell r="WM155" t="str">
            <v>TDP</v>
          </cell>
          <cell r="WN155" t="str">
            <v>H</v>
          </cell>
          <cell r="WO155" t="str">
            <v>H</v>
          </cell>
          <cell r="WP155" t="str">
            <v>LP</v>
          </cell>
          <cell r="WQ155" t="str">
            <v>LP</v>
          </cell>
          <cell r="WR155" t="str">
            <v>H</v>
          </cell>
          <cell r="WS155" t="str">
            <v>H</v>
          </cell>
          <cell r="WT155" t="str">
            <v>LP</v>
          </cell>
          <cell r="WU155" t="str">
            <v>TLTM</v>
          </cell>
          <cell r="WV155" t="str">
            <v>TDT</v>
          </cell>
          <cell r="WW155" t="str">
            <v>TLPL</v>
          </cell>
          <cell r="WX155" t="str">
            <v>H</v>
          </cell>
          <cell r="WY155" t="str">
            <v>H</v>
          </cell>
          <cell r="WZ155" t="str">
            <v>LP</v>
          </cell>
          <cell r="XA155" t="str">
            <v>H</v>
          </cell>
          <cell r="XB155" t="str">
            <v>H</v>
          </cell>
          <cell r="XC155" t="str">
            <v>LP</v>
          </cell>
          <cell r="XD155" t="str">
            <v>H</v>
          </cell>
          <cell r="XE155" t="str">
            <v>H</v>
          </cell>
          <cell r="XF155" t="str">
            <v>H</v>
          </cell>
          <cell r="XG155" t="str">
            <v>LP</v>
          </cell>
          <cell r="XH155" t="str">
            <v>TDP</v>
          </cell>
          <cell r="XI155" t="str">
            <v>H</v>
          </cell>
          <cell r="XJ155" t="str">
            <v>TLTM</v>
          </cell>
          <cell r="XK155" t="str">
            <v>TLTL</v>
          </cell>
          <cell r="XL155" t="str">
            <v>H</v>
          </cell>
          <cell r="XM155" t="str">
            <v>H</v>
          </cell>
          <cell r="XN155">
            <v>0</v>
          </cell>
          <cell r="XO155"/>
          <cell r="XP155">
            <v>0</v>
          </cell>
          <cell r="XQ155">
            <v>0</v>
          </cell>
          <cell r="XR155" t="str">
            <v>SINDY SINTHIA DEWI</v>
          </cell>
          <cell r="XS155" t="str">
            <v>WINA PUJI ASTARI</v>
          </cell>
          <cell r="XT155">
            <v>0</v>
          </cell>
          <cell r="XU155">
            <v>0</v>
          </cell>
          <cell r="XV155">
            <v>0</v>
          </cell>
          <cell r="XW155">
            <v>0</v>
          </cell>
          <cell r="XX155">
            <v>0</v>
          </cell>
          <cell r="XY155">
            <v>0</v>
          </cell>
          <cell r="XZ155">
            <v>0</v>
          </cell>
          <cell r="YA155" t="str">
            <v>EVI NURASTUTI</v>
          </cell>
          <cell r="YB155" t="str">
            <v>EVI NURASTUTI</v>
          </cell>
          <cell r="YC155">
            <v>0</v>
          </cell>
          <cell r="YD155">
            <v>0</v>
          </cell>
          <cell r="YE155">
            <v>0</v>
          </cell>
          <cell r="YF155">
            <v>0</v>
          </cell>
          <cell r="YG155">
            <v>0</v>
          </cell>
          <cell r="YH155">
            <v>0</v>
          </cell>
          <cell r="YI155">
            <v>0</v>
          </cell>
          <cell r="YJ155">
            <v>0</v>
          </cell>
          <cell r="YK155">
            <v>0</v>
          </cell>
          <cell r="YL155">
            <v>0</v>
          </cell>
          <cell r="YM155">
            <v>0</v>
          </cell>
          <cell r="YN155" t="str">
            <v>ANNISA FITRIANA</v>
          </cell>
          <cell r="YO155">
            <v>0</v>
          </cell>
          <cell r="YP155" t="str">
            <v>TRINADIA RAHAYU SUGIHARTI SUHENDI</v>
          </cell>
          <cell r="YQ155" t="str">
            <v>TRINADIA RAHAYU SUGIHARTI SUHENDI</v>
          </cell>
          <cell r="YR155">
            <v>0</v>
          </cell>
          <cell r="YS155">
            <v>0</v>
          </cell>
          <cell r="YT155">
            <v>0</v>
          </cell>
          <cell r="YU155"/>
          <cell r="YV155">
            <v>0</v>
          </cell>
          <cell r="YW155">
            <v>0</v>
          </cell>
          <cell r="YX155" t="str">
            <v>KETEPATAN LOGIN</v>
          </cell>
          <cell r="YY155" t="str">
            <v>KETEPATAN LOGIN</v>
          </cell>
          <cell r="YZ155">
            <v>0</v>
          </cell>
          <cell r="ZA155">
            <v>0</v>
          </cell>
          <cell r="ZB155">
            <v>0</v>
          </cell>
          <cell r="ZC155">
            <v>0</v>
          </cell>
          <cell r="ZD155">
            <v>0</v>
          </cell>
          <cell r="ZE155">
            <v>0</v>
          </cell>
          <cell r="ZF155">
            <v>0</v>
          </cell>
          <cell r="ZG155">
            <v>0</v>
          </cell>
          <cell r="ZH155">
            <v>0</v>
          </cell>
          <cell r="ZI155">
            <v>0</v>
          </cell>
          <cell r="ZJ155">
            <v>0</v>
          </cell>
          <cell r="ZK155">
            <v>0</v>
          </cell>
          <cell r="ZL155">
            <v>0</v>
          </cell>
          <cell r="ZM155">
            <v>0</v>
          </cell>
          <cell r="ZN155">
            <v>0</v>
          </cell>
          <cell r="ZO155">
            <v>0</v>
          </cell>
          <cell r="ZP155">
            <v>0</v>
          </cell>
          <cell r="ZQ155">
            <v>0</v>
          </cell>
          <cell r="ZR155">
            <v>0</v>
          </cell>
          <cell r="ZS155">
            <v>0</v>
          </cell>
          <cell r="ZT155" t="str">
            <v>NPS</v>
          </cell>
          <cell r="ZU155">
            <v>0</v>
          </cell>
          <cell r="ZV155">
            <v>0</v>
          </cell>
          <cell r="ZW155">
            <v>0</v>
          </cell>
          <cell r="ZX155">
            <v>0</v>
          </cell>
          <cell r="ZY155">
            <v>0</v>
          </cell>
          <cell r="ZZ155">
            <v>0</v>
          </cell>
          <cell r="AAA155"/>
          <cell r="AAB155">
            <v>0.375</v>
          </cell>
          <cell r="AAC155">
            <v>0.37499999999999994</v>
          </cell>
          <cell r="AAD155">
            <v>0.375</v>
          </cell>
          <cell r="AAE155">
            <v>0.375</v>
          </cell>
          <cell r="AAF155">
            <v>0</v>
          </cell>
          <cell r="AAG155">
            <v>0</v>
          </cell>
          <cell r="AAH155">
            <v>0.375</v>
          </cell>
          <cell r="AAI155">
            <v>0.37499999999999994</v>
          </cell>
          <cell r="AAJ155">
            <v>0</v>
          </cell>
          <cell r="AAK155">
            <v>0.37361111111111117</v>
          </cell>
          <cell r="AAL155">
            <v>0.37499999999999994</v>
          </cell>
          <cell r="AAM155">
            <v>0</v>
          </cell>
          <cell r="AAN155">
            <v>0.37500000000000006</v>
          </cell>
          <cell r="AAO155">
            <v>0.375</v>
          </cell>
          <cell r="AAP155">
            <v>0</v>
          </cell>
          <cell r="AAQ155">
            <v>0.37500000000000006</v>
          </cell>
          <cell r="AAR155">
            <v>0.37499999999999994</v>
          </cell>
          <cell r="AAS155">
            <v>0</v>
          </cell>
          <cell r="AAT155">
            <v>0.375</v>
          </cell>
          <cell r="AAU155">
            <v>0.38680555555555568</v>
          </cell>
          <cell r="AAV155">
            <v>0.3743055555555555</v>
          </cell>
          <cell r="AAW155">
            <v>0</v>
          </cell>
          <cell r="AAX155">
            <v>0.375</v>
          </cell>
          <cell r="AAY155">
            <v>0.37638888888888894</v>
          </cell>
          <cell r="AAZ155">
            <v>0.37638888888888899</v>
          </cell>
          <cell r="ABA155">
            <v>0</v>
          </cell>
          <cell r="ABB155">
            <v>0.37500000000000006</v>
          </cell>
          <cell r="ABC155">
            <v>0.37847222222222215</v>
          </cell>
          <cell r="ABD155">
            <v>0</v>
          </cell>
          <cell r="ABE155">
            <v>0.37847222222222215</v>
          </cell>
          <cell r="ABF155">
            <v>0</v>
          </cell>
          <cell r="ABG155"/>
          <cell r="ABH155">
            <v>0</v>
          </cell>
          <cell r="ABI155">
            <v>0</v>
          </cell>
          <cell r="ABJ155">
            <v>0</v>
          </cell>
          <cell r="ABK155">
            <v>0</v>
          </cell>
          <cell r="ABL155">
            <v>0</v>
          </cell>
          <cell r="ABM155">
            <v>0</v>
          </cell>
          <cell r="ABN155">
            <v>0</v>
          </cell>
          <cell r="ABO155">
            <v>0</v>
          </cell>
          <cell r="ABP155">
            <v>0</v>
          </cell>
          <cell r="ABQ155">
            <v>0</v>
          </cell>
          <cell r="ABR155">
            <v>0</v>
          </cell>
          <cell r="ABS155">
            <v>0</v>
          </cell>
          <cell r="ABT155">
            <v>0</v>
          </cell>
          <cell r="ABU155">
            <v>0</v>
          </cell>
          <cell r="ABV155">
            <v>0</v>
          </cell>
          <cell r="ABW155">
            <v>0</v>
          </cell>
          <cell r="ABX155">
            <v>0</v>
          </cell>
          <cell r="ABY155">
            <v>0</v>
          </cell>
          <cell r="ABZ155">
            <v>0</v>
          </cell>
          <cell r="ACA155">
            <v>0</v>
          </cell>
          <cell r="ACB155">
            <v>0</v>
          </cell>
          <cell r="ACC155">
            <v>0</v>
          </cell>
          <cell r="ACD155">
            <v>0</v>
          </cell>
          <cell r="ACE155">
            <v>0</v>
          </cell>
          <cell r="ACF155">
            <v>0</v>
          </cell>
          <cell r="ACG155">
            <v>0</v>
          </cell>
          <cell r="ACH155">
            <v>0</v>
          </cell>
          <cell r="ACI155">
            <v>0</v>
          </cell>
          <cell r="ACJ155">
            <v>0</v>
          </cell>
          <cell r="ACK155">
            <v>0</v>
          </cell>
          <cell r="ACL155">
            <v>0</v>
          </cell>
          <cell r="ACM155"/>
          <cell r="ACN155">
            <v>0</v>
          </cell>
          <cell r="ACO155">
            <v>0</v>
          </cell>
          <cell r="ACP155">
            <v>0</v>
          </cell>
          <cell r="ACQ155">
            <v>0</v>
          </cell>
          <cell r="ACR155">
            <v>0</v>
          </cell>
          <cell r="ACS155">
            <v>0</v>
          </cell>
          <cell r="ACT155">
            <v>0</v>
          </cell>
          <cell r="ACU155">
            <v>0</v>
          </cell>
          <cell r="ACV155">
            <v>0</v>
          </cell>
          <cell r="ACW155">
            <v>0</v>
          </cell>
          <cell r="ACX155">
            <v>0</v>
          </cell>
          <cell r="ACY155">
            <v>0</v>
          </cell>
          <cell r="ACZ155">
            <v>0</v>
          </cell>
          <cell r="ADA155">
            <v>0</v>
          </cell>
          <cell r="ADB155">
            <v>0</v>
          </cell>
          <cell r="ADC155">
            <v>0</v>
          </cell>
          <cell r="ADD155">
            <v>0</v>
          </cell>
          <cell r="ADE155">
            <v>0</v>
          </cell>
          <cell r="ADF155">
            <v>0</v>
          </cell>
          <cell r="ADG155">
            <v>0</v>
          </cell>
          <cell r="ADH155">
            <v>0</v>
          </cell>
          <cell r="ADI155">
            <v>0</v>
          </cell>
          <cell r="ADJ155">
            <v>0</v>
          </cell>
          <cell r="ADK155">
            <v>0</v>
          </cell>
          <cell r="ADL155">
            <v>0</v>
          </cell>
          <cell r="ADM155">
            <v>0</v>
          </cell>
          <cell r="ADN155">
            <v>0</v>
          </cell>
          <cell r="ADO155">
            <v>0</v>
          </cell>
          <cell r="ADP155">
            <v>0</v>
          </cell>
          <cell r="ADQ155">
            <v>0</v>
          </cell>
          <cell r="ADR155">
            <v>0</v>
          </cell>
          <cell r="ADS155"/>
          <cell r="ADT155" t="str">
            <v>DEVI SILVIA TAMBUNAN</v>
          </cell>
          <cell r="ADU155" t="str">
            <v>POSTPAID</v>
          </cell>
          <cell r="ADV155">
            <v>1.7063310185185183</v>
          </cell>
          <cell r="ADW155">
            <v>0</v>
          </cell>
          <cell r="ADX155">
            <v>0.32710648148148169</v>
          </cell>
          <cell r="ADY155">
            <v>0.32604166666666656</v>
          </cell>
          <cell r="ADZ155">
            <v>0.32569444444444445</v>
          </cell>
          <cell r="AEA155">
            <v>0.3262962962962962</v>
          </cell>
          <cell r="AEB155">
            <v>0</v>
          </cell>
          <cell r="AEC155">
            <v>0</v>
          </cell>
          <cell r="AED155">
            <v>0.32385416666666667</v>
          </cell>
          <cell r="AEE155">
            <v>0.32333333333333325</v>
          </cell>
          <cell r="AEF155">
            <v>0</v>
          </cell>
          <cell r="AEG155">
            <v>0.3250231481481482</v>
          </cell>
          <cell r="AEH155">
            <v>0.33207175925925925</v>
          </cell>
          <cell r="AEI155">
            <v>0</v>
          </cell>
          <cell r="AEJ155">
            <v>0.3244097222222222</v>
          </cell>
          <cell r="AEK155">
            <v>0.32497685185185177</v>
          </cell>
          <cell r="AEL155">
            <v>0</v>
          </cell>
          <cell r="AEM155">
            <v>0.32725694444444448</v>
          </cell>
          <cell r="AEN155">
            <v>0.32638888888888884</v>
          </cell>
          <cell r="AEO155">
            <v>0</v>
          </cell>
          <cell r="AEP155">
            <v>0.32611111111111113</v>
          </cell>
          <cell r="AEQ155">
            <v>0.34435185185185191</v>
          </cell>
          <cell r="AER155">
            <v>0.32668981481481474</v>
          </cell>
          <cell r="AES155">
            <v>0</v>
          </cell>
          <cell r="AET155">
            <v>0.32479166666666676</v>
          </cell>
          <cell r="AEU155">
            <v>0.33016203703703706</v>
          </cell>
          <cell r="AEV155">
            <v>0.33001157407407411</v>
          </cell>
          <cell r="AEW155">
            <v>0</v>
          </cell>
          <cell r="AEX155">
            <v>0.32428240740740755</v>
          </cell>
          <cell r="AEY155">
            <v>0.33012731481481478</v>
          </cell>
          <cell r="AEZ155">
            <v>0</v>
          </cell>
          <cell r="AFA155"/>
          <cell r="AFB155">
            <v>1.7063310185185183</v>
          </cell>
          <cell r="AFC155">
            <v>0</v>
          </cell>
          <cell r="AFD155">
            <v>0.32710648148148169</v>
          </cell>
          <cell r="AFE155">
            <v>0.32604166666666656</v>
          </cell>
          <cell r="AFF155">
            <v>0.32569444444444445</v>
          </cell>
          <cell r="AFG155">
            <v>0.3262962962962962</v>
          </cell>
          <cell r="AFH155">
            <v>0</v>
          </cell>
          <cell r="AFI155">
            <v>0</v>
          </cell>
          <cell r="AFJ155">
            <v>0.32385416666666667</v>
          </cell>
          <cell r="AFK155">
            <v>0.32333333333333325</v>
          </cell>
          <cell r="AFL155">
            <v>0</v>
          </cell>
          <cell r="AFM155">
            <v>0.3250231481481482</v>
          </cell>
          <cell r="AFN155">
            <v>0.33207175925925925</v>
          </cell>
          <cell r="AFO155">
            <v>0</v>
          </cell>
          <cell r="AFP155">
            <v>0.3244097222222222</v>
          </cell>
          <cell r="AFQ155">
            <v>0.32497685185185177</v>
          </cell>
          <cell r="AFR155">
            <v>0</v>
          </cell>
          <cell r="AFS155">
            <v>0.32725694444444448</v>
          </cell>
          <cell r="AFT155">
            <v>0.32638888888888884</v>
          </cell>
          <cell r="AFU155">
            <v>0</v>
          </cell>
          <cell r="AFV155">
            <v>0.32611111111111113</v>
          </cell>
          <cell r="AFW155">
            <v>0.34435185185185191</v>
          </cell>
          <cell r="AFX155">
            <v>0.32668981481481474</v>
          </cell>
          <cell r="AFY155">
            <v>0</v>
          </cell>
          <cell r="AFZ155">
            <v>0.32479166666666676</v>
          </cell>
          <cell r="AGA155">
            <v>0.33016203703703706</v>
          </cell>
          <cell r="AGB155">
            <v>0.33001157407407411</v>
          </cell>
          <cell r="AGC155">
            <v>0</v>
          </cell>
          <cell r="AGD155">
            <v>0.32428240740740755</v>
          </cell>
          <cell r="AGE155">
            <v>0.33012731481481478</v>
          </cell>
          <cell r="AGF155">
            <v>0</v>
          </cell>
          <cell r="AGH155" t="str">
            <v>DEVI SILVIA TAMBUNAN</v>
          </cell>
          <cell r="AGI155" t="str">
            <v>POSTPAID</v>
          </cell>
          <cell r="AGJ155">
            <v>4.9224537037037039E-2</v>
          </cell>
          <cell r="AGK155">
            <v>0</v>
          </cell>
          <cell r="AGL155">
            <v>6.2476851851851853E-2</v>
          </cell>
          <cell r="AGM155">
            <v>6.4236111111111119E-2</v>
          </cell>
          <cell r="AGN155">
            <v>4.9305555555555561E-2</v>
          </cell>
          <cell r="AGO155">
            <v>5.7731481481481481E-2</v>
          </cell>
          <cell r="AGP155">
            <v>0</v>
          </cell>
          <cell r="AGQ155">
            <v>0</v>
          </cell>
          <cell r="AGR155">
            <v>6.5729166666666672E-2</v>
          </cell>
          <cell r="AGS155">
            <v>5.722222222222223E-2</v>
          </cell>
          <cell r="AGT155">
            <v>0</v>
          </cell>
          <cell r="AGU155">
            <v>4.9976851851851849E-2</v>
          </cell>
          <cell r="AGV155">
            <v>0.11306712962962964</v>
          </cell>
          <cell r="AGW155">
            <v>0</v>
          </cell>
          <cell r="AGX155">
            <v>5.4062499999999999E-2</v>
          </cell>
          <cell r="AGY155">
            <v>6.5300925925925929E-2</v>
          </cell>
          <cell r="AGZ155">
            <v>0</v>
          </cell>
          <cell r="AHA155">
            <v>5.7465277777777775E-2</v>
          </cell>
          <cell r="AHB155">
            <v>6.8055555555555564E-2</v>
          </cell>
          <cell r="AHC155">
            <v>0</v>
          </cell>
          <cell r="AHD155">
            <v>5.305555555555555E-2</v>
          </cell>
          <cell r="AHE155">
            <v>6.8148148148148152E-2</v>
          </cell>
          <cell r="AHF155">
            <v>5.4560185185185184E-2</v>
          </cell>
          <cell r="AHG155">
            <v>0</v>
          </cell>
          <cell r="AHH155">
            <v>6.0624999999999998E-2</v>
          </cell>
          <cell r="AHI155">
            <v>5.2476851851851844E-2</v>
          </cell>
          <cell r="AHJ155">
            <v>5.2627314814814814E-2</v>
          </cell>
          <cell r="AHK155">
            <v>0</v>
          </cell>
          <cell r="AHL155">
            <v>5.3495370370370374E-2</v>
          </cell>
          <cell r="AHM155">
            <v>6.1539351851851852E-2</v>
          </cell>
          <cell r="AHN155">
            <v>0</v>
          </cell>
          <cell r="AHO155">
            <v>6.0494378306878316E-2</v>
          </cell>
          <cell r="AHP155"/>
          <cell r="AHQ155">
            <v>4253</v>
          </cell>
          <cell r="AHR155">
            <v>0</v>
          </cell>
          <cell r="AHS155">
            <v>5398</v>
          </cell>
          <cell r="AHT155">
            <v>5550</v>
          </cell>
          <cell r="AHU155">
            <v>4260</v>
          </cell>
          <cell r="AHV155">
            <v>4988</v>
          </cell>
          <cell r="AHW155">
            <v>0</v>
          </cell>
          <cell r="AHX155">
            <v>0</v>
          </cell>
          <cell r="AHY155">
            <v>5679</v>
          </cell>
          <cell r="AHZ155">
            <v>4944</v>
          </cell>
          <cell r="AIA155">
            <v>0</v>
          </cell>
          <cell r="AIB155">
            <v>4318</v>
          </cell>
          <cell r="AIC155">
            <v>9769</v>
          </cell>
          <cell r="AID155">
            <v>0</v>
          </cell>
          <cell r="AIE155">
            <v>4671</v>
          </cell>
          <cell r="AIF155">
            <v>5642</v>
          </cell>
          <cell r="AIG155">
            <v>0</v>
          </cell>
          <cell r="AIH155">
            <v>4965</v>
          </cell>
          <cell r="AII155">
            <v>5880</v>
          </cell>
          <cell r="AIJ155">
            <v>0</v>
          </cell>
          <cell r="AIK155">
            <v>4584</v>
          </cell>
          <cell r="AIL155">
            <v>5888</v>
          </cell>
          <cell r="AIM155">
            <v>4714</v>
          </cell>
          <cell r="AIN155">
            <v>0</v>
          </cell>
          <cell r="AIO155">
            <v>5238</v>
          </cell>
          <cell r="AIP155">
            <v>4534</v>
          </cell>
          <cell r="AIQ155">
            <v>4547</v>
          </cell>
          <cell r="AIR155">
            <v>0</v>
          </cell>
          <cell r="AIS155">
            <v>4622</v>
          </cell>
          <cell r="AIT155">
            <v>5317</v>
          </cell>
          <cell r="AIU155">
            <v>0</v>
          </cell>
          <cell r="AIW155" t="str">
            <v>DEVI SILVIA TAMBUNAN</v>
          </cell>
          <cell r="AIX155" t="str">
            <v>POSTPAID</v>
          </cell>
          <cell r="AIY155">
            <v>4.8530092592592597E-2</v>
          </cell>
          <cell r="AIZ155">
            <v>0</v>
          </cell>
          <cell r="AJA155">
            <v>4.789351851851828E-2</v>
          </cell>
          <cell r="AJB155">
            <v>4.8958333333333368E-2</v>
          </cell>
          <cell r="AJC155">
            <v>4.9305555555555561E-2</v>
          </cell>
          <cell r="AJD155">
            <v>4.8703703703703791E-2</v>
          </cell>
          <cell r="AJE155">
            <v>0</v>
          </cell>
          <cell r="AJF155">
            <v>0</v>
          </cell>
          <cell r="AJG155">
            <v>5.1145833333333335E-2</v>
          </cell>
          <cell r="AJH155">
            <v>5.1666666666666694E-2</v>
          </cell>
          <cell r="AJI155">
            <v>0</v>
          </cell>
          <cell r="AJJ155">
            <v>4.8587962962962965E-2</v>
          </cell>
          <cell r="AJK155">
            <v>4.292824074074067E-2</v>
          </cell>
          <cell r="AJL155">
            <v>0</v>
          </cell>
          <cell r="AJM155">
            <v>5.0590277777777845E-2</v>
          </cell>
          <cell r="AJN155">
            <v>5.0023148148148205E-2</v>
          </cell>
          <cell r="AJO155">
            <v>0</v>
          </cell>
          <cell r="AJP155">
            <v>4.7743055555555587E-2</v>
          </cell>
          <cell r="AJQ155">
            <v>4.8611111111111077E-2</v>
          </cell>
          <cell r="AJR155">
            <v>0</v>
          </cell>
          <cell r="AJS155">
            <v>4.8888888888888898E-2</v>
          </cell>
          <cell r="AJT155">
            <v>4.2453703703703743E-2</v>
          </cell>
          <cell r="AJU155">
            <v>4.7615740740740764E-2</v>
          </cell>
          <cell r="AJV155">
            <v>0</v>
          </cell>
          <cell r="AJW155">
            <v>5.0208333333333258E-2</v>
          </cell>
          <cell r="AJX155">
            <v>4.6226851851851852E-2</v>
          </cell>
          <cell r="AJY155">
            <v>4.6377314814814892E-2</v>
          </cell>
          <cell r="AJZ155">
            <v>0</v>
          </cell>
          <cell r="AKA155">
            <v>5.0717592592592495E-2</v>
          </cell>
          <cell r="AKB155">
            <v>4.8344907407407399E-2</v>
          </cell>
          <cell r="AKC155">
            <v>0</v>
          </cell>
          <cell r="AKD155">
            <v>4.8358134920634913E-2</v>
          </cell>
          <cell r="AKE155"/>
          <cell r="AKF155">
            <v>4193</v>
          </cell>
          <cell r="AKG155">
            <v>0</v>
          </cell>
          <cell r="AKH155">
            <v>4138</v>
          </cell>
          <cell r="AKI155">
            <v>4230</v>
          </cell>
          <cell r="AKJ155">
            <v>4260</v>
          </cell>
          <cell r="AKK155">
            <v>4208</v>
          </cell>
          <cell r="AKL155">
            <v>0</v>
          </cell>
          <cell r="AKM155">
            <v>0</v>
          </cell>
          <cell r="AKN155">
            <v>4419</v>
          </cell>
          <cell r="AKO155">
            <v>4464</v>
          </cell>
          <cell r="AKP155">
            <v>0</v>
          </cell>
          <cell r="AKQ155">
            <v>4198</v>
          </cell>
          <cell r="AKR155">
            <v>3709</v>
          </cell>
          <cell r="AKS155">
            <v>0</v>
          </cell>
          <cell r="AKT155">
            <v>4371</v>
          </cell>
          <cell r="AKU155">
            <v>4322</v>
          </cell>
          <cell r="AKV155">
            <v>0</v>
          </cell>
          <cell r="AKW155">
            <v>4125</v>
          </cell>
          <cell r="AKX155">
            <v>4200</v>
          </cell>
          <cell r="AKY155">
            <v>0</v>
          </cell>
          <cell r="AKZ155">
            <v>4224</v>
          </cell>
          <cell r="ALA155">
            <v>3668</v>
          </cell>
          <cell r="ALB155">
            <v>4114</v>
          </cell>
          <cell r="ALC155">
            <v>0</v>
          </cell>
          <cell r="ALD155">
            <v>4338</v>
          </cell>
          <cell r="ALE155">
            <v>3994</v>
          </cell>
          <cell r="ALF155">
            <v>4007</v>
          </cell>
          <cell r="ALG155">
            <v>0</v>
          </cell>
          <cell r="ALH155">
            <v>4382</v>
          </cell>
          <cell r="ALI155">
            <v>4177</v>
          </cell>
          <cell r="ALJ155">
            <v>0</v>
          </cell>
          <cell r="ALL155">
            <v>0.37633101851851875</v>
          </cell>
          <cell r="ALM155">
            <v>0.43774305555555548</v>
          </cell>
          <cell r="ALN155">
            <v>0.43915509259259261</v>
          </cell>
          <cell r="ALO155">
            <v>0.4248263888888888</v>
          </cell>
          <cell r="ALP155">
            <v>0.10695601851851852</v>
          </cell>
          <cell r="ALQ155">
            <v>4.9224537037037039E-2</v>
          </cell>
          <cell r="ALR155">
            <v>0.37307870370370372</v>
          </cell>
          <cell r="ALS155">
            <v>0.43828703703703698</v>
          </cell>
          <cell r="ALT155">
            <v>0.10644675925925927</v>
          </cell>
          <cell r="ALU155">
            <v>0.37424768518518525</v>
          </cell>
          <cell r="ALV155">
            <v>0.4312731481481481</v>
          </cell>
          <cell r="ALW155">
            <v>0.16229166666666667</v>
          </cell>
          <cell r="ALX155">
            <v>0.37363425925925925</v>
          </cell>
          <cell r="ALY155">
            <v>0.42826388888888878</v>
          </cell>
          <cell r="ALZ155">
            <v>0.11452546296296297</v>
          </cell>
          <cell r="AMA155">
            <v>0.37648148148148153</v>
          </cell>
          <cell r="AMB155">
            <v>0.43307870370370366</v>
          </cell>
          <cell r="AMC155">
            <v>0.1172800925925926</v>
          </cell>
          <cell r="AMD155">
            <v>0.37533564814814818</v>
          </cell>
          <cell r="AME155">
            <v>0.44663194444444448</v>
          </cell>
          <cell r="AMF155">
            <v>0.44406249999999992</v>
          </cell>
          <cell r="AMG155">
            <v>0.10378472222222222</v>
          </cell>
          <cell r="AMH155">
            <v>0.37401620370370381</v>
          </cell>
          <cell r="AMI155">
            <v>0.4400115740740741</v>
          </cell>
          <cell r="AMJ155">
            <v>0.43171296296296302</v>
          </cell>
          <cell r="AMK155">
            <v>0.10185185185185186</v>
          </cell>
          <cell r="AML155">
            <v>0.3735069444444446</v>
          </cell>
          <cell r="AMM155">
            <v>0.43284722222222216</v>
          </cell>
          <cell r="AMN155">
            <v>0.11076388888888888</v>
          </cell>
          <cell r="AMO155">
            <v>4.9224537037037039E-2</v>
          </cell>
          <cell r="AMP155" t="e">
            <v>#REF!</v>
          </cell>
          <cell r="AMR155">
            <v>32515</v>
          </cell>
          <cell r="AMS155">
            <v>37821</v>
          </cell>
          <cell r="AMT155">
            <v>37943</v>
          </cell>
          <cell r="AMU155">
            <v>36705</v>
          </cell>
          <cell r="AMV155">
            <v>9241</v>
          </cell>
          <cell r="AMW155">
            <v>4253</v>
          </cell>
          <cell r="AMX155">
            <v>32234</v>
          </cell>
          <cell r="AMY155">
            <v>37868</v>
          </cell>
          <cell r="AMZ155">
            <v>9197</v>
          </cell>
          <cell r="ANA155">
            <v>32335</v>
          </cell>
          <cell r="ANB155">
            <v>37262</v>
          </cell>
          <cell r="ANC155">
            <v>14022</v>
          </cell>
          <cell r="AND155">
            <v>32282</v>
          </cell>
          <cell r="ANE155">
            <v>37002</v>
          </cell>
          <cell r="ANF155">
            <v>9895</v>
          </cell>
          <cell r="ANG155">
            <v>32528</v>
          </cell>
          <cell r="ANH155">
            <v>37418</v>
          </cell>
          <cell r="ANI155">
            <v>10133</v>
          </cell>
          <cell r="ANJ155">
            <v>32429</v>
          </cell>
          <cell r="ANK155">
            <v>38589</v>
          </cell>
          <cell r="ANL155">
            <v>38367</v>
          </cell>
          <cell r="ANM155">
            <v>8967</v>
          </cell>
          <cell r="ANN155">
            <v>32315</v>
          </cell>
          <cell r="ANO155">
            <v>38017</v>
          </cell>
          <cell r="ANP155">
            <v>37300</v>
          </cell>
          <cell r="ANQ155">
            <v>8800</v>
          </cell>
          <cell r="ANR155">
            <v>32271</v>
          </cell>
          <cell r="ANS155">
            <v>37398</v>
          </cell>
          <cell r="ANT155">
            <v>9570</v>
          </cell>
          <cell r="ANU155">
            <v>0</v>
          </cell>
          <cell r="ANV155" t="e">
            <v>#REF!</v>
          </cell>
          <cell r="ANX155">
            <v>30</v>
          </cell>
          <cell r="ANY155">
            <v>21</v>
          </cell>
          <cell r="ANZ155">
            <v>21</v>
          </cell>
          <cell r="AOA155">
            <v>9</v>
          </cell>
          <cell r="AOB155">
            <v>0</v>
          </cell>
          <cell r="AOC155">
            <v>0</v>
          </cell>
          <cell r="AOD155">
            <v>0</v>
          </cell>
          <cell r="AOE155">
            <v>0</v>
          </cell>
          <cell r="AOF155">
            <v>0</v>
          </cell>
          <cell r="AOG155">
            <v>0</v>
          </cell>
          <cell r="AOH155">
            <v>0</v>
          </cell>
          <cell r="AOI155">
            <v>0</v>
          </cell>
          <cell r="AOJ155">
            <v>0</v>
          </cell>
          <cell r="AOK155">
            <v>0</v>
          </cell>
          <cell r="AOL155">
            <v>0</v>
          </cell>
          <cell r="AOM155">
            <v>0</v>
          </cell>
          <cell r="AON155">
            <v>0</v>
          </cell>
          <cell r="AOO155">
            <v>0</v>
          </cell>
          <cell r="AOP155">
            <v>0</v>
          </cell>
          <cell r="AOQ155">
            <v>0</v>
          </cell>
          <cell r="AOR155">
            <v>0</v>
          </cell>
          <cell r="AOS155">
            <v>0</v>
          </cell>
          <cell r="AOT155">
            <v>2</v>
          </cell>
          <cell r="AOU155"/>
          <cell r="AOV155">
            <v>1</v>
          </cell>
          <cell r="AOW155">
            <v>3</v>
          </cell>
          <cell r="AOX155">
            <v>4</v>
          </cell>
          <cell r="AOY155">
            <v>1</v>
          </cell>
          <cell r="AOZ155">
            <v>0</v>
          </cell>
          <cell r="APA155">
            <v>1</v>
          </cell>
          <cell r="APB155">
            <v>2</v>
          </cell>
          <cell r="APC155">
            <v>4</v>
          </cell>
          <cell r="APD155">
            <v>4</v>
          </cell>
          <cell r="APE155">
            <v>0</v>
          </cell>
          <cell r="APF155">
            <v>2</v>
          </cell>
          <cell r="APG155">
            <v>0</v>
          </cell>
          <cell r="APH155">
            <v>0</v>
          </cell>
          <cell r="API155">
            <v>0</v>
          </cell>
          <cell r="APJ155">
            <v>1</v>
          </cell>
          <cell r="APK155">
            <v>0</v>
          </cell>
          <cell r="APL155">
            <v>0</v>
          </cell>
          <cell r="APM155">
            <v>0</v>
          </cell>
          <cell r="APN155">
            <v>0</v>
          </cell>
          <cell r="APO155">
            <v>3</v>
          </cell>
          <cell r="APP155">
            <v>7</v>
          </cell>
          <cell r="APQ155">
            <v>6</v>
          </cell>
          <cell r="APR155">
            <v>8</v>
          </cell>
          <cell r="APS155">
            <v>21</v>
          </cell>
          <cell r="APT155">
            <v>0</v>
          </cell>
          <cell r="APU155">
            <v>0</v>
          </cell>
          <cell r="APV155">
            <v>0</v>
          </cell>
          <cell r="APW155">
            <v>0</v>
          </cell>
          <cell r="APX155">
            <v>0</v>
          </cell>
          <cell r="APY155">
            <v>0</v>
          </cell>
          <cell r="APZ155">
            <v>0</v>
          </cell>
          <cell r="AQA155">
            <v>0</v>
          </cell>
          <cell r="AQB155">
            <v>3</v>
          </cell>
          <cell r="AQC155">
            <v>3</v>
          </cell>
          <cell r="AQD155">
            <v>3</v>
          </cell>
          <cell r="AQE155">
            <v>9</v>
          </cell>
          <cell r="AQF155">
            <v>0</v>
          </cell>
          <cell r="AQG155">
            <v>0</v>
          </cell>
          <cell r="AQH155">
            <v>0</v>
          </cell>
          <cell r="AQI155">
            <v>0</v>
          </cell>
          <cell r="AQJ155">
            <v>0</v>
          </cell>
          <cell r="AQK155">
            <v>42</v>
          </cell>
          <cell r="AQL155">
            <v>1</v>
          </cell>
          <cell r="AQM155">
            <v>1</v>
          </cell>
          <cell r="AQN155">
            <v>1</v>
          </cell>
          <cell r="AQO155">
            <v>1</v>
          </cell>
          <cell r="AQP155"/>
          <cell r="AQQ155">
            <v>1</v>
          </cell>
          <cell r="AQR155" t="str">
            <v>A</v>
          </cell>
          <cell r="AQS155">
            <v>1</v>
          </cell>
          <cell r="AQT155">
            <v>0</v>
          </cell>
          <cell r="AQU155">
            <v>1</v>
          </cell>
          <cell r="AQV155"/>
          <cell r="AQW155">
            <v>0</v>
          </cell>
          <cell r="AQX155">
            <v>0</v>
          </cell>
          <cell r="AQY155">
            <v>0</v>
          </cell>
          <cell r="AQZ155">
            <v>8.2553125000000005</v>
          </cell>
          <cell r="ARA155">
            <v>0.39311011904761906</v>
          </cell>
          <cell r="ARB155">
            <v>11886</v>
          </cell>
          <cell r="ARC155">
            <v>423360</v>
          </cell>
          <cell r="ARD155">
            <v>0.23381716757741355</v>
          </cell>
          <cell r="ARE155">
            <v>1.0155208333333332</v>
          </cell>
          <cell r="ARF155">
            <v>4.8358134920634913E-2</v>
          </cell>
          <cell r="ARG155">
            <v>1449</v>
          </cell>
          <cell r="ARH155">
            <v>59220</v>
          </cell>
          <cell r="ARI155">
            <v>3.275873655913978E-2</v>
          </cell>
        </row>
        <row r="156">
          <cell r="B156" t="str">
            <v>RESA CAHYANA ALGHIFARI</v>
          </cell>
          <cell r="C156">
            <v>160682</v>
          </cell>
          <cell r="D156" t="str">
            <v>11</v>
          </cell>
          <cell r="E156" t="str">
            <v>ISLAM</v>
          </cell>
          <cell r="F156" t="str">
            <v>PKWT</v>
          </cell>
          <cell r="G156" t="str">
            <v>POSTPAID</v>
          </cell>
          <cell r="H156">
            <v>22.733333333333334</v>
          </cell>
          <cell r="I156" t="str">
            <v>D</v>
          </cell>
          <cell r="J156">
            <v>19235083</v>
          </cell>
          <cell r="K156">
            <v>570136</v>
          </cell>
          <cell r="L156" t="str">
            <v>LAKI-LAKI</v>
          </cell>
          <cell r="M156" t="str">
            <v>AGENT POSTPAID</v>
          </cell>
          <cell r="N156" t="str">
            <v>WIDA MIRAWATI</v>
          </cell>
          <cell r="O156" t="str">
            <v>AAN YANUAR</v>
          </cell>
          <cell r="P156"/>
          <cell r="Q156">
            <v>0.73472222222222205</v>
          </cell>
          <cell r="R156">
            <v>34</v>
          </cell>
          <cell r="S156" t="str">
            <v>TDT</v>
          </cell>
          <cell r="T156" t="str">
            <v>BRYAN WISHUDA SIHOMBING</v>
          </cell>
          <cell r="U156"/>
          <cell r="V156"/>
          <cell r="W156"/>
          <cell r="X156"/>
          <cell r="Y156"/>
          <cell r="Z156"/>
          <cell r="AA156"/>
          <cell r="AB156">
            <v>0.68349537037037034</v>
          </cell>
          <cell r="AC156" t="str">
            <v>OK</v>
          </cell>
          <cell r="AD156">
            <v>0.68349537037037034</v>
          </cell>
          <cell r="AE156">
            <v>6.3726851851851868E-2</v>
          </cell>
          <cell r="AF156">
            <v>1.2500000000000122E-2</v>
          </cell>
          <cell r="AG156" t="str">
            <v>OK</v>
          </cell>
          <cell r="AH156">
            <v>5.1226851851851746E-2</v>
          </cell>
          <cell r="AI156">
            <v>0.37638888888888883</v>
          </cell>
          <cell r="AJ156">
            <v>34</v>
          </cell>
          <cell r="AK156" t="str">
            <v>TDT</v>
          </cell>
          <cell r="AL156" t="str">
            <v>HENDRA YADI PUTRA</v>
          </cell>
          <cell r="AM156"/>
          <cell r="AN156"/>
          <cell r="AO156"/>
          <cell r="AP156"/>
          <cell r="AQ156"/>
          <cell r="AR156"/>
          <cell r="AS156"/>
          <cell r="AT156">
            <v>0.37077546296296282</v>
          </cell>
          <cell r="AU156" t="str">
            <v>OK</v>
          </cell>
          <cell r="AV156">
            <v>0.37077546296296282</v>
          </cell>
          <cell r="AW156">
            <v>0.11533564814814815</v>
          </cell>
          <cell r="AX156">
            <v>0.10972222222222217</v>
          </cell>
          <cell r="AY156" t="str">
            <v>OK</v>
          </cell>
          <cell r="AZ156">
            <v>5.61342592592598E-3</v>
          </cell>
          <cell r="BA156">
            <v>1.3673611111111112</v>
          </cell>
          <cell r="BB156">
            <v>34</v>
          </cell>
          <cell r="BC156" t="str">
            <v>TDT</v>
          </cell>
          <cell r="BD156" t="str">
            <v>DERA SETIAWADI</v>
          </cell>
          <cell r="BE156"/>
          <cell r="BF156"/>
          <cell r="BG156"/>
          <cell r="BH156"/>
          <cell r="BI156"/>
          <cell r="BJ156"/>
          <cell r="BK156"/>
          <cell r="BL156">
            <v>1.3187037037037037</v>
          </cell>
          <cell r="BM156" t="str">
            <v>OK</v>
          </cell>
          <cell r="BN156">
            <v>1.3187037037037037</v>
          </cell>
          <cell r="BO156">
            <v>7.0185185185185184E-2</v>
          </cell>
          <cell r="BP156">
            <v>2.1527777777777701E-2</v>
          </cell>
          <cell r="BQ156" t="str">
            <v>OK</v>
          </cell>
          <cell r="BR156">
            <v>4.8657407407407482E-2</v>
          </cell>
          <cell r="BS156">
            <v>0.37361111111111101</v>
          </cell>
          <cell r="BT156">
            <v>84</v>
          </cell>
          <cell r="BU156" t="str">
            <v>H</v>
          </cell>
          <cell r="BV156"/>
          <cell r="BW156"/>
          <cell r="BX156"/>
          <cell r="BY156"/>
          <cell r="BZ156"/>
          <cell r="CA156"/>
          <cell r="CB156"/>
          <cell r="CC156"/>
          <cell r="CD156">
            <v>0.32784722222222212</v>
          </cell>
          <cell r="CE156" t="str">
            <v>OK</v>
          </cell>
          <cell r="CF156">
            <v>0.32784722222222212</v>
          </cell>
          <cell r="CG156">
            <v>4.5763888888888882E-2</v>
          </cell>
          <cell r="CH156">
            <v>0</v>
          </cell>
          <cell r="CI156" t="str">
            <v>OK</v>
          </cell>
          <cell r="CJ156">
            <v>4.5763888888888882E-2</v>
          </cell>
          <cell r="CK156">
            <v>0</v>
          </cell>
          <cell r="CL156"/>
          <cell r="CM156" t="str">
            <v>LL</v>
          </cell>
          <cell r="CN156"/>
          <cell r="CO156"/>
          <cell r="CP156"/>
          <cell r="CQ156"/>
          <cell r="CR156"/>
          <cell r="CS156"/>
          <cell r="CT156"/>
          <cell r="CU156"/>
          <cell r="CV156"/>
          <cell r="CW156"/>
          <cell r="CX156"/>
          <cell r="CY156"/>
          <cell r="CZ156"/>
          <cell r="DA156"/>
          <cell r="DB156"/>
          <cell r="DC156">
            <v>0</v>
          </cell>
          <cell r="DD156"/>
          <cell r="DE156" t="str">
            <v>LL</v>
          </cell>
          <cell r="DF156"/>
          <cell r="DG156"/>
          <cell r="DH156"/>
          <cell r="DI156"/>
          <cell r="DJ156"/>
          <cell r="DK156"/>
          <cell r="DL156"/>
          <cell r="DM156"/>
          <cell r="DN156"/>
          <cell r="DO156"/>
          <cell r="DP156"/>
          <cell r="DQ156"/>
          <cell r="DR156"/>
          <cell r="DS156"/>
          <cell r="DT156"/>
          <cell r="DU156">
            <v>0</v>
          </cell>
          <cell r="DV156"/>
          <cell r="DW156" t="str">
            <v>LL</v>
          </cell>
          <cell r="DX156"/>
          <cell r="DY156"/>
          <cell r="DZ156"/>
          <cell r="EA156"/>
          <cell r="EB156"/>
          <cell r="EC156"/>
          <cell r="ED156"/>
          <cell r="EE156"/>
          <cell r="EF156"/>
          <cell r="EG156"/>
          <cell r="EH156"/>
          <cell r="EI156"/>
          <cell r="EJ156"/>
          <cell r="EK156"/>
          <cell r="EL156"/>
          <cell r="EM156">
            <v>0.37291666666666662</v>
          </cell>
          <cell r="EN156">
            <v>40</v>
          </cell>
          <cell r="EO156" t="str">
            <v>H</v>
          </cell>
          <cell r="EP156"/>
          <cell r="EQ156"/>
          <cell r="ER156"/>
          <cell r="ES156"/>
          <cell r="ET156"/>
          <cell r="EU156"/>
          <cell r="EV156"/>
          <cell r="EW156"/>
          <cell r="EX156">
            <v>0.30912037037037032</v>
          </cell>
          <cell r="EY156" t="str">
            <v>NOK</v>
          </cell>
          <cell r="EZ156">
            <v>0.30912037037037032</v>
          </cell>
          <cell r="FA156">
            <v>6.9351851851851859E-2</v>
          </cell>
          <cell r="FB156">
            <v>5.5555555555555636E-3</v>
          </cell>
          <cell r="FC156" t="str">
            <v>NOK</v>
          </cell>
          <cell r="FD156">
            <v>6.3796296296296295E-2</v>
          </cell>
          <cell r="FE156">
            <v>0.35277777777777763</v>
          </cell>
          <cell r="FF156">
            <v>34</v>
          </cell>
          <cell r="FG156" t="str">
            <v>TDT</v>
          </cell>
          <cell r="FH156" t="str">
            <v>JAMALUDIN ABDUL GANI</v>
          </cell>
          <cell r="FI156"/>
          <cell r="FJ156"/>
          <cell r="FK156"/>
          <cell r="FL156"/>
          <cell r="FM156"/>
          <cell r="FN156"/>
          <cell r="FO156"/>
          <cell r="FP156">
            <v>0.29465277777777765</v>
          </cell>
          <cell r="FQ156" t="str">
            <v>NOK</v>
          </cell>
          <cell r="FR156">
            <v>0.29465277777777765</v>
          </cell>
          <cell r="FS156">
            <v>6.4374999999999988E-2</v>
          </cell>
          <cell r="FT156">
            <v>6.2499999999999778E-3</v>
          </cell>
          <cell r="FU156" t="str">
            <v>NOK</v>
          </cell>
          <cell r="FV156">
            <v>5.812500000000001E-2</v>
          </cell>
          <cell r="FW156">
            <v>0.37291666666666662</v>
          </cell>
          <cell r="FX156">
            <v>34</v>
          </cell>
          <cell r="FY156" t="str">
            <v>TDT</v>
          </cell>
          <cell r="FZ156" t="str">
            <v>ARIEF BIRAWAN</v>
          </cell>
          <cell r="GA156"/>
          <cell r="GB156"/>
          <cell r="GC156"/>
          <cell r="GD156"/>
          <cell r="GE156"/>
          <cell r="GF156"/>
          <cell r="GG156"/>
          <cell r="GH156">
            <v>0.3159143518518519</v>
          </cell>
          <cell r="GI156" t="str">
            <v>NOK</v>
          </cell>
          <cell r="GJ156">
            <v>0.3159143518518519</v>
          </cell>
          <cell r="GK156">
            <v>8.200231481481482E-2</v>
          </cell>
          <cell r="GL156">
            <v>2.5000000000000078E-2</v>
          </cell>
          <cell r="GM156" t="str">
            <v>NOK</v>
          </cell>
          <cell r="GN156">
            <v>5.7002314814814742E-2</v>
          </cell>
          <cell r="GO156">
            <v>0.3743055555555555</v>
          </cell>
          <cell r="GP156">
            <v>68</v>
          </cell>
          <cell r="GQ156" t="str">
            <v>H</v>
          </cell>
          <cell r="GR156"/>
          <cell r="GS156"/>
          <cell r="GT156"/>
          <cell r="GU156"/>
          <cell r="GV156"/>
          <cell r="GW156"/>
          <cell r="GX156"/>
          <cell r="GY156"/>
          <cell r="GZ156">
            <v>0.32024305555555543</v>
          </cell>
          <cell r="HA156" t="str">
            <v>NOK</v>
          </cell>
          <cell r="HB156">
            <v>0.32024305555555543</v>
          </cell>
          <cell r="HC156">
            <v>6.7951388888888881E-2</v>
          </cell>
          <cell r="HD156">
            <v>1.388888888888884E-2</v>
          </cell>
          <cell r="HE156" t="str">
            <v>NOK</v>
          </cell>
          <cell r="HF156">
            <v>5.4062500000000041E-2</v>
          </cell>
          <cell r="HG156">
            <v>0</v>
          </cell>
          <cell r="HH156" t="str">
            <v>CT</v>
          </cell>
          <cell r="HI156" t="str">
            <v>H</v>
          </cell>
          <cell r="HJ156"/>
          <cell r="HK156"/>
          <cell r="HL156"/>
          <cell r="HM156"/>
          <cell r="HN156"/>
          <cell r="HO156"/>
          <cell r="HP156"/>
          <cell r="HQ156"/>
          <cell r="HR156">
            <v>0.32291666666666669</v>
          </cell>
          <cell r="HS156" t="str">
            <v>OK</v>
          </cell>
          <cell r="HT156">
            <v>0.32291666666666669</v>
          </cell>
          <cell r="HU156">
            <v>0</v>
          </cell>
          <cell r="HV156">
            <v>0</v>
          </cell>
          <cell r="HW156" t="str">
            <v>OK</v>
          </cell>
          <cell r="HX156">
            <v>5.2083333333333336E-2</v>
          </cell>
          <cell r="HY156">
            <v>0</v>
          </cell>
          <cell r="HZ156"/>
          <cell r="IA156" t="str">
            <v>LL</v>
          </cell>
          <cell r="IB156"/>
          <cell r="IC156"/>
          <cell r="ID156"/>
          <cell r="IE156"/>
          <cell r="IF156"/>
          <cell r="IG156"/>
          <cell r="IH156"/>
          <cell r="II156"/>
          <cell r="IJ156"/>
          <cell r="IK156"/>
          <cell r="IL156"/>
          <cell r="IM156"/>
          <cell r="IN156"/>
          <cell r="IO156"/>
          <cell r="IP156"/>
          <cell r="IQ156">
            <v>0.1875</v>
          </cell>
          <cell r="IR156" t="str">
            <v>66-2</v>
          </cell>
          <cell r="IS156" t="str">
            <v>H</v>
          </cell>
          <cell r="IT156"/>
          <cell r="IU156"/>
          <cell r="IV156"/>
          <cell r="IW156"/>
          <cell r="IX156"/>
          <cell r="IY156"/>
          <cell r="IZ156"/>
          <cell r="JA156"/>
          <cell r="JB156">
            <v>0.16107638888888889</v>
          </cell>
          <cell r="JC156" t="str">
            <v>NOK</v>
          </cell>
          <cell r="JD156">
            <v>0.16107638888888889</v>
          </cell>
          <cell r="JE156">
            <v>2.989583333333333E-2</v>
          </cell>
          <cell r="JF156">
            <v>3.4722222222222238E-3</v>
          </cell>
          <cell r="JG156" t="str">
            <v>OK</v>
          </cell>
          <cell r="JH156">
            <v>2.6423611111111106E-2</v>
          </cell>
          <cell r="JI156">
            <v>0.18611111111111123</v>
          </cell>
          <cell r="JJ156" t="str">
            <v>66-2</v>
          </cell>
          <cell r="JK156" t="str">
            <v>H</v>
          </cell>
          <cell r="JL156"/>
          <cell r="JM156"/>
          <cell r="JN156"/>
          <cell r="JO156"/>
          <cell r="JP156"/>
          <cell r="JQ156"/>
          <cell r="JR156"/>
          <cell r="JS156"/>
          <cell r="JT156">
            <v>0.16714120370370367</v>
          </cell>
          <cell r="JU156" t="str">
            <v>NOK</v>
          </cell>
          <cell r="JV156">
            <v>0.16714120370370367</v>
          </cell>
          <cell r="JW156">
            <v>3.2858796296296296E-2</v>
          </cell>
          <cell r="JX156">
            <v>1.3888888888888729E-2</v>
          </cell>
          <cell r="JY156" t="str">
            <v>OK</v>
          </cell>
          <cell r="JZ156">
            <v>1.8969907407407567E-2</v>
          </cell>
          <cell r="KA156">
            <v>0.36805555555555547</v>
          </cell>
          <cell r="KB156">
            <v>59</v>
          </cell>
          <cell r="KC156" t="str">
            <v>TDP</v>
          </cell>
          <cell r="KD156" t="str">
            <v>AGUNG WIBOWO</v>
          </cell>
          <cell r="KE156" t="str">
            <v>QA SCORE</v>
          </cell>
          <cell r="KF156"/>
          <cell r="KG156"/>
          <cell r="KH156"/>
          <cell r="KI156"/>
          <cell r="KJ156"/>
          <cell r="KK156"/>
          <cell r="KL156">
            <v>0.32339120370370389</v>
          </cell>
          <cell r="KM156" t="str">
            <v>OK</v>
          </cell>
          <cell r="KN156">
            <v>0.32339120370370389</v>
          </cell>
          <cell r="KO156">
            <v>5.6469907407407413E-2</v>
          </cell>
          <cell r="KP156">
            <v>1.1805555555555847E-2</v>
          </cell>
          <cell r="KQ156" t="str">
            <v>OK</v>
          </cell>
          <cell r="KR156">
            <v>4.4664351851851566E-2</v>
          </cell>
          <cell r="KS156">
            <v>0.37291666666666679</v>
          </cell>
          <cell r="KT156">
            <v>60</v>
          </cell>
          <cell r="KU156" t="str">
            <v>H</v>
          </cell>
          <cell r="KV156"/>
          <cell r="KW156"/>
          <cell r="KX156"/>
          <cell r="KY156"/>
          <cell r="KZ156"/>
          <cell r="LA156"/>
          <cell r="LB156"/>
          <cell r="LC156"/>
          <cell r="LD156">
            <v>0.31883101851851858</v>
          </cell>
          <cell r="LE156" t="str">
            <v>NOK</v>
          </cell>
          <cell r="LF156">
            <v>0.31883101851851858</v>
          </cell>
          <cell r="LG156">
            <v>7.0057870370370368E-2</v>
          </cell>
          <cell r="LH156">
            <v>1.5972222222222165E-2</v>
          </cell>
          <cell r="LI156" t="str">
            <v>NOK</v>
          </cell>
          <cell r="LJ156">
            <v>5.4085648148148202E-2</v>
          </cell>
          <cell r="LK156">
            <v>0.37500000000000022</v>
          </cell>
          <cell r="LL156">
            <v>45</v>
          </cell>
          <cell r="LM156" t="str">
            <v>TDP</v>
          </cell>
          <cell r="LN156" t="str">
            <v>GANJAR RAMADHAN</v>
          </cell>
          <cell r="LO156" t="str">
            <v>KETEPATAN LOGIN</v>
          </cell>
          <cell r="LP156"/>
          <cell r="LQ156"/>
          <cell r="LR156"/>
          <cell r="LS156"/>
          <cell r="LT156"/>
          <cell r="LU156"/>
          <cell r="LV156">
            <v>0.32291666666666691</v>
          </cell>
          <cell r="LW156" t="str">
            <v>OK</v>
          </cell>
          <cell r="LX156">
            <v>0.32291666666666691</v>
          </cell>
          <cell r="LY156">
            <v>7.1909722222222222E-2</v>
          </cell>
          <cell r="LZ156">
            <v>1.5972222222222165E-2</v>
          </cell>
          <cell r="MA156" t="str">
            <v>OK</v>
          </cell>
          <cell r="MB156">
            <v>5.2083333333333336E-2</v>
          </cell>
          <cell r="MC156">
            <v>0</v>
          </cell>
          <cell r="MD156"/>
          <cell r="ME156" t="str">
            <v>LL</v>
          </cell>
          <cell r="MF156"/>
          <cell r="MG156"/>
          <cell r="MH156"/>
          <cell r="MI156"/>
          <cell r="MJ156"/>
          <cell r="MK156"/>
          <cell r="ML156"/>
          <cell r="MM156"/>
          <cell r="MN156"/>
          <cell r="MO156"/>
          <cell r="MP156"/>
          <cell r="MQ156"/>
          <cell r="MR156"/>
          <cell r="MS156"/>
          <cell r="MT156"/>
          <cell r="MU156">
            <v>0</v>
          </cell>
          <cell r="MV156"/>
          <cell r="MW156" t="str">
            <v>LL</v>
          </cell>
          <cell r="MX156"/>
          <cell r="MY156"/>
          <cell r="MZ156"/>
          <cell r="NA156"/>
          <cell r="NB156"/>
          <cell r="NC156"/>
          <cell r="ND156"/>
          <cell r="NE156"/>
          <cell r="NF156"/>
          <cell r="NG156"/>
          <cell r="NH156"/>
          <cell r="NI156"/>
          <cell r="NJ156"/>
          <cell r="NK156"/>
          <cell r="NL156"/>
          <cell r="NM156">
            <v>0.1875</v>
          </cell>
          <cell r="NN156" t="str">
            <v>66-2</v>
          </cell>
          <cell r="NO156" t="str">
            <v>H</v>
          </cell>
          <cell r="NP156"/>
          <cell r="NQ156"/>
          <cell r="NR156"/>
          <cell r="NS156"/>
          <cell r="NT156"/>
          <cell r="NU156"/>
          <cell r="NV156"/>
          <cell r="NW156"/>
          <cell r="NX156">
            <v>0.17229166666666659</v>
          </cell>
          <cell r="NY156" t="str">
            <v>NOK</v>
          </cell>
          <cell r="NZ156">
            <v>0.17229166666666659</v>
          </cell>
          <cell r="OA156">
            <v>3.3263888888888891E-2</v>
          </cell>
          <cell r="OB156">
            <v>1.8055555555555491E-2</v>
          </cell>
          <cell r="OC156" t="str">
            <v>OK</v>
          </cell>
          <cell r="OD156">
            <v>1.52083333333334E-2</v>
          </cell>
          <cell r="OE156">
            <v>0.41944444444444445</v>
          </cell>
          <cell r="OF156">
            <v>51</v>
          </cell>
          <cell r="OG156" t="str">
            <v>H</v>
          </cell>
          <cell r="OH156"/>
          <cell r="OI156"/>
          <cell r="OJ156"/>
          <cell r="OK156"/>
          <cell r="OL156"/>
          <cell r="OM156"/>
          <cell r="ON156"/>
          <cell r="OO156"/>
          <cell r="OP156">
            <v>0.37097222222222215</v>
          </cell>
          <cell r="OQ156" t="str">
            <v>OK</v>
          </cell>
          <cell r="OR156">
            <v>0.37097222222222215</v>
          </cell>
          <cell r="OS156">
            <v>8.666666666666667E-2</v>
          </cell>
          <cell r="OT156">
            <v>3.8194444444444343E-2</v>
          </cell>
          <cell r="OU156" t="str">
            <v>OK</v>
          </cell>
          <cell r="OV156">
            <v>4.8472222222222326E-2</v>
          </cell>
          <cell r="OW156">
            <v>0.36736111111111103</v>
          </cell>
          <cell r="OX156">
            <v>45</v>
          </cell>
          <cell r="OY156" t="str">
            <v>TDP</v>
          </cell>
          <cell r="OZ156" t="str">
            <v>DODDY HERMAWAN</v>
          </cell>
          <cell r="PA156" t="str">
            <v>CES</v>
          </cell>
          <cell r="PB156"/>
          <cell r="PC156"/>
          <cell r="PD156"/>
          <cell r="PE156"/>
          <cell r="PF156"/>
          <cell r="PG156"/>
          <cell r="PH156">
            <v>0.32083333333333325</v>
          </cell>
          <cell r="PI156" t="str">
            <v>NOK</v>
          </cell>
          <cell r="PJ156">
            <v>0.32083333333333325</v>
          </cell>
          <cell r="PK156">
            <v>8.5416666666666655E-2</v>
          </cell>
          <cell r="PL156">
            <v>3.8888888888888862E-2</v>
          </cell>
          <cell r="PM156" t="str">
            <v>OK</v>
          </cell>
          <cell r="PN156">
            <v>4.6527777777777793E-2</v>
          </cell>
          <cell r="PO156">
            <v>0.36597222222222225</v>
          </cell>
          <cell r="PP156">
            <v>59</v>
          </cell>
          <cell r="PQ156" t="str">
            <v>H</v>
          </cell>
          <cell r="PR156"/>
          <cell r="PS156"/>
          <cell r="PT156"/>
          <cell r="PU156"/>
          <cell r="PV156"/>
          <cell r="PW156"/>
          <cell r="PX156"/>
          <cell r="PY156"/>
          <cell r="PZ156">
            <v>0.31488425925925928</v>
          </cell>
          <cell r="QA156" t="str">
            <v>NOK</v>
          </cell>
          <cell r="QB156">
            <v>0.31488425925925928</v>
          </cell>
          <cell r="QC156">
            <v>8.233796296296296E-2</v>
          </cell>
          <cell r="QD156">
            <v>3.125E-2</v>
          </cell>
          <cell r="QE156" t="str">
            <v>OK</v>
          </cell>
          <cell r="QF156">
            <v>5.108796296296296E-2</v>
          </cell>
          <cell r="QG156">
            <v>0</v>
          </cell>
          <cell r="QH156"/>
          <cell r="QI156" t="str">
            <v>CD</v>
          </cell>
          <cell r="QJ156"/>
          <cell r="QK156"/>
          <cell r="QL156"/>
          <cell r="QM156"/>
          <cell r="QN156" t="str">
            <v>RUMAH KEBANJIRAN</v>
          </cell>
          <cell r="QO156"/>
          <cell r="QP156"/>
          <cell r="QQ156"/>
          <cell r="QR156"/>
          <cell r="QS156"/>
          <cell r="QT156"/>
          <cell r="QU156"/>
          <cell r="QV156"/>
          <cell r="QW156"/>
          <cell r="QX156"/>
          <cell r="QY156">
            <v>0</v>
          </cell>
          <cell r="QZ156"/>
          <cell r="RA156" t="str">
            <v>LL</v>
          </cell>
          <cell r="RB156"/>
          <cell r="RC156"/>
          <cell r="RD156"/>
          <cell r="RE156"/>
          <cell r="RF156"/>
          <cell r="RG156"/>
          <cell r="RH156"/>
          <cell r="RI156"/>
          <cell r="RJ156"/>
          <cell r="RK156"/>
          <cell r="RL156"/>
          <cell r="RM156"/>
          <cell r="RN156"/>
          <cell r="RO156"/>
          <cell r="RP156"/>
          <cell r="RQ156">
            <v>0</v>
          </cell>
          <cell r="RR156"/>
          <cell r="RS156" t="str">
            <v>LL</v>
          </cell>
          <cell r="RT156"/>
          <cell r="RU156"/>
          <cell r="RV156"/>
          <cell r="RW156"/>
          <cell r="RX156"/>
          <cell r="RY156"/>
          <cell r="RZ156"/>
          <cell r="SA156"/>
          <cell r="SB156"/>
          <cell r="SC156"/>
          <cell r="SD156"/>
          <cell r="SE156"/>
          <cell r="SF156"/>
          <cell r="SG156"/>
          <cell r="SH156"/>
          <cell r="SI156">
            <v>0.18819444444444444</v>
          </cell>
          <cell r="SJ156" t="str">
            <v>66-2</v>
          </cell>
          <cell r="SK156" t="str">
            <v>H</v>
          </cell>
          <cell r="SL156"/>
          <cell r="SM156"/>
          <cell r="SN156"/>
          <cell r="SO156"/>
          <cell r="SP156"/>
          <cell r="SQ156"/>
          <cell r="SR156"/>
          <cell r="SS156"/>
          <cell r="ST156">
            <v>0.16997685185185182</v>
          </cell>
          <cell r="SU156" t="str">
            <v>NOK</v>
          </cell>
          <cell r="SV156">
            <v>0.16997685185185182</v>
          </cell>
          <cell r="SW156">
            <v>2.4467592592592596E-2</v>
          </cell>
          <cell r="SX156">
            <v>6.2499999999999778E-3</v>
          </cell>
          <cell r="SY156" t="str">
            <v>OK</v>
          </cell>
          <cell r="SZ156">
            <v>1.8217592592592619E-2</v>
          </cell>
          <cell r="TA156">
            <v>0.41458333333333336</v>
          </cell>
          <cell r="TB156">
            <v>40</v>
          </cell>
          <cell r="TC156" t="str">
            <v>TDP</v>
          </cell>
          <cell r="TD156" t="str">
            <v>GANJAR RAMADHAN</v>
          </cell>
          <cell r="TE156" t="str">
            <v>QA SCORE</v>
          </cell>
          <cell r="TF156"/>
          <cell r="TG156"/>
          <cell r="TH156"/>
          <cell r="TI156"/>
          <cell r="TJ156"/>
          <cell r="TK156"/>
          <cell r="TL156">
            <v>0.36250000000000004</v>
          </cell>
          <cell r="TM156" t="str">
            <v>OK</v>
          </cell>
          <cell r="TN156">
            <v>0.36250000000000004</v>
          </cell>
          <cell r="TO156">
            <v>6.2708333333333338E-2</v>
          </cell>
          <cell r="TP156">
            <v>6.9444444444443088E-3</v>
          </cell>
          <cell r="TQ156" t="str">
            <v>OK</v>
          </cell>
          <cell r="TR156">
            <v>5.2083333333333336E-2</v>
          </cell>
          <cell r="TS156">
            <v>0.36874999999999997</v>
          </cell>
          <cell r="TT156">
            <v>68</v>
          </cell>
          <cell r="TU156" t="str">
            <v>H</v>
          </cell>
          <cell r="TV156"/>
          <cell r="TW156"/>
          <cell r="TX156"/>
          <cell r="TY156"/>
          <cell r="TZ156"/>
          <cell r="UA156"/>
          <cell r="UB156"/>
          <cell r="UC156"/>
          <cell r="UD156">
            <v>0.32118055555555552</v>
          </cell>
          <cell r="UE156" t="str">
            <v>NOK</v>
          </cell>
          <cell r="UF156">
            <v>0.32118055555555552</v>
          </cell>
          <cell r="UG156">
            <v>5.4513888888888883E-2</v>
          </cell>
          <cell r="UH156">
            <v>6.9444444444444441E-3</v>
          </cell>
          <cell r="UI156" t="str">
            <v>OK</v>
          </cell>
          <cell r="UJ156">
            <v>4.7569444444444442E-2</v>
          </cell>
          <cell r="UK156"/>
          <cell r="UL156"/>
          <cell r="UM156"/>
          <cell r="UN156"/>
          <cell r="UO156"/>
          <cell r="UP156"/>
          <cell r="UQ156"/>
          <cell r="UR156"/>
          <cell r="US156"/>
          <cell r="UT156"/>
          <cell r="UU156"/>
          <cell r="UV156"/>
          <cell r="UW156"/>
          <cell r="UX156"/>
          <cell r="UY156"/>
          <cell r="UZ156"/>
          <cell r="VA156"/>
          <cell r="VB156"/>
          <cell r="VC156"/>
          <cell r="VD156">
            <v>34</v>
          </cell>
          <cell r="VE156">
            <v>34</v>
          </cell>
          <cell r="VF156">
            <v>34</v>
          </cell>
          <cell r="VG156">
            <v>84</v>
          </cell>
          <cell r="VH156">
            <v>0</v>
          </cell>
          <cell r="VI156">
            <v>0</v>
          </cell>
          <cell r="VJ156">
            <v>0</v>
          </cell>
          <cell r="VK156">
            <v>40</v>
          </cell>
          <cell r="VL156">
            <v>34</v>
          </cell>
          <cell r="VM156">
            <v>34</v>
          </cell>
          <cell r="VN156">
            <v>68</v>
          </cell>
          <cell r="VO156" t="str">
            <v>CT</v>
          </cell>
          <cell r="VP156">
            <v>0</v>
          </cell>
          <cell r="VQ156" t="str">
            <v>66-2</v>
          </cell>
          <cell r="VR156" t="str">
            <v>66-2</v>
          </cell>
          <cell r="VS156">
            <v>59</v>
          </cell>
          <cell r="VT156">
            <v>60</v>
          </cell>
          <cell r="VU156">
            <v>45</v>
          </cell>
          <cell r="VV156">
            <v>0</v>
          </cell>
          <cell r="VW156">
            <v>0</v>
          </cell>
          <cell r="VX156" t="str">
            <v>66-2</v>
          </cell>
          <cell r="VY156">
            <v>51</v>
          </cell>
          <cell r="VZ156">
            <v>45</v>
          </cell>
          <cell r="WA156">
            <v>59</v>
          </cell>
          <cell r="WB156">
            <v>0</v>
          </cell>
          <cell r="WC156">
            <v>0</v>
          </cell>
          <cell r="WD156">
            <v>0</v>
          </cell>
          <cell r="WE156" t="str">
            <v>66-2</v>
          </cell>
          <cell r="WF156">
            <v>40</v>
          </cell>
          <cell r="WG156">
            <v>68</v>
          </cell>
          <cell r="WH156">
            <v>0</v>
          </cell>
          <cell r="WI156"/>
          <cell r="WJ156" t="str">
            <v>TDT</v>
          </cell>
          <cell r="WK156" t="str">
            <v>TDT</v>
          </cell>
          <cell r="WL156" t="str">
            <v>TDT</v>
          </cell>
          <cell r="WM156" t="str">
            <v>H</v>
          </cell>
          <cell r="WN156" t="str">
            <v>LL</v>
          </cell>
          <cell r="WO156" t="str">
            <v>LL</v>
          </cell>
          <cell r="WP156" t="str">
            <v>LL</v>
          </cell>
          <cell r="WQ156" t="str">
            <v>H</v>
          </cell>
          <cell r="WR156" t="str">
            <v>TDT</v>
          </cell>
          <cell r="WS156" t="str">
            <v>TDT</v>
          </cell>
          <cell r="WT156" t="str">
            <v>H</v>
          </cell>
          <cell r="WU156" t="str">
            <v>H</v>
          </cell>
          <cell r="WV156" t="str">
            <v>LL</v>
          </cell>
          <cell r="WW156" t="str">
            <v>H</v>
          </cell>
          <cell r="WX156" t="str">
            <v>H</v>
          </cell>
          <cell r="WY156" t="str">
            <v>TDP</v>
          </cell>
          <cell r="WZ156" t="str">
            <v>H</v>
          </cell>
          <cell r="XA156" t="str">
            <v>TDP</v>
          </cell>
          <cell r="XB156" t="str">
            <v>LL</v>
          </cell>
          <cell r="XC156" t="str">
            <v>LL</v>
          </cell>
          <cell r="XD156" t="str">
            <v>H</v>
          </cell>
          <cell r="XE156" t="str">
            <v>H</v>
          </cell>
          <cell r="XF156" t="str">
            <v>TDP</v>
          </cell>
          <cell r="XG156" t="str">
            <v>H</v>
          </cell>
          <cell r="XH156" t="str">
            <v>CD</v>
          </cell>
          <cell r="XI156" t="str">
            <v>LL</v>
          </cell>
          <cell r="XJ156" t="str">
            <v>LL</v>
          </cell>
          <cell r="XK156" t="str">
            <v>H</v>
          </cell>
          <cell r="XL156" t="str">
            <v>TDP</v>
          </cell>
          <cell r="XM156" t="str">
            <v>H</v>
          </cell>
          <cell r="XN156">
            <v>0</v>
          </cell>
          <cell r="XO156"/>
          <cell r="XP156" t="str">
            <v>BRYAN WISHUDA SIHOMBING</v>
          </cell>
          <cell r="XQ156" t="str">
            <v>HENDRA YADI PUTRA</v>
          </cell>
          <cell r="XR156" t="str">
            <v>DERA SETIAWADI</v>
          </cell>
          <cell r="XS156">
            <v>0</v>
          </cell>
          <cell r="XT156">
            <v>0</v>
          </cell>
          <cell r="XU156">
            <v>0</v>
          </cell>
          <cell r="XV156">
            <v>0</v>
          </cell>
          <cell r="XW156">
            <v>0</v>
          </cell>
          <cell r="XX156" t="str">
            <v>JAMALUDIN ABDUL GANI</v>
          </cell>
          <cell r="XY156" t="str">
            <v>ARIEF BIRAWAN</v>
          </cell>
          <cell r="XZ156">
            <v>0</v>
          </cell>
          <cell r="YA156">
            <v>0</v>
          </cell>
          <cell r="YB156">
            <v>0</v>
          </cell>
          <cell r="YC156">
            <v>0</v>
          </cell>
          <cell r="YD156">
            <v>0</v>
          </cell>
          <cell r="YE156" t="str">
            <v>AGUNG WIBOWO</v>
          </cell>
          <cell r="YF156">
            <v>0</v>
          </cell>
          <cell r="YG156" t="str">
            <v>GANJAR RAMADHAN</v>
          </cell>
          <cell r="YH156">
            <v>0</v>
          </cell>
          <cell r="YI156">
            <v>0</v>
          </cell>
          <cell r="YJ156">
            <v>0</v>
          </cell>
          <cell r="YK156">
            <v>0</v>
          </cell>
          <cell r="YL156" t="str">
            <v>DODDY HERMAWAN</v>
          </cell>
          <cell r="YM156">
            <v>0</v>
          </cell>
          <cell r="YN156">
            <v>0</v>
          </cell>
          <cell r="YO156">
            <v>0</v>
          </cell>
          <cell r="YP156">
            <v>0</v>
          </cell>
          <cell r="YQ156">
            <v>0</v>
          </cell>
          <cell r="YR156" t="str">
            <v>GANJAR RAMADHAN</v>
          </cell>
          <cell r="YS156">
            <v>0</v>
          </cell>
          <cell r="YT156">
            <v>0</v>
          </cell>
          <cell r="YU156"/>
          <cell r="YV156">
            <v>0</v>
          </cell>
          <cell r="YW156">
            <v>0</v>
          </cell>
          <cell r="YX156">
            <v>0</v>
          </cell>
          <cell r="YY156">
            <v>0</v>
          </cell>
          <cell r="YZ156">
            <v>0</v>
          </cell>
          <cell r="ZA156">
            <v>0</v>
          </cell>
          <cell r="ZB156">
            <v>0</v>
          </cell>
          <cell r="ZC156">
            <v>0</v>
          </cell>
          <cell r="ZD156">
            <v>0</v>
          </cell>
          <cell r="ZE156">
            <v>0</v>
          </cell>
          <cell r="ZF156">
            <v>0</v>
          </cell>
          <cell r="ZG156">
            <v>0</v>
          </cell>
          <cell r="ZH156">
            <v>0</v>
          </cell>
          <cell r="ZI156">
            <v>0</v>
          </cell>
          <cell r="ZJ156">
            <v>0</v>
          </cell>
          <cell r="ZK156" t="str">
            <v>QA SCORE</v>
          </cell>
          <cell r="ZL156">
            <v>0</v>
          </cell>
          <cell r="ZM156" t="str">
            <v>KETEPATAN LOGIN</v>
          </cell>
          <cell r="ZN156">
            <v>0</v>
          </cell>
          <cell r="ZO156">
            <v>0</v>
          </cell>
          <cell r="ZP156">
            <v>0</v>
          </cell>
          <cell r="ZQ156">
            <v>0</v>
          </cell>
          <cell r="ZR156" t="str">
            <v>CES</v>
          </cell>
          <cell r="ZS156">
            <v>0</v>
          </cell>
          <cell r="ZT156">
            <v>0</v>
          </cell>
          <cell r="ZU156">
            <v>0</v>
          </cell>
          <cell r="ZV156">
            <v>0</v>
          </cell>
          <cell r="ZW156">
            <v>0</v>
          </cell>
          <cell r="ZX156" t="str">
            <v>QA SCORE</v>
          </cell>
          <cell r="ZY156">
            <v>0</v>
          </cell>
          <cell r="ZZ156">
            <v>0</v>
          </cell>
          <cell r="AAA156"/>
          <cell r="AAB156">
            <v>1.3673611111111112</v>
          </cell>
          <cell r="AAC156">
            <v>0.37361111111111101</v>
          </cell>
          <cell r="AAD156">
            <v>0</v>
          </cell>
          <cell r="AAE156">
            <v>0</v>
          </cell>
          <cell r="AAF156">
            <v>0</v>
          </cell>
          <cell r="AAG156">
            <v>0.37291666666666662</v>
          </cell>
          <cell r="AAH156">
            <v>0.35277777777777763</v>
          </cell>
          <cell r="AAI156">
            <v>0.37291666666666662</v>
          </cell>
          <cell r="AAJ156">
            <v>0.3743055555555555</v>
          </cell>
          <cell r="AAK156">
            <v>0</v>
          </cell>
          <cell r="AAL156">
            <v>0</v>
          </cell>
          <cell r="AAM156">
            <v>0.1875</v>
          </cell>
          <cell r="AAN156">
            <v>0.18611111111111123</v>
          </cell>
          <cell r="AAO156">
            <v>0.36805555555555547</v>
          </cell>
          <cell r="AAP156">
            <v>0.37291666666666679</v>
          </cell>
          <cell r="AAQ156">
            <v>0.37500000000000022</v>
          </cell>
          <cell r="AAR156">
            <v>0</v>
          </cell>
          <cell r="AAS156">
            <v>0</v>
          </cell>
          <cell r="AAT156">
            <v>0.1875</v>
          </cell>
          <cell r="AAU156">
            <v>0.41944444444444445</v>
          </cell>
          <cell r="AAV156">
            <v>0.36736111111111103</v>
          </cell>
          <cell r="AAW156">
            <v>0.36597222222222225</v>
          </cell>
          <cell r="AAX156">
            <v>0</v>
          </cell>
          <cell r="AAY156">
            <v>0</v>
          </cell>
          <cell r="AAZ156">
            <v>0</v>
          </cell>
          <cell r="ABA156">
            <v>0.18819444444444444</v>
          </cell>
          <cell r="ABB156">
            <v>0.41458333333333336</v>
          </cell>
          <cell r="ABC156">
            <v>0.36874999999999997</v>
          </cell>
          <cell r="ABD156">
            <v>0</v>
          </cell>
          <cell r="ABE156">
            <v>0.36874999999999997</v>
          </cell>
          <cell r="ABF156">
            <v>0</v>
          </cell>
          <cell r="ABG156"/>
          <cell r="ABH156">
            <v>0</v>
          </cell>
          <cell r="ABI156">
            <v>0</v>
          </cell>
          <cell r="ABJ156">
            <v>0</v>
          </cell>
          <cell r="ABK156">
            <v>0</v>
          </cell>
          <cell r="ABL156">
            <v>0</v>
          </cell>
          <cell r="ABM156">
            <v>0</v>
          </cell>
          <cell r="ABN156">
            <v>0</v>
          </cell>
          <cell r="ABO156">
            <v>0</v>
          </cell>
          <cell r="ABP156">
            <v>0</v>
          </cell>
          <cell r="ABQ156">
            <v>0</v>
          </cell>
          <cell r="ABR156">
            <v>0</v>
          </cell>
          <cell r="ABS156">
            <v>0</v>
          </cell>
          <cell r="ABT156">
            <v>0</v>
          </cell>
          <cell r="ABU156">
            <v>0</v>
          </cell>
          <cell r="ABV156">
            <v>0</v>
          </cell>
          <cell r="ABW156">
            <v>0</v>
          </cell>
          <cell r="ABX156">
            <v>0</v>
          </cell>
          <cell r="ABY156">
            <v>0</v>
          </cell>
          <cell r="ABZ156">
            <v>0</v>
          </cell>
          <cell r="ACA156">
            <v>0</v>
          </cell>
          <cell r="ACB156">
            <v>0</v>
          </cell>
          <cell r="ACC156">
            <v>0</v>
          </cell>
          <cell r="ACD156">
            <v>0</v>
          </cell>
          <cell r="ACE156">
            <v>0</v>
          </cell>
          <cell r="ACF156">
            <v>0</v>
          </cell>
          <cell r="ACG156">
            <v>0</v>
          </cell>
          <cell r="ACH156">
            <v>0</v>
          </cell>
          <cell r="ACI156">
            <v>0</v>
          </cell>
          <cell r="ACJ156">
            <v>0</v>
          </cell>
          <cell r="ACK156">
            <v>0</v>
          </cell>
          <cell r="ACL156">
            <v>0</v>
          </cell>
          <cell r="ACM156"/>
          <cell r="ACN156">
            <v>0</v>
          </cell>
          <cell r="ACO156">
            <v>0</v>
          </cell>
          <cell r="ACP156">
            <v>0</v>
          </cell>
          <cell r="ACQ156">
            <v>0</v>
          </cell>
          <cell r="ACR156">
            <v>0</v>
          </cell>
          <cell r="ACS156">
            <v>0</v>
          </cell>
          <cell r="ACT156">
            <v>0</v>
          </cell>
          <cell r="ACU156">
            <v>0</v>
          </cell>
          <cell r="ACV156">
            <v>0</v>
          </cell>
          <cell r="ACW156">
            <v>0</v>
          </cell>
          <cell r="ACX156">
            <v>0</v>
          </cell>
          <cell r="ACY156">
            <v>0</v>
          </cell>
          <cell r="ACZ156">
            <v>0</v>
          </cell>
          <cell r="ADA156">
            <v>0</v>
          </cell>
          <cell r="ADB156">
            <v>0</v>
          </cell>
          <cell r="ADC156">
            <v>0</v>
          </cell>
          <cell r="ADD156">
            <v>0</v>
          </cell>
          <cell r="ADE156">
            <v>0</v>
          </cell>
          <cell r="ADF156">
            <v>0</v>
          </cell>
          <cell r="ADG156">
            <v>0</v>
          </cell>
          <cell r="ADH156">
            <v>0</v>
          </cell>
          <cell r="ADI156">
            <v>0</v>
          </cell>
          <cell r="ADJ156">
            <v>0</v>
          </cell>
          <cell r="ADK156">
            <v>0</v>
          </cell>
          <cell r="ADL156">
            <v>0</v>
          </cell>
          <cell r="ADM156">
            <v>0</v>
          </cell>
          <cell r="ADN156">
            <v>0</v>
          </cell>
          <cell r="ADO156">
            <v>0</v>
          </cell>
          <cell r="ADP156">
            <v>0</v>
          </cell>
          <cell r="ADQ156">
            <v>0</v>
          </cell>
          <cell r="ADR156">
            <v>0</v>
          </cell>
          <cell r="ADS156"/>
          <cell r="ADT156" t="str">
            <v>RESA CAHYANA ALGHIFARI</v>
          </cell>
          <cell r="ADU156" t="str">
            <v>POSTPAID</v>
          </cell>
          <cell r="ADV156">
            <v>0.68349537037037034</v>
          </cell>
          <cell r="ADW156">
            <v>0.37077546296296282</v>
          </cell>
          <cell r="ADX156">
            <v>1.3187037037037037</v>
          </cell>
          <cell r="ADY156">
            <v>0.32784722222222212</v>
          </cell>
          <cell r="ADZ156">
            <v>0</v>
          </cell>
          <cell r="AEA156">
            <v>0</v>
          </cell>
          <cell r="AEB156">
            <v>0</v>
          </cell>
          <cell r="AEC156">
            <v>0.30912037037037032</v>
          </cell>
          <cell r="AED156">
            <v>0.29465277777777765</v>
          </cell>
          <cell r="AEE156">
            <v>0.3159143518518519</v>
          </cell>
          <cell r="AEF156">
            <v>0.32024305555555543</v>
          </cell>
          <cell r="AEG156">
            <v>0.32291666666666669</v>
          </cell>
          <cell r="AEH156">
            <v>0</v>
          </cell>
          <cell r="AEI156">
            <v>0.16107638888888889</v>
          </cell>
          <cell r="AEJ156">
            <v>0.16714120370370367</v>
          </cell>
          <cell r="AEK156">
            <v>0.32339120370370389</v>
          </cell>
          <cell r="AEL156">
            <v>0.31883101851851858</v>
          </cell>
          <cell r="AEM156">
            <v>0.32291666666666691</v>
          </cell>
          <cell r="AEN156">
            <v>0</v>
          </cell>
          <cell r="AEO156">
            <v>0</v>
          </cell>
          <cell r="AEP156">
            <v>0.17229166666666659</v>
          </cell>
          <cell r="AEQ156">
            <v>0.37097222222222215</v>
          </cell>
          <cell r="AER156">
            <v>0.32083333333333325</v>
          </cell>
          <cell r="AES156">
            <v>0.31488425925925928</v>
          </cell>
          <cell r="AET156">
            <v>0</v>
          </cell>
          <cell r="AEU156">
            <v>0</v>
          </cell>
          <cell r="AEV156">
            <v>0</v>
          </cell>
          <cell r="AEW156">
            <v>0.16997685185185182</v>
          </cell>
          <cell r="AEX156">
            <v>0.36250000000000004</v>
          </cell>
          <cell r="AEY156">
            <v>0.32118055555555552</v>
          </cell>
          <cell r="AEZ156">
            <v>0</v>
          </cell>
          <cell r="AFA156"/>
          <cell r="AFB156">
            <v>0.68349537037037034</v>
          </cell>
          <cell r="AFC156">
            <v>0.37077546296296282</v>
          </cell>
          <cell r="AFD156">
            <v>1.3187037037037037</v>
          </cell>
          <cell r="AFE156">
            <v>0.32784722222222212</v>
          </cell>
          <cell r="AFF156">
            <v>0</v>
          </cell>
          <cell r="AFG156">
            <v>0</v>
          </cell>
          <cell r="AFH156">
            <v>0</v>
          </cell>
          <cell r="AFI156">
            <v>0.30912037037037032</v>
          </cell>
          <cell r="AFJ156">
            <v>0.29465277777777765</v>
          </cell>
          <cell r="AFK156">
            <v>0.3159143518518519</v>
          </cell>
          <cell r="AFL156">
            <v>0.32024305555555543</v>
          </cell>
          <cell r="AFM156">
            <v>0.32291666666666669</v>
          </cell>
          <cell r="AFN156">
            <v>0</v>
          </cell>
          <cell r="AFO156">
            <v>0.32291666666666669</v>
          </cell>
          <cell r="AFP156">
            <v>0.32291666666666669</v>
          </cell>
          <cell r="AFQ156">
            <v>0.32339120370370389</v>
          </cell>
          <cell r="AFR156">
            <v>0.31883101851851858</v>
          </cell>
          <cell r="AFS156">
            <v>0.32291666666666691</v>
          </cell>
          <cell r="AFT156">
            <v>0</v>
          </cell>
          <cell r="AFU156">
            <v>0</v>
          </cell>
          <cell r="AFV156">
            <v>0.17229166666666659</v>
          </cell>
          <cell r="AFW156">
            <v>0.37097222222222215</v>
          </cell>
          <cell r="AFX156">
            <v>0.32083333333333325</v>
          </cell>
          <cell r="AFY156">
            <v>0.31488425925925928</v>
          </cell>
          <cell r="AFZ156">
            <v>0</v>
          </cell>
          <cell r="AGA156">
            <v>0</v>
          </cell>
          <cell r="AGB156">
            <v>0</v>
          </cell>
          <cell r="AGC156">
            <v>0.16997685185185182</v>
          </cell>
          <cell r="AGD156">
            <v>0.36250000000000004</v>
          </cell>
          <cell r="AGE156">
            <v>0.32118055555555552</v>
          </cell>
          <cell r="AGF156">
            <v>0</v>
          </cell>
          <cell r="AGH156" t="str">
            <v>RESA CAHYANA ALGHIFARI</v>
          </cell>
          <cell r="AGI156" t="str">
            <v>POSTPAID</v>
          </cell>
          <cell r="AGJ156">
            <v>6.3726851851851868E-2</v>
          </cell>
          <cell r="AGK156">
            <v>0.11533564814814815</v>
          </cell>
          <cell r="AGL156">
            <v>7.0185185185185184E-2</v>
          </cell>
          <cell r="AGM156">
            <v>4.5763888888888882E-2</v>
          </cell>
          <cell r="AGN156">
            <v>0</v>
          </cell>
          <cell r="AGO156">
            <v>0</v>
          </cell>
          <cell r="AGP156">
            <v>0</v>
          </cell>
          <cell r="AGQ156">
            <v>6.9351851851851859E-2</v>
          </cell>
          <cell r="AGR156">
            <v>6.4374999999999988E-2</v>
          </cell>
          <cell r="AGS156">
            <v>8.200231481481482E-2</v>
          </cell>
          <cell r="AGT156">
            <v>6.7951388888888881E-2</v>
          </cell>
          <cell r="AGU156">
            <v>0</v>
          </cell>
          <cell r="AGV156">
            <v>0</v>
          </cell>
          <cell r="AGW156">
            <v>2.989583333333333E-2</v>
          </cell>
          <cell r="AGX156">
            <v>3.2858796296296296E-2</v>
          </cell>
          <cell r="AGY156">
            <v>5.6469907407407413E-2</v>
          </cell>
          <cell r="AGZ156">
            <v>7.0057870370370368E-2</v>
          </cell>
          <cell r="AHA156">
            <v>7.1909722222222222E-2</v>
          </cell>
          <cell r="AHB156">
            <v>0</v>
          </cell>
          <cell r="AHC156">
            <v>0</v>
          </cell>
          <cell r="AHD156">
            <v>3.3263888888888891E-2</v>
          </cell>
          <cell r="AHE156">
            <v>8.666666666666667E-2</v>
          </cell>
          <cell r="AHF156">
            <v>8.5416666666666655E-2</v>
          </cell>
          <cell r="AHG156">
            <v>8.233796296296296E-2</v>
          </cell>
          <cell r="AHH156">
            <v>0</v>
          </cell>
          <cell r="AHI156">
            <v>0</v>
          </cell>
          <cell r="AHJ156">
            <v>0</v>
          </cell>
          <cell r="AHK156">
            <v>2.4467592592592596E-2</v>
          </cell>
          <cell r="AHL156">
            <v>6.2708333333333338E-2</v>
          </cell>
          <cell r="AHM156">
            <v>5.4513888888888883E-2</v>
          </cell>
          <cell r="AHN156">
            <v>0</v>
          </cell>
          <cell r="AHO156">
            <v>6.3462962962962971E-2</v>
          </cell>
          <cell r="AHP156"/>
          <cell r="AHQ156">
            <v>5506</v>
          </cell>
          <cell r="AHR156">
            <v>9965</v>
          </cell>
          <cell r="AHS156">
            <v>6064</v>
          </cell>
          <cell r="AHT156">
            <v>3954</v>
          </cell>
          <cell r="AHU156">
            <v>0</v>
          </cell>
          <cell r="AHV156">
            <v>0</v>
          </cell>
          <cell r="AHW156">
            <v>0</v>
          </cell>
          <cell r="AHX156">
            <v>5992</v>
          </cell>
          <cell r="AHY156">
            <v>5562</v>
          </cell>
          <cell r="AHZ156">
            <v>7085</v>
          </cell>
          <cell r="AIA156">
            <v>5871</v>
          </cell>
          <cell r="AIB156">
            <v>0</v>
          </cell>
          <cell r="AIC156">
            <v>0</v>
          </cell>
          <cell r="AID156">
            <v>2583</v>
          </cell>
          <cell r="AIE156">
            <v>2839</v>
          </cell>
          <cell r="AIF156">
            <v>4879</v>
          </cell>
          <cell r="AIG156">
            <v>6053</v>
          </cell>
          <cell r="AIH156">
            <v>6213</v>
          </cell>
          <cell r="AII156">
            <v>0</v>
          </cell>
          <cell r="AIJ156">
            <v>0</v>
          </cell>
          <cell r="AIK156">
            <v>2874</v>
          </cell>
          <cell r="AIL156">
            <v>7488</v>
          </cell>
          <cell r="AIM156">
            <v>7380</v>
          </cell>
          <cell r="AIN156">
            <v>7114</v>
          </cell>
          <cell r="AIO156">
            <v>0</v>
          </cell>
          <cell r="AIP156">
            <v>0</v>
          </cell>
          <cell r="AIQ156">
            <v>0</v>
          </cell>
          <cell r="AIR156">
            <v>2114</v>
          </cell>
          <cell r="AIS156">
            <v>5418</v>
          </cell>
          <cell r="AIT156">
            <v>4710</v>
          </cell>
          <cell r="AIU156">
            <v>0</v>
          </cell>
          <cell r="AIW156" t="str">
            <v>RESA CAHYANA ALGHIFARI</v>
          </cell>
          <cell r="AIX156" t="str">
            <v>POSTPAID</v>
          </cell>
          <cell r="AIY156">
            <v>5.1226851851851746E-2</v>
          </cell>
          <cell r="AIZ156">
            <v>5.61342592592598E-3</v>
          </cell>
          <cell r="AJA156">
            <v>4.8657407407407482E-2</v>
          </cell>
          <cell r="AJB156">
            <v>4.5763888888888882E-2</v>
          </cell>
          <cell r="AJC156">
            <v>0</v>
          </cell>
          <cell r="AJD156">
            <v>0</v>
          </cell>
          <cell r="AJE156">
            <v>0</v>
          </cell>
          <cell r="AJF156">
            <v>6.3796296296296295E-2</v>
          </cell>
          <cell r="AJG156">
            <v>5.812500000000001E-2</v>
          </cell>
          <cell r="AJH156">
            <v>5.7002314814814742E-2</v>
          </cell>
          <cell r="AJI156">
            <v>5.4062500000000041E-2</v>
          </cell>
          <cell r="AJJ156">
            <v>5.2083333333333336E-2</v>
          </cell>
          <cell r="AJK156">
            <v>0</v>
          </cell>
          <cell r="AJL156">
            <v>2.6423611111111106E-2</v>
          </cell>
          <cell r="AJM156">
            <v>1.8969907407407567E-2</v>
          </cell>
          <cell r="AJN156">
            <v>4.4664351851851566E-2</v>
          </cell>
          <cell r="AJO156">
            <v>5.4085648148148202E-2</v>
          </cell>
          <cell r="AJP156">
            <v>5.2083333333333336E-2</v>
          </cell>
          <cell r="AJQ156">
            <v>0</v>
          </cell>
          <cell r="AJR156">
            <v>0</v>
          </cell>
          <cell r="AJS156">
            <v>1.52083333333334E-2</v>
          </cell>
          <cell r="AJT156">
            <v>4.8472222222222326E-2</v>
          </cell>
          <cell r="AJU156">
            <v>4.6527777777777793E-2</v>
          </cell>
          <cell r="AJV156">
            <v>5.108796296296296E-2</v>
          </cell>
          <cell r="AJW156">
            <v>0</v>
          </cell>
          <cell r="AJX156">
            <v>0</v>
          </cell>
          <cell r="AJY156">
            <v>0</v>
          </cell>
          <cell r="AJZ156">
            <v>1.8217592592592619E-2</v>
          </cell>
          <cell r="AKA156">
            <v>5.2083333333333336E-2</v>
          </cell>
          <cell r="AKB156">
            <v>4.7569444444444442E-2</v>
          </cell>
          <cell r="AKC156">
            <v>0</v>
          </cell>
          <cell r="AKD156">
            <v>4.3415454144620814E-2</v>
          </cell>
          <cell r="AKE156"/>
          <cell r="AKF156">
            <v>4426</v>
          </cell>
          <cell r="AKG156">
            <v>485</v>
          </cell>
          <cell r="AKH156">
            <v>4204</v>
          </cell>
          <cell r="AKI156">
            <v>3954</v>
          </cell>
          <cell r="AKJ156">
            <v>0</v>
          </cell>
          <cell r="AKK156">
            <v>0</v>
          </cell>
          <cell r="AKL156">
            <v>0</v>
          </cell>
          <cell r="AKM156">
            <v>5512</v>
          </cell>
          <cell r="AKN156">
            <v>5022</v>
          </cell>
          <cell r="AKO156">
            <v>4925</v>
          </cell>
          <cell r="AKP156">
            <v>4671</v>
          </cell>
          <cell r="AKQ156">
            <v>4500</v>
          </cell>
          <cell r="AKR156">
            <v>0</v>
          </cell>
          <cell r="AKS156">
            <v>2283</v>
          </cell>
          <cell r="AKT156">
            <v>1639</v>
          </cell>
          <cell r="AKU156">
            <v>3859</v>
          </cell>
          <cell r="AKV156">
            <v>4673</v>
          </cell>
          <cell r="AKW156">
            <v>4500</v>
          </cell>
          <cell r="AKX156">
            <v>0</v>
          </cell>
          <cell r="AKY156">
            <v>0</v>
          </cell>
          <cell r="AKZ156">
            <v>1314</v>
          </cell>
          <cell r="ALA156">
            <v>4188</v>
          </cell>
          <cell r="ALB156">
            <v>4020</v>
          </cell>
          <cell r="ALC156">
            <v>4414</v>
          </cell>
          <cell r="ALD156">
            <v>0</v>
          </cell>
          <cell r="ALE156">
            <v>0</v>
          </cell>
          <cell r="ALF156">
            <v>0</v>
          </cell>
          <cell r="ALG156">
            <v>1574</v>
          </cell>
          <cell r="ALH156">
            <v>4500</v>
          </cell>
          <cell r="ALI156">
            <v>4110</v>
          </cell>
          <cell r="ALJ156">
            <v>0</v>
          </cell>
          <cell r="ALL156">
            <v>1.4977662037037036</v>
          </cell>
          <cell r="ALM156">
            <v>0.4617592592592592</v>
          </cell>
          <cell r="ALN156">
            <v>0.10949074074074075</v>
          </cell>
          <cell r="ALO156">
            <v>6.3726851851851868E-2</v>
          </cell>
          <cell r="ALP156">
            <v>6.3726851851851868E-2</v>
          </cell>
          <cell r="ALQ156">
            <v>0.37284722222222222</v>
          </cell>
          <cell r="ALR156">
            <v>0.42773148148148138</v>
          </cell>
          <cell r="ALS156">
            <v>0.44401620370370376</v>
          </cell>
          <cell r="ALT156">
            <v>0.46597222222222212</v>
          </cell>
          <cell r="ALU156">
            <v>0.45459490740740743</v>
          </cell>
          <cell r="ALV156">
            <v>6.3726851851851868E-2</v>
          </cell>
          <cell r="ALW156">
            <v>0.22480324074074076</v>
          </cell>
          <cell r="ALX156">
            <v>0.26076388888888885</v>
          </cell>
          <cell r="ALY156">
            <v>0.41997685185185207</v>
          </cell>
          <cell r="ALZ156">
            <v>0.43902777777777785</v>
          </cell>
          <cell r="AMA156">
            <v>0.45670138888888911</v>
          </cell>
          <cell r="AMB156">
            <v>0.13563657407407409</v>
          </cell>
          <cell r="AMC156">
            <v>6.3726851851851868E-2</v>
          </cell>
          <cell r="AMD156">
            <v>0.23601851851851846</v>
          </cell>
          <cell r="AME156">
            <v>0.46796296296296291</v>
          </cell>
          <cell r="AMF156">
            <v>0.47122685185185176</v>
          </cell>
          <cell r="AMG156">
            <v>0.46402777777777782</v>
          </cell>
          <cell r="AMH156">
            <v>0.14606481481481481</v>
          </cell>
          <cell r="AMI156">
            <v>6.3726851851851868E-2</v>
          </cell>
          <cell r="AMJ156">
            <v>6.3726851851851868E-2</v>
          </cell>
          <cell r="AMK156">
            <v>0.23370370370370369</v>
          </cell>
          <cell r="AML156">
            <v>0.45069444444444451</v>
          </cell>
          <cell r="AMM156">
            <v>0.44761574074074073</v>
          </cell>
          <cell r="AMN156">
            <v>0.11824074074074076</v>
          </cell>
          <cell r="AMO156">
            <v>6.3726851851851868E-2</v>
          </cell>
          <cell r="AMP156" t="e">
            <v>#REF!</v>
          </cell>
          <cell r="AMR156">
            <v>43007</v>
          </cell>
          <cell r="AMS156">
            <v>39896</v>
          </cell>
          <cell r="AMT156">
            <v>9460</v>
          </cell>
          <cell r="AMU156">
            <v>5506</v>
          </cell>
          <cell r="AMV156">
            <v>5506</v>
          </cell>
          <cell r="AMW156">
            <v>32214</v>
          </cell>
          <cell r="AMX156">
            <v>36956</v>
          </cell>
          <cell r="AMY156">
            <v>38363</v>
          </cell>
          <cell r="AMZ156">
            <v>40260</v>
          </cell>
          <cell r="ANA156">
            <v>39277</v>
          </cell>
          <cell r="ANB156">
            <v>5506</v>
          </cell>
          <cell r="ANC156">
            <v>19423</v>
          </cell>
          <cell r="AND156">
            <v>22530</v>
          </cell>
          <cell r="ANE156">
            <v>36286</v>
          </cell>
          <cell r="ANF156">
            <v>37932</v>
          </cell>
          <cell r="ANG156">
            <v>39459</v>
          </cell>
          <cell r="ANH156">
            <v>11719</v>
          </cell>
          <cell r="ANI156">
            <v>5506</v>
          </cell>
          <cell r="ANJ156">
            <v>20392</v>
          </cell>
          <cell r="ANK156">
            <v>40432</v>
          </cell>
          <cell r="ANL156">
            <v>40714</v>
          </cell>
          <cell r="ANM156">
            <v>40092</v>
          </cell>
          <cell r="ANN156">
            <v>12620</v>
          </cell>
          <cell r="ANO156">
            <v>5506</v>
          </cell>
          <cell r="ANP156">
            <v>5506</v>
          </cell>
          <cell r="ANQ156">
            <v>20192</v>
          </cell>
          <cell r="ANR156">
            <v>38940</v>
          </cell>
          <cell r="ANS156">
            <v>38674</v>
          </cell>
          <cell r="ANT156">
            <v>10216</v>
          </cell>
          <cell r="ANU156">
            <v>0</v>
          </cell>
          <cell r="ANV156" t="e">
            <v>#REF!</v>
          </cell>
          <cell r="ANX156">
            <v>30</v>
          </cell>
          <cell r="ANY156">
            <v>22</v>
          </cell>
          <cell r="ANZ156">
            <v>21</v>
          </cell>
          <cell r="AOA156">
            <v>8</v>
          </cell>
          <cell r="AOB156">
            <v>0</v>
          </cell>
          <cell r="AOC156">
            <v>0</v>
          </cell>
          <cell r="AOD156">
            <v>0</v>
          </cell>
          <cell r="AOE156">
            <v>0</v>
          </cell>
          <cell r="AOF156">
            <v>0</v>
          </cell>
          <cell r="AOG156">
            <v>0</v>
          </cell>
          <cell r="AOH156">
            <v>0</v>
          </cell>
          <cell r="AOI156">
            <v>0</v>
          </cell>
          <cell r="AOJ156">
            <v>0</v>
          </cell>
          <cell r="AOK156">
            <v>0</v>
          </cell>
          <cell r="AOL156">
            <v>1</v>
          </cell>
          <cell r="AOM156">
            <v>0</v>
          </cell>
          <cell r="AON156">
            <v>0</v>
          </cell>
          <cell r="AOO156">
            <v>1</v>
          </cell>
          <cell r="AOP156">
            <v>0</v>
          </cell>
          <cell r="AOQ156">
            <v>0</v>
          </cell>
          <cell r="AOR156">
            <v>0</v>
          </cell>
          <cell r="AOS156">
            <v>0</v>
          </cell>
          <cell r="AOT156">
            <v>11</v>
          </cell>
          <cell r="AOU156"/>
          <cell r="AOV156">
            <v>5</v>
          </cell>
          <cell r="AOW156">
            <v>4</v>
          </cell>
          <cell r="AOX156">
            <v>9</v>
          </cell>
          <cell r="AOY156">
            <v>0</v>
          </cell>
          <cell r="AOZ156">
            <v>0</v>
          </cell>
          <cell r="APA156">
            <v>0</v>
          </cell>
          <cell r="APB156">
            <v>0</v>
          </cell>
          <cell r="APC156">
            <v>0</v>
          </cell>
          <cell r="APD156">
            <v>4</v>
          </cell>
          <cell r="APE156">
            <v>0</v>
          </cell>
          <cell r="APF156">
            <v>1</v>
          </cell>
          <cell r="APG156">
            <v>1</v>
          </cell>
          <cell r="APH156">
            <v>0</v>
          </cell>
          <cell r="API156">
            <v>2</v>
          </cell>
          <cell r="APJ156">
            <v>0</v>
          </cell>
          <cell r="APK156">
            <v>0</v>
          </cell>
          <cell r="APL156">
            <v>0</v>
          </cell>
          <cell r="APM156">
            <v>0</v>
          </cell>
          <cell r="APN156">
            <v>0</v>
          </cell>
          <cell r="APO156">
            <v>4</v>
          </cell>
          <cell r="APP156">
            <v>7</v>
          </cell>
          <cell r="APQ156">
            <v>7</v>
          </cell>
          <cell r="APR156">
            <v>7</v>
          </cell>
          <cell r="APS156">
            <v>21</v>
          </cell>
          <cell r="APT156">
            <v>0</v>
          </cell>
          <cell r="APU156">
            <v>0</v>
          </cell>
          <cell r="APV156">
            <v>0</v>
          </cell>
          <cell r="APW156">
            <v>0</v>
          </cell>
          <cell r="APX156">
            <v>0</v>
          </cell>
          <cell r="APY156">
            <v>0</v>
          </cell>
          <cell r="APZ156">
            <v>0</v>
          </cell>
          <cell r="AQA156">
            <v>0</v>
          </cell>
          <cell r="AQB156">
            <v>3</v>
          </cell>
          <cell r="AQC156">
            <v>3</v>
          </cell>
          <cell r="AQD156">
            <v>3</v>
          </cell>
          <cell r="AQE156">
            <v>9</v>
          </cell>
          <cell r="AQF156">
            <v>0</v>
          </cell>
          <cell r="AQG156">
            <v>0</v>
          </cell>
          <cell r="AQH156">
            <v>0</v>
          </cell>
          <cell r="AQI156">
            <v>0</v>
          </cell>
          <cell r="AQJ156">
            <v>0</v>
          </cell>
          <cell r="AQK156">
            <v>42</v>
          </cell>
          <cell r="AQL156">
            <v>1</v>
          </cell>
          <cell r="AQM156">
            <v>1</v>
          </cell>
          <cell r="AQN156">
            <v>1</v>
          </cell>
          <cell r="AQO156">
            <v>1</v>
          </cell>
          <cell r="AQP156"/>
          <cell r="AQQ156">
            <v>1</v>
          </cell>
          <cell r="AQR156" t="str">
            <v>B</v>
          </cell>
          <cell r="AQS156">
            <v>1</v>
          </cell>
          <cell r="AQT156">
            <v>0</v>
          </cell>
          <cell r="AQU156">
            <v>1</v>
          </cell>
          <cell r="AQV156"/>
          <cell r="AQW156">
            <v>0</v>
          </cell>
          <cell r="AQX156">
            <v>0</v>
          </cell>
          <cell r="AQY156">
            <v>0</v>
          </cell>
          <cell r="AQZ156">
            <v>7.9072800925925923</v>
          </cell>
          <cell r="ARA156">
            <v>0.37653714726631393</v>
          </cell>
          <cell r="ARB156">
            <v>11382</v>
          </cell>
          <cell r="ARC156">
            <v>386820</v>
          </cell>
          <cell r="ARD156">
            <v>0.21385853066180929</v>
          </cell>
          <cell r="ARE156">
            <v>0.91172453703703715</v>
          </cell>
          <cell r="ARF156">
            <v>4.3415454144620814E-2</v>
          </cell>
          <cell r="ARG156">
            <v>1302</v>
          </cell>
          <cell r="ARH156">
            <v>52920</v>
          </cell>
          <cell r="ARI156">
            <v>2.9410468936678619E-2</v>
          </cell>
        </row>
        <row r="157">
          <cell r="B157" t="str">
            <v>SHANTY AGNIA NURRAHMAH</v>
          </cell>
          <cell r="C157">
            <v>160709</v>
          </cell>
          <cell r="D157" t="str">
            <v>12</v>
          </cell>
          <cell r="E157" t="str">
            <v>ISLAM</v>
          </cell>
          <cell r="F157" t="str">
            <v>PKWT</v>
          </cell>
          <cell r="G157" t="str">
            <v>POSTPAID</v>
          </cell>
          <cell r="H157">
            <v>22.5</v>
          </cell>
          <cell r="I157" t="str">
            <v>D</v>
          </cell>
          <cell r="J157">
            <v>19235313</v>
          </cell>
          <cell r="K157">
            <v>570156</v>
          </cell>
          <cell r="L157" t="str">
            <v>PEREMPUAN</v>
          </cell>
          <cell r="M157" t="str">
            <v>AGENT POSTPAID</v>
          </cell>
          <cell r="N157" t="str">
            <v>ADITYA ROY WICAKSONO</v>
          </cell>
          <cell r="O157" t="str">
            <v>AAN YANUAR</v>
          </cell>
          <cell r="P157"/>
          <cell r="Q157">
            <v>0.5708333333333333</v>
          </cell>
          <cell r="R157">
            <v>29</v>
          </cell>
          <cell r="S157" t="str">
            <v>H</v>
          </cell>
          <cell r="T157"/>
          <cell r="U157"/>
          <cell r="V157"/>
          <cell r="W157"/>
          <cell r="X157"/>
          <cell r="Y157"/>
          <cell r="Z157"/>
          <cell r="AA157"/>
          <cell r="AB157">
            <v>0.53682870370370361</v>
          </cell>
          <cell r="AC157" t="str">
            <v>OK</v>
          </cell>
          <cell r="AD157">
            <v>0.53682870370370361</v>
          </cell>
          <cell r="AE157">
            <v>5.1365740740740747E-2</v>
          </cell>
          <cell r="AF157">
            <v>1.7361111111111105E-2</v>
          </cell>
          <cell r="AG157" t="str">
            <v>OK</v>
          </cell>
          <cell r="AH157">
            <v>3.4004629629629642E-2</v>
          </cell>
          <cell r="AI157">
            <v>0.3743055555555555</v>
          </cell>
          <cell r="AJ157" t="str">
            <v>33-1</v>
          </cell>
          <cell r="AK157" t="str">
            <v>H</v>
          </cell>
          <cell r="AL157"/>
          <cell r="AM157"/>
          <cell r="AN157"/>
          <cell r="AO157"/>
          <cell r="AP157"/>
          <cell r="AQ157"/>
          <cell r="AR157"/>
          <cell r="AS157"/>
          <cell r="AT157">
            <v>0.3355439814814814</v>
          </cell>
          <cell r="AU157" t="str">
            <v>OK</v>
          </cell>
          <cell r="AV157">
            <v>0.3355439814814814</v>
          </cell>
          <cell r="AW157">
            <v>4.7094907407407405E-2</v>
          </cell>
          <cell r="AX157">
            <v>8.3333333333333037E-3</v>
          </cell>
          <cell r="AY157" t="str">
            <v>OK</v>
          </cell>
          <cell r="AZ157">
            <v>3.8761574074074101E-2</v>
          </cell>
          <cell r="BA157">
            <v>0</v>
          </cell>
          <cell r="BB157"/>
          <cell r="BC157" t="str">
            <v>LP</v>
          </cell>
          <cell r="BD157"/>
          <cell r="BE157"/>
          <cell r="BF157"/>
          <cell r="BG157"/>
          <cell r="BH157"/>
          <cell r="BI157"/>
          <cell r="BJ157"/>
          <cell r="BK157"/>
          <cell r="BL157"/>
          <cell r="BM157"/>
          <cell r="BN157"/>
          <cell r="BO157"/>
          <cell r="BP157"/>
          <cell r="BQ157"/>
          <cell r="BR157"/>
          <cell r="BS157">
            <v>0</v>
          </cell>
          <cell r="BT157"/>
          <cell r="BU157" t="str">
            <v>LP</v>
          </cell>
          <cell r="BV157"/>
          <cell r="BW157"/>
          <cell r="BX157"/>
          <cell r="BY157"/>
          <cell r="BZ157"/>
          <cell r="CA157"/>
          <cell r="CB157"/>
          <cell r="CC157"/>
          <cell r="CD157"/>
          <cell r="CE157"/>
          <cell r="CF157"/>
          <cell r="CG157"/>
          <cell r="CH157"/>
          <cell r="CI157"/>
          <cell r="CJ157"/>
          <cell r="CK157">
            <v>0.375</v>
          </cell>
          <cell r="CL157">
            <v>23</v>
          </cell>
          <cell r="CM157" t="str">
            <v>H</v>
          </cell>
          <cell r="CN157"/>
          <cell r="CO157"/>
          <cell r="CP157"/>
          <cell r="CQ157"/>
          <cell r="CR157"/>
          <cell r="CS157"/>
          <cell r="CT157"/>
          <cell r="CU157"/>
          <cell r="CV157">
            <v>0.3354976851851853</v>
          </cell>
          <cell r="CW157" t="str">
            <v>OK</v>
          </cell>
          <cell r="CX157">
            <v>0.3354976851851853</v>
          </cell>
          <cell r="CY157">
            <v>5.2696759259259263E-2</v>
          </cell>
          <cell r="CZ157">
            <v>1.3194444444444564E-2</v>
          </cell>
          <cell r="DA157" t="str">
            <v>OK</v>
          </cell>
          <cell r="DB157">
            <v>3.9502314814814699E-2</v>
          </cell>
          <cell r="DC157">
            <v>0.31250000000000006</v>
          </cell>
          <cell r="DD157">
            <v>26</v>
          </cell>
          <cell r="DE157" t="str">
            <v>H</v>
          </cell>
          <cell r="DF157"/>
          <cell r="DG157"/>
          <cell r="DH157"/>
          <cell r="DI157"/>
          <cell r="DJ157"/>
          <cell r="DK157"/>
          <cell r="DL157"/>
          <cell r="DM157"/>
          <cell r="DN157">
            <v>0.27642361111111113</v>
          </cell>
          <cell r="DO157" t="str">
            <v>NOK</v>
          </cell>
          <cell r="DP157">
            <v>0.27642361111111113</v>
          </cell>
          <cell r="DQ157">
            <v>5.2048611111111115E-2</v>
          </cell>
          <cell r="DR157">
            <v>1.5972222222222221E-2</v>
          </cell>
          <cell r="DS157" t="str">
            <v>OK</v>
          </cell>
          <cell r="DT157">
            <v>3.6076388888888894E-2</v>
          </cell>
          <cell r="DU157">
            <v>0.375</v>
          </cell>
          <cell r="DV157">
            <v>30</v>
          </cell>
          <cell r="DW157" t="str">
            <v>H</v>
          </cell>
          <cell r="DX157"/>
          <cell r="DY157"/>
          <cell r="DZ157"/>
          <cell r="EA157"/>
          <cell r="EB157"/>
          <cell r="EC157"/>
          <cell r="ED157"/>
          <cell r="EE157"/>
          <cell r="EF157">
            <v>0.3411805555555556</v>
          </cell>
          <cell r="EG157" t="str">
            <v>OK</v>
          </cell>
          <cell r="EH157">
            <v>0.3411805555555556</v>
          </cell>
          <cell r="EI157">
            <v>7.3402777777777775E-2</v>
          </cell>
          <cell r="EJ157">
            <v>3.9583333333333359E-2</v>
          </cell>
          <cell r="EK157" t="str">
            <v>OK</v>
          </cell>
          <cell r="EL157">
            <v>3.3819444444444416E-2</v>
          </cell>
          <cell r="EM157">
            <v>0.37500000000000006</v>
          </cell>
          <cell r="EN157">
            <v>26</v>
          </cell>
          <cell r="EO157" t="str">
            <v>TDP</v>
          </cell>
          <cell r="EP157" t="str">
            <v>REZA ANGGRIANI</v>
          </cell>
          <cell r="EQ157" t="str">
            <v>NPS</v>
          </cell>
          <cell r="ER157"/>
          <cell r="ES157"/>
          <cell r="ET157"/>
          <cell r="EU157"/>
          <cell r="EV157"/>
          <cell r="EW157"/>
          <cell r="EX157">
            <v>0.33526620370370375</v>
          </cell>
          <cell r="EY157" t="str">
            <v>OK</v>
          </cell>
          <cell r="EZ157">
            <v>0.33526620370370375</v>
          </cell>
          <cell r="FA157">
            <v>5.4317129629629625E-2</v>
          </cell>
          <cell r="FB157">
            <v>1.4583333333333337E-2</v>
          </cell>
          <cell r="FC157" t="str">
            <v>OK</v>
          </cell>
          <cell r="FD157">
            <v>3.9733796296296288E-2</v>
          </cell>
          <cell r="FE157">
            <v>0</v>
          </cell>
          <cell r="FF157"/>
          <cell r="FG157" t="str">
            <v>LP</v>
          </cell>
          <cell r="FH157"/>
          <cell r="FI157"/>
          <cell r="FJ157"/>
          <cell r="FK157"/>
          <cell r="FL157"/>
          <cell r="FM157"/>
          <cell r="FN157"/>
          <cell r="FO157"/>
          <cell r="FP157"/>
          <cell r="FQ157"/>
          <cell r="FR157"/>
          <cell r="FS157"/>
          <cell r="FT157"/>
          <cell r="FU157"/>
          <cell r="FV157"/>
          <cell r="FW157">
            <v>0</v>
          </cell>
          <cell r="FX157"/>
          <cell r="FY157" t="str">
            <v>LP</v>
          </cell>
          <cell r="FZ157"/>
          <cell r="GA157"/>
          <cell r="GB157"/>
          <cell r="GC157"/>
          <cell r="GD157"/>
          <cell r="GE157"/>
          <cell r="GF157"/>
          <cell r="GG157"/>
          <cell r="GH157"/>
          <cell r="GI157"/>
          <cell r="GJ157"/>
          <cell r="GK157"/>
          <cell r="GL157"/>
          <cell r="GM157"/>
          <cell r="GN157"/>
          <cell r="GO157">
            <v>0.375</v>
          </cell>
          <cell r="GP157">
            <v>22</v>
          </cell>
          <cell r="GQ157" t="str">
            <v>H</v>
          </cell>
          <cell r="GR157"/>
          <cell r="GS157"/>
          <cell r="GT157"/>
          <cell r="GU157"/>
          <cell r="GV157"/>
          <cell r="GW157"/>
          <cell r="GX157"/>
          <cell r="GY157"/>
          <cell r="GZ157">
            <v>0.33186342592592588</v>
          </cell>
          <cell r="HA157" t="str">
            <v>OK</v>
          </cell>
          <cell r="HB157">
            <v>0.33186342592592588</v>
          </cell>
          <cell r="HC157">
            <v>5.5636574074074074E-2</v>
          </cell>
          <cell r="HD157">
            <v>1.2499999999999956E-2</v>
          </cell>
          <cell r="HE157" t="str">
            <v>OK</v>
          </cell>
          <cell r="HF157">
            <v>4.3136574074074119E-2</v>
          </cell>
          <cell r="HG157">
            <v>0.37500000000000006</v>
          </cell>
          <cell r="HH157">
            <v>26</v>
          </cell>
          <cell r="HI157" t="str">
            <v>H</v>
          </cell>
          <cell r="HJ157"/>
          <cell r="HK157"/>
          <cell r="HL157"/>
          <cell r="HM157"/>
          <cell r="HN157"/>
          <cell r="HO157"/>
          <cell r="HP157"/>
          <cell r="HQ157"/>
          <cell r="HR157">
            <v>0.34410879629629637</v>
          </cell>
          <cell r="HS157" t="str">
            <v>OK</v>
          </cell>
          <cell r="HT157">
            <v>0.34410879629629637</v>
          </cell>
          <cell r="HU157">
            <v>3.9918981481481486E-2</v>
          </cell>
          <cell r="HV157">
            <v>9.0277777777778012E-3</v>
          </cell>
          <cell r="HW157" t="str">
            <v>OK</v>
          </cell>
          <cell r="HX157">
            <v>3.0891203703703685E-2</v>
          </cell>
          <cell r="HY157">
            <v>0.37430555555555556</v>
          </cell>
          <cell r="HZ157">
            <v>30</v>
          </cell>
          <cell r="IA157" t="str">
            <v>H</v>
          </cell>
          <cell r="IB157"/>
          <cell r="IC157"/>
          <cell r="ID157"/>
          <cell r="IE157"/>
          <cell r="IF157"/>
          <cell r="IG157"/>
          <cell r="IH157"/>
          <cell r="II157"/>
          <cell r="IJ157">
            <v>0.33478009259259267</v>
          </cell>
          <cell r="IK157" t="str">
            <v>OK</v>
          </cell>
          <cell r="IL157">
            <v>0.33478009259259267</v>
          </cell>
          <cell r="IM157">
            <v>8.1192129629629614E-2</v>
          </cell>
          <cell r="IN157">
            <v>4.1666666666666741E-2</v>
          </cell>
          <cell r="IO157" t="str">
            <v>OK</v>
          </cell>
          <cell r="IP157">
            <v>3.9525462962962873E-2</v>
          </cell>
          <cell r="IQ157">
            <v>0</v>
          </cell>
          <cell r="IR157"/>
          <cell r="IS157" t="str">
            <v>LP</v>
          </cell>
          <cell r="IT157"/>
          <cell r="IU157"/>
          <cell r="IV157"/>
          <cell r="IW157"/>
          <cell r="IX157"/>
          <cell r="IY157"/>
          <cell r="IZ157"/>
          <cell r="JA157"/>
          <cell r="JB157"/>
          <cell r="JC157"/>
          <cell r="JD157"/>
          <cell r="JE157"/>
          <cell r="JF157"/>
          <cell r="JG157"/>
          <cell r="JH157"/>
          <cell r="JI157">
            <v>0.37500000000000006</v>
          </cell>
          <cell r="JJ157">
            <v>26</v>
          </cell>
          <cell r="JK157" t="str">
            <v>TDP</v>
          </cell>
          <cell r="JL157" t="str">
            <v>SYLVIA CANDILLA</v>
          </cell>
          <cell r="JM157" t="str">
            <v>RESPON WEB</v>
          </cell>
          <cell r="JN157"/>
          <cell r="JO157"/>
          <cell r="JP157"/>
          <cell r="JQ157"/>
          <cell r="JR157"/>
          <cell r="JS157"/>
          <cell r="JT157">
            <v>0.33229166666666643</v>
          </cell>
          <cell r="JU157" t="str">
            <v>OK</v>
          </cell>
          <cell r="JV157">
            <v>0.33229166666666643</v>
          </cell>
          <cell r="JW157">
            <v>5.5208333333333331E-2</v>
          </cell>
          <cell r="JX157">
            <v>1.2499999999999734E-2</v>
          </cell>
          <cell r="JY157" t="str">
            <v>OK</v>
          </cell>
          <cell r="JZ157">
            <v>4.2708333333333598E-2</v>
          </cell>
          <cell r="KA157">
            <v>0.37708333333333338</v>
          </cell>
          <cell r="KB157">
            <v>25</v>
          </cell>
          <cell r="KC157" t="str">
            <v>H</v>
          </cell>
          <cell r="KD157"/>
          <cell r="KE157"/>
          <cell r="KF157"/>
          <cell r="KG157"/>
          <cell r="KH157"/>
          <cell r="KI157"/>
          <cell r="KJ157"/>
          <cell r="KK157"/>
          <cell r="KL157">
            <v>0.34650462962962963</v>
          </cell>
          <cell r="KM157" t="str">
            <v>OK</v>
          </cell>
          <cell r="KN157">
            <v>0.34650462962962963</v>
          </cell>
          <cell r="KO157">
            <v>7.363425925925926E-2</v>
          </cell>
          <cell r="KP157">
            <v>4.3055555555555514E-2</v>
          </cell>
          <cell r="KQ157" t="str">
            <v>OK</v>
          </cell>
          <cell r="KR157">
            <v>3.0578703703703747E-2</v>
          </cell>
          <cell r="KS157">
            <v>0.37430555555555561</v>
          </cell>
          <cell r="KT157">
            <v>26</v>
          </cell>
          <cell r="KU157" t="str">
            <v>H</v>
          </cell>
          <cell r="KV157"/>
          <cell r="KW157"/>
          <cell r="KX157"/>
          <cell r="KY157"/>
          <cell r="KZ157"/>
          <cell r="LA157"/>
          <cell r="LB157"/>
          <cell r="LC157"/>
          <cell r="LD157">
            <v>0.33488425925925935</v>
          </cell>
          <cell r="LE157" t="str">
            <v>OK</v>
          </cell>
          <cell r="LF157">
            <v>0.33488425925925935</v>
          </cell>
          <cell r="LG157">
            <v>6.0949074074074065E-2</v>
          </cell>
          <cell r="LH157">
            <v>2.1527777777777812E-2</v>
          </cell>
          <cell r="LI157" t="str">
            <v>OK</v>
          </cell>
          <cell r="LJ157">
            <v>3.9421296296296253E-2</v>
          </cell>
          <cell r="LK157">
            <v>0.17638888888888882</v>
          </cell>
          <cell r="LL157" t="str">
            <v>33-2</v>
          </cell>
          <cell r="LM157" t="str">
            <v>H</v>
          </cell>
          <cell r="LN157"/>
          <cell r="LO157"/>
          <cell r="LP157"/>
          <cell r="LQ157"/>
          <cell r="LR157"/>
          <cell r="LS157"/>
          <cell r="LT157"/>
          <cell r="LU157"/>
          <cell r="LV157">
            <v>0.17502314814814801</v>
          </cell>
          <cell r="LW157" t="str">
            <v>NOK</v>
          </cell>
          <cell r="LX157">
            <v>0.17502314814814801</v>
          </cell>
          <cell r="LY157">
            <v>1.9421296296296298E-2</v>
          </cell>
          <cell r="LZ157">
            <v>1.8055555555555491E-2</v>
          </cell>
          <cell r="MA157" t="str">
            <v>OK</v>
          </cell>
          <cell r="MB157">
            <v>1.3657407407408062E-3</v>
          </cell>
          <cell r="MC157">
            <v>0.1875</v>
          </cell>
          <cell r="MD157" t="str">
            <v>33-2</v>
          </cell>
          <cell r="ME157" t="str">
            <v>H</v>
          </cell>
          <cell r="MF157"/>
          <cell r="MG157"/>
          <cell r="MH157"/>
          <cell r="MI157"/>
          <cell r="MJ157"/>
          <cell r="MK157"/>
          <cell r="ML157"/>
          <cell r="MM157"/>
          <cell r="MN157">
            <v>0.16921296296296293</v>
          </cell>
          <cell r="MO157" t="str">
            <v>NOK</v>
          </cell>
          <cell r="MP157">
            <v>0.16921296296296293</v>
          </cell>
          <cell r="MQ157">
            <v>2.5925925925925925E-2</v>
          </cell>
          <cell r="MR157">
            <v>7.6388888888888618E-3</v>
          </cell>
          <cell r="MS157" t="str">
            <v>OK</v>
          </cell>
          <cell r="MT157">
            <v>1.8287037037037063E-2</v>
          </cell>
          <cell r="MU157">
            <v>0</v>
          </cell>
          <cell r="MV157"/>
          <cell r="MW157" t="str">
            <v>LP</v>
          </cell>
          <cell r="MX157"/>
          <cell r="MY157"/>
          <cell r="MZ157"/>
          <cell r="NA157"/>
          <cell r="NB157"/>
          <cell r="NC157"/>
          <cell r="ND157"/>
          <cell r="NE157"/>
          <cell r="NF157"/>
          <cell r="NG157"/>
          <cell r="NH157"/>
          <cell r="NI157"/>
          <cell r="NJ157"/>
          <cell r="NK157"/>
          <cell r="NL157"/>
          <cell r="NM157">
            <v>0</v>
          </cell>
          <cell r="NN157"/>
          <cell r="NO157" t="str">
            <v>LP</v>
          </cell>
          <cell r="NP157"/>
          <cell r="NQ157"/>
          <cell r="NR157"/>
          <cell r="NS157"/>
          <cell r="NT157"/>
          <cell r="NU157"/>
          <cell r="NV157"/>
          <cell r="NW157"/>
          <cell r="NX157"/>
          <cell r="NY157"/>
          <cell r="NZ157"/>
          <cell r="OA157"/>
          <cell r="OB157"/>
          <cell r="OC157"/>
          <cell r="OD157"/>
          <cell r="OE157">
            <v>0.41736111111111107</v>
          </cell>
          <cell r="OF157">
            <v>26</v>
          </cell>
          <cell r="OG157" t="str">
            <v>TDP</v>
          </cell>
          <cell r="OH157" t="str">
            <v>NIA KURNIAWATI FEBRIYANI</v>
          </cell>
          <cell r="OI157" t="str">
            <v>KETEPATAN LOGIN</v>
          </cell>
          <cell r="OJ157"/>
          <cell r="OK157"/>
          <cell r="OL157"/>
          <cell r="OM157"/>
          <cell r="ON157"/>
          <cell r="OO157"/>
          <cell r="OP157">
            <v>0.3697569444444444</v>
          </cell>
          <cell r="OQ157" t="str">
            <v>OK</v>
          </cell>
          <cell r="OR157">
            <v>0.3697569444444444</v>
          </cell>
          <cell r="OS157">
            <v>5.2465277777777777E-2</v>
          </cell>
          <cell r="OT157">
            <v>4.8611111111110938E-3</v>
          </cell>
          <cell r="OU157" t="str">
            <v>OK</v>
          </cell>
          <cell r="OV157">
            <v>4.7604166666666684E-2</v>
          </cell>
          <cell r="OW157">
            <v>0.37430555555555556</v>
          </cell>
          <cell r="OX157">
            <v>24</v>
          </cell>
          <cell r="OY157" t="str">
            <v>H</v>
          </cell>
          <cell r="OZ157"/>
          <cell r="PA157"/>
          <cell r="PB157"/>
          <cell r="PC157"/>
          <cell r="PD157"/>
          <cell r="PE157"/>
          <cell r="PF157"/>
          <cell r="PG157"/>
          <cell r="PH157">
            <v>0.32848379629629626</v>
          </cell>
          <cell r="PI157" t="str">
            <v>OK</v>
          </cell>
          <cell r="PJ157">
            <v>0.32848379629629626</v>
          </cell>
          <cell r="PK157">
            <v>6.1793981481481478E-2</v>
          </cell>
          <cell r="PL157">
            <v>1.5972222222222193E-2</v>
          </cell>
          <cell r="PM157" t="str">
            <v>OK</v>
          </cell>
          <cell r="PN157">
            <v>4.5821759259259284E-2</v>
          </cell>
          <cell r="PO157">
            <v>0.37430555555555556</v>
          </cell>
          <cell r="PP157">
            <v>30</v>
          </cell>
          <cell r="PQ157" t="str">
            <v>H</v>
          </cell>
          <cell r="PR157"/>
          <cell r="PS157"/>
          <cell r="PT157"/>
          <cell r="PU157"/>
          <cell r="PV157"/>
          <cell r="PW157"/>
          <cell r="PX157"/>
          <cell r="PY157"/>
          <cell r="PZ157">
            <v>0.33254629629629628</v>
          </cell>
          <cell r="QA157" t="str">
            <v>OK</v>
          </cell>
          <cell r="QB157">
            <v>0.33254629629629628</v>
          </cell>
          <cell r="QC157">
            <v>5.4953703703703699E-2</v>
          </cell>
          <cell r="QD157">
            <v>1.3194444444444453E-2</v>
          </cell>
          <cell r="QE157" t="str">
            <v>OK</v>
          </cell>
          <cell r="QF157">
            <v>4.1759259259259246E-2</v>
          </cell>
          <cell r="QG157">
            <v>0.375</v>
          </cell>
          <cell r="QH157">
            <v>30</v>
          </cell>
          <cell r="QI157" t="str">
            <v>H</v>
          </cell>
          <cell r="QJ157"/>
          <cell r="QK157"/>
          <cell r="QL157"/>
          <cell r="QM157"/>
          <cell r="QN157"/>
          <cell r="QO157"/>
          <cell r="QP157"/>
          <cell r="QQ157"/>
          <cell r="QR157">
            <v>0.33016203703703706</v>
          </cell>
          <cell r="QS157" t="str">
            <v>OK</v>
          </cell>
          <cell r="QT157">
            <v>0.33016203703703706</v>
          </cell>
          <cell r="QU157">
            <v>5.3865740740740742E-2</v>
          </cell>
          <cell r="QV157">
            <v>9.0277777777778012E-3</v>
          </cell>
          <cell r="QW157" t="str">
            <v>OK</v>
          </cell>
          <cell r="QX157">
            <v>4.4837962962962941E-2</v>
          </cell>
          <cell r="QY157">
            <v>0</v>
          </cell>
          <cell r="QZ157" t="str">
            <v>CT</v>
          </cell>
          <cell r="RA157" t="str">
            <v>C</v>
          </cell>
          <cell r="RB157"/>
          <cell r="RC157"/>
          <cell r="RD157"/>
          <cell r="RE157"/>
          <cell r="RF157"/>
          <cell r="RG157"/>
          <cell r="RH157"/>
          <cell r="RI157"/>
          <cell r="RJ157">
            <v>0.32291666666666669</v>
          </cell>
          <cell r="RK157" t="str">
            <v>OK</v>
          </cell>
          <cell r="RL157">
            <v>0.32291666666666669</v>
          </cell>
          <cell r="RM157">
            <v>0</v>
          </cell>
          <cell r="RN157">
            <v>0</v>
          </cell>
          <cell r="RO157" t="str">
            <v>OK</v>
          </cell>
          <cell r="RP157">
            <v>5.2083333333333336E-2</v>
          </cell>
          <cell r="RQ157">
            <v>0.375</v>
          </cell>
          <cell r="RR157">
            <v>22</v>
          </cell>
          <cell r="RS157" t="str">
            <v>H</v>
          </cell>
          <cell r="RT157"/>
          <cell r="RU157"/>
          <cell r="RV157"/>
          <cell r="RW157"/>
          <cell r="RX157"/>
          <cell r="RY157"/>
          <cell r="RZ157"/>
          <cell r="SA157"/>
          <cell r="SB157">
            <v>0.34447916666666661</v>
          </cell>
          <cell r="SC157" t="str">
            <v>OK</v>
          </cell>
          <cell r="SD157">
            <v>0.34447916666666661</v>
          </cell>
          <cell r="SE157">
            <v>6.177083333333333E-2</v>
          </cell>
          <cell r="SF157">
            <v>3.1249999999999944E-2</v>
          </cell>
          <cell r="SG157" t="str">
            <v>OK</v>
          </cell>
          <cell r="SH157">
            <v>3.0520833333333386E-2</v>
          </cell>
          <cell r="SI157">
            <v>0.37500000000000006</v>
          </cell>
          <cell r="SJ157">
            <v>26</v>
          </cell>
          <cell r="SK157" t="str">
            <v>H</v>
          </cell>
          <cell r="SL157"/>
          <cell r="SM157"/>
          <cell r="SN157"/>
          <cell r="SO157"/>
          <cell r="SP157"/>
          <cell r="SQ157"/>
          <cell r="SR157"/>
          <cell r="SS157"/>
          <cell r="ST157">
            <v>0.34415509259259258</v>
          </cell>
          <cell r="SU157" t="str">
            <v>OK</v>
          </cell>
          <cell r="SV157">
            <v>0.34415509259259258</v>
          </cell>
          <cell r="SW157">
            <v>4.7511574074074074E-2</v>
          </cell>
          <cell r="SX157">
            <v>1.6666666666666607E-2</v>
          </cell>
          <cell r="SY157" t="str">
            <v>OK</v>
          </cell>
          <cell r="SZ157">
            <v>3.0844907407407467E-2</v>
          </cell>
          <cell r="TA157">
            <v>0.37986111111111109</v>
          </cell>
          <cell r="TB157">
            <v>30</v>
          </cell>
          <cell r="TC157" t="str">
            <v>H</v>
          </cell>
          <cell r="TD157"/>
          <cell r="TE157"/>
          <cell r="TF157"/>
          <cell r="TG157"/>
          <cell r="TH157"/>
          <cell r="TI157"/>
          <cell r="TJ157"/>
          <cell r="TK157"/>
          <cell r="TL157">
            <v>0.3442824074074074</v>
          </cell>
          <cell r="TM157" t="str">
            <v>OK</v>
          </cell>
          <cell r="TN157">
            <v>0.3442824074074074</v>
          </cell>
          <cell r="TO157">
            <v>5.4328703703703699E-2</v>
          </cell>
          <cell r="TP157">
            <v>1.8749999999999989E-2</v>
          </cell>
          <cell r="TQ157" t="str">
            <v>OK</v>
          </cell>
          <cell r="TR157">
            <v>3.557870370370371E-2</v>
          </cell>
          <cell r="TS157">
            <v>0.37777777777777777</v>
          </cell>
          <cell r="TT157">
            <v>30</v>
          </cell>
          <cell r="TU157" t="str">
            <v>H</v>
          </cell>
          <cell r="TV157"/>
          <cell r="TW157"/>
          <cell r="TX157"/>
          <cell r="TY157"/>
          <cell r="TZ157"/>
          <cell r="UA157"/>
          <cell r="UB157"/>
          <cell r="UC157"/>
          <cell r="UD157">
            <v>0.34194444444444438</v>
          </cell>
          <cell r="UE157" t="str">
            <v>OK</v>
          </cell>
          <cell r="UF157">
            <v>0.34194444444444438</v>
          </cell>
          <cell r="UG157">
            <v>4.9722222222222223E-2</v>
          </cell>
          <cell r="UH157">
            <v>1.388888888888884E-2</v>
          </cell>
          <cell r="UI157" t="str">
            <v>OK</v>
          </cell>
          <cell r="UJ157">
            <v>3.5833333333333384E-2</v>
          </cell>
          <cell r="UK157"/>
          <cell r="UL157"/>
          <cell r="UM157"/>
          <cell r="UN157"/>
          <cell r="UO157"/>
          <cell r="UP157"/>
          <cell r="UQ157"/>
          <cell r="UR157"/>
          <cell r="US157"/>
          <cell r="UT157"/>
          <cell r="UU157"/>
          <cell r="UV157"/>
          <cell r="UW157"/>
          <cell r="UX157"/>
          <cell r="UY157"/>
          <cell r="UZ157"/>
          <cell r="VA157"/>
          <cell r="VB157"/>
          <cell r="VC157"/>
          <cell r="VD157">
            <v>29</v>
          </cell>
          <cell r="VE157" t="str">
            <v>33-1</v>
          </cell>
          <cell r="VF157">
            <v>0</v>
          </cell>
          <cell r="VG157">
            <v>0</v>
          </cell>
          <cell r="VH157">
            <v>23</v>
          </cell>
          <cell r="VI157">
            <v>26</v>
          </cell>
          <cell r="VJ157">
            <v>30</v>
          </cell>
          <cell r="VK157">
            <v>26</v>
          </cell>
          <cell r="VL157">
            <v>0</v>
          </cell>
          <cell r="VM157">
            <v>0</v>
          </cell>
          <cell r="VN157">
            <v>22</v>
          </cell>
          <cell r="VO157">
            <v>26</v>
          </cell>
          <cell r="VP157">
            <v>30</v>
          </cell>
          <cell r="VQ157">
            <v>0</v>
          </cell>
          <cell r="VR157">
            <v>26</v>
          </cell>
          <cell r="VS157">
            <v>25</v>
          </cell>
          <cell r="VT157">
            <v>26</v>
          </cell>
          <cell r="VU157" t="str">
            <v>33-2</v>
          </cell>
          <cell r="VV157" t="str">
            <v>33-2</v>
          </cell>
          <cell r="VW157">
            <v>0</v>
          </cell>
          <cell r="VX157">
            <v>0</v>
          </cell>
          <cell r="VY157">
            <v>26</v>
          </cell>
          <cell r="VZ157">
            <v>24</v>
          </cell>
          <cell r="WA157">
            <v>30</v>
          </cell>
          <cell r="WB157">
            <v>30</v>
          </cell>
          <cell r="WC157" t="str">
            <v>CT</v>
          </cell>
          <cell r="WD157">
            <v>22</v>
          </cell>
          <cell r="WE157">
            <v>26</v>
          </cell>
          <cell r="WF157">
            <v>30</v>
          </cell>
          <cell r="WG157">
            <v>30</v>
          </cell>
          <cell r="WH157">
            <v>0</v>
          </cell>
          <cell r="WI157"/>
          <cell r="WJ157" t="str">
            <v>H</v>
          </cell>
          <cell r="WK157" t="str">
            <v>H</v>
          </cell>
          <cell r="WL157" t="str">
            <v>LP</v>
          </cell>
          <cell r="WM157" t="str">
            <v>LP</v>
          </cell>
          <cell r="WN157" t="str">
            <v>H</v>
          </cell>
          <cell r="WO157" t="str">
            <v>H</v>
          </cell>
          <cell r="WP157" t="str">
            <v>H</v>
          </cell>
          <cell r="WQ157" t="str">
            <v>TDP</v>
          </cell>
          <cell r="WR157" t="str">
            <v>LP</v>
          </cell>
          <cell r="WS157" t="str">
            <v>LP</v>
          </cell>
          <cell r="WT157" t="str">
            <v>H</v>
          </cell>
          <cell r="WU157" t="str">
            <v>H</v>
          </cell>
          <cell r="WV157" t="str">
            <v>H</v>
          </cell>
          <cell r="WW157" t="str">
            <v>LP</v>
          </cell>
          <cell r="WX157" t="str">
            <v>TDP</v>
          </cell>
          <cell r="WY157" t="str">
            <v>H</v>
          </cell>
          <cell r="WZ157" t="str">
            <v>H</v>
          </cell>
          <cell r="XA157" t="str">
            <v>H</v>
          </cell>
          <cell r="XB157" t="str">
            <v>H</v>
          </cell>
          <cell r="XC157" t="str">
            <v>LP</v>
          </cell>
          <cell r="XD157" t="str">
            <v>LP</v>
          </cell>
          <cell r="XE157" t="str">
            <v>TDP</v>
          </cell>
          <cell r="XF157" t="str">
            <v>H</v>
          </cell>
          <cell r="XG157" t="str">
            <v>H</v>
          </cell>
          <cell r="XH157" t="str">
            <v>H</v>
          </cell>
          <cell r="XI157" t="str">
            <v>C</v>
          </cell>
          <cell r="XJ157" t="str">
            <v>H</v>
          </cell>
          <cell r="XK157" t="str">
            <v>H</v>
          </cell>
          <cell r="XL157" t="str">
            <v>H</v>
          </cell>
          <cell r="XM157" t="str">
            <v>H</v>
          </cell>
          <cell r="XN157">
            <v>0</v>
          </cell>
          <cell r="XO157"/>
          <cell r="XP157">
            <v>0</v>
          </cell>
          <cell r="XQ157">
            <v>0</v>
          </cell>
          <cell r="XR157">
            <v>0</v>
          </cell>
          <cell r="XS157">
            <v>0</v>
          </cell>
          <cell r="XT157">
            <v>0</v>
          </cell>
          <cell r="XU157">
            <v>0</v>
          </cell>
          <cell r="XV157">
            <v>0</v>
          </cell>
          <cell r="XW157" t="str">
            <v>REZA ANGGRIANI</v>
          </cell>
          <cell r="XX157">
            <v>0</v>
          </cell>
          <cell r="XY157">
            <v>0</v>
          </cell>
          <cell r="XZ157">
            <v>0</v>
          </cell>
          <cell r="YA157">
            <v>0</v>
          </cell>
          <cell r="YB157">
            <v>0</v>
          </cell>
          <cell r="YC157">
            <v>0</v>
          </cell>
          <cell r="YD157" t="str">
            <v>SYLVIA CANDILLA</v>
          </cell>
          <cell r="YE157">
            <v>0</v>
          </cell>
          <cell r="YF157">
            <v>0</v>
          </cell>
          <cell r="YG157">
            <v>0</v>
          </cell>
          <cell r="YH157">
            <v>0</v>
          </cell>
          <cell r="YI157">
            <v>0</v>
          </cell>
          <cell r="YJ157">
            <v>0</v>
          </cell>
          <cell r="YK157" t="str">
            <v>NIA KURNIAWATI FEBRIYANI</v>
          </cell>
          <cell r="YL157">
            <v>0</v>
          </cell>
          <cell r="YM157">
            <v>0</v>
          </cell>
          <cell r="YN157">
            <v>0</v>
          </cell>
          <cell r="YO157">
            <v>0</v>
          </cell>
          <cell r="YP157">
            <v>0</v>
          </cell>
          <cell r="YQ157">
            <v>0</v>
          </cell>
          <cell r="YR157">
            <v>0</v>
          </cell>
          <cell r="YS157">
            <v>0</v>
          </cell>
          <cell r="YT157">
            <v>0</v>
          </cell>
          <cell r="YU157"/>
          <cell r="YV157">
            <v>0</v>
          </cell>
          <cell r="YW157">
            <v>0</v>
          </cell>
          <cell r="YX157">
            <v>0</v>
          </cell>
          <cell r="YY157">
            <v>0</v>
          </cell>
          <cell r="YZ157">
            <v>0</v>
          </cell>
          <cell r="ZA157">
            <v>0</v>
          </cell>
          <cell r="ZB157">
            <v>0</v>
          </cell>
          <cell r="ZC157" t="str">
            <v>NPS</v>
          </cell>
          <cell r="ZD157">
            <v>0</v>
          </cell>
          <cell r="ZE157">
            <v>0</v>
          </cell>
          <cell r="ZF157">
            <v>0</v>
          </cell>
          <cell r="ZG157">
            <v>0</v>
          </cell>
          <cell r="ZH157">
            <v>0</v>
          </cell>
          <cell r="ZI157">
            <v>0</v>
          </cell>
          <cell r="ZJ157" t="str">
            <v>RESPON WEB</v>
          </cell>
          <cell r="ZK157">
            <v>0</v>
          </cell>
          <cell r="ZL157">
            <v>0</v>
          </cell>
          <cell r="ZM157">
            <v>0</v>
          </cell>
          <cell r="ZN157">
            <v>0</v>
          </cell>
          <cell r="ZO157">
            <v>0</v>
          </cell>
          <cell r="ZP157">
            <v>0</v>
          </cell>
          <cell r="ZQ157" t="str">
            <v>KETEPATAN LOGIN</v>
          </cell>
          <cell r="ZR157">
            <v>0</v>
          </cell>
          <cell r="ZS157">
            <v>0</v>
          </cell>
          <cell r="ZT157">
            <v>0</v>
          </cell>
          <cell r="ZU157">
            <v>0</v>
          </cell>
          <cell r="ZV157">
            <v>0</v>
          </cell>
          <cell r="ZW157">
            <v>0</v>
          </cell>
          <cell r="ZX157">
            <v>0</v>
          </cell>
          <cell r="ZY157">
            <v>0</v>
          </cell>
          <cell r="ZZ157">
            <v>0</v>
          </cell>
          <cell r="AAA157"/>
          <cell r="AAB157">
            <v>0</v>
          </cell>
          <cell r="AAC157">
            <v>0</v>
          </cell>
          <cell r="AAD157">
            <v>0.375</v>
          </cell>
          <cell r="AAE157">
            <v>0.31250000000000006</v>
          </cell>
          <cell r="AAF157">
            <v>0.375</v>
          </cell>
          <cell r="AAG157">
            <v>0.37500000000000006</v>
          </cell>
          <cell r="AAH157">
            <v>0</v>
          </cell>
          <cell r="AAI157">
            <v>0</v>
          </cell>
          <cell r="AAJ157">
            <v>0.375</v>
          </cell>
          <cell r="AAK157">
            <v>0.37500000000000006</v>
          </cell>
          <cell r="AAL157">
            <v>0.37430555555555556</v>
          </cell>
          <cell r="AAM157">
            <v>0</v>
          </cell>
          <cell r="AAN157">
            <v>0.37500000000000006</v>
          </cell>
          <cell r="AAO157">
            <v>0.37708333333333338</v>
          </cell>
          <cell r="AAP157">
            <v>0.37430555555555561</v>
          </cell>
          <cell r="AAQ157">
            <v>0.17638888888888882</v>
          </cell>
          <cell r="AAR157">
            <v>0.1875</v>
          </cell>
          <cell r="AAS157">
            <v>0</v>
          </cell>
          <cell r="AAT157">
            <v>0</v>
          </cell>
          <cell r="AAU157">
            <v>0.41736111111111107</v>
          </cell>
          <cell r="AAV157">
            <v>0.37430555555555556</v>
          </cell>
          <cell r="AAW157">
            <v>0.37430555555555556</v>
          </cell>
          <cell r="AAX157">
            <v>0.375</v>
          </cell>
          <cell r="AAY157">
            <v>0</v>
          </cell>
          <cell r="AAZ157">
            <v>0.375</v>
          </cell>
          <cell r="ABA157">
            <v>0.37500000000000006</v>
          </cell>
          <cell r="ABB157">
            <v>0.37986111111111109</v>
          </cell>
          <cell r="ABC157">
            <v>0.37777777777777777</v>
          </cell>
          <cell r="ABD157">
            <v>0</v>
          </cell>
          <cell r="ABE157">
            <v>0.37777777777777777</v>
          </cell>
          <cell r="ABF157">
            <v>0</v>
          </cell>
          <cell r="ABG157"/>
          <cell r="ABH157">
            <v>0</v>
          </cell>
          <cell r="ABI157">
            <v>0</v>
          </cell>
          <cell r="ABJ157">
            <v>0</v>
          </cell>
          <cell r="ABK157">
            <v>0</v>
          </cell>
          <cell r="ABL157">
            <v>0</v>
          </cell>
          <cell r="ABM157">
            <v>0</v>
          </cell>
          <cell r="ABN157">
            <v>0</v>
          </cell>
          <cell r="ABO157">
            <v>0</v>
          </cell>
          <cell r="ABP157">
            <v>0</v>
          </cell>
          <cell r="ABQ157">
            <v>0</v>
          </cell>
          <cell r="ABR157">
            <v>0</v>
          </cell>
          <cell r="ABS157">
            <v>0</v>
          </cell>
          <cell r="ABT157">
            <v>0</v>
          </cell>
          <cell r="ABU157">
            <v>0</v>
          </cell>
          <cell r="ABV157">
            <v>0</v>
          </cell>
          <cell r="ABW157">
            <v>0</v>
          </cell>
          <cell r="ABX157">
            <v>0</v>
          </cell>
          <cell r="ABY157">
            <v>0</v>
          </cell>
          <cell r="ABZ157">
            <v>0</v>
          </cell>
          <cell r="ACA157">
            <v>0</v>
          </cell>
          <cell r="ACB157">
            <v>0</v>
          </cell>
          <cell r="ACC157">
            <v>0</v>
          </cell>
          <cell r="ACD157">
            <v>0</v>
          </cell>
          <cell r="ACE157">
            <v>0</v>
          </cell>
          <cell r="ACF157">
            <v>0</v>
          </cell>
          <cell r="ACG157">
            <v>0</v>
          </cell>
          <cell r="ACH157">
            <v>0</v>
          </cell>
          <cell r="ACI157">
            <v>0</v>
          </cell>
          <cell r="ACJ157">
            <v>0</v>
          </cell>
          <cell r="ACK157">
            <v>0</v>
          </cell>
          <cell r="ACL157">
            <v>0</v>
          </cell>
          <cell r="ACM157"/>
          <cell r="ACN157">
            <v>0</v>
          </cell>
          <cell r="ACO157">
            <v>0</v>
          </cell>
          <cell r="ACP157">
            <v>0</v>
          </cell>
          <cell r="ACQ157">
            <v>0</v>
          </cell>
          <cell r="ACR157">
            <v>0</v>
          </cell>
          <cell r="ACS157">
            <v>0</v>
          </cell>
          <cell r="ACT157">
            <v>0</v>
          </cell>
          <cell r="ACU157">
            <v>0</v>
          </cell>
          <cell r="ACV157">
            <v>0</v>
          </cell>
          <cell r="ACW157">
            <v>0</v>
          </cell>
          <cell r="ACX157">
            <v>0</v>
          </cell>
          <cell r="ACY157">
            <v>0</v>
          </cell>
          <cell r="ACZ157">
            <v>0</v>
          </cell>
          <cell r="ADA157">
            <v>0</v>
          </cell>
          <cell r="ADB157">
            <v>0</v>
          </cell>
          <cell r="ADC157">
            <v>0</v>
          </cell>
          <cell r="ADD157">
            <v>0</v>
          </cell>
          <cell r="ADE157">
            <v>0</v>
          </cell>
          <cell r="ADF157">
            <v>0</v>
          </cell>
          <cell r="ADG157">
            <v>0</v>
          </cell>
          <cell r="ADH157">
            <v>0</v>
          </cell>
          <cell r="ADI157">
            <v>0</v>
          </cell>
          <cell r="ADJ157">
            <v>0</v>
          </cell>
          <cell r="ADK157">
            <v>0</v>
          </cell>
          <cell r="ADL157">
            <v>0</v>
          </cell>
          <cell r="ADM157">
            <v>0</v>
          </cell>
          <cell r="ADN157">
            <v>0</v>
          </cell>
          <cell r="ADO157">
            <v>0</v>
          </cell>
          <cell r="ADP157">
            <v>0</v>
          </cell>
          <cell r="ADQ157">
            <v>0</v>
          </cell>
          <cell r="ADR157">
            <v>0</v>
          </cell>
          <cell r="ADS157"/>
          <cell r="ADT157" t="str">
            <v>SHANTY AGNIA NURRAHMAH</v>
          </cell>
          <cell r="ADU157" t="str">
            <v>POSTPAID</v>
          </cell>
          <cell r="ADV157">
            <v>0.53682870370370361</v>
          </cell>
          <cell r="ADW157">
            <v>0.3355439814814814</v>
          </cell>
          <cell r="ADX157">
            <v>0</v>
          </cell>
          <cell r="ADY157">
            <v>0</v>
          </cell>
          <cell r="ADZ157">
            <v>0.3354976851851853</v>
          </cell>
          <cell r="AEA157">
            <v>0.27642361111111113</v>
          </cell>
          <cell r="AEB157">
            <v>0.3411805555555556</v>
          </cell>
          <cell r="AEC157">
            <v>0.33526620370370375</v>
          </cell>
          <cell r="AED157">
            <v>0</v>
          </cell>
          <cell r="AEE157">
            <v>0</v>
          </cell>
          <cell r="AEF157">
            <v>0.33186342592592588</v>
          </cell>
          <cell r="AEG157">
            <v>0.34410879629629637</v>
          </cell>
          <cell r="AEH157">
            <v>0.33478009259259267</v>
          </cell>
          <cell r="AEI157">
            <v>0</v>
          </cell>
          <cell r="AEJ157">
            <v>0.33229166666666643</v>
          </cell>
          <cell r="AEK157">
            <v>0.34650462962962963</v>
          </cell>
          <cell r="AEL157">
            <v>0.33488425925925935</v>
          </cell>
          <cell r="AEM157">
            <v>0.17502314814814801</v>
          </cell>
          <cell r="AEN157">
            <v>0.16921296296296293</v>
          </cell>
          <cell r="AEO157">
            <v>0</v>
          </cell>
          <cell r="AEP157">
            <v>0</v>
          </cell>
          <cell r="AEQ157">
            <v>0.3697569444444444</v>
          </cell>
          <cell r="AER157">
            <v>0.32848379629629626</v>
          </cell>
          <cell r="AES157">
            <v>0.33254629629629628</v>
          </cell>
          <cell r="AET157">
            <v>0.33016203703703706</v>
          </cell>
          <cell r="AEU157">
            <v>0.32291666666666669</v>
          </cell>
          <cell r="AEV157">
            <v>0.34447916666666661</v>
          </cell>
          <cell r="AEW157">
            <v>0.34415509259259258</v>
          </cell>
          <cell r="AEX157">
            <v>0.3442824074074074</v>
          </cell>
          <cell r="AEY157">
            <v>0.34194444444444438</v>
          </cell>
          <cell r="AEZ157">
            <v>0</v>
          </cell>
          <cell r="AFA157"/>
          <cell r="AFB157">
            <v>0.53682870370370361</v>
          </cell>
          <cell r="AFC157">
            <v>0.3355439814814814</v>
          </cell>
          <cell r="AFD157">
            <v>0</v>
          </cell>
          <cell r="AFE157">
            <v>0</v>
          </cell>
          <cell r="AFF157">
            <v>0.3354976851851853</v>
          </cell>
          <cell r="AFG157">
            <v>0.27642361111111113</v>
          </cell>
          <cell r="AFH157">
            <v>0.3411805555555556</v>
          </cell>
          <cell r="AFI157">
            <v>0.33526620370370375</v>
          </cell>
          <cell r="AFJ157">
            <v>0</v>
          </cell>
          <cell r="AFK157">
            <v>0</v>
          </cell>
          <cell r="AFL157">
            <v>0.33186342592592588</v>
          </cell>
          <cell r="AFM157">
            <v>0.34410879629629637</v>
          </cell>
          <cell r="AFN157">
            <v>0.33478009259259267</v>
          </cell>
          <cell r="AFO157">
            <v>0</v>
          </cell>
          <cell r="AFP157">
            <v>0.33229166666666643</v>
          </cell>
          <cell r="AFQ157">
            <v>0.34650462962962963</v>
          </cell>
          <cell r="AFR157">
            <v>0.33488425925925935</v>
          </cell>
          <cell r="AFS157">
            <v>0.17502314814814801</v>
          </cell>
          <cell r="AFT157">
            <v>0.16921296296296293</v>
          </cell>
          <cell r="AFU157">
            <v>0</v>
          </cell>
          <cell r="AFV157">
            <v>0</v>
          </cell>
          <cell r="AFW157">
            <v>0.3697569444444444</v>
          </cell>
          <cell r="AFX157">
            <v>0.32848379629629626</v>
          </cell>
          <cell r="AFY157">
            <v>0.33254629629629628</v>
          </cell>
          <cell r="AFZ157">
            <v>0.33016203703703706</v>
          </cell>
          <cell r="AGA157">
            <v>0.32291666666666669</v>
          </cell>
          <cell r="AGB157">
            <v>0.34447916666666661</v>
          </cell>
          <cell r="AGC157">
            <v>0.34415509259259258</v>
          </cell>
          <cell r="AGD157">
            <v>0.3442824074074074</v>
          </cell>
          <cell r="AGE157">
            <v>0.34194444444444438</v>
          </cell>
          <cell r="AGF157">
            <v>0</v>
          </cell>
          <cell r="AGH157" t="str">
            <v>SHANTY AGNIA NURRAHMAH</v>
          </cell>
          <cell r="AGI157" t="str">
            <v>POSTPAID</v>
          </cell>
          <cell r="AGJ157">
            <v>5.1365740740740747E-2</v>
          </cell>
          <cell r="AGK157">
            <v>4.7094907407407405E-2</v>
          </cell>
          <cell r="AGL157">
            <v>0</v>
          </cell>
          <cell r="AGM157">
            <v>0</v>
          </cell>
          <cell r="AGN157">
            <v>5.2696759259259263E-2</v>
          </cell>
          <cell r="AGO157">
            <v>5.2048611111111115E-2</v>
          </cell>
          <cell r="AGP157">
            <v>7.3402777777777775E-2</v>
          </cell>
          <cell r="AGQ157">
            <v>5.4317129629629625E-2</v>
          </cell>
          <cell r="AGR157">
            <v>0</v>
          </cell>
          <cell r="AGS157">
            <v>0</v>
          </cell>
          <cell r="AGT157">
            <v>5.5636574074074074E-2</v>
          </cell>
          <cell r="AGU157">
            <v>3.9918981481481486E-2</v>
          </cell>
          <cell r="AGV157">
            <v>8.1192129629629614E-2</v>
          </cell>
          <cell r="AGW157">
            <v>0</v>
          </cell>
          <cell r="AGX157">
            <v>5.5208333333333331E-2</v>
          </cell>
          <cell r="AGY157">
            <v>7.363425925925926E-2</v>
          </cell>
          <cell r="AGZ157">
            <v>6.0949074074074065E-2</v>
          </cell>
          <cell r="AHA157">
            <v>1.9421296296296298E-2</v>
          </cell>
          <cell r="AHB157">
            <v>2.5925925925925925E-2</v>
          </cell>
          <cell r="AHC157">
            <v>0</v>
          </cell>
          <cell r="AHD157">
            <v>0</v>
          </cell>
          <cell r="AHE157">
            <v>5.2465277777777777E-2</v>
          </cell>
          <cell r="AHF157">
            <v>6.1793981481481478E-2</v>
          </cell>
          <cell r="AHG157">
            <v>5.4953703703703699E-2</v>
          </cell>
          <cell r="AHH157">
            <v>5.3865740740740742E-2</v>
          </cell>
          <cell r="AHI157">
            <v>0</v>
          </cell>
          <cell r="AHJ157">
            <v>6.177083333333333E-2</v>
          </cell>
          <cell r="AHK157">
            <v>4.7511574074074074E-2</v>
          </cell>
          <cell r="AHL157">
            <v>5.4328703703703699E-2</v>
          </cell>
          <cell r="AHM157">
            <v>4.9722222222222223E-2</v>
          </cell>
          <cell r="AHN157">
            <v>0</v>
          </cell>
          <cell r="AHO157">
            <v>5.3601115319865313E-2</v>
          </cell>
          <cell r="AHP157"/>
          <cell r="AHQ157">
            <v>4438</v>
          </cell>
          <cell r="AHR157">
            <v>4069</v>
          </cell>
          <cell r="AHS157">
            <v>0</v>
          </cell>
          <cell r="AHT157">
            <v>0</v>
          </cell>
          <cell r="AHU157">
            <v>4553</v>
          </cell>
          <cell r="AHV157">
            <v>4497</v>
          </cell>
          <cell r="AHW157">
            <v>6342</v>
          </cell>
          <cell r="AHX157">
            <v>4693</v>
          </cell>
          <cell r="AHY157">
            <v>0</v>
          </cell>
          <cell r="AHZ157">
            <v>0</v>
          </cell>
          <cell r="AIA157">
            <v>4807</v>
          </cell>
          <cell r="AIB157">
            <v>3449</v>
          </cell>
          <cell r="AIC157">
            <v>7015</v>
          </cell>
          <cell r="AID157">
            <v>0</v>
          </cell>
          <cell r="AIE157">
            <v>4770</v>
          </cell>
          <cell r="AIF157">
            <v>6362</v>
          </cell>
          <cell r="AIG157">
            <v>5266</v>
          </cell>
          <cell r="AIH157">
            <v>1678</v>
          </cell>
          <cell r="AII157">
            <v>2240</v>
          </cell>
          <cell r="AIJ157">
            <v>0</v>
          </cell>
          <cell r="AIK157">
            <v>0</v>
          </cell>
          <cell r="AIL157">
            <v>4533</v>
          </cell>
          <cell r="AIM157">
            <v>5339</v>
          </cell>
          <cell r="AIN157">
            <v>4748</v>
          </cell>
          <cell r="AIO157">
            <v>4654</v>
          </cell>
          <cell r="AIP157">
            <v>0</v>
          </cell>
          <cell r="AIQ157">
            <v>5337</v>
          </cell>
          <cell r="AIR157">
            <v>4105</v>
          </cell>
          <cell r="AIS157">
            <v>4694</v>
          </cell>
          <cell r="AIT157">
            <v>4296</v>
          </cell>
          <cell r="AIU157">
            <v>0</v>
          </cell>
          <cell r="AIW157" t="str">
            <v>SHANTY AGNIA NURRAHMAH</v>
          </cell>
          <cell r="AIX157" t="str">
            <v>POSTPAID</v>
          </cell>
          <cell r="AIY157">
            <v>3.4004629629629642E-2</v>
          </cell>
          <cell r="AIZ157">
            <v>3.8761574074074101E-2</v>
          </cell>
          <cell r="AJA157">
            <v>0</v>
          </cell>
          <cell r="AJB157">
            <v>0</v>
          </cell>
          <cell r="AJC157">
            <v>3.9502314814814699E-2</v>
          </cell>
          <cell r="AJD157">
            <v>3.6076388888888894E-2</v>
          </cell>
          <cell r="AJE157">
            <v>3.3819444444444416E-2</v>
          </cell>
          <cell r="AJF157">
            <v>3.9733796296296288E-2</v>
          </cell>
          <cell r="AJG157">
            <v>0</v>
          </cell>
          <cell r="AJH157">
            <v>0</v>
          </cell>
          <cell r="AJI157">
            <v>4.3136574074074119E-2</v>
          </cell>
          <cell r="AJJ157">
            <v>3.0891203703703685E-2</v>
          </cell>
          <cell r="AJK157">
            <v>3.9525462962962873E-2</v>
          </cell>
          <cell r="AJL157">
            <v>0</v>
          </cell>
          <cell r="AJM157">
            <v>4.2708333333333598E-2</v>
          </cell>
          <cell r="AJN157">
            <v>3.0578703703703747E-2</v>
          </cell>
          <cell r="AJO157">
            <v>3.9421296296296253E-2</v>
          </cell>
          <cell r="AJP157">
            <v>1.3657407407408062E-3</v>
          </cell>
          <cell r="AJQ157">
            <v>1.8287037037037063E-2</v>
          </cell>
          <cell r="AJR157">
            <v>0</v>
          </cell>
          <cell r="AJS157">
            <v>0</v>
          </cell>
          <cell r="AJT157">
            <v>4.7604166666666684E-2</v>
          </cell>
          <cell r="AJU157">
            <v>4.5821759259259284E-2</v>
          </cell>
          <cell r="AJV157">
            <v>4.1759259259259246E-2</v>
          </cell>
          <cell r="AJW157">
            <v>4.4837962962962941E-2</v>
          </cell>
          <cell r="AJX157">
            <v>5.2083333333333336E-2</v>
          </cell>
          <cell r="AJY157">
            <v>3.0520833333333386E-2</v>
          </cell>
          <cell r="AJZ157">
            <v>3.0844907407407467E-2</v>
          </cell>
          <cell r="AKA157">
            <v>3.557870370370371E-2</v>
          </cell>
          <cell r="AKB157">
            <v>3.5833333333333384E-2</v>
          </cell>
          <cell r="AKC157">
            <v>0</v>
          </cell>
          <cell r="AKD157">
            <v>3.6204206924315634E-2</v>
          </cell>
          <cell r="AKE157"/>
          <cell r="AKF157">
            <v>2938</v>
          </cell>
          <cell r="AKG157">
            <v>3349</v>
          </cell>
          <cell r="AKH157">
            <v>0</v>
          </cell>
          <cell r="AKI157">
            <v>0</v>
          </cell>
          <cell r="AKJ157">
            <v>3413</v>
          </cell>
          <cell r="AKK157">
            <v>3117</v>
          </cell>
          <cell r="AKL157">
            <v>2922</v>
          </cell>
          <cell r="AKM157">
            <v>3433</v>
          </cell>
          <cell r="AKN157">
            <v>0</v>
          </cell>
          <cell r="AKO157">
            <v>0</v>
          </cell>
          <cell r="AKP157">
            <v>3727</v>
          </cell>
          <cell r="AKQ157">
            <v>2669</v>
          </cell>
          <cell r="AKR157">
            <v>3415</v>
          </cell>
          <cell r="AKS157">
            <v>0</v>
          </cell>
          <cell r="AKT157">
            <v>3690</v>
          </cell>
          <cell r="AKU157">
            <v>2642</v>
          </cell>
          <cell r="AKV157">
            <v>3406</v>
          </cell>
          <cell r="AKW157">
            <v>118</v>
          </cell>
          <cell r="AKX157">
            <v>1580</v>
          </cell>
          <cell r="AKY157">
            <v>0</v>
          </cell>
          <cell r="AKZ157">
            <v>0</v>
          </cell>
          <cell r="ALA157">
            <v>4113</v>
          </cell>
          <cell r="ALB157">
            <v>3959</v>
          </cell>
          <cell r="ALC157">
            <v>3608</v>
          </cell>
          <cell r="ALD157">
            <v>3874</v>
          </cell>
          <cell r="ALE157">
            <v>4500</v>
          </cell>
          <cell r="ALF157">
            <v>2637</v>
          </cell>
          <cell r="ALG157">
            <v>2665</v>
          </cell>
          <cell r="ALH157">
            <v>3074</v>
          </cell>
          <cell r="ALI157">
            <v>3096</v>
          </cell>
          <cell r="ALJ157">
            <v>0</v>
          </cell>
          <cell r="ALL157">
            <v>9.8460648148148144E-2</v>
          </cell>
          <cell r="ALM157">
            <v>5.1365740740740747E-2</v>
          </cell>
          <cell r="ALN157">
            <v>0.38686342592592604</v>
          </cell>
          <cell r="ALO157">
            <v>0.38048611111111114</v>
          </cell>
          <cell r="ALP157">
            <v>0.44459490740740748</v>
          </cell>
          <cell r="ALQ157">
            <v>0.4600347222222223</v>
          </cell>
          <cell r="ALR157">
            <v>0.10568287037037037</v>
          </cell>
          <cell r="ALS157">
            <v>5.1365740740740747E-2</v>
          </cell>
          <cell r="ALT157">
            <v>0.38322916666666662</v>
          </cell>
          <cell r="ALU157">
            <v>0.45111111111111118</v>
          </cell>
          <cell r="ALV157">
            <v>0.4260648148148149</v>
          </cell>
          <cell r="ALW157">
            <v>0.13255787037037037</v>
          </cell>
          <cell r="ALX157">
            <v>0.38365740740740717</v>
          </cell>
          <cell r="ALY157">
            <v>0.45307870370370373</v>
          </cell>
          <cell r="ALZ157">
            <v>0.45988425925925935</v>
          </cell>
          <cell r="AMA157">
            <v>0.28733796296296282</v>
          </cell>
          <cell r="AMB157">
            <v>0.23999999999999996</v>
          </cell>
          <cell r="AMC157">
            <v>7.7291666666666675E-2</v>
          </cell>
          <cell r="AMD157">
            <v>5.1365740740740747E-2</v>
          </cell>
          <cell r="AME157">
            <v>0.42112268518518514</v>
          </cell>
          <cell r="AMF157">
            <v>0.43231481481481482</v>
          </cell>
          <cell r="AMG157">
            <v>0.44570601851851854</v>
          </cell>
          <cell r="AMH157">
            <v>0.43648148148148147</v>
          </cell>
          <cell r="AMI157">
            <v>0.42814814814814817</v>
          </cell>
          <cell r="AMJ157">
            <v>0.39584490740740735</v>
          </cell>
          <cell r="AMK157">
            <v>0.45729166666666665</v>
          </cell>
          <cell r="AML157">
            <v>0.44315972222222222</v>
          </cell>
          <cell r="AMM157">
            <v>0.44763888888888881</v>
          </cell>
          <cell r="AMN157">
            <v>0.10108796296296296</v>
          </cell>
          <cell r="AMO157">
            <v>5.1365740740740747E-2</v>
          </cell>
          <cell r="AMP157" t="e">
            <v>#REF!</v>
          </cell>
          <cell r="AMR157">
            <v>8507</v>
          </cell>
          <cell r="AMS157">
            <v>4438</v>
          </cell>
          <cell r="AMT157">
            <v>33425</v>
          </cell>
          <cell r="AMU157">
            <v>32874</v>
          </cell>
          <cell r="AMV157">
            <v>38413</v>
          </cell>
          <cell r="AMW157">
            <v>39747</v>
          </cell>
          <cell r="AMX157">
            <v>9131</v>
          </cell>
          <cell r="AMY157">
            <v>4438</v>
          </cell>
          <cell r="AMZ157">
            <v>33111</v>
          </cell>
          <cell r="ANA157">
            <v>38976</v>
          </cell>
          <cell r="ANB157">
            <v>36812</v>
          </cell>
          <cell r="ANC157">
            <v>11453</v>
          </cell>
          <cell r="AND157">
            <v>33148</v>
          </cell>
          <cell r="ANE157">
            <v>39146</v>
          </cell>
          <cell r="ANF157">
            <v>39734</v>
          </cell>
          <cell r="ANG157">
            <v>24826</v>
          </cell>
          <cell r="ANH157">
            <v>20736</v>
          </cell>
          <cell r="ANI157">
            <v>6678</v>
          </cell>
          <cell r="ANJ157">
            <v>4438</v>
          </cell>
          <cell r="ANK157">
            <v>36385</v>
          </cell>
          <cell r="ANL157">
            <v>37352</v>
          </cell>
          <cell r="ANM157">
            <v>38509</v>
          </cell>
          <cell r="ANN157">
            <v>37712</v>
          </cell>
          <cell r="ANO157">
            <v>36992</v>
          </cell>
          <cell r="ANP157">
            <v>34201</v>
          </cell>
          <cell r="ANQ157">
            <v>39510</v>
          </cell>
          <cell r="ANR157">
            <v>38289</v>
          </cell>
          <cell r="ANS157">
            <v>38676</v>
          </cell>
          <cell r="ANT157">
            <v>8734</v>
          </cell>
          <cell r="ANU157">
            <v>0</v>
          </cell>
          <cell r="ANV157" t="e">
            <v>#REF!</v>
          </cell>
          <cell r="ANX157">
            <v>30</v>
          </cell>
          <cell r="ANY157">
            <v>22</v>
          </cell>
          <cell r="ANZ157">
            <v>22</v>
          </cell>
          <cell r="AOA157">
            <v>7</v>
          </cell>
          <cell r="AOB157">
            <v>0</v>
          </cell>
          <cell r="AOC157">
            <v>0</v>
          </cell>
          <cell r="AOD157">
            <v>0</v>
          </cell>
          <cell r="AOE157">
            <v>0</v>
          </cell>
          <cell r="AOF157">
            <v>0</v>
          </cell>
          <cell r="AOG157">
            <v>0</v>
          </cell>
          <cell r="AOH157">
            <v>0</v>
          </cell>
          <cell r="AOI157">
            <v>0</v>
          </cell>
          <cell r="AOJ157">
            <v>1</v>
          </cell>
          <cell r="AOK157">
            <v>0</v>
          </cell>
          <cell r="AOL157">
            <v>0</v>
          </cell>
          <cell r="AOM157">
            <v>0</v>
          </cell>
          <cell r="AON157">
            <v>0</v>
          </cell>
          <cell r="AOO157">
            <v>1</v>
          </cell>
          <cell r="AOP157">
            <v>0</v>
          </cell>
          <cell r="AOQ157">
            <v>0</v>
          </cell>
          <cell r="AOR157">
            <v>0</v>
          </cell>
          <cell r="AOS157">
            <v>0</v>
          </cell>
          <cell r="AOT157">
            <v>1</v>
          </cell>
          <cell r="AOU157"/>
          <cell r="AOV157">
            <v>0</v>
          </cell>
          <cell r="AOW157">
            <v>3</v>
          </cell>
          <cell r="AOX157">
            <v>3</v>
          </cell>
          <cell r="AOY157">
            <v>0</v>
          </cell>
          <cell r="AOZ157">
            <v>0</v>
          </cell>
          <cell r="APA157">
            <v>0</v>
          </cell>
          <cell r="APB157">
            <v>0</v>
          </cell>
          <cell r="APC157">
            <v>0</v>
          </cell>
          <cell r="APD157">
            <v>3</v>
          </cell>
          <cell r="APE157">
            <v>0</v>
          </cell>
          <cell r="APF157">
            <v>1</v>
          </cell>
          <cell r="APG157">
            <v>0</v>
          </cell>
          <cell r="APH157">
            <v>1</v>
          </cell>
          <cell r="API157">
            <v>0</v>
          </cell>
          <cell r="APJ157">
            <v>1</v>
          </cell>
          <cell r="APK157">
            <v>0</v>
          </cell>
          <cell r="APL157">
            <v>0</v>
          </cell>
          <cell r="APM157">
            <v>0</v>
          </cell>
          <cell r="APN157">
            <v>0</v>
          </cell>
          <cell r="APO157">
            <v>3</v>
          </cell>
          <cell r="APP157">
            <v>6</v>
          </cell>
          <cell r="APQ157">
            <v>8</v>
          </cell>
          <cell r="APR157">
            <v>8</v>
          </cell>
          <cell r="APS157">
            <v>22</v>
          </cell>
          <cell r="APT157">
            <v>0</v>
          </cell>
          <cell r="APU157">
            <v>0</v>
          </cell>
          <cell r="APV157">
            <v>0</v>
          </cell>
          <cell r="APW157">
            <v>0</v>
          </cell>
          <cell r="APX157">
            <v>0</v>
          </cell>
          <cell r="APY157">
            <v>0</v>
          </cell>
          <cell r="APZ157">
            <v>0</v>
          </cell>
          <cell r="AQA157">
            <v>0</v>
          </cell>
          <cell r="AQB157">
            <v>4</v>
          </cell>
          <cell r="AQC157">
            <v>2</v>
          </cell>
          <cell r="AQD157">
            <v>2</v>
          </cell>
          <cell r="AQE157">
            <v>8</v>
          </cell>
          <cell r="AQF157">
            <v>0</v>
          </cell>
          <cell r="AQG157">
            <v>0</v>
          </cell>
          <cell r="AQH157">
            <v>0</v>
          </cell>
          <cell r="AQI157">
            <v>0</v>
          </cell>
          <cell r="AQJ157">
            <v>0</v>
          </cell>
          <cell r="AQK157">
            <v>44</v>
          </cell>
          <cell r="AQL157">
            <v>1</v>
          </cell>
          <cell r="AQM157">
            <v>1</v>
          </cell>
          <cell r="AQN157">
            <v>1</v>
          </cell>
          <cell r="AQO157">
            <v>1</v>
          </cell>
          <cell r="AQP157"/>
          <cell r="AQQ157">
            <v>1</v>
          </cell>
          <cell r="AQR157" t="str">
            <v>B</v>
          </cell>
          <cell r="AQS157">
            <v>1</v>
          </cell>
          <cell r="AQT157">
            <v>0</v>
          </cell>
          <cell r="AQU157">
            <v>1</v>
          </cell>
          <cell r="AQV157"/>
          <cell r="AQW157">
            <v>0</v>
          </cell>
          <cell r="AQX157">
            <v>0</v>
          </cell>
          <cell r="AQY157">
            <v>0</v>
          </cell>
          <cell r="AQZ157">
            <v>7.588136574074074</v>
          </cell>
          <cell r="ARA157">
            <v>0.34491529882154881</v>
          </cell>
          <cell r="ARB157">
            <v>10912</v>
          </cell>
          <cell r="ARC157">
            <v>447480</v>
          </cell>
          <cell r="ARD157">
            <v>0.23610428051001819</v>
          </cell>
          <cell r="ARE157">
            <v>0.83269675925925957</v>
          </cell>
          <cell r="ARF157">
            <v>3.7849852693602706E-2</v>
          </cell>
          <cell r="ARG157">
            <v>1188</v>
          </cell>
          <cell r="ARH157">
            <v>50160</v>
          </cell>
          <cell r="ARI157">
            <v>2.6861185782556762E-2</v>
          </cell>
        </row>
        <row r="158">
          <cell r="B158" t="str">
            <v>ARI KOSASIH</v>
          </cell>
          <cell r="C158">
            <v>29361</v>
          </cell>
          <cell r="D158" t="str">
            <v>11</v>
          </cell>
          <cell r="E158" t="str">
            <v>ISLAM</v>
          </cell>
          <cell r="F158" t="str">
            <v>PKWT</v>
          </cell>
          <cell r="G158" t="str">
            <v>POSTPAID</v>
          </cell>
          <cell r="H158">
            <v>22.733333333333334</v>
          </cell>
          <cell r="I158" t="str">
            <v>D</v>
          </cell>
          <cell r="J158">
            <v>19235097</v>
          </cell>
          <cell r="K158">
            <v>570258</v>
          </cell>
          <cell r="L158" t="str">
            <v>LAKI-LAKI</v>
          </cell>
          <cell r="M158" t="str">
            <v>AGENT POSTPAID</v>
          </cell>
          <cell r="N158" t="str">
            <v>SLAMET GUMELAR</v>
          </cell>
          <cell r="O158" t="str">
            <v>RIKA RIANY</v>
          </cell>
          <cell r="P158"/>
          <cell r="Q158">
            <v>0.79583333333333317</v>
          </cell>
          <cell r="R158">
            <v>40</v>
          </cell>
          <cell r="S158" t="str">
            <v>H</v>
          </cell>
          <cell r="T158"/>
          <cell r="U158"/>
          <cell r="V158"/>
          <cell r="W158"/>
          <cell r="X158"/>
          <cell r="Y158"/>
          <cell r="Z158"/>
          <cell r="AA158"/>
          <cell r="AB158">
            <v>0.74065972222222209</v>
          </cell>
          <cell r="AC158" t="str">
            <v>OK</v>
          </cell>
          <cell r="AD158">
            <v>0.74065972222222209</v>
          </cell>
          <cell r="AE158">
            <v>5.5173611111111111E-2</v>
          </cell>
          <cell r="AF158">
            <v>0</v>
          </cell>
          <cell r="AG158" t="str">
            <v>NOK</v>
          </cell>
          <cell r="AH158">
            <v>5.5173611111111111E-2</v>
          </cell>
          <cell r="AI158">
            <v>0.375</v>
          </cell>
          <cell r="AJ158">
            <v>53</v>
          </cell>
          <cell r="AK158" t="str">
            <v>H</v>
          </cell>
          <cell r="AL158"/>
          <cell r="AM158"/>
          <cell r="AN158"/>
          <cell r="AO158"/>
          <cell r="AP158"/>
          <cell r="AQ158"/>
          <cell r="AR158"/>
          <cell r="AS158"/>
          <cell r="AT158">
            <v>0.32668981481481479</v>
          </cell>
          <cell r="AU158" t="str">
            <v>OK</v>
          </cell>
          <cell r="AV158">
            <v>0.32668981481481479</v>
          </cell>
          <cell r="AW158">
            <v>4.8310185185185185E-2</v>
          </cell>
          <cell r="AX158">
            <v>0</v>
          </cell>
          <cell r="AY158" t="str">
            <v>OK</v>
          </cell>
          <cell r="AZ158">
            <v>4.8310185185185185E-2</v>
          </cell>
          <cell r="BA158">
            <v>0.375</v>
          </cell>
          <cell r="BB158">
            <v>60</v>
          </cell>
          <cell r="BC158" t="str">
            <v>H</v>
          </cell>
          <cell r="BD158"/>
          <cell r="BE158"/>
          <cell r="BF158"/>
          <cell r="BG158"/>
          <cell r="BH158"/>
          <cell r="BI158"/>
          <cell r="BJ158"/>
          <cell r="BK158"/>
          <cell r="BL158">
            <v>0.32626157407407408</v>
          </cell>
          <cell r="BM158" t="str">
            <v>OK</v>
          </cell>
          <cell r="BN158">
            <v>0.32626157407407408</v>
          </cell>
          <cell r="BO158">
            <v>4.8738425925925921E-2</v>
          </cell>
          <cell r="BP158">
            <v>0</v>
          </cell>
          <cell r="BQ158" t="str">
            <v>OK</v>
          </cell>
          <cell r="BR158">
            <v>4.8738425925925921E-2</v>
          </cell>
          <cell r="BS158">
            <v>0</v>
          </cell>
          <cell r="BT158"/>
          <cell r="BU158" t="str">
            <v>LL</v>
          </cell>
          <cell r="BV158"/>
          <cell r="BW158"/>
          <cell r="BX158"/>
          <cell r="BY158"/>
          <cell r="BZ158"/>
          <cell r="CA158"/>
          <cell r="CB158"/>
          <cell r="CC158"/>
          <cell r="CD158"/>
          <cell r="CE158"/>
          <cell r="CF158"/>
          <cell r="CG158"/>
          <cell r="CH158"/>
          <cell r="CI158"/>
          <cell r="CJ158"/>
          <cell r="CK158">
            <v>0.37569444444444444</v>
          </cell>
          <cell r="CL158">
            <v>51</v>
          </cell>
          <cell r="CM158" t="str">
            <v>H</v>
          </cell>
          <cell r="CN158"/>
          <cell r="CO158"/>
          <cell r="CP158"/>
          <cell r="CQ158"/>
          <cell r="CR158"/>
          <cell r="CS158"/>
          <cell r="CT158"/>
          <cell r="CU158"/>
          <cell r="CV158">
            <v>0.36290509259259257</v>
          </cell>
          <cell r="CW158" t="str">
            <v>OK</v>
          </cell>
          <cell r="CX158">
            <v>0.36290509259259257</v>
          </cell>
          <cell r="CY158">
            <v>4.8206018518518516E-2</v>
          </cell>
          <cell r="CZ158">
            <v>4.1666666666666519E-3</v>
          </cell>
          <cell r="DA158" t="str">
            <v>OK</v>
          </cell>
          <cell r="DB158">
            <v>1.2789351851851864E-2</v>
          </cell>
          <cell r="DC158">
            <v>0.37708333333333344</v>
          </cell>
          <cell r="DD158">
            <v>58</v>
          </cell>
          <cell r="DE158" t="str">
            <v>H</v>
          </cell>
          <cell r="DF158"/>
          <cell r="DG158"/>
          <cell r="DH158"/>
          <cell r="DI158"/>
          <cell r="DJ158"/>
          <cell r="DK158"/>
          <cell r="DL158"/>
          <cell r="DM158"/>
          <cell r="DN158">
            <v>0.28403935185185197</v>
          </cell>
          <cell r="DO158" t="str">
            <v>NOK</v>
          </cell>
          <cell r="DP158">
            <v>0.28403935185185197</v>
          </cell>
          <cell r="DQ158">
            <v>9.3043981481481464E-2</v>
          </cell>
          <cell r="DR158">
            <v>0</v>
          </cell>
          <cell r="DS158" t="str">
            <v>NOK</v>
          </cell>
          <cell r="DT158">
            <v>9.3043981481481464E-2</v>
          </cell>
          <cell r="DU158">
            <v>0.37499999999999994</v>
          </cell>
          <cell r="DV158">
            <v>68</v>
          </cell>
          <cell r="DW158" t="str">
            <v>TDP</v>
          </cell>
          <cell r="DX158" t="str">
            <v>CHRIST YESAYA</v>
          </cell>
          <cell r="DY158" t="str">
            <v>QA SCORE</v>
          </cell>
          <cell r="DZ158"/>
          <cell r="EA158"/>
          <cell r="EB158"/>
          <cell r="EC158"/>
          <cell r="ED158"/>
          <cell r="EE158"/>
          <cell r="EF158">
            <v>0.32928240740740733</v>
          </cell>
          <cell r="EG158" t="str">
            <v>OK</v>
          </cell>
          <cell r="EH158">
            <v>0.32928240740740733</v>
          </cell>
          <cell r="EI158">
            <v>4.9189814814814811E-2</v>
          </cell>
          <cell r="EJ158">
            <v>3.4722222222222099E-3</v>
          </cell>
          <cell r="EK158" t="str">
            <v>OK</v>
          </cell>
          <cell r="EL158">
            <v>4.5717592592592601E-2</v>
          </cell>
          <cell r="EM158">
            <v>0</v>
          </cell>
          <cell r="EN158"/>
          <cell r="EO158" t="str">
            <v>LL</v>
          </cell>
          <cell r="EP158"/>
          <cell r="EQ158"/>
          <cell r="ER158"/>
          <cell r="ES158"/>
          <cell r="ET158"/>
          <cell r="EU158"/>
          <cell r="EV158"/>
          <cell r="EW158"/>
          <cell r="EX158"/>
          <cell r="EY158"/>
          <cell r="EZ158"/>
          <cell r="FA158"/>
          <cell r="FB158"/>
          <cell r="FC158"/>
          <cell r="FD158"/>
          <cell r="FE158">
            <v>0</v>
          </cell>
          <cell r="FF158"/>
          <cell r="FG158" t="str">
            <v>LL</v>
          </cell>
          <cell r="FH158"/>
          <cell r="FI158"/>
          <cell r="FJ158"/>
          <cell r="FK158"/>
          <cell r="FL158"/>
          <cell r="FM158"/>
          <cell r="FN158"/>
          <cell r="FO158"/>
          <cell r="FP158"/>
          <cell r="FQ158"/>
          <cell r="FR158"/>
          <cell r="FS158"/>
          <cell r="FT158"/>
          <cell r="FU158"/>
          <cell r="FV158"/>
          <cell r="FW158">
            <v>0</v>
          </cell>
          <cell r="FX158"/>
          <cell r="FY158" t="str">
            <v>LL</v>
          </cell>
          <cell r="FZ158"/>
          <cell r="GA158"/>
          <cell r="GB158"/>
          <cell r="GC158"/>
          <cell r="GD158"/>
          <cell r="GE158"/>
          <cell r="GF158"/>
          <cell r="GG158"/>
          <cell r="GH158"/>
          <cell r="GI158"/>
          <cell r="GJ158"/>
          <cell r="GK158"/>
          <cell r="GL158"/>
          <cell r="GM158"/>
          <cell r="GN158"/>
          <cell r="GO158">
            <v>0.19027777777777777</v>
          </cell>
          <cell r="GP158" t="str">
            <v>66-2</v>
          </cell>
          <cell r="GQ158" t="str">
            <v>H</v>
          </cell>
          <cell r="GR158"/>
          <cell r="GS158"/>
          <cell r="GT158"/>
          <cell r="GU158"/>
          <cell r="GV158"/>
          <cell r="GW158"/>
          <cell r="GX158"/>
          <cell r="GY158"/>
          <cell r="GZ158">
            <v>0.16458333333333333</v>
          </cell>
          <cell r="HA158" t="str">
            <v>NOK</v>
          </cell>
          <cell r="HB158">
            <v>0.16458333333333333</v>
          </cell>
          <cell r="HC158">
            <v>2.5694444444444443E-2</v>
          </cell>
          <cell r="HD158">
            <v>0</v>
          </cell>
          <cell r="HE158" t="str">
            <v>OK</v>
          </cell>
          <cell r="HF158">
            <v>2.5694444444444443E-2</v>
          </cell>
          <cell r="HG158">
            <v>0.37916666666666676</v>
          </cell>
          <cell r="HH158">
            <v>51</v>
          </cell>
          <cell r="HI158" t="str">
            <v>H</v>
          </cell>
          <cell r="HJ158"/>
          <cell r="HK158"/>
          <cell r="HL158"/>
          <cell r="HM158"/>
          <cell r="HN158"/>
          <cell r="HO158"/>
          <cell r="HP158"/>
          <cell r="HQ158"/>
          <cell r="HR158">
            <v>0.35927083333333343</v>
          </cell>
          <cell r="HS158" t="str">
            <v>OK</v>
          </cell>
          <cell r="HT158">
            <v>0.35927083333333343</v>
          </cell>
          <cell r="HU158">
            <v>5.1145833333333335E-2</v>
          </cell>
          <cell r="HV158">
            <v>0</v>
          </cell>
          <cell r="HW158" t="str">
            <v>OK</v>
          </cell>
          <cell r="HX158">
            <v>1.9895833333333335E-2</v>
          </cell>
          <cell r="HY158">
            <v>0.375</v>
          </cell>
          <cell r="HZ158">
            <v>51</v>
          </cell>
          <cell r="IA158" t="str">
            <v>H</v>
          </cell>
          <cell r="IB158"/>
          <cell r="IC158"/>
          <cell r="ID158"/>
          <cell r="IE158"/>
          <cell r="IF158"/>
          <cell r="IG158"/>
          <cell r="IH158"/>
          <cell r="II158"/>
          <cell r="IJ158">
            <v>0.33471064814814816</v>
          </cell>
          <cell r="IK158" t="str">
            <v>OK</v>
          </cell>
          <cell r="IL158">
            <v>0.33471064814814816</v>
          </cell>
          <cell r="IM158">
            <v>7.570601851851852E-2</v>
          </cell>
          <cell r="IN158">
            <v>3.5416666666666693E-2</v>
          </cell>
          <cell r="IO158" t="str">
            <v>OK</v>
          </cell>
          <cell r="IP158">
            <v>4.0289351851851826E-2</v>
          </cell>
          <cell r="IQ158">
            <v>0.375</v>
          </cell>
          <cell r="IR158">
            <v>60</v>
          </cell>
          <cell r="IS158" t="str">
            <v>H</v>
          </cell>
          <cell r="IT158"/>
          <cell r="IU158"/>
          <cell r="IV158"/>
          <cell r="IW158"/>
          <cell r="IX158"/>
          <cell r="IY158"/>
          <cell r="IZ158"/>
          <cell r="JA158"/>
          <cell r="JB158">
            <v>0.31653935185185184</v>
          </cell>
          <cell r="JC158" t="str">
            <v>NOK</v>
          </cell>
          <cell r="JD158">
            <v>0.31653935185185184</v>
          </cell>
          <cell r="JE158">
            <v>5.8460648148148144E-2</v>
          </cell>
          <cell r="JF158">
            <v>0</v>
          </cell>
          <cell r="JG158" t="str">
            <v>NOK</v>
          </cell>
          <cell r="JH158">
            <v>5.8460648148148144E-2</v>
          </cell>
          <cell r="JI158">
            <v>0.37569444444444439</v>
          </cell>
          <cell r="JJ158">
            <v>68</v>
          </cell>
          <cell r="JK158" t="str">
            <v>H</v>
          </cell>
          <cell r="JL158"/>
          <cell r="JM158"/>
          <cell r="JN158"/>
          <cell r="JO158"/>
          <cell r="JP158"/>
          <cell r="JQ158"/>
          <cell r="JR158"/>
          <cell r="JS158"/>
          <cell r="JT158">
            <v>0.33343749999999994</v>
          </cell>
          <cell r="JU158" t="str">
            <v>OK</v>
          </cell>
          <cell r="JV158">
            <v>0.33343749999999994</v>
          </cell>
          <cell r="JW158">
            <v>5.5451388888888883E-2</v>
          </cell>
          <cell r="JX158">
            <v>1.3194444444444443E-2</v>
          </cell>
          <cell r="JY158" t="str">
            <v>OK</v>
          </cell>
          <cell r="JZ158">
            <v>4.2256944444444444E-2</v>
          </cell>
          <cell r="KA158">
            <v>0</v>
          </cell>
          <cell r="KB158" t="str">
            <v>CT</v>
          </cell>
          <cell r="KC158" t="str">
            <v>C</v>
          </cell>
          <cell r="KD158"/>
          <cell r="KE158"/>
          <cell r="KF158"/>
          <cell r="KG158"/>
          <cell r="KH158"/>
          <cell r="KI158"/>
          <cell r="KJ158"/>
          <cell r="KK158"/>
          <cell r="KL158">
            <v>0.32291666666666669</v>
          </cell>
          <cell r="KM158" t="str">
            <v>OK</v>
          </cell>
          <cell r="KN158">
            <v>0.32291666666666669</v>
          </cell>
          <cell r="KO158">
            <v>0</v>
          </cell>
          <cell r="KP158">
            <v>0</v>
          </cell>
          <cell r="KQ158" t="str">
            <v>OK</v>
          </cell>
          <cell r="KR158">
            <v>5.2083333333333336E-2</v>
          </cell>
          <cell r="KS158">
            <v>1.1902777777777778</v>
          </cell>
          <cell r="KT158" t="str">
            <v>66-2</v>
          </cell>
          <cell r="KU158" t="str">
            <v>H</v>
          </cell>
          <cell r="KV158"/>
          <cell r="KW158"/>
          <cell r="KX158"/>
          <cell r="KY158"/>
          <cell r="KZ158"/>
          <cell r="LA158"/>
          <cell r="LB158"/>
          <cell r="LC158"/>
          <cell r="LD158">
            <v>1.1651388888888889</v>
          </cell>
          <cell r="LE158" t="str">
            <v>OK</v>
          </cell>
          <cell r="LF158">
            <v>1.1651388888888889</v>
          </cell>
          <cell r="LG158">
            <v>2.5138888888888888E-2</v>
          </cell>
          <cell r="LH158">
            <v>0</v>
          </cell>
          <cell r="LI158" t="str">
            <v>OK</v>
          </cell>
          <cell r="LJ158">
            <v>2.5138888888888888E-2</v>
          </cell>
          <cell r="LK158">
            <v>0.38124999999999998</v>
          </cell>
          <cell r="LL158">
            <v>51</v>
          </cell>
          <cell r="LM158" t="str">
            <v>H</v>
          </cell>
          <cell r="LN158"/>
          <cell r="LO158"/>
          <cell r="LP158"/>
          <cell r="LQ158"/>
          <cell r="LR158"/>
          <cell r="LS158"/>
          <cell r="LT158"/>
          <cell r="LU158"/>
          <cell r="LV158">
            <v>0.32916666666666666</v>
          </cell>
          <cell r="LW158" t="str">
            <v>OK</v>
          </cell>
          <cell r="LX158">
            <v>0.32916666666666666</v>
          </cell>
          <cell r="LY158">
            <v>5.5231481481481479E-2</v>
          </cell>
          <cell r="LZ158">
            <v>0</v>
          </cell>
          <cell r="MA158" t="str">
            <v>OK</v>
          </cell>
          <cell r="MB158">
            <v>5.2083333333333336E-2</v>
          </cell>
          <cell r="MC158">
            <v>0.39930555555555547</v>
          </cell>
          <cell r="MD158">
            <v>51</v>
          </cell>
          <cell r="ME158" t="str">
            <v>H</v>
          </cell>
          <cell r="MF158"/>
          <cell r="MG158"/>
          <cell r="MH158"/>
          <cell r="MI158"/>
          <cell r="MJ158"/>
          <cell r="MK158"/>
          <cell r="ML158"/>
          <cell r="MM158"/>
          <cell r="MN158">
            <v>0.38145833333333323</v>
          </cell>
          <cell r="MO158" t="str">
            <v>OK</v>
          </cell>
          <cell r="MP158">
            <v>0.38145833333333323</v>
          </cell>
          <cell r="MQ158">
            <v>4.9097222222222223E-2</v>
          </cell>
          <cell r="MR158">
            <v>0</v>
          </cell>
          <cell r="MS158" t="str">
            <v>OK</v>
          </cell>
          <cell r="MT158">
            <v>1.7847222222222223E-2</v>
          </cell>
          <cell r="MU158">
            <v>0.41597222222222219</v>
          </cell>
          <cell r="MV158">
            <v>51</v>
          </cell>
          <cell r="MW158" t="str">
            <v>TDP</v>
          </cell>
          <cell r="MX158" t="str">
            <v>GANJAR RAMADHAN</v>
          </cell>
          <cell r="MY158" t="str">
            <v>CES</v>
          </cell>
          <cell r="MZ158"/>
          <cell r="NA158"/>
          <cell r="NB158"/>
          <cell r="NC158"/>
          <cell r="ND158"/>
          <cell r="NE158"/>
          <cell r="NF158">
            <v>0.36388888888888887</v>
          </cell>
          <cell r="NG158" t="str">
            <v>OK</v>
          </cell>
          <cell r="NH158">
            <v>0.36388888888888887</v>
          </cell>
          <cell r="NI158">
            <v>6.7048611111111101E-2</v>
          </cell>
          <cell r="NJ158">
            <v>1.0416666666666741E-2</v>
          </cell>
          <cell r="NK158" t="str">
            <v>OK</v>
          </cell>
          <cell r="NL158">
            <v>5.2083333333333336E-2</v>
          </cell>
          <cell r="NM158">
            <v>0.41666666666666663</v>
          </cell>
          <cell r="NN158">
            <v>58</v>
          </cell>
          <cell r="NO158" t="str">
            <v>TDP</v>
          </cell>
          <cell r="NP158" t="str">
            <v>GANJAR RAMADHAN</v>
          </cell>
          <cell r="NQ158" t="str">
            <v>KETEPATAN LOGIN</v>
          </cell>
          <cell r="NR158"/>
          <cell r="NS158"/>
          <cell r="NT158"/>
          <cell r="NU158"/>
          <cell r="NV158"/>
          <cell r="NW158"/>
          <cell r="NX158">
            <v>0.39364583333333347</v>
          </cell>
          <cell r="NY158" t="str">
            <v>OK</v>
          </cell>
          <cell r="NZ158">
            <v>0.39364583333333347</v>
          </cell>
          <cell r="OA158">
            <v>7.0243055555555559E-2</v>
          </cell>
          <cell r="OB158">
            <v>4.7222222222222388E-2</v>
          </cell>
          <cell r="OC158" t="str">
            <v>OK</v>
          </cell>
          <cell r="OD158">
            <v>2.3020833333333171E-2</v>
          </cell>
          <cell r="OE158">
            <v>0</v>
          </cell>
          <cell r="OF158"/>
          <cell r="OG158" t="str">
            <v>LL</v>
          </cell>
          <cell r="OH158"/>
          <cell r="OI158"/>
          <cell r="OJ158"/>
          <cell r="OK158"/>
          <cell r="OL158"/>
          <cell r="OM158"/>
          <cell r="ON158"/>
          <cell r="OO158"/>
          <cell r="OP158"/>
          <cell r="OQ158"/>
          <cell r="OR158"/>
          <cell r="OS158"/>
          <cell r="OT158"/>
          <cell r="OU158"/>
          <cell r="OV158"/>
          <cell r="OW158">
            <v>0</v>
          </cell>
          <cell r="OX158"/>
          <cell r="OY158" t="str">
            <v>LL</v>
          </cell>
          <cell r="OZ158"/>
          <cell r="PA158"/>
          <cell r="PB158"/>
          <cell r="PC158"/>
          <cell r="PD158"/>
          <cell r="PE158"/>
          <cell r="PF158"/>
          <cell r="PG158"/>
          <cell r="PH158"/>
          <cell r="PI158"/>
          <cell r="PJ158"/>
          <cell r="PK158"/>
          <cell r="PL158"/>
          <cell r="PM158"/>
          <cell r="PN158"/>
          <cell r="PO158">
            <v>0.19166666666666676</v>
          </cell>
          <cell r="PP158" t="str">
            <v>66-2</v>
          </cell>
          <cell r="PQ158" t="str">
            <v>H</v>
          </cell>
          <cell r="PR158"/>
          <cell r="PS158"/>
          <cell r="PT158"/>
          <cell r="PU158"/>
          <cell r="PV158"/>
          <cell r="PW158"/>
          <cell r="PX158"/>
          <cell r="PY158"/>
          <cell r="PZ158">
            <v>0.17010416666666678</v>
          </cell>
          <cell r="QA158" t="str">
            <v>NOK</v>
          </cell>
          <cell r="QB158">
            <v>0.17010416666666678</v>
          </cell>
          <cell r="QC158">
            <v>2.5034722222222222E-2</v>
          </cell>
          <cell r="QD158">
            <v>3.472222222222222E-3</v>
          </cell>
          <cell r="QE158" t="str">
            <v>OK</v>
          </cell>
          <cell r="QF158">
            <v>2.1562499999999998E-2</v>
          </cell>
          <cell r="QG158">
            <v>0.37777777777777777</v>
          </cell>
          <cell r="QH158">
            <v>60</v>
          </cell>
          <cell r="QI158" t="str">
            <v>H</v>
          </cell>
          <cell r="QJ158"/>
          <cell r="QK158"/>
          <cell r="QL158"/>
          <cell r="QM158"/>
          <cell r="QN158"/>
          <cell r="QO158"/>
          <cell r="QP158"/>
          <cell r="QQ158"/>
          <cell r="QR158">
            <v>0.32577546296296295</v>
          </cell>
          <cell r="QS158" t="str">
            <v>OK</v>
          </cell>
          <cell r="QT158">
            <v>0.32577546296296295</v>
          </cell>
          <cell r="QU158">
            <v>5.2002314814814807E-2</v>
          </cell>
          <cell r="QV158">
            <v>0</v>
          </cell>
          <cell r="QW158" t="str">
            <v>OK</v>
          </cell>
          <cell r="QX158">
            <v>5.2002314814814807E-2</v>
          </cell>
          <cell r="QY158">
            <v>0.37499999999999994</v>
          </cell>
          <cell r="QZ158">
            <v>62</v>
          </cell>
          <cell r="RA158" t="str">
            <v>TDP</v>
          </cell>
          <cell r="RB158" t="str">
            <v>DADAN DANI RAHMAT</v>
          </cell>
          <cell r="RC158" t="str">
            <v>QA SCORE</v>
          </cell>
          <cell r="RD158"/>
          <cell r="RE158"/>
          <cell r="RF158"/>
          <cell r="RG158"/>
          <cell r="RH158"/>
          <cell r="RI158"/>
          <cell r="RJ158">
            <v>0.32583333333333336</v>
          </cell>
          <cell r="RK158" t="str">
            <v>OK</v>
          </cell>
          <cell r="RL158">
            <v>0.32583333333333336</v>
          </cell>
          <cell r="RM158">
            <v>6.3750000000000001E-2</v>
          </cell>
          <cell r="RN158">
            <v>1.4583333333333406E-2</v>
          </cell>
          <cell r="RO158" t="str">
            <v>OK</v>
          </cell>
          <cell r="RP158">
            <v>4.9166666666666595E-2</v>
          </cell>
          <cell r="RQ158">
            <v>0</v>
          </cell>
          <cell r="RR158"/>
          <cell r="RS158" t="str">
            <v>LL</v>
          </cell>
          <cell r="RT158"/>
          <cell r="RU158"/>
          <cell r="RV158"/>
          <cell r="RW158"/>
          <cell r="RX158"/>
          <cell r="RY158"/>
          <cell r="RZ158"/>
          <cell r="SA158"/>
          <cell r="SB158"/>
          <cell r="SC158"/>
          <cell r="SD158"/>
          <cell r="SE158"/>
          <cell r="SF158"/>
          <cell r="SG158"/>
          <cell r="SH158"/>
          <cell r="SI158">
            <v>0.41666666666666663</v>
          </cell>
          <cell r="SJ158">
            <v>45</v>
          </cell>
          <cell r="SK158" t="str">
            <v>H</v>
          </cell>
          <cell r="SL158"/>
          <cell r="SM158"/>
          <cell r="SN158"/>
          <cell r="SO158"/>
          <cell r="SP158"/>
          <cell r="SQ158"/>
          <cell r="SR158"/>
          <cell r="SS158"/>
          <cell r="ST158">
            <v>0.36458333333333331</v>
          </cell>
          <cell r="SU158" t="str">
            <v>OK</v>
          </cell>
          <cell r="SV158">
            <v>0.36458333333333331</v>
          </cell>
          <cell r="SW158">
            <v>5.4212962962962963E-2</v>
          </cell>
          <cell r="SX158">
            <v>0</v>
          </cell>
          <cell r="SY158" t="str">
            <v>OK</v>
          </cell>
          <cell r="SZ158">
            <v>5.2083333333333336E-2</v>
          </cell>
          <cell r="TA158">
            <v>0.38402777777777775</v>
          </cell>
          <cell r="TB158">
            <v>51</v>
          </cell>
          <cell r="TC158" t="str">
            <v>H</v>
          </cell>
          <cell r="TD158"/>
          <cell r="TE158"/>
          <cell r="TF158"/>
          <cell r="TG158"/>
          <cell r="TH158"/>
          <cell r="TI158"/>
          <cell r="TJ158"/>
          <cell r="TK158"/>
          <cell r="TL158">
            <v>0.33194444444444443</v>
          </cell>
          <cell r="TM158" t="str">
            <v>OK</v>
          </cell>
          <cell r="TN158">
            <v>0.33194444444444443</v>
          </cell>
          <cell r="TO158">
            <v>5.6018518518518509E-2</v>
          </cell>
          <cell r="TP158">
            <v>0</v>
          </cell>
          <cell r="TQ158" t="str">
            <v>OK</v>
          </cell>
          <cell r="TR158">
            <v>5.2083333333333336E-2</v>
          </cell>
          <cell r="TS158">
            <v>0.18888888888888899</v>
          </cell>
          <cell r="TT158" t="str">
            <v>66-2</v>
          </cell>
          <cell r="TU158" t="str">
            <v>H</v>
          </cell>
          <cell r="TV158"/>
          <cell r="TW158"/>
          <cell r="TX158"/>
          <cell r="TY158"/>
          <cell r="TZ158"/>
          <cell r="UA158"/>
          <cell r="UB158"/>
          <cell r="UC158"/>
          <cell r="UD158">
            <v>0.16715277777777798</v>
          </cell>
          <cell r="UE158" t="str">
            <v>NOK</v>
          </cell>
          <cell r="UF158">
            <v>0.16715277777777798</v>
          </cell>
          <cell r="UG158">
            <v>2.5208333333333333E-2</v>
          </cell>
          <cell r="UH158">
            <v>3.4722222222223209E-3</v>
          </cell>
          <cell r="UI158" t="str">
            <v>OK</v>
          </cell>
          <cell r="UJ158">
            <v>2.1736111111111012E-2</v>
          </cell>
          <cell r="UK158"/>
          <cell r="UL158"/>
          <cell r="UM158"/>
          <cell r="UN158"/>
          <cell r="UO158"/>
          <cell r="UP158"/>
          <cell r="UQ158"/>
          <cell r="UR158"/>
          <cell r="US158"/>
          <cell r="UT158"/>
          <cell r="UU158"/>
          <cell r="UV158"/>
          <cell r="UW158"/>
          <cell r="UX158"/>
          <cell r="UY158"/>
          <cell r="UZ158"/>
          <cell r="VA158"/>
          <cell r="VB158"/>
          <cell r="VC158"/>
          <cell r="VD158">
            <v>40</v>
          </cell>
          <cell r="VE158">
            <v>53</v>
          </cell>
          <cell r="VF158">
            <v>60</v>
          </cell>
          <cell r="VG158">
            <v>0</v>
          </cell>
          <cell r="VH158">
            <v>51</v>
          </cell>
          <cell r="VI158">
            <v>58</v>
          </cell>
          <cell r="VJ158">
            <v>68</v>
          </cell>
          <cell r="VK158">
            <v>0</v>
          </cell>
          <cell r="VL158">
            <v>0</v>
          </cell>
          <cell r="VM158">
            <v>0</v>
          </cell>
          <cell r="VN158" t="str">
            <v>66-2</v>
          </cell>
          <cell r="VO158">
            <v>51</v>
          </cell>
          <cell r="VP158">
            <v>51</v>
          </cell>
          <cell r="VQ158">
            <v>60</v>
          </cell>
          <cell r="VR158">
            <v>68</v>
          </cell>
          <cell r="VS158" t="str">
            <v>CT</v>
          </cell>
          <cell r="VT158" t="str">
            <v>66-2</v>
          </cell>
          <cell r="VU158">
            <v>51</v>
          </cell>
          <cell r="VV158">
            <v>51</v>
          </cell>
          <cell r="VW158">
            <v>51</v>
          </cell>
          <cell r="VX158">
            <v>58</v>
          </cell>
          <cell r="VY158">
            <v>0</v>
          </cell>
          <cell r="VZ158">
            <v>0</v>
          </cell>
          <cell r="WA158" t="str">
            <v>66-2</v>
          </cell>
          <cell r="WB158">
            <v>60</v>
          </cell>
          <cell r="WC158">
            <v>62</v>
          </cell>
          <cell r="WD158">
            <v>0</v>
          </cell>
          <cell r="WE158">
            <v>45</v>
          </cell>
          <cell r="WF158">
            <v>51</v>
          </cell>
          <cell r="WG158" t="str">
            <v>66-2</v>
          </cell>
          <cell r="WH158">
            <v>0</v>
          </cell>
          <cell r="WI158"/>
          <cell r="WJ158" t="str">
            <v>H</v>
          </cell>
          <cell r="WK158" t="str">
            <v>H</v>
          </cell>
          <cell r="WL158" t="str">
            <v>H</v>
          </cell>
          <cell r="WM158" t="str">
            <v>LL</v>
          </cell>
          <cell r="WN158" t="str">
            <v>H</v>
          </cell>
          <cell r="WO158" t="str">
            <v>H</v>
          </cell>
          <cell r="WP158" t="str">
            <v>TDP</v>
          </cell>
          <cell r="WQ158" t="str">
            <v>LL</v>
          </cell>
          <cell r="WR158" t="str">
            <v>LL</v>
          </cell>
          <cell r="WS158" t="str">
            <v>LL</v>
          </cell>
          <cell r="WT158" t="str">
            <v>H</v>
          </cell>
          <cell r="WU158" t="str">
            <v>H</v>
          </cell>
          <cell r="WV158" t="str">
            <v>H</v>
          </cell>
          <cell r="WW158" t="str">
            <v>H</v>
          </cell>
          <cell r="WX158" t="str">
            <v>H</v>
          </cell>
          <cell r="WY158" t="str">
            <v>C</v>
          </cell>
          <cell r="WZ158" t="str">
            <v>H</v>
          </cell>
          <cell r="XA158" t="str">
            <v>H</v>
          </cell>
          <cell r="XB158" t="str">
            <v>H</v>
          </cell>
          <cell r="XC158" t="str">
            <v>TDP</v>
          </cell>
          <cell r="XD158" t="str">
            <v>TDP</v>
          </cell>
          <cell r="XE158" t="str">
            <v>LL</v>
          </cell>
          <cell r="XF158" t="str">
            <v>LL</v>
          </cell>
          <cell r="XG158" t="str">
            <v>H</v>
          </cell>
          <cell r="XH158" t="str">
            <v>H</v>
          </cell>
          <cell r="XI158" t="str">
            <v>TDP</v>
          </cell>
          <cell r="XJ158" t="str">
            <v>LL</v>
          </cell>
          <cell r="XK158" t="str">
            <v>H</v>
          </cell>
          <cell r="XL158" t="str">
            <v>H</v>
          </cell>
          <cell r="XM158" t="str">
            <v>H</v>
          </cell>
          <cell r="XN158">
            <v>0</v>
          </cell>
          <cell r="XO158"/>
          <cell r="XP158">
            <v>0</v>
          </cell>
          <cell r="XQ158">
            <v>0</v>
          </cell>
          <cell r="XR158">
            <v>0</v>
          </cell>
          <cell r="XS158">
            <v>0</v>
          </cell>
          <cell r="XT158">
            <v>0</v>
          </cell>
          <cell r="XU158">
            <v>0</v>
          </cell>
          <cell r="XV158" t="str">
            <v>CHRIST YESAYA</v>
          </cell>
          <cell r="XW158">
            <v>0</v>
          </cell>
          <cell r="XX158">
            <v>0</v>
          </cell>
          <cell r="XY158">
            <v>0</v>
          </cell>
          <cell r="XZ158">
            <v>0</v>
          </cell>
          <cell r="YA158">
            <v>0</v>
          </cell>
          <cell r="YB158">
            <v>0</v>
          </cell>
          <cell r="YC158">
            <v>0</v>
          </cell>
          <cell r="YD158">
            <v>0</v>
          </cell>
          <cell r="YE158">
            <v>0</v>
          </cell>
          <cell r="YF158">
            <v>0</v>
          </cell>
          <cell r="YG158">
            <v>0</v>
          </cell>
          <cell r="YH158">
            <v>0</v>
          </cell>
          <cell r="YI158" t="str">
            <v>GANJAR RAMADHAN</v>
          </cell>
          <cell r="YJ158" t="str">
            <v>GANJAR RAMADHAN</v>
          </cell>
          <cell r="YK158">
            <v>0</v>
          </cell>
          <cell r="YL158">
            <v>0</v>
          </cell>
          <cell r="YM158">
            <v>0</v>
          </cell>
          <cell r="YN158">
            <v>0</v>
          </cell>
          <cell r="YO158" t="str">
            <v>DADAN DANI RAHMAT</v>
          </cell>
          <cell r="YP158">
            <v>0</v>
          </cell>
          <cell r="YQ158">
            <v>0</v>
          </cell>
          <cell r="YR158">
            <v>0</v>
          </cell>
          <cell r="YS158">
            <v>0</v>
          </cell>
          <cell r="YT158">
            <v>0</v>
          </cell>
          <cell r="YU158"/>
          <cell r="YV158">
            <v>0</v>
          </cell>
          <cell r="YW158">
            <v>0</v>
          </cell>
          <cell r="YX158">
            <v>0</v>
          </cell>
          <cell r="YY158">
            <v>0</v>
          </cell>
          <cell r="YZ158">
            <v>0</v>
          </cell>
          <cell r="ZA158">
            <v>0</v>
          </cell>
          <cell r="ZB158" t="str">
            <v>QA SCORE</v>
          </cell>
          <cell r="ZC158">
            <v>0</v>
          </cell>
          <cell r="ZD158">
            <v>0</v>
          </cell>
          <cell r="ZE158">
            <v>0</v>
          </cell>
          <cell r="ZF158">
            <v>0</v>
          </cell>
          <cell r="ZG158">
            <v>0</v>
          </cell>
          <cell r="ZH158">
            <v>0</v>
          </cell>
          <cell r="ZI158">
            <v>0</v>
          </cell>
          <cell r="ZJ158">
            <v>0</v>
          </cell>
          <cell r="ZK158">
            <v>0</v>
          </cell>
          <cell r="ZL158">
            <v>0</v>
          </cell>
          <cell r="ZM158">
            <v>0</v>
          </cell>
          <cell r="ZN158">
            <v>0</v>
          </cell>
          <cell r="ZO158" t="str">
            <v>CES</v>
          </cell>
          <cell r="ZP158" t="str">
            <v>KETEPATAN LOGIN</v>
          </cell>
          <cell r="ZQ158">
            <v>0</v>
          </cell>
          <cell r="ZR158">
            <v>0</v>
          </cell>
          <cell r="ZS158">
            <v>0</v>
          </cell>
          <cell r="ZT158">
            <v>0</v>
          </cell>
          <cell r="ZU158" t="str">
            <v>QA SCORE</v>
          </cell>
          <cell r="ZV158">
            <v>0</v>
          </cell>
          <cell r="ZW158">
            <v>0</v>
          </cell>
          <cell r="ZX158">
            <v>0</v>
          </cell>
          <cell r="ZY158">
            <v>0</v>
          </cell>
          <cell r="ZZ158">
            <v>0</v>
          </cell>
          <cell r="AAA158"/>
          <cell r="AAB158">
            <v>0.375</v>
          </cell>
          <cell r="AAC158">
            <v>0</v>
          </cell>
          <cell r="AAD158">
            <v>0.37569444444444444</v>
          </cell>
          <cell r="AAE158">
            <v>0.37708333333333344</v>
          </cell>
          <cell r="AAF158">
            <v>0.37499999999999994</v>
          </cell>
          <cell r="AAG158">
            <v>0</v>
          </cell>
          <cell r="AAH158">
            <v>0</v>
          </cell>
          <cell r="AAI158">
            <v>0</v>
          </cell>
          <cell r="AAJ158">
            <v>0.19027777777777777</v>
          </cell>
          <cell r="AAK158">
            <v>0.37916666666666676</v>
          </cell>
          <cell r="AAL158">
            <v>0.375</v>
          </cell>
          <cell r="AAM158">
            <v>0.375</v>
          </cell>
          <cell r="AAN158">
            <v>0.37569444444444439</v>
          </cell>
          <cell r="AAO158">
            <v>0</v>
          </cell>
          <cell r="AAP158">
            <v>1.1902777777777778</v>
          </cell>
          <cell r="AAQ158">
            <v>0.38124999999999998</v>
          </cell>
          <cell r="AAR158">
            <v>0.39930555555555547</v>
          </cell>
          <cell r="AAS158">
            <v>0.41597222222222219</v>
          </cell>
          <cell r="AAT158">
            <v>0.41666666666666663</v>
          </cell>
          <cell r="AAU158">
            <v>0</v>
          </cell>
          <cell r="AAV158">
            <v>0</v>
          </cell>
          <cell r="AAW158">
            <v>0.19166666666666676</v>
          </cell>
          <cell r="AAX158">
            <v>0.37777777777777777</v>
          </cell>
          <cell r="AAY158">
            <v>0.37499999999999994</v>
          </cell>
          <cell r="AAZ158">
            <v>0</v>
          </cell>
          <cell r="ABA158">
            <v>0.41666666666666663</v>
          </cell>
          <cell r="ABB158">
            <v>0.38402777777777775</v>
          </cell>
          <cell r="ABC158">
            <v>0.18888888888888899</v>
          </cell>
          <cell r="ABD158">
            <v>0</v>
          </cell>
          <cell r="ABE158">
            <v>0.18888888888888899</v>
          </cell>
          <cell r="ABF158">
            <v>0</v>
          </cell>
          <cell r="ABG158"/>
          <cell r="ABH158">
            <v>0</v>
          </cell>
          <cell r="ABI158">
            <v>0</v>
          </cell>
          <cell r="ABJ158">
            <v>0</v>
          </cell>
          <cell r="ABK158">
            <v>0</v>
          </cell>
          <cell r="ABL158">
            <v>0</v>
          </cell>
          <cell r="ABM158">
            <v>0</v>
          </cell>
          <cell r="ABN158">
            <v>0</v>
          </cell>
          <cell r="ABO158">
            <v>0</v>
          </cell>
          <cell r="ABP158">
            <v>0</v>
          </cell>
          <cell r="ABQ158">
            <v>0</v>
          </cell>
          <cell r="ABR158">
            <v>0</v>
          </cell>
          <cell r="ABS158">
            <v>0</v>
          </cell>
          <cell r="ABT158">
            <v>0</v>
          </cell>
          <cell r="ABU158">
            <v>0</v>
          </cell>
          <cell r="ABV158">
            <v>0</v>
          </cell>
          <cell r="ABW158">
            <v>0</v>
          </cell>
          <cell r="ABX158">
            <v>0</v>
          </cell>
          <cell r="ABY158">
            <v>0</v>
          </cell>
          <cell r="ABZ158">
            <v>0</v>
          </cell>
          <cell r="ACA158">
            <v>0</v>
          </cell>
          <cell r="ACB158">
            <v>0</v>
          </cell>
          <cell r="ACC158">
            <v>0</v>
          </cell>
          <cell r="ACD158">
            <v>0</v>
          </cell>
          <cell r="ACE158">
            <v>0</v>
          </cell>
          <cell r="ACF158">
            <v>0</v>
          </cell>
          <cell r="ACG158">
            <v>0</v>
          </cell>
          <cell r="ACH158">
            <v>0</v>
          </cell>
          <cell r="ACI158">
            <v>0</v>
          </cell>
          <cell r="ACJ158">
            <v>0</v>
          </cell>
          <cell r="ACK158">
            <v>0</v>
          </cell>
          <cell r="ACL158">
            <v>0</v>
          </cell>
          <cell r="ACM158"/>
          <cell r="ACN158">
            <v>0</v>
          </cell>
          <cell r="ACO158">
            <v>0</v>
          </cell>
          <cell r="ACP158">
            <v>0</v>
          </cell>
          <cell r="ACQ158">
            <v>0</v>
          </cell>
          <cell r="ACR158">
            <v>0</v>
          </cell>
          <cell r="ACS158">
            <v>0</v>
          </cell>
          <cell r="ACT158">
            <v>0</v>
          </cell>
          <cell r="ACU158">
            <v>0</v>
          </cell>
          <cell r="ACV158">
            <v>0</v>
          </cell>
          <cell r="ACW158">
            <v>0</v>
          </cell>
          <cell r="ACX158">
            <v>0</v>
          </cell>
          <cell r="ACY158">
            <v>0</v>
          </cell>
          <cell r="ACZ158">
            <v>0</v>
          </cell>
          <cell r="ADA158">
            <v>0</v>
          </cell>
          <cell r="ADB158">
            <v>0</v>
          </cell>
          <cell r="ADC158">
            <v>0</v>
          </cell>
          <cell r="ADD158">
            <v>0</v>
          </cell>
          <cell r="ADE158">
            <v>0</v>
          </cell>
          <cell r="ADF158">
            <v>0</v>
          </cell>
          <cell r="ADG158">
            <v>0</v>
          </cell>
          <cell r="ADH158">
            <v>0</v>
          </cell>
          <cell r="ADI158">
            <v>0</v>
          </cell>
          <cell r="ADJ158">
            <v>0</v>
          </cell>
          <cell r="ADK158">
            <v>0</v>
          </cell>
          <cell r="ADL158">
            <v>0</v>
          </cell>
          <cell r="ADM158">
            <v>0</v>
          </cell>
          <cell r="ADN158">
            <v>0</v>
          </cell>
          <cell r="ADO158">
            <v>0</v>
          </cell>
          <cell r="ADP158">
            <v>0</v>
          </cell>
          <cell r="ADQ158">
            <v>0</v>
          </cell>
          <cell r="ADR158">
            <v>0</v>
          </cell>
          <cell r="ADS158"/>
          <cell r="ADT158" t="str">
            <v>ARI KOSASIH</v>
          </cell>
          <cell r="ADU158" t="str">
            <v>POSTPAID</v>
          </cell>
          <cell r="ADV158">
            <v>0.74065972222222209</v>
          </cell>
          <cell r="ADW158">
            <v>0.32668981481481479</v>
          </cell>
          <cell r="ADX158">
            <v>0.32626157407407408</v>
          </cell>
          <cell r="ADY158">
            <v>0</v>
          </cell>
          <cell r="ADZ158">
            <v>0.36290509259259257</v>
          </cell>
          <cell r="AEA158">
            <v>0.28403935185185197</v>
          </cell>
          <cell r="AEB158">
            <v>0.32928240740740733</v>
          </cell>
          <cell r="AEC158">
            <v>0</v>
          </cell>
          <cell r="AED158">
            <v>0</v>
          </cell>
          <cell r="AEE158">
            <v>0</v>
          </cell>
          <cell r="AEF158">
            <v>0.16458333333333333</v>
          </cell>
          <cell r="AEG158">
            <v>0.35927083333333343</v>
          </cell>
          <cell r="AEH158">
            <v>0.33471064814814816</v>
          </cell>
          <cell r="AEI158">
            <v>0.31653935185185184</v>
          </cell>
          <cell r="AEJ158">
            <v>0.33343749999999994</v>
          </cell>
          <cell r="AEK158">
            <v>0.32291666666666669</v>
          </cell>
          <cell r="AEL158">
            <v>1.1651388888888889</v>
          </cell>
          <cell r="AEM158">
            <v>0.32916666666666666</v>
          </cell>
          <cell r="AEN158">
            <v>0.38145833333333323</v>
          </cell>
          <cell r="AEO158">
            <v>0.36388888888888887</v>
          </cell>
          <cell r="AEP158">
            <v>0.39364583333333347</v>
          </cell>
          <cell r="AEQ158">
            <v>0</v>
          </cell>
          <cell r="AER158">
            <v>0</v>
          </cell>
          <cell r="AES158">
            <v>0.17010416666666678</v>
          </cell>
          <cell r="AET158">
            <v>0.32577546296296295</v>
          </cell>
          <cell r="AEU158">
            <v>0.32583333333333336</v>
          </cell>
          <cell r="AEV158">
            <v>0</v>
          </cell>
          <cell r="AEW158">
            <v>0.36458333333333331</v>
          </cell>
          <cell r="AEX158">
            <v>0.33194444444444443</v>
          </cell>
          <cell r="AEY158">
            <v>0.16715277777777798</v>
          </cell>
          <cell r="AEZ158">
            <v>0</v>
          </cell>
          <cell r="AFA158"/>
          <cell r="AFB158">
            <v>0.74065972222222209</v>
          </cell>
          <cell r="AFC158">
            <v>0.32668981481481479</v>
          </cell>
          <cell r="AFD158">
            <v>0.32626157407407408</v>
          </cell>
          <cell r="AFE158">
            <v>0</v>
          </cell>
          <cell r="AFF158">
            <v>0.36290509259259257</v>
          </cell>
          <cell r="AFG158">
            <v>0.28403935185185197</v>
          </cell>
          <cell r="AFH158">
            <v>0.32928240740740733</v>
          </cell>
          <cell r="AFI158">
            <v>0</v>
          </cell>
          <cell r="AFJ158">
            <v>0</v>
          </cell>
          <cell r="AFK158">
            <v>0</v>
          </cell>
          <cell r="AFL158">
            <v>0.32291666666666669</v>
          </cell>
          <cell r="AFM158">
            <v>0.35927083333333343</v>
          </cell>
          <cell r="AFN158">
            <v>0.33471064814814816</v>
          </cell>
          <cell r="AFO158">
            <v>0.31653935185185184</v>
          </cell>
          <cell r="AFP158">
            <v>0.33343749999999994</v>
          </cell>
          <cell r="AFQ158">
            <v>0.32291666666666669</v>
          </cell>
          <cell r="AFR158">
            <v>1.1651388888888889</v>
          </cell>
          <cell r="AFS158">
            <v>0.32916666666666666</v>
          </cell>
          <cell r="AFT158">
            <v>0.38145833333333323</v>
          </cell>
          <cell r="AFU158">
            <v>0.36388888888888887</v>
          </cell>
          <cell r="AFV158">
            <v>0.39364583333333347</v>
          </cell>
          <cell r="AFW158">
            <v>0</v>
          </cell>
          <cell r="AFX158">
            <v>0</v>
          </cell>
          <cell r="AFY158">
            <v>0.17010416666666678</v>
          </cell>
          <cell r="AFZ158">
            <v>0.32577546296296295</v>
          </cell>
          <cell r="AGA158">
            <v>0.32583333333333336</v>
          </cell>
          <cell r="AGB158">
            <v>0</v>
          </cell>
          <cell r="AGC158">
            <v>0.36458333333333331</v>
          </cell>
          <cell r="AGD158">
            <v>0.33194444444444443</v>
          </cell>
          <cell r="AGE158">
            <v>0.16715277777777798</v>
          </cell>
          <cell r="AGF158">
            <v>0</v>
          </cell>
          <cell r="AGH158" t="str">
            <v>ARI KOSASIH</v>
          </cell>
          <cell r="AGI158" t="str">
            <v>POSTPAID</v>
          </cell>
          <cell r="AGJ158">
            <v>5.5173611111111111E-2</v>
          </cell>
          <cell r="AGK158">
            <v>4.8310185185185185E-2</v>
          </cell>
          <cell r="AGL158">
            <v>4.8738425925925921E-2</v>
          </cell>
          <cell r="AGM158">
            <v>0</v>
          </cell>
          <cell r="AGN158">
            <v>4.8206018518518516E-2</v>
          </cell>
          <cell r="AGO158">
            <v>9.3043981481481464E-2</v>
          </cell>
          <cell r="AGP158">
            <v>4.9189814814814811E-2</v>
          </cell>
          <cell r="AGQ158">
            <v>0</v>
          </cell>
          <cell r="AGR158">
            <v>0</v>
          </cell>
          <cell r="AGS158">
            <v>0</v>
          </cell>
          <cell r="AGT158">
            <v>2.5694444444444443E-2</v>
          </cell>
          <cell r="AGU158">
            <v>5.1145833333333335E-2</v>
          </cell>
          <cell r="AGV158">
            <v>7.570601851851852E-2</v>
          </cell>
          <cell r="AGW158">
            <v>5.8460648148148144E-2</v>
          </cell>
          <cell r="AGX158">
            <v>5.5451388888888883E-2</v>
          </cell>
          <cell r="AGY158">
            <v>0</v>
          </cell>
          <cell r="AGZ158">
            <v>2.5138888888888888E-2</v>
          </cell>
          <cell r="AHA158">
            <v>5.5231481481481479E-2</v>
          </cell>
          <cell r="AHB158">
            <v>4.9097222222222223E-2</v>
          </cell>
          <cell r="AHC158">
            <v>6.7048611111111101E-2</v>
          </cell>
          <cell r="AHD158">
            <v>7.0243055555555559E-2</v>
          </cell>
          <cell r="AHE158">
            <v>0</v>
          </cell>
          <cell r="AHF158">
            <v>0</v>
          </cell>
          <cell r="AHG158">
            <v>2.5034722222222222E-2</v>
          </cell>
          <cell r="AHH158">
            <v>5.2002314814814807E-2</v>
          </cell>
          <cell r="AHI158">
            <v>6.3750000000000001E-2</v>
          </cell>
          <cell r="AHJ158">
            <v>0</v>
          </cell>
          <cell r="AHK158">
            <v>5.4212962962962963E-2</v>
          </cell>
          <cell r="AHL158">
            <v>5.6018518518518509E-2</v>
          </cell>
          <cell r="AHM158">
            <v>2.5208333333333333E-2</v>
          </cell>
          <cell r="AHN158">
            <v>0</v>
          </cell>
          <cell r="AHO158">
            <v>5.2368476430976418E-2</v>
          </cell>
          <cell r="AHP158"/>
          <cell r="AHQ158">
            <v>4767</v>
          </cell>
          <cell r="AHR158">
            <v>4174</v>
          </cell>
          <cell r="AHS158">
            <v>4211</v>
          </cell>
          <cell r="AHT158">
            <v>0</v>
          </cell>
          <cell r="AHU158">
            <v>4165</v>
          </cell>
          <cell r="AHV158">
            <v>8039</v>
          </cell>
          <cell r="AHW158">
            <v>4250</v>
          </cell>
          <cell r="AHX158">
            <v>0</v>
          </cell>
          <cell r="AHY158">
            <v>0</v>
          </cell>
          <cell r="AHZ158">
            <v>0</v>
          </cell>
          <cell r="AIA158">
            <v>2220</v>
          </cell>
          <cell r="AIB158">
            <v>4419</v>
          </cell>
          <cell r="AIC158">
            <v>6541</v>
          </cell>
          <cell r="AID158">
            <v>5051</v>
          </cell>
          <cell r="AIE158">
            <v>4791</v>
          </cell>
          <cell r="AIF158">
            <v>0</v>
          </cell>
          <cell r="AIG158">
            <v>2172</v>
          </cell>
          <cell r="AIH158">
            <v>4772</v>
          </cell>
          <cell r="AII158">
            <v>4242</v>
          </cell>
          <cell r="AIJ158">
            <v>5793</v>
          </cell>
          <cell r="AIK158">
            <v>6069</v>
          </cell>
          <cell r="AIL158">
            <v>0</v>
          </cell>
          <cell r="AIM158">
            <v>0</v>
          </cell>
          <cell r="AIN158">
            <v>2163</v>
          </cell>
          <cell r="AIO158">
            <v>4493</v>
          </cell>
          <cell r="AIP158">
            <v>5508</v>
          </cell>
          <cell r="AIQ158">
            <v>0</v>
          </cell>
          <cell r="AIR158">
            <v>4684</v>
          </cell>
          <cell r="AIS158">
            <v>4840</v>
          </cell>
          <cell r="AIT158">
            <v>2178</v>
          </cell>
          <cell r="AIU158">
            <v>0</v>
          </cell>
          <cell r="AIW158" t="str">
            <v>ARI KOSASIH</v>
          </cell>
          <cell r="AIX158" t="str">
            <v>POSTPAID</v>
          </cell>
          <cell r="AIY158">
            <v>5.5173611111111111E-2</v>
          </cell>
          <cell r="AIZ158">
            <v>4.8310185185185185E-2</v>
          </cell>
          <cell r="AJA158">
            <v>4.8738425925925921E-2</v>
          </cell>
          <cell r="AJB158">
            <v>0</v>
          </cell>
          <cell r="AJC158">
            <v>1.2789351851851864E-2</v>
          </cell>
          <cell r="AJD158">
            <v>9.3043981481481464E-2</v>
          </cell>
          <cell r="AJE158">
            <v>4.5717592592592601E-2</v>
          </cell>
          <cell r="AJF158">
            <v>0</v>
          </cell>
          <cell r="AJG158">
            <v>0</v>
          </cell>
          <cell r="AJH158">
            <v>0</v>
          </cell>
          <cell r="AJI158">
            <v>2.5694444444444443E-2</v>
          </cell>
          <cell r="AJJ158">
            <v>1.9895833333333335E-2</v>
          </cell>
          <cell r="AJK158">
            <v>4.0289351851851826E-2</v>
          </cell>
          <cell r="AJL158">
            <v>5.8460648148148144E-2</v>
          </cell>
          <cell r="AJM158">
            <v>4.2256944444444444E-2</v>
          </cell>
          <cell r="AJN158">
            <v>5.2083333333333336E-2</v>
          </cell>
          <cell r="AJO158">
            <v>2.5138888888888888E-2</v>
          </cell>
          <cell r="AJP158">
            <v>5.2083333333333336E-2</v>
          </cell>
          <cell r="AJQ158">
            <v>1.7847222222222223E-2</v>
          </cell>
          <cell r="AJR158">
            <v>5.2083333333333336E-2</v>
          </cell>
          <cell r="AJS158">
            <v>2.3020833333333171E-2</v>
          </cell>
          <cell r="AJT158">
            <v>0</v>
          </cell>
          <cell r="AJU158">
            <v>0</v>
          </cell>
          <cell r="AJV158">
            <v>2.1562499999999998E-2</v>
          </cell>
          <cell r="AJW158">
            <v>5.2002314814814807E-2</v>
          </cell>
          <cell r="AJX158">
            <v>4.9166666666666595E-2</v>
          </cell>
          <cell r="AJY158">
            <v>0</v>
          </cell>
          <cell r="AJZ158">
            <v>5.2083333333333336E-2</v>
          </cell>
          <cell r="AKA158">
            <v>5.2083333333333336E-2</v>
          </cell>
          <cell r="AKB158">
            <v>2.1736111111111012E-2</v>
          </cell>
          <cell r="AKC158">
            <v>0</v>
          </cell>
          <cell r="AKD158">
            <v>4.1793981481481481E-2</v>
          </cell>
          <cell r="AKE158"/>
          <cell r="AKF158">
            <v>4767</v>
          </cell>
          <cell r="AKG158">
            <v>4174</v>
          </cell>
          <cell r="AKH158">
            <v>4211</v>
          </cell>
          <cell r="AKI158">
            <v>0</v>
          </cell>
          <cell r="AKJ158">
            <v>1105</v>
          </cell>
          <cell r="AKK158">
            <v>8039</v>
          </cell>
          <cell r="AKL158">
            <v>3950</v>
          </cell>
          <cell r="AKM158">
            <v>0</v>
          </cell>
          <cell r="AKN158">
            <v>0</v>
          </cell>
          <cell r="AKO158">
            <v>0</v>
          </cell>
          <cell r="AKP158">
            <v>2220</v>
          </cell>
          <cell r="AKQ158">
            <v>1719</v>
          </cell>
          <cell r="AKR158">
            <v>3481</v>
          </cell>
          <cell r="AKS158">
            <v>5051</v>
          </cell>
          <cell r="AKT158">
            <v>3651</v>
          </cell>
          <cell r="AKU158">
            <v>4500</v>
          </cell>
          <cell r="AKV158">
            <v>2172</v>
          </cell>
          <cell r="AKW158">
            <v>4500</v>
          </cell>
          <cell r="AKX158">
            <v>1542</v>
          </cell>
          <cell r="AKY158">
            <v>4500</v>
          </cell>
          <cell r="AKZ158">
            <v>1989</v>
          </cell>
          <cell r="ALA158">
            <v>0</v>
          </cell>
          <cell r="ALB158">
            <v>0</v>
          </cell>
          <cell r="ALC158">
            <v>1863</v>
          </cell>
          <cell r="ALD158">
            <v>4493</v>
          </cell>
          <cell r="ALE158">
            <v>4248</v>
          </cell>
          <cell r="ALF158">
            <v>0</v>
          </cell>
          <cell r="ALG158">
            <v>4500</v>
          </cell>
          <cell r="ALH158">
            <v>4500</v>
          </cell>
          <cell r="ALI158">
            <v>1878</v>
          </cell>
          <cell r="ALJ158">
            <v>0</v>
          </cell>
          <cell r="ALL158">
            <v>0.42974537037037036</v>
          </cell>
          <cell r="ALM158">
            <v>0.10391203703703702</v>
          </cell>
          <cell r="ALN158">
            <v>0.4180787037037037</v>
          </cell>
          <cell r="ALO158">
            <v>0.38741898148148157</v>
          </cell>
          <cell r="ALP158">
            <v>0.47749999999999992</v>
          </cell>
          <cell r="ALQ158">
            <v>0.10436342592592593</v>
          </cell>
          <cell r="ALR158">
            <v>5.5173611111111111E-2</v>
          </cell>
          <cell r="ALS158">
            <v>5.5173611111111111E-2</v>
          </cell>
          <cell r="ALT158">
            <v>0.21975694444444444</v>
          </cell>
          <cell r="ALU158">
            <v>0.44013888888888897</v>
          </cell>
          <cell r="ALV158">
            <v>0.44103009259259263</v>
          </cell>
          <cell r="ALW158">
            <v>0.44741898148148146</v>
          </cell>
          <cell r="ALX158">
            <v>0.44707175925925918</v>
          </cell>
          <cell r="ALY158">
            <v>0.43354166666666671</v>
          </cell>
          <cell r="ALZ158">
            <v>1.2203125000000001</v>
          </cell>
          <cell r="AMA158">
            <v>0.40947916666666667</v>
          </cell>
          <cell r="AMB158">
            <v>0.4918634259259258</v>
          </cell>
          <cell r="AMC158">
            <v>0.46815972222222224</v>
          </cell>
          <cell r="AMD158">
            <v>0.5158680555555557</v>
          </cell>
          <cell r="AME158">
            <v>0.12541666666666668</v>
          </cell>
          <cell r="AMF158">
            <v>5.5173611111111111E-2</v>
          </cell>
          <cell r="AMG158">
            <v>0.22527777777777788</v>
          </cell>
          <cell r="AMH158">
            <v>0.40598379629629627</v>
          </cell>
          <cell r="AMI158">
            <v>0.43300925925925926</v>
          </cell>
          <cell r="AMJ158">
            <v>0.1189236111111111</v>
          </cell>
          <cell r="AMK158">
            <v>0.41975694444444445</v>
          </cell>
          <cell r="AML158">
            <v>0.44133101851851853</v>
          </cell>
          <cell r="AMM158">
            <v>0.27834490740740758</v>
          </cell>
          <cell r="AMN158">
            <v>8.0381944444444436E-2</v>
          </cell>
          <cell r="AMO158">
            <v>5.5173611111111111E-2</v>
          </cell>
          <cell r="AMP158" t="e">
            <v>#REF!</v>
          </cell>
          <cell r="AMR158">
            <v>37130</v>
          </cell>
          <cell r="AMS158">
            <v>8978</v>
          </cell>
          <cell r="AMT158">
            <v>36122</v>
          </cell>
          <cell r="AMU158">
            <v>33473</v>
          </cell>
          <cell r="AMV158">
            <v>41256</v>
          </cell>
          <cell r="AMW158">
            <v>9017</v>
          </cell>
          <cell r="AMX158">
            <v>4767</v>
          </cell>
          <cell r="AMY158">
            <v>4767</v>
          </cell>
          <cell r="AMZ158">
            <v>18987</v>
          </cell>
          <cell r="ANA158">
            <v>38028</v>
          </cell>
          <cell r="ANB158">
            <v>38105</v>
          </cell>
          <cell r="ANC158">
            <v>38657</v>
          </cell>
          <cell r="AND158">
            <v>38627</v>
          </cell>
          <cell r="ANE158">
            <v>37458</v>
          </cell>
          <cell r="ANF158">
            <v>19035</v>
          </cell>
          <cell r="ANG158">
            <v>35379</v>
          </cell>
          <cell r="ANH158">
            <v>42497</v>
          </cell>
          <cell r="ANI158">
            <v>40449</v>
          </cell>
          <cell r="ANJ158">
            <v>44571</v>
          </cell>
          <cell r="ANK158">
            <v>10836</v>
          </cell>
          <cell r="ANL158">
            <v>4767</v>
          </cell>
          <cell r="ANM158">
            <v>19464</v>
          </cell>
          <cell r="ANN158">
            <v>35077</v>
          </cell>
          <cell r="ANO158">
            <v>37412</v>
          </cell>
          <cell r="ANP158">
            <v>10275</v>
          </cell>
          <cell r="ANQ158">
            <v>36267</v>
          </cell>
          <cell r="ANR158">
            <v>38131</v>
          </cell>
          <cell r="ANS158">
            <v>24049</v>
          </cell>
          <cell r="ANT158">
            <v>6945</v>
          </cell>
          <cell r="ANU158">
            <v>0</v>
          </cell>
          <cell r="ANV158" t="e">
            <v>#REF!</v>
          </cell>
          <cell r="ANX158">
            <v>30</v>
          </cell>
          <cell r="ANY158">
            <v>22</v>
          </cell>
          <cell r="ANZ158">
            <v>22</v>
          </cell>
          <cell r="AOA158">
            <v>7</v>
          </cell>
          <cell r="AOB158">
            <v>0</v>
          </cell>
          <cell r="AOC158">
            <v>0</v>
          </cell>
          <cell r="AOD158">
            <v>0</v>
          </cell>
          <cell r="AOE158">
            <v>0</v>
          </cell>
          <cell r="AOF158">
            <v>0</v>
          </cell>
          <cell r="AOG158">
            <v>0</v>
          </cell>
          <cell r="AOH158">
            <v>0</v>
          </cell>
          <cell r="AOI158">
            <v>0</v>
          </cell>
          <cell r="AOJ158">
            <v>1</v>
          </cell>
          <cell r="AOK158">
            <v>0</v>
          </cell>
          <cell r="AOL158">
            <v>0</v>
          </cell>
          <cell r="AOM158">
            <v>0</v>
          </cell>
          <cell r="AON158">
            <v>0</v>
          </cell>
          <cell r="AOO158">
            <v>1</v>
          </cell>
          <cell r="AOP158">
            <v>0</v>
          </cell>
          <cell r="AOQ158">
            <v>0</v>
          </cell>
          <cell r="AOR158">
            <v>0</v>
          </cell>
          <cell r="AOS158">
            <v>0</v>
          </cell>
          <cell r="AOT158">
            <v>20</v>
          </cell>
          <cell r="AOU158"/>
          <cell r="AOV158">
            <v>0</v>
          </cell>
          <cell r="AOW158">
            <v>4</v>
          </cell>
          <cell r="AOX158">
            <v>4</v>
          </cell>
          <cell r="AOY158">
            <v>0</v>
          </cell>
          <cell r="AOZ158">
            <v>0</v>
          </cell>
          <cell r="APA158">
            <v>0</v>
          </cell>
          <cell r="APB158">
            <v>0</v>
          </cell>
          <cell r="APC158">
            <v>0</v>
          </cell>
          <cell r="APD158">
            <v>4</v>
          </cell>
          <cell r="APE158">
            <v>0</v>
          </cell>
          <cell r="APF158">
            <v>1</v>
          </cell>
          <cell r="APG158">
            <v>1</v>
          </cell>
          <cell r="APH158">
            <v>0</v>
          </cell>
          <cell r="API158">
            <v>2</v>
          </cell>
          <cell r="APJ158">
            <v>0</v>
          </cell>
          <cell r="APK158">
            <v>0</v>
          </cell>
          <cell r="APL158">
            <v>0</v>
          </cell>
          <cell r="APM158">
            <v>0</v>
          </cell>
          <cell r="APN158">
            <v>0</v>
          </cell>
          <cell r="APO158">
            <v>4</v>
          </cell>
          <cell r="APP158">
            <v>6</v>
          </cell>
          <cell r="APQ158">
            <v>9</v>
          </cell>
          <cell r="APR158">
            <v>7</v>
          </cell>
          <cell r="APS158">
            <v>22</v>
          </cell>
          <cell r="APT158">
            <v>0</v>
          </cell>
          <cell r="APU158">
            <v>0</v>
          </cell>
          <cell r="APV158">
            <v>0</v>
          </cell>
          <cell r="APW158">
            <v>0</v>
          </cell>
          <cell r="APX158">
            <v>0</v>
          </cell>
          <cell r="APY158">
            <v>0</v>
          </cell>
          <cell r="APZ158">
            <v>0</v>
          </cell>
          <cell r="AQA158">
            <v>0</v>
          </cell>
          <cell r="AQB158">
            <v>4</v>
          </cell>
          <cell r="AQC158">
            <v>0</v>
          </cell>
          <cell r="AQD158">
            <v>0</v>
          </cell>
          <cell r="AQE158">
            <v>4</v>
          </cell>
          <cell r="AQF158">
            <v>0</v>
          </cell>
          <cell r="AQG158">
            <v>0</v>
          </cell>
          <cell r="AQH158">
            <v>0</v>
          </cell>
          <cell r="AQI158">
            <v>0</v>
          </cell>
          <cell r="AQJ158">
            <v>0</v>
          </cell>
          <cell r="AQK158">
            <v>44</v>
          </cell>
          <cell r="AQL158">
            <v>1</v>
          </cell>
          <cell r="AQM158">
            <v>1</v>
          </cell>
          <cell r="AQN158">
            <v>1</v>
          </cell>
          <cell r="AQO158">
            <v>1</v>
          </cell>
          <cell r="AQP158"/>
          <cell r="AQQ158">
            <v>1</v>
          </cell>
          <cell r="AQR158" t="str">
            <v>B</v>
          </cell>
          <cell r="AQS158">
            <v>1</v>
          </cell>
          <cell r="AQT158">
            <v>0</v>
          </cell>
          <cell r="AQU158">
            <v>1</v>
          </cell>
          <cell r="AQV158"/>
          <cell r="AQW158">
            <v>0</v>
          </cell>
          <cell r="AQX158">
            <v>0</v>
          </cell>
          <cell r="AQY158">
            <v>0</v>
          </cell>
          <cell r="AQZ158">
            <v>8.6783217592592603</v>
          </cell>
          <cell r="ARA158">
            <v>0.39446917087542094</v>
          </cell>
          <cell r="ARB158">
            <v>12496</v>
          </cell>
          <cell r="ARC158">
            <v>496320</v>
          </cell>
          <cell r="ARD158">
            <v>0.26158887370977535</v>
          </cell>
          <cell r="ARE158">
            <v>0.96126157407407398</v>
          </cell>
          <cell r="ARF158">
            <v>4.3693707912457906E-2</v>
          </cell>
          <cell r="ARG158">
            <v>1364</v>
          </cell>
          <cell r="ARH158">
            <v>58080</v>
          </cell>
          <cell r="ARI158">
            <v>3.1008437873357227E-2</v>
          </cell>
        </row>
        <row r="159">
          <cell r="B159" t="str">
            <v>WIDI HAYATI NINGRUM</v>
          </cell>
          <cell r="C159">
            <v>160690</v>
          </cell>
          <cell r="D159" t="str">
            <v>11</v>
          </cell>
          <cell r="E159" t="str">
            <v>ISLAM</v>
          </cell>
          <cell r="F159" t="str">
            <v>PKWT</v>
          </cell>
          <cell r="G159" t="str">
            <v>POSTPAID</v>
          </cell>
          <cell r="H159">
            <v>22.733333333333334</v>
          </cell>
          <cell r="I159" t="str">
            <v>D</v>
          </cell>
          <cell r="J159">
            <v>19235099</v>
          </cell>
          <cell r="K159">
            <v>570179</v>
          </cell>
          <cell r="L159" t="str">
            <v>PEREMPUAN</v>
          </cell>
          <cell r="M159" t="str">
            <v>AGENT POSTPAID</v>
          </cell>
          <cell r="N159" t="str">
            <v>IIN TARINAH</v>
          </cell>
          <cell r="O159" t="str">
            <v>AAN YANUAR</v>
          </cell>
          <cell r="P159"/>
          <cell r="Q159">
            <v>1.375</v>
          </cell>
          <cell r="R159"/>
          <cell r="S159" t="str">
            <v>LP</v>
          </cell>
          <cell r="T159"/>
          <cell r="U159"/>
          <cell r="V159"/>
          <cell r="W159"/>
          <cell r="X159"/>
          <cell r="Y159"/>
          <cell r="Z159"/>
          <cell r="AA159"/>
          <cell r="AB159"/>
          <cell r="AC159"/>
          <cell r="AD159"/>
          <cell r="AE159"/>
          <cell r="AF159"/>
          <cell r="AG159"/>
          <cell r="AH159"/>
          <cell r="AI159">
            <v>0.37499999999999994</v>
          </cell>
          <cell r="AJ159">
            <v>25</v>
          </cell>
          <cell r="AK159" t="str">
            <v>H</v>
          </cell>
          <cell r="AL159"/>
          <cell r="AM159"/>
          <cell r="AN159"/>
          <cell r="AO159"/>
          <cell r="AP159"/>
          <cell r="AQ159"/>
          <cell r="AR159"/>
          <cell r="AS159"/>
          <cell r="AT159">
            <v>0.32952546296296292</v>
          </cell>
          <cell r="AU159" t="str">
            <v>OK</v>
          </cell>
          <cell r="AV159">
            <v>0.32952546296296292</v>
          </cell>
          <cell r="AW159">
            <v>4.5474537037037036E-2</v>
          </cell>
          <cell r="AX159">
            <v>0</v>
          </cell>
          <cell r="AY159" t="str">
            <v>OK</v>
          </cell>
          <cell r="AZ159">
            <v>4.5474537037037036E-2</v>
          </cell>
          <cell r="BA159">
            <v>0.37361111111111112</v>
          </cell>
          <cell r="BB159">
            <v>26</v>
          </cell>
          <cell r="BC159" t="str">
            <v>H</v>
          </cell>
          <cell r="BD159"/>
          <cell r="BE159"/>
          <cell r="BF159"/>
          <cell r="BG159"/>
          <cell r="BH159"/>
          <cell r="BI159"/>
          <cell r="BJ159"/>
          <cell r="BK159"/>
          <cell r="BL159">
            <v>0.33244212962962966</v>
          </cell>
          <cell r="BM159" t="str">
            <v>OK</v>
          </cell>
          <cell r="BN159">
            <v>0.33244212962962966</v>
          </cell>
          <cell r="BO159">
            <v>8.9085648148148136E-2</v>
          </cell>
          <cell r="BP159">
            <v>4.7916666666666663E-2</v>
          </cell>
          <cell r="BQ159" t="str">
            <v>OK</v>
          </cell>
          <cell r="BR159">
            <v>4.1168981481481473E-2</v>
          </cell>
          <cell r="BS159">
            <v>0.35902777777777778</v>
          </cell>
          <cell r="BT159">
            <v>30</v>
          </cell>
          <cell r="BU159" t="str">
            <v>H</v>
          </cell>
          <cell r="BV159"/>
          <cell r="BW159"/>
          <cell r="BX159"/>
          <cell r="BY159"/>
          <cell r="BZ159"/>
          <cell r="CA159"/>
          <cell r="CB159"/>
          <cell r="CC159"/>
          <cell r="CD159">
            <v>0.30057870370370388</v>
          </cell>
          <cell r="CE159" t="str">
            <v>NOK</v>
          </cell>
          <cell r="CF159">
            <v>0.30057870370370388</v>
          </cell>
          <cell r="CG159">
            <v>7.7199074074074087E-2</v>
          </cell>
          <cell r="CH159">
            <v>1.8750000000000155E-2</v>
          </cell>
          <cell r="CI159" t="str">
            <v>NOK</v>
          </cell>
          <cell r="CJ159">
            <v>5.8449074074073931E-2</v>
          </cell>
          <cell r="CK159">
            <v>0.375</v>
          </cell>
          <cell r="CL159" t="str">
            <v>33-1</v>
          </cell>
          <cell r="CM159" t="str">
            <v>H</v>
          </cell>
          <cell r="CN159"/>
          <cell r="CO159"/>
          <cell r="CP159"/>
          <cell r="CQ159"/>
          <cell r="CR159"/>
          <cell r="CS159"/>
          <cell r="CT159"/>
          <cell r="CU159"/>
          <cell r="CV159">
            <v>0.32285879629629632</v>
          </cell>
          <cell r="CW159" t="str">
            <v>NOK</v>
          </cell>
          <cell r="CX159">
            <v>0.32285879629629632</v>
          </cell>
          <cell r="CY159">
            <v>5.2835648148148145E-2</v>
          </cell>
          <cell r="CZ159">
            <v>6.9444444444444198E-4</v>
          </cell>
          <cell r="DA159" t="str">
            <v>NOK</v>
          </cell>
          <cell r="DB159">
            <v>5.2141203703703703E-2</v>
          </cell>
          <cell r="DC159">
            <v>0</v>
          </cell>
          <cell r="DD159"/>
          <cell r="DE159" t="str">
            <v>LP</v>
          </cell>
          <cell r="DF159"/>
          <cell r="DG159"/>
          <cell r="DH159"/>
          <cell r="DI159"/>
          <cell r="DJ159"/>
          <cell r="DK159"/>
          <cell r="DL159"/>
          <cell r="DM159"/>
          <cell r="DN159"/>
          <cell r="DO159"/>
          <cell r="DP159"/>
          <cell r="DQ159"/>
          <cell r="DR159"/>
          <cell r="DS159"/>
          <cell r="DT159"/>
          <cell r="DU159">
            <v>0</v>
          </cell>
          <cell r="DV159"/>
          <cell r="DW159" t="str">
            <v>LP</v>
          </cell>
          <cell r="DX159"/>
          <cell r="DY159"/>
          <cell r="DZ159"/>
          <cell r="EA159"/>
          <cell r="EB159"/>
          <cell r="EC159"/>
          <cell r="ED159"/>
          <cell r="EE159"/>
          <cell r="EF159"/>
          <cell r="EG159"/>
          <cell r="EH159"/>
          <cell r="EI159"/>
          <cell r="EJ159"/>
          <cell r="EK159"/>
          <cell r="EL159"/>
          <cell r="EM159">
            <v>0</v>
          </cell>
          <cell r="EN159"/>
          <cell r="EO159" t="str">
            <v>LP</v>
          </cell>
          <cell r="EP159"/>
          <cell r="EQ159"/>
          <cell r="ER159"/>
          <cell r="ES159"/>
          <cell r="ET159"/>
          <cell r="EU159"/>
          <cell r="EV159"/>
          <cell r="EW159"/>
          <cell r="EX159"/>
          <cell r="EY159"/>
          <cell r="EZ159"/>
          <cell r="FA159"/>
          <cell r="FB159"/>
          <cell r="FC159"/>
          <cell r="FD159"/>
          <cell r="FE159">
            <v>0.37499999999999994</v>
          </cell>
          <cell r="FF159">
            <v>25</v>
          </cell>
          <cell r="FG159" t="str">
            <v>TDP</v>
          </cell>
          <cell r="FH159" t="str">
            <v>MARLENI</v>
          </cell>
          <cell r="FI159" t="str">
            <v>CES</v>
          </cell>
          <cell r="FJ159"/>
          <cell r="FK159"/>
          <cell r="FL159"/>
          <cell r="FM159"/>
          <cell r="FN159"/>
          <cell r="FO159"/>
          <cell r="FP159">
            <v>0.32788194444444441</v>
          </cell>
          <cell r="FQ159" t="str">
            <v>OK</v>
          </cell>
          <cell r="FR159">
            <v>0.32788194444444441</v>
          </cell>
          <cell r="FS159">
            <v>5.7534722222222223E-2</v>
          </cell>
          <cell r="FT159">
            <v>1.0416666666666685E-2</v>
          </cell>
          <cell r="FU159" t="str">
            <v>OK</v>
          </cell>
          <cell r="FV159">
            <v>4.7118055555555538E-2</v>
          </cell>
          <cell r="FW159">
            <v>0.37777777777777771</v>
          </cell>
          <cell r="FX159">
            <v>25</v>
          </cell>
          <cell r="FY159" t="str">
            <v>H</v>
          </cell>
          <cell r="FZ159"/>
          <cell r="GA159"/>
          <cell r="GB159"/>
          <cell r="GC159"/>
          <cell r="GD159"/>
          <cell r="GE159"/>
          <cell r="GF159"/>
          <cell r="GG159"/>
          <cell r="GH159">
            <v>0.32968750000000002</v>
          </cell>
          <cell r="GI159" t="str">
            <v>OK</v>
          </cell>
          <cell r="GJ159">
            <v>0.32968750000000002</v>
          </cell>
          <cell r="GK159">
            <v>5.6423611111111112E-2</v>
          </cell>
          <cell r="GL159">
            <v>8.3333333333334147E-3</v>
          </cell>
          <cell r="GM159" t="str">
            <v>OK</v>
          </cell>
          <cell r="GN159">
            <v>4.8090277777777697E-2</v>
          </cell>
          <cell r="GO159">
            <v>0.37569444444444444</v>
          </cell>
          <cell r="GP159">
            <v>30</v>
          </cell>
          <cell r="GQ159" t="str">
            <v>H</v>
          </cell>
          <cell r="GR159"/>
          <cell r="GS159"/>
          <cell r="GT159"/>
          <cell r="GU159"/>
          <cell r="GV159"/>
          <cell r="GW159"/>
          <cell r="GX159"/>
          <cell r="GY159"/>
          <cell r="GZ159">
            <v>0.32432870370370359</v>
          </cell>
          <cell r="HA159" t="str">
            <v>OK</v>
          </cell>
          <cell r="HB159">
            <v>0.32432870370370359</v>
          </cell>
          <cell r="HC159">
            <v>7.7060185185185176E-2</v>
          </cell>
          <cell r="HD159">
            <v>2.5694444444444353E-2</v>
          </cell>
          <cell r="HE159" t="str">
            <v>OK</v>
          </cell>
          <cell r="HF159">
            <v>5.1365740740740823E-2</v>
          </cell>
          <cell r="HG159">
            <v>0.18819444444444444</v>
          </cell>
          <cell r="HH159" t="str">
            <v>33-2</v>
          </cell>
          <cell r="HI159" t="str">
            <v>H</v>
          </cell>
          <cell r="HJ159"/>
          <cell r="HK159"/>
          <cell r="HL159"/>
          <cell r="HM159"/>
          <cell r="HN159"/>
          <cell r="HO159"/>
          <cell r="HP159"/>
          <cell r="HQ159"/>
          <cell r="HR159">
            <v>0.17295138888888892</v>
          </cell>
          <cell r="HS159" t="str">
            <v>NOK</v>
          </cell>
          <cell r="HT159">
            <v>0.17295138888888892</v>
          </cell>
          <cell r="HU159">
            <v>2.357638888888889E-2</v>
          </cell>
          <cell r="HV159">
            <v>8.3333333333333592E-3</v>
          </cell>
          <cell r="HW159" t="str">
            <v>OK</v>
          </cell>
          <cell r="HX159">
            <v>1.5243055555555531E-2</v>
          </cell>
          <cell r="HY159">
            <v>0</v>
          </cell>
          <cell r="HZ159"/>
          <cell r="IA159" t="str">
            <v>LP</v>
          </cell>
          <cell r="IB159"/>
          <cell r="IC159"/>
          <cell r="ID159"/>
          <cell r="IE159"/>
          <cell r="IF159"/>
          <cell r="IG159"/>
          <cell r="IH159"/>
          <cell r="II159"/>
          <cell r="IJ159"/>
          <cell r="IK159"/>
          <cell r="IL159"/>
          <cell r="IM159"/>
          <cell r="IN159"/>
          <cell r="IO159"/>
          <cell r="IP159"/>
          <cell r="IQ159">
            <v>0.3756944444444445</v>
          </cell>
          <cell r="IR159">
            <v>25</v>
          </cell>
          <cell r="IS159" t="str">
            <v>H</v>
          </cell>
          <cell r="IT159"/>
          <cell r="IU159"/>
          <cell r="IV159"/>
          <cell r="IW159"/>
          <cell r="IX159"/>
          <cell r="IY159"/>
          <cell r="IZ159"/>
          <cell r="JA159"/>
          <cell r="JB159">
            <v>0.33398148148148155</v>
          </cell>
          <cell r="JC159" t="str">
            <v>OK</v>
          </cell>
          <cell r="JD159">
            <v>0.33398148148148155</v>
          </cell>
          <cell r="JE159">
            <v>7.2962962962962952E-2</v>
          </cell>
          <cell r="JF159">
            <v>3.125E-2</v>
          </cell>
          <cell r="JG159" t="str">
            <v>OK</v>
          </cell>
          <cell r="JH159">
            <v>4.1712962962962952E-2</v>
          </cell>
          <cell r="JI159">
            <v>0.37361111111111112</v>
          </cell>
          <cell r="JJ159">
            <v>24</v>
          </cell>
          <cell r="JK159" t="str">
            <v>TDP</v>
          </cell>
          <cell r="JL159" t="str">
            <v>WINA NURFAUZIAH</v>
          </cell>
          <cell r="JM159" t="str">
            <v>KETEPATAN LOGIN</v>
          </cell>
          <cell r="JN159"/>
          <cell r="JO159"/>
          <cell r="JP159"/>
          <cell r="JQ159"/>
          <cell r="JR159"/>
          <cell r="JS159"/>
          <cell r="JT159">
            <v>0.31961805555555556</v>
          </cell>
          <cell r="JU159" t="str">
            <v>NOK</v>
          </cell>
          <cell r="JV159">
            <v>0.31961805555555556</v>
          </cell>
          <cell r="JW159">
            <v>5.9548611111111108E-2</v>
          </cell>
          <cell r="JX159">
            <v>5.5555555555555358E-3</v>
          </cell>
          <cell r="JY159" t="str">
            <v>NOK</v>
          </cell>
          <cell r="JZ159">
            <v>5.3993055555555572E-2</v>
          </cell>
          <cell r="KA159">
            <v>0.1875</v>
          </cell>
          <cell r="KB159" t="str">
            <v>33-2</v>
          </cell>
          <cell r="KC159" t="str">
            <v>H</v>
          </cell>
          <cell r="KD159"/>
          <cell r="KE159"/>
          <cell r="KF159"/>
          <cell r="KG159"/>
          <cell r="KH159"/>
          <cell r="KI159"/>
          <cell r="KJ159"/>
          <cell r="KK159"/>
          <cell r="KL159">
            <v>0.17041666666666666</v>
          </cell>
          <cell r="KM159" t="str">
            <v>NOK</v>
          </cell>
          <cell r="KN159">
            <v>0.17041666666666666</v>
          </cell>
          <cell r="KO159">
            <v>4.9027777777777781E-2</v>
          </cell>
          <cell r="KP159">
            <v>3.1944444444444442E-2</v>
          </cell>
          <cell r="KQ159" t="str">
            <v>OK</v>
          </cell>
          <cell r="KR159">
            <v>1.7083333333333339E-2</v>
          </cell>
          <cell r="KS159">
            <v>0</v>
          </cell>
          <cell r="KT159"/>
          <cell r="KU159" t="str">
            <v>LP</v>
          </cell>
          <cell r="KV159"/>
          <cell r="KW159"/>
          <cell r="KX159"/>
          <cell r="KY159"/>
          <cell r="KZ159"/>
          <cell r="LA159"/>
          <cell r="LB159"/>
          <cell r="LC159"/>
          <cell r="LD159"/>
          <cell r="LE159"/>
          <cell r="LF159"/>
          <cell r="LG159"/>
          <cell r="LH159"/>
          <cell r="LI159"/>
          <cell r="LJ159"/>
          <cell r="LK159">
            <v>0.37569444444444439</v>
          </cell>
          <cell r="LL159">
            <v>32</v>
          </cell>
          <cell r="LM159" t="str">
            <v>TDT</v>
          </cell>
          <cell r="LN159" t="str">
            <v>SUSANTI</v>
          </cell>
          <cell r="LO159"/>
          <cell r="LP159"/>
          <cell r="LQ159"/>
          <cell r="LR159"/>
          <cell r="LS159"/>
          <cell r="LT159"/>
          <cell r="LU159"/>
          <cell r="LV159">
            <v>0.32361111111111107</v>
          </cell>
          <cell r="LW159" t="str">
            <v>OK</v>
          </cell>
          <cell r="LX159">
            <v>0.32361111111111107</v>
          </cell>
          <cell r="LY159">
            <v>6.643518518518518E-2</v>
          </cell>
          <cell r="LZ159">
            <v>1.3888888888888951E-2</v>
          </cell>
          <cell r="MA159" t="str">
            <v>OK</v>
          </cell>
          <cell r="MB159">
            <v>5.2083333333333336E-2</v>
          </cell>
          <cell r="MC159">
            <v>0.38055555555555548</v>
          </cell>
          <cell r="MD159">
            <v>25</v>
          </cell>
          <cell r="ME159" t="str">
            <v>H</v>
          </cell>
          <cell r="MF159"/>
          <cell r="MG159"/>
          <cell r="MH159"/>
          <cell r="MI159"/>
          <cell r="MJ159"/>
          <cell r="MK159"/>
          <cell r="ML159"/>
          <cell r="MM159"/>
          <cell r="MN159">
            <v>0.33482638888888883</v>
          </cell>
          <cell r="MO159" t="str">
            <v>OK</v>
          </cell>
          <cell r="MP159">
            <v>0.33482638888888883</v>
          </cell>
          <cell r="MQ159">
            <v>5.6840277777777781E-2</v>
          </cell>
          <cell r="MR159">
            <v>1.1111111111111127E-2</v>
          </cell>
          <cell r="MS159" t="str">
            <v>OK</v>
          </cell>
          <cell r="MT159">
            <v>4.5729166666666654E-2</v>
          </cell>
          <cell r="MU159">
            <v>0.37986111111111115</v>
          </cell>
          <cell r="MV159">
            <v>26</v>
          </cell>
          <cell r="MW159" t="str">
            <v>H</v>
          </cell>
          <cell r="MX159"/>
          <cell r="MY159"/>
          <cell r="MZ159"/>
          <cell r="NA159"/>
          <cell r="NB159"/>
          <cell r="NC159"/>
          <cell r="ND159"/>
          <cell r="NE159"/>
          <cell r="NF159">
            <v>0.32777777777777783</v>
          </cell>
          <cell r="NG159" t="str">
            <v>OK</v>
          </cell>
          <cell r="NH159">
            <v>0.32777777777777783</v>
          </cell>
          <cell r="NI159">
            <v>6.7546296296296299E-2</v>
          </cell>
          <cell r="NJ159">
            <v>1.1805555555555458E-2</v>
          </cell>
          <cell r="NK159" t="str">
            <v>OK</v>
          </cell>
          <cell r="NL159">
            <v>5.2083333333333336E-2</v>
          </cell>
          <cell r="NM159">
            <v>0.37986111111111109</v>
          </cell>
          <cell r="NN159">
            <v>30</v>
          </cell>
          <cell r="NO159" t="str">
            <v>H</v>
          </cell>
          <cell r="NP159"/>
          <cell r="NQ159"/>
          <cell r="NR159"/>
          <cell r="NS159"/>
          <cell r="NT159"/>
          <cell r="NU159"/>
          <cell r="NV159"/>
          <cell r="NW159"/>
          <cell r="NX159">
            <v>0.33626157407407403</v>
          </cell>
          <cell r="NY159" t="str">
            <v>OK</v>
          </cell>
          <cell r="NZ159">
            <v>0.33626157407407403</v>
          </cell>
          <cell r="OA159">
            <v>6.9988425925925926E-2</v>
          </cell>
          <cell r="OB159">
            <v>2.6388888888888878E-2</v>
          </cell>
          <cell r="OC159" t="str">
            <v>OK</v>
          </cell>
          <cell r="OD159">
            <v>4.3599537037037048E-2</v>
          </cell>
          <cell r="OE159">
            <v>0.37986111111111115</v>
          </cell>
          <cell r="OF159">
            <v>32</v>
          </cell>
          <cell r="OG159" t="str">
            <v>H</v>
          </cell>
          <cell r="OH159"/>
          <cell r="OI159"/>
          <cell r="OJ159"/>
          <cell r="OK159"/>
          <cell r="OL159"/>
          <cell r="OM159"/>
          <cell r="ON159"/>
          <cell r="OO159"/>
          <cell r="OP159">
            <v>0.32777777777777783</v>
          </cell>
          <cell r="OQ159" t="str">
            <v>OK</v>
          </cell>
          <cell r="OR159">
            <v>0.32777777777777783</v>
          </cell>
          <cell r="OS159">
            <v>6.2893518518518515E-2</v>
          </cell>
          <cell r="OT159">
            <v>7.6388888888888618E-3</v>
          </cell>
          <cell r="OU159" t="str">
            <v>OK</v>
          </cell>
          <cell r="OV159">
            <v>5.2083333333333336E-2</v>
          </cell>
          <cell r="OW159">
            <v>0</v>
          </cell>
          <cell r="OX159"/>
          <cell r="OY159" t="str">
            <v>LP</v>
          </cell>
          <cell r="OZ159"/>
          <cell r="PA159"/>
          <cell r="PB159"/>
          <cell r="PC159"/>
          <cell r="PD159"/>
          <cell r="PE159"/>
          <cell r="PF159"/>
          <cell r="PG159"/>
          <cell r="PH159"/>
          <cell r="PI159"/>
          <cell r="PJ159"/>
          <cell r="PK159"/>
          <cell r="PL159"/>
          <cell r="PM159"/>
          <cell r="PN159"/>
          <cell r="PO159">
            <v>0.375</v>
          </cell>
          <cell r="PP159">
            <v>22</v>
          </cell>
          <cell r="PQ159" t="str">
            <v>TLTM</v>
          </cell>
          <cell r="PR159" t="str">
            <v>TRIA VIDIYANTI</v>
          </cell>
          <cell r="PS159"/>
          <cell r="PT159"/>
          <cell r="PU159"/>
          <cell r="PV159"/>
          <cell r="PW159"/>
          <cell r="PX159"/>
          <cell r="PY159"/>
          <cell r="PZ159">
            <v>0.32355324074074071</v>
          </cell>
          <cell r="QA159" t="str">
            <v>OK</v>
          </cell>
          <cell r="QB159">
            <v>0.32355324074074071</v>
          </cell>
          <cell r="QC159">
            <v>5.769675925925926E-2</v>
          </cell>
          <cell r="QD159">
            <v>6.2499999999999778E-3</v>
          </cell>
          <cell r="QE159" t="str">
            <v>OK</v>
          </cell>
          <cell r="QF159">
            <v>5.1446759259259282E-2</v>
          </cell>
          <cell r="QG159">
            <v>0.37569444444444439</v>
          </cell>
          <cell r="QH159">
            <v>28</v>
          </cell>
          <cell r="QI159" t="str">
            <v>H</v>
          </cell>
          <cell r="QJ159"/>
          <cell r="QK159"/>
          <cell r="QL159"/>
          <cell r="QM159"/>
          <cell r="QN159"/>
          <cell r="QO159"/>
          <cell r="QP159"/>
          <cell r="QQ159"/>
          <cell r="QR159">
            <v>0.34265046296296264</v>
          </cell>
          <cell r="QS159" t="str">
            <v>OK</v>
          </cell>
          <cell r="QT159">
            <v>0.34265046296296264</v>
          </cell>
          <cell r="QU159">
            <v>6.9155092592592601E-2</v>
          </cell>
          <cell r="QV159">
            <v>3.6111111111110872E-2</v>
          </cell>
          <cell r="QW159" t="str">
            <v>OK</v>
          </cell>
          <cell r="QX159">
            <v>3.304398148148173E-2</v>
          </cell>
          <cell r="QY159">
            <v>0.37916666666666676</v>
          </cell>
          <cell r="QZ159">
            <v>30</v>
          </cell>
          <cell r="RA159" t="str">
            <v>H</v>
          </cell>
          <cell r="RB159"/>
          <cell r="RC159"/>
          <cell r="RD159"/>
          <cell r="RE159"/>
          <cell r="RF159"/>
          <cell r="RG159"/>
          <cell r="RH159"/>
          <cell r="RI159"/>
          <cell r="RJ159">
            <v>0.32708333333333345</v>
          </cell>
          <cell r="RK159" t="str">
            <v>OK</v>
          </cell>
          <cell r="RL159">
            <v>0.32708333333333345</v>
          </cell>
          <cell r="RM159">
            <v>5.4282407407407411E-2</v>
          </cell>
          <cell r="RN159">
            <v>0</v>
          </cell>
          <cell r="RO159" t="str">
            <v>OK</v>
          </cell>
          <cell r="RP159">
            <v>5.2083333333333336E-2</v>
          </cell>
          <cell r="RQ159">
            <v>0</v>
          </cell>
          <cell r="RR159" t="str">
            <v>CT</v>
          </cell>
          <cell r="RS159" t="str">
            <v>C</v>
          </cell>
          <cell r="RT159"/>
          <cell r="RU159"/>
          <cell r="RV159"/>
          <cell r="RW159"/>
          <cell r="RX159"/>
          <cell r="RY159"/>
          <cell r="RZ159"/>
          <cell r="SA159"/>
          <cell r="SB159">
            <v>0.32291666666666669</v>
          </cell>
          <cell r="SC159" t="str">
            <v>OK</v>
          </cell>
          <cell r="SD159">
            <v>0.32291666666666669</v>
          </cell>
          <cell r="SE159">
            <v>0</v>
          </cell>
          <cell r="SF159">
            <v>0</v>
          </cell>
          <cell r="SG159" t="str">
            <v>OK</v>
          </cell>
          <cell r="SH159">
            <v>5.2083333333333336E-2</v>
          </cell>
          <cell r="SI159">
            <v>0</v>
          </cell>
          <cell r="SJ159"/>
          <cell r="SK159" t="str">
            <v>TLTL</v>
          </cell>
          <cell r="SL159" t="str">
            <v>TRIA VIDIYANTI</v>
          </cell>
          <cell r="SM159"/>
          <cell r="SN159"/>
          <cell r="SO159"/>
          <cell r="SP159"/>
          <cell r="SQ159"/>
          <cell r="SR159"/>
          <cell r="SS159"/>
          <cell r="ST159"/>
          <cell r="SU159"/>
          <cell r="SV159"/>
          <cell r="SW159"/>
          <cell r="SX159"/>
          <cell r="SY159"/>
          <cell r="SZ159"/>
          <cell r="TA159">
            <v>0.3756944444444445</v>
          </cell>
          <cell r="TB159">
            <v>25</v>
          </cell>
          <cell r="TC159" t="str">
            <v>H</v>
          </cell>
          <cell r="TD159"/>
          <cell r="TE159"/>
          <cell r="TF159"/>
          <cell r="TG159"/>
          <cell r="TH159"/>
          <cell r="TI159"/>
          <cell r="TJ159"/>
          <cell r="TK159"/>
          <cell r="TL159">
            <v>0.32907407407407407</v>
          </cell>
          <cell r="TM159" t="str">
            <v>OK</v>
          </cell>
          <cell r="TN159">
            <v>0.32907407407407407</v>
          </cell>
          <cell r="TO159">
            <v>6.1898148148148147E-2</v>
          </cell>
          <cell r="TP159">
            <v>1.5277777777777724E-2</v>
          </cell>
          <cell r="TQ159" t="str">
            <v>OK</v>
          </cell>
          <cell r="TR159">
            <v>4.6620370370370423E-2</v>
          </cell>
          <cell r="TS159">
            <v>0.37500000000000006</v>
          </cell>
          <cell r="TT159">
            <v>26</v>
          </cell>
          <cell r="TU159" t="str">
            <v>H</v>
          </cell>
          <cell r="TV159"/>
          <cell r="TW159"/>
          <cell r="TX159"/>
          <cell r="TY159"/>
          <cell r="TZ159"/>
          <cell r="UA159"/>
          <cell r="UB159"/>
          <cell r="UC159"/>
          <cell r="UD159">
            <v>0.32846064814814802</v>
          </cell>
          <cell r="UE159" t="str">
            <v>OK</v>
          </cell>
          <cell r="UF159">
            <v>0.32846064814814802</v>
          </cell>
          <cell r="UG159">
            <v>5.3483796296296293E-2</v>
          </cell>
          <cell r="UH159">
            <v>6.9444444444442532E-3</v>
          </cell>
          <cell r="UI159" t="str">
            <v>OK</v>
          </cell>
          <cell r="UJ159">
            <v>4.653935185185204E-2</v>
          </cell>
          <cell r="UK159"/>
          <cell r="UL159"/>
          <cell r="UM159"/>
          <cell r="UN159"/>
          <cell r="UO159"/>
          <cell r="UP159"/>
          <cell r="UQ159"/>
          <cell r="UR159"/>
          <cell r="US159"/>
          <cell r="UT159"/>
          <cell r="UU159"/>
          <cell r="UV159"/>
          <cell r="UW159"/>
          <cell r="UX159"/>
          <cell r="UY159"/>
          <cell r="UZ159"/>
          <cell r="VA159"/>
          <cell r="VB159"/>
          <cell r="VC159"/>
          <cell r="VD159">
            <v>0</v>
          </cell>
          <cell r="VE159">
            <v>25</v>
          </cell>
          <cell r="VF159">
            <v>26</v>
          </cell>
          <cell r="VG159">
            <v>30</v>
          </cell>
          <cell r="VH159" t="str">
            <v>33-1</v>
          </cell>
          <cell r="VI159">
            <v>0</v>
          </cell>
          <cell r="VJ159">
            <v>0</v>
          </cell>
          <cell r="VK159">
            <v>0</v>
          </cell>
          <cell r="VL159">
            <v>25</v>
          </cell>
          <cell r="VM159">
            <v>25</v>
          </cell>
          <cell r="VN159">
            <v>30</v>
          </cell>
          <cell r="VO159" t="str">
            <v>33-2</v>
          </cell>
          <cell r="VP159">
            <v>0</v>
          </cell>
          <cell r="VQ159">
            <v>25</v>
          </cell>
          <cell r="VR159">
            <v>24</v>
          </cell>
          <cell r="VS159" t="str">
            <v>33-2</v>
          </cell>
          <cell r="VT159">
            <v>0</v>
          </cell>
          <cell r="VU159">
            <v>32</v>
          </cell>
          <cell r="VV159">
            <v>25</v>
          </cell>
          <cell r="VW159">
            <v>26</v>
          </cell>
          <cell r="VX159">
            <v>30</v>
          </cell>
          <cell r="VY159">
            <v>32</v>
          </cell>
          <cell r="VZ159">
            <v>0</v>
          </cell>
          <cell r="WA159">
            <v>22</v>
          </cell>
          <cell r="WB159">
            <v>28</v>
          </cell>
          <cell r="WC159">
            <v>30</v>
          </cell>
          <cell r="WD159" t="str">
            <v>CT</v>
          </cell>
          <cell r="WE159">
            <v>0</v>
          </cell>
          <cell r="WF159">
            <v>25</v>
          </cell>
          <cell r="WG159">
            <v>26</v>
          </cell>
          <cell r="WH159">
            <v>0</v>
          </cell>
          <cell r="WI159"/>
          <cell r="WJ159" t="str">
            <v>LP</v>
          </cell>
          <cell r="WK159" t="str">
            <v>H</v>
          </cell>
          <cell r="WL159" t="str">
            <v>H</v>
          </cell>
          <cell r="WM159" t="str">
            <v>H</v>
          </cell>
          <cell r="WN159" t="str">
            <v>H</v>
          </cell>
          <cell r="WO159" t="str">
            <v>LP</v>
          </cell>
          <cell r="WP159" t="str">
            <v>LP</v>
          </cell>
          <cell r="WQ159" t="str">
            <v>LP</v>
          </cell>
          <cell r="WR159" t="str">
            <v>TDP</v>
          </cell>
          <cell r="WS159" t="str">
            <v>H</v>
          </cell>
          <cell r="WT159" t="str">
            <v>H</v>
          </cell>
          <cell r="WU159" t="str">
            <v>H</v>
          </cell>
          <cell r="WV159" t="str">
            <v>LP</v>
          </cell>
          <cell r="WW159" t="str">
            <v>H</v>
          </cell>
          <cell r="WX159" t="str">
            <v>TDP</v>
          </cell>
          <cell r="WY159" t="str">
            <v>H</v>
          </cell>
          <cell r="WZ159" t="str">
            <v>LP</v>
          </cell>
          <cell r="XA159" t="str">
            <v>TDT</v>
          </cell>
          <cell r="XB159" t="str">
            <v>H</v>
          </cell>
          <cell r="XC159" t="str">
            <v>H</v>
          </cell>
          <cell r="XD159" t="str">
            <v>H</v>
          </cell>
          <cell r="XE159" t="str">
            <v>H</v>
          </cell>
          <cell r="XF159" t="str">
            <v>LP</v>
          </cell>
          <cell r="XG159" t="str">
            <v>TLTM</v>
          </cell>
          <cell r="XH159" t="str">
            <v>H</v>
          </cell>
          <cell r="XI159" t="str">
            <v>H</v>
          </cell>
          <cell r="XJ159" t="str">
            <v>C</v>
          </cell>
          <cell r="XK159" t="str">
            <v>TLTL</v>
          </cell>
          <cell r="XL159" t="str">
            <v>H</v>
          </cell>
          <cell r="XM159" t="str">
            <v>H</v>
          </cell>
          <cell r="XN159">
            <v>0</v>
          </cell>
          <cell r="XO159"/>
          <cell r="XP159">
            <v>0</v>
          </cell>
          <cell r="XQ159">
            <v>0</v>
          </cell>
          <cell r="XR159">
            <v>0</v>
          </cell>
          <cell r="XS159">
            <v>0</v>
          </cell>
          <cell r="XT159">
            <v>0</v>
          </cell>
          <cell r="XU159">
            <v>0</v>
          </cell>
          <cell r="XV159">
            <v>0</v>
          </cell>
          <cell r="XW159">
            <v>0</v>
          </cell>
          <cell r="XX159" t="str">
            <v>MARLENI</v>
          </cell>
          <cell r="XY159">
            <v>0</v>
          </cell>
          <cell r="XZ159">
            <v>0</v>
          </cell>
          <cell r="YA159">
            <v>0</v>
          </cell>
          <cell r="YB159">
            <v>0</v>
          </cell>
          <cell r="YC159">
            <v>0</v>
          </cell>
          <cell r="YD159" t="str">
            <v>WINA NURFAUZIAH</v>
          </cell>
          <cell r="YE159">
            <v>0</v>
          </cell>
          <cell r="YF159">
            <v>0</v>
          </cell>
          <cell r="YG159" t="str">
            <v>SUSANTI</v>
          </cell>
          <cell r="YH159">
            <v>0</v>
          </cell>
          <cell r="YI159">
            <v>0</v>
          </cell>
          <cell r="YJ159">
            <v>0</v>
          </cell>
          <cell r="YK159">
            <v>0</v>
          </cell>
          <cell r="YL159">
            <v>0</v>
          </cell>
          <cell r="YM159" t="str">
            <v>TRIA VIDIYANTI</v>
          </cell>
          <cell r="YN159">
            <v>0</v>
          </cell>
          <cell r="YO159">
            <v>0</v>
          </cell>
          <cell r="YP159">
            <v>0</v>
          </cell>
          <cell r="YQ159" t="str">
            <v>TRIA VIDIYANTI</v>
          </cell>
          <cell r="YR159">
            <v>0</v>
          </cell>
          <cell r="YS159">
            <v>0</v>
          </cell>
          <cell r="YT159">
            <v>0</v>
          </cell>
          <cell r="YU159"/>
          <cell r="YV159">
            <v>0</v>
          </cell>
          <cell r="YW159">
            <v>0</v>
          </cell>
          <cell r="YX159">
            <v>0</v>
          </cell>
          <cell r="YY159">
            <v>0</v>
          </cell>
          <cell r="YZ159">
            <v>0</v>
          </cell>
          <cell r="ZA159">
            <v>0</v>
          </cell>
          <cell r="ZB159">
            <v>0</v>
          </cell>
          <cell r="ZC159">
            <v>0</v>
          </cell>
          <cell r="ZD159" t="str">
            <v>CES</v>
          </cell>
          <cell r="ZE159">
            <v>0</v>
          </cell>
          <cell r="ZF159">
            <v>0</v>
          </cell>
          <cell r="ZG159">
            <v>0</v>
          </cell>
          <cell r="ZH159">
            <v>0</v>
          </cell>
          <cell r="ZI159">
            <v>0</v>
          </cell>
          <cell r="ZJ159" t="str">
            <v>KETEPATAN LOGIN</v>
          </cell>
          <cell r="ZK159">
            <v>0</v>
          </cell>
          <cell r="ZL159">
            <v>0</v>
          </cell>
          <cell r="ZM159">
            <v>0</v>
          </cell>
          <cell r="ZN159">
            <v>0</v>
          </cell>
          <cell r="ZO159">
            <v>0</v>
          </cell>
          <cell r="ZP159">
            <v>0</v>
          </cell>
          <cell r="ZQ159">
            <v>0</v>
          </cell>
          <cell r="ZR159">
            <v>0</v>
          </cell>
          <cell r="ZS159">
            <v>0</v>
          </cell>
          <cell r="ZT159">
            <v>0</v>
          </cell>
          <cell r="ZU159">
            <v>0</v>
          </cell>
          <cell r="ZV159">
            <v>0</v>
          </cell>
          <cell r="ZW159">
            <v>0</v>
          </cell>
          <cell r="ZX159">
            <v>0</v>
          </cell>
          <cell r="ZY159">
            <v>0</v>
          </cell>
          <cell r="ZZ159">
            <v>0</v>
          </cell>
          <cell r="AAA159"/>
          <cell r="AAB159">
            <v>0.37361111111111112</v>
          </cell>
          <cell r="AAC159">
            <v>0.35902777777777778</v>
          </cell>
          <cell r="AAD159">
            <v>0.375</v>
          </cell>
          <cell r="AAE159">
            <v>0</v>
          </cell>
          <cell r="AAF159">
            <v>0</v>
          </cell>
          <cell r="AAG159">
            <v>0</v>
          </cell>
          <cell r="AAH159">
            <v>0.37499999999999994</v>
          </cell>
          <cell r="AAI159">
            <v>0.37777777777777771</v>
          </cell>
          <cell r="AAJ159">
            <v>0.37569444444444444</v>
          </cell>
          <cell r="AAK159">
            <v>0.18819444444444444</v>
          </cell>
          <cell r="AAL159">
            <v>0</v>
          </cell>
          <cell r="AAM159">
            <v>0.3756944444444445</v>
          </cell>
          <cell r="AAN159">
            <v>0.37361111111111112</v>
          </cell>
          <cell r="AAO159">
            <v>0.1875</v>
          </cell>
          <cell r="AAP159">
            <v>0</v>
          </cell>
          <cell r="AAQ159">
            <v>0.37569444444444439</v>
          </cell>
          <cell r="AAR159">
            <v>0.38055555555555548</v>
          </cell>
          <cell r="AAS159">
            <v>0.37986111111111115</v>
          </cell>
          <cell r="AAT159">
            <v>0.37986111111111109</v>
          </cell>
          <cell r="AAU159">
            <v>0.37986111111111115</v>
          </cell>
          <cell r="AAV159">
            <v>0</v>
          </cell>
          <cell r="AAW159">
            <v>0.375</v>
          </cell>
          <cell r="AAX159">
            <v>0.37569444444444439</v>
          </cell>
          <cell r="AAY159">
            <v>0.37916666666666676</v>
          </cell>
          <cell r="AAZ159">
            <v>0</v>
          </cell>
          <cell r="ABA159">
            <v>0</v>
          </cell>
          <cell r="ABB159">
            <v>0.3756944444444445</v>
          </cell>
          <cell r="ABC159">
            <v>0.37500000000000006</v>
          </cell>
          <cell r="ABD159">
            <v>0</v>
          </cell>
          <cell r="ABE159">
            <v>0.37500000000000006</v>
          </cell>
          <cell r="ABF159">
            <v>0</v>
          </cell>
          <cell r="ABG159"/>
          <cell r="ABH159">
            <v>0</v>
          </cell>
          <cell r="ABI159">
            <v>0</v>
          </cell>
          <cell r="ABJ159">
            <v>0</v>
          </cell>
          <cell r="ABK159">
            <v>0</v>
          </cell>
          <cell r="ABL159">
            <v>0</v>
          </cell>
          <cell r="ABM159">
            <v>0</v>
          </cell>
          <cell r="ABN159">
            <v>0</v>
          </cell>
          <cell r="ABO159">
            <v>0</v>
          </cell>
          <cell r="ABP159">
            <v>0</v>
          </cell>
          <cell r="ABQ159">
            <v>0</v>
          </cell>
          <cell r="ABR159">
            <v>0</v>
          </cell>
          <cell r="ABS159">
            <v>0</v>
          </cell>
          <cell r="ABT159">
            <v>0</v>
          </cell>
          <cell r="ABU159">
            <v>0</v>
          </cell>
          <cell r="ABV159">
            <v>0</v>
          </cell>
          <cell r="ABW159">
            <v>0</v>
          </cell>
          <cell r="ABX159">
            <v>0</v>
          </cell>
          <cell r="ABY159">
            <v>0</v>
          </cell>
          <cell r="ABZ159">
            <v>0</v>
          </cell>
          <cell r="ACA159">
            <v>0</v>
          </cell>
          <cell r="ACB159">
            <v>0</v>
          </cell>
          <cell r="ACC159">
            <v>0</v>
          </cell>
          <cell r="ACD159">
            <v>0</v>
          </cell>
          <cell r="ACE159">
            <v>0</v>
          </cell>
          <cell r="ACF159">
            <v>0</v>
          </cell>
          <cell r="ACG159">
            <v>0</v>
          </cell>
          <cell r="ACH159">
            <v>0</v>
          </cell>
          <cell r="ACI159">
            <v>0</v>
          </cell>
          <cell r="ACJ159">
            <v>0</v>
          </cell>
          <cell r="ACK159">
            <v>0</v>
          </cell>
          <cell r="ACL159">
            <v>0</v>
          </cell>
          <cell r="ACM159"/>
          <cell r="ACN159">
            <v>0</v>
          </cell>
          <cell r="ACO159">
            <v>0</v>
          </cell>
          <cell r="ACP159">
            <v>0</v>
          </cell>
          <cell r="ACQ159">
            <v>0</v>
          </cell>
          <cell r="ACR159">
            <v>0</v>
          </cell>
          <cell r="ACS159">
            <v>0</v>
          </cell>
          <cell r="ACT159">
            <v>0</v>
          </cell>
          <cell r="ACU159">
            <v>0</v>
          </cell>
          <cell r="ACV159">
            <v>0</v>
          </cell>
          <cell r="ACW159">
            <v>0</v>
          </cell>
          <cell r="ACX159">
            <v>0</v>
          </cell>
          <cell r="ACY159">
            <v>0</v>
          </cell>
          <cell r="ACZ159">
            <v>0</v>
          </cell>
          <cell r="ADA159">
            <v>0</v>
          </cell>
          <cell r="ADB159">
            <v>0</v>
          </cell>
          <cell r="ADC159">
            <v>0</v>
          </cell>
          <cell r="ADD159">
            <v>0</v>
          </cell>
          <cell r="ADE159">
            <v>0</v>
          </cell>
          <cell r="ADF159">
            <v>0</v>
          </cell>
          <cell r="ADG159">
            <v>0</v>
          </cell>
          <cell r="ADH159">
            <v>0</v>
          </cell>
          <cell r="ADI159">
            <v>0</v>
          </cell>
          <cell r="ADJ159">
            <v>0</v>
          </cell>
          <cell r="ADK159">
            <v>0</v>
          </cell>
          <cell r="ADL159">
            <v>0</v>
          </cell>
          <cell r="ADM159">
            <v>0</v>
          </cell>
          <cell r="ADN159">
            <v>0</v>
          </cell>
          <cell r="ADO159">
            <v>0</v>
          </cell>
          <cell r="ADP159">
            <v>0</v>
          </cell>
          <cell r="ADQ159">
            <v>0</v>
          </cell>
          <cell r="ADR159">
            <v>0</v>
          </cell>
          <cell r="ADS159"/>
          <cell r="ADT159" t="str">
            <v>WIDI HAYATI NINGRUM</v>
          </cell>
          <cell r="ADU159" t="str">
            <v>POSTPAID</v>
          </cell>
          <cell r="ADV159">
            <v>0</v>
          </cell>
          <cell r="ADW159">
            <v>0.32952546296296292</v>
          </cell>
          <cell r="ADX159">
            <v>0.33244212962962966</v>
          </cell>
          <cell r="ADY159">
            <v>0.30057870370370388</v>
          </cell>
          <cell r="ADZ159">
            <v>0.32285879629629632</v>
          </cell>
          <cell r="AEA159">
            <v>0</v>
          </cell>
          <cell r="AEB159">
            <v>0</v>
          </cell>
          <cell r="AEC159">
            <v>0</v>
          </cell>
          <cell r="AED159">
            <v>0.32788194444444441</v>
          </cell>
          <cell r="AEE159">
            <v>0.32968750000000002</v>
          </cell>
          <cell r="AEF159">
            <v>0.32432870370370359</v>
          </cell>
          <cell r="AEG159">
            <v>0.17295138888888892</v>
          </cell>
          <cell r="AEH159">
            <v>0</v>
          </cell>
          <cell r="AEI159">
            <v>0.33398148148148155</v>
          </cell>
          <cell r="AEJ159">
            <v>0.31961805555555556</v>
          </cell>
          <cell r="AEK159">
            <v>0.17041666666666666</v>
          </cell>
          <cell r="AEL159">
            <v>0</v>
          </cell>
          <cell r="AEM159">
            <v>0.32361111111111107</v>
          </cell>
          <cell r="AEN159">
            <v>0.33482638888888883</v>
          </cell>
          <cell r="AEO159">
            <v>0.32777777777777783</v>
          </cell>
          <cell r="AEP159">
            <v>0.33626157407407403</v>
          </cell>
          <cell r="AEQ159">
            <v>0.32777777777777783</v>
          </cell>
          <cell r="AER159">
            <v>0</v>
          </cell>
          <cell r="AES159">
            <v>0.32355324074074071</v>
          </cell>
          <cell r="AET159">
            <v>0.34265046296296264</v>
          </cell>
          <cell r="AEU159">
            <v>0.32708333333333345</v>
          </cell>
          <cell r="AEV159">
            <v>0.32291666666666669</v>
          </cell>
          <cell r="AEW159">
            <v>0</v>
          </cell>
          <cell r="AEX159">
            <v>0.32907407407407407</v>
          </cell>
          <cell r="AEY159">
            <v>0.32846064814814802</v>
          </cell>
          <cell r="AEZ159">
            <v>0</v>
          </cell>
          <cell r="AFA159"/>
          <cell r="AFB159">
            <v>0</v>
          </cell>
          <cell r="AFC159">
            <v>0.32952546296296292</v>
          </cell>
          <cell r="AFD159">
            <v>0.33244212962962966</v>
          </cell>
          <cell r="AFE159">
            <v>0.30057870370370388</v>
          </cell>
          <cell r="AFF159">
            <v>0.32285879629629632</v>
          </cell>
          <cell r="AFG159">
            <v>0</v>
          </cell>
          <cell r="AFH159">
            <v>0</v>
          </cell>
          <cell r="AFI159">
            <v>0</v>
          </cell>
          <cell r="AFJ159">
            <v>0.32788194444444441</v>
          </cell>
          <cell r="AFK159">
            <v>0.32968750000000002</v>
          </cell>
          <cell r="AFL159">
            <v>0.32432870370370359</v>
          </cell>
          <cell r="AFM159">
            <v>0.32291666666666669</v>
          </cell>
          <cell r="AFN159">
            <v>0</v>
          </cell>
          <cell r="AFO159">
            <v>0.33398148148148155</v>
          </cell>
          <cell r="AFP159">
            <v>0.31961805555555556</v>
          </cell>
          <cell r="AFQ159">
            <v>0.17041666666666666</v>
          </cell>
          <cell r="AFR159">
            <v>0</v>
          </cell>
          <cell r="AFS159">
            <v>0.32361111111111107</v>
          </cell>
          <cell r="AFT159">
            <v>0.33482638888888883</v>
          </cell>
          <cell r="AFU159">
            <v>0.32777777777777783</v>
          </cell>
          <cell r="AFV159">
            <v>0.33626157407407403</v>
          </cell>
          <cell r="AFW159">
            <v>0.32777777777777783</v>
          </cell>
          <cell r="AFX159">
            <v>0</v>
          </cell>
          <cell r="AFY159">
            <v>0.32355324074074071</v>
          </cell>
          <cell r="AFZ159">
            <v>0.34265046296296264</v>
          </cell>
          <cell r="AGA159">
            <v>0.32708333333333345</v>
          </cell>
          <cell r="AGB159">
            <v>0.32291666666666669</v>
          </cell>
          <cell r="AGC159">
            <v>0</v>
          </cell>
          <cell r="AGD159">
            <v>0.32907407407407407</v>
          </cell>
          <cell r="AGE159">
            <v>0.32846064814814802</v>
          </cell>
          <cell r="AGF159">
            <v>0</v>
          </cell>
          <cell r="AGH159" t="str">
            <v>WIDI HAYATI NINGRUM</v>
          </cell>
          <cell r="AGI159" t="str">
            <v>POSTPAID</v>
          </cell>
          <cell r="AGJ159">
            <v>0</v>
          </cell>
          <cell r="AGK159">
            <v>4.5474537037037036E-2</v>
          </cell>
          <cell r="AGL159">
            <v>8.9085648148148136E-2</v>
          </cell>
          <cell r="AGM159">
            <v>7.7199074074074087E-2</v>
          </cell>
          <cell r="AGN159">
            <v>5.2835648148148145E-2</v>
          </cell>
          <cell r="AGO159">
            <v>0</v>
          </cell>
          <cell r="AGP159">
            <v>0</v>
          </cell>
          <cell r="AGQ159">
            <v>0</v>
          </cell>
          <cell r="AGR159">
            <v>5.7534722222222223E-2</v>
          </cell>
          <cell r="AGS159">
            <v>5.6423611111111112E-2</v>
          </cell>
          <cell r="AGT159">
            <v>7.7060185185185176E-2</v>
          </cell>
          <cell r="AGU159">
            <v>2.357638888888889E-2</v>
          </cell>
          <cell r="AGV159">
            <v>0</v>
          </cell>
          <cell r="AGW159">
            <v>7.2962962962962952E-2</v>
          </cell>
          <cell r="AGX159">
            <v>5.9548611111111108E-2</v>
          </cell>
          <cell r="AGY159">
            <v>4.9027777777777781E-2</v>
          </cell>
          <cell r="AGZ159">
            <v>0</v>
          </cell>
          <cell r="AHA159">
            <v>6.643518518518518E-2</v>
          </cell>
          <cell r="AHB159">
            <v>5.6840277777777781E-2</v>
          </cell>
          <cell r="AHC159">
            <v>6.7546296296296299E-2</v>
          </cell>
          <cell r="AHD159">
            <v>6.9988425925925926E-2</v>
          </cell>
          <cell r="AHE159">
            <v>6.2893518518518515E-2</v>
          </cell>
          <cell r="AHF159">
            <v>0</v>
          </cell>
          <cell r="AHG159">
            <v>5.769675925925926E-2</v>
          </cell>
          <cell r="AHH159">
            <v>6.9155092592592601E-2</v>
          </cell>
          <cell r="AHI159">
            <v>5.4282407407407411E-2</v>
          </cell>
          <cell r="AHJ159">
            <v>0</v>
          </cell>
          <cell r="AHK159">
            <v>0</v>
          </cell>
          <cell r="AHL159">
            <v>6.1898148148148147E-2</v>
          </cell>
          <cell r="AHM159">
            <v>5.3483796296296293E-2</v>
          </cell>
          <cell r="AHN159">
            <v>0</v>
          </cell>
          <cell r="AHO159">
            <v>6.0997574955908289E-2</v>
          </cell>
          <cell r="AHP159"/>
          <cell r="AHQ159">
            <v>0</v>
          </cell>
          <cell r="AHR159">
            <v>3929</v>
          </cell>
          <cell r="AHS159">
            <v>7697</v>
          </cell>
          <cell r="AHT159">
            <v>6670</v>
          </cell>
          <cell r="AHU159">
            <v>4565</v>
          </cell>
          <cell r="AHV159">
            <v>0</v>
          </cell>
          <cell r="AHW159">
            <v>0</v>
          </cell>
          <cell r="AHX159">
            <v>0</v>
          </cell>
          <cell r="AHY159">
            <v>4971</v>
          </cell>
          <cell r="AHZ159">
            <v>4875</v>
          </cell>
          <cell r="AIA159">
            <v>6658</v>
          </cell>
          <cell r="AIB159">
            <v>2037</v>
          </cell>
          <cell r="AIC159">
            <v>0</v>
          </cell>
          <cell r="AID159">
            <v>6304</v>
          </cell>
          <cell r="AIE159">
            <v>5145</v>
          </cell>
          <cell r="AIF159">
            <v>4236</v>
          </cell>
          <cell r="AIG159">
            <v>0</v>
          </cell>
          <cell r="AIH159">
            <v>5740</v>
          </cell>
          <cell r="AII159">
            <v>4911</v>
          </cell>
          <cell r="AIJ159">
            <v>5836</v>
          </cell>
          <cell r="AIK159">
            <v>6047</v>
          </cell>
          <cell r="AIL159">
            <v>5434</v>
          </cell>
          <cell r="AIM159">
            <v>0</v>
          </cell>
          <cell r="AIN159">
            <v>4985</v>
          </cell>
          <cell r="AIO159">
            <v>5975</v>
          </cell>
          <cell r="AIP159">
            <v>4690</v>
          </cell>
          <cell r="AIQ159">
            <v>0</v>
          </cell>
          <cell r="AIR159">
            <v>0</v>
          </cell>
          <cell r="AIS159">
            <v>5348</v>
          </cell>
          <cell r="AIT159">
            <v>4621</v>
          </cell>
          <cell r="AIU159">
            <v>0</v>
          </cell>
          <cell r="AIW159" t="str">
            <v>WIDI HAYATI NINGRUM</v>
          </cell>
          <cell r="AIX159" t="str">
            <v>POSTPAID</v>
          </cell>
          <cell r="AIY159">
            <v>0</v>
          </cell>
          <cell r="AIZ159">
            <v>4.5474537037037036E-2</v>
          </cell>
          <cell r="AJA159">
            <v>4.1168981481481473E-2</v>
          </cell>
          <cell r="AJB159">
            <v>5.8449074074073931E-2</v>
          </cell>
          <cell r="AJC159">
            <v>5.2141203703703703E-2</v>
          </cell>
          <cell r="AJD159">
            <v>0</v>
          </cell>
          <cell r="AJE159">
            <v>0</v>
          </cell>
          <cell r="AJF159">
            <v>0</v>
          </cell>
          <cell r="AJG159">
            <v>4.7118055555555538E-2</v>
          </cell>
          <cell r="AJH159">
            <v>4.8090277777777697E-2</v>
          </cell>
          <cell r="AJI159">
            <v>5.1365740740740823E-2</v>
          </cell>
          <cell r="AJJ159">
            <v>1.5243055555555531E-2</v>
          </cell>
          <cell r="AJK159">
            <v>0</v>
          </cell>
          <cell r="AJL159">
            <v>4.1712962962962952E-2</v>
          </cell>
          <cell r="AJM159">
            <v>5.3993055555555572E-2</v>
          </cell>
          <cell r="AJN159">
            <v>1.7083333333333339E-2</v>
          </cell>
          <cell r="AJO159">
            <v>0</v>
          </cell>
          <cell r="AJP159">
            <v>5.2083333333333336E-2</v>
          </cell>
          <cell r="AJQ159">
            <v>4.5729166666666654E-2</v>
          </cell>
          <cell r="AJR159">
            <v>5.2083333333333336E-2</v>
          </cell>
          <cell r="AJS159">
            <v>4.3599537037037048E-2</v>
          </cell>
          <cell r="AJT159">
            <v>5.2083333333333336E-2</v>
          </cell>
          <cell r="AJU159">
            <v>0</v>
          </cell>
          <cell r="AJV159">
            <v>5.1446759259259282E-2</v>
          </cell>
          <cell r="AJW159">
            <v>3.304398148148173E-2</v>
          </cell>
          <cell r="AJX159">
            <v>5.2083333333333336E-2</v>
          </cell>
          <cell r="AJY159">
            <v>5.2083333333333336E-2</v>
          </cell>
          <cell r="AJZ159">
            <v>0</v>
          </cell>
          <cell r="AKA159">
            <v>4.6620370370370423E-2</v>
          </cell>
          <cell r="AKB159">
            <v>4.653935185185204E-2</v>
          </cell>
          <cell r="AKC159">
            <v>0</v>
          </cell>
          <cell r="AKD159">
            <v>4.5419823232323249E-2</v>
          </cell>
          <cell r="AKE159"/>
          <cell r="AKF159">
            <v>0</v>
          </cell>
          <cell r="AKG159">
            <v>3929</v>
          </cell>
          <cell r="AKH159">
            <v>3557</v>
          </cell>
          <cell r="AKI159">
            <v>5050</v>
          </cell>
          <cell r="AKJ159">
            <v>4505</v>
          </cell>
          <cell r="AKK159">
            <v>0</v>
          </cell>
          <cell r="AKL159">
            <v>0</v>
          </cell>
          <cell r="AKM159">
            <v>0</v>
          </cell>
          <cell r="AKN159">
            <v>4071</v>
          </cell>
          <cell r="AKO159">
            <v>4155</v>
          </cell>
          <cell r="AKP159">
            <v>4438</v>
          </cell>
          <cell r="AKQ159">
            <v>1317</v>
          </cell>
          <cell r="AKR159">
            <v>0</v>
          </cell>
          <cell r="AKS159">
            <v>3604</v>
          </cell>
          <cell r="AKT159">
            <v>4665</v>
          </cell>
          <cell r="AKU159">
            <v>1476</v>
          </cell>
          <cell r="AKV159">
            <v>0</v>
          </cell>
          <cell r="AKW159">
            <v>4500</v>
          </cell>
          <cell r="AKX159">
            <v>3951</v>
          </cell>
          <cell r="AKY159">
            <v>4500</v>
          </cell>
          <cell r="AKZ159">
            <v>3767</v>
          </cell>
          <cell r="ALA159">
            <v>4500</v>
          </cell>
          <cell r="ALB159">
            <v>0</v>
          </cell>
          <cell r="ALC159">
            <v>4445</v>
          </cell>
          <cell r="ALD159">
            <v>2855</v>
          </cell>
          <cell r="ALE159">
            <v>4500</v>
          </cell>
          <cell r="ALF159">
            <v>4500</v>
          </cell>
          <cell r="ALG159">
            <v>0</v>
          </cell>
          <cell r="ALH159">
            <v>4028</v>
          </cell>
          <cell r="ALI159">
            <v>4021</v>
          </cell>
          <cell r="ALJ159">
            <v>0</v>
          </cell>
          <cell r="ALL159">
            <v>0.37791666666666668</v>
          </cell>
          <cell r="ALM159">
            <v>0.389664351851852</v>
          </cell>
          <cell r="ALN159">
            <v>0.40005787037037044</v>
          </cell>
          <cell r="ALO159">
            <v>5.2835648148148145E-2</v>
          </cell>
          <cell r="ALP159">
            <v>0</v>
          </cell>
          <cell r="ALQ159">
            <v>0</v>
          </cell>
          <cell r="ALR159">
            <v>0.32788194444444441</v>
          </cell>
          <cell r="ALS159">
            <v>0.38722222222222225</v>
          </cell>
          <cell r="ALT159">
            <v>0.3807523148148147</v>
          </cell>
          <cell r="ALU159">
            <v>0.25001157407407409</v>
          </cell>
          <cell r="ALV159">
            <v>2.357638888888889E-2</v>
          </cell>
          <cell r="ALW159">
            <v>0.33398148148148155</v>
          </cell>
          <cell r="ALX159">
            <v>0.39258101851851851</v>
          </cell>
          <cell r="ALY159">
            <v>0.22996527777777775</v>
          </cell>
          <cell r="ALZ159">
            <v>4.9027777777777781E-2</v>
          </cell>
          <cell r="AMA159">
            <v>0.32361111111111107</v>
          </cell>
          <cell r="AMB159">
            <v>0.40126157407407403</v>
          </cell>
          <cell r="AMC159">
            <v>0.38461805555555562</v>
          </cell>
          <cell r="AMD159">
            <v>0.40380787037037036</v>
          </cell>
          <cell r="AME159">
            <v>0.39776620370370375</v>
          </cell>
          <cell r="AMF159">
            <v>6.2893518518518515E-2</v>
          </cell>
          <cell r="AMG159">
            <v>0.32355324074074071</v>
          </cell>
          <cell r="AMH159">
            <v>0.40034722222222191</v>
          </cell>
          <cell r="AMI159">
            <v>0.39623842592592606</v>
          </cell>
          <cell r="AMJ159">
            <v>0.3771990740740741</v>
          </cell>
          <cell r="AMK159">
            <v>0</v>
          </cell>
          <cell r="AML159">
            <v>0.32907407407407407</v>
          </cell>
          <cell r="AMM159">
            <v>0.39035879629629616</v>
          </cell>
          <cell r="AMN159">
            <v>5.3483796296296293E-2</v>
          </cell>
          <cell r="AMO159">
            <v>0</v>
          </cell>
          <cell r="AMP159" t="e">
            <v>#REF!</v>
          </cell>
          <cell r="AMR159">
            <v>32652</v>
          </cell>
          <cell r="AMS159">
            <v>33667</v>
          </cell>
          <cell r="AMT159">
            <v>34565</v>
          </cell>
          <cell r="AMU159">
            <v>4565</v>
          </cell>
          <cell r="AMV159">
            <v>0</v>
          </cell>
          <cell r="AMW159">
            <v>0</v>
          </cell>
          <cell r="AMX159">
            <v>28329</v>
          </cell>
          <cell r="AMY159">
            <v>33456</v>
          </cell>
          <cell r="AMZ159">
            <v>32897</v>
          </cell>
          <cell r="ANA159">
            <v>21601</v>
          </cell>
          <cell r="ANB159">
            <v>2037</v>
          </cell>
          <cell r="ANC159">
            <v>28856</v>
          </cell>
          <cell r="AND159">
            <v>33919</v>
          </cell>
          <cell r="ANE159">
            <v>19869</v>
          </cell>
          <cell r="ANF159">
            <v>4236</v>
          </cell>
          <cell r="ANG159">
            <v>27960</v>
          </cell>
          <cell r="ANH159">
            <v>34669</v>
          </cell>
          <cell r="ANI159">
            <v>33231</v>
          </cell>
          <cell r="ANJ159">
            <v>34889</v>
          </cell>
          <cell r="ANK159">
            <v>34367</v>
          </cell>
          <cell r="ANL159">
            <v>5434</v>
          </cell>
          <cell r="ANM159">
            <v>27955</v>
          </cell>
          <cell r="ANN159">
            <v>34590</v>
          </cell>
          <cell r="ANO159">
            <v>34235</v>
          </cell>
          <cell r="ANP159">
            <v>32590</v>
          </cell>
          <cell r="ANQ159">
            <v>0</v>
          </cell>
          <cell r="ANR159">
            <v>28432</v>
          </cell>
          <cell r="ANS159">
            <v>33727</v>
          </cell>
          <cell r="ANT159">
            <v>4621</v>
          </cell>
          <cell r="ANU159">
            <v>0</v>
          </cell>
          <cell r="ANV159" t="e">
            <v>#REF!</v>
          </cell>
          <cell r="ANX159">
            <v>30</v>
          </cell>
          <cell r="ANY159">
            <v>22</v>
          </cell>
          <cell r="ANZ159">
            <v>21</v>
          </cell>
          <cell r="AOA159">
            <v>8</v>
          </cell>
          <cell r="AOB159">
            <v>0</v>
          </cell>
          <cell r="AOC159">
            <v>0</v>
          </cell>
          <cell r="AOD159">
            <v>0</v>
          </cell>
          <cell r="AOE159">
            <v>0</v>
          </cell>
          <cell r="AOF159">
            <v>0</v>
          </cell>
          <cell r="AOG159">
            <v>0</v>
          </cell>
          <cell r="AOH159">
            <v>0</v>
          </cell>
          <cell r="AOI159">
            <v>0</v>
          </cell>
          <cell r="AOJ159">
            <v>1</v>
          </cell>
          <cell r="AOK159">
            <v>0</v>
          </cell>
          <cell r="AOL159">
            <v>0</v>
          </cell>
          <cell r="AOM159">
            <v>0</v>
          </cell>
          <cell r="AON159">
            <v>0</v>
          </cell>
          <cell r="AOO159">
            <v>1</v>
          </cell>
          <cell r="AOP159">
            <v>0</v>
          </cell>
          <cell r="AOQ159">
            <v>0</v>
          </cell>
          <cell r="AOR159">
            <v>0</v>
          </cell>
          <cell r="AOS159">
            <v>0</v>
          </cell>
          <cell r="AOT159">
            <v>1</v>
          </cell>
          <cell r="AOU159"/>
          <cell r="AOV159">
            <v>1</v>
          </cell>
          <cell r="AOW159">
            <v>2</v>
          </cell>
          <cell r="AOX159">
            <v>3</v>
          </cell>
          <cell r="AOY159">
            <v>0</v>
          </cell>
          <cell r="AOZ159">
            <v>0</v>
          </cell>
          <cell r="APA159">
            <v>1</v>
          </cell>
          <cell r="APB159">
            <v>1</v>
          </cell>
          <cell r="APC159">
            <v>2</v>
          </cell>
          <cell r="APD159">
            <v>2</v>
          </cell>
          <cell r="APE159">
            <v>0</v>
          </cell>
          <cell r="APF159">
            <v>1</v>
          </cell>
          <cell r="APG159">
            <v>1</v>
          </cell>
          <cell r="APH159">
            <v>0</v>
          </cell>
          <cell r="API159">
            <v>0</v>
          </cell>
          <cell r="APJ159">
            <v>0</v>
          </cell>
          <cell r="APK159">
            <v>0</v>
          </cell>
          <cell r="APL159">
            <v>0</v>
          </cell>
          <cell r="APM159">
            <v>0</v>
          </cell>
          <cell r="APN159">
            <v>0</v>
          </cell>
          <cell r="APO159">
            <v>2</v>
          </cell>
          <cell r="APP159">
            <v>6</v>
          </cell>
          <cell r="APQ159">
            <v>8</v>
          </cell>
          <cell r="APR159">
            <v>7</v>
          </cell>
          <cell r="APS159">
            <v>21</v>
          </cell>
          <cell r="APT159">
            <v>0</v>
          </cell>
          <cell r="APU159">
            <v>0</v>
          </cell>
          <cell r="APV159">
            <v>0</v>
          </cell>
          <cell r="APW159">
            <v>0</v>
          </cell>
          <cell r="APX159">
            <v>0</v>
          </cell>
          <cell r="APY159">
            <v>0</v>
          </cell>
          <cell r="APZ159">
            <v>0</v>
          </cell>
          <cell r="AQA159">
            <v>0</v>
          </cell>
          <cell r="AQB159">
            <v>4</v>
          </cell>
          <cell r="AQC159">
            <v>2</v>
          </cell>
          <cell r="AQD159">
            <v>2</v>
          </cell>
          <cell r="AQE159">
            <v>8</v>
          </cell>
          <cell r="AQF159">
            <v>0</v>
          </cell>
          <cell r="AQG159">
            <v>0</v>
          </cell>
          <cell r="AQH159">
            <v>0</v>
          </cell>
          <cell r="AQI159">
            <v>0</v>
          </cell>
          <cell r="AQJ159">
            <v>0</v>
          </cell>
          <cell r="AQK159">
            <v>42</v>
          </cell>
          <cell r="AQL159">
            <v>1</v>
          </cell>
          <cell r="AQM159">
            <v>1</v>
          </cell>
          <cell r="AQN159">
            <v>1</v>
          </cell>
          <cell r="AQO159">
            <v>1</v>
          </cell>
          <cell r="AQP159"/>
          <cell r="AQQ159">
            <v>1</v>
          </cell>
          <cell r="AQR159" t="str">
            <v>B</v>
          </cell>
          <cell r="AQS159">
            <v>1</v>
          </cell>
          <cell r="AQT159">
            <v>0</v>
          </cell>
          <cell r="AQU159">
            <v>1</v>
          </cell>
          <cell r="AQV159"/>
          <cell r="AQW159">
            <v>0</v>
          </cell>
          <cell r="AQX159">
            <v>0</v>
          </cell>
          <cell r="AQY159">
            <v>0</v>
          </cell>
          <cell r="AQZ159">
            <v>7.0382291666666665</v>
          </cell>
          <cell r="ARA159">
            <v>0.33515376984126982</v>
          </cell>
          <cell r="ARB159">
            <v>10122</v>
          </cell>
          <cell r="ARC159">
            <v>389340</v>
          </cell>
          <cell r="ARD159">
            <v>0.21472962204007287</v>
          </cell>
          <cell r="ARE159">
            <v>0.99923611111111144</v>
          </cell>
          <cell r="ARF159">
            <v>4.7582671957671976E-2</v>
          </cell>
          <cell r="ARG159">
            <v>1428</v>
          </cell>
          <cell r="ARH159">
            <v>57960</v>
          </cell>
          <cell r="ARI159">
            <v>3.2233422939068113E-2</v>
          </cell>
        </row>
        <row r="160">
          <cell r="B160" t="str">
            <v>SUCI PRADITA SEPTIANI</v>
          </cell>
          <cell r="C160">
            <v>160087</v>
          </cell>
          <cell r="D160" t="str">
            <v>9</v>
          </cell>
          <cell r="E160" t="str">
            <v>ISLAM</v>
          </cell>
          <cell r="F160" t="str">
            <v>PHL</v>
          </cell>
          <cell r="G160" t="str">
            <v>POSTPAID</v>
          </cell>
          <cell r="H160">
            <v>23.333333333333332</v>
          </cell>
          <cell r="I160" t="str">
            <v>D</v>
          </cell>
          <cell r="J160">
            <v>19234891</v>
          </cell>
          <cell r="K160">
            <v>570023</v>
          </cell>
          <cell r="L160" t="str">
            <v>PEREMPUAN</v>
          </cell>
          <cell r="M160" t="str">
            <v>AGENT POSTPAID</v>
          </cell>
          <cell r="N160" t="str">
            <v>WELLY FERDINANT NUGRAHA</v>
          </cell>
          <cell r="O160" t="str">
            <v>AAN YANUAR</v>
          </cell>
          <cell r="P160"/>
          <cell r="Q160">
            <v>0.79791666666666661</v>
          </cell>
          <cell r="R160">
            <v>26</v>
          </cell>
          <cell r="S160" t="str">
            <v>H</v>
          </cell>
          <cell r="T160"/>
          <cell r="U160"/>
          <cell r="V160"/>
          <cell r="W160"/>
          <cell r="X160"/>
          <cell r="Y160"/>
          <cell r="Z160"/>
          <cell r="AA160"/>
          <cell r="AB160">
            <v>0.76311342592592579</v>
          </cell>
          <cell r="AC160" t="str">
            <v>OK</v>
          </cell>
          <cell r="AD160">
            <v>0.76311342592592579</v>
          </cell>
          <cell r="AE160">
            <v>5.6331018518518523E-2</v>
          </cell>
          <cell r="AF160">
            <v>2.1527777777777701E-2</v>
          </cell>
          <cell r="AG160" t="str">
            <v>OK</v>
          </cell>
          <cell r="AH160">
            <v>3.4803240740740822E-2</v>
          </cell>
          <cell r="AI160">
            <v>0.37430555555555561</v>
          </cell>
          <cell r="AJ160" t="str">
            <v>33-1</v>
          </cell>
          <cell r="AK160" t="str">
            <v>H</v>
          </cell>
          <cell r="AL160"/>
          <cell r="AM160"/>
          <cell r="AN160"/>
          <cell r="AO160"/>
          <cell r="AP160"/>
          <cell r="AQ160"/>
          <cell r="AR160"/>
          <cell r="AS160"/>
          <cell r="AT160">
            <v>0.32883101851851848</v>
          </cell>
          <cell r="AU160" t="str">
            <v>OK</v>
          </cell>
          <cell r="AV160">
            <v>0.32883101851851848</v>
          </cell>
          <cell r="AW160">
            <v>5.1724537037037041E-2</v>
          </cell>
          <cell r="AX160">
            <v>6.2499999999999223E-3</v>
          </cell>
          <cell r="AY160" t="str">
            <v>OK</v>
          </cell>
          <cell r="AZ160">
            <v>4.5474537037037119E-2</v>
          </cell>
          <cell r="BA160">
            <v>0</v>
          </cell>
          <cell r="BB160"/>
          <cell r="BC160" t="str">
            <v>LP</v>
          </cell>
          <cell r="BD160"/>
          <cell r="BE160"/>
          <cell r="BF160"/>
          <cell r="BG160"/>
          <cell r="BH160"/>
          <cell r="BI160"/>
          <cell r="BJ160"/>
          <cell r="BK160"/>
          <cell r="BL160"/>
          <cell r="BM160"/>
          <cell r="BN160"/>
          <cell r="BO160"/>
          <cell r="BP160"/>
          <cell r="BQ160"/>
          <cell r="BR160"/>
          <cell r="BS160">
            <v>0</v>
          </cell>
          <cell r="BT160"/>
          <cell r="BU160" t="str">
            <v>LP</v>
          </cell>
          <cell r="BV160"/>
          <cell r="BW160"/>
          <cell r="BX160"/>
          <cell r="BY160"/>
          <cell r="BZ160"/>
          <cell r="CA160"/>
          <cell r="CB160"/>
          <cell r="CC160"/>
          <cell r="CD160"/>
          <cell r="CE160"/>
          <cell r="CF160"/>
          <cell r="CG160"/>
          <cell r="CH160"/>
          <cell r="CI160"/>
          <cell r="CJ160"/>
          <cell r="CK160">
            <v>0.375</v>
          </cell>
          <cell r="CL160">
            <v>23</v>
          </cell>
          <cell r="CM160" t="str">
            <v>H</v>
          </cell>
          <cell r="CN160"/>
          <cell r="CO160"/>
          <cell r="CP160"/>
          <cell r="CQ160"/>
          <cell r="CR160"/>
          <cell r="CS160"/>
          <cell r="CT160"/>
          <cell r="CU160"/>
          <cell r="CV160">
            <v>0.323738425925926</v>
          </cell>
          <cell r="CW160" t="str">
            <v>OK</v>
          </cell>
          <cell r="CX160">
            <v>0.323738425925926</v>
          </cell>
          <cell r="CY160">
            <v>6.0289351851851844E-2</v>
          </cell>
          <cell r="CZ160">
            <v>9.0277777777778567E-3</v>
          </cell>
          <cell r="DA160" t="str">
            <v>OK</v>
          </cell>
          <cell r="DB160">
            <v>5.1261574074073987E-2</v>
          </cell>
          <cell r="DC160">
            <v>0.37499999999999994</v>
          </cell>
          <cell r="DD160">
            <v>25</v>
          </cell>
          <cell r="DE160" t="str">
            <v>H</v>
          </cell>
          <cell r="DF160"/>
          <cell r="DG160"/>
          <cell r="DH160"/>
          <cell r="DI160"/>
          <cell r="DJ160"/>
          <cell r="DK160"/>
          <cell r="DL160"/>
          <cell r="DM160"/>
          <cell r="DN160">
            <v>0.33678240740740739</v>
          </cell>
          <cell r="DO160" t="str">
            <v>OK</v>
          </cell>
          <cell r="DP160">
            <v>0.33678240740740739</v>
          </cell>
          <cell r="DQ160">
            <v>8.0578703703703708E-2</v>
          </cell>
          <cell r="DR160">
            <v>4.2361111111111127E-2</v>
          </cell>
          <cell r="DS160" t="str">
            <v>OK</v>
          </cell>
          <cell r="DT160">
            <v>3.8217592592592581E-2</v>
          </cell>
          <cell r="DU160">
            <v>0.375</v>
          </cell>
          <cell r="DV160">
            <v>23</v>
          </cell>
          <cell r="DW160" t="str">
            <v>TDT</v>
          </cell>
          <cell r="DX160" t="str">
            <v>SITI NUR ROHAINI</v>
          </cell>
          <cell r="DY160"/>
          <cell r="DZ160"/>
          <cell r="EA160"/>
          <cell r="EB160"/>
          <cell r="EC160"/>
          <cell r="ED160"/>
          <cell r="EE160"/>
          <cell r="EF160">
            <v>0.32055555555555554</v>
          </cell>
          <cell r="EG160" t="str">
            <v>NOK</v>
          </cell>
          <cell r="EH160">
            <v>0.32055555555555554</v>
          </cell>
          <cell r="EI160">
            <v>5.4444444444444448E-2</v>
          </cell>
          <cell r="EJ160">
            <v>0</v>
          </cell>
          <cell r="EK160" t="str">
            <v>NOK</v>
          </cell>
          <cell r="EL160">
            <v>5.4444444444444448E-2</v>
          </cell>
          <cell r="EM160">
            <v>0.375</v>
          </cell>
          <cell r="EN160">
            <v>22</v>
          </cell>
          <cell r="EO160" t="str">
            <v>TDP</v>
          </cell>
          <cell r="EP160" t="str">
            <v>RINI RIZKIAWATI</v>
          </cell>
          <cell r="EQ160" t="str">
            <v>KETEPATAN LOGIN</v>
          </cell>
          <cell r="ER160"/>
          <cell r="ES160"/>
          <cell r="ET160"/>
          <cell r="EU160"/>
          <cell r="EV160"/>
          <cell r="EW160"/>
          <cell r="EX160">
            <v>0.30465277777777777</v>
          </cell>
          <cell r="EY160" t="str">
            <v>NOK</v>
          </cell>
          <cell r="EZ160">
            <v>0.30465277777777777</v>
          </cell>
          <cell r="FA160">
            <v>9.465277777777778E-2</v>
          </cell>
          <cell r="FB160">
            <v>2.430555555555558E-2</v>
          </cell>
          <cell r="FC160" t="str">
            <v>NOK</v>
          </cell>
          <cell r="FD160">
            <v>7.03472222222222E-2</v>
          </cell>
          <cell r="FE160">
            <v>0</v>
          </cell>
          <cell r="FF160"/>
          <cell r="FG160" t="str">
            <v>LP</v>
          </cell>
          <cell r="FH160"/>
          <cell r="FI160"/>
          <cell r="FJ160"/>
          <cell r="FK160"/>
          <cell r="FL160"/>
          <cell r="FM160"/>
          <cell r="FN160"/>
          <cell r="FO160"/>
          <cell r="FP160"/>
          <cell r="FQ160"/>
          <cell r="FR160"/>
          <cell r="FS160"/>
          <cell r="FT160"/>
          <cell r="FU160"/>
          <cell r="FV160"/>
          <cell r="FW160">
            <v>0</v>
          </cell>
          <cell r="FX160"/>
          <cell r="FY160" t="str">
            <v>LP</v>
          </cell>
          <cell r="FZ160"/>
          <cell r="GA160"/>
          <cell r="GB160"/>
          <cell r="GC160"/>
          <cell r="GD160"/>
          <cell r="GE160"/>
          <cell r="GF160"/>
          <cell r="GG160"/>
          <cell r="GH160"/>
          <cell r="GI160"/>
          <cell r="GJ160"/>
          <cell r="GK160"/>
          <cell r="GL160"/>
          <cell r="GM160"/>
          <cell r="GN160"/>
          <cell r="GO160">
            <v>0.37499999999999994</v>
          </cell>
          <cell r="GP160">
            <v>28</v>
          </cell>
          <cell r="GQ160" t="str">
            <v>TDP</v>
          </cell>
          <cell r="GR160" t="str">
            <v>RIANA AGUSTINA</v>
          </cell>
          <cell r="GS160" t="str">
            <v>NPS</v>
          </cell>
          <cell r="GT160"/>
          <cell r="GU160"/>
          <cell r="GV160"/>
          <cell r="GW160"/>
          <cell r="GX160"/>
          <cell r="GY160"/>
          <cell r="GZ160">
            <v>0.33060185185185165</v>
          </cell>
          <cell r="HA160" t="str">
            <v>OK</v>
          </cell>
          <cell r="HB160">
            <v>0.33060185185185165</v>
          </cell>
          <cell r="HC160">
            <v>5.6898148148148142E-2</v>
          </cell>
          <cell r="HD160">
            <v>1.2499999999999845E-2</v>
          </cell>
          <cell r="HE160" t="str">
            <v>OK</v>
          </cell>
          <cell r="HF160">
            <v>4.4398148148148298E-2</v>
          </cell>
          <cell r="HG160">
            <v>0.375</v>
          </cell>
          <cell r="HH160">
            <v>23</v>
          </cell>
          <cell r="HI160" t="str">
            <v>H</v>
          </cell>
          <cell r="HJ160"/>
          <cell r="HK160"/>
          <cell r="HL160"/>
          <cell r="HM160"/>
          <cell r="HN160"/>
          <cell r="HO160"/>
          <cell r="HP160"/>
          <cell r="HQ160"/>
          <cell r="HR160">
            <v>0.31901620370370359</v>
          </cell>
          <cell r="HS160" t="str">
            <v>NOK</v>
          </cell>
          <cell r="HT160">
            <v>0.31901620370370359</v>
          </cell>
          <cell r="HU160">
            <v>7.6122685185185182E-2</v>
          </cell>
          <cell r="HV160">
            <v>2.0138888888888762E-2</v>
          </cell>
          <cell r="HW160" t="str">
            <v>NOK</v>
          </cell>
          <cell r="HX160">
            <v>5.598379629629642E-2</v>
          </cell>
          <cell r="HY160">
            <v>0.37569444444444444</v>
          </cell>
          <cell r="HZ160">
            <v>30</v>
          </cell>
          <cell r="IA160" t="str">
            <v>H</v>
          </cell>
          <cell r="IB160"/>
          <cell r="IC160"/>
          <cell r="ID160"/>
          <cell r="IE160"/>
          <cell r="IF160"/>
          <cell r="IG160"/>
          <cell r="IH160"/>
          <cell r="II160"/>
          <cell r="IJ160">
            <v>0.32082175925925926</v>
          </cell>
          <cell r="IK160" t="str">
            <v>NOK</v>
          </cell>
          <cell r="IL160">
            <v>0.32082175925925926</v>
          </cell>
          <cell r="IM160">
            <v>9.4456018518518509E-2</v>
          </cell>
          <cell r="IN160">
            <v>3.9583333333333304E-2</v>
          </cell>
          <cell r="IO160" t="str">
            <v>NOK</v>
          </cell>
          <cell r="IP160">
            <v>5.4872685185185205E-2</v>
          </cell>
          <cell r="IQ160">
            <v>1.3743055555555554</v>
          </cell>
          <cell r="IR160">
            <v>36</v>
          </cell>
          <cell r="IS160" t="str">
            <v>H</v>
          </cell>
          <cell r="IT160"/>
          <cell r="IU160"/>
          <cell r="IV160"/>
          <cell r="IW160"/>
          <cell r="IX160"/>
          <cell r="IY160"/>
          <cell r="IZ160"/>
          <cell r="JA160"/>
          <cell r="JB160">
            <v>1.322673611111111</v>
          </cell>
          <cell r="JC160" t="str">
            <v>OK</v>
          </cell>
          <cell r="JD160">
            <v>1.322673611111111</v>
          </cell>
          <cell r="JE160">
            <v>5.1631944444444446E-2</v>
          </cell>
          <cell r="JF160">
            <v>0</v>
          </cell>
          <cell r="JG160" t="str">
            <v>OK</v>
          </cell>
          <cell r="JH160">
            <v>5.1631944444444446E-2</v>
          </cell>
          <cell r="JI160">
            <v>0</v>
          </cell>
          <cell r="JJ160"/>
          <cell r="JK160" t="str">
            <v>LP</v>
          </cell>
          <cell r="JL160"/>
          <cell r="JM160"/>
          <cell r="JN160"/>
          <cell r="JO160"/>
          <cell r="JP160"/>
          <cell r="JQ160"/>
          <cell r="JR160"/>
          <cell r="JS160"/>
          <cell r="JT160"/>
          <cell r="JU160"/>
          <cell r="JV160"/>
          <cell r="JW160"/>
          <cell r="JX160"/>
          <cell r="JY160"/>
          <cell r="JZ160"/>
          <cell r="KA160">
            <v>0</v>
          </cell>
          <cell r="KB160"/>
          <cell r="KC160" t="str">
            <v>LP</v>
          </cell>
          <cell r="KD160"/>
          <cell r="KE160"/>
          <cell r="KF160"/>
          <cell r="KG160"/>
          <cell r="KH160"/>
          <cell r="KI160"/>
          <cell r="KJ160"/>
          <cell r="KK160"/>
          <cell r="KL160"/>
          <cell r="KM160"/>
          <cell r="KN160"/>
          <cell r="KO160"/>
          <cell r="KP160"/>
          <cell r="KQ160"/>
          <cell r="KR160"/>
          <cell r="KS160">
            <v>0.375</v>
          </cell>
          <cell r="KT160">
            <v>22</v>
          </cell>
          <cell r="KU160" t="str">
            <v>H</v>
          </cell>
          <cell r="KV160"/>
          <cell r="KW160"/>
          <cell r="KX160"/>
          <cell r="KY160"/>
          <cell r="KZ160"/>
          <cell r="LA160"/>
          <cell r="LB160"/>
          <cell r="LC160"/>
          <cell r="LD160">
            <v>0.31873842592592594</v>
          </cell>
          <cell r="LE160" t="str">
            <v>NOK</v>
          </cell>
          <cell r="LF160">
            <v>0.31873842592592594</v>
          </cell>
          <cell r="LG160">
            <v>7.2233796296296296E-2</v>
          </cell>
          <cell r="LH160">
            <v>1.5972222222222221E-2</v>
          </cell>
          <cell r="LI160" t="str">
            <v>NOK</v>
          </cell>
          <cell r="LJ160">
            <v>5.6261574074074075E-2</v>
          </cell>
          <cell r="LK160">
            <v>1.375</v>
          </cell>
          <cell r="LL160">
            <v>25</v>
          </cell>
          <cell r="LM160" t="str">
            <v>H</v>
          </cell>
          <cell r="LN160"/>
          <cell r="LO160"/>
          <cell r="LP160"/>
          <cell r="LQ160"/>
          <cell r="LR160"/>
          <cell r="LS160"/>
          <cell r="LT160"/>
          <cell r="LU160"/>
          <cell r="LV160">
            <v>1.3229166666666667</v>
          </cell>
          <cell r="LW160" t="str">
            <v>OK</v>
          </cell>
          <cell r="LX160">
            <v>1.3229166666666667</v>
          </cell>
          <cell r="LY160">
            <v>7.2083333333333333E-2</v>
          </cell>
          <cell r="LZ160">
            <v>1.6666666666666718E-2</v>
          </cell>
          <cell r="MA160" t="str">
            <v>OK</v>
          </cell>
          <cell r="MB160">
            <v>5.2083333333333336E-2</v>
          </cell>
          <cell r="MC160">
            <v>1.3770833333333332</v>
          </cell>
          <cell r="MD160">
            <v>30</v>
          </cell>
          <cell r="ME160" t="str">
            <v>H</v>
          </cell>
          <cell r="MF160"/>
          <cell r="MG160"/>
          <cell r="MH160"/>
          <cell r="MI160"/>
          <cell r="MJ160"/>
          <cell r="MK160"/>
          <cell r="ML160"/>
          <cell r="MM160"/>
          <cell r="MN160">
            <v>1.325</v>
          </cell>
          <cell r="MO160" t="str">
            <v>OK</v>
          </cell>
          <cell r="MP160">
            <v>1.325</v>
          </cell>
          <cell r="MQ160">
            <v>6.9398148148148153E-2</v>
          </cell>
          <cell r="MR160">
            <v>6.9444444444444198E-3</v>
          </cell>
          <cell r="MS160" t="str">
            <v>OK</v>
          </cell>
          <cell r="MT160">
            <v>5.2083333333333336E-2</v>
          </cell>
          <cell r="MU160">
            <v>0.38472222222222224</v>
          </cell>
          <cell r="MV160">
            <v>29</v>
          </cell>
          <cell r="MW160" t="str">
            <v>TDP</v>
          </cell>
          <cell r="MX160" t="str">
            <v>HANIAH FAUZIAH</v>
          </cell>
          <cell r="MY160" t="str">
            <v>KETEPATAN LOGIN</v>
          </cell>
          <cell r="MZ160"/>
          <cell r="NA160"/>
          <cell r="NB160"/>
          <cell r="NC160"/>
          <cell r="ND160"/>
          <cell r="NE160"/>
          <cell r="NF160">
            <v>0.33975694444444449</v>
          </cell>
          <cell r="NG160" t="str">
            <v>OK</v>
          </cell>
          <cell r="NH160">
            <v>0.33975694444444449</v>
          </cell>
          <cell r="NI160">
            <v>5.3993055555555558E-2</v>
          </cell>
          <cell r="NJ160">
            <v>9.0277777777778012E-3</v>
          </cell>
          <cell r="NK160" t="str">
            <v>OK</v>
          </cell>
          <cell r="NL160">
            <v>4.4965277777777757E-2</v>
          </cell>
          <cell r="NM160">
            <v>0.4187499999999999</v>
          </cell>
          <cell r="NN160">
            <v>36</v>
          </cell>
          <cell r="NO160" t="str">
            <v>H</v>
          </cell>
          <cell r="NP160"/>
          <cell r="NQ160"/>
          <cell r="NR160"/>
          <cell r="NS160"/>
          <cell r="NT160"/>
          <cell r="NU160"/>
          <cell r="NV160"/>
          <cell r="NW160"/>
          <cell r="NX160">
            <v>0.37136574074074064</v>
          </cell>
          <cell r="NY160" t="str">
            <v>OK</v>
          </cell>
          <cell r="NZ160">
            <v>0.37136574074074064</v>
          </cell>
          <cell r="OA160">
            <v>4.7384259259259251E-2</v>
          </cell>
          <cell r="OB160">
            <v>0</v>
          </cell>
          <cell r="OC160" t="str">
            <v>OK</v>
          </cell>
          <cell r="OD160">
            <v>4.7384259259259251E-2</v>
          </cell>
          <cell r="OE160">
            <v>0</v>
          </cell>
          <cell r="OF160"/>
          <cell r="OG160" t="str">
            <v>LP</v>
          </cell>
          <cell r="OH160"/>
          <cell r="OI160"/>
          <cell r="OJ160"/>
          <cell r="OK160"/>
          <cell r="OL160"/>
          <cell r="OM160"/>
          <cell r="ON160"/>
          <cell r="OO160"/>
          <cell r="OP160"/>
          <cell r="OQ160"/>
          <cell r="OR160"/>
          <cell r="OS160"/>
          <cell r="OT160"/>
          <cell r="OU160"/>
          <cell r="OV160"/>
          <cell r="OW160">
            <v>0</v>
          </cell>
          <cell r="OX160"/>
          <cell r="OY160" t="str">
            <v>LP</v>
          </cell>
          <cell r="OZ160"/>
          <cell r="PA160"/>
          <cell r="PB160"/>
          <cell r="PC160"/>
          <cell r="PD160"/>
          <cell r="PE160"/>
          <cell r="PF160"/>
          <cell r="PG160"/>
          <cell r="PH160"/>
          <cell r="PI160"/>
          <cell r="PJ160"/>
          <cell r="PK160"/>
          <cell r="PL160"/>
          <cell r="PM160"/>
          <cell r="PN160"/>
          <cell r="PO160">
            <v>0.37430555555555556</v>
          </cell>
          <cell r="PP160">
            <v>22</v>
          </cell>
          <cell r="PQ160" t="str">
            <v>H</v>
          </cell>
          <cell r="PR160"/>
          <cell r="PS160"/>
          <cell r="PT160"/>
          <cell r="PU160"/>
          <cell r="PV160"/>
          <cell r="PW160"/>
          <cell r="PX160"/>
          <cell r="PY160"/>
          <cell r="PZ160">
            <v>0.3229050925925927</v>
          </cell>
          <cell r="QA160" t="str">
            <v>NOK</v>
          </cell>
          <cell r="QB160">
            <v>0.3229050925925927</v>
          </cell>
          <cell r="QC160">
            <v>5.6956018518518517E-2</v>
          </cell>
          <cell r="QD160">
            <v>5.5555555555556468E-3</v>
          </cell>
          <cell r="QE160" t="str">
            <v>OK</v>
          </cell>
          <cell r="QF160">
            <v>5.140046296296287E-2</v>
          </cell>
          <cell r="QG160">
            <v>0.375</v>
          </cell>
          <cell r="QH160">
            <v>23</v>
          </cell>
          <cell r="QI160" t="str">
            <v>H</v>
          </cell>
          <cell r="QJ160"/>
          <cell r="QK160"/>
          <cell r="QL160"/>
          <cell r="QM160"/>
          <cell r="QN160"/>
          <cell r="QO160"/>
          <cell r="QP160"/>
          <cell r="QQ160"/>
          <cell r="QR160">
            <v>0.32819444444444434</v>
          </cell>
          <cell r="QS160" t="str">
            <v>OK</v>
          </cell>
          <cell r="QT160">
            <v>0.32819444444444434</v>
          </cell>
          <cell r="QU160">
            <v>8.083333333333334E-2</v>
          </cell>
          <cell r="QV160">
            <v>3.4027777777777657E-2</v>
          </cell>
          <cell r="QW160" t="str">
            <v>OK</v>
          </cell>
          <cell r="QX160">
            <v>4.6805555555555683E-2</v>
          </cell>
          <cell r="QY160">
            <v>1.3826388888888892</v>
          </cell>
          <cell r="QZ160">
            <v>29</v>
          </cell>
          <cell r="RA160" t="str">
            <v>H</v>
          </cell>
          <cell r="RB160"/>
          <cell r="RC160"/>
          <cell r="RD160"/>
          <cell r="RE160"/>
          <cell r="RF160"/>
          <cell r="RG160"/>
          <cell r="RH160"/>
          <cell r="RI160"/>
          <cell r="RJ160">
            <v>1.3452083333333338</v>
          </cell>
          <cell r="RK160" t="str">
            <v>OK</v>
          </cell>
          <cell r="RL160">
            <v>1.3452083333333338</v>
          </cell>
          <cell r="RM160">
            <v>6.4513888888888885E-2</v>
          </cell>
          <cell r="RN160">
            <v>2.7083333333333362E-2</v>
          </cell>
          <cell r="RO160" t="str">
            <v>OK</v>
          </cell>
          <cell r="RP160">
            <v>3.7430555555555522E-2</v>
          </cell>
          <cell r="RQ160">
            <v>1.4173611111111111</v>
          </cell>
          <cell r="RR160">
            <v>36</v>
          </cell>
          <cell r="RS160" t="str">
            <v>H</v>
          </cell>
          <cell r="RT160"/>
          <cell r="RU160"/>
          <cell r="RV160"/>
          <cell r="RW160"/>
          <cell r="RX160"/>
          <cell r="RY160"/>
          <cell r="RZ160"/>
          <cell r="SA160"/>
          <cell r="SB160">
            <v>1.3698148148148148</v>
          </cell>
          <cell r="SC160" t="str">
            <v>OK</v>
          </cell>
          <cell r="SD160">
            <v>1.3698148148148148</v>
          </cell>
          <cell r="SE160">
            <v>5.1018518518518519E-2</v>
          </cell>
          <cell r="SF160">
            <v>3.4722222222222654E-3</v>
          </cell>
          <cell r="SG160" t="str">
            <v>OK</v>
          </cell>
          <cell r="SH160">
            <v>4.7546296296296253E-2</v>
          </cell>
          <cell r="SI160">
            <v>0</v>
          </cell>
          <cell r="SJ160"/>
          <cell r="SK160" t="str">
            <v>LP</v>
          </cell>
          <cell r="SL160"/>
          <cell r="SM160"/>
          <cell r="SN160"/>
          <cell r="SO160"/>
          <cell r="SP160"/>
          <cell r="SQ160"/>
          <cell r="SR160"/>
          <cell r="SS160"/>
          <cell r="ST160"/>
          <cell r="SU160"/>
          <cell r="SV160"/>
          <cell r="SW160"/>
          <cell r="SX160"/>
          <cell r="SY160"/>
          <cell r="SZ160"/>
          <cell r="TA160">
            <v>0.37361111111111106</v>
          </cell>
          <cell r="TB160">
            <v>24</v>
          </cell>
          <cell r="TC160" t="str">
            <v>H</v>
          </cell>
          <cell r="TD160"/>
          <cell r="TE160"/>
          <cell r="TF160"/>
          <cell r="TG160"/>
          <cell r="TH160"/>
          <cell r="TI160"/>
          <cell r="TJ160"/>
          <cell r="TK160"/>
          <cell r="TL160">
            <v>0.32152777777777775</v>
          </cell>
          <cell r="TM160" t="str">
            <v>NOK</v>
          </cell>
          <cell r="TN160">
            <v>0.32152777777777775</v>
          </cell>
          <cell r="TO160">
            <v>6.0798611111111109E-2</v>
          </cell>
          <cell r="TP160">
            <v>6.2500000000000333E-3</v>
          </cell>
          <cell r="TQ160" t="str">
            <v>OK</v>
          </cell>
          <cell r="TR160">
            <v>5.2083333333333336E-2</v>
          </cell>
          <cell r="TS160">
            <v>0.3756944444444445</v>
          </cell>
          <cell r="TT160">
            <v>26</v>
          </cell>
          <cell r="TU160" t="str">
            <v>H</v>
          </cell>
          <cell r="TV160"/>
          <cell r="TW160"/>
          <cell r="TX160"/>
          <cell r="TY160"/>
          <cell r="TZ160"/>
          <cell r="UA160"/>
          <cell r="UB160"/>
          <cell r="UC160"/>
          <cell r="UD160">
            <v>0.33006944444444447</v>
          </cell>
          <cell r="UE160" t="str">
            <v>OK</v>
          </cell>
          <cell r="UF160">
            <v>0.33006944444444447</v>
          </cell>
          <cell r="UG160">
            <v>5.8819444444444445E-2</v>
          </cell>
          <cell r="UH160">
            <v>1.3194444444444398E-2</v>
          </cell>
          <cell r="UI160" t="str">
            <v>OK</v>
          </cell>
          <cell r="UJ160">
            <v>4.5625000000000047E-2</v>
          </cell>
          <cell r="UK160"/>
          <cell r="UL160"/>
          <cell r="UM160"/>
          <cell r="UN160"/>
          <cell r="UO160"/>
          <cell r="UP160"/>
          <cell r="UQ160"/>
          <cell r="UR160"/>
          <cell r="US160"/>
          <cell r="UT160"/>
          <cell r="UU160"/>
          <cell r="UV160"/>
          <cell r="UW160"/>
          <cell r="UX160"/>
          <cell r="UY160"/>
          <cell r="UZ160"/>
          <cell r="VA160"/>
          <cell r="VB160"/>
          <cell r="VC160"/>
          <cell r="VD160">
            <v>26</v>
          </cell>
          <cell r="VE160" t="str">
            <v>33-1</v>
          </cell>
          <cell r="VF160">
            <v>0</v>
          </cell>
          <cell r="VG160">
            <v>0</v>
          </cell>
          <cell r="VH160">
            <v>23</v>
          </cell>
          <cell r="VI160">
            <v>25</v>
          </cell>
          <cell r="VJ160">
            <v>23</v>
          </cell>
          <cell r="VK160">
            <v>22</v>
          </cell>
          <cell r="VL160">
            <v>0</v>
          </cell>
          <cell r="VM160">
            <v>0</v>
          </cell>
          <cell r="VN160">
            <v>28</v>
          </cell>
          <cell r="VO160">
            <v>23</v>
          </cell>
          <cell r="VP160">
            <v>30</v>
          </cell>
          <cell r="VQ160">
            <v>36</v>
          </cell>
          <cell r="VR160">
            <v>0</v>
          </cell>
          <cell r="VS160">
            <v>0</v>
          </cell>
          <cell r="VT160">
            <v>22</v>
          </cell>
          <cell r="VU160">
            <v>25</v>
          </cell>
          <cell r="VV160">
            <v>30</v>
          </cell>
          <cell r="VW160">
            <v>29</v>
          </cell>
          <cell r="VX160">
            <v>36</v>
          </cell>
          <cell r="VY160">
            <v>0</v>
          </cell>
          <cell r="VZ160">
            <v>0</v>
          </cell>
          <cell r="WA160">
            <v>22</v>
          </cell>
          <cell r="WB160">
            <v>23</v>
          </cell>
          <cell r="WC160">
            <v>29</v>
          </cell>
          <cell r="WD160">
            <v>36</v>
          </cell>
          <cell r="WE160">
            <v>0</v>
          </cell>
          <cell r="WF160">
            <v>24</v>
          </cell>
          <cell r="WG160">
            <v>26</v>
          </cell>
          <cell r="WH160">
            <v>0</v>
          </cell>
          <cell r="WI160"/>
          <cell r="WJ160" t="str">
            <v>H</v>
          </cell>
          <cell r="WK160" t="str">
            <v>H</v>
          </cell>
          <cell r="WL160" t="str">
            <v>LP</v>
          </cell>
          <cell r="WM160" t="str">
            <v>LP</v>
          </cell>
          <cell r="WN160" t="str">
            <v>H</v>
          </cell>
          <cell r="WO160" t="str">
            <v>H</v>
          </cell>
          <cell r="WP160" t="str">
            <v>TDT</v>
          </cell>
          <cell r="WQ160" t="str">
            <v>TDP</v>
          </cell>
          <cell r="WR160" t="str">
            <v>LP</v>
          </cell>
          <cell r="WS160" t="str">
            <v>LP</v>
          </cell>
          <cell r="WT160" t="str">
            <v>TDP</v>
          </cell>
          <cell r="WU160" t="str">
            <v>H</v>
          </cell>
          <cell r="WV160" t="str">
            <v>H</v>
          </cell>
          <cell r="WW160" t="str">
            <v>H</v>
          </cell>
          <cell r="WX160" t="str">
            <v>LP</v>
          </cell>
          <cell r="WY160" t="str">
            <v>LP</v>
          </cell>
          <cell r="WZ160" t="str">
            <v>H</v>
          </cell>
          <cell r="XA160" t="str">
            <v>H</v>
          </cell>
          <cell r="XB160" t="str">
            <v>H</v>
          </cell>
          <cell r="XC160" t="str">
            <v>TDP</v>
          </cell>
          <cell r="XD160" t="str">
            <v>H</v>
          </cell>
          <cell r="XE160" t="str">
            <v>LP</v>
          </cell>
          <cell r="XF160" t="str">
            <v>LP</v>
          </cell>
          <cell r="XG160" t="str">
            <v>H</v>
          </cell>
          <cell r="XH160" t="str">
            <v>H</v>
          </cell>
          <cell r="XI160" t="str">
            <v>H</v>
          </cell>
          <cell r="XJ160" t="str">
            <v>H</v>
          </cell>
          <cell r="XK160" t="str">
            <v>LP</v>
          </cell>
          <cell r="XL160" t="str">
            <v>H</v>
          </cell>
          <cell r="XM160" t="str">
            <v>H</v>
          </cell>
          <cell r="XN160">
            <v>0</v>
          </cell>
          <cell r="XO160"/>
          <cell r="XP160">
            <v>0</v>
          </cell>
          <cell r="XQ160">
            <v>0</v>
          </cell>
          <cell r="XR160">
            <v>0</v>
          </cell>
          <cell r="XS160">
            <v>0</v>
          </cell>
          <cell r="XT160">
            <v>0</v>
          </cell>
          <cell r="XU160">
            <v>0</v>
          </cell>
          <cell r="XV160" t="str">
            <v>SITI NUR ROHAINI</v>
          </cell>
          <cell r="XW160" t="str">
            <v>RINI RIZKIAWATI</v>
          </cell>
          <cell r="XX160">
            <v>0</v>
          </cell>
          <cell r="XY160">
            <v>0</v>
          </cell>
          <cell r="XZ160" t="str">
            <v>RIANA AGUSTINA</v>
          </cell>
          <cell r="YA160">
            <v>0</v>
          </cell>
          <cell r="YB160">
            <v>0</v>
          </cell>
          <cell r="YC160">
            <v>0</v>
          </cell>
          <cell r="YD160">
            <v>0</v>
          </cell>
          <cell r="YE160">
            <v>0</v>
          </cell>
          <cell r="YF160">
            <v>0</v>
          </cell>
          <cell r="YG160">
            <v>0</v>
          </cell>
          <cell r="YH160">
            <v>0</v>
          </cell>
          <cell r="YI160" t="str">
            <v>HANIAH FAUZIAH</v>
          </cell>
          <cell r="YJ160">
            <v>0</v>
          </cell>
          <cell r="YK160">
            <v>0</v>
          </cell>
          <cell r="YL160">
            <v>0</v>
          </cell>
          <cell r="YM160">
            <v>0</v>
          </cell>
          <cell r="YN160">
            <v>0</v>
          </cell>
          <cell r="YO160">
            <v>0</v>
          </cell>
          <cell r="YP160">
            <v>0</v>
          </cell>
          <cell r="YQ160">
            <v>0</v>
          </cell>
          <cell r="YR160">
            <v>0</v>
          </cell>
          <cell r="YS160">
            <v>0</v>
          </cell>
          <cell r="YT160">
            <v>0</v>
          </cell>
          <cell r="YU160"/>
          <cell r="YV160">
            <v>0</v>
          </cell>
          <cell r="YW160">
            <v>0</v>
          </cell>
          <cell r="YX160">
            <v>0</v>
          </cell>
          <cell r="YY160">
            <v>0</v>
          </cell>
          <cell r="YZ160">
            <v>0</v>
          </cell>
          <cell r="ZA160">
            <v>0</v>
          </cell>
          <cell r="ZB160">
            <v>0</v>
          </cell>
          <cell r="ZC160" t="str">
            <v>KETEPATAN LOGIN</v>
          </cell>
          <cell r="ZD160">
            <v>0</v>
          </cell>
          <cell r="ZE160">
            <v>0</v>
          </cell>
          <cell r="ZF160" t="str">
            <v>NPS</v>
          </cell>
          <cell r="ZG160">
            <v>0</v>
          </cell>
          <cell r="ZH160">
            <v>0</v>
          </cell>
          <cell r="ZI160">
            <v>0</v>
          </cell>
          <cell r="ZJ160">
            <v>0</v>
          </cell>
          <cell r="ZK160">
            <v>0</v>
          </cell>
          <cell r="ZL160">
            <v>0</v>
          </cell>
          <cell r="ZM160">
            <v>0</v>
          </cell>
          <cell r="ZN160">
            <v>0</v>
          </cell>
          <cell r="ZO160" t="str">
            <v>KETEPATAN LOGIN</v>
          </cell>
          <cell r="ZP160">
            <v>0</v>
          </cell>
          <cell r="ZQ160">
            <v>0</v>
          </cell>
          <cell r="ZR160">
            <v>0</v>
          </cell>
          <cell r="ZS160">
            <v>0</v>
          </cell>
          <cell r="ZT160">
            <v>0</v>
          </cell>
          <cell r="ZU160">
            <v>0</v>
          </cell>
          <cell r="ZV160">
            <v>0</v>
          </cell>
          <cell r="ZW160">
            <v>0</v>
          </cell>
          <cell r="ZX160">
            <v>0</v>
          </cell>
          <cell r="ZY160">
            <v>0</v>
          </cell>
          <cell r="ZZ160">
            <v>0</v>
          </cell>
          <cell r="AAA160"/>
          <cell r="AAB160">
            <v>0</v>
          </cell>
          <cell r="AAC160">
            <v>0</v>
          </cell>
          <cell r="AAD160">
            <v>0.375</v>
          </cell>
          <cell r="AAE160">
            <v>0.37499999999999994</v>
          </cell>
          <cell r="AAF160">
            <v>0.375</v>
          </cell>
          <cell r="AAG160">
            <v>0.375</v>
          </cell>
          <cell r="AAH160">
            <v>0</v>
          </cell>
          <cell r="AAI160">
            <v>0</v>
          </cell>
          <cell r="AAJ160">
            <v>0.37499999999999994</v>
          </cell>
          <cell r="AAK160">
            <v>0.375</v>
          </cell>
          <cell r="AAL160">
            <v>0.37569444444444444</v>
          </cell>
          <cell r="AAM160">
            <v>1.3743055555555554</v>
          </cell>
          <cell r="AAN160">
            <v>0</v>
          </cell>
          <cell r="AAO160">
            <v>0</v>
          </cell>
          <cell r="AAP160">
            <v>0.375</v>
          </cell>
          <cell r="AAQ160">
            <v>1.375</v>
          </cell>
          <cell r="AAR160">
            <v>1.3770833333333332</v>
          </cell>
          <cell r="AAS160">
            <v>0.38472222222222224</v>
          </cell>
          <cell r="AAT160">
            <v>0.4187499999999999</v>
          </cell>
          <cell r="AAU160">
            <v>0</v>
          </cell>
          <cell r="AAV160">
            <v>0</v>
          </cell>
          <cell r="AAW160">
            <v>0.37430555555555556</v>
          </cell>
          <cell r="AAX160">
            <v>0.375</v>
          </cell>
          <cell r="AAY160">
            <v>1.3826388888888892</v>
          </cell>
          <cell r="AAZ160">
            <v>1.4173611111111111</v>
          </cell>
          <cell r="ABA160">
            <v>0</v>
          </cell>
          <cell r="ABB160">
            <v>0.37361111111111106</v>
          </cell>
          <cell r="ABC160">
            <v>0.3756944444444445</v>
          </cell>
          <cell r="ABD160">
            <v>0</v>
          </cell>
          <cell r="ABE160">
            <v>0.3756944444444445</v>
          </cell>
          <cell r="ABF160">
            <v>0</v>
          </cell>
          <cell r="ABG160"/>
          <cell r="ABH160">
            <v>0</v>
          </cell>
          <cell r="ABI160">
            <v>0</v>
          </cell>
          <cell r="ABJ160">
            <v>0</v>
          </cell>
          <cell r="ABK160">
            <v>0</v>
          </cell>
          <cell r="ABL160">
            <v>0</v>
          </cell>
          <cell r="ABM160">
            <v>0</v>
          </cell>
          <cell r="ABN160">
            <v>0</v>
          </cell>
          <cell r="ABO160">
            <v>0</v>
          </cell>
          <cell r="ABP160">
            <v>0</v>
          </cell>
          <cell r="ABQ160">
            <v>0</v>
          </cell>
          <cell r="ABR160">
            <v>0</v>
          </cell>
          <cell r="ABS160">
            <v>0</v>
          </cell>
          <cell r="ABT160">
            <v>0</v>
          </cell>
          <cell r="ABU160">
            <v>0</v>
          </cell>
          <cell r="ABV160">
            <v>0</v>
          </cell>
          <cell r="ABW160">
            <v>0</v>
          </cell>
          <cell r="ABX160">
            <v>0</v>
          </cell>
          <cell r="ABY160">
            <v>0</v>
          </cell>
          <cell r="ABZ160">
            <v>0</v>
          </cell>
          <cell r="ACA160">
            <v>0</v>
          </cell>
          <cell r="ACB160">
            <v>0</v>
          </cell>
          <cell r="ACC160">
            <v>0</v>
          </cell>
          <cell r="ACD160">
            <v>0</v>
          </cell>
          <cell r="ACE160">
            <v>0</v>
          </cell>
          <cell r="ACF160">
            <v>0</v>
          </cell>
          <cell r="ACG160">
            <v>0</v>
          </cell>
          <cell r="ACH160">
            <v>0</v>
          </cell>
          <cell r="ACI160">
            <v>0</v>
          </cell>
          <cell r="ACJ160">
            <v>0</v>
          </cell>
          <cell r="ACK160">
            <v>0</v>
          </cell>
          <cell r="ACL160">
            <v>0</v>
          </cell>
          <cell r="ACM160"/>
          <cell r="ACN160">
            <v>0</v>
          </cell>
          <cell r="ACO160">
            <v>0</v>
          </cell>
          <cell r="ACP160">
            <v>0</v>
          </cell>
          <cell r="ACQ160">
            <v>0</v>
          </cell>
          <cell r="ACR160">
            <v>0</v>
          </cell>
          <cell r="ACS160">
            <v>0</v>
          </cell>
          <cell r="ACT160">
            <v>0</v>
          </cell>
          <cell r="ACU160">
            <v>0</v>
          </cell>
          <cell r="ACV160">
            <v>0</v>
          </cell>
          <cell r="ACW160">
            <v>0</v>
          </cell>
          <cell r="ACX160">
            <v>0</v>
          </cell>
          <cell r="ACY160">
            <v>0</v>
          </cell>
          <cell r="ACZ160">
            <v>0</v>
          </cell>
          <cell r="ADA160">
            <v>0</v>
          </cell>
          <cell r="ADB160">
            <v>0</v>
          </cell>
          <cell r="ADC160">
            <v>0</v>
          </cell>
          <cell r="ADD160">
            <v>0</v>
          </cell>
          <cell r="ADE160">
            <v>0</v>
          </cell>
          <cell r="ADF160">
            <v>0</v>
          </cell>
          <cell r="ADG160">
            <v>0</v>
          </cell>
          <cell r="ADH160">
            <v>0</v>
          </cell>
          <cell r="ADI160">
            <v>0</v>
          </cell>
          <cell r="ADJ160">
            <v>0</v>
          </cell>
          <cell r="ADK160">
            <v>0</v>
          </cell>
          <cell r="ADL160">
            <v>0</v>
          </cell>
          <cell r="ADM160">
            <v>0</v>
          </cell>
          <cell r="ADN160">
            <v>0</v>
          </cell>
          <cell r="ADO160">
            <v>0</v>
          </cell>
          <cell r="ADP160">
            <v>0</v>
          </cell>
          <cell r="ADQ160">
            <v>0</v>
          </cell>
          <cell r="ADR160">
            <v>0</v>
          </cell>
          <cell r="ADS160"/>
          <cell r="ADT160" t="str">
            <v>SUCI PRADITA SEPTIANI</v>
          </cell>
          <cell r="ADU160" t="str">
            <v>POSTPAID</v>
          </cell>
          <cell r="ADV160">
            <v>0.76311342592592579</v>
          </cell>
          <cell r="ADW160">
            <v>0.32883101851851848</v>
          </cell>
          <cell r="ADX160">
            <v>0</v>
          </cell>
          <cell r="ADY160">
            <v>0</v>
          </cell>
          <cell r="ADZ160">
            <v>0.323738425925926</v>
          </cell>
          <cell r="AEA160">
            <v>0.33678240740740739</v>
          </cell>
          <cell r="AEB160">
            <v>0.32055555555555554</v>
          </cell>
          <cell r="AEC160">
            <v>0.30465277777777777</v>
          </cell>
          <cell r="AED160">
            <v>0</v>
          </cell>
          <cell r="AEE160">
            <v>0</v>
          </cell>
          <cell r="AEF160">
            <v>0.33060185185185165</v>
          </cell>
          <cell r="AEG160">
            <v>0.31901620370370359</v>
          </cell>
          <cell r="AEH160">
            <v>0.32082175925925926</v>
          </cell>
          <cell r="AEI160">
            <v>1.322673611111111</v>
          </cell>
          <cell r="AEJ160">
            <v>0</v>
          </cell>
          <cell r="AEK160">
            <v>0</v>
          </cell>
          <cell r="AEL160">
            <v>0.31873842592592594</v>
          </cell>
          <cell r="AEM160">
            <v>1.3229166666666667</v>
          </cell>
          <cell r="AEN160">
            <v>1.325</v>
          </cell>
          <cell r="AEO160">
            <v>0.33975694444444449</v>
          </cell>
          <cell r="AEP160">
            <v>0.37136574074074064</v>
          </cell>
          <cell r="AEQ160">
            <v>0</v>
          </cell>
          <cell r="AER160">
            <v>0</v>
          </cell>
          <cell r="AES160">
            <v>0.3229050925925927</v>
          </cell>
          <cell r="AET160">
            <v>0.32819444444444434</v>
          </cell>
          <cell r="AEU160">
            <v>1.3452083333333338</v>
          </cell>
          <cell r="AEV160">
            <v>1.3698148148148148</v>
          </cell>
          <cell r="AEW160">
            <v>0</v>
          </cell>
          <cell r="AEX160">
            <v>0.32152777777777775</v>
          </cell>
          <cell r="AEY160">
            <v>0.33006944444444447</v>
          </cell>
          <cell r="AEZ160">
            <v>0</v>
          </cell>
          <cell r="AFA160"/>
          <cell r="AFB160">
            <v>0.76311342592592579</v>
          </cell>
          <cell r="AFC160">
            <v>0.32883101851851848</v>
          </cell>
          <cell r="AFD160">
            <v>0</v>
          </cell>
          <cell r="AFE160">
            <v>0</v>
          </cell>
          <cell r="AFF160">
            <v>0.323738425925926</v>
          </cell>
          <cell r="AFG160">
            <v>0.33678240740740739</v>
          </cell>
          <cell r="AFH160">
            <v>0.32055555555555554</v>
          </cell>
          <cell r="AFI160">
            <v>0.30465277777777777</v>
          </cell>
          <cell r="AFJ160">
            <v>0</v>
          </cell>
          <cell r="AFK160">
            <v>0</v>
          </cell>
          <cell r="AFL160">
            <v>0.33060185185185165</v>
          </cell>
          <cell r="AFM160">
            <v>0.31901620370370359</v>
          </cell>
          <cell r="AFN160">
            <v>0.32082175925925926</v>
          </cell>
          <cell r="AFO160">
            <v>1.322673611111111</v>
          </cell>
          <cell r="AFP160">
            <v>0</v>
          </cell>
          <cell r="AFQ160">
            <v>0</v>
          </cell>
          <cell r="AFR160">
            <v>0.31873842592592594</v>
          </cell>
          <cell r="AFS160">
            <v>1.3229166666666667</v>
          </cell>
          <cell r="AFT160">
            <v>1.325</v>
          </cell>
          <cell r="AFU160">
            <v>0.33975694444444449</v>
          </cell>
          <cell r="AFV160">
            <v>0.37136574074074064</v>
          </cell>
          <cell r="AFW160">
            <v>0</v>
          </cell>
          <cell r="AFX160">
            <v>0</v>
          </cell>
          <cell r="AFY160">
            <v>0.3229050925925927</v>
          </cell>
          <cell r="AFZ160">
            <v>0.32819444444444434</v>
          </cell>
          <cell r="AGA160">
            <v>1.3452083333333338</v>
          </cell>
          <cell r="AGB160">
            <v>1.3698148148148148</v>
          </cell>
          <cell r="AGC160">
            <v>0</v>
          </cell>
          <cell r="AGD160">
            <v>0.32152777777777775</v>
          </cell>
          <cell r="AGE160">
            <v>0.33006944444444447</v>
          </cell>
          <cell r="AGF160">
            <v>0</v>
          </cell>
          <cell r="AGH160" t="str">
            <v>SUCI PRADITA SEPTIANI</v>
          </cell>
          <cell r="AGI160" t="str">
            <v>POSTPAID</v>
          </cell>
          <cell r="AGJ160">
            <v>5.6331018518518523E-2</v>
          </cell>
          <cell r="AGK160">
            <v>5.1724537037037041E-2</v>
          </cell>
          <cell r="AGL160">
            <v>0</v>
          </cell>
          <cell r="AGM160">
            <v>0</v>
          </cell>
          <cell r="AGN160">
            <v>6.0289351851851844E-2</v>
          </cell>
          <cell r="AGO160">
            <v>8.0578703703703708E-2</v>
          </cell>
          <cell r="AGP160">
            <v>5.4444444444444448E-2</v>
          </cell>
          <cell r="AGQ160">
            <v>9.465277777777778E-2</v>
          </cell>
          <cell r="AGR160">
            <v>0</v>
          </cell>
          <cell r="AGS160">
            <v>0</v>
          </cell>
          <cell r="AGT160">
            <v>5.6898148148148142E-2</v>
          </cell>
          <cell r="AGU160">
            <v>7.6122685185185182E-2</v>
          </cell>
          <cell r="AGV160">
            <v>9.4456018518518509E-2</v>
          </cell>
          <cell r="AGW160">
            <v>5.1631944444444446E-2</v>
          </cell>
          <cell r="AGX160">
            <v>0</v>
          </cell>
          <cell r="AGY160">
            <v>0</v>
          </cell>
          <cell r="AGZ160">
            <v>7.2233796296296296E-2</v>
          </cell>
          <cell r="AHA160">
            <v>7.2083333333333333E-2</v>
          </cell>
          <cell r="AHB160">
            <v>6.9398148148148153E-2</v>
          </cell>
          <cell r="AHC160">
            <v>5.3993055555555558E-2</v>
          </cell>
          <cell r="AHD160">
            <v>4.7384259259259251E-2</v>
          </cell>
          <cell r="AHE160">
            <v>0</v>
          </cell>
          <cell r="AHF160">
            <v>0</v>
          </cell>
          <cell r="AHG160">
            <v>5.6956018518518517E-2</v>
          </cell>
          <cell r="AHH160">
            <v>8.083333333333334E-2</v>
          </cell>
          <cell r="AHI160">
            <v>6.4513888888888885E-2</v>
          </cell>
          <cell r="AHJ160">
            <v>5.1018518518518519E-2</v>
          </cell>
          <cell r="AHK160">
            <v>0</v>
          </cell>
          <cell r="AHL160">
            <v>6.0798611111111109E-2</v>
          </cell>
          <cell r="AHM160">
            <v>5.8819444444444445E-2</v>
          </cell>
          <cell r="AHN160">
            <v>0</v>
          </cell>
          <cell r="AHO160">
            <v>6.5007716049382741E-2</v>
          </cell>
          <cell r="AHP160"/>
          <cell r="AHQ160">
            <v>4867</v>
          </cell>
          <cell r="AHR160">
            <v>4469</v>
          </cell>
          <cell r="AHS160">
            <v>0</v>
          </cell>
          <cell r="AHT160">
            <v>0</v>
          </cell>
          <cell r="AHU160">
            <v>5209</v>
          </cell>
          <cell r="AHV160">
            <v>6962</v>
          </cell>
          <cell r="AHW160">
            <v>4704</v>
          </cell>
          <cell r="AHX160">
            <v>8178</v>
          </cell>
          <cell r="AHY160">
            <v>0</v>
          </cell>
          <cell r="AHZ160">
            <v>0</v>
          </cell>
          <cell r="AIA160">
            <v>4916</v>
          </cell>
          <cell r="AIB160">
            <v>6577</v>
          </cell>
          <cell r="AIC160">
            <v>8161</v>
          </cell>
          <cell r="AID160">
            <v>4461</v>
          </cell>
          <cell r="AIE160">
            <v>0</v>
          </cell>
          <cell r="AIF160">
            <v>0</v>
          </cell>
          <cell r="AIG160">
            <v>6241</v>
          </cell>
          <cell r="AIH160">
            <v>6228</v>
          </cell>
          <cell r="AII160">
            <v>5996</v>
          </cell>
          <cell r="AIJ160">
            <v>4665</v>
          </cell>
          <cell r="AIK160">
            <v>4094</v>
          </cell>
          <cell r="AIL160">
            <v>0</v>
          </cell>
          <cell r="AIM160">
            <v>0</v>
          </cell>
          <cell r="AIN160">
            <v>4921</v>
          </cell>
          <cell r="AIO160">
            <v>6984</v>
          </cell>
          <cell r="AIP160">
            <v>5574</v>
          </cell>
          <cell r="AIQ160">
            <v>4408</v>
          </cell>
          <cell r="AIR160">
            <v>0</v>
          </cell>
          <cell r="AIS160">
            <v>5253</v>
          </cell>
          <cell r="AIT160">
            <v>5082</v>
          </cell>
          <cell r="AIU160">
            <v>0</v>
          </cell>
          <cell r="AIW160" t="str">
            <v>SUCI PRADITA SEPTIANI</v>
          </cell>
          <cell r="AIX160" t="str">
            <v>POSTPAID</v>
          </cell>
          <cell r="AIY160">
            <v>3.4803240740740822E-2</v>
          </cell>
          <cell r="AIZ160">
            <v>4.5474537037037119E-2</v>
          </cell>
          <cell r="AJA160">
            <v>0</v>
          </cell>
          <cell r="AJB160">
            <v>0</v>
          </cell>
          <cell r="AJC160">
            <v>5.1261574074073987E-2</v>
          </cell>
          <cell r="AJD160">
            <v>3.8217592592592581E-2</v>
          </cell>
          <cell r="AJE160">
            <v>5.4444444444444448E-2</v>
          </cell>
          <cell r="AJF160">
            <v>7.03472222222222E-2</v>
          </cell>
          <cell r="AJG160">
            <v>0</v>
          </cell>
          <cell r="AJH160">
            <v>0</v>
          </cell>
          <cell r="AJI160">
            <v>4.4398148148148298E-2</v>
          </cell>
          <cell r="AJJ160">
            <v>5.598379629629642E-2</v>
          </cell>
          <cell r="AJK160">
            <v>5.4872685185185205E-2</v>
          </cell>
          <cell r="AJL160">
            <v>5.1631944444444446E-2</v>
          </cell>
          <cell r="AJM160">
            <v>0</v>
          </cell>
          <cell r="AJN160">
            <v>0</v>
          </cell>
          <cell r="AJO160">
            <v>5.6261574074074075E-2</v>
          </cell>
          <cell r="AJP160">
            <v>5.2083333333333336E-2</v>
          </cell>
          <cell r="AJQ160">
            <v>5.2083333333333336E-2</v>
          </cell>
          <cell r="AJR160">
            <v>4.4965277777777757E-2</v>
          </cell>
          <cell r="AJS160">
            <v>4.7384259259259251E-2</v>
          </cell>
          <cell r="AJT160">
            <v>0</v>
          </cell>
          <cell r="AJU160">
            <v>0</v>
          </cell>
          <cell r="AJV160">
            <v>5.140046296296287E-2</v>
          </cell>
          <cell r="AJW160">
            <v>4.6805555555555683E-2</v>
          </cell>
          <cell r="AJX160">
            <v>3.7430555555555522E-2</v>
          </cell>
          <cell r="AJY160">
            <v>4.7546296296296253E-2</v>
          </cell>
          <cell r="AJZ160">
            <v>0</v>
          </cell>
          <cell r="AKA160">
            <v>5.2083333333333336E-2</v>
          </cell>
          <cell r="AKB160">
            <v>4.5625000000000047E-2</v>
          </cell>
          <cell r="AKC160">
            <v>0</v>
          </cell>
          <cell r="AKD160">
            <v>4.9290674603174614E-2</v>
          </cell>
          <cell r="AKE160"/>
          <cell r="AKF160">
            <v>3007</v>
          </cell>
          <cell r="AKG160">
            <v>3929</v>
          </cell>
          <cell r="AKH160">
            <v>0</v>
          </cell>
          <cell r="AKI160">
            <v>0</v>
          </cell>
          <cell r="AKJ160">
            <v>4429</v>
          </cell>
          <cell r="AKK160">
            <v>3302</v>
          </cell>
          <cell r="AKL160">
            <v>4704</v>
          </cell>
          <cell r="AKM160">
            <v>6078</v>
          </cell>
          <cell r="AKN160">
            <v>0</v>
          </cell>
          <cell r="AKO160">
            <v>0</v>
          </cell>
          <cell r="AKP160">
            <v>3836</v>
          </cell>
          <cell r="AKQ160">
            <v>4837</v>
          </cell>
          <cell r="AKR160">
            <v>4741</v>
          </cell>
          <cell r="AKS160">
            <v>4461</v>
          </cell>
          <cell r="AKT160">
            <v>0</v>
          </cell>
          <cell r="AKU160">
            <v>0</v>
          </cell>
          <cell r="AKV160">
            <v>4861</v>
          </cell>
          <cell r="AKW160">
            <v>4500</v>
          </cell>
          <cell r="AKX160">
            <v>4500</v>
          </cell>
          <cell r="AKY160">
            <v>3885</v>
          </cell>
          <cell r="AKZ160">
            <v>4094</v>
          </cell>
          <cell r="ALA160">
            <v>0</v>
          </cell>
          <cell r="ALB160">
            <v>0</v>
          </cell>
          <cell r="ALC160">
            <v>4441</v>
          </cell>
          <cell r="ALD160">
            <v>4044</v>
          </cell>
          <cell r="ALE160">
            <v>3234</v>
          </cell>
          <cell r="ALF160">
            <v>4108</v>
          </cell>
          <cell r="ALG160">
            <v>0</v>
          </cell>
          <cell r="ALH160">
            <v>4500</v>
          </cell>
          <cell r="ALI160">
            <v>3942</v>
          </cell>
          <cell r="ALJ160">
            <v>0</v>
          </cell>
          <cell r="ALL160">
            <v>0.10805555555555557</v>
          </cell>
          <cell r="ALM160">
            <v>5.6331018518518523E-2</v>
          </cell>
          <cell r="ALN160">
            <v>0.38006944444444452</v>
          </cell>
          <cell r="ALO160">
            <v>0.45340277777777777</v>
          </cell>
          <cell r="ALP160">
            <v>0.45746527777777779</v>
          </cell>
          <cell r="ALQ160">
            <v>0.41542824074074075</v>
          </cell>
          <cell r="ALR160">
            <v>0.1509837962962963</v>
          </cell>
          <cell r="ALS160">
            <v>5.6331018518518523E-2</v>
          </cell>
          <cell r="ALT160">
            <v>0.38693287037037016</v>
          </cell>
          <cell r="ALU160">
            <v>0.43224537037037025</v>
          </cell>
          <cell r="ALV160">
            <v>0.45327546296296295</v>
          </cell>
          <cell r="ALW160">
            <v>1.473460648148148</v>
          </cell>
          <cell r="ALX160">
            <v>0.10796296296296297</v>
          </cell>
          <cell r="ALY160">
            <v>5.6331018518518523E-2</v>
          </cell>
          <cell r="ALZ160">
            <v>0.37506944444444446</v>
          </cell>
          <cell r="AMA160">
            <v>1.4514814814814816</v>
          </cell>
          <cell r="AMB160">
            <v>1.4534143518518519</v>
          </cell>
          <cell r="AMC160">
            <v>0.46548611111111116</v>
          </cell>
          <cell r="AMD160">
            <v>0.48168981481481471</v>
          </cell>
          <cell r="AME160">
            <v>0.10371527777777778</v>
          </cell>
          <cell r="AMF160">
            <v>5.6331018518518523E-2</v>
          </cell>
          <cell r="AMG160">
            <v>0.37923611111111122</v>
          </cell>
          <cell r="AMH160">
            <v>0.44148148148148136</v>
          </cell>
          <cell r="AMI160">
            <v>1.4823726851851857</v>
          </cell>
          <cell r="AMJ160">
            <v>1.4906597222222222</v>
          </cell>
          <cell r="AMK160">
            <v>0.10734953703703703</v>
          </cell>
          <cell r="AML160">
            <v>0.37785879629629626</v>
          </cell>
          <cell r="AMM160">
            <v>0.44719907407407411</v>
          </cell>
          <cell r="AMN160">
            <v>0.11515046296296297</v>
          </cell>
          <cell r="AMO160">
            <v>5.6331018518518523E-2</v>
          </cell>
          <cell r="AMP160" t="e">
            <v>#REF!</v>
          </cell>
          <cell r="AMR160">
            <v>9336</v>
          </cell>
          <cell r="AMS160">
            <v>4867</v>
          </cell>
          <cell r="AMT160">
            <v>32838</v>
          </cell>
          <cell r="AMU160">
            <v>39174</v>
          </cell>
          <cell r="AMV160">
            <v>39525</v>
          </cell>
          <cell r="AMW160">
            <v>35893</v>
          </cell>
          <cell r="AMX160">
            <v>13045</v>
          </cell>
          <cell r="AMY160">
            <v>4867</v>
          </cell>
          <cell r="AMZ160">
            <v>33431</v>
          </cell>
          <cell r="ANA160">
            <v>37346</v>
          </cell>
          <cell r="ANB160">
            <v>39163</v>
          </cell>
          <cell r="ANC160">
            <v>40907</v>
          </cell>
          <cell r="AND160">
            <v>9328</v>
          </cell>
          <cell r="ANE160">
            <v>4867</v>
          </cell>
          <cell r="ANF160">
            <v>32406</v>
          </cell>
          <cell r="ANG160">
            <v>39008</v>
          </cell>
          <cell r="ANH160">
            <v>39175</v>
          </cell>
          <cell r="ANI160">
            <v>40218</v>
          </cell>
          <cell r="ANJ160">
            <v>41618</v>
          </cell>
          <cell r="ANK160">
            <v>8961</v>
          </cell>
          <cell r="ANL160">
            <v>4867</v>
          </cell>
          <cell r="ANM160">
            <v>32766</v>
          </cell>
          <cell r="ANN160">
            <v>38144</v>
          </cell>
          <cell r="ANO160">
            <v>41677</v>
          </cell>
          <cell r="ANP160">
            <v>42393</v>
          </cell>
          <cell r="ANQ160">
            <v>9275</v>
          </cell>
          <cell r="ANR160">
            <v>32647</v>
          </cell>
          <cell r="ANS160">
            <v>38638</v>
          </cell>
          <cell r="ANT160">
            <v>9949</v>
          </cell>
          <cell r="ANU160">
            <v>0</v>
          </cell>
          <cell r="ANV160" t="e">
            <v>#REF!</v>
          </cell>
          <cell r="ANX160">
            <v>30</v>
          </cell>
          <cell r="ANY160">
            <v>21</v>
          </cell>
          <cell r="ANZ160">
            <v>21</v>
          </cell>
          <cell r="AOA160">
            <v>9</v>
          </cell>
          <cell r="AOB160">
            <v>0</v>
          </cell>
          <cell r="AOC160">
            <v>0</v>
          </cell>
          <cell r="AOD160">
            <v>0</v>
          </cell>
          <cell r="AOE160">
            <v>0</v>
          </cell>
          <cell r="AOF160">
            <v>0</v>
          </cell>
          <cell r="AOG160">
            <v>0</v>
          </cell>
          <cell r="AOH160">
            <v>0</v>
          </cell>
          <cell r="AOI160">
            <v>0</v>
          </cell>
          <cell r="AOJ160">
            <v>0</v>
          </cell>
          <cell r="AOK160">
            <v>0</v>
          </cell>
          <cell r="AOL160">
            <v>0</v>
          </cell>
          <cell r="AOM160">
            <v>0</v>
          </cell>
          <cell r="AON160">
            <v>0</v>
          </cell>
          <cell r="AOO160">
            <v>0</v>
          </cell>
          <cell r="AOP160">
            <v>0</v>
          </cell>
          <cell r="AOQ160">
            <v>0</v>
          </cell>
          <cell r="AOR160">
            <v>0</v>
          </cell>
          <cell r="AOS160">
            <v>0</v>
          </cell>
          <cell r="AOT160">
            <v>1</v>
          </cell>
          <cell r="AOU160"/>
          <cell r="AOV160">
            <v>1</v>
          </cell>
          <cell r="AOW160">
            <v>3</v>
          </cell>
          <cell r="AOX160">
            <v>4</v>
          </cell>
          <cell r="AOY160">
            <v>0</v>
          </cell>
          <cell r="AOZ160">
            <v>0</v>
          </cell>
          <cell r="APA160">
            <v>0</v>
          </cell>
          <cell r="APB160">
            <v>0</v>
          </cell>
          <cell r="APC160">
            <v>0</v>
          </cell>
          <cell r="APD160">
            <v>3</v>
          </cell>
          <cell r="APE160">
            <v>0</v>
          </cell>
          <cell r="APF160">
            <v>2</v>
          </cell>
          <cell r="APG160">
            <v>0</v>
          </cell>
          <cell r="APH160">
            <v>0</v>
          </cell>
          <cell r="API160">
            <v>0</v>
          </cell>
          <cell r="APJ160">
            <v>1</v>
          </cell>
          <cell r="APK160">
            <v>0</v>
          </cell>
          <cell r="APL160">
            <v>0</v>
          </cell>
          <cell r="APM160">
            <v>0</v>
          </cell>
          <cell r="APN160">
            <v>0</v>
          </cell>
          <cell r="APO160">
            <v>3</v>
          </cell>
          <cell r="APP160">
            <v>6</v>
          </cell>
          <cell r="APQ160">
            <v>8</v>
          </cell>
          <cell r="APR160">
            <v>7</v>
          </cell>
          <cell r="APS160">
            <v>21</v>
          </cell>
          <cell r="APT160">
            <v>0</v>
          </cell>
          <cell r="APU160">
            <v>0</v>
          </cell>
          <cell r="APV160">
            <v>0</v>
          </cell>
          <cell r="APW160">
            <v>0</v>
          </cell>
          <cell r="APX160">
            <v>0</v>
          </cell>
          <cell r="APY160">
            <v>0</v>
          </cell>
          <cell r="APZ160">
            <v>0</v>
          </cell>
          <cell r="AQA160">
            <v>0</v>
          </cell>
          <cell r="AQB160">
            <v>4</v>
          </cell>
          <cell r="AQC160">
            <v>2</v>
          </cell>
          <cell r="AQD160">
            <v>2</v>
          </cell>
          <cell r="AQE160">
            <v>8</v>
          </cell>
          <cell r="AQF160">
            <v>0</v>
          </cell>
          <cell r="AQG160">
            <v>0</v>
          </cell>
          <cell r="AQH160">
            <v>0</v>
          </cell>
          <cell r="AQI160">
            <v>0</v>
          </cell>
          <cell r="AQJ160">
            <v>0</v>
          </cell>
          <cell r="AQK160">
            <v>42</v>
          </cell>
          <cell r="AQL160">
            <v>1</v>
          </cell>
          <cell r="AQM160">
            <v>1</v>
          </cell>
          <cell r="AQN160">
            <v>1</v>
          </cell>
          <cell r="AQO160">
            <v>1</v>
          </cell>
          <cell r="AQP160"/>
          <cell r="AQQ160">
            <v>1</v>
          </cell>
          <cell r="AQR160" t="str">
            <v>A</v>
          </cell>
          <cell r="AQS160">
            <v>1</v>
          </cell>
          <cell r="AQT160">
            <v>0</v>
          </cell>
          <cell r="AQU160">
            <v>1</v>
          </cell>
          <cell r="AQV160"/>
          <cell r="AQW160">
            <v>0</v>
          </cell>
          <cell r="AQX160">
            <v>0</v>
          </cell>
          <cell r="AQY160">
            <v>0</v>
          </cell>
          <cell r="AQZ160">
            <v>12.36628472222222</v>
          </cell>
          <cell r="ARA160">
            <v>0.58887070105820094</v>
          </cell>
          <cell r="ARB160">
            <v>17787</v>
          </cell>
          <cell r="ARC160">
            <v>705600</v>
          </cell>
          <cell r="ARD160">
            <v>0.38932263205828782</v>
          </cell>
          <cell r="ARE160">
            <v>1.0351041666666669</v>
          </cell>
          <cell r="ARF160">
            <v>4.9290674603174614E-2</v>
          </cell>
          <cell r="ARG160">
            <v>1470</v>
          </cell>
          <cell r="ARH160">
            <v>60480</v>
          </cell>
          <cell r="ARI160">
            <v>3.3390456989247322E-2</v>
          </cell>
        </row>
        <row r="161">
          <cell r="B161" t="str">
            <v>ADHI DHARMA KUSUMAH</v>
          </cell>
          <cell r="C161">
            <v>166727</v>
          </cell>
          <cell r="D161" t="str">
            <v>1</v>
          </cell>
          <cell r="E161" t="str">
            <v>ISLAM</v>
          </cell>
          <cell r="F161" t="str">
            <v>PHL</v>
          </cell>
          <cell r="G161" t="str">
            <v>POSTPAID</v>
          </cell>
          <cell r="H161">
            <v>16.600000000000001</v>
          </cell>
          <cell r="I161" t="str">
            <v>D</v>
          </cell>
          <cell r="J161">
            <v>20236723</v>
          </cell>
          <cell r="K161">
            <v>570247</v>
          </cell>
          <cell r="L161" t="str">
            <v>LAKI-LAKI</v>
          </cell>
          <cell r="M161" t="str">
            <v>AGENT POSTPAID</v>
          </cell>
          <cell r="N161" t="str">
            <v>DESY SUTANTI ARI</v>
          </cell>
          <cell r="O161" t="str">
            <v>AAN YANUAR</v>
          </cell>
          <cell r="P161"/>
          <cell r="Q161">
            <v>0.79027777777777786</v>
          </cell>
          <cell r="R161">
            <v>56</v>
          </cell>
          <cell r="S161" t="str">
            <v>H</v>
          </cell>
          <cell r="T161"/>
          <cell r="U161"/>
          <cell r="V161"/>
          <cell r="W161"/>
          <cell r="X161"/>
          <cell r="Y161"/>
          <cell r="Z161"/>
          <cell r="AA161"/>
          <cell r="AB161">
            <v>0.75284722222222256</v>
          </cell>
          <cell r="AC161" t="str">
            <v>OK</v>
          </cell>
          <cell r="AD161">
            <v>0.75284722222222256</v>
          </cell>
          <cell r="AE161">
            <v>6.9375000000000006E-2</v>
          </cell>
          <cell r="AF161">
            <v>3.1944444444444664E-2</v>
          </cell>
          <cell r="AG161" t="str">
            <v>OK</v>
          </cell>
          <cell r="AH161">
            <v>3.7430555555555342E-2</v>
          </cell>
          <cell r="AI161">
            <v>0.37569444444444433</v>
          </cell>
          <cell r="AJ161">
            <v>82</v>
          </cell>
          <cell r="AK161" t="str">
            <v>H</v>
          </cell>
          <cell r="AL161"/>
          <cell r="AM161"/>
          <cell r="AN161"/>
          <cell r="AO161"/>
          <cell r="AP161"/>
          <cell r="AQ161"/>
          <cell r="AR161"/>
          <cell r="AS161"/>
          <cell r="AT161">
            <v>0.37556712962962957</v>
          </cell>
          <cell r="AU161" t="str">
            <v>OK</v>
          </cell>
          <cell r="AV161">
            <v>0.37556712962962957</v>
          </cell>
          <cell r="AW161">
            <v>8.9016203703703695E-2</v>
          </cell>
          <cell r="AX161">
            <v>8.8888888888888906E-2</v>
          </cell>
          <cell r="AY161" t="str">
            <v>OK</v>
          </cell>
          <cell r="AZ161">
            <v>1.2731481481478846E-4</v>
          </cell>
          <cell r="BA161">
            <v>0</v>
          </cell>
          <cell r="BB161"/>
          <cell r="BC161" t="str">
            <v>LL</v>
          </cell>
          <cell r="BD161"/>
          <cell r="BE161"/>
          <cell r="BF161"/>
          <cell r="BG161"/>
          <cell r="BH161"/>
          <cell r="BI161"/>
          <cell r="BJ161"/>
          <cell r="BK161"/>
          <cell r="BL161"/>
          <cell r="BM161"/>
          <cell r="BN161"/>
          <cell r="BO161"/>
          <cell r="BP161"/>
          <cell r="BQ161"/>
          <cell r="BR161"/>
          <cell r="BS161">
            <v>0</v>
          </cell>
          <cell r="BT161"/>
          <cell r="BU161" t="str">
            <v>LL</v>
          </cell>
          <cell r="BV161"/>
          <cell r="BW161"/>
          <cell r="BX161"/>
          <cell r="BY161"/>
          <cell r="BZ161"/>
          <cell r="CA161"/>
          <cell r="CB161"/>
          <cell r="CC161"/>
          <cell r="CD161"/>
          <cell r="CE161"/>
          <cell r="CF161"/>
          <cell r="CG161"/>
          <cell r="CH161"/>
          <cell r="CI161"/>
          <cell r="CJ161"/>
          <cell r="CK161">
            <v>0.41736111111111118</v>
          </cell>
          <cell r="CL161">
            <v>34</v>
          </cell>
          <cell r="CM161" t="str">
            <v>H</v>
          </cell>
          <cell r="CN161"/>
          <cell r="CO161"/>
          <cell r="CP161"/>
          <cell r="CQ161"/>
          <cell r="CR161"/>
          <cell r="CS161"/>
          <cell r="CT161"/>
          <cell r="CU161"/>
          <cell r="CV161">
            <v>0.40478009259259268</v>
          </cell>
          <cell r="CW161" t="str">
            <v>OK</v>
          </cell>
          <cell r="CX161">
            <v>0.40478009259259268</v>
          </cell>
          <cell r="CY161">
            <v>7.7164351851851845E-2</v>
          </cell>
          <cell r="CZ161">
            <v>3.3333333333333326E-2</v>
          </cell>
          <cell r="DA161" t="str">
            <v>OK</v>
          </cell>
          <cell r="DB161">
            <v>1.2581018518518519E-2</v>
          </cell>
          <cell r="DC161">
            <v>0.36944444444444446</v>
          </cell>
          <cell r="DD161">
            <v>51</v>
          </cell>
          <cell r="DE161" t="str">
            <v>H</v>
          </cell>
          <cell r="DF161"/>
          <cell r="DG161"/>
          <cell r="DH161"/>
          <cell r="DI161"/>
          <cell r="DJ161"/>
          <cell r="DK161"/>
          <cell r="DL161"/>
          <cell r="DM161"/>
          <cell r="DN161">
            <v>0.33545138888888903</v>
          </cell>
          <cell r="DO161" t="str">
            <v>OK</v>
          </cell>
          <cell r="DP161">
            <v>0.33545138888888903</v>
          </cell>
          <cell r="DQ161">
            <v>6.2465277777777772E-2</v>
          </cell>
          <cell r="DR161">
            <v>2.8472222222222343E-2</v>
          </cell>
          <cell r="DS161" t="str">
            <v>OK</v>
          </cell>
          <cell r="DT161">
            <v>3.3993055555555429E-2</v>
          </cell>
          <cell r="DU161">
            <v>0.37569444444444455</v>
          </cell>
          <cell r="DV161">
            <v>59</v>
          </cell>
          <cell r="DW161" t="str">
            <v>H</v>
          </cell>
          <cell r="DX161"/>
          <cell r="DY161"/>
          <cell r="DZ161"/>
          <cell r="EA161"/>
          <cell r="EB161"/>
          <cell r="EC161"/>
          <cell r="ED161"/>
          <cell r="EE161"/>
          <cell r="EF161">
            <v>0.33277777777777795</v>
          </cell>
          <cell r="EG161" t="str">
            <v>OK</v>
          </cell>
          <cell r="EH161">
            <v>0.33277777777777795</v>
          </cell>
          <cell r="EI161">
            <v>6.0277777777777777E-2</v>
          </cell>
          <cell r="EJ161">
            <v>1.736111111111116E-2</v>
          </cell>
          <cell r="EK161" t="str">
            <v>OK</v>
          </cell>
          <cell r="EL161">
            <v>4.2916666666666617E-2</v>
          </cell>
          <cell r="EM161">
            <v>0.37569444444444439</v>
          </cell>
          <cell r="EN161">
            <v>68</v>
          </cell>
          <cell r="EO161" t="str">
            <v>H</v>
          </cell>
          <cell r="EP161"/>
          <cell r="EQ161"/>
          <cell r="ER161"/>
          <cell r="ES161"/>
          <cell r="ET161"/>
          <cell r="EU161"/>
          <cell r="EV161"/>
          <cell r="EW161"/>
          <cell r="EX161">
            <v>0.33098379629629626</v>
          </cell>
          <cell r="EY161" t="str">
            <v>OK</v>
          </cell>
          <cell r="EZ161">
            <v>0.33098379629629626</v>
          </cell>
          <cell r="FA161">
            <v>4.4710648148148145E-2</v>
          </cell>
          <cell r="FB161">
            <v>0</v>
          </cell>
          <cell r="FC161" t="str">
            <v>OK</v>
          </cell>
          <cell r="FD161">
            <v>4.4710648148148145E-2</v>
          </cell>
          <cell r="FE161">
            <v>0</v>
          </cell>
          <cell r="FF161"/>
          <cell r="FG161" t="str">
            <v>LL</v>
          </cell>
          <cell r="FH161"/>
          <cell r="FI161"/>
          <cell r="FJ161"/>
          <cell r="FK161"/>
          <cell r="FL161"/>
          <cell r="FM161"/>
          <cell r="FN161"/>
          <cell r="FO161"/>
          <cell r="FP161"/>
          <cell r="FQ161"/>
          <cell r="FR161"/>
          <cell r="FS161"/>
          <cell r="FT161"/>
          <cell r="FU161"/>
          <cell r="FV161"/>
          <cell r="FW161">
            <v>0</v>
          </cell>
          <cell r="FX161"/>
          <cell r="FY161" t="str">
            <v>LL</v>
          </cell>
          <cell r="FZ161"/>
          <cell r="GA161"/>
          <cell r="GB161"/>
          <cell r="GC161"/>
          <cell r="GD161"/>
          <cell r="GE161"/>
          <cell r="GF161"/>
          <cell r="GG161"/>
          <cell r="GH161"/>
          <cell r="GI161"/>
          <cell r="GJ161"/>
          <cell r="GK161"/>
          <cell r="GL161"/>
          <cell r="GM161"/>
          <cell r="GN161"/>
          <cell r="GO161">
            <v>0</v>
          </cell>
          <cell r="GP161"/>
          <cell r="GQ161" t="str">
            <v>LL</v>
          </cell>
          <cell r="GR161"/>
          <cell r="GS161"/>
          <cell r="GT161"/>
          <cell r="GU161"/>
          <cell r="GV161"/>
          <cell r="GW161"/>
          <cell r="GX161"/>
          <cell r="GY161"/>
          <cell r="GZ161"/>
          <cell r="HA161"/>
          <cell r="HB161"/>
          <cell r="HC161"/>
          <cell r="HD161"/>
          <cell r="HE161"/>
          <cell r="HF161"/>
          <cell r="HG161">
            <v>0.37569444444444444</v>
          </cell>
          <cell r="HH161">
            <v>55</v>
          </cell>
          <cell r="HI161" t="str">
            <v>H</v>
          </cell>
          <cell r="HJ161"/>
          <cell r="HK161"/>
          <cell r="HL161"/>
          <cell r="HM161"/>
          <cell r="HN161"/>
          <cell r="HO161"/>
          <cell r="HP161"/>
          <cell r="HQ161"/>
          <cell r="HR161">
            <v>0.32604166666666673</v>
          </cell>
          <cell r="HS161" t="str">
            <v>OK</v>
          </cell>
          <cell r="HT161">
            <v>0.32604166666666673</v>
          </cell>
          <cell r="HU161">
            <v>5.7291666666666671E-2</v>
          </cell>
          <cell r="HV161">
            <v>7.6388888888889728E-3</v>
          </cell>
          <cell r="HW161" t="str">
            <v>OK</v>
          </cell>
          <cell r="HX161">
            <v>4.9652777777777699E-2</v>
          </cell>
          <cell r="HY161">
            <v>0.36875000000000002</v>
          </cell>
          <cell r="HZ161">
            <v>56</v>
          </cell>
          <cell r="IA161" t="str">
            <v>H</v>
          </cell>
          <cell r="IB161"/>
          <cell r="IC161"/>
          <cell r="ID161"/>
          <cell r="IE161"/>
          <cell r="IF161"/>
          <cell r="IG161"/>
          <cell r="IH161"/>
          <cell r="II161"/>
          <cell r="IJ161">
            <v>0.36875000000000002</v>
          </cell>
          <cell r="IK161" t="str">
            <v>OK</v>
          </cell>
          <cell r="IL161">
            <v>0.36875000000000002</v>
          </cell>
          <cell r="IM161">
            <v>5.4351851851851846E-2</v>
          </cell>
          <cell r="IN161">
            <v>0.15625</v>
          </cell>
          <cell r="IO161" t="str">
            <v>OK</v>
          </cell>
          <cell r="IP161">
            <v>0</v>
          </cell>
          <cell r="IQ161">
            <v>0.37569444444444455</v>
          </cell>
          <cell r="IR161">
            <v>56</v>
          </cell>
          <cell r="IS161" t="str">
            <v>H</v>
          </cell>
          <cell r="IT161"/>
          <cell r="IU161"/>
          <cell r="IV161"/>
          <cell r="IW161"/>
          <cell r="IX161"/>
          <cell r="IY161"/>
          <cell r="IZ161"/>
          <cell r="JA161"/>
          <cell r="JB161">
            <v>0.33214120370370381</v>
          </cell>
          <cell r="JC161" t="str">
            <v>OK</v>
          </cell>
          <cell r="JD161">
            <v>0.33214120370370381</v>
          </cell>
          <cell r="JE161">
            <v>4.355324074074074E-2</v>
          </cell>
          <cell r="JF161">
            <v>0</v>
          </cell>
          <cell r="JG161" t="str">
            <v>OK</v>
          </cell>
          <cell r="JH161">
            <v>4.355324074074074E-2</v>
          </cell>
          <cell r="JI161">
            <v>0.37569444444444444</v>
          </cell>
          <cell r="JJ161">
            <v>60</v>
          </cell>
          <cell r="JK161" t="str">
            <v>H</v>
          </cell>
          <cell r="JL161"/>
          <cell r="JM161"/>
          <cell r="JN161"/>
          <cell r="JO161"/>
          <cell r="JP161"/>
          <cell r="JQ161"/>
          <cell r="JR161"/>
          <cell r="JS161"/>
          <cell r="JT161">
            <v>0.32623842592592583</v>
          </cell>
          <cell r="JU161" t="str">
            <v>OK</v>
          </cell>
          <cell r="JV161">
            <v>0.32623842592592583</v>
          </cell>
          <cell r="JW161">
            <v>7.0289351851851853E-2</v>
          </cell>
          <cell r="JX161">
            <v>2.0833333333333259E-2</v>
          </cell>
          <cell r="JY161" t="str">
            <v>OK</v>
          </cell>
          <cell r="JZ161">
            <v>4.9456018518518594E-2</v>
          </cell>
          <cell r="KA161">
            <v>0.37569444444444439</v>
          </cell>
          <cell r="KB161">
            <v>68</v>
          </cell>
          <cell r="KC161" t="str">
            <v>H</v>
          </cell>
          <cell r="KD161"/>
          <cell r="KE161"/>
          <cell r="KF161"/>
          <cell r="KG161"/>
          <cell r="KH161"/>
          <cell r="KI161"/>
          <cell r="KJ161"/>
          <cell r="KK161"/>
          <cell r="KL161">
            <v>0.33114583333333325</v>
          </cell>
          <cell r="KM161" t="str">
            <v>OK</v>
          </cell>
          <cell r="KN161">
            <v>0.33114583333333325</v>
          </cell>
          <cell r="KO161">
            <v>4.9409722222222216E-2</v>
          </cell>
          <cell r="KP161">
            <v>4.8611111111110938E-3</v>
          </cell>
          <cell r="KQ161" t="str">
            <v>OK</v>
          </cell>
          <cell r="KR161">
            <v>4.4548611111111122E-2</v>
          </cell>
          <cell r="KS161">
            <v>0</v>
          </cell>
          <cell r="KT161"/>
          <cell r="KU161" t="str">
            <v>LL</v>
          </cell>
          <cell r="KV161"/>
          <cell r="KW161"/>
          <cell r="KX161"/>
          <cell r="KY161"/>
          <cell r="KZ161"/>
          <cell r="LA161"/>
          <cell r="LB161"/>
          <cell r="LC161"/>
          <cell r="LD161"/>
          <cell r="LE161"/>
          <cell r="LF161"/>
          <cell r="LG161"/>
          <cell r="LH161"/>
          <cell r="LI161"/>
          <cell r="LJ161"/>
          <cell r="LK161">
            <v>0</v>
          </cell>
          <cell r="LL161"/>
          <cell r="LM161" t="str">
            <v>LL</v>
          </cell>
          <cell r="LN161"/>
          <cell r="LO161"/>
          <cell r="LP161"/>
          <cell r="LQ161"/>
          <cell r="LR161"/>
          <cell r="LS161"/>
          <cell r="LT161"/>
          <cell r="LU161"/>
          <cell r="LV161"/>
          <cell r="LW161"/>
          <cell r="LX161"/>
          <cell r="LY161"/>
          <cell r="LZ161"/>
          <cell r="MA161"/>
          <cell r="MB161"/>
          <cell r="MC161">
            <v>0.37569444444444455</v>
          </cell>
          <cell r="MD161">
            <v>56</v>
          </cell>
          <cell r="ME161" t="str">
            <v>H</v>
          </cell>
          <cell r="MF161"/>
          <cell r="MG161"/>
          <cell r="MH161"/>
          <cell r="MI161"/>
          <cell r="MJ161"/>
          <cell r="MK161"/>
          <cell r="ML161"/>
          <cell r="MM161"/>
          <cell r="MN161">
            <v>0.32862268518518528</v>
          </cell>
          <cell r="MO161" t="str">
            <v>OK</v>
          </cell>
          <cell r="MP161">
            <v>0.32862268518518528</v>
          </cell>
          <cell r="MQ161">
            <v>6.0266203703703697E-2</v>
          </cell>
          <cell r="MR161">
            <v>1.3194444444444422E-2</v>
          </cell>
          <cell r="MS161" t="str">
            <v>OK</v>
          </cell>
          <cell r="MT161">
            <v>4.7071759259259272E-2</v>
          </cell>
          <cell r="MU161">
            <v>1.3756944444444446</v>
          </cell>
          <cell r="MV161">
            <v>62</v>
          </cell>
          <cell r="MW161" t="str">
            <v>H</v>
          </cell>
          <cell r="MX161"/>
          <cell r="MY161"/>
          <cell r="MZ161"/>
          <cell r="NA161"/>
          <cell r="NB161"/>
          <cell r="NC161"/>
          <cell r="ND161"/>
          <cell r="NE161"/>
          <cell r="NF161">
            <v>1.3253356481481482</v>
          </cell>
          <cell r="NG161" t="str">
            <v>OK</v>
          </cell>
          <cell r="NH161">
            <v>1.3253356481481482</v>
          </cell>
          <cell r="NI161">
            <v>5.0358796296296283E-2</v>
          </cell>
          <cell r="NJ161">
            <v>0</v>
          </cell>
          <cell r="NK161" t="str">
            <v>OK</v>
          </cell>
          <cell r="NL161">
            <v>5.0358796296296283E-2</v>
          </cell>
          <cell r="NM161">
            <v>0.3756944444444445</v>
          </cell>
          <cell r="NN161">
            <v>62</v>
          </cell>
          <cell r="NO161" t="str">
            <v>H</v>
          </cell>
          <cell r="NP161"/>
          <cell r="NQ161"/>
          <cell r="NR161"/>
          <cell r="NS161"/>
          <cell r="NT161"/>
          <cell r="NU161"/>
          <cell r="NV161"/>
          <cell r="NW161"/>
          <cell r="NX161">
            <v>0.3283564814814815</v>
          </cell>
          <cell r="NY161" t="str">
            <v>OK</v>
          </cell>
          <cell r="NZ161">
            <v>0.3283564814814815</v>
          </cell>
          <cell r="OA161">
            <v>5.844907407407407E-2</v>
          </cell>
          <cell r="OB161">
            <v>1.1111111111111072E-2</v>
          </cell>
          <cell r="OC161" t="str">
            <v>OK</v>
          </cell>
          <cell r="OD161">
            <v>4.7337962962962998E-2</v>
          </cell>
          <cell r="OE161">
            <v>0.37569444444444439</v>
          </cell>
          <cell r="OF161">
            <v>68</v>
          </cell>
          <cell r="OG161" t="str">
            <v>TDT</v>
          </cell>
          <cell r="OH161" t="str">
            <v>SAEPUL MILAH</v>
          </cell>
          <cell r="OI161"/>
          <cell r="OJ161"/>
          <cell r="OK161"/>
          <cell r="OL161"/>
          <cell r="OM161"/>
          <cell r="ON161"/>
          <cell r="OO161"/>
          <cell r="OP161">
            <v>0.32940972222222226</v>
          </cell>
          <cell r="OQ161" t="str">
            <v>OK</v>
          </cell>
          <cell r="OR161">
            <v>0.32940972222222226</v>
          </cell>
          <cell r="OS161">
            <v>4.7673611111111111E-2</v>
          </cell>
          <cell r="OT161">
            <v>1.388888888888995E-3</v>
          </cell>
          <cell r="OU161" t="str">
            <v>OK</v>
          </cell>
          <cell r="OV161">
            <v>4.6284722222222116E-2</v>
          </cell>
          <cell r="OW161">
            <v>0</v>
          </cell>
          <cell r="OX161"/>
          <cell r="OY161" t="str">
            <v>LL</v>
          </cell>
          <cell r="OZ161"/>
          <cell r="PA161"/>
          <cell r="PB161"/>
          <cell r="PC161"/>
          <cell r="PD161"/>
          <cell r="PE161"/>
          <cell r="PF161"/>
          <cell r="PG161"/>
          <cell r="PH161"/>
          <cell r="PI161"/>
          <cell r="PJ161"/>
          <cell r="PK161"/>
          <cell r="PL161"/>
          <cell r="PM161"/>
          <cell r="PN161"/>
          <cell r="PO161">
            <v>0.37152777777777779</v>
          </cell>
          <cell r="PP161">
            <v>51</v>
          </cell>
          <cell r="PQ161" t="str">
            <v>H</v>
          </cell>
          <cell r="PR161"/>
          <cell r="PS161"/>
          <cell r="PT161"/>
          <cell r="PU161"/>
          <cell r="PV161"/>
          <cell r="PW161"/>
          <cell r="PX161"/>
          <cell r="PY161"/>
          <cell r="PZ161">
            <v>0.33275462962962965</v>
          </cell>
          <cell r="QA161" t="str">
            <v>OK</v>
          </cell>
          <cell r="QB161">
            <v>0.33275462962962965</v>
          </cell>
          <cell r="QC161">
            <v>5.8217592592592599E-2</v>
          </cell>
          <cell r="QD161">
            <v>1.9444444444444486E-2</v>
          </cell>
          <cell r="QE161" t="str">
            <v>OK</v>
          </cell>
          <cell r="QF161">
            <v>3.8773148148148112E-2</v>
          </cell>
          <cell r="QG161">
            <v>0.38333333333333341</v>
          </cell>
          <cell r="QH161">
            <v>56</v>
          </cell>
          <cell r="QI161" t="str">
            <v>H</v>
          </cell>
          <cell r="QJ161"/>
          <cell r="QK161"/>
          <cell r="QL161"/>
          <cell r="QM161"/>
          <cell r="QN161"/>
          <cell r="QO161"/>
          <cell r="QP161"/>
          <cell r="QQ161"/>
          <cell r="QR161">
            <v>0.33466435185185195</v>
          </cell>
          <cell r="QS161" t="str">
            <v>OK</v>
          </cell>
          <cell r="QT161">
            <v>0.33466435185185195</v>
          </cell>
          <cell r="QU161">
            <v>5.1446759259259262E-2</v>
          </cell>
          <cell r="QV161">
            <v>2.7777777777777679E-3</v>
          </cell>
          <cell r="QW161" t="str">
            <v>OK</v>
          </cell>
          <cell r="QX161">
            <v>4.8668981481481494E-2</v>
          </cell>
          <cell r="QY161">
            <v>0.37708333333333333</v>
          </cell>
          <cell r="QZ161">
            <v>60</v>
          </cell>
          <cell r="RA161" t="str">
            <v>H</v>
          </cell>
          <cell r="RB161"/>
          <cell r="RC161"/>
          <cell r="RD161"/>
          <cell r="RE161"/>
          <cell r="RF161"/>
          <cell r="RG161"/>
          <cell r="RH161"/>
          <cell r="RI161"/>
          <cell r="RJ161">
            <v>0.33177083333333335</v>
          </cell>
          <cell r="RK161" t="str">
            <v>OK</v>
          </cell>
          <cell r="RL161">
            <v>0.33177083333333335</v>
          </cell>
          <cell r="RM161">
            <v>5.2256944444444439E-2</v>
          </cell>
          <cell r="RN161">
            <v>6.9444444444444475E-3</v>
          </cell>
          <cell r="RO161" t="str">
            <v>OK</v>
          </cell>
          <cell r="RP161">
            <v>4.5312499999999992E-2</v>
          </cell>
          <cell r="RQ161">
            <v>0</v>
          </cell>
          <cell r="RR161"/>
          <cell r="RS161" t="str">
            <v>LL</v>
          </cell>
          <cell r="RT161"/>
          <cell r="RU161"/>
          <cell r="RV161"/>
          <cell r="RW161"/>
          <cell r="RX161"/>
          <cell r="RY161"/>
          <cell r="RZ161"/>
          <cell r="SA161"/>
          <cell r="SB161"/>
          <cell r="SC161"/>
          <cell r="SD161"/>
          <cell r="SE161"/>
          <cell r="SF161"/>
          <cell r="SG161"/>
          <cell r="SH161"/>
          <cell r="SI161">
            <v>0.37569444444444455</v>
          </cell>
          <cell r="SJ161">
            <v>59</v>
          </cell>
          <cell r="SK161" t="str">
            <v>H</v>
          </cell>
          <cell r="SL161"/>
          <cell r="SM161"/>
          <cell r="SN161"/>
          <cell r="SO161"/>
          <cell r="SP161"/>
          <cell r="SQ161"/>
          <cell r="SR161"/>
          <cell r="SS161"/>
          <cell r="ST161">
            <v>0.32957175925925947</v>
          </cell>
          <cell r="SU161" t="str">
            <v>OK</v>
          </cell>
          <cell r="SV161">
            <v>0.32957175925925947</v>
          </cell>
          <cell r="SW161">
            <v>5.4456018518518515E-2</v>
          </cell>
          <cell r="SX161">
            <v>8.3333333333334147E-3</v>
          </cell>
          <cell r="SY161" t="str">
            <v>OK</v>
          </cell>
          <cell r="SZ161">
            <v>4.61226851851851E-2</v>
          </cell>
          <cell r="TA161">
            <v>0.37569444444444439</v>
          </cell>
          <cell r="TB161">
            <v>68</v>
          </cell>
          <cell r="TC161" t="str">
            <v>H</v>
          </cell>
          <cell r="TD161"/>
          <cell r="TE161"/>
          <cell r="TF161"/>
          <cell r="TG161"/>
          <cell r="TH161"/>
          <cell r="TI161"/>
          <cell r="TJ161"/>
          <cell r="TK161"/>
          <cell r="TL161">
            <v>0.32908564814814811</v>
          </cell>
          <cell r="TM161" t="str">
            <v>OK</v>
          </cell>
          <cell r="TN161">
            <v>0.32908564814814811</v>
          </cell>
          <cell r="TO161">
            <v>4.6608796296296294E-2</v>
          </cell>
          <cell r="TP161">
            <v>0</v>
          </cell>
          <cell r="TQ161" t="str">
            <v>OK</v>
          </cell>
          <cell r="TR161">
            <v>4.6608796296296294E-2</v>
          </cell>
          <cell r="TS161">
            <v>0.37569444444444439</v>
          </cell>
          <cell r="TT161">
            <v>68</v>
          </cell>
          <cell r="TU161" t="str">
            <v>H</v>
          </cell>
          <cell r="TV161"/>
          <cell r="TW161"/>
          <cell r="TX161"/>
          <cell r="TY161"/>
          <cell r="TZ161"/>
          <cell r="UA161"/>
          <cell r="UB161"/>
          <cell r="UC161"/>
          <cell r="UD161">
            <v>0.33749999999999991</v>
          </cell>
          <cell r="UE161" t="str">
            <v>OK</v>
          </cell>
          <cell r="UF161">
            <v>0.33749999999999991</v>
          </cell>
          <cell r="UG161">
            <v>4.9305555555555561E-2</v>
          </cell>
          <cell r="UH161">
            <v>1.1111111111111096E-2</v>
          </cell>
          <cell r="UI161" t="str">
            <v>OK</v>
          </cell>
          <cell r="UJ161">
            <v>3.8194444444444461E-2</v>
          </cell>
          <cell r="UK161"/>
          <cell r="UL161"/>
          <cell r="UM161"/>
          <cell r="UN161"/>
          <cell r="UO161"/>
          <cell r="UP161"/>
          <cell r="UQ161"/>
          <cell r="UR161"/>
          <cell r="US161"/>
          <cell r="UT161"/>
          <cell r="UU161"/>
          <cell r="UV161"/>
          <cell r="UW161"/>
          <cell r="UX161"/>
          <cell r="UY161"/>
          <cell r="UZ161"/>
          <cell r="VA161"/>
          <cell r="VB161"/>
          <cell r="VC161"/>
          <cell r="VD161">
            <v>56</v>
          </cell>
          <cell r="VE161">
            <v>82</v>
          </cell>
          <cell r="VF161">
            <v>0</v>
          </cell>
          <cell r="VG161">
            <v>0</v>
          </cell>
          <cell r="VH161">
            <v>34</v>
          </cell>
          <cell r="VI161">
            <v>51</v>
          </cell>
          <cell r="VJ161">
            <v>59</v>
          </cell>
          <cell r="VK161">
            <v>68</v>
          </cell>
          <cell r="VL161">
            <v>0</v>
          </cell>
          <cell r="VM161">
            <v>0</v>
          </cell>
          <cell r="VN161">
            <v>0</v>
          </cell>
          <cell r="VO161">
            <v>55</v>
          </cell>
          <cell r="VP161">
            <v>56</v>
          </cell>
          <cell r="VQ161">
            <v>56</v>
          </cell>
          <cell r="VR161">
            <v>60</v>
          </cell>
          <cell r="VS161">
            <v>68</v>
          </cell>
          <cell r="VT161">
            <v>0</v>
          </cell>
          <cell r="VU161">
            <v>0</v>
          </cell>
          <cell r="VV161">
            <v>56</v>
          </cell>
          <cell r="VW161">
            <v>62</v>
          </cell>
          <cell r="VX161">
            <v>62</v>
          </cell>
          <cell r="VY161">
            <v>68</v>
          </cell>
          <cell r="VZ161">
            <v>0</v>
          </cell>
          <cell r="WA161">
            <v>51</v>
          </cell>
          <cell r="WB161">
            <v>56</v>
          </cell>
          <cell r="WC161">
            <v>60</v>
          </cell>
          <cell r="WD161">
            <v>0</v>
          </cell>
          <cell r="WE161">
            <v>59</v>
          </cell>
          <cell r="WF161">
            <v>68</v>
          </cell>
          <cell r="WG161">
            <v>68</v>
          </cell>
          <cell r="WH161">
            <v>0</v>
          </cell>
          <cell r="WI161"/>
          <cell r="WJ161" t="str">
            <v>H</v>
          </cell>
          <cell r="WK161" t="str">
            <v>H</v>
          </cell>
          <cell r="WL161" t="str">
            <v>LL</v>
          </cell>
          <cell r="WM161" t="str">
            <v>LL</v>
          </cell>
          <cell r="WN161" t="str">
            <v>H</v>
          </cell>
          <cell r="WO161" t="str">
            <v>H</v>
          </cell>
          <cell r="WP161" t="str">
            <v>H</v>
          </cell>
          <cell r="WQ161" t="str">
            <v>H</v>
          </cell>
          <cell r="WR161" t="str">
            <v>LL</v>
          </cell>
          <cell r="WS161" t="str">
            <v>LL</v>
          </cell>
          <cell r="WT161" t="str">
            <v>LL</v>
          </cell>
          <cell r="WU161" t="str">
            <v>H</v>
          </cell>
          <cell r="WV161" t="str">
            <v>H</v>
          </cell>
          <cell r="WW161" t="str">
            <v>H</v>
          </cell>
          <cell r="WX161" t="str">
            <v>H</v>
          </cell>
          <cell r="WY161" t="str">
            <v>H</v>
          </cell>
          <cell r="WZ161" t="str">
            <v>LL</v>
          </cell>
          <cell r="XA161" t="str">
            <v>LL</v>
          </cell>
          <cell r="XB161" t="str">
            <v>H</v>
          </cell>
          <cell r="XC161" t="str">
            <v>H</v>
          </cell>
          <cell r="XD161" t="str">
            <v>H</v>
          </cell>
          <cell r="XE161" t="str">
            <v>TDT</v>
          </cell>
          <cell r="XF161" t="str">
            <v>LL</v>
          </cell>
          <cell r="XG161" t="str">
            <v>H</v>
          </cell>
          <cell r="XH161" t="str">
            <v>H</v>
          </cell>
          <cell r="XI161" t="str">
            <v>H</v>
          </cell>
          <cell r="XJ161" t="str">
            <v>LL</v>
          </cell>
          <cell r="XK161" t="str">
            <v>H</v>
          </cell>
          <cell r="XL161" t="str">
            <v>H</v>
          </cell>
          <cell r="XM161" t="str">
            <v>H</v>
          </cell>
          <cell r="XN161">
            <v>0</v>
          </cell>
          <cell r="XO161"/>
          <cell r="XP161">
            <v>0</v>
          </cell>
          <cell r="XQ161">
            <v>0</v>
          </cell>
          <cell r="XR161">
            <v>0</v>
          </cell>
          <cell r="XS161">
            <v>0</v>
          </cell>
          <cell r="XT161">
            <v>0</v>
          </cell>
          <cell r="XU161">
            <v>0</v>
          </cell>
          <cell r="XV161">
            <v>0</v>
          </cell>
          <cell r="XW161">
            <v>0</v>
          </cell>
          <cell r="XX161">
            <v>0</v>
          </cell>
          <cell r="XY161">
            <v>0</v>
          </cell>
          <cell r="XZ161">
            <v>0</v>
          </cell>
          <cell r="YA161">
            <v>0</v>
          </cell>
          <cell r="YB161">
            <v>0</v>
          </cell>
          <cell r="YC161">
            <v>0</v>
          </cell>
          <cell r="YD161">
            <v>0</v>
          </cell>
          <cell r="YE161">
            <v>0</v>
          </cell>
          <cell r="YF161">
            <v>0</v>
          </cell>
          <cell r="YG161">
            <v>0</v>
          </cell>
          <cell r="YH161">
            <v>0</v>
          </cell>
          <cell r="YI161">
            <v>0</v>
          </cell>
          <cell r="YJ161">
            <v>0</v>
          </cell>
          <cell r="YK161" t="str">
            <v>SAEPUL MILAH</v>
          </cell>
          <cell r="YL161">
            <v>0</v>
          </cell>
          <cell r="YM161">
            <v>0</v>
          </cell>
          <cell r="YN161">
            <v>0</v>
          </cell>
          <cell r="YO161">
            <v>0</v>
          </cell>
          <cell r="YP161">
            <v>0</v>
          </cell>
          <cell r="YQ161">
            <v>0</v>
          </cell>
          <cell r="YR161">
            <v>0</v>
          </cell>
          <cell r="YS161">
            <v>0</v>
          </cell>
          <cell r="YT161">
            <v>0</v>
          </cell>
          <cell r="YU161"/>
          <cell r="YV161">
            <v>0</v>
          </cell>
          <cell r="YW161">
            <v>0</v>
          </cell>
          <cell r="YX161">
            <v>0</v>
          </cell>
          <cell r="YY161">
            <v>0</v>
          </cell>
          <cell r="YZ161">
            <v>0</v>
          </cell>
          <cell r="ZA161">
            <v>0</v>
          </cell>
          <cell r="ZB161">
            <v>0</v>
          </cell>
          <cell r="ZC161">
            <v>0</v>
          </cell>
          <cell r="ZD161">
            <v>0</v>
          </cell>
          <cell r="ZE161">
            <v>0</v>
          </cell>
          <cell r="ZF161">
            <v>0</v>
          </cell>
          <cell r="ZG161">
            <v>0</v>
          </cell>
          <cell r="ZH161">
            <v>0</v>
          </cell>
          <cell r="ZI161">
            <v>0</v>
          </cell>
          <cell r="ZJ161">
            <v>0</v>
          </cell>
          <cell r="ZK161">
            <v>0</v>
          </cell>
          <cell r="ZL161">
            <v>0</v>
          </cell>
          <cell r="ZM161">
            <v>0</v>
          </cell>
          <cell r="ZN161">
            <v>0</v>
          </cell>
          <cell r="ZO161">
            <v>0</v>
          </cell>
          <cell r="ZP161">
            <v>0</v>
          </cell>
          <cell r="ZQ161">
            <v>0</v>
          </cell>
          <cell r="ZR161">
            <v>0</v>
          </cell>
          <cell r="ZS161">
            <v>0</v>
          </cell>
          <cell r="ZT161">
            <v>0</v>
          </cell>
          <cell r="ZU161">
            <v>0</v>
          </cell>
          <cell r="ZV161">
            <v>0</v>
          </cell>
          <cell r="ZW161">
            <v>0</v>
          </cell>
          <cell r="ZX161">
            <v>0</v>
          </cell>
          <cell r="ZY161">
            <v>0</v>
          </cell>
          <cell r="ZZ161">
            <v>0</v>
          </cell>
          <cell r="AAA161"/>
          <cell r="AAB161">
            <v>0</v>
          </cell>
          <cell r="AAC161">
            <v>0</v>
          </cell>
          <cell r="AAD161">
            <v>0.41736111111111118</v>
          </cell>
          <cell r="AAE161">
            <v>0.36944444444444446</v>
          </cell>
          <cell r="AAF161">
            <v>0.37569444444444455</v>
          </cell>
          <cell r="AAG161">
            <v>0.37569444444444439</v>
          </cell>
          <cell r="AAH161">
            <v>0</v>
          </cell>
          <cell r="AAI161">
            <v>0</v>
          </cell>
          <cell r="AAJ161">
            <v>0</v>
          </cell>
          <cell r="AAK161">
            <v>0.37569444444444444</v>
          </cell>
          <cell r="AAL161">
            <v>0.36875000000000002</v>
          </cell>
          <cell r="AAM161">
            <v>0.37569444444444455</v>
          </cell>
          <cell r="AAN161">
            <v>0.37569444444444444</v>
          </cell>
          <cell r="AAO161">
            <v>0.37569444444444439</v>
          </cell>
          <cell r="AAP161">
            <v>0</v>
          </cell>
          <cell r="AAQ161">
            <v>0</v>
          </cell>
          <cell r="AAR161">
            <v>0.37569444444444455</v>
          </cell>
          <cell r="AAS161">
            <v>1.3756944444444446</v>
          </cell>
          <cell r="AAT161">
            <v>0.3756944444444445</v>
          </cell>
          <cell r="AAU161">
            <v>0.37569444444444439</v>
          </cell>
          <cell r="AAV161">
            <v>0</v>
          </cell>
          <cell r="AAW161">
            <v>0.37152777777777779</v>
          </cell>
          <cell r="AAX161">
            <v>0.38333333333333341</v>
          </cell>
          <cell r="AAY161">
            <v>0.37708333333333333</v>
          </cell>
          <cell r="AAZ161">
            <v>0</v>
          </cell>
          <cell r="ABA161">
            <v>0.37569444444444455</v>
          </cell>
          <cell r="ABB161">
            <v>0.37569444444444439</v>
          </cell>
          <cell r="ABC161">
            <v>0.37569444444444439</v>
          </cell>
          <cell r="ABD161">
            <v>0</v>
          </cell>
          <cell r="ABE161">
            <v>0.37569444444444439</v>
          </cell>
          <cell r="ABF161">
            <v>0</v>
          </cell>
          <cell r="ABG161"/>
          <cell r="ABH161">
            <v>0</v>
          </cell>
          <cell r="ABI161">
            <v>0</v>
          </cell>
          <cell r="ABJ161">
            <v>0</v>
          </cell>
          <cell r="ABK161">
            <v>0</v>
          </cell>
          <cell r="ABL161">
            <v>0</v>
          </cell>
          <cell r="ABM161">
            <v>0</v>
          </cell>
          <cell r="ABN161">
            <v>0</v>
          </cell>
          <cell r="ABO161">
            <v>0</v>
          </cell>
          <cell r="ABP161">
            <v>0</v>
          </cell>
          <cell r="ABQ161">
            <v>0</v>
          </cell>
          <cell r="ABR161">
            <v>0</v>
          </cell>
          <cell r="ABS161">
            <v>0</v>
          </cell>
          <cell r="ABT161">
            <v>0</v>
          </cell>
          <cell r="ABU161">
            <v>0</v>
          </cell>
          <cell r="ABV161">
            <v>0</v>
          </cell>
          <cell r="ABW161">
            <v>0</v>
          </cell>
          <cell r="ABX161">
            <v>0</v>
          </cell>
          <cell r="ABY161">
            <v>0</v>
          </cell>
          <cell r="ABZ161">
            <v>0</v>
          </cell>
          <cell r="ACA161">
            <v>0</v>
          </cell>
          <cell r="ACB161">
            <v>0</v>
          </cell>
          <cell r="ACC161">
            <v>0</v>
          </cell>
          <cell r="ACD161">
            <v>0</v>
          </cell>
          <cell r="ACE161">
            <v>0</v>
          </cell>
          <cell r="ACF161">
            <v>0</v>
          </cell>
          <cell r="ACG161">
            <v>0</v>
          </cell>
          <cell r="ACH161">
            <v>0</v>
          </cell>
          <cell r="ACI161">
            <v>0</v>
          </cell>
          <cell r="ACJ161">
            <v>0</v>
          </cell>
          <cell r="ACK161">
            <v>0</v>
          </cell>
          <cell r="ACL161">
            <v>0</v>
          </cell>
          <cell r="ACM161"/>
          <cell r="ACN161">
            <v>0</v>
          </cell>
          <cell r="ACO161">
            <v>0</v>
          </cell>
          <cell r="ACP161">
            <v>0</v>
          </cell>
          <cell r="ACQ161">
            <v>0</v>
          </cell>
          <cell r="ACR161">
            <v>0</v>
          </cell>
          <cell r="ACS161">
            <v>0</v>
          </cell>
          <cell r="ACT161">
            <v>0</v>
          </cell>
          <cell r="ACU161">
            <v>0</v>
          </cell>
          <cell r="ACV161">
            <v>0</v>
          </cell>
          <cell r="ACW161">
            <v>0</v>
          </cell>
          <cell r="ACX161">
            <v>0</v>
          </cell>
          <cell r="ACY161">
            <v>0</v>
          </cell>
          <cell r="ACZ161">
            <v>0</v>
          </cell>
          <cell r="ADA161">
            <v>0</v>
          </cell>
          <cell r="ADB161">
            <v>0</v>
          </cell>
          <cell r="ADC161">
            <v>0</v>
          </cell>
          <cell r="ADD161">
            <v>0</v>
          </cell>
          <cell r="ADE161">
            <v>0</v>
          </cell>
          <cell r="ADF161">
            <v>0</v>
          </cell>
          <cell r="ADG161">
            <v>0</v>
          </cell>
          <cell r="ADH161">
            <v>0</v>
          </cell>
          <cell r="ADI161">
            <v>0</v>
          </cell>
          <cell r="ADJ161">
            <v>0</v>
          </cell>
          <cell r="ADK161">
            <v>0</v>
          </cell>
          <cell r="ADL161">
            <v>0</v>
          </cell>
          <cell r="ADM161">
            <v>0</v>
          </cell>
          <cell r="ADN161">
            <v>0</v>
          </cell>
          <cell r="ADO161">
            <v>0</v>
          </cell>
          <cell r="ADP161">
            <v>0</v>
          </cell>
          <cell r="ADQ161">
            <v>0</v>
          </cell>
          <cell r="ADR161">
            <v>0</v>
          </cell>
          <cell r="ADS161"/>
          <cell r="ADT161" t="str">
            <v>ADHI DHARMA KUSUMAH</v>
          </cell>
          <cell r="ADU161" t="str">
            <v>POSTPAID</v>
          </cell>
          <cell r="ADV161">
            <v>0.75284722222222256</v>
          </cell>
          <cell r="ADW161">
            <v>0.37556712962962957</v>
          </cell>
          <cell r="ADX161">
            <v>0</v>
          </cell>
          <cell r="ADY161">
            <v>0</v>
          </cell>
          <cell r="ADZ161">
            <v>0.40478009259259268</v>
          </cell>
          <cell r="AEA161">
            <v>0.33545138888888903</v>
          </cell>
          <cell r="AEB161">
            <v>0.33277777777777795</v>
          </cell>
          <cell r="AEC161">
            <v>0.33098379629629626</v>
          </cell>
          <cell r="AED161">
            <v>0</v>
          </cell>
          <cell r="AEE161">
            <v>0</v>
          </cell>
          <cell r="AEF161">
            <v>0</v>
          </cell>
          <cell r="AEG161">
            <v>0.32604166666666673</v>
          </cell>
          <cell r="AEH161">
            <v>0.36875000000000002</v>
          </cell>
          <cell r="AEI161">
            <v>0.33214120370370381</v>
          </cell>
          <cell r="AEJ161">
            <v>0.32623842592592583</v>
          </cell>
          <cell r="AEK161">
            <v>0.33114583333333325</v>
          </cell>
          <cell r="AEL161">
            <v>0</v>
          </cell>
          <cell r="AEM161">
            <v>0</v>
          </cell>
          <cell r="AEN161">
            <v>0.32862268518518528</v>
          </cell>
          <cell r="AEO161">
            <v>1.3253356481481482</v>
          </cell>
          <cell r="AEP161">
            <v>0.3283564814814815</v>
          </cell>
          <cell r="AEQ161">
            <v>0.32940972222222226</v>
          </cell>
          <cell r="AER161">
            <v>0</v>
          </cell>
          <cell r="AES161">
            <v>0.33275462962962965</v>
          </cell>
          <cell r="AET161">
            <v>0.33466435185185195</v>
          </cell>
          <cell r="AEU161">
            <v>0.33177083333333335</v>
          </cell>
          <cell r="AEV161">
            <v>0</v>
          </cell>
          <cell r="AEW161">
            <v>0.32957175925925947</v>
          </cell>
          <cell r="AEX161">
            <v>0.32908564814814811</v>
          </cell>
          <cell r="AEY161">
            <v>0.33749999999999991</v>
          </cell>
          <cell r="AEZ161">
            <v>0</v>
          </cell>
          <cell r="AFA161"/>
          <cell r="AFB161">
            <v>0.75284722222222256</v>
          </cell>
          <cell r="AFC161">
            <v>0.37556712962962957</v>
          </cell>
          <cell r="AFD161">
            <v>0</v>
          </cell>
          <cell r="AFE161">
            <v>0</v>
          </cell>
          <cell r="AFF161">
            <v>0.40478009259259268</v>
          </cell>
          <cell r="AFG161">
            <v>0.33545138888888903</v>
          </cell>
          <cell r="AFH161">
            <v>0.33277777777777795</v>
          </cell>
          <cell r="AFI161">
            <v>0.33098379629629626</v>
          </cell>
          <cell r="AFJ161">
            <v>0</v>
          </cell>
          <cell r="AFK161">
            <v>0</v>
          </cell>
          <cell r="AFL161">
            <v>0</v>
          </cell>
          <cell r="AFM161">
            <v>0.32604166666666673</v>
          </cell>
          <cell r="AFN161">
            <v>0.36875000000000002</v>
          </cell>
          <cell r="AFO161">
            <v>0.33214120370370381</v>
          </cell>
          <cell r="AFP161">
            <v>0.32623842592592583</v>
          </cell>
          <cell r="AFQ161">
            <v>0.33114583333333325</v>
          </cell>
          <cell r="AFR161">
            <v>0</v>
          </cell>
          <cell r="AFS161">
            <v>0</v>
          </cell>
          <cell r="AFT161">
            <v>0.32862268518518528</v>
          </cell>
          <cell r="AFU161">
            <v>1.3253356481481482</v>
          </cell>
          <cell r="AFV161">
            <v>0.3283564814814815</v>
          </cell>
          <cell r="AFW161">
            <v>0.32940972222222226</v>
          </cell>
          <cell r="AFX161">
            <v>0</v>
          </cell>
          <cell r="AFY161">
            <v>0.33275462962962965</v>
          </cell>
          <cell r="AFZ161">
            <v>0.33466435185185195</v>
          </cell>
          <cell r="AGA161">
            <v>0.33177083333333335</v>
          </cell>
          <cell r="AGB161">
            <v>0</v>
          </cell>
          <cell r="AGC161">
            <v>0.32957175925925947</v>
          </cell>
          <cell r="AGD161">
            <v>0.32908564814814811</v>
          </cell>
          <cell r="AGE161">
            <v>0.33749999999999991</v>
          </cell>
          <cell r="AGF161">
            <v>0</v>
          </cell>
          <cell r="AGH161" t="str">
            <v>ADHI DHARMA KUSUMAH</v>
          </cell>
          <cell r="AGI161" t="str">
            <v>POSTPAID</v>
          </cell>
          <cell r="AGJ161">
            <v>6.9375000000000006E-2</v>
          </cell>
          <cell r="AGK161">
            <v>8.9016203703703695E-2</v>
          </cell>
          <cell r="AGL161">
            <v>0</v>
          </cell>
          <cell r="AGM161">
            <v>0</v>
          </cell>
          <cell r="AGN161">
            <v>7.7164351851851845E-2</v>
          </cell>
          <cell r="AGO161">
            <v>6.2465277777777772E-2</v>
          </cell>
          <cell r="AGP161">
            <v>6.0277777777777777E-2</v>
          </cell>
          <cell r="AGQ161">
            <v>4.4710648148148145E-2</v>
          </cell>
          <cell r="AGR161">
            <v>0</v>
          </cell>
          <cell r="AGS161">
            <v>0</v>
          </cell>
          <cell r="AGT161">
            <v>0</v>
          </cell>
          <cell r="AGU161">
            <v>5.7291666666666671E-2</v>
          </cell>
          <cell r="AGV161">
            <v>5.4351851851851846E-2</v>
          </cell>
          <cell r="AGW161">
            <v>4.355324074074074E-2</v>
          </cell>
          <cell r="AGX161">
            <v>7.0289351851851853E-2</v>
          </cell>
          <cell r="AGY161">
            <v>4.9409722222222216E-2</v>
          </cell>
          <cell r="AGZ161">
            <v>0</v>
          </cell>
          <cell r="AHA161">
            <v>0</v>
          </cell>
          <cell r="AHB161">
            <v>6.0266203703703697E-2</v>
          </cell>
          <cell r="AHC161">
            <v>5.0358796296296283E-2</v>
          </cell>
          <cell r="AHD161">
            <v>5.844907407407407E-2</v>
          </cell>
          <cell r="AHE161">
            <v>4.7673611111111111E-2</v>
          </cell>
          <cell r="AHF161">
            <v>0</v>
          </cell>
          <cell r="AHG161">
            <v>5.8217592592592599E-2</v>
          </cell>
          <cell r="AHH161">
            <v>5.1446759259259262E-2</v>
          </cell>
          <cell r="AHI161">
            <v>5.2256944444444439E-2</v>
          </cell>
          <cell r="AHJ161">
            <v>0</v>
          </cell>
          <cell r="AHK161">
            <v>5.4456018518518515E-2</v>
          </cell>
          <cell r="AHL161">
            <v>4.6608796296296294E-2</v>
          </cell>
          <cell r="AHM161">
            <v>4.9305555555555561E-2</v>
          </cell>
          <cell r="AHN161">
            <v>0</v>
          </cell>
          <cell r="AHO161">
            <v>5.7473544973544968E-2</v>
          </cell>
          <cell r="AHP161"/>
          <cell r="AHQ161">
            <v>5994</v>
          </cell>
          <cell r="AHR161">
            <v>7691</v>
          </cell>
          <cell r="AHS161">
            <v>0</v>
          </cell>
          <cell r="AHT161">
            <v>0</v>
          </cell>
          <cell r="AHU161">
            <v>6667</v>
          </cell>
          <cell r="AHV161">
            <v>5397</v>
          </cell>
          <cell r="AHW161">
            <v>5208</v>
          </cell>
          <cell r="AHX161">
            <v>3863</v>
          </cell>
          <cell r="AHY161">
            <v>0</v>
          </cell>
          <cell r="AHZ161">
            <v>0</v>
          </cell>
          <cell r="AIA161">
            <v>0</v>
          </cell>
          <cell r="AIB161">
            <v>4950</v>
          </cell>
          <cell r="AIC161">
            <v>4696</v>
          </cell>
          <cell r="AID161">
            <v>3763</v>
          </cell>
          <cell r="AIE161">
            <v>6073</v>
          </cell>
          <cell r="AIF161">
            <v>4269</v>
          </cell>
          <cell r="AIG161">
            <v>0</v>
          </cell>
          <cell r="AIH161">
            <v>0</v>
          </cell>
          <cell r="AII161">
            <v>5207</v>
          </cell>
          <cell r="AIJ161">
            <v>4351</v>
          </cell>
          <cell r="AIK161">
            <v>5050</v>
          </cell>
          <cell r="AIL161">
            <v>4119</v>
          </cell>
          <cell r="AIM161">
            <v>0</v>
          </cell>
          <cell r="AIN161">
            <v>5030</v>
          </cell>
          <cell r="AIO161">
            <v>4445</v>
          </cell>
          <cell r="AIP161">
            <v>4515</v>
          </cell>
          <cell r="AIQ161">
            <v>0</v>
          </cell>
          <cell r="AIR161">
            <v>4705</v>
          </cell>
          <cell r="AIS161">
            <v>4027</v>
          </cell>
          <cell r="AIT161">
            <v>4260</v>
          </cell>
          <cell r="AIU161">
            <v>0</v>
          </cell>
          <cell r="AIW161" t="str">
            <v>ADHI DHARMA KUSUMAH</v>
          </cell>
          <cell r="AIX161" t="str">
            <v>POSTPAID</v>
          </cell>
          <cell r="AIY161">
            <v>3.7430555555555342E-2</v>
          </cell>
          <cell r="AIZ161">
            <v>1.2731481481478846E-4</v>
          </cell>
          <cell r="AJA161">
            <v>0</v>
          </cell>
          <cell r="AJB161">
            <v>0</v>
          </cell>
          <cell r="AJC161">
            <v>1.2581018518518519E-2</v>
          </cell>
          <cell r="AJD161">
            <v>3.3993055555555429E-2</v>
          </cell>
          <cell r="AJE161">
            <v>4.2916666666666617E-2</v>
          </cell>
          <cell r="AJF161">
            <v>4.4710648148148145E-2</v>
          </cell>
          <cell r="AJG161">
            <v>0</v>
          </cell>
          <cell r="AJH161">
            <v>0</v>
          </cell>
          <cell r="AJI161">
            <v>0</v>
          </cell>
          <cell r="AJJ161">
            <v>4.9652777777777699E-2</v>
          </cell>
          <cell r="AJK161">
            <v>0</v>
          </cell>
          <cell r="AJL161">
            <v>4.355324074074074E-2</v>
          </cell>
          <cell r="AJM161">
            <v>4.9456018518518594E-2</v>
          </cell>
          <cell r="AJN161">
            <v>4.4548611111111122E-2</v>
          </cell>
          <cell r="AJO161">
            <v>0</v>
          </cell>
          <cell r="AJP161">
            <v>0</v>
          </cell>
          <cell r="AJQ161">
            <v>4.7071759259259272E-2</v>
          </cell>
          <cell r="AJR161">
            <v>5.0358796296296283E-2</v>
          </cell>
          <cell r="AJS161">
            <v>4.7337962962962998E-2</v>
          </cell>
          <cell r="AJT161">
            <v>4.6284722222222116E-2</v>
          </cell>
          <cell r="AJU161">
            <v>0</v>
          </cell>
          <cell r="AJV161">
            <v>3.8773148148148112E-2</v>
          </cell>
          <cell r="AJW161">
            <v>4.8668981481481494E-2</v>
          </cell>
          <cell r="AJX161">
            <v>4.5312499999999992E-2</v>
          </cell>
          <cell r="AJY161">
            <v>0</v>
          </cell>
          <cell r="AJZ161">
            <v>4.61226851851851E-2</v>
          </cell>
          <cell r="AKA161">
            <v>4.6608796296296294E-2</v>
          </cell>
          <cell r="AKB161">
            <v>3.8194444444444461E-2</v>
          </cell>
          <cell r="AKC161">
            <v>0</v>
          </cell>
          <cell r="AKD161">
            <v>4.0685185185185165E-2</v>
          </cell>
          <cell r="AKE161"/>
          <cell r="AKF161">
            <v>3234</v>
          </cell>
          <cell r="AKG161">
            <v>11</v>
          </cell>
          <cell r="AKH161">
            <v>0</v>
          </cell>
          <cell r="AKI161">
            <v>0</v>
          </cell>
          <cell r="AKJ161">
            <v>1087</v>
          </cell>
          <cell r="AKK161">
            <v>2937</v>
          </cell>
          <cell r="AKL161">
            <v>3708</v>
          </cell>
          <cell r="AKM161">
            <v>3863</v>
          </cell>
          <cell r="AKN161">
            <v>0</v>
          </cell>
          <cell r="AKO161">
            <v>0</v>
          </cell>
          <cell r="AKP161">
            <v>0</v>
          </cell>
          <cell r="AKQ161">
            <v>4290</v>
          </cell>
          <cell r="AKR161">
            <v>0</v>
          </cell>
          <cell r="AKS161">
            <v>3763</v>
          </cell>
          <cell r="AKT161">
            <v>4273</v>
          </cell>
          <cell r="AKU161">
            <v>3849</v>
          </cell>
          <cell r="AKV161">
            <v>0</v>
          </cell>
          <cell r="AKW161">
            <v>0</v>
          </cell>
          <cell r="AKX161">
            <v>4067</v>
          </cell>
          <cell r="AKY161">
            <v>4351</v>
          </cell>
          <cell r="AKZ161">
            <v>4090</v>
          </cell>
          <cell r="ALA161">
            <v>3999</v>
          </cell>
          <cell r="ALB161">
            <v>0</v>
          </cell>
          <cell r="ALC161">
            <v>3350</v>
          </cell>
          <cell r="ALD161">
            <v>4205</v>
          </cell>
          <cell r="ALE161">
            <v>3915</v>
          </cell>
          <cell r="ALF161">
            <v>0</v>
          </cell>
          <cell r="ALG161">
            <v>3985</v>
          </cell>
          <cell r="ALH161">
            <v>4027</v>
          </cell>
          <cell r="ALI161">
            <v>3300</v>
          </cell>
          <cell r="ALJ161">
            <v>0</v>
          </cell>
          <cell r="ALL161">
            <v>0.15839120370370369</v>
          </cell>
          <cell r="ALM161">
            <v>6.9375000000000006E-2</v>
          </cell>
          <cell r="ALN161">
            <v>0.4741550925925927</v>
          </cell>
          <cell r="ALO161">
            <v>0.48199074074074089</v>
          </cell>
          <cell r="ALP161">
            <v>0.46461805555555574</v>
          </cell>
          <cell r="ALQ161">
            <v>0.46063657407407405</v>
          </cell>
          <cell r="ALR161">
            <v>0.11408564814814814</v>
          </cell>
          <cell r="ALS161">
            <v>6.9375000000000006E-2</v>
          </cell>
          <cell r="ALT161">
            <v>6.9375000000000006E-2</v>
          </cell>
          <cell r="ALU161">
            <v>0.39541666666666675</v>
          </cell>
          <cell r="ALV161">
            <v>0.49541666666666673</v>
          </cell>
          <cell r="ALW161">
            <v>0.45586805555555565</v>
          </cell>
          <cell r="ALX161">
            <v>0.43916666666666659</v>
          </cell>
          <cell r="ALY161">
            <v>0.47081018518518514</v>
          </cell>
          <cell r="ALZ161">
            <v>0.11878472222222222</v>
          </cell>
          <cell r="AMA161">
            <v>6.9375000000000006E-2</v>
          </cell>
          <cell r="AMB161">
            <v>0.3979976851851853</v>
          </cell>
          <cell r="AMC161">
            <v>1.454976851851852</v>
          </cell>
          <cell r="AMD161">
            <v>0.44809027777777777</v>
          </cell>
          <cell r="AME161">
            <v>0.45723379629629635</v>
          </cell>
          <cell r="AMF161">
            <v>0.11704861111111112</v>
          </cell>
          <cell r="AMG161">
            <v>0.40212962962962967</v>
          </cell>
          <cell r="AMH161">
            <v>0.46225694444444454</v>
          </cell>
          <cell r="AMI161">
            <v>0.4525925925925926</v>
          </cell>
          <cell r="AMJ161">
            <v>0.12163194444444445</v>
          </cell>
          <cell r="AMK161">
            <v>0.39894675925925949</v>
          </cell>
          <cell r="AML161">
            <v>0.45291666666666663</v>
          </cell>
          <cell r="AMM161">
            <v>0.4534837962962962</v>
          </cell>
          <cell r="AMN161">
            <v>0.11868055555555557</v>
          </cell>
          <cell r="AMO161">
            <v>6.9375000000000006E-2</v>
          </cell>
          <cell r="AMP161" t="e">
            <v>#REF!</v>
          </cell>
          <cell r="AMR161">
            <v>13685</v>
          </cell>
          <cell r="AMS161">
            <v>5994</v>
          </cell>
          <cell r="AMT161">
            <v>40967</v>
          </cell>
          <cell r="AMU161">
            <v>41644</v>
          </cell>
          <cell r="AMV161">
            <v>40143</v>
          </cell>
          <cell r="AMW161">
            <v>39799</v>
          </cell>
          <cell r="AMX161">
            <v>9857</v>
          </cell>
          <cell r="AMY161">
            <v>5994</v>
          </cell>
          <cell r="AMZ161">
            <v>5994</v>
          </cell>
          <cell r="ANA161">
            <v>34164</v>
          </cell>
          <cell r="ANB161">
            <v>42804</v>
          </cell>
          <cell r="ANC161">
            <v>39387</v>
          </cell>
          <cell r="AND161">
            <v>37944</v>
          </cell>
          <cell r="ANE161">
            <v>40678</v>
          </cell>
          <cell r="ANF161">
            <v>10263</v>
          </cell>
          <cell r="ANG161">
            <v>5994</v>
          </cell>
          <cell r="ANH161">
            <v>34387</v>
          </cell>
          <cell r="ANI161">
            <v>39310</v>
          </cell>
          <cell r="ANJ161">
            <v>38715</v>
          </cell>
          <cell r="ANK161">
            <v>39505</v>
          </cell>
          <cell r="ANL161">
            <v>10113</v>
          </cell>
          <cell r="ANM161">
            <v>34744</v>
          </cell>
          <cell r="ANN161">
            <v>39939</v>
          </cell>
          <cell r="ANO161">
            <v>39104</v>
          </cell>
          <cell r="ANP161">
            <v>10509</v>
          </cell>
          <cell r="ANQ161">
            <v>34469</v>
          </cell>
          <cell r="ANR161">
            <v>39132</v>
          </cell>
          <cell r="ANS161">
            <v>39181</v>
          </cell>
          <cell r="ANT161">
            <v>10254</v>
          </cell>
          <cell r="ANU161">
            <v>0</v>
          </cell>
          <cell r="ANV161" t="e">
            <v>#REF!</v>
          </cell>
          <cell r="ANX161">
            <v>30</v>
          </cell>
          <cell r="ANY161">
            <v>21</v>
          </cell>
          <cell r="ANZ161">
            <v>21</v>
          </cell>
          <cell r="AOA161">
            <v>9</v>
          </cell>
          <cell r="AOB161">
            <v>0</v>
          </cell>
          <cell r="AOC161">
            <v>0</v>
          </cell>
          <cell r="AOD161">
            <v>0</v>
          </cell>
          <cell r="AOE161">
            <v>0</v>
          </cell>
          <cell r="AOF161">
            <v>0</v>
          </cell>
          <cell r="AOG161">
            <v>0</v>
          </cell>
          <cell r="AOH161">
            <v>0</v>
          </cell>
          <cell r="AOI161">
            <v>0</v>
          </cell>
          <cell r="AOJ161">
            <v>0</v>
          </cell>
          <cell r="AOK161">
            <v>0</v>
          </cell>
          <cell r="AOL161">
            <v>0</v>
          </cell>
          <cell r="AOM161">
            <v>0</v>
          </cell>
          <cell r="AON161">
            <v>0</v>
          </cell>
          <cell r="AOO161">
            <v>0</v>
          </cell>
          <cell r="AOP161">
            <v>0</v>
          </cell>
          <cell r="AOQ161">
            <v>0</v>
          </cell>
          <cell r="AOR161">
            <v>0</v>
          </cell>
          <cell r="AOS161">
            <v>0</v>
          </cell>
          <cell r="AOT161">
            <v>20</v>
          </cell>
          <cell r="AOU161"/>
          <cell r="AOV161">
            <v>1</v>
          </cell>
          <cell r="AOW161">
            <v>0</v>
          </cell>
          <cell r="AOX161">
            <v>1</v>
          </cell>
          <cell r="AOY161">
            <v>0</v>
          </cell>
          <cell r="AOZ161">
            <v>0</v>
          </cell>
          <cell r="APA161">
            <v>0</v>
          </cell>
          <cell r="APB161">
            <v>0</v>
          </cell>
          <cell r="APC161">
            <v>0</v>
          </cell>
          <cell r="APD161">
            <v>0</v>
          </cell>
          <cell r="APE161">
            <v>0</v>
          </cell>
          <cell r="APF161">
            <v>0</v>
          </cell>
          <cell r="APG161">
            <v>0</v>
          </cell>
          <cell r="APH161">
            <v>0</v>
          </cell>
          <cell r="API161">
            <v>0</v>
          </cell>
          <cell r="APJ161">
            <v>0</v>
          </cell>
          <cell r="APK161">
            <v>0</v>
          </cell>
          <cell r="APL161">
            <v>0</v>
          </cell>
          <cell r="APM161">
            <v>0</v>
          </cell>
          <cell r="APN161">
            <v>0</v>
          </cell>
          <cell r="APO161">
            <v>0</v>
          </cell>
          <cell r="APP161">
            <v>6</v>
          </cell>
          <cell r="APQ161">
            <v>7</v>
          </cell>
          <cell r="APR161">
            <v>8</v>
          </cell>
          <cell r="APS161">
            <v>21</v>
          </cell>
          <cell r="APT161">
            <v>0</v>
          </cell>
          <cell r="APU161">
            <v>0</v>
          </cell>
          <cell r="APV161">
            <v>0</v>
          </cell>
          <cell r="APW161">
            <v>0</v>
          </cell>
          <cell r="APX161">
            <v>0</v>
          </cell>
          <cell r="APY161">
            <v>0</v>
          </cell>
          <cell r="APZ161">
            <v>0</v>
          </cell>
          <cell r="AQA161">
            <v>0</v>
          </cell>
          <cell r="AQB161">
            <v>4</v>
          </cell>
          <cell r="AQC161">
            <v>3</v>
          </cell>
          <cell r="AQD161">
            <v>3</v>
          </cell>
          <cell r="AQE161">
            <v>10</v>
          </cell>
          <cell r="AQF161">
            <v>0</v>
          </cell>
          <cell r="AQG161">
            <v>0</v>
          </cell>
          <cell r="AQH161">
            <v>0</v>
          </cell>
          <cell r="AQI161">
            <v>0</v>
          </cell>
          <cell r="AQJ161">
            <v>0</v>
          </cell>
          <cell r="AQK161">
            <v>42</v>
          </cell>
          <cell r="AQL161">
            <v>1</v>
          </cell>
          <cell r="AQM161">
            <v>1</v>
          </cell>
          <cell r="AQN161">
            <v>1</v>
          </cell>
          <cell r="AQO161">
            <v>1</v>
          </cell>
          <cell r="AQP161"/>
          <cell r="AQQ161">
            <v>1</v>
          </cell>
          <cell r="AQR161" t="str">
            <v>A</v>
          </cell>
          <cell r="AQS161">
            <v>1</v>
          </cell>
          <cell r="AQT161">
            <v>0</v>
          </cell>
          <cell r="AQU161">
            <v>1</v>
          </cell>
          <cell r="AQV161"/>
          <cell r="AQW161">
            <v>0</v>
          </cell>
          <cell r="AQX161">
            <v>0</v>
          </cell>
          <cell r="AQY161">
            <v>0</v>
          </cell>
          <cell r="AQZ161">
            <v>8.5237962962962985</v>
          </cell>
          <cell r="ARA161">
            <v>0.40589506172839518</v>
          </cell>
          <cell r="ARB161">
            <v>12264</v>
          </cell>
          <cell r="ARC161">
            <v>477540</v>
          </cell>
          <cell r="ARD161">
            <v>0.2635667122040074</v>
          </cell>
          <cell r="ARE161">
            <v>0.81370370370370326</v>
          </cell>
          <cell r="ARF161">
            <v>3.8747795414462063E-2</v>
          </cell>
          <cell r="ARG161">
            <v>1155</v>
          </cell>
          <cell r="ARH161">
            <v>46620</v>
          </cell>
          <cell r="ARI161">
            <v>2.6248506571087203E-2</v>
          </cell>
        </row>
        <row r="162">
          <cell r="B162" t="str">
            <v>AGUNG WIBOWO</v>
          </cell>
          <cell r="C162">
            <v>32408</v>
          </cell>
          <cell r="D162" t="str">
            <v>22</v>
          </cell>
          <cell r="E162" t="str">
            <v>ISLAM</v>
          </cell>
          <cell r="F162" t="str">
            <v>PKWT</v>
          </cell>
          <cell r="G162" t="str">
            <v>POSTPAID</v>
          </cell>
          <cell r="H162">
            <v>22.733333333333334</v>
          </cell>
          <cell r="I162" t="str">
            <v>D</v>
          </cell>
          <cell r="J162">
            <v>19235094</v>
          </cell>
          <cell r="K162">
            <v>570245</v>
          </cell>
          <cell r="L162" t="str">
            <v>LAKI-LAKI</v>
          </cell>
          <cell r="M162" t="str">
            <v>AGENT POSTPAID</v>
          </cell>
          <cell r="N162" t="str">
            <v>TATAN SUDRAJAT</v>
          </cell>
          <cell r="O162" t="str">
            <v>RIKA RIANY</v>
          </cell>
          <cell r="P162"/>
          <cell r="Q162">
            <v>0.18888888888888899</v>
          </cell>
          <cell r="R162"/>
          <cell r="S162" t="str">
            <v>LL</v>
          </cell>
          <cell r="T162"/>
          <cell r="U162"/>
          <cell r="V162"/>
          <cell r="W162"/>
          <cell r="X162"/>
          <cell r="Y162"/>
          <cell r="Z162"/>
          <cell r="AA162"/>
          <cell r="AB162"/>
          <cell r="AC162"/>
          <cell r="AD162"/>
          <cell r="AE162"/>
          <cell r="AF162"/>
          <cell r="AG162"/>
          <cell r="AH162"/>
          <cell r="AI162">
            <v>0.35486111111111107</v>
          </cell>
          <cell r="AJ162">
            <v>51</v>
          </cell>
          <cell r="AK162" t="str">
            <v>H</v>
          </cell>
          <cell r="AL162"/>
          <cell r="AM162"/>
          <cell r="AN162"/>
          <cell r="AO162"/>
          <cell r="AP162"/>
          <cell r="AQ162"/>
          <cell r="AR162"/>
          <cell r="AS162"/>
          <cell r="AT162">
            <v>0.33245370370370364</v>
          </cell>
          <cell r="AU162" t="str">
            <v>OK</v>
          </cell>
          <cell r="AV162">
            <v>0.33245370370370364</v>
          </cell>
          <cell r="AW162">
            <v>5.5046296296296288E-2</v>
          </cell>
          <cell r="AX162">
            <v>3.2638888888888884E-2</v>
          </cell>
          <cell r="AY162" t="str">
            <v>OK</v>
          </cell>
          <cell r="AZ162">
            <v>2.2407407407407404E-2</v>
          </cell>
          <cell r="BA162">
            <v>0.37013888888888891</v>
          </cell>
          <cell r="BB162">
            <v>53</v>
          </cell>
          <cell r="BC162" t="str">
            <v>H</v>
          </cell>
          <cell r="BD162"/>
          <cell r="BE162"/>
          <cell r="BF162"/>
          <cell r="BG162"/>
          <cell r="BH162"/>
          <cell r="BI162"/>
          <cell r="BJ162"/>
          <cell r="BK162"/>
          <cell r="BL162">
            <v>0.32693287037037033</v>
          </cell>
          <cell r="BM162" t="str">
            <v>OK</v>
          </cell>
          <cell r="BN162">
            <v>0.32693287037037033</v>
          </cell>
          <cell r="BO162">
            <v>5.015046296296298E-2</v>
          </cell>
          <cell r="BP162">
            <v>6.9444444444444198E-3</v>
          </cell>
          <cell r="BQ162" t="str">
            <v>OK</v>
          </cell>
          <cell r="BR162">
            <v>4.320601851851856E-2</v>
          </cell>
          <cell r="BS162">
            <v>0.3923611111111111</v>
          </cell>
          <cell r="BT162">
            <v>60</v>
          </cell>
          <cell r="BU162" t="str">
            <v>H</v>
          </cell>
          <cell r="BV162"/>
          <cell r="BW162"/>
          <cell r="BX162"/>
          <cell r="BY162"/>
          <cell r="BZ162"/>
          <cell r="CA162"/>
          <cell r="CB162"/>
          <cell r="CC162"/>
          <cell r="CD162">
            <v>0.34211805555555552</v>
          </cell>
          <cell r="CE162" t="str">
            <v>OK</v>
          </cell>
          <cell r="CF162">
            <v>0.34211805555555552</v>
          </cell>
          <cell r="CG162">
            <v>5.0243055555555555E-2</v>
          </cell>
          <cell r="CH162">
            <v>0</v>
          </cell>
          <cell r="CI162" t="str">
            <v>OK</v>
          </cell>
          <cell r="CJ162">
            <v>5.0243055555555555E-2</v>
          </cell>
          <cell r="CK162">
            <v>0.37638888888888888</v>
          </cell>
          <cell r="CL162">
            <v>60</v>
          </cell>
          <cell r="CM162" t="str">
            <v>TDT</v>
          </cell>
          <cell r="CN162" t="str">
            <v>AHMAD ZAKI MUHTAROM</v>
          </cell>
          <cell r="CO162"/>
          <cell r="CP162"/>
          <cell r="CQ162"/>
          <cell r="CR162"/>
          <cell r="CS162"/>
          <cell r="CT162"/>
          <cell r="CU162"/>
          <cell r="CV162">
            <v>0.32465277777777779</v>
          </cell>
          <cell r="CW162" t="str">
            <v>OK</v>
          </cell>
          <cell r="CX162">
            <v>0.32465277777777779</v>
          </cell>
          <cell r="CY162">
            <v>5.1736111111111101E-2</v>
          </cell>
          <cell r="CZ162">
            <v>0</v>
          </cell>
          <cell r="DA162" t="str">
            <v>OK</v>
          </cell>
          <cell r="DB162">
            <v>5.1736111111111101E-2</v>
          </cell>
          <cell r="DC162">
            <v>0</v>
          </cell>
          <cell r="DD162"/>
          <cell r="DE162" t="str">
            <v>LL</v>
          </cell>
          <cell r="DF162"/>
          <cell r="DG162"/>
          <cell r="DH162"/>
          <cell r="DI162"/>
          <cell r="DJ162"/>
          <cell r="DK162"/>
          <cell r="DL162"/>
          <cell r="DM162"/>
          <cell r="DN162"/>
          <cell r="DO162"/>
          <cell r="DP162"/>
          <cell r="DQ162"/>
          <cell r="DR162"/>
          <cell r="DS162"/>
          <cell r="DT162"/>
          <cell r="DU162">
            <v>0</v>
          </cell>
          <cell r="DV162"/>
          <cell r="DW162" t="str">
            <v>LL</v>
          </cell>
          <cell r="DX162"/>
          <cell r="DY162"/>
          <cell r="DZ162"/>
          <cell r="EA162"/>
          <cell r="EB162"/>
          <cell r="EC162"/>
          <cell r="ED162"/>
          <cell r="EE162"/>
          <cell r="EF162"/>
          <cell r="EG162"/>
          <cell r="EH162"/>
          <cell r="EI162"/>
          <cell r="EJ162"/>
          <cell r="EK162"/>
          <cell r="EL162"/>
          <cell r="EM162">
            <v>0.37708333333333344</v>
          </cell>
          <cell r="EN162">
            <v>53</v>
          </cell>
          <cell r="EO162" t="str">
            <v>H</v>
          </cell>
          <cell r="EP162"/>
          <cell r="EQ162"/>
          <cell r="ER162"/>
          <cell r="ES162"/>
          <cell r="ET162"/>
          <cell r="EU162"/>
          <cell r="EV162"/>
          <cell r="EW162"/>
          <cell r="EX162">
            <v>0.32539351851851861</v>
          </cell>
          <cell r="EY162" t="str">
            <v>OK</v>
          </cell>
          <cell r="EZ162">
            <v>0.32539351851851861</v>
          </cell>
          <cell r="FA162">
            <v>5.1689814814814813E-2</v>
          </cell>
          <cell r="FB162">
            <v>0</v>
          </cell>
          <cell r="FC162" t="str">
            <v>OK</v>
          </cell>
          <cell r="FD162">
            <v>5.1689814814814813E-2</v>
          </cell>
          <cell r="FE162">
            <v>0.37638888888888888</v>
          </cell>
          <cell r="FF162">
            <v>58</v>
          </cell>
          <cell r="FG162" t="str">
            <v>H</v>
          </cell>
          <cell r="FH162"/>
          <cell r="FI162"/>
          <cell r="FJ162"/>
          <cell r="FK162"/>
          <cell r="FL162"/>
          <cell r="FM162"/>
          <cell r="FN162"/>
          <cell r="FO162"/>
          <cell r="FP162">
            <v>0.32658564814814817</v>
          </cell>
          <cell r="FQ162" t="str">
            <v>OK</v>
          </cell>
          <cell r="FR162">
            <v>0.32658564814814817</v>
          </cell>
          <cell r="FS162">
            <v>4.9803240740740745E-2</v>
          </cell>
          <cell r="FT162">
            <v>0</v>
          </cell>
          <cell r="FU162" t="str">
            <v>OK</v>
          </cell>
          <cell r="FV162">
            <v>4.9803240740740745E-2</v>
          </cell>
          <cell r="FW162">
            <v>0.36944444444444435</v>
          </cell>
          <cell r="FX162">
            <v>58</v>
          </cell>
          <cell r="FY162" t="str">
            <v>H</v>
          </cell>
          <cell r="FZ162"/>
          <cell r="GA162"/>
          <cell r="GB162"/>
          <cell r="GC162"/>
          <cell r="GD162"/>
          <cell r="GE162"/>
          <cell r="GF162"/>
          <cell r="GG162"/>
          <cell r="GH162">
            <v>0.32956018518518504</v>
          </cell>
          <cell r="GI162" t="str">
            <v>OK</v>
          </cell>
          <cell r="GJ162">
            <v>0.32956018518518504</v>
          </cell>
          <cell r="GK162">
            <v>5.5162037037037037E-2</v>
          </cell>
          <cell r="GL162">
            <v>1.5277777777777724E-2</v>
          </cell>
          <cell r="GM162" t="str">
            <v>OK</v>
          </cell>
          <cell r="GN162">
            <v>3.9884259259259314E-2</v>
          </cell>
          <cell r="GO162">
            <v>1.3770833333333334</v>
          </cell>
          <cell r="GP162">
            <v>62</v>
          </cell>
          <cell r="GQ162" t="str">
            <v>H</v>
          </cell>
          <cell r="GR162"/>
          <cell r="GS162"/>
          <cell r="GT162"/>
          <cell r="GU162"/>
          <cell r="GV162"/>
          <cell r="GW162"/>
          <cell r="GX162"/>
          <cell r="GY162"/>
          <cell r="GZ162">
            <v>1.3273495370370374</v>
          </cell>
          <cell r="HA162" t="str">
            <v>OK</v>
          </cell>
          <cell r="HB162">
            <v>1.3273495370370374</v>
          </cell>
          <cell r="HC162">
            <v>0.12265046296296296</v>
          </cell>
          <cell r="HD162">
            <v>7.2916666666666852E-2</v>
          </cell>
          <cell r="HE162" t="str">
            <v>OK</v>
          </cell>
          <cell r="HF162">
            <v>4.9733796296296109E-2</v>
          </cell>
          <cell r="HG162">
            <v>0</v>
          </cell>
          <cell r="HH162"/>
          <cell r="HI162" t="str">
            <v>LL</v>
          </cell>
          <cell r="HJ162"/>
          <cell r="HK162"/>
          <cell r="HL162"/>
          <cell r="HM162"/>
          <cell r="HN162"/>
          <cell r="HO162"/>
          <cell r="HP162"/>
          <cell r="HQ162"/>
          <cell r="HR162"/>
          <cell r="HS162"/>
          <cell r="HT162"/>
          <cell r="HU162"/>
          <cell r="HV162"/>
          <cell r="HW162"/>
          <cell r="HX162"/>
          <cell r="HY162">
            <v>0.18958333333333333</v>
          </cell>
          <cell r="HZ162" t="str">
            <v>66-2</v>
          </cell>
          <cell r="IA162" t="str">
            <v>H</v>
          </cell>
          <cell r="IB162"/>
          <cell r="IC162"/>
          <cell r="ID162"/>
          <cell r="IE162"/>
          <cell r="IF162"/>
          <cell r="IG162"/>
          <cell r="IH162"/>
          <cell r="II162"/>
          <cell r="IJ162">
            <v>0.16824074074074075</v>
          </cell>
          <cell r="IK162" t="str">
            <v>NOK</v>
          </cell>
          <cell r="IL162">
            <v>0.16824074074074075</v>
          </cell>
          <cell r="IM162">
            <v>2.1342592592592594E-2</v>
          </cell>
          <cell r="IN162">
            <v>0</v>
          </cell>
          <cell r="IO162" t="str">
            <v>OK</v>
          </cell>
          <cell r="IP162">
            <v>2.1342592592592594E-2</v>
          </cell>
          <cell r="IQ162">
            <v>0.37638888888888888</v>
          </cell>
          <cell r="IR162">
            <v>58</v>
          </cell>
          <cell r="IS162" t="str">
            <v>H</v>
          </cell>
          <cell r="IT162"/>
          <cell r="IU162"/>
          <cell r="IV162"/>
          <cell r="IW162"/>
          <cell r="IX162"/>
          <cell r="IY162"/>
          <cell r="IZ162"/>
          <cell r="JA162"/>
          <cell r="JB162">
            <v>0.32819444444444446</v>
          </cell>
          <cell r="JC162" t="str">
            <v>OK</v>
          </cell>
          <cell r="JD162">
            <v>0.32819444444444446</v>
          </cell>
          <cell r="JE162">
            <v>4.8194444444444443E-2</v>
          </cell>
          <cell r="JF162">
            <v>0</v>
          </cell>
          <cell r="JG162" t="str">
            <v>OK</v>
          </cell>
          <cell r="JH162">
            <v>4.8194444444444443E-2</v>
          </cell>
          <cell r="JI162">
            <v>0.35208333333333341</v>
          </cell>
          <cell r="JJ162">
            <v>53</v>
          </cell>
          <cell r="JK162" t="str">
            <v>H</v>
          </cell>
          <cell r="JL162"/>
          <cell r="JM162"/>
          <cell r="JN162"/>
          <cell r="JO162"/>
          <cell r="JP162"/>
          <cell r="JQ162"/>
          <cell r="JR162"/>
          <cell r="JS162"/>
          <cell r="JT162">
            <v>0.32350694444444444</v>
          </cell>
          <cell r="JU162" t="str">
            <v>OK</v>
          </cell>
          <cell r="JV162">
            <v>0.32350694444444444</v>
          </cell>
          <cell r="JW162">
            <v>5.3576388888888889E-2</v>
          </cell>
          <cell r="JX162">
            <v>2.4999999999999911E-2</v>
          </cell>
          <cell r="JY162" t="str">
            <v>OK</v>
          </cell>
          <cell r="JZ162">
            <v>2.8576388888888977E-2</v>
          </cell>
          <cell r="KA162">
            <v>0.37708333333333333</v>
          </cell>
          <cell r="KB162">
            <v>51</v>
          </cell>
          <cell r="KC162" t="str">
            <v>TDT</v>
          </cell>
          <cell r="KD162" t="str">
            <v>RESA CAHYANA ALGHIFARI</v>
          </cell>
          <cell r="KE162"/>
          <cell r="KF162"/>
          <cell r="KG162"/>
          <cell r="KH162"/>
          <cell r="KI162"/>
          <cell r="KJ162"/>
          <cell r="KK162"/>
          <cell r="KL162">
            <v>0.32623842592592589</v>
          </cell>
          <cell r="KM162" t="str">
            <v>OK</v>
          </cell>
          <cell r="KN162">
            <v>0.32623842592592589</v>
          </cell>
          <cell r="KO162">
            <v>5.0844907407407408E-2</v>
          </cell>
          <cell r="KP162">
            <v>0</v>
          </cell>
          <cell r="KQ162" t="str">
            <v>OK</v>
          </cell>
          <cell r="KR162">
            <v>5.0844907407407408E-2</v>
          </cell>
          <cell r="KS162">
            <v>0.37708333333333344</v>
          </cell>
          <cell r="KT162">
            <v>59</v>
          </cell>
          <cell r="KU162" t="str">
            <v>TDP</v>
          </cell>
          <cell r="KV162" t="str">
            <v>ASEP AHMAD AZIZ</v>
          </cell>
          <cell r="KW162" t="str">
            <v>QA SCORE</v>
          </cell>
          <cell r="KX162"/>
          <cell r="KY162"/>
          <cell r="KZ162"/>
          <cell r="LA162"/>
          <cell r="LB162"/>
          <cell r="LC162"/>
          <cell r="LD162">
            <v>0.32442129629629629</v>
          </cell>
          <cell r="LE162" t="str">
            <v>OK</v>
          </cell>
          <cell r="LF162">
            <v>0.32442129629629629</v>
          </cell>
          <cell r="LG162">
            <v>5.752314814814815E-2</v>
          </cell>
          <cell r="LH162">
            <v>4.8611111111109828E-3</v>
          </cell>
          <cell r="LI162" t="str">
            <v>NOK</v>
          </cell>
          <cell r="LJ162">
            <v>5.2662037037037167E-2</v>
          </cell>
          <cell r="LK162">
            <v>0</v>
          </cell>
          <cell r="LL162"/>
          <cell r="LM162" t="str">
            <v>LL</v>
          </cell>
          <cell r="LN162"/>
          <cell r="LO162"/>
          <cell r="LP162"/>
          <cell r="LQ162"/>
          <cell r="LR162"/>
          <cell r="LS162"/>
          <cell r="LT162"/>
          <cell r="LU162"/>
          <cell r="LV162"/>
          <cell r="LW162"/>
          <cell r="LX162"/>
          <cell r="LY162"/>
          <cell r="LZ162"/>
          <cell r="MA162"/>
          <cell r="MB162"/>
          <cell r="MC162">
            <v>0.18958333333333333</v>
          </cell>
          <cell r="MD162" t="str">
            <v>66-2</v>
          </cell>
          <cell r="ME162" t="str">
            <v>H</v>
          </cell>
          <cell r="MF162"/>
          <cell r="MG162"/>
          <cell r="MH162"/>
          <cell r="MI162"/>
          <cell r="MJ162"/>
          <cell r="MK162"/>
          <cell r="ML162"/>
          <cell r="MM162"/>
          <cell r="MN162">
            <v>0.16449074074074074</v>
          </cell>
          <cell r="MO162" t="str">
            <v>NOK</v>
          </cell>
          <cell r="MP162">
            <v>0.16449074074074074</v>
          </cell>
          <cell r="MQ162">
            <v>2.5092592592592593E-2</v>
          </cell>
          <cell r="MR162">
            <v>0</v>
          </cell>
          <cell r="MS162" t="str">
            <v>OK</v>
          </cell>
          <cell r="MT162">
            <v>2.5092592592592593E-2</v>
          </cell>
          <cell r="MU162">
            <v>0.37361111111111101</v>
          </cell>
          <cell r="MV162">
            <v>56</v>
          </cell>
          <cell r="MW162" t="str">
            <v>H</v>
          </cell>
          <cell r="MX162"/>
          <cell r="MY162"/>
          <cell r="MZ162"/>
          <cell r="NA162"/>
          <cell r="NB162"/>
          <cell r="NC162"/>
          <cell r="ND162"/>
          <cell r="NE162"/>
          <cell r="NF162">
            <v>0.33219907407407412</v>
          </cell>
          <cell r="NG162" t="str">
            <v>OK</v>
          </cell>
          <cell r="NH162">
            <v>0.33219907407407412</v>
          </cell>
          <cell r="NI162">
            <v>6.1550925925925926E-2</v>
          </cell>
          <cell r="NJ162">
            <v>2.0138888888889039E-2</v>
          </cell>
          <cell r="NK162" t="str">
            <v>OK</v>
          </cell>
          <cell r="NL162">
            <v>4.1412037037036886E-2</v>
          </cell>
          <cell r="NM162">
            <v>0.37708333333333333</v>
          </cell>
          <cell r="NN162">
            <v>60</v>
          </cell>
          <cell r="NO162" t="str">
            <v>H</v>
          </cell>
          <cell r="NP162"/>
          <cell r="NQ162"/>
          <cell r="NR162"/>
          <cell r="NS162"/>
          <cell r="NT162"/>
          <cell r="NU162"/>
          <cell r="NV162"/>
          <cell r="NW162"/>
          <cell r="NX162">
            <v>0.32500000000000001</v>
          </cell>
          <cell r="NY162" t="str">
            <v>OK</v>
          </cell>
          <cell r="NZ162">
            <v>0.32500000000000001</v>
          </cell>
          <cell r="OA162">
            <v>5.572916666666667E-2</v>
          </cell>
          <cell r="OB162">
            <v>3.4722222222220989E-3</v>
          </cell>
          <cell r="OC162" t="str">
            <v>OK</v>
          </cell>
          <cell r="OD162">
            <v>5.2083333333333336E-2</v>
          </cell>
          <cell r="OE162">
            <v>0.37638888888888883</v>
          </cell>
          <cell r="OF162">
            <v>62</v>
          </cell>
          <cell r="OG162" t="str">
            <v>H</v>
          </cell>
          <cell r="OH162"/>
          <cell r="OI162"/>
          <cell r="OJ162"/>
          <cell r="OK162"/>
          <cell r="OL162"/>
          <cell r="OM162"/>
          <cell r="ON162"/>
          <cell r="OO162"/>
          <cell r="OP162">
            <v>0.3259953703703703</v>
          </cell>
          <cell r="OQ162" t="str">
            <v>OK</v>
          </cell>
          <cell r="OR162">
            <v>0.3259953703703703</v>
          </cell>
          <cell r="OS162">
            <v>5.4560185185185177E-2</v>
          </cell>
          <cell r="OT162">
            <v>4.1666666666666519E-3</v>
          </cell>
          <cell r="OU162" t="str">
            <v>OK</v>
          </cell>
          <cell r="OV162">
            <v>5.0393518518518525E-2</v>
          </cell>
          <cell r="OW162">
            <v>0</v>
          </cell>
          <cell r="OX162"/>
          <cell r="OY162" t="str">
            <v>LL</v>
          </cell>
          <cell r="OZ162"/>
          <cell r="PA162"/>
          <cell r="PB162"/>
          <cell r="PC162"/>
          <cell r="PD162"/>
          <cell r="PE162"/>
          <cell r="PF162"/>
          <cell r="PG162"/>
          <cell r="PH162"/>
          <cell r="PI162"/>
          <cell r="PJ162"/>
          <cell r="PK162"/>
          <cell r="PL162"/>
          <cell r="PM162"/>
          <cell r="PN162"/>
          <cell r="PO162">
            <v>0.18888888888888888</v>
          </cell>
          <cell r="PP162" t="str">
            <v>66-2</v>
          </cell>
          <cell r="PQ162" t="str">
            <v>H</v>
          </cell>
          <cell r="PR162"/>
          <cell r="PS162"/>
          <cell r="PT162"/>
          <cell r="PU162"/>
          <cell r="PV162"/>
          <cell r="PW162"/>
          <cell r="PX162"/>
          <cell r="PY162"/>
          <cell r="PZ162">
            <v>0.16756944444444438</v>
          </cell>
          <cell r="QA162" t="str">
            <v>NOK</v>
          </cell>
          <cell r="QB162">
            <v>0.16756944444444438</v>
          </cell>
          <cell r="QC162">
            <v>3.3125000000000002E-2</v>
          </cell>
          <cell r="QD162">
            <v>1.1805555555555514E-2</v>
          </cell>
          <cell r="QE162" t="str">
            <v>OK</v>
          </cell>
          <cell r="QF162">
            <v>2.1319444444444488E-2</v>
          </cell>
          <cell r="QG162">
            <v>0.18888888888888899</v>
          </cell>
          <cell r="QH162" t="str">
            <v>66-2</v>
          </cell>
          <cell r="QI162" t="str">
            <v>H</v>
          </cell>
          <cell r="QJ162"/>
          <cell r="QK162"/>
          <cell r="QL162"/>
          <cell r="QM162"/>
          <cell r="QN162"/>
          <cell r="QO162"/>
          <cell r="QP162"/>
          <cell r="QQ162"/>
          <cell r="QR162">
            <v>0.16116898148148157</v>
          </cell>
          <cell r="QS162" t="str">
            <v>NOK</v>
          </cell>
          <cell r="QT162">
            <v>0.16116898148148157</v>
          </cell>
          <cell r="QU162">
            <v>3.605324074074074E-2</v>
          </cell>
          <cell r="QV162">
            <v>8.3333333333333037E-3</v>
          </cell>
          <cell r="QW162" t="str">
            <v>OK</v>
          </cell>
          <cell r="QX162">
            <v>2.7719907407407436E-2</v>
          </cell>
          <cell r="QY162">
            <v>0.37708333333333344</v>
          </cell>
          <cell r="QZ162">
            <v>56</v>
          </cell>
          <cell r="RA162" t="str">
            <v>H</v>
          </cell>
          <cell r="RB162"/>
          <cell r="RC162"/>
          <cell r="RD162"/>
          <cell r="RE162"/>
          <cell r="RF162"/>
          <cell r="RG162"/>
          <cell r="RH162"/>
          <cell r="RI162"/>
          <cell r="RJ162">
            <v>0.32951388888888911</v>
          </cell>
          <cell r="RK162" t="str">
            <v>OK</v>
          </cell>
          <cell r="RL162">
            <v>0.32951388888888911</v>
          </cell>
          <cell r="RM162">
            <v>5.3124999999999999E-2</v>
          </cell>
          <cell r="RN162">
            <v>5.5555555555556468E-3</v>
          </cell>
          <cell r="RO162" t="str">
            <v>OK</v>
          </cell>
          <cell r="RP162">
            <v>4.7569444444444352E-2</v>
          </cell>
          <cell r="RQ162">
            <v>1.3763888888888887</v>
          </cell>
          <cell r="RR162">
            <v>60</v>
          </cell>
          <cell r="RS162" t="str">
            <v>H</v>
          </cell>
          <cell r="RT162"/>
          <cell r="RU162"/>
          <cell r="RV162"/>
          <cell r="RW162"/>
          <cell r="RX162"/>
          <cell r="RY162"/>
          <cell r="RZ162"/>
          <cell r="SA162"/>
          <cell r="SB162">
            <v>1.3304050925925923</v>
          </cell>
          <cell r="SC162" t="str">
            <v>OK</v>
          </cell>
          <cell r="SD162">
            <v>1.3304050925925923</v>
          </cell>
          <cell r="SE162">
            <v>4.59837962962963E-2</v>
          </cell>
          <cell r="SF162">
            <v>0</v>
          </cell>
          <cell r="SG162" t="str">
            <v>OK</v>
          </cell>
          <cell r="SH162">
            <v>4.59837962962963E-2</v>
          </cell>
          <cell r="SI162">
            <v>0.37708333333333333</v>
          </cell>
          <cell r="SJ162">
            <v>60</v>
          </cell>
          <cell r="SK162" t="str">
            <v>TDT</v>
          </cell>
          <cell r="SL162" t="str">
            <v>ARIEF BIRAWAN</v>
          </cell>
          <cell r="SM162"/>
          <cell r="SN162"/>
          <cell r="SO162"/>
          <cell r="SP162"/>
          <cell r="SQ162"/>
          <cell r="SR162"/>
          <cell r="SS162"/>
          <cell r="ST162">
            <v>0.32599537037037035</v>
          </cell>
          <cell r="SU162" t="str">
            <v>OK</v>
          </cell>
          <cell r="SV162">
            <v>0.32599537037037035</v>
          </cell>
          <cell r="SW162">
            <v>5.108796296296296E-2</v>
          </cell>
          <cell r="SX162">
            <v>0</v>
          </cell>
          <cell r="SY162" t="str">
            <v>OK</v>
          </cell>
          <cell r="SZ162">
            <v>5.108796296296296E-2</v>
          </cell>
          <cell r="TA162">
            <v>0</v>
          </cell>
          <cell r="TB162" t="str">
            <v>CT</v>
          </cell>
          <cell r="TC162" t="str">
            <v>H</v>
          </cell>
          <cell r="TD162"/>
          <cell r="TE162"/>
          <cell r="TF162"/>
          <cell r="TG162"/>
          <cell r="TH162"/>
          <cell r="TI162"/>
          <cell r="TJ162"/>
          <cell r="TK162"/>
          <cell r="TL162">
            <v>0.32291666666666669</v>
          </cell>
          <cell r="TM162" t="str">
            <v>OK</v>
          </cell>
          <cell r="TN162">
            <v>0.32291666666666669</v>
          </cell>
          <cell r="TO162">
            <v>0</v>
          </cell>
          <cell r="TP162">
            <v>0</v>
          </cell>
          <cell r="TQ162" t="str">
            <v>OK</v>
          </cell>
          <cell r="TR162">
            <v>5.2083333333333336E-2</v>
          </cell>
          <cell r="TS162">
            <v>0</v>
          </cell>
          <cell r="TT162"/>
          <cell r="TU162" t="str">
            <v>LL</v>
          </cell>
          <cell r="TV162"/>
          <cell r="TW162"/>
          <cell r="TX162"/>
          <cell r="TY162"/>
          <cell r="TZ162"/>
          <cell r="UA162"/>
          <cell r="UB162"/>
          <cell r="UC162"/>
          <cell r="UD162"/>
          <cell r="UE162"/>
          <cell r="UF162"/>
          <cell r="UG162"/>
          <cell r="UH162"/>
          <cell r="UI162"/>
          <cell r="UJ162"/>
          <cell r="UK162"/>
          <cell r="UL162"/>
          <cell r="UM162"/>
          <cell r="UN162"/>
          <cell r="UO162"/>
          <cell r="UP162"/>
          <cell r="UQ162"/>
          <cell r="UR162"/>
          <cell r="US162"/>
          <cell r="UT162"/>
          <cell r="UU162"/>
          <cell r="UV162"/>
          <cell r="UW162"/>
          <cell r="UX162"/>
          <cell r="UY162"/>
          <cell r="UZ162"/>
          <cell r="VA162"/>
          <cell r="VB162"/>
          <cell r="VC162"/>
          <cell r="VD162">
            <v>0</v>
          </cell>
          <cell r="VE162">
            <v>51</v>
          </cell>
          <cell r="VF162">
            <v>53</v>
          </cell>
          <cell r="VG162">
            <v>60</v>
          </cell>
          <cell r="VH162">
            <v>60</v>
          </cell>
          <cell r="VI162">
            <v>0</v>
          </cell>
          <cell r="VJ162">
            <v>0</v>
          </cell>
          <cell r="VK162">
            <v>53</v>
          </cell>
          <cell r="VL162">
            <v>58</v>
          </cell>
          <cell r="VM162">
            <v>58</v>
          </cell>
          <cell r="VN162">
            <v>62</v>
          </cell>
          <cell r="VO162">
            <v>0</v>
          </cell>
          <cell r="VP162" t="str">
            <v>66-2</v>
          </cell>
          <cell r="VQ162">
            <v>58</v>
          </cell>
          <cell r="VR162">
            <v>53</v>
          </cell>
          <cell r="VS162">
            <v>51</v>
          </cell>
          <cell r="VT162">
            <v>59</v>
          </cell>
          <cell r="VU162">
            <v>0</v>
          </cell>
          <cell r="VV162" t="str">
            <v>66-2</v>
          </cell>
          <cell r="VW162">
            <v>56</v>
          </cell>
          <cell r="VX162">
            <v>60</v>
          </cell>
          <cell r="VY162">
            <v>62</v>
          </cell>
          <cell r="VZ162">
            <v>0</v>
          </cell>
          <cell r="WA162" t="str">
            <v>66-2</v>
          </cell>
          <cell r="WB162" t="str">
            <v>66-2</v>
          </cell>
          <cell r="WC162">
            <v>56</v>
          </cell>
          <cell r="WD162">
            <v>60</v>
          </cell>
          <cell r="WE162">
            <v>60</v>
          </cell>
          <cell r="WF162" t="str">
            <v>CT</v>
          </cell>
          <cell r="WG162">
            <v>0</v>
          </cell>
          <cell r="WH162">
            <v>0</v>
          </cell>
          <cell r="WI162"/>
          <cell r="WJ162" t="str">
            <v>LL</v>
          </cell>
          <cell r="WK162" t="str">
            <v>H</v>
          </cell>
          <cell r="WL162" t="str">
            <v>H</v>
          </cell>
          <cell r="WM162" t="str">
            <v>H</v>
          </cell>
          <cell r="WN162" t="str">
            <v>TDT</v>
          </cell>
          <cell r="WO162" t="str">
            <v>LL</v>
          </cell>
          <cell r="WP162" t="str">
            <v>LL</v>
          </cell>
          <cell r="WQ162" t="str">
            <v>H</v>
          </cell>
          <cell r="WR162" t="str">
            <v>H</v>
          </cell>
          <cell r="WS162" t="str">
            <v>H</v>
          </cell>
          <cell r="WT162" t="str">
            <v>H</v>
          </cell>
          <cell r="WU162" t="str">
            <v>LL</v>
          </cell>
          <cell r="WV162" t="str">
            <v>H</v>
          </cell>
          <cell r="WW162" t="str">
            <v>H</v>
          </cell>
          <cell r="WX162" t="str">
            <v>H</v>
          </cell>
          <cell r="WY162" t="str">
            <v>TDT</v>
          </cell>
          <cell r="WZ162" t="str">
            <v>TDP</v>
          </cell>
          <cell r="XA162" t="str">
            <v>LL</v>
          </cell>
          <cell r="XB162" t="str">
            <v>H</v>
          </cell>
          <cell r="XC162" t="str">
            <v>H</v>
          </cell>
          <cell r="XD162" t="str">
            <v>H</v>
          </cell>
          <cell r="XE162" t="str">
            <v>H</v>
          </cell>
          <cell r="XF162" t="str">
            <v>LL</v>
          </cell>
          <cell r="XG162" t="str">
            <v>H</v>
          </cell>
          <cell r="XH162" t="str">
            <v>H</v>
          </cell>
          <cell r="XI162" t="str">
            <v>H</v>
          </cell>
          <cell r="XJ162" t="str">
            <v>H</v>
          </cell>
          <cell r="XK162" t="str">
            <v>TDT</v>
          </cell>
          <cell r="XL162" t="str">
            <v>H</v>
          </cell>
          <cell r="XM162" t="str">
            <v>LL</v>
          </cell>
          <cell r="XN162">
            <v>0</v>
          </cell>
          <cell r="XO162"/>
          <cell r="XP162">
            <v>0</v>
          </cell>
          <cell r="XQ162">
            <v>0</v>
          </cell>
          <cell r="XR162">
            <v>0</v>
          </cell>
          <cell r="XS162">
            <v>0</v>
          </cell>
          <cell r="XT162" t="str">
            <v>AHMAD ZAKI MUHTAROM</v>
          </cell>
          <cell r="XU162">
            <v>0</v>
          </cell>
          <cell r="XV162">
            <v>0</v>
          </cell>
          <cell r="XW162">
            <v>0</v>
          </cell>
          <cell r="XX162">
            <v>0</v>
          </cell>
          <cell r="XY162">
            <v>0</v>
          </cell>
          <cell r="XZ162">
            <v>0</v>
          </cell>
          <cell r="YA162">
            <v>0</v>
          </cell>
          <cell r="YB162">
            <v>0</v>
          </cell>
          <cell r="YC162">
            <v>0</v>
          </cell>
          <cell r="YD162">
            <v>0</v>
          </cell>
          <cell r="YE162" t="str">
            <v>RESA CAHYANA ALGHIFARI</v>
          </cell>
          <cell r="YF162" t="str">
            <v>ASEP AHMAD AZIZ</v>
          </cell>
          <cell r="YG162">
            <v>0</v>
          </cell>
          <cell r="YH162">
            <v>0</v>
          </cell>
          <cell r="YI162">
            <v>0</v>
          </cell>
          <cell r="YJ162">
            <v>0</v>
          </cell>
          <cell r="YK162">
            <v>0</v>
          </cell>
          <cell r="YL162">
            <v>0</v>
          </cell>
          <cell r="YM162">
            <v>0</v>
          </cell>
          <cell r="YN162">
            <v>0</v>
          </cell>
          <cell r="YO162">
            <v>0</v>
          </cell>
          <cell r="YP162">
            <v>0</v>
          </cell>
          <cell r="YQ162" t="str">
            <v>ARIEF BIRAWAN</v>
          </cell>
          <cell r="YR162">
            <v>0</v>
          </cell>
          <cell r="YS162">
            <v>0</v>
          </cell>
          <cell r="YT162">
            <v>0</v>
          </cell>
          <cell r="YU162"/>
          <cell r="YV162">
            <v>0</v>
          </cell>
          <cell r="YW162">
            <v>0</v>
          </cell>
          <cell r="YX162">
            <v>0</v>
          </cell>
          <cell r="YY162">
            <v>0</v>
          </cell>
          <cell r="YZ162">
            <v>0</v>
          </cell>
          <cell r="ZA162">
            <v>0</v>
          </cell>
          <cell r="ZB162">
            <v>0</v>
          </cell>
          <cell r="ZC162">
            <v>0</v>
          </cell>
          <cell r="ZD162">
            <v>0</v>
          </cell>
          <cell r="ZE162">
            <v>0</v>
          </cell>
          <cell r="ZF162">
            <v>0</v>
          </cell>
          <cell r="ZG162">
            <v>0</v>
          </cell>
          <cell r="ZH162">
            <v>0</v>
          </cell>
          <cell r="ZI162">
            <v>0</v>
          </cell>
          <cell r="ZJ162">
            <v>0</v>
          </cell>
          <cell r="ZK162">
            <v>0</v>
          </cell>
          <cell r="ZL162" t="str">
            <v>QA SCORE</v>
          </cell>
          <cell r="ZM162">
            <v>0</v>
          </cell>
          <cell r="ZN162">
            <v>0</v>
          </cell>
          <cell r="ZO162">
            <v>0</v>
          </cell>
          <cell r="ZP162">
            <v>0</v>
          </cell>
          <cell r="ZQ162">
            <v>0</v>
          </cell>
          <cell r="ZR162">
            <v>0</v>
          </cell>
          <cell r="ZS162">
            <v>0</v>
          </cell>
          <cell r="ZT162">
            <v>0</v>
          </cell>
          <cell r="ZU162">
            <v>0</v>
          </cell>
          <cell r="ZV162">
            <v>0</v>
          </cell>
          <cell r="ZW162">
            <v>0</v>
          </cell>
          <cell r="ZX162">
            <v>0</v>
          </cell>
          <cell r="ZY162">
            <v>0</v>
          </cell>
          <cell r="ZZ162">
            <v>0</v>
          </cell>
          <cell r="AAA162"/>
          <cell r="AAB162">
            <v>0.37013888888888891</v>
          </cell>
          <cell r="AAC162">
            <v>0.3923611111111111</v>
          </cell>
          <cell r="AAD162">
            <v>0.37638888888888888</v>
          </cell>
          <cell r="AAE162">
            <v>0</v>
          </cell>
          <cell r="AAF162">
            <v>0</v>
          </cell>
          <cell r="AAG162">
            <v>0.37708333333333344</v>
          </cell>
          <cell r="AAH162">
            <v>0.37638888888888888</v>
          </cell>
          <cell r="AAI162">
            <v>0.36944444444444435</v>
          </cell>
          <cell r="AAJ162">
            <v>1.3770833333333334</v>
          </cell>
          <cell r="AAK162">
            <v>0</v>
          </cell>
          <cell r="AAL162">
            <v>0.18958333333333333</v>
          </cell>
          <cell r="AAM162">
            <v>0.37638888888888888</v>
          </cell>
          <cell r="AAN162">
            <v>0.35208333333333341</v>
          </cell>
          <cell r="AAO162">
            <v>0.37708333333333333</v>
          </cell>
          <cell r="AAP162">
            <v>0.37708333333333344</v>
          </cell>
          <cell r="AAQ162">
            <v>0</v>
          </cell>
          <cell r="AAR162">
            <v>0.18958333333333333</v>
          </cell>
          <cell r="AAS162">
            <v>0.37361111111111101</v>
          </cell>
          <cell r="AAT162">
            <v>0.37708333333333333</v>
          </cell>
          <cell r="AAU162">
            <v>0.37638888888888883</v>
          </cell>
          <cell r="AAV162">
            <v>0</v>
          </cell>
          <cell r="AAW162">
            <v>0.18888888888888888</v>
          </cell>
          <cell r="AAX162">
            <v>0.18888888888888899</v>
          </cell>
          <cell r="AAY162">
            <v>0.37708333333333344</v>
          </cell>
          <cell r="AAZ162">
            <v>1.3763888888888887</v>
          </cell>
          <cell r="ABA162">
            <v>0.37708333333333333</v>
          </cell>
          <cell r="ABB162">
            <v>0</v>
          </cell>
          <cell r="ABC162">
            <v>0</v>
          </cell>
          <cell r="ABD162">
            <v>0</v>
          </cell>
          <cell r="ABE162">
            <v>0</v>
          </cell>
          <cell r="ABF162">
            <v>0</v>
          </cell>
          <cell r="ABG162"/>
          <cell r="ABH162">
            <v>0</v>
          </cell>
          <cell r="ABI162">
            <v>0</v>
          </cell>
          <cell r="ABJ162">
            <v>0</v>
          </cell>
          <cell r="ABK162">
            <v>0</v>
          </cell>
          <cell r="ABL162">
            <v>0</v>
          </cell>
          <cell r="ABM162">
            <v>0</v>
          </cell>
          <cell r="ABN162">
            <v>0</v>
          </cell>
          <cell r="ABO162">
            <v>0</v>
          </cell>
          <cell r="ABP162">
            <v>0</v>
          </cell>
          <cell r="ABQ162">
            <v>0</v>
          </cell>
          <cell r="ABR162">
            <v>0</v>
          </cell>
          <cell r="ABS162">
            <v>0</v>
          </cell>
          <cell r="ABT162">
            <v>0</v>
          </cell>
          <cell r="ABU162">
            <v>0</v>
          </cell>
          <cell r="ABV162">
            <v>0</v>
          </cell>
          <cell r="ABW162">
            <v>0</v>
          </cell>
          <cell r="ABX162">
            <v>0</v>
          </cell>
          <cell r="ABY162">
            <v>0</v>
          </cell>
          <cell r="ABZ162">
            <v>0</v>
          </cell>
          <cell r="ACA162">
            <v>0</v>
          </cell>
          <cell r="ACB162">
            <v>0</v>
          </cell>
          <cell r="ACC162">
            <v>0</v>
          </cell>
          <cell r="ACD162">
            <v>0</v>
          </cell>
          <cell r="ACE162">
            <v>0</v>
          </cell>
          <cell r="ACF162">
            <v>0</v>
          </cell>
          <cell r="ACG162">
            <v>0</v>
          </cell>
          <cell r="ACH162">
            <v>0</v>
          </cell>
          <cell r="ACI162">
            <v>0</v>
          </cell>
          <cell r="ACJ162">
            <v>0</v>
          </cell>
          <cell r="ACK162">
            <v>0</v>
          </cell>
          <cell r="ACL162">
            <v>0</v>
          </cell>
          <cell r="ACM162"/>
          <cell r="ACN162">
            <v>0</v>
          </cell>
          <cell r="ACO162">
            <v>0</v>
          </cell>
          <cell r="ACP162">
            <v>0</v>
          </cell>
          <cell r="ACQ162">
            <v>0</v>
          </cell>
          <cell r="ACR162">
            <v>0</v>
          </cell>
          <cell r="ACS162">
            <v>0</v>
          </cell>
          <cell r="ACT162">
            <v>0</v>
          </cell>
          <cell r="ACU162">
            <v>0</v>
          </cell>
          <cell r="ACV162">
            <v>0</v>
          </cell>
          <cell r="ACW162">
            <v>0</v>
          </cell>
          <cell r="ACX162">
            <v>0</v>
          </cell>
          <cell r="ACY162">
            <v>0</v>
          </cell>
          <cell r="ACZ162">
            <v>0</v>
          </cell>
          <cell r="ADA162">
            <v>0</v>
          </cell>
          <cell r="ADB162">
            <v>0</v>
          </cell>
          <cell r="ADC162">
            <v>0</v>
          </cell>
          <cell r="ADD162">
            <v>0</v>
          </cell>
          <cell r="ADE162">
            <v>0</v>
          </cell>
          <cell r="ADF162">
            <v>0</v>
          </cell>
          <cell r="ADG162">
            <v>0</v>
          </cell>
          <cell r="ADH162">
            <v>0</v>
          </cell>
          <cell r="ADI162">
            <v>0</v>
          </cell>
          <cell r="ADJ162">
            <v>0</v>
          </cell>
          <cell r="ADK162">
            <v>0</v>
          </cell>
          <cell r="ADL162">
            <v>0</v>
          </cell>
          <cell r="ADM162">
            <v>0</v>
          </cell>
          <cell r="ADN162">
            <v>0</v>
          </cell>
          <cell r="ADO162">
            <v>0</v>
          </cell>
          <cell r="ADP162">
            <v>0</v>
          </cell>
          <cell r="ADQ162">
            <v>0</v>
          </cell>
          <cell r="ADR162">
            <v>0</v>
          </cell>
          <cell r="ADS162"/>
          <cell r="ADT162" t="str">
            <v>AGUNG WIBOWO</v>
          </cell>
          <cell r="ADU162" t="str">
            <v>POSTPAID</v>
          </cell>
          <cell r="ADV162">
            <v>0</v>
          </cell>
          <cell r="ADW162">
            <v>0.33245370370370364</v>
          </cell>
          <cell r="ADX162">
            <v>0.32693287037037033</v>
          </cell>
          <cell r="ADY162">
            <v>0.34211805555555552</v>
          </cell>
          <cell r="ADZ162">
            <v>0.32465277777777779</v>
          </cell>
          <cell r="AEA162">
            <v>0</v>
          </cell>
          <cell r="AEB162">
            <v>0</v>
          </cell>
          <cell r="AEC162">
            <v>0.32539351851851861</v>
          </cell>
          <cell r="AED162">
            <v>0.32658564814814817</v>
          </cell>
          <cell r="AEE162">
            <v>0.32956018518518504</v>
          </cell>
          <cell r="AEF162">
            <v>1.3273495370370374</v>
          </cell>
          <cell r="AEG162">
            <v>0</v>
          </cell>
          <cell r="AEH162">
            <v>0.16824074074074075</v>
          </cell>
          <cell r="AEI162">
            <v>0.32819444444444446</v>
          </cell>
          <cell r="AEJ162">
            <v>0.32350694444444444</v>
          </cell>
          <cell r="AEK162">
            <v>0.32623842592592589</v>
          </cell>
          <cell r="AEL162">
            <v>0.32442129629629629</v>
          </cell>
          <cell r="AEM162">
            <v>0</v>
          </cell>
          <cell r="AEN162">
            <v>0.16449074074074074</v>
          </cell>
          <cell r="AEO162">
            <v>0.33219907407407412</v>
          </cell>
          <cell r="AEP162">
            <v>0.32500000000000001</v>
          </cell>
          <cell r="AEQ162">
            <v>0.3259953703703703</v>
          </cell>
          <cell r="AER162">
            <v>0</v>
          </cell>
          <cell r="AES162">
            <v>0.16756944444444438</v>
          </cell>
          <cell r="AET162">
            <v>0.16116898148148157</v>
          </cell>
          <cell r="AEU162">
            <v>0.32951388888888911</v>
          </cell>
          <cell r="AEV162">
            <v>1.3304050925925923</v>
          </cell>
          <cell r="AEW162">
            <v>0.32599537037037035</v>
          </cell>
          <cell r="AEX162">
            <v>0.32291666666666669</v>
          </cell>
          <cell r="AEY162">
            <v>0</v>
          </cell>
          <cell r="AEZ162">
            <v>0</v>
          </cell>
          <cell r="AFA162"/>
          <cell r="AFB162">
            <v>0</v>
          </cell>
          <cell r="AFC162">
            <v>0.33245370370370364</v>
          </cell>
          <cell r="AFD162">
            <v>0.32693287037037033</v>
          </cell>
          <cell r="AFE162">
            <v>0.34211805555555552</v>
          </cell>
          <cell r="AFF162">
            <v>0.32465277777777779</v>
          </cell>
          <cell r="AFG162">
            <v>0</v>
          </cell>
          <cell r="AFH162">
            <v>0</v>
          </cell>
          <cell r="AFI162">
            <v>0.32539351851851861</v>
          </cell>
          <cell r="AFJ162">
            <v>0.32658564814814817</v>
          </cell>
          <cell r="AFK162">
            <v>0.32956018518518504</v>
          </cell>
          <cell r="AFL162">
            <v>1.3273495370370374</v>
          </cell>
          <cell r="AFM162">
            <v>0</v>
          </cell>
          <cell r="AFN162">
            <v>0.32291666666666669</v>
          </cell>
          <cell r="AFO162">
            <v>0.32819444444444446</v>
          </cell>
          <cell r="AFP162">
            <v>0.32350694444444444</v>
          </cell>
          <cell r="AFQ162">
            <v>0.32623842592592589</v>
          </cell>
          <cell r="AFR162">
            <v>0.32442129629629629</v>
          </cell>
          <cell r="AFS162">
            <v>0</v>
          </cell>
          <cell r="AFT162">
            <v>0.16449074074074074</v>
          </cell>
          <cell r="AFU162">
            <v>0.33219907407407412</v>
          </cell>
          <cell r="AFV162">
            <v>0.32500000000000001</v>
          </cell>
          <cell r="AFW162">
            <v>0.3259953703703703</v>
          </cell>
          <cell r="AFX162">
            <v>0</v>
          </cell>
          <cell r="AFY162">
            <v>0.16756944444444438</v>
          </cell>
          <cell r="AFZ162">
            <v>0.16116898148148157</v>
          </cell>
          <cell r="AGA162">
            <v>0.32951388888888911</v>
          </cell>
          <cell r="AGB162">
            <v>1.3304050925925923</v>
          </cell>
          <cell r="AGC162">
            <v>0.32599537037037035</v>
          </cell>
          <cell r="AGD162">
            <v>0.32291666666666669</v>
          </cell>
          <cell r="AGE162">
            <v>0</v>
          </cell>
          <cell r="AGF162">
            <v>0</v>
          </cell>
          <cell r="AGH162" t="str">
            <v>AGUNG WIBOWO</v>
          </cell>
          <cell r="AGI162" t="str">
            <v>POSTPAID</v>
          </cell>
          <cell r="AGJ162">
            <v>0</v>
          </cell>
          <cell r="AGK162">
            <v>5.5046296296296288E-2</v>
          </cell>
          <cell r="AGL162">
            <v>5.015046296296298E-2</v>
          </cell>
          <cell r="AGM162">
            <v>5.0243055555555555E-2</v>
          </cell>
          <cell r="AGN162">
            <v>5.1736111111111101E-2</v>
          </cell>
          <cell r="AGO162">
            <v>0</v>
          </cell>
          <cell r="AGP162">
            <v>0</v>
          </cell>
          <cell r="AGQ162">
            <v>5.1689814814814813E-2</v>
          </cell>
          <cell r="AGR162">
            <v>4.9803240740740745E-2</v>
          </cell>
          <cell r="AGS162">
            <v>5.5162037037037037E-2</v>
          </cell>
          <cell r="AGT162">
            <v>0.12265046296296296</v>
          </cell>
          <cell r="AGU162">
            <v>0</v>
          </cell>
          <cell r="AGV162">
            <v>2.1342592592592594E-2</v>
          </cell>
          <cell r="AGW162">
            <v>4.8194444444444443E-2</v>
          </cell>
          <cell r="AGX162">
            <v>5.3576388888888889E-2</v>
          </cell>
          <cell r="AGY162">
            <v>5.0844907407407408E-2</v>
          </cell>
          <cell r="AGZ162">
            <v>5.752314814814815E-2</v>
          </cell>
          <cell r="AHA162">
            <v>0</v>
          </cell>
          <cell r="AHB162">
            <v>2.5092592592592593E-2</v>
          </cell>
          <cell r="AHC162">
            <v>6.1550925925925926E-2</v>
          </cell>
          <cell r="AHD162">
            <v>5.572916666666667E-2</v>
          </cell>
          <cell r="AHE162">
            <v>5.4560185185185177E-2</v>
          </cell>
          <cell r="AHF162">
            <v>0</v>
          </cell>
          <cell r="AHG162">
            <v>3.3125000000000002E-2</v>
          </cell>
          <cell r="AHH162">
            <v>3.605324074074074E-2</v>
          </cell>
          <cell r="AHI162">
            <v>5.3124999999999999E-2</v>
          </cell>
          <cell r="AHJ162">
            <v>4.59837962962963E-2</v>
          </cell>
          <cell r="AHK162">
            <v>5.108796296296296E-2</v>
          </cell>
          <cell r="AHL162">
            <v>0</v>
          </cell>
          <cell r="AHM162">
            <v>0</v>
          </cell>
          <cell r="AHN162">
            <v>0</v>
          </cell>
          <cell r="AHO162">
            <v>5.155776515151516E-2</v>
          </cell>
          <cell r="AHP162"/>
          <cell r="AHQ162">
            <v>0</v>
          </cell>
          <cell r="AHR162">
            <v>4756</v>
          </cell>
          <cell r="AHS162">
            <v>4333</v>
          </cell>
          <cell r="AHT162">
            <v>4341</v>
          </cell>
          <cell r="AHU162">
            <v>4470</v>
          </cell>
          <cell r="AHV162">
            <v>0</v>
          </cell>
          <cell r="AHW162">
            <v>0</v>
          </cell>
          <cell r="AHX162">
            <v>4466</v>
          </cell>
          <cell r="AHY162">
            <v>4303</v>
          </cell>
          <cell r="AHZ162">
            <v>4766</v>
          </cell>
          <cell r="AIA162">
            <v>10597</v>
          </cell>
          <cell r="AIB162">
            <v>0</v>
          </cell>
          <cell r="AIC162">
            <v>1844</v>
          </cell>
          <cell r="AID162">
            <v>4164</v>
          </cell>
          <cell r="AIE162">
            <v>4629</v>
          </cell>
          <cell r="AIF162">
            <v>4393</v>
          </cell>
          <cell r="AIG162">
            <v>4970</v>
          </cell>
          <cell r="AIH162">
            <v>0</v>
          </cell>
          <cell r="AII162">
            <v>2168</v>
          </cell>
          <cell r="AIJ162">
            <v>5318</v>
          </cell>
          <cell r="AIK162">
            <v>4815</v>
          </cell>
          <cell r="AIL162">
            <v>4714</v>
          </cell>
          <cell r="AIM162">
            <v>0</v>
          </cell>
          <cell r="AIN162">
            <v>2862</v>
          </cell>
          <cell r="AIO162">
            <v>3115</v>
          </cell>
          <cell r="AIP162">
            <v>4590</v>
          </cell>
          <cell r="AIQ162">
            <v>3973</v>
          </cell>
          <cell r="AIR162">
            <v>4414</v>
          </cell>
          <cell r="AIS162">
            <v>0</v>
          </cell>
          <cell r="AIT162">
            <v>0</v>
          </cell>
          <cell r="AIU162">
            <v>0</v>
          </cell>
          <cell r="AIW162" t="str">
            <v>AGUNG WIBOWO</v>
          </cell>
          <cell r="AIX162" t="str">
            <v>POSTPAID</v>
          </cell>
          <cell r="AIY162">
            <v>0</v>
          </cell>
          <cell r="AIZ162">
            <v>2.2407407407407404E-2</v>
          </cell>
          <cell r="AJA162">
            <v>4.320601851851856E-2</v>
          </cell>
          <cell r="AJB162">
            <v>5.0243055555555555E-2</v>
          </cell>
          <cell r="AJC162">
            <v>5.1736111111111101E-2</v>
          </cell>
          <cell r="AJD162">
            <v>0</v>
          </cell>
          <cell r="AJE162">
            <v>0</v>
          </cell>
          <cell r="AJF162">
            <v>5.1689814814814813E-2</v>
          </cell>
          <cell r="AJG162">
            <v>4.9803240740740745E-2</v>
          </cell>
          <cell r="AJH162">
            <v>3.9884259259259314E-2</v>
          </cell>
          <cell r="AJI162">
            <v>4.9733796296296109E-2</v>
          </cell>
          <cell r="AJJ162">
            <v>0</v>
          </cell>
          <cell r="AJK162">
            <v>2.1342592592592594E-2</v>
          </cell>
          <cell r="AJL162">
            <v>4.8194444444444443E-2</v>
          </cell>
          <cell r="AJM162">
            <v>2.8576388888888977E-2</v>
          </cell>
          <cell r="AJN162">
            <v>5.0844907407407408E-2</v>
          </cell>
          <cell r="AJO162">
            <v>5.2662037037037167E-2</v>
          </cell>
          <cell r="AJP162">
            <v>0</v>
          </cell>
          <cell r="AJQ162">
            <v>2.5092592592592593E-2</v>
          </cell>
          <cell r="AJR162">
            <v>4.1412037037036886E-2</v>
          </cell>
          <cell r="AJS162">
            <v>5.2083333333333336E-2</v>
          </cell>
          <cell r="AJT162">
            <v>5.0393518518518525E-2</v>
          </cell>
          <cell r="AJU162">
            <v>0</v>
          </cell>
          <cell r="AJV162">
            <v>2.1319444444444488E-2</v>
          </cell>
          <cell r="AJW162">
            <v>2.7719907407407436E-2</v>
          </cell>
          <cell r="AJX162">
            <v>4.7569444444444352E-2</v>
          </cell>
          <cell r="AJY162">
            <v>4.59837962962963E-2</v>
          </cell>
          <cell r="AJZ162">
            <v>5.108796296296296E-2</v>
          </cell>
          <cell r="AKA162">
            <v>5.2083333333333336E-2</v>
          </cell>
          <cell r="AKB162">
            <v>0</v>
          </cell>
          <cell r="AKC162">
            <v>0</v>
          </cell>
          <cell r="AKD162">
            <v>4.2394323671497577E-2</v>
          </cell>
          <cell r="AKE162"/>
          <cell r="AKF162">
            <v>0</v>
          </cell>
          <cell r="AKG162">
            <v>1936</v>
          </cell>
          <cell r="AKH162">
            <v>3733</v>
          </cell>
          <cell r="AKI162">
            <v>4341</v>
          </cell>
          <cell r="AKJ162">
            <v>4470</v>
          </cell>
          <cell r="AKK162">
            <v>0</v>
          </cell>
          <cell r="AKL162">
            <v>0</v>
          </cell>
          <cell r="AKM162">
            <v>4466</v>
          </cell>
          <cell r="AKN162">
            <v>4303</v>
          </cell>
          <cell r="AKO162">
            <v>3446</v>
          </cell>
          <cell r="AKP162">
            <v>4297</v>
          </cell>
          <cell r="AKQ162">
            <v>0</v>
          </cell>
          <cell r="AKR162">
            <v>1844</v>
          </cell>
          <cell r="AKS162">
            <v>4164</v>
          </cell>
          <cell r="AKT162">
            <v>2469</v>
          </cell>
          <cell r="AKU162">
            <v>4393</v>
          </cell>
          <cell r="AKV162">
            <v>4550</v>
          </cell>
          <cell r="AKW162">
            <v>0</v>
          </cell>
          <cell r="AKX162">
            <v>2168</v>
          </cell>
          <cell r="AKY162">
            <v>3578</v>
          </cell>
          <cell r="AKZ162">
            <v>4500</v>
          </cell>
          <cell r="ALA162">
            <v>4354</v>
          </cell>
          <cell r="ALB162">
            <v>0</v>
          </cell>
          <cell r="ALC162">
            <v>1842</v>
          </cell>
          <cell r="ALD162">
            <v>2395</v>
          </cell>
          <cell r="ALE162">
            <v>4110</v>
          </cell>
          <cell r="ALF162">
            <v>3973</v>
          </cell>
          <cell r="ALG162">
            <v>4414</v>
          </cell>
          <cell r="ALH162">
            <v>4500</v>
          </cell>
          <cell r="ALI162">
            <v>0</v>
          </cell>
          <cell r="ALJ162">
            <v>0</v>
          </cell>
          <cell r="ALL162">
            <v>0.38197916666666665</v>
          </cell>
          <cell r="ALM162">
            <v>0.39226851851851852</v>
          </cell>
          <cell r="ALN162">
            <v>0.37489583333333332</v>
          </cell>
          <cell r="ALO162">
            <v>5.1736111111111101E-2</v>
          </cell>
          <cell r="ALP162">
            <v>0</v>
          </cell>
          <cell r="ALQ162">
            <v>0.32539351851851861</v>
          </cell>
          <cell r="ALR162">
            <v>0.37827546296296299</v>
          </cell>
          <cell r="ALS162">
            <v>0.37936342592592576</v>
          </cell>
          <cell r="ALT162">
            <v>1.3825115740740745</v>
          </cell>
          <cell r="ALU162">
            <v>0.12265046296296296</v>
          </cell>
          <cell r="ALV162">
            <v>0.16824074074074075</v>
          </cell>
          <cell r="ALW162">
            <v>0.34953703703703703</v>
          </cell>
          <cell r="ALX162">
            <v>0.37170138888888887</v>
          </cell>
          <cell r="ALY162">
            <v>0.37981481481481477</v>
          </cell>
          <cell r="ALZ162">
            <v>0.37526620370370367</v>
          </cell>
          <cell r="AMA162">
            <v>5.752314814814815E-2</v>
          </cell>
          <cell r="AMB162">
            <v>0.16449074074074074</v>
          </cell>
          <cell r="AMC162">
            <v>0.35729166666666673</v>
          </cell>
          <cell r="AMD162">
            <v>0.38655092592592594</v>
          </cell>
          <cell r="AME162">
            <v>0.38172453703703696</v>
          </cell>
          <cell r="AMF162">
            <v>5.4560185185185177E-2</v>
          </cell>
          <cell r="AMG162">
            <v>0.16756944444444438</v>
          </cell>
          <cell r="AMH162">
            <v>0.19429398148148158</v>
          </cell>
          <cell r="AMI162">
            <v>0.36556712962962984</v>
          </cell>
          <cell r="AMJ162">
            <v>1.3835300925925924</v>
          </cell>
          <cell r="AMK162">
            <v>0.37197916666666664</v>
          </cell>
          <cell r="AML162">
            <v>0.37400462962962966</v>
          </cell>
          <cell r="AMM162">
            <v>0</v>
          </cell>
          <cell r="AMN162">
            <v>0</v>
          </cell>
          <cell r="AMO162">
            <v>0</v>
          </cell>
          <cell r="AMP162" t="e">
            <v>#REF!</v>
          </cell>
          <cell r="AMR162">
            <v>33003</v>
          </cell>
          <cell r="AMS162">
            <v>33892</v>
          </cell>
          <cell r="AMT162">
            <v>32391</v>
          </cell>
          <cell r="AMU162">
            <v>4470</v>
          </cell>
          <cell r="AMV162">
            <v>0</v>
          </cell>
          <cell r="AMW162">
            <v>28114</v>
          </cell>
          <cell r="AMX162">
            <v>32683</v>
          </cell>
          <cell r="AMY162">
            <v>32777</v>
          </cell>
          <cell r="AMZ162">
            <v>33049</v>
          </cell>
          <cell r="ANA162">
            <v>10597</v>
          </cell>
          <cell r="ANB162">
            <v>14536</v>
          </cell>
          <cell r="ANC162">
            <v>30200</v>
          </cell>
          <cell r="AND162">
            <v>32115</v>
          </cell>
          <cell r="ANE162">
            <v>32816</v>
          </cell>
          <cell r="ANF162">
            <v>32423</v>
          </cell>
          <cell r="ANG162">
            <v>4970</v>
          </cell>
          <cell r="ANH162">
            <v>14212</v>
          </cell>
          <cell r="ANI162">
            <v>30870</v>
          </cell>
          <cell r="ANJ162">
            <v>33398</v>
          </cell>
          <cell r="ANK162">
            <v>32981</v>
          </cell>
          <cell r="ANL162">
            <v>4714</v>
          </cell>
          <cell r="ANM162">
            <v>14478</v>
          </cell>
          <cell r="ANN162">
            <v>16787</v>
          </cell>
          <cell r="ANO162">
            <v>31585</v>
          </cell>
          <cell r="ANP162">
            <v>33137</v>
          </cell>
          <cell r="ANQ162">
            <v>32139</v>
          </cell>
          <cell r="ANR162">
            <v>32314</v>
          </cell>
          <cell r="ANS162">
            <v>0</v>
          </cell>
          <cell r="ANT162">
            <v>0</v>
          </cell>
          <cell r="ANU162">
            <v>0</v>
          </cell>
          <cell r="ANV162" t="e">
            <v>#REF!</v>
          </cell>
          <cell r="ANX162">
            <v>29</v>
          </cell>
          <cell r="ANY162">
            <v>22</v>
          </cell>
          <cell r="ANZ162">
            <v>22</v>
          </cell>
          <cell r="AOA162">
            <v>7</v>
          </cell>
          <cell r="AOB162">
            <v>0</v>
          </cell>
          <cell r="AOC162">
            <v>0</v>
          </cell>
          <cell r="AOD162">
            <v>0</v>
          </cell>
          <cell r="AOE162">
            <v>0</v>
          </cell>
          <cell r="AOF162">
            <v>0</v>
          </cell>
          <cell r="AOG162">
            <v>0</v>
          </cell>
          <cell r="AOH162">
            <v>0</v>
          </cell>
          <cell r="AOI162">
            <v>0</v>
          </cell>
          <cell r="AOJ162">
            <v>0</v>
          </cell>
          <cell r="AOK162">
            <v>0</v>
          </cell>
          <cell r="AOL162">
            <v>0</v>
          </cell>
          <cell r="AOM162">
            <v>0</v>
          </cell>
          <cell r="AON162">
            <v>0</v>
          </cell>
          <cell r="AOO162">
            <v>0</v>
          </cell>
          <cell r="AOP162">
            <v>0</v>
          </cell>
          <cell r="AOQ162">
            <v>0</v>
          </cell>
          <cell r="AOR162">
            <v>0</v>
          </cell>
          <cell r="AOS162">
            <v>0</v>
          </cell>
          <cell r="AOT162">
            <v>22</v>
          </cell>
          <cell r="AOU162"/>
          <cell r="AOV162">
            <v>3</v>
          </cell>
          <cell r="AOW162">
            <v>1</v>
          </cell>
          <cell r="AOX162">
            <v>4</v>
          </cell>
          <cell r="AOY162">
            <v>0</v>
          </cell>
          <cell r="AOZ162">
            <v>0</v>
          </cell>
          <cell r="APA162">
            <v>0</v>
          </cell>
          <cell r="APB162">
            <v>0</v>
          </cell>
          <cell r="APC162">
            <v>0</v>
          </cell>
          <cell r="APD162">
            <v>1</v>
          </cell>
          <cell r="APE162">
            <v>0</v>
          </cell>
          <cell r="APF162">
            <v>0</v>
          </cell>
          <cell r="APG162">
            <v>0</v>
          </cell>
          <cell r="APH162">
            <v>0</v>
          </cell>
          <cell r="API162">
            <v>1</v>
          </cell>
          <cell r="APJ162">
            <v>0</v>
          </cell>
          <cell r="APK162">
            <v>0</v>
          </cell>
          <cell r="APL162">
            <v>0</v>
          </cell>
          <cell r="APM162">
            <v>0</v>
          </cell>
          <cell r="APN162">
            <v>0</v>
          </cell>
          <cell r="APO162">
            <v>1</v>
          </cell>
          <cell r="APP162">
            <v>7</v>
          </cell>
          <cell r="APQ162">
            <v>8</v>
          </cell>
          <cell r="APR162">
            <v>8</v>
          </cell>
          <cell r="APS162">
            <v>23</v>
          </cell>
          <cell r="APT162">
            <v>0</v>
          </cell>
          <cell r="APU162">
            <v>0</v>
          </cell>
          <cell r="APV162">
            <v>0</v>
          </cell>
          <cell r="APW162">
            <v>0</v>
          </cell>
          <cell r="APX162">
            <v>0</v>
          </cell>
          <cell r="APY162">
            <v>0</v>
          </cell>
          <cell r="APZ162">
            <v>0</v>
          </cell>
          <cell r="AQA162">
            <v>0</v>
          </cell>
          <cell r="AQB162">
            <v>3</v>
          </cell>
          <cell r="AQC162">
            <v>2</v>
          </cell>
          <cell r="AQD162">
            <v>2</v>
          </cell>
          <cell r="AQE162">
            <v>7</v>
          </cell>
          <cell r="AQF162">
            <v>0</v>
          </cell>
          <cell r="AQG162">
            <v>0</v>
          </cell>
          <cell r="AQH162">
            <v>0</v>
          </cell>
          <cell r="AQI162">
            <v>0</v>
          </cell>
          <cell r="AQJ162">
            <v>0</v>
          </cell>
          <cell r="AQK162">
            <v>46</v>
          </cell>
          <cell r="AQL162">
            <v>1</v>
          </cell>
          <cell r="AQM162">
            <v>1</v>
          </cell>
          <cell r="AQN162">
            <v>1</v>
          </cell>
          <cell r="AQO162">
            <v>1</v>
          </cell>
          <cell r="AQP162"/>
          <cell r="AQQ162">
            <v>1</v>
          </cell>
          <cell r="AQR162" t="str">
            <v>B</v>
          </cell>
          <cell r="AQS162">
            <v>1</v>
          </cell>
          <cell r="AQT162">
            <v>0</v>
          </cell>
          <cell r="AQU162">
            <v>1</v>
          </cell>
          <cell r="AQV162"/>
          <cell r="AQW162">
            <v>0</v>
          </cell>
          <cell r="AQX162">
            <v>0</v>
          </cell>
          <cell r="AQY162">
            <v>0</v>
          </cell>
          <cell r="AQZ162">
            <v>9.0455787037037023</v>
          </cell>
          <cell r="ARA162">
            <v>0.41116266835016829</v>
          </cell>
          <cell r="ARB162">
            <v>13024</v>
          </cell>
          <cell r="ARC162">
            <v>530640</v>
          </cell>
          <cell r="ARD162">
            <v>0.27934710837887072</v>
          </cell>
          <cell r="ARE162">
            <v>0.97506944444444432</v>
          </cell>
          <cell r="ARF162">
            <v>4.432133838383838E-2</v>
          </cell>
          <cell r="ARG162">
            <v>1386</v>
          </cell>
          <cell r="ARH162">
            <v>59400</v>
          </cell>
          <cell r="ARI162">
            <v>3.1453853046594975E-2</v>
          </cell>
        </row>
        <row r="163">
          <cell r="B163" t="str">
            <v>ARIEF BIRAWAN</v>
          </cell>
          <cell r="C163">
            <v>160822</v>
          </cell>
          <cell r="D163" t="str">
            <v>10</v>
          </cell>
          <cell r="E163" t="str">
            <v>ISLAM</v>
          </cell>
          <cell r="F163" t="str">
            <v>PHL</v>
          </cell>
          <cell r="G163" t="str">
            <v>POSTPAID</v>
          </cell>
          <cell r="H163">
            <v>22.933333333333334</v>
          </cell>
          <cell r="I163" t="str">
            <v>D</v>
          </cell>
          <cell r="J163">
            <v>19235004</v>
          </cell>
          <cell r="K163">
            <v>570152</v>
          </cell>
          <cell r="L163" t="str">
            <v>LAKI-LAKI</v>
          </cell>
          <cell r="M163" t="str">
            <v>AGENT POSTPAID</v>
          </cell>
          <cell r="N163" t="str">
            <v>ADITYA ROY WICAKSONO</v>
          </cell>
          <cell r="O163" t="str">
            <v>AAN YANUAR</v>
          </cell>
          <cell r="P163"/>
          <cell r="Q163">
            <v>0.41666666666666663</v>
          </cell>
          <cell r="R163"/>
          <cell r="S163" t="str">
            <v>LL</v>
          </cell>
          <cell r="T163"/>
          <cell r="U163"/>
          <cell r="V163"/>
          <cell r="W163"/>
          <cell r="X163"/>
          <cell r="Y163"/>
          <cell r="Z163"/>
          <cell r="AA163"/>
          <cell r="AB163"/>
          <cell r="AC163"/>
          <cell r="AD163"/>
          <cell r="AE163"/>
          <cell r="AF163"/>
          <cell r="AG163"/>
          <cell r="AH163"/>
          <cell r="AI163">
            <v>0</v>
          </cell>
          <cell r="AJ163"/>
          <cell r="AK163" t="str">
            <v>LL</v>
          </cell>
          <cell r="AL163"/>
          <cell r="AM163"/>
          <cell r="AN163"/>
          <cell r="AO163"/>
          <cell r="AP163"/>
          <cell r="AQ163"/>
          <cell r="AR163"/>
          <cell r="AS163"/>
          <cell r="AT163"/>
          <cell r="AU163"/>
          <cell r="AV163"/>
          <cell r="AW163"/>
          <cell r="AX163"/>
          <cell r="AY163"/>
          <cell r="AZ163"/>
          <cell r="BA163">
            <v>0.37847222222222215</v>
          </cell>
          <cell r="BB163">
            <v>32</v>
          </cell>
          <cell r="BC163" t="str">
            <v>TDT</v>
          </cell>
          <cell r="BD163" t="str">
            <v>DEFAN MARDIATNA</v>
          </cell>
          <cell r="BE163"/>
          <cell r="BF163"/>
          <cell r="BG163"/>
          <cell r="BH163"/>
          <cell r="BI163"/>
          <cell r="BJ163"/>
          <cell r="BK163"/>
          <cell r="BL163">
            <v>0.33137731481481475</v>
          </cell>
          <cell r="BM163" t="str">
            <v>OK</v>
          </cell>
          <cell r="BN163">
            <v>0.33137731481481475</v>
          </cell>
          <cell r="BO163">
            <v>4.7094907407407405E-2</v>
          </cell>
          <cell r="BP163">
            <v>0</v>
          </cell>
          <cell r="BQ163" t="str">
            <v>OK</v>
          </cell>
          <cell r="BR163">
            <v>4.7094907407407405E-2</v>
          </cell>
          <cell r="BS163">
            <v>0.375</v>
          </cell>
          <cell r="BT163">
            <v>52</v>
          </cell>
          <cell r="BU163" t="str">
            <v>H</v>
          </cell>
          <cell r="BV163"/>
          <cell r="BW163"/>
          <cell r="BX163"/>
          <cell r="BY163"/>
          <cell r="BZ163"/>
          <cell r="CA163"/>
          <cell r="CB163"/>
          <cell r="CC163"/>
          <cell r="CD163">
            <v>0.32569444444444451</v>
          </cell>
          <cell r="CE163" t="str">
            <v>OK</v>
          </cell>
          <cell r="CF163">
            <v>0.32569444444444451</v>
          </cell>
          <cell r="CG163">
            <v>6.0416666666666667E-2</v>
          </cell>
          <cell r="CH163">
            <v>1.1111111111111183E-2</v>
          </cell>
          <cell r="CI163" t="str">
            <v>OK</v>
          </cell>
          <cell r="CJ163">
            <v>4.9305555555555484E-2</v>
          </cell>
          <cell r="CK163">
            <v>0.375</v>
          </cell>
          <cell r="CL163">
            <v>53</v>
          </cell>
          <cell r="CM163" t="str">
            <v>H</v>
          </cell>
          <cell r="CN163"/>
          <cell r="CO163"/>
          <cell r="CP163"/>
          <cell r="CQ163"/>
          <cell r="CR163"/>
          <cell r="CS163"/>
          <cell r="CT163"/>
          <cell r="CU163"/>
          <cell r="CV163">
            <v>0.32784722222222218</v>
          </cell>
          <cell r="CW163" t="str">
            <v>OK</v>
          </cell>
          <cell r="CX163">
            <v>0.32784722222222218</v>
          </cell>
          <cell r="CY163">
            <v>5.5486111111111118E-2</v>
          </cell>
          <cell r="CZ163">
            <v>8.3333333333333037E-3</v>
          </cell>
          <cell r="DA163" t="str">
            <v>OK</v>
          </cell>
          <cell r="DB163">
            <v>4.7152777777777814E-2</v>
          </cell>
          <cell r="DC163">
            <v>0.375</v>
          </cell>
          <cell r="DD163">
            <v>60</v>
          </cell>
          <cell r="DE163" t="str">
            <v>H</v>
          </cell>
          <cell r="DF163"/>
          <cell r="DG163"/>
          <cell r="DH163"/>
          <cell r="DI163"/>
          <cell r="DJ163"/>
          <cell r="DK163"/>
          <cell r="DL163"/>
          <cell r="DM163"/>
          <cell r="DN163">
            <v>0.31944444444444448</v>
          </cell>
          <cell r="DO163" t="str">
            <v>NOK</v>
          </cell>
          <cell r="DP163">
            <v>0.31944444444444448</v>
          </cell>
          <cell r="DQ163">
            <v>0.11458333333333331</v>
          </cell>
          <cell r="DR163">
            <v>5.902777777777779E-2</v>
          </cell>
          <cell r="DS163" t="str">
            <v>NOK</v>
          </cell>
          <cell r="DT163">
            <v>5.5555555555555525E-2</v>
          </cell>
          <cell r="DU163">
            <v>1.375</v>
          </cell>
          <cell r="DV163">
            <v>84</v>
          </cell>
          <cell r="DW163" t="str">
            <v>H</v>
          </cell>
          <cell r="DX163"/>
          <cell r="DY163"/>
          <cell r="DZ163"/>
          <cell r="EA163"/>
          <cell r="EB163"/>
          <cell r="EC163"/>
          <cell r="ED163"/>
          <cell r="EE163"/>
          <cell r="EF163">
            <v>1.3388310185185186</v>
          </cell>
          <cell r="EG163" t="str">
            <v>OK</v>
          </cell>
          <cell r="EH163">
            <v>1.3388310185185186</v>
          </cell>
          <cell r="EI163">
            <v>9.7974537037037041E-2</v>
          </cell>
          <cell r="EJ163">
            <v>6.1805555555555551E-2</v>
          </cell>
          <cell r="EK163" t="str">
            <v>OK</v>
          </cell>
          <cell r="EL163">
            <v>3.6168981481481489E-2</v>
          </cell>
          <cell r="EM163">
            <v>0</v>
          </cell>
          <cell r="EN163"/>
          <cell r="EO163" t="str">
            <v>LL</v>
          </cell>
          <cell r="EP163"/>
          <cell r="EQ163"/>
          <cell r="ER163"/>
          <cell r="ES163"/>
          <cell r="ET163"/>
          <cell r="EU163"/>
          <cell r="EV163"/>
          <cell r="EW163"/>
          <cell r="EX163"/>
          <cell r="EY163"/>
          <cell r="EZ163"/>
          <cell r="FA163"/>
          <cell r="FB163"/>
          <cell r="FC163"/>
          <cell r="FD163"/>
          <cell r="FE163">
            <v>0</v>
          </cell>
          <cell r="FF163"/>
          <cell r="FG163" t="str">
            <v>LL</v>
          </cell>
          <cell r="FH163"/>
          <cell r="FI163"/>
          <cell r="FJ163"/>
          <cell r="FK163"/>
          <cell r="FL163"/>
          <cell r="FM163"/>
          <cell r="FN163"/>
          <cell r="FO163"/>
          <cell r="FP163"/>
          <cell r="FQ163"/>
          <cell r="FR163"/>
          <cell r="FS163"/>
          <cell r="FT163"/>
          <cell r="FU163"/>
          <cell r="FV163"/>
          <cell r="FW163">
            <v>0.375</v>
          </cell>
          <cell r="FX163">
            <v>60</v>
          </cell>
          <cell r="FY163" t="str">
            <v>TDP</v>
          </cell>
          <cell r="FZ163" t="str">
            <v>RESA CAHYANA ALGHIFARI</v>
          </cell>
          <cell r="GA163" t="str">
            <v>KETEPATAN LOGIN</v>
          </cell>
          <cell r="GB163"/>
          <cell r="GC163"/>
          <cell r="GD163"/>
          <cell r="GE163"/>
          <cell r="GF163"/>
          <cell r="GG163"/>
          <cell r="GH163">
            <v>0.3383101851851853</v>
          </cell>
          <cell r="GI163" t="str">
            <v>OK</v>
          </cell>
          <cell r="GJ163">
            <v>0.3383101851851853</v>
          </cell>
          <cell r="GK163">
            <v>7.7662037037037029E-2</v>
          </cell>
          <cell r="GL163">
            <v>4.0972222222222313E-2</v>
          </cell>
          <cell r="GM163" t="str">
            <v>OK</v>
          </cell>
          <cell r="GN163">
            <v>3.6689814814814717E-2</v>
          </cell>
          <cell r="GO163">
            <v>0.37638888888888888</v>
          </cell>
          <cell r="GP163">
            <v>56</v>
          </cell>
          <cell r="GQ163" t="str">
            <v>H</v>
          </cell>
          <cell r="GR163"/>
          <cell r="GS163"/>
          <cell r="GT163"/>
          <cell r="GU163"/>
          <cell r="GV163"/>
          <cell r="GW163"/>
          <cell r="GX163"/>
          <cell r="GY163"/>
          <cell r="GZ163">
            <v>0.32621527777777776</v>
          </cell>
          <cell r="HA163" t="str">
            <v>OK</v>
          </cell>
          <cell r="HB163">
            <v>0.32621527777777776</v>
          </cell>
          <cell r="HC163">
            <v>5.4340277777777779E-2</v>
          </cell>
          <cell r="HD163">
            <v>4.1666666666666519E-3</v>
          </cell>
          <cell r="HE163" t="str">
            <v>OK</v>
          </cell>
          <cell r="HF163">
            <v>5.0173611111111127E-2</v>
          </cell>
          <cell r="HG163">
            <v>0.37499999999999994</v>
          </cell>
          <cell r="HH163">
            <v>68</v>
          </cell>
          <cell r="HI163" t="str">
            <v>H</v>
          </cell>
          <cell r="HJ163"/>
          <cell r="HK163"/>
          <cell r="HL163"/>
          <cell r="HM163"/>
          <cell r="HN163"/>
          <cell r="HO163"/>
          <cell r="HP163"/>
          <cell r="HQ163"/>
          <cell r="HR163">
            <v>0.32265046296296285</v>
          </cell>
          <cell r="HS163" t="str">
            <v>NOK</v>
          </cell>
          <cell r="HT163">
            <v>0.32265046296296285</v>
          </cell>
          <cell r="HU163">
            <v>6.4155092592592597E-2</v>
          </cell>
          <cell r="HV163">
            <v>1.1805555555555514E-2</v>
          </cell>
          <cell r="HW163" t="str">
            <v>NOK</v>
          </cell>
          <cell r="HX163">
            <v>5.2349537037037083E-2</v>
          </cell>
          <cell r="HY163">
            <v>0</v>
          </cell>
          <cell r="HZ163"/>
          <cell r="IA163" t="str">
            <v>LL</v>
          </cell>
          <cell r="IB163"/>
          <cell r="IC163"/>
          <cell r="ID163"/>
          <cell r="IE163"/>
          <cell r="IF163"/>
          <cell r="IG163"/>
          <cell r="IH163"/>
          <cell r="II163"/>
          <cell r="IJ163"/>
          <cell r="IK163"/>
          <cell r="IL163"/>
          <cell r="IM163"/>
          <cell r="IN163"/>
          <cell r="IO163"/>
          <cell r="IP163"/>
          <cell r="IQ163">
            <v>0</v>
          </cell>
          <cell r="IR163"/>
          <cell r="IS163" t="str">
            <v>LL</v>
          </cell>
          <cell r="IT163"/>
          <cell r="IU163"/>
          <cell r="IV163"/>
          <cell r="IW163"/>
          <cell r="IX163"/>
          <cell r="IY163"/>
          <cell r="IZ163"/>
          <cell r="JA163"/>
          <cell r="JB163"/>
          <cell r="JC163"/>
          <cell r="JD163"/>
          <cell r="JE163"/>
          <cell r="JF163"/>
          <cell r="JG163"/>
          <cell r="JH163"/>
          <cell r="JI163">
            <v>0.375</v>
          </cell>
          <cell r="JJ163">
            <v>51</v>
          </cell>
          <cell r="JK163" t="str">
            <v>H</v>
          </cell>
          <cell r="JL163"/>
          <cell r="JM163"/>
          <cell r="JN163"/>
          <cell r="JO163"/>
          <cell r="JP163"/>
          <cell r="JQ163"/>
          <cell r="JR163"/>
          <cell r="JS163"/>
          <cell r="JT163">
            <v>0.32069444444444439</v>
          </cell>
          <cell r="JU163" t="str">
            <v>NOK</v>
          </cell>
          <cell r="JV163">
            <v>0.32069444444444439</v>
          </cell>
          <cell r="JW163">
            <v>6.4722222222222223E-2</v>
          </cell>
          <cell r="JX163">
            <v>1.041666666666663E-2</v>
          </cell>
          <cell r="JY163" t="str">
            <v>NOK</v>
          </cell>
          <cell r="JZ163">
            <v>5.4305555555555593E-2</v>
          </cell>
          <cell r="KA163">
            <v>0.375</v>
          </cell>
          <cell r="KB163">
            <v>58</v>
          </cell>
          <cell r="KC163" t="str">
            <v>H</v>
          </cell>
          <cell r="KD163"/>
          <cell r="KE163"/>
          <cell r="KF163"/>
          <cell r="KG163"/>
          <cell r="KH163"/>
          <cell r="KI163"/>
          <cell r="KJ163"/>
          <cell r="KK163"/>
          <cell r="KL163">
            <v>0.32262731481481494</v>
          </cell>
          <cell r="KM163" t="str">
            <v>NOK</v>
          </cell>
          <cell r="KN163">
            <v>0.32262731481481494</v>
          </cell>
          <cell r="KO163">
            <v>8.2233796296296291E-2</v>
          </cell>
          <cell r="KP163">
            <v>2.9861111111111227E-2</v>
          </cell>
          <cell r="KQ163" t="str">
            <v>NOK</v>
          </cell>
          <cell r="KR163">
            <v>5.2372685185185064E-2</v>
          </cell>
          <cell r="KS163">
            <v>1.375</v>
          </cell>
          <cell r="KT163">
            <v>60</v>
          </cell>
          <cell r="KU163" t="str">
            <v>H</v>
          </cell>
          <cell r="KV163"/>
          <cell r="KW163"/>
          <cell r="KX163"/>
          <cell r="KY163"/>
          <cell r="KZ163"/>
          <cell r="LA163"/>
          <cell r="LB163"/>
          <cell r="LC163"/>
          <cell r="LD163">
            <v>1.3254513888888888</v>
          </cell>
          <cell r="LE163" t="str">
            <v>OK</v>
          </cell>
          <cell r="LF163">
            <v>1.3254513888888888</v>
          </cell>
          <cell r="LG163">
            <v>6.0659722222222219E-2</v>
          </cell>
          <cell r="LH163">
            <v>1.1111111111111072E-2</v>
          </cell>
          <cell r="LI163" t="str">
            <v>OK</v>
          </cell>
          <cell r="LJ163">
            <v>4.9548611111111147E-2</v>
          </cell>
          <cell r="LK163">
            <v>0.37499999999999994</v>
          </cell>
          <cell r="LL163">
            <v>68</v>
          </cell>
          <cell r="LM163" t="str">
            <v>H</v>
          </cell>
          <cell r="LN163"/>
          <cell r="LO163"/>
          <cell r="LP163"/>
          <cell r="LQ163"/>
          <cell r="LR163"/>
          <cell r="LS163"/>
          <cell r="LT163"/>
          <cell r="LU163"/>
          <cell r="LV163">
            <v>0.33811342592592586</v>
          </cell>
          <cell r="LW163" t="str">
            <v>OK</v>
          </cell>
          <cell r="LX163">
            <v>0.33811342592592586</v>
          </cell>
          <cell r="LY163">
            <v>6.4664351851851848E-2</v>
          </cell>
          <cell r="LZ163">
            <v>2.777777777777779E-2</v>
          </cell>
          <cell r="MA163" t="str">
            <v>OK</v>
          </cell>
          <cell r="MB163">
            <v>3.6886574074074058E-2</v>
          </cell>
          <cell r="MC163">
            <v>0</v>
          </cell>
          <cell r="MD163"/>
          <cell r="ME163" t="str">
            <v>LL</v>
          </cell>
          <cell r="MF163"/>
          <cell r="MG163"/>
          <cell r="MH163"/>
          <cell r="MI163"/>
          <cell r="MJ163"/>
          <cell r="MK163"/>
          <cell r="ML163"/>
          <cell r="MM163"/>
          <cell r="MN163"/>
          <cell r="MO163"/>
          <cell r="MP163"/>
          <cell r="MQ163"/>
          <cell r="MR163"/>
          <cell r="MS163"/>
          <cell r="MT163"/>
          <cell r="MU163">
            <v>0.41736111111111107</v>
          </cell>
          <cell r="MV163">
            <v>51</v>
          </cell>
          <cell r="MW163" t="str">
            <v>H</v>
          </cell>
          <cell r="MX163"/>
          <cell r="MY163"/>
          <cell r="MZ163"/>
          <cell r="NA163"/>
          <cell r="NB163"/>
          <cell r="NC163"/>
          <cell r="ND163"/>
          <cell r="NE163"/>
          <cell r="NF163">
            <v>0.36930555555555561</v>
          </cell>
          <cell r="NG163" t="str">
            <v>OK</v>
          </cell>
          <cell r="NH163">
            <v>0.36930555555555561</v>
          </cell>
          <cell r="NI163">
            <v>5.7083333333333326E-2</v>
          </cell>
          <cell r="NJ163">
            <v>9.0277777777778567E-3</v>
          </cell>
          <cell r="NK163" t="str">
            <v>OK</v>
          </cell>
          <cell r="NL163">
            <v>4.8055555555555469E-2</v>
          </cell>
          <cell r="NM163">
            <v>0.41666666666666669</v>
          </cell>
          <cell r="NN163">
            <v>51</v>
          </cell>
          <cell r="NO163" t="str">
            <v>H</v>
          </cell>
          <cell r="NP163"/>
          <cell r="NQ163"/>
          <cell r="NR163"/>
          <cell r="NS163"/>
          <cell r="NT163"/>
          <cell r="NU163"/>
          <cell r="NV163"/>
          <cell r="NW163"/>
          <cell r="NX163">
            <v>0.36458333333333337</v>
          </cell>
          <cell r="NY163" t="str">
            <v>OK</v>
          </cell>
          <cell r="NZ163">
            <v>0.36458333333333337</v>
          </cell>
          <cell r="OA163">
            <v>5.6747685185185193E-2</v>
          </cell>
          <cell r="OB163">
            <v>4.1666666666666519E-3</v>
          </cell>
          <cell r="OC163" t="str">
            <v>OK</v>
          </cell>
          <cell r="OD163">
            <v>5.2083333333333336E-2</v>
          </cell>
          <cell r="OE163">
            <v>0.37430555555555556</v>
          </cell>
          <cell r="OF163">
            <v>56</v>
          </cell>
          <cell r="OG163" t="str">
            <v>H</v>
          </cell>
          <cell r="OH163"/>
          <cell r="OI163"/>
          <cell r="OJ163"/>
          <cell r="OK163"/>
          <cell r="OL163"/>
          <cell r="OM163"/>
          <cell r="ON163"/>
          <cell r="OO163"/>
          <cell r="OP163">
            <v>0.32500000000000029</v>
          </cell>
          <cell r="OQ163" t="str">
            <v>OK</v>
          </cell>
          <cell r="OR163">
            <v>0.32500000000000029</v>
          </cell>
          <cell r="OS163">
            <v>6.1111111111111116E-2</v>
          </cell>
          <cell r="OT163">
            <v>1.1805555555555847E-2</v>
          </cell>
          <cell r="OU163" t="str">
            <v>OK</v>
          </cell>
          <cell r="OV163">
            <v>4.9305555555555269E-2</v>
          </cell>
          <cell r="OW163">
            <v>0.375</v>
          </cell>
          <cell r="OX163">
            <v>58</v>
          </cell>
          <cell r="OY163" t="str">
            <v>H</v>
          </cell>
          <cell r="OZ163"/>
          <cell r="PA163"/>
          <cell r="PB163"/>
          <cell r="PC163"/>
          <cell r="PD163"/>
          <cell r="PE163"/>
          <cell r="PF163"/>
          <cell r="PG163"/>
          <cell r="PH163">
            <v>0.32535879629629627</v>
          </cell>
          <cell r="PI163" t="str">
            <v>OK</v>
          </cell>
          <cell r="PJ163">
            <v>0.32535879629629627</v>
          </cell>
          <cell r="PK163">
            <v>5.7280092592592598E-2</v>
          </cell>
          <cell r="PL163">
            <v>7.6388888888888618E-3</v>
          </cell>
          <cell r="PM163" t="str">
            <v>OK</v>
          </cell>
          <cell r="PN163">
            <v>4.9641203703703736E-2</v>
          </cell>
          <cell r="PO163">
            <v>0.375</v>
          </cell>
          <cell r="PP163">
            <v>84</v>
          </cell>
          <cell r="PQ163" t="str">
            <v>H</v>
          </cell>
          <cell r="PR163"/>
          <cell r="PS163"/>
          <cell r="PT163"/>
          <cell r="PU163"/>
          <cell r="PV163"/>
          <cell r="PW163"/>
          <cell r="PX163"/>
          <cell r="PY163"/>
          <cell r="PZ163">
            <v>0.33140046296296299</v>
          </cell>
          <cell r="QA163" t="str">
            <v>OK</v>
          </cell>
          <cell r="QB163">
            <v>0.33140046296296299</v>
          </cell>
          <cell r="QC163">
            <v>4.3599537037037034E-2</v>
          </cell>
          <cell r="QD163">
            <v>0</v>
          </cell>
          <cell r="QE163" t="str">
            <v>OK</v>
          </cell>
          <cell r="QF163">
            <v>4.3599537037037034E-2</v>
          </cell>
          <cell r="QG163">
            <v>0</v>
          </cell>
          <cell r="QH163"/>
          <cell r="QI163" t="str">
            <v>LL</v>
          </cell>
          <cell r="QJ163"/>
          <cell r="QK163"/>
          <cell r="QL163"/>
          <cell r="QM163"/>
          <cell r="QN163"/>
          <cell r="QO163"/>
          <cell r="QP163"/>
          <cell r="QQ163"/>
          <cell r="QR163"/>
          <cell r="QS163"/>
          <cell r="QT163"/>
          <cell r="QU163"/>
          <cell r="QV163"/>
          <cell r="QW163"/>
          <cell r="QX163"/>
          <cell r="QY163">
            <v>0</v>
          </cell>
          <cell r="QZ163"/>
          <cell r="RA163" t="str">
            <v>LL</v>
          </cell>
          <cell r="RB163"/>
          <cell r="RC163"/>
          <cell r="RD163"/>
          <cell r="RE163"/>
          <cell r="RF163"/>
          <cell r="RG163"/>
          <cell r="RH163"/>
          <cell r="RI163"/>
          <cell r="RJ163"/>
          <cell r="RK163"/>
          <cell r="RL163"/>
          <cell r="RM163"/>
          <cell r="RN163"/>
          <cell r="RO163"/>
          <cell r="RP163"/>
          <cell r="RQ163">
            <v>0</v>
          </cell>
          <cell r="RR163"/>
          <cell r="RS163" t="str">
            <v>LL</v>
          </cell>
          <cell r="RT163"/>
          <cell r="RU163"/>
          <cell r="RV163"/>
          <cell r="RW163"/>
          <cell r="RX163"/>
          <cell r="RY163"/>
          <cell r="RZ163"/>
          <cell r="SA163"/>
          <cell r="SB163"/>
          <cell r="SC163"/>
          <cell r="SD163"/>
          <cell r="SE163"/>
          <cell r="SF163"/>
          <cell r="SG163"/>
          <cell r="SH163"/>
          <cell r="SI163">
            <v>0.36805555555555558</v>
          </cell>
          <cell r="SJ163">
            <v>84</v>
          </cell>
          <cell r="SK163" t="str">
            <v>TDP</v>
          </cell>
          <cell r="SL163" t="str">
            <v>AGUNG WIBOWO</v>
          </cell>
          <cell r="SM163" t="str">
            <v>CES</v>
          </cell>
          <cell r="SN163"/>
          <cell r="SO163"/>
          <cell r="SP163"/>
          <cell r="SQ163"/>
          <cell r="SR163"/>
          <cell r="SS163"/>
          <cell r="ST163">
            <v>0.33229166666666671</v>
          </cell>
          <cell r="SU163" t="str">
            <v>OK</v>
          </cell>
          <cell r="SV163">
            <v>0.33229166666666671</v>
          </cell>
          <cell r="SW163">
            <v>3.5763888888888894E-2</v>
          </cell>
          <cell r="SX163">
            <v>0</v>
          </cell>
          <cell r="SY163" t="str">
            <v>OK</v>
          </cell>
          <cell r="SZ163">
            <v>3.5763888888888894E-2</v>
          </cell>
          <cell r="TA163">
            <v>0.37013888888888874</v>
          </cell>
          <cell r="TB163">
            <v>62</v>
          </cell>
          <cell r="TC163" t="str">
            <v>H</v>
          </cell>
          <cell r="TD163"/>
          <cell r="TE163"/>
          <cell r="TF163"/>
          <cell r="TG163"/>
          <cell r="TH163"/>
          <cell r="TI163"/>
          <cell r="TJ163"/>
          <cell r="TK163"/>
          <cell r="TL163">
            <v>0.31884259259259251</v>
          </cell>
          <cell r="TM163" t="str">
            <v>NOK</v>
          </cell>
          <cell r="TN163">
            <v>0.31884259259259251</v>
          </cell>
          <cell r="TO163">
            <v>5.4768518518518522E-2</v>
          </cell>
          <cell r="TP163">
            <v>3.4722222222223209E-3</v>
          </cell>
          <cell r="TQ163" t="str">
            <v>OK</v>
          </cell>
          <cell r="TR163">
            <v>5.1296296296296201E-2</v>
          </cell>
          <cell r="TS163">
            <v>0.375</v>
          </cell>
          <cell r="TT163">
            <v>60</v>
          </cell>
          <cell r="TU163" t="str">
            <v>H</v>
          </cell>
          <cell r="TV163"/>
          <cell r="TW163"/>
          <cell r="TX163"/>
          <cell r="TY163"/>
          <cell r="TZ163"/>
          <cell r="UA163"/>
          <cell r="UB163"/>
          <cell r="UC163"/>
          <cell r="UD163">
            <v>0.36763888888888879</v>
          </cell>
          <cell r="UE163" t="str">
            <v>OK</v>
          </cell>
          <cell r="UF163">
            <v>0.36763888888888879</v>
          </cell>
          <cell r="UG163">
            <v>6.3611111111111104E-2</v>
          </cell>
          <cell r="UH163">
            <v>5.6249999999999911E-2</v>
          </cell>
          <cell r="UI163" t="str">
            <v>OK</v>
          </cell>
          <cell r="UJ163">
            <v>7.3611111111111932E-3</v>
          </cell>
          <cell r="UK163"/>
          <cell r="UL163"/>
          <cell r="UM163"/>
          <cell r="UN163"/>
          <cell r="UO163"/>
          <cell r="UP163"/>
          <cell r="UQ163"/>
          <cell r="UR163"/>
          <cell r="US163"/>
          <cell r="UT163"/>
          <cell r="UU163"/>
          <cell r="UV163"/>
          <cell r="UW163"/>
          <cell r="UX163"/>
          <cell r="UY163"/>
          <cell r="UZ163"/>
          <cell r="VA163"/>
          <cell r="VB163"/>
          <cell r="VC163"/>
          <cell r="VD163">
            <v>0</v>
          </cell>
          <cell r="VE163">
            <v>0</v>
          </cell>
          <cell r="VF163">
            <v>32</v>
          </cell>
          <cell r="VG163">
            <v>52</v>
          </cell>
          <cell r="VH163">
            <v>53</v>
          </cell>
          <cell r="VI163">
            <v>60</v>
          </cell>
          <cell r="VJ163">
            <v>84</v>
          </cell>
          <cell r="VK163">
            <v>0</v>
          </cell>
          <cell r="VL163">
            <v>0</v>
          </cell>
          <cell r="VM163">
            <v>60</v>
          </cell>
          <cell r="VN163">
            <v>56</v>
          </cell>
          <cell r="VO163">
            <v>68</v>
          </cell>
          <cell r="VP163">
            <v>0</v>
          </cell>
          <cell r="VQ163">
            <v>0</v>
          </cell>
          <cell r="VR163">
            <v>51</v>
          </cell>
          <cell r="VS163">
            <v>58</v>
          </cell>
          <cell r="VT163">
            <v>60</v>
          </cell>
          <cell r="VU163">
            <v>68</v>
          </cell>
          <cell r="VV163">
            <v>0</v>
          </cell>
          <cell r="VW163">
            <v>51</v>
          </cell>
          <cell r="VX163">
            <v>51</v>
          </cell>
          <cell r="VY163">
            <v>56</v>
          </cell>
          <cell r="VZ163">
            <v>58</v>
          </cell>
          <cell r="WA163">
            <v>84</v>
          </cell>
          <cell r="WB163">
            <v>0</v>
          </cell>
          <cell r="WC163">
            <v>0</v>
          </cell>
          <cell r="WD163">
            <v>0</v>
          </cell>
          <cell r="WE163">
            <v>84</v>
          </cell>
          <cell r="WF163">
            <v>62</v>
          </cell>
          <cell r="WG163">
            <v>60</v>
          </cell>
          <cell r="WH163">
            <v>0</v>
          </cell>
          <cell r="WI163"/>
          <cell r="WJ163" t="str">
            <v>LL</v>
          </cell>
          <cell r="WK163" t="str">
            <v>LL</v>
          </cell>
          <cell r="WL163" t="str">
            <v>TDT</v>
          </cell>
          <cell r="WM163" t="str">
            <v>H</v>
          </cell>
          <cell r="WN163" t="str">
            <v>H</v>
          </cell>
          <cell r="WO163" t="str">
            <v>H</v>
          </cell>
          <cell r="WP163" t="str">
            <v>H</v>
          </cell>
          <cell r="WQ163" t="str">
            <v>LL</v>
          </cell>
          <cell r="WR163" t="str">
            <v>LL</v>
          </cell>
          <cell r="WS163" t="str">
            <v>TDP</v>
          </cell>
          <cell r="WT163" t="str">
            <v>H</v>
          </cell>
          <cell r="WU163" t="str">
            <v>H</v>
          </cell>
          <cell r="WV163" t="str">
            <v>LL</v>
          </cell>
          <cell r="WW163" t="str">
            <v>LL</v>
          </cell>
          <cell r="WX163" t="str">
            <v>H</v>
          </cell>
          <cell r="WY163" t="str">
            <v>H</v>
          </cell>
          <cell r="WZ163" t="str">
            <v>H</v>
          </cell>
          <cell r="XA163" t="str">
            <v>H</v>
          </cell>
          <cell r="XB163" t="str">
            <v>LL</v>
          </cell>
          <cell r="XC163" t="str">
            <v>H</v>
          </cell>
          <cell r="XD163" t="str">
            <v>H</v>
          </cell>
          <cell r="XE163" t="str">
            <v>H</v>
          </cell>
          <cell r="XF163" t="str">
            <v>H</v>
          </cell>
          <cell r="XG163" t="str">
            <v>H</v>
          </cell>
          <cell r="XH163" t="str">
            <v>LL</v>
          </cell>
          <cell r="XI163" t="str">
            <v>LL</v>
          </cell>
          <cell r="XJ163" t="str">
            <v>LL</v>
          </cell>
          <cell r="XK163" t="str">
            <v>TDP</v>
          </cell>
          <cell r="XL163" t="str">
            <v>H</v>
          </cell>
          <cell r="XM163" t="str">
            <v>H</v>
          </cell>
          <cell r="XN163">
            <v>0</v>
          </cell>
          <cell r="XO163"/>
          <cell r="XP163">
            <v>0</v>
          </cell>
          <cell r="XQ163">
            <v>0</v>
          </cell>
          <cell r="XR163" t="str">
            <v>DEFAN MARDIATNA</v>
          </cell>
          <cell r="XS163">
            <v>0</v>
          </cell>
          <cell r="XT163">
            <v>0</v>
          </cell>
          <cell r="XU163">
            <v>0</v>
          </cell>
          <cell r="XV163">
            <v>0</v>
          </cell>
          <cell r="XW163">
            <v>0</v>
          </cell>
          <cell r="XX163">
            <v>0</v>
          </cell>
          <cell r="XY163" t="str">
            <v>RESA CAHYANA ALGHIFARI</v>
          </cell>
          <cell r="XZ163">
            <v>0</v>
          </cell>
          <cell r="YA163">
            <v>0</v>
          </cell>
          <cell r="YB163">
            <v>0</v>
          </cell>
          <cell r="YC163">
            <v>0</v>
          </cell>
          <cell r="YD163">
            <v>0</v>
          </cell>
          <cell r="YE163">
            <v>0</v>
          </cell>
          <cell r="YF163">
            <v>0</v>
          </cell>
          <cell r="YG163">
            <v>0</v>
          </cell>
          <cell r="YH163">
            <v>0</v>
          </cell>
          <cell r="YI163">
            <v>0</v>
          </cell>
          <cell r="YJ163">
            <v>0</v>
          </cell>
          <cell r="YK163">
            <v>0</v>
          </cell>
          <cell r="YL163">
            <v>0</v>
          </cell>
          <cell r="YM163">
            <v>0</v>
          </cell>
          <cell r="YN163">
            <v>0</v>
          </cell>
          <cell r="YO163">
            <v>0</v>
          </cell>
          <cell r="YP163">
            <v>0</v>
          </cell>
          <cell r="YQ163" t="str">
            <v>AGUNG WIBOWO</v>
          </cell>
          <cell r="YR163">
            <v>0</v>
          </cell>
          <cell r="YS163">
            <v>0</v>
          </cell>
          <cell r="YT163">
            <v>0</v>
          </cell>
          <cell r="YU163"/>
          <cell r="YV163">
            <v>0</v>
          </cell>
          <cell r="YW163">
            <v>0</v>
          </cell>
          <cell r="YX163">
            <v>0</v>
          </cell>
          <cell r="YY163">
            <v>0</v>
          </cell>
          <cell r="YZ163">
            <v>0</v>
          </cell>
          <cell r="ZA163">
            <v>0</v>
          </cell>
          <cell r="ZB163">
            <v>0</v>
          </cell>
          <cell r="ZC163">
            <v>0</v>
          </cell>
          <cell r="ZD163">
            <v>0</v>
          </cell>
          <cell r="ZE163" t="str">
            <v>KETEPATAN LOGIN</v>
          </cell>
          <cell r="ZF163">
            <v>0</v>
          </cell>
          <cell r="ZG163">
            <v>0</v>
          </cell>
          <cell r="ZH163">
            <v>0</v>
          </cell>
          <cell r="ZI163">
            <v>0</v>
          </cell>
          <cell r="ZJ163">
            <v>0</v>
          </cell>
          <cell r="ZK163">
            <v>0</v>
          </cell>
          <cell r="ZL163">
            <v>0</v>
          </cell>
          <cell r="ZM163">
            <v>0</v>
          </cell>
          <cell r="ZN163">
            <v>0</v>
          </cell>
          <cell r="ZO163">
            <v>0</v>
          </cell>
          <cell r="ZP163">
            <v>0</v>
          </cell>
          <cell r="ZQ163">
            <v>0</v>
          </cell>
          <cell r="ZR163">
            <v>0</v>
          </cell>
          <cell r="ZS163">
            <v>0</v>
          </cell>
          <cell r="ZT163">
            <v>0</v>
          </cell>
          <cell r="ZU163">
            <v>0</v>
          </cell>
          <cell r="ZV163">
            <v>0</v>
          </cell>
          <cell r="ZW163" t="str">
            <v>CES</v>
          </cell>
          <cell r="ZX163">
            <v>0</v>
          </cell>
          <cell r="ZY163">
            <v>0</v>
          </cell>
          <cell r="ZZ163">
            <v>0</v>
          </cell>
          <cell r="AAA163"/>
          <cell r="AAB163">
            <v>0.37847222222222215</v>
          </cell>
          <cell r="AAC163">
            <v>0.375</v>
          </cell>
          <cell r="AAD163">
            <v>0.375</v>
          </cell>
          <cell r="AAE163">
            <v>0.375</v>
          </cell>
          <cell r="AAF163">
            <v>1.375</v>
          </cell>
          <cell r="AAG163">
            <v>0</v>
          </cell>
          <cell r="AAH163">
            <v>0</v>
          </cell>
          <cell r="AAI163">
            <v>0.375</v>
          </cell>
          <cell r="AAJ163">
            <v>0.37638888888888888</v>
          </cell>
          <cell r="AAK163">
            <v>0.37499999999999994</v>
          </cell>
          <cell r="AAL163">
            <v>0</v>
          </cell>
          <cell r="AAM163">
            <v>0</v>
          </cell>
          <cell r="AAN163">
            <v>0.375</v>
          </cell>
          <cell r="AAO163">
            <v>0.375</v>
          </cell>
          <cell r="AAP163">
            <v>1.375</v>
          </cell>
          <cell r="AAQ163">
            <v>0.37499999999999994</v>
          </cell>
          <cell r="AAR163">
            <v>0</v>
          </cell>
          <cell r="AAS163">
            <v>0.41736111111111107</v>
          </cell>
          <cell r="AAT163">
            <v>0.41666666666666669</v>
          </cell>
          <cell r="AAU163">
            <v>0.37430555555555556</v>
          </cell>
          <cell r="AAV163">
            <v>0.375</v>
          </cell>
          <cell r="AAW163">
            <v>0.375</v>
          </cell>
          <cell r="AAX163">
            <v>0</v>
          </cell>
          <cell r="AAY163">
            <v>0</v>
          </cell>
          <cell r="AAZ163">
            <v>0</v>
          </cell>
          <cell r="ABA163">
            <v>0.36805555555555558</v>
          </cell>
          <cell r="ABB163">
            <v>0.37013888888888874</v>
          </cell>
          <cell r="ABC163">
            <v>0.375</v>
          </cell>
          <cell r="ABD163">
            <v>0</v>
          </cell>
          <cell r="ABE163">
            <v>0.375</v>
          </cell>
          <cell r="ABF163">
            <v>0</v>
          </cell>
          <cell r="ABG163"/>
          <cell r="ABH163">
            <v>0</v>
          </cell>
          <cell r="ABI163">
            <v>0</v>
          </cell>
          <cell r="ABJ163">
            <v>0</v>
          </cell>
          <cell r="ABK163">
            <v>0</v>
          </cell>
          <cell r="ABL163">
            <v>0</v>
          </cell>
          <cell r="ABM163">
            <v>0</v>
          </cell>
          <cell r="ABN163">
            <v>0</v>
          </cell>
          <cell r="ABO163">
            <v>0</v>
          </cell>
          <cell r="ABP163">
            <v>0</v>
          </cell>
          <cell r="ABQ163">
            <v>0</v>
          </cell>
          <cell r="ABR163">
            <v>0</v>
          </cell>
          <cell r="ABS163">
            <v>0</v>
          </cell>
          <cell r="ABT163">
            <v>0</v>
          </cell>
          <cell r="ABU163">
            <v>0</v>
          </cell>
          <cell r="ABV163">
            <v>0</v>
          </cell>
          <cell r="ABW163">
            <v>0</v>
          </cell>
          <cell r="ABX163">
            <v>0</v>
          </cell>
          <cell r="ABY163">
            <v>0</v>
          </cell>
          <cell r="ABZ163">
            <v>0</v>
          </cell>
          <cell r="ACA163">
            <v>0</v>
          </cell>
          <cell r="ACB163">
            <v>0</v>
          </cell>
          <cell r="ACC163">
            <v>0</v>
          </cell>
          <cell r="ACD163">
            <v>0</v>
          </cell>
          <cell r="ACE163">
            <v>0</v>
          </cell>
          <cell r="ACF163">
            <v>0</v>
          </cell>
          <cell r="ACG163">
            <v>0</v>
          </cell>
          <cell r="ACH163">
            <v>0</v>
          </cell>
          <cell r="ACI163">
            <v>0</v>
          </cell>
          <cell r="ACJ163">
            <v>0</v>
          </cell>
          <cell r="ACK163">
            <v>0</v>
          </cell>
          <cell r="ACL163">
            <v>0</v>
          </cell>
          <cell r="ACM163"/>
          <cell r="ACN163">
            <v>0</v>
          </cell>
          <cell r="ACO163">
            <v>0</v>
          </cell>
          <cell r="ACP163">
            <v>0</v>
          </cell>
          <cell r="ACQ163">
            <v>0</v>
          </cell>
          <cell r="ACR163">
            <v>0</v>
          </cell>
          <cell r="ACS163">
            <v>0</v>
          </cell>
          <cell r="ACT163">
            <v>0</v>
          </cell>
          <cell r="ACU163">
            <v>0</v>
          </cell>
          <cell r="ACV163">
            <v>0</v>
          </cell>
          <cell r="ACW163">
            <v>0</v>
          </cell>
          <cell r="ACX163">
            <v>0</v>
          </cell>
          <cell r="ACY163">
            <v>0</v>
          </cell>
          <cell r="ACZ163">
            <v>0</v>
          </cell>
          <cell r="ADA163">
            <v>0</v>
          </cell>
          <cell r="ADB163">
            <v>0</v>
          </cell>
          <cell r="ADC163">
            <v>0</v>
          </cell>
          <cell r="ADD163">
            <v>0</v>
          </cell>
          <cell r="ADE163">
            <v>0</v>
          </cell>
          <cell r="ADF163">
            <v>0</v>
          </cell>
          <cell r="ADG163">
            <v>0</v>
          </cell>
          <cell r="ADH163">
            <v>0</v>
          </cell>
          <cell r="ADI163">
            <v>0</v>
          </cell>
          <cell r="ADJ163">
            <v>0</v>
          </cell>
          <cell r="ADK163">
            <v>0</v>
          </cell>
          <cell r="ADL163">
            <v>0</v>
          </cell>
          <cell r="ADM163">
            <v>0</v>
          </cell>
          <cell r="ADN163">
            <v>0</v>
          </cell>
          <cell r="ADO163">
            <v>0</v>
          </cell>
          <cell r="ADP163">
            <v>0</v>
          </cell>
          <cell r="ADQ163">
            <v>0</v>
          </cell>
          <cell r="ADR163">
            <v>0</v>
          </cell>
          <cell r="ADS163"/>
          <cell r="ADT163" t="str">
            <v>ARIEF BIRAWAN</v>
          </cell>
          <cell r="ADU163" t="str">
            <v>POSTPAID</v>
          </cell>
          <cell r="ADV163">
            <v>0</v>
          </cell>
          <cell r="ADW163">
            <v>0</v>
          </cell>
          <cell r="ADX163">
            <v>0.33137731481481475</v>
          </cell>
          <cell r="ADY163">
            <v>0.32569444444444451</v>
          </cell>
          <cell r="ADZ163">
            <v>0.32784722222222218</v>
          </cell>
          <cell r="AEA163">
            <v>0.31944444444444448</v>
          </cell>
          <cell r="AEB163">
            <v>1.3388310185185186</v>
          </cell>
          <cell r="AEC163">
            <v>0</v>
          </cell>
          <cell r="AED163">
            <v>0</v>
          </cell>
          <cell r="AEE163">
            <v>0.3383101851851853</v>
          </cell>
          <cell r="AEF163">
            <v>0.32621527777777776</v>
          </cell>
          <cell r="AEG163">
            <v>0.32265046296296285</v>
          </cell>
          <cell r="AEH163">
            <v>0</v>
          </cell>
          <cell r="AEI163">
            <v>0</v>
          </cell>
          <cell r="AEJ163">
            <v>0.32069444444444439</v>
          </cell>
          <cell r="AEK163">
            <v>0.32262731481481494</v>
          </cell>
          <cell r="AEL163">
            <v>1.3254513888888888</v>
          </cell>
          <cell r="AEM163">
            <v>0.33811342592592586</v>
          </cell>
          <cell r="AEN163">
            <v>0</v>
          </cell>
          <cell r="AEO163">
            <v>0.36930555555555561</v>
          </cell>
          <cell r="AEP163">
            <v>0.36458333333333337</v>
          </cell>
          <cell r="AEQ163">
            <v>0.32500000000000029</v>
          </cell>
          <cell r="AER163">
            <v>0.32535879629629627</v>
          </cell>
          <cell r="AES163">
            <v>0.33140046296296299</v>
          </cell>
          <cell r="AET163">
            <v>0</v>
          </cell>
          <cell r="AEU163">
            <v>0</v>
          </cell>
          <cell r="AEV163">
            <v>0</v>
          </cell>
          <cell r="AEW163">
            <v>0.33229166666666671</v>
          </cell>
          <cell r="AEX163">
            <v>0.31884259259259251</v>
          </cell>
          <cell r="AEY163">
            <v>0.36763888888888879</v>
          </cell>
          <cell r="AEZ163">
            <v>0</v>
          </cell>
          <cell r="AFA163"/>
          <cell r="AFB163">
            <v>0</v>
          </cell>
          <cell r="AFC163">
            <v>0</v>
          </cell>
          <cell r="AFD163">
            <v>0.33137731481481475</v>
          </cell>
          <cell r="AFE163">
            <v>0.32569444444444451</v>
          </cell>
          <cell r="AFF163">
            <v>0.32784722222222218</v>
          </cell>
          <cell r="AFG163">
            <v>0.31944444444444448</v>
          </cell>
          <cell r="AFH163">
            <v>1.3388310185185186</v>
          </cell>
          <cell r="AFI163">
            <v>0</v>
          </cell>
          <cell r="AFJ163">
            <v>0</v>
          </cell>
          <cell r="AFK163">
            <v>0.3383101851851853</v>
          </cell>
          <cell r="AFL163">
            <v>0.32621527777777776</v>
          </cell>
          <cell r="AFM163">
            <v>0.32265046296296285</v>
          </cell>
          <cell r="AFN163">
            <v>0</v>
          </cell>
          <cell r="AFO163">
            <v>0</v>
          </cell>
          <cell r="AFP163">
            <v>0.32069444444444439</v>
          </cell>
          <cell r="AFQ163">
            <v>0.32262731481481494</v>
          </cell>
          <cell r="AFR163">
            <v>1.3254513888888888</v>
          </cell>
          <cell r="AFS163">
            <v>0.33811342592592586</v>
          </cell>
          <cell r="AFT163">
            <v>0</v>
          </cell>
          <cell r="AFU163">
            <v>0.36930555555555561</v>
          </cell>
          <cell r="AFV163">
            <v>0.36458333333333337</v>
          </cell>
          <cell r="AFW163">
            <v>0.32500000000000029</v>
          </cell>
          <cell r="AFX163">
            <v>0.32535879629629627</v>
          </cell>
          <cell r="AFY163">
            <v>0.33140046296296299</v>
          </cell>
          <cell r="AFZ163">
            <v>0</v>
          </cell>
          <cell r="AGA163">
            <v>0</v>
          </cell>
          <cell r="AGB163">
            <v>0</v>
          </cell>
          <cell r="AGC163">
            <v>0.33229166666666671</v>
          </cell>
          <cell r="AGD163">
            <v>0.31884259259259251</v>
          </cell>
          <cell r="AGE163">
            <v>0.36763888888888879</v>
          </cell>
          <cell r="AGF163">
            <v>0</v>
          </cell>
          <cell r="AGH163" t="str">
            <v>ARIEF BIRAWAN</v>
          </cell>
          <cell r="AGI163" t="str">
            <v>POSTPAID</v>
          </cell>
          <cell r="AGJ163">
            <v>0</v>
          </cell>
          <cell r="AGK163">
            <v>0</v>
          </cell>
          <cell r="AGL163">
            <v>4.7094907407407405E-2</v>
          </cell>
          <cell r="AGM163">
            <v>6.0416666666666667E-2</v>
          </cell>
          <cell r="AGN163">
            <v>5.5486111111111118E-2</v>
          </cell>
          <cell r="AGO163">
            <v>0.11458333333333331</v>
          </cell>
          <cell r="AGP163">
            <v>9.7974537037037041E-2</v>
          </cell>
          <cell r="AGQ163">
            <v>0</v>
          </cell>
          <cell r="AGR163">
            <v>0</v>
          </cell>
          <cell r="AGS163">
            <v>7.7662037037037029E-2</v>
          </cell>
          <cell r="AGT163">
            <v>5.4340277777777779E-2</v>
          </cell>
          <cell r="AGU163">
            <v>6.4155092592592597E-2</v>
          </cell>
          <cell r="AGV163">
            <v>0</v>
          </cell>
          <cell r="AGW163">
            <v>0</v>
          </cell>
          <cell r="AGX163">
            <v>6.4722222222222223E-2</v>
          </cell>
          <cell r="AGY163">
            <v>8.2233796296296291E-2</v>
          </cell>
          <cell r="AGZ163">
            <v>6.0659722222222219E-2</v>
          </cell>
          <cell r="AHA163">
            <v>6.4664351851851848E-2</v>
          </cell>
          <cell r="AHB163">
            <v>0</v>
          </cell>
          <cell r="AHC163">
            <v>5.7083333333333326E-2</v>
          </cell>
          <cell r="AHD163">
            <v>5.6747685185185193E-2</v>
          </cell>
          <cell r="AHE163">
            <v>6.1111111111111116E-2</v>
          </cell>
          <cell r="AHF163">
            <v>5.7280092592592598E-2</v>
          </cell>
          <cell r="AHG163">
            <v>4.3599537037037034E-2</v>
          </cell>
          <cell r="AHH163">
            <v>0</v>
          </cell>
          <cell r="AHI163">
            <v>0</v>
          </cell>
          <cell r="AHJ163">
            <v>0</v>
          </cell>
          <cell r="AHK163">
            <v>3.5763888888888894E-2</v>
          </cell>
          <cell r="AHL163">
            <v>5.4768518518518522E-2</v>
          </cell>
          <cell r="AHM163">
            <v>6.3611111111111104E-2</v>
          </cell>
          <cell r="AHN163">
            <v>0</v>
          </cell>
          <cell r="AHO163">
            <v>6.369791666666666E-2</v>
          </cell>
          <cell r="AHP163"/>
          <cell r="AHQ163">
            <v>0</v>
          </cell>
          <cell r="AHR163">
            <v>0</v>
          </cell>
          <cell r="AHS163">
            <v>4069</v>
          </cell>
          <cell r="AHT163">
            <v>5220</v>
          </cell>
          <cell r="AHU163">
            <v>4794</v>
          </cell>
          <cell r="AHV163">
            <v>9900</v>
          </cell>
          <cell r="AHW163">
            <v>8465</v>
          </cell>
          <cell r="AHX163">
            <v>0</v>
          </cell>
          <cell r="AHY163">
            <v>0</v>
          </cell>
          <cell r="AHZ163">
            <v>6710</v>
          </cell>
          <cell r="AIA163">
            <v>4695</v>
          </cell>
          <cell r="AIB163">
            <v>5543</v>
          </cell>
          <cell r="AIC163">
            <v>0</v>
          </cell>
          <cell r="AID163">
            <v>0</v>
          </cell>
          <cell r="AIE163">
            <v>5592</v>
          </cell>
          <cell r="AIF163">
            <v>7105</v>
          </cell>
          <cell r="AIG163">
            <v>5241</v>
          </cell>
          <cell r="AIH163">
            <v>5587</v>
          </cell>
          <cell r="AII163">
            <v>0</v>
          </cell>
          <cell r="AIJ163">
            <v>4932</v>
          </cell>
          <cell r="AIK163">
            <v>4903</v>
          </cell>
          <cell r="AIL163">
            <v>5280</v>
          </cell>
          <cell r="AIM163">
            <v>4949</v>
          </cell>
          <cell r="AIN163">
            <v>3767</v>
          </cell>
          <cell r="AIO163">
            <v>0</v>
          </cell>
          <cell r="AIP163">
            <v>0</v>
          </cell>
          <cell r="AIQ163">
            <v>0</v>
          </cell>
          <cell r="AIR163">
            <v>3090</v>
          </cell>
          <cell r="AIS163">
            <v>4732</v>
          </cell>
          <cell r="AIT163">
            <v>5496</v>
          </cell>
          <cell r="AIU163">
            <v>0</v>
          </cell>
          <cell r="AIW163" t="str">
            <v>ARIEF BIRAWAN</v>
          </cell>
          <cell r="AIX163" t="str">
            <v>POSTPAID</v>
          </cell>
          <cell r="AIY163">
            <v>0</v>
          </cell>
          <cell r="AIZ163">
            <v>0</v>
          </cell>
          <cell r="AJA163">
            <v>4.7094907407407405E-2</v>
          </cell>
          <cell r="AJB163">
            <v>4.9305555555555484E-2</v>
          </cell>
          <cell r="AJC163">
            <v>4.7152777777777814E-2</v>
          </cell>
          <cell r="AJD163">
            <v>5.5555555555555525E-2</v>
          </cell>
          <cell r="AJE163">
            <v>3.6168981481481489E-2</v>
          </cell>
          <cell r="AJF163">
            <v>0</v>
          </cell>
          <cell r="AJG163">
            <v>0</v>
          </cell>
          <cell r="AJH163">
            <v>3.6689814814814717E-2</v>
          </cell>
          <cell r="AJI163">
            <v>5.0173611111111127E-2</v>
          </cell>
          <cell r="AJJ163">
            <v>5.2349537037037083E-2</v>
          </cell>
          <cell r="AJK163">
            <v>0</v>
          </cell>
          <cell r="AJL163">
            <v>0</v>
          </cell>
          <cell r="AJM163">
            <v>5.4305555555555593E-2</v>
          </cell>
          <cell r="AJN163">
            <v>5.2372685185185064E-2</v>
          </cell>
          <cell r="AJO163">
            <v>4.9548611111111147E-2</v>
          </cell>
          <cell r="AJP163">
            <v>3.6886574074074058E-2</v>
          </cell>
          <cell r="AJQ163">
            <v>0</v>
          </cell>
          <cell r="AJR163">
            <v>4.8055555555555469E-2</v>
          </cell>
          <cell r="AJS163">
            <v>5.2083333333333336E-2</v>
          </cell>
          <cell r="AJT163">
            <v>4.9305555555555269E-2</v>
          </cell>
          <cell r="AJU163">
            <v>4.9641203703703736E-2</v>
          </cell>
          <cell r="AJV163">
            <v>4.3599537037037034E-2</v>
          </cell>
          <cell r="AJW163">
            <v>0</v>
          </cell>
          <cell r="AJX163">
            <v>0</v>
          </cell>
          <cell r="AJY163">
            <v>0</v>
          </cell>
          <cell r="AJZ163">
            <v>3.5763888888888894E-2</v>
          </cell>
          <cell r="AKA163">
            <v>5.1296296296296201E-2</v>
          </cell>
          <cell r="AKB163">
            <v>7.3611111111111932E-3</v>
          </cell>
          <cell r="AKC163">
            <v>0</v>
          </cell>
          <cell r="AKD163">
            <v>4.5235532407407388E-2</v>
          </cell>
          <cell r="AKE163"/>
          <cell r="AKF163">
            <v>0</v>
          </cell>
          <cell r="AKG163">
            <v>0</v>
          </cell>
          <cell r="AKH163">
            <v>4069</v>
          </cell>
          <cell r="AKI163">
            <v>4260</v>
          </cell>
          <cell r="AKJ163">
            <v>4074</v>
          </cell>
          <cell r="AKK163">
            <v>4800</v>
          </cell>
          <cell r="AKL163">
            <v>3125</v>
          </cell>
          <cell r="AKM163">
            <v>0</v>
          </cell>
          <cell r="AKN163">
            <v>0</v>
          </cell>
          <cell r="AKO163">
            <v>3170</v>
          </cell>
          <cell r="AKP163">
            <v>4335</v>
          </cell>
          <cell r="AKQ163">
            <v>4523</v>
          </cell>
          <cell r="AKR163">
            <v>0</v>
          </cell>
          <cell r="AKS163">
            <v>0</v>
          </cell>
          <cell r="AKT163">
            <v>4692</v>
          </cell>
          <cell r="AKU163">
            <v>4525</v>
          </cell>
          <cell r="AKV163">
            <v>4281</v>
          </cell>
          <cell r="AKW163">
            <v>3187</v>
          </cell>
          <cell r="AKX163">
            <v>0</v>
          </cell>
          <cell r="AKY163">
            <v>4152</v>
          </cell>
          <cell r="AKZ163">
            <v>4500</v>
          </cell>
          <cell r="ALA163">
            <v>4260</v>
          </cell>
          <cell r="ALB163">
            <v>4289</v>
          </cell>
          <cell r="ALC163">
            <v>3767</v>
          </cell>
          <cell r="ALD163">
            <v>0</v>
          </cell>
          <cell r="ALE163">
            <v>0</v>
          </cell>
          <cell r="ALF163">
            <v>0</v>
          </cell>
          <cell r="ALG163">
            <v>3090</v>
          </cell>
          <cell r="ALH163">
            <v>4432</v>
          </cell>
          <cell r="ALI163">
            <v>636</v>
          </cell>
          <cell r="ALJ163">
            <v>0</v>
          </cell>
          <cell r="ALL163">
            <v>0.33137731481481475</v>
          </cell>
          <cell r="ALM163">
            <v>0.37278935185185191</v>
          </cell>
          <cell r="ALN163">
            <v>0.38826388888888885</v>
          </cell>
          <cell r="ALO163">
            <v>0.3749305555555556</v>
          </cell>
          <cell r="ALP163">
            <v>1.4534143518518519</v>
          </cell>
          <cell r="ALQ163">
            <v>9.7974537037037041E-2</v>
          </cell>
          <cell r="ALR163">
            <v>0</v>
          </cell>
          <cell r="ALS163">
            <v>0.3383101851851853</v>
          </cell>
          <cell r="ALT163">
            <v>0.40387731481481481</v>
          </cell>
          <cell r="ALU163">
            <v>0.37699074074074063</v>
          </cell>
          <cell r="ALV163">
            <v>6.4155092592592597E-2</v>
          </cell>
          <cell r="ALW163">
            <v>0</v>
          </cell>
          <cell r="ALX163">
            <v>0.32069444444444439</v>
          </cell>
          <cell r="ALY163">
            <v>0.38734953703703717</v>
          </cell>
          <cell r="ALZ163">
            <v>1.407685185185185</v>
          </cell>
          <cell r="AMA163">
            <v>0.39877314814814807</v>
          </cell>
          <cell r="AMB163">
            <v>6.4664351851851848E-2</v>
          </cell>
          <cell r="AMC163">
            <v>0.36930555555555561</v>
          </cell>
          <cell r="AMD163">
            <v>0.42166666666666669</v>
          </cell>
          <cell r="AME163">
            <v>0.38174768518518548</v>
          </cell>
          <cell r="AMF163">
            <v>0.38646990740740739</v>
          </cell>
          <cell r="AMG163">
            <v>0.38868055555555558</v>
          </cell>
          <cell r="AMH163">
            <v>4.3599537037037034E-2</v>
          </cell>
          <cell r="AMI163">
            <v>0</v>
          </cell>
          <cell r="AMJ163">
            <v>0</v>
          </cell>
          <cell r="AMK163">
            <v>0.33229166666666671</v>
          </cell>
          <cell r="AML163">
            <v>0.35460648148148138</v>
          </cell>
          <cell r="AMM163">
            <v>0.42240740740740734</v>
          </cell>
          <cell r="AMN163">
            <v>6.3611111111111104E-2</v>
          </cell>
          <cell r="AMO163">
            <v>0</v>
          </cell>
          <cell r="AMP163" t="e">
            <v>#REF!</v>
          </cell>
          <cell r="AMR163">
            <v>28631</v>
          </cell>
          <cell r="AMS163">
            <v>32209</v>
          </cell>
          <cell r="AMT163">
            <v>33546</v>
          </cell>
          <cell r="AMU163">
            <v>32394</v>
          </cell>
          <cell r="AMV163">
            <v>39175</v>
          </cell>
          <cell r="AMW163">
            <v>8465</v>
          </cell>
          <cell r="AMX163">
            <v>0</v>
          </cell>
          <cell r="AMY163">
            <v>29230</v>
          </cell>
          <cell r="AMZ163">
            <v>34895</v>
          </cell>
          <cell r="ANA163">
            <v>32572</v>
          </cell>
          <cell r="ANB163">
            <v>5543</v>
          </cell>
          <cell r="ANC163">
            <v>0</v>
          </cell>
          <cell r="AND163">
            <v>27708</v>
          </cell>
          <cell r="ANE163">
            <v>33467</v>
          </cell>
          <cell r="ANF163">
            <v>35224</v>
          </cell>
          <cell r="ANG163">
            <v>34454</v>
          </cell>
          <cell r="ANH163">
            <v>5587</v>
          </cell>
          <cell r="ANI163">
            <v>31908</v>
          </cell>
          <cell r="ANJ163">
            <v>36432</v>
          </cell>
          <cell r="ANK163">
            <v>32983</v>
          </cell>
          <cell r="ANL163">
            <v>33391</v>
          </cell>
          <cell r="ANM163">
            <v>33582</v>
          </cell>
          <cell r="ANN163">
            <v>3767</v>
          </cell>
          <cell r="ANO163">
            <v>0</v>
          </cell>
          <cell r="ANP163">
            <v>0</v>
          </cell>
          <cell r="ANQ163">
            <v>28710</v>
          </cell>
          <cell r="ANR163">
            <v>30638</v>
          </cell>
          <cell r="ANS163">
            <v>36496</v>
          </cell>
          <cell r="ANT163">
            <v>5496</v>
          </cell>
          <cell r="ANU163">
            <v>0</v>
          </cell>
          <cell r="ANV163" t="e">
            <v>#REF!</v>
          </cell>
          <cell r="ANX163">
            <v>30</v>
          </cell>
          <cell r="ANY163">
            <v>20</v>
          </cell>
          <cell r="ANZ163">
            <v>20</v>
          </cell>
          <cell r="AOA163">
            <v>10</v>
          </cell>
          <cell r="AOB163">
            <v>0</v>
          </cell>
          <cell r="AOC163">
            <v>0</v>
          </cell>
          <cell r="AOD163">
            <v>0</v>
          </cell>
          <cell r="AOE163">
            <v>0</v>
          </cell>
          <cell r="AOF163">
            <v>0</v>
          </cell>
          <cell r="AOG163">
            <v>0</v>
          </cell>
          <cell r="AOH163">
            <v>0</v>
          </cell>
          <cell r="AOI163">
            <v>0</v>
          </cell>
          <cell r="AOJ163">
            <v>0</v>
          </cell>
          <cell r="AOK163">
            <v>0</v>
          </cell>
          <cell r="AOL163">
            <v>0</v>
          </cell>
          <cell r="AOM163">
            <v>0</v>
          </cell>
          <cell r="AON163">
            <v>0</v>
          </cell>
          <cell r="AOO163">
            <v>0</v>
          </cell>
          <cell r="AOP163">
            <v>0</v>
          </cell>
          <cell r="AOQ163">
            <v>0</v>
          </cell>
          <cell r="AOR163">
            <v>0</v>
          </cell>
          <cell r="AOS163">
            <v>0</v>
          </cell>
          <cell r="AOT163">
            <v>19</v>
          </cell>
          <cell r="AOU163"/>
          <cell r="AOV163">
            <v>1</v>
          </cell>
          <cell r="AOW163">
            <v>2</v>
          </cell>
          <cell r="AOX163">
            <v>3</v>
          </cell>
          <cell r="AOY163">
            <v>0</v>
          </cell>
          <cell r="AOZ163">
            <v>0</v>
          </cell>
          <cell r="APA163">
            <v>0</v>
          </cell>
          <cell r="APB163">
            <v>0</v>
          </cell>
          <cell r="APC163">
            <v>0</v>
          </cell>
          <cell r="APD163">
            <v>2</v>
          </cell>
          <cell r="APE163">
            <v>0</v>
          </cell>
          <cell r="APF163">
            <v>1</v>
          </cell>
          <cell r="APG163">
            <v>1</v>
          </cell>
          <cell r="APH163">
            <v>0</v>
          </cell>
          <cell r="API163">
            <v>0</v>
          </cell>
          <cell r="APJ163">
            <v>0</v>
          </cell>
          <cell r="APK163">
            <v>0</v>
          </cell>
          <cell r="APL163">
            <v>0</v>
          </cell>
          <cell r="APM163">
            <v>0</v>
          </cell>
          <cell r="APN163">
            <v>0</v>
          </cell>
          <cell r="APO163">
            <v>2</v>
          </cell>
          <cell r="APP163">
            <v>6</v>
          </cell>
          <cell r="APQ163">
            <v>7</v>
          </cell>
          <cell r="APR163">
            <v>7</v>
          </cell>
          <cell r="APS163">
            <v>20</v>
          </cell>
          <cell r="APT163">
            <v>0</v>
          </cell>
          <cell r="APU163">
            <v>0</v>
          </cell>
          <cell r="APV163">
            <v>0</v>
          </cell>
          <cell r="APW163">
            <v>0</v>
          </cell>
          <cell r="APX163">
            <v>0</v>
          </cell>
          <cell r="APY163">
            <v>0</v>
          </cell>
          <cell r="APZ163">
            <v>0</v>
          </cell>
          <cell r="AQA163">
            <v>0</v>
          </cell>
          <cell r="AQB163">
            <v>4</v>
          </cell>
          <cell r="AQC163">
            <v>3</v>
          </cell>
          <cell r="AQD163">
            <v>3</v>
          </cell>
          <cell r="AQE163">
            <v>10</v>
          </cell>
          <cell r="AQF163">
            <v>0</v>
          </cell>
          <cell r="AQG163">
            <v>0</v>
          </cell>
          <cell r="AQH163">
            <v>0</v>
          </cell>
          <cell r="AQI163">
            <v>0</v>
          </cell>
          <cell r="AQJ163">
            <v>0</v>
          </cell>
          <cell r="AQK163">
            <v>40</v>
          </cell>
          <cell r="AQL163">
            <v>1</v>
          </cell>
          <cell r="AQM163">
            <v>1</v>
          </cell>
          <cell r="AQN163">
            <v>1</v>
          </cell>
          <cell r="AQO163">
            <v>1</v>
          </cell>
          <cell r="AQP163"/>
          <cell r="AQQ163">
            <v>1</v>
          </cell>
          <cell r="AQR163" t="str">
            <v>A</v>
          </cell>
          <cell r="AQS163">
            <v>1</v>
          </cell>
          <cell r="AQT163">
            <v>0</v>
          </cell>
          <cell r="AQU163">
            <v>1</v>
          </cell>
          <cell r="AQV163"/>
          <cell r="AQW163">
            <v>0</v>
          </cell>
          <cell r="AQX163">
            <v>0</v>
          </cell>
          <cell r="AQY163">
            <v>0</v>
          </cell>
          <cell r="AQZ163">
            <v>8.6716782407407393</v>
          </cell>
          <cell r="ARA163">
            <v>0.43358391203703694</v>
          </cell>
          <cell r="ARB163">
            <v>12480</v>
          </cell>
          <cell r="ARC163">
            <v>474000</v>
          </cell>
          <cell r="ARD163">
            <v>0.27431769884638729</v>
          </cell>
          <cell r="ARE163">
            <v>0.90471064814814772</v>
          </cell>
          <cell r="ARF163">
            <v>4.5235532407407388E-2</v>
          </cell>
          <cell r="ARG163">
            <v>1300</v>
          </cell>
          <cell r="ARH163">
            <v>50400</v>
          </cell>
          <cell r="ARI163">
            <v>2.9184214456391862E-2</v>
          </cell>
        </row>
        <row r="164">
          <cell r="B164" t="str">
            <v>DEFAN MARDIATNA</v>
          </cell>
          <cell r="C164">
            <v>160825</v>
          </cell>
          <cell r="D164" t="str">
            <v>10</v>
          </cell>
          <cell r="E164" t="str">
            <v>ISLAM</v>
          </cell>
          <cell r="F164" t="str">
            <v>PHL</v>
          </cell>
          <cell r="G164" t="str">
            <v>POSTPAID</v>
          </cell>
          <cell r="H164">
            <v>22.933333333333334</v>
          </cell>
          <cell r="I164" t="str">
            <v>D</v>
          </cell>
          <cell r="J164">
            <v>19234980</v>
          </cell>
          <cell r="K164">
            <v>570284</v>
          </cell>
          <cell r="L164" t="str">
            <v>LAKI-LAKI</v>
          </cell>
          <cell r="M164" t="str">
            <v>AGENT POSTPAID</v>
          </cell>
          <cell r="N164" t="str">
            <v>HENDRA</v>
          </cell>
          <cell r="O164" t="str">
            <v>RIKA RIANY</v>
          </cell>
          <cell r="P164"/>
          <cell r="Q164">
            <v>0.37569444444444444</v>
          </cell>
          <cell r="R164">
            <v>60</v>
          </cell>
          <cell r="S164" t="str">
            <v>H</v>
          </cell>
          <cell r="T164"/>
          <cell r="U164"/>
          <cell r="V164"/>
          <cell r="W164"/>
          <cell r="X164"/>
          <cell r="Y164"/>
          <cell r="Z164"/>
          <cell r="AA164"/>
          <cell r="AB164">
            <v>0.32714120370370359</v>
          </cell>
          <cell r="AC164" t="str">
            <v>OK</v>
          </cell>
          <cell r="AD164">
            <v>0.32714120370370359</v>
          </cell>
          <cell r="AE164">
            <v>7.0775462962962971E-2</v>
          </cell>
          <cell r="AF164">
            <v>2.2222222222222143E-2</v>
          </cell>
          <cell r="AG164" t="str">
            <v>OK</v>
          </cell>
          <cell r="AH164">
            <v>4.8553240740740827E-2</v>
          </cell>
          <cell r="AI164">
            <v>0</v>
          </cell>
          <cell r="AJ164"/>
          <cell r="AK164" t="str">
            <v>LL</v>
          </cell>
          <cell r="AL164"/>
          <cell r="AM164"/>
          <cell r="AN164"/>
          <cell r="AO164"/>
          <cell r="AP164"/>
          <cell r="AQ164"/>
          <cell r="AR164"/>
          <cell r="AS164"/>
          <cell r="AT164"/>
          <cell r="AU164"/>
          <cell r="AV164"/>
          <cell r="AW164"/>
          <cell r="AX164"/>
          <cell r="AY164"/>
          <cell r="AZ164"/>
          <cell r="BA164">
            <v>0.37847222222222227</v>
          </cell>
          <cell r="BB164">
            <v>45</v>
          </cell>
          <cell r="BC164" t="str">
            <v>TDP</v>
          </cell>
          <cell r="BD164" t="str">
            <v>ARIEF BIRAWAN</v>
          </cell>
          <cell r="BE164" t="str">
            <v>CES</v>
          </cell>
          <cell r="BF164"/>
          <cell r="BG164"/>
          <cell r="BH164"/>
          <cell r="BI164"/>
          <cell r="BJ164"/>
          <cell r="BK164"/>
          <cell r="BL164">
            <v>0.33743055555555568</v>
          </cell>
          <cell r="BM164" t="str">
            <v>OK</v>
          </cell>
          <cell r="BN164">
            <v>0.33743055555555568</v>
          </cell>
          <cell r="BO164">
            <v>8.2013888888888886E-2</v>
          </cell>
          <cell r="BP164">
            <v>4.0972222222222313E-2</v>
          </cell>
          <cell r="BQ164" t="str">
            <v>OK</v>
          </cell>
          <cell r="BR164">
            <v>4.1041666666666574E-2</v>
          </cell>
          <cell r="BS164">
            <v>0.3652777777777777</v>
          </cell>
          <cell r="BT164">
            <v>56</v>
          </cell>
          <cell r="BU164" t="str">
            <v>H</v>
          </cell>
          <cell r="BV164"/>
          <cell r="BW164"/>
          <cell r="BX164"/>
          <cell r="BY164"/>
          <cell r="BZ164"/>
          <cell r="CA164"/>
          <cell r="CB164"/>
          <cell r="CC164"/>
          <cell r="CD164">
            <v>0.32457175925925902</v>
          </cell>
          <cell r="CE164" t="str">
            <v>OK</v>
          </cell>
          <cell r="CF164">
            <v>0.32457175925925902</v>
          </cell>
          <cell r="CG164">
            <v>8.4456018518518514E-2</v>
          </cell>
          <cell r="CH164">
            <v>4.3749999999999845E-2</v>
          </cell>
          <cell r="CI164" t="str">
            <v>OK</v>
          </cell>
          <cell r="CJ164">
            <v>4.0706018518518669E-2</v>
          </cell>
          <cell r="CK164">
            <v>0.37569444444444455</v>
          </cell>
          <cell r="CL164">
            <v>62</v>
          </cell>
          <cell r="CM164" t="str">
            <v>H</v>
          </cell>
          <cell r="CN164"/>
          <cell r="CO164"/>
          <cell r="CP164"/>
          <cell r="CQ164"/>
          <cell r="CR164"/>
          <cell r="CS164"/>
          <cell r="CT164"/>
          <cell r="CU164"/>
          <cell r="CV164">
            <v>0.32609953703703715</v>
          </cell>
          <cell r="CW164" t="str">
            <v>OK</v>
          </cell>
          <cell r="CX164">
            <v>0.32609953703703715</v>
          </cell>
          <cell r="CY164">
            <v>8.7094907407407399E-2</v>
          </cell>
          <cell r="CZ164">
            <v>3.7499999999999978E-2</v>
          </cell>
          <cell r="DA164" t="str">
            <v>OK</v>
          </cell>
          <cell r="DB164">
            <v>4.9594907407407421E-2</v>
          </cell>
          <cell r="DC164">
            <v>0</v>
          </cell>
          <cell r="DD164"/>
          <cell r="DE164" t="str">
            <v>LL</v>
          </cell>
          <cell r="DF164"/>
          <cell r="DG164"/>
          <cell r="DH164"/>
          <cell r="DI164"/>
          <cell r="DJ164"/>
          <cell r="DK164"/>
          <cell r="DL164"/>
          <cell r="DM164"/>
          <cell r="DN164"/>
          <cell r="DO164"/>
          <cell r="DP164"/>
          <cell r="DQ164"/>
          <cell r="DR164"/>
          <cell r="DS164"/>
          <cell r="DT164"/>
          <cell r="DU164">
            <v>0</v>
          </cell>
          <cell r="DV164"/>
          <cell r="DW164" t="str">
            <v>LL</v>
          </cell>
          <cell r="DX164"/>
          <cell r="DY164"/>
          <cell r="DZ164"/>
          <cell r="EA164"/>
          <cell r="EB164"/>
          <cell r="EC164"/>
          <cell r="ED164"/>
          <cell r="EE164"/>
          <cell r="EF164"/>
          <cell r="EG164"/>
          <cell r="EH164"/>
          <cell r="EI164"/>
          <cell r="EJ164"/>
          <cell r="EK164"/>
          <cell r="EL164"/>
          <cell r="EM164">
            <v>0.37708333333333333</v>
          </cell>
          <cell r="EN164">
            <v>51</v>
          </cell>
          <cell r="EO164" t="str">
            <v>H</v>
          </cell>
          <cell r="EP164"/>
          <cell r="EQ164"/>
          <cell r="ER164"/>
          <cell r="ES164"/>
          <cell r="ET164"/>
          <cell r="EU164"/>
          <cell r="EV164"/>
          <cell r="EW164"/>
          <cell r="EX164">
            <v>0.32730324074074069</v>
          </cell>
          <cell r="EY164" t="str">
            <v>OK</v>
          </cell>
          <cell r="EZ164">
            <v>0.32730324074074069</v>
          </cell>
          <cell r="FA164">
            <v>6.8530092592592587E-2</v>
          </cell>
          <cell r="FB164">
            <v>1.8749999999999933E-2</v>
          </cell>
          <cell r="FC164" t="str">
            <v>OK</v>
          </cell>
          <cell r="FD164">
            <v>4.9780092592592654E-2</v>
          </cell>
          <cell r="FE164">
            <v>0.36875000000000002</v>
          </cell>
          <cell r="FF164">
            <v>56</v>
          </cell>
          <cell r="FG164" t="str">
            <v>H</v>
          </cell>
          <cell r="FH164"/>
          <cell r="FI164"/>
          <cell r="FJ164"/>
          <cell r="FK164"/>
          <cell r="FL164"/>
          <cell r="FM164"/>
          <cell r="FN164"/>
          <cell r="FO164"/>
          <cell r="FP164">
            <v>0.32894675925925926</v>
          </cell>
          <cell r="FQ164" t="str">
            <v>OK</v>
          </cell>
          <cell r="FR164">
            <v>0.32894675925925926</v>
          </cell>
          <cell r="FS164">
            <v>8.0775462962962966E-2</v>
          </cell>
          <cell r="FT164">
            <v>4.0972222222222188E-2</v>
          </cell>
          <cell r="FU164" t="str">
            <v>OK</v>
          </cell>
          <cell r="FV164">
            <v>3.9803240740740778E-2</v>
          </cell>
          <cell r="FW164">
            <v>0.375</v>
          </cell>
          <cell r="FX164">
            <v>56</v>
          </cell>
          <cell r="FY164" t="str">
            <v>H</v>
          </cell>
          <cell r="FZ164"/>
          <cell r="GA164"/>
          <cell r="GB164"/>
          <cell r="GC164"/>
          <cell r="GD164"/>
          <cell r="GE164"/>
          <cell r="GF164"/>
          <cell r="GG164"/>
          <cell r="GH164">
            <v>0.32512731481481483</v>
          </cell>
          <cell r="GI164" t="str">
            <v>OK</v>
          </cell>
          <cell r="GJ164">
            <v>0.32512731481481483</v>
          </cell>
          <cell r="GK164">
            <v>7.7650462962962963E-2</v>
          </cell>
          <cell r="GL164">
            <v>2.777777777777779E-2</v>
          </cell>
          <cell r="GM164" t="str">
            <v>OK</v>
          </cell>
          <cell r="GN164">
            <v>4.9872685185185173E-2</v>
          </cell>
          <cell r="GO164">
            <v>0.3666666666666667</v>
          </cell>
          <cell r="GP164">
            <v>82</v>
          </cell>
          <cell r="GQ164" t="str">
            <v>H</v>
          </cell>
          <cell r="GR164"/>
          <cell r="GS164"/>
          <cell r="GT164"/>
          <cell r="GU164"/>
          <cell r="GV164"/>
          <cell r="GW164"/>
          <cell r="GX164"/>
          <cell r="GY164"/>
          <cell r="GZ164">
            <v>0.3666666666666667</v>
          </cell>
          <cell r="HA164" t="str">
            <v>OK</v>
          </cell>
          <cell r="HB164">
            <v>0.3666666666666667</v>
          </cell>
          <cell r="HC164">
            <v>4.3680555555555556E-2</v>
          </cell>
          <cell r="HD164">
            <v>0.12152777777777772</v>
          </cell>
          <cell r="HE164" t="str">
            <v>OK</v>
          </cell>
          <cell r="HF164">
            <v>0</v>
          </cell>
          <cell r="HG164">
            <v>0</v>
          </cell>
          <cell r="HH164"/>
          <cell r="HI164" t="str">
            <v>LL</v>
          </cell>
          <cell r="HJ164"/>
          <cell r="HK164"/>
          <cell r="HL164"/>
          <cell r="HM164"/>
          <cell r="HN164"/>
          <cell r="HO164"/>
          <cell r="HP164"/>
          <cell r="HQ164"/>
          <cell r="HR164"/>
          <cell r="HS164"/>
          <cell r="HT164"/>
          <cell r="HU164"/>
          <cell r="HV164"/>
          <cell r="HW164"/>
          <cell r="HX164"/>
          <cell r="HY164">
            <v>0</v>
          </cell>
          <cell r="HZ164"/>
          <cell r="IA164" t="str">
            <v>LL</v>
          </cell>
          <cell r="IB164"/>
          <cell r="IC164"/>
          <cell r="ID164"/>
          <cell r="IE164"/>
          <cell r="IF164"/>
          <cell r="IG164"/>
          <cell r="IH164"/>
          <cell r="II164"/>
          <cell r="IJ164"/>
          <cell r="IK164"/>
          <cell r="IL164"/>
          <cell r="IM164"/>
          <cell r="IN164"/>
          <cell r="IO164"/>
          <cell r="IP164"/>
          <cell r="IQ164">
            <v>0.37499999999999994</v>
          </cell>
          <cell r="IR164">
            <v>62</v>
          </cell>
          <cell r="IS164" t="str">
            <v>TDP</v>
          </cell>
          <cell r="IT164" t="str">
            <v>RIZAL NOFRIMA PUTRA</v>
          </cell>
          <cell r="IU164" t="str">
            <v>KETEPATAN LOGIN</v>
          </cell>
          <cell r="IV164"/>
          <cell r="IW164"/>
          <cell r="IX164"/>
          <cell r="IY164"/>
          <cell r="IZ164"/>
          <cell r="JA164"/>
          <cell r="JB164">
            <v>0.36548611111111035</v>
          </cell>
          <cell r="JC164" t="str">
            <v>OK</v>
          </cell>
          <cell r="JD164">
            <v>0.36548611111111035</v>
          </cell>
          <cell r="JE164">
            <v>8.3125000000000004E-2</v>
          </cell>
          <cell r="JF164">
            <v>7.3611111111110406E-2</v>
          </cell>
          <cell r="JG164" t="str">
            <v>OK</v>
          </cell>
          <cell r="JH164">
            <v>9.5138888888895989E-3</v>
          </cell>
          <cell r="JI164">
            <v>0.40625000000000006</v>
          </cell>
          <cell r="JJ164">
            <v>84</v>
          </cell>
          <cell r="JK164" t="str">
            <v>TDT</v>
          </cell>
          <cell r="JL164" t="str">
            <v>RIVALI MUTAQSINA MANSYUR</v>
          </cell>
          <cell r="JM164"/>
          <cell r="JN164"/>
          <cell r="JO164"/>
          <cell r="JP164"/>
          <cell r="JQ164"/>
          <cell r="JR164"/>
          <cell r="JS164"/>
          <cell r="JT164">
            <v>0.39116898148148155</v>
          </cell>
          <cell r="JU164" t="str">
            <v>OK</v>
          </cell>
          <cell r="JV164">
            <v>0.39116898148148155</v>
          </cell>
          <cell r="JW164">
            <v>0.12202546296296296</v>
          </cell>
          <cell r="JX164">
            <v>0.10694444444444445</v>
          </cell>
          <cell r="JY164" t="str">
            <v>OK</v>
          </cell>
          <cell r="JZ164">
            <v>1.5081018518518507E-2</v>
          </cell>
          <cell r="KA164">
            <v>1.3638888888888889</v>
          </cell>
          <cell r="KB164">
            <v>82</v>
          </cell>
          <cell r="KC164" t="str">
            <v>TDT</v>
          </cell>
          <cell r="KD164" t="str">
            <v>DERA SETIAWADI</v>
          </cell>
          <cell r="KE164"/>
          <cell r="KF164"/>
          <cell r="KG164"/>
          <cell r="KH164"/>
          <cell r="KI164"/>
          <cell r="KJ164"/>
          <cell r="KK164"/>
          <cell r="KL164">
            <v>1.3638888888888889</v>
          </cell>
          <cell r="KM164" t="str">
            <v>OK</v>
          </cell>
          <cell r="KN164">
            <v>1.3638888888888889</v>
          </cell>
          <cell r="KO164">
            <v>7.6342592592592587E-2</v>
          </cell>
          <cell r="KP164">
            <v>0.10833333333333338</v>
          </cell>
          <cell r="KQ164" t="str">
            <v>OK</v>
          </cell>
          <cell r="KR164">
            <v>0</v>
          </cell>
          <cell r="KS164">
            <v>0.3666666666666667</v>
          </cell>
          <cell r="KT164">
            <v>82</v>
          </cell>
          <cell r="KU164" t="str">
            <v>TDP</v>
          </cell>
          <cell r="KV164" t="str">
            <v>RADEN LUCKY H</v>
          </cell>
          <cell r="KW164" t="str">
            <v>NPS</v>
          </cell>
          <cell r="KX164"/>
          <cell r="KY164"/>
          <cell r="KZ164"/>
          <cell r="LA164"/>
          <cell r="LB164"/>
          <cell r="LC164"/>
          <cell r="LD164">
            <v>0.34531250000000008</v>
          </cell>
          <cell r="LE164" t="str">
            <v>OK</v>
          </cell>
          <cell r="LF164">
            <v>0.34531250000000008</v>
          </cell>
          <cell r="LG164">
            <v>5.0520833333333334E-2</v>
          </cell>
          <cell r="LH164">
            <v>2.916666666666673E-2</v>
          </cell>
          <cell r="LI164" t="str">
            <v>OK</v>
          </cell>
          <cell r="LJ164">
            <v>2.1354166666666605E-2</v>
          </cell>
          <cell r="LK164">
            <v>0.3659722222222222</v>
          </cell>
          <cell r="LL164">
            <v>84</v>
          </cell>
          <cell r="LM164" t="str">
            <v>H</v>
          </cell>
          <cell r="LN164"/>
          <cell r="LO164"/>
          <cell r="LP164"/>
          <cell r="LQ164"/>
          <cell r="LR164"/>
          <cell r="LS164"/>
          <cell r="LT164"/>
          <cell r="LU164"/>
          <cell r="LV164">
            <v>0.3504166666666666</v>
          </cell>
          <cell r="LW164" t="str">
            <v>OK</v>
          </cell>
          <cell r="LX164">
            <v>0.3504166666666666</v>
          </cell>
          <cell r="LY164">
            <v>8.0833333333333326E-2</v>
          </cell>
          <cell r="LZ164">
            <v>6.5277777777777754E-2</v>
          </cell>
          <cell r="MA164" t="str">
            <v>OK</v>
          </cell>
          <cell r="MB164">
            <v>1.5555555555555572E-2</v>
          </cell>
          <cell r="MC164">
            <v>0</v>
          </cell>
          <cell r="MD164"/>
          <cell r="ME164" t="str">
            <v>LL</v>
          </cell>
          <cell r="MF164"/>
          <cell r="MG164"/>
          <cell r="MH164"/>
          <cell r="MI164"/>
          <cell r="MJ164"/>
          <cell r="MK164"/>
          <cell r="ML164"/>
          <cell r="MM164"/>
          <cell r="MN164"/>
          <cell r="MO164"/>
          <cell r="MP164"/>
          <cell r="MQ164"/>
          <cell r="MR164"/>
          <cell r="MS164"/>
          <cell r="MT164"/>
          <cell r="MU164">
            <v>0</v>
          </cell>
          <cell r="MV164"/>
          <cell r="MW164" t="str">
            <v>LL</v>
          </cell>
          <cell r="MX164"/>
          <cell r="MY164"/>
          <cell r="MZ164"/>
          <cell r="NA164"/>
          <cell r="NB164"/>
          <cell r="NC164"/>
          <cell r="ND164"/>
          <cell r="NE164"/>
          <cell r="NF164"/>
          <cell r="NG164"/>
          <cell r="NH164"/>
          <cell r="NI164"/>
          <cell r="NJ164"/>
          <cell r="NK164"/>
          <cell r="NL164"/>
          <cell r="NM164">
            <v>0.375</v>
          </cell>
          <cell r="NN164">
            <v>58</v>
          </cell>
          <cell r="NO164" t="str">
            <v>TDP</v>
          </cell>
          <cell r="NP164" t="str">
            <v>RACHMAT IQBAL</v>
          </cell>
          <cell r="NQ164" t="str">
            <v>KETEPATAN LOGIN</v>
          </cell>
          <cell r="NR164"/>
          <cell r="NS164"/>
          <cell r="NT164"/>
          <cell r="NU164"/>
          <cell r="NV164"/>
          <cell r="NW164"/>
          <cell r="NX164">
            <v>0.32577546296296311</v>
          </cell>
          <cell r="NY164" t="str">
            <v>OK</v>
          </cell>
          <cell r="NZ164">
            <v>0.32577546296296311</v>
          </cell>
          <cell r="OA164">
            <v>0.11033564814814815</v>
          </cell>
          <cell r="OB164">
            <v>6.1111111111111269E-2</v>
          </cell>
          <cell r="OC164" t="str">
            <v>OK</v>
          </cell>
          <cell r="OD164">
            <v>4.9224537037036886E-2</v>
          </cell>
          <cell r="OE164">
            <v>0.34236111111111101</v>
          </cell>
          <cell r="OF164">
            <v>59</v>
          </cell>
          <cell r="OG164" t="str">
            <v>IMP</v>
          </cell>
          <cell r="OH164" t="str">
            <v>RACHMAT IQBAL</v>
          </cell>
          <cell r="OI164"/>
          <cell r="OJ164"/>
          <cell r="OK164"/>
          <cell r="OL164"/>
          <cell r="OM164"/>
          <cell r="ON164"/>
          <cell r="OO164"/>
          <cell r="OP164">
            <v>0.2939351851851848</v>
          </cell>
          <cell r="OQ164" t="str">
            <v>NOK</v>
          </cell>
          <cell r="OR164">
            <v>0.2939351851851848</v>
          </cell>
          <cell r="OS164">
            <v>0.10050925925925926</v>
          </cell>
          <cell r="OT164">
            <v>5.2083333333333079E-2</v>
          </cell>
          <cell r="OU164" t="str">
            <v>OK</v>
          </cell>
          <cell r="OV164">
            <v>4.8425925925926178E-2</v>
          </cell>
          <cell r="OW164">
            <v>0.37499999999999994</v>
          </cell>
          <cell r="OX164">
            <v>68</v>
          </cell>
          <cell r="OY164" t="str">
            <v>H</v>
          </cell>
          <cell r="OZ164"/>
          <cell r="PA164"/>
          <cell r="PB164"/>
          <cell r="PC164"/>
          <cell r="PD164"/>
          <cell r="PE164"/>
          <cell r="PF164"/>
          <cell r="PG164"/>
          <cell r="PH164">
            <v>0.32704861111111105</v>
          </cell>
          <cell r="PI164" t="str">
            <v>OK</v>
          </cell>
          <cell r="PJ164">
            <v>0.32704861111111105</v>
          </cell>
          <cell r="PK164">
            <v>8.3368055555555556E-2</v>
          </cell>
          <cell r="PL164">
            <v>3.5416666666666666E-2</v>
          </cell>
          <cell r="PM164" t="str">
            <v>OK</v>
          </cell>
          <cell r="PN164">
            <v>4.7951388888888891E-2</v>
          </cell>
          <cell r="PO164">
            <v>0</v>
          </cell>
          <cell r="PP164"/>
          <cell r="PQ164" t="str">
            <v>LL</v>
          </cell>
          <cell r="PR164"/>
          <cell r="PS164"/>
          <cell r="PT164"/>
          <cell r="PU164"/>
          <cell r="PV164"/>
          <cell r="PW164"/>
          <cell r="PX164"/>
          <cell r="PY164"/>
          <cell r="PZ164"/>
          <cell r="QA164"/>
          <cell r="QB164"/>
          <cell r="QC164"/>
          <cell r="QD164"/>
          <cell r="QE164"/>
          <cell r="QF164"/>
          <cell r="QG164">
            <v>0</v>
          </cell>
          <cell r="QH164"/>
          <cell r="QI164" t="str">
            <v>LL</v>
          </cell>
          <cell r="QJ164"/>
          <cell r="QK164"/>
          <cell r="QL164"/>
          <cell r="QM164"/>
          <cell r="QN164"/>
          <cell r="QO164"/>
          <cell r="QP164"/>
          <cell r="QQ164"/>
          <cell r="QR164"/>
          <cell r="QS164"/>
          <cell r="QT164"/>
          <cell r="QU164"/>
          <cell r="QV164"/>
          <cell r="QW164"/>
          <cell r="QX164"/>
          <cell r="QY164">
            <v>0.29166666666666663</v>
          </cell>
          <cell r="QZ164">
            <v>51</v>
          </cell>
          <cell r="RA164" t="str">
            <v>IMP</v>
          </cell>
          <cell r="RB164"/>
          <cell r="RC164"/>
          <cell r="RD164"/>
          <cell r="RE164"/>
          <cell r="RF164"/>
          <cell r="RG164"/>
          <cell r="RH164"/>
          <cell r="RI164"/>
          <cell r="RJ164">
            <v>0.23958333333333329</v>
          </cell>
          <cell r="RK164" t="str">
            <v>NOK</v>
          </cell>
          <cell r="RL164">
            <v>0.23958333333333329</v>
          </cell>
          <cell r="RM164">
            <v>6.745370370370371E-2</v>
          </cell>
          <cell r="RN164">
            <v>1.388888888888884E-2</v>
          </cell>
          <cell r="RO164" t="str">
            <v>OK</v>
          </cell>
          <cell r="RP164">
            <v>5.2083333333333336E-2</v>
          </cell>
          <cell r="RQ164">
            <v>2.3826388888888888</v>
          </cell>
          <cell r="RR164">
            <v>51</v>
          </cell>
          <cell r="RS164" t="str">
            <v>H</v>
          </cell>
          <cell r="RT164"/>
          <cell r="RU164"/>
          <cell r="RV164"/>
          <cell r="RW164"/>
          <cell r="RX164"/>
          <cell r="RY164"/>
          <cell r="RZ164"/>
          <cell r="SA164"/>
          <cell r="SB164">
            <v>2.3412962962962962</v>
          </cell>
          <cell r="SC164" t="str">
            <v>OK</v>
          </cell>
          <cell r="SD164">
            <v>2.3412962962962962</v>
          </cell>
          <cell r="SE164">
            <v>7.4675925925925923E-2</v>
          </cell>
          <cell r="SF164">
            <v>3.3333333333333548E-2</v>
          </cell>
          <cell r="SG164" t="str">
            <v>OK</v>
          </cell>
          <cell r="SH164">
            <v>4.1342592592592375E-2</v>
          </cell>
          <cell r="SI164">
            <v>0.375</v>
          </cell>
          <cell r="SJ164">
            <v>55</v>
          </cell>
          <cell r="SK164" t="str">
            <v>H</v>
          </cell>
          <cell r="SL164"/>
          <cell r="SM164"/>
          <cell r="SN164"/>
          <cell r="SO164"/>
          <cell r="SP164"/>
          <cell r="SQ164"/>
          <cell r="SR164"/>
          <cell r="SS164"/>
          <cell r="ST164">
            <v>0.33366898148148127</v>
          </cell>
          <cell r="SU164" t="str">
            <v>OK</v>
          </cell>
          <cell r="SV164">
            <v>0.33366898148148127</v>
          </cell>
          <cell r="SW164">
            <v>9.133101851851852E-2</v>
          </cell>
          <cell r="SX164">
            <v>4.9999999999999822E-2</v>
          </cell>
          <cell r="SY164" t="str">
            <v>OK</v>
          </cell>
          <cell r="SZ164">
            <v>4.1331018518518697E-2</v>
          </cell>
          <cell r="TA164">
            <v>0.37638888888888899</v>
          </cell>
          <cell r="TB164">
            <v>55</v>
          </cell>
          <cell r="TC164" t="str">
            <v>H</v>
          </cell>
          <cell r="TD164"/>
          <cell r="TE164"/>
          <cell r="TF164"/>
          <cell r="TG164"/>
          <cell r="TH164"/>
          <cell r="TI164"/>
          <cell r="TJ164"/>
          <cell r="TK164"/>
          <cell r="TL164">
            <v>0.33854166666666685</v>
          </cell>
          <cell r="TM164" t="str">
            <v>OK</v>
          </cell>
          <cell r="TN164">
            <v>0.33854166666666685</v>
          </cell>
          <cell r="TO164">
            <v>9.6874999999999989E-2</v>
          </cell>
          <cell r="TP164">
            <v>5.9027777777777825E-2</v>
          </cell>
          <cell r="TQ164" t="str">
            <v>OK</v>
          </cell>
          <cell r="TR164">
            <v>3.7847222222222164E-2</v>
          </cell>
          <cell r="TS164">
            <v>0.38680555555555562</v>
          </cell>
          <cell r="TT164">
            <v>51</v>
          </cell>
          <cell r="TU164" t="str">
            <v>H</v>
          </cell>
          <cell r="TV164"/>
          <cell r="TW164"/>
          <cell r="TX164"/>
          <cell r="TY164"/>
          <cell r="TZ164"/>
          <cell r="UA164"/>
          <cell r="UB164"/>
          <cell r="UC164"/>
          <cell r="UD164">
            <v>0.33472222222222231</v>
          </cell>
          <cell r="UE164" t="str">
            <v>OK</v>
          </cell>
          <cell r="UF164">
            <v>0.33472222222222231</v>
          </cell>
          <cell r="UG164">
            <v>7.284722222222223E-2</v>
          </cell>
          <cell r="UH164">
            <v>1.8749999999999822E-2</v>
          </cell>
          <cell r="UI164" t="str">
            <v>OK</v>
          </cell>
          <cell r="UJ164">
            <v>5.2083333333333336E-2</v>
          </cell>
          <cell r="UK164"/>
          <cell r="UL164"/>
          <cell r="UM164"/>
          <cell r="UN164"/>
          <cell r="UO164"/>
          <cell r="UP164"/>
          <cell r="UQ164"/>
          <cell r="UR164"/>
          <cell r="US164"/>
          <cell r="UT164"/>
          <cell r="UU164"/>
          <cell r="UV164"/>
          <cell r="UW164"/>
          <cell r="UX164"/>
          <cell r="UY164"/>
          <cell r="UZ164"/>
          <cell r="VA164"/>
          <cell r="VB164"/>
          <cell r="VC164"/>
          <cell r="VD164">
            <v>60</v>
          </cell>
          <cell r="VE164">
            <v>0</v>
          </cell>
          <cell r="VF164">
            <v>45</v>
          </cell>
          <cell r="VG164">
            <v>56</v>
          </cell>
          <cell r="VH164">
            <v>62</v>
          </cell>
          <cell r="VI164">
            <v>0</v>
          </cell>
          <cell r="VJ164">
            <v>0</v>
          </cell>
          <cell r="VK164">
            <v>51</v>
          </cell>
          <cell r="VL164">
            <v>56</v>
          </cell>
          <cell r="VM164">
            <v>56</v>
          </cell>
          <cell r="VN164">
            <v>82</v>
          </cell>
          <cell r="VO164">
            <v>0</v>
          </cell>
          <cell r="VP164">
            <v>0</v>
          </cell>
          <cell r="VQ164">
            <v>62</v>
          </cell>
          <cell r="VR164">
            <v>84</v>
          </cell>
          <cell r="VS164">
            <v>82</v>
          </cell>
          <cell r="VT164">
            <v>82</v>
          </cell>
          <cell r="VU164">
            <v>84</v>
          </cell>
          <cell r="VV164">
            <v>0</v>
          </cell>
          <cell r="VW164">
            <v>0</v>
          </cell>
          <cell r="VX164">
            <v>58</v>
          </cell>
          <cell r="VY164">
            <v>59</v>
          </cell>
          <cell r="VZ164">
            <v>68</v>
          </cell>
          <cell r="WA164">
            <v>0</v>
          </cell>
          <cell r="WB164">
            <v>0</v>
          </cell>
          <cell r="WC164">
            <v>51</v>
          </cell>
          <cell r="WD164">
            <v>51</v>
          </cell>
          <cell r="WE164">
            <v>55</v>
          </cell>
          <cell r="WF164">
            <v>55</v>
          </cell>
          <cell r="WG164">
            <v>51</v>
          </cell>
          <cell r="WH164">
            <v>0</v>
          </cell>
          <cell r="WI164"/>
          <cell r="WJ164" t="str">
            <v>H</v>
          </cell>
          <cell r="WK164" t="str">
            <v>LL</v>
          </cell>
          <cell r="WL164" t="str">
            <v>TDP</v>
          </cell>
          <cell r="WM164" t="str">
            <v>H</v>
          </cell>
          <cell r="WN164" t="str">
            <v>H</v>
          </cell>
          <cell r="WO164" t="str">
            <v>LL</v>
          </cell>
          <cell r="WP164" t="str">
            <v>LL</v>
          </cell>
          <cell r="WQ164" t="str">
            <v>H</v>
          </cell>
          <cell r="WR164" t="str">
            <v>H</v>
          </cell>
          <cell r="WS164" t="str">
            <v>H</v>
          </cell>
          <cell r="WT164" t="str">
            <v>H</v>
          </cell>
          <cell r="WU164" t="str">
            <v>LL</v>
          </cell>
          <cell r="WV164" t="str">
            <v>LL</v>
          </cell>
          <cell r="WW164" t="str">
            <v>TDP</v>
          </cell>
          <cell r="WX164" t="str">
            <v>TDT</v>
          </cell>
          <cell r="WY164" t="str">
            <v>TDT</v>
          </cell>
          <cell r="WZ164" t="str">
            <v>TDP</v>
          </cell>
          <cell r="XA164" t="str">
            <v>H</v>
          </cell>
          <cell r="XB164" t="str">
            <v>LL</v>
          </cell>
          <cell r="XC164" t="str">
            <v>LL</v>
          </cell>
          <cell r="XD164" t="str">
            <v>TDP</v>
          </cell>
          <cell r="XE164" t="str">
            <v>IMP</v>
          </cell>
          <cell r="XF164" t="str">
            <v>H</v>
          </cell>
          <cell r="XG164" t="str">
            <v>LL</v>
          </cell>
          <cell r="XH164" t="str">
            <v>LL</v>
          </cell>
          <cell r="XI164" t="str">
            <v>IMP</v>
          </cell>
          <cell r="XJ164" t="str">
            <v>H</v>
          </cell>
          <cell r="XK164" t="str">
            <v>H</v>
          </cell>
          <cell r="XL164" t="str">
            <v>H</v>
          </cell>
          <cell r="XM164" t="str">
            <v>H</v>
          </cell>
          <cell r="XN164">
            <v>0</v>
          </cell>
          <cell r="XO164"/>
          <cell r="XP164">
            <v>0</v>
          </cell>
          <cell r="XQ164">
            <v>0</v>
          </cell>
          <cell r="XR164" t="str">
            <v>ARIEF BIRAWAN</v>
          </cell>
          <cell r="XS164">
            <v>0</v>
          </cell>
          <cell r="XT164">
            <v>0</v>
          </cell>
          <cell r="XU164">
            <v>0</v>
          </cell>
          <cell r="XV164">
            <v>0</v>
          </cell>
          <cell r="XW164">
            <v>0</v>
          </cell>
          <cell r="XX164">
            <v>0</v>
          </cell>
          <cell r="XY164">
            <v>0</v>
          </cell>
          <cell r="XZ164">
            <v>0</v>
          </cell>
          <cell r="YA164">
            <v>0</v>
          </cell>
          <cell r="YB164">
            <v>0</v>
          </cell>
          <cell r="YC164" t="str">
            <v>RIZAL NOFRIMA PUTRA</v>
          </cell>
          <cell r="YD164" t="str">
            <v>RIVALI MUTAQSINA MANSYUR</v>
          </cell>
          <cell r="YE164" t="str">
            <v>DERA SETIAWADI</v>
          </cell>
          <cell r="YF164" t="str">
            <v>RADEN LUCKY H</v>
          </cell>
          <cell r="YG164">
            <v>0</v>
          </cell>
          <cell r="YH164">
            <v>0</v>
          </cell>
          <cell r="YI164">
            <v>0</v>
          </cell>
          <cell r="YJ164" t="str">
            <v>RACHMAT IQBAL</v>
          </cell>
          <cell r="YK164" t="str">
            <v>RACHMAT IQBAL</v>
          </cell>
          <cell r="YL164">
            <v>0</v>
          </cell>
          <cell r="YM164">
            <v>0</v>
          </cell>
          <cell r="YN164">
            <v>0</v>
          </cell>
          <cell r="YO164">
            <v>0</v>
          </cell>
          <cell r="YP164">
            <v>0</v>
          </cell>
          <cell r="YQ164">
            <v>0</v>
          </cell>
          <cell r="YR164">
            <v>0</v>
          </cell>
          <cell r="YS164">
            <v>0</v>
          </cell>
          <cell r="YT164">
            <v>0</v>
          </cell>
          <cell r="YU164"/>
          <cell r="YV164">
            <v>0</v>
          </cell>
          <cell r="YW164">
            <v>0</v>
          </cell>
          <cell r="YX164" t="str">
            <v>CES</v>
          </cell>
          <cell r="YY164">
            <v>0</v>
          </cell>
          <cell r="YZ164">
            <v>0</v>
          </cell>
          <cell r="ZA164">
            <v>0</v>
          </cell>
          <cell r="ZB164">
            <v>0</v>
          </cell>
          <cell r="ZC164">
            <v>0</v>
          </cell>
          <cell r="ZD164">
            <v>0</v>
          </cell>
          <cell r="ZE164">
            <v>0</v>
          </cell>
          <cell r="ZF164">
            <v>0</v>
          </cell>
          <cell r="ZG164">
            <v>0</v>
          </cell>
          <cell r="ZH164">
            <v>0</v>
          </cell>
          <cell r="ZI164" t="str">
            <v>KETEPATAN LOGIN</v>
          </cell>
          <cell r="ZJ164">
            <v>0</v>
          </cell>
          <cell r="ZK164">
            <v>0</v>
          </cell>
          <cell r="ZL164" t="str">
            <v>NPS</v>
          </cell>
          <cell r="ZM164">
            <v>0</v>
          </cell>
          <cell r="ZN164">
            <v>0</v>
          </cell>
          <cell r="ZO164">
            <v>0</v>
          </cell>
          <cell r="ZP164" t="str">
            <v>KETEPATAN LOGIN</v>
          </cell>
          <cell r="ZQ164">
            <v>0</v>
          </cell>
          <cell r="ZR164">
            <v>0</v>
          </cell>
          <cell r="ZS164">
            <v>0</v>
          </cell>
          <cell r="ZT164">
            <v>0</v>
          </cell>
          <cell r="ZU164">
            <v>0</v>
          </cell>
          <cell r="ZV164">
            <v>0</v>
          </cell>
          <cell r="ZW164">
            <v>0</v>
          </cell>
          <cell r="ZX164">
            <v>0</v>
          </cell>
          <cell r="ZY164">
            <v>0</v>
          </cell>
          <cell r="ZZ164">
            <v>0</v>
          </cell>
          <cell r="AAA164"/>
          <cell r="AAB164">
            <v>0.37847222222222227</v>
          </cell>
          <cell r="AAC164">
            <v>0.3652777777777777</v>
          </cell>
          <cell r="AAD164">
            <v>0.37569444444444455</v>
          </cell>
          <cell r="AAE164">
            <v>0</v>
          </cell>
          <cell r="AAF164">
            <v>0</v>
          </cell>
          <cell r="AAG164">
            <v>0.37708333333333333</v>
          </cell>
          <cell r="AAH164">
            <v>0.36875000000000002</v>
          </cell>
          <cell r="AAI164">
            <v>0.375</v>
          </cell>
          <cell r="AAJ164">
            <v>0.3666666666666667</v>
          </cell>
          <cell r="AAK164">
            <v>0</v>
          </cell>
          <cell r="AAL164">
            <v>0</v>
          </cell>
          <cell r="AAM164">
            <v>0.37499999999999994</v>
          </cell>
          <cell r="AAN164">
            <v>0.40625000000000006</v>
          </cell>
          <cell r="AAO164">
            <v>1.3638888888888889</v>
          </cell>
          <cell r="AAP164">
            <v>0.3666666666666667</v>
          </cell>
          <cell r="AAQ164">
            <v>0.3659722222222222</v>
          </cell>
          <cell r="AAR164">
            <v>0</v>
          </cell>
          <cell r="AAS164">
            <v>0</v>
          </cell>
          <cell r="AAT164">
            <v>0.375</v>
          </cell>
          <cell r="AAU164">
            <v>0.34236111111111101</v>
          </cell>
          <cell r="AAV164">
            <v>0.37499999999999994</v>
          </cell>
          <cell r="AAW164">
            <v>0</v>
          </cell>
          <cell r="AAX164">
            <v>0</v>
          </cell>
          <cell r="AAY164">
            <v>0.29166666666666663</v>
          </cell>
          <cell r="AAZ164">
            <v>2.3826388888888888</v>
          </cell>
          <cell r="ABA164">
            <v>0.375</v>
          </cell>
          <cell r="ABB164">
            <v>0.37638888888888899</v>
          </cell>
          <cell r="ABC164">
            <v>0.38680555555555562</v>
          </cell>
          <cell r="ABD164">
            <v>0</v>
          </cell>
          <cell r="ABE164">
            <v>0.38680555555555562</v>
          </cell>
          <cell r="ABF164">
            <v>0</v>
          </cell>
          <cell r="ABG164"/>
          <cell r="ABH164">
            <v>0</v>
          </cell>
          <cell r="ABI164">
            <v>0</v>
          </cell>
          <cell r="ABJ164">
            <v>0</v>
          </cell>
          <cell r="ABK164">
            <v>0</v>
          </cell>
          <cell r="ABL164">
            <v>0</v>
          </cell>
          <cell r="ABM164">
            <v>0</v>
          </cell>
          <cell r="ABN164">
            <v>0</v>
          </cell>
          <cell r="ABO164">
            <v>0</v>
          </cell>
          <cell r="ABP164">
            <v>0</v>
          </cell>
          <cell r="ABQ164">
            <v>0</v>
          </cell>
          <cell r="ABR164">
            <v>0</v>
          </cell>
          <cell r="ABS164">
            <v>0</v>
          </cell>
          <cell r="ABT164">
            <v>0</v>
          </cell>
          <cell r="ABU164">
            <v>0</v>
          </cell>
          <cell r="ABV164">
            <v>0</v>
          </cell>
          <cell r="ABW164">
            <v>0</v>
          </cell>
          <cell r="ABX164">
            <v>0</v>
          </cell>
          <cell r="ABY164">
            <v>0</v>
          </cell>
          <cell r="ABZ164">
            <v>0</v>
          </cell>
          <cell r="ACA164">
            <v>0</v>
          </cell>
          <cell r="ACB164">
            <v>0</v>
          </cell>
          <cell r="ACC164">
            <v>0</v>
          </cell>
          <cell r="ACD164">
            <v>0</v>
          </cell>
          <cell r="ACE164">
            <v>0</v>
          </cell>
          <cell r="ACF164">
            <v>0</v>
          </cell>
          <cell r="ACG164">
            <v>0</v>
          </cell>
          <cell r="ACH164">
            <v>0</v>
          </cell>
          <cell r="ACI164">
            <v>0</v>
          </cell>
          <cell r="ACJ164">
            <v>0</v>
          </cell>
          <cell r="ACK164">
            <v>0</v>
          </cell>
          <cell r="ACL164">
            <v>0</v>
          </cell>
          <cell r="ACM164"/>
          <cell r="ACN164">
            <v>0</v>
          </cell>
          <cell r="ACO164">
            <v>0</v>
          </cell>
          <cell r="ACP164">
            <v>0</v>
          </cell>
          <cell r="ACQ164">
            <v>0</v>
          </cell>
          <cell r="ACR164">
            <v>0</v>
          </cell>
          <cell r="ACS164">
            <v>0</v>
          </cell>
          <cell r="ACT164">
            <v>0</v>
          </cell>
          <cell r="ACU164">
            <v>0</v>
          </cell>
          <cell r="ACV164">
            <v>0</v>
          </cell>
          <cell r="ACW164">
            <v>0</v>
          </cell>
          <cell r="ACX164">
            <v>0</v>
          </cell>
          <cell r="ACY164">
            <v>0</v>
          </cell>
          <cell r="ACZ164">
            <v>0</v>
          </cell>
          <cell r="ADA164">
            <v>0</v>
          </cell>
          <cell r="ADB164">
            <v>0</v>
          </cell>
          <cell r="ADC164">
            <v>0</v>
          </cell>
          <cell r="ADD164">
            <v>0</v>
          </cell>
          <cell r="ADE164">
            <v>0</v>
          </cell>
          <cell r="ADF164">
            <v>0</v>
          </cell>
          <cell r="ADG164">
            <v>0</v>
          </cell>
          <cell r="ADH164">
            <v>0</v>
          </cell>
          <cell r="ADI164">
            <v>0</v>
          </cell>
          <cell r="ADJ164">
            <v>0</v>
          </cell>
          <cell r="ADK164">
            <v>0</v>
          </cell>
          <cell r="ADL164">
            <v>0</v>
          </cell>
          <cell r="ADM164">
            <v>0</v>
          </cell>
          <cell r="ADN164">
            <v>0</v>
          </cell>
          <cell r="ADO164">
            <v>0</v>
          </cell>
          <cell r="ADP164">
            <v>0</v>
          </cell>
          <cell r="ADQ164">
            <v>0</v>
          </cell>
          <cell r="ADR164">
            <v>0</v>
          </cell>
          <cell r="ADS164"/>
          <cell r="ADT164" t="str">
            <v>DEFAN MARDIATNA</v>
          </cell>
          <cell r="ADU164" t="str">
            <v>POSTPAID</v>
          </cell>
          <cell r="ADV164">
            <v>0.32714120370370359</v>
          </cell>
          <cell r="ADW164">
            <v>0</v>
          </cell>
          <cell r="ADX164">
            <v>0.33743055555555568</v>
          </cell>
          <cell r="ADY164">
            <v>0.32457175925925902</v>
          </cell>
          <cell r="ADZ164">
            <v>0.32609953703703715</v>
          </cell>
          <cell r="AEA164">
            <v>0</v>
          </cell>
          <cell r="AEB164">
            <v>0</v>
          </cell>
          <cell r="AEC164">
            <v>0.32730324074074069</v>
          </cell>
          <cell r="AED164">
            <v>0.32894675925925926</v>
          </cell>
          <cell r="AEE164">
            <v>0.32512731481481483</v>
          </cell>
          <cell r="AEF164">
            <v>0.3666666666666667</v>
          </cell>
          <cell r="AEG164">
            <v>0</v>
          </cell>
          <cell r="AEH164">
            <v>0</v>
          </cell>
          <cell r="AEI164">
            <v>0.36548611111111035</v>
          </cell>
          <cell r="AEJ164">
            <v>0.39116898148148155</v>
          </cell>
          <cell r="AEK164">
            <v>1.3638888888888889</v>
          </cell>
          <cell r="AEL164">
            <v>0.34531250000000008</v>
          </cell>
          <cell r="AEM164">
            <v>0.3504166666666666</v>
          </cell>
          <cell r="AEN164">
            <v>0</v>
          </cell>
          <cell r="AEO164">
            <v>0</v>
          </cell>
          <cell r="AEP164">
            <v>0.32577546296296311</v>
          </cell>
          <cell r="AEQ164">
            <v>0.2939351851851848</v>
          </cell>
          <cell r="AER164">
            <v>0.32704861111111105</v>
          </cell>
          <cell r="AES164">
            <v>0</v>
          </cell>
          <cell r="AET164">
            <v>0</v>
          </cell>
          <cell r="AEU164">
            <v>0.23958333333333329</v>
          </cell>
          <cell r="AEV164">
            <v>2.3412962962962962</v>
          </cell>
          <cell r="AEW164">
            <v>0.33366898148148127</v>
          </cell>
          <cell r="AEX164">
            <v>0.33854166666666685</v>
          </cell>
          <cell r="AEY164">
            <v>0.33472222222222231</v>
          </cell>
          <cell r="AEZ164">
            <v>0</v>
          </cell>
          <cell r="AFA164"/>
          <cell r="AFB164">
            <v>0.32714120370370359</v>
          </cell>
          <cell r="AFC164">
            <v>0</v>
          </cell>
          <cell r="AFD164">
            <v>0.33743055555555568</v>
          </cell>
          <cell r="AFE164">
            <v>0.32457175925925902</v>
          </cell>
          <cell r="AFF164">
            <v>0.32609953703703715</v>
          </cell>
          <cell r="AFG164">
            <v>0</v>
          </cell>
          <cell r="AFH164">
            <v>0</v>
          </cell>
          <cell r="AFI164">
            <v>0.32730324074074069</v>
          </cell>
          <cell r="AFJ164">
            <v>0.32894675925925926</v>
          </cell>
          <cell r="AFK164">
            <v>0.32512731481481483</v>
          </cell>
          <cell r="AFL164">
            <v>0.3666666666666667</v>
          </cell>
          <cell r="AFM164">
            <v>0</v>
          </cell>
          <cell r="AFN164">
            <v>0</v>
          </cell>
          <cell r="AFO164">
            <v>0.36548611111111035</v>
          </cell>
          <cell r="AFP164">
            <v>0.39116898148148155</v>
          </cell>
          <cell r="AFQ164">
            <v>1.3638888888888889</v>
          </cell>
          <cell r="AFR164">
            <v>0.34531250000000008</v>
          </cell>
          <cell r="AFS164">
            <v>0.3504166666666666</v>
          </cell>
          <cell r="AFT164">
            <v>0</v>
          </cell>
          <cell r="AFU164">
            <v>0</v>
          </cell>
          <cell r="AFV164">
            <v>0.32577546296296311</v>
          </cell>
          <cell r="AFW164">
            <v>0.2939351851851848</v>
          </cell>
          <cell r="AFX164">
            <v>0.32704861111111105</v>
          </cell>
          <cell r="AFY164">
            <v>0</v>
          </cell>
          <cell r="AFZ164">
            <v>0</v>
          </cell>
          <cell r="AGA164">
            <v>0.23958333333333329</v>
          </cell>
          <cell r="AGB164">
            <v>2.3412962962962962</v>
          </cell>
          <cell r="AGC164">
            <v>0.33366898148148127</v>
          </cell>
          <cell r="AGD164">
            <v>0.33854166666666685</v>
          </cell>
          <cell r="AGE164">
            <v>0.33472222222222231</v>
          </cell>
          <cell r="AGF164">
            <v>0</v>
          </cell>
          <cell r="AGH164" t="str">
            <v>DEFAN MARDIATNA</v>
          </cell>
          <cell r="AGI164" t="str">
            <v>POSTPAID</v>
          </cell>
          <cell r="AGJ164">
            <v>7.0775462962962971E-2</v>
          </cell>
          <cell r="AGK164">
            <v>0</v>
          </cell>
          <cell r="AGL164">
            <v>8.2013888888888886E-2</v>
          </cell>
          <cell r="AGM164">
            <v>8.4456018518518514E-2</v>
          </cell>
          <cell r="AGN164">
            <v>8.7094907407407399E-2</v>
          </cell>
          <cell r="AGO164">
            <v>0</v>
          </cell>
          <cell r="AGP164">
            <v>0</v>
          </cell>
          <cell r="AGQ164">
            <v>6.8530092592592587E-2</v>
          </cell>
          <cell r="AGR164">
            <v>8.0775462962962966E-2</v>
          </cell>
          <cell r="AGS164">
            <v>7.7650462962962963E-2</v>
          </cell>
          <cell r="AGT164">
            <v>4.3680555555555556E-2</v>
          </cell>
          <cell r="AGU164">
            <v>0</v>
          </cell>
          <cell r="AGV164">
            <v>0</v>
          </cell>
          <cell r="AGW164">
            <v>8.3125000000000004E-2</v>
          </cell>
          <cell r="AGX164">
            <v>0.12202546296296296</v>
          </cell>
          <cell r="AGY164">
            <v>7.6342592592592587E-2</v>
          </cell>
          <cell r="AGZ164">
            <v>5.0520833333333334E-2</v>
          </cell>
          <cell r="AHA164">
            <v>8.0833333333333326E-2</v>
          </cell>
          <cell r="AHB164">
            <v>0</v>
          </cell>
          <cell r="AHC164">
            <v>0</v>
          </cell>
          <cell r="AHD164">
            <v>0.11033564814814815</v>
          </cell>
          <cell r="AHE164">
            <v>0.10050925925925926</v>
          </cell>
          <cell r="AHF164">
            <v>8.3368055555555556E-2</v>
          </cell>
          <cell r="AHG164">
            <v>0</v>
          </cell>
          <cell r="AHH164">
            <v>0</v>
          </cell>
          <cell r="AHI164">
            <v>6.745370370370371E-2</v>
          </cell>
          <cell r="AHJ164">
            <v>7.4675925925925923E-2</v>
          </cell>
          <cell r="AHK164">
            <v>9.133101851851852E-2</v>
          </cell>
          <cell r="AHL164">
            <v>9.6874999999999989E-2</v>
          </cell>
          <cell r="AHM164">
            <v>7.284722222222223E-2</v>
          </cell>
          <cell r="AHN164">
            <v>0</v>
          </cell>
          <cell r="AHO164">
            <v>8.1200947971781318E-2</v>
          </cell>
          <cell r="AHP164"/>
          <cell r="AHQ164">
            <v>6115</v>
          </cell>
          <cell r="AHR164">
            <v>0</v>
          </cell>
          <cell r="AHS164">
            <v>7086</v>
          </cell>
          <cell r="AHT164">
            <v>7297</v>
          </cell>
          <cell r="AHU164">
            <v>7525</v>
          </cell>
          <cell r="AHV164">
            <v>0</v>
          </cell>
          <cell r="AHW164">
            <v>0</v>
          </cell>
          <cell r="AHX164">
            <v>5921</v>
          </cell>
          <cell r="AHY164">
            <v>6979</v>
          </cell>
          <cell r="AHZ164">
            <v>6709</v>
          </cell>
          <cell r="AIA164">
            <v>3774</v>
          </cell>
          <cell r="AIB164">
            <v>0</v>
          </cell>
          <cell r="AIC164">
            <v>0</v>
          </cell>
          <cell r="AID164">
            <v>7182</v>
          </cell>
          <cell r="AIE164">
            <v>10543</v>
          </cell>
          <cell r="AIF164">
            <v>6596</v>
          </cell>
          <cell r="AIG164">
            <v>4365</v>
          </cell>
          <cell r="AIH164">
            <v>6984</v>
          </cell>
          <cell r="AII164">
            <v>0</v>
          </cell>
          <cell r="AIJ164">
            <v>0</v>
          </cell>
          <cell r="AIK164">
            <v>9533</v>
          </cell>
          <cell r="AIL164">
            <v>8684</v>
          </cell>
          <cell r="AIM164">
            <v>7203</v>
          </cell>
          <cell r="AIN164">
            <v>0</v>
          </cell>
          <cell r="AIO164">
            <v>0</v>
          </cell>
          <cell r="AIP164">
            <v>5828</v>
          </cell>
          <cell r="AIQ164">
            <v>6452</v>
          </cell>
          <cell r="AIR164">
            <v>7891</v>
          </cell>
          <cell r="AIS164">
            <v>8370</v>
          </cell>
          <cell r="AIT164">
            <v>6294</v>
          </cell>
          <cell r="AIU164">
            <v>0</v>
          </cell>
          <cell r="AIW164" t="str">
            <v>DEFAN MARDIATNA</v>
          </cell>
          <cell r="AIX164" t="str">
            <v>POSTPAID</v>
          </cell>
          <cell r="AIY164">
            <v>4.8553240740740827E-2</v>
          </cell>
          <cell r="AIZ164">
            <v>0</v>
          </cell>
          <cell r="AJA164">
            <v>4.1041666666666574E-2</v>
          </cell>
          <cell r="AJB164">
            <v>4.0706018518518669E-2</v>
          </cell>
          <cell r="AJC164">
            <v>4.9594907407407421E-2</v>
          </cell>
          <cell r="AJD164">
            <v>0</v>
          </cell>
          <cell r="AJE164">
            <v>0</v>
          </cell>
          <cell r="AJF164">
            <v>4.9780092592592654E-2</v>
          </cell>
          <cell r="AJG164">
            <v>3.9803240740740778E-2</v>
          </cell>
          <cell r="AJH164">
            <v>4.9872685185185173E-2</v>
          </cell>
          <cell r="AJI164">
            <v>0</v>
          </cell>
          <cell r="AJJ164">
            <v>0</v>
          </cell>
          <cell r="AJK164">
            <v>0</v>
          </cell>
          <cell r="AJL164">
            <v>9.5138888888895989E-3</v>
          </cell>
          <cell r="AJM164">
            <v>1.5081018518518507E-2</v>
          </cell>
          <cell r="AJN164">
            <v>0</v>
          </cell>
          <cell r="AJO164">
            <v>2.1354166666666605E-2</v>
          </cell>
          <cell r="AJP164">
            <v>1.5555555555555572E-2</v>
          </cell>
          <cell r="AJQ164">
            <v>0</v>
          </cell>
          <cell r="AJR164">
            <v>0</v>
          </cell>
          <cell r="AJS164">
            <v>4.9224537037036886E-2</v>
          </cell>
          <cell r="AJT164">
            <v>4.8425925925926178E-2</v>
          </cell>
          <cell r="AJU164">
            <v>4.7951388888888891E-2</v>
          </cell>
          <cell r="AJV164">
            <v>0</v>
          </cell>
          <cell r="AJW164">
            <v>0</v>
          </cell>
          <cell r="AJX164">
            <v>5.2083333333333336E-2</v>
          </cell>
          <cell r="AJY164">
            <v>4.1342592592592375E-2</v>
          </cell>
          <cell r="AJZ164">
            <v>4.1331018518518697E-2</v>
          </cell>
          <cell r="AKA164">
            <v>3.7847222222222164E-2</v>
          </cell>
          <cell r="AKB164">
            <v>5.2083333333333336E-2</v>
          </cell>
          <cell r="AKC164">
            <v>0</v>
          </cell>
          <cell r="AKD164">
            <v>3.9533991228070234E-2</v>
          </cell>
          <cell r="AKE164"/>
          <cell r="AKF164">
            <v>4195</v>
          </cell>
          <cell r="AKG164">
            <v>0</v>
          </cell>
          <cell r="AKH164">
            <v>3546</v>
          </cell>
          <cell r="AKI164">
            <v>3517</v>
          </cell>
          <cell r="AKJ164">
            <v>4285</v>
          </cell>
          <cell r="AKK164">
            <v>0</v>
          </cell>
          <cell r="AKL164">
            <v>0</v>
          </cell>
          <cell r="AKM164">
            <v>4301</v>
          </cell>
          <cell r="AKN164">
            <v>3439</v>
          </cell>
          <cell r="AKO164">
            <v>4309</v>
          </cell>
          <cell r="AKP164">
            <v>0</v>
          </cell>
          <cell r="AKQ164">
            <v>0</v>
          </cell>
          <cell r="AKR164">
            <v>0</v>
          </cell>
          <cell r="AKS164">
            <v>822</v>
          </cell>
          <cell r="AKT164">
            <v>1303</v>
          </cell>
          <cell r="AKU164">
            <v>0</v>
          </cell>
          <cell r="AKV164">
            <v>1845</v>
          </cell>
          <cell r="AKW164">
            <v>1344</v>
          </cell>
          <cell r="AKX164">
            <v>0</v>
          </cell>
          <cell r="AKY164">
            <v>0</v>
          </cell>
          <cell r="AKZ164">
            <v>4253</v>
          </cell>
          <cell r="ALA164">
            <v>4184</v>
          </cell>
          <cell r="ALB164">
            <v>4143</v>
          </cell>
          <cell r="ALC164">
            <v>0</v>
          </cell>
          <cell r="ALD164">
            <v>0</v>
          </cell>
          <cell r="ALE164">
            <v>4500</v>
          </cell>
          <cell r="ALF164">
            <v>3572</v>
          </cell>
          <cell r="ALG164">
            <v>3571</v>
          </cell>
          <cell r="ALH164">
            <v>3270</v>
          </cell>
          <cell r="ALI164">
            <v>4500</v>
          </cell>
          <cell r="ALJ164">
            <v>0</v>
          </cell>
          <cell r="ALL164">
            <v>0.40820601851851868</v>
          </cell>
          <cell r="ALM164">
            <v>0.4773611111111109</v>
          </cell>
          <cell r="ALN164">
            <v>0.48133101851851862</v>
          </cell>
          <cell r="ALO164">
            <v>0.15787037037037038</v>
          </cell>
          <cell r="ALP164">
            <v>7.0775462962962971E-2</v>
          </cell>
          <cell r="ALQ164">
            <v>0.39807870370370368</v>
          </cell>
          <cell r="ALR164">
            <v>0.46825231481481483</v>
          </cell>
          <cell r="ALS164">
            <v>0.47667824074074078</v>
          </cell>
          <cell r="ALT164">
            <v>0.51509259259259266</v>
          </cell>
          <cell r="ALU164">
            <v>0.11445601851851853</v>
          </cell>
          <cell r="ALV164">
            <v>7.0775462962962971E-2</v>
          </cell>
          <cell r="ALW164">
            <v>0.43626157407407329</v>
          </cell>
          <cell r="ALX164">
            <v>0.5450694444444445</v>
          </cell>
          <cell r="ALY164">
            <v>1.5566898148148149</v>
          </cell>
          <cell r="ALZ164">
            <v>0.49243055555555565</v>
          </cell>
          <cell r="AMA164">
            <v>0.47171296296296289</v>
          </cell>
          <cell r="AMB164">
            <v>0.15160879629629631</v>
          </cell>
          <cell r="AMC164">
            <v>7.0775462962962971E-2</v>
          </cell>
          <cell r="AMD164">
            <v>0.39655092592592611</v>
          </cell>
          <cell r="AME164">
            <v>0.47504629629629591</v>
          </cell>
          <cell r="AMF164">
            <v>0.49833333333333329</v>
          </cell>
          <cell r="AMG164">
            <v>0.15414351851851854</v>
          </cell>
          <cell r="AMH164">
            <v>7.0775462962962971E-2</v>
          </cell>
          <cell r="AMI164">
            <v>0.31035879629629626</v>
          </cell>
          <cell r="AMJ164">
            <v>2.4795254629629628</v>
          </cell>
          <cell r="AMK164">
            <v>0.47912037037037014</v>
          </cell>
          <cell r="AML164">
            <v>0.5006481481481484</v>
          </cell>
          <cell r="AMM164">
            <v>0.5023726851851853</v>
          </cell>
          <cell r="AMN164">
            <v>0.1436226851851852</v>
          </cell>
          <cell r="AMO164">
            <v>7.0775462962962971E-2</v>
          </cell>
          <cell r="AMP164" t="e">
            <v>#REF!</v>
          </cell>
          <cell r="AMR164">
            <v>35269</v>
          </cell>
          <cell r="AMS164">
            <v>41244</v>
          </cell>
          <cell r="AMT164">
            <v>41587</v>
          </cell>
          <cell r="AMU164">
            <v>13640</v>
          </cell>
          <cell r="AMV164">
            <v>6115</v>
          </cell>
          <cell r="AMW164">
            <v>34394</v>
          </cell>
          <cell r="AMX164">
            <v>40457</v>
          </cell>
          <cell r="AMY164">
            <v>41185</v>
          </cell>
          <cell r="AMZ164">
            <v>44504</v>
          </cell>
          <cell r="ANA164">
            <v>9889</v>
          </cell>
          <cell r="ANB164">
            <v>6115</v>
          </cell>
          <cell r="ANC164">
            <v>37693</v>
          </cell>
          <cell r="AND164">
            <v>47094</v>
          </cell>
          <cell r="ANE164">
            <v>48098</v>
          </cell>
          <cell r="ANF164">
            <v>42546</v>
          </cell>
          <cell r="ANG164">
            <v>40756</v>
          </cell>
          <cell r="ANH164">
            <v>13099</v>
          </cell>
          <cell r="ANI164">
            <v>6115</v>
          </cell>
          <cell r="ANJ164">
            <v>34262</v>
          </cell>
          <cell r="ANK164">
            <v>41044</v>
          </cell>
          <cell r="ANL164">
            <v>43056</v>
          </cell>
          <cell r="ANM164">
            <v>13318</v>
          </cell>
          <cell r="ANN164">
            <v>6115</v>
          </cell>
          <cell r="ANO164">
            <v>26815</v>
          </cell>
          <cell r="ANP164">
            <v>41431</v>
          </cell>
          <cell r="ANQ164">
            <v>41396</v>
          </cell>
          <cell r="ANR164">
            <v>43256</v>
          </cell>
          <cell r="ANS164">
            <v>43405</v>
          </cell>
          <cell r="ANT164">
            <v>12409</v>
          </cell>
          <cell r="ANU164">
            <v>0</v>
          </cell>
          <cell r="ANV164" t="e">
            <v>#REF!</v>
          </cell>
          <cell r="ANX164">
            <v>30</v>
          </cell>
          <cell r="ANY164">
            <v>21</v>
          </cell>
          <cell r="ANZ164">
            <v>21</v>
          </cell>
          <cell r="AOA164">
            <v>9</v>
          </cell>
          <cell r="AOB164">
            <v>0</v>
          </cell>
          <cell r="AOC164">
            <v>0</v>
          </cell>
          <cell r="AOD164">
            <v>0</v>
          </cell>
          <cell r="AOE164">
            <v>0</v>
          </cell>
          <cell r="AOF164">
            <v>0</v>
          </cell>
          <cell r="AOG164">
            <v>0</v>
          </cell>
          <cell r="AOH164">
            <v>0</v>
          </cell>
          <cell r="AOI164">
            <v>0</v>
          </cell>
          <cell r="AOJ164">
            <v>0</v>
          </cell>
          <cell r="AOK164">
            <v>0</v>
          </cell>
          <cell r="AOL164">
            <v>0</v>
          </cell>
          <cell r="AOM164">
            <v>0</v>
          </cell>
          <cell r="AON164">
            <v>0</v>
          </cell>
          <cell r="AOO164">
            <v>0</v>
          </cell>
          <cell r="AOP164">
            <v>0</v>
          </cell>
          <cell r="AOQ164">
            <v>0</v>
          </cell>
          <cell r="AOR164">
            <v>0</v>
          </cell>
          <cell r="AOS164">
            <v>0</v>
          </cell>
          <cell r="AOT164">
            <v>20</v>
          </cell>
          <cell r="AOU164"/>
          <cell r="AOV164">
            <v>2</v>
          </cell>
          <cell r="AOW164">
            <v>4</v>
          </cell>
          <cell r="AOX164">
            <v>6</v>
          </cell>
          <cell r="AOY164">
            <v>0</v>
          </cell>
          <cell r="AOZ164">
            <v>0</v>
          </cell>
          <cell r="APA164">
            <v>0</v>
          </cell>
          <cell r="APB164">
            <v>0</v>
          </cell>
          <cell r="APC164">
            <v>0</v>
          </cell>
          <cell r="APD164">
            <v>4</v>
          </cell>
          <cell r="APE164">
            <v>0</v>
          </cell>
          <cell r="APF164">
            <v>2</v>
          </cell>
          <cell r="APG164">
            <v>1</v>
          </cell>
          <cell r="APH164">
            <v>0</v>
          </cell>
          <cell r="API164">
            <v>0</v>
          </cell>
          <cell r="APJ164">
            <v>1</v>
          </cell>
          <cell r="APK164">
            <v>0</v>
          </cell>
          <cell r="APL164">
            <v>0</v>
          </cell>
          <cell r="APM164">
            <v>0</v>
          </cell>
          <cell r="APN164">
            <v>0</v>
          </cell>
          <cell r="APO164">
            <v>4</v>
          </cell>
          <cell r="APP164">
            <v>7</v>
          </cell>
          <cell r="APQ164">
            <v>6</v>
          </cell>
          <cell r="APR164">
            <v>8</v>
          </cell>
          <cell r="APS164">
            <v>21</v>
          </cell>
          <cell r="APT164">
            <v>0</v>
          </cell>
          <cell r="APU164">
            <v>0</v>
          </cell>
          <cell r="APV164">
            <v>0</v>
          </cell>
          <cell r="APW164">
            <v>0</v>
          </cell>
          <cell r="APX164">
            <v>0</v>
          </cell>
          <cell r="APY164">
            <v>0</v>
          </cell>
          <cell r="APZ164">
            <v>0</v>
          </cell>
          <cell r="AQA164">
            <v>0</v>
          </cell>
          <cell r="AQB164">
            <v>3</v>
          </cell>
          <cell r="AQC164">
            <v>4</v>
          </cell>
          <cell r="AQD164">
            <v>4</v>
          </cell>
          <cell r="AQE164">
            <v>11</v>
          </cell>
          <cell r="AQF164">
            <v>0</v>
          </cell>
          <cell r="AQG164">
            <v>0</v>
          </cell>
          <cell r="AQH164">
            <v>0</v>
          </cell>
          <cell r="AQI164">
            <v>0</v>
          </cell>
          <cell r="AQJ164">
            <v>0</v>
          </cell>
          <cell r="AQK164">
            <v>42</v>
          </cell>
          <cell r="AQL164">
            <v>1</v>
          </cell>
          <cell r="AQM164">
            <v>1</v>
          </cell>
          <cell r="AQN164">
            <v>1</v>
          </cell>
          <cell r="AQO164">
            <v>1</v>
          </cell>
          <cell r="AQP164"/>
          <cell r="AQQ164">
            <v>1</v>
          </cell>
          <cell r="AQR164" t="str">
            <v>A</v>
          </cell>
          <cell r="AQS164">
            <v>1</v>
          </cell>
          <cell r="AQT164">
            <v>0</v>
          </cell>
          <cell r="AQU164">
            <v>1</v>
          </cell>
          <cell r="AQV164"/>
          <cell r="AQW164">
            <v>0</v>
          </cell>
          <cell r="AQX164">
            <v>0</v>
          </cell>
          <cell r="AQY164">
            <v>0</v>
          </cell>
          <cell r="AQZ164">
            <v>10.014131944444442</v>
          </cell>
          <cell r="ARA164">
            <v>0.47686342592592579</v>
          </cell>
          <cell r="ARB164">
            <v>14406</v>
          </cell>
          <cell r="ARC164">
            <v>570780</v>
          </cell>
          <cell r="ARD164">
            <v>0.31462147085610193</v>
          </cell>
          <cell r="ARE164">
            <v>0.7511458333333344</v>
          </cell>
          <cell r="ARF164">
            <v>3.5768849206349256E-2</v>
          </cell>
          <cell r="ARG164">
            <v>1071</v>
          </cell>
          <cell r="ARH164">
            <v>42840</v>
          </cell>
          <cell r="ARI164">
            <v>2.4230510752688207E-2</v>
          </cell>
        </row>
        <row r="165">
          <cell r="B165" t="str">
            <v>DERA SETIAWADI</v>
          </cell>
          <cell r="C165">
            <v>29378</v>
          </cell>
          <cell r="D165" t="str">
            <v>11</v>
          </cell>
          <cell r="E165" t="str">
            <v>ISLAM</v>
          </cell>
          <cell r="F165" t="str">
            <v>PKWT</v>
          </cell>
          <cell r="G165" t="str">
            <v>POSTPAID</v>
          </cell>
          <cell r="H165">
            <v>22.733333333333334</v>
          </cell>
          <cell r="I165" t="str">
            <v>D</v>
          </cell>
          <cell r="J165">
            <v>19235073</v>
          </cell>
          <cell r="K165">
            <v>570271</v>
          </cell>
          <cell r="L165" t="str">
            <v>LAKI-LAKI</v>
          </cell>
          <cell r="M165" t="str">
            <v>AGENT POSTPAID</v>
          </cell>
          <cell r="N165" t="str">
            <v>HENDRA</v>
          </cell>
          <cell r="O165" t="str">
            <v>RIKA RIANY</v>
          </cell>
          <cell r="P165"/>
          <cell r="Q165">
            <v>0.77430555555555558</v>
          </cell>
          <cell r="R165">
            <v>62</v>
          </cell>
          <cell r="S165" t="str">
            <v>H</v>
          </cell>
          <cell r="T165"/>
          <cell r="U165"/>
          <cell r="V165"/>
          <cell r="W165"/>
          <cell r="X165"/>
          <cell r="Y165"/>
          <cell r="Z165"/>
          <cell r="AA165"/>
          <cell r="AB165">
            <v>0.73920138888888887</v>
          </cell>
          <cell r="AC165" t="str">
            <v>OK</v>
          </cell>
          <cell r="AD165">
            <v>0.73920138888888887</v>
          </cell>
          <cell r="AE165">
            <v>3.5104166666666665E-2</v>
          </cell>
          <cell r="AF165">
            <v>0</v>
          </cell>
          <cell r="AG165" t="str">
            <v>OK</v>
          </cell>
          <cell r="AH165">
            <v>3.5104166666666665E-2</v>
          </cell>
          <cell r="AI165">
            <v>0</v>
          </cell>
          <cell r="AJ165"/>
          <cell r="AK165" t="str">
            <v>LL</v>
          </cell>
          <cell r="AL165"/>
          <cell r="AM165"/>
          <cell r="AN165"/>
          <cell r="AO165"/>
          <cell r="AP165"/>
          <cell r="AQ165"/>
          <cell r="AR165"/>
          <cell r="AS165"/>
          <cell r="AT165"/>
          <cell r="AU165"/>
          <cell r="AV165"/>
          <cell r="AW165"/>
          <cell r="AX165"/>
          <cell r="AY165"/>
          <cell r="AZ165"/>
          <cell r="BA165">
            <v>0.37569444444444455</v>
          </cell>
          <cell r="BB165">
            <v>59</v>
          </cell>
          <cell r="BC165" t="str">
            <v>TDP</v>
          </cell>
          <cell r="BD165" t="str">
            <v>RESA CAHYANA ALGHIFARI</v>
          </cell>
          <cell r="BE165" t="str">
            <v>TIDAK ADA REWARD</v>
          </cell>
          <cell r="BF165"/>
          <cell r="BG165"/>
          <cell r="BH165"/>
          <cell r="BI165"/>
          <cell r="BJ165"/>
          <cell r="BK165"/>
          <cell r="BL165">
            <v>0.32614583333333347</v>
          </cell>
          <cell r="BM165" t="str">
            <v>OK</v>
          </cell>
          <cell r="BN165">
            <v>0.32614583333333347</v>
          </cell>
          <cell r="BO165">
            <v>4.9548611111111113E-2</v>
          </cell>
          <cell r="BP165">
            <v>0</v>
          </cell>
          <cell r="BQ165" t="str">
            <v>OK</v>
          </cell>
          <cell r="BR165">
            <v>4.9548611111111113E-2</v>
          </cell>
          <cell r="BS165">
            <v>0.37569444444444444</v>
          </cell>
          <cell r="BT165">
            <v>58</v>
          </cell>
          <cell r="BU165" t="str">
            <v>H</v>
          </cell>
          <cell r="BV165"/>
          <cell r="BW165"/>
          <cell r="BX165"/>
          <cell r="BY165"/>
          <cell r="BZ165"/>
          <cell r="CA165"/>
          <cell r="CB165"/>
          <cell r="CC165"/>
          <cell r="CD165">
            <v>0.32959490740740754</v>
          </cell>
          <cell r="CE165" t="str">
            <v>OK</v>
          </cell>
          <cell r="CF165">
            <v>0.32959490740740754</v>
          </cell>
          <cell r="CG165">
            <v>7.4571759259259254E-2</v>
          </cell>
          <cell r="CH165">
            <v>2.8472222222222343E-2</v>
          </cell>
          <cell r="CI165" t="str">
            <v>OK</v>
          </cell>
          <cell r="CJ165">
            <v>4.6099537037036911E-2</v>
          </cell>
          <cell r="CK165">
            <v>0.37569444444444439</v>
          </cell>
          <cell r="CL165">
            <v>68</v>
          </cell>
          <cell r="CM165" t="str">
            <v>H</v>
          </cell>
          <cell r="CN165"/>
          <cell r="CO165"/>
          <cell r="CP165"/>
          <cell r="CQ165"/>
          <cell r="CR165"/>
          <cell r="CS165"/>
          <cell r="CT165"/>
          <cell r="CU165"/>
          <cell r="CV165">
            <v>0.33408564814814817</v>
          </cell>
          <cell r="CW165" t="str">
            <v>OK</v>
          </cell>
          <cell r="CX165">
            <v>0.33408564814814817</v>
          </cell>
          <cell r="CY165">
            <v>5.4108796296296294E-2</v>
          </cell>
          <cell r="CZ165">
            <v>1.2500000000000067E-2</v>
          </cell>
          <cell r="DA165" t="str">
            <v>OK</v>
          </cell>
          <cell r="DB165">
            <v>4.1608796296296227E-2</v>
          </cell>
          <cell r="DC165">
            <v>0</v>
          </cell>
          <cell r="DD165"/>
          <cell r="DE165" t="str">
            <v>LL</v>
          </cell>
          <cell r="DF165"/>
          <cell r="DG165"/>
          <cell r="DH165"/>
          <cell r="DI165"/>
          <cell r="DJ165"/>
          <cell r="DK165"/>
          <cell r="DL165"/>
          <cell r="DM165"/>
          <cell r="DN165"/>
          <cell r="DO165"/>
          <cell r="DP165"/>
          <cell r="DQ165"/>
          <cell r="DR165"/>
          <cell r="DS165"/>
          <cell r="DT165"/>
          <cell r="DU165">
            <v>0</v>
          </cell>
          <cell r="DV165"/>
          <cell r="DW165" t="str">
            <v>LL</v>
          </cell>
          <cell r="DX165"/>
          <cell r="DY165"/>
          <cell r="DZ165"/>
          <cell r="EA165"/>
          <cell r="EB165"/>
          <cell r="EC165"/>
          <cell r="ED165"/>
          <cell r="EE165"/>
          <cell r="EF165"/>
          <cell r="EG165"/>
          <cell r="EH165"/>
          <cell r="EI165"/>
          <cell r="EJ165"/>
          <cell r="EK165"/>
          <cell r="EL165"/>
          <cell r="EM165">
            <v>0.37569444444444444</v>
          </cell>
          <cell r="EN165">
            <v>51</v>
          </cell>
          <cell r="EO165" t="str">
            <v>H</v>
          </cell>
          <cell r="EP165"/>
          <cell r="EQ165"/>
          <cell r="ER165"/>
          <cell r="ES165"/>
          <cell r="ET165"/>
          <cell r="EU165"/>
          <cell r="EV165"/>
          <cell r="EW165"/>
          <cell r="EX165">
            <v>0.3258564814814815</v>
          </cell>
          <cell r="EY165" t="str">
            <v>OK</v>
          </cell>
          <cell r="EZ165">
            <v>0.3258564814814815</v>
          </cell>
          <cell r="FA165">
            <v>5.4699074074074067E-2</v>
          </cell>
          <cell r="FB165">
            <v>4.8611111111110938E-3</v>
          </cell>
          <cell r="FC165" t="str">
            <v>OK</v>
          </cell>
          <cell r="FD165">
            <v>4.9837962962962973E-2</v>
          </cell>
          <cell r="FE165">
            <v>0.375</v>
          </cell>
          <cell r="FF165">
            <v>56</v>
          </cell>
          <cell r="FG165" t="str">
            <v>H</v>
          </cell>
          <cell r="FH165"/>
          <cell r="FI165"/>
          <cell r="FJ165"/>
          <cell r="FK165"/>
          <cell r="FL165"/>
          <cell r="FM165"/>
          <cell r="FN165"/>
          <cell r="FO165"/>
          <cell r="FP165">
            <v>0.32439814814814799</v>
          </cell>
          <cell r="FQ165" t="str">
            <v>OK</v>
          </cell>
          <cell r="FR165">
            <v>0.32439814814814799</v>
          </cell>
          <cell r="FS165">
            <v>5.4768518518518529E-2</v>
          </cell>
          <cell r="FT165">
            <v>4.1666666666665408E-3</v>
          </cell>
          <cell r="FU165" t="str">
            <v>OK</v>
          </cell>
          <cell r="FV165">
            <v>5.0601851851851988E-2</v>
          </cell>
          <cell r="FW165">
            <v>0.37499999999999989</v>
          </cell>
          <cell r="FX165">
            <v>58</v>
          </cell>
          <cell r="FY165" t="str">
            <v>H</v>
          </cell>
          <cell r="FZ165"/>
          <cell r="GA165"/>
          <cell r="GB165"/>
          <cell r="GC165"/>
          <cell r="GD165"/>
          <cell r="GE165"/>
          <cell r="GF165"/>
          <cell r="GG165"/>
          <cell r="GH165">
            <v>0.32006944444444435</v>
          </cell>
          <cell r="GI165" t="str">
            <v>NOK</v>
          </cell>
          <cell r="GJ165">
            <v>0.32006944444444435</v>
          </cell>
          <cell r="GK165">
            <v>5.4930555555555552E-2</v>
          </cell>
          <cell r="GL165">
            <v>0</v>
          </cell>
          <cell r="GM165" t="str">
            <v>NOK</v>
          </cell>
          <cell r="GN165">
            <v>5.4930555555555552E-2</v>
          </cell>
          <cell r="GO165">
            <v>0.3756944444444445</v>
          </cell>
          <cell r="GP165">
            <v>62</v>
          </cell>
          <cell r="GQ165" t="str">
            <v>H</v>
          </cell>
          <cell r="GR165"/>
          <cell r="GS165"/>
          <cell r="GT165"/>
          <cell r="GU165"/>
          <cell r="GV165"/>
          <cell r="GW165"/>
          <cell r="GX165"/>
          <cell r="GY165"/>
          <cell r="GZ165">
            <v>0.32582175925925932</v>
          </cell>
          <cell r="HA165" t="str">
            <v>OK</v>
          </cell>
          <cell r="HB165">
            <v>0.32582175925925932</v>
          </cell>
          <cell r="HC165">
            <v>4.9872685185185173E-2</v>
          </cell>
          <cell r="HD165">
            <v>0</v>
          </cell>
          <cell r="HE165" t="str">
            <v>OK</v>
          </cell>
          <cell r="HF165">
            <v>4.9872685185185173E-2</v>
          </cell>
          <cell r="HG165">
            <v>0</v>
          </cell>
          <cell r="HH165"/>
          <cell r="HI165" t="str">
            <v>LL</v>
          </cell>
          <cell r="HJ165"/>
          <cell r="HK165"/>
          <cell r="HL165"/>
          <cell r="HM165"/>
          <cell r="HN165"/>
          <cell r="HO165"/>
          <cell r="HP165"/>
          <cell r="HQ165"/>
          <cell r="HR165"/>
          <cell r="HS165"/>
          <cell r="HT165"/>
          <cell r="HU165"/>
          <cell r="HV165"/>
          <cell r="HW165"/>
          <cell r="HX165"/>
          <cell r="HY165">
            <v>0.18819444444444444</v>
          </cell>
          <cell r="HZ165" t="str">
            <v>66-2</v>
          </cell>
          <cell r="IA165" t="str">
            <v>H</v>
          </cell>
          <cell r="IB165"/>
          <cell r="IC165"/>
          <cell r="ID165"/>
          <cell r="IE165"/>
          <cell r="IF165"/>
          <cell r="IG165"/>
          <cell r="IH165"/>
          <cell r="II165"/>
          <cell r="IJ165">
            <v>0.17346064814814813</v>
          </cell>
          <cell r="IK165" t="str">
            <v>NOK</v>
          </cell>
          <cell r="IL165">
            <v>0.17346064814814813</v>
          </cell>
          <cell r="IM165">
            <v>2.3067129629629628E-2</v>
          </cell>
          <cell r="IN165">
            <v>8.3333333333333037E-3</v>
          </cell>
          <cell r="IO165" t="str">
            <v>OK</v>
          </cell>
          <cell r="IP165">
            <v>1.4733796296296325E-2</v>
          </cell>
          <cell r="IQ165">
            <v>0.37708333333333344</v>
          </cell>
          <cell r="IR165">
            <v>58</v>
          </cell>
          <cell r="IS165" t="str">
            <v>H</v>
          </cell>
          <cell r="IT165"/>
          <cell r="IU165"/>
          <cell r="IV165"/>
          <cell r="IW165"/>
          <cell r="IX165"/>
          <cell r="IY165"/>
          <cell r="IZ165"/>
          <cell r="JA165"/>
          <cell r="JB165">
            <v>0.33128472222222244</v>
          </cell>
          <cell r="JC165" t="str">
            <v>OK</v>
          </cell>
          <cell r="JD165">
            <v>0.33128472222222244</v>
          </cell>
          <cell r="JE165">
            <v>4.9965277777777782E-2</v>
          </cell>
          <cell r="JF165">
            <v>4.1666666666667629E-3</v>
          </cell>
          <cell r="JG165" t="str">
            <v>OK</v>
          </cell>
          <cell r="JH165">
            <v>4.5798611111111019E-2</v>
          </cell>
          <cell r="JI165">
            <v>0.37291666666666662</v>
          </cell>
          <cell r="JJ165">
            <v>62</v>
          </cell>
          <cell r="JK165" t="str">
            <v>H</v>
          </cell>
          <cell r="JL165"/>
          <cell r="JM165"/>
          <cell r="JN165"/>
          <cell r="JO165"/>
          <cell r="JP165"/>
          <cell r="JQ165"/>
          <cell r="JR165"/>
          <cell r="JS165"/>
          <cell r="JT165">
            <v>0.32999999999999996</v>
          </cell>
          <cell r="JU165" t="str">
            <v>OK</v>
          </cell>
          <cell r="JV165">
            <v>0.32999999999999996</v>
          </cell>
          <cell r="JW165">
            <v>6.7222222222222211E-2</v>
          </cell>
          <cell r="JX165">
            <v>2.430555555555558E-2</v>
          </cell>
          <cell r="JY165" t="str">
            <v>OK</v>
          </cell>
          <cell r="JZ165">
            <v>4.2916666666666631E-2</v>
          </cell>
          <cell r="KA165">
            <v>0.38124999999999998</v>
          </cell>
          <cell r="KB165">
            <v>56</v>
          </cell>
          <cell r="KC165" t="str">
            <v>TDP</v>
          </cell>
          <cell r="KD165" t="str">
            <v>DEFAN MARDIATNA</v>
          </cell>
          <cell r="KE165" t="str">
            <v>NPS</v>
          </cell>
          <cell r="KF165"/>
          <cell r="KG165"/>
          <cell r="KH165"/>
          <cell r="KI165"/>
          <cell r="KJ165"/>
          <cell r="KK165"/>
          <cell r="KL165">
            <v>0.33670138888888879</v>
          </cell>
          <cell r="KM165" t="str">
            <v>OK</v>
          </cell>
          <cell r="KN165">
            <v>0.33670138888888879</v>
          </cell>
          <cell r="KO165">
            <v>5.9826388888888887E-2</v>
          </cell>
          <cell r="KP165">
            <v>1.5277777777777724E-2</v>
          </cell>
          <cell r="KQ165" t="str">
            <v>OK</v>
          </cell>
          <cell r="KR165">
            <v>4.4548611111111164E-2</v>
          </cell>
          <cell r="KS165">
            <v>0</v>
          </cell>
          <cell r="KT165"/>
          <cell r="KU165" t="str">
            <v>LL</v>
          </cell>
          <cell r="KV165"/>
          <cell r="KW165"/>
          <cell r="KX165"/>
          <cell r="KY165"/>
          <cell r="KZ165"/>
          <cell r="LA165"/>
          <cell r="LB165"/>
          <cell r="LC165"/>
          <cell r="LD165"/>
          <cell r="LE165"/>
          <cell r="LF165"/>
          <cell r="LG165"/>
          <cell r="LH165"/>
          <cell r="LI165"/>
          <cell r="LJ165"/>
          <cell r="LK165">
            <v>0.20416666666666672</v>
          </cell>
          <cell r="LL165" t="str">
            <v>66-2</v>
          </cell>
          <cell r="LM165" t="str">
            <v>H</v>
          </cell>
          <cell r="LN165"/>
          <cell r="LO165"/>
          <cell r="LP165"/>
          <cell r="LQ165"/>
          <cell r="LR165"/>
          <cell r="LS165"/>
          <cell r="LT165"/>
          <cell r="LU165"/>
          <cell r="LV165">
            <v>0.18219907407407412</v>
          </cell>
          <cell r="LW165" t="str">
            <v>NOK</v>
          </cell>
          <cell r="LX165">
            <v>0.18219907407407412</v>
          </cell>
          <cell r="LY165">
            <v>2.1967592592592591E-2</v>
          </cell>
          <cell r="LZ165">
            <v>0</v>
          </cell>
          <cell r="MA165" t="str">
            <v>OK</v>
          </cell>
          <cell r="MB165">
            <v>2.1967592592592591E-2</v>
          </cell>
          <cell r="MC165">
            <v>0.41736111111111118</v>
          </cell>
          <cell r="MD165">
            <v>56</v>
          </cell>
          <cell r="ME165" t="str">
            <v>H</v>
          </cell>
          <cell r="MF165"/>
          <cell r="MG165"/>
          <cell r="MH165"/>
          <cell r="MI165"/>
          <cell r="MJ165"/>
          <cell r="MK165"/>
          <cell r="ML165"/>
          <cell r="MM165"/>
          <cell r="MN165">
            <v>0.36723379629629638</v>
          </cell>
          <cell r="MO165" t="str">
            <v>OK</v>
          </cell>
          <cell r="MP165">
            <v>0.36723379629629638</v>
          </cell>
          <cell r="MQ165">
            <v>5.0127314814814819E-2</v>
          </cell>
          <cell r="MR165">
            <v>0</v>
          </cell>
          <cell r="MS165" t="str">
            <v>OK</v>
          </cell>
          <cell r="MT165">
            <v>5.0127314814814819E-2</v>
          </cell>
          <cell r="MU165">
            <v>0.37638888888888883</v>
          </cell>
          <cell r="MV165">
            <v>60</v>
          </cell>
          <cell r="MW165" t="str">
            <v>H</v>
          </cell>
          <cell r="MX165"/>
          <cell r="MY165"/>
          <cell r="MZ165"/>
          <cell r="NA165"/>
          <cell r="NB165"/>
          <cell r="NC165"/>
          <cell r="ND165"/>
          <cell r="NE165"/>
          <cell r="NF165">
            <v>0.32968749999999997</v>
          </cell>
          <cell r="NG165" t="str">
            <v>OK</v>
          </cell>
          <cell r="NH165">
            <v>0.32968749999999997</v>
          </cell>
          <cell r="NI165">
            <v>4.6701388888888883E-2</v>
          </cell>
          <cell r="NJ165">
            <v>0</v>
          </cell>
          <cell r="NK165" t="str">
            <v>OK</v>
          </cell>
          <cell r="NL165">
            <v>4.6701388888888883E-2</v>
          </cell>
          <cell r="NM165">
            <v>0.37569444444444444</v>
          </cell>
          <cell r="NN165">
            <v>60</v>
          </cell>
          <cell r="NO165" t="str">
            <v>H</v>
          </cell>
          <cell r="NP165"/>
          <cell r="NQ165"/>
          <cell r="NR165"/>
          <cell r="NS165"/>
          <cell r="NT165"/>
          <cell r="NU165"/>
          <cell r="NV165"/>
          <cell r="NW165"/>
          <cell r="NX165">
            <v>0.3288773148148148</v>
          </cell>
          <cell r="NY165" t="str">
            <v>OK</v>
          </cell>
          <cell r="NZ165">
            <v>0.3288773148148148</v>
          </cell>
          <cell r="OA165">
            <v>4.6817129629629632E-2</v>
          </cell>
          <cell r="OB165">
            <v>0</v>
          </cell>
          <cell r="OC165" t="str">
            <v>OK</v>
          </cell>
          <cell r="OD165">
            <v>4.6817129629629632E-2</v>
          </cell>
          <cell r="OE165">
            <v>0.37499999999999989</v>
          </cell>
          <cell r="OF165">
            <v>60</v>
          </cell>
          <cell r="OG165" t="str">
            <v>TDP</v>
          </cell>
          <cell r="OH165" t="str">
            <v>MOHAMMAD FAKHRUDDIN</v>
          </cell>
          <cell r="OI165" t="str">
            <v>KETEPATAN LOGIN</v>
          </cell>
          <cell r="OJ165"/>
          <cell r="OK165"/>
          <cell r="OL165"/>
          <cell r="OM165"/>
          <cell r="ON165"/>
          <cell r="OO165"/>
          <cell r="OP165">
            <v>0.32291666666666657</v>
          </cell>
          <cell r="OQ165" t="str">
            <v>OK</v>
          </cell>
          <cell r="OR165">
            <v>0.32291666666666657</v>
          </cell>
          <cell r="OS165">
            <v>5.9247685185185181E-2</v>
          </cell>
          <cell r="OT165">
            <v>6.2500000000000888E-3</v>
          </cell>
          <cell r="OU165" t="str">
            <v>OK</v>
          </cell>
          <cell r="OV165">
            <v>5.2083333333333336E-2</v>
          </cell>
          <cell r="OW165">
            <v>0</v>
          </cell>
          <cell r="OX165"/>
          <cell r="OY165" t="str">
            <v>LL</v>
          </cell>
          <cell r="OZ165"/>
          <cell r="PA165"/>
          <cell r="PB165"/>
          <cell r="PC165"/>
          <cell r="PD165"/>
          <cell r="PE165"/>
          <cell r="PF165"/>
          <cell r="PG165"/>
          <cell r="PH165"/>
          <cell r="PI165"/>
          <cell r="PJ165"/>
          <cell r="PK165"/>
          <cell r="PL165"/>
          <cell r="PM165"/>
          <cell r="PN165"/>
          <cell r="PO165">
            <v>0</v>
          </cell>
          <cell r="PP165" t="str">
            <v>CT</v>
          </cell>
          <cell r="PQ165" t="str">
            <v>C</v>
          </cell>
          <cell r="PR165"/>
          <cell r="PS165"/>
          <cell r="PT165"/>
          <cell r="PU165"/>
          <cell r="PV165"/>
          <cell r="PW165"/>
          <cell r="PX165"/>
          <cell r="PY165"/>
          <cell r="PZ165">
            <v>0.32291666666666669</v>
          </cell>
          <cell r="QA165" t="str">
            <v>OK</v>
          </cell>
          <cell r="QB165">
            <v>0.32291666666666669</v>
          </cell>
          <cell r="QC165">
            <v>0</v>
          </cell>
          <cell r="QD165">
            <v>0</v>
          </cell>
          <cell r="QE165" t="str">
            <v>OK</v>
          </cell>
          <cell r="QF165">
            <v>5.2083333333333336E-2</v>
          </cell>
          <cell r="QG165">
            <v>0.18819444444444444</v>
          </cell>
          <cell r="QH165" t="str">
            <v>66-2</v>
          </cell>
          <cell r="QI165" t="str">
            <v>H</v>
          </cell>
          <cell r="QJ165"/>
          <cell r="QK165"/>
          <cell r="QL165"/>
          <cell r="QM165"/>
          <cell r="QN165"/>
          <cell r="QO165"/>
          <cell r="QP165"/>
          <cell r="QQ165"/>
          <cell r="QR165">
            <v>0.16480324074074074</v>
          </cell>
          <cell r="QS165" t="str">
            <v>NOK</v>
          </cell>
          <cell r="QT165">
            <v>0.16480324074074074</v>
          </cell>
          <cell r="QU165">
            <v>2.3391203703703706E-2</v>
          </cell>
          <cell r="QV165">
            <v>0</v>
          </cell>
          <cell r="QW165" t="str">
            <v>OK</v>
          </cell>
          <cell r="QX165">
            <v>2.3391203703703706E-2</v>
          </cell>
          <cell r="QY165">
            <v>0.37569444444444455</v>
          </cell>
          <cell r="QZ165">
            <v>59</v>
          </cell>
          <cell r="RA165" t="str">
            <v>H</v>
          </cell>
          <cell r="RB165"/>
          <cell r="RC165"/>
          <cell r="RD165"/>
          <cell r="RE165"/>
          <cell r="RF165"/>
          <cell r="RG165"/>
          <cell r="RH165"/>
          <cell r="RI165"/>
          <cell r="RJ165">
            <v>0.32361111111111124</v>
          </cell>
          <cell r="RK165" t="str">
            <v>OK</v>
          </cell>
          <cell r="RL165">
            <v>0.32361111111111124</v>
          </cell>
          <cell r="RM165">
            <v>5.3692129629629631E-2</v>
          </cell>
          <cell r="RN165">
            <v>0</v>
          </cell>
          <cell r="RO165" t="str">
            <v>OK</v>
          </cell>
          <cell r="RP165">
            <v>5.2083333333333336E-2</v>
          </cell>
          <cell r="RQ165">
            <v>0.37569444444444439</v>
          </cell>
          <cell r="RR165">
            <v>68</v>
          </cell>
          <cell r="RS165" t="str">
            <v>H</v>
          </cell>
          <cell r="RT165"/>
          <cell r="RU165"/>
          <cell r="RV165"/>
          <cell r="RW165"/>
          <cell r="RX165"/>
          <cell r="RY165"/>
          <cell r="RZ165"/>
          <cell r="SA165"/>
          <cell r="SB165">
            <v>0.3302314814814814</v>
          </cell>
          <cell r="SC165" t="str">
            <v>OK</v>
          </cell>
          <cell r="SD165">
            <v>0.3302314814814814</v>
          </cell>
          <cell r="SE165">
            <v>4.5462962962962969E-2</v>
          </cell>
          <cell r="SF165">
            <v>0</v>
          </cell>
          <cell r="SG165" t="str">
            <v>OK</v>
          </cell>
          <cell r="SH165">
            <v>4.5462962962962969E-2</v>
          </cell>
          <cell r="SI165">
            <v>0</v>
          </cell>
          <cell r="SJ165"/>
          <cell r="SK165" t="str">
            <v>LL</v>
          </cell>
          <cell r="SL165"/>
          <cell r="SM165"/>
          <cell r="SN165"/>
          <cell r="SO165"/>
          <cell r="SP165"/>
          <cell r="SQ165"/>
          <cell r="SR165"/>
          <cell r="SS165"/>
          <cell r="ST165"/>
          <cell r="SU165"/>
          <cell r="SV165"/>
          <cell r="SW165"/>
          <cell r="SX165"/>
          <cell r="SY165"/>
          <cell r="SZ165"/>
          <cell r="TA165">
            <v>0.18819444444444444</v>
          </cell>
          <cell r="TB165" t="str">
            <v>66-2</v>
          </cell>
          <cell r="TC165" t="str">
            <v>H</v>
          </cell>
          <cell r="TD165"/>
          <cell r="TE165"/>
          <cell r="TF165"/>
          <cell r="TG165"/>
          <cell r="TH165"/>
          <cell r="TI165"/>
          <cell r="TJ165"/>
          <cell r="TK165"/>
          <cell r="TL165">
            <v>0.16418981481481482</v>
          </cell>
          <cell r="TM165" t="str">
            <v>NOK</v>
          </cell>
          <cell r="TN165">
            <v>0.16418981481481482</v>
          </cell>
          <cell r="TO165">
            <v>2.4004629629629629E-2</v>
          </cell>
          <cell r="TP165">
            <v>0</v>
          </cell>
          <cell r="TQ165" t="str">
            <v>OK</v>
          </cell>
          <cell r="TR165">
            <v>2.4004629629629629E-2</v>
          </cell>
          <cell r="TS165">
            <v>0.37777777777777788</v>
          </cell>
          <cell r="TT165">
            <v>62</v>
          </cell>
          <cell r="TU165" t="str">
            <v>H</v>
          </cell>
          <cell r="TV165"/>
          <cell r="TW165"/>
          <cell r="TX165"/>
          <cell r="TY165"/>
          <cell r="TZ165"/>
          <cell r="UA165"/>
          <cell r="UB165"/>
          <cell r="UC165"/>
          <cell r="UD165">
            <v>0.32802083333333343</v>
          </cell>
          <cell r="UE165" t="str">
            <v>OK</v>
          </cell>
          <cell r="UF165">
            <v>0.32802083333333343</v>
          </cell>
          <cell r="UG165">
            <v>4.9756944444444444E-2</v>
          </cell>
          <cell r="UH165">
            <v>0</v>
          </cell>
          <cell r="UI165" t="str">
            <v>OK</v>
          </cell>
          <cell r="UJ165">
            <v>4.9756944444444444E-2</v>
          </cell>
          <cell r="UK165"/>
          <cell r="UL165"/>
          <cell r="UM165"/>
          <cell r="UN165"/>
          <cell r="UO165"/>
          <cell r="UP165"/>
          <cell r="UQ165"/>
          <cell r="UR165"/>
          <cell r="US165"/>
          <cell r="UT165"/>
          <cell r="UU165"/>
          <cell r="UV165"/>
          <cell r="UW165"/>
          <cell r="UX165"/>
          <cell r="UY165"/>
          <cell r="UZ165"/>
          <cell r="VA165"/>
          <cell r="VB165"/>
          <cell r="VC165"/>
          <cell r="VD165">
            <v>62</v>
          </cell>
          <cell r="VE165">
            <v>0</v>
          </cell>
          <cell r="VF165">
            <v>59</v>
          </cell>
          <cell r="VG165">
            <v>58</v>
          </cell>
          <cell r="VH165">
            <v>68</v>
          </cell>
          <cell r="VI165">
            <v>0</v>
          </cell>
          <cell r="VJ165">
            <v>0</v>
          </cell>
          <cell r="VK165">
            <v>51</v>
          </cell>
          <cell r="VL165">
            <v>56</v>
          </cell>
          <cell r="VM165">
            <v>58</v>
          </cell>
          <cell r="VN165">
            <v>62</v>
          </cell>
          <cell r="VO165">
            <v>0</v>
          </cell>
          <cell r="VP165" t="str">
            <v>66-2</v>
          </cell>
          <cell r="VQ165">
            <v>58</v>
          </cell>
          <cell r="VR165">
            <v>62</v>
          </cell>
          <cell r="VS165">
            <v>56</v>
          </cell>
          <cell r="VT165">
            <v>0</v>
          </cell>
          <cell r="VU165" t="str">
            <v>66-2</v>
          </cell>
          <cell r="VV165">
            <v>56</v>
          </cell>
          <cell r="VW165">
            <v>60</v>
          </cell>
          <cell r="VX165">
            <v>60</v>
          </cell>
          <cell r="VY165">
            <v>60</v>
          </cell>
          <cell r="VZ165">
            <v>0</v>
          </cell>
          <cell r="WA165" t="str">
            <v>CT</v>
          </cell>
          <cell r="WB165" t="str">
            <v>66-2</v>
          </cell>
          <cell r="WC165">
            <v>59</v>
          </cell>
          <cell r="WD165">
            <v>68</v>
          </cell>
          <cell r="WE165">
            <v>0</v>
          </cell>
          <cell r="WF165" t="str">
            <v>66-2</v>
          </cell>
          <cell r="WG165">
            <v>62</v>
          </cell>
          <cell r="WH165">
            <v>0</v>
          </cell>
          <cell r="WI165"/>
          <cell r="WJ165" t="str">
            <v>H</v>
          </cell>
          <cell r="WK165" t="str">
            <v>LL</v>
          </cell>
          <cell r="WL165" t="str">
            <v>TDP</v>
          </cell>
          <cell r="WM165" t="str">
            <v>H</v>
          </cell>
          <cell r="WN165" t="str">
            <v>H</v>
          </cell>
          <cell r="WO165" t="str">
            <v>LL</v>
          </cell>
          <cell r="WP165" t="str">
            <v>LL</v>
          </cell>
          <cell r="WQ165" t="str">
            <v>H</v>
          </cell>
          <cell r="WR165" t="str">
            <v>H</v>
          </cell>
          <cell r="WS165" t="str">
            <v>H</v>
          </cell>
          <cell r="WT165" t="str">
            <v>H</v>
          </cell>
          <cell r="WU165" t="str">
            <v>LL</v>
          </cell>
          <cell r="WV165" t="str">
            <v>H</v>
          </cell>
          <cell r="WW165" t="str">
            <v>H</v>
          </cell>
          <cell r="WX165" t="str">
            <v>H</v>
          </cell>
          <cell r="WY165" t="str">
            <v>TDP</v>
          </cell>
          <cell r="WZ165" t="str">
            <v>LL</v>
          </cell>
          <cell r="XA165" t="str">
            <v>H</v>
          </cell>
          <cell r="XB165" t="str">
            <v>H</v>
          </cell>
          <cell r="XC165" t="str">
            <v>H</v>
          </cell>
          <cell r="XD165" t="str">
            <v>H</v>
          </cell>
          <cell r="XE165" t="str">
            <v>TDP</v>
          </cell>
          <cell r="XF165" t="str">
            <v>LL</v>
          </cell>
          <cell r="XG165" t="str">
            <v>C</v>
          </cell>
          <cell r="XH165" t="str">
            <v>H</v>
          </cell>
          <cell r="XI165" t="str">
            <v>H</v>
          </cell>
          <cell r="XJ165" t="str">
            <v>H</v>
          </cell>
          <cell r="XK165" t="str">
            <v>LL</v>
          </cell>
          <cell r="XL165" t="str">
            <v>H</v>
          </cell>
          <cell r="XM165" t="str">
            <v>H</v>
          </cell>
          <cell r="XN165">
            <v>0</v>
          </cell>
          <cell r="XO165"/>
          <cell r="XP165">
            <v>0</v>
          </cell>
          <cell r="XQ165">
            <v>0</v>
          </cell>
          <cell r="XR165" t="str">
            <v>RESA CAHYANA ALGHIFARI</v>
          </cell>
          <cell r="XS165">
            <v>0</v>
          </cell>
          <cell r="XT165">
            <v>0</v>
          </cell>
          <cell r="XU165">
            <v>0</v>
          </cell>
          <cell r="XV165">
            <v>0</v>
          </cell>
          <cell r="XW165">
            <v>0</v>
          </cell>
          <cell r="XX165">
            <v>0</v>
          </cell>
          <cell r="XY165">
            <v>0</v>
          </cell>
          <cell r="XZ165">
            <v>0</v>
          </cell>
          <cell r="YA165">
            <v>0</v>
          </cell>
          <cell r="YB165">
            <v>0</v>
          </cell>
          <cell r="YC165">
            <v>0</v>
          </cell>
          <cell r="YD165">
            <v>0</v>
          </cell>
          <cell r="YE165" t="str">
            <v>DEFAN MARDIATNA</v>
          </cell>
          <cell r="YF165">
            <v>0</v>
          </cell>
          <cell r="YG165">
            <v>0</v>
          </cell>
          <cell r="YH165">
            <v>0</v>
          </cell>
          <cell r="YI165">
            <v>0</v>
          </cell>
          <cell r="YJ165">
            <v>0</v>
          </cell>
          <cell r="YK165" t="str">
            <v>MOHAMMAD FAKHRUDDIN</v>
          </cell>
          <cell r="YL165">
            <v>0</v>
          </cell>
          <cell r="YM165">
            <v>0</v>
          </cell>
          <cell r="YN165">
            <v>0</v>
          </cell>
          <cell r="YO165">
            <v>0</v>
          </cell>
          <cell r="YP165">
            <v>0</v>
          </cell>
          <cell r="YQ165">
            <v>0</v>
          </cell>
          <cell r="YR165">
            <v>0</v>
          </cell>
          <cell r="YS165">
            <v>0</v>
          </cell>
          <cell r="YT165">
            <v>0</v>
          </cell>
          <cell r="YU165"/>
          <cell r="YV165">
            <v>0</v>
          </cell>
          <cell r="YW165">
            <v>0</v>
          </cell>
          <cell r="YX165" t="str">
            <v>TIDAK ADA REWARD</v>
          </cell>
          <cell r="YY165">
            <v>0</v>
          </cell>
          <cell r="YZ165">
            <v>0</v>
          </cell>
          <cell r="ZA165">
            <v>0</v>
          </cell>
          <cell r="ZB165">
            <v>0</v>
          </cell>
          <cell r="ZC165">
            <v>0</v>
          </cell>
          <cell r="ZD165">
            <v>0</v>
          </cell>
          <cell r="ZE165">
            <v>0</v>
          </cell>
          <cell r="ZF165">
            <v>0</v>
          </cell>
          <cell r="ZG165">
            <v>0</v>
          </cell>
          <cell r="ZH165">
            <v>0</v>
          </cell>
          <cell r="ZI165">
            <v>0</v>
          </cell>
          <cell r="ZJ165">
            <v>0</v>
          </cell>
          <cell r="ZK165" t="str">
            <v>NPS</v>
          </cell>
          <cell r="ZL165">
            <v>0</v>
          </cell>
          <cell r="ZM165">
            <v>0</v>
          </cell>
          <cell r="ZN165">
            <v>0</v>
          </cell>
          <cell r="ZO165">
            <v>0</v>
          </cell>
          <cell r="ZP165">
            <v>0</v>
          </cell>
          <cell r="ZQ165" t="str">
            <v>KETEPATAN LOGIN</v>
          </cell>
          <cell r="ZR165">
            <v>0</v>
          </cell>
          <cell r="ZS165">
            <v>0</v>
          </cell>
          <cell r="ZT165">
            <v>0</v>
          </cell>
          <cell r="ZU165">
            <v>0</v>
          </cell>
          <cell r="ZV165">
            <v>0</v>
          </cell>
          <cell r="ZW165">
            <v>0</v>
          </cell>
          <cell r="ZX165">
            <v>0</v>
          </cell>
          <cell r="ZY165">
            <v>0</v>
          </cell>
          <cell r="ZZ165">
            <v>0</v>
          </cell>
          <cell r="AAA165"/>
          <cell r="AAB165">
            <v>0.37569444444444455</v>
          </cell>
          <cell r="AAC165">
            <v>0.37569444444444444</v>
          </cell>
          <cell r="AAD165">
            <v>0.37569444444444439</v>
          </cell>
          <cell r="AAE165">
            <v>0</v>
          </cell>
          <cell r="AAF165">
            <v>0</v>
          </cell>
          <cell r="AAG165">
            <v>0.37569444444444444</v>
          </cell>
          <cell r="AAH165">
            <v>0.375</v>
          </cell>
          <cell r="AAI165">
            <v>0.37499999999999989</v>
          </cell>
          <cell r="AAJ165">
            <v>0.3756944444444445</v>
          </cell>
          <cell r="AAK165">
            <v>0</v>
          </cell>
          <cell r="AAL165">
            <v>0.18819444444444444</v>
          </cell>
          <cell r="AAM165">
            <v>0.37708333333333344</v>
          </cell>
          <cell r="AAN165">
            <v>0.37291666666666662</v>
          </cell>
          <cell r="AAO165">
            <v>0.38124999999999998</v>
          </cell>
          <cell r="AAP165">
            <v>0</v>
          </cell>
          <cell r="AAQ165">
            <v>0.20416666666666672</v>
          </cell>
          <cell r="AAR165">
            <v>0.41736111111111118</v>
          </cell>
          <cell r="AAS165">
            <v>0.37638888888888883</v>
          </cell>
          <cell r="AAT165">
            <v>0.37569444444444444</v>
          </cell>
          <cell r="AAU165">
            <v>0.37499999999999989</v>
          </cell>
          <cell r="AAV165">
            <v>0</v>
          </cell>
          <cell r="AAW165">
            <v>0</v>
          </cell>
          <cell r="AAX165">
            <v>0.18819444444444444</v>
          </cell>
          <cell r="AAY165">
            <v>0.37569444444444455</v>
          </cell>
          <cell r="AAZ165">
            <v>0.37569444444444439</v>
          </cell>
          <cell r="ABA165">
            <v>0</v>
          </cell>
          <cell r="ABB165">
            <v>0.18819444444444444</v>
          </cell>
          <cell r="ABC165">
            <v>0.37777777777777788</v>
          </cell>
          <cell r="ABD165">
            <v>0</v>
          </cell>
          <cell r="ABE165">
            <v>0.37777777777777788</v>
          </cell>
          <cell r="ABF165">
            <v>0</v>
          </cell>
          <cell r="ABG165"/>
          <cell r="ABH165">
            <v>0</v>
          </cell>
          <cell r="ABI165">
            <v>0</v>
          </cell>
          <cell r="ABJ165">
            <v>0</v>
          </cell>
          <cell r="ABK165">
            <v>0</v>
          </cell>
          <cell r="ABL165">
            <v>0</v>
          </cell>
          <cell r="ABM165">
            <v>0</v>
          </cell>
          <cell r="ABN165">
            <v>0</v>
          </cell>
          <cell r="ABO165">
            <v>0</v>
          </cell>
          <cell r="ABP165">
            <v>0</v>
          </cell>
          <cell r="ABQ165">
            <v>0</v>
          </cell>
          <cell r="ABR165">
            <v>0</v>
          </cell>
          <cell r="ABS165">
            <v>0</v>
          </cell>
          <cell r="ABT165">
            <v>0</v>
          </cell>
          <cell r="ABU165">
            <v>0</v>
          </cell>
          <cell r="ABV165">
            <v>0</v>
          </cell>
          <cell r="ABW165">
            <v>0</v>
          </cell>
          <cell r="ABX165">
            <v>0</v>
          </cell>
          <cell r="ABY165">
            <v>0</v>
          </cell>
          <cell r="ABZ165">
            <v>0</v>
          </cell>
          <cell r="ACA165">
            <v>0</v>
          </cell>
          <cell r="ACB165">
            <v>0</v>
          </cell>
          <cell r="ACC165">
            <v>0</v>
          </cell>
          <cell r="ACD165">
            <v>0</v>
          </cell>
          <cell r="ACE165">
            <v>0</v>
          </cell>
          <cell r="ACF165">
            <v>0</v>
          </cell>
          <cell r="ACG165">
            <v>0</v>
          </cell>
          <cell r="ACH165">
            <v>0</v>
          </cell>
          <cell r="ACI165">
            <v>0</v>
          </cell>
          <cell r="ACJ165">
            <v>0</v>
          </cell>
          <cell r="ACK165">
            <v>0</v>
          </cell>
          <cell r="ACL165">
            <v>0</v>
          </cell>
          <cell r="ACM165"/>
          <cell r="ACN165">
            <v>0</v>
          </cell>
          <cell r="ACO165">
            <v>0</v>
          </cell>
          <cell r="ACP165">
            <v>0</v>
          </cell>
          <cell r="ACQ165">
            <v>0</v>
          </cell>
          <cell r="ACR165">
            <v>0</v>
          </cell>
          <cell r="ACS165">
            <v>0</v>
          </cell>
          <cell r="ACT165">
            <v>0</v>
          </cell>
          <cell r="ACU165">
            <v>0</v>
          </cell>
          <cell r="ACV165">
            <v>0</v>
          </cell>
          <cell r="ACW165">
            <v>0</v>
          </cell>
          <cell r="ACX165">
            <v>0</v>
          </cell>
          <cell r="ACY165">
            <v>0</v>
          </cell>
          <cell r="ACZ165">
            <v>0</v>
          </cell>
          <cell r="ADA165">
            <v>0</v>
          </cell>
          <cell r="ADB165">
            <v>0</v>
          </cell>
          <cell r="ADC165">
            <v>0</v>
          </cell>
          <cell r="ADD165">
            <v>0</v>
          </cell>
          <cell r="ADE165">
            <v>0</v>
          </cell>
          <cell r="ADF165">
            <v>0</v>
          </cell>
          <cell r="ADG165">
            <v>0</v>
          </cell>
          <cell r="ADH165">
            <v>0</v>
          </cell>
          <cell r="ADI165">
            <v>0</v>
          </cell>
          <cell r="ADJ165">
            <v>0</v>
          </cell>
          <cell r="ADK165">
            <v>0</v>
          </cell>
          <cell r="ADL165">
            <v>0</v>
          </cell>
          <cell r="ADM165">
            <v>0</v>
          </cell>
          <cell r="ADN165">
            <v>0</v>
          </cell>
          <cell r="ADO165">
            <v>0</v>
          </cell>
          <cell r="ADP165">
            <v>0</v>
          </cell>
          <cell r="ADQ165">
            <v>0</v>
          </cell>
          <cell r="ADR165">
            <v>0</v>
          </cell>
          <cell r="ADS165"/>
          <cell r="ADT165" t="str">
            <v>DERA SETIAWADI</v>
          </cell>
          <cell r="ADU165" t="str">
            <v>POSTPAID</v>
          </cell>
          <cell r="ADV165">
            <v>0.73920138888888887</v>
          </cell>
          <cell r="ADW165">
            <v>0</v>
          </cell>
          <cell r="ADX165">
            <v>0.32614583333333347</v>
          </cell>
          <cell r="ADY165">
            <v>0.32959490740740754</v>
          </cell>
          <cell r="ADZ165">
            <v>0.33408564814814817</v>
          </cell>
          <cell r="AEA165">
            <v>0</v>
          </cell>
          <cell r="AEB165">
            <v>0</v>
          </cell>
          <cell r="AEC165">
            <v>0.3258564814814815</v>
          </cell>
          <cell r="AED165">
            <v>0.32439814814814799</v>
          </cell>
          <cell r="AEE165">
            <v>0.32006944444444435</v>
          </cell>
          <cell r="AEF165">
            <v>0.32582175925925932</v>
          </cell>
          <cell r="AEG165">
            <v>0</v>
          </cell>
          <cell r="AEH165">
            <v>0.17346064814814813</v>
          </cell>
          <cell r="AEI165">
            <v>0.33128472222222244</v>
          </cell>
          <cell r="AEJ165">
            <v>0.32999999999999996</v>
          </cell>
          <cell r="AEK165">
            <v>0.33670138888888879</v>
          </cell>
          <cell r="AEL165">
            <v>0</v>
          </cell>
          <cell r="AEM165">
            <v>0.18219907407407412</v>
          </cell>
          <cell r="AEN165">
            <v>0.36723379629629638</v>
          </cell>
          <cell r="AEO165">
            <v>0.32968749999999997</v>
          </cell>
          <cell r="AEP165">
            <v>0.3288773148148148</v>
          </cell>
          <cell r="AEQ165">
            <v>0.32291666666666657</v>
          </cell>
          <cell r="AER165">
            <v>0</v>
          </cell>
          <cell r="AES165">
            <v>0.32291666666666669</v>
          </cell>
          <cell r="AET165">
            <v>0.16480324074074074</v>
          </cell>
          <cell r="AEU165">
            <v>0.32361111111111124</v>
          </cell>
          <cell r="AEV165">
            <v>0.3302314814814814</v>
          </cell>
          <cell r="AEW165">
            <v>0</v>
          </cell>
          <cell r="AEX165">
            <v>0.16418981481481482</v>
          </cell>
          <cell r="AEY165">
            <v>0.32802083333333343</v>
          </cell>
          <cell r="AEZ165">
            <v>0</v>
          </cell>
          <cell r="AFA165"/>
          <cell r="AFB165">
            <v>0.73920138888888887</v>
          </cell>
          <cell r="AFC165">
            <v>0</v>
          </cell>
          <cell r="AFD165">
            <v>0.32614583333333347</v>
          </cell>
          <cell r="AFE165">
            <v>0.32959490740740754</v>
          </cell>
          <cell r="AFF165">
            <v>0.33408564814814817</v>
          </cell>
          <cell r="AFG165">
            <v>0</v>
          </cell>
          <cell r="AFH165">
            <v>0</v>
          </cell>
          <cell r="AFI165">
            <v>0.3258564814814815</v>
          </cell>
          <cell r="AFJ165">
            <v>0.32439814814814799</v>
          </cell>
          <cell r="AFK165">
            <v>0.32006944444444435</v>
          </cell>
          <cell r="AFL165">
            <v>0.32582175925925932</v>
          </cell>
          <cell r="AFM165">
            <v>0</v>
          </cell>
          <cell r="AFN165">
            <v>0.32291666666666669</v>
          </cell>
          <cell r="AFO165">
            <v>0.33128472222222244</v>
          </cell>
          <cell r="AFP165">
            <v>0.32999999999999996</v>
          </cell>
          <cell r="AFQ165">
            <v>0.33670138888888879</v>
          </cell>
          <cell r="AFR165">
            <v>0</v>
          </cell>
          <cell r="AFS165">
            <v>0.18219907407407412</v>
          </cell>
          <cell r="AFT165">
            <v>0.36723379629629638</v>
          </cell>
          <cell r="AFU165">
            <v>0.32968749999999997</v>
          </cell>
          <cell r="AFV165">
            <v>0.3288773148148148</v>
          </cell>
          <cell r="AFW165">
            <v>0.32291666666666657</v>
          </cell>
          <cell r="AFX165">
            <v>0</v>
          </cell>
          <cell r="AFY165">
            <v>0.32291666666666669</v>
          </cell>
          <cell r="AFZ165">
            <v>0.16480324074074074</v>
          </cell>
          <cell r="AGA165">
            <v>0.32361111111111124</v>
          </cell>
          <cell r="AGB165">
            <v>0.3302314814814814</v>
          </cell>
          <cell r="AGC165">
            <v>0</v>
          </cell>
          <cell r="AGD165">
            <v>0.16418981481481482</v>
          </cell>
          <cell r="AGE165">
            <v>0.32802083333333343</v>
          </cell>
          <cell r="AGF165">
            <v>0</v>
          </cell>
          <cell r="AGH165" t="str">
            <v>DERA SETIAWADI</v>
          </cell>
          <cell r="AGI165" t="str">
            <v>POSTPAID</v>
          </cell>
          <cell r="AGJ165">
            <v>3.5104166666666665E-2</v>
          </cell>
          <cell r="AGK165">
            <v>0</v>
          </cell>
          <cell r="AGL165">
            <v>4.9548611111111113E-2</v>
          </cell>
          <cell r="AGM165">
            <v>7.4571759259259254E-2</v>
          </cell>
          <cell r="AGN165">
            <v>5.4108796296296294E-2</v>
          </cell>
          <cell r="AGO165">
            <v>0</v>
          </cell>
          <cell r="AGP165">
            <v>0</v>
          </cell>
          <cell r="AGQ165">
            <v>5.4699074074074067E-2</v>
          </cell>
          <cell r="AGR165">
            <v>5.4768518518518529E-2</v>
          </cell>
          <cell r="AGS165">
            <v>5.4930555555555552E-2</v>
          </cell>
          <cell r="AGT165">
            <v>4.9872685185185173E-2</v>
          </cell>
          <cell r="AGU165">
            <v>0</v>
          </cell>
          <cell r="AGV165">
            <v>2.3067129629629628E-2</v>
          </cell>
          <cell r="AGW165">
            <v>4.9965277777777782E-2</v>
          </cell>
          <cell r="AGX165">
            <v>6.7222222222222211E-2</v>
          </cell>
          <cell r="AGY165">
            <v>5.9826388888888887E-2</v>
          </cell>
          <cell r="AGZ165">
            <v>0</v>
          </cell>
          <cell r="AHA165">
            <v>2.1967592592592591E-2</v>
          </cell>
          <cell r="AHB165">
            <v>5.0127314814814819E-2</v>
          </cell>
          <cell r="AHC165">
            <v>4.6701388888888883E-2</v>
          </cell>
          <cell r="AHD165">
            <v>4.6817129629629632E-2</v>
          </cell>
          <cell r="AHE165">
            <v>5.9247685185185181E-2</v>
          </cell>
          <cell r="AHF165">
            <v>0</v>
          </cell>
          <cell r="AHG165">
            <v>0</v>
          </cell>
          <cell r="AHH165">
            <v>2.3391203703703706E-2</v>
          </cell>
          <cell r="AHI165">
            <v>5.3692129629629631E-2</v>
          </cell>
          <cell r="AHJ165">
            <v>4.5462962962962969E-2</v>
          </cell>
          <cell r="AHK165">
            <v>0</v>
          </cell>
          <cell r="AHL165">
            <v>2.4004629629629629E-2</v>
          </cell>
          <cell r="AHM165">
            <v>4.9756944444444444E-2</v>
          </cell>
          <cell r="AHN165">
            <v>0</v>
          </cell>
          <cell r="AHO165">
            <v>4.7675189393939395E-2</v>
          </cell>
          <cell r="AHP165"/>
          <cell r="AHQ165">
            <v>3033</v>
          </cell>
          <cell r="AHR165">
            <v>0</v>
          </cell>
          <cell r="AHS165">
            <v>4281</v>
          </cell>
          <cell r="AHT165">
            <v>6443</v>
          </cell>
          <cell r="AHU165">
            <v>4675</v>
          </cell>
          <cell r="AHV165">
            <v>0</v>
          </cell>
          <cell r="AHW165">
            <v>0</v>
          </cell>
          <cell r="AHX165">
            <v>4726</v>
          </cell>
          <cell r="AHY165">
            <v>4732</v>
          </cell>
          <cell r="AHZ165">
            <v>4746</v>
          </cell>
          <cell r="AIA165">
            <v>4309</v>
          </cell>
          <cell r="AIB165">
            <v>0</v>
          </cell>
          <cell r="AIC165">
            <v>1993</v>
          </cell>
          <cell r="AID165">
            <v>4317</v>
          </cell>
          <cell r="AIE165">
            <v>5808</v>
          </cell>
          <cell r="AIF165">
            <v>5169</v>
          </cell>
          <cell r="AIG165">
            <v>0</v>
          </cell>
          <cell r="AIH165">
            <v>1898</v>
          </cell>
          <cell r="AII165">
            <v>4331</v>
          </cell>
          <cell r="AIJ165">
            <v>4035</v>
          </cell>
          <cell r="AIK165">
            <v>4045</v>
          </cell>
          <cell r="AIL165">
            <v>5119</v>
          </cell>
          <cell r="AIM165">
            <v>0</v>
          </cell>
          <cell r="AIN165">
            <v>0</v>
          </cell>
          <cell r="AIO165">
            <v>2021</v>
          </cell>
          <cell r="AIP165">
            <v>4639</v>
          </cell>
          <cell r="AIQ165">
            <v>3928</v>
          </cell>
          <cell r="AIR165">
            <v>0</v>
          </cell>
          <cell r="AIS165">
            <v>2074</v>
          </cell>
          <cell r="AIT165">
            <v>4299</v>
          </cell>
          <cell r="AIU165">
            <v>0</v>
          </cell>
          <cell r="AIW165" t="str">
            <v>DERA SETIAWADI</v>
          </cell>
          <cell r="AIX165" t="str">
            <v>POSTPAID</v>
          </cell>
          <cell r="AIY165">
            <v>3.5104166666666665E-2</v>
          </cell>
          <cell r="AIZ165">
            <v>0</v>
          </cell>
          <cell r="AJA165">
            <v>4.9548611111111113E-2</v>
          </cell>
          <cell r="AJB165">
            <v>4.6099537037036911E-2</v>
          </cell>
          <cell r="AJC165">
            <v>4.1608796296296227E-2</v>
          </cell>
          <cell r="AJD165">
            <v>0</v>
          </cell>
          <cell r="AJE165">
            <v>0</v>
          </cell>
          <cell r="AJF165">
            <v>4.9837962962962973E-2</v>
          </cell>
          <cell r="AJG165">
            <v>5.0601851851851988E-2</v>
          </cell>
          <cell r="AJH165">
            <v>5.4930555555555552E-2</v>
          </cell>
          <cell r="AJI165">
            <v>4.9872685185185173E-2</v>
          </cell>
          <cell r="AJJ165">
            <v>0</v>
          </cell>
          <cell r="AJK165">
            <v>1.4733796296296325E-2</v>
          </cell>
          <cell r="AJL165">
            <v>4.5798611111111019E-2</v>
          </cell>
          <cell r="AJM165">
            <v>4.2916666666666631E-2</v>
          </cell>
          <cell r="AJN165">
            <v>4.4548611111111164E-2</v>
          </cell>
          <cell r="AJO165">
            <v>0</v>
          </cell>
          <cell r="AJP165">
            <v>2.1967592592592591E-2</v>
          </cell>
          <cell r="AJQ165">
            <v>5.0127314814814819E-2</v>
          </cell>
          <cell r="AJR165">
            <v>4.6701388888888883E-2</v>
          </cell>
          <cell r="AJS165">
            <v>4.6817129629629632E-2</v>
          </cell>
          <cell r="AJT165">
            <v>5.2083333333333336E-2</v>
          </cell>
          <cell r="AJU165">
            <v>0</v>
          </cell>
          <cell r="AJV165">
            <v>5.2083333333333336E-2</v>
          </cell>
          <cell r="AJW165">
            <v>2.3391203703703706E-2</v>
          </cell>
          <cell r="AJX165">
            <v>5.2083333333333336E-2</v>
          </cell>
          <cell r="AJY165">
            <v>4.5462962962962969E-2</v>
          </cell>
          <cell r="AJZ165">
            <v>0</v>
          </cell>
          <cell r="AKA165">
            <v>2.4004629629629629E-2</v>
          </cell>
          <cell r="AKB165">
            <v>4.9756944444444444E-2</v>
          </cell>
          <cell r="AKC165">
            <v>0</v>
          </cell>
          <cell r="AKD165">
            <v>4.3047000805152981E-2</v>
          </cell>
          <cell r="AKE165"/>
          <cell r="AKF165">
            <v>3033</v>
          </cell>
          <cell r="AKG165">
            <v>0</v>
          </cell>
          <cell r="AKH165">
            <v>4281</v>
          </cell>
          <cell r="AKI165">
            <v>3983</v>
          </cell>
          <cell r="AKJ165">
            <v>3595</v>
          </cell>
          <cell r="AKK165">
            <v>0</v>
          </cell>
          <cell r="AKL165">
            <v>0</v>
          </cell>
          <cell r="AKM165">
            <v>4306</v>
          </cell>
          <cell r="AKN165">
            <v>4372</v>
          </cell>
          <cell r="AKO165">
            <v>4746</v>
          </cell>
          <cell r="AKP165">
            <v>4309</v>
          </cell>
          <cell r="AKQ165">
            <v>0</v>
          </cell>
          <cell r="AKR165">
            <v>1273</v>
          </cell>
          <cell r="AKS165">
            <v>3957</v>
          </cell>
          <cell r="AKT165">
            <v>3708</v>
          </cell>
          <cell r="AKU165">
            <v>3849</v>
          </cell>
          <cell r="AKV165">
            <v>0</v>
          </cell>
          <cell r="AKW165">
            <v>1898</v>
          </cell>
          <cell r="AKX165">
            <v>4331</v>
          </cell>
          <cell r="AKY165">
            <v>4035</v>
          </cell>
          <cell r="AKZ165">
            <v>4045</v>
          </cell>
          <cell r="ALA165">
            <v>4500</v>
          </cell>
          <cell r="ALB165">
            <v>0</v>
          </cell>
          <cell r="ALC165">
            <v>4500</v>
          </cell>
          <cell r="ALD165">
            <v>2021</v>
          </cell>
          <cell r="ALE165">
            <v>4500</v>
          </cell>
          <cell r="ALF165">
            <v>3928</v>
          </cell>
          <cell r="ALG165">
            <v>0</v>
          </cell>
          <cell r="ALH165">
            <v>2074</v>
          </cell>
          <cell r="ALI165">
            <v>4299</v>
          </cell>
          <cell r="ALJ165">
            <v>0</v>
          </cell>
          <cell r="ALL165">
            <v>0.36125000000000013</v>
          </cell>
          <cell r="ALM165">
            <v>0.41424768518518529</v>
          </cell>
          <cell r="ALN165">
            <v>0.44376157407407413</v>
          </cell>
          <cell r="ALO165">
            <v>8.9212962962962966E-2</v>
          </cell>
          <cell r="ALP165">
            <v>3.5104166666666665E-2</v>
          </cell>
          <cell r="ALQ165">
            <v>0.36096064814814816</v>
          </cell>
          <cell r="ALR165">
            <v>0.41420138888888869</v>
          </cell>
          <cell r="ALS165">
            <v>0.40994212962962956</v>
          </cell>
          <cell r="ALT165">
            <v>0.41585648148148158</v>
          </cell>
          <cell r="ALU165">
            <v>8.4976851851851831E-2</v>
          </cell>
          <cell r="ALV165">
            <v>0.20856481481481479</v>
          </cell>
          <cell r="ALW165">
            <v>0.38945601851851874</v>
          </cell>
          <cell r="ALX165">
            <v>0.41506944444444438</v>
          </cell>
          <cell r="ALY165">
            <v>0.43902777777777768</v>
          </cell>
          <cell r="ALZ165">
            <v>9.4930555555555546E-2</v>
          </cell>
          <cell r="AMA165">
            <v>0.21730324074074078</v>
          </cell>
          <cell r="AMB165">
            <v>0.4243055555555556</v>
          </cell>
          <cell r="AMC165">
            <v>0.41491898148148143</v>
          </cell>
          <cell r="AMD165">
            <v>0.41068287037037032</v>
          </cell>
          <cell r="AME165">
            <v>0.40483796296296287</v>
          </cell>
          <cell r="AMF165">
            <v>9.4351851851851853E-2</v>
          </cell>
          <cell r="AMG165">
            <v>0.35802083333333334</v>
          </cell>
          <cell r="AMH165">
            <v>0.19990740740740739</v>
          </cell>
          <cell r="AMI165">
            <v>0.38210648148148163</v>
          </cell>
          <cell r="AMJ165">
            <v>0.41902777777777767</v>
          </cell>
          <cell r="AMK165">
            <v>8.0567129629629641E-2</v>
          </cell>
          <cell r="AML165">
            <v>0.19929398148148147</v>
          </cell>
          <cell r="AMM165">
            <v>0.38712962962962971</v>
          </cell>
          <cell r="AMN165">
            <v>8.4861111111111109E-2</v>
          </cell>
          <cell r="AMO165">
            <v>3.5104166666666665E-2</v>
          </cell>
          <cell r="AMP165" t="e">
            <v>#REF!</v>
          </cell>
          <cell r="AMR165">
            <v>31212</v>
          </cell>
          <cell r="AMS165">
            <v>35791</v>
          </cell>
          <cell r="AMT165">
            <v>38341</v>
          </cell>
          <cell r="AMU165">
            <v>7708</v>
          </cell>
          <cell r="AMV165">
            <v>3033</v>
          </cell>
          <cell r="AMW165">
            <v>31187</v>
          </cell>
          <cell r="AMX165">
            <v>35787</v>
          </cell>
          <cell r="AMY165">
            <v>35419</v>
          </cell>
          <cell r="AMZ165">
            <v>35930</v>
          </cell>
          <cell r="ANA165">
            <v>7342</v>
          </cell>
          <cell r="ANB165">
            <v>18020</v>
          </cell>
          <cell r="ANC165">
            <v>33649</v>
          </cell>
          <cell r="AND165">
            <v>35862</v>
          </cell>
          <cell r="ANE165">
            <v>37932</v>
          </cell>
          <cell r="ANF165">
            <v>8202</v>
          </cell>
          <cell r="ANG165">
            <v>18775</v>
          </cell>
          <cell r="ANH165">
            <v>36660</v>
          </cell>
          <cell r="ANI165">
            <v>35849</v>
          </cell>
          <cell r="ANJ165">
            <v>35483</v>
          </cell>
          <cell r="ANK165">
            <v>34978</v>
          </cell>
          <cell r="ANL165">
            <v>8152</v>
          </cell>
          <cell r="ANM165">
            <v>30933</v>
          </cell>
          <cell r="ANN165">
            <v>17272</v>
          </cell>
          <cell r="ANO165">
            <v>33014</v>
          </cell>
          <cell r="ANP165">
            <v>36204</v>
          </cell>
          <cell r="ANQ165">
            <v>6961</v>
          </cell>
          <cell r="ANR165">
            <v>17219</v>
          </cell>
          <cell r="ANS165">
            <v>33448</v>
          </cell>
          <cell r="ANT165">
            <v>7332</v>
          </cell>
          <cell r="ANU165">
            <v>0</v>
          </cell>
          <cell r="ANV165" t="e">
            <v>#REF!</v>
          </cell>
          <cell r="ANX165">
            <v>30</v>
          </cell>
          <cell r="ANY165">
            <v>22</v>
          </cell>
          <cell r="ANZ165">
            <v>22</v>
          </cell>
          <cell r="AOA165">
            <v>7</v>
          </cell>
          <cell r="AOB165">
            <v>0</v>
          </cell>
          <cell r="AOC165">
            <v>0</v>
          </cell>
          <cell r="AOD165">
            <v>0</v>
          </cell>
          <cell r="AOE165">
            <v>0</v>
          </cell>
          <cell r="AOF165">
            <v>0</v>
          </cell>
          <cell r="AOG165">
            <v>0</v>
          </cell>
          <cell r="AOH165">
            <v>0</v>
          </cell>
          <cell r="AOI165">
            <v>0</v>
          </cell>
          <cell r="AOJ165">
            <v>1</v>
          </cell>
          <cell r="AOK165">
            <v>0</v>
          </cell>
          <cell r="AOL165">
            <v>0</v>
          </cell>
          <cell r="AOM165">
            <v>0</v>
          </cell>
          <cell r="AON165">
            <v>0</v>
          </cell>
          <cell r="AOO165">
            <v>1</v>
          </cell>
          <cell r="AOP165">
            <v>0</v>
          </cell>
          <cell r="AOQ165">
            <v>0</v>
          </cell>
          <cell r="AOR165">
            <v>0</v>
          </cell>
          <cell r="AOS165">
            <v>0</v>
          </cell>
          <cell r="AOT165">
            <v>22</v>
          </cell>
          <cell r="AOU165"/>
          <cell r="AOV165">
            <v>0</v>
          </cell>
          <cell r="AOW165">
            <v>3</v>
          </cell>
          <cell r="AOX165">
            <v>3</v>
          </cell>
          <cell r="AOY165">
            <v>0</v>
          </cell>
          <cell r="AOZ165">
            <v>0</v>
          </cell>
          <cell r="APA165">
            <v>0</v>
          </cell>
          <cell r="APB165">
            <v>0</v>
          </cell>
          <cell r="APC165">
            <v>0</v>
          </cell>
          <cell r="APD165">
            <v>3</v>
          </cell>
          <cell r="APE165">
            <v>0</v>
          </cell>
          <cell r="APF165">
            <v>1</v>
          </cell>
          <cell r="APG165">
            <v>0</v>
          </cell>
          <cell r="APH165">
            <v>0</v>
          </cell>
          <cell r="API165">
            <v>0</v>
          </cell>
          <cell r="APJ165">
            <v>1</v>
          </cell>
          <cell r="APK165">
            <v>0</v>
          </cell>
          <cell r="APL165">
            <v>0</v>
          </cell>
          <cell r="APM165">
            <v>0</v>
          </cell>
          <cell r="APN165">
            <v>0</v>
          </cell>
          <cell r="APO165">
            <v>2</v>
          </cell>
          <cell r="APP165">
            <v>7</v>
          </cell>
          <cell r="APQ165">
            <v>8</v>
          </cell>
          <cell r="APR165">
            <v>7</v>
          </cell>
          <cell r="APS165">
            <v>22</v>
          </cell>
          <cell r="APT165">
            <v>0</v>
          </cell>
          <cell r="APU165">
            <v>0</v>
          </cell>
          <cell r="APV165">
            <v>0</v>
          </cell>
          <cell r="APW165">
            <v>0</v>
          </cell>
          <cell r="APX165">
            <v>0</v>
          </cell>
          <cell r="APY165">
            <v>0</v>
          </cell>
          <cell r="APZ165">
            <v>0</v>
          </cell>
          <cell r="AQA165">
            <v>0</v>
          </cell>
          <cell r="AQB165">
            <v>3</v>
          </cell>
          <cell r="AQC165">
            <v>2</v>
          </cell>
          <cell r="AQD165">
            <v>2</v>
          </cell>
          <cell r="AQE165">
            <v>7</v>
          </cell>
          <cell r="AQF165">
            <v>0</v>
          </cell>
          <cell r="AQG165">
            <v>0</v>
          </cell>
          <cell r="AQH165">
            <v>0</v>
          </cell>
          <cell r="AQI165">
            <v>0</v>
          </cell>
          <cell r="AQJ165">
            <v>0</v>
          </cell>
          <cell r="AQK165">
            <v>44</v>
          </cell>
          <cell r="AQL165">
            <v>1</v>
          </cell>
          <cell r="AQM165">
            <v>1</v>
          </cell>
          <cell r="AQN165">
            <v>1</v>
          </cell>
          <cell r="AQO165">
            <v>1</v>
          </cell>
          <cell r="AQP165"/>
          <cell r="AQQ165">
            <v>1</v>
          </cell>
          <cell r="AQR165" t="str">
            <v>B</v>
          </cell>
          <cell r="AQS165">
            <v>1</v>
          </cell>
          <cell r="AQT165">
            <v>0</v>
          </cell>
          <cell r="AQU165">
            <v>1</v>
          </cell>
          <cell r="AQV165"/>
          <cell r="AQW165">
            <v>0</v>
          </cell>
          <cell r="AQX165">
            <v>0</v>
          </cell>
          <cell r="AQY165">
            <v>0</v>
          </cell>
          <cell r="AQZ165">
            <v>7.5107638888888903</v>
          </cell>
          <cell r="ARA165">
            <v>0.34139835858585865</v>
          </cell>
          <cell r="ARB165">
            <v>10802</v>
          </cell>
          <cell r="ARC165">
            <v>422400</v>
          </cell>
          <cell r="ARD165">
            <v>0.22232430176077719</v>
          </cell>
          <cell r="ARE165">
            <v>0.99008101851851849</v>
          </cell>
          <cell r="ARF165">
            <v>4.500368265993266E-2</v>
          </cell>
          <cell r="ARG165">
            <v>1408</v>
          </cell>
          <cell r="ARH165">
            <v>59400</v>
          </cell>
          <cell r="ARI165">
            <v>3.1938097371565111E-2</v>
          </cell>
        </row>
        <row r="166">
          <cell r="B166" t="str">
            <v>DESIARTI MARTIKA DEWIANA</v>
          </cell>
          <cell r="C166">
            <v>71814</v>
          </cell>
          <cell r="D166" t="str">
            <v>11</v>
          </cell>
          <cell r="E166" t="str">
            <v>ISLAM</v>
          </cell>
          <cell r="F166" t="str">
            <v>PKWT</v>
          </cell>
          <cell r="G166" t="str">
            <v>POSTPAID</v>
          </cell>
          <cell r="H166">
            <v>22.733333333333334</v>
          </cell>
          <cell r="I166" t="str">
            <v>D</v>
          </cell>
          <cell r="J166">
            <v>19235086</v>
          </cell>
          <cell r="K166">
            <v>570259</v>
          </cell>
          <cell r="L166" t="str">
            <v>PEREMPUAN</v>
          </cell>
          <cell r="M166" t="str">
            <v>AGENT POSTPAID</v>
          </cell>
          <cell r="N166" t="str">
            <v>METI PERMAYANTI</v>
          </cell>
          <cell r="O166" t="str">
            <v>RIKA RIANY</v>
          </cell>
          <cell r="P166"/>
          <cell r="Q166">
            <v>0.38333333333333336</v>
          </cell>
          <cell r="R166">
            <v>29</v>
          </cell>
          <cell r="S166" t="str">
            <v>H</v>
          </cell>
          <cell r="T166"/>
          <cell r="U166"/>
          <cell r="V166"/>
          <cell r="W166"/>
          <cell r="X166"/>
          <cell r="Y166"/>
          <cell r="Z166"/>
          <cell r="AA166"/>
          <cell r="AB166">
            <v>0.33356481481481481</v>
          </cell>
          <cell r="AC166" t="str">
            <v>OK</v>
          </cell>
          <cell r="AD166">
            <v>0.33356481481481481</v>
          </cell>
          <cell r="AE166">
            <v>4.9768518518518517E-2</v>
          </cell>
          <cell r="AF166">
            <v>0</v>
          </cell>
          <cell r="AG166" t="str">
            <v>OK</v>
          </cell>
          <cell r="AH166">
            <v>4.9768518518518517E-2</v>
          </cell>
          <cell r="AI166">
            <v>1.3743055555555554</v>
          </cell>
          <cell r="AJ166" t="str">
            <v>33-1</v>
          </cell>
          <cell r="AK166" t="str">
            <v>H</v>
          </cell>
          <cell r="AL166"/>
          <cell r="AM166"/>
          <cell r="AN166"/>
          <cell r="AO166"/>
          <cell r="AP166"/>
          <cell r="AQ166"/>
          <cell r="AR166"/>
          <cell r="AS166"/>
          <cell r="AT166">
            <v>1.3208796296296297</v>
          </cell>
          <cell r="AU166" t="str">
            <v>OK</v>
          </cell>
          <cell r="AV166">
            <v>1.3208796296296297</v>
          </cell>
          <cell r="AW166">
            <v>5.7592592592592598E-2</v>
          </cell>
          <cell r="AX166">
            <v>4.1666666666667629E-3</v>
          </cell>
          <cell r="AY166" t="str">
            <v>NOK</v>
          </cell>
          <cell r="AZ166">
            <v>5.3425925925925835E-2</v>
          </cell>
          <cell r="BA166">
            <v>0</v>
          </cell>
          <cell r="BB166"/>
          <cell r="BC166" t="str">
            <v>LP</v>
          </cell>
          <cell r="BD166"/>
          <cell r="BE166"/>
          <cell r="BF166"/>
          <cell r="BG166"/>
          <cell r="BH166"/>
          <cell r="BI166"/>
          <cell r="BJ166"/>
          <cell r="BK166"/>
          <cell r="BL166"/>
          <cell r="BM166"/>
          <cell r="BN166"/>
          <cell r="BO166"/>
          <cell r="BP166"/>
          <cell r="BQ166"/>
          <cell r="BR166"/>
          <cell r="BS166">
            <v>0</v>
          </cell>
          <cell r="BT166" t="str">
            <v>CT</v>
          </cell>
          <cell r="BU166" t="str">
            <v>C</v>
          </cell>
          <cell r="BV166"/>
          <cell r="BW166"/>
          <cell r="BX166"/>
          <cell r="BY166"/>
          <cell r="BZ166"/>
          <cell r="CA166"/>
          <cell r="CB166"/>
          <cell r="CC166"/>
          <cell r="CD166">
            <v>0.32291666666666669</v>
          </cell>
          <cell r="CE166" t="str">
            <v>OK</v>
          </cell>
          <cell r="CF166">
            <v>0.32291666666666669</v>
          </cell>
          <cell r="CG166">
            <v>0</v>
          </cell>
          <cell r="CH166">
            <v>0</v>
          </cell>
          <cell r="CI166" t="str">
            <v>OK</v>
          </cell>
          <cell r="CJ166">
            <v>5.2083333333333336E-2</v>
          </cell>
          <cell r="CK166">
            <v>0.375</v>
          </cell>
          <cell r="CL166">
            <v>30</v>
          </cell>
          <cell r="CM166" t="str">
            <v>TDT</v>
          </cell>
          <cell r="CN166" t="str">
            <v>RIANA AGUSTINA</v>
          </cell>
          <cell r="CO166"/>
          <cell r="CP166"/>
          <cell r="CQ166"/>
          <cell r="CR166"/>
          <cell r="CS166"/>
          <cell r="CT166"/>
          <cell r="CU166"/>
          <cell r="CV166">
            <v>0.33023148148148151</v>
          </cell>
          <cell r="CW166" t="str">
            <v>OK</v>
          </cell>
          <cell r="CX166">
            <v>0.33023148148148151</v>
          </cell>
          <cell r="CY166">
            <v>5.935185185185185E-2</v>
          </cell>
          <cell r="CZ166">
            <v>1.4583333333333337E-2</v>
          </cell>
          <cell r="DA166" t="str">
            <v>OK</v>
          </cell>
          <cell r="DB166">
            <v>4.4768518518518513E-2</v>
          </cell>
          <cell r="DC166">
            <v>1.3777777777777778</v>
          </cell>
          <cell r="DD166">
            <v>26</v>
          </cell>
          <cell r="DE166" t="str">
            <v>H</v>
          </cell>
          <cell r="DF166"/>
          <cell r="DG166"/>
          <cell r="DH166"/>
          <cell r="DI166"/>
          <cell r="DJ166"/>
          <cell r="DK166"/>
          <cell r="DL166"/>
          <cell r="DM166"/>
          <cell r="DN166">
            <v>1.3280671296296296</v>
          </cell>
          <cell r="DO166" t="str">
            <v>OK</v>
          </cell>
          <cell r="DP166">
            <v>1.3280671296296296</v>
          </cell>
          <cell r="DQ166">
            <v>5.8043981481481488E-2</v>
          </cell>
          <cell r="DR166">
            <v>8.3333333333333037E-3</v>
          </cell>
          <cell r="DS166" t="str">
            <v>OK</v>
          </cell>
          <cell r="DT166">
            <v>4.9710648148148184E-2</v>
          </cell>
          <cell r="DU166">
            <v>0.375</v>
          </cell>
          <cell r="DV166" t="str">
            <v>33-1</v>
          </cell>
          <cell r="DW166" t="str">
            <v>H</v>
          </cell>
          <cell r="DX166"/>
          <cell r="DY166"/>
          <cell r="DZ166"/>
          <cell r="EA166"/>
          <cell r="EB166"/>
          <cell r="EC166"/>
          <cell r="ED166"/>
          <cell r="EE166"/>
          <cell r="EF166">
            <v>0.32184027777777779</v>
          </cell>
          <cell r="EG166" t="str">
            <v>NOK</v>
          </cell>
          <cell r="EH166">
            <v>0.32184027777777779</v>
          </cell>
          <cell r="EI166">
            <v>5.3159722222222219E-2</v>
          </cell>
          <cell r="EJ166">
            <v>0</v>
          </cell>
          <cell r="EK166" t="str">
            <v>NOK</v>
          </cell>
          <cell r="EL166">
            <v>5.3159722222222219E-2</v>
          </cell>
          <cell r="EM166">
            <v>0</v>
          </cell>
          <cell r="EN166"/>
          <cell r="EO166" t="str">
            <v>LP</v>
          </cell>
          <cell r="EP166"/>
          <cell r="EQ166"/>
          <cell r="ER166"/>
          <cell r="ES166"/>
          <cell r="ET166"/>
          <cell r="EU166"/>
          <cell r="EV166"/>
          <cell r="EW166"/>
          <cell r="EX166"/>
          <cell r="EY166"/>
          <cell r="EZ166"/>
          <cell r="FA166"/>
          <cell r="FB166"/>
          <cell r="FC166"/>
          <cell r="FD166"/>
          <cell r="FE166">
            <v>0</v>
          </cell>
          <cell r="FF166"/>
          <cell r="FG166" t="str">
            <v>LP</v>
          </cell>
          <cell r="FH166"/>
          <cell r="FI166"/>
          <cell r="FJ166"/>
          <cell r="FK166"/>
          <cell r="FL166"/>
          <cell r="FM166"/>
          <cell r="FN166"/>
          <cell r="FO166"/>
          <cell r="FP166"/>
          <cell r="FQ166"/>
          <cell r="FR166"/>
          <cell r="FS166"/>
          <cell r="FT166"/>
          <cell r="FU166"/>
          <cell r="FV166"/>
          <cell r="FW166">
            <v>1.375</v>
          </cell>
          <cell r="FX166">
            <v>29</v>
          </cell>
          <cell r="FY166" t="str">
            <v>TDT</v>
          </cell>
          <cell r="FZ166" t="str">
            <v>RISHMA SABIILA</v>
          </cell>
          <cell r="GA166"/>
          <cell r="GB166"/>
          <cell r="GC166"/>
          <cell r="GD166"/>
          <cell r="GE166"/>
          <cell r="GF166"/>
          <cell r="GG166"/>
          <cell r="GH166">
            <v>1.3185532407407408</v>
          </cell>
          <cell r="GI166" t="str">
            <v>OK</v>
          </cell>
          <cell r="GJ166">
            <v>1.3185532407407408</v>
          </cell>
          <cell r="GK166">
            <v>6.2002314814814816E-2</v>
          </cell>
          <cell r="GL166">
            <v>5.5555555555555358E-3</v>
          </cell>
          <cell r="GM166" t="str">
            <v>NOK</v>
          </cell>
          <cell r="GN166">
            <v>5.644675925925928E-2</v>
          </cell>
          <cell r="GO166">
            <v>0.37361111111111117</v>
          </cell>
          <cell r="GP166">
            <v>25</v>
          </cell>
          <cell r="GQ166" t="str">
            <v>H</v>
          </cell>
          <cell r="GR166"/>
          <cell r="GS166"/>
          <cell r="GT166"/>
          <cell r="GU166"/>
          <cell r="GV166"/>
          <cell r="GW166"/>
          <cell r="GX166"/>
          <cell r="GY166"/>
          <cell r="GZ166">
            <v>0.32364583333333341</v>
          </cell>
          <cell r="HA166" t="str">
            <v>OK</v>
          </cell>
          <cell r="HB166">
            <v>0.32364583333333341</v>
          </cell>
          <cell r="HC166">
            <v>4.9965277777777775E-2</v>
          </cell>
          <cell r="HD166">
            <v>0</v>
          </cell>
          <cell r="HE166" t="str">
            <v>OK</v>
          </cell>
          <cell r="HF166">
            <v>4.9965277777777775E-2</v>
          </cell>
          <cell r="HG166">
            <v>0.375</v>
          </cell>
          <cell r="HH166">
            <v>30</v>
          </cell>
          <cell r="HI166" t="str">
            <v>H</v>
          </cell>
          <cell r="HJ166"/>
          <cell r="HK166"/>
          <cell r="HL166"/>
          <cell r="HM166"/>
          <cell r="HN166"/>
          <cell r="HO166"/>
          <cell r="HP166"/>
          <cell r="HQ166"/>
          <cell r="HR166">
            <v>0.31899305555555563</v>
          </cell>
          <cell r="HS166" t="str">
            <v>NOK</v>
          </cell>
          <cell r="HT166">
            <v>0.31899305555555563</v>
          </cell>
          <cell r="HU166">
            <v>9.7673611111111114E-2</v>
          </cell>
          <cell r="HV166">
            <v>4.1666666666666741E-2</v>
          </cell>
          <cell r="HW166" t="str">
            <v>NOK</v>
          </cell>
          <cell r="HX166">
            <v>5.6006944444444373E-2</v>
          </cell>
          <cell r="HY166">
            <v>0.18611111111111101</v>
          </cell>
          <cell r="HZ166" t="str">
            <v>66-2</v>
          </cell>
          <cell r="IA166" t="str">
            <v>H</v>
          </cell>
          <cell r="IB166"/>
          <cell r="IC166"/>
          <cell r="ID166"/>
          <cell r="IE166"/>
          <cell r="IF166"/>
          <cell r="IG166"/>
          <cell r="IH166"/>
          <cell r="II166"/>
          <cell r="IJ166">
            <v>0.16596064814814804</v>
          </cell>
          <cell r="IK166" t="str">
            <v>NOK</v>
          </cell>
          <cell r="IL166">
            <v>0.16596064814814804</v>
          </cell>
          <cell r="IM166">
            <v>2.015046296296296E-2</v>
          </cell>
          <cell r="IN166">
            <v>0</v>
          </cell>
          <cell r="IO166" t="str">
            <v>OK</v>
          </cell>
          <cell r="IP166">
            <v>2.015046296296296E-2</v>
          </cell>
          <cell r="IQ166">
            <v>0</v>
          </cell>
          <cell r="IR166"/>
          <cell r="IS166" t="str">
            <v>LP</v>
          </cell>
          <cell r="IT166"/>
          <cell r="IU166"/>
          <cell r="IV166"/>
          <cell r="IW166"/>
          <cell r="IX166"/>
          <cell r="IY166"/>
          <cell r="IZ166"/>
          <cell r="JA166"/>
          <cell r="JB166"/>
          <cell r="JC166"/>
          <cell r="JD166"/>
          <cell r="JE166"/>
          <cell r="JF166"/>
          <cell r="JG166"/>
          <cell r="JH166"/>
          <cell r="JI166">
            <v>0.37569444444444444</v>
          </cell>
          <cell r="JJ166">
            <v>36</v>
          </cell>
          <cell r="JK166" t="str">
            <v>TDT</v>
          </cell>
          <cell r="JL166" t="str">
            <v>YUNI YULIANTI SURYADI</v>
          </cell>
          <cell r="JM166"/>
          <cell r="JN166"/>
          <cell r="JO166"/>
          <cell r="JP166"/>
          <cell r="JQ166"/>
          <cell r="JR166"/>
          <cell r="JS166"/>
          <cell r="JT166">
            <v>0.32</v>
          </cell>
          <cell r="JU166" t="str">
            <v>NOK</v>
          </cell>
          <cell r="JV166">
            <v>0.32</v>
          </cell>
          <cell r="JW166">
            <v>8.2083333333333341E-2</v>
          </cell>
          <cell r="JX166">
            <v>2.6388888888888906E-2</v>
          </cell>
          <cell r="JY166" t="str">
            <v>NOK</v>
          </cell>
          <cell r="JZ166">
            <v>5.5694444444444435E-2</v>
          </cell>
          <cell r="KA166">
            <v>0.37638888888888888</v>
          </cell>
          <cell r="KB166">
            <v>23</v>
          </cell>
          <cell r="KC166" t="str">
            <v>H</v>
          </cell>
          <cell r="KD166"/>
          <cell r="KE166"/>
          <cell r="KF166"/>
          <cell r="KG166"/>
          <cell r="KH166"/>
          <cell r="KI166"/>
          <cell r="KJ166"/>
          <cell r="KK166"/>
          <cell r="KL166">
            <v>0.33001157407407411</v>
          </cell>
          <cell r="KM166" t="str">
            <v>OK</v>
          </cell>
          <cell r="KN166">
            <v>0.33001157407407411</v>
          </cell>
          <cell r="KO166">
            <v>5.3321759259259256E-2</v>
          </cell>
          <cell r="KP166">
            <v>6.9444444444444753E-3</v>
          </cell>
          <cell r="KQ166" t="str">
            <v>OK</v>
          </cell>
          <cell r="KR166">
            <v>4.6377314814814781E-2</v>
          </cell>
          <cell r="KS166">
            <v>0.3756944444444445</v>
          </cell>
          <cell r="KT166">
            <v>26</v>
          </cell>
          <cell r="KU166" t="str">
            <v>H</v>
          </cell>
          <cell r="KV166"/>
          <cell r="KW166"/>
          <cell r="KX166"/>
          <cell r="KY166"/>
          <cell r="KZ166"/>
          <cell r="LA166"/>
          <cell r="LB166"/>
          <cell r="LC166"/>
          <cell r="LD166">
            <v>0.32680555555555563</v>
          </cell>
          <cell r="LE166" t="str">
            <v>OK</v>
          </cell>
          <cell r="LF166">
            <v>0.32680555555555563</v>
          </cell>
          <cell r="LG166">
            <v>5.4444444444444448E-2</v>
          </cell>
          <cell r="LH166">
            <v>5.5555555555555913E-3</v>
          </cell>
          <cell r="LI166" t="str">
            <v>OK</v>
          </cell>
          <cell r="LJ166">
            <v>4.8888888888888857E-2</v>
          </cell>
          <cell r="LK166">
            <v>0.1875</v>
          </cell>
          <cell r="LL166" t="str">
            <v>33-2</v>
          </cell>
          <cell r="LM166" t="str">
            <v>H</v>
          </cell>
          <cell r="LN166"/>
          <cell r="LO166"/>
          <cell r="LP166"/>
          <cell r="LQ166"/>
          <cell r="LR166"/>
          <cell r="LS166"/>
          <cell r="LT166"/>
          <cell r="LU166"/>
          <cell r="LV166">
            <v>0.16774305555555555</v>
          </cell>
          <cell r="LW166" t="str">
            <v>NOK</v>
          </cell>
          <cell r="LX166">
            <v>0.16774305555555555</v>
          </cell>
          <cell r="LY166">
            <v>1.9756944444444445E-2</v>
          </cell>
          <cell r="LZ166">
            <v>0</v>
          </cell>
          <cell r="MA166" t="str">
            <v>OK</v>
          </cell>
          <cell r="MB166">
            <v>1.9756944444444445E-2</v>
          </cell>
          <cell r="MC166">
            <v>0</v>
          </cell>
          <cell r="MD166"/>
          <cell r="ME166" t="str">
            <v>TLPL</v>
          </cell>
          <cell r="MF166" t="str">
            <v>SELLY SILVIA</v>
          </cell>
          <cell r="MG166" t="str">
            <v>NPS</v>
          </cell>
          <cell r="MH166"/>
          <cell r="MI166"/>
          <cell r="MJ166"/>
          <cell r="MK166"/>
          <cell r="ML166"/>
          <cell r="MM166"/>
          <cell r="MN166"/>
          <cell r="MO166"/>
          <cell r="MP166"/>
          <cell r="MQ166"/>
          <cell r="MR166"/>
          <cell r="MS166"/>
          <cell r="MT166"/>
          <cell r="MU166">
            <v>0.38888888888888895</v>
          </cell>
          <cell r="MV166">
            <v>22</v>
          </cell>
          <cell r="MW166" t="str">
            <v>TLPM</v>
          </cell>
          <cell r="MX166" t="str">
            <v>SELLY SILVIA</v>
          </cell>
          <cell r="MY166" t="str">
            <v>NPS</v>
          </cell>
          <cell r="MZ166"/>
          <cell r="NA166"/>
          <cell r="NB166"/>
          <cell r="NC166"/>
          <cell r="ND166"/>
          <cell r="NE166"/>
          <cell r="NF166">
            <v>0.33680555555555564</v>
          </cell>
          <cell r="NG166" t="str">
            <v>OK</v>
          </cell>
          <cell r="NH166">
            <v>0.33680555555555564</v>
          </cell>
          <cell r="NI166">
            <v>6.6909722222222218E-2</v>
          </cell>
          <cell r="NJ166">
            <v>5.5555555555555358E-3</v>
          </cell>
          <cell r="NK166" t="str">
            <v>OK</v>
          </cell>
          <cell r="NL166">
            <v>5.2083333333333336E-2</v>
          </cell>
          <cell r="NM166">
            <v>0.375</v>
          </cell>
          <cell r="NN166">
            <v>22</v>
          </cell>
          <cell r="NO166" t="str">
            <v>H</v>
          </cell>
          <cell r="NP166"/>
          <cell r="NQ166"/>
          <cell r="NR166"/>
          <cell r="NS166"/>
          <cell r="NT166"/>
          <cell r="NU166"/>
          <cell r="NV166"/>
          <cell r="NW166"/>
          <cell r="NX166">
            <v>0.32688657407407407</v>
          </cell>
          <cell r="NY166" t="str">
            <v>OK</v>
          </cell>
          <cell r="NZ166">
            <v>0.32688657407407407</v>
          </cell>
          <cell r="OA166">
            <v>4.8113425925925921E-2</v>
          </cell>
          <cell r="OB166">
            <v>0</v>
          </cell>
          <cell r="OC166" t="str">
            <v>OK</v>
          </cell>
          <cell r="OD166">
            <v>4.8113425925925921E-2</v>
          </cell>
          <cell r="OE166">
            <v>0.41736111111111118</v>
          </cell>
          <cell r="OF166">
            <v>26</v>
          </cell>
          <cell r="OG166" t="str">
            <v>H</v>
          </cell>
          <cell r="OH166"/>
          <cell r="OI166"/>
          <cell r="OJ166"/>
          <cell r="OK166"/>
          <cell r="OL166"/>
          <cell r="OM166"/>
          <cell r="ON166"/>
          <cell r="OO166"/>
          <cell r="OP166">
            <v>0.37200231481481488</v>
          </cell>
          <cell r="OQ166" t="str">
            <v>OK</v>
          </cell>
          <cell r="OR166">
            <v>0.37200231481481488</v>
          </cell>
          <cell r="OS166">
            <v>5.8553240740740739E-2</v>
          </cell>
          <cell r="OT166">
            <v>1.3194444444444453E-2</v>
          </cell>
          <cell r="OU166" t="str">
            <v>OK</v>
          </cell>
          <cell r="OV166">
            <v>4.5358796296296286E-2</v>
          </cell>
          <cell r="OW166">
            <v>0.37500000000000006</v>
          </cell>
          <cell r="OX166">
            <v>29</v>
          </cell>
          <cell r="OY166" t="str">
            <v>H</v>
          </cell>
          <cell r="OZ166"/>
          <cell r="PA166"/>
          <cell r="PB166"/>
          <cell r="PC166"/>
          <cell r="PD166"/>
          <cell r="PE166"/>
          <cell r="PF166"/>
          <cell r="PG166"/>
          <cell r="PH166">
            <v>0.32291666666666674</v>
          </cell>
          <cell r="PI166" t="str">
            <v>OK</v>
          </cell>
          <cell r="PJ166">
            <v>0.32291666666666674</v>
          </cell>
          <cell r="PK166">
            <v>5.7071759259259253E-2</v>
          </cell>
          <cell r="PL166">
            <v>0</v>
          </cell>
          <cell r="PM166" t="str">
            <v>OK</v>
          </cell>
          <cell r="PN166">
            <v>5.2083333333333336E-2</v>
          </cell>
          <cell r="PO166">
            <v>0.37500000000000006</v>
          </cell>
          <cell r="PP166">
            <v>29</v>
          </cell>
          <cell r="PQ166" t="str">
            <v>H</v>
          </cell>
          <cell r="PR166"/>
          <cell r="PS166"/>
          <cell r="PT166"/>
          <cell r="PU166"/>
          <cell r="PV166"/>
          <cell r="PW166"/>
          <cell r="PX166"/>
          <cell r="PY166"/>
          <cell r="PZ166">
            <v>0.32472222222222225</v>
          </cell>
          <cell r="QA166" t="str">
            <v>OK</v>
          </cell>
          <cell r="QB166">
            <v>0.32472222222222225</v>
          </cell>
          <cell r="QC166">
            <v>5.0277777777777782E-2</v>
          </cell>
          <cell r="QD166">
            <v>0</v>
          </cell>
          <cell r="QE166" t="str">
            <v>OK</v>
          </cell>
          <cell r="QF166">
            <v>5.0277777777777782E-2</v>
          </cell>
          <cell r="QG166">
            <v>0.37500000000000006</v>
          </cell>
          <cell r="QH166">
            <v>32</v>
          </cell>
          <cell r="QI166" t="str">
            <v>H</v>
          </cell>
          <cell r="QJ166"/>
          <cell r="QK166"/>
          <cell r="QL166"/>
          <cell r="QM166"/>
          <cell r="QN166"/>
          <cell r="QO166"/>
          <cell r="QP166"/>
          <cell r="QQ166"/>
          <cell r="QR166">
            <v>0.32291666666666674</v>
          </cell>
          <cell r="QS166" t="str">
            <v>OK</v>
          </cell>
          <cell r="QT166">
            <v>0.32291666666666674</v>
          </cell>
          <cell r="QU166">
            <v>5.7754629629629628E-2</v>
          </cell>
          <cell r="QV166">
            <v>0</v>
          </cell>
          <cell r="QW166" t="str">
            <v>OK</v>
          </cell>
          <cell r="QX166">
            <v>5.2083333333333336E-2</v>
          </cell>
          <cell r="QY166">
            <v>0</v>
          </cell>
          <cell r="QZ166"/>
          <cell r="RA166" t="str">
            <v>LP</v>
          </cell>
          <cell r="RB166"/>
          <cell r="RC166"/>
          <cell r="RD166"/>
          <cell r="RE166"/>
          <cell r="RF166"/>
          <cell r="RG166"/>
          <cell r="RH166"/>
          <cell r="RI166"/>
          <cell r="RJ166"/>
          <cell r="RK166"/>
          <cell r="RL166"/>
          <cell r="RM166"/>
          <cell r="RN166"/>
          <cell r="RO166"/>
          <cell r="RP166"/>
          <cell r="RQ166">
            <v>0</v>
          </cell>
          <cell r="RR166"/>
          <cell r="RS166" t="str">
            <v>LP</v>
          </cell>
          <cell r="RT166"/>
          <cell r="RU166"/>
          <cell r="RV166"/>
          <cell r="RW166"/>
          <cell r="RX166"/>
          <cell r="RY166"/>
          <cell r="RZ166"/>
          <cell r="SA166"/>
          <cell r="SB166"/>
          <cell r="SC166"/>
          <cell r="SD166"/>
          <cell r="SE166"/>
          <cell r="SF166"/>
          <cell r="SG166"/>
          <cell r="SH166"/>
          <cell r="SI166">
            <v>0</v>
          </cell>
          <cell r="SJ166"/>
          <cell r="SK166" t="str">
            <v>LP</v>
          </cell>
          <cell r="SL166"/>
          <cell r="SM166"/>
          <cell r="SN166"/>
          <cell r="SO166"/>
          <cell r="SP166"/>
          <cell r="SQ166"/>
          <cell r="SR166"/>
          <cell r="SS166"/>
          <cell r="ST166"/>
          <cell r="SU166"/>
          <cell r="SV166"/>
          <cell r="SW166"/>
          <cell r="SX166"/>
          <cell r="SY166"/>
          <cell r="SZ166"/>
          <cell r="TA166">
            <v>0.37569444444444455</v>
          </cell>
          <cell r="TB166">
            <v>22</v>
          </cell>
          <cell r="TC166" t="str">
            <v>H</v>
          </cell>
          <cell r="TD166"/>
          <cell r="TE166"/>
          <cell r="TF166"/>
          <cell r="TG166"/>
          <cell r="TH166"/>
          <cell r="TI166"/>
          <cell r="TJ166"/>
          <cell r="TK166"/>
          <cell r="TL166">
            <v>0.33565972222222235</v>
          </cell>
          <cell r="TM166" t="str">
            <v>OK</v>
          </cell>
          <cell r="TN166">
            <v>0.33565972222222235</v>
          </cell>
          <cell r="TO166">
            <v>6.850694444444444E-2</v>
          </cell>
          <cell r="TP166">
            <v>2.8472222222222232E-2</v>
          </cell>
          <cell r="TQ166" t="str">
            <v>OK</v>
          </cell>
          <cell r="TR166">
            <v>4.0034722222222208E-2</v>
          </cell>
          <cell r="TS166">
            <v>0.37569444444444444</v>
          </cell>
          <cell r="TT166">
            <v>23</v>
          </cell>
          <cell r="TU166" t="str">
            <v>H</v>
          </cell>
          <cell r="TV166"/>
          <cell r="TW166"/>
          <cell r="TX166"/>
          <cell r="TY166"/>
          <cell r="TZ166"/>
          <cell r="UA166"/>
          <cell r="UB166"/>
          <cell r="UC166"/>
          <cell r="UD166">
            <v>0.32814814814814813</v>
          </cell>
          <cell r="UE166" t="str">
            <v>OK</v>
          </cell>
          <cell r="UF166">
            <v>0.32814814814814813</v>
          </cell>
          <cell r="UG166">
            <v>4.7546296296296295E-2</v>
          </cell>
          <cell r="UH166">
            <v>0</v>
          </cell>
          <cell r="UI166" t="str">
            <v>OK</v>
          </cell>
          <cell r="UJ166">
            <v>4.7546296296296295E-2</v>
          </cell>
          <cell r="UK166"/>
          <cell r="UL166"/>
          <cell r="UM166"/>
          <cell r="UN166"/>
          <cell r="UO166"/>
          <cell r="UP166"/>
          <cell r="UQ166"/>
          <cell r="UR166"/>
          <cell r="US166"/>
          <cell r="UT166"/>
          <cell r="UU166"/>
          <cell r="UV166"/>
          <cell r="UW166"/>
          <cell r="UX166"/>
          <cell r="UY166"/>
          <cell r="UZ166"/>
          <cell r="VA166"/>
          <cell r="VB166"/>
          <cell r="VC166"/>
          <cell r="VD166">
            <v>29</v>
          </cell>
          <cell r="VE166" t="str">
            <v>33-1</v>
          </cell>
          <cell r="VF166">
            <v>0</v>
          </cell>
          <cell r="VG166" t="str">
            <v>CT</v>
          </cell>
          <cell r="VH166">
            <v>30</v>
          </cell>
          <cell r="VI166">
            <v>26</v>
          </cell>
          <cell r="VJ166" t="str">
            <v>33-1</v>
          </cell>
          <cell r="VK166">
            <v>0</v>
          </cell>
          <cell r="VL166">
            <v>0</v>
          </cell>
          <cell r="VM166">
            <v>29</v>
          </cell>
          <cell r="VN166">
            <v>25</v>
          </cell>
          <cell r="VO166">
            <v>30</v>
          </cell>
          <cell r="VP166" t="str">
            <v>66-2</v>
          </cell>
          <cell r="VQ166">
            <v>0</v>
          </cell>
          <cell r="VR166">
            <v>36</v>
          </cell>
          <cell r="VS166">
            <v>23</v>
          </cell>
          <cell r="VT166">
            <v>26</v>
          </cell>
          <cell r="VU166" t="str">
            <v>33-2</v>
          </cell>
          <cell r="VV166">
            <v>0</v>
          </cell>
          <cell r="VW166">
            <v>22</v>
          </cell>
          <cell r="VX166">
            <v>22</v>
          </cell>
          <cell r="VY166">
            <v>26</v>
          </cell>
          <cell r="VZ166">
            <v>29</v>
          </cell>
          <cell r="WA166">
            <v>29</v>
          </cell>
          <cell r="WB166">
            <v>32</v>
          </cell>
          <cell r="WC166">
            <v>0</v>
          </cell>
          <cell r="WD166">
            <v>0</v>
          </cell>
          <cell r="WE166">
            <v>0</v>
          </cell>
          <cell r="WF166">
            <v>22</v>
          </cell>
          <cell r="WG166">
            <v>23</v>
          </cell>
          <cell r="WH166">
            <v>0</v>
          </cell>
          <cell r="WI166"/>
          <cell r="WJ166" t="str">
            <v>H</v>
          </cell>
          <cell r="WK166" t="str">
            <v>H</v>
          </cell>
          <cell r="WL166" t="str">
            <v>LP</v>
          </cell>
          <cell r="WM166" t="str">
            <v>C</v>
          </cell>
          <cell r="WN166" t="str">
            <v>TDT</v>
          </cell>
          <cell r="WO166" t="str">
            <v>H</v>
          </cell>
          <cell r="WP166" t="str">
            <v>H</v>
          </cell>
          <cell r="WQ166" t="str">
            <v>LP</v>
          </cell>
          <cell r="WR166" t="str">
            <v>LP</v>
          </cell>
          <cell r="WS166" t="str">
            <v>TDT</v>
          </cell>
          <cell r="WT166" t="str">
            <v>H</v>
          </cell>
          <cell r="WU166" t="str">
            <v>H</v>
          </cell>
          <cell r="WV166" t="str">
            <v>H</v>
          </cell>
          <cell r="WW166" t="str">
            <v>LP</v>
          </cell>
          <cell r="WX166" t="str">
            <v>TDT</v>
          </cell>
          <cell r="WY166" t="str">
            <v>H</v>
          </cell>
          <cell r="WZ166" t="str">
            <v>H</v>
          </cell>
          <cell r="XA166" t="str">
            <v>H</v>
          </cell>
          <cell r="XB166" t="str">
            <v>TLPL</v>
          </cell>
          <cell r="XC166" t="str">
            <v>TLPM</v>
          </cell>
          <cell r="XD166" t="str">
            <v>H</v>
          </cell>
          <cell r="XE166" t="str">
            <v>H</v>
          </cell>
          <cell r="XF166" t="str">
            <v>H</v>
          </cell>
          <cell r="XG166" t="str">
            <v>H</v>
          </cell>
          <cell r="XH166" t="str">
            <v>H</v>
          </cell>
          <cell r="XI166" t="str">
            <v>LP</v>
          </cell>
          <cell r="XJ166" t="str">
            <v>LP</v>
          </cell>
          <cell r="XK166" t="str">
            <v>LP</v>
          </cell>
          <cell r="XL166" t="str">
            <v>H</v>
          </cell>
          <cell r="XM166" t="str">
            <v>H</v>
          </cell>
          <cell r="XN166">
            <v>0</v>
          </cell>
          <cell r="XO166"/>
          <cell r="XP166">
            <v>0</v>
          </cell>
          <cell r="XQ166">
            <v>0</v>
          </cell>
          <cell r="XR166">
            <v>0</v>
          </cell>
          <cell r="XS166">
            <v>0</v>
          </cell>
          <cell r="XT166" t="str">
            <v>RIANA AGUSTINA</v>
          </cell>
          <cell r="XU166">
            <v>0</v>
          </cell>
          <cell r="XV166">
            <v>0</v>
          </cell>
          <cell r="XW166">
            <v>0</v>
          </cell>
          <cell r="XX166">
            <v>0</v>
          </cell>
          <cell r="XY166" t="str">
            <v>RISHMA SABIILA</v>
          </cell>
          <cell r="XZ166">
            <v>0</v>
          </cell>
          <cell r="YA166">
            <v>0</v>
          </cell>
          <cell r="YB166">
            <v>0</v>
          </cell>
          <cell r="YC166">
            <v>0</v>
          </cell>
          <cell r="YD166" t="str">
            <v>YUNI YULIANTI SURYADI</v>
          </cell>
          <cell r="YE166">
            <v>0</v>
          </cell>
          <cell r="YF166">
            <v>0</v>
          </cell>
          <cell r="YG166">
            <v>0</v>
          </cell>
          <cell r="YH166" t="str">
            <v>SELLY SILVIA</v>
          </cell>
          <cell r="YI166" t="str">
            <v>SELLY SILVIA</v>
          </cell>
          <cell r="YJ166">
            <v>0</v>
          </cell>
          <cell r="YK166">
            <v>0</v>
          </cell>
          <cell r="YL166">
            <v>0</v>
          </cell>
          <cell r="YM166">
            <v>0</v>
          </cell>
          <cell r="YN166">
            <v>0</v>
          </cell>
          <cell r="YO166">
            <v>0</v>
          </cell>
          <cell r="YP166">
            <v>0</v>
          </cell>
          <cell r="YQ166">
            <v>0</v>
          </cell>
          <cell r="YR166">
            <v>0</v>
          </cell>
          <cell r="YS166">
            <v>0</v>
          </cell>
          <cell r="YT166">
            <v>0</v>
          </cell>
          <cell r="YU166"/>
          <cell r="YV166">
            <v>0</v>
          </cell>
          <cell r="YW166">
            <v>0</v>
          </cell>
          <cell r="YX166">
            <v>0</v>
          </cell>
          <cell r="YY166">
            <v>0</v>
          </cell>
          <cell r="YZ166">
            <v>0</v>
          </cell>
          <cell r="ZA166">
            <v>0</v>
          </cell>
          <cell r="ZB166">
            <v>0</v>
          </cell>
          <cell r="ZC166">
            <v>0</v>
          </cell>
          <cell r="ZD166">
            <v>0</v>
          </cell>
          <cell r="ZE166">
            <v>0</v>
          </cell>
          <cell r="ZF166">
            <v>0</v>
          </cell>
          <cell r="ZG166">
            <v>0</v>
          </cell>
          <cell r="ZH166">
            <v>0</v>
          </cell>
          <cell r="ZI166">
            <v>0</v>
          </cell>
          <cell r="ZJ166">
            <v>0</v>
          </cell>
          <cell r="ZK166">
            <v>0</v>
          </cell>
          <cell r="ZL166">
            <v>0</v>
          </cell>
          <cell r="ZM166">
            <v>0</v>
          </cell>
          <cell r="ZN166" t="str">
            <v>NPS</v>
          </cell>
          <cell r="ZO166" t="str">
            <v>NPS</v>
          </cell>
          <cell r="ZP166">
            <v>0</v>
          </cell>
          <cell r="ZQ166">
            <v>0</v>
          </cell>
          <cell r="ZR166">
            <v>0</v>
          </cell>
          <cell r="ZS166">
            <v>0</v>
          </cell>
          <cell r="ZT166">
            <v>0</v>
          </cell>
          <cell r="ZU166">
            <v>0</v>
          </cell>
          <cell r="ZV166">
            <v>0</v>
          </cell>
          <cell r="ZW166">
            <v>0</v>
          </cell>
          <cell r="ZX166">
            <v>0</v>
          </cell>
          <cell r="ZY166">
            <v>0</v>
          </cell>
          <cell r="ZZ166">
            <v>0</v>
          </cell>
          <cell r="AAA166"/>
          <cell r="AAB166">
            <v>0</v>
          </cell>
          <cell r="AAC166">
            <v>0</v>
          </cell>
          <cell r="AAD166">
            <v>0.375</v>
          </cell>
          <cell r="AAE166">
            <v>1.3777777777777778</v>
          </cell>
          <cell r="AAF166">
            <v>0.375</v>
          </cell>
          <cell r="AAG166">
            <v>0</v>
          </cell>
          <cell r="AAH166">
            <v>0</v>
          </cell>
          <cell r="AAI166">
            <v>1.375</v>
          </cell>
          <cell r="AAJ166">
            <v>0.37361111111111117</v>
          </cell>
          <cell r="AAK166">
            <v>0.375</v>
          </cell>
          <cell r="AAL166">
            <v>0.18611111111111101</v>
          </cell>
          <cell r="AAM166">
            <v>0</v>
          </cell>
          <cell r="AAN166">
            <v>0.37569444444444444</v>
          </cell>
          <cell r="AAO166">
            <v>0.37638888888888888</v>
          </cell>
          <cell r="AAP166">
            <v>0.3756944444444445</v>
          </cell>
          <cell r="AAQ166">
            <v>0.1875</v>
          </cell>
          <cell r="AAR166">
            <v>0</v>
          </cell>
          <cell r="AAS166">
            <v>0.38888888888888895</v>
          </cell>
          <cell r="AAT166">
            <v>0.375</v>
          </cell>
          <cell r="AAU166">
            <v>0.41736111111111118</v>
          </cell>
          <cell r="AAV166">
            <v>0.37500000000000006</v>
          </cell>
          <cell r="AAW166">
            <v>0.37500000000000006</v>
          </cell>
          <cell r="AAX166">
            <v>0.37500000000000006</v>
          </cell>
          <cell r="AAY166">
            <v>0</v>
          </cell>
          <cell r="AAZ166">
            <v>0</v>
          </cell>
          <cell r="ABA166">
            <v>0</v>
          </cell>
          <cell r="ABB166">
            <v>0.37569444444444455</v>
          </cell>
          <cell r="ABC166">
            <v>0.37569444444444444</v>
          </cell>
          <cell r="ABD166">
            <v>0</v>
          </cell>
          <cell r="ABE166">
            <v>0.37569444444444444</v>
          </cell>
          <cell r="ABF166">
            <v>0</v>
          </cell>
          <cell r="ABG166"/>
          <cell r="ABH166">
            <v>0</v>
          </cell>
          <cell r="ABI166">
            <v>0</v>
          </cell>
          <cell r="ABJ166">
            <v>0</v>
          </cell>
          <cell r="ABK166">
            <v>0</v>
          </cell>
          <cell r="ABL166">
            <v>0</v>
          </cell>
          <cell r="ABM166">
            <v>0</v>
          </cell>
          <cell r="ABN166">
            <v>0</v>
          </cell>
          <cell r="ABO166">
            <v>0</v>
          </cell>
          <cell r="ABP166">
            <v>0</v>
          </cell>
          <cell r="ABQ166">
            <v>0</v>
          </cell>
          <cell r="ABR166">
            <v>0</v>
          </cell>
          <cell r="ABS166">
            <v>0</v>
          </cell>
          <cell r="ABT166">
            <v>0</v>
          </cell>
          <cell r="ABU166">
            <v>0</v>
          </cell>
          <cell r="ABV166">
            <v>0</v>
          </cell>
          <cell r="ABW166">
            <v>0</v>
          </cell>
          <cell r="ABX166">
            <v>0</v>
          </cell>
          <cell r="ABY166">
            <v>0</v>
          </cell>
          <cell r="ABZ166">
            <v>0</v>
          </cell>
          <cell r="ACA166">
            <v>0</v>
          </cell>
          <cell r="ACB166">
            <v>0</v>
          </cell>
          <cell r="ACC166">
            <v>0</v>
          </cell>
          <cell r="ACD166">
            <v>0</v>
          </cell>
          <cell r="ACE166">
            <v>0</v>
          </cell>
          <cell r="ACF166">
            <v>0</v>
          </cell>
          <cell r="ACG166">
            <v>0</v>
          </cell>
          <cell r="ACH166">
            <v>0</v>
          </cell>
          <cell r="ACI166">
            <v>0</v>
          </cell>
          <cell r="ACJ166">
            <v>0</v>
          </cell>
          <cell r="ACK166">
            <v>0</v>
          </cell>
          <cell r="ACL166">
            <v>0</v>
          </cell>
          <cell r="ACM166"/>
          <cell r="ACN166">
            <v>0</v>
          </cell>
          <cell r="ACO166">
            <v>0</v>
          </cell>
          <cell r="ACP166">
            <v>0</v>
          </cell>
          <cell r="ACQ166">
            <v>0</v>
          </cell>
          <cell r="ACR166">
            <v>0</v>
          </cell>
          <cell r="ACS166">
            <v>0</v>
          </cell>
          <cell r="ACT166">
            <v>0</v>
          </cell>
          <cell r="ACU166">
            <v>0</v>
          </cell>
          <cell r="ACV166">
            <v>0</v>
          </cell>
          <cell r="ACW166">
            <v>0</v>
          </cell>
          <cell r="ACX166">
            <v>0</v>
          </cell>
          <cell r="ACY166">
            <v>0</v>
          </cell>
          <cell r="ACZ166">
            <v>0</v>
          </cell>
          <cell r="ADA166">
            <v>0</v>
          </cell>
          <cell r="ADB166">
            <v>0</v>
          </cell>
          <cell r="ADC166">
            <v>0</v>
          </cell>
          <cell r="ADD166">
            <v>0</v>
          </cell>
          <cell r="ADE166">
            <v>0</v>
          </cell>
          <cell r="ADF166">
            <v>0</v>
          </cell>
          <cell r="ADG166">
            <v>0</v>
          </cell>
          <cell r="ADH166">
            <v>0</v>
          </cell>
          <cell r="ADI166">
            <v>0</v>
          </cell>
          <cell r="ADJ166">
            <v>0</v>
          </cell>
          <cell r="ADK166">
            <v>0</v>
          </cell>
          <cell r="ADL166">
            <v>0</v>
          </cell>
          <cell r="ADM166">
            <v>0</v>
          </cell>
          <cell r="ADN166">
            <v>0</v>
          </cell>
          <cell r="ADO166">
            <v>0</v>
          </cell>
          <cell r="ADP166">
            <v>0</v>
          </cell>
          <cell r="ADQ166">
            <v>0</v>
          </cell>
          <cell r="ADR166">
            <v>0</v>
          </cell>
          <cell r="ADS166"/>
          <cell r="ADT166" t="str">
            <v>DESIARTI MARTIKA DEWIANA</v>
          </cell>
          <cell r="ADU166" t="str">
            <v>POSTPAID</v>
          </cell>
          <cell r="ADV166">
            <v>0.33356481481481481</v>
          </cell>
          <cell r="ADW166">
            <v>1.3208796296296297</v>
          </cell>
          <cell r="ADX166">
            <v>0</v>
          </cell>
          <cell r="ADY166">
            <v>0.32291666666666669</v>
          </cell>
          <cell r="ADZ166">
            <v>0.33023148148148151</v>
          </cell>
          <cell r="AEA166">
            <v>1.3280671296296296</v>
          </cell>
          <cell r="AEB166">
            <v>0.32184027777777779</v>
          </cell>
          <cell r="AEC166">
            <v>0</v>
          </cell>
          <cell r="AED166">
            <v>0</v>
          </cell>
          <cell r="AEE166">
            <v>1.3185532407407408</v>
          </cell>
          <cell r="AEF166">
            <v>0.32364583333333341</v>
          </cell>
          <cell r="AEG166">
            <v>0.31899305555555563</v>
          </cell>
          <cell r="AEH166">
            <v>0.16596064814814804</v>
          </cell>
          <cell r="AEI166">
            <v>0</v>
          </cell>
          <cell r="AEJ166">
            <v>0.32</v>
          </cell>
          <cell r="AEK166">
            <v>0.33001157407407411</v>
          </cell>
          <cell r="AEL166">
            <v>0.32680555555555563</v>
          </cell>
          <cell r="AEM166">
            <v>0.16774305555555555</v>
          </cell>
          <cell r="AEN166">
            <v>0</v>
          </cell>
          <cell r="AEO166">
            <v>0.33680555555555564</v>
          </cell>
          <cell r="AEP166">
            <v>0.32688657407407407</v>
          </cell>
          <cell r="AEQ166">
            <v>0.37200231481481488</v>
          </cell>
          <cell r="AER166">
            <v>0.32291666666666674</v>
          </cell>
          <cell r="AES166">
            <v>0.32472222222222225</v>
          </cell>
          <cell r="AET166">
            <v>0.32291666666666674</v>
          </cell>
          <cell r="AEU166">
            <v>0</v>
          </cell>
          <cell r="AEV166">
            <v>0</v>
          </cell>
          <cell r="AEW166">
            <v>0</v>
          </cell>
          <cell r="AEX166">
            <v>0.33565972222222235</v>
          </cell>
          <cell r="AEY166">
            <v>0.32814814814814813</v>
          </cell>
          <cell r="AEZ166">
            <v>0</v>
          </cell>
          <cell r="AFA166"/>
          <cell r="AFB166">
            <v>0.33356481481481481</v>
          </cell>
          <cell r="AFC166">
            <v>1.3208796296296297</v>
          </cell>
          <cell r="AFD166">
            <v>0</v>
          </cell>
          <cell r="AFE166">
            <v>0.32291666666666669</v>
          </cell>
          <cell r="AFF166">
            <v>0.33023148148148151</v>
          </cell>
          <cell r="AFG166">
            <v>1.3280671296296296</v>
          </cell>
          <cell r="AFH166">
            <v>0.32184027777777779</v>
          </cell>
          <cell r="AFI166">
            <v>0</v>
          </cell>
          <cell r="AFJ166">
            <v>0</v>
          </cell>
          <cell r="AFK166">
            <v>1.3185532407407408</v>
          </cell>
          <cell r="AFL166">
            <v>0.32364583333333341</v>
          </cell>
          <cell r="AFM166">
            <v>0.31899305555555563</v>
          </cell>
          <cell r="AFN166">
            <v>0.32291666666666669</v>
          </cell>
          <cell r="AFO166">
            <v>0</v>
          </cell>
          <cell r="AFP166">
            <v>0.32</v>
          </cell>
          <cell r="AFQ166">
            <v>0.33001157407407411</v>
          </cell>
          <cell r="AFR166">
            <v>0.32680555555555563</v>
          </cell>
          <cell r="AFS166">
            <v>0.16774305555555555</v>
          </cell>
          <cell r="AFT166">
            <v>0</v>
          </cell>
          <cell r="AFU166">
            <v>0.33680555555555564</v>
          </cell>
          <cell r="AFV166">
            <v>0.32688657407407407</v>
          </cell>
          <cell r="AFW166">
            <v>0.37200231481481488</v>
          </cell>
          <cell r="AFX166">
            <v>0.32291666666666674</v>
          </cell>
          <cell r="AFY166">
            <v>0.32472222222222225</v>
          </cell>
          <cell r="AFZ166">
            <v>0.32291666666666674</v>
          </cell>
          <cell r="AGA166">
            <v>0</v>
          </cell>
          <cell r="AGB166">
            <v>0</v>
          </cell>
          <cell r="AGC166">
            <v>0</v>
          </cell>
          <cell r="AGD166">
            <v>0.33565972222222235</v>
          </cell>
          <cell r="AGE166">
            <v>0.32814814814814813</v>
          </cell>
          <cell r="AGF166">
            <v>0</v>
          </cell>
          <cell r="AGH166" t="str">
            <v>DESIARTI MARTIKA DEWIANA</v>
          </cell>
          <cell r="AGI166" t="str">
            <v>POSTPAID</v>
          </cell>
          <cell r="AGJ166">
            <v>4.9768518518518517E-2</v>
          </cell>
          <cell r="AGK166">
            <v>5.7592592592592598E-2</v>
          </cell>
          <cell r="AGL166">
            <v>0</v>
          </cell>
          <cell r="AGM166">
            <v>0</v>
          </cell>
          <cell r="AGN166">
            <v>5.935185185185185E-2</v>
          </cell>
          <cell r="AGO166">
            <v>5.8043981481481488E-2</v>
          </cell>
          <cell r="AGP166">
            <v>5.3159722222222219E-2</v>
          </cell>
          <cell r="AGQ166">
            <v>0</v>
          </cell>
          <cell r="AGR166">
            <v>0</v>
          </cell>
          <cell r="AGS166">
            <v>6.2002314814814816E-2</v>
          </cell>
          <cell r="AGT166">
            <v>4.9965277777777775E-2</v>
          </cell>
          <cell r="AGU166">
            <v>9.7673611111111114E-2</v>
          </cell>
          <cell r="AGV166">
            <v>2.015046296296296E-2</v>
          </cell>
          <cell r="AGW166">
            <v>0</v>
          </cell>
          <cell r="AGX166">
            <v>8.2083333333333341E-2</v>
          </cell>
          <cell r="AGY166">
            <v>5.3321759259259256E-2</v>
          </cell>
          <cell r="AGZ166">
            <v>5.4444444444444448E-2</v>
          </cell>
          <cell r="AHA166">
            <v>1.9756944444444445E-2</v>
          </cell>
          <cell r="AHB166">
            <v>0</v>
          </cell>
          <cell r="AHC166">
            <v>6.6909722222222218E-2</v>
          </cell>
          <cell r="AHD166">
            <v>4.8113425925925921E-2</v>
          </cell>
          <cell r="AHE166">
            <v>5.8553240740740739E-2</v>
          </cell>
          <cell r="AHF166">
            <v>5.7071759259259253E-2</v>
          </cell>
          <cell r="AHG166">
            <v>5.0277777777777782E-2</v>
          </cell>
          <cell r="AHH166">
            <v>5.7754629629629628E-2</v>
          </cell>
          <cell r="AHI166">
            <v>0</v>
          </cell>
          <cell r="AHJ166">
            <v>0</v>
          </cell>
          <cell r="AHK166">
            <v>0</v>
          </cell>
          <cell r="AHL166">
            <v>6.850694444444444E-2</v>
          </cell>
          <cell r="AHM166">
            <v>4.7546296296296295E-2</v>
          </cell>
          <cell r="AHN166">
            <v>0</v>
          </cell>
          <cell r="AHO166">
            <v>5.5811838624338618E-2</v>
          </cell>
          <cell r="AHP166"/>
          <cell r="AHQ166">
            <v>4300</v>
          </cell>
          <cell r="AHR166">
            <v>4976</v>
          </cell>
          <cell r="AHS166">
            <v>0</v>
          </cell>
          <cell r="AHT166">
            <v>0</v>
          </cell>
          <cell r="AHU166">
            <v>5128</v>
          </cell>
          <cell r="AHV166">
            <v>5015</v>
          </cell>
          <cell r="AHW166">
            <v>4593</v>
          </cell>
          <cell r="AHX166">
            <v>0</v>
          </cell>
          <cell r="AHY166">
            <v>0</v>
          </cell>
          <cell r="AHZ166">
            <v>5357</v>
          </cell>
          <cell r="AIA166">
            <v>4317</v>
          </cell>
          <cell r="AIB166">
            <v>8439</v>
          </cell>
          <cell r="AIC166">
            <v>1741</v>
          </cell>
          <cell r="AID166">
            <v>0</v>
          </cell>
          <cell r="AIE166">
            <v>7092</v>
          </cell>
          <cell r="AIF166">
            <v>4607</v>
          </cell>
          <cell r="AIG166">
            <v>4704</v>
          </cell>
          <cell r="AIH166">
            <v>1707</v>
          </cell>
          <cell r="AII166">
            <v>0</v>
          </cell>
          <cell r="AIJ166">
            <v>5781</v>
          </cell>
          <cell r="AIK166">
            <v>4157</v>
          </cell>
          <cell r="AIL166">
            <v>5059</v>
          </cell>
          <cell r="AIM166">
            <v>4931</v>
          </cell>
          <cell r="AIN166">
            <v>4344</v>
          </cell>
          <cell r="AIO166">
            <v>4990</v>
          </cell>
          <cell r="AIP166">
            <v>0</v>
          </cell>
          <cell r="AIQ166">
            <v>0</v>
          </cell>
          <cell r="AIR166">
            <v>0</v>
          </cell>
          <cell r="AIS166">
            <v>5919</v>
          </cell>
          <cell r="AIT166">
            <v>4108</v>
          </cell>
          <cell r="AIU166">
            <v>0</v>
          </cell>
          <cell r="AIW166" t="str">
            <v>DESIARTI MARTIKA DEWIANA</v>
          </cell>
          <cell r="AIX166" t="str">
            <v>POSTPAID</v>
          </cell>
          <cell r="AIY166">
            <v>4.9768518518518517E-2</v>
          </cell>
          <cell r="AIZ166">
            <v>5.3425925925925835E-2</v>
          </cell>
          <cell r="AJA166">
            <v>0</v>
          </cell>
          <cell r="AJB166">
            <v>5.2083333333333336E-2</v>
          </cell>
          <cell r="AJC166">
            <v>4.4768518518518513E-2</v>
          </cell>
          <cell r="AJD166">
            <v>4.9710648148148184E-2</v>
          </cell>
          <cell r="AJE166">
            <v>5.3159722222222219E-2</v>
          </cell>
          <cell r="AJF166">
            <v>0</v>
          </cell>
          <cell r="AJG166">
            <v>0</v>
          </cell>
          <cell r="AJH166">
            <v>5.644675925925928E-2</v>
          </cell>
          <cell r="AJI166">
            <v>4.9965277777777775E-2</v>
          </cell>
          <cell r="AJJ166">
            <v>5.6006944444444373E-2</v>
          </cell>
          <cell r="AJK166">
            <v>2.015046296296296E-2</v>
          </cell>
          <cell r="AJL166">
            <v>0</v>
          </cell>
          <cell r="AJM166">
            <v>5.5694444444444435E-2</v>
          </cell>
          <cell r="AJN166">
            <v>4.6377314814814781E-2</v>
          </cell>
          <cell r="AJO166">
            <v>4.8888888888888857E-2</v>
          </cell>
          <cell r="AJP166">
            <v>1.9756944444444445E-2</v>
          </cell>
          <cell r="AJQ166">
            <v>0</v>
          </cell>
          <cell r="AJR166">
            <v>5.2083333333333336E-2</v>
          </cell>
          <cell r="AJS166">
            <v>4.8113425925925921E-2</v>
          </cell>
          <cell r="AJT166">
            <v>4.5358796296296286E-2</v>
          </cell>
          <cell r="AJU166">
            <v>5.2083333333333336E-2</v>
          </cell>
          <cell r="AJV166">
            <v>5.0277777777777782E-2</v>
          </cell>
          <cell r="AJW166">
            <v>5.2083333333333336E-2</v>
          </cell>
          <cell r="AJX166">
            <v>0</v>
          </cell>
          <cell r="AJY166">
            <v>0</v>
          </cell>
          <cell r="AJZ166">
            <v>0</v>
          </cell>
          <cell r="AKA166">
            <v>4.0034722222222208E-2</v>
          </cell>
          <cell r="AKB166">
            <v>4.7546296296296295E-2</v>
          </cell>
          <cell r="AKC166">
            <v>0</v>
          </cell>
          <cell r="AKD166">
            <v>4.7444760101010092E-2</v>
          </cell>
          <cell r="AKE166"/>
          <cell r="AKF166">
            <v>4300</v>
          </cell>
          <cell r="AKG166">
            <v>4616</v>
          </cell>
          <cell r="AKH166">
            <v>0</v>
          </cell>
          <cell r="AKI166">
            <v>4500</v>
          </cell>
          <cell r="AKJ166">
            <v>3868</v>
          </cell>
          <cell r="AKK166">
            <v>4295</v>
          </cell>
          <cell r="AKL166">
            <v>4593</v>
          </cell>
          <cell r="AKM166">
            <v>0</v>
          </cell>
          <cell r="AKN166">
            <v>0</v>
          </cell>
          <cell r="AKO166">
            <v>4877</v>
          </cell>
          <cell r="AKP166">
            <v>4317</v>
          </cell>
          <cell r="AKQ166">
            <v>4839</v>
          </cell>
          <cell r="AKR166">
            <v>1741</v>
          </cell>
          <cell r="AKS166">
            <v>0</v>
          </cell>
          <cell r="AKT166">
            <v>4812</v>
          </cell>
          <cell r="AKU166">
            <v>4007</v>
          </cell>
          <cell r="AKV166">
            <v>4224</v>
          </cell>
          <cell r="AKW166">
            <v>1707</v>
          </cell>
          <cell r="AKX166">
            <v>0</v>
          </cell>
          <cell r="AKY166">
            <v>4500</v>
          </cell>
          <cell r="AKZ166">
            <v>4157</v>
          </cell>
          <cell r="ALA166">
            <v>3919</v>
          </cell>
          <cell r="ALB166">
            <v>4500</v>
          </cell>
          <cell r="ALC166">
            <v>4344</v>
          </cell>
          <cell r="ALD166">
            <v>4500</v>
          </cell>
          <cell r="ALE166">
            <v>0</v>
          </cell>
          <cell r="ALF166">
            <v>0</v>
          </cell>
          <cell r="ALG166">
            <v>0</v>
          </cell>
          <cell r="ALH166">
            <v>3459</v>
          </cell>
          <cell r="ALI166">
            <v>4108</v>
          </cell>
          <cell r="ALJ166">
            <v>0</v>
          </cell>
          <cell r="ALL166">
            <v>0.10736111111111112</v>
          </cell>
          <cell r="ALM166">
            <v>0.37268518518518523</v>
          </cell>
          <cell r="ALN166">
            <v>0.38</v>
          </cell>
          <cell r="ALO166">
            <v>1.4371874999999998</v>
          </cell>
          <cell r="ALP166">
            <v>0.42965277777777777</v>
          </cell>
          <cell r="ALQ166">
            <v>0.10292824074074074</v>
          </cell>
          <cell r="ALR166">
            <v>4.9768518518518517E-2</v>
          </cell>
          <cell r="ALS166">
            <v>1.3683217592592594</v>
          </cell>
          <cell r="ALT166">
            <v>0.43541666666666673</v>
          </cell>
          <cell r="ALU166">
            <v>0.41872685185185193</v>
          </cell>
          <cell r="ALV166">
            <v>0.3134027777777777</v>
          </cell>
          <cell r="ALW166">
            <v>6.9918981481481485E-2</v>
          </cell>
          <cell r="ALX166">
            <v>0.36976851851851855</v>
          </cell>
          <cell r="ALY166">
            <v>0.461863425925926</v>
          </cell>
          <cell r="ALZ166">
            <v>0.42989583333333337</v>
          </cell>
          <cell r="AMA166">
            <v>0.27195601851851853</v>
          </cell>
          <cell r="AMB166">
            <v>6.9525462962962969E-2</v>
          </cell>
          <cell r="AMC166">
            <v>0.38657407407407418</v>
          </cell>
          <cell r="AMD166">
            <v>0.4435648148148148</v>
          </cell>
          <cell r="AME166">
            <v>0.46988425925925931</v>
          </cell>
          <cell r="AMF166">
            <v>0.43123842592592598</v>
          </cell>
          <cell r="AMG166">
            <v>0.43156250000000002</v>
          </cell>
          <cell r="AMH166">
            <v>0.42296296296296304</v>
          </cell>
          <cell r="AMI166">
            <v>0.10752314814814815</v>
          </cell>
          <cell r="AMJ166">
            <v>4.9768518518518517E-2</v>
          </cell>
          <cell r="AMK166">
            <v>4.9768518518518517E-2</v>
          </cell>
          <cell r="AML166">
            <v>0.38542824074074089</v>
          </cell>
          <cell r="AMM166">
            <v>0.44642361111111106</v>
          </cell>
          <cell r="AMN166">
            <v>9.7314814814814812E-2</v>
          </cell>
          <cell r="AMO166">
            <v>4.9768518518518517E-2</v>
          </cell>
          <cell r="AMP166" t="e">
            <v>#REF!</v>
          </cell>
          <cell r="AMR166">
            <v>9276</v>
          </cell>
          <cell r="AMS166">
            <v>32200</v>
          </cell>
          <cell r="AMT166">
            <v>32832</v>
          </cell>
          <cell r="AMU166">
            <v>37773</v>
          </cell>
          <cell r="AMV166">
            <v>37122</v>
          </cell>
          <cell r="AMW166">
            <v>8893</v>
          </cell>
          <cell r="AMX166">
            <v>4300</v>
          </cell>
          <cell r="AMY166">
            <v>31823</v>
          </cell>
          <cell r="AMZ166">
            <v>37620</v>
          </cell>
          <cell r="ANA166">
            <v>36178</v>
          </cell>
          <cell r="ANB166">
            <v>27078</v>
          </cell>
          <cell r="ANC166">
            <v>6041</v>
          </cell>
          <cell r="AND166">
            <v>31948</v>
          </cell>
          <cell r="ANE166">
            <v>39905</v>
          </cell>
          <cell r="ANF166">
            <v>37143</v>
          </cell>
          <cell r="ANG166">
            <v>23497</v>
          </cell>
          <cell r="ANH166">
            <v>6007</v>
          </cell>
          <cell r="ANI166">
            <v>33400</v>
          </cell>
          <cell r="ANJ166">
            <v>38324</v>
          </cell>
          <cell r="ANK166">
            <v>40598</v>
          </cell>
          <cell r="ANL166">
            <v>37259</v>
          </cell>
          <cell r="ANM166">
            <v>37287</v>
          </cell>
          <cell r="ANN166">
            <v>36544</v>
          </cell>
          <cell r="ANO166">
            <v>9290</v>
          </cell>
          <cell r="ANP166">
            <v>4300</v>
          </cell>
          <cell r="ANQ166">
            <v>4300</v>
          </cell>
          <cell r="ANR166">
            <v>33301</v>
          </cell>
          <cell r="ANS166">
            <v>38571</v>
          </cell>
          <cell r="ANT166">
            <v>8408</v>
          </cell>
          <cell r="ANU166">
            <v>0</v>
          </cell>
          <cell r="ANV166" t="e">
            <v>#REF!</v>
          </cell>
          <cell r="ANX166">
            <v>30</v>
          </cell>
          <cell r="ANY166">
            <v>22</v>
          </cell>
          <cell r="ANZ166">
            <v>21</v>
          </cell>
          <cell r="AOA166">
            <v>8</v>
          </cell>
          <cell r="AOB166">
            <v>0</v>
          </cell>
          <cell r="AOC166">
            <v>0</v>
          </cell>
          <cell r="AOD166">
            <v>0</v>
          </cell>
          <cell r="AOE166">
            <v>0</v>
          </cell>
          <cell r="AOF166">
            <v>0</v>
          </cell>
          <cell r="AOG166">
            <v>0</v>
          </cell>
          <cell r="AOH166">
            <v>0</v>
          </cell>
          <cell r="AOI166">
            <v>0</v>
          </cell>
          <cell r="AOJ166">
            <v>1</v>
          </cell>
          <cell r="AOK166">
            <v>0</v>
          </cell>
          <cell r="AOL166">
            <v>0</v>
          </cell>
          <cell r="AOM166">
            <v>0</v>
          </cell>
          <cell r="AON166">
            <v>0</v>
          </cell>
          <cell r="AOO166">
            <v>1</v>
          </cell>
          <cell r="AOP166">
            <v>0</v>
          </cell>
          <cell r="AOQ166">
            <v>0</v>
          </cell>
          <cell r="AOR166">
            <v>0</v>
          </cell>
          <cell r="AOS166">
            <v>0</v>
          </cell>
          <cell r="AOT166">
            <v>3</v>
          </cell>
          <cell r="AOU166"/>
          <cell r="AOV166">
            <v>3</v>
          </cell>
          <cell r="AOW166">
            <v>0</v>
          </cell>
          <cell r="AOX166">
            <v>3</v>
          </cell>
          <cell r="AOY166">
            <v>1</v>
          </cell>
          <cell r="AOZ166">
            <v>1</v>
          </cell>
          <cell r="APA166">
            <v>0</v>
          </cell>
          <cell r="APB166">
            <v>0</v>
          </cell>
          <cell r="APC166">
            <v>2</v>
          </cell>
          <cell r="APD166">
            <v>2</v>
          </cell>
          <cell r="APE166">
            <v>0</v>
          </cell>
          <cell r="APF166">
            <v>0</v>
          </cell>
          <cell r="APG166">
            <v>0</v>
          </cell>
          <cell r="APH166">
            <v>0</v>
          </cell>
          <cell r="API166">
            <v>0</v>
          </cell>
          <cell r="APJ166">
            <v>2</v>
          </cell>
          <cell r="APK166">
            <v>0</v>
          </cell>
          <cell r="APL166">
            <v>0</v>
          </cell>
          <cell r="APM166">
            <v>0</v>
          </cell>
          <cell r="APN166">
            <v>0</v>
          </cell>
          <cell r="APO166">
            <v>2</v>
          </cell>
          <cell r="APP166">
            <v>6</v>
          </cell>
          <cell r="APQ166">
            <v>8</v>
          </cell>
          <cell r="APR166">
            <v>7</v>
          </cell>
          <cell r="APS166">
            <v>21</v>
          </cell>
          <cell r="APT166">
            <v>0</v>
          </cell>
          <cell r="APU166">
            <v>0</v>
          </cell>
          <cell r="APV166">
            <v>0</v>
          </cell>
          <cell r="APW166">
            <v>0</v>
          </cell>
          <cell r="APX166">
            <v>0</v>
          </cell>
          <cell r="APY166">
            <v>0</v>
          </cell>
          <cell r="APZ166">
            <v>0</v>
          </cell>
          <cell r="AQA166">
            <v>0</v>
          </cell>
          <cell r="AQB166">
            <v>3</v>
          </cell>
          <cell r="AQC166">
            <v>1</v>
          </cell>
          <cell r="AQD166">
            <v>1</v>
          </cell>
          <cell r="AQE166">
            <v>5</v>
          </cell>
          <cell r="AQF166">
            <v>0</v>
          </cell>
          <cell r="AQG166">
            <v>0</v>
          </cell>
          <cell r="AQH166">
            <v>0</v>
          </cell>
          <cell r="AQI166">
            <v>0</v>
          </cell>
          <cell r="AQJ166">
            <v>0</v>
          </cell>
          <cell r="AQK166">
            <v>42</v>
          </cell>
          <cell r="AQL166">
            <v>1</v>
          </cell>
          <cell r="AQM166">
            <v>1</v>
          </cell>
          <cell r="AQN166">
            <v>1</v>
          </cell>
          <cell r="AQO166">
            <v>1</v>
          </cell>
          <cell r="AQP166"/>
          <cell r="AQQ166">
            <v>1</v>
          </cell>
          <cell r="AQR166" t="str">
            <v>B</v>
          </cell>
          <cell r="AQS166">
            <v>1</v>
          </cell>
          <cell r="AQT166">
            <v>0</v>
          </cell>
          <cell r="AQU166">
            <v>1</v>
          </cell>
          <cell r="AQV166"/>
          <cell r="AQW166">
            <v>0</v>
          </cell>
          <cell r="AQX166">
            <v>0</v>
          </cell>
          <cell r="AQY166">
            <v>0</v>
          </cell>
          <cell r="AQZ166">
            <v>10.056226851851852</v>
          </cell>
          <cell r="ARA166">
            <v>0.47886794532627863</v>
          </cell>
          <cell r="ARB166">
            <v>14469</v>
          </cell>
          <cell r="ARC166">
            <v>536760</v>
          </cell>
          <cell r="ARD166">
            <v>0.29648356860959324</v>
          </cell>
          <cell r="ARE166">
            <v>1.0437847222222221</v>
          </cell>
          <cell r="ARF166">
            <v>4.9704034391534382E-2</v>
          </cell>
          <cell r="ARG166">
            <v>1491</v>
          </cell>
          <cell r="ARH166">
            <v>60480</v>
          </cell>
          <cell r="ARI166">
            <v>3.3670474910394259E-2</v>
          </cell>
        </row>
        <row r="167">
          <cell r="B167" t="str">
            <v>DODDY HERMAWAN</v>
          </cell>
          <cell r="C167">
            <v>160699</v>
          </cell>
          <cell r="D167" t="str">
            <v>12</v>
          </cell>
          <cell r="E167" t="str">
            <v>ISLAM</v>
          </cell>
          <cell r="F167" t="str">
            <v>PHL</v>
          </cell>
          <cell r="G167" t="str">
            <v>POSTPAID</v>
          </cell>
          <cell r="H167">
            <v>22.5</v>
          </cell>
          <cell r="I167" t="str">
            <v>D</v>
          </cell>
          <cell r="J167">
            <v>19235308</v>
          </cell>
          <cell r="K167">
            <v>570205</v>
          </cell>
          <cell r="L167" t="str">
            <v>LAKI-LAKI</v>
          </cell>
          <cell r="M167" t="str">
            <v>AGENT POSTPAID</v>
          </cell>
          <cell r="N167" t="str">
            <v>IRMA RISMAYASARI</v>
          </cell>
          <cell r="O167" t="str">
            <v>RIKA RIANY</v>
          </cell>
          <cell r="P167"/>
          <cell r="Q167">
            <v>0.75208333333333321</v>
          </cell>
          <cell r="R167">
            <v>68</v>
          </cell>
          <cell r="S167" t="str">
            <v>H</v>
          </cell>
          <cell r="T167"/>
          <cell r="U167"/>
          <cell r="V167"/>
          <cell r="W167"/>
          <cell r="X167"/>
          <cell r="Y167"/>
          <cell r="Z167"/>
          <cell r="AA167"/>
          <cell r="AB167">
            <v>0.70268518518518508</v>
          </cell>
          <cell r="AC167" t="str">
            <v>OK</v>
          </cell>
          <cell r="AD167">
            <v>0.70268518518518508</v>
          </cell>
          <cell r="AE167">
            <v>7.092592592592592E-2</v>
          </cell>
          <cell r="AF167">
            <v>2.1527777777777771E-2</v>
          </cell>
          <cell r="AG167" t="str">
            <v>OK</v>
          </cell>
          <cell r="AH167">
            <v>4.9398148148148149E-2</v>
          </cell>
          <cell r="AI167">
            <v>0</v>
          </cell>
          <cell r="AJ167"/>
          <cell r="AK167" t="str">
            <v>LL</v>
          </cell>
          <cell r="AL167"/>
          <cell r="AM167"/>
          <cell r="AN167"/>
          <cell r="AO167"/>
          <cell r="AP167"/>
          <cell r="AQ167"/>
          <cell r="AR167"/>
          <cell r="AS167"/>
          <cell r="AT167"/>
          <cell r="AU167"/>
          <cell r="AV167"/>
          <cell r="AW167"/>
          <cell r="AX167"/>
          <cell r="AY167"/>
          <cell r="AZ167"/>
          <cell r="BA167">
            <v>0</v>
          </cell>
          <cell r="BB167"/>
          <cell r="BC167" t="str">
            <v>LL</v>
          </cell>
          <cell r="BD167"/>
          <cell r="BE167"/>
          <cell r="BF167"/>
          <cell r="BG167"/>
          <cell r="BH167"/>
          <cell r="BI167"/>
          <cell r="BJ167"/>
          <cell r="BK167"/>
          <cell r="BL167"/>
          <cell r="BM167"/>
          <cell r="BN167"/>
          <cell r="BO167"/>
          <cell r="BP167"/>
          <cell r="BQ167"/>
          <cell r="BR167"/>
          <cell r="BS167">
            <v>0.37847222222222221</v>
          </cell>
          <cell r="BT167">
            <v>40</v>
          </cell>
          <cell r="BU167" t="str">
            <v>H</v>
          </cell>
          <cell r="BV167"/>
          <cell r="BW167"/>
          <cell r="BX167"/>
          <cell r="BY167"/>
          <cell r="BZ167"/>
          <cell r="CA167"/>
          <cell r="CB167"/>
          <cell r="CC167"/>
          <cell r="CD167">
            <v>0.33409722222222216</v>
          </cell>
          <cell r="CE167" t="str">
            <v>OK</v>
          </cell>
          <cell r="CF167">
            <v>0.33409722222222216</v>
          </cell>
          <cell r="CG167">
            <v>5.8958333333333328E-2</v>
          </cell>
          <cell r="CH167">
            <v>1.4583333333333282E-2</v>
          </cell>
          <cell r="CI167" t="str">
            <v>OK</v>
          </cell>
          <cell r="CJ167">
            <v>4.4375000000000046E-2</v>
          </cell>
          <cell r="CK167">
            <v>0.37569444444444455</v>
          </cell>
          <cell r="CL167">
            <v>59</v>
          </cell>
          <cell r="CM167" t="str">
            <v>TDT</v>
          </cell>
          <cell r="CN167" t="str">
            <v>M CHANDRA EKO</v>
          </cell>
          <cell r="CO167"/>
          <cell r="CP167"/>
          <cell r="CQ167"/>
          <cell r="CR167"/>
          <cell r="CS167"/>
          <cell r="CT167"/>
          <cell r="CU167"/>
          <cell r="CV167">
            <v>0.32560185185185198</v>
          </cell>
          <cell r="CW167" t="str">
            <v>OK</v>
          </cell>
          <cell r="CX167">
            <v>0.32560185185185198</v>
          </cell>
          <cell r="CY167">
            <v>5.0092592592592598E-2</v>
          </cell>
          <cell r="CZ167">
            <v>0</v>
          </cell>
          <cell r="DA167" t="str">
            <v>OK</v>
          </cell>
          <cell r="DB167">
            <v>5.0092592592592598E-2</v>
          </cell>
          <cell r="DC167">
            <v>0.39236111111111105</v>
          </cell>
          <cell r="DD167">
            <v>59</v>
          </cell>
          <cell r="DE167" t="str">
            <v>H</v>
          </cell>
          <cell r="DF167"/>
          <cell r="DG167"/>
          <cell r="DH167"/>
          <cell r="DI167"/>
          <cell r="DJ167"/>
          <cell r="DK167"/>
          <cell r="DL167"/>
          <cell r="DM167"/>
          <cell r="DN167">
            <v>0.34342592592592586</v>
          </cell>
          <cell r="DO167" t="str">
            <v>OK</v>
          </cell>
          <cell r="DP167">
            <v>0.34342592592592586</v>
          </cell>
          <cell r="DQ167">
            <v>4.8935185185185179E-2</v>
          </cell>
          <cell r="DR167">
            <v>0</v>
          </cell>
          <cell r="DS167" t="str">
            <v>OK</v>
          </cell>
          <cell r="DT167">
            <v>4.8935185185185179E-2</v>
          </cell>
          <cell r="DU167">
            <v>1.3819444444444442</v>
          </cell>
          <cell r="DV167">
            <v>68</v>
          </cell>
          <cell r="DW167" t="str">
            <v>H</v>
          </cell>
          <cell r="DX167"/>
          <cell r="DY167"/>
          <cell r="DZ167"/>
          <cell r="EA167"/>
          <cell r="EB167"/>
          <cell r="EC167"/>
          <cell r="ED167"/>
          <cell r="EE167"/>
          <cell r="EF167">
            <v>1.3320486111111109</v>
          </cell>
          <cell r="EG167" t="str">
            <v>OK</v>
          </cell>
          <cell r="EH167">
            <v>1.3320486111111109</v>
          </cell>
          <cell r="EI167">
            <v>4.9895833333333334E-2</v>
          </cell>
          <cell r="EJ167">
            <v>0</v>
          </cell>
          <cell r="EK167" t="str">
            <v>OK</v>
          </cell>
          <cell r="EL167">
            <v>4.9895833333333334E-2</v>
          </cell>
          <cell r="EM167">
            <v>0</v>
          </cell>
          <cell r="EN167"/>
          <cell r="EO167" t="str">
            <v>LL</v>
          </cell>
          <cell r="EP167"/>
          <cell r="EQ167"/>
          <cell r="ER167"/>
          <cell r="ES167"/>
          <cell r="ET167"/>
          <cell r="EU167"/>
          <cell r="EV167"/>
          <cell r="EW167"/>
          <cell r="EX167"/>
          <cell r="EY167"/>
          <cell r="EZ167"/>
          <cell r="FA167"/>
          <cell r="FB167"/>
          <cell r="FC167"/>
          <cell r="FD167"/>
          <cell r="FE167">
            <v>0.37569444444444444</v>
          </cell>
          <cell r="FF167">
            <v>51</v>
          </cell>
          <cell r="FG167" t="str">
            <v>H</v>
          </cell>
          <cell r="FH167"/>
          <cell r="FI167"/>
          <cell r="FJ167"/>
          <cell r="FK167"/>
          <cell r="FL167"/>
          <cell r="FM167"/>
          <cell r="FN167"/>
          <cell r="FO167"/>
          <cell r="FP167">
            <v>0.32581018518518512</v>
          </cell>
          <cell r="FQ167" t="str">
            <v>OK</v>
          </cell>
          <cell r="FR167">
            <v>0.32581018518518512</v>
          </cell>
          <cell r="FS167">
            <v>7.6967592592592587E-2</v>
          </cell>
          <cell r="FT167">
            <v>2.7083333333333237E-2</v>
          </cell>
          <cell r="FU167" t="str">
            <v>OK</v>
          </cell>
          <cell r="FV167">
            <v>4.988425925925935E-2</v>
          </cell>
          <cell r="FW167">
            <v>0.37638888888888888</v>
          </cell>
          <cell r="FX167">
            <v>56</v>
          </cell>
          <cell r="FY167" t="str">
            <v>H</v>
          </cell>
          <cell r="FZ167"/>
          <cell r="GA167"/>
          <cell r="GB167"/>
          <cell r="GC167"/>
          <cell r="GD167"/>
          <cell r="GE167"/>
          <cell r="GF167"/>
          <cell r="GG167"/>
          <cell r="GH167">
            <v>0.33199074074074075</v>
          </cell>
          <cell r="GI167" t="str">
            <v>OK</v>
          </cell>
          <cell r="GJ167">
            <v>0.33199074074074075</v>
          </cell>
          <cell r="GK167">
            <v>4.4398148148148152E-2</v>
          </cell>
          <cell r="GL167">
            <v>0</v>
          </cell>
          <cell r="GM167" t="str">
            <v>OK</v>
          </cell>
          <cell r="GN167">
            <v>4.4398148148148152E-2</v>
          </cell>
          <cell r="GO167">
            <v>0.37569444444444444</v>
          </cell>
          <cell r="GP167">
            <v>60</v>
          </cell>
          <cell r="GQ167" t="str">
            <v>H</v>
          </cell>
          <cell r="GR167"/>
          <cell r="GS167"/>
          <cell r="GT167"/>
          <cell r="GU167"/>
          <cell r="GV167"/>
          <cell r="GW167"/>
          <cell r="GX167"/>
          <cell r="GY167"/>
          <cell r="GZ167">
            <v>0.32276620370370368</v>
          </cell>
          <cell r="HA167" t="str">
            <v>NOK</v>
          </cell>
          <cell r="HB167">
            <v>0.32276620370370368</v>
          </cell>
          <cell r="HC167">
            <v>5.2928240740740734E-2</v>
          </cell>
          <cell r="HD167">
            <v>0</v>
          </cell>
          <cell r="HE167" t="str">
            <v>NOK</v>
          </cell>
          <cell r="HF167">
            <v>5.2928240740740734E-2</v>
          </cell>
          <cell r="HG167">
            <v>0.3715277777777779</v>
          </cell>
          <cell r="HH167">
            <v>58</v>
          </cell>
          <cell r="HI167" t="str">
            <v>TDP</v>
          </cell>
          <cell r="HJ167" t="str">
            <v>CHRIST YESAYA</v>
          </cell>
          <cell r="HK167" t="str">
            <v>NPS</v>
          </cell>
          <cell r="HL167"/>
          <cell r="HM167"/>
          <cell r="HN167"/>
          <cell r="HO167"/>
          <cell r="HP167"/>
          <cell r="HQ167"/>
          <cell r="HR167">
            <v>0.33741898148148164</v>
          </cell>
          <cell r="HS167" t="str">
            <v>OK</v>
          </cell>
          <cell r="HT167">
            <v>0.33741898148148164</v>
          </cell>
          <cell r="HU167">
            <v>0.14938657407407407</v>
          </cell>
          <cell r="HV167">
            <v>0.11527777777777783</v>
          </cell>
          <cell r="HW167" t="str">
            <v>OK</v>
          </cell>
          <cell r="HX167">
            <v>3.4108796296296248E-2</v>
          </cell>
          <cell r="HY167">
            <v>0</v>
          </cell>
          <cell r="HZ167"/>
          <cell r="IA167" t="str">
            <v>LL</v>
          </cell>
          <cell r="IB167"/>
          <cell r="IC167"/>
          <cell r="ID167"/>
          <cell r="IE167"/>
          <cell r="IF167"/>
          <cell r="IG167"/>
          <cell r="IH167"/>
          <cell r="II167"/>
          <cell r="IJ167"/>
          <cell r="IK167"/>
          <cell r="IL167"/>
          <cell r="IM167"/>
          <cell r="IN167"/>
          <cell r="IO167"/>
          <cell r="IP167"/>
          <cell r="IQ167">
            <v>0</v>
          </cell>
          <cell r="IR167"/>
          <cell r="IS167" t="str">
            <v>LL</v>
          </cell>
          <cell r="IT167"/>
          <cell r="IU167"/>
          <cell r="IV167"/>
          <cell r="IW167"/>
          <cell r="IX167"/>
          <cell r="IY167"/>
          <cell r="IZ167"/>
          <cell r="JA167"/>
          <cell r="JB167"/>
          <cell r="JC167"/>
          <cell r="JD167"/>
          <cell r="JE167"/>
          <cell r="JF167"/>
          <cell r="JG167"/>
          <cell r="JH167"/>
          <cell r="JI167">
            <v>0</v>
          </cell>
          <cell r="JJ167"/>
          <cell r="JK167" t="str">
            <v>LL</v>
          </cell>
          <cell r="JL167"/>
          <cell r="JM167"/>
          <cell r="JN167"/>
          <cell r="JO167"/>
          <cell r="JP167"/>
          <cell r="JQ167"/>
          <cell r="JR167"/>
          <cell r="JS167"/>
          <cell r="JT167"/>
          <cell r="JU167"/>
          <cell r="JV167"/>
          <cell r="JW167"/>
          <cell r="JX167"/>
          <cell r="JY167"/>
          <cell r="JZ167"/>
          <cell r="KA167">
            <v>0.37777777777777788</v>
          </cell>
          <cell r="KB167">
            <v>52</v>
          </cell>
          <cell r="KC167" t="str">
            <v>H</v>
          </cell>
          <cell r="KD167"/>
          <cell r="KE167"/>
          <cell r="KF167"/>
          <cell r="KG167"/>
          <cell r="KH167"/>
          <cell r="KI167"/>
          <cell r="KJ167"/>
          <cell r="KK167"/>
          <cell r="KL167">
            <v>0.33711805555555574</v>
          </cell>
          <cell r="KM167" t="str">
            <v>OK</v>
          </cell>
          <cell r="KN167">
            <v>0.33711805555555574</v>
          </cell>
          <cell r="KO167">
            <v>8.3020833333333321E-2</v>
          </cell>
          <cell r="KP167">
            <v>4.2361111111111183E-2</v>
          </cell>
          <cell r="KQ167" t="str">
            <v>OK</v>
          </cell>
          <cell r="KR167">
            <v>4.0659722222222139E-2</v>
          </cell>
          <cell r="KS167">
            <v>0.375</v>
          </cell>
          <cell r="KT167">
            <v>53</v>
          </cell>
          <cell r="KU167" t="str">
            <v>H</v>
          </cell>
          <cell r="KV167"/>
          <cell r="KW167"/>
          <cell r="KX167"/>
          <cell r="KY167"/>
          <cell r="KZ167"/>
          <cell r="LA167"/>
          <cell r="LB167"/>
          <cell r="LC167"/>
          <cell r="LD167">
            <v>0.32607638888888879</v>
          </cell>
          <cell r="LE167" t="str">
            <v>OK</v>
          </cell>
          <cell r="LF167">
            <v>0.32607638888888879</v>
          </cell>
          <cell r="LG167">
            <v>6.9756944444444441E-2</v>
          </cell>
          <cell r="LH167">
            <v>2.0833333333333259E-2</v>
          </cell>
          <cell r="LI167" t="str">
            <v>OK</v>
          </cell>
          <cell r="LJ167">
            <v>4.8923611111111182E-2</v>
          </cell>
          <cell r="LK167">
            <v>1.3770833333333334</v>
          </cell>
          <cell r="LL167">
            <v>56</v>
          </cell>
          <cell r="LM167" t="str">
            <v>H</v>
          </cell>
          <cell r="LN167"/>
          <cell r="LO167"/>
          <cell r="LP167"/>
          <cell r="LQ167"/>
          <cell r="LR167"/>
          <cell r="LS167"/>
          <cell r="LT167"/>
          <cell r="LU167"/>
          <cell r="LV167">
            <v>1.338877314814815</v>
          </cell>
          <cell r="LW167" t="str">
            <v>OK</v>
          </cell>
          <cell r="LX167">
            <v>1.338877314814815</v>
          </cell>
          <cell r="LY167">
            <v>5.5567129629629633E-2</v>
          </cell>
          <cell r="LZ167">
            <v>1.736111111111116E-2</v>
          </cell>
          <cell r="MA167" t="str">
            <v>OK</v>
          </cell>
          <cell r="MB167">
            <v>3.8206018518518473E-2</v>
          </cell>
          <cell r="MC167">
            <v>0.41041666666666665</v>
          </cell>
          <cell r="MD167">
            <v>58</v>
          </cell>
          <cell r="ME167" t="str">
            <v>H</v>
          </cell>
          <cell r="MF167"/>
          <cell r="MG167"/>
          <cell r="MH167"/>
          <cell r="MI167"/>
          <cell r="MJ167"/>
          <cell r="MK167"/>
          <cell r="ML167"/>
          <cell r="MM167"/>
          <cell r="MN167">
            <v>0.36506944444444428</v>
          </cell>
          <cell r="MO167" t="str">
            <v>OK</v>
          </cell>
          <cell r="MP167">
            <v>0.36506944444444428</v>
          </cell>
          <cell r="MQ167">
            <v>5.1597222222222218E-2</v>
          </cell>
          <cell r="MR167">
            <v>6.2499999999998668E-3</v>
          </cell>
          <cell r="MS167" t="str">
            <v>OK</v>
          </cell>
          <cell r="MT167">
            <v>4.5347222222222351E-2</v>
          </cell>
          <cell r="MU167">
            <v>1.375</v>
          </cell>
          <cell r="MV167">
            <v>68</v>
          </cell>
          <cell r="MW167" t="str">
            <v>TDT</v>
          </cell>
          <cell r="MX167" t="str">
            <v>AHMAD</v>
          </cell>
          <cell r="MY167"/>
          <cell r="MZ167"/>
          <cell r="NA167"/>
          <cell r="NB167"/>
          <cell r="NC167"/>
          <cell r="ND167"/>
          <cell r="NE167"/>
          <cell r="NF167">
            <v>1.3422800925925926</v>
          </cell>
          <cell r="NG167" t="str">
            <v>OK</v>
          </cell>
          <cell r="NH167">
            <v>1.3422800925925926</v>
          </cell>
          <cell r="NI167">
            <v>4.9386574074074069E-2</v>
          </cell>
          <cell r="NJ167">
            <v>1.6666666666666607E-2</v>
          </cell>
          <cell r="NK167" t="str">
            <v>OK</v>
          </cell>
          <cell r="NL167">
            <v>3.2719907407407461E-2</v>
          </cell>
          <cell r="NM167">
            <v>0</v>
          </cell>
          <cell r="NN167"/>
          <cell r="NO167" t="str">
            <v>LL</v>
          </cell>
          <cell r="NP167"/>
          <cell r="NQ167"/>
          <cell r="NR167"/>
          <cell r="NS167"/>
          <cell r="NT167"/>
          <cell r="NU167"/>
          <cell r="NV167"/>
          <cell r="NW167"/>
          <cell r="NX167"/>
          <cell r="NY167"/>
          <cell r="NZ167"/>
          <cell r="OA167"/>
          <cell r="OB167"/>
          <cell r="OC167"/>
          <cell r="OD167"/>
          <cell r="OE167">
            <v>0</v>
          </cell>
          <cell r="OF167"/>
          <cell r="OG167" t="str">
            <v>LL</v>
          </cell>
          <cell r="OH167"/>
          <cell r="OI167"/>
          <cell r="OJ167"/>
          <cell r="OK167"/>
          <cell r="OL167"/>
          <cell r="OM167"/>
          <cell r="ON167"/>
          <cell r="OO167"/>
          <cell r="OP167"/>
          <cell r="OQ167"/>
          <cell r="OR167"/>
          <cell r="OS167"/>
          <cell r="OT167"/>
          <cell r="OU167"/>
          <cell r="OV167"/>
          <cell r="OW167">
            <v>0.37569444444444444</v>
          </cell>
          <cell r="OX167">
            <v>51</v>
          </cell>
          <cell r="OY167" t="str">
            <v>TDT</v>
          </cell>
          <cell r="OZ167" t="str">
            <v>RESA CAHYANA ALGHIFARI</v>
          </cell>
          <cell r="PA167"/>
          <cell r="PB167"/>
          <cell r="PC167"/>
          <cell r="PD167"/>
          <cell r="PE167"/>
          <cell r="PF167"/>
          <cell r="PG167"/>
          <cell r="PH167">
            <v>0.32799768518518518</v>
          </cell>
          <cell r="PI167" t="str">
            <v>OK</v>
          </cell>
          <cell r="PJ167">
            <v>0.32799768518518518</v>
          </cell>
          <cell r="PK167">
            <v>4.7696759259259258E-2</v>
          </cell>
          <cell r="PL167">
            <v>0</v>
          </cell>
          <cell r="PM167" t="str">
            <v>OK</v>
          </cell>
          <cell r="PN167">
            <v>4.7696759259259258E-2</v>
          </cell>
          <cell r="PO167">
            <v>0.37569444444444444</v>
          </cell>
          <cell r="PP167">
            <v>51</v>
          </cell>
          <cell r="PQ167" t="str">
            <v>H</v>
          </cell>
          <cell r="PR167"/>
          <cell r="PS167"/>
          <cell r="PT167"/>
          <cell r="PU167"/>
          <cell r="PV167"/>
          <cell r="PW167"/>
          <cell r="PX167"/>
          <cell r="PY167"/>
          <cell r="PZ167">
            <v>0.3283449074074074</v>
          </cell>
          <cell r="QA167" t="str">
            <v>OK</v>
          </cell>
          <cell r="QB167">
            <v>0.3283449074074074</v>
          </cell>
          <cell r="QC167">
            <v>4.7349537037037037E-2</v>
          </cell>
          <cell r="QD167">
            <v>0</v>
          </cell>
          <cell r="QE167" t="str">
            <v>OK</v>
          </cell>
          <cell r="QF167">
            <v>4.7349537037037037E-2</v>
          </cell>
          <cell r="QG167">
            <v>0.375</v>
          </cell>
          <cell r="QH167">
            <v>58</v>
          </cell>
          <cell r="QI167" t="str">
            <v>H</v>
          </cell>
          <cell r="QJ167"/>
          <cell r="QK167"/>
          <cell r="QL167"/>
          <cell r="QM167"/>
          <cell r="QN167"/>
          <cell r="QO167"/>
          <cell r="QP167"/>
          <cell r="QQ167"/>
          <cell r="QR167">
            <v>0.32291666666666669</v>
          </cell>
          <cell r="QS167" t="str">
            <v>OK</v>
          </cell>
          <cell r="QT167">
            <v>0.32291666666666669</v>
          </cell>
          <cell r="QU167">
            <v>7.6712962962962955E-2</v>
          </cell>
          <cell r="QV167">
            <v>2.2916666666666585E-2</v>
          </cell>
          <cell r="QW167" t="str">
            <v>OK</v>
          </cell>
          <cell r="QX167">
            <v>5.2083333333333336E-2</v>
          </cell>
          <cell r="QY167">
            <v>0.3756944444444445</v>
          </cell>
          <cell r="QZ167">
            <v>62</v>
          </cell>
          <cell r="RA167" t="str">
            <v>H</v>
          </cell>
          <cell r="RB167"/>
          <cell r="RC167"/>
          <cell r="RD167"/>
          <cell r="RE167"/>
          <cell r="RF167"/>
          <cell r="RG167"/>
          <cell r="RH167"/>
          <cell r="RI167"/>
          <cell r="RJ167">
            <v>0.32473379629629634</v>
          </cell>
          <cell r="RK167" t="str">
            <v>OK</v>
          </cell>
          <cell r="RL167">
            <v>0.32473379629629634</v>
          </cell>
          <cell r="RM167">
            <v>5.0960648148148144E-2</v>
          </cell>
          <cell r="RN167">
            <v>0</v>
          </cell>
          <cell r="RO167" t="str">
            <v>OK</v>
          </cell>
          <cell r="RP167">
            <v>5.0960648148148144E-2</v>
          </cell>
          <cell r="RQ167">
            <v>0</v>
          </cell>
          <cell r="RR167"/>
          <cell r="RS167" t="str">
            <v>LL</v>
          </cell>
          <cell r="RT167"/>
          <cell r="RU167"/>
          <cell r="RV167"/>
          <cell r="RW167"/>
          <cell r="RX167"/>
          <cell r="RY167"/>
          <cell r="RZ167"/>
          <cell r="SA167"/>
          <cell r="SB167"/>
          <cell r="SC167"/>
          <cell r="SD167"/>
          <cell r="SE167"/>
          <cell r="SF167"/>
          <cell r="SG167"/>
          <cell r="SH167"/>
          <cell r="SI167">
            <v>0.37569444444444455</v>
          </cell>
          <cell r="SJ167">
            <v>59</v>
          </cell>
          <cell r="SK167" t="str">
            <v>H</v>
          </cell>
          <cell r="SL167"/>
          <cell r="SM167"/>
          <cell r="SN167"/>
          <cell r="SO167"/>
          <cell r="SP167"/>
          <cell r="SQ167"/>
          <cell r="SR167"/>
          <cell r="SS167"/>
          <cell r="ST167">
            <v>0.32361111111111124</v>
          </cell>
          <cell r="SU167" t="str">
            <v>OK</v>
          </cell>
          <cell r="SV167">
            <v>0.32361111111111124</v>
          </cell>
          <cell r="SW167">
            <v>5.3796296296296293E-2</v>
          </cell>
          <cell r="SX167">
            <v>0</v>
          </cell>
          <cell r="SY167" t="str">
            <v>OK</v>
          </cell>
          <cell r="SZ167">
            <v>5.2083333333333336E-2</v>
          </cell>
          <cell r="TA167">
            <v>0.37569444444444444</v>
          </cell>
          <cell r="TB167">
            <v>68</v>
          </cell>
          <cell r="TC167" t="str">
            <v>H</v>
          </cell>
          <cell r="TD167"/>
          <cell r="TE167"/>
          <cell r="TF167"/>
          <cell r="TG167"/>
          <cell r="TH167"/>
          <cell r="TI167"/>
          <cell r="TJ167"/>
          <cell r="TK167"/>
          <cell r="TL167">
            <v>0.33239583333333333</v>
          </cell>
          <cell r="TM167" t="str">
            <v>OK</v>
          </cell>
          <cell r="TN167">
            <v>0.33239583333333333</v>
          </cell>
          <cell r="TO167">
            <v>4.3298611111111114E-2</v>
          </cell>
          <cell r="TP167">
            <v>0</v>
          </cell>
          <cell r="TQ167" t="str">
            <v>OK</v>
          </cell>
          <cell r="TR167">
            <v>4.3298611111111114E-2</v>
          </cell>
          <cell r="TS167">
            <v>0.35347222222222219</v>
          </cell>
          <cell r="TT167">
            <v>68</v>
          </cell>
          <cell r="TU167" t="str">
            <v>H</v>
          </cell>
          <cell r="TV167"/>
          <cell r="TW167"/>
          <cell r="TX167"/>
          <cell r="TY167"/>
          <cell r="TZ167"/>
          <cell r="UA167"/>
          <cell r="UB167"/>
          <cell r="UC167"/>
          <cell r="UD167">
            <v>0.31537037037037036</v>
          </cell>
          <cell r="UE167" t="str">
            <v>NOK</v>
          </cell>
          <cell r="UF167">
            <v>0.31537037037037036</v>
          </cell>
          <cell r="UG167">
            <v>3.8101851851851852E-2</v>
          </cell>
          <cell r="UH167">
            <v>0</v>
          </cell>
          <cell r="UI167" t="str">
            <v>OK</v>
          </cell>
          <cell r="UJ167">
            <v>3.8101851851851852E-2</v>
          </cell>
          <cell r="UK167"/>
          <cell r="UL167"/>
          <cell r="UM167"/>
          <cell r="UN167"/>
          <cell r="UO167"/>
          <cell r="UP167"/>
          <cell r="UQ167"/>
          <cell r="UR167"/>
          <cell r="US167"/>
          <cell r="UT167"/>
          <cell r="UU167"/>
          <cell r="UV167"/>
          <cell r="UW167"/>
          <cell r="UX167"/>
          <cell r="UY167"/>
          <cell r="UZ167"/>
          <cell r="VA167"/>
          <cell r="VB167"/>
          <cell r="VC167"/>
          <cell r="VD167">
            <v>68</v>
          </cell>
          <cell r="VE167">
            <v>0</v>
          </cell>
          <cell r="VF167">
            <v>0</v>
          </cell>
          <cell r="VG167">
            <v>40</v>
          </cell>
          <cell r="VH167">
            <v>59</v>
          </cell>
          <cell r="VI167">
            <v>59</v>
          </cell>
          <cell r="VJ167">
            <v>68</v>
          </cell>
          <cell r="VK167">
            <v>0</v>
          </cell>
          <cell r="VL167">
            <v>51</v>
          </cell>
          <cell r="VM167">
            <v>56</v>
          </cell>
          <cell r="VN167">
            <v>60</v>
          </cell>
          <cell r="VO167">
            <v>58</v>
          </cell>
          <cell r="VP167">
            <v>0</v>
          </cell>
          <cell r="VQ167">
            <v>0</v>
          </cell>
          <cell r="VR167">
            <v>0</v>
          </cell>
          <cell r="VS167">
            <v>52</v>
          </cell>
          <cell r="VT167">
            <v>53</v>
          </cell>
          <cell r="VU167">
            <v>56</v>
          </cell>
          <cell r="VV167">
            <v>58</v>
          </cell>
          <cell r="VW167">
            <v>68</v>
          </cell>
          <cell r="VX167">
            <v>0</v>
          </cell>
          <cell r="VY167">
            <v>0</v>
          </cell>
          <cell r="VZ167">
            <v>51</v>
          </cell>
          <cell r="WA167">
            <v>51</v>
          </cell>
          <cell r="WB167">
            <v>58</v>
          </cell>
          <cell r="WC167">
            <v>62</v>
          </cell>
          <cell r="WD167">
            <v>0</v>
          </cell>
          <cell r="WE167">
            <v>59</v>
          </cell>
          <cell r="WF167">
            <v>68</v>
          </cell>
          <cell r="WG167">
            <v>68</v>
          </cell>
          <cell r="WH167">
            <v>0</v>
          </cell>
          <cell r="WI167"/>
          <cell r="WJ167" t="str">
            <v>H</v>
          </cell>
          <cell r="WK167" t="str">
            <v>LL</v>
          </cell>
          <cell r="WL167" t="str">
            <v>LL</v>
          </cell>
          <cell r="WM167" t="str">
            <v>H</v>
          </cell>
          <cell r="WN167" t="str">
            <v>TDT</v>
          </cell>
          <cell r="WO167" t="str">
            <v>H</v>
          </cell>
          <cell r="WP167" t="str">
            <v>H</v>
          </cell>
          <cell r="WQ167" t="str">
            <v>LL</v>
          </cell>
          <cell r="WR167" t="str">
            <v>H</v>
          </cell>
          <cell r="WS167" t="str">
            <v>H</v>
          </cell>
          <cell r="WT167" t="str">
            <v>H</v>
          </cell>
          <cell r="WU167" t="str">
            <v>TDP</v>
          </cell>
          <cell r="WV167" t="str">
            <v>LL</v>
          </cell>
          <cell r="WW167" t="str">
            <v>LL</v>
          </cell>
          <cell r="WX167" t="str">
            <v>LL</v>
          </cell>
          <cell r="WY167" t="str">
            <v>H</v>
          </cell>
          <cell r="WZ167" t="str">
            <v>H</v>
          </cell>
          <cell r="XA167" t="str">
            <v>H</v>
          </cell>
          <cell r="XB167" t="str">
            <v>H</v>
          </cell>
          <cell r="XC167" t="str">
            <v>TDT</v>
          </cell>
          <cell r="XD167" t="str">
            <v>LL</v>
          </cell>
          <cell r="XE167" t="str">
            <v>LL</v>
          </cell>
          <cell r="XF167" t="str">
            <v>TDT</v>
          </cell>
          <cell r="XG167" t="str">
            <v>H</v>
          </cell>
          <cell r="XH167" t="str">
            <v>H</v>
          </cell>
          <cell r="XI167" t="str">
            <v>H</v>
          </cell>
          <cell r="XJ167" t="str">
            <v>LL</v>
          </cell>
          <cell r="XK167" t="str">
            <v>H</v>
          </cell>
          <cell r="XL167" t="str">
            <v>H</v>
          </cell>
          <cell r="XM167" t="str">
            <v>H</v>
          </cell>
          <cell r="XN167">
            <v>0</v>
          </cell>
          <cell r="XO167"/>
          <cell r="XP167">
            <v>0</v>
          </cell>
          <cell r="XQ167">
            <v>0</v>
          </cell>
          <cell r="XR167">
            <v>0</v>
          </cell>
          <cell r="XS167">
            <v>0</v>
          </cell>
          <cell r="XT167" t="str">
            <v>M CHANDRA EKO</v>
          </cell>
          <cell r="XU167">
            <v>0</v>
          </cell>
          <cell r="XV167">
            <v>0</v>
          </cell>
          <cell r="XW167">
            <v>0</v>
          </cell>
          <cell r="XX167">
            <v>0</v>
          </cell>
          <cell r="XY167">
            <v>0</v>
          </cell>
          <cell r="XZ167">
            <v>0</v>
          </cell>
          <cell r="YA167" t="str">
            <v>CHRIST YESAYA</v>
          </cell>
          <cell r="YB167">
            <v>0</v>
          </cell>
          <cell r="YC167">
            <v>0</v>
          </cell>
          <cell r="YD167">
            <v>0</v>
          </cell>
          <cell r="YE167">
            <v>0</v>
          </cell>
          <cell r="YF167">
            <v>0</v>
          </cell>
          <cell r="YG167">
            <v>0</v>
          </cell>
          <cell r="YH167">
            <v>0</v>
          </cell>
          <cell r="YI167" t="str">
            <v>AHMAD</v>
          </cell>
          <cell r="YJ167">
            <v>0</v>
          </cell>
          <cell r="YK167">
            <v>0</v>
          </cell>
          <cell r="YL167" t="str">
            <v>RESA CAHYANA ALGHIFARI</v>
          </cell>
          <cell r="YM167">
            <v>0</v>
          </cell>
          <cell r="YN167">
            <v>0</v>
          </cell>
          <cell r="YO167">
            <v>0</v>
          </cell>
          <cell r="YP167">
            <v>0</v>
          </cell>
          <cell r="YQ167">
            <v>0</v>
          </cell>
          <cell r="YR167">
            <v>0</v>
          </cell>
          <cell r="YS167">
            <v>0</v>
          </cell>
          <cell r="YT167">
            <v>0</v>
          </cell>
          <cell r="YU167"/>
          <cell r="YV167">
            <v>0</v>
          </cell>
          <cell r="YW167">
            <v>0</v>
          </cell>
          <cell r="YX167">
            <v>0</v>
          </cell>
          <cell r="YY167">
            <v>0</v>
          </cell>
          <cell r="YZ167">
            <v>0</v>
          </cell>
          <cell r="ZA167">
            <v>0</v>
          </cell>
          <cell r="ZB167">
            <v>0</v>
          </cell>
          <cell r="ZC167">
            <v>0</v>
          </cell>
          <cell r="ZD167">
            <v>0</v>
          </cell>
          <cell r="ZE167">
            <v>0</v>
          </cell>
          <cell r="ZF167">
            <v>0</v>
          </cell>
          <cell r="ZG167" t="str">
            <v>NPS</v>
          </cell>
          <cell r="ZH167">
            <v>0</v>
          </cell>
          <cell r="ZI167">
            <v>0</v>
          </cell>
          <cell r="ZJ167">
            <v>0</v>
          </cell>
          <cell r="ZK167">
            <v>0</v>
          </cell>
          <cell r="ZL167">
            <v>0</v>
          </cell>
          <cell r="ZM167">
            <v>0</v>
          </cell>
          <cell r="ZN167">
            <v>0</v>
          </cell>
          <cell r="ZO167">
            <v>0</v>
          </cell>
          <cell r="ZP167">
            <v>0</v>
          </cell>
          <cell r="ZQ167">
            <v>0</v>
          </cell>
          <cell r="ZR167">
            <v>0</v>
          </cell>
          <cell r="ZS167">
            <v>0</v>
          </cell>
          <cell r="ZT167">
            <v>0</v>
          </cell>
          <cell r="ZU167">
            <v>0</v>
          </cell>
          <cell r="ZV167">
            <v>0</v>
          </cell>
          <cell r="ZW167">
            <v>0</v>
          </cell>
          <cell r="ZX167">
            <v>0</v>
          </cell>
          <cell r="ZY167">
            <v>0</v>
          </cell>
          <cell r="ZZ167">
            <v>0</v>
          </cell>
          <cell r="AAA167"/>
          <cell r="AAB167">
            <v>0</v>
          </cell>
          <cell r="AAC167">
            <v>0.37847222222222221</v>
          </cell>
          <cell r="AAD167">
            <v>0.37569444444444455</v>
          </cell>
          <cell r="AAE167">
            <v>0.39236111111111105</v>
          </cell>
          <cell r="AAF167">
            <v>1.3819444444444442</v>
          </cell>
          <cell r="AAG167">
            <v>0</v>
          </cell>
          <cell r="AAH167">
            <v>0.37569444444444444</v>
          </cell>
          <cell r="AAI167">
            <v>0.37638888888888888</v>
          </cell>
          <cell r="AAJ167">
            <v>0.37569444444444444</v>
          </cell>
          <cell r="AAK167">
            <v>0.3715277777777779</v>
          </cell>
          <cell r="AAL167">
            <v>0</v>
          </cell>
          <cell r="AAM167">
            <v>0</v>
          </cell>
          <cell r="AAN167">
            <v>0</v>
          </cell>
          <cell r="AAO167">
            <v>0.37777777777777788</v>
          </cell>
          <cell r="AAP167">
            <v>0.375</v>
          </cell>
          <cell r="AAQ167">
            <v>1.3770833333333334</v>
          </cell>
          <cell r="AAR167">
            <v>0.41041666666666665</v>
          </cell>
          <cell r="AAS167">
            <v>1.375</v>
          </cell>
          <cell r="AAT167">
            <v>0</v>
          </cell>
          <cell r="AAU167">
            <v>0</v>
          </cell>
          <cell r="AAV167">
            <v>0.37569444444444444</v>
          </cell>
          <cell r="AAW167">
            <v>0.37569444444444444</v>
          </cell>
          <cell r="AAX167">
            <v>0.375</v>
          </cell>
          <cell r="AAY167">
            <v>0.3756944444444445</v>
          </cell>
          <cell r="AAZ167">
            <v>0</v>
          </cell>
          <cell r="ABA167">
            <v>0.37569444444444455</v>
          </cell>
          <cell r="ABB167">
            <v>0.37569444444444444</v>
          </cell>
          <cell r="ABC167">
            <v>0.35347222222222219</v>
          </cell>
          <cell r="ABD167">
            <v>0</v>
          </cell>
          <cell r="ABE167">
            <v>0.35347222222222219</v>
          </cell>
          <cell r="ABF167">
            <v>0</v>
          </cell>
          <cell r="ABG167"/>
          <cell r="ABH167">
            <v>0</v>
          </cell>
          <cell r="ABI167">
            <v>0</v>
          </cell>
          <cell r="ABJ167">
            <v>0</v>
          </cell>
          <cell r="ABK167">
            <v>0</v>
          </cell>
          <cell r="ABL167">
            <v>0</v>
          </cell>
          <cell r="ABM167">
            <v>0</v>
          </cell>
          <cell r="ABN167">
            <v>0</v>
          </cell>
          <cell r="ABO167">
            <v>0</v>
          </cell>
          <cell r="ABP167">
            <v>0</v>
          </cell>
          <cell r="ABQ167">
            <v>0</v>
          </cell>
          <cell r="ABR167">
            <v>0</v>
          </cell>
          <cell r="ABS167">
            <v>0</v>
          </cell>
          <cell r="ABT167">
            <v>0</v>
          </cell>
          <cell r="ABU167">
            <v>0</v>
          </cell>
          <cell r="ABV167">
            <v>0</v>
          </cell>
          <cell r="ABW167">
            <v>0</v>
          </cell>
          <cell r="ABX167">
            <v>0</v>
          </cell>
          <cell r="ABY167">
            <v>0</v>
          </cell>
          <cell r="ABZ167">
            <v>0</v>
          </cell>
          <cell r="ACA167">
            <v>0</v>
          </cell>
          <cell r="ACB167">
            <v>0</v>
          </cell>
          <cell r="ACC167">
            <v>0</v>
          </cell>
          <cell r="ACD167">
            <v>0</v>
          </cell>
          <cell r="ACE167">
            <v>0</v>
          </cell>
          <cell r="ACF167">
            <v>0</v>
          </cell>
          <cell r="ACG167">
            <v>0</v>
          </cell>
          <cell r="ACH167">
            <v>0</v>
          </cell>
          <cell r="ACI167">
            <v>0</v>
          </cell>
          <cell r="ACJ167">
            <v>0</v>
          </cell>
          <cell r="ACK167">
            <v>0</v>
          </cell>
          <cell r="ACL167">
            <v>0</v>
          </cell>
          <cell r="ACM167"/>
          <cell r="ACN167">
            <v>0</v>
          </cell>
          <cell r="ACO167">
            <v>0</v>
          </cell>
          <cell r="ACP167">
            <v>0</v>
          </cell>
          <cell r="ACQ167">
            <v>0</v>
          </cell>
          <cell r="ACR167">
            <v>0</v>
          </cell>
          <cell r="ACS167">
            <v>0</v>
          </cell>
          <cell r="ACT167">
            <v>0</v>
          </cell>
          <cell r="ACU167">
            <v>0</v>
          </cell>
          <cell r="ACV167">
            <v>0</v>
          </cell>
          <cell r="ACW167">
            <v>0</v>
          </cell>
          <cell r="ACX167">
            <v>0</v>
          </cell>
          <cell r="ACY167">
            <v>0</v>
          </cell>
          <cell r="ACZ167">
            <v>0</v>
          </cell>
          <cell r="ADA167">
            <v>0</v>
          </cell>
          <cell r="ADB167">
            <v>0</v>
          </cell>
          <cell r="ADC167">
            <v>0</v>
          </cell>
          <cell r="ADD167">
            <v>0</v>
          </cell>
          <cell r="ADE167">
            <v>0</v>
          </cell>
          <cell r="ADF167">
            <v>0</v>
          </cell>
          <cell r="ADG167">
            <v>0</v>
          </cell>
          <cell r="ADH167">
            <v>0</v>
          </cell>
          <cell r="ADI167">
            <v>0</v>
          </cell>
          <cell r="ADJ167">
            <v>0</v>
          </cell>
          <cell r="ADK167">
            <v>0</v>
          </cell>
          <cell r="ADL167">
            <v>0</v>
          </cell>
          <cell r="ADM167">
            <v>0</v>
          </cell>
          <cell r="ADN167">
            <v>0</v>
          </cell>
          <cell r="ADO167">
            <v>0</v>
          </cell>
          <cell r="ADP167">
            <v>0</v>
          </cell>
          <cell r="ADQ167">
            <v>0</v>
          </cell>
          <cell r="ADR167">
            <v>0</v>
          </cell>
          <cell r="ADS167"/>
          <cell r="ADT167" t="str">
            <v>DODDY HERMAWAN</v>
          </cell>
          <cell r="ADU167" t="str">
            <v>POSTPAID</v>
          </cell>
          <cell r="ADV167">
            <v>0.70268518518518508</v>
          </cell>
          <cell r="ADW167">
            <v>0</v>
          </cell>
          <cell r="ADX167">
            <v>0</v>
          </cell>
          <cell r="ADY167">
            <v>0.33409722222222216</v>
          </cell>
          <cell r="ADZ167">
            <v>0.32560185185185198</v>
          </cell>
          <cell r="AEA167">
            <v>0.34342592592592586</v>
          </cell>
          <cell r="AEB167">
            <v>1.3320486111111109</v>
          </cell>
          <cell r="AEC167">
            <v>0</v>
          </cell>
          <cell r="AED167">
            <v>0.32581018518518512</v>
          </cell>
          <cell r="AEE167">
            <v>0.33199074074074075</v>
          </cell>
          <cell r="AEF167">
            <v>0.32276620370370368</v>
          </cell>
          <cell r="AEG167">
            <v>0.33741898148148164</v>
          </cell>
          <cell r="AEH167">
            <v>0</v>
          </cell>
          <cell r="AEI167">
            <v>0</v>
          </cell>
          <cell r="AEJ167">
            <v>0</v>
          </cell>
          <cell r="AEK167">
            <v>0.33711805555555574</v>
          </cell>
          <cell r="AEL167">
            <v>0.32607638888888879</v>
          </cell>
          <cell r="AEM167">
            <v>1.338877314814815</v>
          </cell>
          <cell r="AEN167">
            <v>0.36506944444444428</v>
          </cell>
          <cell r="AEO167">
            <v>1.3422800925925926</v>
          </cell>
          <cell r="AEP167">
            <v>0</v>
          </cell>
          <cell r="AEQ167">
            <v>0</v>
          </cell>
          <cell r="AER167">
            <v>0.32799768518518518</v>
          </cell>
          <cell r="AES167">
            <v>0.3283449074074074</v>
          </cell>
          <cell r="AET167">
            <v>0.32291666666666669</v>
          </cell>
          <cell r="AEU167">
            <v>0.32473379629629634</v>
          </cell>
          <cell r="AEV167">
            <v>0</v>
          </cell>
          <cell r="AEW167">
            <v>0.32361111111111124</v>
          </cell>
          <cell r="AEX167">
            <v>0.33239583333333333</v>
          </cell>
          <cell r="AEY167">
            <v>0.31537037037037036</v>
          </cell>
          <cell r="AEZ167">
            <v>0</v>
          </cell>
          <cell r="AFA167"/>
          <cell r="AFB167">
            <v>0.70268518518518508</v>
          </cell>
          <cell r="AFC167">
            <v>0</v>
          </cell>
          <cell r="AFD167">
            <v>0</v>
          </cell>
          <cell r="AFE167">
            <v>0.33409722222222216</v>
          </cell>
          <cell r="AFF167">
            <v>0.32560185185185198</v>
          </cell>
          <cell r="AFG167">
            <v>0.34342592592592586</v>
          </cell>
          <cell r="AFH167">
            <v>1.3320486111111109</v>
          </cell>
          <cell r="AFI167">
            <v>0</v>
          </cell>
          <cell r="AFJ167">
            <v>0.32581018518518512</v>
          </cell>
          <cell r="AFK167">
            <v>0.33199074074074075</v>
          </cell>
          <cell r="AFL167">
            <v>0.32276620370370368</v>
          </cell>
          <cell r="AFM167">
            <v>0.33741898148148164</v>
          </cell>
          <cell r="AFN167">
            <v>0</v>
          </cell>
          <cell r="AFO167">
            <v>0</v>
          </cell>
          <cell r="AFP167">
            <v>0</v>
          </cell>
          <cell r="AFQ167">
            <v>0.33711805555555574</v>
          </cell>
          <cell r="AFR167">
            <v>0.32607638888888879</v>
          </cell>
          <cell r="AFS167">
            <v>1.338877314814815</v>
          </cell>
          <cell r="AFT167">
            <v>0.36506944444444428</v>
          </cell>
          <cell r="AFU167">
            <v>1.3422800925925926</v>
          </cell>
          <cell r="AFV167">
            <v>0</v>
          </cell>
          <cell r="AFW167">
            <v>0</v>
          </cell>
          <cell r="AFX167">
            <v>0.32799768518518518</v>
          </cell>
          <cell r="AFY167">
            <v>0.3283449074074074</v>
          </cell>
          <cell r="AFZ167">
            <v>0.32291666666666669</v>
          </cell>
          <cell r="AGA167">
            <v>0.32473379629629634</v>
          </cell>
          <cell r="AGB167">
            <v>0</v>
          </cell>
          <cell r="AGC167">
            <v>0.32361111111111124</v>
          </cell>
          <cell r="AGD167">
            <v>0.33239583333333333</v>
          </cell>
          <cell r="AGE167">
            <v>0.31537037037037036</v>
          </cell>
          <cell r="AGF167">
            <v>0</v>
          </cell>
          <cell r="AGH167" t="str">
            <v>DODDY HERMAWAN</v>
          </cell>
          <cell r="AGI167" t="str">
            <v>POSTPAID</v>
          </cell>
          <cell r="AGJ167">
            <v>7.092592592592592E-2</v>
          </cell>
          <cell r="AGK167">
            <v>0</v>
          </cell>
          <cell r="AGL167">
            <v>0</v>
          </cell>
          <cell r="AGM167">
            <v>5.8958333333333328E-2</v>
          </cell>
          <cell r="AGN167">
            <v>5.0092592592592598E-2</v>
          </cell>
          <cell r="AGO167">
            <v>4.8935185185185179E-2</v>
          </cell>
          <cell r="AGP167">
            <v>4.9895833333333334E-2</v>
          </cell>
          <cell r="AGQ167">
            <v>0</v>
          </cell>
          <cell r="AGR167">
            <v>7.6967592592592587E-2</v>
          </cell>
          <cell r="AGS167">
            <v>4.4398148148148152E-2</v>
          </cell>
          <cell r="AGT167">
            <v>5.2928240740740734E-2</v>
          </cell>
          <cell r="AGU167">
            <v>0.14938657407407407</v>
          </cell>
          <cell r="AGV167">
            <v>0</v>
          </cell>
          <cell r="AGW167">
            <v>0</v>
          </cell>
          <cell r="AGX167">
            <v>0</v>
          </cell>
          <cell r="AGY167">
            <v>8.3020833333333321E-2</v>
          </cell>
          <cell r="AGZ167">
            <v>6.9756944444444441E-2</v>
          </cell>
          <cell r="AHA167">
            <v>5.5567129629629633E-2</v>
          </cell>
          <cell r="AHB167">
            <v>5.1597222222222218E-2</v>
          </cell>
          <cell r="AHC167">
            <v>4.9386574074074069E-2</v>
          </cell>
          <cell r="AHD167">
            <v>0</v>
          </cell>
          <cell r="AHE167">
            <v>0</v>
          </cell>
          <cell r="AHF167">
            <v>4.7696759259259258E-2</v>
          </cell>
          <cell r="AHG167">
            <v>4.7349537037037037E-2</v>
          </cell>
          <cell r="AHH167">
            <v>7.6712962962962955E-2</v>
          </cell>
          <cell r="AHI167">
            <v>5.0960648148148144E-2</v>
          </cell>
          <cell r="AHJ167">
            <v>0</v>
          </cell>
          <cell r="AHK167">
            <v>5.3796296296296293E-2</v>
          </cell>
          <cell r="AHL167">
            <v>4.3298611111111114E-2</v>
          </cell>
          <cell r="AHM167">
            <v>3.8101851851851852E-2</v>
          </cell>
          <cell r="AHN167">
            <v>0</v>
          </cell>
          <cell r="AHO167">
            <v>6.0463514109347437E-2</v>
          </cell>
          <cell r="AHP167"/>
          <cell r="AHQ167">
            <v>6128</v>
          </cell>
          <cell r="AHR167">
            <v>0</v>
          </cell>
          <cell r="AHS167">
            <v>0</v>
          </cell>
          <cell r="AHT167">
            <v>5094</v>
          </cell>
          <cell r="AHU167">
            <v>4328</v>
          </cell>
          <cell r="AHV167">
            <v>4228</v>
          </cell>
          <cell r="AHW167">
            <v>4311</v>
          </cell>
          <cell r="AHX167">
            <v>0</v>
          </cell>
          <cell r="AHY167">
            <v>6650</v>
          </cell>
          <cell r="AHZ167">
            <v>3836</v>
          </cell>
          <cell r="AIA167">
            <v>4573</v>
          </cell>
          <cell r="AIB167">
            <v>12907</v>
          </cell>
          <cell r="AIC167">
            <v>0</v>
          </cell>
          <cell r="AID167">
            <v>0</v>
          </cell>
          <cell r="AIE167">
            <v>0</v>
          </cell>
          <cell r="AIF167">
            <v>7173</v>
          </cell>
          <cell r="AIG167">
            <v>6027</v>
          </cell>
          <cell r="AIH167">
            <v>4801</v>
          </cell>
          <cell r="AII167">
            <v>4458</v>
          </cell>
          <cell r="AIJ167">
            <v>4267</v>
          </cell>
          <cell r="AIK167">
            <v>0</v>
          </cell>
          <cell r="AIL167">
            <v>0</v>
          </cell>
          <cell r="AIM167">
            <v>4121</v>
          </cell>
          <cell r="AIN167">
            <v>4091</v>
          </cell>
          <cell r="AIO167">
            <v>6628</v>
          </cell>
          <cell r="AIP167">
            <v>4403</v>
          </cell>
          <cell r="AIQ167">
            <v>0</v>
          </cell>
          <cell r="AIR167">
            <v>4648</v>
          </cell>
          <cell r="AIS167">
            <v>3741</v>
          </cell>
          <cell r="AIT167">
            <v>3292</v>
          </cell>
          <cell r="AIU167">
            <v>0</v>
          </cell>
          <cell r="AIW167" t="str">
            <v>DODDY HERMAWAN</v>
          </cell>
          <cell r="AIX167" t="str">
            <v>POSTPAID</v>
          </cell>
          <cell r="AIY167">
            <v>4.9398148148148149E-2</v>
          </cell>
          <cell r="AIZ167">
            <v>0</v>
          </cell>
          <cell r="AJA167">
            <v>0</v>
          </cell>
          <cell r="AJB167">
            <v>4.4375000000000046E-2</v>
          </cell>
          <cell r="AJC167">
            <v>5.0092592592592598E-2</v>
          </cell>
          <cell r="AJD167">
            <v>4.8935185185185179E-2</v>
          </cell>
          <cell r="AJE167">
            <v>4.9895833333333334E-2</v>
          </cell>
          <cell r="AJF167">
            <v>0</v>
          </cell>
          <cell r="AJG167">
            <v>4.988425925925935E-2</v>
          </cell>
          <cell r="AJH167">
            <v>4.4398148148148152E-2</v>
          </cell>
          <cell r="AJI167">
            <v>5.2928240740740734E-2</v>
          </cell>
          <cell r="AJJ167">
            <v>3.4108796296296248E-2</v>
          </cell>
          <cell r="AJK167">
            <v>0</v>
          </cell>
          <cell r="AJL167">
            <v>0</v>
          </cell>
          <cell r="AJM167">
            <v>0</v>
          </cell>
          <cell r="AJN167">
            <v>4.0659722222222139E-2</v>
          </cell>
          <cell r="AJO167">
            <v>4.8923611111111182E-2</v>
          </cell>
          <cell r="AJP167">
            <v>3.8206018518518473E-2</v>
          </cell>
          <cell r="AJQ167">
            <v>4.5347222222222351E-2</v>
          </cell>
          <cell r="AJR167">
            <v>3.2719907407407461E-2</v>
          </cell>
          <cell r="AJS167">
            <v>0</v>
          </cell>
          <cell r="AJT167">
            <v>0</v>
          </cell>
          <cell r="AJU167">
            <v>4.7696759259259258E-2</v>
          </cell>
          <cell r="AJV167">
            <v>4.7349537037037037E-2</v>
          </cell>
          <cell r="AJW167">
            <v>5.2083333333333336E-2</v>
          </cell>
          <cell r="AJX167">
            <v>5.0960648148148144E-2</v>
          </cell>
          <cell r="AJY167">
            <v>0</v>
          </cell>
          <cell r="AJZ167">
            <v>5.2083333333333336E-2</v>
          </cell>
          <cell r="AKA167">
            <v>4.3298611111111114E-2</v>
          </cell>
          <cell r="AKB167">
            <v>3.8101851851851852E-2</v>
          </cell>
          <cell r="AKC167">
            <v>0</v>
          </cell>
          <cell r="AKD167">
            <v>4.5783179012345694E-2</v>
          </cell>
          <cell r="AKE167"/>
          <cell r="AKF167">
            <v>4268</v>
          </cell>
          <cell r="AKG167">
            <v>0</v>
          </cell>
          <cell r="AKH167">
            <v>0</v>
          </cell>
          <cell r="AKI167">
            <v>3834</v>
          </cell>
          <cell r="AKJ167">
            <v>4328</v>
          </cell>
          <cell r="AKK167">
            <v>4228</v>
          </cell>
          <cell r="AKL167">
            <v>4311</v>
          </cell>
          <cell r="AKM167">
            <v>0</v>
          </cell>
          <cell r="AKN167">
            <v>4310</v>
          </cell>
          <cell r="AKO167">
            <v>3836</v>
          </cell>
          <cell r="AKP167">
            <v>4573</v>
          </cell>
          <cell r="AKQ167">
            <v>2947</v>
          </cell>
          <cell r="AKR167">
            <v>0</v>
          </cell>
          <cell r="AKS167">
            <v>0</v>
          </cell>
          <cell r="AKT167">
            <v>0</v>
          </cell>
          <cell r="AKU167">
            <v>3513</v>
          </cell>
          <cell r="AKV167">
            <v>4227</v>
          </cell>
          <cell r="AKW167">
            <v>3301</v>
          </cell>
          <cell r="AKX167">
            <v>3918</v>
          </cell>
          <cell r="AKY167">
            <v>2827</v>
          </cell>
          <cell r="AKZ167">
            <v>0</v>
          </cell>
          <cell r="ALA167">
            <v>0</v>
          </cell>
          <cell r="ALB167">
            <v>4121</v>
          </cell>
          <cell r="ALC167">
            <v>4091</v>
          </cell>
          <cell r="ALD167">
            <v>4500</v>
          </cell>
          <cell r="ALE167">
            <v>4403</v>
          </cell>
          <cell r="ALF167">
            <v>0</v>
          </cell>
          <cell r="ALG167">
            <v>4500</v>
          </cell>
          <cell r="ALH167">
            <v>3741</v>
          </cell>
          <cell r="ALI167">
            <v>3292</v>
          </cell>
          <cell r="ALJ167">
            <v>0</v>
          </cell>
          <cell r="ALL167">
            <v>7.092592592592592E-2</v>
          </cell>
          <cell r="ALM167">
            <v>0.4050231481481481</v>
          </cell>
          <cell r="ALN167">
            <v>0.45548611111111126</v>
          </cell>
          <cell r="ALO167">
            <v>0.46444444444444438</v>
          </cell>
          <cell r="ALP167">
            <v>1.4519097222222221</v>
          </cell>
          <cell r="ALQ167">
            <v>0.12082175925925925</v>
          </cell>
          <cell r="ALR167">
            <v>0.39673611111111107</v>
          </cell>
          <cell r="ALS167">
            <v>0.47988425925925926</v>
          </cell>
          <cell r="ALT167">
            <v>0.43809027777777776</v>
          </cell>
          <cell r="ALU167">
            <v>0.46127314814814829</v>
          </cell>
          <cell r="ALV167">
            <v>0.22031249999999999</v>
          </cell>
          <cell r="ALW167">
            <v>7.092592592592592E-2</v>
          </cell>
          <cell r="ALX167">
            <v>7.092592592592592E-2</v>
          </cell>
          <cell r="ALY167">
            <v>0.40804398148148169</v>
          </cell>
          <cell r="ALZ167">
            <v>0.48002314814814806</v>
          </cell>
          <cell r="AMA167">
            <v>1.4795601851851854</v>
          </cell>
          <cell r="AMB167">
            <v>0.49156249999999985</v>
          </cell>
          <cell r="AMC167">
            <v>1.4648032407407408</v>
          </cell>
          <cell r="AMD167">
            <v>0.12031249999999999</v>
          </cell>
          <cell r="AME167">
            <v>7.092592592592592E-2</v>
          </cell>
          <cell r="AMF167">
            <v>0.39892361111111108</v>
          </cell>
          <cell r="AMG167">
            <v>0.44696759259259256</v>
          </cell>
          <cell r="AMH167">
            <v>0.44119212962962961</v>
          </cell>
          <cell r="AMI167">
            <v>0.47237268518518521</v>
          </cell>
          <cell r="AMJ167">
            <v>0.12188657407407406</v>
          </cell>
          <cell r="AMK167">
            <v>0.39453703703703713</v>
          </cell>
          <cell r="AML167">
            <v>0.45711805555555551</v>
          </cell>
          <cell r="AMM167">
            <v>0.42959490740740736</v>
          </cell>
          <cell r="AMN167">
            <v>0.10902777777777778</v>
          </cell>
          <cell r="AMO167">
            <v>7.092592592592592E-2</v>
          </cell>
          <cell r="AMP167" t="e">
            <v>#REF!</v>
          </cell>
          <cell r="AMR167">
            <v>6128</v>
          </cell>
          <cell r="AMS167">
            <v>34994</v>
          </cell>
          <cell r="AMT167">
            <v>39354</v>
          </cell>
          <cell r="AMU167">
            <v>40128</v>
          </cell>
          <cell r="AMV167">
            <v>39045</v>
          </cell>
          <cell r="AMW167">
            <v>10439</v>
          </cell>
          <cell r="AMX167">
            <v>34278</v>
          </cell>
          <cell r="AMY167">
            <v>41462</v>
          </cell>
          <cell r="AMZ167">
            <v>37851</v>
          </cell>
          <cell r="ANA167">
            <v>39854</v>
          </cell>
          <cell r="ANB167">
            <v>19035</v>
          </cell>
          <cell r="ANC167">
            <v>6128</v>
          </cell>
          <cell r="AND167">
            <v>6128</v>
          </cell>
          <cell r="ANE167">
            <v>35255</v>
          </cell>
          <cell r="ANF167">
            <v>41474</v>
          </cell>
          <cell r="ANG167">
            <v>41434</v>
          </cell>
          <cell r="ANH167">
            <v>42471</v>
          </cell>
          <cell r="ANI167">
            <v>40159</v>
          </cell>
          <cell r="ANJ167">
            <v>10395</v>
          </cell>
          <cell r="ANK167">
            <v>6128</v>
          </cell>
          <cell r="ANL167">
            <v>34467</v>
          </cell>
          <cell r="ANM167">
            <v>38618</v>
          </cell>
          <cell r="ANN167">
            <v>38119</v>
          </cell>
          <cell r="ANO167">
            <v>40813</v>
          </cell>
          <cell r="ANP167">
            <v>10531</v>
          </cell>
          <cell r="ANQ167">
            <v>34088</v>
          </cell>
          <cell r="ANR167">
            <v>39495</v>
          </cell>
          <cell r="ANS167">
            <v>37117</v>
          </cell>
          <cell r="ANT167">
            <v>9420</v>
          </cell>
          <cell r="ANU167">
            <v>0</v>
          </cell>
          <cell r="ANV167" t="e">
            <v>#REF!</v>
          </cell>
          <cell r="ANX167">
            <v>30</v>
          </cell>
          <cell r="ANY167">
            <v>21</v>
          </cell>
          <cell r="ANZ167">
            <v>21</v>
          </cell>
          <cell r="AOA167">
            <v>9</v>
          </cell>
          <cell r="AOB167">
            <v>0</v>
          </cell>
          <cell r="AOC167">
            <v>0</v>
          </cell>
          <cell r="AOD167">
            <v>0</v>
          </cell>
          <cell r="AOE167">
            <v>0</v>
          </cell>
          <cell r="AOF167">
            <v>0</v>
          </cell>
          <cell r="AOG167">
            <v>0</v>
          </cell>
          <cell r="AOH167">
            <v>0</v>
          </cell>
          <cell r="AOI167">
            <v>0</v>
          </cell>
          <cell r="AOJ167">
            <v>0</v>
          </cell>
          <cell r="AOK167">
            <v>0</v>
          </cell>
          <cell r="AOL167">
            <v>0</v>
          </cell>
          <cell r="AOM167">
            <v>0</v>
          </cell>
          <cell r="AON167">
            <v>0</v>
          </cell>
          <cell r="AOO167">
            <v>0</v>
          </cell>
          <cell r="AOP167">
            <v>0</v>
          </cell>
          <cell r="AOQ167">
            <v>0</v>
          </cell>
          <cell r="AOR167">
            <v>0</v>
          </cell>
          <cell r="AOS167">
            <v>0</v>
          </cell>
          <cell r="AOT167">
            <v>20</v>
          </cell>
          <cell r="AOU167"/>
          <cell r="AOV167">
            <v>3</v>
          </cell>
          <cell r="AOW167">
            <v>1</v>
          </cell>
          <cell r="AOX167">
            <v>4</v>
          </cell>
          <cell r="AOY167">
            <v>0</v>
          </cell>
          <cell r="AOZ167">
            <v>0</v>
          </cell>
          <cell r="APA167">
            <v>0</v>
          </cell>
          <cell r="APB167">
            <v>0</v>
          </cell>
          <cell r="APC167">
            <v>0</v>
          </cell>
          <cell r="APD167">
            <v>1</v>
          </cell>
          <cell r="APE167">
            <v>0</v>
          </cell>
          <cell r="APF167">
            <v>0</v>
          </cell>
          <cell r="APG167">
            <v>0</v>
          </cell>
          <cell r="APH167">
            <v>0</v>
          </cell>
          <cell r="API167">
            <v>0</v>
          </cell>
          <cell r="APJ167">
            <v>1</v>
          </cell>
          <cell r="APK167">
            <v>0</v>
          </cell>
          <cell r="APL167">
            <v>0</v>
          </cell>
          <cell r="APM167">
            <v>0</v>
          </cell>
          <cell r="APN167">
            <v>0</v>
          </cell>
          <cell r="APO167">
            <v>1</v>
          </cell>
          <cell r="APP167">
            <v>7</v>
          </cell>
          <cell r="APQ167">
            <v>7</v>
          </cell>
          <cell r="APR167">
            <v>7</v>
          </cell>
          <cell r="APS167">
            <v>21</v>
          </cell>
          <cell r="APT167">
            <v>0</v>
          </cell>
          <cell r="APU167">
            <v>0</v>
          </cell>
          <cell r="APV167">
            <v>0</v>
          </cell>
          <cell r="APW167">
            <v>0</v>
          </cell>
          <cell r="APX167">
            <v>0</v>
          </cell>
          <cell r="APY167">
            <v>0</v>
          </cell>
          <cell r="APZ167">
            <v>0</v>
          </cell>
          <cell r="AQA167">
            <v>0</v>
          </cell>
          <cell r="AQB167">
            <v>3</v>
          </cell>
          <cell r="AQC167">
            <v>3</v>
          </cell>
          <cell r="AQD167">
            <v>3</v>
          </cell>
          <cell r="AQE167">
            <v>9</v>
          </cell>
          <cell r="AQF167">
            <v>0</v>
          </cell>
          <cell r="AQG167">
            <v>0</v>
          </cell>
          <cell r="AQH167">
            <v>0</v>
          </cell>
          <cell r="AQI167">
            <v>0</v>
          </cell>
          <cell r="AQJ167">
            <v>0</v>
          </cell>
          <cell r="AQK167">
            <v>42</v>
          </cell>
          <cell r="AQL167">
            <v>1</v>
          </cell>
          <cell r="AQM167">
            <v>1</v>
          </cell>
          <cell r="AQN167">
            <v>1</v>
          </cell>
          <cell r="AQO167">
            <v>1</v>
          </cell>
          <cell r="AQP167"/>
          <cell r="AQQ167">
            <v>1</v>
          </cell>
          <cell r="AQR167" t="str">
            <v>A</v>
          </cell>
          <cell r="AQS167">
            <v>1</v>
          </cell>
          <cell r="AQT167">
            <v>0</v>
          </cell>
          <cell r="AQU167">
            <v>1</v>
          </cell>
          <cell r="AQV167"/>
          <cell r="AQW167">
            <v>0</v>
          </cell>
          <cell r="AQX167">
            <v>0</v>
          </cell>
          <cell r="AQY167">
            <v>0</v>
          </cell>
          <cell r="AQZ167">
            <v>10.340636574074072</v>
          </cell>
          <cell r="ARA167">
            <v>0.49241126543209868</v>
          </cell>
          <cell r="ARB167">
            <v>14889</v>
          </cell>
          <cell r="ARC167">
            <v>585900</v>
          </cell>
          <cell r="ARD167">
            <v>0.32320355191256833</v>
          </cell>
          <cell r="ARE167">
            <v>0.9614467592592596</v>
          </cell>
          <cell r="ARF167">
            <v>4.5783179012345694E-2</v>
          </cell>
          <cell r="ARG167">
            <v>1365</v>
          </cell>
          <cell r="ARH167">
            <v>55440</v>
          </cell>
          <cell r="ARI167">
            <v>3.1014411589008375E-2</v>
          </cell>
        </row>
        <row r="168">
          <cell r="B168" t="str">
            <v>GANJAR RAMADHAN</v>
          </cell>
          <cell r="C168">
            <v>163095</v>
          </cell>
          <cell r="D168" t="str">
            <v>14</v>
          </cell>
          <cell r="E168" t="str">
            <v>ISLAM</v>
          </cell>
          <cell r="F168" t="str">
            <v>PHL</v>
          </cell>
          <cell r="G168" t="str">
            <v>POSTPAID</v>
          </cell>
          <cell r="H168">
            <v>19.899999999999999</v>
          </cell>
          <cell r="I168" t="str">
            <v>D</v>
          </cell>
          <cell r="J168">
            <v>20235891</v>
          </cell>
          <cell r="K168">
            <v>570232</v>
          </cell>
          <cell r="L168" t="str">
            <v>LAKI-LAKI</v>
          </cell>
          <cell r="M168" t="str">
            <v>AGENT POSTPAID</v>
          </cell>
          <cell r="N168" t="str">
            <v>DESY SUTANTI ARI</v>
          </cell>
          <cell r="O168" t="str">
            <v>AAN YANUAR</v>
          </cell>
          <cell r="P168"/>
          <cell r="Q168">
            <v>0.67986111111111103</v>
          </cell>
          <cell r="R168">
            <v>51</v>
          </cell>
          <cell r="S168" t="str">
            <v>TDP</v>
          </cell>
          <cell r="T168" t="str">
            <v>DANI RAMDANI</v>
          </cell>
          <cell r="U168" t="str">
            <v>QA SCORE</v>
          </cell>
          <cell r="V168"/>
          <cell r="W168"/>
          <cell r="X168"/>
          <cell r="Y168"/>
          <cell r="Z168"/>
          <cell r="AA168"/>
          <cell r="AB168">
            <v>0.62021990740740729</v>
          </cell>
          <cell r="AC168" t="str">
            <v>OK</v>
          </cell>
          <cell r="AD168">
            <v>0.62021990740740729</v>
          </cell>
          <cell r="AE168">
            <v>5.9641203703703696E-2</v>
          </cell>
          <cell r="AF168">
            <v>0</v>
          </cell>
          <cell r="AG168" t="str">
            <v>NOK</v>
          </cell>
          <cell r="AH168">
            <v>5.9641203703703696E-2</v>
          </cell>
          <cell r="AI168">
            <v>0.37430555555555545</v>
          </cell>
          <cell r="AJ168">
            <v>51</v>
          </cell>
          <cell r="AK168" t="str">
            <v>H</v>
          </cell>
          <cell r="AL168"/>
          <cell r="AM168"/>
          <cell r="AN168"/>
          <cell r="AO168"/>
          <cell r="AP168"/>
          <cell r="AQ168"/>
          <cell r="AR168"/>
          <cell r="AS168"/>
          <cell r="AT168">
            <v>0.32503472222222213</v>
          </cell>
          <cell r="AU168" t="str">
            <v>OK</v>
          </cell>
          <cell r="AV168">
            <v>0.32503472222222213</v>
          </cell>
          <cell r="AW168">
            <v>4.9270833333333333E-2</v>
          </cell>
          <cell r="AX168">
            <v>0</v>
          </cell>
          <cell r="AY168" t="str">
            <v>OK</v>
          </cell>
          <cell r="AZ168">
            <v>4.9270833333333333E-2</v>
          </cell>
          <cell r="BA168">
            <v>0.375</v>
          </cell>
          <cell r="BB168">
            <v>58</v>
          </cell>
          <cell r="BC168" t="str">
            <v>H</v>
          </cell>
          <cell r="BD168"/>
          <cell r="BE168"/>
          <cell r="BF168"/>
          <cell r="BG168"/>
          <cell r="BH168"/>
          <cell r="BI168"/>
          <cell r="BJ168"/>
          <cell r="BK168"/>
          <cell r="BL168">
            <v>0.31775462962962964</v>
          </cell>
          <cell r="BM168" t="str">
            <v>NOK</v>
          </cell>
          <cell r="BN168">
            <v>0.31775462962962964</v>
          </cell>
          <cell r="BO168">
            <v>5.7245370370370363E-2</v>
          </cell>
          <cell r="BP168">
            <v>0</v>
          </cell>
          <cell r="BQ168" t="str">
            <v>NOK</v>
          </cell>
          <cell r="BR168">
            <v>5.7245370370370363E-2</v>
          </cell>
          <cell r="BS168">
            <v>0.29513888888888884</v>
          </cell>
          <cell r="BT168">
            <v>68</v>
          </cell>
          <cell r="BU168" t="str">
            <v>IMP</v>
          </cell>
          <cell r="BV168"/>
          <cell r="BW168"/>
          <cell r="BX168"/>
          <cell r="BY168"/>
          <cell r="BZ168"/>
          <cell r="CA168"/>
          <cell r="CB168"/>
          <cell r="CC168"/>
          <cell r="CD168">
            <v>0.23827546296296293</v>
          </cell>
          <cell r="CE168" t="str">
            <v>NOK</v>
          </cell>
          <cell r="CF168">
            <v>0.23827546296296293</v>
          </cell>
          <cell r="CG168">
            <v>5.6863425925925928E-2</v>
          </cell>
          <cell r="CH168">
            <v>0</v>
          </cell>
          <cell r="CI168" t="str">
            <v>NOK</v>
          </cell>
          <cell r="CJ168">
            <v>5.6863425925925928E-2</v>
          </cell>
          <cell r="CK168">
            <v>0</v>
          </cell>
          <cell r="CL168" t="str">
            <v>CT</v>
          </cell>
          <cell r="CM168" t="str">
            <v>C</v>
          </cell>
          <cell r="CN168"/>
          <cell r="CO168"/>
          <cell r="CP168"/>
          <cell r="CQ168"/>
          <cell r="CR168"/>
          <cell r="CS168"/>
          <cell r="CT168"/>
          <cell r="CU168"/>
          <cell r="CV168">
            <v>0.32291666666666669</v>
          </cell>
          <cell r="CW168" t="str">
            <v>OK</v>
          </cell>
          <cell r="CX168">
            <v>0.32291666666666669</v>
          </cell>
          <cell r="CY168">
            <v>0</v>
          </cell>
          <cell r="CZ168">
            <v>0</v>
          </cell>
          <cell r="DA168" t="str">
            <v>OK</v>
          </cell>
          <cell r="DB168">
            <v>5.2083333333333336E-2</v>
          </cell>
          <cell r="DC168">
            <v>0</v>
          </cell>
          <cell r="DD168"/>
          <cell r="DE168" t="str">
            <v>LL</v>
          </cell>
          <cell r="DF168"/>
          <cell r="DG168"/>
          <cell r="DH168"/>
          <cell r="DI168"/>
          <cell r="DJ168"/>
          <cell r="DK168"/>
          <cell r="DL168"/>
          <cell r="DM168"/>
          <cell r="DN168"/>
          <cell r="DO168"/>
          <cell r="DP168"/>
          <cell r="DQ168"/>
          <cell r="DR168"/>
          <cell r="DS168"/>
          <cell r="DT168"/>
          <cell r="DU168">
            <v>0</v>
          </cell>
          <cell r="DV168"/>
          <cell r="DW168" t="str">
            <v>LL</v>
          </cell>
          <cell r="DX168"/>
          <cell r="DY168"/>
          <cell r="DZ168"/>
          <cell r="EA168"/>
          <cell r="EB168"/>
          <cell r="EC168"/>
          <cell r="ED168"/>
          <cell r="EE168"/>
          <cell r="EF168"/>
          <cell r="EG168"/>
          <cell r="EH168"/>
          <cell r="EI168"/>
          <cell r="EJ168"/>
          <cell r="EK168"/>
          <cell r="EL168"/>
          <cell r="EM168">
            <v>0.375</v>
          </cell>
          <cell r="EN168">
            <v>82</v>
          </cell>
          <cell r="EO168" t="str">
            <v>TDT</v>
          </cell>
          <cell r="EP168" t="str">
            <v>HERIANSYAH PRIADY</v>
          </cell>
          <cell r="EQ168"/>
          <cell r="ER168"/>
          <cell r="ES168"/>
          <cell r="ET168"/>
          <cell r="EU168"/>
          <cell r="EV168"/>
          <cell r="EW168"/>
          <cell r="EX168">
            <v>0.32280092592592591</v>
          </cell>
          <cell r="EY168" t="str">
            <v>NOK</v>
          </cell>
          <cell r="EZ168">
            <v>0.32280092592592591</v>
          </cell>
          <cell r="FA168">
            <v>5.2199074074074078E-2</v>
          </cell>
          <cell r="FB168">
            <v>0</v>
          </cell>
          <cell r="FC168" t="str">
            <v>NOK</v>
          </cell>
          <cell r="FD168">
            <v>5.2199074074074078E-2</v>
          </cell>
          <cell r="FE168">
            <v>0.37222222222222223</v>
          </cell>
          <cell r="FF168">
            <v>82</v>
          </cell>
          <cell r="FG168" t="str">
            <v>TDP</v>
          </cell>
          <cell r="FH168" t="str">
            <v>DWI CAHYA RAMDHANI</v>
          </cell>
          <cell r="FI168" t="str">
            <v>KETEPATAN LOGIN</v>
          </cell>
          <cell r="FJ168"/>
          <cell r="FK168"/>
          <cell r="FL168"/>
          <cell r="FM168"/>
          <cell r="FN168"/>
          <cell r="FO168"/>
          <cell r="FP168">
            <v>0.32792824074074084</v>
          </cell>
          <cell r="FQ168" t="str">
            <v>OK</v>
          </cell>
          <cell r="FR168">
            <v>0.32792824074074084</v>
          </cell>
          <cell r="FS168">
            <v>5.6793981481481473E-2</v>
          </cell>
          <cell r="FT168">
            <v>1.2500000000000067E-2</v>
          </cell>
          <cell r="FU168" t="str">
            <v>OK</v>
          </cell>
          <cell r="FV168">
            <v>4.4293981481481406E-2</v>
          </cell>
          <cell r="FW168">
            <v>0.37013888888888891</v>
          </cell>
          <cell r="FX168">
            <v>82</v>
          </cell>
          <cell r="FY168" t="str">
            <v>TDT</v>
          </cell>
          <cell r="FZ168" t="str">
            <v>HIKMAT HIDAYAT</v>
          </cell>
          <cell r="GA168"/>
          <cell r="GB168"/>
          <cell r="GC168"/>
          <cell r="GD168"/>
          <cell r="GE168"/>
          <cell r="GF168"/>
          <cell r="GG168"/>
          <cell r="GH168">
            <v>0.33223379629629635</v>
          </cell>
          <cell r="GI168" t="str">
            <v>OK</v>
          </cell>
          <cell r="GJ168">
            <v>0.33223379629629635</v>
          </cell>
          <cell r="GK168">
            <v>3.7905092592592587E-2</v>
          </cell>
          <cell r="GL168">
            <v>0</v>
          </cell>
          <cell r="GM168" t="str">
            <v>OK</v>
          </cell>
          <cell r="GN168">
            <v>3.7905092592592587E-2</v>
          </cell>
          <cell r="GO168">
            <v>0.37013888888888891</v>
          </cell>
          <cell r="GP168">
            <v>84</v>
          </cell>
          <cell r="GQ168" t="str">
            <v>TDT</v>
          </cell>
          <cell r="GR168" t="str">
            <v>ANGGER ZAINUDIN ROZAQ</v>
          </cell>
          <cell r="GS168"/>
          <cell r="GT168"/>
          <cell r="GU168"/>
          <cell r="GV168"/>
          <cell r="GW168"/>
          <cell r="GX168"/>
          <cell r="GY168"/>
          <cell r="GZ168">
            <v>0.317962962962963</v>
          </cell>
          <cell r="HA168" t="str">
            <v>NOK</v>
          </cell>
          <cell r="HB168">
            <v>0.317962962962963</v>
          </cell>
          <cell r="HC168">
            <v>5.2175925925925924E-2</v>
          </cell>
          <cell r="HD168">
            <v>0</v>
          </cell>
          <cell r="HE168" t="str">
            <v>NOK</v>
          </cell>
          <cell r="HF168">
            <v>5.2175925925925924E-2</v>
          </cell>
          <cell r="HG168">
            <v>0</v>
          </cell>
          <cell r="HH168"/>
          <cell r="HI168" t="str">
            <v>LL</v>
          </cell>
          <cell r="HJ168"/>
          <cell r="HK168"/>
          <cell r="HL168"/>
          <cell r="HM168"/>
          <cell r="HN168"/>
          <cell r="HO168"/>
          <cell r="HP168"/>
          <cell r="HQ168"/>
          <cell r="HR168"/>
          <cell r="HS168"/>
          <cell r="HT168"/>
          <cell r="HU168"/>
          <cell r="HV168"/>
          <cell r="HW168"/>
          <cell r="HX168"/>
          <cell r="HY168">
            <v>0.1875</v>
          </cell>
          <cell r="HZ168" t="str">
            <v>66-2</v>
          </cell>
          <cell r="IA168" t="str">
            <v>H</v>
          </cell>
          <cell r="IB168"/>
          <cell r="IC168"/>
          <cell r="ID168"/>
          <cell r="IE168"/>
          <cell r="IF168"/>
          <cell r="IG168"/>
          <cell r="IH168"/>
          <cell r="II168"/>
          <cell r="IJ168">
            <v>0.16284722222222223</v>
          </cell>
          <cell r="IK168" t="str">
            <v>NOK</v>
          </cell>
          <cell r="IL168">
            <v>0.16284722222222223</v>
          </cell>
          <cell r="IM168">
            <v>2.4652777777777777E-2</v>
          </cell>
          <cell r="IN168">
            <v>0</v>
          </cell>
          <cell r="IO168" t="str">
            <v>OK</v>
          </cell>
          <cell r="IP168">
            <v>2.4652777777777777E-2</v>
          </cell>
          <cell r="IQ168">
            <v>0.37222222222222223</v>
          </cell>
          <cell r="IR168">
            <v>84</v>
          </cell>
          <cell r="IS168" t="str">
            <v>TDT</v>
          </cell>
          <cell r="IT168" t="str">
            <v>FERY HERIANSYAH</v>
          </cell>
          <cell r="IU168"/>
          <cell r="IV168"/>
          <cell r="IW168"/>
          <cell r="IX168"/>
          <cell r="IY168"/>
          <cell r="IZ168"/>
          <cell r="JA168"/>
          <cell r="JB168">
            <v>0.31439814814814815</v>
          </cell>
          <cell r="JC168" t="str">
            <v>NOK</v>
          </cell>
          <cell r="JD168">
            <v>0.31439814814814815</v>
          </cell>
          <cell r="JE168">
            <v>7.1712962962962964E-2</v>
          </cell>
          <cell r="JF168">
            <v>1.3888888888888867E-2</v>
          </cell>
          <cell r="JG168" t="str">
            <v>NOK</v>
          </cell>
          <cell r="JH168">
            <v>5.7824074074074097E-2</v>
          </cell>
          <cell r="JI168">
            <v>0.37152777777777779</v>
          </cell>
          <cell r="JJ168">
            <v>82</v>
          </cell>
          <cell r="JK168" t="str">
            <v>TDT</v>
          </cell>
          <cell r="JL168" t="str">
            <v>DIMAS FIRMANSYAH</v>
          </cell>
          <cell r="JM168"/>
          <cell r="JN168"/>
          <cell r="JO168"/>
          <cell r="JP168"/>
          <cell r="JQ168"/>
          <cell r="JR168"/>
          <cell r="JS168"/>
          <cell r="JT168">
            <v>0.30988425925925928</v>
          </cell>
          <cell r="JU168" t="str">
            <v>NOK</v>
          </cell>
          <cell r="JV168">
            <v>0.30988425925925928</v>
          </cell>
          <cell r="JW168">
            <v>6.1643518518518521E-2</v>
          </cell>
          <cell r="JX168">
            <v>0</v>
          </cell>
          <cell r="JY168" t="str">
            <v>NOK</v>
          </cell>
          <cell r="JZ168">
            <v>6.1643518518518521E-2</v>
          </cell>
          <cell r="KA168">
            <v>2.370138888888889</v>
          </cell>
          <cell r="KB168">
            <v>82</v>
          </cell>
          <cell r="KC168" t="str">
            <v>H</v>
          </cell>
          <cell r="KD168"/>
          <cell r="KE168"/>
          <cell r="KF168"/>
          <cell r="KG168"/>
          <cell r="KH168"/>
          <cell r="KI168"/>
          <cell r="KJ168"/>
          <cell r="KK168"/>
          <cell r="KL168">
            <v>2.3153125000000001</v>
          </cell>
          <cell r="KM168" t="str">
            <v>OK</v>
          </cell>
          <cell r="KN168">
            <v>2.3153125000000001</v>
          </cell>
          <cell r="KO168">
            <v>6.2465277777777779E-2</v>
          </cell>
          <cell r="KP168">
            <v>7.6388888888888756E-3</v>
          </cell>
          <cell r="KQ168" t="str">
            <v>NOK</v>
          </cell>
          <cell r="KR168">
            <v>5.4826388888888904E-2</v>
          </cell>
          <cell r="KS168">
            <v>0</v>
          </cell>
          <cell r="KT168"/>
          <cell r="KU168" t="str">
            <v>LL</v>
          </cell>
          <cell r="KV168"/>
          <cell r="KW168"/>
          <cell r="KX168"/>
          <cell r="KY168"/>
          <cell r="KZ168"/>
          <cell r="LA168"/>
          <cell r="LB168"/>
          <cell r="LC168"/>
          <cell r="LD168"/>
          <cell r="LE168"/>
          <cell r="LF168"/>
          <cell r="LG168"/>
          <cell r="LH168"/>
          <cell r="LI168"/>
          <cell r="LJ168"/>
          <cell r="LK168">
            <v>0.37152777777777785</v>
          </cell>
          <cell r="LL168">
            <v>62</v>
          </cell>
          <cell r="LM168" t="str">
            <v>TDT</v>
          </cell>
          <cell r="LN168" t="str">
            <v>RESA CAHYANA ALGHIFARI</v>
          </cell>
          <cell r="LO168"/>
          <cell r="LP168"/>
          <cell r="LQ168"/>
          <cell r="LR168"/>
          <cell r="LS168"/>
          <cell r="LT168"/>
          <cell r="LU168"/>
          <cell r="LV168">
            <v>0.32042824074074083</v>
          </cell>
          <cell r="LW168" t="str">
            <v>NOK</v>
          </cell>
          <cell r="LX168">
            <v>0.32042824074074083</v>
          </cell>
          <cell r="LY168">
            <v>5.1099537037037027E-2</v>
          </cell>
          <cell r="LZ168">
            <v>0</v>
          </cell>
          <cell r="MA168" t="str">
            <v>OK</v>
          </cell>
          <cell r="MB168">
            <v>5.1099537037037027E-2</v>
          </cell>
          <cell r="MC168">
            <v>0.1875</v>
          </cell>
          <cell r="MD168" t="str">
            <v>66-2</v>
          </cell>
          <cell r="ME168" t="str">
            <v>H</v>
          </cell>
          <cell r="MF168"/>
          <cell r="MG168"/>
          <cell r="MH168"/>
          <cell r="MI168"/>
          <cell r="MJ168"/>
          <cell r="MK168"/>
          <cell r="ML168"/>
          <cell r="MM168"/>
          <cell r="MN168">
            <v>0.15743055555555543</v>
          </cell>
          <cell r="MO168" t="str">
            <v>NOK</v>
          </cell>
          <cell r="MP168">
            <v>0.15743055555555543</v>
          </cell>
          <cell r="MQ168">
            <v>3.4236111111111106E-2</v>
          </cell>
          <cell r="MR168">
            <v>4.1666666666665408E-3</v>
          </cell>
          <cell r="MS168" t="str">
            <v>OK</v>
          </cell>
          <cell r="MT168">
            <v>3.0069444444444565E-2</v>
          </cell>
          <cell r="MU168">
            <v>0.37083333333333335</v>
          </cell>
          <cell r="MV168">
            <v>84</v>
          </cell>
          <cell r="MW168" t="str">
            <v>TDT</v>
          </cell>
          <cell r="MX168" t="str">
            <v>ARI KOSASIH</v>
          </cell>
          <cell r="MY168"/>
          <cell r="MZ168"/>
          <cell r="NA168"/>
          <cell r="NB168"/>
          <cell r="NC168"/>
          <cell r="ND168"/>
          <cell r="NE168"/>
          <cell r="NF168">
            <v>0.31875000000000003</v>
          </cell>
          <cell r="NG168" t="str">
            <v>NOK</v>
          </cell>
          <cell r="NH168">
            <v>0.31875000000000003</v>
          </cell>
          <cell r="NI168">
            <v>5.394675925925925E-2</v>
          </cell>
          <cell r="NJ168">
            <v>0</v>
          </cell>
          <cell r="NK168" t="str">
            <v>OK</v>
          </cell>
          <cell r="NL168">
            <v>5.2083333333333336E-2</v>
          </cell>
          <cell r="NM168">
            <v>0.40902777777777799</v>
          </cell>
          <cell r="NN168">
            <v>84</v>
          </cell>
          <cell r="NO168" t="str">
            <v>TDT</v>
          </cell>
          <cell r="NP168" t="str">
            <v>ARI KOSASIH</v>
          </cell>
          <cell r="NQ168"/>
          <cell r="NR168"/>
          <cell r="NS168"/>
          <cell r="NT168"/>
          <cell r="NU168"/>
          <cell r="NV168"/>
          <cell r="NW168"/>
          <cell r="NX168">
            <v>0.35694444444444468</v>
          </cell>
          <cell r="NY168" t="str">
            <v>OK</v>
          </cell>
          <cell r="NZ168">
            <v>0.35694444444444468</v>
          </cell>
          <cell r="OA168">
            <v>5.9074074074074071E-2</v>
          </cell>
          <cell r="OB168">
            <v>3.4722222222223209E-3</v>
          </cell>
          <cell r="OC168" t="str">
            <v>OK</v>
          </cell>
          <cell r="OD168">
            <v>5.2083333333333336E-2</v>
          </cell>
          <cell r="OE168">
            <v>1.3701388888888888</v>
          </cell>
          <cell r="OF168">
            <v>82</v>
          </cell>
          <cell r="OG168" t="str">
            <v>H</v>
          </cell>
          <cell r="OH168"/>
          <cell r="OI168"/>
          <cell r="OJ168"/>
          <cell r="OK168"/>
          <cell r="OL168"/>
          <cell r="OM168"/>
          <cell r="ON168"/>
          <cell r="OO168"/>
          <cell r="OP168">
            <v>1.3180555555555555</v>
          </cell>
          <cell r="OQ168" t="str">
            <v>OK</v>
          </cell>
          <cell r="OR168">
            <v>1.3180555555555555</v>
          </cell>
          <cell r="OS168">
            <v>6.2743055555555566E-2</v>
          </cell>
          <cell r="OT168">
            <v>0</v>
          </cell>
          <cell r="OU168" t="str">
            <v>OK</v>
          </cell>
          <cell r="OV168">
            <v>5.2083333333333336E-2</v>
          </cell>
          <cell r="OW168">
            <v>0</v>
          </cell>
          <cell r="OX168"/>
          <cell r="OY168" t="str">
            <v>LL</v>
          </cell>
          <cell r="OZ168"/>
          <cell r="PA168"/>
          <cell r="PB168"/>
          <cell r="PC168"/>
          <cell r="PD168"/>
          <cell r="PE168"/>
          <cell r="PF168"/>
          <cell r="PG168"/>
          <cell r="PH168"/>
          <cell r="PI168"/>
          <cell r="PJ168"/>
          <cell r="PK168"/>
          <cell r="PL168"/>
          <cell r="PM168"/>
          <cell r="PN168"/>
          <cell r="PO168">
            <v>0</v>
          </cell>
          <cell r="PP168"/>
          <cell r="PQ168" t="str">
            <v>LL</v>
          </cell>
          <cell r="PR168"/>
          <cell r="PS168"/>
          <cell r="PT168"/>
          <cell r="PU168"/>
          <cell r="PV168"/>
          <cell r="PW168"/>
          <cell r="PX168"/>
          <cell r="PY168"/>
          <cell r="PZ168"/>
          <cell r="QA168"/>
          <cell r="QB168"/>
          <cell r="QC168"/>
          <cell r="QD168"/>
          <cell r="QE168"/>
          <cell r="QF168"/>
          <cell r="QG168">
            <v>0.18888888888888899</v>
          </cell>
          <cell r="QH168" t="str">
            <v>66-2</v>
          </cell>
          <cell r="QI168" t="str">
            <v>H</v>
          </cell>
          <cell r="QJ168"/>
          <cell r="QK168"/>
          <cell r="QL168"/>
          <cell r="QM168"/>
          <cell r="QN168"/>
          <cell r="QO168"/>
          <cell r="QP168"/>
          <cell r="QQ168"/>
          <cell r="QR168">
            <v>0.16164351851851866</v>
          </cell>
          <cell r="QS168" t="str">
            <v>NOK</v>
          </cell>
          <cell r="QT168">
            <v>0.16164351851851866</v>
          </cell>
          <cell r="QU168">
            <v>4.4606481481481483E-2</v>
          </cell>
          <cell r="QV168">
            <v>1.736111111111116E-2</v>
          </cell>
          <cell r="QW168" t="str">
            <v>OK</v>
          </cell>
          <cell r="QX168">
            <v>2.7245370370370323E-2</v>
          </cell>
          <cell r="QY168">
            <v>0.37430555555555561</v>
          </cell>
          <cell r="QZ168">
            <v>68</v>
          </cell>
          <cell r="RA168" t="str">
            <v>TDT</v>
          </cell>
          <cell r="RB168" t="str">
            <v>ROBI SUKMANA</v>
          </cell>
          <cell r="RC168"/>
          <cell r="RD168"/>
          <cell r="RE168"/>
          <cell r="RF168"/>
          <cell r="RG168"/>
          <cell r="RH168"/>
          <cell r="RI168"/>
          <cell r="RJ168">
            <v>0.3222222222222223</v>
          </cell>
          <cell r="RK168" t="str">
            <v>NOK</v>
          </cell>
          <cell r="RL168">
            <v>0.3222222222222223</v>
          </cell>
          <cell r="RM168">
            <v>6.491898148148148E-2</v>
          </cell>
          <cell r="RN168">
            <v>7.6388888888889728E-3</v>
          </cell>
          <cell r="RO168" t="str">
            <v>OK</v>
          </cell>
          <cell r="RP168">
            <v>5.2083333333333336E-2</v>
          </cell>
          <cell r="RQ168">
            <v>0.37499999999999994</v>
          </cell>
          <cell r="RR168">
            <v>68</v>
          </cell>
          <cell r="RS168" t="str">
            <v>H</v>
          </cell>
          <cell r="RT168"/>
          <cell r="RU168"/>
          <cell r="RV168"/>
          <cell r="RW168"/>
          <cell r="RX168"/>
          <cell r="RY168"/>
          <cell r="RZ168"/>
          <cell r="SA168"/>
          <cell r="SB168">
            <v>0.32614583333333325</v>
          </cell>
          <cell r="SC168" t="str">
            <v>OK</v>
          </cell>
          <cell r="SD168">
            <v>0.32614583333333325</v>
          </cell>
          <cell r="SE168">
            <v>5.6493055555555546E-2</v>
          </cell>
          <cell r="SF168">
            <v>7.6388888888888618E-3</v>
          </cell>
          <cell r="SG168" t="str">
            <v>OK</v>
          </cell>
          <cell r="SH168">
            <v>4.8854166666666685E-2</v>
          </cell>
          <cell r="SI168">
            <v>0</v>
          </cell>
          <cell r="SJ168"/>
          <cell r="SK168" t="str">
            <v>LL</v>
          </cell>
          <cell r="SL168"/>
          <cell r="SM168"/>
          <cell r="SN168"/>
          <cell r="SO168"/>
          <cell r="SP168"/>
          <cell r="SQ168"/>
          <cell r="SR168"/>
          <cell r="SS168"/>
          <cell r="ST168"/>
          <cell r="SU168"/>
          <cell r="SV168"/>
          <cell r="SW168"/>
          <cell r="SX168"/>
          <cell r="SY168"/>
          <cell r="SZ168"/>
          <cell r="TA168">
            <v>0.38888888888888884</v>
          </cell>
          <cell r="TB168">
            <v>68</v>
          </cell>
          <cell r="TC168" t="str">
            <v>TDT</v>
          </cell>
          <cell r="TD168" t="str">
            <v>RESA CAHYANA ALGHIFARI</v>
          </cell>
          <cell r="TE168"/>
          <cell r="TF168"/>
          <cell r="TG168"/>
          <cell r="TH168"/>
          <cell r="TI168"/>
          <cell r="TJ168"/>
          <cell r="TK168"/>
          <cell r="TL168">
            <v>0.33680555555555552</v>
          </cell>
          <cell r="TM168" t="str">
            <v>OK</v>
          </cell>
          <cell r="TN168">
            <v>0.33680555555555552</v>
          </cell>
          <cell r="TO168">
            <v>7.0405092592592589E-2</v>
          </cell>
          <cell r="TP168">
            <v>1.5277777777777724E-2</v>
          </cell>
          <cell r="TQ168" t="str">
            <v>OK</v>
          </cell>
          <cell r="TR168">
            <v>5.2083333333333336E-2</v>
          </cell>
          <cell r="TS168">
            <v>0.18819444444444444</v>
          </cell>
          <cell r="TT168" t="str">
            <v>66-2</v>
          </cell>
          <cell r="TU168" t="str">
            <v>H</v>
          </cell>
          <cell r="TV168"/>
          <cell r="TW168"/>
          <cell r="TX168"/>
          <cell r="TY168"/>
          <cell r="TZ168"/>
          <cell r="UA168"/>
          <cell r="UB168"/>
          <cell r="UC168"/>
          <cell r="UD168">
            <v>0.15575231481481483</v>
          </cell>
          <cell r="UE168" t="str">
            <v>NOK</v>
          </cell>
          <cell r="UF168">
            <v>0.15575231481481483</v>
          </cell>
          <cell r="UG168">
            <v>3.2442129629629626E-2</v>
          </cell>
          <cell r="UH168">
            <v>0</v>
          </cell>
          <cell r="UI168" t="str">
            <v>OK</v>
          </cell>
          <cell r="UJ168">
            <v>3.2442129629629626E-2</v>
          </cell>
          <cell r="UK168"/>
          <cell r="UL168"/>
          <cell r="UM168"/>
          <cell r="UN168"/>
          <cell r="UO168"/>
          <cell r="UP168"/>
          <cell r="UQ168"/>
          <cell r="UR168"/>
          <cell r="US168"/>
          <cell r="UT168"/>
          <cell r="UU168"/>
          <cell r="UV168"/>
          <cell r="UW168"/>
          <cell r="UX168"/>
          <cell r="UY168"/>
          <cell r="UZ168"/>
          <cell r="VA168"/>
          <cell r="VB168"/>
          <cell r="VC168"/>
          <cell r="VD168">
            <v>51</v>
          </cell>
          <cell r="VE168">
            <v>51</v>
          </cell>
          <cell r="VF168">
            <v>58</v>
          </cell>
          <cell r="VG168">
            <v>68</v>
          </cell>
          <cell r="VH168" t="str">
            <v>CT</v>
          </cell>
          <cell r="VI168">
            <v>0</v>
          </cell>
          <cell r="VJ168">
            <v>0</v>
          </cell>
          <cell r="VK168">
            <v>82</v>
          </cell>
          <cell r="VL168">
            <v>82</v>
          </cell>
          <cell r="VM168">
            <v>82</v>
          </cell>
          <cell r="VN168">
            <v>84</v>
          </cell>
          <cell r="VO168">
            <v>0</v>
          </cell>
          <cell r="VP168" t="str">
            <v>66-2</v>
          </cell>
          <cell r="VQ168">
            <v>84</v>
          </cell>
          <cell r="VR168">
            <v>82</v>
          </cell>
          <cell r="VS168">
            <v>82</v>
          </cell>
          <cell r="VT168">
            <v>0</v>
          </cell>
          <cell r="VU168">
            <v>62</v>
          </cell>
          <cell r="VV168" t="str">
            <v>66-2</v>
          </cell>
          <cell r="VW168">
            <v>84</v>
          </cell>
          <cell r="VX168">
            <v>84</v>
          </cell>
          <cell r="VY168">
            <v>82</v>
          </cell>
          <cell r="VZ168">
            <v>0</v>
          </cell>
          <cell r="WA168">
            <v>0</v>
          </cell>
          <cell r="WB168" t="str">
            <v>66-2</v>
          </cell>
          <cell r="WC168">
            <v>68</v>
          </cell>
          <cell r="WD168">
            <v>68</v>
          </cell>
          <cell r="WE168">
            <v>0</v>
          </cell>
          <cell r="WF168">
            <v>68</v>
          </cell>
          <cell r="WG168" t="str">
            <v>66-2</v>
          </cell>
          <cell r="WH168">
            <v>0</v>
          </cell>
          <cell r="WI168"/>
          <cell r="WJ168" t="str">
            <v>TDP</v>
          </cell>
          <cell r="WK168" t="str">
            <v>H</v>
          </cell>
          <cell r="WL168" t="str">
            <v>H</v>
          </cell>
          <cell r="WM168" t="str">
            <v>IMP</v>
          </cell>
          <cell r="WN168" t="str">
            <v>C</v>
          </cell>
          <cell r="WO168" t="str">
            <v>LL</v>
          </cell>
          <cell r="WP168" t="str">
            <v>LL</v>
          </cell>
          <cell r="WQ168" t="str">
            <v>TDT</v>
          </cell>
          <cell r="WR168" t="str">
            <v>TDP</v>
          </cell>
          <cell r="WS168" t="str">
            <v>TDT</v>
          </cell>
          <cell r="WT168" t="str">
            <v>TDT</v>
          </cell>
          <cell r="WU168" t="str">
            <v>LL</v>
          </cell>
          <cell r="WV168" t="str">
            <v>H</v>
          </cell>
          <cell r="WW168" t="str">
            <v>TDT</v>
          </cell>
          <cell r="WX168" t="str">
            <v>TDT</v>
          </cell>
          <cell r="WY168" t="str">
            <v>H</v>
          </cell>
          <cell r="WZ168" t="str">
            <v>LL</v>
          </cell>
          <cell r="XA168" t="str">
            <v>TDT</v>
          </cell>
          <cell r="XB168" t="str">
            <v>H</v>
          </cell>
          <cell r="XC168" t="str">
            <v>TDT</v>
          </cell>
          <cell r="XD168" t="str">
            <v>TDT</v>
          </cell>
          <cell r="XE168" t="str">
            <v>H</v>
          </cell>
          <cell r="XF168" t="str">
            <v>LL</v>
          </cell>
          <cell r="XG168" t="str">
            <v>LL</v>
          </cell>
          <cell r="XH168" t="str">
            <v>H</v>
          </cell>
          <cell r="XI168" t="str">
            <v>TDT</v>
          </cell>
          <cell r="XJ168" t="str">
            <v>H</v>
          </cell>
          <cell r="XK168" t="str">
            <v>LL</v>
          </cell>
          <cell r="XL168" t="str">
            <v>TDT</v>
          </cell>
          <cell r="XM168" t="str">
            <v>H</v>
          </cell>
          <cell r="XN168">
            <v>0</v>
          </cell>
          <cell r="XO168"/>
          <cell r="XP168" t="str">
            <v>DANI RAMDANI</v>
          </cell>
          <cell r="XQ168">
            <v>0</v>
          </cell>
          <cell r="XR168">
            <v>0</v>
          </cell>
          <cell r="XS168">
            <v>0</v>
          </cell>
          <cell r="XT168">
            <v>0</v>
          </cell>
          <cell r="XU168">
            <v>0</v>
          </cell>
          <cell r="XV168">
            <v>0</v>
          </cell>
          <cell r="XW168" t="str">
            <v>HERIANSYAH PRIADY</v>
          </cell>
          <cell r="XX168" t="str">
            <v>DWI CAHYA RAMDHANI</v>
          </cell>
          <cell r="XY168" t="str">
            <v>HIKMAT HIDAYAT</v>
          </cell>
          <cell r="XZ168" t="str">
            <v>ANGGER ZAINUDIN ROZAQ</v>
          </cell>
          <cell r="YA168">
            <v>0</v>
          </cell>
          <cell r="YB168">
            <v>0</v>
          </cell>
          <cell r="YC168" t="str">
            <v>FERY HERIANSYAH</v>
          </cell>
          <cell r="YD168" t="str">
            <v>DIMAS FIRMANSYAH</v>
          </cell>
          <cell r="YE168">
            <v>0</v>
          </cell>
          <cell r="YF168">
            <v>0</v>
          </cell>
          <cell r="YG168" t="str">
            <v>RESA CAHYANA ALGHIFARI</v>
          </cell>
          <cell r="YH168">
            <v>0</v>
          </cell>
          <cell r="YI168" t="str">
            <v>ARI KOSASIH</v>
          </cell>
          <cell r="YJ168" t="str">
            <v>ARI KOSASIH</v>
          </cell>
          <cell r="YK168">
            <v>0</v>
          </cell>
          <cell r="YL168">
            <v>0</v>
          </cell>
          <cell r="YM168">
            <v>0</v>
          </cell>
          <cell r="YN168">
            <v>0</v>
          </cell>
          <cell r="YO168" t="str">
            <v>ROBI SUKMANA</v>
          </cell>
          <cell r="YP168">
            <v>0</v>
          </cell>
          <cell r="YQ168">
            <v>0</v>
          </cell>
          <cell r="YR168" t="str">
            <v>RESA CAHYANA ALGHIFARI</v>
          </cell>
          <cell r="YS168">
            <v>0</v>
          </cell>
          <cell r="YT168">
            <v>0</v>
          </cell>
          <cell r="YU168"/>
          <cell r="YV168" t="str">
            <v>QA SCORE</v>
          </cell>
          <cell r="YW168">
            <v>0</v>
          </cell>
          <cell r="YX168">
            <v>0</v>
          </cell>
          <cell r="YY168">
            <v>0</v>
          </cell>
          <cell r="YZ168">
            <v>0</v>
          </cell>
          <cell r="ZA168">
            <v>0</v>
          </cell>
          <cell r="ZB168">
            <v>0</v>
          </cell>
          <cell r="ZC168">
            <v>0</v>
          </cell>
          <cell r="ZD168" t="str">
            <v>KETEPATAN LOGIN</v>
          </cell>
          <cell r="ZE168">
            <v>0</v>
          </cell>
          <cell r="ZF168">
            <v>0</v>
          </cell>
          <cell r="ZG168">
            <v>0</v>
          </cell>
          <cell r="ZH168">
            <v>0</v>
          </cell>
          <cell r="ZI168">
            <v>0</v>
          </cell>
          <cell r="ZJ168">
            <v>0</v>
          </cell>
          <cell r="ZK168">
            <v>0</v>
          </cell>
          <cell r="ZL168">
            <v>0</v>
          </cell>
          <cell r="ZM168">
            <v>0</v>
          </cell>
          <cell r="ZN168">
            <v>0</v>
          </cell>
          <cell r="ZO168">
            <v>0</v>
          </cell>
          <cell r="ZP168">
            <v>0</v>
          </cell>
          <cell r="ZQ168">
            <v>0</v>
          </cell>
          <cell r="ZR168">
            <v>0</v>
          </cell>
          <cell r="ZS168">
            <v>0</v>
          </cell>
          <cell r="ZT168">
            <v>0</v>
          </cell>
          <cell r="ZU168">
            <v>0</v>
          </cell>
          <cell r="ZV168">
            <v>0</v>
          </cell>
          <cell r="ZW168">
            <v>0</v>
          </cell>
          <cell r="ZX168">
            <v>0</v>
          </cell>
          <cell r="ZY168">
            <v>0</v>
          </cell>
          <cell r="ZZ168">
            <v>0</v>
          </cell>
          <cell r="AAA168"/>
          <cell r="AAB168">
            <v>0.375</v>
          </cell>
          <cell r="AAC168">
            <v>0.29513888888888884</v>
          </cell>
          <cell r="AAD168">
            <v>0</v>
          </cell>
          <cell r="AAE168">
            <v>0</v>
          </cell>
          <cell r="AAF168">
            <v>0</v>
          </cell>
          <cell r="AAG168">
            <v>0.375</v>
          </cell>
          <cell r="AAH168">
            <v>0.37222222222222223</v>
          </cell>
          <cell r="AAI168">
            <v>0.37013888888888891</v>
          </cell>
          <cell r="AAJ168">
            <v>0.37013888888888891</v>
          </cell>
          <cell r="AAK168">
            <v>0</v>
          </cell>
          <cell r="AAL168">
            <v>0.1875</v>
          </cell>
          <cell r="AAM168">
            <v>0.37222222222222223</v>
          </cell>
          <cell r="AAN168">
            <v>0.37152777777777779</v>
          </cell>
          <cell r="AAO168">
            <v>2.370138888888889</v>
          </cell>
          <cell r="AAP168">
            <v>0</v>
          </cell>
          <cell r="AAQ168">
            <v>0.37152777777777785</v>
          </cell>
          <cell r="AAR168">
            <v>0.1875</v>
          </cell>
          <cell r="AAS168">
            <v>0.37083333333333335</v>
          </cell>
          <cell r="AAT168">
            <v>0.40902777777777799</v>
          </cell>
          <cell r="AAU168">
            <v>1.3701388888888888</v>
          </cell>
          <cell r="AAV168">
            <v>0</v>
          </cell>
          <cell r="AAW168">
            <v>0</v>
          </cell>
          <cell r="AAX168">
            <v>0.18888888888888899</v>
          </cell>
          <cell r="AAY168">
            <v>0.37430555555555561</v>
          </cell>
          <cell r="AAZ168">
            <v>0.37499999999999994</v>
          </cell>
          <cell r="ABA168">
            <v>0</v>
          </cell>
          <cell r="ABB168">
            <v>0.38888888888888884</v>
          </cell>
          <cell r="ABC168">
            <v>0.18819444444444444</v>
          </cell>
          <cell r="ABD168">
            <v>0</v>
          </cell>
          <cell r="ABE168">
            <v>0.18819444444444444</v>
          </cell>
          <cell r="ABF168">
            <v>0</v>
          </cell>
          <cell r="ABG168"/>
          <cell r="ABH168">
            <v>0</v>
          </cell>
          <cell r="ABI168">
            <v>0</v>
          </cell>
          <cell r="ABJ168">
            <v>0</v>
          </cell>
          <cell r="ABK168">
            <v>0</v>
          </cell>
          <cell r="ABL168">
            <v>0</v>
          </cell>
          <cell r="ABM168">
            <v>0</v>
          </cell>
          <cell r="ABN168">
            <v>0</v>
          </cell>
          <cell r="ABO168">
            <v>0</v>
          </cell>
          <cell r="ABP168">
            <v>0</v>
          </cell>
          <cell r="ABQ168">
            <v>0</v>
          </cell>
          <cell r="ABR168">
            <v>0</v>
          </cell>
          <cell r="ABS168">
            <v>0</v>
          </cell>
          <cell r="ABT168">
            <v>0</v>
          </cell>
          <cell r="ABU168">
            <v>0</v>
          </cell>
          <cell r="ABV168">
            <v>0</v>
          </cell>
          <cell r="ABW168">
            <v>0</v>
          </cell>
          <cell r="ABX168">
            <v>0</v>
          </cell>
          <cell r="ABY168">
            <v>0</v>
          </cell>
          <cell r="ABZ168">
            <v>0</v>
          </cell>
          <cell r="ACA168">
            <v>0</v>
          </cell>
          <cell r="ACB168">
            <v>0</v>
          </cell>
          <cell r="ACC168">
            <v>0</v>
          </cell>
          <cell r="ACD168">
            <v>0</v>
          </cell>
          <cell r="ACE168">
            <v>0</v>
          </cell>
          <cell r="ACF168">
            <v>0</v>
          </cell>
          <cell r="ACG168">
            <v>0</v>
          </cell>
          <cell r="ACH168">
            <v>0</v>
          </cell>
          <cell r="ACI168">
            <v>0</v>
          </cell>
          <cell r="ACJ168">
            <v>0</v>
          </cell>
          <cell r="ACK168">
            <v>0</v>
          </cell>
          <cell r="ACL168">
            <v>0</v>
          </cell>
          <cell r="ACM168"/>
          <cell r="ACN168">
            <v>0</v>
          </cell>
          <cell r="ACO168">
            <v>0</v>
          </cell>
          <cell r="ACP168">
            <v>0</v>
          </cell>
          <cell r="ACQ168">
            <v>0</v>
          </cell>
          <cell r="ACR168">
            <v>0</v>
          </cell>
          <cell r="ACS168">
            <v>0</v>
          </cell>
          <cell r="ACT168">
            <v>0</v>
          </cell>
          <cell r="ACU168">
            <v>0</v>
          </cell>
          <cell r="ACV168">
            <v>0</v>
          </cell>
          <cell r="ACW168">
            <v>0</v>
          </cell>
          <cell r="ACX168">
            <v>0</v>
          </cell>
          <cell r="ACY168">
            <v>0</v>
          </cell>
          <cell r="ACZ168">
            <v>0</v>
          </cell>
          <cell r="ADA168">
            <v>0</v>
          </cell>
          <cell r="ADB168">
            <v>0</v>
          </cell>
          <cell r="ADC168">
            <v>0</v>
          </cell>
          <cell r="ADD168">
            <v>0</v>
          </cell>
          <cell r="ADE168">
            <v>0</v>
          </cell>
          <cell r="ADF168">
            <v>0</v>
          </cell>
          <cell r="ADG168">
            <v>0</v>
          </cell>
          <cell r="ADH168">
            <v>0</v>
          </cell>
          <cell r="ADI168">
            <v>0</v>
          </cell>
          <cell r="ADJ168">
            <v>0</v>
          </cell>
          <cell r="ADK168">
            <v>0</v>
          </cell>
          <cell r="ADL168">
            <v>0</v>
          </cell>
          <cell r="ADM168">
            <v>0</v>
          </cell>
          <cell r="ADN168">
            <v>0</v>
          </cell>
          <cell r="ADO168">
            <v>0</v>
          </cell>
          <cell r="ADP168">
            <v>0</v>
          </cell>
          <cell r="ADQ168">
            <v>0</v>
          </cell>
          <cell r="ADR168">
            <v>0</v>
          </cell>
          <cell r="ADS168"/>
          <cell r="ADT168" t="str">
            <v>GANJAR RAMADHAN</v>
          </cell>
          <cell r="ADU168" t="str">
            <v>POSTPAID</v>
          </cell>
          <cell r="ADV168">
            <v>0.62021990740740729</v>
          </cell>
          <cell r="ADW168">
            <v>0.32503472222222213</v>
          </cell>
          <cell r="ADX168">
            <v>0.31775462962962964</v>
          </cell>
          <cell r="ADY168">
            <v>0.23827546296296293</v>
          </cell>
          <cell r="ADZ168">
            <v>0.32291666666666669</v>
          </cell>
          <cell r="AEA168">
            <v>0</v>
          </cell>
          <cell r="AEB168">
            <v>0</v>
          </cell>
          <cell r="AEC168">
            <v>0.32280092592592591</v>
          </cell>
          <cell r="AED168">
            <v>0.32792824074074084</v>
          </cell>
          <cell r="AEE168">
            <v>0.33223379629629635</v>
          </cell>
          <cell r="AEF168">
            <v>0.317962962962963</v>
          </cell>
          <cell r="AEG168">
            <v>0</v>
          </cell>
          <cell r="AEH168">
            <v>0.16284722222222223</v>
          </cell>
          <cell r="AEI168">
            <v>0.31439814814814815</v>
          </cell>
          <cell r="AEJ168">
            <v>0.30988425925925928</v>
          </cell>
          <cell r="AEK168">
            <v>2.3153125000000001</v>
          </cell>
          <cell r="AEL168">
            <v>0</v>
          </cell>
          <cell r="AEM168">
            <v>0.32042824074074083</v>
          </cell>
          <cell r="AEN168">
            <v>0.15743055555555543</v>
          </cell>
          <cell r="AEO168">
            <v>0.31875000000000003</v>
          </cell>
          <cell r="AEP168">
            <v>0.35694444444444468</v>
          </cell>
          <cell r="AEQ168">
            <v>1.3180555555555555</v>
          </cell>
          <cell r="AER168">
            <v>0</v>
          </cell>
          <cell r="AES168">
            <v>0</v>
          </cell>
          <cell r="AET168">
            <v>0.16164351851851866</v>
          </cell>
          <cell r="AEU168">
            <v>0.3222222222222223</v>
          </cell>
          <cell r="AEV168">
            <v>0.32614583333333325</v>
          </cell>
          <cell r="AEW168">
            <v>0</v>
          </cell>
          <cell r="AEX168">
            <v>0.33680555555555552</v>
          </cell>
          <cell r="AEY168">
            <v>0.15575231481481483</v>
          </cell>
          <cell r="AEZ168">
            <v>0</v>
          </cell>
          <cell r="AFA168"/>
          <cell r="AFB168">
            <v>0.62021990740740729</v>
          </cell>
          <cell r="AFC168">
            <v>0.32503472222222213</v>
          </cell>
          <cell r="AFD168">
            <v>0.31775462962962964</v>
          </cell>
          <cell r="AFE168">
            <v>0.23827546296296293</v>
          </cell>
          <cell r="AFF168">
            <v>0.32291666666666669</v>
          </cell>
          <cell r="AFG168">
            <v>0</v>
          </cell>
          <cell r="AFH168">
            <v>0</v>
          </cell>
          <cell r="AFI168">
            <v>0.32280092592592591</v>
          </cell>
          <cell r="AFJ168">
            <v>0.32792824074074084</v>
          </cell>
          <cell r="AFK168">
            <v>0.33223379629629635</v>
          </cell>
          <cell r="AFL168">
            <v>0.317962962962963</v>
          </cell>
          <cell r="AFM168">
            <v>0</v>
          </cell>
          <cell r="AFN168">
            <v>0.32291666666666669</v>
          </cell>
          <cell r="AFO168">
            <v>0.31439814814814815</v>
          </cell>
          <cell r="AFP168">
            <v>0.30988425925925928</v>
          </cell>
          <cell r="AFQ168">
            <v>2.3153125000000001</v>
          </cell>
          <cell r="AFR168">
            <v>0</v>
          </cell>
          <cell r="AFS168">
            <v>0.32042824074074083</v>
          </cell>
          <cell r="AFT168">
            <v>0.15743055555555543</v>
          </cell>
          <cell r="AFU168">
            <v>0.31875000000000003</v>
          </cell>
          <cell r="AFV168">
            <v>0.35694444444444468</v>
          </cell>
          <cell r="AFW168">
            <v>1.3180555555555555</v>
          </cell>
          <cell r="AFX168">
            <v>0</v>
          </cell>
          <cell r="AFY168">
            <v>0</v>
          </cell>
          <cell r="AFZ168">
            <v>0.16164351851851866</v>
          </cell>
          <cell r="AGA168">
            <v>0.3222222222222223</v>
          </cell>
          <cell r="AGB168">
            <v>0.32614583333333325</v>
          </cell>
          <cell r="AGC168">
            <v>0</v>
          </cell>
          <cell r="AGD168">
            <v>0.33680555555555552</v>
          </cell>
          <cell r="AGE168">
            <v>0.15575231481481483</v>
          </cell>
          <cell r="AGF168">
            <v>0</v>
          </cell>
          <cell r="AGH168" t="str">
            <v>GANJAR RAMADHAN</v>
          </cell>
          <cell r="AGI168" t="str">
            <v>POSTPAID</v>
          </cell>
          <cell r="AGJ168">
            <v>5.9641203703703696E-2</v>
          </cell>
          <cell r="AGK168">
            <v>4.9270833333333333E-2</v>
          </cell>
          <cell r="AGL168">
            <v>5.7245370370370363E-2</v>
          </cell>
          <cell r="AGM168">
            <v>5.6863425925925928E-2</v>
          </cell>
          <cell r="AGN168">
            <v>0</v>
          </cell>
          <cell r="AGO168">
            <v>0</v>
          </cell>
          <cell r="AGP168">
            <v>0</v>
          </cell>
          <cell r="AGQ168">
            <v>5.2199074074074078E-2</v>
          </cell>
          <cell r="AGR168">
            <v>5.6793981481481473E-2</v>
          </cell>
          <cell r="AGS168">
            <v>3.7905092592592587E-2</v>
          </cell>
          <cell r="AGT168">
            <v>5.2175925925925924E-2</v>
          </cell>
          <cell r="AGU168">
            <v>0</v>
          </cell>
          <cell r="AGV168">
            <v>2.4652777777777777E-2</v>
          </cell>
          <cell r="AGW168">
            <v>7.1712962962962964E-2</v>
          </cell>
          <cell r="AGX168">
            <v>6.1643518518518521E-2</v>
          </cell>
          <cell r="AGY168">
            <v>6.2465277777777779E-2</v>
          </cell>
          <cell r="AGZ168">
            <v>0</v>
          </cell>
          <cell r="AHA168">
            <v>5.1099537037037027E-2</v>
          </cell>
          <cell r="AHB168">
            <v>3.4236111111111106E-2</v>
          </cell>
          <cell r="AHC168">
            <v>5.394675925925925E-2</v>
          </cell>
          <cell r="AHD168">
            <v>5.9074074074074071E-2</v>
          </cell>
          <cell r="AHE168">
            <v>6.2743055555555566E-2</v>
          </cell>
          <cell r="AHF168">
            <v>0</v>
          </cell>
          <cell r="AHG168">
            <v>0</v>
          </cell>
          <cell r="AHH168">
            <v>4.4606481481481483E-2</v>
          </cell>
          <cell r="AHI168">
            <v>6.491898148148148E-2</v>
          </cell>
          <cell r="AHJ168">
            <v>5.6493055555555546E-2</v>
          </cell>
          <cell r="AHK168">
            <v>0</v>
          </cell>
          <cell r="AHL168">
            <v>7.0405092592592589E-2</v>
          </cell>
          <cell r="AHM168">
            <v>3.2442129629629626E-2</v>
          </cell>
          <cell r="AHN168">
            <v>0</v>
          </cell>
          <cell r="AHO168">
            <v>5.3297032828282839E-2</v>
          </cell>
          <cell r="AHP168"/>
          <cell r="AHQ168">
            <v>5153</v>
          </cell>
          <cell r="AHR168">
            <v>4257</v>
          </cell>
          <cell r="AHS168">
            <v>4946</v>
          </cell>
          <cell r="AHT168">
            <v>4913</v>
          </cell>
          <cell r="AHU168">
            <v>0</v>
          </cell>
          <cell r="AHV168">
            <v>0</v>
          </cell>
          <cell r="AHW168">
            <v>0</v>
          </cell>
          <cell r="AHX168">
            <v>4510</v>
          </cell>
          <cell r="AHY168">
            <v>4907</v>
          </cell>
          <cell r="AHZ168">
            <v>3275</v>
          </cell>
          <cell r="AIA168">
            <v>4508</v>
          </cell>
          <cell r="AIB168">
            <v>0</v>
          </cell>
          <cell r="AIC168">
            <v>2130</v>
          </cell>
          <cell r="AID168">
            <v>6196</v>
          </cell>
          <cell r="AIE168">
            <v>5326</v>
          </cell>
          <cell r="AIF168">
            <v>5397</v>
          </cell>
          <cell r="AIG168">
            <v>0</v>
          </cell>
          <cell r="AIH168">
            <v>4415</v>
          </cell>
          <cell r="AII168">
            <v>2958</v>
          </cell>
          <cell r="AIJ168">
            <v>4661</v>
          </cell>
          <cell r="AIK168">
            <v>5104</v>
          </cell>
          <cell r="AIL168">
            <v>5421</v>
          </cell>
          <cell r="AIM168">
            <v>0</v>
          </cell>
          <cell r="AIN168">
            <v>0</v>
          </cell>
          <cell r="AIO168">
            <v>3854</v>
          </cell>
          <cell r="AIP168">
            <v>5609</v>
          </cell>
          <cell r="AIQ168">
            <v>4881</v>
          </cell>
          <cell r="AIR168">
            <v>0</v>
          </cell>
          <cell r="AIS168">
            <v>6083</v>
          </cell>
          <cell r="AIT168">
            <v>2803</v>
          </cell>
          <cell r="AIU168">
            <v>0</v>
          </cell>
          <cell r="AIW168" t="str">
            <v>GANJAR RAMADHAN</v>
          </cell>
          <cell r="AIX168" t="str">
            <v>POSTPAID</v>
          </cell>
          <cell r="AIY168">
            <v>5.9641203703703696E-2</v>
          </cell>
          <cell r="AIZ168">
            <v>4.9270833333333333E-2</v>
          </cell>
          <cell r="AJA168">
            <v>5.7245370370370363E-2</v>
          </cell>
          <cell r="AJB168">
            <v>5.6863425925925928E-2</v>
          </cell>
          <cell r="AJC168">
            <v>5.2083333333333336E-2</v>
          </cell>
          <cell r="AJD168">
            <v>0</v>
          </cell>
          <cell r="AJE168">
            <v>0</v>
          </cell>
          <cell r="AJF168">
            <v>5.2199074074074078E-2</v>
          </cell>
          <cell r="AJG168">
            <v>4.4293981481481406E-2</v>
          </cell>
          <cell r="AJH168">
            <v>3.7905092592592587E-2</v>
          </cell>
          <cell r="AJI168">
            <v>5.2175925925925924E-2</v>
          </cell>
          <cell r="AJJ168">
            <v>0</v>
          </cell>
          <cell r="AJK168">
            <v>2.4652777777777777E-2</v>
          </cell>
          <cell r="AJL168">
            <v>5.7824074074074097E-2</v>
          </cell>
          <cell r="AJM168">
            <v>6.1643518518518521E-2</v>
          </cell>
          <cell r="AJN168">
            <v>5.4826388888888904E-2</v>
          </cell>
          <cell r="AJO168">
            <v>0</v>
          </cell>
          <cell r="AJP168">
            <v>5.1099537037037027E-2</v>
          </cell>
          <cell r="AJQ168">
            <v>3.0069444444444565E-2</v>
          </cell>
          <cell r="AJR168">
            <v>5.2083333333333336E-2</v>
          </cell>
          <cell r="AJS168">
            <v>5.2083333333333336E-2</v>
          </cell>
          <cell r="AJT168">
            <v>5.2083333333333336E-2</v>
          </cell>
          <cell r="AJU168">
            <v>0</v>
          </cell>
          <cell r="AJV168">
            <v>0</v>
          </cell>
          <cell r="AJW168">
            <v>2.7245370370370323E-2</v>
          </cell>
          <cell r="AJX168">
            <v>5.2083333333333336E-2</v>
          </cell>
          <cell r="AJY168">
            <v>4.8854166666666685E-2</v>
          </cell>
          <cell r="AJZ168">
            <v>0</v>
          </cell>
          <cell r="AKA168">
            <v>5.2083333333333336E-2</v>
          </cell>
          <cell r="AKB168">
            <v>3.2442129629629626E-2</v>
          </cell>
          <cell r="AKC168">
            <v>0</v>
          </cell>
          <cell r="AKD168">
            <v>4.829357890499196E-2</v>
          </cell>
          <cell r="AKE168"/>
          <cell r="AKF168">
            <v>5153</v>
          </cell>
          <cell r="AKG168">
            <v>4257</v>
          </cell>
          <cell r="AKH168">
            <v>4946</v>
          </cell>
          <cell r="AKI168">
            <v>4913</v>
          </cell>
          <cell r="AKJ168">
            <v>4500</v>
          </cell>
          <cell r="AKK168">
            <v>0</v>
          </cell>
          <cell r="AKL168">
            <v>0</v>
          </cell>
          <cell r="AKM168">
            <v>4510</v>
          </cell>
          <cell r="AKN168">
            <v>3827</v>
          </cell>
          <cell r="AKO168">
            <v>3275</v>
          </cell>
          <cell r="AKP168">
            <v>4508</v>
          </cell>
          <cell r="AKQ168">
            <v>0</v>
          </cell>
          <cell r="AKR168">
            <v>2130</v>
          </cell>
          <cell r="AKS168">
            <v>4996</v>
          </cell>
          <cell r="AKT168">
            <v>5326</v>
          </cell>
          <cell r="AKU168">
            <v>4737</v>
          </cell>
          <cell r="AKV168">
            <v>0</v>
          </cell>
          <cell r="AKW168">
            <v>4415</v>
          </cell>
          <cell r="AKX168">
            <v>2598</v>
          </cell>
          <cell r="AKY168">
            <v>4500</v>
          </cell>
          <cell r="AKZ168">
            <v>4500</v>
          </cell>
          <cell r="ALA168">
            <v>4500</v>
          </cell>
          <cell r="ALB168">
            <v>0</v>
          </cell>
          <cell r="ALC168">
            <v>0</v>
          </cell>
          <cell r="ALD168">
            <v>2354</v>
          </cell>
          <cell r="ALE168">
            <v>4500</v>
          </cell>
          <cell r="ALF168">
            <v>4221</v>
          </cell>
          <cell r="ALG168">
            <v>0</v>
          </cell>
          <cell r="ALH168">
            <v>4500</v>
          </cell>
          <cell r="ALI168">
            <v>2803</v>
          </cell>
          <cell r="ALJ168">
            <v>0</v>
          </cell>
          <cell r="ALL168">
            <v>0.42666666666666664</v>
          </cell>
          <cell r="ALM168">
            <v>0.35516203703703697</v>
          </cell>
          <cell r="ALN168">
            <v>0.43942129629629634</v>
          </cell>
          <cell r="ALO168">
            <v>5.9641203703703696E-2</v>
          </cell>
          <cell r="ALP168">
            <v>5.9641203703703696E-2</v>
          </cell>
          <cell r="ALQ168">
            <v>0.38244212962962959</v>
          </cell>
          <cell r="ALR168">
            <v>0.43976851851851861</v>
          </cell>
          <cell r="ALS168">
            <v>0.44866898148148149</v>
          </cell>
          <cell r="ALT168">
            <v>0.4155092592592593</v>
          </cell>
          <cell r="ALU168">
            <v>0.11181712962962961</v>
          </cell>
          <cell r="ALV168">
            <v>0.22248842592592594</v>
          </cell>
          <cell r="ALW168">
            <v>0.39869212962962963</v>
          </cell>
          <cell r="ALX168">
            <v>0.44123842592592594</v>
          </cell>
          <cell r="ALY168">
            <v>2.4365972222222223</v>
          </cell>
          <cell r="ALZ168">
            <v>0.12210648148148148</v>
          </cell>
          <cell r="AMA168">
            <v>0.38006944444444452</v>
          </cell>
          <cell r="AMB168">
            <v>0.26817129629629616</v>
          </cell>
          <cell r="AMC168">
            <v>0.41262731481481485</v>
          </cell>
          <cell r="AMD168">
            <v>0.47053240740740765</v>
          </cell>
          <cell r="AME168">
            <v>1.4367708333333333</v>
          </cell>
          <cell r="AMF168">
            <v>0.12238425925925926</v>
          </cell>
          <cell r="AMG168">
            <v>5.9641203703703696E-2</v>
          </cell>
          <cell r="AMH168">
            <v>0.22128472222222234</v>
          </cell>
          <cell r="AMI168">
            <v>0.42646990740740748</v>
          </cell>
          <cell r="AMJ168">
            <v>0.45070601851851844</v>
          </cell>
          <cell r="AMK168">
            <v>0.11613425925925924</v>
          </cell>
          <cell r="AML168">
            <v>0.39644675925925921</v>
          </cell>
          <cell r="AMM168">
            <v>0.2857986111111111</v>
          </cell>
          <cell r="AMN168">
            <v>9.2083333333333323E-2</v>
          </cell>
          <cell r="AMO168">
            <v>5.9641203703703696E-2</v>
          </cell>
          <cell r="AMP168" t="e">
            <v>#REF!</v>
          </cell>
          <cell r="AMR168">
            <v>36864</v>
          </cell>
          <cell r="AMS168">
            <v>30686</v>
          </cell>
          <cell r="AMT168">
            <v>37966</v>
          </cell>
          <cell r="AMU168">
            <v>5153</v>
          </cell>
          <cell r="AMV168">
            <v>5153</v>
          </cell>
          <cell r="AMW168">
            <v>33043</v>
          </cell>
          <cell r="AMX168">
            <v>37996</v>
          </cell>
          <cell r="AMY168">
            <v>38765</v>
          </cell>
          <cell r="AMZ168">
            <v>35900</v>
          </cell>
          <cell r="ANA168">
            <v>9661</v>
          </cell>
          <cell r="ANB168">
            <v>19223</v>
          </cell>
          <cell r="ANC168">
            <v>34447</v>
          </cell>
          <cell r="AND168">
            <v>38123</v>
          </cell>
          <cell r="ANE168">
            <v>37722</v>
          </cell>
          <cell r="ANF168">
            <v>10550</v>
          </cell>
          <cell r="ANG168">
            <v>32838</v>
          </cell>
          <cell r="ANH168">
            <v>23170</v>
          </cell>
          <cell r="ANI168">
            <v>35651</v>
          </cell>
          <cell r="ANJ168">
            <v>40654</v>
          </cell>
          <cell r="ANK168">
            <v>37737</v>
          </cell>
          <cell r="ANL168">
            <v>10574</v>
          </cell>
          <cell r="ANM168">
            <v>5153</v>
          </cell>
          <cell r="ANN168">
            <v>19119</v>
          </cell>
          <cell r="ANO168">
            <v>36847</v>
          </cell>
          <cell r="ANP168">
            <v>38941</v>
          </cell>
          <cell r="ANQ168">
            <v>10034</v>
          </cell>
          <cell r="ANR168">
            <v>34253</v>
          </cell>
          <cell r="ANS168">
            <v>24693</v>
          </cell>
          <cell r="ANT168">
            <v>7956</v>
          </cell>
          <cell r="ANU168">
            <v>0</v>
          </cell>
          <cell r="ANV168" t="e">
            <v>#REF!</v>
          </cell>
          <cell r="ANX168">
            <v>30</v>
          </cell>
          <cell r="ANY168">
            <v>22</v>
          </cell>
          <cell r="ANZ168">
            <v>22</v>
          </cell>
          <cell r="AOA168">
            <v>7</v>
          </cell>
          <cell r="AOB168">
            <v>0</v>
          </cell>
          <cell r="AOC168">
            <v>0</v>
          </cell>
          <cell r="AOD168">
            <v>0</v>
          </cell>
          <cell r="AOE168">
            <v>0</v>
          </cell>
          <cell r="AOF168">
            <v>0</v>
          </cell>
          <cell r="AOG168">
            <v>0</v>
          </cell>
          <cell r="AOH168">
            <v>0</v>
          </cell>
          <cell r="AOI168">
            <v>0</v>
          </cell>
          <cell r="AOJ168">
            <v>1</v>
          </cell>
          <cell r="AOK168">
            <v>0</v>
          </cell>
          <cell r="AOL168">
            <v>0</v>
          </cell>
          <cell r="AOM168">
            <v>0</v>
          </cell>
          <cell r="AON168">
            <v>0</v>
          </cell>
          <cell r="AOO168">
            <v>1</v>
          </cell>
          <cell r="AOP168">
            <v>0</v>
          </cell>
          <cell r="AOQ168">
            <v>0</v>
          </cell>
          <cell r="AOR168">
            <v>0</v>
          </cell>
          <cell r="AOS168">
            <v>0</v>
          </cell>
          <cell r="AOT168">
            <v>22</v>
          </cell>
          <cell r="AOU168"/>
          <cell r="AOV168">
            <v>10</v>
          </cell>
          <cell r="AOW168">
            <v>2</v>
          </cell>
          <cell r="AOX168">
            <v>12</v>
          </cell>
          <cell r="AOY168">
            <v>0</v>
          </cell>
          <cell r="AOZ168">
            <v>0</v>
          </cell>
          <cell r="APA168">
            <v>0</v>
          </cell>
          <cell r="APB168">
            <v>0</v>
          </cell>
          <cell r="APC168">
            <v>0</v>
          </cell>
          <cell r="APD168">
            <v>2</v>
          </cell>
          <cell r="APE168">
            <v>0</v>
          </cell>
          <cell r="APF168">
            <v>1</v>
          </cell>
          <cell r="APG168">
            <v>0</v>
          </cell>
          <cell r="APH168">
            <v>0</v>
          </cell>
          <cell r="API168">
            <v>1</v>
          </cell>
          <cell r="APJ168">
            <v>0</v>
          </cell>
          <cell r="APK168">
            <v>0</v>
          </cell>
          <cell r="APL168">
            <v>0</v>
          </cell>
          <cell r="APM168">
            <v>0</v>
          </cell>
          <cell r="APN168">
            <v>0</v>
          </cell>
          <cell r="APO168">
            <v>2</v>
          </cell>
          <cell r="APP168">
            <v>7</v>
          </cell>
          <cell r="APQ168">
            <v>8</v>
          </cell>
          <cell r="APR168">
            <v>7</v>
          </cell>
          <cell r="APS168">
            <v>22</v>
          </cell>
          <cell r="APT168">
            <v>0</v>
          </cell>
          <cell r="APU168">
            <v>0</v>
          </cell>
          <cell r="APV168">
            <v>0</v>
          </cell>
          <cell r="APW168">
            <v>0</v>
          </cell>
          <cell r="APX168">
            <v>0</v>
          </cell>
          <cell r="APY168">
            <v>0</v>
          </cell>
          <cell r="APZ168">
            <v>0</v>
          </cell>
          <cell r="AQA168">
            <v>0</v>
          </cell>
          <cell r="AQB168">
            <v>2</v>
          </cell>
          <cell r="AQC168">
            <v>2</v>
          </cell>
          <cell r="AQD168">
            <v>2</v>
          </cell>
          <cell r="AQE168">
            <v>6</v>
          </cell>
          <cell r="AQF168">
            <v>0</v>
          </cell>
          <cell r="AQG168">
            <v>0</v>
          </cell>
          <cell r="AQH168">
            <v>0</v>
          </cell>
          <cell r="AQI168">
            <v>0</v>
          </cell>
          <cell r="AQJ168">
            <v>0</v>
          </cell>
          <cell r="AQK168">
            <v>44</v>
          </cell>
          <cell r="AQL168">
            <v>1</v>
          </cell>
          <cell r="AQM168">
            <v>1</v>
          </cell>
          <cell r="AQN168">
            <v>1</v>
          </cell>
          <cell r="AQO168">
            <v>1</v>
          </cell>
          <cell r="AQP168"/>
          <cell r="AQQ168">
            <v>1</v>
          </cell>
          <cell r="AQR168" t="str">
            <v>A</v>
          </cell>
          <cell r="AQS168">
            <v>1</v>
          </cell>
          <cell r="AQT168">
            <v>0</v>
          </cell>
          <cell r="AQU168">
            <v>1</v>
          </cell>
          <cell r="AQV168"/>
          <cell r="AQW168">
            <v>0</v>
          </cell>
          <cell r="AQX168">
            <v>0</v>
          </cell>
          <cell r="AQY168">
            <v>0</v>
          </cell>
          <cell r="AQZ168">
            <v>10.161817129629631</v>
          </cell>
          <cell r="ARA168">
            <v>0.46190077861952866</v>
          </cell>
          <cell r="ARB168">
            <v>14630</v>
          </cell>
          <cell r="ARC168">
            <v>586080</v>
          </cell>
          <cell r="ARD168">
            <v>0.30866290983606565</v>
          </cell>
          <cell r="ARE168">
            <v>1.1107523148148151</v>
          </cell>
          <cell r="ARF168">
            <v>5.0488741582491593E-2</v>
          </cell>
          <cell r="ARG168">
            <v>1584</v>
          </cell>
          <cell r="ARH168">
            <v>67320</v>
          </cell>
          <cell r="ARI168">
            <v>3.5830719832735967E-2</v>
          </cell>
        </row>
        <row r="169">
          <cell r="B169" t="str">
            <v>HANIAH FAUZIAH</v>
          </cell>
          <cell r="C169">
            <v>160076</v>
          </cell>
          <cell r="D169" t="str">
            <v>9</v>
          </cell>
          <cell r="E169" t="str">
            <v>ISLAM</v>
          </cell>
          <cell r="F169" t="str">
            <v>PHL</v>
          </cell>
          <cell r="G169" t="str">
            <v>POSTPAID</v>
          </cell>
          <cell r="H169">
            <v>23.333333333333332</v>
          </cell>
          <cell r="I169" t="str">
            <v>D</v>
          </cell>
          <cell r="J169">
            <v>19234876</v>
          </cell>
          <cell r="K169">
            <v>570178</v>
          </cell>
          <cell r="L169" t="str">
            <v>PEREMPUAN</v>
          </cell>
          <cell r="M169" t="str">
            <v>AGENT POSTPAID</v>
          </cell>
          <cell r="N169" t="str">
            <v>SLAMET GUMELAR</v>
          </cell>
          <cell r="O169" t="str">
            <v>RIKA RIANY</v>
          </cell>
          <cell r="P169"/>
          <cell r="Q169">
            <v>0.75069444444444455</v>
          </cell>
          <cell r="R169">
            <v>25</v>
          </cell>
          <cell r="S169" t="str">
            <v>H</v>
          </cell>
          <cell r="T169"/>
          <cell r="U169"/>
          <cell r="V169"/>
          <cell r="W169"/>
          <cell r="X169"/>
          <cell r="Y169"/>
          <cell r="Z169"/>
          <cell r="AA169"/>
          <cell r="AB169">
            <v>0.69542824074074083</v>
          </cell>
          <cell r="AC169" t="str">
            <v>OK</v>
          </cell>
          <cell r="AD169">
            <v>0.69542824074074083</v>
          </cell>
          <cell r="AE169">
            <v>0.11984953703703703</v>
          </cell>
          <cell r="AF169">
            <v>6.4583333333333326E-2</v>
          </cell>
          <cell r="AG169" t="str">
            <v>NOK</v>
          </cell>
          <cell r="AH169">
            <v>5.5266203703703706E-2</v>
          </cell>
          <cell r="AI169">
            <v>0.38402777777777769</v>
          </cell>
          <cell r="AJ169">
            <v>29</v>
          </cell>
          <cell r="AK169" t="str">
            <v>H</v>
          </cell>
          <cell r="AL169"/>
          <cell r="AM169"/>
          <cell r="AN169"/>
          <cell r="AO169"/>
          <cell r="AP169"/>
          <cell r="AQ169"/>
          <cell r="AR169"/>
          <cell r="AS169"/>
          <cell r="AT169">
            <v>0.32391203703703697</v>
          </cell>
          <cell r="AU169" t="str">
            <v>OK</v>
          </cell>
          <cell r="AV169">
            <v>0.32391203703703697</v>
          </cell>
          <cell r="AW169">
            <v>6.0115740740740747E-2</v>
          </cell>
          <cell r="AX169">
            <v>0</v>
          </cell>
          <cell r="AY169" t="str">
            <v>NOK</v>
          </cell>
          <cell r="AZ169">
            <v>6.0115740740740747E-2</v>
          </cell>
          <cell r="BA169">
            <v>0.37222222222222218</v>
          </cell>
          <cell r="BB169">
            <v>34</v>
          </cell>
          <cell r="BC169" t="str">
            <v>H</v>
          </cell>
          <cell r="BD169"/>
          <cell r="BE169"/>
          <cell r="BF169"/>
          <cell r="BG169"/>
          <cell r="BH169"/>
          <cell r="BI169"/>
          <cell r="BJ169"/>
          <cell r="BK169"/>
          <cell r="BL169">
            <v>0.32369212962962962</v>
          </cell>
          <cell r="BM169" t="str">
            <v>OK</v>
          </cell>
          <cell r="BN169">
            <v>0.32369212962962962</v>
          </cell>
          <cell r="BO169">
            <v>8.1168981481481467E-2</v>
          </cell>
          <cell r="BP169">
            <v>3.2638888888888912E-2</v>
          </cell>
          <cell r="BQ169" t="str">
            <v>OK</v>
          </cell>
          <cell r="BR169">
            <v>4.8530092592592555E-2</v>
          </cell>
          <cell r="BS169">
            <v>0.37361111111111112</v>
          </cell>
          <cell r="BT169" t="str">
            <v>33-1</v>
          </cell>
          <cell r="BU169" t="str">
            <v>TDT</v>
          </cell>
          <cell r="BV169" t="str">
            <v>SYLVIA CANDILLA</v>
          </cell>
          <cell r="BW169"/>
          <cell r="BX169"/>
          <cell r="BY169"/>
          <cell r="BZ169"/>
          <cell r="CA169"/>
          <cell r="CB169"/>
          <cell r="CC169"/>
          <cell r="CD169">
            <v>0.32965277777777802</v>
          </cell>
          <cell r="CE169" t="str">
            <v>OK</v>
          </cell>
          <cell r="CF169">
            <v>0.32965277777777802</v>
          </cell>
          <cell r="CG169">
            <v>0.10020833333333332</v>
          </cell>
          <cell r="CH169">
            <v>5.6250000000000244E-2</v>
          </cell>
          <cell r="CI169" t="str">
            <v>OK</v>
          </cell>
          <cell r="CJ169">
            <v>4.3958333333333072E-2</v>
          </cell>
          <cell r="CK169">
            <v>0</v>
          </cell>
          <cell r="CL169"/>
          <cell r="CM169" t="str">
            <v>LP</v>
          </cell>
          <cell r="CN169"/>
          <cell r="CO169"/>
          <cell r="CP169"/>
          <cell r="CQ169"/>
          <cell r="CR169"/>
          <cell r="CS169"/>
          <cell r="CT169"/>
          <cell r="CU169"/>
          <cell r="CV169"/>
          <cell r="CW169"/>
          <cell r="CX169"/>
          <cell r="CY169"/>
          <cell r="CZ169"/>
          <cell r="DA169"/>
          <cell r="DB169"/>
          <cell r="DC169">
            <v>0</v>
          </cell>
          <cell r="DD169"/>
          <cell r="DE169" t="str">
            <v>LP</v>
          </cell>
          <cell r="DF169"/>
          <cell r="DG169"/>
          <cell r="DH169"/>
          <cell r="DI169"/>
          <cell r="DJ169"/>
          <cell r="DK169"/>
          <cell r="DL169"/>
          <cell r="DM169"/>
          <cell r="DN169"/>
          <cell r="DO169"/>
          <cell r="DP169"/>
          <cell r="DQ169"/>
          <cell r="DR169"/>
          <cell r="DS169"/>
          <cell r="DT169"/>
          <cell r="DU169">
            <v>0</v>
          </cell>
          <cell r="DV169"/>
          <cell r="DW169" t="str">
            <v>LP</v>
          </cell>
          <cell r="DX169"/>
          <cell r="DY169"/>
          <cell r="DZ169"/>
          <cell r="EA169"/>
          <cell r="EB169"/>
          <cell r="EC169"/>
          <cell r="ED169"/>
          <cell r="EE169"/>
          <cell r="EF169"/>
          <cell r="EG169"/>
          <cell r="EH169"/>
          <cell r="EI169"/>
          <cell r="EJ169"/>
          <cell r="EK169"/>
          <cell r="EL169"/>
          <cell r="EM169">
            <v>0.37569444444444444</v>
          </cell>
          <cell r="EN169">
            <v>23</v>
          </cell>
          <cell r="EO169" t="str">
            <v>H</v>
          </cell>
          <cell r="EP169"/>
          <cell r="EQ169"/>
          <cell r="ER169"/>
          <cell r="ES169"/>
          <cell r="ET169"/>
          <cell r="EU169"/>
          <cell r="EV169"/>
          <cell r="EW169"/>
          <cell r="EX169">
            <v>0.32124999999999998</v>
          </cell>
          <cell r="EY169" t="str">
            <v>NOK</v>
          </cell>
          <cell r="EZ169">
            <v>0.32124999999999998</v>
          </cell>
          <cell r="FA169">
            <v>7.5972222222222219E-2</v>
          </cell>
          <cell r="FB169">
            <v>2.1527777777777757E-2</v>
          </cell>
          <cell r="FC169" t="str">
            <v>NOK</v>
          </cell>
          <cell r="FD169">
            <v>5.4444444444444462E-2</v>
          </cell>
          <cell r="FE169">
            <v>0.37500000000000006</v>
          </cell>
          <cell r="FF169">
            <v>32</v>
          </cell>
          <cell r="FG169" t="str">
            <v>H</v>
          </cell>
          <cell r="FH169"/>
          <cell r="FI169"/>
          <cell r="FJ169"/>
          <cell r="FK169"/>
          <cell r="FL169"/>
          <cell r="FM169"/>
          <cell r="FN169"/>
          <cell r="FO169"/>
          <cell r="FP169">
            <v>0.31971064814814798</v>
          </cell>
          <cell r="FQ169" t="str">
            <v>NOK</v>
          </cell>
          <cell r="FR169">
            <v>0.31971064814814798</v>
          </cell>
          <cell r="FS169">
            <v>8.653935185185184E-2</v>
          </cell>
          <cell r="FT169">
            <v>3.1249999999999778E-2</v>
          </cell>
          <cell r="FU169" t="str">
            <v>NOK</v>
          </cell>
          <cell r="FV169">
            <v>5.5289351851852062E-2</v>
          </cell>
          <cell r="FW169">
            <v>0.375</v>
          </cell>
          <cell r="FX169" t="str">
            <v>33-1</v>
          </cell>
          <cell r="FY169" t="str">
            <v>H</v>
          </cell>
          <cell r="FZ169"/>
          <cell r="GA169"/>
          <cell r="GB169"/>
          <cell r="GC169"/>
          <cell r="GD169"/>
          <cell r="GE169"/>
          <cell r="GF169"/>
          <cell r="GG169"/>
          <cell r="GH169">
            <v>0.30878472222222236</v>
          </cell>
          <cell r="GI169" t="str">
            <v>NOK</v>
          </cell>
          <cell r="GJ169">
            <v>0.30878472222222236</v>
          </cell>
          <cell r="GK169">
            <v>9.2604166666666654E-2</v>
          </cell>
          <cell r="GL169">
            <v>2.6388888888889017E-2</v>
          </cell>
          <cell r="GM169" t="str">
            <v>NOK</v>
          </cell>
          <cell r="GN169">
            <v>6.6215277777777637E-2</v>
          </cell>
          <cell r="GO169">
            <v>0</v>
          </cell>
          <cell r="GP169"/>
          <cell r="GQ169" t="str">
            <v>LP</v>
          </cell>
          <cell r="GR169"/>
          <cell r="GS169"/>
          <cell r="GT169"/>
          <cell r="GU169"/>
          <cell r="GV169"/>
          <cell r="GW169"/>
          <cell r="GX169"/>
          <cell r="GY169"/>
          <cell r="GZ169"/>
          <cell r="HA169"/>
          <cell r="HB169"/>
          <cell r="HC169"/>
          <cell r="HD169"/>
          <cell r="HE169"/>
          <cell r="HF169"/>
          <cell r="HG169">
            <v>0</v>
          </cell>
          <cell r="HH169"/>
          <cell r="HI169" t="str">
            <v>LP</v>
          </cell>
          <cell r="HJ169"/>
          <cell r="HK169"/>
          <cell r="HL169"/>
          <cell r="HM169"/>
          <cell r="HN169"/>
          <cell r="HO169"/>
          <cell r="HP169"/>
          <cell r="HQ169"/>
          <cell r="HR169"/>
          <cell r="HS169"/>
          <cell r="HT169"/>
          <cell r="HU169"/>
          <cell r="HV169"/>
          <cell r="HW169"/>
          <cell r="HX169"/>
          <cell r="HY169">
            <v>0.375</v>
          </cell>
          <cell r="HZ169">
            <v>30</v>
          </cell>
          <cell r="IA169" t="str">
            <v>TDT</v>
          </cell>
          <cell r="IB169" t="str">
            <v>RESVIORY AHMADI</v>
          </cell>
          <cell r="IC169"/>
          <cell r="ID169"/>
          <cell r="IE169"/>
          <cell r="IF169"/>
          <cell r="IG169"/>
          <cell r="IH169"/>
          <cell r="II169"/>
          <cell r="IJ169">
            <v>0.33203703703703707</v>
          </cell>
          <cell r="IK169" t="str">
            <v>OK</v>
          </cell>
          <cell r="IL169">
            <v>0.33203703703703707</v>
          </cell>
          <cell r="IM169">
            <v>6.7962962962962961E-2</v>
          </cell>
          <cell r="IN169">
            <v>2.5000000000000022E-2</v>
          </cell>
          <cell r="IO169" t="str">
            <v>OK</v>
          </cell>
          <cell r="IP169">
            <v>4.2962962962962939E-2</v>
          </cell>
          <cell r="IQ169">
            <v>0.37499999999999994</v>
          </cell>
          <cell r="IR169">
            <v>28</v>
          </cell>
          <cell r="IS169" t="str">
            <v>H</v>
          </cell>
          <cell r="IT169"/>
          <cell r="IU169"/>
          <cell r="IV169"/>
          <cell r="IW169"/>
          <cell r="IX169"/>
          <cell r="IY169"/>
          <cell r="IZ169"/>
          <cell r="JA169"/>
          <cell r="JB169">
            <v>0.33633101851851849</v>
          </cell>
          <cell r="JC169" t="str">
            <v>OK</v>
          </cell>
          <cell r="JD169">
            <v>0.33633101851851849</v>
          </cell>
          <cell r="JE169">
            <v>0.11922453703703703</v>
          </cell>
          <cell r="JF169">
            <v>8.0555555555555575E-2</v>
          </cell>
          <cell r="JG169" t="str">
            <v>OK</v>
          </cell>
          <cell r="JH169">
            <v>3.8668981481481457E-2</v>
          </cell>
          <cell r="JI169">
            <v>0.36458333333333343</v>
          </cell>
          <cell r="JJ169">
            <v>32</v>
          </cell>
          <cell r="JK169" t="str">
            <v>H</v>
          </cell>
          <cell r="JL169"/>
          <cell r="JM169"/>
          <cell r="JN169"/>
          <cell r="JO169"/>
          <cell r="JP169"/>
          <cell r="JQ169"/>
          <cell r="JR169"/>
          <cell r="JS169"/>
          <cell r="JT169">
            <v>0.32495370370370391</v>
          </cell>
          <cell r="JU169" t="str">
            <v>OK</v>
          </cell>
          <cell r="JV169">
            <v>0.32495370370370391</v>
          </cell>
          <cell r="JW169">
            <v>7.2268518518518524E-2</v>
          </cell>
          <cell r="JX169">
            <v>3.2638888888888995E-2</v>
          </cell>
          <cell r="JY169" t="str">
            <v>OK</v>
          </cell>
          <cell r="JZ169">
            <v>3.9629629629629529E-2</v>
          </cell>
          <cell r="KA169">
            <v>0.3701388888888888</v>
          </cell>
          <cell r="KB169">
            <v>36</v>
          </cell>
          <cell r="KC169" t="str">
            <v>H</v>
          </cell>
          <cell r="KD169"/>
          <cell r="KE169"/>
          <cell r="KF169"/>
          <cell r="KG169"/>
          <cell r="KH169"/>
          <cell r="KI169"/>
          <cell r="KJ169"/>
          <cell r="KK169"/>
          <cell r="KL169">
            <v>0.32611111111111113</v>
          </cell>
          <cell r="KM169" t="str">
            <v>OK</v>
          </cell>
          <cell r="KN169">
            <v>0.32611111111111113</v>
          </cell>
          <cell r="KO169">
            <v>7.3888888888888879E-2</v>
          </cell>
          <cell r="KP169">
            <v>2.9861111111111234E-2</v>
          </cell>
          <cell r="KQ169" t="str">
            <v>OK</v>
          </cell>
          <cell r="KR169">
            <v>4.4027777777777645E-2</v>
          </cell>
          <cell r="KS169">
            <v>0</v>
          </cell>
          <cell r="KT169"/>
          <cell r="KU169" t="str">
            <v>LP</v>
          </cell>
          <cell r="KV169"/>
          <cell r="KW169"/>
          <cell r="KX169"/>
          <cell r="KY169"/>
          <cell r="KZ169"/>
          <cell r="LA169"/>
          <cell r="LB169"/>
          <cell r="LC169"/>
          <cell r="LD169"/>
          <cell r="LE169"/>
          <cell r="LF169"/>
          <cell r="LG169"/>
          <cell r="LH169"/>
          <cell r="LI169"/>
          <cell r="LJ169"/>
          <cell r="LK169">
            <v>0.37291666666666673</v>
          </cell>
          <cell r="LL169">
            <v>26</v>
          </cell>
          <cell r="LM169" t="str">
            <v>TDP</v>
          </cell>
          <cell r="LN169" t="str">
            <v>RR. ALDILLA DESYAZIZ SETIANTI</v>
          </cell>
          <cell r="LO169" t="str">
            <v>QA SCORE</v>
          </cell>
          <cell r="LP169"/>
          <cell r="LQ169"/>
          <cell r="LR169"/>
          <cell r="LS169"/>
          <cell r="LT169"/>
          <cell r="LU169"/>
          <cell r="LV169">
            <v>0.32083333333333341</v>
          </cell>
          <cell r="LW169" t="str">
            <v>NOK</v>
          </cell>
          <cell r="LX169">
            <v>0.32083333333333341</v>
          </cell>
          <cell r="LY169">
            <v>8.2974537037037027E-2</v>
          </cell>
          <cell r="LZ169">
            <v>0</v>
          </cell>
          <cell r="MA169" t="str">
            <v>OK</v>
          </cell>
          <cell r="MB169">
            <v>5.2083333333333336E-2</v>
          </cell>
          <cell r="MC169">
            <v>0.37638888888888894</v>
          </cell>
          <cell r="MD169">
            <v>26</v>
          </cell>
          <cell r="ME169" t="str">
            <v>H</v>
          </cell>
          <cell r="MF169"/>
          <cell r="MG169"/>
          <cell r="MH169"/>
          <cell r="MI169"/>
          <cell r="MJ169"/>
          <cell r="MK169"/>
          <cell r="ML169"/>
          <cell r="MM169"/>
          <cell r="MN169">
            <v>0.32910879629629619</v>
          </cell>
          <cell r="MO169" t="str">
            <v>OK</v>
          </cell>
          <cell r="MP169">
            <v>0.32910879629629619</v>
          </cell>
          <cell r="MQ169">
            <v>9.1724537037037035E-2</v>
          </cell>
          <cell r="MR169">
            <v>4.4444444444444259E-2</v>
          </cell>
          <cell r="MS169" t="str">
            <v>OK</v>
          </cell>
          <cell r="MT169">
            <v>4.7280092592592776E-2</v>
          </cell>
          <cell r="MU169">
            <v>0.41666666666666674</v>
          </cell>
          <cell r="MV169">
            <v>36</v>
          </cell>
          <cell r="MW169" t="str">
            <v>TDT</v>
          </cell>
          <cell r="MX169" t="str">
            <v>SUCI PRADITA SEPTIANI</v>
          </cell>
          <cell r="MY169"/>
          <cell r="MZ169"/>
          <cell r="NA169"/>
          <cell r="NB169"/>
          <cell r="NC169"/>
          <cell r="ND169"/>
          <cell r="NE169"/>
          <cell r="NF169">
            <v>0.36458333333333343</v>
          </cell>
          <cell r="NG169" t="str">
            <v>OK</v>
          </cell>
          <cell r="NH169">
            <v>0.36458333333333343</v>
          </cell>
          <cell r="NI169">
            <v>8.1168981481481481E-2</v>
          </cell>
          <cell r="NJ169">
            <v>2.5000000000000022E-2</v>
          </cell>
          <cell r="NK169" t="str">
            <v>OK</v>
          </cell>
          <cell r="NL169">
            <v>5.2083333333333336E-2</v>
          </cell>
          <cell r="NM169">
            <v>0.38055555555555548</v>
          </cell>
          <cell r="NN169">
            <v>31</v>
          </cell>
          <cell r="NO169" t="str">
            <v>H</v>
          </cell>
          <cell r="NP169"/>
          <cell r="NQ169"/>
          <cell r="NR169"/>
          <cell r="NS169"/>
          <cell r="NT169"/>
          <cell r="NU169"/>
          <cell r="NV169"/>
          <cell r="NW169"/>
          <cell r="NX169">
            <v>0.33181712962962956</v>
          </cell>
          <cell r="NY169" t="str">
            <v>OK</v>
          </cell>
          <cell r="NZ169">
            <v>0.33181712962962956</v>
          </cell>
          <cell r="OA169">
            <v>7.4432870370370358E-2</v>
          </cell>
          <cell r="OB169">
            <v>2.5694444444444423E-2</v>
          </cell>
          <cell r="OC169" t="str">
            <v>OK</v>
          </cell>
          <cell r="OD169">
            <v>4.8738425925925935E-2</v>
          </cell>
          <cell r="OE169">
            <v>0.4194444444444444</v>
          </cell>
          <cell r="OF169">
            <v>36</v>
          </cell>
          <cell r="OG169" t="str">
            <v>H</v>
          </cell>
          <cell r="OH169"/>
          <cell r="OI169"/>
          <cell r="OJ169"/>
          <cell r="OK169"/>
          <cell r="OL169"/>
          <cell r="OM169"/>
          <cell r="ON169"/>
          <cell r="OO169"/>
          <cell r="OP169">
            <v>0.3678703703703699</v>
          </cell>
          <cell r="OQ169" t="str">
            <v>OK</v>
          </cell>
          <cell r="OR169">
            <v>0.3678703703703699</v>
          </cell>
          <cell r="OS169">
            <v>7.7962962962962956E-2</v>
          </cell>
          <cell r="OT169">
            <v>2.6388888888888462E-2</v>
          </cell>
          <cell r="OU169" t="str">
            <v>OK</v>
          </cell>
          <cell r="OV169">
            <v>5.1574074074074494E-2</v>
          </cell>
          <cell r="OW169">
            <v>0</v>
          </cell>
          <cell r="OX169"/>
          <cell r="OY169" t="str">
            <v>LP</v>
          </cell>
          <cell r="OZ169"/>
          <cell r="PA169"/>
          <cell r="PB169"/>
          <cell r="PC169"/>
          <cell r="PD169"/>
          <cell r="PE169"/>
          <cell r="PF169"/>
          <cell r="PG169"/>
          <cell r="PH169"/>
          <cell r="PI169"/>
          <cell r="PJ169"/>
          <cell r="PK169"/>
          <cell r="PL169"/>
          <cell r="PM169"/>
          <cell r="PN169"/>
          <cell r="PO169">
            <v>0.3756944444444445</v>
          </cell>
          <cell r="PP169">
            <v>25</v>
          </cell>
          <cell r="PQ169" t="str">
            <v>TDP</v>
          </cell>
          <cell r="PR169" t="str">
            <v>SINDY SINTHIA DEWI</v>
          </cell>
          <cell r="PS169" t="str">
            <v>CES</v>
          </cell>
          <cell r="PT169"/>
          <cell r="PU169"/>
          <cell r="PV169"/>
          <cell r="PW169"/>
          <cell r="PX169"/>
          <cell r="PY169"/>
          <cell r="PZ169">
            <v>0.32978009259259267</v>
          </cell>
          <cell r="QA169" t="str">
            <v>OK</v>
          </cell>
          <cell r="QB169">
            <v>0.32978009259259267</v>
          </cell>
          <cell r="QC169">
            <v>6.3275462962962964E-2</v>
          </cell>
          <cell r="QD169">
            <v>1.736111111111116E-2</v>
          </cell>
          <cell r="QE169" t="str">
            <v>OK</v>
          </cell>
          <cell r="QF169">
            <v>4.5914351851851803E-2</v>
          </cell>
          <cell r="QG169">
            <v>0.3756944444444445</v>
          </cell>
          <cell r="QH169">
            <v>25</v>
          </cell>
          <cell r="QI169" t="str">
            <v>H</v>
          </cell>
          <cell r="QJ169"/>
          <cell r="QK169"/>
          <cell r="QL169"/>
          <cell r="QM169"/>
          <cell r="QN169"/>
          <cell r="QO169"/>
          <cell r="QP169"/>
          <cell r="QQ169"/>
          <cell r="QR169">
            <v>0.32365740740740756</v>
          </cell>
          <cell r="QS169" t="str">
            <v>OK</v>
          </cell>
          <cell r="QT169">
            <v>0.32365740740740756</v>
          </cell>
          <cell r="QU169">
            <v>6.5231481481481488E-2</v>
          </cell>
          <cell r="QV169">
            <v>1.3194444444444564E-2</v>
          </cell>
          <cell r="QW169" t="str">
            <v>OK</v>
          </cell>
          <cell r="QX169">
            <v>5.2037037037036923E-2</v>
          </cell>
          <cell r="QY169">
            <v>0.37569444444444444</v>
          </cell>
          <cell r="QZ169">
            <v>36</v>
          </cell>
          <cell r="RA169" t="str">
            <v>TDT</v>
          </cell>
          <cell r="RB169"/>
          <cell r="RC169"/>
          <cell r="RD169"/>
          <cell r="RE169"/>
          <cell r="RF169"/>
          <cell r="RG169"/>
          <cell r="RH169"/>
          <cell r="RI169"/>
          <cell r="RJ169">
            <v>0.33311342592592585</v>
          </cell>
          <cell r="RK169" t="str">
            <v>OK</v>
          </cell>
          <cell r="RL169">
            <v>0.33311342592592585</v>
          </cell>
          <cell r="RM169">
            <v>8.9108796296296297E-2</v>
          </cell>
          <cell r="RN169">
            <v>4.6527777777777737E-2</v>
          </cell>
          <cell r="RO169" t="str">
            <v>OK</v>
          </cell>
          <cell r="RP169">
            <v>4.258101851851856E-2</v>
          </cell>
          <cell r="RQ169">
            <v>0.38194444444444453</v>
          </cell>
          <cell r="RR169">
            <v>30</v>
          </cell>
          <cell r="RS169" t="str">
            <v>H</v>
          </cell>
          <cell r="RT169"/>
          <cell r="RU169"/>
          <cell r="RV169"/>
          <cell r="RW169"/>
          <cell r="RX169"/>
          <cell r="RY169"/>
          <cell r="RZ169"/>
          <cell r="SA169"/>
          <cell r="SB169">
            <v>0.32986111111111122</v>
          </cell>
          <cell r="SC169" t="str">
            <v>OK</v>
          </cell>
          <cell r="SD169">
            <v>0.32986111111111122</v>
          </cell>
          <cell r="SE169">
            <v>8.6631944444444442E-2</v>
          </cell>
          <cell r="SF169">
            <v>3.2638888888888884E-2</v>
          </cell>
          <cell r="SG169" t="str">
            <v>OK</v>
          </cell>
          <cell r="SH169">
            <v>5.2083333333333336E-2</v>
          </cell>
          <cell r="SI169">
            <v>0.37638888888888883</v>
          </cell>
          <cell r="SJ169">
            <v>36</v>
          </cell>
          <cell r="SK169" t="str">
            <v>H</v>
          </cell>
          <cell r="SL169"/>
          <cell r="SM169"/>
          <cell r="SN169"/>
          <cell r="SO169"/>
          <cell r="SP169"/>
          <cell r="SQ169"/>
          <cell r="SR169"/>
          <cell r="SS169"/>
          <cell r="ST169">
            <v>0.32548611111111098</v>
          </cell>
          <cell r="SU169" t="str">
            <v>OK</v>
          </cell>
          <cell r="SV169">
            <v>0.32548611111111098</v>
          </cell>
          <cell r="SW169">
            <v>6.9652777777777772E-2</v>
          </cell>
          <cell r="SX169">
            <v>1.8749999999999933E-2</v>
          </cell>
          <cell r="SY169" t="str">
            <v>OK</v>
          </cell>
          <cell r="SZ169">
            <v>5.0902777777777838E-2</v>
          </cell>
          <cell r="TA169">
            <v>0</v>
          </cell>
          <cell r="TB169"/>
          <cell r="TC169" t="str">
            <v>LP</v>
          </cell>
          <cell r="TD169"/>
          <cell r="TE169"/>
          <cell r="TF169"/>
          <cell r="TG169"/>
          <cell r="TH169"/>
          <cell r="TI169"/>
          <cell r="TJ169"/>
          <cell r="TK169"/>
          <cell r="TL169"/>
          <cell r="TM169"/>
          <cell r="TN169"/>
          <cell r="TO169"/>
          <cell r="TP169"/>
          <cell r="TQ169"/>
          <cell r="TR169"/>
          <cell r="TS169">
            <v>0</v>
          </cell>
          <cell r="TT169"/>
          <cell r="TU169" t="str">
            <v>LP</v>
          </cell>
          <cell r="TV169"/>
          <cell r="TW169"/>
          <cell r="TX169"/>
          <cell r="TY169"/>
          <cell r="TZ169"/>
          <cell r="UA169"/>
          <cell r="UB169"/>
          <cell r="UC169"/>
          <cell r="UD169"/>
          <cell r="UE169"/>
          <cell r="UF169"/>
          <cell r="UG169"/>
          <cell r="UH169"/>
          <cell r="UI169"/>
          <cell r="UJ169"/>
          <cell r="UK169"/>
          <cell r="UL169"/>
          <cell r="UM169"/>
          <cell r="UN169"/>
          <cell r="UO169"/>
          <cell r="UP169"/>
          <cell r="UQ169"/>
          <cell r="UR169"/>
          <cell r="US169"/>
          <cell r="UT169"/>
          <cell r="UU169"/>
          <cell r="UV169"/>
          <cell r="UW169"/>
          <cell r="UX169"/>
          <cell r="UY169"/>
          <cell r="UZ169"/>
          <cell r="VA169"/>
          <cell r="VB169"/>
          <cell r="VC169"/>
          <cell r="VD169">
            <v>25</v>
          </cell>
          <cell r="VE169">
            <v>29</v>
          </cell>
          <cell r="VF169">
            <v>34</v>
          </cell>
          <cell r="VG169" t="str">
            <v>33-1</v>
          </cell>
          <cell r="VH169">
            <v>0</v>
          </cell>
          <cell r="VI169">
            <v>0</v>
          </cell>
          <cell r="VJ169">
            <v>0</v>
          </cell>
          <cell r="VK169">
            <v>23</v>
          </cell>
          <cell r="VL169">
            <v>32</v>
          </cell>
          <cell r="VM169" t="str">
            <v>33-1</v>
          </cell>
          <cell r="VN169">
            <v>0</v>
          </cell>
          <cell r="VO169">
            <v>0</v>
          </cell>
          <cell r="VP169">
            <v>30</v>
          </cell>
          <cell r="VQ169">
            <v>28</v>
          </cell>
          <cell r="VR169">
            <v>32</v>
          </cell>
          <cell r="VS169">
            <v>36</v>
          </cell>
          <cell r="VT169">
            <v>0</v>
          </cell>
          <cell r="VU169">
            <v>26</v>
          </cell>
          <cell r="VV169">
            <v>26</v>
          </cell>
          <cell r="VW169">
            <v>36</v>
          </cell>
          <cell r="VX169">
            <v>31</v>
          </cell>
          <cell r="VY169">
            <v>36</v>
          </cell>
          <cell r="VZ169">
            <v>0</v>
          </cell>
          <cell r="WA169">
            <v>25</v>
          </cell>
          <cell r="WB169">
            <v>25</v>
          </cell>
          <cell r="WC169">
            <v>36</v>
          </cell>
          <cell r="WD169">
            <v>30</v>
          </cell>
          <cell r="WE169">
            <v>36</v>
          </cell>
          <cell r="WF169">
            <v>0</v>
          </cell>
          <cell r="WG169">
            <v>0</v>
          </cell>
          <cell r="WH169">
            <v>0</v>
          </cell>
          <cell r="WI169"/>
          <cell r="WJ169" t="str">
            <v>H</v>
          </cell>
          <cell r="WK169" t="str">
            <v>H</v>
          </cell>
          <cell r="WL169" t="str">
            <v>H</v>
          </cell>
          <cell r="WM169" t="str">
            <v>TDT</v>
          </cell>
          <cell r="WN169" t="str">
            <v>LP</v>
          </cell>
          <cell r="WO169" t="str">
            <v>LP</v>
          </cell>
          <cell r="WP169" t="str">
            <v>LP</v>
          </cell>
          <cell r="WQ169" t="str">
            <v>H</v>
          </cell>
          <cell r="WR169" t="str">
            <v>H</v>
          </cell>
          <cell r="WS169" t="str">
            <v>H</v>
          </cell>
          <cell r="WT169" t="str">
            <v>LP</v>
          </cell>
          <cell r="WU169" t="str">
            <v>LP</v>
          </cell>
          <cell r="WV169" t="str">
            <v>TDT</v>
          </cell>
          <cell r="WW169" t="str">
            <v>H</v>
          </cell>
          <cell r="WX169" t="str">
            <v>H</v>
          </cell>
          <cell r="WY169" t="str">
            <v>H</v>
          </cell>
          <cell r="WZ169" t="str">
            <v>LP</v>
          </cell>
          <cell r="XA169" t="str">
            <v>TDP</v>
          </cell>
          <cell r="XB169" t="str">
            <v>H</v>
          </cell>
          <cell r="XC169" t="str">
            <v>TDT</v>
          </cell>
          <cell r="XD169" t="str">
            <v>H</v>
          </cell>
          <cell r="XE169" t="str">
            <v>H</v>
          </cell>
          <cell r="XF169" t="str">
            <v>LP</v>
          </cell>
          <cell r="XG169" t="str">
            <v>TDP</v>
          </cell>
          <cell r="XH169" t="str">
            <v>H</v>
          </cell>
          <cell r="XI169" t="str">
            <v>TDT</v>
          </cell>
          <cell r="XJ169" t="str">
            <v>H</v>
          </cell>
          <cell r="XK169" t="str">
            <v>H</v>
          </cell>
          <cell r="XL169" t="str">
            <v>LP</v>
          </cell>
          <cell r="XM169" t="str">
            <v>LP</v>
          </cell>
          <cell r="XN169">
            <v>0</v>
          </cell>
          <cell r="XO169"/>
          <cell r="XP169">
            <v>0</v>
          </cell>
          <cell r="XQ169">
            <v>0</v>
          </cell>
          <cell r="XR169">
            <v>0</v>
          </cell>
          <cell r="XS169" t="str">
            <v>SYLVIA CANDILLA</v>
          </cell>
          <cell r="XT169">
            <v>0</v>
          </cell>
          <cell r="XU169">
            <v>0</v>
          </cell>
          <cell r="XV169">
            <v>0</v>
          </cell>
          <cell r="XW169">
            <v>0</v>
          </cell>
          <cell r="XX169">
            <v>0</v>
          </cell>
          <cell r="XY169">
            <v>0</v>
          </cell>
          <cell r="XZ169">
            <v>0</v>
          </cell>
          <cell r="YA169">
            <v>0</v>
          </cell>
          <cell r="YB169" t="str">
            <v>RESVIORY AHMADI</v>
          </cell>
          <cell r="YC169">
            <v>0</v>
          </cell>
          <cell r="YD169">
            <v>0</v>
          </cell>
          <cell r="YE169">
            <v>0</v>
          </cell>
          <cell r="YF169">
            <v>0</v>
          </cell>
          <cell r="YG169" t="str">
            <v>RR. ALDILLA DESYAZIZ SETIANTI</v>
          </cell>
          <cell r="YH169">
            <v>0</v>
          </cell>
          <cell r="YI169" t="str">
            <v>SUCI PRADITA SEPTIANI</v>
          </cell>
          <cell r="YJ169">
            <v>0</v>
          </cell>
          <cell r="YK169">
            <v>0</v>
          </cell>
          <cell r="YL169">
            <v>0</v>
          </cell>
          <cell r="YM169" t="str">
            <v>SINDY SINTHIA DEWI</v>
          </cell>
          <cell r="YN169">
            <v>0</v>
          </cell>
          <cell r="YO169">
            <v>0</v>
          </cell>
          <cell r="YP169">
            <v>0</v>
          </cell>
          <cell r="YQ169">
            <v>0</v>
          </cell>
          <cell r="YR169">
            <v>0</v>
          </cell>
          <cell r="YS169">
            <v>0</v>
          </cell>
          <cell r="YT169">
            <v>0</v>
          </cell>
          <cell r="YU169"/>
          <cell r="YV169">
            <v>0</v>
          </cell>
          <cell r="YW169">
            <v>0</v>
          </cell>
          <cell r="YX169">
            <v>0</v>
          </cell>
          <cell r="YY169">
            <v>0</v>
          </cell>
          <cell r="YZ169">
            <v>0</v>
          </cell>
          <cell r="ZA169">
            <v>0</v>
          </cell>
          <cell r="ZB169">
            <v>0</v>
          </cell>
          <cell r="ZC169">
            <v>0</v>
          </cell>
          <cell r="ZD169">
            <v>0</v>
          </cell>
          <cell r="ZE169">
            <v>0</v>
          </cell>
          <cell r="ZF169">
            <v>0</v>
          </cell>
          <cell r="ZG169">
            <v>0</v>
          </cell>
          <cell r="ZH169">
            <v>0</v>
          </cell>
          <cell r="ZI169">
            <v>0</v>
          </cell>
          <cell r="ZJ169">
            <v>0</v>
          </cell>
          <cell r="ZK169">
            <v>0</v>
          </cell>
          <cell r="ZL169">
            <v>0</v>
          </cell>
          <cell r="ZM169" t="str">
            <v>QA SCORE</v>
          </cell>
          <cell r="ZN169">
            <v>0</v>
          </cell>
          <cell r="ZO169">
            <v>0</v>
          </cell>
          <cell r="ZP169">
            <v>0</v>
          </cell>
          <cell r="ZQ169">
            <v>0</v>
          </cell>
          <cell r="ZR169">
            <v>0</v>
          </cell>
          <cell r="ZS169" t="str">
            <v>CES</v>
          </cell>
          <cell r="ZT169">
            <v>0</v>
          </cell>
          <cell r="ZU169">
            <v>0</v>
          </cell>
          <cell r="ZV169">
            <v>0</v>
          </cell>
          <cell r="ZW169">
            <v>0</v>
          </cell>
          <cell r="ZX169">
            <v>0</v>
          </cell>
          <cell r="ZY169">
            <v>0</v>
          </cell>
          <cell r="ZZ169">
            <v>0</v>
          </cell>
          <cell r="AAA169"/>
          <cell r="AAB169">
            <v>0.37222222222222218</v>
          </cell>
          <cell r="AAC169">
            <v>0.37361111111111112</v>
          </cell>
          <cell r="AAD169">
            <v>0</v>
          </cell>
          <cell r="AAE169">
            <v>0</v>
          </cell>
          <cell r="AAF169">
            <v>0</v>
          </cell>
          <cell r="AAG169">
            <v>0.37569444444444444</v>
          </cell>
          <cell r="AAH169">
            <v>0.37500000000000006</v>
          </cell>
          <cell r="AAI169">
            <v>0.375</v>
          </cell>
          <cell r="AAJ169">
            <v>0</v>
          </cell>
          <cell r="AAK169">
            <v>0</v>
          </cell>
          <cell r="AAL169">
            <v>0.375</v>
          </cell>
          <cell r="AAM169">
            <v>0.37499999999999994</v>
          </cell>
          <cell r="AAN169">
            <v>0.36458333333333343</v>
          </cell>
          <cell r="AAO169">
            <v>0.3701388888888888</v>
          </cell>
          <cell r="AAP169">
            <v>0</v>
          </cell>
          <cell r="AAQ169">
            <v>0.37291666666666673</v>
          </cell>
          <cell r="AAR169">
            <v>0.37638888888888894</v>
          </cell>
          <cell r="AAS169">
            <v>0.41666666666666674</v>
          </cell>
          <cell r="AAT169">
            <v>0.38055555555555548</v>
          </cell>
          <cell r="AAU169">
            <v>0.4194444444444444</v>
          </cell>
          <cell r="AAV169">
            <v>0</v>
          </cell>
          <cell r="AAW169">
            <v>0.3756944444444445</v>
          </cell>
          <cell r="AAX169">
            <v>0.3756944444444445</v>
          </cell>
          <cell r="AAY169">
            <v>0.37569444444444444</v>
          </cell>
          <cell r="AAZ169">
            <v>0.38194444444444453</v>
          </cell>
          <cell r="ABA169">
            <v>0.37638888888888883</v>
          </cell>
          <cell r="ABB169">
            <v>0</v>
          </cell>
          <cell r="ABC169">
            <v>0</v>
          </cell>
          <cell r="ABD169">
            <v>0</v>
          </cell>
          <cell r="ABE169">
            <v>0</v>
          </cell>
          <cell r="ABF169">
            <v>0</v>
          </cell>
          <cell r="ABG169"/>
          <cell r="ABH169">
            <v>0</v>
          </cell>
          <cell r="ABI169">
            <v>0</v>
          </cell>
          <cell r="ABJ169">
            <v>0</v>
          </cell>
          <cell r="ABK169">
            <v>0</v>
          </cell>
          <cell r="ABL169">
            <v>0</v>
          </cell>
          <cell r="ABM169">
            <v>0</v>
          </cell>
          <cell r="ABN169">
            <v>0</v>
          </cell>
          <cell r="ABO169">
            <v>0</v>
          </cell>
          <cell r="ABP169">
            <v>0</v>
          </cell>
          <cell r="ABQ169">
            <v>0</v>
          </cell>
          <cell r="ABR169">
            <v>0</v>
          </cell>
          <cell r="ABS169">
            <v>0</v>
          </cell>
          <cell r="ABT169">
            <v>0</v>
          </cell>
          <cell r="ABU169">
            <v>0</v>
          </cell>
          <cell r="ABV169">
            <v>0</v>
          </cell>
          <cell r="ABW169">
            <v>0</v>
          </cell>
          <cell r="ABX169">
            <v>0</v>
          </cell>
          <cell r="ABY169">
            <v>0</v>
          </cell>
          <cell r="ABZ169">
            <v>0</v>
          </cell>
          <cell r="ACA169">
            <v>0</v>
          </cell>
          <cell r="ACB169">
            <v>0</v>
          </cell>
          <cell r="ACC169">
            <v>0</v>
          </cell>
          <cell r="ACD169">
            <v>0</v>
          </cell>
          <cell r="ACE169">
            <v>0</v>
          </cell>
          <cell r="ACF169">
            <v>0</v>
          </cell>
          <cell r="ACG169">
            <v>0</v>
          </cell>
          <cell r="ACH169">
            <v>0</v>
          </cell>
          <cell r="ACI169">
            <v>0</v>
          </cell>
          <cell r="ACJ169">
            <v>0</v>
          </cell>
          <cell r="ACK169">
            <v>0</v>
          </cell>
          <cell r="ACL169">
            <v>0</v>
          </cell>
          <cell r="ACM169"/>
          <cell r="ACN169">
            <v>0</v>
          </cell>
          <cell r="ACO169">
            <v>0</v>
          </cell>
          <cell r="ACP169">
            <v>0</v>
          </cell>
          <cell r="ACQ169">
            <v>0</v>
          </cell>
          <cell r="ACR169">
            <v>0</v>
          </cell>
          <cell r="ACS169">
            <v>0</v>
          </cell>
          <cell r="ACT169">
            <v>0</v>
          </cell>
          <cell r="ACU169">
            <v>0</v>
          </cell>
          <cell r="ACV169">
            <v>0</v>
          </cell>
          <cell r="ACW169">
            <v>0</v>
          </cell>
          <cell r="ACX169">
            <v>0</v>
          </cell>
          <cell r="ACY169">
            <v>0</v>
          </cell>
          <cell r="ACZ169">
            <v>0</v>
          </cell>
          <cell r="ADA169">
            <v>0</v>
          </cell>
          <cell r="ADB169">
            <v>0</v>
          </cell>
          <cell r="ADC169">
            <v>0</v>
          </cell>
          <cell r="ADD169">
            <v>0</v>
          </cell>
          <cell r="ADE169">
            <v>0</v>
          </cell>
          <cell r="ADF169">
            <v>0</v>
          </cell>
          <cell r="ADG169">
            <v>0</v>
          </cell>
          <cell r="ADH169">
            <v>0</v>
          </cell>
          <cell r="ADI169">
            <v>0</v>
          </cell>
          <cell r="ADJ169">
            <v>0</v>
          </cell>
          <cell r="ADK169">
            <v>0</v>
          </cell>
          <cell r="ADL169">
            <v>0</v>
          </cell>
          <cell r="ADM169">
            <v>0</v>
          </cell>
          <cell r="ADN169">
            <v>0</v>
          </cell>
          <cell r="ADO169">
            <v>0</v>
          </cell>
          <cell r="ADP169">
            <v>0</v>
          </cell>
          <cell r="ADQ169">
            <v>0</v>
          </cell>
          <cell r="ADR169">
            <v>0</v>
          </cell>
          <cell r="ADS169"/>
          <cell r="ADT169" t="str">
            <v>HANIAH FAUZIAH</v>
          </cell>
          <cell r="ADU169" t="str">
            <v>POSTPAID</v>
          </cell>
          <cell r="ADV169">
            <v>0.69542824074074083</v>
          </cell>
          <cell r="ADW169">
            <v>0.32391203703703697</v>
          </cell>
          <cell r="ADX169">
            <v>0.32369212962962962</v>
          </cell>
          <cell r="ADY169">
            <v>0.32965277777777802</v>
          </cell>
          <cell r="ADZ169">
            <v>0</v>
          </cell>
          <cell r="AEA169">
            <v>0</v>
          </cell>
          <cell r="AEB169">
            <v>0</v>
          </cell>
          <cell r="AEC169">
            <v>0.32124999999999998</v>
          </cell>
          <cell r="AED169">
            <v>0.31971064814814798</v>
          </cell>
          <cell r="AEE169">
            <v>0.30878472222222236</v>
          </cell>
          <cell r="AEF169">
            <v>0</v>
          </cell>
          <cell r="AEG169">
            <v>0</v>
          </cell>
          <cell r="AEH169">
            <v>0.33203703703703707</v>
          </cell>
          <cell r="AEI169">
            <v>0.33633101851851849</v>
          </cell>
          <cell r="AEJ169">
            <v>0.32495370370370391</v>
          </cell>
          <cell r="AEK169">
            <v>0.32611111111111113</v>
          </cell>
          <cell r="AEL169">
            <v>0</v>
          </cell>
          <cell r="AEM169">
            <v>0.32083333333333341</v>
          </cell>
          <cell r="AEN169">
            <v>0.32910879629629619</v>
          </cell>
          <cell r="AEO169">
            <v>0.36458333333333343</v>
          </cell>
          <cell r="AEP169">
            <v>0.33181712962962956</v>
          </cell>
          <cell r="AEQ169">
            <v>0.3678703703703699</v>
          </cell>
          <cell r="AER169">
            <v>0</v>
          </cell>
          <cell r="AES169">
            <v>0.32978009259259267</v>
          </cell>
          <cell r="AET169">
            <v>0.32365740740740756</v>
          </cell>
          <cell r="AEU169">
            <v>0.33311342592592585</v>
          </cell>
          <cell r="AEV169">
            <v>0.32986111111111122</v>
          </cell>
          <cell r="AEW169">
            <v>0.32548611111111098</v>
          </cell>
          <cell r="AEX169">
            <v>0</v>
          </cell>
          <cell r="AEY169">
            <v>0</v>
          </cell>
          <cell r="AEZ169">
            <v>0</v>
          </cell>
          <cell r="AFA169"/>
          <cell r="AFB169">
            <v>0.69542824074074083</v>
          </cell>
          <cell r="AFC169">
            <v>0.32391203703703697</v>
          </cell>
          <cell r="AFD169">
            <v>0.32369212962962962</v>
          </cell>
          <cell r="AFE169">
            <v>0.32965277777777802</v>
          </cell>
          <cell r="AFF169">
            <v>0</v>
          </cell>
          <cell r="AFG169">
            <v>0</v>
          </cell>
          <cell r="AFH169">
            <v>0</v>
          </cell>
          <cell r="AFI169">
            <v>0.32124999999999998</v>
          </cell>
          <cell r="AFJ169">
            <v>0.31971064814814798</v>
          </cell>
          <cell r="AFK169">
            <v>0.30878472222222236</v>
          </cell>
          <cell r="AFL169">
            <v>0</v>
          </cell>
          <cell r="AFM169">
            <v>0</v>
          </cell>
          <cell r="AFN169">
            <v>0.33203703703703707</v>
          </cell>
          <cell r="AFO169">
            <v>0.33633101851851849</v>
          </cell>
          <cell r="AFP169">
            <v>0.32495370370370391</v>
          </cell>
          <cell r="AFQ169">
            <v>0.32611111111111113</v>
          </cell>
          <cell r="AFR169">
            <v>0</v>
          </cell>
          <cell r="AFS169">
            <v>0.32083333333333341</v>
          </cell>
          <cell r="AFT169">
            <v>0.32910879629629619</v>
          </cell>
          <cell r="AFU169">
            <v>0.36458333333333343</v>
          </cell>
          <cell r="AFV169">
            <v>0.33181712962962956</v>
          </cell>
          <cell r="AFW169">
            <v>0.3678703703703699</v>
          </cell>
          <cell r="AFX169">
            <v>0</v>
          </cell>
          <cell r="AFY169">
            <v>0.32978009259259267</v>
          </cell>
          <cell r="AFZ169">
            <v>0.32365740740740756</v>
          </cell>
          <cell r="AGA169">
            <v>0.33311342592592585</v>
          </cell>
          <cell r="AGB169">
            <v>0.32986111111111122</v>
          </cell>
          <cell r="AGC169">
            <v>0.32548611111111098</v>
          </cell>
          <cell r="AGD169">
            <v>0</v>
          </cell>
          <cell r="AGE169">
            <v>0</v>
          </cell>
          <cell r="AGF169">
            <v>0</v>
          </cell>
          <cell r="AGH169" t="str">
            <v>HANIAH FAUZIAH</v>
          </cell>
          <cell r="AGI169" t="str">
            <v>POSTPAID</v>
          </cell>
          <cell r="AGJ169">
            <v>0.11984953703703703</v>
          </cell>
          <cell r="AGK169">
            <v>6.0115740740740747E-2</v>
          </cell>
          <cell r="AGL169">
            <v>8.1168981481481467E-2</v>
          </cell>
          <cell r="AGM169">
            <v>0.10020833333333332</v>
          </cell>
          <cell r="AGN169">
            <v>0</v>
          </cell>
          <cell r="AGO169">
            <v>0</v>
          </cell>
          <cell r="AGP169">
            <v>0</v>
          </cell>
          <cell r="AGQ169">
            <v>7.5972222222222219E-2</v>
          </cell>
          <cell r="AGR169">
            <v>8.653935185185184E-2</v>
          </cell>
          <cell r="AGS169">
            <v>9.2604166666666654E-2</v>
          </cell>
          <cell r="AGT169">
            <v>0</v>
          </cell>
          <cell r="AGU169">
            <v>0</v>
          </cell>
          <cell r="AGV169">
            <v>6.7962962962962961E-2</v>
          </cell>
          <cell r="AGW169">
            <v>0.11922453703703703</v>
          </cell>
          <cell r="AGX169">
            <v>7.2268518518518524E-2</v>
          </cell>
          <cell r="AGY169">
            <v>7.3888888888888879E-2</v>
          </cell>
          <cell r="AGZ169">
            <v>0</v>
          </cell>
          <cell r="AHA169">
            <v>8.2974537037037027E-2</v>
          </cell>
          <cell r="AHB169">
            <v>9.1724537037037035E-2</v>
          </cell>
          <cell r="AHC169">
            <v>8.1168981481481481E-2</v>
          </cell>
          <cell r="AHD169">
            <v>7.4432870370370358E-2</v>
          </cell>
          <cell r="AHE169">
            <v>7.7962962962962956E-2</v>
          </cell>
          <cell r="AHF169">
            <v>0</v>
          </cell>
          <cell r="AHG169">
            <v>6.3275462962962964E-2</v>
          </cell>
          <cell r="AHH169">
            <v>6.5231481481481488E-2</v>
          </cell>
          <cell r="AHI169">
            <v>8.9108796296296297E-2</v>
          </cell>
          <cell r="AHJ169">
            <v>8.6631944444444442E-2</v>
          </cell>
          <cell r="AHK169">
            <v>6.9652777777777772E-2</v>
          </cell>
          <cell r="AHL169">
            <v>0</v>
          </cell>
          <cell r="AHM169">
            <v>0</v>
          </cell>
          <cell r="AHN169">
            <v>0</v>
          </cell>
          <cell r="AHO169">
            <v>8.2474647266313927E-2</v>
          </cell>
          <cell r="AHP169"/>
          <cell r="AHQ169">
            <v>10355</v>
          </cell>
          <cell r="AHR169">
            <v>5194</v>
          </cell>
          <cell r="AHS169">
            <v>7013</v>
          </cell>
          <cell r="AHT169">
            <v>8658</v>
          </cell>
          <cell r="AHU169">
            <v>0</v>
          </cell>
          <cell r="AHV169">
            <v>0</v>
          </cell>
          <cell r="AHW169">
            <v>0</v>
          </cell>
          <cell r="AHX169">
            <v>6564</v>
          </cell>
          <cell r="AHY169">
            <v>7477</v>
          </cell>
          <cell r="AHZ169">
            <v>8001</v>
          </cell>
          <cell r="AIA169">
            <v>0</v>
          </cell>
          <cell r="AIB169">
            <v>0</v>
          </cell>
          <cell r="AIC169">
            <v>5872</v>
          </cell>
          <cell r="AID169">
            <v>10301</v>
          </cell>
          <cell r="AIE169">
            <v>6244</v>
          </cell>
          <cell r="AIF169">
            <v>6384</v>
          </cell>
          <cell r="AIG169">
            <v>0</v>
          </cell>
          <cell r="AIH169">
            <v>7169</v>
          </cell>
          <cell r="AII169">
            <v>7925</v>
          </cell>
          <cell r="AIJ169">
            <v>7013</v>
          </cell>
          <cell r="AIK169">
            <v>6431</v>
          </cell>
          <cell r="AIL169">
            <v>6736</v>
          </cell>
          <cell r="AIM169">
            <v>0</v>
          </cell>
          <cell r="AIN169">
            <v>5467</v>
          </cell>
          <cell r="AIO169">
            <v>5636</v>
          </cell>
          <cell r="AIP169">
            <v>7699</v>
          </cell>
          <cell r="AIQ169">
            <v>7485</v>
          </cell>
          <cell r="AIR169">
            <v>6018</v>
          </cell>
          <cell r="AIS169">
            <v>0</v>
          </cell>
          <cell r="AIT169">
            <v>0</v>
          </cell>
          <cell r="AIU169">
            <v>0</v>
          </cell>
          <cell r="AIW169" t="str">
            <v>HANIAH FAUZIAH</v>
          </cell>
          <cell r="AIX169" t="str">
            <v>POSTPAID</v>
          </cell>
          <cell r="AIY169">
            <v>5.5266203703703706E-2</v>
          </cell>
          <cell r="AIZ169">
            <v>6.0115740740740747E-2</v>
          </cell>
          <cell r="AJA169">
            <v>4.8530092592592555E-2</v>
          </cell>
          <cell r="AJB169">
            <v>4.3958333333333072E-2</v>
          </cell>
          <cell r="AJC169">
            <v>0</v>
          </cell>
          <cell r="AJD169">
            <v>0</v>
          </cell>
          <cell r="AJE169">
            <v>0</v>
          </cell>
          <cell r="AJF169">
            <v>5.4444444444444462E-2</v>
          </cell>
          <cell r="AJG169">
            <v>5.5289351851852062E-2</v>
          </cell>
          <cell r="AJH169">
            <v>6.6215277777777637E-2</v>
          </cell>
          <cell r="AJI169">
            <v>0</v>
          </cell>
          <cell r="AJJ169">
            <v>0</v>
          </cell>
          <cell r="AJK169">
            <v>4.2962962962962939E-2</v>
          </cell>
          <cell r="AJL169">
            <v>3.8668981481481457E-2</v>
          </cell>
          <cell r="AJM169">
            <v>3.9629629629629529E-2</v>
          </cell>
          <cell r="AJN169">
            <v>4.4027777777777645E-2</v>
          </cell>
          <cell r="AJO169">
            <v>0</v>
          </cell>
          <cell r="AJP169">
            <v>5.2083333333333336E-2</v>
          </cell>
          <cell r="AJQ169">
            <v>4.7280092592592776E-2</v>
          </cell>
          <cell r="AJR169">
            <v>5.2083333333333336E-2</v>
          </cell>
          <cell r="AJS169">
            <v>4.8738425925925935E-2</v>
          </cell>
          <cell r="AJT169">
            <v>5.1574074074074494E-2</v>
          </cell>
          <cell r="AJU169">
            <v>0</v>
          </cell>
          <cell r="AJV169">
            <v>4.5914351851851803E-2</v>
          </cell>
          <cell r="AJW169">
            <v>5.2037037037036923E-2</v>
          </cell>
          <cell r="AJX169">
            <v>4.258101851851856E-2</v>
          </cell>
          <cell r="AJY169">
            <v>5.2083333333333336E-2</v>
          </cell>
          <cell r="AJZ169">
            <v>5.0902777777777838E-2</v>
          </cell>
          <cell r="AKA169">
            <v>0</v>
          </cell>
          <cell r="AKB169">
            <v>0</v>
          </cell>
          <cell r="AKC169">
            <v>0</v>
          </cell>
          <cell r="AKD169">
            <v>4.9732694003527346E-2</v>
          </cell>
          <cell r="AKE169"/>
          <cell r="AKF169">
            <v>4775</v>
          </cell>
          <cell r="AKG169">
            <v>5194</v>
          </cell>
          <cell r="AKH169">
            <v>4193</v>
          </cell>
          <cell r="AKI169">
            <v>3798</v>
          </cell>
          <cell r="AKJ169">
            <v>0</v>
          </cell>
          <cell r="AKK169">
            <v>0</v>
          </cell>
          <cell r="AKL169">
            <v>0</v>
          </cell>
          <cell r="AKM169">
            <v>4704</v>
          </cell>
          <cell r="AKN169">
            <v>4777</v>
          </cell>
          <cell r="AKO169">
            <v>5721</v>
          </cell>
          <cell r="AKP169">
            <v>0</v>
          </cell>
          <cell r="AKQ169">
            <v>0</v>
          </cell>
          <cell r="AKR169">
            <v>3712</v>
          </cell>
          <cell r="AKS169">
            <v>3341</v>
          </cell>
          <cell r="AKT169">
            <v>3424</v>
          </cell>
          <cell r="AKU169">
            <v>3804</v>
          </cell>
          <cell r="AKV169">
            <v>0</v>
          </cell>
          <cell r="AKW169">
            <v>4500</v>
          </cell>
          <cell r="AKX169">
            <v>4085</v>
          </cell>
          <cell r="AKY169">
            <v>4500</v>
          </cell>
          <cell r="AKZ169">
            <v>4211</v>
          </cell>
          <cell r="ALA169">
            <v>4456</v>
          </cell>
          <cell r="ALB169">
            <v>0</v>
          </cell>
          <cell r="ALC169">
            <v>3967</v>
          </cell>
          <cell r="ALD169">
            <v>4496</v>
          </cell>
          <cell r="ALE169">
            <v>3679</v>
          </cell>
          <cell r="ALF169">
            <v>4500</v>
          </cell>
          <cell r="ALG169">
            <v>4398</v>
          </cell>
          <cell r="ALH169">
            <v>0</v>
          </cell>
          <cell r="ALI169">
            <v>0</v>
          </cell>
          <cell r="ALJ169">
            <v>0</v>
          </cell>
          <cell r="ALL169">
            <v>0.50365740740740739</v>
          </cell>
          <cell r="ALM169">
            <v>0.5306712962962965</v>
          </cell>
          <cell r="ALN169">
            <v>0.22005787037037033</v>
          </cell>
          <cell r="ALO169">
            <v>0.11984953703703703</v>
          </cell>
          <cell r="ALP169">
            <v>0.11984953703703703</v>
          </cell>
          <cell r="ALQ169">
            <v>0.44109953703703703</v>
          </cell>
          <cell r="ALR169">
            <v>0.51553240740740724</v>
          </cell>
          <cell r="ALS169">
            <v>0.51517361111111126</v>
          </cell>
          <cell r="ALT169">
            <v>0.2124537037037037</v>
          </cell>
          <cell r="ALU169">
            <v>0.11984953703703703</v>
          </cell>
          <cell r="ALV169">
            <v>0.45188657407407412</v>
          </cell>
          <cell r="ALW169">
            <v>0.52414351851851848</v>
          </cell>
          <cell r="ALX169">
            <v>0.56402777777777802</v>
          </cell>
          <cell r="ALY169">
            <v>0.51822916666666674</v>
          </cell>
          <cell r="ALZ169">
            <v>0.19373842592592591</v>
          </cell>
          <cell r="AMA169">
            <v>0.44068287037037046</v>
          </cell>
          <cell r="AMB169">
            <v>0.53193287037037029</v>
          </cell>
          <cell r="AMC169">
            <v>0.57615740740740751</v>
          </cell>
          <cell r="AMD169">
            <v>0.5328356481481481</v>
          </cell>
          <cell r="AME169">
            <v>0.56215277777777728</v>
          </cell>
          <cell r="AMF169">
            <v>0.1978125</v>
          </cell>
          <cell r="AMG169">
            <v>0.44962962962962971</v>
          </cell>
          <cell r="AMH169">
            <v>0.50678240740740754</v>
          </cell>
          <cell r="AMI169">
            <v>0.5181944444444444</v>
          </cell>
          <cell r="AMJ169">
            <v>0.53881944444444452</v>
          </cell>
          <cell r="AMK169">
            <v>0.53196759259259241</v>
          </cell>
          <cell r="AML169">
            <v>0.1895023148148148</v>
          </cell>
          <cell r="AMM169">
            <v>0.11984953703703703</v>
          </cell>
          <cell r="AMN169">
            <v>0.11984953703703703</v>
          </cell>
          <cell r="AMO169">
            <v>0.11984953703703703</v>
          </cell>
          <cell r="AMP169" t="e">
            <v>#REF!</v>
          </cell>
          <cell r="AMR169">
            <v>43516</v>
          </cell>
          <cell r="AMS169">
            <v>45850</v>
          </cell>
          <cell r="AMT169">
            <v>19013</v>
          </cell>
          <cell r="AMU169">
            <v>10355</v>
          </cell>
          <cell r="AMV169">
            <v>10355</v>
          </cell>
          <cell r="AMW169">
            <v>38111</v>
          </cell>
          <cell r="AMX169">
            <v>44542</v>
          </cell>
          <cell r="AMY169">
            <v>44511</v>
          </cell>
          <cell r="AMZ169">
            <v>18356</v>
          </cell>
          <cell r="ANA169">
            <v>10355</v>
          </cell>
          <cell r="ANB169">
            <v>39043</v>
          </cell>
          <cell r="ANC169">
            <v>45286</v>
          </cell>
          <cell r="AND169">
            <v>48732</v>
          </cell>
          <cell r="ANE169">
            <v>44775</v>
          </cell>
          <cell r="ANF169">
            <v>16739</v>
          </cell>
          <cell r="ANG169">
            <v>38075</v>
          </cell>
          <cell r="ANH169">
            <v>45959</v>
          </cell>
          <cell r="ANI169">
            <v>49780</v>
          </cell>
          <cell r="ANJ169">
            <v>46037</v>
          </cell>
          <cell r="ANK169">
            <v>48570</v>
          </cell>
          <cell r="ANL169">
            <v>17091</v>
          </cell>
          <cell r="ANM169">
            <v>38848</v>
          </cell>
          <cell r="ANN169">
            <v>43786</v>
          </cell>
          <cell r="ANO169">
            <v>44772</v>
          </cell>
          <cell r="ANP169">
            <v>46554</v>
          </cell>
          <cell r="ANQ169">
            <v>45962</v>
          </cell>
          <cell r="ANR169">
            <v>16373</v>
          </cell>
          <cell r="ANS169">
            <v>10355</v>
          </cell>
          <cell r="ANT169">
            <v>10355</v>
          </cell>
          <cell r="ANU169">
            <v>0</v>
          </cell>
          <cell r="ANV169" t="e">
            <v>#REF!</v>
          </cell>
          <cell r="ANX169">
            <v>30</v>
          </cell>
          <cell r="ANY169">
            <v>21</v>
          </cell>
          <cell r="ANZ169">
            <v>21</v>
          </cell>
          <cell r="AOA169">
            <v>9</v>
          </cell>
          <cell r="AOB169">
            <v>0</v>
          </cell>
          <cell r="AOC169">
            <v>0</v>
          </cell>
          <cell r="AOD169">
            <v>0</v>
          </cell>
          <cell r="AOE169">
            <v>0</v>
          </cell>
          <cell r="AOF169">
            <v>0</v>
          </cell>
          <cell r="AOG169">
            <v>0</v>
          </cell>
          <cell r="AOH169">
            <v>0</v>
          </cell>
          <cell r="AOI169">
            <v>0</v>
          </cell>
          <cell r="AOJ169">
            <v>0</v>
          </cell>
          <cell r="AOK169">
            <v>0</v>
          </cell>
          <cell r="AOL169">
            <v>0</v>
          </cell>
          <cell r="AOM169">
            <v>0</v>
          </cell>
          <cell r="AON169">
            <v>0</v>
          </cell>
          <cell r="AOO169">
            <v>0</v>
          </cell>
          <cell r="AOP169">
            <v>0</v>
          </cell>
          <cell r="AOQ169">
            <v>0</v>
          </cell>
          <cell r="AOR169">
            <v>0</v>
          </cell>
          <cell r="AOS169">
            <v>0</v>
          </cell>
          <cell r="AOT169">
            <v>2</v>
          </cell>
          <cell r="AOU169"/>
          <cell r="AOV169">
            <v>4</v>
          </cell>
          <cell r="AOW169">
            <v>2</v>
          </cell>
          <cell r="AOX169">
            <v>6</v>
          </cell>
          <cell r="AOY169">
            <v>0</v>
          </cell>
          <cell r="AOZ169">
            <v>0</v>
          </cell>
          <cell r="APA169">
            <v>0</v>
          </cell>
          <cell r="APB169">
            <v>0</v>
          </cell>
          <cell r="APC169">
            <v>0</v>
          </cell>
          <cell r="APD169">
            <v>2</v>
          </cell>
          <cell r="APE169">
            <v>0</v>
          </cell>
          <cell r="APF169">
            <v>0</v>
          </cell>
          <cell r="APG169">
            <v>1</v>
          </cell>
          <cell r="APH169">
            <v>0</v>
          </cell>
          <cell r="API169">
            <v>1</v>
          </cell>
          <cell r="APJ169">
            <v>0</v>
          </cell>
          <cell r="APK169">
            <v>0</v>
          </cell>
          <cell r="APL169">
            <v>0</v>
          </cell>
          <cell r="APM169">
            <v>0</v>
          </cell>
          <cell r="APN169">
            <v>0</v>
          </cell>
          <cell r="APO169">
            <v>2</v>
          </cell>
          <cell r="APP169">
            <v>7</v>
          </cell>
          <cell r="APQ169">
            <v>7</v>
          </cell>
          <cell r="APR169">
            <v>7</v>
          </cell>
          <cell r="APS169">
            <v>21</v>
          </cell>
          <cell r="APT169">
            <v>0</v>
          </cell>
          <cell r="APU169">
            <v>0</v>
          </cell>
          <cell r="APV169">
            <v>0</v>
          </cell>
          <cell r="APW169">
            <v>0</v>
          </cell>
          <cell r="APX169">
            <v>0</v>
          </cell>
          <cell r="APY169">
            <v>0</v>
          </cell>
          <cell r="APZ169">
            <v>0</v>
          </cell>
          <cell r="AQA169">
            <v>0</v>
          </cell>
          <cell r="AQB169">
            <v>3</v>
          </cell>
          <cell r="AQC169">
            <v>3</v>
          </cell>
          <cell r="AQD169">
            <v>3</v>
          </cell>
          <cell r="AQE169">
            <v>9</v>
          </cell>
          <cell r="AQF169">
            <v>0</v>
          </cell>
          <cell r="AQG169">
            <v>0</v>
          </cell>
          <cell r="AQH169">
            <v>0</v>
          </cell>
          <cell r="AQI169">
            <v>0</v>
          </cell>
          <cell r="AQJ169">
            <v>0</v>
          </cell>
          <cell r="AQK169">
            <v>42</v>
          </cell>
          <cell r="AQL169">
            <v>1</v>
          </cell>
          <cell r="AQM169">
            <v>1</v>
          </cell>
          <cell r="AQN169">
            <v>1</v>
          </cell>
          <cell r="AQO169">
            <v>1</v>
          </cell>
          <cell r="AQP169"/>
          <cell r="AQQ169">
            <v>1</v>
          </cell>
          <cell r="AQR169" t="str">
            <v>A</v>
          </cell>
          <cell r="AQS169">
            <v>1</v>
          </cell>
          <cell r="AQT169">
            <v>0</v>
          </cell>
          <cell r="AQU169">
            <v>1</v>
          </cell>
          <cell r="AQV169"/>
          <cell r="AQW169">
            <v>0</v>
          </cell>
          <cell r="AQX169">
            <v>0</v>
          </cell>
          <cell r="AQY169">
            <v>0</v>
          </cell>
          <cell r="AQZ169">
            <v>7.297974537037037</v>
          </cell>
          <cell r="ARA169">
            <v>0.34752259700176369</v>
          </cell>
          <cell r="ARB169">
            <v>10500</v>
          </cell>
          <cell r="ARC169">
            <v>391860</v>
          </cell>
          <cell r="ARD169">
            <v>0.21613767455980573</v>
          </cell>
          <cell r="ARE169">
            <v>1.0443865740740743</v>
          </cell>
          <cell r="ARF169">
            <v>4.9732694003527346E-2</v>
          </cell>
          <cell r="ARG169">
            <v>1491</v>
          </cell>
          <cell r="ARH169">
            <v>60480</v>
          </cell>
          <cell r="ARI169">
            <v>3.3689889486260463E-2</v>
          </cell>
        </row>
        <row r="170">
          <cell r="B170" t="str">
            <v>HIKMAT HIDAYAT</v>
          </cell>
          <cell r="C170">
            <v>163120</v>
          </cell>
          <cell r="D170" t="str">
            <v>14</v>
          </cell>
          <cell r="E170" t="str">
            <v>ISLAM</v>
          </cell>
          <cell r="F170" t="str">
            <v>PKWT</v>
          </cell>
          <cell r="G170" t="str">
            <v>POSTPAID</v>
          </cell>
          <cell r="H170">
            <v>19.899999999999999</v>
          </cell>
          <cell r="I170" t="str">
            <v>D</v>
          </cell>
          <cell r="J170">
            <v>20235898</v>
          </cell>
          <cell r="K170">
            <v>570154</v>
          </cell>
          <cell r="L170" t="str">
            <v>LAKI-LAKI</v>
          </cell>
          <cell r="M170" t="str">
            <v>AGENT POSTPAID</v>
          </cell>
          <cell r="N170" t="str">
            <v>ANGGITA SITI NUR MARFUAH</v>
          </cell>
          <cell r="O170" t="str">
            <v>AAN YANUAR</v>
          </cell>
          <cell r="P170"/>
          <cell r="Q170">
            <v>0.78819444444444442</v>
          </cell>
          <cell r="R170">
            <v>51</v>
          </cell>
          <cell r="S170" t="str">
            <v>H</v>
          </cell>
          <cell r="T170"/>
          <cell r="U170"/>
          <cell r="V170"/>
          <cell r="W170"/>
          <cell r="X170"/>
          <cell r="Y170"/>
          <cell r="Z170"/>
          <cell r="AA170"/>
          <cell r="AB170">
            <v>0.73824074074074075</v>
          </cell>
          <cell r="AC170" t="str">
            <v>OK</v>
          </cell>
          <cell r="AD170">
            <v>0.73824074074074075</v>
          </cell>
          <cell r="AE170">
            <v>7.4259259259259275E-2</v>
          </cell>
          <cell r="AF170">
            <v>2.4305555555555636E-2</v>
          </cell>
          <cell r="AG170" t="str">
            <v>OK</v>
          </cell>
          <cell r="AH170">
            <v>4.9953703703703639E-2</v>
          </cell>
          <cell r="AI170">
            <v>0.375</v>
          </cell>
          <cell r="AJ170">
            <v>58</v>
          </cell>
          <cell r="AK170" t="str">
            <v>H</v>
          </cell>
          <cell r="AL170"/>
          <cell r="AM170"/>
          <cell r="AN170"/>
          <cell r="AO170"/>
          <cell r="AP170"/>
          <cell r="AQ170"/>
          <cell r="AR170"/>
          <cell r="AS170"/>
          <cell r="AT170">
            <v>0.32474537037037038</v>
          </cell>
          <cell r="AU170" t="str">
            <v>OK</v>
          </cell>
          <cell r="AV170">
            <v>0.32474537037037038</v>
          </cell>
          <cell r="AW170">
            <v>5.3032407407407403E-2</v>
          </cell>
          <cell r="AX170">
            <v>2.7777777777777679E-3</v>
          </cell>
          <cell r="AY170" t="str">
            <v>OK</v>
          </cell>
          <cell r="AZ170">
            <v>5.0254629629629635E-2</v>
          </cell>
          <cell r="BA170">
            <v>0.37569444444444439</v>
          </cell>
          <cell r="BB170">
            <v>68</v>
          </cell>
          <cell r="BC170" t="str">
            <v>H</v>
          </cell>
          <cell r="BD170"/>
          <cell r="BE170"/>
          <cell r="BF170"/>
          <cell r="BG170"/>
          <cell r="BH170"/>
          <cell r="BI170"/>
          <cell r="BJ170"/>
          <cell r="BK170"/>
          <cell r="BL170">
            <v>0.32460648148148141</v>
          </cell>
          <cell r="BM170" t="str">
            <v>OK</v>
          </cell>
          <cell r="BN170">
            <v>0.32460648148148141</v>
          </cell>
          <cell r="BO170">
            <v>5.9421296296296292E-2</v>
          </cell>
          <cell r="BP170">
            <v>8.3333333333333037E-3</v>
          </cell>
          <cell r="BQ170" t="str">
            <v>OK</v>
          </cell>
          <cell r="BR170">
            <v>5.1087962962962988E-2</v>
          </cell>
          <cell r="BS170">
            <v>0</v>
          </cell>
          <cell r="BT170"/>
          <cell r="BU170" t="str">
            <v>LL</v>
          </cell>
          <cell r="BV170"/>
          <cell r="BW170"/>
          <cell r="BX170"/>
          <cell r="BY170"/>
          <cell r="BZ170"/>
          <cell r="CA170"/>
          <cell r="CB170"/>
          <cell r="CC170"/>
          <cell r="CD170"/>
          <cell r="CE170"/>
          <cell r="CF170"/>
          <cell r="CG170"/>
          <cell r="CH170"/>
          <cell r="CI170"/>
          <cell r="CJ170"/>
          <cell r="CK170">
            <v>0</v>
          </cell>
          <cell r="CL170"/>
          <cell r="CM170" t="str">
            <v>LL</v>
          </cell>
          <cell r="CN170"/>
          <cell r="CO170"/>
          <cell r="CP170"/>
          <cell r="CQ170"/>
          <cell r="CR170"/>
          <cell r="CS170"/>
          <cell r="CT170"/>
          <cell r="CU170"/>
          <cell r="CV170"/>
          <cell r="CW170"/>
          <cell r="CX170"/>
          <cell r="CY170"/>
          <cell r="CZ170"/>
          <cell r="DA170"/>
          <cell r="DB170"/>
          <cell r="DC170">
            <v>0</v>
          </cell>
          <cell r="DD170" t="str">
            <v>CT</v>
          </cell>
          <cell r="DE170" t="str">
            <v>C</v>
          </cell>
          <cell r="DF170"/>
          <cell r="DG170"/>
          <cell r="DH170"/>
          <cell r="DI170"/>
          <cell r="DJ170"/>
          <cell r="DK170"/>
          <cell r="DL170"/>
          <cell r="DM170"/>
          <cell r="DN170">
            <v>0.32291666666666669</v>
          </cell>
          <cell r="DO170" t="str">
            <v>OK</v>
          </cell>
          <cell r="DP170">
            <v>0.32291666666666669</v>
          </cell>
          <cell r="DQ170">
            <v>0</v>
          </cell>
          <cell r="DR170">
            <v>0</v>
          </cell>
          <cell r="DS170" t="str">
            <v>OK</v>
          </cell>
          <cell r="DT170">
            <v>5.2083333333333336E-2</v>
          </cell>
          <cell r="DU170">
            <v>0.37569444444444444</v>
          </cell>
          <cell r="DV170">
            <v>34</v>
          </cell>
          <cell r="DW170" t="str">
            <v>H</v>
          </cell>
          <cell r="DX170"/>
          <cell r="DY170"/>
          <cell r="DZ170"/>
          <cell r="EA170"/>
          <cell r="EB170"/>
          <cell r="EC170"/>
          <cell r="ED170"/>
          <cell r="EE170"/>
          <cell r="EF170">
            <v>0.33083333333333331</v>
          </cell>
          <cell r="EG170" t="str">
            <v>OK</v>
          </cell>
          <cell r="EH170">
            <v>0.33083333333333331</v>
          </cell>
          <cell r="EI170">
            <v>4.4861111111111109E-2</v>
          </cell>
          <cell r="EJ170">
            <v>0</v>
          </cell>
          <cell r="EK170" t="str">
            <v>OK</v>
          </cell>
          <cell r="EL170">
            <v>4.4861111111111109E-2</v>
          </cell>
          <cell r="EM170">
            <v>0.37361111111111112</v>
          </cell>
          <cell r="EN170">
            <v>56</v>
          </cell>
          <cell r="EO170" t="str">
            <v>H</v>
          </cell>
          <cell r="EP170"/>
          <cell r="EQ170"/>
          <cell r="ER170"/>
          <cell r="ES170"/>
          <cell r="ET170"/>
          <cell r="EU170"/>
          <cell r="EV170"/>
          <cell r="EW170"/>
          <cell r="EX170">
            <v>0.32127314814814811</v>
          </cell>
          <cell r="EY170" t="str">
            <v>NOK</v>
          </cell>
          <cell r="EZ170">
            <v>0.32127314814814811</v>
          </cell>
          <cell r="FA170">
            <v>6.969907407407408E-2</v>
          </cell>
          <cell r="FB170">
            <v>1.7361111111111077E-2</v>
          </cell>
          <cell r="FC170" t="str">
            <v>NOK</v>
          </cell>
          <cell r="FD170">
            <v>5.2337962962963003E-2</v>
          </cell>
          <cell r="FE170">
            <v>0.37499999999999994</v>
          </cell>
          <cell r="FF170">
            <v>62</v>
          </cell>
          <cell r="FG170" t="str">
            <v>H</v>
          </cell>
          <cell r="FH170"/>
          <cell r="FI170"/>
          <cell r="FJ170"/>
          <cell r="FK170"/>
          <cell r="FL170"/>
          <cell r="FM170"/>
          <cell r="FN170"/>
          <cell r="FO170"/>
          <cell r="FP170">
            <v>0.32512731481481472</v>
          </cell>
          <cell r="FQ170" t="str">
            <v>OK</v>
          </cell>
          <cell r="FR170">
            <v>0.32512731481481472</v>
          </cell>
          <cell r="FS170">
            <v>6.9317129629629631E-2</v>
          </cell>
          <cell r="FT170">
            <v>1.9444444444444375E-2</v>
          </cell>
          <cell r="FU170" t="str">
            <v>OK</v>
          </cell>
          <cell r="FV170">
            <v>4.9872685185185256E-2</v>
          </cell>
          <cell r="FW170">
            <v>0.375</v>
          </cell>
          <cell r="FX170">
            <v>59</v>
          </cell>
          <cell r="FY170" t="str">
            <v>TDP</v>
          </cell>
          <cell r="FZ170" t="str">
            <v>GANJAR RAMADHAN</v>
          </cell>
          <cell r="GA170" t="str">
            <v>QA SCORE</v>
          </cell>
          <cell r="GB170"/>
          <cell r="GC170"/>
          <cell r="GD170"/>
          <cell r="GE170"/>
          <cell r="GF170"/>
          <cell r="GG170"/>
          <cell r="GH170">
            <v>0.32259259259259254</v>
          </cell>
          <cell r="GI170" t="str">
            <v>NOK</v>
          </cell>
          <cell r="GJ170">
            <v>0.32259259259259254</v>
          </cell>
          <cell r="GK170">
            <v>6.0740740740740734E-2</v>
          </cell>
          <cell r="GL170">
            <v>8.3333333333333037E-3</v>
          </cell>
          <cell r="GM170" t="str">
            <v>NOK</v>
          </cell>
          <cell r="GN170">
            <v>5.240740740740743E-2</v>
          </cell>
          <cell r="GO170">
            <v>0</v>
          </cell>
          <cell r="GP170"/>
          <cell r="GQ170" t="str">
            <v>LL</v>
          </cell>
          <cell r="GR170"/>
          <cell r="GS170"/>
          <cell r="GT170"/>
          <cell r="GU170"/>
          <cell r="GV170"/>
          <cell r="GW170"/>
          <cell r="GX170"/>
          <cell r="GY170"/>
          <cell r="GZ170"/>
          <cell r="HA170"/>
          <cell r="HB170"/>
          <cell r="HC170"/>
          <cell r="HD170"/>
          <cell r="HE170"/>
          <cell r="HF170"/>
          <cell r="HG170">
            <v>0</v>
          </cell>
          <cell r="HH170"/>
          <cell r="HI170" t="str">
            <v>LL</v>
          </cell>
          <cell r="HJ170"/>
          <cell r="HK170"/>
          <cell r="HL170"/>
          <cell r="HM170"/>
          <cell r="HN170"/>
          <cell r="HO170"/>
          <cell r="HP170"/>
          <cell r="HQ170"/>
          <cell r="HR170"/>
          <cell r="HS170"/>
          <cell r="HT170"/>
          <cell r="HU170"/>
          <cell r="HV170"/>
          <cell r="HW170"/>
          <cell r="HX170"/>
          <cell r="HY170">
            <v>0.18819444444444444</v>
          </cell>
          <cell r="HZ170" t="str">
            <v>66-2</v>
          </cell>
          <cell r="IA170" t="str">
            <v>H</v>
          </cell>
          <cell r="IB170"/>
          <cell r="IC170"/>
          <cell r="ID170"/>
          <cell r="IE170"/>
          <cell r="IF170"/>
          <cell r="IG170"/>
          <cell r="IH170"/>
          <cell r="II170"/>
          <cell r="IJ170">
            <v>0.16572916666666665</v>
          </cell>
          <cell r="IK170" t="str">
            <v>NOK</v>
          </cell>
          <cell r="IL170">
            <v>0.16572916666666665</v>
          </cell>
          <cell r="IM170">
            <v>2.2465277777777778E-2</v>
          </cell>
          <cell r="IN170">
            <v>0</v>
          </cell>
          <cell r="IO170" t="str">
            <v>OK</v>
          </cell>
          <cell r="IP170">
            <v>2.2465277777777778E-2</v>
          </cell>
          <cell r="IQ170">
            <v>0.37708333333333333</v>
          </cell>
          <cell r="IR170">
            <v>56</v>
          </cell>
          <cell r="IS170" t="str">
            <v>H</v>
          </cell>
          <cell r="IT170"/>
          <cell r="IU170"/>
          <cell r="IV170"/>
          <cell r="IW170"/>
          <cell r="IX170"/>
          <cell r="IY170"/>
          <cell r="IZ170"/>
          <cell r="JA170"/>
          <cell r="JB170">
            <v>0.3178009259259259</v>
          </cell>
          <cell r="JC170" t="str">
            <v>NOK</v>
          </cell>
          <cell r="JD170">
            <v>0.3178009259259259</v>
          </cell>
          <cell r="JE170">
            <v>5.9282407407407409E-2</v>
          </cell>
          <cell r="JF170">
            <v>0</v>
          </cell>
          <cell r="JG170" t="str">
            <v>NOK</v>
          </cell>
          <cell r="JH170">
            <v>5.9282407407407409E-2</v>
          </cell>
          <cell r="JI170">
            <v>0.37013888888888891</v>
          </cell>
          <cell r="JJ170">
            <v>52</v>
          </cell>
          <cell r="JK170" t="str">
            <v>H</v>
          </cell>
          <cell r="JL170"/>
          <cell r="JM170"/>
          <cell r="JN170"/>
          <cell r="JO170"/>
          <cell r="JP170"/>
          <cell r="JQ170"/>
          <cell r="JR170"/>
          <cell r="JS170"/>
          <cell r="JT170">
            <v>0.32096064814814806</v>
          </cell>
          <cell r="JU170" t="str">
            <v>NOK</v>
          </cell>
          <cell r="JV170">
            <v>0.32096064814814806</v>
          </cell>
          <cell r="JW170">
            <v>0.10195601851851852</v>
          </cell>
          <cell r="JX170">
            <v>5.2777777777777701E-2</v>
          </cell>
          <cell r="JY170" t="str">
            <v>OK</v>
          </cell>
          <cell r="JZ170">
            <v>4.9178240740740814E-2</v>
          </cell>
          <cell r="KA170">
            <v>0.37569444444444455</v>
          </cell>
          <cell r="KB170">
            <v>59</v>
          </cell>
          <cell r="KC170" t="str">
            <v>H</v>
          </cell>
          <cell r="KD170"/>
          <cell r="KE170"/>
          <cell r="KF170"/>
          <cell r="KG170"/>
          <cell r="KH170"/>
          <cell r="KI170"/>
          <cell r="KJ170"/>
          <cell r="KK170"/>
          <cell r="KL170">
            <v>0.32390046296296304</v>
          </cell>
          <cell r="KM170" t="str">
            <v>OK</v>
          </cell>
          <cell r="KN170">
            <v>0.32390046296296304</v>
          </cell>
          <cell r="KO170">
            <v>7.0543981481481471E-2</v>
          </cell>
          <cell r="KP170">
            <v>1.8749999999999933E-2</v>
          </cell>
          <cell r="KQ170" t="str">
            <v>OK</v>
          </cell>
          <cell r="KR170">
            <v>5.1793981481481538E-2</v>
          </cell>
          <cell r="KS170">
            <v>0.37569444444444444</v>
          </cell>
          <cell r="KT170">
            <v>62</v>
          </cell>
          <cell r="KU170" t="str">
            <v>H</v>
          </cell>
          <cell r="KV170"/>
          <cell r="KW170"/>
          <cell r="KX170"/>
          <cell r="KY170"/>
          <cell r="KZ170"/>
          <cell r="LA170"/>
          <cell r="LB170"/>
          <cell r="LC170"/>
          <cell r="LD170">
            <v>0.32372685185185185</v>
          </cell>
          <cell r="LE170" t="str">
            <v>OK</v>
          </cell>
          <cell r="LF170">
            <v>0.32372685185185185</v>
          </cell>
          <cell r="LG170">
            <v>5.7523148148148143E-2</v>
          </cell>
          <cell r="LH170">
            <v>5.5555555555555358E-3</v>
          </cell>
          <cell r="LI170" t="str">
            <v>OK</v>
          </cell>
          <cell r="LJ170">
            <v>5.1967592592592607E-2</v>
          </cell>
          <cell r="LK170">
            <v>0</v>
          </cell>
          <cell r="LL170"/>
          <cell r="LM170" t="str">
            <v>LL</v>
          </cell>
          <cell r="LN170"/>
          <cell r="LO170"/>
          <cell r="LP170"/>
          <cell r="LQ170"/>
          <cell r="LR170"/>
          <cell r="LS170"/>
          <cell r="LT170"/>
          <cell r="LU170"/>
          <cell r="LV170"/>
          <cell r="LW170"/>
          <cell r="LX170"/>
          <cell r="LY170"/>
          <cell r="LZ170"/>
          <cell r="MA170"/>
          <cell r="MB170"/>
          <cell r="MC170">
            <v>0.18819444444444444</v>
          </cell>
          <cell r="MD170" t="str">
            <v>66-2</v>
          </cell>
          <cell r="ME170" t="str">
            <v>H</v>
          </cell>
          <cell r="MF170"/>
          <cell r="MG170"/>
          <cell r="MH170"/>
          <cell r="MI170"/>
          <cell r="MJ170"/>
          <cell r="MK170"/>
          <cell r="ML170"/>
          <cell r="MM170"/>
          <cell r="MN170">
            <v>0.16184027777777776</v>
          </cell>
          <cell r="MO170" t="str">
            <v>NOK</v>
          </cell>
          <cell r="MP170">
            <v>0.16184027777777776</v>
          </cell>
          <cell r="MQ170">
            <v>3.1215277777777776E-2</v>
          </cell>
          <cell r="MR170">
            <v>4.8611111111110938E-3</v>
          </cell>
          <cell r="MS170" t="str">
            <v>OK</v>
          </cell>
          <cell r="MT170">
            <v>2.6354166666666682E-2</v>
          </cell>
          <cell r="MU170">
            <v>0.41666666666666674</v>
          </cell>
          <cell r="MV170">
            <v>56</v>
          </cell>
          <cell r="MW170" t="str">
            <v>H</v>
          </cell>
          <cell r="MX170"/>
          <cell r="MY170"/>
          <cell r="MZ170"/>
          <cell r="NA170"/>
          <cell r="NB170"/>
          <cell r="NC170"/>
          <cell r="ND170"/>
          <cell r="NE170"/>
          <cell r="NF170">
            <v>0.3646180555555556</v>
          </cell>
          <cell r="NG170" t="str">
            <v>OK</v>
          </cell>
          <cell r="NH170">
            <v>0.3646180555555556</v>
          </cell>
          <cell r="NI170">
            <v>6.2465277777777772E-2</v>
          </cell>
          <cell r="NJ170">
            <v>1.041666666666663E-2</v>
          </cell>
          <cell r="NK170" t="str">
            <v>OK</v>
          </cell>
          <cell r="NL170">
            <v>5.2048611111111143E-2</v>
          </cell>
          <cell r="NM170">
            <v>0.37569444444444455</v>
          </cell>
          <cell r="NN170">
            <v>59</v>
          </cell>
          <cell r="NO170" t="str">
            <v>H</v>
          </cell>
          <cell r="NP170"/>
          <cell r="NQ170"/>
          <cell r="NR170"/>
          <cell r="NS170"/>
          <cell r="NT170"/>
          <cell r="NU170"/>
          <cell r="NV170"/>
          <cell r="NW170"/>
          <cell r="NX170">
            <v>0.32361111111111124</v>
          </cell>
          <cell r="NY170" t="str">
            <v>OK</v>
          </cell>
          <cell r="NZ170">
            <v>0.32361111111111124</v>
          </cell>
          <cell r="OA170">
            <v>8.4050925925925918E-2</v>
          </cell>
          <cell r="OB170">
            <v>3.055555555555578E-2</v>
          </cell>
          <cell r="OC170" t="str">
            <v>OK</v>
          </cell>
          <cell r="OD170">
            <v>5.2083333333333336E-2</v>
          </cell>
          <cell r="OE170">
            <v>0.375</v>
          </cell>
          <cell r="OF170">
            <v>62</v>
          </cell>
          <cell r="OG170" t="str">
            <v>H</v>
          </cell>
          <cell r="OH170"/>
          <cell r="OI170"/>
          <cell r="OJ170"/>
          <cell r="OK170"/>
          <cell r="OL170"/>
          <cell r="OM170"/>
          <cell r="ON170"/>
          <cell r="OO170"/>
          <cell r="OP170">
            <v>0.32444444444444454</v>
          </cell>
          <cell r="OQ170" t="str">
            <v>OK</v>
          </cell>
          <cell r="OR170">
            <v>0.32444444444444454</v>
          </cell>
          <cell r="OS170">
            <v>5.7500000000000002E-2</v>
          </cell>
          <cell r="OT170">
            <v>6.9444444444445308E-3</v>
          </cell>
          <cell r="OU170" t="str">
            <v>OK</v>
          </cell>
          <cell r="OV170">
            <v>5.0555555555555472E-2</v>
          </cell>
          <cell r="OW170">
            <v>0</v>
          </cell>
          <cell r="OX170"/>
          <cell r="OY170" t="str">
            <v>LL</v>
          </cell>
          <cell r="OZ170"/>
          <cell r="PA170"/>
          <cell r="PB170"/>
          <cell r="PC170"/>
          <cell r="PD170"/>
          <cell r="PE170"/>
          <cell r="PF170"/>
          <cell r="PG170"/>
          <cell r="PH170"/>
          <cell r="PI170"/>
          <cell r="PJ170"/>
          <cell r="PK170"/>
          <cell r="PL170"/>
          <cell r="PM170"/>
          <cell r="PN170"/>
          <cell r="PO170">
            <v>0.1875</v>
          </cell>
          <cell r="PP170" t="str">
            <v>66-2</v>
          </cell>
          <cell r="PQ170" t="str">
            <v>H</v>
          </cell>
          <cell r="PR170"/>
          <cell r="PS170"/>
          <cell r="PT170"/>
          <cell r="PU170"/>
          <cell r="PV170"/>
          <cell r="PW170"/>
          <cell r="PX170"/>
          <cell r="PY170"/>
          <cell r="PZ170">
            <v>0.1635300925925926</v>
          </cell>
          <cell r="QA170" t="str">
            <v>NOK</v>
          </cell>
          <cell r="QB170">
            <v>0.1635300925925926</v>
          </cell>
          <cell r="QC170">
            <v>2.3969907407407405E-2</v>
          </cell>
          <cell r="QD170">
            <v>0</v>
          </cell>
          <cell r="QE170" t="str">
            <v>OK</v>
          </cell>
          <cell r="QF170">
            <v>2.3969907407407405E-2</v>
          </cell>
          <cell r="QG170">
            <v>0.375</v>
          </cell>
          <cell r="QH170">
            <v>60</v>
          </cell>
          <cell r="QI170" t="str">
            <v>H</v>
          </cell>
          <cell r="QJ170"/>
          <cell r="QK170"/>
          <cell r="QL170"/>
          <cell r="QM170"/>
          <cell r="QN170"/>
          <cell r="QO170"/>
          <cell r="QP170"/>
          <cell r="QQ170"/>
          <cell r="QR170">
            <v>0.32291666666666669</v>
          </cell>
          <cell r="QS170" t="str">
            <v>OK</v>
          </cell>
          <cell r="QT170">
            <v>0.32291666666666669</v>
          </cell>
          <cell r="QU170">
            <v>6.4710648148148142E-2</v>
          </cell>
          <cell r="QV170">
            <v>0</v>
          </cell>
          <cell r="QW170" t="str">
            <v>OK</v>
          </cell>
          <cell r="QX170">
            <v>5.2083333333333336E-2</v>
          </cell>
          <cell r="QY170">
            <v>0.37569444444444444</v>
          </cell>
          <cell r="QZ170">
            <v>55</v>
          </cell>
          <cell r="RA170" t="str">
            <v>TDP</v>
          </cell>
          <cell r="RB170" t="str">
            <v>DIMAS FIRMANSYAH</v>
          </cell>
          <cell r="RC170" t="str">
            <v>KETEPATAN LOGIN</v>
          </cell>
          <cell r="RD170"/>
          <cell r="RE170"/>
          <cell r="RF170"/>
          <cell r="RG170"/>
          <cell r="RH170"/>
          <cell r="RI170"/>
          <cell r="RJ170">
            <v>0.32361111111111113</v>
          </cell>
          <cell r="RK170" t="str">
            <v>OK</v>
          </cell>
          <cell r="RL170">
            <v>0.32361111111111113</v>
          </cell>
          <cell r="RM170">
            <v>6.5405092592592598E-2</v>
          </cell>
          <cell r="RN170">
            <v>1.3194444444444509E-2</v>
          </cell>
          <cell r="RO170" t="str">
            <v>OK</v>
          </cell>
          <cell r="RP170">
            <v>5.2083333333333336E-2</v>
          </cell>
          <cell r="RQ170">
            <v>0</v>
          </cell>
          <cell r="RR170"/>
          <cell r="RS170" t="str">
            <v>LL</v>
          </cell>
          <cell r="RT170"/>
          <cell r="RU170"/>
          <cell r="RV170"/>
          <cell r="RW170"/>
          <cell r="RX170"/>
          <cell r="RY170"/>
          <cell r="RZ170"/>
          <cell r="SA170"/>
          <cell r="SB170"/>
          <cell r="SC170"/>
          <cell r="SD170"/>
          <cell r="SE170"/>
          <cell r="SF170"/>
          <cell r="SG170"/>
          <cell r="SH170"/>
          <cell r="SI170">
            <v>0</v>
          </cell>
          <cell r="SJ170"/>
          <cell r="SK170" t="str">
            <v>LL</v>
          </cell>
          <cell r="SL170"/>
          <cell r="SM170"/>
          <cell r="SN170"/>
          <cell r="SO170"/>
          <cell r="SP170"/>
          <cell r="SQ170"/>
          <cell r="SR170"/>
          <cell r="SS170"/>
          <cell r="ST170"/>
          <cell r="SU170"/>
          <cell r="SV170"/>
          <cell r="SW170"/>
          <cell r="SX170"/>
          <cell r="SY170"/>
          <cell r="SZ170"/>
          <cell r="TA170">
            <v>0</v>
          </cell>
          <cell r="TB170"/>
          <cell r="TC170" t="str">
            <v>LL</v>
          </cell>
          <cell r="TD170"/>
          <cell r="TE170"/>
          <cell r="TF170"/>
          <cell r="TG170"/>
          <cell r="TH170"/>
          <cell r="TI170"/>
          <cell r="TJ170"/>
          <cell r="TK170"/>
          <cell r="TL170"/>
          <cell r="TM170"/>
          <cell r="TN170"/>
          <cell r="TO170"/>
          <cell r="TP170"/>
          <cell r="TQ170"/>
          <cell r="TR170"/>
          <cell r="TS170">
            <v>0.18819444444444444</v>
          </cell>
          <cell r="TT170" t="str">
            <v>66-2</v>
          </cell>
          <cell r="TU170" t="str">
            <v>H</v>
          </cell>
          <cell r="TV170"/>
          <cell r="TW170"/>
          <cell r="TX170"/>
          <cell r="TY170"/>
          <cell r="TZ170"/>
          <cell r="UA170"/>
          <cell r="UB170"/>
          <cell r="UC170"/>
          <cell r="UD170">
            <v>0.16741898148148149</v>
          </cell>
          <cell r="UE170" t="str">
            <v>NOK</v>
          </cell>
          <cell r="UF170">
            <v>0.16741898148148149</v>
          </cell>
          <cell r="UG170">
            <v>2.0775462962962961E-2</v>
          </cell>
          <cell r="UH170">
            <v>0</v>
          </cell>
          <cell r="UI170" t="str">
            <v>OK</v>
          </cell>
          <cell r="UJ170">
            <v>2.0775462962962961E-2</v>
          </cell>
          <cell r="UK170"/>
          <cell r="UL170"/>
          <cell r="UM170"/>
          <cell r="UN170"/>
          <cell r="UO170"/>
          <cell r="UP170"/>
          <cell r="UQ170"/>
          <cell r="UR170"/>
          <cell r="US170"/>
          <cell r="UT170"/>
          <cell r="UU170"/>
          <cell r="UV170"/>
          <cell r="UW170"/>
          <cell r="UX170"/>
          <cell r="UY170"/>
          <cell r="UZ170"/>
          <cell r="VA170"/>
          <cell r="VB170"/>
          <cell r="VC170"/>
          <cell r="VD170">
            <v>51</v>
          </cell>
          <cell r="VE170">
            <v>58</v>
          </cell>
          <cell r="VF170">
            <v>68</v>
          </cell>
          <cell r="VG170">
            <v>0</v>
          </cell>
          <cell r="VH170">
            <v>0</v>
          </cell>
          <cell r="VI170" t="str">
            <v>CT</v>
          </cell>
          <cell r="VJ170">
            <v>34</v>
          </cell>
          <cell r="VK170">
            <v>56</v>
          </cell>
          <cell r="VL170">
            <v>62</v>
          </cell>
          <cell r="VM170">
            <v>59</v>
          </cell>
          <cell r="VN170">
            <v>0</v>
          </cell>
          <cell r="VO170">
            <v>0</v>
          </cell>
          <cell r="VP170" t="str">
            <v>66-2</v>
          </cell>
          <cell r="VQ170">
            <v>56</v>
          </cell>
          <cell r="VR170">
            <v>52</v>
          </cell>
          <cell r="VS170">
            <v>59</v>
          </cell>
          <cell r="VT170">
            <v>62</v>
          </cell>
          <cell r="VU170">
            <v>0</v>
          </cell>
          <cell r="VV170" t="str">
            <v>66-2</v>
          </cell>
          <cell r="VW170">
            <v>56</v>
          </cell>
          <cell r="VX170">
            <v>59</v>
          </cell>
          <cell r="VY170">
            <v>62</v>
          </cell>
          <cell r="VZ170">
            <v>0</v>
          </cell>
          <cell r="WA170" t="str">
            <v>66-2</v>
          </cell>
          <cell r="WB170">
            <v>60</v>
          </cell>
          <cell r="WC170">
            <v>55</v>
          </cell>
          <cell r="WD170">
            <v>0</v>
          </cell>
          <cell r="WE170">
            <v>0</v>
          </cell>
          <cell r="WF170">
            <v>0</v>
          </cell>
          <cell r="WG170" t="str">
            <v>66-2</v>
          </cell>
          <cell r="WH170">
            <v>0</v>
          </cell>
          <cell r="WI170"/>
          <cell r="WJ170" t="str">
            <v>H</v>
          </cell>
          <cell r="WK170" t="str">
            <v>H</v>
          </cell>
          <cell r="WL170" t="str">
            <v>H</v>
          </cell>
          <cell r="WM170" t="str">
            <v>LL</v>
          </cell>
          <cell r="WN170" t="str">
            <v>LL</v>
          </cell>
          <cell r="WO170" t="str">
            <v>C</v>
          </cell>
          <cell r="WP170" t="str">
            <v>H</v>
          </cell>
          <cell r="WQ170" t="str">
            <v>H</v>
          </cell>
          <cell r="WR170" t="str">
            <v>H</v>
          </cell>
          <cell r="WS170" t="str">
            <v>TDP</v>
          </cell>
          <cell r="WT170" t="str">
            <v>LL</v>
          </cell>
          <cell r="WU170" t="str">
            <v>LL</v>
          </cell>
          <cell r="WV170" t="str">
            <v>H</v>
          </cell>
          <cell r="WW170" t="str">
            <v>H</v>
          </cell>
          <cell r="WX170" t="str">
            <v>H</v>
          </cell>
          <cell r="WY170" t="str">
            <v>H</v>
          </cell>
          <cell r="WZ170" t="str">
            <v>H</v>
          </cell>
          <cell r="XA170" t="str">
            <v>LL</v>
          </cell>
          <cell r="XB170" t="str">
            <v>H</v>
          </cell>
          <cell r="XC170" t="str">
            <v>H</v>
          </cell>
          <cell r="XD170" t="str">
            <v>H</v>
          </cell>
          <cell r="XE170" t="str">
            <v>H</v>
          </cell>
          <cell r="XF170" t="str">
            <v>LL</v>
          </cell>
          <cell r="XG170" t="str">
            <v>H</v>
          </cell>
          <cell r="XH170" t="str">
            <v>H</v>
          </cell>
          <cell r="XI170" t="str">
            <v>TDP</v>
          </cell>
          <cell r="XJ170" t="str">
            <v>LL</v>
          </cell>
          <cell r="XK170" t="str">
            <v>LL</v>
          </cell>
          <cell r="XL170" t="str">
            <v>LL</v>
          </cell>
          <cell r="XM170" t="str">
            <v>H</v>
          </cell>
          <cell r="XN170">
            <v>0</v>
          </cell>
          <cell r="XO170"/>
          <cell r="XP170">
            <v>0</v>
          </cell>
          <cell r="XQ170">
            <v>0</v>
          </cell>
          <cell r="XR170">
            <v>0</v>
          </cell>
          <cell r="XS170">
            <v>0</v>
          </cell>
          <cell r="XT170">
            <v>0</v>
          </cell>
          <cell r="XU170">
            <v>0</v>
          </cell>
          <cell r="XV170">
            <v>0</v>
          </cell>
          <cell r="XW170">
            <v>0</v>
          </cell>
          <cell r="XX170">
            <v>0</v>
          </cell>
          <cell r="XY170" t="str">
            <v>GANJAR RAMADHAN</v>
          </cell>
          <cell r="XZ170">
            <v>0</v>
          </cell>
          <cell r="YA170">
            <v>0</v>
          </cell>
          <cell r="YB170">
            <v>0</v>
          </cell>
          <cell r="YC170">
            <v>0</v>
          </cell>
          <cell r="YD170">
            <v>0</v>
          </cell>
          <cell r="YE170">
            <v>0</v>
          </cell>
          <cell r="YF170">
            <v>0</v>
          </cell>
          <cell r="YG170">
            <v>0</v>
          </cell>
          <cell r="YH170">
            <v>0</v>
          </cell>
          <cell r="YI170">
            <v>0</v>
          </cell>
          <cell r="YJ170">
            <v>0</v>
          </cell>
          <cell r="YK170">
            <v>0</v>
          </cell>
          <cell r="YL170">
            <v>0</v>
          </cell>
          <cell r="YM170">
            <v>0</v>
          </cell>
          <cell r="YN170">
            <v>0</v>
          </cell>
          <cell r="YO170" t="str">
            <v>DIMAS FIRMANSYAH</v>
          </cell>
          <cell r="YP170">
            <v>0</v>
          </cell>
          <cell r="YQ170">
            <v>0</v>
          </cell>
          <cell r="YR170">
            <v>0</v>
          </cell>
          <cell r="YS170">
            <v>0</v>
          </cell>
          <cell r="YT170">
            <v>0</v>
          </cell>
          <cell r="YU170"/>
          <cell r="YV170">
            <v>0</v>
          </cell>
          <cell r="YW170">
            <v>0</v>
          </cell>
          <cell r="YX170">
            <v>0</v>
          </cell>
          <cell r="YY170">
            <v>0</v>
          </cell>
          <cell r="YZ170">
            <v>0</v>
          </cell>
          <cell r="ZA170">
            <v>0</v>
          </cell>
          <cell r="ZB170">
            <v>0</v>
          </cell>
          <cell r="ZC170">
            <v>0</v>
          </cell>
          <cell r="ZD170">
            <v>0</v>
          </cell>
          <cell r="ZE170" t="str">
            <v>QA SCORE</v>
          </cell>
          <cell r="ZF170">
            <v>0</v>
          </cell>
          <cell r="ZG170">
            <v>0</v>
          </cell>
          <cell r="ZH170">
            <v>0</v>
          </cell>
          <cell r="ZI170">
            <v>0</v>
          </cell>
          <cell r="ZJ170">
            <v>0</v>
          </cell>
          <cell r="ZK170">
            <v>0</v>
          </cell>
          <cell r="ZL170">
            <v>0</v>
          </cell>
          <cell r="ZM170">
            <v>0</v>
          </cell>
          <cell r="ZN170">
            <v>0</v>
          </cell>
          <cell r="ZO170">
            <v>0</v>
          </cell>
          <cell r="ZP170">
            <v>0</v>
          </cell>
          <cell r="ZQ170">
            <v>0</v>
          </cell>
          <cell r="ZR170">
            <v>0</v>
          </cell>
          <cell r="ZS170">
            <v>0</v>
          </cell>
          <cell r="ZT170">
            <v>0</v>
          </cell>
          <cell r="ZU170" t="str">
            <v>KETEPATAN LOGIN</v>
          </cell>
          <cell r="ZV170">
            <v>0</v>
          </cell>
          <cell r="ZW170">
            <v>0</v>
          </cell>
          <cell r="ZX170">
            <v>0</v>
          </cell>
          <cell r="ZY170">
            <v>0</v>
          </cell>
          <cell r="ZZ170">
            <v>0</v>
          </cell>
          <cell r="AAA170"/>
          <cell r="AAB170">
            <v>0.37569444444444439</v>
          </cell>
          <cell r="AAC170">
            <v>0</v>
          </cell>
          <cell r="AAD170">
            <v>0</v>
          </cell>
          <cell r="AAE170">
            <v>0</v>
          </cell>
          <cell r="AAF170">
            <v>0.37569444444444444</v>
          </cell>
          <cell r="AAG170">
            <v>0.37361111111111112</v>
          </cell>
          <cell r="AAH170">
            <v>0.37499999999999994</v>
          </cell>
          <cell r="AAI170">
            <v>0.375</v>
          </cell>
          <cell r="AAJ170">
            <v>0</v>
          </cell>
          <cell r="AAK170">
            <v>0</v>
          </cell>
          <cell r="AAL170">
            <v>0.18819444444444444</v>
          </cell>
          <cell r="AAM170">
            <v>0.37708333333333333</v>
          </cell>
          <cell r="AAN170">
            <v>0.37013888888888891</v>
          </cell>
          <cell r="AAO170">
            <v>0.37569444444444455</v>
          </cell>
          <cell r="AAP170">
            <v>0.37569444444444444</v>
          </cell>
          <cell r="AAQ170">
            <v>0</v>
          </cell>
          <cell r="AAR170">
            <v>0.18819444444444444</v>
          </cell>
          <cell r="AAS170">
            <v>0.41666666666666674</v>
          </cell>
          <cell r="AAT170">
            <v>0.37569444444444455</v>
          </cell>
          <cell r="AAU170">
            <v>0.375</v>
          </cell>
          <cell r="AAV170">
            <v>0</v>
          </cell>
          <cell r="AAW170">
            <v>0.1875</v>
          </cell>
          <cell r="AAX170">
            <v>0.375</v>
          </cell>
          <cell r="AAY170">
            <v>0.37569444444444444</v>
          </cell>
          <cell r="AAZ170">
            <v>0</v>
          </cell>
          <cell r="ABA170">
            <v>0</v>
          </cell>
          <cell r="ABB170">
            <v>0</v>
          </cell>
          <cell r="ABC170">
            <v>0.18819444444444444</v>
          </cell>
          <cell r="ABD170">
            <v>0</v>
          </cell>
          <cell r="ABE170">
            <v>0.18819444444444444</v>
          </cell>
          <cell r="ABF170">
            <v>0</v>
          </cell>
          <cell r="ABG170"/>
          <cell r="ABH170">
            <v>0</v>
          </cell>
          <cell r="ABI170">
            <v>0</v>
          </cell>
          <cell r="ABJ170">
            <v>0</v>
          </cell>
          <cell r="ABK170">
            <v>0</v>
          </cell>
          <cell r="ABL170">
            <v>0</v>
          </cell>
          <cell r="ABM170">
            <v>0</v>
          </cell>
          <cell r="ABN170">
            <v>0</v>
          </cell>
          <cell r="ABO170">
            <v>0</v>
          </cell>
          <cell r="ABP170">
            <v>0</v>
          </cell>
          <cell r="ABQ170">
            <v>0</v>
          </cell>
          <cell r="ABR170">
            <v>0</v>
          </cell>
          <cell r="ABS170">
            <v>0</v>
          </cell>
          <cell r="ABT170">
            <v>0</v>
          </cell>
          <cell r="ABU170">
            <v>0</v>
          </cell>
          <cell r="ABV170">
            <v>0</v>
          </cell>
          <cell r="ABW170">
            <v>0</v>
          </cell>
          <cell r="ABX170">
            <v>0</v>
          </cell>
          <cell r="ABY170">
            <v>0</v>
          </cell>
          <cell r="ABZ170">
            <v>0</v>
          </cell>
          <cell r="ACA170">
            <v>0</v>
          </cell>
          <cell r="ACB170">
            <v>0</v>
          </cell>
          <cell r="ACC170">
            <v>0</v>
          </cell>
          <cell r="ACD170">
            <v>0</v>
          </cell>
          <cell r="ACE170">
            <v>0</v>
          </cell>
          <cell r="ACF170">
            <v>0</v>
          </cell>
          <cell r="ACG170">
            <v>0</v>
          </cell>
          <cell r="ACH170">
            <v>0</v>
          </cell>
          <cell r="ACI170">
            <v>0</v>
          </cell>
          <cell r="ACJ170">
            <v>0</v>
          </cell>
          <cell r="ACK170">
            <v>0</v>
          </cell>
          <cell r="ACL170">
            <v>0</v>
          </cell>
          <cell r="ACM170"/>
          <cell r="ACN170">
            <v>0</v>
          </cell>
          <cell r="ACO170">
            <v>0</v>
          </cell>
          <cell r="ACP170">
            <v>0</v>
          </cell>
          <cell r="ACQ170">
            <v>0</v>
          </cell>
          <cell r="ACR170">
            <v>0</v>
          </cell>
          <cell r="ACS170">
            <v>0</v>
          </cell>
          <cell r="ACT170">
            <v>0</v>
          </cell>
          <cell r="ACU170">
            <v>0</v>
          </cell>
          <cell r="ACV170">
            <v>0</v>
          </cell>
          <cell r="ACW170">
            <v>0</v>
          </cell>
          <cell r="ACX170">
            <v>0</v>
          </cell>
          <cell r="ACY170">
            <v>0</v>
          </cell>
          <cell r="ACZ170">
            <v>0</v>
          </cell>
          <cell r="ADA170">
            <v>0</v>
          </cell>
          <cell r="ADB170">
            <v>0</v>
          </cell>
          <cell r="ADC170">
            <v>0</v>
          </cell>
          <cell r="ADD170">
            <v>0</v>
          </cell>
          <cell r="ADE170">
            <v>0</v>
          </cell>
          <cell r="ADF170">
            <v>0</v>
          </cell>
          <cell r="ADG170">
            <v>0</v>
          </cell>
          <cell r="ADH170">
            <v>0</v>
          </cell>
          <cell r="ADI170">
            <v>0</v>
          </cell>
          <cell r="ADJ170">
            <v>0</v>
          </cell>
          <cell r="ADK170">
            <v>0</v>
          </cell>
          <cell r="ADL170">
            <v>0</v>
          </cell>
          <cell r="ADM170">
            <v>0</v>
          </cell>
          <cell r="ADN170">
            <v>0</v>
          </cell>
          <cell r="ADO170">
            <v>0</v>
          </cell>
          <cell r="ADP170">
            <v>0</v>
          </cell>
          <cell r="ADQ170">
            <v>0</v>
          </cell>
          <cell r="ADR170">
            <v>0</v>
          </cell>
          <cell r="ADS170"/>
          <cell r="ADT170" t="str">
            <v>HIKMAT HIDAYAT</v>
          </cell>
          <cell r="ADU170" t="str">
            <v>POSTPAID</v>
          </cell>
          <cell r="ADV170">
            <v>0.73824074074074075</v>
          </cell>
          <cell r="ADW170">
            <v>0.32474537037037038</v>
          </cell>
          <cell r="ADX170">
            <v>0.32460648148148141</v>
          </cell>
          <cell r="ADY170">
            <v>0</v>
          </cell>
          <cell r="ADZ170">
            <v>0</v>
          </cell>
          <cell r="AEA170">
            <v>0.32291666666666669</v>
          </cell>
          <cell r="AEB170">
            <v>0.33083333333333331</v>
          </cell>
          <cell r="AEC170">
            <v>0.32127314814814811</v>
          </cell>
          <cell r="AED170">
            <v>0.32512731481481472</v>
          </cell>
          <cell r="AEE170">
            <v>0.32259259259259254</v>
          </cell>
          <cell r="AEF170">
            <v>0</v>
          </cell>
          <cell r="AEG170">
            <v>0</v>
          </cell>
          <cell r="AEH170">
            <v>0.16572916666666665</v>
          </cell>
          <cell r="AEI170">
            <v>0.3178009259259259</v>
          </cell>
          <cell r="AEJ170">
            <v>0.32096064814814806</v>
          </cell>
          <cell r="AEK170">
            <v>0.32390046296296304</v>
          </cell>
          <cell r="AEL170">
            <v>0.32372685185185185</v>
          </cell>
          <cell r="AEM170">
            <v>0</v>
          </cell>
          <cell r="AEN170">
            <v>0.16184027777777776</v>
          </cell>
          <cell r="AEO170">
            <v>0.3646180555555556</v>
          </cell>
          <cell r="AEP170">
            <v>0.32361111111111124</v>
          </cell>
          <cell r="AEQ170">
            <v>0.32444444444444454</v>
          </cell>
          <cell r="AER170">
            <v>0</v>
          </cell>
          <cell r="AES170">
            <v>0.1635300925925926</v>
          </cell>
          <cell r="AET170">
            <v>0.32291666666666669</v>
          </cell>
          <cell r="AEU170">
            <v>0.32361111111111113</v>
          </cell>
          <cell r="AEV170">
            <v>0</v>
          </cell>
          <cell r="AEW170">
            <v>0</v>
          </cell>
          <cell r="AEX170">
            <v>0</v>
          </cell>
          <cell r="AEY170">
            <v>0.16741898148148149</v>
          </cell>
          <cell r="AEZ170">
            <v>0</v>
          </cell>
          <cell r="AFA170"/>
          <cell r="AFB170">
            <v>0.73824074074074075</v>
          </cell>
          <cell r="AFC170">
            <v>0.32474537037037038</v>
          </cell>
          <cell r="AFD170">
            <v>0.32460648148148141</v>
          </cell>
          <cell r="AFE170">
            <v>0</v>
          </cell>
          <cell r="AFF170">
            <v>0</v>
          </cell>
          <cell r="AFG170">
            <v>0.32291666666666669</v>
          </cell>
          <cell r="AFH170">
            <v>0.33083333333333331</v>
          </cell>
          <cell r="AFI170">
            <v>0.32127314814814811</v>
          </cell>
          <cell r="AFJ170">
            <v>0.32512731481481472</v>
          </cell>
          <cell r="AFK170">
            <v>0.32259259259259254</v>
          </cell>
          <cell r="AFL170">
            <v>0</v>
          </cell>
          <cell r="AFM170">
            <v>0</v>
          </cell>
          <cell r="AFN170">
            <v>0.32291666666666669</v>
          </cell>
          <cell r="AFO170">
            <v>0.3178009259259259</v>
          </cell>
          <cell r="AFP170">
            <v>0.32096064814814806</v>
          </cell>
          <cell r="AFQ170">
            <v>0.32390046296296304</v>
          </cell>
          <cell r="AFR170">
            <v>0.32372685185185185</v>
          </cell>
          <cell r="AFS170">
            <v>0</v>
          </cell>
          <cell r="AFT170">
            <v>0.16184027777777776</v>
          </cell>
          <cell r="AFU170">
            <v>0.3646180555555556</v>
          </cell>
          <cell r="AFV170">
            <v>0.32361111111111124</v>
          </cell>
          <cell r="AFW170">
            <v>0.32444444444444454</v>
          </cell>
          <cell r="AFX170">
            <v>0</v>
          </cell>
          <cell r="AFY170">
            <v>0.1635300925925926</v>
          </cell>
          <cell r="AFZ170">
            <v>0.32291666666666669</v>
          </cell>
          <cell r="AGA170">
            <v>0.32361111111111113</v>
          </cell>
          <cell r="AGB170">
            <v>0</v>
          </cell>
          <cell r="AGC170">
            <v>0</v>
          </cell>
          <cell r="AGD170">
            <v>0</v>
          </cell>
          <cell r="AGE170">
            <v>0.16741898148148149</v>
          </cell>
          <cell r="AGF170">
            <v>0</v>
          </cell>
          <cell r="AGH170" t="str">
            <v>HIKMAT HIDAYAT</v>
          </cell>
          <cell r="AGI170" t="str">
            <v>POSTPAID</v>
          </cell>
          <cell r="AGJ170">
            <v>7.4259259259259275E-2</v>
          </cell>
          <cell r="AGK170">
            <v>5.3032407407407403E-2</v>
          </cell>
          <cell r="AGL170">
            <v>5.9421296296296292E-2</v>
          </cell>
          <cell r="AGM170">
            <v>0</v>
          </cell>
          <cell r="AGN170">
            <v>0</v>
          </cell>
          <cell r="AGO170">
            <v>0</v>
          </cell>
          <cell r="AGP170">
            <v>4.4861111111111109E-2</v>
          </cell>
          <cell r="AGQ170">
            <v>6.969907407407408E-2</v>
          </cell>
          <cell r="AGR170">
            <v>6.9317129629629631E-2</v>
          </cell>
          <cell r="AGS170">
            <v>6.0740740740740734E-2</v>
          </cell>
          <cell r="AGT170">
            <v>0</v>
          </cell>
          <cell r="AGU170">
            <v>0</v>
          </cell>
          <cell r="AGV170">
            <v>2.2465277777777778E-2</v>
          </cell>
          <cell r="AGW170">
            <v>5.9282407407407409E-2</v>
          </cell>
          <cell r="AGX170">
            <v>0.10195601851851852</v>
          </cell>
          <cell r="AGY170">
            <v>7.0543981481481471E-2</v>
          </cell>
          <cell r="AGZ170">
            <v>5.7523148148148143E-2</v>
          </cell>
          <cell r="AHA170">
            <v>0</v>
          </cell>
          <cell r="AHB170">
            <v>3.1215277777777776E-2</v>
          </cell>
          <cell r="AHC170">
            <v>6.2465277777777772E-2</v>
          </cell>
          <cell r="AHD170">
            <v>8.4050925925925918E-2</v>
          </cell>
          <cell r="AHE170">
            <v>5.7500000000000002E-2</v>
          </cell>
          <cell r="AHF170">
            <v>0</v>
          </cell>
          <cell r="AHG170">
            <v>2.3969907407407405E-2</v>
          </cell>
          <cell r="AHH170">
            <v>6.4710648148148142E-2</v>
          </cell>
          <cell r="AHI170">
            <v>6.5405092592592598E-2</v>
          </cell>
          <cell r="AHJ170">
            <v>0</v>
          </cell>
          <cell r="AHK170">
            <v>0</v>
          </cell>
          <cell r="AHL170">
            <v>0</v>
          </cell>
          <cell r="AHM170">
            <v>2.0775462962962961E-2</v>
          </cell>
          <cell r="AHN170">
            <v>0</v>
          </cell>
          <cell r="AHO170">
            <v>5.7659722222222223E-2</v>
          </cell>
          <cell r="AHP170"/>
          <cell r="AHQ170">
            <v>6416</v>
          </cell>
          <cell r="AHR170">
            <v>4582</v>
          </cell>
          <cell r="AHS170">
            <v>5134</v>
          </cell>
          <cell r="AHT170">
            <v>0</v>
          </cell>
          <cell r="AHU170">
            <v>0</v>
          </cell>
          <cell r="AHV170">
            <v>0</v>
          </cell>
          <cell r="AHW170">
            <v>3876</v>
          </cell>
          <cell r="AHX170">
            <v>6022</v>
          </cell>
          <cell r="AHY170">
            <v>5989</v>
          </cell>
          <cell r="AHZ170">
            <v>5248</v>
          </cell>
          <cell r="AIA170">
            <v>0</v>
          </cell>
          <cell r="AIB170">
            <v>0</v>
          </cell>
          <cell r="AIC170">
            <v>1941</v>
          </cell>
          <cell r="AID170">
            <v>5122</v>
          </cell>
          <cell r="AIE170">
            <v>8809</v>
          </cell>
          <cell r="AIF170">
            <v>6095</v>
          </cell>
          <cell r="AIG170">
            <v>4970</v>
          </cell>
          <cell r="AIH170">
            <v>0</v>
          </cell>
          <cell r="AII170">
            <v>2697</v>
          </cell>
          <cell r="AIJ170">
            <v>5397</v>
          </cell>
          <cell r="AIK170">
            <v>7262</v>
          </cell>
          <cell r="AIL170">
            <v>4968</v>
          </cell>
          <cell r="AIM170">
            <v>0</v>
          </cell>
          <cell r="AIN170">
            <v>2071</v>
          </cell>
          <cell r="AIO170">
            <v>5591</v>
          </cell>
          <cell r="AIP170">
            <v>5651</v>
          </cell>
          <cell r="AIQ170">
            <v>0</v>
          </cell>
          <cell r="AIR170">
            <v>0</v>
          </cell>
          <cell r="AIS170">
            <v>0</v>
          </cell>
          <cell r="AIT170">
            <v>1795</v>
          </cell>
          <cell r="AIU170">
            <v>0</v>
          </cell>
          <cell r="AIW170" t="str">
            <v>HIKMAT HIDAYAT</v>
          </cell>
          <cell r="AIX170" t="str">
            <v>POSTPAID</v>
          </cell>
          <cell r="AIY170">
            <v>4.9953703703703639E-2</v>
          </cell>
          <cell r="AIZ170">
            <v>5.0254629629629635E-2</v>
          </cell>
          <cell r="AJA170">
            <v>5.1087962962962988E-2</v>
          </cell>
          <cell r="AJB170">
            <v>0</v>
          </cell>
          <cell r="AJC170">
            <v>0</v>
          </cell>
          <cell r="AJD170">
            <v>5.2083333333333336E-2</v>
          </cell>
          <cell r="AJE170">
            <v>4.4861111111111109E-2</v>
          </cell>
          <cell r="AJF170">
            <v>5.2337962962963003E-2</v>
          </cell>
          <cell r="AJG170">
            <v>4.9872685185185256E-2</v>
          </cell>
          <cell r="AJH170">
            <v>5.240740740740743E-2</v>
          </cell>
          <cell r="AJI170">
            <v>0</v>
          </cell>
          <cell r="AJJ170">
            <v>0</v>
          </cell>
          <cell r="AJK170">
            <v>2.2465277777777778E-2</v>
          </cell>
          <cell r="AJL170">
            <v>5.9282407407407409E-2</v>
          </cell>
          <cell r="AJM170">
            <v>4.9178240740740814E-2</v>
          </cell>
          <cell r="AJN170">
            <v>5.1793981481481538E-2</v>
          </cell>
          <cell r="AJO170">
            <v>5.1967592592592607E-2</v>
          </cell>
          <cell r="AJP170">
            <v>0</v>
          </cell>
          <cell r="AJQ170">
            <v>2.6354166666666682E-2</v>
          </cell>
          <cell r="AJR170">
            <v>5.2048611111111143E-2</v>
          </cell>
          <cell r="AJS170">
            <v>5.2083333333333336E-2</v>
          </cell>
          <cell r="AJT170">
            <v>5.0555555555555472E-2</v>
          </cell>
          <cell r="AJU170">
            <v>0</v>
          </cell>
          <cell r="AJV170">
            <v>2.3969907407407405E-2</v>
          </cell>
          <cell r="AJW170">
            <v>5.2083333333333336E-2</v>
          </cell>
          <cell r="AJX170">
            <v>5.2083333333333336E-2</v>
          </cell>
          <cell r="AJY170">
            <v>0</v>
          </cell>
          <cell r="AJZ170">
            <v>0</v>
          </cell>
          <cell r="AKA170">
            <v>0</v>
          </cell>
          <cell r="AKB170">
            <v>2.0775462962962961E-2</v>
          </cell>
          <cell r="AKC170">
            <v>0</v>
          </cell>
          <cell r="AKD170">
            <v>4.607142857142859E-2</v>
          </cell>
          <cell r="AKE170"/>
          <cell r="AKF170">
            <v>4316</v>
          </cell>
          <cell r="AKG170">
            <v>4342</v>
          </cell>
          <cell r="AKH170">
            <v>4414</v>
          </cell>
          <cell r="AKI170">
            <v>0</v>
          </cell>
          <cell r="AKJ170">
            <v>0</v>
          </cell>
          <cell r="AKK170">
            <v>4500</v>
          </cell>
          <cell r="AKL170">
            <v>3876</v>
          </cell>
          <cell r="AKM170">
            <v>4522</v>
          </cell>
          <cell r="AKN170">
            <v>4309</v>
          </cell>
          <cell r="AKO170">
            <v>4528</v>
          </cell>
          <cell r="AKP170">
            <v>0</v>
          </cell>
          <cell r="AKQ170">
            <v>0</v>
          </cell>
          <cell r="AKR170">
            <v>1941</v>
          </cell>
          <cell r="AKS170">
            <v>5122</v>
          </cell>
          <cell r="AKT170">
            <v>4249</v>
          </cell>
          <cell r="AKU170">
            <v>4475</v>
          </cell>
          <cell r="AKV170">
            <v>4490</v>
          </cell>
          <cell r="AKW170">
            <v>0</v>
          </cell>
          <cell r="AKX170">
            <v>2277</v>
          </cell>
          <cell r="AKY170">
            <v>4497</v>
          </cell>
          <cell r="AKZ170">
            <v>4500</v>
          </cell>
          <cell r="ALA170">
            <v>4368</v>
          </cell>
          <cell r="ALB170">
            <v>0</v>
          </cell>
          <cell r="ALC170">
            <v>2071</v>
          </cell>
          <cell r="ALD170">
            <v>4500</v>
          </cell>
          <cell r="ALE170">
            <v>4500</v>
          </cell>
          <cell r="ALF170">
            <v>0</v>
          </cell>
          <cell r="ALG170">
            <v>0</v>
          </cell>
          <cell r="ALH170">
            <v>0</v>
          </cell>
          <cell r="ALI170">
            <v>1795</v>
          </cell>
          <cell r="ALJ170">
            <v>0</v>
          </cell>
          <cell r="ALL170">
            <v>0.4518981481481481</v>
          </cell>
          <cell r="ALM170">
            <v>0.13368055555555558</v>
          </cell>
          <cell r="ALN170">
            <v>7.4259259259259275E-2</v>
          </cell>
          <cell r="ALO170">
            <v>0.39717592592592599</v>
          </cell>
          <cell r="ALP170">
            <v>0.40509259259259256</v>
          </cell>
          <cell r="ALQ170">
            <v>0.44039351851851849</v>
          </cell>
          <cell r="ALR170">
            <v>0.46908564814814807</v>
          </cell>
          <cell r="ALS170">
            <v>0.46616898148148145</v>
          </cell>
          <cell r="ALT170">
            <v>0.13500000000000001</v>
          </cell>
          <cell r="ALU170">
            <v>7.4259259259259275E-2</v>
          </cell>
          <cell r="ALV170">
            <v>0.23998842592592592</v>
          </cell>
          <cell r="ALW170">
            <v>0.41452546296296294</v>
          </cell>
          <cell r="ALX170">
            <v>0.45450231481481473</v>
          </cell>
          <cell r="ALY170">
            <v>0.50011574074074083</v>
          </cell>
          <cell r="ALZ170">
            <v>0.4685300925925926</v>
          </cell>
          <cell r="AMA170">
            <v>0.13178240740740743</v>
          </cell>
          <cell r="AMB170">
            <v>0.23609953703703704</v>
          </cell>
          <cell r="AMC170">
            <v>0.47009259259259262</v>
          </cell>
          <cell r="AMD170">
            <v>0.46033564814814831</v>
          </cell>
          <cell r="AME170">
            <v>0.48275462962962973</v>
          </cell>
          <cell r="AMF170">
            <v>0.13175925925925927</v>
          </cell>
          <cell r="AMG170">
            <v>0.23778935185185188</v>
          </cell>
          <cell r="AMH170">
            <v>0.42114583333333333</v>
          </cell>
          <cell r="AMI170">
            <v>0.46258101851851852</v>
          </cell>
          <cell r="AMJ170">
            <v>0.13966435185185189</v>
          </cell>
          <cell r="AMK170">
            <v>7.4259259259259275E-2</v>
          </cell>
          <cell r="AML170">
            <v>7.4259259259259275E-2</v>
          </cell>
          <cell r="AMM170">
            <v>0.24167824074074076</v>
          </cell>
          <cell r="AMN170">
            <v>9.5034722222222229E-2</v>
          </cell>
          <cell r="AMO170">
            <v>7.4259259259259275E-2</v>
          </cell>
          <cell r="AMP170" t="e">
            <v>#REF!</v>
          </cell>
          <cell r="AMR170">
            <v>39044</v>
          </cell>
          <cell r="AMS170">
            <v>11550</v>
          </cell>
          <cell r="AMT170">
            <v>6416</v>
          </cell>
          <cell r="AMU170">
            <v>34316</v>
          </cell>
          <cell r="AMV170">
            <v>35000</v>
          </cell>
          <cell r="AMW170">
            <v>38050</v>
          </cell>
          <cell r="AMX170">
            <v>40529</v>
          </cell>
          <cell r="AMY170">
            <v>40277</v>
          </cell>
          <cell r="AMZ170">
            <v>11664</v>
          </cell>
          <cell r="ANA170">
            <v>6416</v>
          </cell>
          <cell r="ANB170">
            <v>20735</v>
          </cell>
          <cell r="ANC170">
            <v>35815</v>
          </cell>
          <cell r="AND170">
            <v>39269</v>
          </cell>
          <cell r="ANE170">
            <v>43210</v>
          </cell>
          <cell r="ANF170">
            <v>40481</v>
          </cell>
          <cell r="ANG170">
            <v>11386</v>
          </cell>
          <cell r="ANH170">
            <v>20399</v>
          </cell>
          <cell r="ANI170">
            <v>40616</v>
          </cell>
          <cell r="ANJ170">
            <v>39773</v>
          </cell>
          <cell r="ANK170">
            <v>41710</v>
          </cell>
          <cell r="ANL170">
            <v>11384</v>
          </cell>
          <cell r="ANM170">
            <v>20545</v>
          </cell>
          <cell r="ANN170">
            <v>36387</v>
          </cell>
          <cell r="ANO170">
            <v>39967</v>
          </cell>
          <cell r="ANP170">
            <v>12067</v>
          </cell>
          <cell r="ANQ170">
            <v>6416</v>
          </cell>
          <cell r="ANR170">
            <v>6416</v>
          </cell>
          <cell r="ANS170">
            <v>20881</v>
          </cell>
          <cell r="ANT170">
            <v>8211</v>
          </cell>
          <cell r="ANU170">
            <v>0</v>
          </cell>
          <cell r="ANV170" t="e">
            <v>#REF!</v>
          </cell>
          <cell r="ANX170">
            <v>30</v>
          </cell>
          <cell r="ANY170">
            <v>21</v>
          </cell>
          <cell r="ANZ170">
            <v>20</v>
          </cell>
          <cell r="AOA170">
            <v>9</v>
          </cell>
          <cell r="AOB170">
            <v>0</v>
          </cell>
          <cell r="AOC170">
            <v>0</v>
          </cell>
          <cell r="AOD170">
            <v>0</v>
          </cell>
          <cell r="AOE170">
            <v>0</v>
          </cell>
          <cell r="AOF170">
            <v>0</v>
          </cell>
          <cell r="AOG170">
            <v>0</v>
          </cell>
          <cell r="AOH170">
            <v>0</v>
          </cell>
          <cell r="AOI170">
            <v>0</v>
          </cell>
          <cell r="AOJ170">
            <v>1</v>
          </cell>
          <cell r="AOK170">
            <v>0</v>
          </cell>
          <cell r="AOL170">
            <v>0</v>
          </cell>
          <cell r="AOM170">
            <v>0</v>
          </cell>
          <cell r="AON170">
            <v>0</v>
          </cell>
          <cell r="AOO170">
            <v>1</v>
          </cell>
          <cell r="AOP170">
            <v>0</v>
          </cell>
          <cell r="AOQ170">
            <v>0</v>
          </cell>
          <cell r="AOR170">
            <v>0</v>
          </cell>
          <cell r="AOS170">
            <v>0</v>
          </cell>
          <cell r="AOT170">
            <v>19</v>
          </cell>
          <cell r="AOU170"/>
          <cell r="AOV170">
            <v>0</v>
          </cell>
          <cell r="AOW170">
            <v>2</v>
          </cell>
          <cell r="AOX170">
            <v>2</v>
          </cell>
          <cell r="AOY170">
            <v>0</v>
          </cell>
          <cell r="AOZ170">
            <v>0</v>
          </cell>
          <cell r="APA170">
            <v>0</v>
          </cell>
          <cell r="APB170">
            <v>0</v>
          </cell>
          <cell r="APC170">
            <v>0</v>
          </cell>
          <cell r="APD170">
            <v>2</v>
          </cell>
          <cell r="APE170">
            <v>0</v>
          </cell>
          <cell r="APF170">
            <v>1</v>
          </cell>
          <cell r="APG170">
            <v>0</v>
          </cell>
          <cell r="APH170">
            <v>0</v>
          </cell>
          <cell r="API170">
            <v>1</v>
          </cell>
          <cell r="APJ170">
            <v>0</v>
          </cell>
          <cell r="APK170">
            <v>0</v>
          </cell>
          <cell r="APL170">
            <v>0</v>
          </cell>
          <cell r="APM170">
            <v>0</v>
          </cell>
          <cell r="APN170">
            <v>0</v>
          </cell>
          <cell r="APO170">
            <v>2</v>
          </cell>
          <cell r="APP170">
            <v>7</v>
          </cell>
          <cell r="APQ170">
            <v>7</v>
          </cell>
          <cell r="APR170">
            <v>6</v>
          </cell>
          <cell r="APS170">
            <v>20</v>
          </cell>
          <cell r="APT170">
            <v>0</v>
          </cell>
          <cell r="APU170">
            <v>0</v>
          </cell>
          <cell r="APV170">
            <v>0</v>
          </cell>
          <cell r="APW170">
            <v>0</v>
          </cell>
          <cell r="APX170">
            <v>0</v>
          </cell>
          <cell r="APY170">
            <v>0</v>
          </cell>
          <cell r="APZ170">
            <v>0</v>
          </cell>
          <cell r="AQA170">
            <v>0</v>
          </cell>
          <cell r="AQB170">
            <v>2</v>
          </cell>
          <cell r="AQC170">
            <v>3</v>
          </cell>
          <cell r="AQD170">
            <v>3</v>
          </cell>
          <cell r="AQE170">
            <v>8</v>
          </cell>
          <cell r="AQF170">
            <v>0</v>
          </cell>
          <cell r="AQG170">
            <v>0</v>
          </cell>
          <cell r="AQH170">
            <v>0</v>
          </cell>
          <cell r="AQI170">
            <v>0</v>
          </cell>
          <cell r="AQJ170">
            <v>0</v>
          </cell>
          <cell r="AQK170">
            <v>40</v>
          </cell>
          <cell r="AQL170">
            <v>1</v>
          </cell>
          <cell r="AQM170">
            <v>1</v>
          </cell>
          <cell r="AQN170">
            <v>1</v>
          </cell>
          <cell r="AQO170">
            <v>1</v>
          </cell>
          <cell r="AQP170"/>
          <cell r="AQQ170">
            <v>1</v>
          </cell>
          <cell r="AQR170" t="str">
            <v>B</v>
          </cell>
          <cell r="AQS170">
            <v>1</v>
          </cell>
          <cell r="AQT170">
            <v>0</v>
          </cell>
          <cell r="AQU170">
            <v>1</v>
          </cell>
          <cell r="AQV170"/>
          <cell r="AQW170">
            <v>0</v>
          </cell>
          <cell r="AQX170">
            <v>0</v>
          </cell>
          <cell r="AQY170">
            <v>0</v>
          </cell>
          <cell r="AQZ170">
            <v>6.7716319444444446</v>
          </cell>
          <cell r="ARA170">
            <v>0.33858159722222225</v>
          </cell>
          <cell r="ARB170">
            <v>9740</v>
          </cell>
          <cell r="ARC170">
            <v>344400</v>
          </cell>
          <cell r="ARD170">
            <v>0.1997573239222829</v>
          </cell>
          <cell r="ARE170">
            <v>0.96750000000000036</v>
          </cell>
          <cell r="ARF170">
            <v>4.8375000000000015E-2</v>
          </cell>
          <cell r="ARG170">
            <v>1380</v>
          </cell>
          <cell r="ARH170">
            <v>52800</v>
          </cell>
          <cell r="ARI170">
            <v>3.1209677419354851E-2</v>
          </cell>
        </row>
        <row r="171">
          <cell r="B171" t="str">
            <v>IIS NURJANAH</v>
          </cell>
          <cell r="C171">
            <v>161143</v>
          </cell>
          <cell r="D171" t="str">
            <v>13</v>
          </cell>
          <cell r="E171" t="str">
            <v>ISLAM</v>
          </cell>
          <cell r="F171" t="str">
            <v>PKWT</v>
          </cell>
          <cell r="G171" t="str">
            <v>POSTPAID</v>
          </cell>
          <cell r="H171">
            <v>22.033333333333335</v>
          </cell>
          <cell r="I171" t="str">
            <v>D</v>
          </cell>
          <cell r="J171">
            <v>19235282</v>
          </cell>
          <cell r="K171">
            <v>570063</v>
          </cell>
          <cell r="L171" t="str">
            <v>PEREMPUAN</v>
          </cell>
          <cell r="M171" t="str">
            <v>AGENT POSTPAID</v>
          </cell>
          <cell r="N171" t="str">
            <v>TATAN SUDRAJAT</v>
          </cell>
          <cell r="O171" t="str">
            <v>RIKA RIANY</v>
          </cell>
          <cell r="P171"/>
          <cell r="Q171">
            <v>1.75</v>
          </cell>
          <cell r="R171" t="str">
            <v>33-1</v>
          </cell>
          <cell r="S171" t="str">
            <v>H</v>
          </cell>
          <cell r="T171"/>
          <cell r="U171"/>
          <cell r="V171"/>
          <cell r="W171"/>
          <cell r="X171"/>
          <cell r="Y171"/>
          <cell r="Z171"/>
          <cell r="AA171"/>
          <cell r="AB171">
            <v>1.7010069444444444</v>
          </cell>
          <cell r="AC171" t="str">
            <v>OK</v>
          </cell>
          <cell r="AD171">
            <v>1.7010069444444444</v>
          </cell>
          <cell r="AE171">
            <v>6.7048611111111114E-2</v>
          </cell>
          <cell r="AF171">
            <v>1.8055555555555547E-2</v>
          </cell>
          <cell r="AG171" t="str">
            <v>OK</v>
          </cell>
          <cell r="AH171">
            <v>4.8993055555555567E-2</v>
          </cell>
          <cell r="AI171">
            <v>0</v>
          </cell>
          <cell r="AJ171"/>
          <cell r="AK171" t="str">
            <v>LP</v>
          </cell>
          <cell r="AL171"/>
          <cell r="AM171"/>
          <cell r="AN171"/>
          <cell r="AO171"/>
          <cell r="AP171"/>
          <cell r="AQ171"/>
          <cell r="AR171"/>
          <cell r="AS171"/>
          <cell r="AT171"/>
          <cell r="AU171"/>
          <cell r="AV171"/>
          <cell r="AW171"/>
          <cell r="AX171"/>
          <cell r="AY171"/>
          <cell r="AZ171"/>
          <cell r="BA171">
            <v>0</v>
          </cell>
          <cell r="BB171"/>
          <cell r="BC171" t="str">
            <v>LP</v>
          </cell>
          <cell r="BD171"/>
          <cell r="BE171"/>
          <cell r="BF171"/>
          <cell r="BG171"/>
          <cell r="BH171"/>
          <cell r="BI171"/>
          <cell r="BJ171"/>
          <cell r="BK171"/>
          <cell r="BL171"/>
          <cell r="BM171"/>
          <cell r="BN171"/>
          <cell r="BO171"/>
          <cell r="BP171"/>
          <cell r="BQ171"/>
          <cell r="BR171"/>
          <cell r="BS171">
            <v>0.375</v>
          </cell>
          <cell r="BT171">
            <v>23</v>
          </cell>
          <cell r="BU171" t="str">
            <v>H</v>
          </cell>
          <cell r="BV171"/>
          <cell r="BW171"/>
          <cell r="BX171"/>
          <cell r="BY171"/>
          <cell r="BZ171"/>
          <cell r="CA171"/>
          <cell r="CB171"/>
          <cell r="CC171"/>
          <cell r="CD171">
            <v>0.32291666666666663</v>
          </cell>
          <cell r="CE171" t="str">
            <v>OK</v>
          </cell>
          <cell r="CF171">
            <v>0.32291666666666663</v>
          </cell>
          <cell r="CG171">
            <v>6.041666666666666E-2</v>
          </cell>
          <cell r="CH171">
            <v>8.3333333333333037E-3</v>
          </cell>
          <cell r="CI171" t="str">
            <v>NOK</v>
          </cell>
          <cell r="CJ171">
            <v>5.2083333333333356E-2</v>
          </cell>
          <cell r="CK171">
            <v>0.37500000000000006</v>
          </cell>
          <cell r="CL171">
            <v>29</v>
          </cell>
          <cell r="CM171" t="str">
            <v>H</v>
          </cell>
          <cell r="CN171"/>
          <cell r="CO171"/>
          <cell r="CP171"/>
          <cell r="CQ171"/>
          <cell r="CR171"/>
          <cell r="CS171"/>
          <cell r="CT171"/>
          <cell r="CU171"/>
          <cell r="CV171">
            <v>0.32215277777777795</v>
          </cell>
          <cell r="CW171" t="str">
            <v>NOK</v>
          </cell>
          <cell r="CX171">
            <v>0.32215277777777795</v>
          </cell>
          <cell r="CY171">
            <v>9.3124999999999986E-2</v>
          </cell>
          <cell r="CZ171">
            <v>4.0277777777777857E-2</v>
          </cell>
          <cell r="DA171" t="str">
            <v>NOK</v>
          </cell>
          <cell r="DB171">
            <v>5.2847222222222129E-2</v>
          </cell>
          <cell r="DC171">
            <v>0.42083333333333334</v>
          </cell>
          <cell r="DD171">
            <v>34</v>
          </cell>
          <cell r="DE171" t="str">
            <v>H</v>
          </cell>
          <cell r="DF171"/>
          <cell r="DG171"/>
          <cell r="DH171"/>
          <cell r="DI171"/>
          <cell r="DJ171"/>
          <cell r="DK171"/>
          <cell r="DL171"/>
          <cell r="DM171"/>
          <cell r="DN171">
            <v>0.36765046296296311</v>
          </cell>
          <cell r="DO171" t="str">
            <v>OK</v>
          </cell>
          <cell r="DP171">
            <v>0.36765046296296311</v>
          </cell>
          <cell r="DQ171">
            <v>0.1191550925925926</v>
          </cell>
          <cell r="DR171">
            <v>6.5972222222222376E-2</v>
          </cell>
          <cell r="DS171" t="str">
            <v>NOK</v>
          </cell>
          <cell r="DT171">
            <v>5.3182870370370228E-2</v>
          </cell>
          <cell r="DU171">
            <v>0</v>
          </cell>
          <cell r="DV171"/>
          <cell r="DW171" t="str">
            <v>LP</v>
          </cell>
          <cell r="DX171"/>
          <cell r="DY171"/>
          <cell r="DZ171"/>
          <cell r="EA171"/>
          <cell r="EB171"/>
          <cell r="EC171"/>
          <cell r="ED171"/>
          <cell r="EE171"/>
          <cell r="EF171"/>
          <cell r="EG171"/>
          <cell r="EH171"/>
          <cell r="EI171"/>
          <cell r="EJ171"/>
          <cell r="EK171"/>
          <cell r="EL171"/>
          <cell r="EM171">
            <v>0.37500000000000006</v>
          </cell>
          <cell r="EN171">
            <v>26</v>
          </cell>
          <cell r="EO171" t="str">
            <v>H</v>
          </cell>
          <cell r="EP171"/>
          <cell r="EQ171"/>
          <cell r="ER171"/>
          <cell r="ES171"/>
          <cell r="ET171"/>
          <cell r="EU171"/>
          <cell r="EV171"/>
          <cell r="EW171"/>
          <cell r="EX171">
            <v>0.33519675925925918</v>
          </cell>
          <cell r="EY171" t="str">
            <v>OK</v>
          </cell>
          <cell r="EZ171">
            <v>0.33519675925925918</v>
          </cell>
          <cell r="FA171">
            <v>0.13563657407407409</v>
          </cell>
          <cell r="FB171">
            <v>9.5833333333333215E-2</v>
          </cell>
          <cell r="FC171" t="str">
            <v>OK</v>
          </cell>
          <cell r="FD171">
            <v>3.9803240740740875E-2</v>
          </cell>
          <cell r="FE171">
            <v>0.37499999999999994</v>
          </cell>
          <cell r="FF171">
            <v>34</v>
          </cell>
          <cell r="FG171" t="str">
            <v>H</v>
          </cell>
          <cell r="FH171"/>
          <cell r="FI171"/>
          <cell r="FJ171"/>
          <cell r="FK171"/>
          <cell r="FL171"/>
          <cell r="FM171"/>
          <cell r="FN171"/>
          <cell r="FO171"/>
          <cell r="FP171">
            <v>0.31883101851851853</v>
          </cell>
          <cell r="FQ171" t="str">
            <v>NOK</v>
          </cell>
          <cell r="FR171">
            <v>0.31883101851851853</v>
          </cell>
          <cell r="FS171">
            <v>7.4918981481481475E-2</v>
          </cell>
          <cell r="FT171">
            <v>1.8750000000000058E-2</v>
          </cell>
          <cell r="FU171" t="str">
            <v>NOK</v>
          </cell>
          <cell r="FV171">
            <v>5.6168981481481417E-2</v>
          </cell>
          <cell r="FW171">
            <v>0.37291666666666667</v>
          </cell>
          <cell r="FX171" t="str">
            <v>33-1</v>
          </cell>
          <cell r="FY171" t="str">
            <v>H</v>
          </cell>
          <cell r="FZ171"/>
          <cell r="GA171"/>
          <cell r="GB171"/>
          <cell r="GC171"/>
          <cell r="GD171"/>
          <cell r="GE171"/>
          <cell r="GF171"/>
          <cell r="GG171"/>
          <cell r="GH171">
            <v>0.31917824074074069</v>
          </cell>
          <cell r="GI171" t="str">
            <v>NOK</v>
          </cell>
          <cell r="GJ171">
            <v>0.31917824074074069</v>
          </cell>
          <cell r="GK171">
            <v>8.3599537037037042E-2</v>
          </cell>
          <cell r="GL171">
            <v>2.9861111111111061E-2</v>
          </cell>
          <cell r="GM171" t="str">
            <v>NOK</v>
          </cell>
          <cell r="GN171">
            <v>5.3738425925925981E-2</v>
          </cell>
          <cell r="GO171">
            <v>0</v>
          </cell>
          <cell r="GP171"/>
          <cell r="GQ171" t="str">
            <v>LP</v>
          </cell>
          <cell r="GR171"/>
          <cell r="GS171"/>
          <cell r="GT171"/>
          <cell r="GU171"/>
          <cell r="GV171"/>
          <cell r="GW171"/>
          <cell r="GX171"/>
          <cell r="GY171"/>
          <cell r="GZ171"/>
          <cell r="HA171"/>
          <cell r="HB171"/>
          <cell r="HC171"/>
          <cell r="HD171"/>
          <cell r="HE171"/>
          <cell r="HF171"/>
          <cell r="HG171">
            <v>0</v>
          </cell>
          <cell r="HH171"/>
          <cell r="HI171" t="str">
            <v>LP</v>
          </cell>
          <cell r="HJ171"/>
          <cell r="HK171"/>
          <cell r="HL171"/>
          <cell r="HM171"/>
          <cell r="HN171"/>
          <cell r="HO171"/>
          <cell r="HP171"/>
          <cell r="HQ171"/>
          <cell r="HR171"/>
          <cell r="HS171"/>
          <cell r="HT171"/>
          <cell r="HU171"/>
          <cell r="HV171"/>
          <cell r="HW171"/>
          <cell r="HX171"/>
          <cell r="HY171">
            <v>1.3784722222222223</v>
          </cell>
          <cell r="HZ171">
            <v>22</v>
          </cell>
          <cell r="IA171" t="str">
            <v>H</v>
          </cell>
          <cell r="IB171"/>
          <cell r="IC171"/>
          <cell r="ID171"/>
          <cell r="IE171"/>
          <cell r="IF171"/>
          <cell r="IG171"/>
          <cell r="IH171"/>
          <cell r="II171"/>
          <cell r="IJ171">
            <v>1.3266087962962965</v>
          </cell>
          <cell r="IK171" t="str">
            <v>OK</v>
          </cell>
          <cell r="IL171">
            <v>1.3266087962962965</v>
          </cell>
          <cell r="IM171">
            <v>5.5335648148148148E-2</v>
          </cell>
          <cell r="IN171">
            <v>3.4722222222222099E-3</v>
          </cell>
          <cell r="IO171" t="str">
            <v>OK</v>
          </cell>
          <cell r="IP171">
            <v>5.1863425925925938E-2</v>
          </cell>
          <cell r="IQ171">
            <v>0.37500000000000006</v>
          </cell>
          <cell r="IR171">
            <v>26</v>
          </cell>
          <cell r="IS171" t="str">
            <v>H</v>
          </cell>
          <cell r="IT171"/>
          <cell r="IU171"/>
          <cell r="IV171"/>
          <cell r="IW171"/>
          <cell r="IX171"/>
          <cell r="IY171"/>
          <cell r="IZ171"/>
          <cell r="JA171"/>
          <cell r="JB171">
            <v>0.32418981481481468</v>
          </cell>
          <cell r="JC171" t="str">
            <v>OK</v>
          </cell>
          <cell r="JD171">
            <v>0.32418981481481468</v>
          </cell>
          <cell r="JE171">
            <v>9.386574074074075E-2</v>
          </cell>
          <cell r="JF171">
            <v>4.3055555555555403E-2</v>
          </cell>
          <cell r="JG171" t="str">
            <v>OK</v>
          </cell>
          <cell r="JH171">
            <v>5.0810185185185347E-2</v>
          </cell>
          <cell r="JI171">
            <v>0.375</v>
          </cell>
          <cell r="JJ171">
            <v>22</v>
          </cell>
          <cell r="JK171" t="str">
            <v>TDT</v>
          </cell>
          <cell r="JL171" t="str">
            <v>VINNY SORAYA TARPIANTI</v>
          </cell>
          <cell r="JM171"/>
          <cell r="JN171"/>
          <cell r="JO171"/>
          <cell r="JP171"/>
          <cell r="JQ171"/>
          <cell r="JR171"/>
          <cell r="JS171"/>
          <cell r="JT171">
            <v>0.3146064814814814</v>
          </cell>
          <cell r="JU171" t="str">
            <v>NOK</v>
          </cell>
          <cell r="JV171">
            <v>0.3146064814814814</v>
          </cell>
          <cell r="JW171">
            <v>7.9143518518518516E-2</v>
          </cell>
          <cell r="JX171">
            <v>1.8749999999999944E-2</v>
          </cell>
          <cell r="JY171" t="str">
            <v>NOK</v>
          </cell>
          <cell r="JZ171">
            <v>6.0393518518518569E-2</v>
          </cell>
          <cell r="KA171">
            <v>0.37638888888888894</v>
          </cell>
          <cell r="KB171">
            <v>29</v>
          </cell>
          <cell r="KC171" t="str">
            <v>H</v>
          </cell>
          <cell r="KD171"/>
          <cell r="KE171"/>
          <cell r="KF171"/>
          <cell r="KG171"/>
          <cell r="KH171"/>
          <cell r="KI171"/>
          <cell r="KJ171"/>
          <cell r="KK171"/>
          <cell r="KL171">
            <v>0.32672453703703708</v>
          </cell>
          <cell r="KM171" t="str">
            <v>OK</v>
          </cell>
          <cell r="KN171">
            <v>0.32672453703703708</v>
          </cell>
          <cell r="KO171">
            <v>9.6192129629629627E-2</v>
          </cell>
          <cell r="KP171">
            <v>4.6527777777777779E-2</v>
          </cell>
          <cell r="KQ171" t="str">
            <v>OK</v>
          </cell>
          <cell r="KR171">
            <v>4.9664351851851848E-2</v>
          </cell>
          <cell r="KS171">
            <v>0</v>
          </cell>
          <cell r="KT171"/>
          <cell r="KU171" t="str">
            <v>LP</v>
          </cell>
          <cell r="KV171"/>
          <cell r="KW171"/>
          <cell r="KX171"/>
          <cell r="KY171"/>
          <cell r="KZ171"/>
          <cell r="LA171"/>
          <cell r="LB171"/>
          <cell r="LC171"/>
          <cell r="LD171"/>
          <cell r="LE171"/>
          <cell r="LF171"/>
          <cell r="LG171"/>
          <cell r="LH171"/>
          <cell r="LI171"/>
          <cell r="LJ171"/>
          <cell r="LK171">
            <v>0.375</v>
          </cell>
          <cell r="LL171">
            <v>22</v>
          </cell>
          <cell r="LM171" t="str">
            <v>H</v>
          </cell>
          <cell r="LN171"/>
          <cell r="LO171"/>
          <cell r="LP171"/>
          <cell r="LQ171"/>
          <cell r="LR171"/>
          <cell r="LS171"/>
          <cell r="LT171"/>
          <cell r="LU171"/>
          <cell r="LV171">
            <v>0.32291666666666669</v>
          </cell>
          <cell r="LW171" t="str">
            <v>OK</v>
          </cell>
          <cell r="LX171">
            <v>0.32291666666666669</v>
          </cell>
          <cell r="LY171">
            <v>6.5335648148148143E-2</v>
          </cell>
          <cell r="LZ171">
            <v>1.1111111111111016E-2</v>
          </cell>
          <cell r="MA171" t="str">
            <v>OK</v>
          </cell>
          <cell r="MB171">
            <v>5.2083333333333336E-2</v>
          </cell>
          <cell r="MC171">
            <v>0.39166666666666666</v>
          </cell>
          <cell r="MD171">
            <v>25</v>
          </cell>
          <cell r="ME171" t="str">
            <v>H</v>
          </cell>
          <cell r="MF171"/>
          <cell r="MG171"/>
          <cell r="MH171"/>
          <cell r="MI171"/>
          <cell r="MJ171"/>
          <cell r="MK171"/>
          <cell r="ML171"/>
          <cell r="MM171"/>
          <cell r="MN171">
            <v>0.33958333333333335</v>
          </cell>
          <cell r="MO171" t="str">
            <v>OK</v>
          </cell>
          <cell r="MP171">
            <v>0.33958333333333335</v>
          </cell>
          <cell r="MQ171">
            <v>6.4467592592592604E-2</v>
          </cell>
          <cell r="MR171">
            <v>9.7222222222221322E-3</v>
          </cell>
          <cell r="MS171" t="str">
            <v>OK</v>
          </cell>
          <cell r="MT171">
            <v>5.2083333333333336E-2</v>
          </cell>
          <cell r="MU171">
            <v>0.3840277777777778</v>
          </cell>
          <cell r="MV171">
            <v>26</v>
          </cell>
          <cell r="MW171" t="str">
            <v>H</v>
          </cell>
          <cell r="MX171"/>
          <cell r="MY171"/>
          <cell r="MZ171"/>
          <cell r="NA171"/>
          <cell r="NB171"/>
          <cell r="NC171"/>
          <cell r="ND171"/>
          <cell r="NE171"/>
          <cell r="NF171">
            <v>0.33194444444444449</v>
          </cell>
          <cell r="NG171" t="str">
            <v>OK</v>
          </cell>
          <cell r="NH171">
            <v>0.33194444444444449</v>
          </cell>
          <cell r="NI171">
            <v>8.6446759259259265E-2</v>
          </cell>
          <cell r="NJ171">
            <v>2.9166666666666563E-2</v>
          </cell>
          <cell r="NK171" t="str">
            <v>OK</v>
          </cell>
          <cell r="NL171">
            <v>5.2083333333333336E-2</v>
          </cell>
          <cell r="NM171">
            <v>0.37986111111111109</v>
          </cell>
          <cell r="NN171">
            <v>30</v>
          </cell>
          <cell r="NO171" t="str">
            <v>H</v>
          </cell>
          <cell r="NP171"/>
          <cell r="NQ171"/>
          <cell r="NR171"/>
          <cell r="NS171"/>
          <cell r="NT171"/>
          <cell r="NU171"/>
          <cell r="NV171"/>
          <cell r="NW171"/>
          <cell r="NX171">
            <v>0.32777777777777778</v>
          </cell>
          <cell r="NY171" t="str">
            <v>OK</v>
          </cell>
          <cell r="NZ171">
            <v>0.32777777777777778</v>
          </cell>
          <cell r="OA171">
            <v>8.3090277777777777E-2</v>
          </cell>
          <cell r="OB171">
            <v>2.6388888888888962E-2</v>
          </cell>
          <cell r="OC171" t="str">
            <v>OK</v>
          </cell>
          <cell r="OD171">
            <v>5.2083333333333336E-2</v>
          </cell>
          <cell r="OE171">
            <v>0.1875</v>
          </cell>
          <cell r="OF171" t="str">
            <v>33-2</v>
          </cell>
          <cell r="OG171" t="str">
            <v>H</v>
          </cell>
          <cell r="OH171"/>
          <cell r="OI171"/>
          <cell r="OJ171"/>
          <cell r="OK171"/>
          <cell r="OL171"/>
          <cell r="OM171"/>
          <cell r="ON171"/>
          <cell r="OO171"/>
          <cell r="OP171">
            <v>0.16550925925925924</v>
          </cell>
          <cell r="OQ171" t="str">
            <v>NOK</v>
          </cell>
          <cell r="OR171">
            <v>0.16550925925925924</v>
          </cell>
          <cell r="OS171">
            <v>2.8935185185185185E-2</v>
          </cell>
          <cell r="OT171">
            <v>6.9444444444444267E-3</v>
          </cell>
          <cell r="OU171" t="str">
            <v>OK</v>
          </cell>
          <cell r="OV171">
            <v>2.1990740740740759E-2</v>
          </cell>
          <cell r="OW171">
            <v>0</v>
          </cell>
          <cell r="OX171" t="str">
            <v>CT</v>
          </cell>
          <cell r="OY171" t="str">
            <v>H</v>
          </cell>
          <cell r="OZ171"/>
          <cell r="PA171"/>
          <cell r="PB171"/>
          <cell r="PC171"/>
          <cell r="PD171"/>
          <cell r="PE171"/>
          <cell r="PF171"/>
          <cell r="PG171"/>
          <cell r="PH171">
            <v>0.32291666666666669</v>
          </cell>
          <cell r="PI171" t="str">
            <v>OK</v>
          </cell>
          <cell r="PJ171">
            <v>0.32291666666666669</v>
          </cell>
          <cell r="PK171">
            <v>0</v>
          </cell>
          <cell r="PL171">
            <v>0</v>
          </cell>
          <cell r="PM171" t="str">
            <v>OK</v>
          </cell>
          <cell r="PN171">
            <v>5.2083333333333336E-2</v>
          </cell>
          <cell r="PO171">
            <v>0.375</v>
          </cell>
          <cell r="PP171">
            <v>22</v>
          </cell>
          <cell r="PQ171" t="str">
            <v>H</v>
          </cell>
          <cell r="PR171"/>
          <cell r="PS171"/>
          <cell r="PT171"/>
          <cell r="PU171"/>
          <cell r="PV171"/>
          <cell r="PW171"/>
          <cell r="PX171"/>
          <cell r="PY171"/>
          <cell r="PZ171">
            <v>0.34950231481481475</v>
          </cell>
          <cell r="QA171" t="str">
            <v>OK</v>
          </cell>
          <cell r="QB171">
            <v>0.34950231481481475</v>
          </cell>
          <cell r="QC171">
            <v>7.5497685185185182E-2</v>
          </cell>
          <cell r="QD171">
            <v>4.9999999999999933E-2</v>
          </cell>
          <cell r="QE171" t="str">
            <v>OK</v>
          </cell>
          <cell r="QF171">
            <v>2.5497685185185248E-2</v>
          </cell>
          <cell r="QG171">
            <v>0.375</v>
          </cell>
          <cell r="QH171">
            <v>22</v>
          </cell>
          <cell r="QI171" t="str">
            <v>H</v>
          </cell>
          <cell r="QJ171"/>
          <cell r="QK171"/>
          <cell r="QL171"/>
          <cell r="QM171"/>
          <cell r="QN171"/>
          <cell r="QO171"/>
          <cell r="QP171"/>
          <cell r="QQ171"/>
          <cell r="QR171">
            <v>0.34104166666666652</v>
          </cell>
          <cell r="QS171" t="str">
            <v>OK</v>
          </cell>
          <cell r="QT171">
            <v>0.34104166666666652</v>
          </cell>
          <cell r="QU171">
            <v>7.284722222222223E-2</v>
          </cell>
          <cell r="QV171">
            <v>3.8888888888888751E-2</v>
          </cell>
          <cell r="QW171" t="str">
            <v>OK</v>
          </cell>
          <cell r="QX171">
            <v>3.3958333333333479E-2</v>
          </cell>
          <cell r="QY171">
            <v>0.37847222222222221</v>
          </cell>
          <cell r="QZ171">
            <v>24</v>
          </cell>
          <cell r="RA171" t="str">
            <v>H</v>
          </cell>
          <cell r="RB171"/>
          <cell r="RC171"/>
          <cell r="RD171"/>
          <cell r="RE171"/>
          <cell r="RF171"/>
          <cell r="RG171"/>
          <cell r="RH171"/>
          <cell r="RI171"/>
          <cell r="RJ171">
            <v>0.3263888888888889</v>
          </cell>
          <cell r="RK171" t="str">
            <v>OK</v>
          </cell>
          <cell r="RL171">
            <v>0.3263888888888889</v>
          </cell>
          <cell r="RM171">
            <v>8.2430555555555562E-2</v>
          </cell>
          <cell r="RN171">
            <v>2.7083333333333182E-2</v>
          </cell>
          <cell r="RO171" t="str">
            <v>OK</v>
          </cell>
          <cell r="RP171">
            <v>5.2083333333333336E-2</v>
          </cell>
          <cell r="RQ171">
            <v>0.375</v>
          </cell>
          <cell r="RR171">
            <v>22</v>
          </cell>
          <cell r="RS171" t="str">
            <v>TDT</v>
          </cell>
          <cell r="RT171" t="str">
            <v>CHRISTIN ANGELINA SIMARMATA</v>
          </cell>
          <cell r="RU171"/>
          <cell r="RV171"/>
          <cell r="RW171"/>
          <cell r="RX171"/>
          <cell r="RY171"/>
          <cell r="RZ171"/>
          <cell r="SA171"/>
          <cell r="SB171">
            <v>0.32291666666666669</v>
          </cell>
          <cell r="SC171" t="str">
            <v>OK</v>
          </cell>
          <cell r="SD171">
            <v>0.32291666666666669</v>
          </cell>
          <cell r="SE171">
            <v>5.2106481481481476E-2</v>
          </cell>
          <cell r="SF171">
            <v>0</v>
          </cell>
          <cell r="SG171" t="str">
            <v>OK</v>
          </cell>
          <cell r="SH171">
            <v>5.2083333333333336E-2</v>
          </cell>
          <cell r="SI171">
            <v>0.18888888888888899</v>
          </cell>
          <cell r="SJ171" t="str">
            <v>66-2</v>
          </cell>
          <cell r="SK171" t="str">
            <v>H</v>
          </cell>
          <cell r="SL171"/>
          <cell r="SM171"/>
          <cell r="SN171"/>
          <cell r="SO171"/>
          <cell r="SP171"/>
          <cell r="SQ171"/>
          <cell r="SR171"/>
          <cell r="SS171"/>
          <cell r="ST171">
            <v>0.16616898148148157</v>
          </cell>
          <cell r="SU171" t="str">
            <v>NOK</v>
          </cell>
          <cell r="SV171">
            <v>0.16616898148148157</v>
          </cell>
          <cell r="SW171">
            <v>2.8275462962962961E-2</v>
          </cell>
          <cell r="SX171">
            <v>5.5555555555555358E-3</v>
          </cell>
          <cell r="SY171" t="str">
            <v>OK</v>
          </cell>
          <cell r="SZ171">
            <v>2.2719907407407425E-2</v>
          </cell>
          <cell r="TA171">
            <v>0</v>
          </cell>
          <cell r="TB171"/>
          <cell r="TC171" t="str">
            <v>LP</v>
          </cell>
          <cell r="TD171"/>
          <cell r="TE171"/>
          <cell r="TF171"/>
          <cell r="TG171"/>
          <cell r="TH171"/>
          <cell r="TI171"/>
          <cell r="TJ171"/>
          <cell r="TK171"/>
          <cell r="TL171"/>
          <cell r="TM171"/>
          <cell r="TN171"/>
          <cell r="TO171"/>
          <cell r="TP171"/>
          <cell r="TQ171"/>
          <cell r="TR171"/>
          <cell r="TS171">
            <v>0</v>
          </cell>
          <cell r="TT171"/>
          <cell r="TU171" t="str">
            <v>LP</v>
          </cell>
          <cell r="TV171"/>
          <cell r="TW171"/>
          <cell r="TX171"/>
          <cell r="TY171"/>
          <cell r="TZ171"/>
          <cell r="UA171"/>
          <cell r="UB171"/>
          <cell r="UC171"/>
          <cell r="UD171"/>
          <cell r="UE171"/>
          <cell r="UF171"/>
          <cell r="UG171"/>
          <cell r="UH171"/>
          <cell r="UI171"/>
          <cell r="UJ171"/>
          <cell r="UK171"/>
          <cell r="UL171"/>
          <cell r="UM171"/>
          <cell r="UN171"/>
          <cell r="UO171"/>
          <cell r="UP171"/>
          <cell r="UQ171"/>
          <cell r="UR171"/>
          <cell r="US171"/>
          <cell r="UT171"/>
          <cell r="UU171"/>
          <cell r="UV171"/>
          <cell r="UW171"/>
          <cell r="UX171"/>
          <cell r="UY171"/>
          <cell r="UZ171"/>
          <cell r="VA171"/>
          <cell r="VB171"/>
          <cell r="VC171"/>
          <cell r="VD171" t="str">
            <v>33-1</v>
          </cell>
          <cell r="VE171">
            <v>0</v>
          </cell>
          <cell r="VF171">
            <v>0</v>
          </cell>
          <cell r="VG171">
            <v>23</v>
          </cell>
          <cell r="VH171">
            <v>29</v>
          </cell>
          <cell r="VI171">
            <v>34</v>
          </cell>
          <cell r="VJ171">
            <v>0</v>
          </cell>
          <cell r="VK171">
            <v>26</v>
          </cell>
          <cell r="VL171">
            <v>34</v>
          </cell>
          <cell r="VM171" t="str">
            <v>33-1</v>
          </cell>
          <cell r="VN171">
            <v>0</v>
          </cell>
          <cell r="VO171">
            <v>0</v>
          </cell>
          <cell r="VP171">
            <v>22</v>
          </cell>
          <cell r="VQ171">
            <v>26</v>
          </cell>
          <cell r="VR171">
            <v>22</v>
          </cell>
          <cell r="VS171">
            <v>29</v>
          </cell>
          <cell r="VT171">
            <v>0</v>
          </cell>
          <cell r="VU171">
            <v>22</v>
          </cell>
          <cell r="VV171">
            <v>25</v>
          </cell>
          <cell r="VW171">
            <v>26</v>
          </cell>
          <cell r="VX171">
            <v>30</v>
          </cell>
          <cell r="VY171" t="str">
            <v>33-2</v>
          </cell>
          <cell r="VZ171" t="str">
            <v>CT</v>
          </cell>
          <cell r="WA171">
            <v>22</v>
          </cell>
          <cell r="WB171">
            <v>22</v>
          </cell>
          <cell r="WC171">
            <v>24</v>
          </cell>
          <cell r="WD171">
            <v>22</v>
          </cell>
          <cell r="WE171" t="str">
            <v>66-2</v>
          </cell>
          <cell r="WF171">
            <v>0</v>
          </cell>
          <cell r="WG171">
            <v>0</v>
          </cell>
          <cell r="WH171">
            <v>0</v>
          </cell>
          <cell r="WI171"/>
          <cell r="WJ171" t="str">
            <v>H</v>
          </cell>
          <cell r="WK171" t="str">
            <v>LP</v>
          </cell>
          <cell r="WL171" t="str">
            <v>LP</v>
          </cell>
          <cell r="WM171" t="str">
            <v>H</v>
          </cell>
          <cell r="WN171" t="str">
            <v>H</v>
          </cell>
          <cell r="WO171" t="str">
            <v>H</v>
          </cell>
          <cell r="WP171" t="str">
            <v>LP</v>
          </cell>
          <cell r="WQ171" t="str">
            <v>H</v>
          </cell>
          <cell r="WR171" t="str">
            <v>H</v>
          </cell>
          <cell r="WS171" t="str">
            <v>H</v>
          </cell>
          <cell r="WT171" t="str">
            <v>LP</v>
          </cell>
          <cell r="WU171" t="str">
            <v>LP</v>
          </cell>
          <cell r="WV171" t="str">
            <v>H</v>
          </cell>
          <cell r="WW171" t="str">
            <v>H</v>
          </cell>
          <cell r="WX171" t="str">
            <v>TDT</v>
          </cell>
          <cell r="WY171" t="str">
            <v>H</v>
          </cell>
          <cell r="WZ171" t="str">
            <v>LP</v>
          </cell>
          <cell r="XA171" t="str">
            <v>H</v>
          </cell>
          <cell r="XB171" t="str">
            <v>H</v>
          </cell>
          <cell r="XC171" t="str">
            <v>H</v>
          </cell>
          <cell r="XD171" t="str">
            <v>H</v>
          </cell>
          <cell r="XE171" t="str">
            <v>H</v>
          </cell>
          <cell r="XF171" t="str">
            <v>H</v>
          </cell>
          <cell r="XG171" t="str">
            <v>H</v>
          </cell>
          <cell r="XH171" t="str">
            <v>H</v>
          </cell>
          <cell r="XI171" t="str">
            <v>H</v>
          </cell>
          <cell r="XJ171" t="str">
            <v>TDT</v>
          </cell>
          <cell r="XK171" t="str">
            <v>H</v>
          </cell>
          <cell r="XL171" t="str">
            <v>LP</v>
          </cell>
          <cell r="XM171" t="str">
            <v>LP</v>
          </cell>
          <cell r="XN171">
            <v>0</v>
          </cell>
          <cell r="XO171"/>
          <cell r="XP171">
            <v>0</v>
          </cell>
          <cell r="XQ171">
            <v>0</v>
          </cell>
          <cell r="XR171">
            <v>0</v>
          </cell>
          <cell r="XS171">
            <v>0</v>
          </cell>
          <cell r="XT171">
            <v>0</v>
          </cell>
          <cell r="XU171">
            <v>0</v>
          </cell>
          <cell r="XV171">
            <v>0</v>
          </cell>
          <cell r="XW171">
            <v>0</v>
          </cell>
          <cell r="XX171">
            <v>0</v>
          </cell>
          <cell r="XY171">
            <v>0</v>
          </cell>
          <cell r="XZ171">
            <v>0</v>
          </cell>
          <cell r="YA171">
            <v>0</v>
          </cell>
          <cell r="YB171">
            <v>0</v>
          </cell>
          <cell r="YC171">
            <v>0</v>
          </cell>
          <cell r="YD171" t="str">
            <v>VINNY SORAYA TARPIANTI</v>
          </cell>
          <cell r="YE171">
            <v>0</v>
          </cell>
          <cell r="YF171">
            <v>0</v>
          </cell>
          <cell r="YG171">
            <v>0</v>
          </cell>
          <cell r="YH171">
            <v>0</v>
          </cell>
          <cell r="YI171">
            <v>0</v>
          </cell>
          <cell r="YJ171">
            <v>0</v>
          </cell>
          <cell r="YK171">
            <v>0</v>
          </cell>
          <cell r="YL171">
            <v>0</v>
          </cell>
          <cell r="YM171">
            <v>0</v>
          </cell>
          <cell r="YN171">
            <v>0</v>
          </cell>
          <cell r="YO171">
            <v>0</v>
          </cell>
          <cell r="YP171" t="str">
            <v>CHRISTIN ANGELINA SIMARMATA</v>
          </cell>
          <cell r="YQ171">
            <v>0</v>
          </cell>
          <cell r="YR171">
            <v>0</v>
          </cell>
          <cell r="YS171">
            <v>0</v>
          </cell>
          <cell r="YT171">
            <v>0</v>
          </cell>
          <cell r="YU171"/>
          <cell r="YV171">
            <v>0</v>
          </cell>
          <cell r="YW171">
            <v>0</v>
          </cell>
          <cell r="YX171">
            <v>0</v>
          </cell>
          <cell r="YY171">
            <v>0</v>
          </cell>
          <cell r="YZ171">
            <v>0</v>
          </cell>
          <cell r="ZA171">
            <v>0</v>
          </cell>
          <cell r="ZB171">
            <v>0</v>
          </cell>
          <cell r="ZC171">
            <v>0</v>
          </cell>
          <cell r="ZD171">
            <v>0</v>
          </cell>
          <cell r="ZE171">
            <v>0</v>
          </cell>
          <cell r="ZF171">
            <v>0</v>
          </cell>
          <cell r="ZG171">
            <v>0</v>
          </cell>
          <cell r="ZH171">
            <v>0</v>
          </cell>
          <cell r="ZI171">
            <v>0</v>
          </cell>
          <cell r="ZJ171">
            <v>0</v>
          </cell>
          <cell r="ZK171">
            <v>0</v>
          </cell>
          <cell r="ZL171">
            <v>0</v>
          </cell>
          <cell r="ZM171">
            <v>0</v>
          </cell>
          <cell r="ZN171">
            <v>0</v>
          </cell>
          <cell r="ZO171">
            <v>0</v>
          </cell>
          <cell r="ZP171">
            <v>0</v>
          </cell>
          <cell r="ZQ171">
            <v>0</v>
          </cell>
          <cell r="ZR171">
            <v>0</v>
          </cell>
          <cell r="ZS171">
            <v>0</v>
          </cell>
          <cell r="ZT171">
            <v>0</v>
          </cell>
          <cell r="ZU171">
            <v>0</v>
          </cell>
          <cell r="ZV171">
            <v>0</v>
          </cell>
          <cell r="ZW171">
            <v>0</v>
          </cell>
          <cell r="ZX171">
            <v>0</v>
          </cell>
          <cell r="ZY171">
            <v>0</v>
          </cell>
          <cell r="ZZ171">
            <v>0</v>
          </cell>
          <cell r="AAA171"/>
          <cell r="AAB171">
            <v>0</v>
          </cell>
          <cell r="AAC171">
            <v>0.375</v>
          </cell>
          <cell r="AAD171">
            <v>0.37500000000000006</v>
          </cell>
          <cell r="AAE171">
            <v>0.42083333333333334</v>
          </cell>
          <cell r="AAF171">
            <v>0</v>
          </cell>
          <cell r="AAG171">
            <v>0.37500000000000006</v>
          </cell>
          <cell r="AAH171">
            <v>0.37499999999999994</v>
          </cell>
          <cell r="AAI171">
            <v>0.37291666666666667</v>
          </cell>
          <cell r="AAJ171">
            <v>0</v>
          </cell>
          <cell r="AAK171">
            <v>0</v>
          </cell>
          <cell r="AAL171">
            <v>1.3784722222222223</v>
          </cell>
          <cell r="AAM171">
            <v>0.37500000000000006</v>
          </cell>
          <cell r="AAN171">
            <v>0.375</v>
          </cell>
          <cell r="AAO171">
            <v>0.37638888888888894</v>
          </cell>
          <cell r="AAP171">
            <v>0</v>
          </cell>
          <cell r="AAQ171">
            <v>0.375</v>
          </cell>
          <cell r="AAR171">
            <v>0.39166666666666666</v>
          </cell>
          <cell r="AAS171">
            <v>0.3840277777777778</v>
          </cell>
          <cell r="AAT171">
            <v>0.37986111111111109</v>
          </cell>
          <cell r="AAU171">
            <v>0.1875</v>
          </cell>
          <cell r="AAV171">
            <v>0</v>
          </cell>
          <cell r="AAW171">
            <v>0.375</v>
          </cell>
          <cell r="AAX171">
            <v>0.375</v>
          </cell>
          <cell r="AAY171">
            <v>0.37847222222222221</v>
          </cell>
          <cell r="AAZ171">
            <v>0.375</v>
          </cell>
          <cell r="ABA171">
            <v>0.18888888888888899</v>
          </cell>
          <cell r="ABB171">
            <v>0</v>
          </cell>
          <cell r="ABC171">
            <v>0</v>
          </cell>
          <cell r="ABD171">
            <v>0</v>
          </cell>
          <cell r="ABE171">
            <v>0</v>
          </cell>
          <cell r="ABF171">
            <v>0</v>
          </cell>
          <cell r="ABG171"/>
          <cell r="ABH171">
            <v>0</v>
          </cell>
          <cell r="ABI171">
            <v>0</v>
          </cell>
          <cell r="ABJ171">
            <v>0</v>
          </cell>
          <cell r="ABK171">
            <v>0</v>
          </cell>
          <cell r="ABL171">
            <v>0</v>
          </cell>
          <cell r="ABM171">
            <v>0</v>
          </cell>
          <cell r="ABN171">
            <v>0</v>
          </cell>
          <cell r="ABO171">
            <v>0</v>
          </cell>
          <cell r="ABP171">
            <v>0</v>
          </cell>
          <cell r="ABQ171">
            <v>0</v>
          </cell>
          <cell r="ABR171">
            <v>0</v>
          </cell>
          <cell r="ABS171">
            <v>0</v>
          </cell>
          <cell r="ABT171">
            <v>0</v>
          </cell>
          <cell r="ABU171">
            <v>0</v>
          </cell>
          <cell r="ABV171">
            <v>0</v>
          </cell>
          <cell r="ABW171">
            <v>0</v>
          </cell>
          <cell r="ABX171">
            <v>0</v>
          </cell>
          <cell r="ABY171">
            <v>0</v>
          </cell>
          <cell r="ABZ171">
            <v>0</v>
          </cell>
          <cell r="ACA171">
            <v>0</v>
          </cell>
          <cell r="ACB171">
            <v>0</v>
          </cell>
          <cell r="ACC171">
            <v>0</v>
          </cell>
          <cell r="ACD171">
            <v>0</v>
          </cell>
          <cell r="ACE171">
            <v>0</v>
          </cell>
          <cell r="ACF171">
            <v>0</v>
          </cell>
          <cell r="ACG171">
            <v>0</v>
          </cell>
          <cell r="ACH171">
            <v>0</v>
          </cell>
          <cell r="ACI171">
            <v>0</v>
          </cell>
          <cell r="ACJ171">
            <v>0</v>
          </cell>
          <cell r="ACK171">
            <v>0</v>
          </cell>
          <cell r="ACL171">
            <v>0</v>
          </cell>
          <cell r="ACM171"/>
          <cell r="ACN171">
            <v>0</v>
          </cell>
          <cell r="ACO171">
            <v>0</v>
          </cell>
          <cell r="ACP171">
            <v>0</v>
          </cell>
          <cell r="ACQ171">
            <v>0</v>
          </cell>
          <cell r="ACR171">
            <v>0</v>
          </cell>
          <cell r="ACS171">
            <v>0</v>
          </cell>
          <cell r="ACT171">
            <v>0</v>
          </cell>
          <cell r="ACU171">
            <v>0</v>
          </cell>
          <cell r="ACV171">
            <v>0</v>
          </cell>
          <cell r="ACW171">
            <v>0</v>
          </cell>
          <cell r="ACX171">
            <v>0</v>
          </cell>
          <cell r="ACY171">
            <v>0</v>
          </cell>
          <cell r="ACZ171">
            <v>0</v>
          </cell>
          <cell r="ADA171">
            <v>0</v>
          </cell>
          <cell r="ADB171">
            <v>0</v>
          </cell>
          <cell r="ADC171">
            <v>0</v>
          </cell>
          <cell r="ADD171">
            <v>0</v>
          </cell>
          <cell r="ADE171">
            <v>0</v>
          </cell>
          <cell r="ADF171">
            <v>0</v>
          </cell>
          <cell r="ADG171">
            <v>0</v>
          </cell>
          <cell r="ADH171">
            <v>0</v>
          </cell>
          <cell r="ADI171">
            <v>0</v>
          </cell>
          <cell r="ADJ171">
            <v>0</v>
          </cell>
          <cell r="ADK171">
            <v>0</v>
          </cell>
          <cell r="ADL171">
            <v>0</v>
          </cell>
          <cell r="ADM171">
            <v>0</v>
          </cell>
          <cell r="ADN171">
            <v>0</v>
          </cell>
          <cell r="ADO171">
            <v>0</v>
          </cell>
          <cell r="ADP171">
            <v>0</v>
          </cell>
          <cell r="ADQ171">
            <v>0</v>
          </cell>
          <cell r="ADR171">
            <v>0</v>
          </cell>
          <cell r="ADS171"/>
          <cell r="ADT171" t="str">
            <v>IIS NURJANAH</v>
          </cell>
          <cell r="ADU171" t="str">
            <v>POSTPAID</v>
          </cell>
          <cell r="ADV171">
            <v>1.7010069444444444</v>
          </cell>
          <cell r="ADW171">
            <v>0</v>
          </cell>
          <cell r="ADX171">
            <v>0</v>
          </cell>
          <cell r="ADY171">
            <v>0.32291666666666663</v>
          </cell>
          <cell r="ADZ171">
            <v>0.32215277777777795</v>
          </cell>
          <cell r="AEA171">
            <v>0.36765046296296311</v>
          </cell>
          <cell r="AEB171">
            <v>0</v>
          </cell>
          <cell r="AEC171">
            <v>0.33519675925925918</v>
          </cell>
          <cell r="AED171">
            <v>0.31883101851851853</v>
          </cell>
          <cell r="AEE171">
            <v>0.31917824074074069</v>
          </cell>
          <cell r="AEF171">
            <v>0</v>
          </cell>
          <cell r="AEG171">
            <v>0</v>
          </cell>
          <cell r="AEH171">
            <v>1.3266087962962965</v>
          </cell>
          <cell r="AEI171">
            <v>0.32418981481481468</v>
          </cell>
          <cell r="AEJ171">
            <v>0.3146064814814814</v>
          </cell>
          <cell r="AEK171">
            <v>0.32672453703703708</v>
          </cell>
          <cell r="AEL171">
            <v>0</v>
          </cell>
          <cell r="AEM171">
            <v>0.32291666666666669</v>
          </cell>
          <cell r="AEN171">
            <v>0.33958333333333335</v>
          </cell>
          <cell r="AEO171">
            <v>0.33194444444444449</v>
          </cell>
          <cell r="AEP171">
            <v>0.32777777777777778</v>
          </cell>
          <cell r="AEQ171">
            <v>0.16550925925925924</v>
          </cell>
          <cell r="AER171">
            <v>0.32291666666666669</v>
          </cell>
          <cell r="AES171">
            <v>0.34950231481481475</v>
          </cell>
          <cell r="AET171">
            <v>0.34104166666666652</v>
          </cell>
          <cell r="AEU171">
            <v>0.3263888888888889</v>
          </cell>
          <cell r="AEV171">
            <v>0.32291666666666669</v>
          </cell>
          <cell r="AEW171">
            <v>0.16616898148148157</v>
          </cell>
          <cell r="AEX171">
            <v>0</v>
          </cell>
          <cell r="AEY171">
            <v>0</v>
          </cell>
          <cell r="AEZ171">
            <v>0</v>
          </cell>
          <cell r="AFA171"/>
          <cell r="AFB171">
            <v>1.7010069444444444</v>
          </cell>
          <cell r="AFC171">
            <v>0</v>
          </cell>
          <cell r="AFD171">
            <v>0</v>
          </cell>
          <cell r="AFE171">
            <v>0.32291666666666663</v>
          </cell>
          <cell r="AFF171">
            <v>0.32215277777777795</v>
          </cell>
          <cell r="AFG171">
            <v>0.36765046296296311</v>
          </cell>
          <cell r="AFH171">
            <v>0</v>
          </cell>
          <cell r="AFI171">
            <v>0.33519675925925918</v>
          </cell>
          <cell r="AFJ171">
            <v>0.31883101851851853</v>
          </cell>
          <cell r="AFK171">
            <v>0.31917824074074069</v>
          </cell>
          <cell r="AFL171">
            <v>0</v>
          </cell>
          <cell r="AFM171">
            <v>0</v>
          </cell>
          <cell r="AFN171">
            <v>1.3266087962962965</v>
          </cell>
          <cell r="AFO171">
            <v>0.32418981481481468</v>
          </cell>
          <cell r="AFP171">
            <v>0.3146064814814814</v>
          </cell>
          <cell r="AFQ171">
            <v>0.32672453703703708</v>
          </cell>
          <cell r="AFR171">
            <v>0</v>
          </cell>
          <cell r="AFS171">
            <v>0.32291666666666669</v>
          </cell>
          <cell r="AFT171">
            <v>0.33958333333333335</v>
          </cell>
          <cell r="AFU171">
            <v>0.33194444444444449</v>
          </cell>
          <cell r="AFV171">
            <v>0.32777777777777778</v>
          </cell>
          <cell r="AFW171">
            <v>0.16550925925925924</v>
          </cell>
          <cell r="AFX171">
            <v>0.32291666666666669</v>
          </cell>
          <cell r="AFY171">
            <v>0.34950231481481475</v>
          </cell>
          <cell r="AFZ171">
            <v>0.34104166666666652</v>
          </cell>
          <cell r="AGA171">
            <v>0.3263888888888889</v>
          </cell>
          <cell r="AGB171">
            <v>0.32291666666666669</v>
          </cell>
          <cell r="AGC171">
            <v>0.16616898148148157</v>
          </cell>
          <cell r="AGD171">
            <v>0</v>
          </cell>
          <cell r="AGE171">
            <v>0</v>
          </cell>
          <cell r="AGF171">
            <v>0</v>
          </cell>
          <cell r="AGH171" t="str">
            <v>IIS NURJANAH</v>
          </cell>
          <cell r="AGI171" t="str">
            <v>POSTPAID</v>
          </cell>
          <cell r="AGJ171">
            <v>6.7048611111111114E-2</v>
          </cell>
          <cell r="AGK171">
            <v>0</v>
          </cell>
          <cell r="AGL171">
            <v>0</v>
          </cell>
          <cell r="AGM171">
            <v>6.041666666666666E-2</v>
          </cell>
          <cell r="AGN171">
            <v>9.3124999999999986E-2</v>
          </cell>
          <cell r="AGO171">
            <v>0.1191550925925926</v>
          </cell>
          <cell r="AGP171">
            <v>0</v>
          </cell>
          <cell r="AGQ171">
            <v>0.13563657407407409</v>
          </cell>
          <cell r="AGR171">
            <v>7.4918981481481475E-2</v>
          </cell>
          <cell r="AGS171">
            <v>8.3599537037037042E-2</v>
          </cell>
          <cell r="AGT171">
            <v>0</v>
          </cell>
          <cell r="AGU171">
            <v>0</v>
          </cell>
          <cell r="AGV171">
            <v>5.5335648148148148E-2</v>
          </cell>
          <cell r="AGW171">
            <v>9.386574074074075E-2</v>
          </cell>
          <cell r="AGX171">
            <v>7.9143518518518516E-2</v>
          </cell>
          <cell r="AGY171">
            <v>9.6192129629629627E-2</v>
          </cell>
          <cell r="AGZ171">
            <v>0</v>
          </cell>
          <cell r="AHA171">
            <v>6.5335648148148143E-2</v>
          </cell>
          <cell r="AHB171">
            <v>6.4467592592592604E-2</v>
          </cell>
          <cell r="AHC171">
            <v>8.6446759259259265E-2</v>
          </cell>
          <cell r="AHD171">
            <v>8.3090277777777777E-2</v>
          </cell>
          <cell r="AHE171">
            <v>2.8935185185185185E-2</v>
          </cell>
          <cell r="AHF171">
            <v>0</v>
          </cell>
          <cell r="AHG171">
            <v>7.5497685185185182E-2</v>
          </cell>
          <cell r="AHH171">
            <v>7.284722222222223E-2</v>
          </cell>
          <cell r="AHI171">
            <v>8.2430555555555562E-2</v>
          </cell>
          <cell r="AHJ171">
            <v>5.2106481481481476E-2</v>
          </cell>
          <cell r="AHK171">
            <v>2.8275462962962961E-2</v>
          </cell>
          <cell r="AHL171">
            <v>0</v>
          </cell>
          <cell r="AHM171">
            <v>0</v>
          </cell>
          <cell r="AHN171">
            <v>0</v>
          </cell>
          <cell r="AHO171">
            <v>7.6089065255731933E-2</v>
          </cell>
          <cell r="AHP171"/>
          <cell r="AHQ171">
            <v>5793</v>
          </cell>
          <cell r="AHR171">
            <v>0</v>
          </cell>
          <cell r="AHS171">
            <v>0</v>
          </cell>
          <cell r="AHT171">
            <v>5220</v>
          </cell>
          <cell r="AHU171">
            <v>8046</v>
          </cell>
          <cell r="AHV171">
            <v>10295</v>
          </cell>
          <cell r="AHW171">
            <v>0</v>
          </cell>
          <cell r="AHX171">
            <v>11719</v>
          </cell>
          <cell r="AHY171">
            <v>6473</v>
          </cell>
          <cell r="AHZ171">
            <v>7223</v>
          </cell>
          <cell r="AIA171">
            <v>0</v>
          </cell>
          <cell r="AIB171">
            <v>0</v>
          </cell>
          <cell r="AIC171">
            <v>4781</v>
          </cell>
          <cell r="AID171">
            <v>8110</v>
          </cell>
          <cell r="AIE171">
            <v>6838</v>
          </cell>
          <cell r="AIF171">
            <v>8311</v>
          </cell>
          <cell r="AIG171">
            <v>0</v>
          </cell>
          <cell r="AIH171">
            <v>5645</v>
          </cell>
          <cell r="AII171">
            <v>5570</v>
          </cell>
          <cell r="AIJ171">
            <v>7469</v>
          </cell>
          <cell r="AIK171">
            <v>7179</v>
          </cell>
          <cell r="AIL171">
            <v>2500</v>
          </cell>
          <cell r="AIM171">
            <v>0</v>
          </cell>
          <cell r="AIN171">
            <v>6523</v>
          </cell>
          <cell r="AIO171">
            <v>6294</v>
          </cell>
          <cell r="AIP171">
            <v>7122</v>
          </cell>
          <cell r="AIQ171">
            <v>4502</v>
          </cell>
          <cell r="AIR171">
            <v>2443</v>
          </cell>
          <cell r="AIS171">
            <v>0</v>
          </cell>
          <cell r="AIT171">
            <v>0</v>
          </cell>
          <cell r="AIU171">
            <v>0</v>
          </cell>
          <cell r="AIW171" t="str">
            <v>IIS NURJANAH</v>
          </cell>
          <cell r="AIX171" t="str">
            <v>POSTPAID</v>
          </cell>
          <cell r="AIY171">
            <v>4.8993055555555567E-2</v>
          </cell>
          <cell r="AIZ171">
            <v>0</v>
          </cell>
          <cell r="AJA171">
            <v>0</v>
          </cell>
          <cell r="AJB171">
            <v>5.2083333333333356E-2</v>
          </cell>
          <cell r="AJC171">
            <v>5.2847222222222129E-2</v>
          </cell>
          <cell r="AJD171">
            <v>5.3182870370370228E-2</v>
          </cell>
          <cell r="AJE171">
            <v>0</v>
          </cell>
          <cell r="AJF171">
            <v>3.9803240740740875E-2</v>
          </cell>
          <cell r="AJG171">
            <v>5.6168981481481417E-2</v>
          </cell>
          <cell r="AJH171">
            <v>5.3738425925925981E-2</v>
          </cell>
          <cell r="AJI171">
            <v>0</v>
          </cell>
          <cell r="AJJ171">
            <v>0</v>
          </cell>
          <cell r="AJK171">
            <v>5.1863425925925938E-2</v>
          </cell>
          <cell r="AJL171">
            <v>5.0810185185185347E-2</v>
          </cell>
          <cell r="AJM171">
            <v>6.0393518518518569E-2</v>
          </cell>
          <cell r="AJN171">
            <v>4.9664351851851848E-2</v>
          </cell>
          <cell r="AJO171">
            <v>0</v>
          </cell>
          <cell r="AJP171">
            <v>5.2083333333333336E-2</v>
          </cell>
          <cell r="AJQ171">
            <v>5.2083333333333336E-2</v>
          </cell>
          <cell r="AJR171">
            <v>5.2083333333333336E-2</v>
          </cell>
          <cell r="AJS171">
            <v>5.2083333333333336E-2</v>
          </cell>
          <cell r="AJT171">
            <v>2.1990740740740759E-2</v>
          </cell>
          <cell r="AJU171">
            <v>5.2083333333333336E-2</v>
          </cell>
          <cell r="AJV171">
            <v>2.5497685185185248E-2</v>
          </cell>
          <cell r="AJW171">
            <v>3.3958333333333479E-2</v>
          </cell>
          <cell r="AJX171">
            <v>5.2083333333333336E-2</v>
          </cell>
          <cell r="AJY171">
            <v>5.2083333333333336E-2</v>
          </cell>
          <cell r="AJZ171">
            <v>2.2719907407407425E-2</v>
          </cell>
          <cell r="AKA171">
            <v>0</v>
          </cell>
          <cell r="AKB171">
            <v>0</v>
          </cell>
          <cell r="AKC171">
            <v>0</v>
          </cell>
          <cell r="AKD171">
            <v>4.719539141414144E-2</v>
          </cell>
          <cell r="AKE171"/>
          <cell r="AKF171">
            <v>4233</v>
          </cell>
          <cell r="AKG171">
            <v>0</v>
          </cell>
          <cell r="AKH171">
            <v>0</v>
          </cell>
          <cell r="AKI171">
            <v>4500</v>
          </cell>
          <cell r="AKJ171">
            <v>4566</v>
          </cell>
          <cell r="AKK171">
            <v>4595</v>
          </cell>
          <cell r="AKL171">
            <v>0</v>
          </cell>
          <cell r="AKM171">
            <v>3439</v>
          </cell>
          <cell r="AKN171">
            <v>4853</v>
          </cell>
          <cell r="AKO171">
            <v>4643</v>
          </cell>
          <cell r="AKP171">
            <v>0</v>
          </cell>
          <cell r="AKQ171">
            <v>0</v>
          </cell>
          <cell r="AKR171">
            <v>4481</v>
          </cell>
          <cell r="AKS171">
            <v>4390</v>
          </cell>
          <cell r="AKT171">
            <v>5218</v>
          </cell>
          <cell r="AKU171">
            <v>4291</v>
          </cell>
          <cell r="AKV171">
            <v>0</v>
          </cell>
          <cell r="AKW171">
            <v>4500</v>
          </cell>
          <cell r="AKX171">
            <v>4500</v>
          </cell>
          <cell r="AKY171">
            <v>4500</v>
          </cell>
          <cell r="AKZ171">
            <v>4500</v>
          </cell>
          <cell r="ALA171">
            <v>1900</v>
          </cell>
          <cell r="ALB171">
            <v>4500</v>
          </cell>
          <cell r="ALC171">
            <v>2203</v>
          </cell>
          <cell r="ALD171">
            <v>2934</v>
          </cell>
          <cell r="ALE171">
            <v>4500</v>
          </cell>
          <cell r="ALF171">
            <v>4500</v>
          </cell>
          <cell r="ALG171">
            <v>1963</v>
          </cell>
          <cell r="ALH171">
            <v>0</v>
          </cell>
          <cell r="ALI171">
            <v>0</v>
          </cell>
          <cell r="ALJ171">
            <v>0</v>
          </cell>
          <cell r="ALL171">
            <v>6.7048611111111114E-2</v>
          </cell>
          <cell r="ALM171">
            <v>0.38996527777777773</v>
          </cell>
          <cell r="ALN171">
            <v>0.44961805555555573</v>
          </cell>
          <cell r="ALO171">
            <v>0.52782407407407428</v>
          </cell>
          <cell r="ALP171">
            <v>0.1862037037037037</v>
          </cell>
          <cell r="ALQ171">
            <v>0.40224537037037028</v>
          </cell>
          <cell r="ALR171">
            <v>0.52151620370370377</v>
          </cell>
          <cell r="ALS171">
            <v>0.46114583333333325</v>
          </cell>
          <cell r="ALT171">
            <v>0.15064814814814814</v>
          </cell>
          <cell r="ALU171">
            <v>6.7048611111111114E-2</v>
          </cell>
          <cell r="ALV171">
            <v>1.3936574074074075</v>
          </cell>
          <cell r="ALW171">
            <v>0.44657407407407396</v>
          </cell>
          <cell r="ALX171">
            <v>0.47552083333333328</v>
          </cell>
          <cell r="ALY171">
            <v>0.47291666666666671</v>
          </cell>
          <cell r="ALZ171">
            <v>0.16324074074074074</v>
          </cell>
          <cell r="AMA171">
            <v>0.38996527777777779</v>
          </cell>
          <cell r="AMB171">
            <v>0.47196759259259258</v>
          </cell>
          <cell r="AMC171">
            <v>0.46346064814814819</v>
          </cell>
          <cell r="AMD171">
            <v>0.48127314814814814</v>
          </cell>
          <cell r="AME171">
            <v>0.31564814814814812</v>
          </cell>
          <cell r="AMF171">
            <v>0.41890046296296302</v>
          </cell>
          <cell r="AMG171">
            <v>0.41655092592592585</v>
          </cell>
          <cell r="AMH171">
            <v>0.4835879629629628</v>
          </cell>
          <cell r="AMI171">
            <v>0.46628472222222223</v>
          </cell>
          <cell r="AMJ171">
            <v>0.47239583333333335</v>
          </cell>
          <cell r="AMK171">
            <v>0.28532407407407417</v>
          </cell>
          <cell r="AML171">
            <v>9.5324074074074075E-2</v>
          </cell>
          <cell r="AMM171">
            <v>6.7048611111111114E-2</v>
          </cell>
          <cell r="AMN171">
            <v>6.7048611111111114E-2</v>
          </cell>
          <cell r="AMO171">
            <v>6.7048611111111114E-2</v>
          </cell>
          <cell r="AMP171" t="e">
            <v>#REF!</v>
          </cell>
          <cell r="AMR171">
            <v>5793</v>
          </cell>
          <cell r="AMS171">
            <v>33693</v>
          </cell>
          <cell r="AMT171">
            <v>38847</v>
          </cell>
          <cell r="AMU171">
            <v>45604</v>
          </cell>
          <cell r="AMV171">
            <v>16088</v>
          </cell>
          <cell r="AMW171">
            <v>34754</v>
          </cell>
          <cell r="AMX171">
            <v>45059</v>
          </cell>
          <cell r="AMY171">
            <v>39843</v>
          </cell>
          <cell r="AMZ171">
            <v>13016</v>
          </cell>
          <cell r="ANA171">
            <v>5793</v>
          </cell>
          <cell r="ANB171">
            <v>34012</v>
          </cell>
          <cell r="ANC171">
            <v>38584</v>
          </cell>
          <cell r="AND171">
            <v>41085</v>
          </cell>
          <cell r="ANE171">
            <v>40860</v>
          </cell>
          <cell r="ANF171">
            <v>14104</v>
          </cell>
          <cell r="ANG171">
            <v>33693</v>
          </cell>
          <cell r="ANH171">
            <v>40778</v>
          </cell>
          <cell r="ANI171">
            <v>40043</v>
          </cell>
          <cell r="ANJ171">
            <v>41582</v>
          </cell>
          <cell r="ANK171">
            <v>27272</v>
          </cell>
          <cell r="ANL171">
            <v>36193</v>
          </cell>
          <cell r="ANM171">
            <v>35990</v>
          </cell>
          <cell r="ANN171">
            <v>41782</v>
          </cell>
          <cell r="ANO171">
            <v>40287</v>
          </cell>
          <cell r="ANP171">
            <v>40815</v>
          </cell>
          <cell r="ANQ171">
            <v>24652</v>
          </cell>
          <cell r="ANR171">
            <v>8236</v>
          </cell>
          <cell r="ANS171">
            <v>5793</v>
          </cell>
          <cell r="ANT171">
            <v>5793</v>
          </cell>
          <cell r="ANU171">
            <v>0</v>
          </cell>
          <cell r="ANV171" t="e">
            <v>#REF!</v>
          </cell>
          <cell r="ANX171">
            <v>30</v>
          </cell>
          <cell r="ANY171">
            <v>22</v>
          </cell>
          <cell r="ANZ171">
            <v>22</v>
          </cell>
          <cell r="AOA171">
            <v>8</v>
          </cell>
          <cell r="AOB171">
            <v>0</v>
          </cell>
          <cell r="AOC171">
            <v>0</v>
          </cell>
          <cell r="AOD171">
            <v>0</v>
          </cell>
          <cell r="AOE171">
            <v>0</v>
          </cell>
          <cell r="AOF171">
            <v>0</v>
          </cell>
          <cell r="AOG171">
            <v>0</v>
          </cell>
          <cell r="AOH171">
            <v>0</v>
          </cell>
          <cell r="AOI171">
            <v>0</v>
          </cell>
          <cell r="AOJ171">
            <v>0</v>
          </cell>
          <cell r="AOK171">
            <v>0</v>
          </cell>
          <cell r="AOL171">
            <v>0</v>
          </cell>
          <cell r="AOM171">
            <v>0</v>
          </cell>
          <cell r="AON171">
            <v>0</v>
          </cell>
          <cell r="AOO171">
            <v>0</v>
          </cell>
          <cell r="AOP171">
            <v>0</v>
          </cell>
          <cell r="AOQ171">
            <v>0</v>
          </cell>
          <cell r="AOR171">
            <v>0</v>
          </cell>
          <cell r="AOS171">
            <v>0</v>
          </cell>
          <cell r="AOT171">
            <v>3</v>
          </cell>
          <cell r="AOU171"/>
          <cell r="AOV171">
            <v>2</v>
          </cell>
          <cell r="AOW171">
            <v>0</v>
          </cell>
          <cell r="AOX171">
            <v>2</v>
          </cell>
          <cell r="AOY171">
            <v>0</v>
          </cell>
          <cell r="AOZ171">
            <v>0</v>
          </cell>
          <cell r="APA171">
            <v>0</v>
          </cell>
          <cell r="APB171">
            <v>0</v>
          </cell>
          <cell r="APC171">
            <v>0</v>
          </cell>
          <cell r="APD171">
            <v>0</v>
          </cell>
          <cell r="APE171">
            <v>0</v>
          </cell>
          <cell r="APF171">
            <v>0</v>
          </cell>
          <cell r="APG171">
            <v>0</v>
          </cell>
          <cell r="APH171">
            <v>0</v>
          </cell>
          <cell r="API171">
            <v>0</v>
          </cell>
          <cell r="APJ171">
            <v>0</v>
          </cell>
          <cell r="APK171">
            <v>0</v>
          </cell>
          <cell r="APL171">
            <v>0</v>
          </cell>
          <cell r="APM171">
            <v>0</v>
          </cell>
          <cell r="APN171">
            <v>0</v>
          </cell>
          <cell r="APO171">
            <v>0</v>
          </cell>
          <cell r="APP171">
            <v>7</v>
          </cell>
          <cell r="APQ171">
            <v>7</v>
          </cell>
          <cell r="APR171">
            <v>8</v>
          </cell>
          <cell r="APS171">
            <v>22</v>
          </cell>
          <cell r="APT171">
            <v>0</v>
          </cell>
          <cell r="APU171">
            <v>0</v>
          </cell>
          <cell r="APV171">
            <v>0</v>
          </cell>
          <cell r="APW171">
            <v>0</v>
          </cell>
          <cell r="APX171">
            <v>0</v>
          </cell>
          <cell r="APY171">
            <v>0</v>
          </cell>
          <cell r="APZ171">
            <v>0</v>
          </cell>
          <cell r="AQA171">
            <v>0</v>
          </cell>
          <cell r="AQB171">
            <v>3</v>
          </cell>
          <cell r="AQC171">
            <v>3</v>
          </cell>
          <cell r="AQD171">
            <v>3</v>
          </cell>
          <cell r="AQE171">
            <v>9</v>
          </cell>
          <cell r="AQF171">
            <v>0</v>
          </cell>
          <cell r="AQG171">
            <v>0</v>
          </cell>
          <cell r="AQH171">
            <v>0</v>
          </cell>
          <cell r="AQI171">
            <v>0</v>
          </cell>
          <cell r="AQJ171">
            <v>0</v>
          </cell>
          <cell r="AQK171">
            <v>44</v>
          </cell>
          <cell r="AQL171">
            <v>1</v>
          </cell>
          <cell r="AQM171">
            <v>1</v>
          </cell>
          <cell r="AQN171">
            <v>1</v>
          </cell>
          <cell r="AQO171">
            <v>1</v>
          </cell>
          <cell r="AQP171"/>
          <cell r="AQQ171">
            <v>1</v>
          </cell>
          <cell r="AQR171" t="str">
            <v>B</v>
          </cell>
          <cell r="AQS171">
            <v>1</v>
          </cell>
          <cell r="AQT171">
            <v>0</v>
          </cell>
          <cell r="AQU171">
            <v>1</v>
          </cell>
          <cell r="AQV171"/>
          <cell r="AQW171">
            <v>0</v>
          </cell>
          <cell r="AQX171">
            <v>0</v>
          </cell>
          <cell r="AQY171">
            <v>0</v>
          </cell>
          <cell r="AQZ171">
            <v>9.2957291666666695</v>
          </cell>
          <cell r="ARA171">
            <v>0.42253314393939406</v>
          </cell>
          <cell r="ARB171">
            <v>13376</v>
          </cell>
          <cell r="ARC171">
            <v>517440</v>
          </cell>
          <cell r="ARD171">
            <v>0.27269808743169405</v>
          </cell>
          <cell r="ARE171">
            <v>1.0382986111111117</v>
          </cell>
          <cell r="ARF171">
            <v>4.719539141414144E-2</v>
          </cell>
          <cell r="ARG171">
            <v>1474</v>
          </cell>
          <cell r="ARH171">
            <v>63360</v>
          </cell>
          <cell r="ARI171">
            <v>3.3493503584229409E-2</v>
          </cell>
        </row>
        <row r="172">
          <cell r="B172" t="str">
            <v>LISA YURIANA ARMAN</v>
          </cell>
          <cell r="C172">
            <v>160079</v>
          </cell>
          <cell r="D172" t="str">
            <v>9</v>
          </cell>
          <cell r="E172" t="str">
            <v>ISLAM</v>
          </cell>
          <cell r="F172" t="str">
            <v>PKWT</v>
          </cell>
          <cell r="G172" t="str">
            <v>POSTPAID</v>
          </cell>
          <cell r="H172">
            <v>23.333333333333332</v>
          </cell>
          <cell r="I172" t="str">
            <v>D</v>
          </cell>
          <cell r="J172">
            <v>19234870</v>
          </cell>
          <cell r="K172">
            <v>570260</v>
          </cell>
          <cell r="L172" t="str">
            <v>PEREMPUAN</v>
          </cell>
          <cell r="M172" t="str">
            <v>AGENT POSTPAID</v>
          </cell>
          <cell r="N172" t="str">
            <v>ANDRYAN ANAKOTTA PARY</v>
          </cell>
          <cell r="O172" t="str">
            <v>AAN YANUAR</v>
          </cell>
          <cell r="P172"/>
          <cell r="Q172">
            <v>0.18958333333333333</v>
          </cell>
          <cell r="R172"/>
          <cell r="S172" t="str">
            <v>LP</v>
          </cell>
          <cell r="T172"/>
          <cell r="U172"/>
          <cell r="V172"/>
          <cell r="W172"/>
          <cell r="X172"/>
          <cell r="Y172"/>
          <cell r="Z172"/>
          <cell r="AA172"/>
          <cell r="AB172"/>
          <cell r="AC172"/>
          <cell r="AD172"/>
          <cell r="AE172"/>
          <cell r="AF172"/>
          <cell r="AG172"/>
          <cell r="AH172"/>
          <cell r="AI172">
            <v>0.38402777777777769</v>
          </cell>
          <cell r="AJ172">
            <v>34</v>
          </cell>
          <cell r="AK172" t="str">
            <v>TDP</v>
          </cell>
          <cell r="AL172" t="str">
            <v>RR. ALDILLA DESYAZIZ SETIANTI</v>
          </cell>
          <cell r="AM172"/>
          <cell r="AN172"/>
          <cell r="AO172"/>
          <cell r="AP172"/>
          <cell r="AQ172"/>
          <cell r="AR172"/>
          <cell r="AS172"/>
          <cell r="AT172">
            <v>0.33583333333333326</v>
          </cell>
          <cell r="AU172" t="str">
            <v>OK</v>
          </cell>
          <cell r="AV172">
            <v>0.33583333333333326</v>
          </cell>
          <cell r="AW172">
            <v>4.8194444444444449E-2</v>
          </cell>
          <cell r="AX172">
            <v>0</v>
          </cell>
          <cell r="AY172" t="str">
            <v>OK</v>
          </cell>
          <cell r="AZ172">
            <v>4.8194444444444449E-2</v>
          </cell>
          <cell r="BA172">
            <v>0.37499999999999994</v>
          </cell>
          <cell r="BB172">
            <v>34</v>
          </cell>
          <cell r="BC172" t="str">
            <v>TDT</v>
          </cell>
          <cell r="BD172" t="str">
            <v>SELLA SELVIA</v>
          </cell>
          <cell r="BE172"/>
          <cell r="BF172"/>
          <cell r="BG172"/>
          <cell r="BH172"/>
          <cell r="BI172"/>
          <cell r="BJ172"/>
          <cell r="BK172"/>
          <cell r="BL172">
            <v>0.32128472222222215</v>
          </cell>
          <cell r="BM172" t="str">
            <v>NOK</v>
          </cell>
          <cell r="BN172">
            <v>0.32128472222222215</v>
          </cell>
          <cell r="BO172">
            <v>5.3715277777777778E-2</v>
          </cell>
          <cell r="BP172">
            <v>0</v>
          </cell>
          <cell r="BQ172" t="str">
            <v>NOK</v>
          </cell>
          <cell r="BR172">
            <v>5.3715277777777778E-2</v>
          </cell>
          <cell r="BS172">
            <v>0.37499999999999994</v>
          </cell>
          <cell r="BT172">
            <v>34</v>
          </cell>
          <cell r="BU172" t="str">
            <v>H</v>
          </cell>
          <cell r="BV172"/>
          <cell r="BW172"/>
          <cell r="BX172"/>
          <cell r="BY172"/>
          <cell r="BZ172"/>
          <cell r="CA172"/>
          <cell r="CB172"/>
          <cell r="CC172"/>
          <cell r="CD172">
            <v>0.32631944444444438</v>
          </cell>
          <cell r="CE172" t="str">
            <v>OK</v>
          </cell>
          <cell r="CF172">
            <v>0.32631944444444438</v>
          </cell>
          <cell r="CG172">
            <v>5.2847222222222226E-2</v>
          </cell>
          <cell r="CH172">
            <v>4.1666666666666519E-3</v>
          </cell>
          <cell r="CI172" t="str">
            <v>OK</v>
          </cell>
          <cell r="CJ172">
            <v>4.8680555555555574E-2</v>
          </cell>
          <cell r="CK172">
            <v>0</v>
          </cell>
          <cell r="CL172"/>
          <cell r="CM172" t="str">
            <v>LP</v>
          </cell>
          <cell r="CN172"/>
          <cell r="CO172"/>
          <cell r="CP172"/>
          <cell r="CQ172"/>
          <cell r="CR172"/>
          <cell r="CS172"/>
          <cell r="CT172"/>
          <cell r="CU172"/>
          <cell r="CV172"/>
          <cell r="CW172"/>
          <cell r="CX172"/>
          <cell r="CY172"/>
          <cell r="CZ172"/>
          <cell r="DA172"/>
          <cell r="DB172"/>
          <cell r="DC172">
            <v>0</v>
          </cell>
          <cell r="DD172"/>
          <cell r="DE172" t="str">
            <v>LP</v>
          </cell>
          <cell r="DF172"/>
          <cell r="DG172"/>
          <cell r="DH172"/>
          <cell r="DI172"/>
          <cell r="DJ172"/>
          <cell r="DK172"/>
          <cell r="DL172"/>
          <cell r="DM172"/>
          <cell r="DN172"/>
          <cell r="DO172"/>
          <cell r="DP172"/>
          <cell r="DQ172"/>
          <cell r="DR172"/>
          <cell r="DS172"/>
          <cell r="DT172"/>
          <cell r="DU172">
            <v>0.37569444444444439</v>
          </cell>
          <cell r="DV172">
            <v>34</v>
          </cell>
          <cell r="DW172" t="str">
            <v>TDT</v>
          </cell>
          <cell r="DX172" t="str">
            <v>BELLA RIZKY FEBRIANI</v>
          </cell>
          <cell r="DY172"/>
          <cell r="DZ172"/>
          <cell r="EA172"/>
          <cell r="EB172"/>
          <cell r="EC172"/>
          <cell r="ED172"/>
          <cell r="EE172"/>
          <cell r="EF172">
            <v>0.32620370370370366</v>
          </cell>
          <cell r="EG172" t="str">
            <v>OK</v>
          </cell>
          <cell r="EH172">
            <v>0.32620370370370366</v>
          </cell>
          <cell r="EI172">
            <v>5.2962962962962955E-2</v>
          </cell>
          <cell r="EJ172">
            <v>3.4722222222222099E-3</v>
          </cell>
          <cell r="EK172" t="str">
            <v>OK</v>
          </cell>
          <cell r="EL172">
            <v>4.9490740740740745E-2</v>
          </cell>
          <cell r="EM172">
            <v>0.41666666666666669</v>
          </cell>
          <cell r="EN172">
            <v>28</v>
          </cell>
          <cell r="EO172" t="str">
            <v>H</v>
          </cell>
          <cell r="EP172"/>
          <cell r="EQ172"/>
          <cell r="ER172"/>
          <cell r="ES172"/>
          <cell r="ET172"/>
          <cell r="EU172"/>
          <cell r="EV172"/>
          <cell r="EW172"/>
          <cell r="EX172">
            <v>0.3675000000000001</v>
          </cell>
          <cell r="EY172" t="str">
            <v>OK</v>
          </cell>
          <cell r="EZ172">
            <v>0.3675000000000001</v>
          </cell>
          <cell r="FA172">
            <v>6.236111111111111E-2</v>
          </cell>
          <cell r="FB172">
            <v>1.3194444444444509E-2</v>
          </cell>
          <cell r="FC172" t="str">
            <v>OK</v>
          </cell>
          <cell r="FD172">
            <v>4.9166666666666602E-2</v>
          </cell>
          <cell r="FE172">
            <v>0.36805555555555564</v>
          </cell>
          <cell r="FF172">
            <v>32</v>
          </cell>
          <cell r="FG172" t="str">
            <v>H</v>
          </cell>
          <cell r="FH172"/>
          <cell r="FI172"/>
          <cell r="FJ172"/>
          <cell r="FK172"/>
          <cell r="FL172"/>
          <cell r="FM172"/>
          <cell r="FN172"/>
          <cell r="FO172"/>
          <cell r="FP172">
            <v>0.31818287037037046</v>
          </cell>
          <cell r="FQ172" t="str">
            <v>NOK</v>
          </cell>
          <cell r="FR172">
            <v>0.31818287037037046</v>
          </cell>
          <cell r="FS172">
            <v>4.987268518518518E-2</v>
          </cell>
          <cell r="FT172">
            <v>0</v>
          </cell>
          <cell r="FU172" t="str">
            <v>OK</v>
          </cell>
          <cell r="FV172">
            <v>4.987268518518518E-2</v>
          </cell>
          <cell r="FW172">
            <v>0.375</v>
          </cell>
          <cell r="FX172" t="str">
            <v>33-1</v>
          </cell>
          <cell r="FY172" t="str">
            <v>H</v>
          </cell>
          <cell r="FZ172"/>
          <cell r="GA172"/>
          <cell r="GB172"/>
          <cell r="GC172"/>
          <cell r="GD172"/>
          <cell r="GE172"/>
          <cell r="GF172"/>
          <cell r="GG172"/>
          <cell r="GH172">
            <v>0.32922453703703702</v>
          </cell>
          <cell r="GI172" t="str">
            <v>OK</v>
          </cell>
          <cell r="GJ172">
            <v>0.32922453703703702</v>
          </cell>
          <cell r="GK172">
            <v>4.5775462962962962E-2</v>
          </cell>
          <cell r="GL172">
            <v>0</v>
          </cell>
          <cell r="GM172" t="str">
            <v>OK</v>
          </cell>
          <cell r="GN172">
            <v>4.5775462962962962E-2</v>
          </cell>
          <cell r="GO172">
            <v>0</v>
          </cell>
          <cell r="GP172"/>
          <cell r="GQ172" t="str">
            <v>LP</v>
          </cell>
          <cell r="GR172"/>
          <cell r="GS172"/>
          <cell r="GT172"/>
          <cell r="GU172"/>
          <cell r="GV172"/>
          <cell r="GW172"/>
          <cell r="GX172"/>
          <cell r="GY172"/>
          <cell r="GZ172"/>
          <cell r="HA172"/>
          <cell r="HB172"/>
          <cell r="HC172"/>
          <cell r="HD172"/>
          <cell r="HE172"/>
          <cell r="HF172"/>
          <cell r="HG172">
            <v>0</v>
          </cell>
          <cell r="HH172"/>
          <cell r="HI172" t="str">
            <v>LP</v>
          </cell>
          <cell r="HJ172"/>
          <cell r="HK172"/>
          <cell r="HL172"/>
          <cell r="HM172"/>
          <cell r="HN172"/>
          <cell r="HO172"/>
          <cell r="HP172"/>
          <cell r="HQ172"/>
          <cell r="HR172"/>
          <cell r="HS172"/>
          <cell r="HT172"/>
          <cell r="HU172"/>
          <cell r="HV172"/>
          <cell r="HW172"/>
          <cell r="HX172"/>
          <cell r="HY172">
            <v>0.37500000000000006</v>
          </cell>
          <cell r="HZ172">
            <v>32</v>
          </cell>
          <cell r="IA172" t="str">
            <v>TDT</v>
          </cell>
          <cell r="IB172" t="str">
            <v>NIA KURNIAWATI FEBRIYANI</v>
          </cell>
          <cell r="IC172"/>
          <cell r="ID172"/>
          <cell r="IE172"/>
          <cell r="IF172"/>
          <cell r="IG172"/>
          <cell r="IH172"/>
          <cell r="II172"/>
          <cell r="IJ172">
            <v>0.3244907407407408</v>
          </cell>
          <cell r="IK172" t="str">
            <v>OK</v>
          </cell>
          <cell r="IL172">
            <v>0.3244907407407408</v>
          </cell>
          <cell r="IM172">
            <v>5.1898148148148145E-2</v>
          </cell>
          <cell r="IN172">
            <v>1.388888888888884E-3</v>
          </cell>
          <cell r="IO172" t="str">
            <v>OK</v>
          </cell>
          <cell r="IP172">
            <v>5.0509259259259261E-2</v>
          </cell>
          <cell r="IQ172">
            <v>0.37499999999999994</v>
          </cell>
          <cell r="IR172">
            <v>28</v>
          </cell>
          <cell r="IS172" t="str">
            <v>H</v>
          </cell>
          <cell r="IT172"/>
          <cell r="IU172"/>
          <cell r="IV172"/>
          <cell r="IW172"/>
          <cell r="IX172"/>
          <cell r="IY172"/>
          <cell r="IZ172"/>
          <cell r="JA172"/>
          <cell r="JB172">
            <v>0.32771990740740736</v>
          </cell>
          <cell r="JC172" t="str">
            <v>OK</v>
          </cell>
          <cell r="JD172">
            <v>0.32771990740740736</v>
          </cell>
          <cell r="JE172">
            <v>4.7280092592592596E-2</v>
          </cell>
          <cell r="JF172">
            <v>0</v>
          </cell>
          <cell r="JG172" t="str">
            <v>OK</v>
          </cell>
          <cell r="JH172">
            <v>4.7280092592592596E-2</v>
          </cell>
          <cell r="JI172">
            <v>0.3743055555555555</v>
          </cell>
          <cell r="JJ172">
            <v>34</v>
          </cell>
          <cell r="JK172" t="str">
            <v>H</v>
          </cell>
          <cell r="JL172"/>
          <cell r="JM172"/>
          <cell r="JN172"/>
          <cell r="JO172"/>
          <cell r="JP172"/>
          <cell r="JQ172"/>
          <cell r="JR172"/>
          <cell r="JS172"/>
          <cell r="JT172">
            <v>0.35913194444444441</v>
          </cell>
          <cell r="JU172" t="str">
            <v>OK</v>
          </cell>
          <cell r="JV172">
            <v>0.35913194444444441</v>
          </cell>
          <cell r="JW172">
            <v>7.4895833333333328E-2</v>
          </cell>
          <cell r="JX172">
            <v>5.9722222222222232E-2</v>
          </cell>
          <cell r="JY172" t="str">
            <v>OK</v>
          </cell>
          <cell r="JZ172">
            <v>1.5173611111111096E-2</v>
          </cell>
          <cell r="KA172">
            <v>0.18819444444444444</v>
          </cell>
          <cell r="KB172" t="str">
            <v>33-2</v>
          </cell>
          <cell r="KC172" t="str">
            <v>H</v>
          </cell>
          <cell r="KD172"/>
          <cell r="KE172"/>
          <cell r="KF172"/>
          <cell r="KG172"/>
          <cell r="KH172"/>
          <cell r="KI172"/>
          <cell r="KJ172"/>
          <cell r="KK172"/>
          <cell r="KL172">
            <v>0.16578703703703704</v>
          </cell>
          <cell r="KM172" t="str">
            <v>NOK</v>
          </cell>
          <cell r="KN172">
            <v>0.16578703703703704</v>
          </cell>
          <cell r="KO172">
            <v>2.2407407407407407E-2</v>
          </cell>
          <cell r="KP172">
            <v>0</v>
          </cell>
          <cell r="KQ172" t="str">
            <v>OK</v>
          </cell>
          <cell r="KR172">
            <v>2.2407407407407407E-2</v>
          </cell>
          <cell r="KS172">
            <v>0</v>
          </cell>
          <cell r="KT172"/>
          <cell r="KU172" t="str">
            <v>LP</v>
          </cell>
          <cell r="KV172"/>
          <cell r="KW172"/>
          <cell r="KX172"/>
          <cell r="KY172"/>
          <cell r="KZ172"/>
          <cell r="LA172"/>
          <cell r="LB172"/>
          <cell r="LC172"/>
          <cell r="LD172"/>
          <cell r="LE172"/>
          <cell r="LF172"/>
          <cell r="LG172"/>
          <cell r="LH172"/>
          <cell r="LI172"/>
          <cell r="LJ172"/>
          <cell r="LK172">
            <v>0.375</v>
          </cell>
          <cell r="LL172">
            <v>22</v>
          </cell>
          <cell r="LM172" t="str">
            <v>H</v>
          </cell>
          <cell r="LN172"/>
          <cell r="LO172"/>
          <cell r="LP172"/>
          <cell r="LQ172"/>
          <cell r="LR172"/>
          <cell r="LS172"/>
          <cell r="LT172"/>
          <cell r="LU172"/>
          <cell r="LV172">
            <v>0.32836805555555554</v>
          </cell>
          <cell r="LW172" t="str">
            <v>OK</v>
          </cell>
          <cell r="LX172">
            <v>0.32836805555555554</v>
          </cell>
          <cell r="LY172">
            <v>4.6631944444444448E-2</v>
          </cell>
          <cell r="LZ172">
            <v>0</v>
          </cell>
          <cell r="MA172" t="str">
            <v>OK</v>
          </cell>
          <cell r="MB172">
            <v>4.6631944444444448E-2</v>
          </cell>
          <cell r="MC172">
            <v>0.38333333333333325</v>
          </cell>
          <cell r="MD172">
            <v>25</v>
          </cell>
          <cell r="ME172" t="str">
            <v>H</v>
          </cell>
          <cell r="MF172"/>
          <cell r="MG172"/>
          <cell r="MH172"/>
          <cell r="MI172"/>
          <cell r="MJ172"/>
          <cell r="MK172"/>
          <cell r="ML172"/>
          <cell r="MM172"/>
          <cell r="MN172">
            <v>0.33278935185185177</v>
          </cell>
          <cell r="MO172" t="str">
            <v>OK</v>
          </cell>
          <cell r="MP172">
            <v>0.33278935185185177</v>
          </cell>
          <cell r="MQ172">
            <v>5.0543981481481481E-2</v>
          </cell>
          <cell r="MR172">
            <v>0</v>
          </cell>
          <cell r="MS172" t="str">
            <v>OK</v>
          </cell>
          <cell r="MT172">
            <v>5.0543981481481481E-2</v>
          </cell>
          <cell r="MU172">
            <v>0.38124999999999992</v>
          </cell>
          <cell r="MV172">
            <v>28</v>
          </cell>
          <cell r="MW172" t="str">
            <v>H</v>
          </cell>
          <cell r="MX172"/>
          <cell r="MY172"/>
          <cell r="MZ172"/>
          <cell r="NA172"/>
          <cell r="NB172"/>
          <cell r="NC172"/>
          <cell r="ND172"/>
          <cell r="NE172"/>
          <cell r="NF172">
            <v>0.33656249999999999</v>
          </cell>
          <cell r="NG172" t="str">
            <v>OK</v>
          </cell>
          <cell r="NH172">
            <v>0.33656249999999999</v>
          </cell>
          <cell r="NI172">
            <v>4.8159722222222229E-2</v>
          </cell>
          <cell r="NJ172">
            <v>3.4722222222222654E-3</v>
          </cell>
          <cell r="NK172" t="str">
            <v>OK</v>
          </cell>
          <cell r="NL172">
            <v>4.4687499999999963E-2</v>
          </cell>
          <cell r="NM172">
            <v>0.37986111111111109</v>
          </cell>
          <cell r="NN172">
            <v>30</v>
          </cell>
          <cell r="NO172" t="str">
            <v>H</v>
          </cell>
          <cell r="NP172"/>
          <cell r="NQ172"/>
          <cell r="NR172"/>
          <cell r="NS172"/>
          <cell r="NT172"/>
          <cell r="NU172"/>
          <cell r="NV172"/>
          <cell r="NW172"/>
          <cell r="NX172">
            <v>0.33563657407407416</v>
          </cell>
          <cell r="NY172" t="str">
            <v>OK</v>
          </cell>
          <cell r="NZ172">
            <v>0.33563657407407416</v>
          </cell>
          <cell r="OA172">
            <v>7.96412037037037E-2</v>
          </cell>
          <cell r="OB172">
            <v>3.5416666666666763E-2</v>
          </cell>
          <cell r="OC172" t="str">
            <v>OK</v>
          </cell>
          <cell r="OD172">
            <v>4.4224537037036937E-2</v>
          </cell>
          <cell r="OE172">
            <v>0.38055555555555554</v>
          </cell>
          <cell r="OF172">
            <v>30</v>
          </cell>
          <cell r="OG172" t="str">
            <v>H</v>
          </cell>
          <cell r="OH172"/>
          <cell r="OI172"/>
          <cell r="OJ172"/>
          <cell r="OK172"/>
          <cell r="OL172"/>
          <cell r="OM172"/>
          <cell r="ON172"/>
          <cell r="OO172"/>
          <cell r="OP172">
            <v>0.32847222222222222</v>
          </cell>
          <cell r="OQ172" t="str">
            <v>OK</v>
          </cell>
          <cell r="OR172">
            <v>0.32847222222222222</v>
          </cell>
          <cell r="OS172">
            <v>5.6446759259259259E-2</v>
          </cell>
          <cell r="OT172">
            <v>2.7777777777778234E-3</v>
          </cell>
          <cell r="OU172" t="str">
            <v>OK</v>
          </cell>
          <cell r="OV172">
            <v>5.2083333333333336E-2</v>
          </cell>
          <cell r="OW172">
            <v>0</v>
          </cell>
          <cell r="OX172"/>
          <cell r="OY172" t="str">
            <v>LP</v>
          </cell>
          <cell r="OZ172"/>
          <cell r="PA172"/>
          <cell r="PB172"/>
          <cell r="PC172"/>
          <cell r="PD172"/>
          <cell r="PE172"/>
          <cell r="PF172"/>
          <cell r="PG172"/>
          <cell r="PH172"/>
          <cell r="PI172"/>
          <cell r="PJ172"/>
          <cell r="PK172"/>
          <cell r="PL172"/>
          <cell r="PM172"/>
          <cell r="PN172"/>
          <cell r="PO172">
            <v>0.37500000000000006</v>
          </cell>
          <cell r="PP172">
            <v>32</v>
          </cell>
          <cell r="PQ172" t="str">
            <v>TDT</v>
          </cell>
          <cell r="PR172" t="str">
            <v>RIRIN PITRIANI</v>
          </cell>
          <cell r="PS172"/>
          <cell r="PT172"/>
          <cell r="PU172"/>
          <cell r="PV172"/>
          <cell r="PW172"/>
          <cell r="PX172"/>
          <cell r="PY172"/>
          <cell r="PZ172">
            <v>0.32733796296296302</v>
          </cell>
          <cell r="QA172" t="str">
            <v>OK</v>
          </cell>
          <cell r="QB172">
            <v>0.32733796296296302</v>
          </cell>
          <cell r="QC172">
            <v>4.9050925925925928E-2</v>
          </cell>
          <cell r="QD172">
            <v>1.388888888888884E-3</v>
          </cell>
          <cell r="QE172" t="str">
            <v>OK</v>
          </cell>
          <cell r="QF172">
            <v>4.7662037037037044E-2</v>
          </cell>
          <cell r="QG172">
            <v>0.375</v>
          </cell>
          <cell r="QH172">
            <v>23</v>
          </cell>
          <cell r="QI172" t="str">
            <v>H</v>
          </cell>
          <cell r="QJ172"/>
          <cell r="QK172"/>
          <cell r="QL172"/>
          <cell r="QM172"/>
          <cell r="QN172"/>
          <cell r="QO172"/>
          <cell r="QP172"/>
          <cell r="QQ172"/>
          <cell r="QR172">
            <v>0.32291666666666669</v>
          </cell>
          <cell r="QS172" t="str">
            <v>OK</v>
          </cell>
          <cell r="QT172">
            <v>0.32291666666666669</v>
          </cell>
          <cell r="QU172">
            <v>5.3252314814814815E-2</v>
          </cell>
          <cell r="QV172">
            <v>6.9444444444444198E-4</v>
          </cell>
          <cell r="QW172" t="str">
            <v>OK</v>
          </cell>
          <cell r="QX172">
            <v>5.2083333333333336E-2</v>
          </cell>
          <cell r="QY172">
            <v>0.37638888888888888</v>
          </cell>
          <cell r="QZ172">
            <v>24</v>
          </cell>
          <cell r="RA172" t="str">
            <v>H</v>
          </cell>
          <cell r="RB172"/>
          <cell r="RC172"/>
          <cell r="RD172"/>
          <cell r="RE172"/>
          <cell r="RF172"/>
          <cell r="RG172"/>
          <cell r="RH172"/>
          <cell r="RI172"/>
          <cell r="RJ172">
            <v>0.32614583333333336</v>
          </cell>
          <cell r="RK172" t="str">
            <v>OK</v>
          </cell>
          <cell r="RL172">
            <v>0.32614583333333336</v>
          </cell>
          <cell r="RM172">
            <v>5.0243055555555555E-2</v>
          </cell>
          <cell r="RN172">
            <v>0</v>
          </cell>
          <cell r="RO172" t="str">
            <v>OK</v>
          </cell>
          <cell r="RP172">
            <v>5.0243055555555555E-2</v>
          </cell>
          <cell r="RQ172">
            <v>0.38541666666666663</v>
          </cell>
          <cell r="RR172">
            <v>30</v>
          </cell>
          <cell r="RS172" t="str">
            <v>H</v>
          </cell>
          <cell r="RT172"/>
          <cell r="RU172"/>
          <cell r="RV172"/>
          <cell r="RW172"/>
          <cell r="RX172"/>
          <cell r="RY172"/>
          <cell r="RZ172"/>
          <cell r="SA172"/>
          <cell r="SB172">
            <v>0.34353009259259254</v>
          </cell>
          <cell r="SC172" t="str">
            <v>OK</v>
          </cell>
          <cell r="SD172">
            <v>0.34353009259259254</v>
          </cell>
          <cell r="SE172">
            <v>7.452546296296296E-2</v>
          </cell>
          <cell r="SF172">
            <v>3.2638888888888884E-2</v>
          </cell>
          <cell r="SG172" t="str">
            <v>OK</v>
          </cell>
          <cell r="SH172">
            <v>4.1886574074074076E-2</v>
          </cell>
          <cell r="SI172">
            <v>0.18819444444444444</v>
          </cell>
          <cell r="SJ172" t="str">
            <v>33-2</v>
          </cell>
          <cell r="SK172" t="str">
            <v>H</v>
          </cell>
          <cell r="SL172"/>
          <cell r="SM172"/>
          <cell r="SN172"/>
          <cell r="SO172"/>
          <cell r="SP172"/>
          <cell r="SQ172"/>
          <cell r="SR172"/>
          <cell r="SS172"/>
          <cell r="ST172">
            <v>0.1670949074074074</v>
          </cell>
          <cell r="SU172" t="str">
            <v>NOK</v>
          </cell>
          <cell r="SV172">
            <v>0.1670949074074074</v>
          </cell>
          <cell r="SW172">
            <v>2.1099537037037038E-2</v>
          </cell>
          <cell r="SX172">
            <v>0</v>
          </cell>
          <cell r="SY172" t="str">
            <v>OK</v>
          </cell>
          <cell r="SZ172">
            <v>2.1099537037037038E-2</v>
          </cell>
          <cell r="TA172">
            <v>0</v>
          </cell>
          <cell r="TB172" t="str">
            <v>CT</v>
          </cell>
          <cell r="TC172" t="str">
            <v>H</v>
          </cell>
          <cell r="TD172"/>
          <cell r="TE172"/>
          <cell r="TF172"/>
          <cell r="TG172"/>
          <cell r="TH172"/>
          <cell r="TI172"/>
          <cell r="TJ172"/>
          <cell r="TK172"/>
          <cell r="TL172">
            <v>0.32291666666666669</v>
          </cell>
          <cell r="TM172" t="str">
            <v>OK</v>
          </cell>
          <cell r="TN172">
            <v>0.32291666666666669</v>
          </cell>
          <cell r="TO172">
            <v>0</v>
          </cell>
          <cell r="TP172">
            <v>0</v>
          </cell>
          <cell r="TQ172" t="str">
            <v>OK</v>
          </cell>
          <cell r="TR172">
            <v>5.2083333333333336E-2</v>
          </cell>
          <cell r="TS172">
            <v>1.375</v>
          </cell>
          <cell r="TT172">
            <v>22</v>
          </cell>
          <cell r="TU172" t="str">
            <v>H</v>
          </cell>
          <cell r="TV172"/>
          <cell r="TW172"/>
          <cell r="TX172"/>
          <cell r="TY172"/>
          <cell r="TZ172"/>
          <cell r="UA172"/>
          <cell r="UB172"/>
          <cell r="UC172"/>
          <cell r="UD172">
            <v>1.3263194444444446</v>
          </cell>
          <cell r="UE172" t="str">
            <v>OK</v>
          </cell>
          <cell r="UF172">
            <v>1.3263194444444446</v>
          </cell>
          <cell r="UG172">
            <v>5.8402777777777776E-2</v>
          </cell>
          <cell r="UH172">
            <v>9.7222222222222987E-3</v>
          </cell>
          <cell r="UI172" t="str">
            <v>OK</v>
          </cell>
          <cell r="UJ172">
            <v>4.8680555555555477E-2</v>
          </cell>
          <cell r="UK172"/>
          <cell r="UL172"/>
          <cell r="UM172"/>
          <cell r="UN172"/>
          <cell r="UO172"/>
          <cell r="UP172"/>
          <cell r="UQ172"/>
          <cell r="UR172"/>
          <cell r="US172"/>
          <cell r="UT172"/>
          <cell r="UU172"/>
          <cell r="UV172"/>
          <cell r="UW172"/>
          <cell r="UX172"/>
          <cell r="UY172"/>
          <cell r="UZ172"/>
          <cell r="VA172"/>
          <cell r="VB172"/>
          <cell r="VC172"/>
          <cell r="VD172">
            <v>0</v>
          </cell>
          <cell r="VE172">
            <v>34</v>
          </cell>
          <cell r="VF172">
            <v>34</v>
          </cell>
          <cell r="VG172">
            <v>34</v>
          </cell>
          <cell r="VH172">
            <v>0</v>
          </cell>
          <cell r="VI172">
            <v>0</v>
          </cell>
          <cell r="VJ172">
            <v>34</v>
          </cell>
          <cell r="VK172">
            <v>28</v>
          </cell>
          <cell r="VL172">
            <v>32</v>
          </cell>
          <cell r="VM172" t="str">
            <v>33-1</v>
          </cell>
          <cell r="VN172">
            <v>0</v>
          </cell>
          <cell r="VO172">
            <v>0</v>
          </cell>
          <cell r="VP172">
            <v>32</v>
          </cell>
          <cell r="VQ172">
            <v>28</v>
          </cell>
          <cell r="VR172">
            <v>34</v>
          </cell>
          <cell r="VS172" t="str">
            <v>33-2</v>
          </cell>
          <cell r="VT172">
            <v>0</v>
          </cell>
          <cell r="VU172">
            <v>22</v>
          </cell>
          <cell r="VV172">
            <v>25</v>
          </cell>
          <cell r="VW172">
            <v>28</v>
          </cell>
          <cell r="VX172">
            <v>30</v>
          </cell>
          <cell r="VY172">
            <v>30</v>
          </cell>
          <cell r="VZ172">
            <v>0</v>
          </cell>
          <cell r="WA172">
            <v>32</v>
          </cell>
          <cell r="WB172">
            <v>23</v>
          </cell>
          <cell r="WC172">
            <v>24</v>
          </cell>
          <cell r="WD172">
            <v>30</v>
          </cell>
          <cell r="WE172" t="str">
            <v>33-2</v>
          </cell>
          <cell r="WF172" t="str">
            <v>CT</v>
          </cell>
          <cell r="WG172">
            <v>22</v>
          </cell>
          <cell r="WH172">
            <v>0</v>
          </cell>
          <cell r="WI172"/>
          <cell r="WJ172" t="str">
            <v>LP</v>
          </cell>
          <cell r="WK172" t="str">
            <v>TDP</v>
          </cell>
          <cell r="WL172" t="str">
            <v>TDT</v>
          </cell>
          <cell r="WM172" t="str">
            <v>H</v>
          </cell>
          <cell r="WN172" t="str">
            <v>LP</v>
          </cell>
          <cell r="WO172" t="str">
            <v>LP</v>
          </cell>
          <cell r="WP172" t="str">
            <v>TDT</v>
          </cell>
          <cell r="WQ172" t="str">
            <v>H</v>
          </cell>
          <cell r="WR172" t="str">
            <v>H</v>
          </cell>
          <cell r="WS172" t="str">
            <v>H</v>
          </cell>
          <cell r="WT172" t="str">
            <v>LP</v>
          </cell>
          <cell r="WU172" t="str">
            <v>LP</v>
          </cell>
          <cell r="WV172" t="str">
            <v>TDT</v>
          </cell>
          <cell r="WW172" t="str">
            <v>H</v>
          </cell>
          <cell r="WX172" t="str">
            <v>H</v>
          </cell>
          <cell r="WY172" t="str">
            <v>H</v>
          </cell>
          <cell r="WZ172" t="str">
            <v>LP</v>
          </cell>
          <cell r="XA172" t="str">
            <v>H</v>
          </cell>
          <cell r="XB172" t="str">
            <v>H</v>
          </cell>
          <cell r="XC172" t="str">
            <v>H</v>
          </cell>
          <cell r="XD172" t="str">
            <v>H</v>
          </cell>
          <cell r="XE172" t="str">
            <v>H</v>
          </cell>
          <cell r="XF172" t="str">
            <v>LP</v>
          </cell>
          <cell r="XG172" t="str">
            <v>TDT</v>
          </cell>
          <cell r="XH172" t="str">
            <v>H</v>
          </cell>
          <cell r="XI172" t="str">
            <v>H</v>
          </cell>
          <cell r="XJ172" t="str">
            <v>H</v>
          </cell>
          <cell r="XK172" t="str">
            <v>H</v>
          </cell>
          <cell r="XL172" t="str">
            <v>H</v>
          </cell>
          <cell r="XM172" t="str">
            <v>H</v>
          </cell>
          <cell r="XN172">
            <v>0</v>
          </cell>
          <cell r="XO172"/>
          <cell r="XP172">
            <v>0</v>
          </cell>
          <cell r="XQ172" t="str">
            <v>RR. ALDILLA DESYAZIZ SETIANTI</v>
          </cell>
          <cell r="XR172" t="str">
            <v>SELLA SELVIA</v>
          </cell>
          <cell r="XS172">
            <v>0</v>
          </cell>
          <cell r="XT172">
            <v>0</v>
          </cell>
          <cell r="XU172">
            <v>0</v>
          </cell>
          <cell r="XV172" t="str">
            <v>BELLA RIZKY FEBRIANI</v>
          </cell>
          <cell r="XW172">
            <v>0</v>
          </cell>
          <cell r="XX172">
            <v>0</v>
          </cell>
          <cell r="XY172">
            <v>0</v>
          </cell>
          <cell r="XZ172">
            <v>0</v>
          </cell>
          <cell r="YA172">
            <v>0</v>
          </cell>
          <cell r="YB172" t="str">
            <v>NIA KURNIAWATI FEBRIYANI</v>
          </cell>
          <cell r="YC172">
            <v>0</v>
          </cell>
          <cell r="YD172">
            <v>0</v>
          </cell>
          <cell r="YE172">
            <v>0</v>
          </cell>
          <cell r="YF172">
            <v>0</v>
          </cell>
          <cell r="YG172">
            <v>0</v>
          </cell>
          <cell r="YH172">
            <v>0</v>
          </cell>
          <cell r="YI172">
            <v>0</v>
          </cell>
          <cell r="YJ172">
            <v>0</v>
          </cell>
          <cell r="YK172">
            <v>0</v>
          </cell>
          <cell r="YL172">
            <v>0</v>
          </cell>
          <cell r="YM172" t="str">
            <v>RIRIN PITRIANI</v>
          </cell>
          <cell r="YN172">
            <v>0</v>
          </cell>
          <cell r="YO172">
            <v>0</v>
          </cell>
          <cell r="YP172">
            <v>0</v>
          </cell>
          <cell r="YQ172">
            <v>0</v>
          </cell>
          <cell r="YR172">
            <v>0</v>
          </cell>
          <cell r="YS172">
            <v>0</v>
          </cell>
          <cell r="YT172">
            <v>0</v>
          </cell>
          <cell r="YU172"/>
          <cell r="YV172">
            <v>0</v>
          </cell>
          <cell r="YW172">
            <v>0</v>
          </cell>
          <cell r="YX172">
            <v>0</v>
          </cell>
          <cell r="YY172">
            <v>0</v>
          </cell>
          <cell r="YZ172">
            <v>0</v>
          </cell>
          <cell r="ZA172">
            <v>0</v>
          </cell>
          <cell r="ZB172">
            <v>0</v>
          </cell>
          <cell r="ZC172">
            <v>0</v>
          </cell>
          <cell r="ZD172">
            <v>0</v>
          </cell>
          <cell r="ZE172">
            <v>0</v>
          </cell>
          <cell r="ZF172">
            <v>0</v>
          </cell>
          <cell r="ZG172">
            <v>0</v>
          </cell>
          <cell r="ZH172">
            <v>0</v>
          </cell>
          <cell r="ZI172">
            <v>0</v>
          </cell>
          <cell r="ZJ172">
            <v>0</v>
          </cell>
          <cell r="ZK172">
            <v>0</v>
          </cell>
          <cell r="ZL172">
            <v>0</v>
          </cell>
          <cell r="ZM172">
            <v>0</v>
          </cell>
          <cell r="ZN172">
            <v>0</v>
          </cell>
          <cell r="ZO172">
            <v>0</v>
          </cell>
          <cell r="ZP172">
            <v>0</v>
          </cell>
          <cell r="ZQ172">
            <v>0</v>
          </cell>
          <cell r="ZR172">
            <v>0</v>
          </cell>
          <cell r="ZS172">
            <v>0</v>
          </cell>
          <cell r="ZT172">
            <v>0</v>
          </cell>
          <cell r="ZU172">
            <v>0</v>
          </cell>
          <cell r="ZV172">
            <v>0</v>
          </cell>
          <cell r="ZW172">
            <v>0</v>
          </cell>
          <cell r="ZX172">
            <v>0</v>
          </cell>
          <cell r="ZY172">
            <v>0</v>
          </cell>
          <cell r="ZZ172">
            <v>0</v>
          </cell>
          <cell r="AAA172"/>
          <cell r="AAB172">
            <v>0.37499999999999994</v>
          </cell>
          <cell r="AAC172">
            <v>0.37499999999999994</v>
          </cell>
          <cell r="AAD172">
            <v>0</v>
          </cell>
          <cell r="AAE172">
            <v>0</v>
          </cell>
          <cell r="AAF172">
            <v>0.37569444444444439</v>
          </cell>
          <cell r="AAG172">
            <v>0.41666666666666669</v>
          </cell>
          <cell r="AAH172">
            <v>0.36805555555555564</v>
          </cell>
          <cell r="AAI172">
            <v>0.375</v>
          </cell>
          <cell r="AAJ172">
            <v>0</v>
          </cell>
          <cell r="AAK172">
            <v>0</v>
          </cell>
          <cell r="AAL172">
            <v>0.37500000000000006</v>
          </cell>
          <cell r="AAM172">
            <v>0.37499999999999994</v>
          </cell>
          <cell r="AAN172">
            <v>0.3743055555555555</v>
          </cell>
          <cell r="AAO172">
            <v>0.18819444444444444</v>
          </cell>
          <cell r="AAP172">
            <v>0</v>
          </cell>
          <cell r="AAQ172">
            <v>0.375</v>
          </cell>
          <cell r="AAR172">
            <v>0.38333333333333325</v>
          </cell>
          <cell r="AAS172">
            <v>0.38124999999999992</v>
          </cell>
          <cell r="AAT172">
            <v>0.37986111111111109</v>
          </cell>
          <cell r="AAU172">
            <v>0.38055555555555554</v>
          </cell>
          <cell r="AAV172">
            <v>0</v>
          </cell>
          <cell r="AAW172">
            <v>0.37500000000000006</v>
          </cell>
          <cell r="AAX172">
            <v>0.375</v>
          </cell>
          <cell r="AAY172">
            <v>0.37638888888888888</v>
          </cell>
          <cell r="AAZ172">
            <v>0.38541666666666663</v>
          </cell>
          <cell r="ABA172">
            <v>0.18819444444444444</v>
          </cell>
          <cell r="ABB172">
            <v>0</v>
          </cell>
          <cell r="ABC172">
            <v>1.375</v>
          </cell>
          <cell r="ABD172">
            <v>0</v>
          </cell>
          <cell r="ABE172">
            <v>1.375</v>
          </cell>
          <cell r="ABF172">
            <v>0</v>
          </cell>
          <cell r="ABG172"/>
          <cell r="ABH172">
            <v>0</v>
          </cell>
          <cell r="ABI172">
            <v>0</v>
          </cell>
          <cell r="ABJ172">
            <v>0</v>
          </cell>
          <cell r="ABK172">
            <v>0</v>
          </cell>
          <cell r="ABL172">
            <v>0</v>
          </cell>
          <cell r="ABM172">
            <v>0</v>
          </cell>
          <cell r="ABN172">
            <v>0</v>
          </cell>
          <cell r="ABO172">
            <v>0</v>
          </cell>
          <cell r="ABP172">
            <v>0</v>
          </cell>
          <cell r="ABQ172">
            <v>0</v>
          </cell>
          <cell r="ABR172">
            <v>0</v>
          </cell>
          <cell r="ABS172">
            <v>0</v>
          </cell>
          <cell r="ABT172">
            <v>0</v>
          </cell>
          <cell r="ABU172">
            <v>0</v>
          </cell>
          <cell r="ABV172">
            <v>0</v>
          </cell>
          <cell r="ABW172">
            <v>0</v>
          </cell>
          <cell r="ABX172">
            <v>0</v>
          </cell>
          <cell r="ABY172">
            <v>0</v>
          </cell>
          <cell r="ABZ172">
            <v>0</v>
          </cell>
          <cell r="ACA172">
            <v>0</v>
          </cell>
          <cell r="ACB172">
            <v>0</v>
          </cell>
          <cell r="ACC172">
            <v>0</v>
          </cell>
          <cell r="ACD172">
            <v>0</v>
          </cell>
          <cell r="ACE172">
            <v>0</v>
          </cell>
          <cell r="ACF172">
            <v>0</v>
          </cell>
          <cell r="ACG172">
            <v>0</v>
          </cell>
          <cell r="ACH172">
            <v>0</v>
          </cell>
          <cell r="ACI172">
            <v>0</v>
          </cell>
          <cell r="ACJ172">
            <v>0</v>
          </cell>
          <cell r="ACK172">
            <v>0</v>
          </cell>
          <cell r="ACL172">
            <v>0</v>
          </cell>
          <cell r="ACM172"/>
          <cell r="ACN172">
            <v>0</v>
          </cell>
          <cell r="ACO172">
            <v>0</v>
          </cell>
          <cell r="ACP172">
            <v>0</v>
          </cell>
          <cell r="ACQ172">
            <v>0</v>
          </cell>
          <cell r="ACR172">
            <v>0</v>
          </cell>
          <cell r="ACS172">
            <v>0</v>
          </cell>
          <cell r="ACT172">
            <v>0</v>
          </cell>
          <cell r="ACU172">
            <v>0</v>
          </cell>
          <cell r="ACV172">
            <v>0</v>
          </cell>
          <cell r="ACW172">
            <v>0</v>
          </cell>
          <cell r="ACX172">
            <v>0</v>
          </cell>
          <cell r="ACY172">
            <v>0</v>
          </cell>
          <cell r="ACZ172">
            <v>0</v>
          </cell>
          <cell r="ADA172">
            <v>0</v>
          </cell>
          <cell r="ADB172">
            <v>0</v>
          </cell>
          <cell r="ADC172">
            <v>0</v>
          </cell>
          <cell r="ADD172">
            <v>0</v>
          </cell>
          <cell r="ADE172">
            <v>0</v>
          </cell>
          <cell r="ADF172">
            <v>0</v>
          </cell>
          <cell r="ADG172">
            <v>0</v>
          </cell>
          <cell r="ADH172">
            <v>0</v>
          </cell>
          <cell r="ADI172">
            <v>0</v>
          </cell>
          <cell r="ADJ172">
            <v>0</v>
          </cell>
          <cell r="ADK172">
            <v>0</v>
          </cell>
          <cell r="ADL172">
            <v>0</v>
          </cell>
          <cell r="ADM172">
            <v>0</v>
          </cell>
          <cell r="ADN172">
            <v>0</v>
          </cell>
          <cell r="ADO172">
            <v>0</v>
          </cell>
          <cell r="ADP172">
            <v>0</v>
          </cell>
          <cell r="ADQ172">
            <v>0</v>
          </cell>
          <cell r="ADR172">
            <v>0</v>
          </cell>
          <cell r="ADS172"/>
          <cell r="ADT172" t="str">
            <v>LISA YURIANA ARMAN</v>
          </cell>
          <cell r="ADU172" t="str">
            <v>POSTPAID</v>
          </cell>
          <cell r="ADV172">
            <v>0</v>
          </cell>
          <cell r="ADW172">
            <v>0.33583333333333326</v>
          </cell>
          <cell r="ADX172">
            <v>0.32128472222222215</v>
          </cell>
          <cell r="ADY172">
            <v>0.32631944444444438</v>
          </cell>
          <cell r="ADZ172">
            <v>0</v>
          </cell>
          <cell r="AEA172">
            <v>0</v>
          </cell>
          <cell r="AEB172">
            <v>0.32620370370370366</v>
          </cell>
          <cell r="AEC172">
            <v>0.3675000000000001</v>
          </cell>
          <cell r="AED172">
            <v>0.31818287037037046</v>
          </cell>
          <cell r="AEE172">
            <v>0.32922453703703702</v>
          </cell>
          <cell r="AEF172">
            <v>0</v>
          </cell>
          <cell r="AEG172">
            <v>0</v>
          </cell>
          <cell r="AEH172">
            <v>0.3244907407407408</v>
          </cell>
          <cell r="AEI172">
            <v>0.32771990740740736</v>
          </cell>
          <cell r="AEJ172">
            <v>0.35913194444444441</v>
          </cell>
          <cell r="AEK172">
            <v>0.16578703703703704</v>
          </cell>
          <cell r="AEL172">
            <v>0</v>
          </cell>
          <cell r="AEM172">
            <v>0.32836805555555554</v>
          </cell>
          <cell r="AEN172">
            <v>0.33278935185185177</v>
          </cell>
          <cell r="AEO172">
            <v>0.33656249999999999</v>
          </cell>
          <cell r="AEP172">
            <v>0.33563657407407416</v>
          </cell>
          <cell r="AEQ172">
            <v>0.32847222222222222</v>
          </cell>
          <cell r="AER172">
            <v>0</v>
          </cell>
          <cell r="AES172">
            <v>0.32733796296296302</v>
          </cell>
          <cell r="AET172">
            <v>0.32291666666666669</v>
          </cell>
          <cell r="AEU172">
            <v>0.32614583333333336</v>
          </cell>
          <cell r="AEV172">
            <v>0.34353009259259254</v>
          </cell>
          <cell r="AEW172">
            <v>0.1670949074074074</v>
          </cell>
          <cell r="AEX172">
            <v>0.32291666666666669</v>
          </cell>
          <cell r="AEY172">
            <v>1.3263194444444446</v>
          </cell>
          <cell r="AEZ172">
            <v>0</v>
          </cell>
          <cell r="AFA172"/>
          <cell r="AFB172">
            <v>0</v>
          </cell>
          <cell r="AFC172">
            <v>0.33583333333333326</v>
          </cell>
          <cell r="AFD172">
            <v>0.32128472222222215</v>
          </cell>
          <cell r="AFE172">
            <v>0.32631944444444438</v>
          </cell>
          <cell r="AFF172">
            <v>0</v>
          </cell>
          <cell r="AFG172">
            <v>0</v>
          </cell>
          <cell r="AFH172">
            <v>0.32620370370370366</v>
          </cell>
          <cell r="AFI172">
            <v>0.3675000000000001</v>
          </cell>
          <cell r="AFJ172">
            <v>0.31818287037037046</v>
          </cell>
          <cell r="AFK172">
            <v>0.32922453703703702</v>
          </cell>
          <cell r="AFL172">
            <v>0</v>
          </cell>
          <cell r="AFM172">
            <v>0</v>
          </cell>
          <cell r="AFN172">
            <v>0.3244907407407408</v>
          </cell>
          <cell r="AFO172">
            <v>0.32771990740740736</v>
          </cell>
          <cell r="AFP172">
            <v>0.35913194444444441</v>
          </cell>
          <cell r="AFQ172">
            <v>0.16578703703703704</v>
          </cell>
          <cell r="AFR172">
            <v>0</v>
          </cell>
          <cell r="AFS172">
            <v>0.32836805555555554</v>
          </cell>
          <cell r="AFT172">
            <v>0.33278935185185177</v>
          </cell>
          <cell r="AFU172">
            <v>0.33656249999999999</v>
          </cell>
          <cell r="AFV172">
            <v>0.33563657407407416</v>
          </cell>
          <cell r="AFW172">
            <v>0.32847222222222222</v>
          </cell>
          <cell r="AFX172">
            <v>0</v>
          </cell>
          <cell r="AFY172">
            <v>0.32733796296296302</v>
          </cell>
          <cell r="AFZ172">
            <v>0.32291666666666669</v>
          </cell>
          <cell r="AGA172">
            <v>0.32614583333333336</v>
          </cell>
          <cell r="AGB172">
            <v>0.34353009259259254</v>
          </cell>
          <cell r="AGC172">
            <v>0.1670949074074074</v>
          </cell>
          <cell r="AGD172">
            <v>0.32291666666666669</v>
          </cell>
          <cell r="AGE172">
            <v>1.3263194444444446</v>
          </cell>
          <cell r="AGF172">
            <v>0</v>
          </cell>
          <cell r="AGH172" t="str">
            <v>LISA YURIANA ARMAN</v>
          </cell>
          <cell r="AGI172" t="str">
            <v>POSTPAID</v>
          </cell>
          <cell r="AGJ172">
            <v>0</v>
          </cell>
          <cell r="AGK172">
            <v>4.8194444444444449E-2</v>
          </cell>
          <cell r="AGL172">
            <v>5.3715277777777778E-2</v>
          </cell>
          <cell r="AGM172">
            <v>5.2847222222222226E-2</v>
          </cell>
          <cell r="AGN172">
            <v>0</v>
          </cell>
          <cell r="AGO172">
            <v>0</v>
          </cell>
          <cell r="AGP172">
            <v>5.2962962962962955E-2</v>
          </cell>
          <cell r="AGQ172">
            <v>6.236111111111111E-2</v>
          </cell>
          <cell r="AGR172">
            <v>4.987268518518518E-2</v>
          </cell>
          <cell r="AGS172">
            <v>4.5775462962962962E-2</v>
          </cell>
          <cell r="AGT172">
            <v>0</v>
          </cell>
          <cell r="AGU172">
            <v>0</v>
          </cell>
          <cell r="AGV172">
            <v>5.1898148148148145E-2</v>
          </cell>
          <cell r="AGW172">
            <v>4.7280092592592596E-2</v>
          </cell>
          <cell r="AGX172">
            <v>7.4895833333333328E-2</v>
          </cell>
          <cell r="AGY172">
            <v>2.2407407407407407E-2</v>
          </cell>
          <cell r="AGZ172">
            <v>0</v>
          </cell>
          <cell r="AHA172">
            <v>4.6631944444444448E-2</v>
          </cell>
          <cell r="AHB172">
            <v>5.0543981481481481E-2</v>
          </cell>
          <cell r="AHC172">
            <v>4.8159722222222229E-2</v>
          </cell>
          <cell r="AHD172">
            <v>7.96412037037037E-2</v>
          </cell>
          <cell r="AHE172">
            <v>5.6446759259259259E-2</v>
          </cell>
          <cell r="AHF172">
            <v>0</v>
          </cell>
          <cell r="AHG172">
            <v>4.9050925925925928E-2</v>
          </cell>
          <cell r="AHH172">
            <v>5.3252314814814815E-2</v>
          </cell>
          <cell r="AHI172">
            <v>5.0243055555555555E-2</v>
          </cell>
          <cell r="AHJ172">
            <v>7.452546296296296E-2</v>
          </cell>
          <cell r="AHK172">
            <v>2.1099537037037038E-2</v>
          </cell>
          <cell r="AHL172">
            <v>0</v>
          </cell>
          <cell r="AHM172">
            <v>5.8402777777777776E-2</v>
          </cell>
          <cell r="AHN172">
            <v>0</v>
          </cell>
          <cell r="AHO172">
            <v>5.2282196969696965E-2</v>
          </cell>
          <cell r="AHP172"/>
          <cell r="AHQ172">
            <v>0</v>
          </cell>
          <cell r="AHR172">
            <v>4164</v>
          </cell>
          <cell r="AHS172">
            <v>4641</v>
          </cell>
          <cell r="AHT172">
            <v>4566</v>
          </cell>
          <cell r="AHU172">
            <v>0</v>
          </cell>
          <cell r="AHV172">
            <v>0</v>
          </cell>
          <cell r="AHW172">
            <v>4576</v>
          </cell>
          <cell r="AHX172">
            <v>5388</v>
          </cell>
          <cell r="AHY172">
            <v>4309</v>
          </cell>
          <cell r="AHZ172">
            <v>3955</v>
          </cell>
          <cell r="AIA172">
            <v>0</v>
          </cell>
          <cell r="AIB172">
            <v>0</v>
          </cell>
          <cell r="AIC172">
            <v>4484</v>
          </cell>
          <cell r="AID172">
            <v>4085</v>
          </cell>
          <cell r="AIE172">
            <v>6471</v>
          </cell>
          <cell r="AIF172">
            <v>1936</v>
          </cell>
          <cell r="AIG172">
            <v>0</v>
          </cell>
          <cell r="AIH172">
            <v>4029</v>
          </cell>
          <cell r="AII172">
            <v>4367</v>
          </cell>
          <cell r="AIJ172">
            <v>4161</v>
          </cell>
          <cell r="AIK172">
            <v>6881</v>
          </cell>
          <cell r="AIL172">
            <v>4877</v>
          </cell>
          <cell r="AIM172">
            <v>0</v>
          </cell>
          <cell r="AIN172">
            <v>4238</v>
          </cell>
          <cell r="AIO172">
            <v>4601</v>
          </cell>
          <cell r="AIP172">
            <v>4341</v>
          </cell>
          <cell r="AIQ172">
            <v>6439</v>
          </cell>
          <cell r="AIR172">
            <v>1823</v>
          </cell>
          <cell r="AIS172">
            <v>0</v>
          </cell>
          <cell r="AIT172">
            <v>5046</v>
          </cell>
          <cell r="AIU172">
            <v>0</v>
          </cell>
          <cell r="AIW172" t="str">
            <v>LISA YURIANA ARMAN</v>
          </cell>
          <cell r="AIX172" t="str">
            <v>POSTPAID</v>
          </cell>
          <cell r="AIY172">
            <v>0</v>
          </cell>
          <cell r="AIZ172">
            <v>4.8194444444444449E-2</v>
          </cell>
          <cell r="AJA172">
            <v>5.3715277777777778E-2</v>
          </cell>
          <cell r="AJB172">
            <v>4.8680555555555574E-2</v>
          </cell>
          <cell r="AJC172">
            <v>0</v>
          </cell>
          <cell r="AJD172">
            <v>0</v>
          </cell>
          <cell r="AJE172">
            <v>4.9490740740740745E-2</v>
          </cell>
          <cell r="AJF172">
            <v>4.9166666666666602E-2</v>
          </cell>
          <cell r="AJG172">
            <v>4.987268518518518E-2</v>
          </cell>
          <cell r="AJH172">
            <v>4.5775462962962962E-2</v>
          </cell>
          <cell r="AJI172">
            <v>0</v>
          </cell>
          <cell r="AJJ172">
            <v>0</v>
          </cell>
          <cell r="AJK172">
            <v>5.0509259259259261E-2</v>
          </cell>
          <cell r="AJL172">
            <v>4.7280092592592596E-2</v>
          </cell>
          <cell r="AJM172">
            <v>1.5173611111111096E-2</v>
          </cell>
          <cell r="AJN172">
            <v>2.2407407407407407E-2</v>
          </cell>
          <cell r="AJO172">
            <v>0</v>
          </cell>
          <cell r="AJP172">
            <v>4.6631944444444448E-2</v>
          </cell>
          <cell r="AJQ172">
            <v>5.0543981481481481E-2</v>
          </cell>
          <cell r="AJR172">
            <v>4.4687499999999963E-2</v>
          </cell>
          <cell r="AJS172">
            <v>4.4224537037036937E-2</v>
          </cell>
          <cell r="AJT172">
            <v>5.2083333333333336E-2</v>
          </cell>
          <cell r="AJU172">
            <v>0</v>
          </cell>
          <cell r="AJV172">
            <v>4.7662037037037044E-2</v>
          </cell>
          <cell r="AJW172">
            <v>5.2083333333333336E-2</v>
          </cell>
          <cell r="AJX172">
            <v>5.0243055555555555E-2</v>
          </cell>
          <cell r="AJY172">
            <v>4.1886574074074076E-2</v>
          </cell>
          <cell r="AJZ172">
            <v>2.1099537037037038E-2</v>
          </cell>
          <cell r="AKA172">
            <v>5.2083333333333336E-2</v>
          </cell>
          <cell r="AKB172">
            <v>4.8680555555555477E-2</v>
          </cell>
          <cell r="AKC172">
            <v>0</v>
          </cell>
          <cell r="AKD172">
            <v>4.4877214170692417E-2</v>
          </cell>
          <cell r="AKE172"/>
          <cell r="AKF172">
            <v>0</v>
          </cell>
          <cell r="AKG172">
            <v>4164</v>
          </cell>
          <cell r="AKH172">
            <v>4641</v>
          </cell>
          <cell r="AKI172">
            <v>4206</v>
          </cell>
          <cell r="AKJ172">
            <v>0</v>
          </cell>
          <cell r="AKK172">
            <v>0</v>
          </cell>
          <cell r="AKL172">
            <v>4276</v>
          </cell>
          <cell r="AKM172">
            <v>4248</v>
          </cell>
          <cell r="AKN172">
            <v>4309</v>
          </cell>
          <cell r="AKO172">
            <v>3955</v>
          </cell>
          <cell r="AKP172">
            <v>0</v>
          </cell>
          <cell r="AKQ172">
            <v>0</v>
          </cell>
          <cell r="AKR172">
            <v>4364</v>
          </cell>
          <cell r="AKS172">
            <v>4085</v>
          </cell>
          <cell r="AKT172">
            <v>1311</v>
          </cell>
          <cell r="AKU172">
            <v>1936</v>
          </cell>
          <cell r="AKV172">
            <v>0</v>
          </cell>
          <cell r="AKW172">
            <v>4029</v>
          </cell>
          <cell r="AKX172">
            <v>4367</v>
          </cell>
          <cell r="AKY172">
            <v>3861</v>
          </cell>
          <cell r="AKZ172">
            <v>3821</v>
          </cell>
          <cell r="ALA172">
            <v>4500</v>
          </cell>
          <cell r="ALB172">
            <v>0</v>
          </cell>
          <cell r="ALC172">
            <v>4118</v>
          </cell>
          <cell r="ALD172">
            <v>4500</v>
          </cell>
          <cell r="ALE172">
            <v>4341</v>
          </cell>
          <cell r="ALF172">
            <v>3619</v>
          </cell>
          <cell r="ALG172">
            <v>1823</v>
          </cell>
          <cell r="ALH172">
            <v>4500</v>
          </cell>
          <cell r="ALI172">
            <v>4206</v>
          </cell>
          <cell r="ALJ172">
            <v>0</v>
          </cell>
          <cell r="ALL172">
            <v>0.36947916666666658</v>
          </cell>
          <cell r="ALM172">
            <v>0.38003472222222218</v>
          </cell>
          <cell r="ALN172">
            <v>5.2847222222222226E-2</v>
          </cell>
          <cell r="ALO172">
            <v>0</v>
          </cell>
          <cell r="ALP172">
            <v>0.32620370370370366</v>
          </cell>
          <cell r="ALQ172">
            <v>0.42046296296296304</v>
          </cell>
          <cell r="ALR172">
            <v>0.38054398148148155</v>
          </cell>
          <cell r="ALS172">
            <v>0.3790972222222222</v>
          </cell>
          <cell r="ALT172">
            <v>4.5775462962962962E-2</v>
          </cell>
          <cell r="ALU172">
            <v>0</v>
          </cell>
          <cell r="ALV172">
            <v>0.3244907407407408</v>
          </cell>
          <cell r="ALW172">
            <v>0.3796180555555555</v>
          </cell>
          <cell r="ALX172">
            <v>0.40641203703703699</v>
          </cell>
          <cell r="ALY172">
            <v>0.24068287037037037</v>
          </cell>
          <cell r="ALZ172">
            <v>2.2407407407407407E-2</v>
          </cell>
          <cell r="AMA172">
            <v>0.32836805555555554</v>
          </cell>
          <cell r="AMB172">
            <v>0.37942129629629623</v>
          </cell>
          <cell r="AMC172">
            <v>0.38710648148148147</v>
          </cell>
          <cell r="AMD172">
            <v>0.38379629629629641</v>
          </cell>
          <cell r="AME172">
            <v>0.40811342592592592</v>
          </cell>
          <cell r="AMF172">
            <v>5.6446759259259259E-2</v>
          </cell>
          <cell r="AMG172">
            <v>0.32733796296296302</v>
          </cell>
          <cell r="AMH172">
            <v>0.3719675925925926</v>
          </cell>
          <cell r="AMI172">
            <v>0.37939814814814815</v>
          </cell>
          <cell r="AMJ172">
            <v>0.39377314814814812</v>
          </cell>
          <cell r="AMK172">
            <v>0.24162037037037037</v>
          </cell>
          <cell r="AML172">
            <v>0.34401620370370373</v>
          </cell>
          <cell r="AMM172">
            <v>1.3263194444444446</v>
          </cell>
          <cell r="AMN172">
            <v>5.8402777777777776E-2</v>
          </cell>
          <cell r="AMO172">
            <v>0</v>
          </cell>
          <cell r="AMP172" t="e">
            <v>#REF!</v>
          </cell>
          <cell r="AMR172">
            <v>31923</v>
          </cell>
          <cell r="AMS172">
            <v>32835</v>
          </cell>
          <cell r="AMT172">
            <v>4566</v>
          </cell>
          <cell r="AMU172">
            <v>0</v>
          </cell>
          <cell r="AMV172">
            <v>28184</v>
          </cell>
          <cell r="AMW172">
            <v>36328</v>
          </cell>
          <cell r="AMX172">
            <v>32879</v>
          </cell>
          <cell r="AMY172">
            <v>32754</v>
          </cell>
          <cell r="AMZ172">
            <v>3955</v>
          </cell>
          <cell r="ANA172">
            <v>0</v>
          </cell>
          <cell r="ANB172">
            <v>28036</v>
          </cell>
          <cell r="ANC172">
            <v>32799</v>
          </cell>
          <cell r="AND172">
            <v>35114</v>
          </cell>
          <cell r="ANE172">
            <v>20795</v>
          </cell>
          <cell r="ANF172">
            <v>1936</v>
          </cell>
          <cell r="ANG172">
            <v>28371</v>
          </cell>
          <cell r="ANH172">
            <v>32782</v>
          </cell>
          <cell r="ANI172">
            <v>33446</v>
          </cell>
          <cell r="ANJ172">
            <v>33160</v>
          </cell>
          <cell r="ANK172">
            <v>35261</v>
          </cell>
          <cell r="ANL172">
            <v>4877</v>
          </cell>
          <cell r="ANM172">
            <v>28282</v>
          </cell>
          <cell r="ANN172">
            <v>32138</v>
          </cell>
          <cell r="ANO172">
            <v>32780</v>
          </cell>
          <cell r="ANP172">
            <v>34022</v>
          </cell>
          <cell r="ANQ172">
            <v>20876</v>
          </cell>
          <cell r="ANR172">
            <v>29723</v>
          </cell>
          <cell r="ANS172">
            <v>28194</v>
          </cell>
          <cell r="ANT172">
            <v>5046</v>
          </cell>
          <cell r="ANU172">
            <v>0</v>
          </cell>
          <cell r="ANV172" t="e">
            <v>#REF!</v>
          </cell>
          <cell r="ANX172">
            <v>29</v>
          </cell>
          <cell r="ANY172">
            <v>22</v>
          </cell>
          <cell r="ANZ172">
            <v>22</v>
          </cell>
          <cell r="AOA172">
            <v>7</v>
          </cell>
          <cell r="AOB172">
            <v>0</v>
          </cell>
          <cell r="AOC172">
            <v>0</v>
          </cell>
          <cell r="AOD172">
            <v>0</v>
          </cell>
          <cell r="AOE172">
            <v>0</v>
          </cell>
          <cell r="AOF172">
            <v>0</v>
          </cell>
          <cell r="AOG172">
            <v>0</v>
          </cell>
          <cell r="AOH172">
            <v>0</v>
          </cell>
          <cell r="AOI172">
            <v>0</v>
          </cell>
          <cell r="AOJ172">
            <v>0</v>
          </cell>
          <cell r="AOK172">
            <v>0</v>
          </cell>
          <cell r="AOL172">
            <v>0</v>
          </cell>
          <cell r="AOM172">
            <v>0</v>
          </cell>
          <cell r="AON172">
            <v>0</v>
          </cell>
          <cell r="AOO172">
            <v>0</v>
          </cell>
          <cell r="AOP172">
            <v>0</v>
          </cell>
          <cell r="AOQ172">
            <v>0</v>
          </cell>
          <cell r="AOR172">
            <v>0</v>
          </cell>
          <cell r="AOS172">
            <v>0</v>
          </cell>
          <cell r="AOT172">
            <v>1</v>
          </cell>
          <cell r="AOU172"/>
          <cell r="AOV172">
            <v>4</v>
          </cell>
          <cell r="AOW172">
            <v>1</v>
          </cell>
          <cell r="AOX172">
            <v>5</v>
          </cell>
          <cell r="AOY172">
            <v>0</v>
          </cell>
          <cell r="AOZ172">
            <v>0</v>
          </cell>
          <cell r="APA172">
            <v>0</v>
          </cell>
          <cell r="APB172">
            <v>0</v>
          </cell>
          <cell r="APC172">
            <v>0</v>
          </cell>
          <cell r="APD172">
            <v>1</v>
          </cell>
          <cell r="APE172">
            <v>0</v>
          </cell>
          <cell r="APF172">
            <v>0</v>
          </cell>
          <cell r="APG172">
            <v>0</v>
          </cell>
          <cell r="APH172">
            <v>0</v>
          </cell>
          <cell r="API172">
            <v>0</v>
          </cell>
          <cell r="APJ172">
            <v>0</v>
          </cell>
          <cell r="APK172">
            <v>0</v>
          </cell>
          <cell r="APL172">
            <v>0</v>
          </cell>
          <cell r="APM172">
            <v>0</v>
          </cell>
          <cell r="APN172">
            <v>0</v>
          </cell>
          <cell r="APO172">
            <v>0</v>
          </cell>
          <cell r="APP172">
            <v>7</v>
          </cell>
          <cell r="APQ172">
            <v>7</v>
          </cell>
          <cell r="APR172">
            <v>9</v>
          </cell>
          <cell r="APS172">
            <v>23</v>
          </cell>
          <cell r="APT172">
            <v>0</v>
          </cell>
          <cell r="APU172">
            <v>0</v>
          </cell>
          <cell r="APV172">
            <v>0</v>
          </cell>
          <cell r="APW172">
            <v>0</v>
          </cell>
          <cell r="APX172">
            <v>0</v>
          </cell>
          <cell r="APY172">
            <v>0</v>
          </cell>
          <cell r="APZ172">
            <v>0</v>
          </cell>
          <cell r="AQA172">
            <v>0</v>
          </cell>
          <cell r="AQB172">
            <v>3</v>
          </cell>
          <cell r="AQC172">
            <v>3</v>
          </cell>
          <cell r="AQD172">
            <v>3</v>
          </cell>
          <cell r="AQE172">
            <v>9</v>
          </cell>
          <cell r="AQF172">
            <v>0</v>
          </cell>
          <cell r="AQG172">
            <v>0</v>
          </cell>
          <cell r="AQH172">
            <v>0</v>
          </cell>
          <cell r="AQI172">
            <v>0</v>
          </cell>
          <cell r="AQJ172">
            <v>0</v>
          </cell>
          <cell r="AQK172">
            <v>46</v>
          </cell>
          <cell r="AQL172">
            <v>1</v>
          </cell>
          <cell r="AQM172">
            <v>1</v>
          </cell>
          <cell r="AQN172">
            <v>1</v>
          </cell>
          <cell r="AQO172">
            <v>1</v>
          </cell>
          <cell r="AQP172"/>
          <cell r="AQQ172">
            <v>1</v>
          </cell>
          <cell r="AQR172" t="str">
            <v>B</v>
          </cell>
          <cell r="AQS172">
            <v>1</v>
          </cell>
          <cell r="AQT172">
            <v>0</v>
          </cell>
          <cell r="AQU172">
            <v>1</v>
          </cell>
          <cell r="AQV172"/>
          <cell r="AQW172">
            <v>0</v>
          </cell>
          <cell r="AQX172">
            <v>0</v>
          </cell>
          <cell r="AQY172">
            <v>0</v>
          </cell>
          <cell r="AQZ172">
            <v>8.299768518518519</v>
          </cell>
          <cell r="ARA172">
            <v>0.3772622053872054</v>
          </cell>
          <cell r="ARB172">
            <v>11946</v>
          </cell>
          <cell r="ARC172">
            <v>489720</v>
          </cell>
          <cell r="ARD172">
            <v>0.25767228293867633</v>
          </cell>
          <cell r="ARE172">
            <v>1.0321759259259256</v>
          </cell>
          <cell r="ARF172">
            <v>4.6917087542087524E-2</v>
          </cell>
          <cell r="ARG172">
            <v>1474</v>
          </cell>
          <cell r="ARH172">
            <v>62040</v>
          </cell>
          <cell r="ARI172">
            <v>3.3295997610513731E-2</v>
          </cell>
        </row>
        <row r="173">
          <cell r="B173" t="str">
            <v>M CHANDRA EKO</v>
          </cell>
          <cell r="C173">
            <v>160835</v>
          </cell>
          <cell r="D173" t="str">
            <v>10</v>
          </cell>
          <cell r="E173" t="str">
            <v>ISLAM</v>
          </cell>
          <cell r="F173" t="str">
            <v>PKWT</v>
          </cell>
          <cell r="G173" t="str">
            <v>POSTPAID</v>
          </cell>
          <cell r="H173">
            <v>22.933333333333334</v>
          </cell>
          <cell r="I173" t="str">
            <v>D</v>
          </cell>
          <cell r="J173">
            <v>19234987</v>
          </cell>
          <cell r="K173">
            <v>570138</v>
          </cell>
          <cell r="L173" t="str">
            <v>LAKI-LAKI</v>
          </cell>
          <cell r="M173" t="str">
            <v>AGENT POSTPAID</v>
          </cell>
          <cell r="N173" t="str">
            <v>WELLY FERDINANT NUGRAHA</v>
          </cell>
          <cell r="O173" t="str">
            <v>AAN YANUAR</v>
          </cell>
          <cell r="P173"/>
          <cell r="Q173">
            <v>2.5180555555555553</v>
          </cell>
          <cell r="R173">
            <v>59</v>
          </cell>
          <cell r="S173" t="str">
            <v>H</v>
          </cell>
          <cell r="T173"/>
          <cell r="U173"/>
          <cell r="V173"/>
          <cell r="W173"/>
          <cell r="X173"/>
          <cell r="Y173"/>
          <cell r="Z173"/>
          <cell r="AA173"/>
          <cell r="AB173">
            <v>2.4785185185185181</v>
          </cell>
          <cell r="AC173" t="str">
            <v>OK</v>
          </cell>
          <cell r="AD173">
            <v>2.4785185185185181</v>
          </cell>
          <cell r="AE173">
            <v>6.3148148148148148E-2</v>
          </cell>
          <cell r="AF173">
            <v>2.3611111111111027E-2</v>
          </cell>
          <cell r="AG173" t="str">
            <v>OK</v>
          </cell>
          <cell r="AH173">
            <v>3.953703703703712E-2</v>
          </cell>
          <cell r="AI173">
            <v>1.3312499999999998</v>
          </cell>
          <cell r="AJ173">
            <v>68</v>
          </cell>
          <cell r="AK173" t="str">
            <v>H</v>
          </cell>
          <cell r="AL173"/>
          <cell r="AM173"/>
          <cell r="AN173"/>
          <cell r="AO173"/>
          <cell r="AP173"/>
          <cell r="AQ173"/>
          <cell r="AR173"/>
          <cell r="AS173"/>
          <cell r="AT173">
            <v>1.2962499999999997</v>
          </cell>
          <cell r="AU173" t="str">
            <v>OK</v>
          </cell>
          <cell r="AV173">
            <v>1.2962499999999997</v>
          </cell>
          <cell r="AW173">
            <v>7.9444444444444456E-2</v>
          </cell>
          <cell r="AX173">
            <v>4.4444444444444398E-2</v>
          </cell>
          <cell r="AY173" t="str">
            <v>OK</v>
          </cell>
          <cell r="AZ173">
            <v>3.5000000000000059E-2</v>
          </cell>
          <cell r="BA173">
            <v>0</v>
          </cell>
          <cell r="BB173"/>
          <cell r="BC173" t="str">
            <v>LL</v>
          </cell>
          <cell r="BD173"/>
          <cell r="BE173"/>
          <cell r="BF173"/>
          <cell r="BG173"/>
          <cell r="BH173"/>
          <cell r="BI173"/>
          <cell r="BJ173"/>
          <cell r="BK173"/>
          <cell r="BL173"/>
          <cell r="BM173"/>
          <cell r="BN173"/>
          <cell r="BO173"/>
          <cell r="BP173"/>
          <cell r="BQ173"/>
          <cell r="BR173"/>
          <cell r="BS173">
            <v>0.34583333333333344</v>
          </cell>
          <cell r="BT173">
            <v>51</v>
          </cell>
          <cell r="BU173" t="str">
            <v>H</v>
          </cell>
          <cell r="BV173"/>
          <cell r="BW173"/>
          <cell r="BX173"/>
          <cell r="BY173"/>
          <cell r="BZ173"/>
          <cell r="CA173"/>
          <cell r="CB173"/>
          <cell r="CC173"/>
          <cell r="CD173">
            <v>0.31833333333333347</v>
          </cell>
          <cell r="CE173" t="str">
            <v>NOK</v>
          </cell>
          <cell r="CF173">
            <v>0.31833333333333347</v>
          </cell>
          <cell r="CG173">
            <v>0.11361111111111112</v>
          </cell>
          <cell r="CH173">
            <v>8.6111111111111138E-2</v>
          </cell>
          <cell r="CI173" t="str">
            <v>OK</v>
          </cell>
          <cell r="CJ173">
            <v>2.7499999999999983E-2</v>
          </cell>
          <cell r="CK173">
            <v>0.35763888888888895</v>
          </cell>
          <cell r="CL173">
            <v>51</v>
          </cell>
          <cell r="CM173" t="str">
            <v>TDP</v>
          </cell>
          <cell r="CN173" t="str">
            <v>DODDY HERMAWAN</v>
          </cell>
          <cell r="CO173" t="str">
            <v>KETEPATAN LOGIN</v>
          </cell>
          <cell r="CP173"/>
          <cell r="CQ173"/>
          <cell r="CR173"/>
          <cell r="CS173"/>
          <cell r="CT173"/>
          <cell r="CU173"/>
          <cell r="CV173">
            <v>0.33250000000000007</v>
          </cell>
          <cell r="CW173" t="str">
            <v>OK</v>
          </cell>
          <cell r="CX173">
            <v>0.33250000000000007</v>
          </cell>
          <cell r="CY173">
            <v>5.6388888888888891E-2</v>
          </cell>
          <cell r="CZ173">
            <v>0</v>
          </cell>
          <cell r="DA173" t="str">
            <v>OK</v>
          </cell>
          <cell r="DB173">
            <v>2.5138888888888891E-2</v>
          </cell>
          <cell r="DC173">
            <v>0.34444444444444472</v>
          </cell>
          <cell r="DD173">
            <v>68</v>
          </cell>
          <cell r="DE173" t="str">
            <v>TDP</v>
          </cell>
          <cell r="DF173" t="str">
            <v>MOCH IQBAL FATHUL BARI</v>
          </cell>
          <cell r="DG173" t="str">
            <v>CES</v>
          </cell>
          <cell r="DH173"/>
          <cell r="DI173"/>
          <cell r="DJ173"/>
          <cell r="DK173"/>
          <cell r="DL173"/>
          <cell r="DM173"/>
          <cell r="DN173">
            <v>0.30172453703703739</v>
          </cell>
          <cell r="DO173" t="str">
            <v>NOK</v>
          </cell>
          <cell r="DP173">
            <v>0.30172453703703739</v>
          </cell>
          <cell r="DQ173">
            <v>5.4525462962962963E-2</v>
          </cell>
          <cell r="DR173">
            <v>1.1805555555555625E-2</v>
          </cell>
          <cell r="DS173" t="str">
            <v>OK</v>
          </cell>
          <cell r="DT173">
            <v>4.2719907407407338E-2</v>
          </cell>
          <cell r="DU173">
            <v>0</v>
          </cell>
          <cell r="DV173"/>
          <cell r="DW173" t="str">
            <v>LL</v>
          </cell>
          <cell r="DX173"/>
          <cell r="DY173"/>
          <cell r="DZ173"/>
          <cell r="EA173"/>
          <cell r="EB173"/>
          <cell r="EC173"/>
          <cell r="ED173"/>
          <cell r="EE173"/>
          <cell r="EF173"/>
          <cell r="EG173"/>
          <cell r="EH173"/>
          <cell r="EI173"/>
          <cell r="EJ173"/>
          <cell r="EK173"/>
          <cell r="EL173"/>
          <cell r="EM173">
            <v>0</v>
          </cell>
          <cell r="EN173"/>
          <cell r="EO173" t="str">
            <v>LL</v>
          </cell>
          <cell r="EP173"/>
          <cell r="EQ173"/>
          <cell r="ER173"/>
          <cell r="ES173"/>
          <cell r="ET173"/>
          <cell r="EU173"/>
          <cell r="EV173"/>
          <cell r="EW173"/>
          <cell r="EX173"/>
          <cell r="EY173"/>
          <cell r="EZ173"/>
          <cell r="FA173"/>
          <cell r="FB173"/>
          <cell r="FC173"/>
          <cell r="FD173"/>
          <cell r="FE173">
            <v>1.3458333333333332</v>
          </cell>
          <cell r="FF173">
            <v>45</v>
          </cell>
          <cell r="FG173" t="str">
            <v>H</v>
          </cell>
          <cell r="FH173"/>
          <cell r="FI173"/>
          <cell r="FJ173"/>
          <cell r="FK173"/>
          <cell r="FL173"/>
          <cell r="FM173"/>
          <cell r="FN173"/>
          <cell r="FO173"/>
          <cell r="FP173">
            <v>1.2046296296296295</v>
          </cell>
          <cell r="FQ173" t="str">
            <v>OK</v>
          </cell>
          <cell r="FR173">
            <v>1.2046296296296295</v>
          </cell>
          <cell r="FS173">
            <v>0.14120370370370372</v>
          </cell>
          <cell r="FT173">
            <v>0</v>
          </cell>
          <cell r="FU173" t="str">
            <v>NOK</v>
          </cell>
          <cell r="FV173">
            <v>0.14120370370370372</v>
          </cell>
          <cell r="FW173">
            <v>1.3458333333333332</v>
          </cell>
          <cell r="FX173">
            <v>52</v>
          </cell>
          <cell r="FY173" t="str">
            <v>H</v>
          </cell>
          <cell r="FZ173"/>
          <cell r="GA173"/>
          <cell r="GB173"/>
          <cell r="GC173"/>
          <cell r="GD173"/>
          <cell r="GE173"/>
          <cell r="GF173"/>
          <cell r="GG173"/>
          <cell r="GH173">
            <v>1.2938888888888886</v>
          </cell>
          <cell r="GI173" t="str">
            <v>OK</v>
          </cell>
          <cell r="GJ173">
            <v>1.2938888888888886</v>
          </cell>
          <cell r="GK173">
            <v>9.013888888888888E-2</v>
          </cell>
          <cell r="GL173">
            <v>3.819444444444442E-2</v>
          </cell>
          <cell r="GM173" t="str">
            <v>OK</v>
          </cell>
          <cell r="GN173">
            <v>5.194444444444446E-2</v>
          </cell>
          <cell r="GO173">
            <v>0.32847222222222194</v>
          </cell>
          <cell r="GP173">
            <v>56</v>
          </cell>
          <cell r="GQ173" t="str">
            <v>H</v>
          </cell>
          <cell r="GR173"/>
          <cell r="GS173"/>
          <cell r="GT173"/>
          <cell r="GU173"/>
          <cell r="GV173"/>
          <cell r="GW173"/>
          <cell r="GX173"/>
          <cell r="GY173"/>
          <cell r="GZ173">
            <v>0.28918981481481459</v>
          </cell>
          <cell r="HA173" t="str">
            <v>NOK</v>
          </cell>
          <cell r="HB173">
            <v>0.28918981481481459</v>
          </cell>
          <cell r="HC173">
            <v>5.6643518518518517E-2</v>
          </cell>
          <cell r="HD173">
            <v>1.736111111111116E-2</v>
          </cell>
          <cell r="HE173" t="str">
            <v>OK</v>
          </cell>
          <cell r="HF173">
            <v>3.9282407407407356E-2</v>
          </cell>
          <cell r="HG173">
            <v>1.3250000000000006</v>
          </cell>
          <cell r="HH173">
            <v>59</v>
          </cell>
          <cell r="HI173" t="str">
            <v>H</v>
          </cell>
          <cell r="HJ173"/>
          <cell r="HK173"/>
          <cell r="HL173"/>
          <cell r="HM173"/>
          <cell r="HN173"/>
          <cell r="HO173"/>
          <cell r="HP173"/>
          <cell r="HQ173"/>
          <cell r="HR173">
            <v>1.2752893518518524</v>
          </cell>
          <cell r="HS173" t="str">
            <v>OK</v>
          </cell>
          <cell r="HT173">
            <v>1.2752893518518524</v>
          </cell>
          <cell r="HU173">
            <v>6.5682870370370378E-2</v>
          </cell>
          <cell r="HV173">
            <v>1.5972222222222276E-2</v>
          </cell>
          <cell r="HW173" t="str">
            <v>OK</v>
          </cell>
          <cell r="HX173">
            <v>4.9710648148148101E-2</v>
          </cell>
          <cell r="HY173">
            <v>1.2527777777777773</v>
          </cell>
          <cell r="HZ173">
            <v>62</v>
          </cell>
          <cell r="IA173" t="str">
            <v>TDT</v>
          </cell>
          <cell r="IB173" t="str">
            <v>CHRIST YESAYA</v>
          </cell>
          <cell r="IC173"/>
          <cell r="ID173"/>
          <cell r="IE173"/>
          <cell r="IF173"/>
          <cell r="IG173"/>
          <cell r="IH173"/>
          <cell r="II173"/>
          <cell r="IJ173">
            <v>1.2054166666666661</v>
          </cell>
          <cell r="IK173" t="str">
            <v>OK</v>
          </cell>
          <cell r="IL173">
            <v>1.2054166666666661</v>
          </cell>
          <cell r="IM173">
            <v>5.3611111111111109E-2</v>
          </cell>
          <cell r="IN173">
            <v>6.2499999999998668E-3</v>
          </cell>
          <cell r="IO173" t="str">
            <v>OK</v>
          </cell>
          <cell r="IP173">
            <v>4.7361111111111243E-2</v>
          </cell>
          <cell r="IQ173">
            <v>0</v>
          </cell>
          <cell r="IR173"/>
          <cell r="IS173" t="str">
            <v>LL</v>
          </cell>
          <cell r="IT173"/>
          <cell r="IU173"/>
          <cell r="IV173"/>
          <cell r="IW173"/>
          <cell r="IX173"/>
          <cell r="IY173"/>
          <cell r="IZ173"/>
          <cell r="JA173"/>
          <cell r="JB173"/>
          <cell r="JC173"/>
          <cell r="JD173"/>
          <cell r="JE173"/>
          <cell r="JF173"/>
          <cell r="JG173"/>
          <cell r="JH173"/>
          <cell r="JI173">
            <v>0</v>
          </cell>
          <cell r="JJ173"/>
          <cell r="JK173" t="str">
            <v>LL</v>
          </cell>
          <cell r="JL173"/>
          <cell r="JM173"/>
          <cell r="JN173"/>
          <cell r="JO173"/>
          <cell r="JP173"/>
          <cell r="JQ173"/>
          <cell r="JR173"/>
          <cell r="JS173"/>
          <cell r="JT173"/>
          <cell r="JU173"/>
          <cell r="JV173"/>
          <cell r="JW173"/>
          <cell r="JX173"/>
          <cell r="JY173"/>
          <cell r="JZ173"/>
          <cell r="KA173">
            <v>0</v>
          </cell>
          <cell r="KB173"/>
          <cell r="KC173" t="str">
            <v>LL</v>
          </cell>
          <cell r="KD173"/>
          <cell r="KE173"/>
          <cell r="KF173"/>
          <cell r="KG173"/>
          <cell r="KH173"/>
          <cell r="KI173"/>
          <cell r="KJ173"/>
          <cell r="KK173"/>
          <cell r="KL173"/>
          <cell r="KM173"/>
          <cell r="KN173"/>
          <cell r="KO173"/>
          <cell r="KP173"/>
          <cell r="KQ173"/>
          <cell r="KR173"/>
          <cell r="KS173">
            <v>0.16805555555555585</v>
          </cell>
          <cell r="KT173" t="str">
            <v>66-2</v>
          </cell>
          <cell r="KU173" t="str">
            <v>H</v>
          </cell>
          <cell r="KV173"/>
          <cell r="KW173"/>
          <cell r="KX173"/>
          <cell r="KY173"/>
          <cell r="KZ173"/>
          <cell r="LA173"/>
          <cell r="LB173"/>
          <cell r="LC173"/>
          <cell r="LD173">
            <v>0.14119212962963001</v>
          </cell>
          <cell r="LE173" t="str">
            <v>NOK</v>
          </cell>
          <cell r="LF173">
            <v>0.14119212962963001</v>
          </cell>
          <cell r="LG173">
            <v>3.380787037037037E-2</v>
          </cell>
          <cell r="LH173">
            <v>6.9444444444445308E-3</v>
          </cell>
          <cell r="LI173" t="str">
            <v>OK</v>
          </cell>
          <cell r="LJ173">
            <v>2.6863425925925839E-2</v>
          </cell>
          <cell r="LK173">
            <v>0.30694444444444435</v>
          </cell>
          <cell r="LL173">
            <v>51</v>
          </cell>
          <cell r="LM173" t="str">
            <v>H</v>
          </cell>
          <cell r="LN173"/>
          <cell r="LO173"/>
          <cell r="LP173"/>
          <cell r="LQ173"/>
          <cell r="LR173"/>
          <cell r="LS173"/>
          <cell r="LT173"/>
          <cell r="LU173"/>
          <cell r="LV173">
            <v>0.25523148148148145</v>
          </cell>
          <cell r="LW173" t="str">
            <v>NOK</v>
          </cell>
          <cell r="LX173">
            <v>0.25523148148148145</v>
          </cell>
          <cell r="LY173">
            <v>6.699074074074074E-2</v>
          </cell>
          <cell r="LZ173">
            <v>1.5277777777777835E-2</v>
          </cell>
          <cell r="MA173" t="str">
            <v>OK</v>
          </cell>
          <cell r="MB173">
            <v>5.1712962962962905E-2</v>
          </cell>
          <cell r="MC173">
            <v>0.18055555555555536</v>
          </cell>
          <cell r="MD173" t="str">
            <v>66-2</v>
          </cell>
          <cell r="ME173" t="str">
            <v>H</v>
          </cell>
          <cell r="MF173"/>
          <cell r="MG173"/>
          <cell r="MH173"/>
          <cell r="MI173"/>
          <cell r="MJ173"/>
          <cell r="MK173"/>
          <cell r="ML173"/>
          <cell r="MM173"/>
          <cell r="MN173">
            <v>0.14899305555555531</v>
          </cell>
          <cell r="MO173" t="str">
            <v>NOK</v>
          </cell>
          <cell r="MP173">
            <v>0.14899305555555531</v>
          </cell>
          <cell r="MQ173">
            <v>4.5451388888888888E-2</v>
          </cell>
          <cell r="MR173">
            <v>1.388888888888884E-2</v>
          </cell>
          <cell r="MS173" t="str">
            <v>OK</v>
          </cell>
          <cell r="MT173">
            <v>3.1562500000000049E-2</v>
          </cell>
          <cell r="MU173">
            <v>0.27083333333333348</v>
          </cell>
          <cell r="MV173">
            <v>56</v>
          </cell>
          <cell r="MW173" t="str">
            <v>IMP</v>
          </cell>
          <cell r="MX173" t="str">
            <v>MUHAMMAD RIVALDI MULDIANSYAH</v>
          </cell>
          <cell r="MY173" t="str">
            <v>CES</v>
          </cell>
          <cell r="MZ173"/>
          <cell r="NA173"/>
          <cell r="NB173"/>
          <cell r="NC173"/>
          <cell r="ND173"/>
          <cell r="NE173"/>
          <cell r="NF173">
            <v>0.23422453703703727</v>
          </cell>
          <cell r="NG173" t="str">
            <v>NOK</v>
          </cell>
          <cell r="NH173">
            <v>0.23422453703703727</v>
          </cell>
          <cell r="NI173">
            <v>7.1331018518518516E-2</v>
          </cell>
          <cell r="NJ173">
            <v>3.4722222222222321E-2</v>
          </cell>
          <cell r="NK173" t="str">
            <v>OK</v>
          </cell>
          <cell r="NL173">
            <v>3.6608796296296195E-2</v>
          </cell>
          <cell r="NM173">
            <v>0</v>
          </cell>
          <cell r="NN173" t="str">
            <v>CT</v>
          </cell>
          <cell r="NO173" t="str">
            <v>C</v>
          </cell>
          <cell r="NP173"/>
          <cell r="NQ173"/>
          <cell r="NR173"/>
          <cell r="NS173"/>
          <cell r="NT173"/>
          <cell r="NU173"/>
          <cell r="NV173"/>
          <cell r="NW173"/>
          <cell r="NX173">
            <v>0.32291666666666669</v>
          </cell>
          <cell r="NY173" t="str">
            <v>OK</v>
          </cell>
          <cell r="NZ173">
            <v>0.32291666666666669</v>
          </cell>
          <cell r="OA173">
            <v>0</v>
          </cell>
          <cell r="OB173">
            <v>0</v>
          </cell>
          <cell r="OC173" t="str">
            <v>OK</v>
          </cell>
          <cell r="OD173">
            <v>5.2083333333333336E-2</v>
          </cell>
          <cell r="OE173">
            <v>0.17986111111111114</v>
          </cell>
          <cell r="OF173" t="str">
            <v>66-2</v>
          </cell>
          <cell r="OG173" t="str">
            <v>H</v>
          </cell>
          <cell r="OH173"/>
          <cell r="OI173"/>
          <cell r="OJ173"/>
          <cell r="OK173"/>
          <cell r="OL173"/>
          <cell r="OM173"/>
          <cell r="ON173"/>
          <cell r="OO173"/>
          <cell r="OP173">
            <v>0.15430555555555553</v>
          </cell>
          <cell r="OQ173" t="str">
            <v>NOK</v>
          </cell>
          <cell r="OR173">
            <v>0.15430555555555553</v>
          </cell>
          <cell r="OS173">
            <v>3.5972222222222225E-2</v>
          </cell>
          <cell r="OT173">
            <v>1.041666666666663E-2</v>
          </cell>
          <cell r="OU173" t="str">
            <v>OK</v>
          </cell>
          <cell r="OV173">
            <v>2.5555555555555595E-2</v>
          </cell>
          <cell r="OW173">
            <v>0.27916666666666679</v>
          </cell>
          <cell r="OX173">
            <v>56</v>
          </cell>
          <cell r="OY173" t="str">
            <v>IMP</v>
          </cell>
          <cell r="OZ173"/>
          <cell r="PA173"/>
          <cell r="PB173"/>
          <cell r="PC173"/>
          <cell r="PD173"/>
          <cell r="PE173"/>
          <cell r="PF173"/>
          <cell r="PG173"/>
          <cell r="PH173">
            <v>0.24597222222222231</v>
          </cell>
          <cell r="PI173" t="str">
            <v>NOK</v>
          </cell>
          <cell r="PJ173">
            <v>0.24597222222222231</v>
          </cell>
          <cell r="PK173">
            <v>0.15819444444444447</v>
          </cell>
          <cell r="PL173">
            <v>0.125</v>
          </cell>
          <cell r="PM173" t="str">
            <v>OK</v>
          </cell>
          <cell r="PN173">
            <v>3.3194444444444471E-2</v>
          </cell>
          <cell r="PO173">
            <v>0</v>
          </cell>
          <cell r="PP173"/>
          <cell r="PQ173" t="str">
            <v>S</v>
          </cell>
          <cell r="PR173"/>
          <cell r="PS173"/>
          <cell r="PT173" t="str">
            <v>DEMAM</v>
          </cell>
          <cell r="PU173"/>
          <cell r="PV173"/>
          <cell r="PW173"/>
          <cell r="PX173"/>
          <cell r="PY173"/>
          <cell r="PZ173"/>
          <cell r="QA173"/>
          <cell r="QB173"/>
          <cell r="QC173"/>
          <cell r="QD173"/>
          <cell r="QE173"/>
          <cell r="QF173"/>
          <cell r="QG173">
            <v>0</v>
          </cell>
          <cell r="QH173"/>
          <cell r="QI173" t="str">
            <v>S</v>
          </cell>
          <cell r="QJ173"/>
          <cell r="QK173"/>
          <cell r="QL173" t="str">
            <v>FLU</v>
          </cell>
          <cell r="QM173"/>
          <cell r="QN173"/>
          <cell r="QO173"/>
          <cell r="QP173"/>
          <cell r="QQ173"/>
          <cell r="QR173"/>
          <cell r="QS173"/>
          <cell r="QT173"/>
          <cell r="QU173"/>
          <cell r="QV173"/>
          <cell r="QW173"/>
          <cell r="QX173"/>
          <cell r="QY173">
            <v>1.3208333333333329</v>
          </cell>
          <cell r="QZ173">
            <v>62</v>
          </cell>
          <cell r="RA173" t="str">
            <v>H</v>
          </cell>
          <cell r="RB173"/>
          <cell r="RC173"/>
          <cell r="RD173"/>
          <cell r="RE173"/>
          <cell r="RF173"/>
          <cell r="RG173"/>
          <cell r="RH173"/>
          <cell r="RI173"/>
          <cell r="RJ173">
            <v>1.2966435185185181</v>
          </cell>
          <cell r="RK173" t="str">
            <v>OK</v>
          </cell>
          <cell r="RL173">
            <v>1.2966435185185181</v>
          </cell>
          <cell r="RM173">
            <v>9.7106481481481488E-2</v>
          </cell>
          <cell r="RN173">
            <v>7.2916666666666741E-2</v>
          </cell>
          <cell r="RO173" t="str">
            <v>OK</v>
          </cell>
          <cell r="RP173">
            <v>2.4189814814814747E-2</v>
          </cell>
          <cell r="RQ173">
            <v>0</v>
          </cell>
          <cell r="RR173"/>
          <cell r="RS173" t="str">
            <v>LL</v>
          </cell>
          <cell r="RT173"/>
          <cell r="RU173"/>
          <cell r="RV173"/>
          <cell r="RW173"/>
          <cell r="RX173"/>
          <cell r="RY173"/>
          <cell r="RZ173"/>
          <cell r="SA173"/>
          <cell r="SB173"/>
          <cell r="SC173"/>
          <cell r="SD173"/>
          <cell r="SE173"/>
          <cell r="SF173"/>
          <cell r="SG173"/>
          <cell r="SH173"/>
          <cell r="SI173">
            <v>1.1652777777777783</v>
          </cell>
          <cell r="SJ173" t="str">
            <v>66-2</v>
          </cell>
          <cell r="SK173" t="str">
            <v>H</v>
          </cell>
          <cell r="SL173"/>
          <cell r="SM173"/>
          <cell r="SN173"/>
          <cell r="SO173"/>
          <cell r="SP173"/>
          <cell r="SQ173"/>
          <cell r="SR173"/>
          <cell r="SS173"/>
          <cell r="ST173">
            <v>1.1332638888888893</v>
          </cell>
          <cell r="SU173" t="str">
            <v>OK</v>
          </cell>
          <cell r="SV173">
            <v>1.1332638888888893</v>
          </cell>
          <cell r="SW173">
            <v>3.8958333333333331E-2</v>
          </cell>
          <cell r="SX173">
            <v>6.9444444444444198E-3</v>
          </cell>
          <cell r="SY173" t="str">
            <v>OK</v>
          </cell>
          <cell r="SZ173">
            <v>3.2013888888888911E-2</v>
          </cell>
          <cell r="TA173">
            <v>0.31736111111111126</v>
          </cell>
          <cell r="TB173">
            <v>68</v>
          </cell>
          <cell r="TC173" t="str">
            <v>H</v>
          </cell>
          <cell r="TD173"/>
          <cell r="TE173"/>
          <cell r="TF173"/>
          <cell r="TG173"/>
          <cell r="TH173"/>
          <cell r="TI173"/>
          <cell r="TJ173"/>
          <cell r="TK173"/>
          <cell r="TL173">
            <v>0.27063657407407421</v>
          </cell>
          <cell r="TM173" t="str">
            <v>NOK</v>
          </cell>
          <cell r="TN173">
            <v>0.27063657407407421</v>
          </cell>
          <cell r="TO173">
            <v>6.1307870370370374E-2</v>
          </cell>
          <cell r="TP173">
            <v>1.4583333333333309E-2</v>
          </cell>
          <cell r="TQ173" t="str">
            <v>OK</v>
          </cell>
          <cell r="TR173">
            <v>4.6724537037037064E-2</v>
          </cell>
          <cell r="TS173">
            <v>0.37152777777777724</v>
          </cell>
          <cell r="TT173">
            <v>40</v>
          </cell>
          <cell r="TU173" t="str">
            <v>TDP</v>
          </cell>
          <cell r="TV173" t="str">
            <v>ARIEF MUHAMMAD RACHMAN</v>
          </cell>
          <cell r="TW173" t="str">
            <v>QA SCORE</v>
          </cell>
          <cell r="TX173"/>
          <cell r="TY173"/>
          <cell r="TZ173"/>
          <cell r="UA173"/>
          <cell r="UB173"/>
          <cell r="UC173"/>
          <cell r="UD173">
            <v>0.31944444444444392</v>
          </cell>
          <cell r="UE173" t="str">
            <v>NOK</v>
          </cell>
          <cell r="UF173">
            <v>0.31944444444444392</v>
          </cell>
          <cell r="UG173">
            <v>8.3761574074074072E-2</v>
          </cell>
          <cell r="UH173">
            <v>2.0833333333333259E-2</v>
          </cell>
          <cell r="UI173" t="str">
            <v>OK</v>
          </cell>
          <cell r="UJ173">
            <v>5.2083333333333336E-2</v>
          </cell>
          <cell r="UK173"/>
          <cell r="UL173"/>
          <cell r="UM173"/>
          <cell r="UN173"/>
          <cell r="UO173"/>
          <cell r="UP173"/>
          <cell r="UQ173"/>
          <cell r="UR173"/>
          <cell r="US173"/>
          <cell r="UT173"/>
          <cell r="UU173"/>
          <cell r="UV173"/>
          <cell r="UW173"/>
          <cell r="UX173"/>
          <cell r="UY173"/>
          <cell r="UZ173"/>
          <cell r="VA173"/>
          <cell r="VB173"/>
          <cell r="VC173"/>
          <cell r="VD173">
            <v>59</v>
          </cell>
          <cell r="VE173">
            <v>68</v>
          </cell>
          <cell r="VF173">
            <v>0</v>
          </cell>
          <cell r="VG173">
            <v>51</v>
          </cell>
          <cell r="VH173">
            <v>51</v>
          </cell>
          <cell r="VI173">
            <v>68</v>
          </cell>
          <cell r="VJ173">
            <v>0</v>
          </cell>
          <cell r="VK173">
            <v>0</v>
          </cell>
          <cell r="VL173">
            <v>45</v>
          </cell>
          <cell r="VM173">
            <v>52</v>
          </cell>
          <cell r="VN173">
            <v>56</v>
          </cell>
          <cell r="VO173">
            <v>59</v>
          </cell>
          <cell r="VP173">
            <v>62</v>
          </cell>
          <cell r="VQ173">
            <v>0</v>
          </cell>
          <cell r="VR173">
            <v>0</v>
          </cell>
          <cell r="VS173">
            <v>0</v>
          </cell>
          <cell r="VT173" t="str">
            <v>66-2</v>
          </cell>
          <cell r="VU173">
            <v>51</v>
          </cell>
          <cell r="VV173" t="str">
            <v>66-2</v>
          </cell>
          <cell r="VW173">
            <v>56</v>
          </cell>
          <cell r="VX173" t="str">
            <v>CT</v>
          </cell>
          <cell r="VY173" t="str">
            <v>66-2</v>
          </cell>
          <cell r="VZ173">
            <v>56</v>
          </cell>
          <cell r="WA173">
            <v>0</v>
          </cell>
          <cell r="WB173">
            <v>0</v>
          </cell>
          <cell r="WC173">
            <v>62</v>
          </cell>
          <cell r="WD173">
            <v>0</v>
          </cell>
          <cell r="WE173" t="str">
            <v>66-2</v>
          </cell>
          <cell r="WF173">
            <v>68</v>
          </cell>
          <cell r="WG173">
            <v>40</v>
          </cell>
          <cell r="WH173">
            <v>0</v>
          </cell>
          <cell r="WI173"/>
          <cell r="WJ173" t="str">
            <v>H</v>
          </cell>
          <cell r="WK173" t="str">
            <v>H</v>
          </cell>
          <cell r="WL173" t="str">
            <v>LL</v>
          </cell>
          <cell r="WM173" t="str">
            <v>H</v>
          </cell>
          <cell r="WN173" t="str">
            <v>TDP</v>
          </cell>
          <cell r="WO173" t="str">
            <v>TDP</v>
          </cell>
          <cell r="WP173" t="str">
            <v>LL</v>
          </cell>
          <cell r="WQ173" t="str">
            <v>LL</v>
          </cell>
          <cell r="WR173" t="str">
            <v>H</v>
          </cell>
          <cell r="WS173" t="str">
            <v>H</v>
          </cell>
          <cell r="WT173" t="str">
            <v>H</v>
          </cell>
          <cell r="WU173" t="str">
            <v>H</v>
          </cell>
          <cell r="WV173" t="str">
            <v>TDT</v>
          </cell>
          <cell r="WW173" t="str">
            <v>LL</v>
          </cell>
          <cell r="WX173" t="str">
            <v>LL</v>
          </cell>
          <cell r="WY173" t="str">
            <v>LL</v>
          </cell>
          <cell r="WZ173" t="str">
            <v>H</v>
          </cell>
          <cell r="XA173" t="str">
            <v>H</v>
          </cell>
          <cell r="XB173" t="str">
            <v>H</v>
          </cell>
          <cell r="XC173" t="str">
            <v>IMP</v>
          </cell>
          <cell r="XD173" t="str">
            <v>C</v>
          </cell>
          <cell r="XE173" t="str">
            <v>H</v>
          </cell>
          <cell r="XF173" t="str">
            <v>IMP</v>
          </cell>
          <cell r="XG173" t="str">
            <v>S</v>
          </cell>
          <cell r="XH173" t="str">
            <v>S</v>
          </cell>
          <cell r="XI173" t="str">
            <v>H</v>
          </cell>
          <cell r="XJ173" t="str">
            <v>LL</v>
          </cell>
          <cell r="XK173" t="str">
            <v>H</v>
          </cell>
          <cell r="XL173" t="str">
            <v>H</v>
          </cell>
          <cell r="XM173" t="str">
            <v>TDP</v>
          </cell>
          <cell r="XN173">
            <v>0</v>
          </cell>
          <cell r="XO173"/>
          <cell r="XP173">
            <v>0</v>
          </cell>
          <cell r="XQ173">
            <v>0</v>
          </cell>
          <cell r="XR173">
            <v>0</v>
          </cell>
          <cell r="XS173">
            <v>0</v>
          </cell>
          <cell r="XT173" t="str">
            <v>DODDY HERMAWAN</v>
          </cell>
          <cell r="XU173" t="str">
            <v>MOCH IQBAL FATHUL BARI</v>
          </cell>
          <cell r="XV173">
            <v>0</v>
          </cell>
          <cell r="XW173">
            <v>0</v>
          </cell>
          <cell r="XX173">
            <v>0</v>
          </cell>
          <cell r="XY173">
            <v>0</v>
          </cell>
          <cell r="XZ173">
            <v>0</v>
          </cell>
          <cell r="YA173">
            <v>0</v>
          </cell>
          <cell r="YB173" t="str">
            <v>CHRIST YESAYA</v>
          </cell>
          <cell r="YC173">
            <v>0</v>
          </cell>
          <cell r="YD173">
            <v>0</v>
          </cell>
          <cell r="YE173">
            <v>0</v>
          </cell>
          <cell r="YF173">
            <v>0</v>
          </cell>
          <cell r="YG173">
            <v>0</v>
          </cell>
          <cell r="YH173">
            <v>0</v>
          </cell>
          <cell r="YI173" t="str">
            <v>MUHAMMAD RIVALDI MULDIANSYAH</v>
          </cell>
          <cell r="YJ173">
            <v>0</v>
          </cell>
          <cell r="YK173">
            <v>0</v>
          </cell>
          <cell r="YL173">
            <v>0</v>
          </cell>
          <cell r="YM173">
            <v>0</v>
          </cell>
          <cell r="YN173">
            <v>0</v>
          </cell>
          <cell r="YO173">
            <v>0</v>
          </cell>
          <cell r="YP173">
            <v>0</v>
          </cell>
          <cell r="YQ173">
            <v>0</v>
          </cell>
          <cell r="YR173">
            <v>0</v>
          </cell>
          <cell r="YS173" t="str">
            <v>ARIEF MUHAMMAD RACHMAN</v>
          </cell>
          <cell r="YT173">
            <v>0</v>
          </cell>
          <cell r="YU173"/>
          <cell r="YV173">
            <v>0</v>
          </cell>
          <cell r="YW173">
            <v>0</v>
          </cell>
          <cell r="YX173">
            <v>0</v>
          </cell>
          <cell r="YY173">
            <v>0</v>
          </cell>
          <cell r="YZ173" t="str">
            <v>KETEPATAN LOGIN</v>
          </cell>
          <cell r="ZA173" t="str">
            <v>CES</v>
          </cell>
          <cell r="ZB173">
            <v>0</v>
          </cell>
          <cell r="ZC173">
            <v>0</v>
          </cell>
          <cell r="ZD173">
            <v>0</v>
          </cell>
          <cell r="ZE173">
            <v>0</v>
          </cell>
          <cell r="ZF173">
            <v>0</v>
          </cell>
          <cell r="ZG173">
            <v>0</v>
          </cell>
          <cell r="ZH173">
            <v>0</v>
          </cell>
          <cell r="ZI173">
            <v>0</v>
          </cell>
          <cell r="ZJ173">
            <v>0</v>
          </cell>
          <cell r="ZK173">
            <v>0</v>
          </cell>
          <cell r="ZL173">
            <v>0</v>
          </cell>
          <cell r="ZM173">
            <v>0</v>
          </cell>
          <cell r="ZN173">
            <v>0</v>
          </cell>
          <cell r="ZO173" t="str">
            <v>CES</v>
          </cell>
          <cell r="ZP173">
            <v>0</v>
          </cell>
          <cell r="ZQ173">
            <v>0</v>
          </cell>
          <cell r="ZR173">
            <v>0</v>
          </cell>
          <cell r="ZS173">
            <v>0</v>
          </cell>
          <cell r="ZT173">
            <v>0</v>
          </cell>
          <cell r="ZU173">
            <v>0</v>
          </cell>
          <cell r="ZV173">
            <v>0</v>
          </cell>
          <cell r="ZW173">
            <v>0</v>
          </cell>
          <cell r="ZX173">
            <v>0</v>
          </cell>
          <cell r="ZY173" t="str">
            <v>QA SCORE</v>
          </cell>
          <cell r="ZZ173">
            <v>0</v>
          </cell>
          <cell r="AAA173"/>
          <cell r="AAB173">
            <v>0</v>
          </cell>
          <cell r="AAC173">
            <v>0.34583333333333344</v>
          </cell>
          <cell r="AAD173">
            <v>0.35763888888888895</v>
          </cell>
          <cell r="AAE173">
            <v>0.34444444444444472</v>
          </cell>
          <cell r="AAF173">
            <v>0</v>
          </cell>
          <cell r="AAG173">
            <v>0</v>
          </cell>
          <cell r="AAH173">
            <v>1.3458333333333332</v>
          </cell>
          <cell r="AAI173">
            <v>1.3458333333333332</v>
          </cell>
          <cell r="AAJ173">
            <v>0.32847222222222194</v>
          </cell>
          <cell r="AAK173">
            <v>1.3250000000000006</v>
          </cell>
          <cell r="AAL173">
            <v>1.2527777777777773</v>
          </cell>
          <cell r="AAM173">
            <v>0</v>
          </cell>
          <cell r="AAN173">
            <v>0</v>
          </cell>
          <cell r="AAO173">
            <v>0</v>
          </cell>
          <cell r="AAP173">
            <v>0.16805555555555585</v>
          </cell>
          <cell r="AAQ173">
            <v>0.30694444444444435</v>
          </cell>
          <cell r="AAR173">
            <v>0.18055555555555536</v>
          </cell>
          <cell r="AAS173">
            <v>0.27083333333333348</v>
          </cell>
          <cell r="AAT173">
            <v>0</v>
          </cell>
          <cell r="AAU173">
            <v>0.17986111111111114</v>
          </cell>
          <cell r="AAV173">
            <v>0.27916666666666679</v>
          </cell>
          <cell r="AAW173">
            <v>0</v>
          </cell>
          <cell r="AAX173">
            <v>0</v>
          </cell>
          <cell r="AAY173">
            <v>1.3208333333333329</v>
          </cell>
          <cell r="AAZ173">
            <v>0</v>
          </cell>
          <cell r="ABA173">
            <v>1.1652777777777783</v>
          </cell>
          <cell r="ABB173">
            <v>0.31736111111111126</v>
          </cell>
          <cell r="ABC173">
            <v>0.37152777777777724</v>
          </cell>
          <cell r="ABD173">
            <v>0</v>
          </cell>
          <cell r="ABE173">
            <v>0.37152777777777724</v>
          </cell>
          <cell r="ABF173">
            <v>0</v>
          </cell>
          <cell r="ABG173"/>
          <cell r="ABH173">
            <v>0</v>
          </cell>
          <cell r="ABI173">
            <v>0</v>
          </cell>
          <cell r="ABJ173">
            <v>0</v>
          </cell>
          <cell r="ABK173">
            <v>0</v>
          </cell>
          <cell r="ABL173">
            <v>0</v>
          </cell>
          <cell r="ABM173">
            <v>0</v>
          </cell>
          <cell r="ABN173">
            <v>0</v>
          </cell>
          <cell r="ABO173">
            <v>0</v>
          </cell>
          <cell r="ABP173">
            <v>0</v>
          </cell>
          <cell r="ABQ173">
            <v>0</v>
          </cell>
          <cell r="ABR173">
            <v>0</v>
          </cell>
          <cell r="ABS173">
            <v>0</v>
          </cell>
          <cell r="ABT173">
            <v>0</v>
          </cell>
          <cell r="ABU173">
            <v>0</v>
          </cell>
          <cell r="ABV173">
            <v>0</v>
          </cell>
          <cell r="ABW173">
            <v>0</v>
          </cell>
          <cell r="ABX173">
            <v>0</v>
          </cell>
          <cell r="ABY173">
            <v>0</v>
          </cell>
          <cell r="ABZ173">
            <v>0</v>
          </cell>
          <cell r="ACA173">
            <v>0</v>
          </cell>
          <cell r="ACB173">
            <v>0</v>
          </cell>
          <cell r="ACC173">
            <v>0</v>
          </cell>
          <cell r="ACD173">
            <v>0</v>
          </cell>
          <cell r="ACE173">
            <v>0</v>
          </cell>
          <cell r="ACF173">
            <v>0</v>
          </cell>
          <cell r="ACG173">
            <v>0</v>
          </cell>
          <cell r="ACH173">
            <v>0</v>
          </cell>
          <cell r="ACI173">
            <v>0</v>
          </cell>
          <cell r="ACJ173">
            <v>0</v>
          </cell>
          <cell r="ACK173">
            <v>0</v>
          </cell>
          <cell r="ACL173">
            <v>0</v>
          </cell>
          <cell r="ACM173"/>
          <cell r="ACN173">
            <v>0</v>
          </cell>
          <cell r="ACO173">
            <v>0</v>
          </cell>
          <cell r="ACP173">
            <v>0</v>
          </cell>
          <cell r="ACQ173">
            <v>0</v>
          </cell>
          <cell r="ACR173">
            <v>0</v>
          </cell>
          <cell r="ACS173">
            <v>0</v>
          </cell>
          <cell r="ACT173">
            <v>0</v>
          </cell>
          <cell r="ACU173">
            <v>0</v>
          </cell>
          <cell r="ACV173">
            <v>0</v>
          </cell>
          <cell r="ACW173">
            <v>0</v>
          </cell>
          <cell r="ACX173">
            <v>0</v>
          </cell>
          <cell r="ACY173">
            <v>0</v>
          </cell>
          <cell r="ACZ173">
            <v>0</v>
          </cell>
          <cell r="ADA173">
            <v>0</v>
          </cell>
          <cell r="ADB173">
            <v>0</v>
          </cell>
          <cell r="ADC173">
            <v>0</v>
          </cell>
          <cell r="ADD173">
            <v>0</v>
          </cell>
          <cell r="ADE173">
            <v>0</v>
          </cell>
          <cell r="ADF173">
            <v>0</v>
          </cell>
          <cell r="ADG173">
            <v>0</v>
          </cell>
          <cell r="ADH173">
            <v>0</v>
          </cell>
          <cell r="ADI173">
            <v>0</v>
          </cell>
          <cell r="ADJ173">
            <v>0</v>
          </cell>
          <cell r="ADK173">
            <v>0</v>
          </cell>
          <cell r="ADL173">
            <v>0</v>
          </cell>
          <cell r="ADM173">
            <v>0</v>
          </cell>
          <cell r="ADN173">
            <v>0</v>
          </cell>
          <cell r="ADO173">
            <v>0</v>
          </cell>
          <cell r="ADP173">
            <v>0</v>
          </cell>
          <cell r="ADQ173">
            <v>0</v>
          </cell>
          <cell r="ADR173">
            <v>0</v>
          </cell>
          <cell r="ADS173"/>
          <cell r="ADT173" t="str">
            <v>M CHANDRA EKO</v>
          </cell>
          <cell r="ADU173" t="str">
            <v>POSTPAID</v>
          </cell>
          <cell r="ADV173">
            <v>2.4785185185185181</v>
          </cell>
          <cell r="ADW173">
            <v>1.2962499999999997</v>
          </cell>
          <cell r="ADX173">
            <v>0</v>
          </cell>
          <cell r="ADY173">
            <v>0.31833333333333347</v>
          </cell>
          <cell r="ADZ173">
            <v>0.33250000000000007</v>
          </cell>
          <cell r="AEA173">
            <v>0.30172453703703739</v>
          </cell>
          <cell r="AEB173">
            <v>0</v>
          </cell>
          <cell r="AEC173">
            <v>0</v>
          </cell>
          <cell r="AED173">
            <v>1.2046296296296295</v>
          </cell>
          <cell r="AEE173">
            <v>1.2938888888888886</v>
          </cell>
          <cell r="AEF173">
            <v>0.28918981481481459</v>
          </cell>
          <cell r="AEG173">
            <v>1.2752893518518524</v>
          </cell>
          <cell r="AEH173">
            <v>1.2054166666666661</v>
          </cell>
          <cell r="AEI173">
            <v>0</v>
          </cell>
          <cell r="AEJ173">
            <v>0</v>
          </cell>
          <cell r="AEK173">
            <v>0</v>
          </cell>
          <cell r="AEL173">
            <v>0.14119212962963001</v>
          </cell>
          <cell r="AEM173">
            <v>0.25523148148148145</v>
          </cell>
          <cell r="AEN173">
            <v>0.14899305555555531</v>
          </cell>
          <cell r="AEO173">
            <v>0.23422453703703727</v>
          </cell>
          <cell r="AEP173">
            <v>0.32291666666666669</v>
          </cell>
          <cell r="AEQ173">
            <v>0.15430555555555553</v>
          </cell>
          <cell r="AER173">
            <v>0.24597222222222231</v>
          </cell>
          <cell r="AES173">
            <v>0</v>
          </cell>
          <cell r="AET173">
            <v>0</v>
          </cell>
          <cell r="AEU173">
            <v>1.2966435185185181</v>
          </cell>
          <cell r="AEV173">
            <v>0</v>
          </cell>
          <cell r="AEW173">
            <v>1.1332638888888893</v>
          </cell>
          <cell r="AEX173">
            <v>0.27063657407407421</v>
          </cell>
          <cell r="AEY173">
            <v>0.31944444444444392</v>
          </cell>
          <cell r="AEZ173">
            <v>0</v>
          </cell>
          <cell r="AFA173"/>
          <cell r="AFB173">
            <v>2.4785185185185181</v>
          </cell>
          <cell r="AFC173">
            <v>1.2962499999999997</v>
          </cell>
          <cell r="AFD173">
            <v>0</v>
          </cell>
          <cell r="AFE173">
            <v>0.31833333333333347</v>
          </cell>
          <cell r="AFF173">
            <v>0.33250000000000007</v>
          </cell>
          <cell r="AFG173">
            <v>0.30172453703703739</v>
          </cell>
          <cell r="AFH173">
            <v>0</v>
          </cell>
          <cell r="AFI173">
            <v>0</v>
          </cell>
          <cell r="AFJ173">
            <v>1.2046296296296295</v>
          </cell>
          <cell r="AFK173">
            <v>1.2938888888888886</v>
          </cell>
          <cell r="AFL173">
            <v>0.28918981481481459</v>
          </cell>
          <cell r="AFM173">
            <v>1.2752893518518524</v>
          </cell>
          <cell r="AFN173">
            <v>1.2054166666666661</v>
          </cell>
          <cell r="AFO173">
            <v>0</v>
          </cell>
          <cell r="AFP173">
            <v>0</v>
          </cell>
          <cell r="AFQ173">
            <v>0</v>
          </cell>
          <cell r="AFR173">
            <v>0.14119212962963001</v>
          </cell>
          <cell r="AFS173">
            <v>0.25523148148148145</v>
          </cell>
          <cell r="AFT173">
            <v>0.14899305555555531</v>
          </cell>
          <cell r="AFU173">
            <v>0.23422453703703727</v>
          </cell>
          <cell r="AFV173">
            <v>0.32291666666666669</v>
          </cell>
          <cell r="AFW173">
            <v>0.15430555555555553</v>
          </cell>
          <cell r="AFX173">
            <v>0.24597222222222231</v>
          </cell>
          <cell r="AFY173">
            <v>0</v>
          </cell>
          <cell r="AFZ173">
            <v>0</v>
          </cell>
          <cell r="AGA173">
            <v>1.2966435185185181</v>
          </cell>
          <cell r="AGB173">
            <v>0</v>
          </cell>
          <cell r="AGC173">
            <v>1.1332638888888893</v>
          </cell>
          <cell r="AGD173">
            <v>0.27063657407407421</v>
          </cell>
          <cell r="AGE173">
            <v>0.31944444444444392</v>
          </cell>
          <cell r="AGF173">
            <v>0</v>
          </cell>
          <cell r="AGH173" t="str">
            <v>M CHANDRA EKO</v>
          </cell>
          <cell r="AGI173" t="str">
            <v>POSTPAID</v>
          </cell>
          <cell r="AGJ173">
            <v>6.3148148148148148E-2</v>
          </cell>
          <cell r="AGK173">
            <v>7.9444444444444456E-2</v>
          </cell>
          <cell r="AGL173">
            <v>0</v>
          </cell>
          <cell r="AGM173">
            <v>0.11361111111111112</v>
          </cell>
          <cell r="AGN173">
            <v>5.6388888888888891E-2</v>
          </cell>
          <cell r="AGO173">
            <v>5.4525462962962963E-2</v>
          </cell>
          <cell r="AGP173">
            <v>0</v>
          </cell>
          <cell r="AGQ173">
            <v>0</v>
          </cell>
          <cell r="AGR173">
            <v>0.14120370370370372</v>
          </cell>
          <cell r="AGS173">
            <v>9.013888888888888E-2</v>
          </cell>
          <cell r="AGT173">
            <v>5.6643518518518517E-2</v>
          </cell>
          <cell r="AGU173">
            <v>6.5682870370370378E-2</v>
          </cell>
          <cell r="AGV173">
            <v>5.3611111111111109E-2</v>
          </cell>
          <cell r="AGW173">
            <v>0</v>
          </cell>
          <cell r="AGX173">
            <v>0</v>
          </cell>
          <cell r="AGY173">
            <v>0</v>
          </cell>
          <cell r="AGZ173">
            <v>3.380787037037037E-2</v>
          </cell>
          <cell r="AHA173">
            <v>6.699074074074074E-2</v>
          </cell>
          <cell r="AHB173">
            <v>4.5451388888888888E-2</v>
          </cell>
          <cell r="AHC173">
            <v>7.1331018518518516E-2</v>
          </cell>
          <cell r="AHD173">
            <v>0</v>
          </cell>
          <cell r="AHE173">
            <v>3.5972222222222225E-2</v>
          </cell>
          <cell r="AHF173">
            <v>0.15819444444444447</v>
          </cell>
          <cell r="AHG173">
            <v>0</v>
          </cell>
          <cell r="AHH173">
            <v>0</v>
          </cell>
          <cell r="AHI173">
            <v>9.7106481481481488E-2</v>
          </cell>
          <cell r="AHJ173">
            <v>0</v>
          </cell>
          <cell r="AHK173">
            <v>3.8958333333333331E-2</v>
          </cell>
          <cell r="AHL173">
            <v>6.1307870370370374E-2</v>
          </cell>
          <cell r="AHM173">
            <v>8.3761574074074072E-2</v>
          </cell>
          <cell r="AHN173">
            <v>0</v>
          </cell>
          <cell r="AHO173">
            <v>7.3364004629629637E-2</v>
          </cell>
          <cell r="AHP173"/>
          <cell r="AHQ173">
            <v>5456</v>
          </cell>
          <cell r="AHR173">
            <v>6864</v>
          </cell>
          <cell r="AHS173">
            <v>0</v>
          </cell>
          <cell r="AHT173">
            <v>9816</v>
          </cell>
          <cell r="AHU173">
            <v>4872</v>
          </cell>
          <cell r="AHV173">
            <v>4711</v>
          </cell>
          <cell r="AHW173">
            <v>0</v>
          </cell>
          <cell r="AHX173">
            <v>0</v>
          </cell>
          <cell r="AHY173">
            <v>12200</v>
          </cell>
          <cell r="AHZ173">
            <v>7788</v>
          </cell>
          <cell r="AIA173">
            <v>4894</v>
          </cell>
          <cell r="AIB173">
            <v>5675</v>
          </cell>
          <cell r="AIC173">
            <v>4632</v>
          </cell>
          <cell r="AID173">
            <v>0</v>
          </cell>
          <cell r="AIE173">
            <v>0</v>
          </cell>
          <cell r="AIF173">
            <v>0</v>
          </cell>
          <cell r="AIG173">
            <v>2921</v>
          </cell>
          <cell r="AIH173">
            <v>5788</v>
          </cell>
          <cell r="AII173">
            <v>3927</v>
          </cell>
          <cell r="AIJ173">
            <v>6163</v>
          </cell>
          <cell r="AIK173">
            <v>0</v>
          </cell>
          <cell r="AIL173">
            <v>3108</v>
          </cell>
          <cell r="AIM173">
            <v>13668</v>
          </cell>
          <cell r="AIN173">
            <v>0</v>
          </cell>
          <cell r="AIO173">
            <v>0</v>
          </cell>
          <cell r="AIP173">
            <v>8390</v>
          </cell>
          <cell r="AIQ173">
            <v>0</v>
          </cell>
          <cell r="AIR173">
            <v>3366</v>
          </cell>
          <cell r="AIS173">
            <v>5297</v>
          </cell>
          <cell r="AIT173">
            <v>7237</v>
          </cell>
          <cell r="AIU173">
            <v>0</v>
          </cell>
          <cell r="AIW173" t="str">
            <v>M CHANDRA EKO</v>
          </cell>
          <cell r="AIX173" t="str">
            <v>POSTPAID</v>
          </cell>
          <cell r="AIY173">
            <v>3.953703703703712E-2</v>
          </cell>
          <cell r="AIZ173">
            <v>3.5000000000000059E-2</v>
          </cell>
          <cell r="AJA173">
            <v>0</v>
          </cell>
          <cell r="AJB173">
            <v>2.7499999999999983E-2</v>
          </cell>
          <cell r="AJC173">
            <v>2.5138888888888891E-2</v>
          </cell>
          <cell r="AJD173">
            <v>4.2719907407407338E-2</v>
          </cell>
          <cell r="AJE173">
            <v>0</v>
          </cell>
          <cell r="AJF173">
            <v>0</v>
          </cell>
          <cell r="AJG173">
            <v>0.14120370370370372</v>
          </cell>
          <cell r="AJH173">
            <v>5.194444444444446E-2</v>
          </cell>
          <cell r="AJI173">
            <v>3.9282407407407356E-2</v>
          </cell>
          <cell r="AJJ173">
            <v>4.9710648148148101E-2</v>
          </cell>
          <cell r="AJK173">
            <v>4.7361111111111243E-2</v>
          </cell>
          <cell r="AJL173">
            <v>0</v>
          </cell>
          <cell r="AJM173">
            <v>0</v>
          </cell>
          <cell r="AJN173">
            <v>0</v>
          </cell>
          <cell r="AJO173">
            <v>2.6863425925925839E-2</v>
          </cell>
          <cell r="AJP173">
            <v>5.1712962962962905E-2</v>
          </cell>
          <cell r="AJQ173">
            <v>3.1562500000000049E-2</v>
          </cell>
          <cell r="AJR173">
            <v>3.6608796296296195E-2</v>
          </cell>
          <cell r="AJS173">
            <v>5.2083333333333336E-2</v>
          </cell>
          <cell r="AJT173">
            <v>2.5555555555555595E-2</v>
          </cell>
          <cell r="AJU173">
            <v>3.3194444444444471E-2</v>
          </cell>
          <cell r="AJV173">
            <v>0</v>
          </cell>
          <cell r="AJW173">
            <v>0</v>
          </cell>
          <cell r="AJX173">
            <v>2.4189814814814747E-2</v>
          </cell>
          <cell r="AJY173">
            <v>0</v>
          </cell>
          <cell r="AJZ173">
            <v>3.2013888888888911E-2</v>
          </cell>
          <cell r="AKA173">
            <v>4.6724537037037064E-2</v>
          </cell>
          <cell r="AKB173">
            <v>5.2083333333333336E-2</v>
          </cell>
          <cell r="AKC173">
            <v>0</v>
          </cell>
          <cell r="AKD173">
            <v>4.3428130511463846E-2</v>
          </cell>
          <cell r="AKE173"/>
          <cell r="AKF173">
            <v>3416</v>
          </cell>
          <cell r="AKG173">
            <v>3024</v>
          </cell>
          <cell r="AKH173">
            <v>0</v>
          </cell>
          <cell r="AKI173">
            <v>2376</v>
          </cell>
          <cell r="AKJ173">
            <v>2172</v>
          </cell>
          <cell r="AKK173">
            <v>3691</v>
          </cell>
          <cell r="AKL173">
            <v>0</v>
          </cell>
          <cell r="AKM173">
            <v>0</v>
          </cell>
          <cell r="AKN173">
            <v>12200</v>
          </cell>
          <cell r="AKO173">
            <v>4488</v>
          </cell>
          <cell r="AKP173">
            <v>3394</v>
          </cell>
          <cell r="AKQ173">
            <v>4295</v>
          </cell>
          <cell r="AKR173">
            <v>4092</v>
          </cell>
          <cell r="AKS173">
            <v>0</v>
          </cell>
          <cell r="AKT173">
            <v>0</v>
          </cell>
          <cell r="AKU173">
            <v>0</v>
          </cell>
          <cell r="AKV173">
            <v>2321</v>
          </cell>
          <cell r="AKW173">
            <v>4468</v>
          </cell>
          <cell r="AKX173">
            <v>2727</v>
          </cell>
          <cell r="AKY173">
            <v>3163</v>
          </cell>
          <cell r="AKZ173">
            <v>4500</v>
          </cell>
          <cell r="ALA173">
            <v>2208</v>
          </cell>
          <cell r="ALB173">
            <v>2868</v>
          </cell>
          <cell r="ALC173">
            <v>0</v>
          </cell>
          <cell r="ALD173">
            <v>0</v>
          </cell>
          <cell r="ALE173">
            <v>2090</v>
          </cell>
          <cell r="ALF173">
            <v>0</v>
          </cell>
          <cell r="ALG173">
            <v>2766</v>
          </cell>
          <cell r="ALH173">
            <v>4037</v>
          </cell>
          <cell r="ALI173">
            <v>4500</v>
          </cell>
          <cell r="ALJ173">
            <v>0</v>
          </cell>
          <cell r="ALL173">
            <v>0.1425925925925926</v>
          </cell>
          <cell r="ALM173">
            <v>0.38148148148148164</v>
          </cell>
          <cell r="ALN173">
            <v>0.5092592592592593</v>
          </cell>
          <cell r="ALO173">
            <v>0.42126157407407444</v>
          </cell>
          <cell r="ALP173">
            <v>0.1176736111111111</v>
          </cell>
          <cell r="ALQ173">
            <v>6.3148148148148148E-2</v>
          </cell>
          <cell r="ALR173">
            <v>1.2677777777777777</v>
          </cell>
          <cell r="ALS173">
            <v>1.4982407407407405</v>
          </cell>
          <cell r="ALT173">
            <v>0.44247685185185159</v>
          </cell>
          <cell r="ALU173">
            <v>1.3950810185185192</v>
          </cell>
          <cell r="ALV173">
            <v>1.3342476851851846</v>
          </cell>
          <cell r="ALW173">
            <v>0.11675925925925926</v>
          </cell>
          <cell r="ALX173">
            <v>6.3148148148148148E-2</v>
          </cell>
          <cell r="ALY173">
            <v>6.3148148148148148E-2</v>
          </cell>
          <cell r="ALZ173">
            <v>0.20434027777777816</v>
          </cell>
          <cell r="AMA173">
            <v>0.35218749999999999</v>
          </cell>
          <cell r="AMB173">
            <v>0.27913194444444422</v>
          </cell>
          <cell r="AMC173">
            <v>0.34282407407407434</v>
          </cell>
          <cell r="AMD173">
            <v>0.45739583333333333</v>
          </cell>
          <cell r="AME173">
            <v>0.21745370370370368</v>
          </cell>
          <cell r="AMF173">
            <v>0.34509259259259267</v>
          </cell>
          <cell r="AMG173">
            <v>0.22134259259259262</v>
          </cell>
          <cell r="AMH173">
            <v>6.3148148148148148E-2</v>
          </cell>
          <cell r="AMI173">
            <v>1.3597916666666663</v>
          </cell>
          <cell r="AMJ173">
            <v>0.16025462962962964</v>
          </cell>
          <cell r="AMK173">
            <v>1.1964120370370375</v>
          </cell>
          <cell r="AML173">
            <v>0.3727430555555557</v>
          </cell>
          <cell r="AMM173">
            <v>0.44390046296296243</v>
          </cell>
          <cell r="AMN173">
            <v>0.14690972222222221</v>
          </cell>
          <cell r="AMO173">
            <v>6.3148148148148148E-2</v>
          </cell>
          <cell r="AMP173" t="e">
            <v>#REF!</v>
          </cell>
          <cell r="AMR173">
            <v>12320</v>
          </cell>
          <cell r="AMS173">
            <v>32960</v>
          </cell>
          <cell r="AMT173">
            <v>44000</v>
          </cell>
          <cell r="AMU173">
            <v>36397</v>
          </cell>
          <cell r="AMV173">
            <v>10167</v>
          </cell>
          <cell r="AMW173">
            <v>5456</v>
          </cell>
          <cell r="AMX173">
            <v>23136</v>
          </cell>
          <cell r="AMY173">
            <v>43048</v>
          </cell>
          <cell r="AMZ173">
            <v>38230</v>
          </cell>
          <cell r="ANA173">
            <v>34135</v>
          </cell>
          <cell r="ANB173">
            <v>28879</v>
          </cell>
          <cell r="ANC173">
            <v>10088</v>
          </cell>
          <cell r="AND173">
            <v>5456</v>
          </cell>
          <cell r="ANE173">
            <v>5456</v>
          </cell>
          <cell r="ANF173">
            <v>17655</v>
          </cell>
          <cell r="ANG173">
            <v>30429</v>
          </cell>
          <cell r="ANH173">
            <v>24117</v>
          </cell>
          <cell r="ANI173">
            <v>29620</v>
          </cell>
          <cell r="ANJ173">
            <v>39519</v>
          </cell>
          <cell r="ANK173">
            <v>18788</v>
          </cell>
          <cell r="ANL173">
            <v>29816</v>
          </cell>
          <cell r="ANM173">
            <v>19124</v>
          </cell>
          <cell r="ANN173">
            <v>5456</v>
          </cell>
          <cell r="ANO173">
            <v>31086</v>
          </cell>
          <cell r="ANP173">
            <v>13846</v>
          </cell>
          <cell r="ANQ173">
            <v>16970</v>
          </cell>
          <cell r="ANR173">
            <v>32205</v>
          </cell>
          <cell r="ANS173">
            <v>38353</v>
          </cell>
          <cell r="ANT173">
            <v>12693</v>
          </cell>
          <cell r="ANU173">
            <v>0</v>
          </cell>
          <cell r="ANV173" t="e">
            <v>#REF!</v>
          </cell>
          <cell r="ANX173">
            <v>30</v>
          </cell>
          <cell r="ANY173">
            <v>21</v>
          </cell>
          <cell r="ANZ173">
            <v>20</v>
          </cell>
          <cell r="AOA173">
            <v>7</v>
          </cell>
          <cell r="AOB173">
            <v>2</v>
          </cell>
          <cell r="AOC173">
            <v>0</v>
          </cell>
          <cell r="AOD173">
            <v>2</v>
          </cell>
          <cell r="AOE173">
            <v>0</v>
          </cell>
          <cell r="AOF173">
            <v>0</v>
          </cell>
          <cell r="AOG173">
            <v>0</v>
          </cell>
          <cell r="AOH173">
            <v>0</v>
          </cell>
          <cell r="AOI173">
            <v>2</v>
          </cell>
          <cell r="AOJ173">
            <v>1</v>
          </cell>
          <cell r="AOK173">
            <v>0</v>
          </cell>
          <cell r="AOL173">
            <v>0</v>
          </cell>
          <cell r="AOM173">
            <v>0</v>
          </cell>
          <cell r="AON173">
            <v>0</v>
          </cell>
          <cell r="AOO173">
            <v>1</v>
          </cell>
          <cell r="AOP173">
            <v>0</v>
          </cell>
          <cell r="AOQ173">
            <v>0</v>
          </cell>
          <cell r="AOR173">
            <v>0</v>
          </cell>
          <cell r="AOS173">
            <v>0</v>
          </cell>
          <cell r="AOT173">
            <v>18</v>
          </cell>
          <cell r="AOU173"/>
          <cell r="AOV173">
            <v>1</v>
          </cell>
          <cell r="AOW173">
            <v>3</v>
          </cell>
          <cell r="AOX173">
            <v>4</v>
          </cell>
          <cell r="AOY173">
            <v>0</v>
          </cell>
          <cell r="AOZ173">
            <v>0</v>
          </cell>
          <cell r="APA173">
            <v>0</v>
          </cell>
          <cell r="APB173">
            <v>0</v>
          </cell>
          <cell r="APC173">
            <v>0</v>
          </cell>
          <cell r="APD173">
            <v>3</v>
          </cell>
          <cell r="APE173">
            <v>0</v>
          </cell>
          <cell r="APF173">
            <v>1</v>
          </cell>
          <cell r="APG173">
            <v>2</v>
          </cell>
          <cell r="APH173">
            <v>0</v>
          </cell>
          <cell r="API173">
            <v>1</v>
          </cell>
          <cell r="APJ173">
            <v>0</v>
          </cell>
          <cell r="APK173">
            <v>0</v>
          </cell>
          <cell r="APL173">
            <v>0</v>
          </cell>
          <cell r="APM173">
            <v>0</v>
          </cell>
          <cell r="APN173">
            <v>0</v>
          </cell>
          <cell r="APO173">
            <v>4</v>
          </cell>
          <cell r="APP173">
            <v>7</v>
          </cell>
          <cell r="APQ173">
            <v>7</v>
          </cell>
          <cell r="APR173">
            <v>6</v>
          </cell>
          <cell r="APS173">
            <v>20</v>
          </cell>
          <cell r="APT173">
            <v>0</v>
          </cell>
          <cell r="APU173">
            <v>0</v>
          </cell>
          <cell r="APV173">
            <v>2</v>
          </cell>
          <cell r="APW173">
            <v>2</v>
          </cell>
          <cell r="APX173">
            <v>0</v>
          </cell>
          <cell r="APY173">
            <v>0</v>
          </cell>
          <cell r="APZ173">
            <v>0</v>
          </cell>
          <cell r="AQA173">
            <v>0</v>
          </cell>
          <cell r="AQB173">
            <v>3</v>
          </cell>
          <cell r="AQC173">
            <v>3</v>
          </cell>
          <cell r="AQD173">
            <v>3</v>
          </cell>
          <cell r="AQE173">
            <v>9</v>
          </cell>
          <cell r="AQF173">
            <v>0</v>
          </cell>
          <cell r="AQG173">
            <v>0</v>
          </cell>
          <cell r="AQH173">
            <v>0</v>
          </cell>
          <cell r="AQI173">
            <v>0</v>
          </cell>
          <cell r="AQJ173">
            <v>0</v>
          </cell>
          <cell r="AQK173">
            <v>42</v>
          </cell>
          <cell r="AQL173">
            <v>1</v>
          </cell>
          <cell r="AQM173">
            <v>1</v>
          </cell>
          <cell r="AQN173">
            <v>0.77777777777777779</v>
          </cell>
          <cell r="AQO173">
            <v>0.90909090909090906</v>
          </cell>
          <cell r="AQP173"/>
          <cell r="AQQ173">
            <v>0.88571428571428568</v>
          </cell>
          <cell r="AQR173" t="str">
            <v>B</v>
          </cell>
          <cell r="AQS173">
            <v>0.88571428571428568</v>
          </cell>
          <cell r="AQT173">
            <v>2</v>
          </cell>
          <cell r="AQU173">
            <v>0.90909090909090906</v>
          </cell>
          <cell r="AQV173"/>
          <cell r="AQW173">
            <v>0</v>
          </cell>
          <cell r="AQX173">
            <v>0</v>
          </cell>
          <cell r="AQY173">
            <v>0</v>
          </cell>
          <cell r="AQZ173">
            <v>14.518564814814816</v>
          </cell>
          <cell r="ARA173">
            <v>0.7259282407407408</v>
          </cell>
          <cell r="ARB173">
            <v>20900</v>
          </cell>
          <cell r="ARC173">
            <v>710400</v>
          </cell>
          <cell r="ARD173">
            <v>0.41125607164541583</v>
          </cell>
          <cell r="ARE173">
            <v>0.91199074074074082</v>
          </cell>
          <cell r="ARF173">
            <v>4.5599537037037043E-2</v>
          </cell>
          <cell r="ARG173">
            <v>1300</v>
          </cell>
          <cell r="ARH173">
            <v>50400</v>
          </cell>
          <cell r="ARI173">
            <v>2.9419056152927125E-2</v>
          </cell>
        </row>
        <row r="174">
          <cell r="B174" t="str">
            <v>MOCH IQBAL FATHUL BARI</v>
          </cell>
          <cell r="C174">
            <v>160704</v>
          </cell>
          <cell r="D174" t="str">
            <v>12</v>
          </cell>
          <cell r="E174" t="str">
            <v>ISLAM</v>
          </cell>
          <cell r="F174" t="str">
            <v>PKWT</v>
          </cell>
          <cell r="G174" t="str">
            <v>POSTPAID</v>
          </cell>
          <cell r="H174">
            <v>22.5</v>
          </cell>
          <cell r="I174" t="str">
            <v>D</v>
          </cell>
          <cell r="J174">
            <v>19235311</v>
          </cell>
          <cell r="K174">
            <v>570101</v>
          </cell>
          <cell r="L174" t="str">
            <v>LAKI-LAKI</v>
          </cell>
          <cell r="M174" t="str">
            <v>AGENT POSTPAID</v>
          </cell>
          <cell r="N174" t="str">
            <v>MOHAMAD RAMDAN HILMI SOFYAN</v>
          </cell>
          <cell r="O174" t="str">
            <v>RIKA RIANY</v>
          </cell>
          <cell r="P174"/>
          <cell r="Q174">
            <v>0.75208333333333344</v>
          </cell>
          <cell r="R174">
            <v>82</v>
          </cell>
          <cell r="S174" t="str">
            <v>TDT</v>
          </cell>
          <cell r="T174" t="str">
            <v>RADEN LUCKY H</v>
          </cell>
          <cell r="U174"/>
          <cell r="V174"/>
          <cell r="W174"/>
          <cell r="X174"/>
          <cell r="Y174"/>
          <cell r="Z174"/>
          <cell r="AA174"/>
          <cell r="AB174">
            <v>0.69712962962962977</v>
          </cell>
          <cell r="AC174" t="str">
            <v>OK</v>
          </cell>
          <cell r="AD174">
            <v>0.69712962962962977</v>
          </cell>
          <cell r="AE174">
            <v>5.4953703703703699E-2</v>
          </cell>
          <cell r="AF174">
            <v>0</v>
          </cell>
          <cell r="AG174" t="str">
            <v>NOK</v>
          </cell>
          <cell r="AH174">
            <v>5.4953703703703699E-2</v>
          </cell>
          <cell r="AI174">
            <v>0</v>
          </cell>
          <cell r="AJ174"/>
          <cell r="AK174" t="str">
            <v>LL</v>
          </cell>
          <cell r="AL174"/>
          <cell r="AM174"/>
          <cell r="AN174"/>
          <cell r="AO174"/>
          <cell r="AP174"/>
          <cell r="AQ174"/>
          <cell r="AR174"/>
          <cell r="AS174"/>
          <cell r="AT174"/>
          <cell r="AU174"/>
          <cell r="AV174"/>
          <cell r="AW174"/>
          <cell r="AX174"/>
          <cell r="AY174"/>
          <cell r="AZ174"/>
          <cell r="BA174">
            <v>0</v>
          </cell>
          <cell r="BB174"/>
          <cell r="BC174" t="str">
            <v>LL</v>
          </cell>
          <cell r="BD174"/>
          <cell r="BE174"/>
          <cell r="BF174"/>
          <cell r="BG174"/>
          <cell r="BH174"/>
          <cell r="BI174"/>
          <cell r="BJ174"/>
          <cell r="BK174"/>
          <cell r="BL174"/>
          <cell r="BM174"/>
          <cell r="BN174"/>
          <cell r="BO174"/>
          <cell r="BP174"/>
          <cell r="BQ174"/>
          <cell r="BR174"/>
          <cell r="BS174">
            <v>0.37499999999999994</v>
          </cell>
          <cell r="BT174">
            <v>34</v>
          </cell>
          <cell r="BU174" t="str">
            <v>H</v>
          </cell>
          <cell r="BV174"/>
          <cell r="BW174"/>
          <cell r="BX174"/>
          <cell r="BY174"/>
          <cell r="BZ174"/>
          <cell r="CA174"/>
          <cell r="CB174"/>
          <cell r="CC174"/>
          <cell r="CD174">
            <v>0.31606481481481474</v>
          </cell>
          <cell r="CE174" t="str">
            <v>NOK</v>
          </cell>
          <cell r="CF174">
            <v>0.31606481481481474</v>
          </cell>
          <cell r="CG174">
            <v>5.8935185185185174E-2</v>
          </cell>
          <cell r="CH174">
            <v>0</v>
          </cell>
          <cell r="CI174" t="str">
            <v>NOK</v>
          </cell>
          <cell r="CJ174">
            <v>5.8935185185185174E-2</v>
          </cell>
          <cell r="CK174">
            <v>0.375</v>
          </cell>
          <cell r="CL174">
            <v>56</v>
          </cell>
          <cell r="CM174" t="str">
            <v>H</v>
          </cell>
          <cell r="CN174"/>
          <cell r="CO174"/>
          <cell r="CP174"/>
          <cell r="CQ174"/>
          <cell r="CR174"/>
          <cell r="CS174"/>
          <cell r="CT174"/>
          <cell r="CU174"/>
          <cell r="CV174">
            <v>0.31789351851851855</v>
          </cell>
          <cell r="CW174" t="str">
            <v>NOK</v>
          </cell>
          <cell r="CX174">
            <v>0.31789351851851855</v>
          </cell>
          <cell r="CY174">
            <v>5.710648148148148E-2</v>
          </cell>
          <cell r="CZ174">
            <v>0</v>
          </cell>
          <cell r="DA174" t="str">
            <v>NOK</v>
          </cell>
          <cell r="DB174">
            <v>5.710648148148148E-2</v>
          </cell>
          <cell r="DC174">
            <v>0.36944444444444446</v>
          </cell>
          <cell r="DD174">
            <v>84</v>
          </cell>
          <cell r="DE174" t="str">
            <v>TDT</v>
          </cell>
          <cell r="DF174" t="str">
            <v>M CHANDRA EKO</v>
          </cell>
          <cell r="DG174"/>
          <cell r="DH174"/>
          <cell r="DI174"/>
          <cell r="DJ174"/>
          <cell r="DK174"/>
          <cell r="DL174"/>
          <cell r="DM174"/>
          <cell r="DN174">
            <v>0.30953703703703705</v>
          </cell>
          <cell r="DO174" t="str">
            <v>NOK</v>
          </cell>
          <cell r="DP174">
            <v>0.30953703703703705</v>
          </cell>
          <cell r="DQ174">
            <v>5.9907407407407402E-2</v>
          </cell>
          <cell r="DR174">
            <v>0</v>
          </cell>
          <cell r="DS174" t="str">
            <v>NOK</v>
          </cell>
          <cell r="DT174">
            <v>5.9907407407407402E-2</v>
          </cell>
          <cell r="DU174">
            <v>0</v>
          </cell>
          <cell r="DV174"/>
          <cell r="DW174" t="str">
            <v>LL</v>
          </cell>
          <cell r="DX174"/>
          <cell r="DY174"/>
          <cell r="DZ174"/>
          <cell r="EA174"/>
          <cell r="EB174"/>
          <cell r="EC174"/>
          <cell r="ED174"/>
          <cell r="EE174"/>
          <cell r="EF174"/>
          <cell r="EG174"/>
          <cell r="EH174"/>
          <cell r="EI174"/>
          <cell r="EJ174"/>
          <cell r="EK174"/>
          <cell r="EL174"/>
          <cell r="EM174">
            <v>0</v>
          </cell>
          <cell r="EN174"/>
          <cell r="EO174" t="str">
            <v>LL</v>
          </cell>
          <cell r="EP174"/>
          <cell r="EQ174"/>
          <cell r="ER174"/>
          <cell r="ES174"/>
          <cell r="ET174"/>
          <cell r="EU174"/>
          <cell r="EV174"/>
          <cell r="EW174"/>
          <cell r="EX174"/>
          <cell r="EY174"/>
          <cell r="EZ174"/>
          <cell r="FA174"/>
          <cell r="FB174"/>
          <cell r="FC174"/>
          <cell r="FD174"/>
          <cell r="FE174">
            <v>0.37499999999999994</v>
          </cell>
          <cell r="FF174">
            <v>34</v>
          </cell>
          <cell r="FG174" t="str">
            <v>H</v>
          </cell>
          <cell r="FH174"/>
          <cell r="FI174"/>
          <cell r="FJ174"/>
          <cell r="FK174"/>
          <cell r="FL174"/>
          <cell r="FM174"/>
          <cell r="FN174"/>
          <cell r="FO174"/>
          <cell r="FP174">
            <v>0.31862268518518511</v>
          </cell>
          <cell r="FQ174" t="str">
            <v>NOK</v>
          </cell>
          <cell r="FR174">
            <v>0.31862268518518511</v>
          </cell>
          <cell r="FS174">
            <v>5.6377314814814811E-2</v>
          </cell>
          <cell r="FT174">
            <v>0</v>
          </cell>
          <cell r="FU174" t="str">
            <v>NOK</v>
          </cell>
          <cell r="FV174">
            <v>5.6377314814814811E-2</v>
          </cell>
          <cell r="FW174">
            <v>0.38263888888888897</v>
          </cell>
          <cell r="FX174">
            <v>51</v>
          </cell>
          <cell r="FY174" t="str">
            <v>H</v>
          </cell>
          <cell r="FZ174"/>
          <cell r="GA174"/>
          <cell r="GB174"/>
          <cell r="GC174"/>
          <cell r="GD174"/>
          <cell r="GE174"/>
          <cell r="GF174"/>
          <cell r="GG174"/>
          <cell r="GH174">
            <v>0.32965277777777791</v>
          </cell>
          <cell r="GI174" t="str">
            <v>OK</v>
          </cell>
          <cell r="GJ174">
            <v>0.32965277777777791</v>
          </cell>
          <cell r="GK174">
            <v>7.3819444444444438E-2</v>
          </cell>
          <cell r="GL174">
            <v>2.083333333333337E-2</v>
          </cell>
          <cell r="GM174" t="str">
            <v>NOK</v>
          </cell>
          <cell r="GN174">
            <v>5.2986111111111067E-2</v>
          </cell>
          <cell r="GO174">
            <v>0.37569444444444444</v>
          </cell>
          <cell r="GP174">
            <v>58</v>
          </cell>
          <cell r="GQ174" t="str">
            <v>H</v>
          </cell>
          <cell r="GR174"/>
          <cell r="GS174"/>
          <cell r="GT174"/>
          <cell r="GU174"/>
          <cell r="GV174"/>
          <cell r="GW174"/>
          <cell r="GX174"/>
          <cell r="GY174"/>
          <cell r="GZ174">
            <v>0.32715277777777785</v>
          </cell>
          <cell r="HA174" t="str">
            <v>OK</v>
          </cell>
          <cell r="HB174">
            <v>0.32715277777777785</v>
          </cell>
          <cell r="HC174">
            <v>6.6597222222222224E-2</v>
          </cell>
          <cell r="HD174">
            <v>1.8055555555555602E-2</v>
          </cell>
          <cell r="HE174" t="str">
            <v>OK</v>
          </cell>
          <cell r="HF174">
            <v>4.8541666666666622E-2</v>
          </cell>
          <cell r="HG174">
            <v>0.36388888888888893</v>
          </cell>
          <cell r="HH174">
            <v>84</v>
          </cell>
          <cell r="HI174" t="str">
            <v>H</v>
          </cell>
          <cell r="HJ174"/>
          <cell r="HK174"/>
          <cell r="HL174"/>
          <cell r="HM174"/>
          <cell r="HN174"/>
          <cell r="HO174"/>
          <cell r="HP174"/>
          <cell r="HQ174"/>
          <cell r="HR174">
            <v>0.32148148148148153</v>
          </cell>
          <cell r="HS174" t="str">
            <v>NOK</v>
          </cell>
          <cell r="HT174">
            <v>0.32148148148148153</v>
          </cell>
          <cell r="HU174">
            <v>4.2407407407407408E-2</v>
          </cell>
          <cell r="HV174">
            <v>0</v>
          </cell>
          <cell r="HW174" t="str">
            <v>OK</v>
          </cell>
          <cell r="HX174">
            <v>4.2407407407407408E-2</v>
          </cell>
          <cell r="HY174">
            <v>0</v>
          </cell>
          <cell r="HZ174"/>
          <cell r="IA174" t="str">
            <v>LL</v>
          </cell>
          <cell r="IB174"/>
          <cell r="IC174"/>
          <cell r="ID174"/>
          <cell r="IE174"/>
          <cell r="IF174"/>
          <cell r="IG174"/>
          <cell r="IH174"/>
          <cell r="II174"/>
          <cell r="IJ174"/>
          <cell r="IK174"/>
          <cell r="IL174"/>
          <cell r="IM174"/>
          <cell r="IN174"/>
          <cell r="IO174"/>
          <cell r="IP174"/>
          <cell r="IQ174">
            <v>0.1875</v>
          </cell>
          <cell r="IR174" t="str">
            <v>66-2</v>
          </cell>
          <cell r="IS174" t="str">
            <v>H</v>
          </cell>
          <cell r="IT174"/>
          <cell r="IU174"/>
          <cell r="IV174"/>
          <cell r="IW174"/>
          <cell r="IX174"/>
          <cell r="IY174"/>
          <cell r="IZ174"/>
          <cell r="JA174"/>
          <cell r="JB174">
            <v>0.15047453703703703</v>
          </cell>
          <cell r="JC174" t="str">
            <v>NOK</v>
          </cell>
          <cell r="JD174">
            <v>0.15047453703703703</v>
          </cell>
          <cell r="JE174">
            <v>3.7025462962962961E-2</v>
          </cell>
          <cell r="JF174">
            <v>0</v>
          </cell>
          <cell r="JG174" t="str">
            <v>OK</v>
          </cell>
          <cell r="JH174">
            <v>3.7025462962962961E-2</v>
          </cell>
          <cell r="JI174">
            <v>0</v>
          </cell>
          <cell r="JJ174"/>
          <cell r="JK174" t="str">
            <v>CD</v>
          </cell>
          <cell r="JL174"/>
          <cell r="JM174"/>
          <cell r="JN174" t="str">
            <v>KECELAKAAN</v>
          </cell>
          <cell r="JO174"/>
          <cell r="JP174"/>
          <cell r="JQ174"/>
          <cell r="JR174"/>
          <cell r="JS174"/>
          <cell r="JT174"/>
          <cell r="JU174"/>
          <cell r="JV174"/>
          <cell r="JW174"/>
          <cell r="JX174"/>
          <cell r="JY174"/>
          <cell r="JZ174"/>
          <cell r="KA174">
            <v>0.29166666666666663</v>
          </cell>
          <cell r="KB174">
            <v>51</v>
          </cell>
          <cell r="KC174" t="str">
            <v>IMP</v>
          </cell>
          <cell r="KD174"/>
          <cell r="KE174"/>
          <cell r="KF174"/>
          <cell r="KG174"/>
          <cell r="KH174"/>
          <cell r="KI174"/>
          <cell r="KJ174"/>
          <cell r="KK174"/>
          <cell r="KL174">
            <v>0.23194444444444443</v>
          </cell>
          <cell r="KM174" t="str">
            <v>NOK</v>
          </cell>
          <cell r="KN174">
            <v>0.23194444444444443</v>
          </cell>
          <cell r="KO174">
            <v>8.4722222222222227E-2</v>
          </cell>
          <cell r="KP174">
            <v>2.5000000000000022E-2</v>
          </cell>
          <cell r="KQ174" t="str">
            <v>NOK</v>
          </cell>
          <cell r="KR174">
            <v>5.9722222222222204E-2</v>
          </cell>
          <cell r="KS174">
            <v>0.375</v>
          </cell>
          <cell r="KT174">
            <v>58</v>
          </cell>
          <cell r="KU174" t="str">
            <v>H</v>
          </cell>
          <cell r="KV174"/>
          <cell r="KW174"/>
          <cell r="KX174"/>
          <cell r="KY174"/>
          <cell r="KZ174"/>
          <cell r="LA174"/>
          <cell r="LB174"/>
          <cell r="LC174"/>
          <cell r="LD174">
            <v>0.31361111111111112</v>
          </cell>
          <cell r="LE174" t="str">
            <v>NOK</v>
          </cell>
          <cell r="LF174">
            <v>0.31361111111111112</v>
          </cell>
          <cell r="LG174">
            <v>6.1388888888888889E-2</v>
          </cell>
          <cell r="LH174">
            <v>0</v>
          </cell>
          <cell r="LI174" t="str">
            <v>NOK</v>
          </cell>
          <cell r="LJ174">
            <v>6.1388888888888889E-2</v>
          </cell>
          <cell r="LK174">
            <v>0.37569444444444444</v>
          </cell>
          <cell r="LL174">
            <v>60</v>
          </cell>
          <cell r="LM174" t="str">
            <v>H</v>
          </cell>
          <cell r="LN174"/>
          <cell r="LO174"/>
          <cell r="LP174"/>
          <cell r="LQ174"/>
          <cell r="LR174"/>
          <cell r="LS174"/>
          <cell r="LT174"/>
          <cell r="LU174"/>
          <cell r="LV174">
            <v>0.32361111111111113</v>
          </cell>
          <cell r="LW174" t="str">
            <v>OK</v>
          </cell>
          <cell r="LX174">
            <v>0.32361111111111113</v>
          </cell>
          <cell r="LY174">
            <v>6.7141203703703703E-2</v>
          </cell>
          <cell r="LZ174">
            <v>1.1805555555555514E-2</v>
          </cell>
          <cell r="MA174" t="str">
            <v>OK</v>
          </cell>
          <cell r="MB174">
            <v>5.2083333333333336E-2</v>
          </cell>
          <cell r="MC174">
            <v>0</v>
          </cell>
          <cell r="MD174" t="str">
            <v>CT</v>
          </cell>
          <cell r="ME174" t="str">
            <v>C</v>
          </cell>
          <cell r="MF174"/>
          <cell r="MG174"/>
          <cell r="MH174"/>
          <cell r="MI174"/>
          <cell r="MJ174"/>
          <cell r="MK174"/>
          <cell r="ML174"/>
          <cell r="MM174"/>
          <cell r="MN174">
            <v>0.32291666666666669</v>
          </cell>
          <cell r="MO174" t="str">
            <v>OK</v>
          </cell>
          <cell r="MP174">
            <v>0.32291666666666669</v>
          </cell>
          <cell r="MQ174">
            <v>0</v>
          </cell>
          <cell r="MR174">
            <v>0</v>
          </cell>
          <cell r="MS174" t="str">
            <v>OK</v>
          </cell>
          <cell r="MT174">
            <v>5.2083333333333336E-2</v>
          </cell>
          <cell r="MU174">
            <v>0.1875</v>
          </cell>
          <cell r="MV174" t="str">
            <v>66-2</v>
          </cell>
          <cell r="MW174" t="str">
            <v>H</v>
          </cell>
          <cell r="MX174"/>
          <cell r="MY174"/>
          <cell r="MZ174"/>
          <cell r="NA174"/>
          <cell r="NB174"/>
          <cell r="NC174"/>
          <cell r="ND174"/>
          <cell r="NE174"/>
          <cell r="NF174">
            <v>0.15814814814814815</v>
          </cell>
          <cell r="NG174" t="str">
            <v>NOK</v>
          </cell>
          <cell r="NH174">
            <v>0.15814814814814815</v>
          </cell>
          <cell r="NI174">
            <v>2.9351851851851851E-2</v>
          </cell>
          <cell r="NJ174">
            <v>0</v>
          </cell>
          <cell r="NK174" t="str">
            <v>OK</v>
          </cell>
          <cell r="NL174">
            <v>2.9351851851851851E-2</v>
          </cell>
          <cell r="NM174">
            <v>0.41736111111111107</v>
          </cell>
          <cell r="NN174">
            <v>51</v>
          </cell>
          <cell r="NO174" t="str">
            <v>H</v>
          </cell>
          <cell r="NP174"/>
          <cell r="NQ174"/>
          <cell r="NR174"/>
          <cell r="NS174"/>
          <cell r="NT174"/>
          <cell r="NU174"/>
          <cell r="NV174"/>
          <cell r="NW174"/>
          <cell r="NX174">
            <v>0.36699074074074078</v>
          </cell>
          <cell r="NY174" t="str">
            <v>OK</v>
          </cell>
          <cell r="NZ174">
            <v>0.36699074074074078</v>
          </cell>
          <cell r="OA174">
            <v>6.2870370370370368E-2</v>
          </cell>
          <cell r="OB174">
            <v>1.2500000000000067E-2</v>
          </cell>
          <cell r="OC174" t="str">
            <v>OK</v>
          </cell>
          <cell r="OD174">
            <v>5.0370370370370302E-2</v>
          </cell>
          <cell r="OE174">
            <v>0.4194444444444444</v>
          </cell>
          <cell r="OF174">
            <v>45</v>
          </cell>
          <cell r="OG174" t="str">
            <v>H</v>
          </cell>
          <cell r="OH174"/>
          <cell r="OI174"/>
          <cell r="OJ174"/>
          <cell r="OK174"/>
          <cell r="OL174"/>
          <cell r="OM174"/>
          <cell r="ON174"/>
          <cell r="OO174"/>
          <cell r="OP174">
            <v>0.37057870370370372</v>
          </cell>
          <cell r="OQ174" t="str">
            <v>OK</v>
          </cell>
          <cell r="OR174">
            <v>0.37057870370370372</v>
          </cell>
          <cell r="OS174">
            <v>6.3449074074074074E-2</v>
          </cell>
          <cell r="OT174">
            <v>1.4583333333333393E-2</v>
          </cell>
          <cell r="OU174" t="str">
            <v>OK</v>
          </cell>
          <cell r="OV174">
            <v>4.8865740740740682E-2</v>
          </cell>
          <cell r="OW174">
            <v>0.375</v>
          </cell>
          <cell r="OX174">
            <v>58</v>
          </cell>
          <cell r="OY174" t="str">
            <v>H</v>
          </cell>
          <cell r="OZ174"/>
          <cell r="PA174"/>
          <cell r="PB174"/>
          <cell r="PC174"/>
          <cell r="PD174"/>
          <cell r="PE174"/>
          <cell r="PF174"/>
          <cell r="PG174"/>
          <cell r="PH174">
            <v>0.32991898148148135</v>
          </cell>
          <cell r="PI174" t="str">
            <v>OK</v>
          </cell>
          <cell r="PJ174">
            <v>0.32991898148148135</v>
          </cell>
          <cell r="PK174">
            <v>7.4942129629629622E-2</v>
          </cell>
          <cell r="PL174">
            <v>2.9861111111111005E-2</v>
          </cell>
          <cell r="PM174" t="str">
            <v>OK</v>
          </cell>
          <cell r="PN174">
            <v>4.5081018518518617E-2</v>
          </cell>
          <cell r="PO174">
            <v>0.375</v>
          </cell>
          <cell r="PP174">
            <v>84</v>
          </cell>
          <cell r="PQ174" t="str">
            <v>H</v>
          </cell>
          <cell r="PR174"/>
          <cell r="PS174"/>
          <cell r="PT174"/>
          <cell r="PU174"/>
          <cell r="PV174"/>
          <cell r="PW174"/>
          <cell r="PX174"/>
          <cell r="PY174"/>
          <cell r="PZ174">
            <v>0.32291666666666669</v>
          </cell>
          <cell r="QA174" t="str">
            <v>OK</v>
          </cell>
          <cell r="QB174">
            <v>0.32291666666666669</v>
          </cell>
          <cell r="QC174">
            <v>6.9166666666666668E-2</v>
          </cell>
          <cell r="QD174">
            <v>1.5277777777777793E-2</v>
          </cell>
          <cell r="QE174" t="str">
            <v>OK</v>
          </cell>
          <cell r="QF174">
            <v>5.2083333333333336E-2</v>
          </cell>
          <cell r="QG174">
            <v>0</v>
          </cell>
          <cell r="QH174"/>
          <cell r="QI174" t="str">
            <v>LL</v>
          </cell>
          <cell r="QJ174"/>
          <cell r="QK174"/>
          <cell r="QL174"/>
          <cell r="QM174"/>
          <cell r="QN174"/>
          <cell r="QO174"/>
          <cell r="QP174"/>
          <cell r="QQ174"/>
          <cell r="QR174"/>
          <cell r="QS174"/>
          <cell r="QT174"/>
          <cell r="QU174"/>
          <cell r="QV174"/>
          <cell r="QW174"/>
          <cell r="QX174"/>
          <cell r="QY174">
            <v>0</v>
          </cell>
          <cell r="QZ174"/>
          <cell r="RA174" t="str">
            <v>LL</v>
          </cell>
          <cell r="RB174"/>
          <cell r="RC174"/>
          <cell r="RD174"/>
          <cell r="RE174"/>
          <cell r="RF174"/>
          <cell r="RG174"/>
          <cell r="RH174"/>
          <cell r="RI174"/>
          <cell r="RJ174"/>
          <cell r="RK174"/>
          <cell r="RL174"/>
          <cell r="RM174"/>
          <cell r="RN174"/>
          <cell r="RO174"/>
          <cell r="RP174"/>
          <cell r="RQ174">
            <v>0.1875</v>
          </cell>
          <cell r="RR174" t="str">
            <v>66-2</v>
          </cell>
          <cell r="RS174" t="str">
            <v>H</v>
          </cell>
          <cell r="RT174"/>
          <cell r="RU174"/>
          <cell r="RV174"/>
          <cell r="RW174"/>
          <cell r="RX174"/>
          <cell r="RY174"/>
          <cell r="RZ174"/>
          <cell r="SA174"/>
          <cell r="SB174">
            <v>0.15581018518518519</v>
          </cell>
          <cell r="SC174" t="str">
            <v>NOK</v>
          </cell>
          <cell r="SD174">
            <v>0.15581018518518519</v>
          </cell>
          <cell r="SE174">
            <v>3.1689814814814816E-2</v>
          </cell>
          <cell r="SF174">
            <v>0</v>
          </cell>
          <cell r="SG174" t="str">
            <v>OK</v>
          </cell>
          <cell r="SH174">
            <v>3.1689814814814816E-2</v>
          </cell>
          <cell r="SI174">
            <v>1.1875</v>
          </cell>
          <cell r="SJ174" t="str">
            <v>66-2</v>
          </cell>
          <cell r="SK174" t="str">
            <v>H</v>
          </cell>
          <cell r="SL174"/>
          <cell r="SM174"/>
          <cell r="SN174"/>
          <cell r="SO174"/>
          <cell r="SP174"/>
          <cell r="SQ174"/>
          <cell r="SR174"/>
          <cell r="SS174"/>
          <cell r="ST174">
            <v>1.1595023148148149</v>
          </cell>
          <cell r="SU174" t="str">
            <v>OK</v>
          </cell>
          <cell r="SV174">
            <v>1.1595023148148149</v>
          </cell>
          <cell r="SW174">
            <v>2.7997685185185188E-2</v>
          </cell>
          <cell r="SX174">
            <v>0</v>
          </cell>
          <cell r="SY174" t="str">
            <v>OK</v>
          </cell>
          <cell r="SZ174">
            <v>2.7997685185185188E-2</v>
          </cell>
          <cell r="TA174">
            <v>0.38194444444444431</v>
          </cell>
          <cell r="TB174">
            <v>51</v>
          </cell>
          <cell r="TC174" t="str">
            <v>TDT</v>
          </cell>
          <cell r="TD174" t="str">
            <v>RIFIAN NURDIANSYAH</v>
          </cell>
          <cell r="TE174"/>
          <cell r="TF174"/>
          <cell r="TG174"/>
          <cell r="TH174"/>
          <cell r="TI174"/>
          <cell r="TJ174"/>
          <cell r="TK174"/>
          <cell r="TL174">
            <v>0.33711805555555557</v>
          </cell>
          <cell r="TM174" t="str">
            <v>OK</v>
          </cell>
          <cell r="TN174">
            <v>0.33711805555555557</v>
          </cell>
          <cell r="TO174">
            <v>6.7048611111111114E-2</v>
          </cell>
          <cell r="TP174">
            <v>2.2222222222222365E-2</v>
          </cell>
          <cell r="TQ174" t="str">
            <v>OK</v>
          </cell>
          <cell r="TR174">
            <v>4.4826388888888749E-2</v>
          </cell>
          <cell r="TS174">
            <v>0.375</v>
          </cell>
          <cell r="TT174">
            <v>56</v>
          </cell>
          <cell r="TU174" t="str">
            <v>H</v>
          </cell>
          <cell r="TV174"/>
          <cell r="TW174"/>
          <cell r="TX174"/>
          <cell r="TY174"/>
          <cell r="TZ174"/>
          <cell r="UA174"/>
          <cell r="UB174"/>
          <cell r="UC174"/>
          <cell r="UD174">
            <v>0.33569444444444452</v>
          </cell>
          <cell r="UE174" t="str">
            <v>OK</v>
          </cell>
          <cell r="UF174">
            <v>0.33569444444444452</v>
          </cell>
          <cell r="UG174">
            <v>5.8749999999999997E-2</v>
          </cell>
          <cell r="UH174">
            <v>1.9444444444444486E-2</v>
          </cell>
          <cell r="UI174" t="str">
            <v>OK</v>
          </cell>
          <cell r="UJ174">
            <v>3.930555555555551E-2</v>
          </cell>
          <cell r="UK174"/>
          <cell r="UL174"/>
          <cell r="UM174"/>
          <cell r="UN174"/>
          <cell r="UO174"/>
          <cell r="UP174"/>
          <cell r="UQ174"/>
          <cell r="UR174"/>
          <cell r="US174"/>
          <cell r="UT174"/>
          <cell r="UU174"/>
          <cell r="UV174"/>
          <cell r="UW174"/>
          <cell r="UX174"/>
          <cell r="UY174"/>
          <cell r="UZ174"/>
          <cell r="VA174"/>
          <cell r="VB174"/>
          <cell r="VC174"/>
          <cell r="VD174">
            <v>82</v>
          </cell>
          <cell r="VE174">
            <v>0</v>
          </cell>
          <cell r="VF174">
            <v>0</v>
          </cell>
          <cell r="VG174">
            <v>34</v>
          </cell>
          <cell r="VH174">
            <v>56</v>
          </cell>
          <cell r="VI174">
            <v>84</v>
          </cell>
          <cell r="VJ174">
            <v>0</v>
          </cell>
          <cell r="VK174">
            <v>0</v>
          </cell>
          <cell r="VL174">
            <v>34</v>
          </cell>
          <cell r="VM174">
            <v>51</v>
          </cell>
          <cell r="VN174">
            <v>58</v>
          </cell>
          <cell r="VO174">
            <v>84</v>
          </cell>
          <cell r="VP174">
            <v>0</v>
          </cell>
          <cell r="VQ174" t="str">
            <v>66-2</v>
          </cell>
          <cell r="VR174">
            <v>0</v>
          </cell>
          <cell r="VS174">
            <v>51</v>
          </cell>
          <cell r="VT174">
            <v>58</v>
          </cell>
          <cell r="VU174">
            <v>60</v>
          </cell>
          <cell r="VV174" t="str">
            <v>CT</v>
          </cell>
          <cell r="VW174" t="str">
            <v>66-2</v>
          </cell>
          <cell r="VX174">
            <v>51</v>
          </cell>
          <cell r="VY174">
            <v>45</v>
          </cell>
          <cell r="VZ174">
            <v>58</v>
          </cell>
          <cell r="WA174">
            <v>84</v>
          </cell>
          <cell r="WB174">
            <v>0</v>
          </cell>
          <cell r="WC174">
            <v>0</v>
          </cell>
          <cell r="WD174" t="str">
            <v>66-2</v>
          </cell>
          <cell r="WE174" t="str">
            <v>66-2</v>
          </cell>
          <cell r="WF174">
            <v>51</v>
          </cell>
          <cell r="WG174">
            <v>56</v>
          </cell>
          <cell r="WH174">
            <v>0</v>
          </cell>
          <cell r="WI174"/>
          <cell r="WJ174" t="str">
            <v>TDT</v>
          </cell>
          <cell r="WK174" t="str">
            <v>LL</v>
          </cell>
          <cell r="WL174" t="str">
            <v>LL</v>
          </cell>
          <cell r="WM174" t="str">
            <v>H</v>
          </cell>
          <cell r="WN174" t="str">
            <v>H</v>
          </cell>
          <cell r="WO174" t="str">
            <v>TDT</v>
          </cell>
          <cell r="WP174" t="str">
            <v>LL</v>
          </cell>
          <cell r="WQ174" t="str">
            <v>LL</v>
          </cell>
          <cell r="WR174" t="str">
            <v>H</v>
          </cell>
          <cell r="WS174" t="str">
            <v>H</v>
          </cell>
          <cell r="WT174" t="str">
            <v>H</v>
          </cell>
          <cell r="WU174" t="str">
            <v>H</v>
          </cell>
          <cell r="WV174" t="str">
            <v>LL</v>
          </cell>
          <cell r="WW174" t="str">
            <v>H</v>
          </cell>
          <cell r="WX174" t="str">
            <v>CD</v>
          </cell>
          <cell r="WY174" t="str">
            <v>IMP</v>
          </cell>
          <cell r="WZ174" t="str">
            <v>H</v>
          </cell>
          <cell r="XA174" t="str">
            <v>H</v>
          </cell>
          <cell r="XB174" t="str">
            <v>C</v>
          </cell>
          <cell r="XC174" t="str">
            <v>H</v>
          </cell>
          <cell r="XD174" t="str">
            <v>H</v>
          </cell>
          <cell r="XE174" t="str">
            <v>H</v>
          </cell>
          <cell r="XF174" t="str">
            <v>H</v>
          </cell>
          <cell r="XG174" t="str">
            <v>H</v>
          </cell>
          <cell r="XH174" t="str">
            <v>LL</v>
          </cell>
          <cell r="XI174" t="str">
            <v>LL</v>
          </cell>
          <cell r="XJ174" t="str">
            <v>H</v>
          </cell>
          <cell r="XK174" t="str">
            <v>H</v>
          </cell>
          <cell r="XL174" t="str">
            <v>TDT</v>
          </cell>
          <cell r="XM174" t="str">
            <v>H</v>
          </cell>
          <cell r="XN174">
            <v>0</v>
          </cell>
          <cell r="XO174"/>
          <cell r="XP174" t="str">
            <v>RADEN LUCKY H</v>
          </cell>
          <cell r="XQ174">
            <v>0</v>
          </cell>
          <cell r="XR174">
            <v>0</v>
          </cell>
          <cell r="XS174">
            <v>0</v>
          </cell>
          <cell r="XT174">
            <v>0</v>
          </cell>
          <cell r="XU174" t="str">
            <v>M CHANDRA EKO</v>
          </cell>
          <cell r="XV174">
            <v>0</v>
          </cell>
          <cell r="XW174">
            <v>0</v>
          </cell>
          <cell r="XX174">
            <v>0</v>
          </cell>
          <cell r="XY174">
            <v>0</v>
          </cell>
          <cell r="XZ174">
            <v>0</v>
          </cell>
          <cell r="YA174">
            <v>0</v>
          </cell>
          <cell r="YB174">
            <v>0</v>
          </cell>
          <cell r="YC174">
            <v>0</v>
          </cell>
          <cell r="YD174">
            <v>0</v>
          </cell>
          <cell r="YE174">
            <v>0</v>
          </cell>
          <cell r="YF174">
            <v>0</v>
          </cell>
          <cell r="YG174">
            <v>0</v>
          </cell>
          <cell r="YH174">
            <v>0</v>
          </cell>
          <cell r="YI174">
            <v>0</v>
          </cell>
          <cell r="YJ174">
            <v>0</v>
          </cell>
          <cell r="YK174">
            <v>0</v>
          </cell>
          <cell r="YL174">
            <v>0</v>
          </cell>
          <cell r="YM174">
            <v>0</v>
          </cell>
          <cell r="YN174">
            <v>0</v>
          </cell>
          <cell r="YO174">
            <v>0</v>
          </cell>
          <cell r="YP174">
            <v>0</v>
          </cell>
          <cell r="YQ174">
            <v>0</v>
          </cell>
          <cell r="YR174" t="str">
            <v>RIFIAN NURDIANSYAH</v>
          </cell>
          <cell r="YS174">
            <v>0</v>
          </cell>
          <cell r="YT174">
            <v>0</v>
          </cell>
          <cell r="YU174"/>
          <cell r="YV174">
            <v>0</v>
          </cell>
          <cell r="YW174">
            <v>0</v>
          </cell>
          <cell r="YX174">
            <v>0</v>
          </cell>
          <cell r="YY174">
            <v>0</v>
          </cell>
          <cell r="YZ174">
            <v>0</v>
          </cell>
          <cell r="ZA174">
            <v>0</v>
          </cell>
          <cell r="ZB174">
            <v>0</v>
          </cell>
          <cell r="ZC174">
            <v>0</v>
          </cell>
          <cell r="ZD174">
            <v>0</v>
          </cell>
          <cell r="ZE174">
            <v>0</v>
          </cell>
          <cell r="ZF174">
            <v>0</v>
          </cell>
          <cell r="ZG174">
            <v>0</v>
          </cell>
          <cell r="ZH174">
            <v>0</v>
          </cell>
          <cell r="ZI174">
            <v>0</v>
          </cell>
          <cell r="ZJ174">
            <v>0</v>
          </cell>
          <cell r="ZK174">
            <v>0</v>
          </cell>
          <cell r="ZL174">
            <v>0</v>
          </cell>
          <cell r="ZM174">
            <v>0</v>
          </cell>
          <cell r="ZN174">
            <v>0</v>
          </cell>
          <cell r="ZO174">
            <v>0</v>
          </cell>
          <cell r="ZP174">
            <v>0</v>
          </cell>
          <cell r="ZQ174">
            <v>0</v>
          </cell>
          <cell r="ZR174">
            <v>0</v>
          </cell>
          <cell r="ZS174">
            <v>0</v>
          </cell>
          <cell r="ZT174">
            <v>0</v>
          </cell>
          <cell r="ZU174">
            <v>0</v>
          </cell>
          <cell r="ZV174">
            <v>0</v>
          </cell>
          <cell r="ZW174">
            <v>0</v>
          </cell>
          <cell r="ZX174">
            <v>0</v>
          </cell>
          <cell r="ZY174">
            <v>0</v>
          </cell>
          <cell r="ZZ174">
            <v>0</v>
          </cell>
          <cell r="AAA174"/>
          <cell r="AAB174">
            <v>0</v>
          </cell>
          <cell r="AAC174">
            <v>0.37499999999999994</v>
          </cell>
          <cell r="AAD174">
            <v>0.375</v>
          </cell>
          <cell r="AAE174">
            <v>0.36944444444444446</v>
          </cell>
          <cell r="AAF174">
            <v>0</v>
          </cell>
          <cell r="AAG174">
            <v>0</v>
          </cell>
          <cell r="AAH174">
            <v>0.37499999999999994</v>
          </cell>
          <cell r="AAI174">
            <v>0.38263888888888897</v>
          </cell>
          <cell r="AAJ174">
            <v>0.37569444444444444</v>
          </cell>
          <cell r="AAK174">
            <v>0.36388888888888893</v>
          </cell>
          <cell r="AAL174">
            <v>0</v>
          </cell>
          <cell r="AAM174">
            <v>0.1875</v>
          </cell>
          <cell r="AAN174">
            <v>0</v>
          </cell>
          <cell r="AAO174">
            <v>0.29166666666666663</v>
          </cell>
          <cell r="AAP174">
            <v>0.375</v>
          </cell>
          <cell r="AAQ174">
            <v>0.37569444444444444</v>
          </cell>
          <cell r="AAR174">
            <v>0</v>
          </cell>
          <cell r="AAS174">
            <v>0.1875</v>
          </cell>
          <cell r="AAT174">
            <v>0.41736111111111107</v>
          </cell>
          <cell r="AAU174">
            <v>0.4194444444444444</v>
          </cell>
          <cell r="AAV174">
            <v>0.375</v>
          </cell>
          <cell r="AAW174">
            <v>0.375</v>
          </cell>
          <cell r="AAX174">
            <v>0</v>
          </cell>
          <cell r="AAY174">
            <v>0</v>
          </cell>
          <cell r="AAZ174">
            <v>0.1875</v>
          </cell>
          <cell r="ABA174">
            <v>1.1875</v>
          </cell>
          <cell r="ABB174">
            <v>0.38194444444444431</v>
          </cell>
          <cell r="ABC174">
            <v>0.375</v>
          </cell>
          <cell r="ABD174">
            <v>0</v>
          </cell>
          <cell r="ABE174">
            <v>0.375</v>
          </cell>
          <cell r="ABF174">
            <v>0</v>
          </cell>
          <cell r="ABG174"/>
          <cell r="ABH174">
            <v>0</v>
          </cell>
          <cell r="ABI174">
            <v>0</v>
          </cell>
          <cell r="ABJ174">
            <v>0</v>
          </cell>
          <cell r="ABK174">
            <v>0</v>
          </cell>
          <cell r="ABL174">
            <v>0</v>
          </cell>
          <cell r="ABM174">
            <v>0</v>
          </cell>
          <cell r="ABN174">
            <v>0</v>
          </cell>
          <cell r="ABO174">
            <v>0</v>
          </cell>
          <cell r="ABP174">
            <v>0</v>
          </cell>
          <cell r="ABQ174">
            <v>0</v>
          </cell>
          <cell r="ABR174">
            <v>0</v>
          </cell>
          <cell r="ABS174">
            <v>0</v>
          </cell>
          <cell r="ABT174">
            <v>0</v>
          </cell>
          <cell r="ABU174">
            <v>0</v>
          </cell>
          <cell r="ABV174">
            <v>0</v>
          </cell>
          <cell r="ABW174">
            <v>0</v>
          </cell>
          <cell r="ABX174">
            <v>0</v>
          </cell>
          <cell r="ABY174">
            <v>0</v>
          </cell>
          <cell r="ABZ174">
            <v>0</v>
          </cell>
          <cell r="ACA174">
            <v>0</v>
          </cell>
          <cell r="ACB174">
            <v>0</v>
          </cell>
          <cell r="ACC174">
            <v>0</v>
          </cell>
          <cell r="ACD174">
            <v>0</v>
          </cell>
          <cell r="ACE174">
            <v>0</v>
          </cell>
          <cell r="ACF174">
            <v>0</v>
          </cell>
          <cell r="ACG174">
            <v>0</v>
          </cell>
          <cell r="ACH174">
            <v>0</v>
          </cell>
          <cell r="ACI174">
            <v>0</v>
          </cell>
          <cell r="ACJ174">
            <v>0</v>
          </cell>
          <cell r="ACK174">
            <v>0</v>
          </cell>
          <cell r="ACL174">
            <v>0</v>
          </cell>
          <cell r="ACM174"/>
          <cell r="ACN174">
            <v>0</v>
          </cell>
          <cell r="ACO174">
            <v>0</v>
          </cell>
          <cell r="ACP174">
            <v>0</v>
          </cell>
          <cell r="ACQ174">
            <v>0</v>
          </cell>
          <cell r="ACR174">
            <v>0</v>
          </cell>
          <cell r="ACS174">
            <v>0</v>
          </cell>
          <cell r="ACT174">
            <v>0</v>
          </cell>
          <cell r="ACU174">
            <v>0</v>
          </cell>
          <cell r="ACV174">
            <v>0</v>
          </cell>
          <cell r="ACW174">
            <v>0</v>
          </cell>
          <cell r="ACX174">
            <v>0</v>
          </cell>
          <cell r="ACY174">
            <v>0</v>
          </cell>
          <cell r="ACZ174">
            <v>0</v>
          </cell>
          <cell r="ADA174">
            <v>0</v>
          </cell>
          <cell r="ADB174">
            <v>0</v>
          </cell>
          <cell r="ADC174">
            <v>0</v>
          </cell>
          <cell r="ADD174">
            <v>0</v>
          </cell>
          <cell r="ADE174">
            <v>0</v>
          </cell>
          <cell r="ADF174">
            <v>0</v>
          </cell>
          <cell r="ADG174">
            <v>0</v>
          </cell>
          <cell r="ADH174">
            <v>0</v>
          </cell>
          <cell r="ADI174">
            <v>0</v>
          </cell>
          <cell r="ADJ174">
            <v>0</v>
          </cell>
          <cell r="ADK174">
            <v>0</v>
          </cell>
          <cell r="ADL174">
            <v>0</v>
          </cell>
          <cell r="ADM174">
            <v>0</v>
          </cell>
          <cell r="ADN174">
            <v>0</v>
          </cell>
          <cell r="ADO174">
            <v>0</v>
          </cell>
          <cell r="ADP174">
            <v>0</v>
          </cell>
          <cell r="ADQ174">
            <v>0</v>
          </cell>
          <cell r="ADR174">
            <v>0</v>
          </cell>
          <cell r="ADS174"/>
          <cell r="ADT174" t="str">
            <v>MOCH IQBAL FATHUL BARI</v>
          </cell>
          <cell r="ADU174" t="str">
            <v>POSTPAID</v>
          </cell>
          <cell r="ADV174">
            <v>0.69712962962962977</v>
          </cell>
          <cell r="ADW174">
            <v>0</v>
          </cell>
          <cell r="ADX174">
            <v>0</v>
          </cell>
          <cell r="ADY174">
            <v>0.31606481481481474</v>
          </cell>
          <cell r="ADZ174">
            <v>0.31789351851851855</v>
          </cell>
          <cell r="AEA174">
            <v>0.30953703703703705</v>
          </cell>
          <cell r="AEB174">
            <v>0</v>
          </cell>
          <cell r="AEC174">
            <v>0</v>
          </cell>
          <cell r="AED174">
            <v>0.31862268518518511</v>
          </cell>
          <cell r="AEE174">
            <v>0.32965277777777791</v>
          </cell>
          <cell r="AEF174">
            <v>0.32715277777777785</v>
          </cell>
          <cell r="AEG174">
            <v>0.32148148148148153</v>
          </cell>
          <cell r="AEH174">
            <v>0</v>
          </cell>
          <cell r="AEI174">
            <v>0.15047453703703703</v>
          </cell>
          <cell r="AEJ174">
            <v>0</v>
          </cell>
          <cell r="AEK174">
            <v>0.23194444444444443</v>
          </cell>
          <cell r="AEL174">
            <v>0.31361111111111112</v>
          </cell>
          <cell r="AEM174">
            <v>0.32361111111111113</v>
          </cell>
          <cell r="AEN174">
            <v>0.32291666666666669</v>
          </cell>
          <cell r="AEO174">
            <v>0.15814814814814815</v>
          </cell>
          <cell r="AEP174">
            <v>0.36699074074074078</v>
          </cell>
          <cell r="AEQ174">
            <v>0.37057870370370372</v>
          </cell>
          <cell r="AER174">
            <v>0.32991898148148135</v>
          </cell>
          <cell r="AES174">
            <v>0.32291666666666669</v>
          </cell>
          <cell r="AET174">
            <v>0</v>
          </cell>
          <cell r="AEU174">
            <v>0</v>
          </cell>
          <cell r="AEV174">
            <v>0.15581018518518519</v>
          </cell>
          <cell r="AEW174">
            <v>1.1595023148148149</v>
          </cell>
          <cell r="AEX174">
            <v>0.33711805555555557</v>
          </cell>
          <cell r="AEY174">
            <v>0.33569444444444452</v>
          </cell>
          <cell r="AEZ174">
            <v>0</v>
          </cell>
          <cell r="AFA174"/>
          <cell r="AFB174">
            <v>0.69712962962962977</v>
          </cell>
          <cell r="AFC174">
            <v>0</v>
          </cell>
          <cell r="AFD174">
            <v>0</v>
          </cell>
          <cell r="AFE174">
            <v>0.31606481481481474</v>
          </cell>
          <cell r="AFF174">
            <v>0.31789351851851855</v>
          </cell>
          <cell r="AFG174">
            <v>0.30953703703703705</v>
          </cell>
          <cell r="AFH174">
            <v>0</v>
          </cell>
          <cell r="AFI174">
            <v>0</v>
          </cell>
          <cell r="AFJ174">
            <v>0.31862268518518511</v>
          </cell>
          <cell r="AFK174">
            <v>0.32965277777777791</v>
          </cell>
          <cell r="AFL174">
            <v>0.32715277777777785</v>
          </cell>
          <cell r="AFM174">
            <v>0.32148148148148153</v>
          </cell>
          <cell r="AFN174">
            <v>0</v>
          </cell>
          <cell r="AFO174">
            <v>0.32291666666666669</v>
          </cell>
          <cell r="AFP174">
            <v>0</v>
          </cell>
          <cell r="AFQ174">
            <v>0.23194444444444443</v>
          </cell>
          <cell r="AFR174">
            <v>0.31361111111111112</v>
          </cell>
          <cell r="AFS174">
            <v>0.32361111111111113</v>
          </cell>
          <cell r="AFT174">
            <v>0.32291666666666669</v>
          </cell>
          <cell r="AFU174">
            <v>0.15814814814814815</v>
          </cell>
          <cell r="AFV174">
            <v>0.36699074074074078</v>
          </cell>
          <cell r="AFW174">
            <v>0.37057870370370372</v>
          </cell>
          <cell r="AFX174">
            <v>0.32991898148148135</v>
          </cell>
          <cell r="AFY174">
            <v>0.32291666666666669</v>
          </cell>
          <cell r="AFZ174">
            <v>0</v>
          </cell>
          <cell r="AGA174">
            <v>0</v>
          </cell>
          <cell r="AGB174">
            <v>0.15581018518518519</v>
          </cell>
          <cell r="AGC174">
            <v>1.1595023148148149</v>
          </cell>
          <cell r="AGD174">
            <v>0.33711805555555557</v>
          </cell>
          <cell r="AGE174">
            <v>0.33569444444444452</v>
          </cell>
          <cell r="AGF174">
            <v>0</v>
          </cell>
          <cell r="AGH174" t="str">
            <v>MOCH IQBAL FATHUL BARI</v>
          </cell>
          <cell r="AGI174" t="str">
            <v>POSTPAID</v>
          </cell>
          <cell r="AGJ174">
            <v>5.4953703703703699E-2</v>
          </cell>
          <cell r="AGK174">
            <v>0</v>
          </cell>
          <cell r="AGL174">
            <v>0</v>
          </cell>
          <cell r="AGM174">
            <v>5.8935185185185174E-2</v>
          </cell>
          <cell r="AGN174">
            <v>5.710648148148148E-2</v>
          </cell>
          <cell r="AGO174">
            <v>5.9907407407407402E-2</v>
          </cell>
          <cell r="AGP174">
            <v>0</v>
          </cell>
          <cell r="AGQ174">
            <v>0</v>
          </cell>
          <cell r="AGR174">
            <v>5.6377314814814811E-2</v>
          </cell>
          <cell r="AGS174">
            <v>7.3819444444444438E-2</v>
          </cell>
          <cell r="AGT174">
            <v>6.6597222222222224E-2</v>
          </cell>
          <cell r="AGU174">
            <v>4.2407407407407408E-2</v>
          </cell>
          <cell r="AGV174">
            <v>0</v>
          </cell>
          <cell r="AGW174">
            <v>3.7025462962962961E-2</v>
          </cell>
          <cell r="AGX174">
            <v>0</v>
          </cell>
          <cell r="AGY174">
            <v>8.4722222222222227E-2</v>
          </cell>
          <cell r="AGZ174">
            <v>6.1388888888888889E-2</v>
          </cell>
          <cell r="AHA174">
            <v>6.7141203703703703E-2</v>
          </cell>
          <cell r="AHB174">
            <v>0</v>
          </cell>
          <cell r="AHC174">
            <v>2.9351851851851851E-2</v>
          </cell>
          <cell r="AHD174">
            <v>6.2870370370370368E-2</v>
          </cell>
          <cell r="AHE174">
            <v>6.3449074074074074E-2</v>
          </cell>
          <cell r="AHF174">
            <v>7.4942129629629622E-2</v>
          </cell>
          <cell r="AHG174">
            <v>6.9166666666666668E-2</v>
          </cell>
          <cell r="AHH174">
            <v>0</v>
          </cell>
          <cell r="AHI174">
            <v>0</v>
          </cell>
          <cell r="AHJ174">
            <v>3.1689814814814816E-2</v>
          </cell>
          <cell r="AHK174">
            <v>2.7997685185185188E-2</v>
          </cell>
          <cell r="AHL174">
            <v>6.7048611111111114E-2</v>
          </cell>
          <cell r="AHM174">
            <v>5.8749999999999997E-2</v>
          </cell>
          <cell r="AHN174">
            <v>0</v>
          </cell>
          <cell r="AHO174">
            <v>5.7411816578483238E-2</v>
          </cell>
          <cell r="AHP174"/>
          <cell r="AHQ174">
            <v>4748</v>
          </cell>
          <cell r="AHR174">
            <v>0</v>
          </cell>
          <cell r="AHS174">
            <v>0</v>
          </cell>
          <cell r="AHT174">
            <v>5092</v>
          </cell>
          <cell r="AHU174">
            <v>4934</v>
          </cell>
          <cell r="AHV174">
            <v>5176</v>
          </cell>
          <cell r="AHW174">
            <v>0</v>
          </cell>
          <cell r="AHX174">
            <v>0</v>
          </cell>
          <cell r="AHY174">
            <v>4871</v>
          </cell>
          <cell r="AHZ174">
            <v>6378</v>
          </cell>
          <cell r="AIA174">
            <v>5754</v>
          </cell>
          <cell r="AIB174">
            <v>3664</v>
          </cell>
          <cell r="AIC174">
            <v>0</v>
          </cell>
          <cell r="AID174">
            <v>3199</v>
          </cell>
          <cell r="AIE174">
            <v>0</v>
          </cell>
          <cell r="AIF174">
            <v>7320</v>
          </cell>
          <cell r="AIG174">
            <v>5304</v>
          </cell>
          <cell r="AIH174">
            <v>5801</v>
          </cell>
          <cell r="AII174">
            <v>0</v>
          </cell>
          <cell r="AIJ174">
            <v>2536</v>
          </cell>
          <cell r="AIK174">
            <v>5432</v>
          </cell>
          <cell r="AIL174">
            <v>5482</v>
          </cell>
          <cell r="AIM174">
            <v>6475</v>
          </cell>
          <cell r="AIN174">
            <v>5976</v>
          </cell>
          <cell r="AIO174">
            <v>0</v>
          </cell>
          <cell r="AIP174">
            <v>0</v>
          </cell>
          <cell r="AIQ174">
            <v>2738</v>
          </cell>
          <cell r="AIR174">
            <v>2419</v>
          </cell>
          <cell r="AIS174">
            <v>5793</v>
          </cell>
          <cell r="AIT174">
            <v>5076</v>
          </cell>
          <cell r="AIU174">
            <v>0</v>
          </cell>
          <cell r="AIW174" t="str">
            <v>MOCH IQBAL FATHUL BARI</v>
          </cell>
          <cell r="AIX174" t="str">
            <v>POSTPAID</v>
          </cell>
          <cell r="AIY174">
            <v>5.4953703703703699E-2</v>
          </cell>
          <cell r="AIZ174">
            <v>0</v>
          </cell>
          <cell r="AJA174">
            <v>0</v>
          </cell>
          <cell r="AJB174">
            <v>5.8935185185185174E-2</v>
          </cell>
          <cell r="AJC174">
            <v>5.710648148148148E-2</v>
          </cell>
          <cell r="AJD174">
            <v>5.9907407407407402E-2</v>
          </cell>
          <cell r="AJE174">
            <v>0</v>
          </cell>
          <cell r="AJF174">
            <v>0</v>
          </cell>
          <cell r="AJG174">
            <v>5.6377314814814811E-2</v>
          </cell>
          <cell r="AJH174">
            <v>5.2986111111111067E-2</v>
          </cell>
          <cell r="AJI174">
            <v>4.8541666666666622E-2</v>
          </cell>
          <cell r="AJJ174">
            <v>4.2407407407407408E-2</v>
          </cell>
          <cell r="AJK174">
            <v>0</v>
          </cell>
          <cell r="AJL174">
            <v>3.7025462962962961E-2</v>
          </cell>
          <cell r="AJM174">
            <v>0</v>
          </cell>
          <cell r="AJN174">
            <v>5.9722222222222204E-2</v>
          </cell>
          <cell r="AJO174">
            <v>6.1388888888888889E-2</v>
          </cell>
          <cell r="AJP174">
            <v>5.2083333333333336E-2</v>
          </cell>
          <cell r="AJQ174">
            <v>5.2083333333333336E-2</v>
          </cell>
          <cell r="AJR174">
            <v>2.9351851851851851E-2</v>
          </cell>
          <cell r="AJS174">
            <v>5.0370370370370302E-2</v>
          </cell>
          <cell r="AJT174">
            <v>4.8865740740740682E-2</v>
          </cell>
          <cell r="AJU174">
            <v>4.5081018518518617E-2</v>
          </cell>
          <cell r="AJV174">
            <v>5.2083333333333336E-2</v>
          </cell>
          <cell r="AJW174">
            <v>0</v>
          </cell>
          <cell r="AJX174">
            <v>0</v>
          </cell>
          <cell r="AJY174">
            <v>3.1689814814814816E-2</v>
          </cell>
          <cell r="AJZ174">
            <v>2.7997685185185188E-2</v>
          </cell>
          <cell r="AKA174">
            <v>4.4826388888888749E-2</v>
          </cell>
          <cell r="AKB174">
            <v>3.930555555555551E-2</v>
          </cell>
          <cell r="AKC174">
            <v>0</v>
          </cell>
          <cell r="AKD174">
            <v>4.8322285353535339E-2</v>
          </cell>
          <cell r="AKE174"/>
          <cell r="AKF174">
            <v>4748</v>
          </cell>
          <cell r="AKG174">
            <v>0</v>
          </cell>
          <cell r="AKH174">
            <v>0</v>
          </cell>
          <cell r="AKI174">
            <v>5092</v>
          </cell>
          <cell r="AKJ174">
            <v>4934</v>
          </cell>
          <cell r="AKK174">
            <v>5176</v>
          </cell>
          <cell r="AKL174">
            <v>0</v>
          </cell>
          <cell r="AKM174">
            <v>0</v>
          </cell>
          <cell r="AKN174">
            <v>4871</v>
          </cell>
          <cell r="AKO174">
            <v>4578</v>
          </cell>
          <cell r="AKP174">
            <v>4194</v>
          </cell>
          <cell r="AKQ174">
            <v>3664</v>
          </cell>
          <cell r="AKR174">
            <v>0</v>
          </cell>
          <cell r="AKS174">
            <v>3199</v>
          </cell>
          <cell r="AKT174">
            <v>0</v>
          </cell>
          <cell r="AKU174">
            <v>5160</v>
          </cell>
          <cell r="AKV174">
            <v>5304</v>
          </cell>
          <cell r="AKW174">
            <v>4500</v>
          </cell>
          <cell r="AKX174">
            <v>4500</v>
          </cell>
          <cell r="AKY174">
            <v>2536</v>
          </cell>
          <cell r="AKZ174">
            <v>4352</v>
          </cell>
          <cell r="ALA174">
            <v>4222</v>
          </cell>
          <cell r="ALB174">
            <v>3895</v>
          </cell>
          <cell r="ALC174">
            <v>4500</v>
          </cell>
          <cell r="ALD174">
            <v>0</v>
          </cell>
          <cell r="ALE174">
            <v>0</v>
          </cell>
          <cell r="ALF174">
            <v>2738</v>
          </cell>
          <cell r="ALG174">
            <v>2419</v>
          </cell>
          <cell r="ALH174">
            <v>3873</v>
          </cell>
          <cell r="ALI174">
            <v>3396</v>
          </cell>
          <cell r="ALJ174">
            <v>0</v>
          </cell>
          <cell r="ALL174">
            <v>5.4953703703703699E-2</v>
          </cell>
          <cell r="ALM174">
            <v>0.37101851851851841</v>
          </cell>
          <cell r="ALN174">
            <v>0.43178240740740742</v>
          </cell>
          <cell r="ALO174">
            <v>0.42159722222222223</v>
          </cell>
          <cell r="ALP174">
            <v>0.11486111111111111</v>
          </cell>
          <cell r="ALQ174">
            <v>5.4953703703703699E-2</v>
          </cell>
          <cell r="ALR174">
            <v>0.37357638888888878</v>
          </cell>
          <cell r="ALS174">
            <v>0.44098379629629642</v>
          </cell>
          <cell r="ALT174">
            <v>0.45592592592592596</v>
          </cell>
          <cell r="ALU174">
            <v>0.44303240740740746</v>
          </cell>
          <cell r="ALV174">
            <v>9.7361111111111107E-2</v>
          </cell>
          <cell r="ALW174">
            <v>0.20542824074074073</v>
          </cell>
          <cell r="ALX174">
            <v>9.1979166666666667E-2</v>
          </cell>
          <cell r="ALY174">
            <v>0.28689814814814812</v>
          </cell>
          <cell r="ALZ174">
            <v>0.45328703703703704</v>
          </cell>
          <cell r="AMA174">
            <v>0.43995370370370368</v>
          </cell>
          <cell r="AMB174">
            <v>0.4450115740740741</v>
          </cell>
          <cell r="AMC174">
            <v>0.21310185185185185</v>
          </cell>
          <cell r="AMD174">
            <v>0.45129629629629631</v>
          </cell>
          <cell r="AME174">
            <v>0.4884027777777778</v>
          </cell>
          <cell r="AMF174">
            <v>0.4483217592592591</v>
          </cell>
          <cell r="AMG174">
            <v>0.45281250000000001</v>
          </cell>
          <cell r="AMH174">
            <v>0.12412037037037037</v>
          </cell>
          <cell r="AMI174">
            <v>5.4953703703703699E-2</v>
          </cell>
          <cell r="AMJ174">
            <v>0.21076388888888889</v>
          </cell>
          <cell r="AMK174">
            <v>1.2461458333333335</v>
          </cell>
          <cell r="AML174">
            <v>0.4200694444444445</v>
          </cell>
          <cell r="AMM174">
            <v>0.45769675925925934</v>
          </cell>
          <cell r="AMN174">
            <v>0.1137037037037037</v>
          </cell>
          <cell r="AMO174">
            <v>5.4953703703703699E-2</v>
          </cell>
          <cell r="AMP174" t="e">
            <v>#REF!</v>
          </cell>
          <cell r="AMR174">
            <v>4748</v>
          </cell>
          <cell r="AMS174">
            <v>32056</v>
          </cell>
          <cell r="AMT174">
            <v>37306</v>
          </cell>
          <cell r="AMU174">
            <v>36426</v>
          </cell>
          <cell r="AMV174">
            <v>9924</v>
          </cell>
          <cell r="AMW174">
            <v>4748</v>
          </cell>
          <cell r="AMX174">
            <v>32277</v>
          </cell>
          <cell r="AMY174">
            <v>38101</v>
          </cell>
          <cell r="AMZ174">
            <v>39392</v>
          </cell>
          <cell r="ANA174">
            <v>38278</v>
          </cell>
          <cell r="ANB174">
            <v>8412</v>
          </cell>
          <cell r="ANC174">
            <v>17749</v>
          </cell>
          <cell r="AND174">
            <v>7947</v>
          </cell>
          <cell r="ANE174">
            <v>24788</v>
          </cell>
          <cell r="ANF174">
            <v>39164</v>
          </cell>
          <cell r="ANG174">
            <v>38012</v>
          </cell>
          <cell r="ANH174">
            <v>38449</v>
          </cell>
          <cell r="ANI174">
            <v>18412</v>
          </cell>
          <cell r="ANJ174">
            <v>38992</v>
          </cell>
          <cell r="ANK174">
            <v>42198</v>
          </cell>
          <cell r="ANL174">
            <v>38735</v>
          </cell>
          <cell r="ANM174">
            <v>39123</v>
          </cell>
          <cell r="ANN174">
            <v>10724</v>
          </cell>
          <cell r="ANO174">
            <v>4748</v>
          </cell>
          <cell r="ANP174">
            <v>18210</v>
          </cell>
          <cell r="ANQ174">
            <v>21267</v>
          </cell>
          <cell r="ANR174">
            <v>36294</v>
          </cell>
          <cell r="ANS174">
            <v>39545</v>
          </cell>
          <cell r="ANT174">
            <v>9824</v>
          </cell>
          <cell r="ANU174">
            <v>0</v>
          </cell>
          <cell r="ANV174" t="e">
            <v>#REF!</v>
          </cell>
          <cell r="ANX174">
            <v>30</v>
          </cell>
          <cell r="ANY174">
            <v>22</v>
          </cell>
          <cell r="ANZ174">
            <v>21</v>
          </cell>
          <cell r="AOA174">
            <v>7</v>
          </cell>
          <cell r="AOB174">
            <v>0</v>
          </cell>
          <cell r="AOC174">
            <v>0</v>
          </cell>
          <cell r="AOD174">
            <v>0</v>
          </cell>
          <cell r="AOE174">
            <v>0</v>
          </cell>
          <cell r="AOF174">
            <v>0</v>
          </cell>
          <cell r="AOG174">
            <v>0</v>
          </cell>
          <cell r="AOH174">
            <v>0</v>
          </cell>
          <cell r="AOI174">
            <v>0</v>
          </cell>
          <cell r="AOJ174">
            <v>1</v>
          </cell>
          <cell r="AOK174">
            <v>0</v>
          </cell>
          <cell r="AOL174">
            <v>1</v>
          </cell>
          <cell r="AOM174">
            <v>0</v>
          </cell>
          <cell r="AON174">
            <v>0</v>
          </cell>
          <cell r="AOO174">
            <v>2</v>
          </cell>
          <cell r="AOP174">
            <v>0</v>
          </cell>
          <cell r="AOQ174">
            <v>0</v>
          </cell>
          <cell r="AOR174">
            <v>0</v>
          </cell>
          <cell r="AOS174">
            <v>0</v>
          </cell>
          <cell r="AOT174">
            <v>18</v>
          </cell>
          <cell r="AOU174"/>
          <cell r="AOV174">
            <v>3</v>
          </cell>
          <cell r="AOW174">
            <v>0</v>
          </cell>
          <cell r="AOX174">
            <v>3</v>
          </cell>
          <cell r="AOY174">
            <v>0</v>
          </cell>
          <cell r="AOZ174">
            <v>0</v>
          </cell>
          <cell r="APA174">
            <v>0</v>
          </cell>
          <cell r="APB174">
            <v>0</v>
          </cell>
          <cell r="APC174">
            <v>0</v>
          </cell>
          <cell r="APD174">
            <v>0</v>
          </cell>
          <cell r="APE174">
            <v>0</v>
          </cell>
          <cell r="APF174">
            <v>0</v>
          </cell>
          <cell r="APG174">
            <v>0</v>
          </cell>
          <cell r="APH174">
            <v>0</v>
          </cell>
          <cell r="API174">
            <v>0</v>
          </cell>
          <cell r="APJ174">
            <v>0</v>
          </cell>
          <cell r="APK174">
            <v>0</v>
          </cell>
          <cell r="APL174">
            <v>0</v>
          </cell>
          <cell r="APM174">
            <v>0</v>
          </cell>
          <cell r="APN174">
            <v>0</v>
          </cell>
          <cell r="APO174">
            <v>0</v>
          </cell>
          <cell r="APP174">
            <v>6</v>
          </cell>
          <cell r="APQ174">
            <v>7</v>
          </cell>
          <cell r="APR174">
            <v>8</v>
          </cell>
          <cell r="APS174">
            <v>21</v>
          </cell>
          <cell r="APT174">
            <v>0</v>
          </cell>
          <cell r="APU174">
            <v>0</v>
          </cell>
          <cell r="APV174">
            <v>0</v>
          </cell>
          <cell r="APW174">
            <v>0</v>
          </cell>
          <cell r="APX174">
            <v>0</v>
          </cell>
          <cell r="APY174">
            <v>0</v>
          </cell>
          <cell r="APZ174">
            <v>0</v>
          </cell>
          <cell r="AQA174">
            <v>0</v>
          </cell>
          <cell r="AQB174">
            <v>4</v>
          </cell>
          <cell r="AQC174">
            <v>1</v>
          </cell>
          <cell r="AQD174">
            <v>1</v>
          </cell>
          <cell r="AQE174">
            <v>6</v>
          </cell>
          <cell r="AQF174">
            <v>0</v>
          </cell>
          <cell r="AQG174">
            <v>0</v>
          </cell>
          <cell r="AQH174">
            <v>0</v>
          </cell>
          <cell r="AQI174">
            <v>0</v>
          </cell>
          <cell r="AQJ174">
            <v>0</v>
          </cell>
          <cell r="AQK174">
            <v>42</v>
          </cell>
          <cell r="AQL174">
            <v>1</v>
          </cell>
          <cell r="AQM174">
            <v>1</v>
          </cell>
          <cell r="AQN174">
            <v>1</v>
          </cell>
          <cell r="AQO174">
            <v>1</v>
          </cell>
          <cell r="AQP174"/>
          <cell r="AQQ174">
            <v>1</v>
          </cell>
          <cell r="AQR174" t="str">
            <v>B</v>
          </cell>
          <cell r="AQS174">
            <v>1</v>
          </cell>
          <cell r="AQT174">
            <v>0</v>
          </cell>
          <cell r="AQU174">
            <v>1</v>
          </cell>
          <cell r="AQV174"/>
          <cell r="AQW174">
            <v>0</v>
          </cell>
          <cell r="AQX174">
            <v>0</v>
          </cell>
          <cell r="AQY174">
            <v>0</v>
          </cell>
          <cell r="AQZ174">
            <v>7.9892129629629647</v>
          </cell>
          <cell r="ARA174">
            <v>0.38043871252204592</v>
          </cell>
          <cell r="ARB174">
            <v>11487</v>
          </cell>
          <cell r="ARC174">
            <v>441000</v>
          </cell>
          <cell r="ARD174">
            <v>0.24340562386156644</v>
          </cell>
          <cell r="ARE174">
            <v>1.0630902777777775</v>
          </cell>
          <cell r="ARF174">
            <v>5.0623346560846549E-2</v>
          </cell>
          <cell r="ARG174">
            <v>1512</v>
          </cell>
          <cell r="ARH174">
            <v>61740</v>
          </cell>
          <cell r="ARI174">
            <v>3.4293234767025081E-2</v>
          </cell>
        </row>
        <row r="175">
          <cell r="B175" t="str">
            <v>RACHMAT IQBAL</v>
          </cell>
          <cell r="C175">
            <v>160083</v>
          </cell>
          <cell r="D175" t="str">
            <v>9</v>
          </cell>
          <cell r="E175" t="str">
            <v>ISLAM</v>
          </cell>
          <cell r="F175" t="str">
            <v>PHL</v>
          </cell>
          <cell r="G175" t="str">
            <v>POSTPAID</v>
          </cell>
          <cell r="H175">
            <v>23.333333333333332</v>
          </cell>
          <cell r="I175" t="str">
            <v>D</v>
          </cell>
          <cell r="J175">
            <v>19234872</v>
          </cell>
          <cell r="K175">
            <v>570220</v>
          </cell>
          <cell r="L175" t="str">
            <v>LAKI-LAKI</v>
          </cell>
          <cell r="M175" t="str">
            <v>AGENT POSTPAID</v>
          </cell>
          <cell r="N175" t="str">
            <v>ANGGITA SITI NUR MARFUAH</v>
          </cell>
          <cell r="O175" t="str">
            <v>AAN YANUAR</v>
          </cell>
          <cell r="P175"/>
          <cell r="Q175">
            <v>0.75069444444444444</v>
          </cell>
          <cell r="R175">
            <v>58</v>
          </cell>
          <cell r="S175" t="str">
            <v>H</v>
          </cell>
          <cell r="T175"/>
          <cell r="U175"/>
          <cell r="V175"/>
          <cell r="W175"/>
          <cell r="X175"/>
          <cell r="Y175"/>
          <cell r="Z175"/>
          <cell r="AA175"/>
          <cell r="AB175">
            <v>0.70915509259259257</v>
          </cell>
          <cell r="AC175" t="str">
            <v>OK</v>
          </cell>
          <cell r="AD175">
            <v>0.70915509259259257</v>
          </cell>
          <cell r="AE175">
            <v>6.7928240740740747E-2</v>
          </cell>
          <cell r="AF175">
            <v>2.6388888888888906E-2</v>
          </cell>
          <cell r="AG175" t="str">
            <v>OK</v>
          </cell>
          <cell r="AH175">
            <v>4.1539351851851841E-2</v>
          </cell>
          <cell r="AI175">
            <v>0.37361111111111112</v>
          </cell>
          <cell r="AJ175">
            <v>62</v>
          </cell>
          <cell r="AK175" t="str">
            <v>H</v>
          </cell>
          <cell r="AL175"/>
          <cell r="AM175"/>
          <cell r="AN175"/>
          <cell r="AO175"/>
          <cell r="AP175"/>
          <cell r="AQ175"/>
          <cell r="AR175"/>
          <cell r="AS175"/>
          <cell r="AT175">
            <v>0.32091435185185185</v>
          </cell>
          <cell r="AU175" t="str">
            <v>NOK</v>
          </cell>
          <cell r="AV175">
            <v>0.32091435185185185</v>
          </cell>
          <cell r="AW175">
            <v>5.2696759259259263E-2</v>
          </cell>
          <cell r="AX175">
            <v>0</v>
          </cell>
          <cell r="AY175" t="str">
            <v>NOK</v>
          </cell>
          <cell r="AZ175">
            <v>5.2696759259259263E-2</v>
          </cell>
          <cell r="BA175">
            <v>0</v>
          </cell>
          <cell r="BB175"/>
          <cell r="BC175" t="str">
            <v>LL</v>
          </cell>
          <cell r="BD175"/>
          <cell r="BE175"/>
          <cell r="BF175"/>
          <cell r="BG175"/>
          <cell r="BH175"/>
          <cell r="BI175"/>
          <cell r="BJ175"/>
          <cell r="BK175"/>
          <cell r="BL175"/>
          <cell r="BM175"/>
          <cell r="BN175"/>
          <cell r="BO175"/>
          <cell r="BP175"/>
          <cell r="BQ175"/>
          <cell r="BR175"/>
          <cell r="BS175">
            <v>0.37777777777777777</v>
          </cell>
          <cell r="BT175">
            <v>51</v>
          </cell>
          <cell r="BU175" t="str">
            <v>H</v>
          </cell>
          <cell r="BV175"/>
          <cell r="BW175"/>
          <cell r="BX175"/>
          <cell r="BY175"/>
          <cell r="BZ175"/>
          <cell r="CA175"/>
          <cell r="CB175"/>
          <cell r="CC175"/>
          <cell r="CD175">
            <v>0.31940972222222219</v>
          </cell>
          <cell r="CE175" t="str">
            <v>NOK</v>
          </cell>
          <cell r="CF175">
            <v>0.31940972222222219</v>
          </cell>
          <cell r="CG175">
            <v>5.8368055555555562E-2</v>
          </cell>
          <cell r="CH175">
            <v>0</v>
          </cell>
          <cell r="CI175" t="str">
            <v>NOK</v>
          </cell>
          <cell r="CJ175">
            <v>5.8368055555555562E-2</v>
          </cell>
          <cell r="CK175">
            <v>0.37777777777777788</v>
          </cell>
          <cell r="CL175">
            <v>52</v>
          </cell>
          <cell r="CM175" t="str">
            <v>H</v>
          </cell>
          <cell r="CN175"/>
          <cell r="CO175"/>
          <cell r="CP175"/>
          <cell r="CQ175"/>
          <cell r="CR175"/>
          <cell r="CS175"/>
          <cell r="CT175"/>
          <cell r="CU175"/>
          <cell r="CV175">
            <v>0.35627314814814826</v>
          </cell>
          <cell r="CW175" t="str">
            <v>OK</v>
          </cell>
          <cell r="CX175">
            <v>0.35627314814814826</v>
          </cell>
          <cell r="CY175">
            <v>5.275462962962963E-2</v>
          </cell>
          <cell r="CZ175">
            <v>0</v>
          </cell>
          <cell r="DA175" t="str">
            <v>OK</v>
          </cell>
          <cell r="DB175">
            <v>2.150462962962963E-2</v>
          </cell>
          <cell r="DC175">
            <v>0.37569444444444455</v>
          </cell>
          <cell r="DD175">
            <v>56</v>
          </cell>
          <cell r="DE175" t="str">
            <v>H</v>
          </cell>
          <cell r="DF175"/>
          <cell r="DG175"/>
          <cell r="DH175"/>
          <cell r="DI175"/>
          <cell r="DJ175"/>
          <cell r="DK175"/>
          <cell r="DL175"/>
          <cell r="DM175"/>
          <cell r="DN175">
            <v>0.32760416666666686</v>
          </cell>
          <cell r="DO175" t="str">
            <v>OK</v>
          </cell>
          <cell r="DP175">
            <v>0.32760416666666686</v>
          </cell>
          <cell r="DQ175">
            <v>5.7118055555555554E-2</v>
          </cell>
          <cell r="DR175">
            <v>9.0277777777778567E-3</v>
          </cell>
          <cell r="DS175" t="str">
            <v>OK</v>
          </cell>
          <cell r="DT175">
            <v>4.8090277777777697E-2</v>
          </cell>
          <cell r="DU175">
            <v>0.375</v>
          </cell>
          <cell r="DV175">
            <v>62</v>
          </cell>
          <cell r="DW175" t="str">
            <v>H</v>
          </cell>
          <cell r="DX175"/>
          <cell r="DY175"/>
          <cell r="DZ175"/>
          <cell r="EA175"/>
          <cell r="EB175"/>
          <cell r="EC175"/>
          <cell r="ED175"/>
          <cell r="EE175"/>
          <cell r="EF175">
            <v>0.31961805555555556</v>
          </cell>
          <cell r="EG175" t="str">
            <v>NOK</v>
          </cell>
          <cell r="EH175">
            <v>0.31961805555555556</v>
          </cell>
          <cell r="EI175">
            <v>6.0243055555555564E-2</v>
          </cell>
          <cell r="EJ175">
            <v>4.8611111111111494E-3</v>
          </cell>
          <cell r="EK175" t="str">
            <v>NOK</v>
          </cell>
          <cell r="EL175">
            <v>5.5381944444444414E-2</v>
          </cell>
          <cell r="EM175">
            <v>0.37569444444444439</v>
          </cell>
          <cell r="EN175">
            <v>84</v>
          </cell>
          <cell r="EO175" t="str">
            <v>H</v>
          </cell>
          <cell r="EP175"/>
          <cell r="EQ175"/>
          <cell r="ER175"/>
          <cell r="ES175"/>
          <cell r="ET175"/>
          <cell r="EU175"/>
          <cell r="EV175"/>
          <cell r="EW175"/>
          <cell r="EX175">
            <v>0.33172453703703708</v>
          </cell>
          <cell r="EY175" t="str">
            <v>OK</v>
          </cell>
          <cell r="EZ175">
            <v>0.33172453703703708</v>
          </cell>
          <cell r="FA175">
            <v>8.7719907407407399E-2</v>
          </cell>
          <cell r="FB175">
            <v>4.3750000000000067E-2</v>
          </cell>
          <cell r="FC175" t="str">
            <v>OK</v>
          </cell>
          <cell r="FD175">
            <v>4.3969907407407333E-2</v>
          </cell>
          <cell r="FE175">
            <v>0</v>
          </cell>
          <cell r="FF175"/>
          <cell r="FG175" t="str">
            <v>LL</v>
          </cell>
          <cell r="FH175"/>
          <cell r="FI175"/>
          <cell r="FJ175"/>
          <cell r="FK175"/>
          <cell r="FL175"/>
          <cell r="FM175"/>
          <cell r="FN175"/>
          <cell r="FO175"/>
          <cell r="FP175"/>
          <cell r="FQ175"/>
          <cell r="FR175"/>
          <cell r="FS175"/>
          <cell r="FT175"/>
          <cell r="FU175"/>
          <cell r="FV175"/>
          <cell r="FW175">
            <v>0</v>
          </cell>
          <cell r="FX175"/>
          <cell r="FY175" t="str">
            <v>LL</v>
          </cell>
          <cell r="FZ175"/>
          <cell r="GA175"/>
          <cell r="GB175"/>
          <cell r="GC175"/>
          <cell r="GD175"/>
          <cell r="GE175"/>
          <cell r="GF175"/>
          <cell r="GG175"/>
          <cell r="GH175"/>
          <cell r="GI175"/>
          <cell r="GJ175"/>
          <cell r="GK175"/>
          <cell r="GL175"/>
          <cell r="GM175"/>
          <cell r="GN175"/>
          <cell r="GO175">
            <v>0.37916666666666671</v>
          </cell>
          <cell r="GP175">
            <v>40</v>
          </cell>
          <cell r="GQ175" t="str">
            <v>H</v>
          </cell>
          <cell r="GR175"/>
          <cell r="GS175"/>
          <cell r="GT175"/>
          <cell r="GU175"/>
          <cell r="GV175"/>
          <cell r="GW175"/>
          <cell r="GX175"/>
          <cell r="GY175"/>
          <cell r="GZ175">
            <v>0.32978009259259267</v>
          </cell>
          <cell r="HA175" t="str">
            <v>OK</v>
          </cell>
          <cell r="HB175">
            <v>0.32978009259259267</v>
          </cell>
          <cell r="HC175">
            <v>4.9386574074074069E-2</v>
          </cell>
          <cell r="HD175">
            <v>0</v>
          </cell>
          <cell r="HE175" t="str">
            <v>OK</v>
          </cell>
          <cell r="HF175">
            <v>4.9386574074074069E-2</v>
          </cell>
          <cell r="HG175">
            <v>0.37569444444444444</v>
          </cell>
          <cell r="HH175">
            <v>60</v>
          </cell>
          <cell r="HI175" t="str">
            <v>H</v>
          </cell>
          <cell r="HJ175"/>
          <cell r="HK175"/>
          <cell r="HL175"/>
          <cell r="HM175"/>
          <cell r="HN175"/>
          <cell r="HO175"/>
          <cell r="HP175"/>
          <cell r="HQ175"/>
          <cell r="HR175">
            <v>0.32421296296296304</v>
          </cell>
          <cell r="HS175" t="str">
            <v>OK</v>
          </cell>
          <cell r="HT175">
            <v>0.32421296296296304</v>
          </cell>
          <cell r="HU175">
            <v>6.1203703703703705E-2</v>
          </cell>
          <cell r="HV175">
            <v>9.7222222222222987E-3</v>
          </cell>
          <cell r="HW175" t="str">
            <v>OK</v>
          </cell>
          <cell r="HX175">
            <v>5.1481481481481406E-2</v>
          </cell>
          <cell r="HY175">
            <v>0.375</v>
          </cell>
          <cell r="HZ175">
            <v>82</v>
          </cell>
          <cell r="IA175" t="str">
            <v>TDT</v>
          </cell>
          <cell r="IB175" t="str">
            <v>AHMAD</v>
          </cell>
          <cell r="IC175"/>
          <cell r="ID175"/>
          <cell r="IE175"/>
          <cell r="IF175"/>
          <cell r="IG175"/>
          <cell r="IH175"/>
          <cell r="II175"/>
          <cell r="IJ175">
            <v>0.32907407407407402</v>
          </cell>
          <cell r="IK175" t="str">
            <v>OK</v>
          </cell>
          <cell r="IL175">
            <v>0.32907407407407402</v>
          </cell>
          <cell r="IM175">
            <v>6.4675925925925928E-2</v>
          </cell>
          <cell r="IN175">
            <v>1.8749999999999933E-2</v>
          </cell>
          <cell r="IO175" t="str">
            <v>OK</v>
          </cell>
          <cell r="IP175">
            <v>4.5925925925925995E-2</v>
          </cell>
          <cell r="IQ175">
            <v>0</v>
          </cell>
          <cell r="IR175"/>
          <cell r="IS175" t="str">
            <v>LL</v>
          </cell>
          <cell r="IT175"/>
          <cell r="IU175"/>
          <cell r="IV175"/>
          <cell r="IW175"/>
          <cell r="IX175"/>
          <cell r="IY175"/>
          <cell r="IZ175"/>
          <cell r="JA175"/>
          <cell r="JB175"/>
          <cell r="JC175"/>
          <cell r="JD175"/>
          <cell r="JE175"/>
          <cell r="JF175"/>
          <cell r="JG175"/>
          <cell r="JH175"/>
          <cell r="JI175">
            <v>0.37916666666666676</v>
          </cell>
          <cell r="JJ175">
            <v>51</v>
          </cell>
          <cell r="JK175" t="str">
            <v>H</v>
          </cell>
          <cell r="JL175"/>
          <cell r="JM175"/>
          <cell r="JN175"/>
          <cell r="JO175"/>
          <cell r="JP175"/>
          <cell r="JQ175"/>
          <cell r="JR175"/>
          <cell r="JS175"/>
          <cell r="JT175">
            <v>0.34917824074074089</v>
          </cell>
          <cell r="JU175" t="str">
            <v>OK</v>
          </cell>
          <cell r="JV175">
            <v>0.34917824074074089</v>
          </cell>
          <cell r="JW175">
            <v>5.3599537037037036E-2</v>
          </cell>
          <cell r="JX175">
            <v>2.3611111111111138E-2</v>
          </cell>
          <cell r="JY175" t="str">
            <v>OK</v>
          </cell>
          <cell r="JZ175">
            <v>2.9988425925925898E-2</v>
          </cell>
          <cell r="KA175">
            <v>0.36944444444444446</v>
          </cell>
          <cell r="KB175">
            <v>58</v>
          </cell>
          <cell r="KC175" t="str">
            <v>H</v>
          </cell>
          <cell r="KD175"/>
          <cell r="KE175"/>
          <cell r="KF175"/>
          <cell r="KG175"/>
          <cell r="KH175"/>
          <cell r="KI175"/>
          <cell r="KJ175"/>
          <cell r="KK175"/>
          <cell r="KL175">
            <v>0.31965277777777779</v>
          </cell>
          <cell r="KM175" t="str">
            <v>NOK</v>
          </cell>
          <cell r="KN175">
            <v>0.31965277777777779</v>
          </cell>
          <cell r="KO175">
            <v>4.9791666666666658E-2</v>
          </cell>
          <cell r="KP175">
            <v>0</v>
          </cell>
          <cell r="KQ175" t="str">
            <v>OK</v>
          </cell>
          <cell r="KR175">
            <v>4.9791666666666658E-2</v>
          </cell>
          <cell r="KS175">
            <v>0.37569444444444439</v>
          </cell>
          <cell r="KT175">
            <v>68</v>
          </cell>
          <cell r="KU175" t="str">
            <v>TDT</v>
          </cell>
          <cell r="KV175" t="str">
            <v>BRYAN WISHUDA SIHOMBING</v>
          </cell>
          <cell r="KW175"/>
          <cell r="KX175"/>
          <cell r="KY175"/>
          <cell r="KZ175"/>
          <cell r="LA175"/>
          <cell r="LB175"/>
          <cell r="LC175"/>
          <cell r="LD175">
            <v>0.32594907407407403</v>
          </cell>
          <cell r="LE175" t="str">
            <v>OK</v>
          </cell>
          <cell r="LF175">
            <v>0.32594907407407403</v>
          </cell>
          <cell r="LG175">
            <v>4.9745370370370377E-2</v>
          </cell>
          <cell r="LH175">
            <v>0</v>
          </cell>
          <cell r="LI175" t="str">
            <v>OK</v>
          </cell>
          <cell r="LJ175">
            <v>4.9745370370370377E-2</v>
          </cell>
          <cell r="LK175">
            <v>0</v>
          </cell>
          <cell r="LL175"/>
          <cell r="LM175" t="str">
            <v>LL</v>
          </cell>
          <cell r="LN175"/>
          <cell r="LO175"/>
          <cell r="LP175"/>
          <cell r="LQ175"/>
          <cell r="LR175"/>
          <cell r="LS175"/>
          <cell r="LT175"/>
          <cell r="LU175"/>
          <cell r="LV175"/>
          <cell r="LW175"/>
          <cell r="LX175"/>
          <cell r="LY175"/>
          <cell r="LZ175"/>
          <cell r="MA175"/>
          <cell r="MB175"/>
          <cell r="MC175">
            <v>0</v>
          </cell>
          <cell r="MD175"/>
          <cell r="ME175" t="str">
            <v>LL</v>
          </cell>
          <cell r="MF175"/>
          <cell r="MG175"/>
          <cell r="MH175"/>
          <cell r="MI175"/>
          <cell r="MJ175"/>
          <cell r="MK175"/>
          <cell r="ML175"/>
          <cell r="MM175"/>
          <cell r="MN175"/>
          <cell r="MO175"/>
          <cell r="MP175"/>
          <cell r="MQ175"/>
          <cell r="MR175"/>
          <cell r="MS175"/>
          <cell r="MT175"/>
          <cell r="MU175">
            <v>0.37569444444444444</v>
          </cell>
          <cell r="MV175">
            <v>51</v>
          </cell>
          <cell r="MW175" t="str">
            <v>H</v>
          </cell>
          <cell r="MX175"/>
          <cell r="MY175"/>
          <cell r="MZ175"/>
          <cell r="NA175"/>
          <cell r="NB175"/>
          <cell r="NC175"/>
          <cell r="ND175"/>
          <cell r="NE175"/>
          <cell r="NF175">
            <v>0.32604166666666673</v>
          </cell>
          <cell r="NG175" t="str">
            <v>OK</v>
          </cell>
          <cell r="NH175">
            <v>0.32604166666666673</v>
          </cell>
          <cell r="NI175">
            <v>6.7708333333333329E-2</v>
          </cell>
          <cell r="NJ175">
            <v>1.8055555555555602E-2</v>
          </cell>
          <cell r="NK175" t="str">
            <v>OK</v>
          </cell>
          <cell r="NL175">
            <v>4.9652777777777726E-2</v>
          </cell>
          <cell r="NM175">
            <v>0.41736111111111102</v>
          </cell>
          <cell r="NN175">
            <v>40</v>
          </cell>
          <cell r="NO175" t="str">
            <v>TDT</v>
          </cell>
          <cell r="NP175" t="str">
            <v>DEFAN MARDIATNA</v>
          </cell>
          <cell r="NQ175"/>
          <cell r="NR175"/>
          <cell r="NS175"/>
          <cell r="NT175"/>
          <cell r="NU175"/>
          <cell r="NV175"/>
          <cell r="NW175"/>
          <cell r="NX175">
            <v>0.38616898148148143</v>
          </cell>
          <cell r="NY175" t="str">
            <v>OK</v>
          </cell>
          <cell r="NZ175">
            <v>0.38616898148148143</v>
          </cell>
          <cell r="OA175">
            <v>5.2719907407407403E-2</v>
          </cell>
          <cell r="OB175">
            <v>2.1527777777777812E-2</v>
          </cell>
          <cell r="OC175" t="str">
            <v>OK</v>
          </cell>
          <cell r="OD175">
            <v>3.1192129629629591E-2</v>
          </cell>
          <cell r="OE175">
            <v>0.41805555555555551</v>
          </cell>
          <cell r="OF175">
            <v>40</v>
          </cell>
          <cell r="OG175" t="str">
            <v>TDP</v>
          </cell>
          <cell r="OH175" t="str">
            <v>DEFAN MARDIATNA</v>
          </cell>
          <cell r="OI175" t="str">
            <v>KETEPATAN LOGIN</v>
          </cell>
          <cell r="OJ175"/>
          <cell r="OK175"/>
          <cell r="OL175"/>
          <cell r="OM175"/>
          <cell r="ON175"/>
          <cell r="OO175"/>
          <cell r="OP175">
            <v>0.37659722222222214</v>
          </cell>
          <cell r="OQ175" t="str">
            <v>OK</v>
          </cell>
          <cell r="OR175">
            <v>0.37659722222222214</v>
          </cell>
          <cell r="OS175">
            <v>4.9097222222222223E-2</v>
          </cell>
          <cell r="OT175">
            <v>7.6388888888888618E-3</v>
          </cell>
          <cell r="OU175" t="str">
            <v>OK</v>
          </cell>
          <cell r="OV175">
            <v>4.1458333333333361E-2</v>
          </cell>
          <cell r="OW175">
            <v>0.37569444444444433</v>
          </cell>
          <cell r="OX175">
            <v>56</v>
          </cell>
          <cell r="OY175" t="str">
            <v>TDP</v>
          </cell>
          <cell r="OZ175" t="str">
            <v>HERU ADIANA</v>
          </cell>
          <cell r="PA175" t="str">
            <v>KETEPATAN LOGIN</v>
          </cell>
          <cell r="PB175"/>
          <cell r="PC175"/>
          <cell r="PD175"/>
          <cell r="PE175"/>
          <cell r="PF175"/>
          <cell r="PG175"/>
          <cell r="PH175">
            <v>0.32870370370370366</v>
          </cell>
          <cell r="PI175" t="str">
            <v>OK</v>
          </cell>
          <cell r="PJ175">
            <v>0.32870370370370366</v>
          </cell>
          <cell r="PK175">
            <v>5.185185185185185E-2</v>
          </cell>
          <cell r="PL175">
            <v>4.8611111111112049E-3</v>
          </cell>
          <cell r="PM175" t="str">
            <v>OK</v>
          </cell>
          <cell r="PN175">
            <v>4.6990740740740645E-2</v>
          </cell>
          <cell r="PO175">
            <v>0</v>
          </cell>
          <cell r="PP175"/>
          <cell r="PQ175" t="str">
            <v>LL</v>
          </cell>
          <cell r="PR175"/>
          <cell r="PS175"/>
          <cell r="PT175"/>
          <cell r="PU175"/>
          <cell r="PV175"/>
          <cell r="PW175"/>
          <cell r="PX175"/>
          <cell r="PY175"/>
          <cell r="PZ175"/>
          <cell r="QA175"/>
          <cell r="QB175"/>
          <cell r="QC175"/>
          <cell r="QD175"/>
          <cell r="QE175"/>
          <cell r="QF175"/>
          <cell r="QG175">
            <v>0.38263888888888897</v>
          </cell>
          <cell r="QH175">
            <v>55</v>
          </cell>
          <cell r="QI175" t="str">
            <v>H</v>
          </cell>
          <cell r="QJ175"/>
          <cell r="QK175"/>
          <cell r="QL175"/>
          <cell r="QM175"/>
          <cell r="QN175"/>
          <cell r="QO175"/>
          <cell r="QP175"/>
          <cell r="QQ175"/>
          <cell r="QR175">
            <v>0.33542824074074079</v>
          </cell>
          <cell r="QS175" t="str">
            <v>OK</v>
          </cell>
          <cell r="QT175">
            <v>0.33542824074074079</v>
          </cell>
          <cell r="QU175">
            <v>5.2071759259259262E-2</v>
          </cell>
          <cell r="QV175">
            <v>4.8611111111110938E-3</v>
          </cell>
          <cell r="QW175" t="str">
            <v>OK</v>
          </cell>
          <cell r="QX175">
            <v>4.7210648148148168E-2</v>
          </cell>
          <cell r="QY175">
            <v>0.37638888888888899</v>
          </cell>
          <cell r="QZ175">
            <v>58</v>
          </cell>
          <cell r="RA175" t="str">
            <v>H</v>
          </cell>
          <cell r="RB175"/>
          <cell r="RC175"/>
          <cell r="RD175"/>
          <cell r="RE175"/>
          <cell r="RF175"/>
          <cell r="RG175"/>
          <cell r="RH175"/>
          <cell r="RI175"/>
          <cell r="RJ175">
            <v>0.32533564814814825</v>
          </cell>
          <cell r="RK175" t="str">
            <v>OK</v>
          </cell>
          <cell r="RL175">
            <v>0.32533564814814825</v>
          </cell>
          <cell r="RM175">
            <v>5.1053240740740739E-2</v>
          </cell>
          <cell r="RN175">
            <v>0</v>
          </cell>
          <cell r="RO175" t="str">
            <v>OK</v>
          </cell>
          <cell r="RP175">
            <v>5.1053240740740739E-2</v>
          </cell>
          <cell r="RQ175">
            <v>0.37916666666666676</v>
          </cell>
          <cell r="RR175">
            <v>58</v>
          </cell>
          <cell r="RS175" t="str">
            <v>TDP</v>
          </cell>
          <cell r="RT175" t="str">
            <v>DANI RAMDANI</v>
          </cell>
          <cell r="RU175" t="str">
            <v>KETEPATAN LOGIN</v>
          </cell>
          <cell r="RV175"/>
          <cell r="RW175"/>
          <cell r="RX175"/>
          <cell r="RY175"/>
          <cell r="RZ175"/>
          <cell r="SA175"/>
          <cell r="SB175">
            <v>0.35156250000000006</v>
          </cell>
          <cell r="SC175" t="str">
            <v>OK</v>
          </cell>
          <cell r="SD175">
            <v>0.35156250000000006</v>
          </cell>
          <cell r="SE175">
            <v>6.7187499999999997E-2</v>
          </cell>
          <cell r="SF175">
            <v>3.9583333333333304E-2</v>
          </cell>
          <cell r="SG175" t="str">
            <v>OK</v>
          </cell>
          <cell r="SH175">
            <v>2.7604166666666693E-2</v>
          </cell>
          <cell r="SI175">
            <v>0</v>
          </cell>
          <cell r="SJ175"/>
          <cell r="SK175" t="str">
            <v>LL</v>
          </cell>
          <cell r="SL175"/>
          <cell r="SM175"/>
          <cell r="SN175"/>
          <cell r="SO175"/>
          <cell r="SP175"/>
          <cell r="SQ175"/>
          <cell r="SR175"/>
          <cell r="SS175"/>
          <cell r="ST175"/>
          <cell r="SU175"/>
          <cell r="SV175"/>
          <cell r="SW175"/>
          <cell r="SX175"/>
          <cell r="SY175"/>
          <cell r="SZ175"/>
          <cell r="TA175">
            <v>0</v>
          </cell>
          <cell r="TB175"/>
          <cell r="TC175" t="str">
            <v>LL</v>
          </cell>
          <cell r="TD175"/>
          <cell r="TE175"/>
          <cell r="TF175"/>
          <cell r="TG175"/>
          <cell r="TH175"/>
          <cell r="TI175"/>
          <cell r="TJ175"/>
          <cell r="TK175"/>
          <cell r="TL175"/>
          <cell r="TM175"/>
          <cell r="TN175"/>
          <cell r="TO175"/>
          <cell r="TP175"/>
          <cell r="TQ175"/>
          <cell r="TR175"/>
          <cell r="TS175">
            <v>0</v>
          </cell>
          <cell r="TT175"/>
          <cell r="TU175" t="str">
            <v>LL</v>
          </cell>
          <cell r="TV175"/>
          <cell r="TW175"/>
          <cell r="TX175"/>
          <cell r="TY175"/>
          <cell r="TZ175"/>
          <cell r="UA175"/>
          <cell r="UB175"/>
          <cell r="UC175"/>
          <cell r="UD175"/>
          <cell r="UE175"/>
          <cell r="UF175"/>
          <cell r="UG175"/>
          <cell r="UH175"/>
          <cell r="UI175"/>
          <cell r="UJ175"/>
          <cell r="UK175"/>
          <cell r="UL175"/>
          <cell r="UM175"/>
          <cell r="UN175"/>
          <cell r="UO175"/>
          <cell r="UP175"/>
          <cell r="UQ175"/>
          <cell r="UR175"/>
          <cell r="US175"/>
          <cell r="UT175"/>
          <cell r="UU175"/>
          <cell r="UV175"/>
          <cell r="UW175"/>
          <cell r="UX175"/>
          <cell r="UY175"/>
          <cell r="UZ175"/>
          <cell r="VA175"/>
          <cell r="VB175"/>
          <cell r="VC175"/>
          <cell r="VD175">
            <v>58</v>
          </cell>
          <cell r="VE175">
            <v>62</v>
          </cell>
          <cell r="VF175">
            <v>0</v>
          </cell>
          <cell r="VG175">
            <v>51</v>
          </cell>
          <cell r="VH175">
            <v>52</v>
          </cell>
          <cell r="VI175">
            <v>56</v>
          </cell>
          <cell r="VJ175">
            <v>62</v>
          </cell>
          <cell r="VK175">
            <v>84</v>
          </cell>
          <cell r="VL175">
            <v>0</v>
          </cell>
          <cell r="VM175">
            <v>0</v>
          </cell>
          <cell r="VN175">
            <v>40</v>
          </cell>
          <cell r="VO175">
            <v>60</v>
          </cell>
          <cell r="VP175">
            <v>82</v>
          </cell>
          <cell r="VQ175">
            <v>0</v>
          </cell>
          <cell r="VR175">
            <v>51</v>
          </cell>
          <cell r="VS175">
            <v>58</v>
          </cell>
          <cell r="VT175">
            <v>68</v>
          </cell>
          <cell r="VU175">
            <v>0</v>
          </cell>
          <cell r="VV175">
            <v>0</v>
          </cell>
          <cell r="VW175">
            <v>51</v>
          </cell>
          <cell r="VX175">
            <v>40</v>
          </cell>
          <cell r="VY175">
            <v>40</v>
          </cell>
          <cell r="VZ175">
            <v>56</v>
          </cell>
          <cell r="WA175">
            <v>0</v>
          </cell>
          <cell r="WB175">
            <v>55</v>
          </cell>
          <cell r="WC175">
            <v>58</v>
          </cell>
          <cell r="WD175">
            <v>58</v>
          </cell>
          <cell r="WE175">
            <v>0</v>
          </cell>
          <cell r="WF175">
            <v>0</v>
          </cell>
          <cell r="WG175">
            <v>0</v>
          </cell>
          <cell r="WH175">
            <v>0</v>
          </cell>
          <cell r="WI175"/>
          <cell r="WJ175" t="str">
            <v>H</v>
          </cell>
          <cell r="WK175" t="str">
            <v>H</v>
          </cell>
          <cell r="WL175" t="str">
            <v>LL</v>
          </cell>
          <cell r="WM175" t="str">
            <v>H</v>
          </cell>
          <cell r="WN175" t="str">
            <v>H</v>
          </cell>
          <cell r="WO175" t="str">
            <v>H</v>
          </cell>
          <cell r="WP175" t="str">
            <v>H</v>
          </cell>
          <cell r="WQ175" t="str">
            <v>H</v>
          </cell>
          <cell r="WR175" t="str">
            <v>LL</v>
          </cell>
          <cell r="WS175" t="str">
            <v>LL</v>
          </cell>
          <cell r="WT175" t="str">
            <v>H</v>
          </cell>
          <cell r="WU175" t="str">
            <v>H</v>
          </cell>
          <cell r="WV175" t="str">
            <v>TDT</v>
          </cell>
          <cell r="WW175" t="str">
            <v>LL</v>
          </cell>
          <cell r="WX175" t="str">
            <v>H</v>
          </cell>
          <cell r="WY175" t="str">
            <v>H</v>
          </cell>
          <cell r="WZ175" t="str">
            <v>TDT</v>
          </cell>
          <cell r="XA175" t="str">
            <v>LL</v>
          </cell>
          <cell r="XB175" t="str">
            <v>LL</v>
          </cell>
          <cell r="XC175" t="str">
            <v>H</v>
          </cell>
          <cell r="XD175" t="str">
            <v>TDT</v>
          </cell>
          <cell r="XE175" t="str">
            <v>TDP</v>
          </cell>
          <cell r="XF175" t="str">
            <v>TDP</v>
          </cell>
          <cell r="XG175" t="str">
            <v>LL</v>
          </cell>
          <cell r="XH175" t="str">
            <v>H</v>
          </cell>
          <cell r="XI175" t="str">
            <v>H</v>
          </cell>
          <cell r="XJ175" t="str">
            <v>TDP</v>
          </cell>
          <cell r="XK175" t="str">
            <v>LL</v>
          </cell>
          <cell r="XL175" t="str">
            <v>LL</v>
          </cell>
          <cell r="XM175" t="str">
            <v>LL</v>
          </cell>
          <cell r="XN175">
            <v>0</v>
          </cell>
          <cell r="XO175"/>
          <cell r="XP175">
            <v>0</v>
          </cell>
          <cell r="XQ175">
            <v>0</v>
          </cell>
          <cell r="XR175">
            <v>0</v>
          </cell>
          <cell r="XS175">
            <v>0</v>
          </cell>
          <cell r="XT175">
            <v>0</v>
          </cell>
          <cell r="XU175">
            <v>0</v>
          </cell>
          <cell r="XV175">
            <v>0</v>
          </cell>
          <cell r="XW175">
            <v>0</v>
          </cell>
          <cell r="XX175">
            <v>0</v>
          </cell>
          <cell r="XY175">
            <v>0</v>
          </cell>
          <cell r="XZ175">
            <v>0</v>
          </cell>
          <cell r="YA175">
            <v>0</v>
          </cell>
          <cell r="YB175" t="str">
            <v>AHMAD</v>
          </cell>
          <cell r="YC175">
            <v>0</v>
          </cell>
          <cell r="YD175">
            <v>0</v>
          </cell>
          <cell r="YE175">
            <v>0</v>
          </cell>
          <cell r="YF175" t="str">
            <v>BRYAN WISHUDA SIHOMBING</v>
          </cell>
          <cell r="YG175">
            <v>0</v>
          </cell>
          <cell r="YH175">
            <v>0</v>
          </cell>
          <cell r="YI175">
            <v>0</v>
          </cell>
          <cell r="YJ175" t="str">
            <v>DEFAN MARDIATNA</v>
          </cell>
          <cell r="YK175" t="str">
            <v>DEFAN MARDIATNA</v>
          </cell>
          <cell r="YL175" t="str">
            <v>HERU ADIANA</v>
          </cell>
          <cell r="YM175">
            <v>0</v>
          </cell>
          <cell r="YN175">
            <v>0</v>
          </cell>
          <cell r="YO175">
            <v>0</v>
          </cell>
          <cell r="YP175" t="str">
            <v>DANI RAMDANI</v>
          </cell>
          <cell r="YQ175">
            <v>0</v>
          </cell>
          <cell r="YR175">
            <v>0</v>
          </cell>
          <cell r="YS175">
            <v>0</v>
          </cell>
          <cell r="YT175">
            <v>0</v>
          </cell>
          <cell r="YU175"/>
          <cell r="YV175">
            <v>0</v>
          </cell>
          <cell r="YW175">
            <v>0</v>
          </cell>
          <cell r="YX175">
            <v>0</v>
          </cell>
          <cell r="YY175">
            <v>0</v>
          </cell>
          <cell r="YZ175">
            <v>0</v>
          </cell>
          <cell r="ZA175">
            <v>0</v>
          </cell>
          <cell r="ZB175">
            <v>0</v>
          </cell>
          <cell r="ZC175">
            <v>0</v>
          </cell>
          <cell r="ZD175">
            <v>0</v>
          </cell>
          <cell r="ZE175">
            <v>0</v>
          </cell>
          <cell r="ZF175">
            <v>0</v>
          </cell>
          <cell r="ZG175">
            <v>0</v>
          </cell>
          <cell r="ZH175">
            <v>0</v>
          </cell>
          <cell r="ZI175">
            <v>0</v>
          </cell>
          <cell r="ZJ175">
            <v>0</v>
          </cell>
          <cell r="ZK175">
            <v>0</v>
          </cell>
          <cell r="ZL175">
            <v>0</v>
          </cell>
          <cell r="ZM175">
            <v>0</v>
          </cell>
          <cell r="ZN175">
            <v>0</v>
          </cell>
          <cell r="ZO175">
            <v>0</v>
          </cell>
          <cell r="ZP175">
            <v>0</v>
          </cell>
          <cell r="ZQ175" t="str">
            <v>KETEPATAN LOGIN</v>
          </cell>
          <cell r="ZR175" t="str">
            <v>KETEPATAN LOGIN</v>
          </cell>
          <cell r="ZS175">
            <v>0</v>
          </cell>
          <cell r="ZT175">
            <v>0</v>
          </cell>
          <cell r="ZU175">
            <v>0</v>
          </cell>
          <cell r="ZV175" t="str">
            <v>KETEPATAN LOGIN</v>
          </cell>
          <cell r="ZW175">
            <v>0</v>
          </cell>
          <cell r="ZX175">
            <v>0</v>
          </cell>
          <cell r="ZY175">
            <v>0</v>
          </cell>
          <cell r="ZZ175">
            <v>0</v>
          </cell>
          <cell r="AAA175"/>
          <cell r="AAB175">
            <v>0</v>
          </cell>
          <cell r="AAC175">
            <v>0.37777777777777777</v>
          </cell>
          <cell r="AAD175">
            <v>0.37777777777777788</v>
          </cell>
          <cell r="AAE175">
            <v>0.37569444444444455</v>
          </cell>
          <cell r="AAF175">
            <v>0.375</v>
          </cell>
          <cell r="AAG175">
            <v>0.37569444444444439</v>
          </cell>
          <cell r="AAH175">
            <v>0</v>
          </cell>
          <cell r="AAI175">
            <v>0</v>
          </cell>
          <cell r="AAJ175">
            <v>0.37916666666666671</v>
          </cell>
          <cell r="AAK175">
            <v>0.37569444444444444</v>
          </cell>
          <cell r="AAL175">
            <v>0.375</v>
          </cell>
          <cell r="AAM175">
            <v>0</v>
          </cell>
          <cell r="AAN175">
            <v>0.37916666666666676</v>
          </cell>
          <cell r="AAO175">
            <v>0.36944444444444446</v>
          </cell>
          <cell r="AAP175">
            <v>0.37569444444444439</v>
          </cell>
          <cell r="AAQ175">
            <v>0</v>
          </cell>
          <cell r="AAR175">
            <v>0</v>
          </cell>
          <cell r="AAS175">
            <v>0.37569444444444444</v>
          </cell>
          <cell r="AAT175">
            <v>0.41736111111111102</v>
          </cell>
          <cell r="AAU175">
            <v>0.41805555555555551</v>
          </cell>
          <cell r="AAV175">
            <v>0.37569444444444433</v>
          </cell>
          <cell r="AAW175">
            <v>0</v>
          </cell>
          <cell r="AAX175">
            <v>0.38263888888888897</v>
          </cell>
          <cell r="AAY175">
            <v>0.37638888888888899</v>
          </cell>
          <cell r="AAZ175">
            <v>0.37916666666666676</v>
          </cell>
          <cell r="ABA175">
            <v>0</v>
          </cell>
          <cell r="ABB175">
            <v>0</v>
          </cell>
          <cell r="ABC175">
            <v>0</v>
          </cell>
          <cell r="ABD175">
            <v>0</v>
          </cell>
          <cell r="ABE175">
            <v>0</v>
          </cell>
          <cell r="ABF175">
            <v>0</v>
          </cell>
          <cell r="ABG175"/>
          <cell r="ABH175">
            <v>0</v>
          </cell>
          <cell r="ABI175">
            <v>0</v>
          </cell>
          <cell r="ABJ175">
            <v>0</v>
          </cell>
          <cell r="ABK175">
            <v>0</v>
          </cell>
          <cell r="ABL175">
            <v>0</v>
          </cell>
          <cell r="ABM175">
            <v>0</v>
          </cell>
          <cell r="ABN175">
            <v>0</v>
          </cell>
          <cell r="ABO175">
            <v>0</v>
          </cell>
          <cell r="ABP175">
            <v>0</v>
          </cell>
          <cell r="ABQ175">
            <v>0</v>
          </cell>
          <cell r="ABR175">
            <v>0</v>
          </cell>
          <cell r="ABS175">
            <v>0</v>
          </cell>
          <cell r="ABT175">
            <v>0</v>
          </cell>
          <cell r="ABU175">
            <v>0</v>
          </cell>
          <cell r="ABV175">
            <v>0</v>
          </cell>
          <cell r="ABW175">
            <v>0</v>
          </cell>
          <cell r="ABX175">
            <v>0</v>
          </cell>
          <cell r="ABY175">
            <v>0</v>
          </cell>
          <cell r="ABZ175">
            <v>0</v>
          </cell>
          <cell r="ACA175">
            <v>0</v>
          </cell>
          <cell r="ACB175">
            <v>0</v>
          </cell>
          <cell r="ACC175">
            <v>0</v>
          </cell>
          <cell r="ACD175">
            <v>0</v>
          </cell>
          <cell r="ACE175">
            <v>0</v>
          </cell>
          <cell r="ACF175">
            <v>0</v>
          </cell>
          <cell r="ACG175">
            <v>0</v>
          </cell>
          <cell r="ACH175">
            <v>0</v>
          </cell>
          <cell r="ACI175">
            <v>0</v>
          </cell>
          <cell r="ACJ175">
            <v>0</v>
          </cell>
          <cell r="ACK175">
            <v>0</v>
          </cell>
          <cell r="ACL175">
            <v>0</v>
          </cell>
          <cell r="ACM175"/>
          <cell r="ACN175">
            <v>0</v>
          </cell>
          <cell r="ACO175">
            <v>0</v>
          </cell>
          <cell r="ACP175">
            <v>0</v>
          </cell>
          <cell r="ACQ175">
            <v>0</v>
          </cell>
          <cell r="ACR175">
            <v>0</v>
          </cell>
          <cell r="ACS175">
            <v>0</v>
          </cell>
          <cell r="ACT175">
            <v>0</v>
          </cell>
          <cell r="ACU175">
            <v>0</v>
          </cell>
          <cell r="ACV175">
            <v>0</v>
          </cell>
          <cell r="ACW175">
            <v>0</v>
          </cell>
          <cell r="ACX175">
            <v>0</v>
          </cell>
          <cell r="ACY175">
            <v>0</v>
          </cell>
          <cell r="ACZ175">
            <v>0</v>
          </cell>
          <cell r="ADA175">
            <v>0</v>
          </cell>
          <cell r="ADB175">
            <v>0</v>
          </cell>
          <cell r="ADC175">
            <v>0</v>
          </cell>
          <cell r="ADD175">
            <v>0</v>
          </cell>
          <cell r="ADE175">
            <v>0</v>
          </cell>
          <cell r="ADF175">
            <v>0</v>
          </cell>
          <cell r="ADG175">
            <v>0</v>
          </cell>
          <cell r="ADH175">
            <v>0</v>
          </cell>
          <cell r="ADI175">
            <v>0</v>
          </cell>
          <cell r="ADJ175">
            <v>0</v>
          </cell>
          <cell r="ADK175">
            <v>0</v>
          </cell>
          <cell r="ADL175">
            <v>0</v>
          </cell>
          <cell r="ADM175">
            <v>0</v>
          </cell>
          <cell r="ADN175">
            <v>0</v>
          </cell>
          <cell r="ADO175">
            <v>0</v>
          </cell>
          <cell r="ADP175">
            <v>0</v>
          </cell>
          <cell r="ADQ175">
            <v>0</v>
          </cell>
          <cell r="ADR175">
            <v>0</v>
          </cell>
          <cell r="ADS175"/>
          <cell r="ADT175" t="str">
            <v>RACHMAT IQBAL</v>
          </cell>
          <cell r="ADU175" t="str">
            <v>POSTPAID</v>
          </cell>
          <cell r="ADV175">
            <v>0.70915509259259257</v>
          </cell>
          <cell r="ADW175">
            <v>0.32091435185185185</v>
          </cell>
          <cell r="ADX175">
            <v>0</v>
          </cell>
          <cell r="ADY175">
            <v>0.31940972222222219</v>
          </cell>
          <cell r="ADZ175">
            <v>0.35627314814814826</v>
          </cell>
          <cell r="AEA175">
            <v>0.32760416666666686</v>
          </cell>
          <cell r="AEB175">
            <v>0.31961805555555556</v>
          </cell>
          <cell r="AEC175">
            <v>0.33172453703703708</v>
          </cell>
          <cell r="AED175">
            <v>0</v>
          </cell>
          <cell r="AEE175">
            <v>0</v>
          </cell>
          <cell r="AEF175">
            <v>0.32978009259259267</v>
          </cell>
          <cell r="AEG175">
            <v>0.32421296296296304</v>
          </cell>
          <cell r="AEH175">
            <v>0.32907407407407402</v>
          </cell>
          <cell r="AEI175">
            <v>0</v>
          </cell>
          <cell r="AEJ175">
            <v>0.34917824074074089</v>
          </cell>
          <cell r="AEK175">
            <v>0.31965277777777779</v>
          </cell>
          <cell r="AEL175">
            <v>0.32594907407407403</v>
          </cell>
          <cell r="AEM175">
            <v>0</v>
          </cell>
          <cell r="AEN175">
            <v>0</v>
          </cell>
          <cell r="AEO175">
            <v>0.32604166666666673</v>
          </cell>
          <cell r="AEP175">
            <v>0.38616898148148143</v>
          </cell>
          <cell r="AEQ175">
            <v>0.37659722222222214</v>
          </cell>
          <cell r="AER175">
            <v>0.32870370370370366</v>
          </cell>
          <cell r="AES175">
            <v>0</v>
          </cell>
          <cell r="AET175">
            <v>0.33542824074074079</v>
          </cell>
          <cell r="AEU175">
            <v>0.32533564814814825</v>
          </cell>
          <cell r="AEV175">
            <v>0.35156250000000006</v>
          </cell>
          <cell r="AEW175">
            <v>0</v>
          </cell>
          <cell r="AEX175">
            <v>0</v>
          </cell>
          <cell r="AEY175">
            <v>0</v>
          </cell>
          <cell r="AEZ175">
            <v>0</v>
          </cell>
          <cell r="AFA175"/>
          <cell r="AFB175">
            <v>0.70915509259259257</v>
          </cell>
          <cell r="AFC175">
            <v>0.32091435185185185</v>
          </cell>
          <cell r="AFD175">
            <v>0</v>
          </cell>
          <cell r="AFE175">
            <v>0.31940972222222219</v>
          </cell>
          <cell r="AFF175">
            <v>0.35627314814814826</v>
          </cell>
          <cell r="AFG175">
            <v>0.32760416666666686</v>
          </cell>
          <cell r="AFH175">
            <v>0.31961805555555556</v>
          </cell>
          <cell r="AFI175">
            <v>0.33172453703703708</v>
          </cell>
          <cell r="AFJ175">
            <v>0</v>
          </cell>
          <cell r="AFK175">
            <v>0</v>
          </cell>
          <cell r="AFL175">
            <v>0.32978009259259267</v>
          </cell>
          <cell r="AFM175">
            <v>0.32421296296296304</v>
          </cell>
          <cell r="AFN175">
            <v>0.32907407407407402</v>
          </cell>
          <cell r="AFO175">
            <v>0</v>
          </cell>
          <cell r="AFP175">
            <v>0.34917824074074089</v>
          </cell>
          <cell r="AFQ175">
            <v>0.31965277777777779</v>
          </cell>
          <cell r="AFR175">
            <v>0.32594907407407403</v>
          </cell>
          <cell r="AFS175">
            <v>0</v>
          </cell>
          <cell r="AFT175">
            <v>0</v>
          </cell>
          <cell r="AFU175">
            <v>0.32604166666666673</v>
          </cell>
          <cell r="AFV175">
            <v>0.38616898148148143</v>
          </cell>
          <cell r="AFW175">
            <v>0.37659722222222214</v>
          </cell>
          <cell r="AFX175">
            <v>0.32870370370370366</v>
          </cell>
          <cell r="AFY175">
            <v>0</v>
          </cell>
          <cell r="AFZ175">
            <v>0.33542824074074079</v>
          </cell>
          <cell r="AGA175">
            <v>0.32533564814814825</v>
          </cell>
          <cell r="AGB175">
            <v>0.35156250000000006</v>
          </cell>
          <cell r="AGC175">
            <v>0</v>
          </cell>
          <cell r="AGD175">
            <v>0</v>
          </cell>
          <cell r="AGE175">
            <v>0</v>
          </cell>
          <cell r="AGF175">
            <v>0</v>
          </cell>
          <cell r="AGH175" t="str">
            <v>RACHMAT IQBAL</v>
          </cell>
          <cell r="AGI175" t="str">
            <v>POSTPAID</v>
          </cell>
          <cell r="AGJ175">
            <v>6.7928240740740747E-2</v>
          </cell>
          <cell r="AGK175">
            <v>5.2696759259259263E-2</v>
          </cell>
          <cell r="AGL175">
            <v>0</v>
          </cell>
          <cell r="AGM175">
            <v>5.8368055555555562E-2</v>
          </cell>
          <cell r="AGN175">
            <v>5.275462962962963E-2</v>
          </cell>
          <cell r="AGO175">
            <v>5.7118055555555554E-2</v>
          </cell>
          <cell r="AGP175">
            <v>6.0243055555555564E-2</v>
          </cell>
          <cell r="AGQ175">
            <v>8.7719907407407399E-2</v>
          </cell>
          <cell r="AGR175">
            <v>0</v>
          </cell>
          <cell r="AGS175">
            <v>0</v>
          </cell>
          <cell r="AGT175">
            <v>4.9386574074074069E-2</v>
          </cell>
          <cell r="AGU175">
            <v>6.1203703703703705E-2</v>
          </cell>
          <cell r="AGV175">
            <v>6.4675925925925928E-2</v>
          </cell>
          <cell r="AGW175">
            <v>0</v>
          </cell>
          <cell r="AGX175">
            <v>5.3599537037037036E-2</v>
          </cell>
          <cell r="AGY175">
            <v>4.9791666666666658E-2</v>
          </cell>
          <cell r="AGZ175">
            <v>4.9745370370370377E-2</v>
          </cell>
          <cell r="AHA175">
            <v>0</v>
          </cell>
          <cell r="AHB175">
            <v>0</v>
          </cell>
          <cell r="AHC175">
            <v>6.7708333333333329E-2</v>
          </cell>
          <cell r="AHD175">
            <v>5.2719907407407403E-2</v>
          </cell>
          <cell r="AHE175">
            <v>4.9097222222222223E-2</v>
          </cell>
          <cell r="AHF175">
            <v>5.185185185185185E-2</v>
          </cell>
          <cell r="AHG175">
            <v>0</v>
          </cell>
          <cell r="AHH175">
            <v>5.2071759259259262E-2</v>
          </cell>
          <cell r="AHI175">
            <v>5.1053240740740739E-2</v>
          </cell>
          <cell r="AHJ175">
            <v>6.7187499999999997E-2</v>
          </cell>
          <cell r="AHK175">
            <v>0</v>
          </cell>
          <cell r="AHL175">
            <v>0</v>
          </cell>
          <cell r="AHM175">
            <v>0</v>
          </cell>
          <cell r="AHN175">
            <v>0</v>
          </cell>
          <cell r="AHO175">
            <v>5.7846064814814822E-2</v>
          </cell>
          <cell r="AHP175"/>
          <cell r="AHQ175">
            <v>5869</v>
          </cell>
          <cell r="AHR175">
            <v>4553</v>
          </cell>
          <cell r="AHS175">
            <v>0</v>
          </cell>
          <cell r="AHT175">
            <v>5043</v>
          </cell>
          <cell r="AHU175">
            <v>4558</v>
          </cell>
          <cell r="AHV175">
            <v>4935</v>
          </cell>
          <cell r="AHW175">
            <v>5205</v>
          </cell>
          <cell r="AHX175">
            <v>7579</v>
          </cell>
          <cell r="AHY175">
            <v>0</v>
          </cell>
          <cell r="AHZ175">
            <v>0</v>
          </cell>
          <cell r="AIA175">
            <v>4267</v>
          </cell>
          <cell r="AIB175">
            <v>5288</v>
          </cell>
          <cell r="AIC175">
            <v>5588</v>
          </cell>
          <cell r="AID175">
            <v>0</v>
          </cell>
          <cell r="AIE175">
            <v>4631</v>
          </cell>
          <cell r="AIF175">
            <v>4302</v>
          </cell>
          <cell r="AIG175">
            <v>4298</v>
          </cell>
          <cell r="AIH175">
            <v>0</v>
          </cell>
          <cell r="AII175">
            <v>0</v>
          </cell>
          <cell r="AIJ175">
            <v>5850</v>
          </cell>
          <cell r="AIK175">
            <v>4555</v>
          </cell>
          <cell r="AIL175">
            <v>4242</v>
          </cell>
          <cell r="AIM175">
            <v>4480</v>
          </cell>
          <cell r="AIN175">
            <v>0</v>
          </cell>
          <cell r="AIO175">
            <v>4499</v>
          </cell>
          <cell r="AIP175">
            <v>4411</v>
          </cell>
          <cell r="AIQ175">
            <v>5805</v>
          </cell>
          <cell r="AIR175">
            <v>0</v>
          </cell>
          <cell r="AIS175">
            <v>0</v>
          </cell>
          <cell r="AIT175">
            <v>0</v>
          </cell>
          <cell r="AIU175">
            <v>0</v>
          </cell>
          <cell r="AIW175" t="str">
            <v>RACHMAT IQBAL</v>
          </cell>
          <cell r="AIX175" t="str">
            <v>POSTPAID</v>
          </cell>
          <cell r="AIY175">
            <v>4.1539351851851841E-2</v>
          </cell>
          <cell r="AIZ175">
            <v>5.2696759259259263E-2</v>
          </cell>
          <cell r="AJA175">
            <v>0</v>
          </cell>
          <cell r="AJB175">
            <v>5.8368055555555562E-2</v>
          </cell>
          <cell r="AJC175">
            <v>2.150462962962963E-2</v>
          </cell>
          <cell r="AJD175">
            <v>4.8090277777777697E-2</v>
          </cell>
          <cell r="AJE175">
            <v>5.5381944444444414E-2</v>
          </cell>
          <cell r="AJF175">
            <v>4.3969907407407333E-2</v>
          </cell>
          <cell r="AJG175">
            <v>0</v>
          </cell>
          <cell r="AJH175">
            <v>0</v>
          </cell>
          <cell r="AJI175">
            <v>4.9386574074074069E-2</v>
          </cell>
          <cell r="AJJ175">
            <v>5.1481481481481406E-2</v>
          </cell>
          <cell r="AJK175">
            <v>4.5925925925925995E-2</v>
          </cell>
          <cell r="AJL175">
            <v>0</v>
          </cell>
          <cell r="AJM175">
            <v>2.9988425925925898E-2</v>
          </cell>
          <cell r="AJN175">
            <v>4.9791666666666658E-2</v>
          </cell>
          <cell r="AJO175">
            <v>4.9745370370370377E-2</v>
          </cell>
          <cell r="AJP175">
            <v>0</v>
          </cell>
          <cell r="AJQ175">
            <v>0</v>
          </cell>
          <cell r="AJR175">
            <v>4.9652777777777726E-2</v>
          </cell>
          <cell r="AJS175">
            <v>3.1192129629629591E-2</v>
          </cell>
          <cell r="AJT175">
            <v>4.1458333333333361E-2</v>
          </cell>
          <cell r="AJU175">
            <v>4.6990740740740645E-2</v>
          </cell>
          <cell r="AJV175">
            <v>0</v>
          </cell>
          <cell r="AJW175">
            <v>4.7210648148148168E-2</v>
          </cell>
          <cell r="AJX175">
            <v>5.1053240740740739E-2</v>
          </cell>
          <cell r="AJY175">
            <v>2.7604166666666693E-2</v>
          </cell>
          <cell r="AJZ175">
            <v>0</v>
          </cell>
          <cell r="AKA175">
            <v>0</v>
          </cell>
          <cell r="AKB175">
            <v>0</v>
          </cell>
          <cell r="AKC175">
            <v>0</v>
          </cell>
          <cell r="AKD175">
            <v>4.4651620370370348E-2</v>
          </cell>
          <cell r="AKE175"/>
          <cell r="AKF175">
            <v>3589</v>
          </cell>
          <cell r="AKG175">
            <v>4553</v>
          </cell>
          <cell r="AKH175">
            <v>0</v>
          </cell>
          <cell r="AKI175">
            <v>5043</v>
          </cell>
          <cell r="AKJ175">
            <v>1858</v>
          </cell>
          <cell r="AKK175">
            <v>4155</v>
          </cell>
          <cell r="AKL175">
            <v>4785</v>
          </cell>
          <cell r="AKM175">
            <v>3799</v>
          </cell>
          <cell r="AKN175">
            <v>0</v>
          </cell>
          <cell r="AKO175">
            <v>0</v>
          </cell>
          <cell r="AKP175">
            <v>4267</v>
          </cell>
          <cell r="AKQ175">
            <v>4448</v>
          </cell>
          <cell r="AKR175">
            <v>3968</v>
          </cell>
          <cell r="AKS175">
            <v>0</v>
          </cell>
          <cell r="AKT175">
            <v>2591</v>
          </cell>
          <cell r="AKU175">
            <v>4302</v>
          </cell>
          <cell r="AKV175">
            <v>4298</v>
          </cell>
          <cell r="AKW175">
            <v>0</v>
          </cell>
          <cell r="AKX175">
            <v>0</v>
          </cell>
          <cell r="AKY175">
            <v>4290</v>
          </cell>
          <cell r="AKZ175">
            <v>2695</v>
          </cell>
          <cell r="ALA175">
            <v>3582</v>
          </cell>
          <cell r="ALB175">
            <v>4060</v>
          </cell>
          <cell r="ALC175">
            <v>0</v>
          </cell>
          <cell r="ALD175">
            <v>4079</v>
          </cell>
          <cell r="ALE175">
            <v>4411</v>
          </cell>
          <cell r="ALF175">
            <v>2385</v>
          </cell>
          <cell r="ALG175">
            <v>0</v>
          </cell>
          <cell r="ALH175">
            <v>0</v>
          </cell>
          <cell r="ALI175">
            <v>0</v>
          </cell>
          <cell r="ALJ175">
            <v>0</v>
          </cell>
          <cell r="ALL175">
            <v>0.12062500000000001</v>
          </cell>
          <cell r="ALM175">
            <v>0.38733796296296297</v>
          </cell>
          <cell r="ALN175">
            <v>0.48256944444444455</v>
          </cell>
          <cell r="ALO175">
            <v>0.44828703703703721</v>
          </cell>
          <cell r="ALP175">
            <v>0.44466435185185182</v>
          </cell>
          <cell r="ALQ175">
            <v>0.45989583333333339</v>
          </cell>
          <cell r="ALR175">
            <v>0.15564814814814815</v>
          </cell>
          <cell r="ALS175">
            <v>6.7928240740740747E-2</v>
          </cell>
          <cell r="ALT175">
            <v>0.39770833333333344</v>
          </cell>
          <cell r="ALU175">
            <v>0.44152777777777785</v>
          </cell>
          <cell r="ALV175">
            <v>0.4582060185185185</v>
          </cell>
          <cell r="ALW175">
            <v>0.13260416666666669</v>
          </cell>
          <cell r="ALX175">
            <v>0.41710648148148166</v>
          </cell>
          <cell r="ALY175">
            <v>0.44118055555555558</v>
          </cell>
          <cell r="ALZ175">
            <v>0.44366898148148143</v>
          </cell>
          <cell r="AMA175">
            <v>0.11767361111111113</v>
          </cell>
          <cell r="AMB175">
            <v>6.7928240740740747E-2</v>
          </cell>
          <cell r="AMC175">
            <v>0.39396990740740745</v>
          </cell>
          <cell r="AMD175">
            <v>0.52180555555555552</v>
          </cell>
          <cell r="AME175">
            <v>0.49724537037037031</v>
          </cell>
          <cell r="AMF175">
            <v>0.44572916666666662</v>
          </cell>
          <cell r="AMG175">
            <v>0.11978009259259259</v>
          </cell>
          <cell r="AMH175">
            <v>0.40335648148148151</v>
          </cell>
          <cell r="AMI175">
            <v>0.44533564814814824</v>
          </cell>
          <cell r="AMJ175">
            <v>0.47054398148148158</v>
          </cell>
          <cell r="AMK175">
            <v>0.13511574074074073</v>
          </cell>
          <cell r="AML175">
            <v>6.7928240740740747E-2</v>
          </cell>
          <cell r="AMM175">
            <v>6.7928240740740747E-2</v>
          </cell>
          <cell r="AMN175">
            <v>6.7928240740740747E-2</v>
          </cell>
          <cell r="AMO175">
            <v>6.7928240740740747E-2</v>
          </cell>
          <cell r="AMP175" t="e">
            <v>#REF!</v>
          </cell>
          <cell r="AMR175">
            <v>10422</v>
          </cell>
          <cell r="AMS175">
            <v>33466</v>
          </cell>
          <cell r="AMT175">
            <v>41694</v>
          </cell>
          <cell r="AMU175">
            <v>38732</v>
          </cell>
          <cell r="AMV175">
            <v>38419</v>
          </cell>
          <cell r="AMW175">
            <v>39735</v>
          </cell>
          <cell r="AMX175">
            <v>13448</v>
          </cell>
          <cell r="AMY175">
            <v>5869</v>
          </cell>
          <cell r="AMZ175">
            <v>34362</v>
          </cell>
          <cell r="ANA175">
            <v>38148</v>
          </cell>
          <cell r="ANB175">
            <v>39589</v>
          </cell>
          <cell r="ANC175">
            <v>11457</v>
          </cell>
          <cell r="AND175">
            <v>36038</v>
          </cell>
          <cell r="ANE175">
            <v>38118</v>
          </cell>
          <cell r="ANF175">
            <v>38333</v>
          </cell>
          <cell r="ANG175">
            <v>10167</v>
          </cell>
          <cell r="ANH175">
            <v>5869</v>
          </cell>
          <cell r="ANI175">
            <v>34039</v>
          </cell>
          <cell r="ANJ175">
            <v>45084</v>
          </cell>
          <cell r="ANK175">
            <v>42962</v>
          </cell>
          <cell r="ANL175">
            <v>38511</v>
          </cell>
          <cell r="ANM175">
            <v>10349</v>
          </cell>
          <cell r="ANN175">
            <v>34850</v>
          </cell>
          <cell r="ANO175">
            <v>38477</v>
          </cell>
          <cell r="ANP175">
            <v>40655</v>
          </cell>
          <cell r="ANQ175">
            <v>11674</v>
          </cell>
          <cell r="ANR175">
            <v>5869</v>
          </cell>
          <cell r="ANS175">
            <v>5869</v>
          </cell>
          <cell r="ANT175">
            <v>5869</v>
          </cell>
          <cell r="ANU175">
            <v>0</v>
          </cell>
          <cell r="ANV175" t="e">
            <v>#REF!</v>
          </cell>
          <cell r="ANX175">
            <v>30</v>
          </cell>
          <cell r="ANY175">
            <v>20</v>
          </cell>
          <cell r="ANZ175">
            <v>20</v>
          </cell>
          <cell r="AOA175">
            <v>10</v>
          </cell>
          <cell r="AOB175">
            <v>0</v>
          </cell>
          <cell r="AOC175">
            <v>0</v>
          </cell>
          <cell r="AOD175">
            <v>0</v>
          </cell>
          <cell r="AOE175">
            <v>0</v>
          </cell>
          <cell r="AOF175">
            <v>0</v>
          </cell>
          <cell r="AOG175">
            <v>0</v>
          </cell>
          <cell r="AOH175">
            <v>0</v>
          </cell>
          <cell r="AOI175">
            <v>0</v>
          </cell>
          <cell r="AOJ175">
            <v>0</v>
          </cell>
          <cell r="AOK175">
            <v>0</v>
          </cell>
          <cell r="AOL175">
            <v>0</v>
          </cell>
          <cell r="AOM175">
            <v>0</v>
          </cell>
          <cell r="AON175">
            <v>0</v>
          </cell>
          <cell r="AOO175">
            <v>0</v>
          </cell>
          <cell r="AOP175">
            <v>0</v>
          </cell>
          <cell r="AOQ175">
            <v>0</v>
          </cell>
          <cell r="AOR175">
            <v>0</v>
          </cell>
          <cell r="AOS175">
            <v>0</v>
          </cell>
          <cell r="AOT175">
            <v>17</v>
          </cell>
          <cell r="AOU175"/>
          <cell r="AOV175">
            <v>3</v>
          </cell>
          <cell r="AOW175">
            <v>3</v>
          </cell>
          <cell r="AOX175">
            <v>6</v>
          </cell>
          <cell r="AOY175">
            <v>0</v>
          </cell>
          <cell r="AOZ175">
            <v>0</v>
          </cell>
          <cell r="APA175">
            <v>0</v>
          </cell>
          <cell r="APB175">
            <v>0</v>
          </cell>
          <cell r="APC175">
            <v>0</v>
          </cell>
          <cell r="APD175">
            <v>3</v>
          </cell>
          <cell r="APE175">
            <v>0</v>
          </cell>
          <cell r="APF175">
            <v>3</v>
          </cell>
          <cell r="APG175">
            <v>0</v>
          </cell>
          <cell r="APH175">
            <v>0</v>
          </cell>
          <cell r="API175">
            <v>0</v>
          </cell>
          <cell r="APJ175">
            <v>0</v>
          </cell>
          <cell r="APK175">
            <v>0</v>
          </cell>
          <cell r="APL175">
            <v>0</v>
          </cell>
          <cell r="APM175">
            <v>0</v>
          </cell>
          <cell r="APN175">
            <v>0</v>
          </cell>
          <cell r="APO175">
            <v>3</v>
          </cell>
          <cell r="APP175">
            <v>7</v>
          </cell>
          <cell r="APQ175">
            <v>7</v>
          </cell>
          <cell r="APR175">
            <v>6</v>
          </cell>
          <cell r="APS175">
            <v>20</v>
          </cell>
          <cell r="APT175">
            <v>0</v>
          </cell>
          <cell r="APU175">
            <v>0</v>
          </cell>
          <cell r="APV175">
            <v>0</v>
          </cell>
          <cell r="APW175">
            <v>0</v>
          </cell>
          <cell r="APX175">
            <v>0</v>
          </cell>
          <cell r="APY175">
            <v>0</v>
          </cell>
          <cell r="APZ175">
            <v>0</v>
          </cell>
          <cell r="AQA175">
            <v>0</v>
          </cell>
          <cell r="AQB175">
            <v>3</v>
          </cell>
          <cell r="AQC175">
            <v>3</v>
          </cell>
          <cell r="AQD175">
            <v>3</v>
          </cell>
          <cell r="AQE175">
            <v>9</v>
          </cell>
          <cell r="AQF175">
            <v>0</v>
          </cell>
          <cell r="AQG175">
            <v>0</v>
          </cell>
          <cell r="AQH175">
            <v>0</v>
          </cell>
          <cell r="AQI175">
            <v>0</v>
          </cell>
          <cell r="AQJ175">
            <v>0</v>
          </cell>
          <cell r="AQK175">
            <v>40</v>
          </cell>
          <cell r="AQL175">
            <v>1</v>
          </cell>
          <cell r="AQM175">
            <v>1</v>
          </cell>
          <cell r="AQN175">
            <v>1</v>
          </cell>
          <cell r="AQO175">
            <v>1</v>
          </cell>
          <cell r="AQP175"/>
          <cell r="AQQ175">
            <v>1</v>
          </cell>
          <cell r="AQR175" t="str">
            <v>A</v>
          </cell>
          <cell r="AQS175">
            <v>1</v>
          </cell>
          <cell r="AQT175">
            <v>0</v>
          </cell>
          <cell r="AQU175">
            <v>1</v>
          </cell>
          <cell r="AQV175"/>
          <cell r="AQW175">
            <v>0</v>
          </cell>
          <cell r="AQX175">
            <v>0</v>
          </cell>
          <cell r="AQY175">
            <v>0</v>
          </cell>
          <cell r="AQZ175">
            <v>7.0923842592592594</v>
          </cell>
          <cell r="ARA175">
            <v>0.35461921296296295</v>
          </cell>
          <cell r="ARB175">
            <v>10200</v>
          </cell>
          <cell r="ARC175">
            <v>366000</v>
          </cell>
          <cell r="ARD175">
            <v>0.21239203855494837</v>
          </cell>
          <cell r="ARE175">
            <v>0.89303240740740697</v>
          </cell>
          <cell r="ARF175">
            <v>4.4651620370370348E-2</v>
          </cell>
          <cell r="ARG175">
            <v>1280</v>
          </cell>
          <cell r="ARH175">
            <v>49200</v>
          </cell>
          <cell r="ARI175">
            <v>2.8807497013142159E-2</v>
          </cell>
        </row>
        <row r="176">
          <cell r="B176" t="str">
            <v>RESPI SILVA NADILA</v>
          </cell>
          <cell r="C176">
            <v>163096</v>
          </cell>
          <cell r="D176" t="str">
            <v>14</v>
          </cell>
          <cell r="E176" t="str">
            <v>ISLAM</v>
          </cell>
          <cell r="F176" t="str">
            <v>PHL</v>
          </cell>
          <cell r="G176" t="str">
            <v>POSTPAID</v>
          </cell>
          <cell r="H176">
            <v>19.899999999999999</v>
          </cell>
          <cell r="I176" t="str">
            <v>D</v>
          </cell>
          <cell r="J176">
            <v>20235889</v>
          </cell>
          <cell r="K176">
            <v>570087</v>
          </cell>
          <cell r="L176" t="str">
            <v>PEREMPUAN</v>
          </cell>
          <cell r="M176" t="str">
            <v>AGENT POSTPAID</v>
          </cell>
          <cell r="N176" t="str">
            <v>FREDY CAHYADI</v>
          </cell>
          <cell r="O176" t="str">
            <v>RIKA RIANY</v>
          </cell>
          <cell r="P176"/>
          <cell r="Q176">
            <v>0.3840277777777778</v>
          </cell>
          <cell r="R176"/>
          <cell r="S176" t="str">
            <v>LP</v>
          </cell>
          <cell r="T176"/>
          <cell r="U176"/>
          <cell r="V176"/>
          <cell r="W176"/>
          <cell r="X176"/>
          <cell r="Y176"/>
          <cell r="Z176"/>
          <cell r="AA176"/>
          <cell r="AB176"/>
          <cell r="AC176"/>
          <cell r="AD176"/>
          <cell r="AE176"/>
          <cell r="AF176"/>
          <cell r="AG176"/>
          <cell r="AH176"/>
          <cell r="AI176">
            <v>0.38055555555555554</v>
          </cell>
          <cell r="AJ176">
            <v>22</v>
          </cell>
          <cell r="AK176" t="str">
            <v>H</v>
          </cell>
          <cell r="AL176"/>
          <cell r="AM176"/>
          <cell r="AN176"/>
          <cell r="AO176"/>
          <cell r="AP176"/>
          <cell r="AQ176"/>
          <cell r="AR176"/>
          <cell r="AS176"/>
          <cell r="AT176">
            <v>0.33687499999999992</v>
          </cell>
          <cell r="AU176" t="str">
            <v>OK</v>
          </cell>
          <cell r="AV176">
            <v>0.33687499999999992</v>
          </cell>
          <cell r="AW176">
            <v>8.3263888888888887E-2</v>
          </cell>
          <cell r="AX176">
            <v>3.9583333333333304E-2</v>
          </cell>
          <cell r="AY176" t="str">
            <v>OK</v>
          </cell>
          <cell r="AZ176">
            <v>4.3680555555555584E-2</v>
          </cell>
          <cell r="BA176">
            <v>0.37499999999999994</v>
          </cell>
          <cell r="BB176">
            <v>34</v>
          </cell>
          <cell r="BC176" t="str">
            <v>H</v>
          </cell>
          <cell r="BD176"/>
          <cell r="BE176"/>
          <cell r="BF176"/>
          <cell r="BG176"/>
          <cell r="BH176"/>
          <cell r="BI176"/>
          <cell r="BJ176"/>
          <cell r="BK176"/>
          <cell r="BL176">
            <v>0.32418981481481468</v>
          </cell>
          <cell r="BM176" t="str">
            <v>OK</v>
          </cell>
          <cell r="BN176">
            <v>0.32418981481481468</v>
          </cell>
          <cell r="BO176">
            <v>8.206018518518518E-2</v>
          </cell>
          <cell r="BP176">
            <v>3.1249999999999917E-2</v>
          </cell>
          <cell r="BQ176" t="str">
            <v>OK</v>
          </cell>
          <cell r="BR176">
            <v>5.0810185185185264E-2</v>
          </cell>
          <cell r="BS176">
            <v>0.375</v>
          </cell>
          <cell r="BT176" t="str">
            <v>33-1</v>
          </cell>
          <cell r="BU176" t="str">
            <v>H</v>
          </cell>
          <cell r="BV176"/>
          <cell r="BW176"/>
          <cell r="BX176"/>
          <cell r="BY176"/>
          <cell r="BZ176"/>
          <cell r="CA176"/>
          <cell r="CB176"/>
          <cell r="CC176"/>
          <cell r="CD176">
            <v>0.32195601851851846</v>
          </cell>
          <cell r="CE176" t="str">
            <v>NOK</v>
          </cell>
          <cell r="CF176">
            <v>0.32195601851851846</v>
          </cell>
          <cell r="CG176">
            <v>7.318287037037037E-2</v>
          </cell>
          <cell r="CH176">
            <v>2.0138888888888817E-2</v>
          </cell>
          <cell r="CI176" t="str">
            <v>NOK</v>
          </cell>
          <cell r="CJ176">
            <v>5.3043981481481553E-2</v>
          </cell>
          <cell r="CK176">
            <v>0</v>
          </cell>
          <cell r="CL176"/>
          <cell r="CM176" t="str">
            <v>LP</v>
          </cell>
          <cell r="CN176"/>
          <cell r="CO176"/>
          <cell r="CP176"/>
          <cell r="CQ176"/>
          <cell r="CR176"/>
          <cell r="CS176"/>
          <cell r="CT176"/>
          <cell r="CU176"/>
          <cell r="CV176"/>
          <cell r="CW176"/>
          <cell r="CX176"/>
          <cell r="CY176"/>
          <cell r="CZ176"/>
          <cell r="DA176"/>
          <cell r="DB176"/>
          <cell r="DC176">
            <v>0</v>
          </cell>
          <cell r="DD176"/>
          <cell r="DE176" t="str">
            <v>LP</v>
          </cell>
          <cell r="DF176"/>
          <cell r="DG176"/>
          <cell r="DH176"/>
          <cell r="DI176"/>
          <cell r="DJ176"/>
          <cell r="DK176"/>
          <cell r="DL176"/>
          <cell r="DM176"/>
          <cell r="DN176"/>
          <cell r="DO176"/>
          <cell r="DP176"/>
          <cell r="DQ176"/>
          <cell r="DR176"/>
          <cell r="DS176"/>
          <cell r="DT176"/>
          <cell r="DU176">
            <v>0</v>
          </cell>
          <cell r="DV176"/>
          <cell r="DW176" t="str">
            <v>LP</v>
          </cell>
          <cell r="DX176"/>
          <cell r="DY176"/>
          <cell r="DZ176"/>
          <cell r="EA176"/>
          <cell r="EB176"/>
          <cell r="EC176"/>
          <cell r="ED176"/>
          <cell r="EE176"/>
          <cell r="EF176"/>
          <cell r="EG176"/>
          <cell r="EH176"/>
          <cell r="EI176"/>
          <cell r="EJ176"/>
          <cell r="EK176"/>
          <cell r="EL176"/>
          <cell r="EM176">
            <v>1.4159722222222222</v>
          </cell>
          <cell r="EN176">
            <v>28</v>
          </cell>
          <cell r="EO176" t="str">
            <v>H</v>
          </cell>
          <cell r="EP176"/>
          <cell r="EQ176"/>
          <cell r="ER176"/>
          <cell r="ES176"/>
          <cell r="ET176"/>
          <cell r="EU176"/>
          <cell r="EV176"/>
          <cell r="EW176"/>
          <cell r="EX176">
            <v>1.3628472222222221</v>
          </cell>
          <cell r="EY176" t="str">
            <v>OK</v>
          </cell>
          <cell r="EZ176">
            <v>1.3628472222222221</v>
          </cell>
          <cell r="FA176">
            <v>7.048611111111111E-2</v>
          </cell>
          <cell r="FB176">
            <v>1.7361111111111049E-2</v>
          </cell>
          <cell r="FC176" t="str">
            <v>NOK</v>
          </cell>
          <cell r="FD176">
            <v>5.3125000000000061E-2</v>
          </cell>
          <cell r="FE176">
            <v>0.37499999999999994</v>
          </cell>
          <cell r="FF176" t="str">
            <v>33-1</v>
          </cell>
          <cell r="FG176" t="str">
            <v>H</v>
          </cell>
          <cell r="FH176"/>
          <cell r="FI176"/>
          <cell r="FJ176"/>
          <cell r="FK176"/>
          <cell r="FL176"/>
          <cell r="FM176"/>
          <cell r="FN176"/>
          <cell r="FO176"/>
          <cell r="FP176">
            <v>0.32452546296296292</v>
          </cell>
          <cell r="FQ176" t="str">
            <v>OK</v>
          </cell>
          <cell r="FR176">
            <v>0.32452546296296292</v>
          </cell>
          <cell r="FS176">
            <v>0.12755787037037039</v>
          </cell>
          <cell r="FT176">
            <v>7.7083333333333393E-2</v>
          </cell>
          <cell r="FU176" t="str">
            <v>OK</v>
          </cell>
          <cell r="FV176">
            <v>5.0474537037036998E-2</v>
          </cell>
          <cell r="FW176">
            <v>0</v>
          </cell>
          <cell r="FX176"/>
          <cell r="FY176" t="str">
            <v>LP</v>
          </cell>
          <cell r="FZ176"/>
          <cell r="GA176"/>
          <cell r="GB176"/>
          <cell r="GC176"/>
          <cell r="GD176"/>
          <cell r="GE176"/>
          <cell r="GF176"/>
          <cell r="GG176"/>
          <cell r="GH176"/>
          <cell r="GI176"/>
          <cell r="GJ176"/>
          <cell r="GK176"/>
          <cell r="GL176"/>
          <cell r="GM176"/>
          <cell r="GN176"/>
          <cell r="GO176">
            <v>0</v>
          </cell>
          <cell r="GP176"/>
          <cell r="GQ176" t="str">
            <v>LP</v>
          </cell>
          <cell r="GR176"/>
          <cell r="GS176"/>
          <cell r="GT176"/>
          <cell r="GU176"/>
          <cell r="GV176"/>
          <cell r="GW176"/>
          <cell r="GX176"/>
          <cell r="GY176"/>
          <cell r="GZ176"/>
          <cell r="HA176"/>
          <cell r="HB176"/>
          <cell r="HC176"/>
          <cell r="HD176"/>
          <cell r="HE176"/>
          <cell r="HF176"/>
          <cell r="HG176">
            <v>0</v>
          </cell>
          <cell r="HH176"/>
          <cell r="HI176" t="str">
            <v>LP</v>
          </cell>
          <cell r="HJ176"/>
          <cell r="HK176"/>
          <cell r="HL176"/>
          <cell r="HM176"/>
          <cell r="HN176"/>
          <cell r="HO176"/>
          <cell r="HP176"/>
          <cell r="HQ176"/>
          <cell r="HR176"/>
          <cell r="HS176"/>
          <cell r="HT176"/>
          <cell r="HU176"/>
          <cell r="HV176"/>
          <cell r="HW176"/>
          <cell r="HX176"/>
          <cell r="HY176">
            <v>0.375</v>
          </cell>
          <cell r="HZ176">
            <v>22</v>
          </cell>
          <cell r="IA176" t="str">
            <v>H</v>
          </cell>
          <cell r="IB176"/>
          <cell r="IC176"/>
          <cell r="ID176"/>
          <cell r="IE176"/>
          <cell r="IF176"/>
          <cell r="IG176"/>
          <cell r="IH176"/>
          <cell r="II176"/>
          <cell r="IJ176">
            <v>0.32130787037037034</v>
          </cell>
          <cell r="IK176" t="str">
            <v>NOK</v>
          </cell>
          <cell r="IL176">
            <v>0.32130787037037034</v>
          </cell>
          <cell r="IM176">
            <v>8.3553240740740733E-2</v>
          </cell>
          <cell r="IN176">
            <v>2.9861111111111088E-2</v>
          </cell>
          <cell r="IO176" t="str">
            <v>NOK</v>
          </cell>
          <cell r="IP176">
            <v>5.3692129629629645E-2</v>
          </cell>
          <cell r="IQ176">
            <v>0.37500000000000006</v>
          </cell>
          <cell r="IR176">
            <v>26</v>
          </cell>
          <cell r="IS176" t="str">
            <v>H</v>
          </cell>
          <cell r="IT176"/>
          <cell r="IU176"/>
          <cell r="IV176"/>
          <cell r="IW176"/>
          <cell r="IX176"/>
          <cell r="IY176"/>
          <cell r="IZ176"/>
          <cell r="JA176"/>
          <cell r="JB176">
            <v>0.32091435185185174</v>
          </cell>
          <cell r="JC176" t="str">
            <v>NOK</v>
          </cell>
          <cell r="JD176">
            <v>0.32091435185185174</v>
          </cell>
          <cell r="JE176">
            <v>9.9224537037037028E-2</v>
          </cell>
          <cell r="JF176">
            <v>4.5138888888888729E-2</v>
          </cell>
          <cell r="JG176" t="str">
            <v>NOK</v>
          </cell>
          <cell r="JH176">
            <v>5.4085648148148299E-2</v>
          </cell>
          <cell r="JI176">
            <v>0.37708333333333333</v>
          </cell>
          <cell r="JJ176">
            <v>24</v>
          </cell>
          <cell r="JK176" t="str">
            <v>TDP</v>
          </cell>
          <cell r="JL176" t="str">
            <v>NURUL NABILA</v>
          </cell>
          <cell r="JM176" t="str">
            <v>NPS</v>
          </cell>
          <cell r="JN176"/>
          <cell r="JO176"/>
          <cell r="JP176"/>
          <cell r="JQ176"/>
          <cell r="JR176"/>
          <cell r="JS176"/>
          <cell r="JT176">
            <v>0.32782407407407405</v>
          </cell>
          <cell r="JU176" t="str">
            <v>OK</v>
          </cell>
          <cell r="JV176">
            <v>0.32782407407407405</v>
          </cell>
          <cell r="JW176">
            <v>0.12148148148148148</v>
          </cell>
          <cell r="JX176">
            <v>7.2222222222222188E-2</v>
          </cell>
          <cell r="JY176" t="str">
            <v>OK</v>
          </cell>
          <cell r="JZ176">
            <v>4.9259259259259294E-2</v>
          </cell>
          <cell r="KA176">
            <v>0.37708333333333338</v>
          </cell>
          <cell r="KB176">
            <v>25</v>
          </cell>
          <cell r="KC176" t="str">
            <v>TDP</v>
          </cell>
          <cell r="KD176" t="str">
            <v>NURUL NABILA</v>
          </cell>
          <cell r="KE176" t="str">
            <v>KETEPATAN LOGIN</v>
          </cell>
          <cell r="KF176"/>
          <cell r="KG176"/>
          <cell r="KH176"/>
          <cell r="KI176"/>
          <cell r="KJ176"/>
          <cell r="KK176"/>
          <cell r="KL176">
            <v>0.32768518518518519</v>
          </cell>
          <cell r="KM176" t="str">
            <v>OK</v>
          </cell>
          <cell r="KN176">
            <v>0.32768518518518519</v>
          </cell>
          <cell r="KO176">
            <v>7.6481481481481484E-2</v>
          </cell>
          <cell r="KP176">
            <v>2.7083333333333293E-2</v>
          </cell>
          <cell r="KQ176" t="str">
            <v>OK</v>
          </cell>
          <cell r="KR176">
            <v>4.9398148148148191E-2</v>
          </cell>
          <cell r="KS176">
            <v>0</v>
          </cell>
          <cell r="KT176"/>
          <cell r="KU176" t="str">
            <v>LP</v>
          </cell>
          <cell r="KV176"/>
          <cell r="KW176"/>
          <cell r="KX176"/>
          <cell r="KY176"/>
          <cell r="KZ176"/>
          <cell r="LA176"/>
          <cell r="LB176"/>
          <cell r="LC176"/>
          <cell r="LD176"/>
          <cell r="LE176"/>
          <cell r="LF176"/>
          <cell r="LG176"/>
          <cell r="LH176"/>
          <cell r="LI176"/>
          <cell r="LJ176"/>
          <cell r="LK176">
            <v>0.37430555555555556</v>
          </cell>
          <cell r="LL176">
            <v>22</v>
          </cell>
          <cell r="LM176" t="str">
            <v>H</v>
          </cell>
          <cell r="LN176"/>
          <cell r="LO176"/>
          <cell r="LP176"/>
          <cell r="LQ176"/>
          <cell r="LR176"/>
          <cell r="LS176"/>
          <cell r="LT176"/>
          <cell r="LU176"/>
          <cell r="LV176">
            <v>0.32222222222222224</v>
          </cell>
          <cell r="LW176" t="str">
            <v>NOK</v>
          </cell>
          <cell r="LX176">
            <v>0.32222222222222224</v>
          </cell>
          <cell r="LY176">
            <v>7.5231481481481483E-2</v>
          </cell>
          <cell r="LZ176">
            <v>2.2916666666666641E-2</v>
          </cell>
          <cell r="MA176" t="str">
            <v>OK</v>
          </cell>
          <cell r="MB176">
            <v>5.2083333333333336E-2</v>
          </cell>
          <cell r="MC176">
            <v>0.37708333333333338</v>
          </cell>
          <cell r="MD176">
            <v>26</v>
          </cell>
          <cell r="ME176" t="str">
            <v>H</v>
          </cell>
          <cell r="MF176"/>
          <cell r="MG176"/>
          <cell r="MH176"/>
          <cell r="MI176"/>
          <cell r="MJ176"/>
          <cell r="MK176"/>
          <cell r="ML176"/>
          <cell r="MM176"/>
          <cell r="MN176">
            <v>0.32504629629629644</v>
          </cell>
          <cell r="MO176" t="str">
            <v>OK</v>
          </cell>
          <cell r="MP176">
            <v>0.32504629629629644</v>
          </cell>
          <cell r="MQ176">
            <v>8.6759259259259258E-2</v>
          </cell>
          <cell r="MR176">
            <v>3.4722222222222293E-2</v>
          </cell>
          <cell r="MS176" t="str">
            <v>OK</v>
          </cell>
          <cell r="MT176">
            <v>5.2037037037036965E-2</v>
          </cell>
          <cell r="MU176">
            <v>0.37569444444444439</v>
          </cell>
          <cell r="MV176">
            <v>32</v>
          </cell>
          <cell r="MW176" t="str">
            <v>H</v>
          </cell>
          <cell r="MX176"/>
          <cell r="MY176"/>
          <cell r="MZ176"/>
          <cell r="NA176"/>
          <cell r="NB176"/>
          <cell r="NC176"/>
          <cell r="ND176"/>
          <cell r="NE176"/>
          <cell r="NF176">
            <v>0.3245717592592593</v>
          </cell>
          <cell r="NG176" t="str">
            <v>OK</v>
          </cell>
          <cell r="NH176">
            <v>0.3245717592592593</v>
          </cell>
          <cell r="NI176">
            <v>8.3761574074074058E-2</v>
          </cell>
          <cell r="NJ176">
            <v>3.2638888888888995E-2</v>
          </cell>
          <cell r="NK176" t="str">
            <v>OK</v>
          </cell>
          <cell r="NL176">
            <v>5.1122685185185063E-2</v>
          </cell>
          <cell r="NM176">
            <v>0.4243055555555556</v>
          </cell>
          <cell r="NN176">
            <v>36</v>
          </cell>
          <cell r="NO176" t="str">
            <v>H</v>
          </cell>
          <cell r="NP176"/>
          <cell r="NQ176"/>
          <cell r="NR176"/>
          <cell r="NS176"/>
          <cell r="NT176"/>
          <cell r="NU176"/>
          <cell r="NV176"/>
          <cell r="NW176"/>
          <cell r="NX176">
            <v>0.37222222222222229</v>
          </cell>
          <cell r="NY176" t="str">
            <v>OK</v>
          </cell>
          <cell r="NZ176">
            <v>0.37222222222222229</v>
          </cell>
          <cell r="OA176">
            <v>0.14739583333333334</v>
          </cell>
          <cell r="OB176">
            <v>9.4444444444444359E-2</v>
          </cell>
          <cell r="OC176" t="str">
            <v>OK</v>
          </cell>
          <cell r="OD176">
            <v>5.2083333333333336E-2</v>
          </cell>
          <cell r="OE176">
            <v>0</v>
          </cell>
          <cell r="OF176"/>
          <cell r="OG176" t="str">
            <v>LP</v>
          </cell>
          <cell r="OH176"/>
          <cell r="OI176"/>
          <cell r="OJ176"/>
          <cell r="OK176"/>
          <cell r="OL176"/>
          <cell r="OM176"/>
          <cell r="ON176"/>
          <cell r="OO176"/>
          <cell r="OP176"/>
          <cell r="OQ176"/>
          <cell r="OR176"/>
          <cell r="OS176"/>
          <cell r="OT176"/>
          <cell r="OU176"/>
          <cell r="OV176"/>
          <cell r="OW176">
            <v>0.375</v>
          </cell>
          <cell r="OX176">
            <v>22</v>
          </cell>
          <cell r="OY176" t="str">
            <v>H</v>
          </cell>
          <cell r="OZ176"/>
          <cell r="PA176"/>
          <cell r="PB176"/>
          <cell r="PC176"/>
          <cell r="PD176"/>
          <cell r="PE176"/>
          <cell r="PF176"/>
          <cell r="PG176"/>
          <cell r="PH176">
            <v>0.32445601851851852</v>
          </cell>
          <cell r="PI176" t="str">
            <v>OK</v>
          </cell>
          <cell r="PJ176">
            <v>0.32445601851851852</v>
          </cell>
          <cell r="PK176">
            <v>6.4432870370370363E-2</v>
          </cell>
          <cell r="PL176">
            <v>1.388888888888886E-2</v>
          </cell>
          <cell r="PM176" t="str">
            <v>OK</v>
          </cell>
          <cell r="PN176">
            <v>5.0543981481481502E-2</v>
          </cell>
          <cell r="PO176">
            <v>0.37291666666666673</v>
          </cell>
          <cell r="PP176">
            <v>26</v>
          </cell>
          <cell r="PQ176" t="str">
            <v>H</v>
          </cell>
          <cell r="PR176"/>
          <cell r="PS176"/>
          <cell r="PT176"/>
          <cell r="PU176"/>
          <cell r="PV176"/>
          <cell r="PW176"/>
          <cell r="PX176"/>
          <cell r="PY176"/>
          <cell r="PZ176">
            <v>0.33024305555555561</v>
          </cell>
          <cell r="QA176" t="str">
            <v>OK</v>
          </cell>
          <cell r="QB176">
            <v>0.33024305555555561</v>
          </cell>
          <cell r="QC176">
            <v>0.14059027777777777</v>
          </cell>
          <cell r="QD176">
            <v>9.7916666666666652E-2</v>
          </cell>
          <cell r="QE176" t="str">
            <v>OK</v>
          </cell>
          <cell r="QF176">
            <v>4.267361111111112E-2</v>
          </cell>
          <cell r="QG176">
            <v>0.3833333333333333</v>
          </cell>
          <cell r="QH176">
            <v>30</v>
          </cell>
          <cell r="QI176" t="str">
            <v>H</v>
          </cell>
          <cell r="QJ176"/>
          <cell r="QK176"/>
          <cell r="QL176"/>
          <cell r="QM176"/>
          <cell r="QN176"/>
          <cell r="QO176"/>
          <cell r="QP176"/>
          <cell r="QQ176"/>
          <cell r="QR176">
            <v>0.33124999999999999</v>
          </cell>
          <cell r="QS176" t="str">
            <v>OK</v>
          </cell>
          <cell r="QT176">
            <v>0.33124999999999999</v>
          </cell>
          <cell r="QU176">
            <v>7.5185185185185188E-2</v>
          </cell>
          <cell r="QV176">
            <v>2.2916666666666585E-2</v>
          </cell>
          <cell r="QW176" t="str">
            <v>OK</v>
          </cell>
          <cell r="QX176">
            <v>5.2083333333333336E-2</v>
          </cell>
          <cell r="QY176">
            <v>0.37708333333333338</v>
          </cell>
          <cell r="QZ176">
            <v>25</v>
          </cell>
          <cell r="RA176" t="str">
            <v>TDP</v>
          </cell>
          <cell r="RB176"/>
          <cell r="RC176" t="str">
            <v>QA SCORE</v>
          </cell>
          <cell r="RD176"/>
          <cell r="RE176"/>
          <cell r="RF176"/>
          <cell r="RG176"/>
          <cell r="RH176"/>
          <cell r="RI176"/>
          <cell r="RJ176">
            <v>0.32819444444444457</v>
          </cell>
          <cell r="RK176" t="str">
            <v>OK</v>
          </cell>
          <cell r="RL176">
            <v>0.32819444444444457</v>
          </cell>
          <cell r="RM176">
            <v>7.8749999999999987E-2</v>
          </cell>
          <cell r="RN176">
            <v>2.9861111111111172E-2</v>
          </cell>
          <cell r="RO176" t="str">
            <v>OK</v>
          </cell>
          <cell r="RP176">
            <v>4.8888888888888815E-2</v>
          </cell>
          <cell r="RQ176">
            <v>0</v>
          </cell>
          <cell r="RR176"/>
          <cell r="RS176" t="str">
            <v>LP</v>
          </cell>
          <cell r="RT176"/>
          <cell r="RU176"/>
          <cell r="RV176"/>
          <cell r="RW176"/>
          <cell r="RX176"/>
          <cell r="RY176"/>
          <cell r="RZ176"/>
          <cell r="SA176"/>
          <cell r="SB176"/>
          <cell r="SC176"/>
          <cell r="SD176"/>
          <cell r="SE176"/>
          <cell r="SF176"/>
          <cell r="SG176"/>
          <cell r="SH176"/>
          <cell r="SI176">
            <v>0.3756944444444445</v>
          </cell>
          <cell r="SJ176">
            <v>25</v>
          </cell>
          <cell r="SK176" t="str">
            <v>H</v>
          </cell>
          <cell r="SL176"/>
          <cell r="SM176"/>
          <cell r="SN176"/>
          <cell r="SO176"/>
          <cell r="SP176"/>
          <cell r="SQ176"/>
          <cell r="SR176"/>
          <cell r="SS176"/>
          <cell r="ST176">
            <v>0.32545138888888892</v>
          </cell>
          <cell r="SU176" t="str">
            <v>OK</v>
          </cell>
          <cell r="SV176">
            <v>0.32545138888888892</v>
          </cell>
          <cell r="SW176">
            <v>8.6354166666666676E-2</v>
          </cell>
          <cell r="SX176">
            <v>3.6111111111111108E-2</v>
          </cell>
          <cell r="SY176" t="str">
            <v>OK</v>
          </cell>
          <cell r="SZ176">
            <v>5.0243055555555569E-2</v>
          </cell>
          <cell r="TA176">
            <v>0.375</v>
          </cell>
          <cell r="TB176">
            <v>30</v>
          </cell>
          <cell r="TC176" t="str">
            <v>H</v>
          </cell>
          <cell r="TD176"/>
          <cell r="TE176"/>
          <cell r="TF176"/>
          <cell r="TG176"/>
          <cell r="TH176"/>
          <cell r="TI176"/>
          <cell r="TJ176"/>
          <cell r="TK176"/>
          <cell r="TL176">
            <v>0.3250694444444443</v>
          </cell>
          <cell r="TM176" t="str">
            <v>OK</v>
          </cell>
          <cell r="TN176">
            <v>0.3250694444444443</v>
          </cell>
          <cell r="TO176">
            <v>6.868055555555555E-2</v>
          </cell>
          <cell r="TP176">
            <v>1.8749999999999822E-2</v>
          </cell>
          <cell r="TQ176" t="str">
            <v>OK</v>
          </cell>
          <cell r="TR176">
            <v>4.9930555555555728E-2</v>
          </cell>
          <cell r="TS176">
            <v>0.375</v>
          </cell>
          <cell r="TT176">
            <v>30</v>
          </cell>
          <cell r="TU176" t="str">
            <v>H</v>
          </cell>
          <cell r="TV176"/>
          <cell r="TW176"/>
          <cell r="TX176"/>
          <cell r="TY176"/>
          <cell r="TZ176"/>
          <cell r="UA176"/>
          <cell r="UB176"/>
          <cell r="UC176"/>
          <cell r="UD176">
            <v>0.32975694444444437</v>
          </cell>
          <cell r="UE176" t="str">
            <v>OK</v>
          </cell>
          <cell r="UF176">
            <v>0.32975694444444437</v>
          </cell>
          <cell r="UG176">
            <v>7.5798611111111108E-2</v>
          </cell>
          <cell r="UH176">
            <v>3.0555555555555447E-2</v>
          </cell>
          <cell r="UI176" t="str">
            <v>OK</v>
          </cell>
          <cell r="UJ176">
            <v>4.5243055555555661E-2</v>
          </cell>
          <cell r="UK176"/>
          <cell r="UL176"/>
          <cell r="UM176"/>
          <cell r="UN176"/>
          <cell r="UO176"/>
          <cell r="UP176"/>
          <cell r="UQ176"/>
          <cell r="UR176"/>
          <cell r="US176"/>
          <cell r="UT176"/>
          <cell r="UU176"/>
          <cell r="UV176"/>
          <cell r="UW176"/>
          <cell r="UX176"/>
          <cell r="UY176"/>
          <cell r="UZ176"/>
          <cell r="VA176"/>
          <cell r="VB176"/>
          <cell r="VC176"/>
          <cell r="VD176">
            <v>0</v>
          </cell>
          <cell r="VE176">
            <v>22</v>
          </cell>
          <cell r="VF176">
            <v>34</v>
          </cell>
          <cell r="VG176" t="str">
            <v>33-1</v>
          </cell>
          <cell r="VH176">
            <v>0</v>
          </cell>
          <cell r="VI176">
            <v>0</v>
          </cell>
          <cell r="VJ176">
            <v>0</v>
          </cell>
          <cell r="VK176">
            <v>28</v>
          </cell>
          <cell r="VL176" t="str">
            <v>33-1</v>
          </cell>
          <cell r="VM176">
            <v>0</v>
          </cell>
          <cell r="VN176">
            <v>0</v>
          </cell>
          <cell r="VO176">
            <v>0</v>
          </cell>
          <cell r="VP176">
            <v>22</v>
          </cell>
          <cell r="VQ176">
            <v>26</v>
          </cell>
          <cell r="VR176">
            <v>24</v>
          </cell>
          <cell r="VS176">
            <v>25</v>
          </cell>
          <cell r="VT176">
            <v>0</v>
          </cell>
          <cell r="VU176">
            <v>22</v>
          </cell>
          <cell r="VV176">
            <v>26</v>
          </cell>
          <cell r="VW176">
            <v>32</v>
          </cell>
          <cell r="VX176">
            <v>36</v>
          </cell>
          <cell r="VY176">
            <v>0</v>
          </cell>
          <cell r="VZ176">
            <v>22</v>
          </cell>
          <cell r="WA176">
            <v>26</v>
          </cell>
          <cell r="WB176">
            <v>30</v>
          </cell>
          <cell r="WC176">
            <v>25</v>
          </cell>
          <cell r="WD176">
            <v>0</v>
          </cell>
          <cell r="WE176">
            <v>25</v>
          </cell>
          <cell r="WF176">
            <v>30</v>
          </cell>
          <cell r="WG176">
            <v>30</v>
          </cell>
          <cell r="WH176">
            <v>0</v>
          </cell>
          <cell r="WI176"/>
          <cell r="WJ176" t="str">
            <v>LP</v>
          </cell>
          <cell r="WK176" t="str">
            <v>H</v>
          </cell>
          <cell r="WL176" t="str">
            <v>H</v>
          </cell>
          <cell r="WM176" t="str">
            <v>H</v>
          </cell>
          <cell r="WN176" t="str">
            <v>LP</v>
          </cell>
          <cell r="WO176" t="str">
            <v>LP</v>
          </cell>
          <cell r="WP176" t="str">
            <v>LP</v>
          </cell>
          <cell r="WQ176" t="str">
            <v>H</v>
          </cell>
          <cell r="WR176" t="str">
            <v>H</v>
          </cell>
          <cell r="WS176" t="str">
            <v>LP</v>
          </cell>
          <cell r="WT176" t="str">
            <v>LP</v>
          </cell>
          <cell r="WU176" t="str">
            <v>LP</v>
          </cell>
          <cell r="WV176" t="str">
            <v>H</v>
          </cell>
          <cell r="WW176" t="str">
            <v>H</v>
          </cell>
          <cell r="WX176" t="str">
            <v>TDP</v>
          </cell>
          <cell r="WY176" t="str">
            <v>TDP</v>
          </cell>
          <cell r="WZ176" t="str">
            <v>LP</v>
          </cell>
          <cell r="XA176" t="str">
            <v>H</v>
          </cell>
          <cell r="XB176" t="str">
            <v>H</v>
          </cell>
          <cell r="XC176" t="str">
            <v>H</v>
          </cell>
          <cell r="XD176" t="str">
            <v>H</v>
          </cell>
          <cell r="XE176" t="str">
            <v>LP</v>
          </cell>
          <cell r="XF176" t="str">
            <v>H</v>
          </cell>
          <cell r="XG176" t="str">
            <v>H</v>
          </cell>
          <cell r="XH176" t="str">
            <v>H</v>
          </cell>
          <cell r="XI176" t="str">
            <v>TDP</v>
          </cell>
          <cell r="XJ176" t="str">
            <v>LP</v>
          </cell>
          <cell r="XK176" t="str">
            <v>H</v>
          </cell>
          <cell r="XL176" t="str">
            <v>H</v>
          </cell>
          <cell r="XM176" t="str">
            <v>H</v>
          </cell>
          <cell r="XN176">
            <v>0</v>
          </cell>
          <cell r="XO176"/>
          <cell r="XP176">
            <v>0</v>
          </cell>
          <cell r="XQ176">
            <v>0</v>
          </cell>
          <cell r="XR176">
            <v>0</v>
          </cell>
          <cell r="XS176">
            <v>0</v>
          </cell>
          <cell r="XT176">
            <v>0</v>
          </cell>
          <cell r="XU176">
            <v>0</v>
          </cell>
          <cell r="XV176">
            <v>0</v>
          </cell>
          <cell r="XW176">
            <v>0</v>
          </cell>
          <cell r="XX176">
            <v>0</v>
          </cell>
          <cell r="XY176">
            <v>0</v>
          </cell>
          <cell r="XZ176">
            <v>0</v>
          </cell>
          <cell r="YA176">
            <v>0</v>
          </cell>
          <cell r="YB176">
            <v>0</v>
          </cell>
          <cell r="YC176">
            <v>0</v>
          </cell>
          <cell r="YD176" t="str">
            <v>NURUL NABILA</v>
          </cell>
          <cell r="YE176" t="str">
            <v>NURUL NABILA</v>
          </cell>
          <cell r="YF176">
            <v>0</v>
          </cell>
          <cell r="YG176">
            <v>0</v>
          </cell>
          <cell r="YH176">
            <v>0</v>
          </cell>
          <cell r="YI176">
            <v>0</v>
          </cell>
          <cell r="YJ176">
            <v>0</v>
          </cell>
          <cell r="YK176">
            <v>0</v>
          </cell>
          <cell r="YL176">
            <v>0</v>
          </cell>
          <cell r="YM176">
            <v>0</v>
          </cell>
          <cell r="YN176">
            <v>0</v>
          </cell>
          <cell r="YO176">
            <v>0</v>
          </cell>
          <cell r="YP176">
            <v>0</v>
          </cell>
          <cell r="YQ176">
            <v>0</v>
          </cell>
          <cell r="YR176">
            <v>0</v>
          </cell>
          <cell r="YS176">
            <v>0</v>
          </cell>
          <cell r="YT176">
            <v>0</v>
          </cell>
          <cell r="YU176"/>
          <cell r="YV176">
            <v>0</v>
          </cell>
          <cell r="YW176">
            <v>0</v>
          </cell>
          <cell r="YX176">
            <v>0</v>
          </cell>
          <cell r="YY176">
            <v>0</v>
          </cell>
          <cell r="YZ176">
            <v>0</v>
          </cell>
          <cell r="ZA176">
            <v>0</v>
          </cell>
          <cell r="ZB176">
            <v>0</v>
          </cell>
          <cell r="ZC176">
            <v>0</v>
          </cell>
          <cell r="ZD176">
            <v>0</v>
          </cell>
          <cell r="ZE176">
            <v>0</v>
          </cell>
          <cell r="ZF176">
            <v>0</v>
          </cell>
          <cell r="ZG176">
            <v>0</v>
          </cell>
          <cell r="ZH176">
            <v>0</v>
          </cell>
          <cell r="ZI176">
            <v>0</v>
          </cell>
          <cell r="ZJ176" t="str">
            <v>NPS</v>
          </cell>
          <cell r="ZK176" t="str">
            <v>KETEPATAN LOGIN</v>
          </cell>
          <cell r="ZL176">
            <v>0</v>
          </cell>
          <cell r="ZM176">
            <v>0</v>
          </cell>
          <cell r="ZN176">
            <v>0</v>
          </cell>
          <cell r="ZO176">
            <v>0</v>
          </cell>
          <cell r="ZP176">
            <v>0</v>
          </cell>
          <cell r="ZQ176">
            <v>0</v>
          </cell>
          <cell r="ZR176">
            <v>0</v>
          </cell>
          <cell r="ZS176">
            <v>0</v>
          </cell>
          <cell r="ZT176">
            <v>0</v>
          </cell>
          <cell r="ZU176" t="str">
            <v>QA SCORE</v>
          </cell>
          <cell r="ZV176">
            <v>0</v>
          </cell>
          <cell r="ZW176">
            <v>0</v>
          </cell>
          <cell r="ZX176">
            <v>0</v>
          </cell>
          <cell r="ZY176">
            <v>0</v>
          </cell>
          <cell r="ZZ176">
            <v>0</v>
          </cell>
          <cell r="AAA176"/>
          <cell r="AAB176">
            <v>0.37499999999999994</v>
          </cell>
          <cell r="AAC176">
            <v>0.375</v>
          </cell>
          <cell r="AAD176">
            <v>0</v>
          </cell>
          <cell r="AAE176">
            <v>0</v>
          </cell>
          <cell r="AAF176">
            <v>0</v>
          </cell>
          <cell r="AAG176">
            <v>1.4159722222222222</v>
          </cell>
          <cell r="AAH176">
            <v>0.37499999999999994</v>
          </cell>
          <cell r="AAI176">
            <v>0</v>
          </cell>
          <cell r="AAJ176">
            <v>0</v>
          </cell>
          <cell r="AAK176">
            <v>0</v>
          </cell>
          <cell r="AAL176">
            <v>0.375</v>
          </cell>
          <cell r="AAM176">
            <v>0.37500000000000006</v>
          </cell>
          <cell r="AAN176">
            <v>0.37708333333333333</v>
          </cell>
          <cell r="AAO176">
            <v>0.37708333333333338</v>
          </cell>
          <cell r="AAP176">
            <v>0</v>
          </cell>
          <cell r="AAQ176">
            <v>0.37430555555555556</v>
          </cell>
          <cell r="AAR176">
            <v>0.37708333333333338</v>
          </cell>
          <cell r="AAS176">
            <v>0.37569444444444439</v>
          </cell>
          <cell r="AAT176">
            <v>0.4243055555555556</v>
          </cell>
          <cell r="AAU176">
            <v>0</v>
          </cell>
          <cell r="AAV176">
            <v>0.375</v>
          </cell>
          <cell r="AAW176">
            <v>0.37291666666666673</v>
          </cell>
          <cell r="AAX176">
            <v>0.3833333333333333</v>
          </cell>
          <cell r="AAY176">
            <v>0.37708333333333338</v>
          </cell>
          <cell r="AAZ176">
            <v>0</v>
          </cell>
          <cell r="ABA176">
            <v>0.3756944444444445</v>
          </cell>
          <cell r="ABB176">
            <v>0.375</v>
          </cell>
          <cell r="ABC176">
            <v>0.375</v>
          </cell>
          <cell r="ABD176">
            <v>0</v>
          </cell>
          <cell r="ABE176">
            <v>0.375</v>
          </cell>
          <cell r="ABF176">
            <v>0</v>
          </cell>
          <cell r="ABG176"/>
          <cell r="ABH176">
            <v>0</v>
          </cell>
          <cell r="ABI176">
            <v>0</v>
          </cell>
          <cell r="ABJ176">
            <v>0</v>
          </cell>
          <cell r="ABK176">
            <v>0</v>
          </cell>
          <cell r="ABL176">
            <v>0</v>
          </cell>
          <cell r="ABM176">
            <v>0</v>
          </cell>
          <cell r="ABN176">
            <v>0</v>
          </cell>
          <cell r="ABO176">
            <v>0</v>
          </cell>
          <cell r="ABP176">
            <v>0</v>
          </cell>
          <cell r="ABQ176">
            <v>0</v>
          </cell>
          <cell r="ABR176">
            <v>0</v>
          </cell>
          <cell r="ABS176">
            <v>0</v>
          </cell>
          <cell r="ABT176">
            <v>0</v>
          </cell>
          <cell r="ABU176">
            <v>0</v>
          </cell>
          <cell r="ABV176">
            <v>0</v>
          </cell>
          <cell r="ABW176">
            <v>0</v>
          </cell>
          <cell r="ABX176">
            <v>0</v>
          </cell>
          <cell r="ABY176">
            <v>0</v>
          </cell>
          <cell r="ABZ176">
            <v>0</v>
          </cell>
          <cell r="ACA176">
            <v>0</v>
          </cell>
          <cell r="ACB176">
            <v>0</v>
          </cell>
          <cell r="ACC176">
            <v>0</v>
          </cell>
          <cell r="ACD176">
            <v>0</v>
          </cell>
          <cell r="ACE176">
            <v>0</v>
          </cell>
          <cell r="ACF176">
            <v>0</v>
          </cell>
          <cell r="ACG176">
            <v>0</v>
          </cell>
          <cell r="ACH176">
            <v>0</v>
          </cell>
          <cell r="ACI176">
            <v>0</v>
          </cell>
          <cell r="ACJ176">
            <v>0</v>
          </cell>
          <cell r="ACK176">
            <v>0</v>
          </cell>
          <cell r="ACL176">
            <v>0</v>
          </cell>
          <cell r="ACM176"/>
          <cell r="ACN176">
            <v>0</v>
          </cell>
          <cell r="ACO176">
            <v>0</v>
          </cell>
          <cell r="ACP176">
            <v>0</v>
          </cell>
          <cell r="ACQ176">
            <v>0</v>
          </cell>
          <cell r="ACR176">
            <v>0</v>
          </cell>
          <cell r="ACS176">
            <v>0</v>
          </cell>
          <cell r="ACT176">
            <v>0</v>
          </cell>
          <cell r="ACU176">
            <v>0</v>
          </cell>
          <cell r="ACV176">
            <v>0</v>
          </cell>
          <cell r="ACW176">
            <v>0</v>
          </cell>
          <cell r="ACX176">
            <v>0</v>
          </cell>
          <cell r="ACY176">
            <v>0</v>
          </cell>
          <cell r="ACZ176">
            <v>0</v>
          </cell>
          <cell r="ADA176">
            <v>0</v>
          </cell>
          <cell r="ADB176">
            <v>0</v>
          </cell>
          <cell r="ADC176">
            <v>0</v>
          </cell>
          <cell r="ADD176">
            <v>0</v>
          </cell>
          <cell r="ADE176">
            <v>0</v>
          </cell>
          <cell r="ADF176">
            <v>0</v>
          </cell>
          <cell r="ADG176">
            <v>0</v>
          </cell>
          <cell r="ADH176">
            <v>0</v>
          </cell>
          <cell r="ADI176">
            <v>0</v>
          </cell>
          <cell r="ADJ176">
            <v>0</v>
          </cell>
          <cell r="ADK176">
            <v>0</v>
          </cell>
          <cell r="ADL176">
            <v>0</v>
          </cell>
          <cell r="ADM176">
            <v>0</v>
          </cell>
          <cell r="ADN176">
            <v>0</v>
          </cell>
          <cell r="ADO176">
            <v>0</v>
          </cell>
          <cell r="ADP176">
            <v>0</v>
          </cell>
          <cell r="ADQ176">
            <v>0</v>
          </cell>
          <cell r="ADR176">
            <v>0</v>
          </cell>
          <cell r="ADS176"/>
          <cell r="ADT176" t="str">
            <v>RESPI SILVA NADILA</v>
          </cell>
          <cell r="ADU176" t="str">
            <v>POSTPAID</v>
          </cell>
          <cell r="ADV176">
            <v>0</v>
          </cell>
          <cell r="ADW176">
            <v>0.33687499999999992</v>
          </cell>
          <cell r="ADX176">
            <v>0.32418981481481468</v>
          </cell>
          <cell r="ADY176">
            <v>0.32195601851851846</v>
          </cell>
          <cell r="ADZ176">
            <v>0</v>
          </cell>
          <cell r="AEA176">
            <v>0</v>
          </cell>
          <cell r="AEB176">
            <v>0</v>
          </cell>
          <cell r="AEC176">
            <v>1.3628472222222221</v>
          </cell>
          <cell r="AED176">
            <v>0.32452546296296292</v>
          </cell>
          <cell r="AEE176">
            <v>0</v>
          </cell>
          <cell r="AEF176">
            <v>0</v>
          </cell>
          <cell r="AEG176">
            <v>0</v>
          </cell>
          <cell r="AEH176">
            <v>0.32130787037037034</v>
          </cell>
          <cell r="AEI176">
            <v>0.32091435185185174</v>
          </cell>
          <cell r="AEJ176">
            <v>0.32782407407407405</v>
          </cell>
          <cell r="AEK176">
            <v>0.32768518518518519</v>
          </cell>
          <cell r="AEL176">
            <v>0</v>
          </cell>
          <cell r="AEM176">
            <v>0.32222222222222224</v>
          </cell>
          <cell r="AEN176">
            <v>0.32504629629629644</v>
          </cell>
          <cell r="AEO176">
            <v>0.3245717592592593</v>
          </cell>
          <cell r="AEP176">
            <v>0.37222222222222229</v>
          </cell>
          <cell r="AEQ176">
            <v>0</v>
          </cell>
          <cell r="AER176">
            <v>0.32445601851851852</v>
          </cell>
          <cell r="AES176">
            <v>0.33024305555555561</v>
          </cell>
          <cell r="AET176">
            <v>0.33124999999999999</v>
          </cell>
          <cell r="AEU176">
            <v>0.32819444444444457</v>
          </cell>
          <cell r="AEV176">
            <v>0</v>
          </cell>
          <cell r="AEW176">
            <v>0.32545138888888892</v>
          </cell>
          <cell r="AEX176">
            <v>0.3250694444444443</v>
          </cell>
          <cell r="AEY176">
            <v>0.32975694444444437</v>
          </cell>
          <cell r="AEZ176">
            <v>0</v>
          </cell>
          <cell r="AFA176"/>
          <cell r="AFB176">
            <v>0</v>
          </cell>
          <cell r="AFC176">
            <v>0.33687499999999992</v>
          </cell>
          <cell r="AFD176">
            <v>0.32418981481481468</v>
          </cell>
          <cell r="AFE176">
            <v>0.32195601851851846</v>
          </cell>
          <cell r="AFF176">
            <v>0</v>
          </cell>
          <cell r="AFG176">
            <v>0</v>
          </cell>
          <cell r="AFH176">
            <v>0</v>
          </cell>
          <cell r="AFI176">
            <v>1.3628472222222221</v>
          </cell>
          <cell r="AFJ176">
            <v>0.32452546296296292</v>
          </cell>
          <cell r="AFK176">
            <v>0</v>
          </cell>
          <cell r="AFL176">
            <v>0</v>
          </cell>
          <cell r="AFM176">
            <v>0</v>
          </cell>
          <cell r="AFN176">
            <v>0.32130787037037034</v>
          </cell>
          <cell r="AFO176">
            <v>0.32091435185185174</v>
          </cell>
          <cell r="AFP176">
            <v>0.32782407407407405</v>
          </cell>
          <cell r="AFQ176">
            <v>0.32768518518518519</v>
          </cell>
          <cell r="AFR176">
            <v>0</v>
          </cell>
          <cell r="AFS176">
            <v>0.32222222222222224</v>
          </cell>
          <cell r="AFT176">
            <v>0.32504629629629644</v>
          </cell>
          <cell r="AFU176">
            <v>0.3245717592592593</v>
          </cell>
          <cell r="AFV176">
            <v>0.37222222222222229</v>
          </cell>
          <cell r="AFW176">
            <v>0</v>
          </cell>
          <cell r="AFX176">
            <v>0.32445601851851852</v>
          </cell>
          <cell r="AFY176">
            <v>0.33024305555555561</v>
          </cell>
          <cell r="AFZ176">
            <v>0.33124999999999999</v>
          </cell>
          <cell r="AGA176">
            <v>0.32819444444444457</v>
          </cell>
          <cell r="AGB176">
            <v>0</v>
          </cell>
          <cell r="AGC176">
            <v>0.32545138888888892</v>
          </cell>
          <cell r="AGD176">
            <v>0.3250694444444443</v>
          </cell>
          <cell r="AGE176">
            <v>0.32975694444444437</v>
          </cell>
          <cell r="AGF176">
            <v>0</v>
          </cell>
          <cell r="AGH176" t="str">
            <v>RESPI SILVA NADILA</v>
          </cell>
          <cell r="AGI176" t="str">
            <v>POSTPAID</v>
          </cell>
          <cell r="AGJ176">
            <v>0</v>
          </cell>
          <cell r="AGK176">
            <v>8.3263888888888887E-2</v>
          </cell>
          <cell r="AGL176">
            <v>8.206018518518518E-2</v>
          </cell>
          <cell r="AGM176">
            <v>7.318287037037037E-2</v>
          </cell>
          <cell r="AGN176">
            <v>0</v>
          </cell>
          <cell r="AGO176">
            <v>0</v>
          </cell>
          <cell r="AGP176">
            <v>0</v>
          </cell>
          <cell r="AGQ176">
            <v>7.048611111111111E-2</v>
          </cell>
          <cell r="AGR176">
            <v>0.12755787037037039</v>
          </cell>
          <cell r="AGS176">
            <v>0</v>
          </cell>
          <cell r="AGT176">
            <v>0</v>
          </cell>
          <cell r="AGU176">
            <v>0</v>
          </cell>
          <cell r="AGV176">
            <v>8.3553240740740733E-2</v>
          </cell>
          <cell r="AGW176">
            <v>9.9224537037037028E-2</v>
          </cell>
          <cell r="AGX176">
            <v>0.12148148148148148</v>
          </cell>
          <cell r="AGY176">
            <v>7.6481481481481484E-2</v>
          </cell>
          <cell r="AGZ176">
            <v>0</v>
          </cell>
          <cell r="AHA176">
            <v>7.5231481481481483E-2</v>
          </cell>
          <cell r="AHB176">
            <v>8.6759259259259258E-2</v>
          </cell>
          <cell r="AHC176">
            <v>8.3761574074074058E-2</v>
          </cell>
          <cell r="AHD176">
            <v>0.14739583333333334</v>
          </cell>
          <cell r="AHE176">
            <v>0</v>
          </cell>
          <cell r="AHF176">
            <v>6.4432870370370363E-2</v>
          </cell>
          <cell r="AHG176">
            <v>0.14059027777777777</v>
          </cell>
          <cell r="AHH176">
            <v>7.5185185185185188E-2</v>
          </cell>
          <cell r="AHI176">
            <v>7.8749999999999987E-2</v>
          </cell>
          <cell r="AHJ176">
            <v>0</v>
          </cell>
          <cell r="AHK176">
            <v>8.6354166666666676E-2</v>
          </cell>
          <cell r="AHL176">
            <v>6.868055555555555E-2</v>
          </cell>
          <cell r="AHM176">
            <v>7.5798611111111108E-2</v>
          </cell>
          <cell r="AHN176">
            <v>0</v>
          </cell>
          <cell r="AHO176">
            <v>9.0011574074074077E-2</v>
          </cell>
          <cell r="AHP176"/>
          <cell r="AHQ176">
            <v>0</v>
          </cell>
          <cell r="AHR176">
            <v>7194</v>
          </cell>
          <cell r="AHS176">
            <v>7090</v>
          </cell>
          <cell r="AHT176">
            <v>6323</v>
          </cell>
          <cell r="AHU176">
            <v>0</v>
          </cell>
          <cell r="AHV176">
            <v>0</v>
          </cell>
          <cell r="AHW176">
            <v>0</v>
          </cell>
          <cell r="AHX176">
            <v>6090</v>
          </cell>
          <cell r="AHY176">
            <v>11021</v>
          </cell>
          <cell r="AHZ176">
            <v>0</v>
          </cell>
          <cell r="AIA176">
            <v>0</v>
          </cell>
          <cell r="AIB176">
            <v>0</v>
          </cell>
          <cell r="AIC176">
            <v>7219</v>
          </cell>
          <cell r="AID176">
            <v>8573</v>
          </cell>
          <cell r="AIE176">
            <v>10496</v>
          </cell>
          <cell r="AIF176">
            <v>6608</v>
          </cell>
          <cell r="AIG176">
            <v>0</v>
          </cell>
          <cell r="AIH176">
            <v>6500</v>
          </cell>
          <cell r="AII176">
            <v>7496</v>
          </cell>
          <cell r="AIJ176">
            <v>7237</v>
          </cell>
          <cell r="AIK176">
            <v>12735</v>
          </cell>
          <cell r="AIL176">
            <v>0</v>
          </cell>
          <cell r="AIM176">
            <v>5567</v>
          </cell>
          <cell r="AIN176">
            <v>12147</v>
          </cell>
          <cell r="AIO176">
            <v>6496</v>
          </cell>
          <cell r="AIP176">
            <v>6804</v>
          </cell>
          <cell r="AIQ176">
            <v>0</v>
          </cell>
          <cell r="AIR176">
            <v>7461</v>
          </cell>
          <cell r="AIS176">
            <v>5934</v>
          </cell>
          <cell r="AIT176">
            <v>6549</v>
          </cell>
          <cell r="AIU176">
            <v>0</v>
          </cell>
          <cell r="AIW176" t="str">
            <v>RESPI SILVA NADILA</v>
          </cell>
          <cell r="AIX176" t="str">
            <v>POSTPAID</v>
          </cell>
          <cell r="AIY176">
            <v>0</v>
          </cell>
          <cell r="AIZ176">
            <v>4.3680555555555584E-2</v>
          </cell>
          <cell r="AJA176">
            <v>5.0810185185185264E-2</v>
          </cell>
          <cell r="AJB176">
            <v>5.3043981481481553E-2</v>
          </cell>
          <cell r="AJC176">
            <v>0</v>
          </cell>
          <cell r="AJD176">
            <v>0</v>
          </cell>
          <cell r="AJE176">
            <v>0</v>
          </cell>
          <cell r="AJF176">
            <v>5.3125000000000061E-2</v>
          </cell>
          <cell r="AJG176">
            <v>5.0474537037036998E-2</v>
          </cell>
          <cell r="AJH176">
            <v>0</v>
          </cell>
          <cell r="AJI176">
            <v>0</v>
          </cell>
          <cell r="AJJ176">
            <v>0</v>
          </cell>
          <cell r="AJK176">
            <v>5.3692129629629645E-2</v>
          </cell>
          <cell r="AJL176">
            <v>5.4085648148148299E-2</v>
          </cell>
          <cell r="AJM176">
            <v>4.9259259259259294E-2</v>
          </cell>
          <cell r="AJN176">
            <v>4.9398148148148191E-2</v>
          </cell>
          <cell r="AJO176">
            <v>0</v>
          </cell>
          <cell r="AJP176">
            <v>5.2083333333333336E-2</v>
          </cell>
          <cell r="AJQ176">
            <v>5.2037037037036965E-2</v>
          </cell>
          <cell r="AJR176">
            <v>5.1122685185185063E-2</v>
          </cell>
          <cell r="AJS176">
            <v>5.2083333333333336E-2</v>
          </cell>
          <cell r="AJT176">
            <v>0</v>
          </cell>
          <cell r="AJU176">
            <v>5.0543981481481502E-2</v>
          </cell>
          <cell r="AJV176">
            <v>4.267361111111112E-2</v>
          </cell>
          <cell r="AJW176">
            <v>5.2083333333333336E-2</v>
          </cell>
          <cell r="AJX176">
            <v>4.8888888888888815E-2</v>
          </cell>
          <cell r="AJY176">
            <v>0</v>
          </cell>
          <cell r="AJZ176">
            <v>5.0243055555555569E-2</v>
          </cell>
          <cell r="AKA176">
            <v>4.9930555555555728E-2</v>
          </cell>
          <cell r="AKB176">
            <v>4.5243055555555661E-2</v>
          </cell>
          <cell r="AKC176">
            <v>0</v>
          </cell>
          <cell r="AKD176">
            <v>5.0225115740740775E-2</v>
          </cell>
          <cell r="AKE176"/>
          <cell r="AKF176">
            <v>0</v>
          </cell>
          <cell r="AKG176">
            <v>3774</v>
          </cell>
          <cell r="AKH176">
            <v>4390</v>
          </cell>
          <cell r="AKI176">
            <v>4583</v>
          </cell>
          <cell r="AKJ176">
            <v>0</v>
          </cell>
          <cell r="AKK176">
            <v>0</v>
          </cell>
          <cell r="AKL176">
            <v>0</v>
          </cell>
          <cell r="AKM176">
            <v>4590</v>
          </cell>
          <cell r="AKN176">
            <v>4361</v>
          </cell>
          <cell r="AKO176">
            <v>0</v>
          </cell>
          <cell r="AKP176">
            <v>0</v>
          </cell>
          <cell r="AKQ176">
            <v>0</v>
          </cell>
          <cell r="AKR176">
            <v>4639</v>
          </cell>
          <cell r="AKS176">
            <v>4673</v>
          </cell>
          <cell r="AKT176">
            <v>4256</v>
          </cell>
          <cell r="AKU176">
            <v>4268</v>
          </cell>
          <cell r="AKV176">
            <v>0</v>
          </cell>
          <cell r="AKW176">
            <v>4500</v>
          </cell>
          <cell r="AKX176">
            <v>4496</v>
          </cell>
          <cell r="AKY176">
            <v>4417</v>
          </cell>
          <cell r="AKZ176">
            <v>4500</v>
          </cell>
          <cell r="ALA176">
            <v>0</v>
          </cell>
          <cell r="ALB176">
            <v>4367</v>
          </cell>
          <cell r="ALC176">
            <v>3687</v>
          </cell>
          <cell r="ALD176">
            <v>4500</v>
          </cell>
          <cell r="ALE176">
            <v>4224</v>
          </cell>
          <cell r="ALF176">
            <v>0</v>
          </cell>
          <cell r="ALG176">
            <v>4341</v>
          </cell>
          <cell r="ALH176">
            <v>4314</v>
          </cell>
          <cell r="ALI176">
            <v>3909</v>
          </cell>
          <cell r="ALJ176">
            <v>0</v>
          </cell>
          <cell r="ALL176">
            <v>0.4074537037037036</v>
          </cell>
          <cell r="ALM176">
            <v>0.40401620370370361</v>
          </cell>
          <cell r="ALN176">
            <v>7.318287037037037E-2</v>
          </cell>
          <cell r="ALO176">
            <v>0</v>
          </cell>
          <cell r="ALP176">
            <v>0</v>
          </cell>
          <cell r="ALQ176">
            <v>1.3628472222222221</v>
          </cell>
          <cell r="ALR176">
            <v>0.39501157407407406</v>
          </cell>
          <cell r="ALS176">
            <v>0.12755787037037039</v>
          </cell>
          <cell r="ALT176">
            <v>0</v>
          </cell>
          <cell r="ALU176">
            <v>0</v>
          </cell>
          <cell r="ALV176">
            <v>0.32130787037037034</v>
          </cell>
          <cell r="ALW176">
            <v>0.40446759259259246</v>
          </cell>
          <cell r="ALX176">
            <v>0.42704861111111109</v>
          </cell>
          <cell r="ALY176">
            <v>0.44916666666666666</v>
          </cell>
          <cell r="ALZ176">
            <v>7.6481481481481484E-2</v>
          </cell>
          <cell r="AMA176">
            <v>0.32222222222222224</v>
          </cell>
          <cell r="AMB176">
            <v>0.40027777777777795</v>
          </cell>
          <cell r="AMC176">
            <v>0.41133101851851855</v>
          </cell>
          <cell r="AMD176">
            <v>0.45598379629629637</v>
          </cell>
          <cell r="AME176">
            <v>0.14739583333333334</v>
          </cell>
          <cell r="AMF176">
            <v>0.32445601851851852</v>
          </cell>
          <cell r="AMG176">
            <v>0.39467592592592599</v>
          </cell>
          <cell r="AMH176">
            <v>0.47184027777777776</v>
          </cell>
          <cell r="AMI176">
            <v>0.40337962962962975</v>
          </cell>
          <cell r="AMJ176">
            <v>7.8749999999999987E-2</v>
          </cell>
          <cell r="AMK176">
            <v>0.32545138888888892</v>
          </cell>
          <cell r="AML176">
            <v>0.41142361111111098</v>
          </cell>
          <cell r="AMM176">
            <v>0.39843749999999989</v>
          </cell>
          <cell r="AMN176">
            <v>7.5798611111111108E-2</v>
          </cell>
          <cell r="AMO176">
            <v>0</v>
          </cell>
          <cell r="AMP176" t="e">
            <v>#REF!</v>
          </cell>
          <cell r="AMR176">
            <v>35204</v>
          </cell>
          <cell r="AMS176">
            <v>34907</v>
          </cell>
          <cell r="AMT176">
            <v>6323</v>
          </cell>
          <cell r="AMU176">
            <v>0</v>
          </cell>
          <cell r="AMV176">
            <v>0</v>
          </cell>
          <cell r="AMW176">
            <v>31350</v>
          </cell>
          <cell r="AMX176">
            <v>34129</v>
          </cell>
          <cell r="AMY176">
            <v>11021</v>
          </cell>
          <cell r="AMZ176">
            <v>0</v>
          </cell>
          <cell r="ANA176">
            <v>0</v>
          </cell>
          <cell r="ANB176">
            <v>27761</v>
          </cell>
          <cell r="ANC176">
            <v>34946</v>
          </cell>
          <cell r="AND176">
            <v>36897</v>
          </cell>
          <cell r="ANE176">
            <v>38808</v>
          </cell>
          <cell r="ANF176">
            <v>6608</v>
          </cell>
          <cell r="ANG176">
            <v>27840</v>
          </cell>
          <cell r="ANH176">
            <v>34584</v>
          </cell>
          <cell r="ANI176">
            <v>35539</v>
          </cell>
          <cell r="ANJ176">
            <v>39397</v>
          </cell>
          <cell r="ANK176">
            <v>12735</v>
          </cell>
          <cell r="ANL176">
            <v>28033</v>
          </cell>
          <cell r="ANM176">
            <v>34100</v>
          </cell>
          <cell r="ANN176">
            <v>40767</v>
          </cell>
          <cell r="ANO176">
            <v>34852</v>
          </cell>
          <cell r="ANP176">
            <v>6804</v>
          </cell>
          <cell r="ANQ176">
            <v>28119</v>
          </cell>
          <cell r="ANR176">
            <v>35547</v>
          </cell>
          <cell r="ANS176">
            <v>34425</v>
          </cell>
          <cell r="ANT176">
            <v>6549</v>
          </cell>
          <cell r="ANU176">
            <v>0</v>
          </cell>
          <cell r="ANV176" t="e">
            <v>#REF!</v>
          </cell>
          <cell r="ANX176">
            <v>30</v>
          </cell>
          <cell r="ANY176">
            <v>20</v>
          </cell>
          <cell r="ANZ176">
            <v>20</v>
          </cell>
          <cell r="AOA176">
            <v>10</v>
          </cell>
          <cell r="AOB176">
            <v>0</v>
          </cell>
          <cell r="AOC176">
            <v>0</v>
          </cell>
          <cell r="AOD176">
            <v>0</v>
          </cell>
          <cell r="AOE176">
            <v>0</v>
          </cell>
          <cell r="AOF176">
            <v>0</v>
          </cell>
          <cell r="AOG176">
            <v>0</v>
          </cell>
          <cell r="AOH176">
            <v>0</v>
          </cell>
          <cell r="AOI176">
            <v>0</v>
          </cell>
          <cell r="AOJ176">
            <v>0</v>
          </cell>
          <cell r="AOK176">
            <v>0</v>
          </cell>
          <cell r="AOL176">
            <v>0</v>
          </cell>
          <cell r="AOM176">
            <v>0</v>
          </cell>
          <cell r="AON176">
            <v>0</v>
          </cell>
          <cell r="AOO176">
            <v>0</v>
          </cell>
          <cell r="AOP176">
            <v>0</v>
          </cell>
          <cell r="AOQ176">
            <v>0</v>
          </cell>
          <cell r="AOR176">
            <v>0</v>
          </cell>
          <cell r="AOS176">
            <v>0</v>
          </cell>
          <cell r="AOT176">
            <v>2</v>
          </cell>
          <cell r="AOU176"/>
          <cell r="AOV176">
            <v>0</v>
          </cell>
          <cell r="AOW176">
            <v>3</v>
          </cell>
          <cell r="AOX176">
            <v>3</v>
          </cell>
          <cell r="AOY176">
            <v>0</v>
          </cell>
          <cell r="AOZ176">
            <v>0</v>
          </cell>
          <cell r="APA176">
            <v>0</v>
          </cell>
          <cell r="APB176">
            <v>0</v>
          </cell>
          <cell r="APC176">
            <v>0</v>
          </cell>
          <cell r="APD176">
            <v>3</v>
          </cell>
          <cell r="APE176">
            <v>0</v>
          </cell>
          <cell r="APF176">
            <v>1</v>
          </cell>
          <cell r="APG176">
            <v>0</v>
          </cell>
          <cell r="APH176">
            <v>0</v>
          </cell>
          <cell r="API176">
            <v>1</v>
          </cell>
          <cell r="APJ176">
            <v>1</v>
          </cell>
          <cell r="APK176">
            <v>0</v>
          </cell>
          <cell r="APL176">
            <v>0</v>
          </cell>
          <cell r="APM176">
            <v>0</v>
          </cell>
          <cell r="APN176">
            <v>0</v>
          </cell>
          <cell r="APO176">
            <v>3</v>
          </cell>
          <cell r="APP176">
            <v>5</v>
          </cell>
          <cell r="APQ176">
            <v>7</v>
          </cell>
          <cell r="APR176">
            <v>8</v>
          </cell>
          <cell r="APS176">
            <v>20</v>
          </cell>
          <cell r="APT176">
            <v>0</v>
          </cell>
          <cell r="APU176">
            <v>0</v>
          </cell>
          <cell r="APV176">
            <v>0</v>
          </cell>
          <cell r="APW176">
            <v>0</v>
          </cell>
          <cell r="APX176">
            <v>0</v>
          </cell>
          <cell r="APY176">
            <v>0</v>
          </cell>
          <cell r="APZ176">
            <v>0</v>
          </cell>
          <cell r="AQA176">
            <v>0</v>
          </cell>
          <cell r="AQB176">
            <v>5</v>
          </cell>
          <cell r="AQC176">
            <v>3</v>
          </cell>
          <cell r="AQD176">
            <v>3</v>
          </cell>
          <cell r="AQE176">
            <v>11</v>
          </cell>
          <cell r="AQF176">
            <v>0</v>
          </cell>
          <cell r="AQG176">
            <v>0</v>
          </cell>
          <cell r="AQH176">
            <v>0</v>
          </cell>
          <cell r="AQI176">
            <v>0</v>
          </cell>
          <cell r="AQJ176">
            <v>0</v>
          </cell>
          <cell r="AQK176">
            <v>40</v>
          </cell>
          <cell r="AQL176">
            <v>1</v>
          </cell>
          <cell r="AQM176">
            <v>1</v>
          </cell>
          <cell r="AQN176">
            <v>1</v>
          </cell>
          <cell r="AQO176">
            <v>1</v>
          </cell>
          <cell r="AQP176"/>
          <cell r="AQQ176">
            <v>1</v>
          </cell>
          <cell r="AQR176" t="str">
            <v>A</v>
          </cell>
          <cell r="AQS176">
            <v>1</v>
          </cell>
          <cell r="AQT176">
            <v>0</v>
          </cell>
          <cell r="AQU176">
            <v>1</v>
          </cell>
          <cell r="AQV176"/>
          <cell r="AQW176">
            <v>0</v>
          </cell>
          <cell r="AQX176">
            <v>0</v>
          </cell>
          <cell r="AQY176">
            <v>0</v>
          </cell>
          <cell r="AQZ176">
            <v>7.6066087962962969</v>
          </cell>
          <cell r="ARA176">
            <v>0.38033043981481485</v>
          </cell>
          <cell r="ARB176">
            <v>10940</v>
          </cell>
          <cell r="ARC176">
            <v>406800</v>
          </cell>
          <cell r="ARD176">
            <v>0.23599214480874312</v>
          </cell>
          <cell r="ARE176">
            <v>1.0045023148148156</v>
          </cell>
          <cell r="ARF176">
            <v>5.0225115740740775E-2</v>
          </cell>
          <cell r="ARG176">
            <v>1440</v>
          </cell>
          <cell r="ARH176">
            <v>55200</v>
          </cell>
          <cell r="ARI176">
            <v>3.2403300477897273E-2</v>
          </cell>
        </row>
        <row r="177">
          <cell r="B177" t="str">
            <v>RINI RIZKIAWATI</v>
          </cell>
          <cell r="C177">
            <v>160683</v>
          </cell>
          <cell r="D177" t="str">
            <v>11</v>
          </cell>
          <cell r="E177" t="str">
            <v>ISLAM</v>
          </cell>
          <cell r="F177" t="str">
            <v>PHL</v>
          </cell>
          <cell r="G177" t="str">
            <v>POSTPAID</v>
          </cell>
          <cell r="H177">
            <v>22.733333333333334</v>
          </cell>
          <cell r="I177" t="str">
            <v>D</v>
          </cell>
          <cell r="J177">
            <v>19235081</v>
          </cell>
          <cell r="K177">
            <v>570272</v>
          </cell>
          <cell r="L177" t="str">
            <v>PEREMPUAN</v>
          </cell>
          <cell r="M177" t="str">
            <v>AGENT POSTPAID</v>
          </cell>
          <cell r="N177" t="str">
            <v>ADITYA AMRULLAH</v>
          </cell>
          <cell r="O177" t="str">
            <v>RIKA RIANY</v>
          </cell>
          <cell r="P177"/>
          <cell r="Q177">
            <v>0.5708333333333333</v>
          </cell>
          <cell r="R177"/>
          <cell r="S177" t="str">
            <v>LP</v>
          </cell>
          <cell r="T177"/>
          <cell r="U177"/>
          <cell r="V177"/>
          <cell r="W177"/>
          <cell r="X177"/>
          <cell r="Y177"/>
          <cell r="Z177"/>
          <cell r="AA177"/>
          <cell r="AB177"/>
          <cell r="AC177"/>
          <cell r="AD177"/>
          <cell r="AE177"/>
          <cell r="AF177"/>
          <cell r="AG177"/>
          <cell r="AH177"/>
          <cell r="AI177">
            <v>1.3902777777777777</v>
          </cell>
          <cell r="AJ177">
            <v>25</v>
          </cell>
          <cell r="AK177" t="str">
            <v>H</v>
          </cell>
          <cell r="AL177"/>
          <cell r="AM177"/>
          <cell r="AN177"/>
          <cell r="AO177"/>
          <cell r="AP177"/>
          <cell r="AQ177"/>
          <cell r="AR177"/>
          <cell r="AS177"/>
          <cell r="AT177">
            <v>1.3593518518518519</v>
          </cell>
          <cell r="AU177" t="str">
            <v>OK</v>
          </cell>
          <cell r="AV177">
            <v>1.3593518518518519</v>
          </cell>
          <cell r="AW177">
            <v>7.6064814814814807E-2</v>
          </cell>
          <cell r="AX177">
            <v>4.5138888888888951E-2</v>
          </cell>
          <cell r="AY177" t="str">
            <v>OK</v>
          </cell>
          <cell r="AZ177">
            <v>3.0925925925925857E-2</v>
          </cell>
          <cell r="BA177">
            <v>0.3756944444444445</v>
          </cell>
          <cell r="BB177">
            <v>26</v>
          </cell>
          <cell r="BC177" t="str">
            <v>H</v>
          </cell>
          <cell r="BD177"/>
          <cell r="BE177"/>
          <cell r="BF177"/>
          <cell r="BG177"/>
          <cell r="BH177"/>
          <cell r="BI177"/>
          <cell r="BJ177"/>
          <cell r="BK177"/>
          <cell r="BL177">
            <v>0.3319907407407407</v>
          </cell>
          <cell r="BM177" t="str">
            <v>OK</v>
          </cell>
          <cell r="BN177">
            <v>0.3319907407407407</v>
          </cell>
          <cell r="BO177">
            <v>7.3564814814814805E-2</v>
          </cell>
          <cell r="BP177">
            <v>2.9861111111111019E-2</v>
          </cell>
          <cell r="BQ177" t="str">
            <v>OK</v>
          </cell>
          <cell r="BR177">
            <v>4.3703703703703786E-2</v>
          </cell>
          <cell r="BS177">
            <v>0.29236111111111113</v>
          </cell>
          <cell r="BT177">
            <v>31</v>
          </cell>
          <cell r="BU177" t="str">
            <v>H</v>
          </cell>
          <cell r="BV177"/>
          <cell r="BW177"/>
          <cell r="BX177"/>
          <cell r="BY177"/>
          <cell r="BZ177"/>
          <cell r="CA177"/>
          <cell r="CB177"/>
          <cell r="CC177"/>
          <cell r="CD177">
            <v>0.24537037037037041</v>
          </cell>
          <cell r="CE177" t="str">
            <v>NOK</v>
          </cell>
          <cell r="CF177">
            <v>0.24537037037037041</v>
          </cell>
          <cell r="CG177">
            <v>6.9212962962962962E-2</v>
          </cell>
          <cell r="CH177">
            <v>2.2222222222222233E-2</v>
          </cell>
          <cell r="CI177" t="str">
            <v>OK</v>
          </cell>
          <cell r="CJ177">
            <v>4.6990740740740729E-2</v>
          </cell>
          <cell r="CK177">
            <v>0.375</v>
          </cell>
          <cell r="CL177" t="str">
            <v>33-1</v>
          </cell>
          <cell r="CM177" t="str">
            <v>H</v>
          </cell>
          <cell r="CN177"/>
          <cell r="CO177"/>
          <cell r="CP177"/>
          <cell r="CQ177"/>
          <cell r="CR177"/>
          <cell r="CS177"/>
          <cell r="CT177"/>
          <cell r="CU177"/>
          <cell r="CV177">
            <v>0.33400462962962962</v>
          </cell>
          <cell r="CW177" t="str">
            <v>OK</v>
          </cell>
          <cell r="CX177">
            <v>0.33400462962962962</v>
          </cell>
          <cell r="CY177">
            <v>8.8217592592592584E-2</v>
          </cell>
          <cell r="CZ177">
            <v>4.7222222222222228E-2</v>
          </cell>
          <cell r="DA177" t="str">
            <v>OK</v>
          </cell>
          <cell r="DB177">
            <v>4.0995370370370356E-2</v>
          </cell>
          <cell r="DC177">
            <v>0</v>
          </cell>
          <cell r="DD177"/>
          <cell r="DE177" t="str">
            <v>LP</v>
          </cell>
          <cell r="DF177"/>
          <cell r="DG177"/>
          <cell r="DH177"/>
          <cell r="DI177"/>
          <cell r="DJ177"/>
          <cell r="DK177"/>
          <cell r="DL177"/>
          <cell r="DM177"/>
          <cell r="DN177"/>
          <cell r="DO177"/>
          <cell r="DP177"/>
          <cell r="DQ177"/>
          <cell r="DR177"/>
          <cell r="DS177"/>
          <cell r="DT177"/>
          <cell r="DU177">
            <v>0.18958333333333338</v>
          </cell>
          <cell r="DV177"/>
          <cell r="DW177" t="str">
            <v>LP</v>
          </cell>
          <cell r="DX177"/>
          <cell r="DY177"/>
          <cell r="DZ177"/>
          <cell r="EA177"/>
          <cell r="EB177"/>
          <cell r="EC177"/>
          <cell r="ED177"/>
          <cell r="EE177"/>
          <cell r="EF177"/>
          <cell r="EG177"/>
          <cell r="EH177"/>
          <cell r="EI177"/>
          <cell r="EJ177"/>
          <cell r="EK177"/>
          <cell r="EL177"/>
          <cell r="EM177">
            <v>0.375</v>
          </cell>
          <cell r="EN177" t="str">
            <v>33-1</v>
          </cell>
          <cell r="EO177" t="str">
            <v>TDT</v>
          </cell>
          <cell r="EP177" t="str">
            <v>SUCI PRADITA SEPTIANI</v>
          </cell>
          <cell r="EQ177"/>
          <cell r="ER177"/>
          <cell r="ES177"/>
          <cell r="ET177"/>
          <cell r="EU177"/>
          <cell r="EV177"/>
          <cell r="EW177"/>
          <cell r="EX177">
            <v>0.3278356481481482</v>
          </cell>
          <cell r="EY177" t="str">
            <v>OK</v>
          </cell>
          <cell r="EZ177">
            <v>0.3278356481481482</v>
          </cell>
          <cell r="FA177">
            <v>6.7303240740740747E-2</v>
          </cell>
          <cell r="FB177">
            <v>2.0138888888888946E-2</v>
          </cell>
          <cell r="FC177" t="str">
            <v>OK</v>
          </cell>
          <cell r="FD177">
            <v>4.7164351851851805E-2</v>
          </cell>
          <cell r="FE177">
            <v>0.37638888888888894</v>
          </cell>
          <cell r="FF177">
            <v>26</v>
          </cell>
          <cell r="FG177" t="str">
            <v>H</v>
          </cell>
          <cell r="FH177"/>
          <cell r="FI177"/>
          <cell r="FJ177"/>
          <cell r="FK177"/>
          <cell r="FL177"/>
          <cell r="FM177"/>
          <cell r="FN177"/>
          <cell r="FO177"/>
          <cell r="FP177">
            <v>0.32747685185185199</v>
          </cell>
          <cell r="FQ177" t="str">
            <v>OK</v>
          </cell>
          <cell r="FR177">
            <v>0.32747685185185199</v>
          </cell>
          <cell r="FS177">
            <v>8.1550925925925929E-2</v>
          </cell>
          <cell r="FT177">
            <v>3.2638888888888995E-2</v>
          </cell>
          <cell r="FU177" t="str">
            <v>OK</v>
          </cell>
          <cell r="FV177">
            <v>4.8912037037036935E-2</v>
          </cell>
          <cell r="FW177">
            <v>0.37569444444444444</v>
          </cell>
          <cell r="FX177" t="str">
            <v>33-1</v>
          </cell>
          <cell r="FY177" t="str">
            <v>TDT</v>
          </cell>
          <cell r="FZ177" t="str">
            <v>YAYU DAHLINA</v>
          </cell>
          <cell r="GA177"/>
          <cell r="GB177"/>
          <cell r="GC177"/>
          <cell r="GD177"/>
          <cell r="GE177"/>
          <cell r="GF177"/>
          <cell r="GG177"/>
          <cell r="GH177">
            <v>0.32849537037037035</v>
          </cell>
          <cell r="GI177" t="str">
            <v>OK</v>
          </cell>
          <cell r="GJ177">
            <v>0.32849537037037035</v>
          </cell>
          <cell r="GK177">
            <v>6.0393518518518513E-2</v>
          </cell>
          <cell r="GL177">
            <v>1.3194444444444398E-2</v>
          </cell>
          <cell r="GM177" t="str">
            <v>OK</v>
          </cell>
          <cell r="GN177">
            <v>4.7199074074074115E-2</v>
          </cell>
          <cell r="GO177">
            <v>0</v>
          </cell>
          <cell r="GP177"/>
          <cell r="GQ177" t="str">
            <v>LP</v>
          </cell>
          <cell r="GR177"/>
          <cell r="GS177"/>
          <cell r="GT177"/>
          <cell r="GU177"/>
          <cell r="GV177"/>
          <cell r="GW177"/>
          <cell r="GX177"/>
          <cell r="GY177"/>
          <cell r="GZ177"/>
          <cell r="HA177"/>
          <cell r="HB177"/>
          <cell r="HC177"/>
          <cell r="HD177"/>
          <cell r="HE177"/>
          <cell r="HF177"/>
          <cell r="HG177">
            <v>0</v>
          </cell>
          <cell r="HH177"/>
          <cell r="HI177" t="str">
            <v>LP</v>
          </cell>
          <cell r="HJ177"/>
          <cell r="HK177"/>
          <cell r="HL177"/>
          <cell r="HM177"/>
          <cell r="HN177"/>
          <cell r="HO177"/>
          <cell r="HP177"/>
          <cell r="HQ177"/>
          <cell r="HR177"/>
          <cell r="HS177"/>
          <cell r="HT177"/>
          <cell r="HU177"/>
          <cell r="HV177"/>
          <cell r="HW177"/>
          <cell r="HX177"/>
          <cell r="HY177">
            <v>0</v>
          </cell>
          <cell r="HZ177"/>
          <cell r="IA177" t="str">
            <v>LP</v>
          </cell>
          <cell r="IB177"/>
          <cell r="IC177"/>
          <cell r="ID177"/>
          <cell r="IE177"/>
          <cell r="IF177"/>
          <cell r="IG177"/>
          <cell r="IH177"/>
          <cell r="II177"/>
          <cell r="IJ177"/>
          <cell r="IK177"/>
          <cell r="IL177"/>
          <cell r="IM177"/>
          <cell r="IN177"/>
          <cell r="IO177"/>
          <cell r="IP177"/>
          <cell r="IQ177">
            <v>0.37499999999999994</v>
          </cell>
          <cell r="IR177">
            <v>34</v>
          </cell>
          <cell r="IS177" t="str">
            <v>TDT</v>
          </cell>
          <cell r="IT177" t="str">
            <v>TRIA ANDINI</v>
          </cell>
          <cell r="IU177"/>
          <cell r="IV177"/>
          <cell r="IW177"/>
          <cell r="IX177"/>
          <cell r="IY177"/>
          <cell r="IZ177"/>
          <cell r="JA177"/>
          <cell r="JB177">
            <v>0.32781250000000001</v>
          </cell>
          <cell r="JC177" t="str">
            <v>OK</v>
          </cell>
          <cell r="JD177">
            <v>0.32781250000000001</v>
          </cell>
          <cell r="JE177">
            <v>0.1131597222222222</v>
          </cell>
          <cell r="JF177">
            <v>6.5972222222222265E-2</v>
          </cell>
          <cell r="JG177" t="str">
            <v>OK</v>
          </cell>
          <cell r="JH177">
            <v>4.7187499999999938E-2</v>
          </cell>
          <cell r="JI177">
            <v>0.37499999999999994</v>
          </cell>
          <cell r="JJ177">
            <v>25</v>
          </cell>
          <cell r="JK177" t="str">
            <v>H</v>
          </cell>
          <cell r="JL177"/>
          <cell r="JM177"/>
          <cell r="JN177"/>
          <cell r="JO177"/>
          <cell r="JP177"/>
          <cell r="JQ177"/>
          <cell r="JR177"/>
          <cell r="JS177"/>
          <cell r="JT177">
            <v>0.32821759259259237</v>
          </cell>
          <cell r="JU177" t="str">
            <v>OK</v>
          </cell>
          <cell r="JV177">
            <v>0.32821759259259237</v>
          </cell>
          <cell r="JW177">
            <v>8.5671296296296301E-2</v>
          </cell>
          <cell r="JX177">
            <v>3.8888888888888723E-2</v>
          </cell>
          <cell r="JY177" t="str">
            <v>OK</v>
          </cell>
          <cell r="JZ177">
            <v>4.6782407407407578E-2</v>
          </cell>
          <cell r="KA177">
            <v>0.37500000000000006</v>
          </cell>
          <cell r="KB177">
            <v>26</v>
          </cell>
          <cell r="KC177" t="str">
            <v>H</v>
          </cell>
          <cell r="KD177"/>
          <cell r="KE177"/>
          <cell r="KF177"/>
          <cell r="KG177"/>
          <cell r="KH177"/>
          <cell r="KI177"/>
          <cell r="KJ177"/>
          <cell r="KK177"/>
          <cell r="KL177">
            <v>0.31488425925925928</v>
          </cell>
          <cell r="KM177" t="str">
            <v>NOK</v>
          </cell>
          <cell r="KN177">
            <v>0.31488425925925928</v>
          </cell>
          <cell r="KO177">
            <v>6.7754629629629623E-2</v>
          </cell>
          <cell r="KP177">
            <v>7.6388888888888618E-3</v>
          </cell>
          <cell r="KQ177" t="str">
            <v>NOK</v>
          </cell>
          <cell r="KR177">
            <v>6.0115740740740761E-2</v>
          </cell>
          <cell r="KS177">
            <v>0</v>
          </cell>
          <cell r="KT177"/>
          <cell r="KU177" t="str">
            <v>TLPL</v>
          </cell>
          <cell r="KV177" t="str">
            <v>ANISA NURUL PATONAH</v>
          </cell>
          <cell r="KW177" t="str">
            <v>QA SCORE</v>
          </cell>
          <cell r="KX177"/>
          <cell r="KY177"/>
          <cell r="KZ177"/>
          <cell r="LA177"/>
          <cell r="LB177"/>
          <cell r="LC177"/>
          <cell r="LD177"/>
          <cell r="LE177"/>
          <cell r="LF177"/>
          <cell r="LG177"/>
          <cell r="LH177"/>
          <cell r="LI177"/>
          <cell r="LJ177"/>
          <cell r="LK177">
            <v>0.375</v>
          </cell>
          <cell r="LL177">
            <v>36</v>
          </cell>
          <cell r="LM177" t="str">
            <v>H</v>
          </cell>
          <cell r="LN177"/>
          <cell r="LO177"/>
          <cell r="LP177"/>
          <cell r="LQ177"/>
          <cell r="LR177"/>
          <cell r="LS177"/>
          <cell r="LT177"/>
          <cell r="LU177"/>
          <cell r="LV177">
            <v>0.32717592592592581</v>
          </cell>
          <cell r="LW177" t="str">
            <v>OK</v>
          </cell>
          <cell r="LX177">
            <v>0.32717592592592581</v>
          </cell>
          <cell r="LY177">
            <v>7.0740740740740743E-2</v>
          </cell>
          <cell r="LZ177">
            <v>2.2916666666666585E-2</v>
          </cell>
          <cell r="MA177" t="str">
            <v>OK</v>
          </cell>
          <cell r="MB177">
            <v>4.7824074074074158E-2</v>
          </cell>
          <cell r="MC177">
            <v>0</v>
          </cell>
          <cell r="MD177"/>
          <cell r="ME177" t="str">
            <v>LP</v>
          </cell>
          <cell r="MF177"/>
          <cell r="MG177"/>
          <cell r="MH177"/>
          <cell r="MI177"/>
          <cell r="MJ177"/>
          <cell r="MK177"/>
          <cell r="ML177"/>
          <cell r="MM177"/>
          <cell r="MN177"/>
          <cell r="MO177"/>
          <cell r="MP177"/>
          <cell r="MQ177"/>
          <cell r="MR177"/>
          <cell r="MS177"/>
          <cell r="MT177"/>
          <cell r="MU177">
            <v>0.42986111111111114</v>
          </cell>
          <cell r="MV177">
            <v>36</v>
          </cell>
          <cell r="MW177" t="str">
            <v>TLPM</v>
          </cell>
          <cell r="MX177" t="str">
            <v>ANISA NURUL PATONAH</v>
          </cell>
          <cell r="MY177" t="str">
            <v>QA SCORE</v>
          </cell>
          <cell r="MZ177"/>
          <cell r="NA177"/>
          <cell r="NB177"/>
          <cell r="NC177"/>
          <cell r="ND177"/>
          <cell r="NE177"/>
          <cell r="NF177">
            <v>0.38296296296296295</v>
          </cell>
          <cell r="NG177" t="str">
            <v>OK</v>
          </cell>
          <cell r="NH177">
            <v>0.38296296296296295</v>
          </cell>
          <cell r="NI177">
            <v>9.6203703703703708E-2</v>
          </cell>
          <cell r="NJ177">
            <v>4.9305555555555505E-2</v>
          </cell>
          <cell r="NK177" t="str">
            <v>OK</v>
          </cell>
          <cell r="NL177">
            <v>4.6898148148148203E-2</v>
          </cell>
          <cell r="NM177">
            <v>0.41875000000000001</v>
          </cell>
          <cell r="NN177">
            <v>34</v>
          </cell>
          <cell r="NO177" t="str">
            <v>H</v>
          </cell>
          <cell r="NP177"/>
          <cell r="NQ177"/>
          <cell r="NR177"/>
          <cell r="NS177"/>
          <cell r="NT177"/>
          <cell r="NU177"/>
          <cell r="NV177"/>
          <cell r="NW177"/>
          <cell r="NX177">
            <v>0.37173611111111121</v>
          </cell>
          <cell r="NY177" t="str">
            <v>OK</v>
          </cell>
          <cell r="NZ177">
            <v>0.37173611111111121</v>
          </cell>
          <cell r="OA177">
            <v>7.1319444444444435E-2</v>
          </cell>
          <cell r="OB177">
            <v>2.4305555555555636E-2</v>
          </cell>
          <cell r="OC177" t="str">
            <v>OK</v>
          </cell>
          <cell r="OD177">
            <v>4.70138888888888E-2</v>
          </cell>
          <cell r="OE177">
            <v>0</v>
          </cell>
          <cell r="OF177"/>
          <cell r="OG177" t="str">
            <v>LP</v>
          </cell>
          <cell r="OH177"/>
          <cell r="OI177"/>
          <cell r="OJ177"/>
          <cell r="OK177"/>
          <cell r="OL177"/>
          <cell r="OM177"/>
          <cell r="ON177"/>
          <cell r="OO177"/>
          <cell r="OP177"/>
          <cell r="OQ177"/>
          <cell r="OR177"/>
          <cell r="OS177"/>
          <cell r="OT177"/>
          <cell r="OU177"/>
          <cell r="OV177"/>
          <cell r="OW177">
            <v>0.375</v>
          </cell>
          <cell r="OX177">
            <v>22</v>
          </cell>
          <cell r="OY177" t="str">
            <v>H</v>
          </cell>
          <cell r="OZ177"/>
          <cell r="PA177"/>
          <cell r="PB177"/>
          <cell r="PC177"/>
          <cell r="PD177"/>
          <cell r="PE177"/>
          <cell r="PF177"/>
          <cell r="PG177"/>
          <cell r="PH177">
            <v>0.32787037037037048</v>
          </cell>
          <cell r="PI177" t="str">
            <v>OK</v>
          </cell>
          <cell r="PJ177">
            <v>0.32787037037037048</v>
          </cell>
          <cell r="PK177">
            <v>6.7268518518518519E-2</v>
          </cell>
          <cell r="PL177">
            <v>2.0138888888888984E-2</v>
          </cell>
          <cell r="PM177" t="str">
            <v>OK</v>
          </cell>
          <cell r="PN177">
            <v>4.7129629629629535E-2</v>
          </cell>
          <cell r="PO177">
            <v>0.37777777777777777</v>
          </cell>
          <cell r="PP177">
            <v>24</v>
          </cell>
          <cell r="PQ177" t="str">
            <v>H</v>
          </cell>
          <cell r="PR177"/>
          <cell r="PS177"/>
          <cell r="PT177"/>
          <cell r="PU177"/>
          <cell r="PV177"/>
          <cell r="PW177"/>
          <cell r="PX177"/>
          <cell r="PY177"/>
          <cell r="PZ177">
            <v>0.32805555555555549</v>
          </cell>
          <cell r="QA177" t="str">
            <v>OK</v>
          </cell>
          <cell r="QB177">
            <v>0.32805555555555549</v>
          </cell>
          <cell r="QC177">
            <v>7.7499999999999999E-2</v>
          </cell>
          <cell r="QD177">
            <v>2.7777777777777735E-2</v>
          </cell>
          <cell r="QE177" t="str">
            <v>OK</v>
          </cell>
          <cell r="QF177">
            <v>4.9722222222222265E-2</v>
          </cell>
          <cell r="QG177">
            <v>0</v>
          </cell>
          <cell r="QH177"/>
          <cell r="QI177" t="str">
            <v>TLPL</v>
          </cell>
          <cell r="QJ177" t="str">
            <v>ANISA NURUL PATONAH</v>
          </cell>
          <cell r="QK177" t="str">
            <v>KETEPATAN LOGIN</v>
          </cell>
          <cell r="QL177"/>
          <cell r="QM177"/>
          <cell r="QN177"/>
          <cell r="QO177"/>
          <cell r="QP177"/>
          <cell r="QQ177"/>
          <cell r="QR177"/>
          <cell r="QS177"/>
          <cell r="QT177"/>
          <cell r="QU177"/>
          <cell r="QV177"/>
          <cell r="QW177"/>
          <cell r="QX177"/>
          <cell r="QY177">
            <v>0.39027777777777783</v>
          </cell>
          <cell r="QZ177">
            <v>36</v>
          </cell>
          <cell r="RA177" t="str">
            <v>H</v>
          </cell>
          <cell r="RB177"/>
          <cell r="RC177"/>
          <cell r="RD177"/>
          <cell r="RE177"/>
          <cell r="RF177"/>
          <cell r="RG177"/>
          <cell r="RH177"/>
          <cell r="RI177"/>
          <cell r="RJ177">
            <v>0.34559027777777773</v>
          </cell>
          <cell r="RK177" t="str">
            <v>OK</v>
          </cell>
          <cell r="RL177">
            <v>0.34559027777777773</v>
          </cell>
          <cell r="RM177">
            <v>8.0798611111111113E-2</v>
          </cell>
          <cell r="RN177">
            <v>3.6111111111110983E-2</v>
          </cell>
          <cell r="RO177" t="str">
            <v>OK</v>
          </cell>
          <cell r="RP177">
            <v>4.468750000000013E-2</v>
          </cell>
          <cell r="RQ177">
            <v>0.38194444444444453</v>
          </cell>
          <cell r="RR177">
            <v>30</v>
          </cell>
          <cell r="RS177" t="str">
            <v>TLPM</v>
          </cell>
          <cell r="RT177" t="str">
            <v>ANISA NURUL PATONAH</v>
          </cell>
          <cell r="RU177" t="str">
            <v>KETEPATAN LOGIN</v>
          </cell>
          <cell r="RV177"/>
          <cell r="RW177"/>
          <cell r="RX177"/>
          <cell r="RY177"/>
          <cell r="RZ177"/>
          <cell r="SA177"/>
          <cell r="SB177">
            <v>0.33478009259259245</v>
          </cell>
          <cell r="SC177" t="str">
            <v>OK</v>
          </cell>
          <cell r="SD177">
            <v>0.33478009259259245</v>
          </cell>
          <cell r="SE177">
            <v>8.3275462962962954E-2</v>
          </cell>
          <cell r="SF177">
            <v>3.6111111111110872E-2</v>
          </cell>
          <cell r="SG177" t="str">
            <v>OK</v>
          </cell>
          <cell r="SH177">
            <v>4.7164351851852082E-2</v>
          </cell>
          <cell r="SI177">
            <v>0.37708333333333327</v>
          </cell>
          <cell r="SJ177">
            <v>36</v>
          </cell>
          <cell r="SK177" t="str">
            <v>TDT</v>
          </cell>
          <cell r="SL177" t="str">
            <v>SYLVIA CANDILLA</v>
          </cell>
          <cell r="SM177"/>
          <cell r="SN177"/>
          <cell r="SO177"/>
          <cell r="SP177"/>
          <cell r="SQ177"/>
          <cell r="SR177"/>
          <cell r="SS177"/>
          <cell r="ST177">
            <v>0.33035879629629633</v>
          </cell>
          <cell r="SU177" t="str">
            <v>OK</v>
          </cell>
          <cell r="SV177">
            <v>0.33035879629629633</v>
          </cell>
          <cell r="SW177">
            <v>0.10644675925925924</v>
          </cell>
          <cell r="SX177">
            <v>5.9722222222222288E-2</v>
          </cell>
          <cell r="SY177" t="str">
            <v>OK</v>
          </cell>
          <cell r="SZ177">
            <v>4.6724537037036953E-2</v>
          </cell>
          <cell r="TA177">
            <v>0.37986111111111115</v>
          </cell>
          <cell r="TB177">
            <v>29</v>
          </cell>
          <cell r="TC177" t="str">
            <v>H</v>
          </cell>
          <cell r="TD177"/>
          <cell r="TE177"/>
          <cell r="TF177"/>
          <cell r="TG177"/>
          <cell r="TH177"/>
          <cell r="TI177"/>
          <cell r="TJ177"/>
          <cell r="TK177"/>
          <cell r="TL177">
            <v>0.33638888888888885</v>
          </cell>
          <cell r="TM177" t="str">
            <v>OK</v>
          </cell>
          <cell r="TN177">
            <v>0.33638888888888885</v>
          </cell>
          <cell r="TO177">
            <v>9.2083333333333323E-2</v>
          </cell>
          <cell r="TP177">
            <v>4.8611111111111022E-2</v>
          </cell>
          <cell r="TQ177" t="str">
            <v>OK</v>
          </cell>
          <cell r="TR177">
            <v>4.3472222222222301E-2</v>
          </cell>
          <cell r="TS177">
            <v>0.37708333333333333</v>
          </cell>
          <cell r="TT177">
            <v>30</v>
          </cell>
          <cell r="TU177" t="str">
            <v>H</v>
          </cell>
          <cell r="TV177"/>
          <cell r="TW177"/>
          <cell r="TX177"/>
          <cell r="TY177"/>
          <cell r="TZ177"/>
          <cell r="UA177"/>
          <cell r="UB177"/>
          <cell r="UC177"/>
          <cell r="UD177">
            <v>0.33076388888888902</v>
          </cell>
          <cell r="UE177" t="str">
            <v>OK</v>
          </cell>
          <cell r="UF177">
            <v>0.33076388888888902</v>
          </cell>
          <cell r="UG177">
            <v>8.1041666666666665E-2</v>
          </cell>
          <cell r="UH177">
            <v>3.4722222222222376E-2</v>
          </cell>
          <cell r="UI177" t="str">
            <v>OK</v>
          </cell>
          <cell r="UJ177">
            <v>4.6319444444444288E-2</v>
          </cell>
          <cell r="UK177"/>
          <cell r="UL177"/>
          <cell r="UM177"/>
          <cell r="UN177"/>
          <cell r="UO177"/>
          <cell r="UP177"/>
          <cell r="UQ177"/>
          <cell r="UR177"/>
          <cell r="US177"/>
          <cell r="UT177"/>
          <cell r="UU177"/>
          <cell r="UV177"/>
          <cell r="UW177"/>
          <cell r="UX177"/>
          <cell r="UY177"/>
          <cell r="UZ177"/>
          <cell r="VA177"/>
          <cell r="VB177"/>
          <cell r="VC177"/>
          <cell r="VD177">
            <v>0</v>
          </cell>
          <cell r="VE177">
            <v>25</v>
          </cell>
          <cell r="VF177">
            <v>26</v>
          </cell>
          <cell r="VG177">
            <v>31</v>
          </cell>
          <cell r="VH177" t="str">
            <v>33-1</v>
          </cell>
          <cell r="VI177">
            <v>0</v>
          </cell>
          <cell r="VJ177">
            <v>0</v>
          </cell>
          <cell r="VK177" t="str">
            <v>33-1</v>
          </cell>
          <cell r="VL177">
            <v>26</v>
          </cell>
          <cell r="VM177" t="str">
            <v>33-1</v>
          </cell>
          <cell r="VN177">
            <v>0</v>
          </cell>
          <cell r="VO177">
            <v>0</v>
          </cell>
          <cell r="VP177">
            <v>0</v>
          </cell>
          <cell r="VQ177">
            <v>34</v>
          </cell>
          <cell r="VR177">
            <v>25</v>
          </cell>
          <cell r="VS177">
            <v>26</v>
          </cell>
          <cell r="VT177">
            <v>0</v>
          </cell>
          <cell r="VU177">
            <v>36</v>
          </cell>
          <cell r="VV177">
            <v>0</v>
          </cell>
          <cell r="VW177">
            <v>36</v>
          </cell>
          <cell r="VX177">
            <v>34</v>
          </cell>
          <cell r="VY177">
            <v>0</v>
          </cell>
          <cell r="VZ177">
            <v>22</v>
          </cell>
          <cell r="WA177">
            <v>24</v>
          </cell>
          <cell r="WB177">
            <v>0</v>
          </cell>
          <cell r="WC177">
            <v>36</v>
          </cell>
          <cell r="WD177">
            <v>30</v>
          </cell>
          <cell r="WE177">
            <v>36</v>
          </cell>
          <cell r="WF177">
            <v>29</v>
          </cell>
          <cell r="WG177">
            <v>30</v>
          </cell>
          <cell r="WH177">
            <v>0</v>
          </cell>
          <cell r="WI177"/>
          <cell r="WJ177" t="str">
            <v>LP</v>
          </cell>
          <cell r="WK177" t="str">
            <v>H</v>
          </cell>
          <cell r="WL177" t="str">
            <v>H</v>
          </cell>
          <cell r="WM177" t="str">
            <v>H</v>
          </cell>
          <cell r="WN177" t="str">
            <v>H</v>
          </cell>
          <cell r="WO177" t="str">
            <v>LP</v>
          </cell>
          <cell r="WP177" t="str">
            <v>LP</v>
          </cell>
          <cell r="WQ177" t="str">
            <v>TDT</v>
          </cell>
          <cell r="WR177" t="str">
            <v>H</v>
          </cell>
          <cell r="WS177" t="str">
            <v>TDT</v>
          </cell>
          <cell r="WT177" t="str">
            <v>LP</v>
          </cell>
          <cell r="WU177" t="str">
            <v>LP</v>
          </cell>
          <cell r="WV177" t="str">
            <v>LP</v>
          </cell>
          <cell r="WW177" t="str">
            <v>TDT</v>
          </cell>
          <cell r="WX177" t="str">
            <v>H</v>
          </cell>
          <cell r="WY177" t="str">
            <v>H</v>
          </cell>
          <cell r="WZ177" t="str">
            <v>TLPL</v>
          </cell>
          <cell r="XA177" t="str">
            <v>H</v>
          </cell>
          <cell r="XB177" t="str">
            <v>LP</v>
          </cell>
          <cell r="XC177" t="str">
            <v>TLPM</v>
          </cell>
          <cell r="XD177" t="str">
            <v>H</v>
          </cell>
          <cell r="XE177" t="str">
            <v>LP</v>
          </cell>
          <cell r="XF177" t="str">
            <v>H</v>
          </cell>
          <cell r="XG177" t="str">
            <v>H</v>
          </cell>
          <cell r="XH177" t="str">
            <v>TLPL</v>
          </cell>
          <cell r="XI177" t="str">
            <v>H</v>
          </cell>
          <cell r="XJ177" t="str">
            <v>TLPM</v>
          </cell>
          <cell r="XK177" t="str">
            <v>TDT</v>
          </cell>
          <cell r="XL177" t="str">
            <v>H</v>
          </cell>
          <cell r="XM177" t="str">
            <v>H</v>
          </cell>
          <cell r="XN177">
            <v>0</v>
          </cell>
          <cell r="XO177"/>
          <cell r="XP177">
            <v>0</v>
          </cell>
          <cell r="XQ177">
            <v>0</v>
          </cell>
          <cell r="XR177">
            <v>0</v>
          </cell>
          <cell r="XS177">
            <v>0</v>
          </cell>
          <cell r="XT177">
            <v>0</v>
          </cell>
          <cell r="XU177">
            <v>0</v>
          </cell>
          <cell r="XV177">
            <v>0</v>
          </cell>
          <cell r="XW177" t="str">
            <v>SUCI PRADITA SEPTIANI</v>
          </cell>
          <cell r="XX177">
            <v>0</v>
          </cell>
          <cell r="XY177" t="str">
            <v>YAYU DAHLINA</v>
          </cell>
          <cell r="XZ177">
            <v>0</v>
          </cell>
          <cell r="YA177">
            <v>0</v>
          </cell>
          <cell r="YB177">
            <v>0</v>
          </cell>
          <cell r="YC177" t="str">
            <v>TRIA ANDINI</v>
          </cell>
          <cell r="YD177">
            <v>0</v>
          </cell>
          <cell r="YE177">
            <v>0</v>
          </cell>
          <cell r="YF177" t="str">
            <v>ANISA NURUL PATONAH</v>
          </cell>
          <cell r="YG177">
            <v>0</v>
          </cell>
          <cell r="YH177">
            <v>0</v>
          </cell>
          <cell r="YI177" t="str">
            <v>ANISA NURUL PATONAH</v>
          </cell>
          <cell r="YJ177">
            <v>0</v>
          </cell>
          <cell r="YK177">
            <v>0</v>
          </cell>
          <cell r="YL177">
            <v>0</v>
          </cell>
          <cell r="YM177">
            <v>0</v>
          </cell>
          <cell r="YN177" t="str">
            <v>ANISA NURUL PATONAH</v>
          </cell>
          <cell r="YO177">
            <v>0</v>
          </cell>
          <cell r="YP177" t="str">
            <v>ANISA NURUL PATONAH</v>
          </cell>
          <cell r="YQ177" t="str">
            <v>SYLVIA CANDILLA</v>
          </cell>
          <cell r="YR177">
            <v>0</v>
          </cell>
          <cell r="YS177">
            <v>0</v>
          </cell>
          <cell r="YT177">
            <v>0</v>
          </cell>
          <cell r="YU177"/>
          <cell r="YV177">
            <v>0</v>
          </cell>
          <cell r="YW177">
            <v>0</v>
          </cell>
          <cell r="YX177">
            <v>0</v>
          </cell>
          <cell r="YY177">
            <v>0</v>
          </cell>
          <cell r="YZ177">
            <v>0</v>
          </cell>
          <cell r="ZA177">
            <v>0</v>
          </cell>
          <cell r="ZB177">
            <v>0</v>
          </cell>
          <cell r="ZC177">
            <v>0</v>
          </cell>
          <cell r="ZD177">
            <v>0</v>
          </cell>
          <cell r="ZE177">
            <v>0</v>
          </cell>
          <cell r="ZF177">
            <v>0</v>
          </cell>
          <cell r="ZG177">
            <v>0</v>
          </cell>
          <cell r="ZH177">
            <v>0</v>
          </cell>
          <cell r="ZI177">
            <v>0</v>
          </cell>
          <cell r="ZJ177">
            <v>0</v>
          </cell>
          <cell r="ZK177">
            <v>0</v>
          </cell>
          <cell r="ZL177" t="str">
            <v>QA SCORE</v>
          </cell>
          <cell r="ZM177">
            <v>0</v>
          </cell>
          <cell r="ZN177">
            <v>0</v>
          </cell>
          <cell r="ZO177" t="str">
            <v>QA SCORE</v>
          </cell>
          <cell r="ZP177">
            <v>0</v>
          </cell>
          <cell r="ZQ177">
            <v>0</v>
          </cell>
          <cell r="ZR177">
            <v>0</v>
          </cell>
          <cell r="ZS177">
            <v>0</v>
          </cell>
          <cell r="ZT177" t="str">
            <v>KETEPATAN LOGIN</v>
          </cell>
          <cell r="ZU177">
            <v>0</v>
          </cell>
          <cell r="ZV177" t="str">
            <v>KETEPATAN LOGIN</v>
          </cell>
          <cell r="ZW177">
            <v>0</v>
          </cell>
          <cell r="ZX177">
            <v>0</v>
          </cell>
          <cell r="ZY177">
            <v>0</v>
          </cell>
          <cell r="ZZ177">
            <v>0</v>
          </cell>
          <cell r="AAA177"/>
          <cell r="AAB177">
            <v>0.3756944444444445</v>
          </cell>
          <cell r="AAC177">
            <v>0.29236111111111113</v>
          </cell>
          <cell r="AAD177">
            <v>0.375</v>
          </cell>
          <cell r="AAE177">
            <v>0</v>
          </cell>
          <cell r="AAF177">
            <v>0.18958333333333338</v>
          </cell>
          <cell r="AAG177">
            <v>0.375</v>
          </cell>
          <cell r="AAH177">
            <v>0.37638888888888894</v>
          </cell>
          <cell r="AAI177">
            <v>0.37569444444444444</v>
          </cell>
          <cell r="AAJ177">
            <v>0</v>
          </cell>
          <cell r="AAK177">
            <v>0</v>
          </cell>
          <cell r="AAL177">
            <v>0</v>
          </cell>
          <cell r="AAM177">
            <v>0.37499999999999994</v>
          </cell>
          <cell r="AAN177">
            <v>0.37499999999999994</v>
          </cell>
          <cell r="AAO177">
            <v>0.37500000000000006</v>
          </cell>
          <cell r="AAP177">
            <v>0</v>
          </cell>
          <cell r="AAQ177">
            <v>0.375</v>
          </cell>
          <cell r="AAR177">
            <v>0</v>
          </cell>
          <cell r="AAS177">
            <v>0.42986111111111114</v>
          </cell>
          <cell r="AAT177">
            <v>0.41875000000000001</v>
          </cell>
          <cell r="AAU177">
            <v>0</v>
          </cell>
          <cell r="AAV177">
            <v>0.375</v>
          </cell>
          <cell r="AAW177">
            <v>0.37777777777777777</v>
          </cell>
          <cell r="AAX177">
            <v>0</v>
          </cell>
          <cell r="AAY177">
            <v>0.39027777777777783</v>
          </cell>
          <cell r="AAZ177">
            <v>0.38194444444444453</v>
          </cell>
          <cell r="ABA177">
            <v>0.37708333333333327</v>
          </cell>
          <cell r="ABB177">
            <v>0.37986111111111115</v>
          </cell>
          <cell r="ABC177">
            <v>0.37708333333333333</v>
          </cell>
          <cell r="ABD177">
            <v>0</v>
          </cell>
          <cell r="ABE177">
            <v>0.37708333333333333</v>
          </cell>
          <cell r="ABF177">
            <v>0</v>
          </cell>
          <cell r="ABG177"/>
          <cell r="ABH177">
            <v>0</v>
          </cell>
          <cell r="ABI177">
            <v>0</v>
          </cell>
          <cell r="ABJ177">
            <v>0</v>
          </cell>
          <cell r="ABK177">
            <v>0</v>
          </cell>
          <cell r="ABL177">
            <v>0</v>
          </cell>
          <cell r="ABM177">
            <v>0</v>
          </cell>
          <cell r="ABN177">
            <v>0</v>
          </cell>
          <cell r="ABO177">
            <v>0</v>
          </cell>
          <cell r="ABP177">
            <v>0</v>
          </cell>
          <cell r="ABQ177">
            <v>0</v>
          </cell>
          <cell r="ABR177">
            <v>0</v>
          </cell>
          <cell r="ABS177">
            <v>0</v>
          </cell>
          <cell r="ABT177">
            <v>0</v>
          </cell>
          <cell r="ABU177">
            <v>0</v>
          </cell>
          <cell r="ABV177">
            <v>0</v>
          </cell>
          <cell r="ABW177">
            <v>0</v>
          </cell>
          <cell r="ABX177">
            <v>0</v>
          </cell>
          <cell r="ABY177">
            <v>0</v>
          </cell>
          <cell r="ABZ177">
            <v>0</v>
          </cell>
          <cell r="ACA177">
            <v>0</v>
          </cell>
          <cell r="ACB177">
            <v>0</v>
          </cell>
          <cell r="ACC177">
            <v>0</v>
          </cell>
          <cell r="ACD177">
            <v>0</v>
          </cell>
          <cell r="ACE177">
            <v>0</v>
          </cell>
          <cell r="ACF177">
            <v>0</v>
          </cell>
          <cell r="ACG177">
            <v>0</v>
          </cell>
          <cell r="ACH177">
            <v>0</v>
          </cell>
          <cell r="ACI177">
            <v>0</v>
          </cell>
          <cell r="ACJ177">
            <v>0</v>
          </cell>
          <cell r="ACK177">
            <v>0</v>
          </cell>
          <cell r="ACL177">
            <v>0</v>
          </cell>
          <cell r="ACM177"/>
          <cell r="ACN177">
            <v>0</v>
          </cell>
          <cell r="ACO177">
            <v>0</v>
          </cell>
          <cell r="ACP177">
            <v>0</v>
          </cell>
          <cell r="ACQ177">
            <v>0</v>
          </cell>
          <cell r="ACR177">
            <v>0</v>
          </cell>
          <cell r="ACS177">
            <v>0</v>
          </cell>
          <cell r="ACT177">
            <v>0</v>
          </cell>
          <cell r="ACU177">
            <v>0</v>
          </cell>
          <cell r="ACV177">
            <v>0</v>
          </cell>
          <cell r="ACW177">
            <v>0</v>
          </cell>
          <cell r="ACX177">
            <v>0</v>
          </cell>
          <cell r="ACY177">
            <v>0</v>
          </cell>
          <cell r="ACZ177">
            <v>0</v>
          </cell>
          <cell r="ADA177">
            <v>0</v>
          </cell>
          <cell r="ADB177">
            <v>0</v>
          </cell>
          <cell r="ADC177">
            <v>0</v>
          </cell>
          <cell r="ADD177">
            <v>0</v>
          </cell>
          <cell r="ADE177">
            <v>0</v>
          </cell>
          <cell r="ADF177">
            <v>0</v>
          </cell>
          <cell r="ADG177">
            <v>0</v>
          </cell>
          <cell r="ADH177">
            <v>0</v>
          </cell>
          <cell r="ADI177">
            <v>0</v>
          </cell>
          <cell r="ADJ177">
            <v>0</v>
          </cell>
          <cell r="ADK177">
            <v>0</v>
          </cell>
          <cell r="ADL177">
            <v>0</v>
          </cell>
          <cell r="ADM177">
            <v>0</v>
          </cell>
          <cell r="ADN177">
            <v>0</v>
          </cell>
          <cell r="ADO177">
            <v>0</v>
          </cell>
          <cell r="ADP177">
            <v>0</v>
          </cell>
          <cell r="ADQ177">
            <v>0</v>
          </cell>
          <cell r="ADR177">
            <v>0</v>
          </cell>
          <cell r="ADS177"/>
          <cell r="ADT177" t="str">
            <v>RINI RIZKIAWATI</v>
          </cell>
          <cell r="ADU177" t="str">
            <v>POSTPAID</v>
          </cell>
          <cell r="ADV177">
            <v>0</v>
          </cell>
          <cell r="ADW177">
            <v>1.3593518518518519</v>
          </cell>
          <cell r="ADX177">
            <v>0.3319907407407407</v>
          </cell>
          <cell r="ADY177">
            <v>0.24537037037037041</v>
          </cell>
          <cell r="ADZ177">
            <v>0.33400462962962962</v>
          </cell>
          <cell r="AEA177">
            <v>0</v>
          </cell>
          <cell r="AEB177">
            <v>0</v>
          </cell>
          <cell r="AEC177">
            <v>0.3278356481481482</v>
          </cell>
          <cell r="AED177">
            <v>0.32747685185185199</v>
          </cell>
          <cell r="AEE177">
            <v>0.32849537037037035</v>
          </cell>
          <cell r="AEF177">
            <v>0</v>
          </cell>
          <cell r="AEG177">
            <v>0</v>
          </cell>
          <cell r="AEH177">
            <v>0</v>
          </cell>
          <cell r="AEI177">
            <v>0.32781250000000001</v>
          </cell>
          <cell r="AEJ177">
            <v>0.32821759259259237</v>
          </cell>
          <cell r="AEK177">
            <v>0.31488425925925928</v>
          </cell>
          <cell r="AEL177">
            <v>0</v>
          </cell>
          <cell r="AEM177">
            <v>0.32717592592592581</v>
          </cell>
          <cell r="AEN177">
            <v>0</v>
          </cell>
          <cell r="AEO177">
            <v>0.38296296296296295</v>
          </cell>
          <cell r="AEP177">
            <v>0.37173611111111121</v>
          </cell>
          <cell r="AEQ177">
            <v>0</v>
          </cell>
          <cell r="AER177">
            <v>0.32787037037037048</v>
          </cell>
          <cell r="AES177">
            <v>0.32805555555555549</v>
          </cell>
          <cell r="AET177">
            <v>0</v>
          </cell>
          <cell r="AEU177">
            <v>0.34559027777777773</v>
          </cell>
          <cell r="AEV177">
            <v>0.33478009259259245</v>
          </cell>
          <cell r="AEW177">
            <v>0.33035879629629633</v>
          </cell>
          <cell r="AEX177">
            <v>0.33638888888888885</v>
          </cell>
          <cell r="AEY177">
            <v>0.33076388888888902</v>
          </cell>
          <cell r="AEZ177">
            <v>0</v>
          </cell>
          <cell r="AFA177"/>
          <cell r="AFB177">
            <v>0</v>
          </cell>
          <cell r="AFC177">
            <v>1.3593518518518519</v>
          </cell>
          <cell r="AFD177">
            <v>0.3319907407407407</v>
          </cell>
          <cell r="AFE177">
            <v>0.24537037037037041</v>
          </cell>
          <cell r="AFF177">
            <v>0.33400462962962962</v>
          </cell>
          <cell r="AFG177">
            <v>0</v>
          </cell>
          <cell r="AFH177">
            <v>0</v>
          </cell>
          <cell r="AFI177">
            <v>0.3278356481481482</v>
          </cell>
          <cell r="AFJ177">
            <v>0.32747685185185199</v>
          </cell>
          <cell r="AFK177">
            <v>0.32849537037037035</v>
          </cell>
          <cell r="AFL177">
            <v>0</v>
          </cell>
          <cell r="AFM177">
            <v>0</v>
          </cell>
          <cell r="AFN177">
            <v>0</v>
          </cell>
          <cell r="AFO177">
            <v>0.32781250000000001</v>
          </cell>
          <cell r="AFP177">
            <v>0.32821759259259237</v>
          </cell>
          <cell r="AFQ177">
            <v>0.31488425925925928</v>
          </cell>
          <cell r="AFR177">
            <v>0</v>
          </cell>
          <cell r="AFS177">
            <v>0.32717592592592581</v>
          </cell>
          <cell r="AFT177">
            <v>0</v>
          </cell>
          <cell r="AFU177">
            <v>0.38296296296296295</v>
          </cell>
          <cell r="AFV177">
            <v>0.37173611111111121</v>
          </cell>
          <cell r="AFW177">
            <v>0</v>
          </cell>
          <cell r="AFX177">
            <v>0.32787037037037048</v>
          </cell>
          <cell r="AFY177">
            <v>0.32805555555555549</v>
          </cell>
          <cell r="AFZ177">
            <v>0</v>
          </cell>
          <cell r="AGA177">
            <v>0.34559027777777773</v>
          </cell>
          <cell r="AGB177">
            <v>0.33478009259259245</v>
          </cell>
          <cell r="AGC177">
            <v>0.33035879629629633</v>
          </cell>
          <cell r="AGD177">
            <v>0.33638888888888885</v>
          </cell>
          <cell r="AGE177">
            <v>0.33076388888888902</v>
          </cell>
          <cell r="AGF177">
            <v>0</v>
          </cell>
          <cell r="AGH177" t="str">
            <v>RINI RIZKIAWATI</v>
          </cell>
          <cell r="AGI177" t="str">
            <v>POSTPAID</v>
          </cell>
          <cell r="AGJ177">
            <v>0</v>
          </cell>
          <cell r="AGK177">
            <v>7.6064814814814807E-2</v>
          </cell>
          <cell r="AGL177">
            <v>7.3564814814814805E-2</v>
          </cell>
          <cell r="AGM177">
            <v>6.9212962962962962E-2</v>
          </cell>
          <cell r="AGN177">
            <v>8.8217592592592584E-2</v>
          </cell>
          <cell r="AGO177">
            <v>0</v>
          </cell>
          <cell r="AGP177">
            <v>0</v>
          </cell>
          <cell r="AGQ177">
            <v>6.7303240740740747E-2</v>
          </cell>
          <cell r="AGR177">
            <v>8.1550925925925929E-2</v>
          </cell>
          <cell r="AGS177">
            <v>6.0393518518518513E-2</v>
          </cell>
          <cell r="AGT177">
            <v>0</v>
          </cell>
          <cell r="AGU177">
            <v>0</v>
          </cell>
          <cell r="AGV177">
            <v>0</v>
          </cell>
          <cell r="AGW177">
            <v>0.1131597222222222</v>
          </cell>
          <cell r="AGX177">
            <v>8.5671296296296301E-2</v>
          </cell>
          <cell r="AGY177">
            <v>6.7754629629629623E-2</v>
          </cell>
          <cell r="AGZ177">
            <v>0</v>
          </cell>
          <cell r="AHA177">
            <v>7.0740740740740743E-2</v>
          </cell>
          <cell r="AHB177">
            <v>0</v>
          </cell>
          <cell r="AHC177">
            <v>9.6203703703703708E-2</v>
          </cell>
          <cell r="AHD177">
            <v>7.1319444444444435E-2</v>
          </cell>
          <cell r="AHE177">
            <v>0</v>
          </cell>
          <cell r="AHF177">
            <v>6.7268518518518519E-2</v>
          </cell>
          <cell r="AHG177">
            <v>7.7499999999999999E-2</v>
          </cell>
          <cell r="AHH177">
            <v>0</v>
          </cell>
          <cell r="AHI177">
            <v>8.0798611111111113E-2</v>
          </cell>
          <cell r="AHJ177">
            <v>8.3275462962962954E-2</v>
          </cell>
          <cell r="AHK177">
            <v>0.10644675925925924</v>
          </cell>
          <cell r="AHL177">
            <v>9.2083333333333323E-2</v>
          </cell>
          <cell r="AHM177">
            <v>8.1041666666666665E-2</v>
          </cell>
          <cell r="AHN177">
            <v>0</v>
          </cell>
          <cell r="AHO177">
            <v>8.0478587962962964E-2</v>
          </cell>
          <cell r="AHP177"/>
          <cell r="AHQ177">
            <v>0</v>
          </cell>
          <cell r="AHR177">
            <v>6572</v>
          </cell>
          <cell r="AHS177">
            <v>6356</v>
          </cell>
          <cell r="AHT177">
            <v>5980</v>
          </cell>
          <cell r="AHU177">
            <v>7622</v>
          </cell>
          <cell r="AHV177">
            <v>0</v>
          </cell>
          <cell r="AHW177">
            <v>0</v>
          </cell>
          <cell r="AHX177">
            <v>5815</v>
          </cell>
          <cell r="AHY177">
            <v>7046</v>
          </cell>
          <cell r="AHZ177">
            <v>5218</v>
          </cell>
          <cell r="AIA177">
            <v>0</v>
          </cell>
          <cell r="AIB177">
            <v>0</v>
          </cell>
          <cell r="AIC177">
            <v>0</v>
          </cell>
          <cell r="AID177">
            <v>9777</v>
          </cell>
          <cell r="AIE177">
            <v>7402</v>
          </cell>
          <cell r="AIF177">
            <v>5854</v>
          </cell>
          <cell r="AIG177">
            <v>0</v>
          </cell>
          <cell r="AIH177">
            <v>6112</v>
          </cell>
          <cell r="AII177">
            <v>0</v>
          </cell>
          <cell r="AIJ177">
            <v>8312</v>
          </cell>
          <cell r="AIK177">
            <v>6162</v>
          </cell>
          <cell r="AIL177">
            <v>0</v>
          </cell>
          <cell r="AIM177">
            <v>5812</v>
          </cell>
          <cell r="AIN177">
            <v>6696</v>
          </cell>
          <cell r="AIO177">
            <v>0</v>
          </cell>
          <cell r="AIP177">
            <v>6981</v>
          </cell>
          <cell r="AIQ177">
            <v>7195</v>
          </cell>
          <cell r="AIR177">
            <v>9197</v>
          </cell>
          <cell r="AIS177">
            <v>7956</v>
          </cell>
          <cell r="AIT177">
            <v>7002</v>
          </cell>
          <cell r="AIU177">
            <v>0</v>
          </cell>
          <cell r="AIW177" t="str">
            <v>RINI RIZKIAWATI</v>
          </cell>
          <cell r="AIX177" t="str">
            <v>POSTPAID</v>
          </cell>
          <cell r="AIY177">
            <v>0</v>
          </cell>
          <cell r="AIZ177">
            <v>3.0925925925925857E-2</v>
          </cell>
          <cell r="AJA177">
            <v>4.3703703703703786E-2</v>
          </cell>
          <cell r="AJB177">
            <v>4.6990740740740729E-2</v>
          </cell>
          <cell r="AJC177">
            <v>4.0995370370370356E-2</v>
          </cell>
          <cell r="AJD177">
            <v>0</v>
          </cell>
          <cell r="AJE177">
            <v>0</v>
          </cell>
          <cell r="AJF177">
            <v>4.7164351851851805E-2</v>
          </cell>
          <cell r="AJG177">
            <v>4.8912037037036935E-2</v>
          </cell>
          <cell r="AJH177">
            <v>4.7199074074074115E-2</v>
          </cell>
          <cell r="AJI177">
            <v>0</v>
          </cell>
          <cell r="AJJ177">
            <v>0</v>
          </cell>
          <cell r="AJK177">
            <v>0</v>
          </cell>
          <cell r="AJL177">
            <v>4.7187499999999938E-2</v>
          </cell>
          <cell r="AJM177">
            <v>4.6782407407407578E-2</v>
          </cell>
          <cell r="AJN177">
            <v>6.0115740740740761E-2</v>
          </cell>
          <cell r="AJO177">
            <v>0</v>
          </cell>
          <cell r="AJP177">
            <v>4.7824074074074158E-2</v>
          </cell>
          <cell r="AJQ177">
            <v>0</v>
          </cell>
          <cell r="AJR177">
            <v>4.6898148148148203E-2</v>
          </cell>
          <cell r="AJS177">
            <v>4.70138888888888E-2</v>
          </cell>
          <cell r="AJT177">
            <v>0</v>
          </cell>
          <cell r="AJU177">
            <v>4.7129629629629535E-2</v>
          </cell>
          <cell r="AJV177">
            <v>4.9722222222222265E-2</v>
          </cell>
          <cell r="AJW177">
            <v>0</v>
          </cell>
          <cell r="AJX177">
            <v>4.468750000000013E-2</v>
          </cell>
          <cell r="AJY177">
            <v>4.7164351851852082E-2</v>
          </cell>
          <cell r="AJZ177">
            <v>4.6724537037036953E-2</v>
          </cell>
          <cell r="AKA177">
            <v>4.3472222222222301E-2</v>
          </cell>
          <cell r="AKB177">
            <v>4.6319444444444288E-2</v>
          </cell>
          <cell r="AKC177">
            <v>0</v>
          </cell>
          <cell r="AKD177">
            <v>4.634664351851852E-2</v>
          </cell>
          <cell r="AKE177"/>
          <cell r="AKF177">
            <v>0</v>
          </cell>
          <cell r="AKG177">
            <v>2672</v>
          </cell>
          <cell r="AKH177">
            <v>3776</v>
          </cell>
          <cell r="AKI177">
            <v>4060</v>
          </cell>
          <cell r="AKJ177">
            <v>3542</v>
          </cell>
          <cell r="AKK177">
            <v>0</v>
          </cell>
          <cell r="AKL177">
            <v>0</v>
          </cell>
          <cell r="AKM177">
            <v>4075</v>
          </cell>
          <cell r="AKN177">
            <v>4226</v>
          </cell>
          <cell r="AKO177">
            <v>4078</v>
          </cell>
          <cell r="AKP177">
            <v>0</v>
          </cell>
          <cell r="AKQ177">
            <v>0</v>
          </cell>
          <cell r="AKR177">
            <v>0</v>
          </cell>
          <cell r="AKS177">
            <v>4077</v>
          </cell>
          <cell r="AKT177">
            <v>4042</v>
          </cell>
          <cell r="AKU177">
            <v>5194</v>
          </cell>
          <cell r="AKV177">
            <v>0</v>
          </cell>
          <cell r="AKW177">
            <v>4132</v>
          </cell>
          <cell r="AKX177">
            <v>0</v>
          </cell>
          <cell r="AKY177">
            <v>4052</v>
          </cell>
          <cell r="AKZ177">
            <v>4062</v>
          </cell>
          <cell r="ALA177">
            <v>0</v>
          </cell>
          <cell r="ALB177">
            <v>4072</v>
          </cell>
          <cell r="ALC177">
            <v>4296</v>
          </cell>
          <cell r="ALD177">
            <v>0</v>
          </cell>
          <cell r="ALE177">
            <v>3861</v>
          </cell>
          <cell r="ALF177">
            <v>4075</v>
          </cell>
          <cell r="ALG177">
            <v>4037</v>
          </cell>
          <cell r="ALH177">
            <v>3756</v>
          </cell>
          <cell r="ALI177">
            <v>4002</v>
          </cell>
          <cell r="ALJ177">
            <v>0</v>
          </cell>
          <cell r="ALL177">
            <v>0.4080555555555555</v>
          </cell>
          <cell r="ALM177">
            <v>0.31893518518518521</v>
          </cell>
          <cell r="ALN177">
            <v>0.4032175925925926</v>
          </cell>
          <cell r="ALO177">
            <v>8.8217592592592584E-2</v>
          </cell>
          <cell r="ALP177">
            <v>0</v>
          </cell>
          <cell r="ALQ177">
            <v>0.3278356481481482</v>
          </cell>
          <cell r="ALR177">
            <v>0.39478009259259272</v>
          </cell>
          <cell r="ALS177">
            <v>0.4100462962962963</v>
          </cell>
          <cell r="ALT177">
            <v>6.0393518518518513E-2</v>
          </cell>
          <cell r="ALU177">
            <v>0</v>
          </cell>
          <cell r="ALV177">
            <v>0</v>
          </cell>
          <cell r="ALW177">
            <v>0.32781250000000001</v>
          </cell>
          <cell r="ALX177">
            <v>0.44137731481481457</v>
          </cell>
          <cell r="ALY177">
            <v>0.40055555555555555</v>
          </cell>
          <cell r="ALZ177">
            <v>6.7754629629629623E-2</v>
          </cell>
          <cell r="AMA177">
            <v>0.32717592592592581</v>
          </cell>
          <cell r="AMB177">
            <v>7.0740740740740743E-2</v>
          </cell>
          <cell r="AMC177">
            <v>0.38296296296296295</v>
          </cell>
          <cell r="AMD177">
            <v>0.46793981481481495</v>
          </cell>
          <cell r="AME177">
            <v>7.1319444444444435E-2</v>
          </cell>
          <cell r="AMF177">
            <v>0.32787037037037048</v>
          </cell>
          <cell r="AMG177">
            <v>0.39532407407407399</v>
          </cell>
          <cell r="AMH177">
            <v>7.7499999999999999E-2</v>
          </cell>
          <cell r="AMI177">
            <v>0.34559027777777773</v>
          </cell>
          <cell r="AMJ177">
            <v>0.41557870370370353</v>
          </cell>
          <cell r="AMK177">
            <v>0.41363425925925928</v>
          </cell>
          <cell r="AML177">
            <v>0.44283564814814808</v>
          </cell>
          <cell r="AMM177">
            <v>0.42284722222222237</v>
          </cell>
          <cell r="AMN177">
            <v>8.1041666666666665E-2</v>
          </cell>
          <cell r="AMO177">
            <v>0</v>
          </cell>
          <cell r="AMP177" t="e">
            <v>#REF!</v>
          </cell>
          <cell r="AMR177">
            <v>35256</v>
          </cell>
          <cell r="AMS177">
            <v>27556</v>
          </cell>
          <cell r="AMT177">
            <v>34838</v>
          </cell>
          <cell r="AMU177">
            <v>7622</v>
          </cell>
          <cell r="AMV177">
            <v>0</v>
          </cell>
          <cell r="AMW177">
            <v>28325</v>
          </cell>
          <cell r="AMX177">
            <v>34109</v>
          </cell>
          <cell r="AMY177">
            <v>35428</v>
          </cell>
          <cell r="AMZ177">
            <v>5218</v>
          </cell>
          <cell r="ANA177">
            <v>0</v>
          </cell>
          <cell r="ANB177">
            <v>0</v>
          </cell>
          <cell r="ANC177">
            <v>28323</v>
          </cell>
          <cell r="AND177">
            <v>38135</v>
          </cell>
          <cell r="ANE177">
            <v>34608</v>
          </cell>
          <cell r="ANF177">
            <v>5854</v>
          </cell>
          <cell r="ANG177">
            <v>28268</v>
          </cell>
          <cell r="ANH177">
            <v>6112</v>
          </cell>
          <cell r="ANI177">
            <v>33088</v>
          </cell>
          <cell r="ANJ177">
            <v>40430</v>
          </cell>
          <cell r="ANK177">
            <v>6162</v>
          </cell>
          <cell r="ANL177">
            <v>28328</v>
          </cell>
          <cell r="ANM177">
            <v>34156</v>
          </cell>
          <cell r="ANN177">
            <v>6696</v>
          </cell>
          <cell r="ANO177">
            <v>29859</v>
          </cell>
          <cell r="ANP177">
            <v>35906</v>
          </cell>
          <cell r="ANQ177">
            <v>35738</v>
          </cell>
          <cell r="ANR177">
            <v>38261</v>
          </cell>
          <cell r="ANS177">
            <v>36534</v>
          </cell>
          <cell r="ANT177">
            <v>7002</v>
          </cell>
          <cell r="ANU177">
            <v>0</v>
          </cell>
          <cell r="ANV177" t="e">
            <v>#REF!</v>
          </cell>
          <cell r="ANX177">
            <v>30</v>
          </cell>
          <cell r="ANY177">
            <v>20</v>
          </cell>
          <cell r="ANZ177">
            <v>20</v>
          </cell>
          <cell r="AOA177">
            <v>10</v>
          </cell>
          <cell r="AOB177">
            <v>0</v>
          </cell>
          <cell r="AOC177">
            <v>0</v>
          </cell>
          <cell r="AOD177">
            <v>0</v>
          </cell>
          <cell r="AOE177">
            <v>0</v>
          </cell>
          <cell r="AOF177">
            <v>0</v>
          </cell>
          <cell r="AOG177">
            <v>0</v>
          </cell>
          <cell r="AOH177">
            <v>0</v>
          </cell>
          <cell r="AOI177">
            <v>0</v>
          </cell>
          <cell r="AOJ177">
            <v>0</v>
          </cell>
          <cell r="AOK177">
            <v>0</v>
          </cell>
          <cell r="AOL177">
            <v>0</v>
          </cell>
          <cell r="AOM177">
            <v>0</v>
          </cell>
          <cell r="AON177">
            <v>0</v>
          </cell>
          <cell r="AOO177">
            <v>0</v>
          </cell>
          <cell r="AOP177">
            <v>0</v>
          </cell>
          <cell r="AOQ177">
            <v>0</v>
          </cell>
          <cell r="AOR177">
            <v>0</v>
          </cell>
          <cell r="AOS177">
            <v>0</v>
          </cell>
          <cell r="AOT177">
            <v>3</v>
          </cell>
          <cell r="AOU177"/>
          <cell r="AOV177">
            <v>4</v>
          </cell>
          <cell r="AOW177">
            <v>0</v>
          </cell>
          <cell r="AOX177">
            <v>4</v>
          </cell>
          <cell r="AOY177">
            <v>2</v>
          </cell>
          <cell r="AOZ177">
            <v>2</v>
          </cell>
          <cell r="APA177">
            <v>0</v>
          </cell>
          <cell r="APB177">
            <v>0</v>
          </cell>
          <cell r="APC177">
            <v>4</v>
          </cell>
          <cell r="APD177">
            <v>4</v>
          </cell>
          <cell r="APE177">
            <v>0</v>
          </cell>
          <cell r="APF177">
            <v>2</v>
          </cell>
          <cell r="APG177">
            <v>0</v>
          </cell>
          <cell r="APH177">
            <v>0</v>
          </cell>
          <cell r="API177">
            <v>2</v>
          </cell>
          <cell r="APJ177">
            <v>0</v>
          </cell>
          <cell r="APK177">
            <v>0</v>
          </cell>
          <cell r="APL177">
            <v>0</v>
          </cell>
          <cell r="APM177">
            <v>0</v>
          </cell>
          <cell r="APN177">
            <v>0</v>
          </cell>
          <cell r="APO177">
            <v>4</v>
          </cell>
          <cell r="APP177">
            <v>7</v>
          </cell>
          <cell r="APQ177">
            <v>5</v>
          </cell>
          <cell r="APR177">
            <v>8</v>
          </cell>
          <cell r="APS177">
            <v>20</v>
          </cell>
          <cell r="APT177">
            <v>0</v>
          </cell>
          <cell r="APU177">
            <v>0</v>
          </cell>
          <cell r="APV177">
            <v>0</v>
          </cell>
          <cell r="APW177">
            <v>0</v>
          </cell>
          <cell r="APX177">
            <v>0</v>
          </cell>
          <cell r="APY177">
            <v>0</v>
          </cell>
          <cell r="APZ177">
            <v>0</v>
          </cell>
          <cell r="AQA177">
            <v>0</v>
          </cell>
          <cell r="AQB177">
            <v>3</v>
          </cell>
          <cell r="AQC177">
            <v>4</v>
          </cell>
          <cell r="AQD177">
            <v>4</v>
          </cell>
          <cell r="AQE177">
            <v>11</v>
          </cell>
          <cell r="AQF177">
            <v>0</v>
          </cell>
          <cell r="AQG177">
            <v>0</v>
          </cell>
          <cell r="AQH177">
            <v>0</v>
          </cell>
          <cell r="AQI177">
            <v>0</v>
          </cell>
          <cell r="AQJ177">
            <v>0</v>
          </cell>
          <cell r="AQK177">
            <v>40</v>
          </cell>
          <cell r="AQL177">
            <v>1</v>
          </cell>
          <cell r="AQM177">
            <v>1</v>
          </cell>
          <cell r="AQN177">
            <v>1</v>
          </cell>
          <cell r="AQO177">
            <v>1</v>
          </cell>
          <cell r="AQP177"/>
          <cell r="AQQ177">
            <v>1</v>
          </cell>
          <cell r="AQR177" t="str">
            <v>A</v>
          </cell>
          <cell r="AQS177">
            <v>1</v>
          </cell>
          <cell r="AQT177">
            <v>0</v>
          </cell>
          <cell r="AQU177">
            <v>1</v>
          </cell>
          <cell r="AQV177"/>
          <cell r="AQW177">
            <v>0</v>
          </cell>
          <cell r="AQX177">
            <v>0</v>
          </cell>
          <cell r="AQY177">
            <v>0</v>
          </cell>
          <cell r="AQZ177">
            <v>7.6411226851851843</v>
          </cell>
          <cell r="ARA177">
            <v>0.38205613425925922</v>
          </cell>
          <cell r="ARB177">
            <v>11000</v>
          </cell>
          <cell r="ARC177">
            <v>381600</v>
          </cell>
          <cell r="ARD177">
            <v>0.22123216454159078</v>
          </cell>
          <cell r="ARE177">
            <v>0.92693287037037042</v>
          </cell>
          <cell r="ARF177">
            <v>4.634664351851852E-2</v>
          </cell>
          <cell r="ARG177">
            <v>1320</v>
          </cell>
          <cell r="ARH177">
            <v>51600</v>
          </cell>
          <cell r="ARI177">
            <v>2.9901060334528079E-2</v>
          </cell>
        </row>
        <row r="178">
          <cell r="B178" t="str">
            <v>RIRIN PITRIANI</v>
          </cell>
          <cell r="C178">
            <v>160685</v>
          </cell>
          <cell r="D178" t="str">
            <v>11</v>
          </cell>
          <cell r="E178" t="str">
            <v>ISLAM</v>
          </cell>
          <cell r="F178" t="str">
            <v>PKWT</v>
          </cell>
          <cell r="G178" t="str">
            <v>POSTPAID</v>
          </cell>
          <cell r="H178">
            <v>22.733333333333334</v>
          </cell>
          <cell r="I178" t="str">
            <v>D</v>
          </cell>
          <cell r="J178">
            <v>19235093</v>
          </cell>
          <cell r="K178">
            <v>570112</v>
          </cell>
          <cell r="L178" t="str">
            <v>PEREMPUAN</v>
          </cell>
          <cell r="M178" t="str">
            <v>AGENT POSTPAID</v>
          </cell>
          <cell r="N178" t="str">
            <v>METI PERMAYANTI</v>
          </cell>
          <cell r="O178" t="str">
            <v>RIKA RIANY</v>
          </cell>
          <cell r="P178"/>
          <cell r="Q178">
            <v>0</v>
          </cell>
          <cell r="R178" t="str">
            <v>CT</v>
          </cell>
          <cell r="S178" t="str">
            <v>C</v>
          </cell>
          <cell r="T178"/>
          <cell r="U178"/>
          <cell r="V178"/>
          <cell r="W178"/>
          <cell r="X178"/>
          <cell r="Y178"/>
          <cell r="Z178"/>
          <cell r="AA178"/>
          <cell r="AB178">
            <v>0.32291666666666669</v>
          </cell>
          <cell r="AC178" t="str">
            <v>OK</v>
          </cell>
          <cell r="AD178">
            <v>0.32291666666666669</v>
          </cell>
          <cell r="AE178">
            <v>0</v>
          </cell>
          <cell r="AF178">
            <v>0</v>
          </cell>
          <cell r="AG178" t="str">
            <v>OK</v>
          </cell>
          <cell r="AH178">
            <v>5.2083333333333336E-2</v>
          </cell>
          <cell r="AI178">
            <v>0</v>
          </cell>
          <cell r="AJ178"/>
          <cell r="AK178" t="str">
            <v>LP</v>
          </cell>
          <cell r="AL178"/>
          <cell r="AM178"/>
          <cell r="AN178"/>
          <cell r="AO178"/>
          <cell r="AP178"/>
          <cell r="AQ178"/>
          <cell r="AR178"/>
          <cell r="AS178"/>
          <cell r="AT178"/>
          <cell r="AU178"/>
          <cell r="AV178"/>
          <cell r="AW178"/>
          <cell r="AX178"/>
          <cell r="AY178"/>
          <cell r="AZ178"/>
          <cell r="BA178">
            <v>0</v>
          </cell>
          <cell r="BB178"/>
          <cell r="BC178" t="str">
            <v>LP</v>
          </cell>
          <cell r="BD178"/>
          <cell r="BE178"/>
          <cell r="BF178"/>
          <cell r="BG178"/>
          <cell r="BH178"/>
          <cell r="BI178"/>
          <cell r="BJ178"/>
          <cell r="BK178"/>
          <cell r="BL178"/>
          <cell r="BM178"/>
          <cell r="BN178"/>
          <cell r="BO178"/>
          <cell r="BP178"/>
          <cell r="BQ178"/>
          <cell r="BR178"/>
          <cell r="BS178">
            <v>0.37569444444444455</v>
          </cell>
          <cell r="BT178">
            <v>22</v>
          </cell>
          <cell r="BU178" t="str">
            <v>H</v>
          </cell>
          <cell r="BV178"/>
          <cell r="BW178"/>
          <cell r="BX178"/>
          <cell r="BY178"/>
          <cell r="BZ178"/>
          <cell r="CA178"/>
          <cell r="CB178"/>
          <cell r="CC178"/>
          <cell r="CD178">
            <v>0.32884259259259269</v>
          </cell>
          <cell r="CE178" t="str">
            <v>OK</v>
          </cell>
          <cell r="CF178">
            <v>0.32884259259259269</v>
          </cell>
          <cell r="CG178">
            <v>6.4212962962962972E-2</v>
          </cell>
          <cell r="CH178">
            <v>1.7361111111111105E-2</v>
          </cell>
          <cell r="CI178" t="str">
            <v>OK</v>
          </cell>
          <cell r="CJ178">
            <v>4.6851851851851867E-2</v>
          </cell>
          <cell r="CK178">
            <v>0.37500000000000006</v>
          </cell>
          <cell r="CL178">
            <v>26</v>
          </cell>
          <cell r="CM178" t="str">
            <v>H</v>
          </cell>
          <cell r="CN178"/>
          <cell r="CO178"/>
          <cell r="CP178"/>
          <cell r="CQ178"/>
          <cell r="CR178"/>
          <cell r="CS178"/>
          <cell r="CT178"/>
          <cell r="CU178"/>
          <cell r="CV178">
            <v>0.3238773148148148</v>
          </cell>
          <cell r="CW178" t="str">
            <v>OK</v>
          </cell>
          <cell r="CX178">
            <v>0.3238773148148148</v>
          </cell>
          <cell r="CY178">
            <v>7.4733796296296298E-2</v>
          </cell>
          <cell r="CZ178">
            <v>2.3611111111111027E-2</v>
          </cell>
          <cell r="DA178" t="str">
            <v>OK</v>
          </cell>
          <cell r="DB178">
            <v>5.1122685185185271E-2</v>
          </cell>
          <cell r="DC178">
            <v>0.37569444444444444</v>
          </cell>
          <cell r="DD178">
            <v>30</v>
          </cell>
          <cell r="DE178" t="str">
            <v>H</v>
          </cell>
          <cell r="DF178"/>
          <cell r="DG178"/>
          <cell r="DH178"/>
          <cell r="DI178"/>
          <cell r="DJ178"/>
          <cell r="DK178"/>
          <cell r="DL178"/>
          <cell r="DM178"/>
          <cell r="DN178">
            <v>0.32542824074074073</v>
          </cell>
          <cell r="DO178" t="str">
            <v>OK</v>
          </cell>
          <cell r="DP178">
            <v>0.32542824074074073</v>
          </cell>
          <cell r="DQ178">
            <v>5.9293981481481489E-2</v>
          </cell>
          <cell r="DR178">
            <v>9.0277777777777457E-3</v>
          </cell>
          <cell r="DS178" t="str">
            <v>OK</v>
          </cell>
          <cell r="DT178">
            <v>5.0266203703703743E-2</v>
          </cell>
          <cell r="DU178">
            <v>0.37361111111111112</v>
          </cell>
          <cell r="DV178" t="str">
            <v>33-1</v>
          </cell>
          <cell r="DW178" t="str">
            <v>H</v>
          </cell>
          <cell r="DX178"/>
          <cell r="DY178"/>
          <cell r="DZ178"/>
          <cell r="EA178"/>
          <cell r="EB178"/>
          <cell r="EC178"/>
          <cell r="ED178"/>
          <cell r="EE178"/>
          <cell r="EF178">
            <v>0.32768518518518519</v>
          </cell>
          <cell r="EG178" t="str">
            <v>OK</v>
          </cell>
          <cell r="EH178">
            <v>0.32768518518518519</v>
          </cell>
          <cell r="EI178">
            <v>6.1203703703703705E-2</v>
          </cell>
          <cell r="EJ178">
            <v>1.5277777777777779E-2</v>
          </cell>
          <cell r="EK178" t="str">
            <v>OK</v>
          </cell>
          <cell r="EL178">
            <v>4.5925925925925926E-2</v>
          </cell>
          <cell r="EM178">
            <v>0</v>
          </cell>
          <cell r="EN178"/>
          <cell r="EO178" t="str">
            <v>LP</v>
          </cell>
          <cell r="EP178"/>
          <cell r="EQ178"/>
          <cell r="ER178"/>
          <cell r="ES178"/>
          <cell r="ET178"/>
          <cell r="EU178"/>
          <cell r="EV178"/>
          <cell r="EW178"/>
          <cell r="EX178"/>
          <cell r="EY178"/>
          <cell r="EZ178"/>
          <cell r="FA178"/>
          <cell r="FB178"/>
          <cell r="FC178"/>
          <cell r="FD178"/>
          <cell r="FE178">
            <v>0.37499999999999994</v>
          </cell>
          <cell r="FF178">
            <v>25</v>
          </cell>
          <cell r="FG178" t="str">
            <v>H</v>
          </cell>
          <cell r="FH178"/>
          <cell r="FI178"/>
          <cell r="FJ178"/>
          <cell r="FK178"/>
          <cell r="FL178"/>
          <cell r="FM178"/>
          <cell r="FN178"/>
          <cell r="FO178"/>
          <cell r="FP178">
            <v>0.32383101851851837</v>
          </cell>
          <cell r="FQ178" t="str">
            <v>OK</v>
          </cell>
          <cell r="FR178">
            <v>0.32383101851851837</v>
          </cell>
          <cell r="FS178">
            <v>6.7835648148148145E-2</v>
          </cell>
          <cell r="FT178">
            <v>1.6666666666666552E-2</v>
          </cell>
          <cell r="FU178" t="str">
            <v>OK</v>
          </cell>
          <cell r="FV178">
            <v>5.1168981481481593E-2</v>
          </cell>
          <cell r="FW178">
            <v>0.37500000000000006</v>
          </cell>
          <cell r="FX178">
            <v>26</v>
          </cell>
          <cell r="FY178" t="str">
            <v>H</v>
          </cell>
          <cell r="FZ178"/>
          <cell r="GA178"/>
          <cell r="GB178"/>
          <cell r="GC178"/>
          <cell r="GD178"/>
          <cell r="GE178"/>
          <cell r="GF178"/>
          <cell r="GG178"/>
          <cell r="GH178">
            <v>0.3250231481481482</v>
          </cell>
          <cell r="GI178" t="str">
            <v>OK</v>
          </cell>
          <cell r="GJ178">
            <v>0.3250231481481482</v>
          </cell>
          <cell r="GK178">
            <v>7.289351851851851E-2</v>
          </cell>
          <cell r="GL178">
            <v>2.2916666666666641E-2</v>
          </cell>
          <cell r="GM178" t="str">
            <v>OK</v>
          </cell>
          <cell r="GN178">
            <v>4.997685185185187E-2</v>
          </cell>
          <cell r="GO178">
            <v>0.37569444444444439</v>
          </cell>
          <cell r="GP178">
            <v>29</v>
          </cell>
          <cell r="GQ178" t="str">
            <v>H</v>
          </cell>
          <cell r="GR178"/>
          <cell r="GS178"/>
          <cell r="GT178"/>
          <cell r="GU178"/>
          <cell r="GV178"/>
          <cell r="GW178"/>
          <cell r="GX178"/>
          <cell r="GY178"/>
          <cell r="GZ178">
            <v>0.32604166666666679</v>
          </cell>
          <cell r="HA178" t="str">
            <v>OK</v>
          </cell>
          <cell r="HB178">
            <v>0.32604166666666679</v>
          </cell>
          <cell r="HC178">
            <v>6.7013888888888887E-2</v>
          </cell>
          <cell r="HD178">
            <v>1.7361111111111271E-2</v>
          </cell>
          <cell r="HE178" t="str">
            <v>OK</v>
          </cell>
          <cell r="HF178">
            <v>4.9652777777777615E-2</v>
          </cell>
          <cell r="HG178">
            <v>0.37499999999999994</v>
          </cell>
          <cell r="HH178">
            <v>34</v>
          </cell>
          <cell r="HI178" t="str">
            <v>H</v>
          </cell>
          <cell r="HJ178"/>
          <cell r="HK178"/>
          <cell r="HL178"/>
          <cell r="HM178"/>
          <cell r="HN178"/>
          <cell r="HO178"/>
          <cell r="HP178"/>
          <cell r="HQ178"/>
          <cell r="HR178">
            <v>0.33163194444444438</v>
          </cell>
          <cell r="HS178" t="str">
            <v>OK</v>
          </cell>
          <cell r="HT178">
            <v>0.33163194444444438</v>
          </cell>
          <cell r="HU178">
            <v>0.10656249999999999</v>
          </cell>
          <cell r="HV178">
            <v>6.3194444444444442E-2</v>
          </cell>
          <cell r="HW178" t="str">
            <v>OK</v>
          </cell>
          <cell r="HX178">
            <v>4.3368055555555549E-2</v>
          </cell>
          <cell r="HY178">
            <v>0</v>
          </cell>
          <cell r="HZ178"/>
          <cell r="IA178" t="str">
            <v>LP</v>
          </cell>
          <cell r="IB178"/>
          <cell r="IC178"/>
          <cell r="ID178"/>
          <cell r="IE178"/>
          <cell r="IF178"/>
          <cell r="IG178"/>
          <cell r="IH178"/>
          <cell r="II178"/>
          <cell r="IJ178"/>
          <cell r="IK178"/>
          <cell r="IL178"/>
          <cell r="IM178"/>
          <cell r="IN178"/>
          <cell r="IO178"/>
          <cell r="IP178"/>
          <cell r="IQ178">
            <v>0</v>
          </cell>
          <cell r="IR178"/>
          <cell r="IS178" t="str">
            <v>LP</v>
          </cell>
          <cell r="IT178"/>
          <cell r="IU178"/>
          <cell r="IV178"/>
          <cell r="IW178"/>
          <cell r="IX178"/>
          <cell r="IY178"/>
          <cell r="IZ178"/>
          <cell r="JA178"/>
          <cell r="JB178"/>
          <cell r="JC178"/>
          <cell r="JD178"/>
          <cell r="JE178"/>
          <cell r="JF178"/>
          <cell r="JG178"/>
          <cell r="JH178"/>
          <cell r="JI178">
            <v>0</v>
          </cell>
          <cell r="JJ178"/>
          <cell r="JK178" t="str">
            <v>LP</v>
          </cell>
          <cell r="JL178"/>
          <cell r="JM178"/>
          <cell r="JN178"/>
          <cell r="JO178"/>
          <cell r="JP178"/>
          <cell r="JQ178"/>
          <cell r="JR178"/>
          <cell r="JS178"/>
          <cell r="JT178"/>
          <cell r="JU178"/>
          <cell r="JV178"/>
          <cell r="JW178"/>
          <cell r="JX178"/>
          <cell r="JY178"/>
          <cell r="JZ178"/>
          <cell r="KA178">
            <v>0.375</v>
          </cell>
          <cell r="KB178">
            <v>22</v>
          </cell>
          <cell r="KC178" t="str">
            <v>H</v>
          </cell>
          <cell r="KD178"/>
          <cell r="KE178"/>
          <cell r="KF178"/>
          <cell r="KG178"/>
          <cell r="KH178"/>
          <cell r="KI178"/>
          <cell r="KJ178"/>
          <cell r="KK178"/>
          <cell r="KL178">
            <v>0.32206018518518509</v>
          </cell>
          <cell r="KM178" t="str">
            <v>NOK</v>
          </cell>
          <cell r="KN178">
            <v>0.32206018518518509</v>
          </cell>
          <cell r="KO178">
            <v>7.1689814814814817E-2</v>
          </cell>
          <cell r="KP178">
            <v>1.8749999999999933E-2</v>
          </cell>
          <cell r="KQ178" t="str">
            <v>NOK</v>
          </cell>
          <cell r="KR178">
            <v>5.2939814814814884E-2</v>
          </cell>
          <cell r="KS178">
            <v>0.37708333333333333</v>
          </cell>
          <cell r="KT178">
            <v>24</v>
          </cell>
          <cell r="KU178" t="str">
            <v>H</v>
          </cell>
          <cell r="KV178"/>
          <cell r="KW178"/>
          <cell r="KX178"/>
          <cell r="KY178"/>
          <cell r="KZ178"/>
          <cell r="LA178"/>
          <cell r="LB178"/>
          <cell r="LC178"/>
          <cell r="LD178">
            <v>0.34288194444444431</v>
          </cell>
          <cell r="LE178" t="str">
            <v>OK</v>
          </cell>
          <cell r="LF178">
            <v>0.34288194444444431</v>
          </cell>
          <cell r="LG178">
            <v>7.8645833333333331E-2</v>
          </cell>
          <cell r="LH178">
            <v>4.4444444444444287E-2</v>
          </cell>
          <cell r="LI178" t="str">
            <v>OK</v>
          </cell>
          <cell r="LJ178">
            <v>3.4201388888889045E-2</v>
          </cell>
          <cell r="LK178">
            <v>0.18819444444444444</v>
          </cell>
          <cell r="LL178" t="str">
            <v>33-2</v>
          </cell>
          <cell r="LM178" t="str">
            <v>H</v>
          </cell>
          <cell r="LN178"/>
          <cell r="LO178"/>
          <cell r="LP178"/>
          <cell r="LQ178"/>
          <cell r="LR178"/>
          <cell r="LS178"/>
          <cell r="LT178"/>
          <cell r="LU178"/>
          <cell r="LV178">
            <v>0.16599537037037035</v>
          </cell>
          <cell r="LW178" t="str">
            <v>NOK</v>
          </cell>
          <cell r="LX178">
            <v>0.16599537037037035</v>
          </cell>
          <cell r="LY178">
            <v>2.4976851851851854E-2</v>
          </cell>
          <cell r="LZ178">
            <v>2.7777777777777679E-3</v>
          </cell>
          <cell r="MA178" t="str">
            <v>OK</v>
          </cell>
          <cell r="MB178">
            <v>2.2199074074074086E-2</v>
          </cell>
          <cell r="MC178">
            <v>0.1875</v>
          </cell>
          <cell r="MD178" t="str">
            <v>33-2</v>
          </cell>
          <cell r="ME178" t="str">
            <v>H</v>
          </cell>
          <cell r="MF178"/>
          <cell r="MG178"/>
          <cell r="MH178"/>
          <cell r="MI178"/>
          <cell r="MJ178"/>
          <cell r="MK178"/>
          <cell r="ML178"/>
          <cell r="MM178"/>
          <cell r="MN178">
            <v>0.16391203703703711</v>
          </cell>
          <cell r="MO178" t="str">
            <v>NOK</v>
          </cell>
          <cell r="MP178">
            <v>0.16391203703703711</v>
          </cell>
          <cell r="MQ178">
            <v>3.6782407407407409E-2</v>
          </cell>
          <cell r="MR178">
            <v>1.3194444444444509E-2</v>
          </cell>
          <cell r="MS178" t="str">
            <v>OK</v>
          </cell>
          <cell r="MT178">
            <v>2.3587962962962901E-2</v>
          </cell>
          <cell r="MU178">
            <v>0</v>
          </cell>
          <cell r="MV178"/>
          <cell r="MW178" t="str">
            <v>LP</v>
          </cell>
          <cell r="MX178"/>
          <cell r="MY178"/>
          <cell r="MZ178"/>
          <cell r="NA178"/>
          <cell r="NB178"/>
          <cell r="NC178"/>
          <cell r="ND178"/>
          <cell r="NE178"/>
          <cell r="NF178"/>
          <cell r="NG178"/>
          <cell r="NH178"/>
          <cell r="NI178"/>
          <cell r="NJ178"/>
          <cell r="NK178"/>
          <cell r="NL178"/>
          <cell r="NM178">
            <v>0.38055555555555554</v>
          </cell>
          <cell r="NN178">
            <v>22</v>
          </cell>
          <cell r="NO178" t="str">
            <v>H</v>
          </cell>
          <cell r="NP178"/>
          <cell r="NQ178"/>
          <cell r="NR178"/>
          <cell r="NS178"/>
          <cell r="NT178"/>
          <cell r="NU178"/>
          <cell r="NV178"/>
          <cell r="NW178"/>
          <cell r="NX178">
            <v>0.33879629629629648</v>
          </cell>
          <cell r="NY178" t="str">
            <v>OK</v>
          </cell>
          <cell r="NZ178">
            <v>0.33879629629629648</v>
          </cell>
          <cell r="OA178">
            <v>6.3287037037037031E-2</v>
          </cell>
          <cell r="OB178">
            <v>2.1527777777777979E-2</v>
          </cell>
          <cell r="OC178" t="str">
            <v>OK</v>
          </cell>
          <cell r="OD178">
            <v>4.1759259259259052E-2</v>
          </cell>
          <cell r="OE178">
            <v>0.37569444444444444</v>
          </cell>
          <cell r="OF178">
            <v>24</v>
          </cell>
          <cell r="OG178" t="str">
            <v>H</v>
          </cell>
          <cell r="OH178"/>
          <cell r="OI178"/>
          <cell r="OJ178"/>
          <cell r="OK178"/>
          <cell r="OL178"/>
          <cell r="OM178"/>
          <cell r="ON178"/>
          <cell r="OO178"/>
          <cell r="OP178">
            <v>0.32535879629629638</v>
          </cell>
          <cell r="OQ178" t="str">
            <v>OK</v>
          </cell>
          <cell r="OR178">
            <v>0.32535879629629638</v>
          </cell>
          <cell r="OS178">
            <v>6.0752314814814815E-2</v>
          </cell>
          <cell r="OT178">
            <v>1.0416666666666741E-2</v>
          </cell>
          <cell r="OU178" t="str">
            <v>OK</v>
          </cell>
          <cell r="OV178">
            <v>5.0335648148148074E-2</v>
          </cell>
          <cell r="OW178">
            <v>0.37569444444444444</v>
          </cell>
          <cell r="OX178">
            <v>30</v>
          </cell>
          <cell r="OY178" t="str">
            <v>H</v>
          </cell>
          <cell r="OZ178"/>
          <cell r="PA178"/>
          <cell r="PB178"/>
          <cell r="PC178"/>
          <cell r="PD178"/>
          <cell r="PE178"/>
          <cell r="PF178"/>
          <cell r="PG178"/>
          <cell r="PH178">
            <v>0.32571759259259253</v>
          </cell>
          <cell r="PI178" t="str">
            <v>OK</v>
          </cell>
          <cell r="PJ178">
            <v>0.32571759259259253</v>
          </cell>
          <cell r="PK178">
            <v>6.6643518518518519E-2</v>
          </cell>
          <cell r="PL178">
            <v>1.6666666666666621E-2</v>
          </cell>
          <cell r="PM178" t="str">
            <v>OK</v>
          </cell>
          <cell r="PN178">
            <v>4.9976851851851897E-2</v>
          </cell>
          <cell r="PO178">
            <v>0.37500000000000011</v>
          </cell>
          <cell r="PP178">
            <v>22</v>
          </cell>
          <cell r="PQ178" t="str">
            <v>TDP</v>
          </cell>
          <cell r="PR178" t="str">
            <v>LISA YURIANA ARMAN</v>
          </cell>
          <cell r="PS178" t="str">
            <v>CES</v>
          </cell>
          <cell r="PT178"/>
          <cell r="PU178"/>
          <cell r="PV178"/>
          <cell r="PW178"/>
          <cell r="PX178"/>
          <cell r="PY178"/>
          <cell r="PZ178">
            <v>0.3287731481481484</v>
          </cell>
          <cell r="QA178" t="str">
            <v>OK</v>
          </cell>
          <cell r="QB178">
            <v>0.3287731481481484</v>
          </cell>
          <cell r="QC178">
            <v>6.2199074074074073E-2</v>
          </cell>
          <cell r="QD178">
            <v>1.5972222222222332E-2</v>
          </cell>
          <cell r="QE178" t="str">
            <v>OK</v>
          </cell>
          <cell r="QF178">
            <v>4.6226851851851741E-2</v>
          </cell>
          <cell r="QG178">
            <v>0</v>
          </cell>
          <cell r="QH178"/>
          <cell r="QI178" t="str">
            <v>LP</v>
          </cell>
          <cell r="QJ178"/>
          <cell r="QK178"/>
          <cell r="QL178"/>
          <cell r="QM178"/>
          <cell r="QN178"/>
          <cell r="QO178"/>
          <cell r="QP178"/>
          <cell r="QQ178"/>
          <cell r="QR178"/>
          <cell r="QS178"/>
          <cell r="QT178"/>
          <cell r="QU178"/>
          <cell r="QV178"/>
          <cell r="QW178"/>
          <cell r="QX178"/>
          <cell r="QY178">
            <v>0.37569444444444455</v>
          </cell>
          <cell r="QZ178">
            <v>22</v>
          </cell>
          <cell r="RA178" t="str">
            <v>H</v>
          </cell>
          <cell r="RB178"/>
          <cell r="RC178"/>
          <cell r="RD178"/>
          <cell r="RE178"/>
          <cell r="RF178"/>
          <cell r="RG178"/>
          <cell r="RH178"/>
          <cell r="RI178"/>
          <cell r="RJ178">
            <v>0.32689814814814827</v>
          </cell>
          <cell r="RK178" t="str">
            <v>OK</v>
          </cell>
          <cell r="RL178">
            <v>0.32689814814814827</v>
          </cell>
          <cell r="RM178">
            <v>8.1435185185185166E-2</v>
          </cell>
          <cell r="RN178">
            <v>3.2638888888888884E-2</v>
          </cell>
          <cell r="RO178" t="str">
            <v>OK</v>
          </cell>
          <cell r="RP178">
            <v>4.8796296296296282E-2</v>
          </cell>
          <cell r="RQ178">
            <v>0.41944444444444445</v>
          </cell>
          <cell r="RR178">
            <v>26</v>
          </cell>
          <cell r="RS178" t="str">
            <v>H</v>
          </cell>
          <cell r="RT178"/>
          <cell r="RU178"/>
          <cell r="RV178"/>
          <cell r="RW178"/>
          <cell r="RX178"/>
          <cell r="RY178"/>
          <cell r="RZ178"/>
          <cell r="SA178"/>
          <cell r="SB178">
            <v>0.36736111111111114</v>
          </cell>
          <cell r="SC178" t="str">
            <v>OK</v>
          </cell>
          <cell r="SD178">
            <v>0.36736111111111114</v>
          </cell>
          <cell r="SE178">
            <v>7.2812500000000002E-2</v>
          </cell>
          <cell r="SF178">
            <v>1.9444444444444375E-2</v>
          </cell>
          <cell r="SG178" t="str">
            <v>OK</v>
          </cell>
          <cell r="SH178">
            <v>5.2083333333333336E-2</v>
          </cell>
          <cell r="SI178">
            <v>0.37569444444444444</v>
          </cell>
          <cell r="SJ178">
            <v>23</v>
          </cell>
          <cell r="SK178" t="str">
            <v>TDP</v>
          </cell>
          <cell r="SL178" t="str">
            <v>RISHMA SABIILA</v>
          </cell>
          <cell r="SM178" t="str">
            <v>KETEPATAN LOGIN</v>
          </cell>
          <cell r="SN178"/>
          <cell r="SO178"/>
          <cell r="SP178"/>
          <cell r="SQ178"/>
          <cell r="SR178"/>
          <cell r="SS178"/>
          <cell r="ST178">
            <v>0.32423611111111128</v>
          </cell>
          <cell r="SU178" t="str">
            <v>OK</v>
          </cell>
          <cell r="SV178">
            <v>0.32423611111111128</v>
          </cell>
          <cell r="SW178">
            <v>9.3124999999999986E-2</v>
          </cell>
          <cell r="SX178">
            <v>4.1666666666666796E-2</v>
          </cell>
          <cell r="SY178" t="str">
            <v>OK</v>
          </cell>
          <cell r="SZ178">
            <v>5.1458333333333189E-2</v>
          </cell>
          <cell r="TA178">
            <v>0.18819444444444444</v>
          </cell>
          <cell r="TB178" t="str">
            <v>33-2</v>
          </cell>
          <cell r="TC178" t="str">
            <v>H</v>
          </cell>
          <cell r="TD178"/>
          <cell r="TE178"/>
          <cell r="TF178"/>
          <cell r="TG178"/>
          <cell r="TH178"/>
          <cell r="TI178"/>
          <cell r="TJ178"/>
          <cell r="TK178"/>
          <cell r="TL178">
            <v>0.16769675925925928</v>
          </cell>
          <cell r="TM178" t="str">
            <v>NOK</v>
          </cell>
          <cell r="TN178">
            <v>0.16769675925925928</v>
          </cell>
          <cell r="TO178">
            <v>2.7442129629629629E-2</v>
          </cell>
          <cell r="TP178">
            <v>6.9444444444444753E-3</v>
          </cell>
          <cell r="TQ178" t="str">
            <v>OK</v>
          </cell>
          <cell r="TR178">
            <v>2.0497685185185154E-2</v>
          </cell>
          <cell r="TS178">
            <v>0.1868055555555555</v>
          </cell>
          <cell r="TT178" t="str">
            <v>33-2</v>
          </cell>
          <cell r="TU178" t="str">
            <v>H</v>
          </cell>
          <cell r="TV178"/>
          <cell r="TW178"/>
          <cell r="TX178"/>
          <cell r="TY178"/>
          <cell r="TZ178"/>
          <cell r="UA178"/>
          <cell r="UB178"/>
          <cell r="UC178"/>
          <cell r="UD178">
            <v>0.16739583333333335</v>
          </cell>
          <cell r="UE178" t="str">
            <v>NOK</v>
          </cell>
          <cell r="UF178">
            <v>0.16739583333333335</v>
          </cell>
          <cell r="UG178">
            <v>3.1215277777777779E-2</v>
          </cell>
          <cell r="UH178">
            <v>1.1805555555555625E-2</v>
          </cell>
          <cell r="UI178" t="str">
            <v>OK</v>
          </cell>
          <cell r="UJ178">
            <v>1.9409722222222155E-2</v>
          </cell>
          <cell r="UK178"/>
          <cell r="UL178"/>
          <cell r="UM178"/>
          <cell r="UN178"/>
          <cell r="UO178"/>
          <cell r="UP178"/>
          <cell r="UQ178"/>
          <cell r="UR178"/>
          <cell r="US178"/>
          <cell r="UT178"/>
          <cell r="UU178"/>
          <cell r="UV178"/>
          <cell r="UW178"/>
          <cell r="UX178"/>
          <cell r="UY178"/>
          <cell r="UZ178"/>
          <cell r="VA178"/>
          <cell r="VB178"/>
          <cell r="VC178"/>
          <cell r="VD178" t="str">
            <v>CT</v>
          </cell>
          <cell r="VE178">
            <v>0</v>
          </cell>
          <cell r="VF178">
            <v>0</v>
          </cell>
          <cell r="VG178">
            <v>22</v>
          </cell>
          <cell r="VH178">
            <v>26</v>
          </cell>
          <cell r="VI178">
            <v>30</v>
          </cell>
          <cell r="VJ178" t="str">
            <v>33-1</v>
          </cell>
          <cell r="VK178">
            <v>0</v>
          </cell>
          <cell r="VL178">
            <v>25</v>
          </cell>
          <cell r="VM178">
            <v>26</v>
          </cell>
          <cell r="VN178">
            <v>29</v>
          </cell>
          <cell r="VO178">
            <v>34</v>
          </cell>
          <cell r="VP178">
            <v>0</v>
          </cell>
          <cell r="VQ178">
            <v>0</v>
          </cell>
          <cell r="VR178">
            <v>0</v>
          </cell>
          <cell r="VS178">
            <v>22</v>
          </cell>
          <cell r="VT178">
            <v>24</v>
          </cell>
          <cell r="VU178" t="str">
            <v>33-2</v>
          </cell>
          <cell r="VV178" t="str">
            <v>33-2</v>
          </cell>
          <cell r="VW178">
            <v>0</v>
          </cell>
          <cell r="VX178">
            <v>22</v>
          </cell>
          <cell r="VY178">
            <v>24</v>
          </cell>
          <cell r="VZ178">
            <v>30</v>
          </cell>
          <cell r="WA178">
            <v>22</v>
          </cell>
          <cell r="WB178">
            <v>0</v>
          </cell>
          <cell r="WC178">
            <v>22</v>
          </cell>
          <cell r="WD178">
            <v>26</v>
          </cell>
          <cell r="WE178">
            <v>23</v>
          </cell>
          <cell r="WF178" t="str">
            <v>33-2</v>
          </cell>
          <cell r="WG178" t="str">
            <v>33-2</v>
          </cell>
          <cell r="WH178">
            <v>0</v>
          </cell>
          <cell r="WI178"/>
          <cell r="WJ178" t="str">
            <v>C</v>
          </cell>
          <cell r="WK178" t="str">
            <v>LP</v>
          </cell>
          <cell r="WL178" t="str">
            <v>LP</v>
          </cell>
          <cell r="WM178" t="str">
            <v>H</v>
          </cell>
          <cell r="WN178" t="str">
            <v>H</v>
          </cell>
          <cell r="WO178" t="str">
            <v>H</v>
          </cell>
          <cell r="WP178" t="str">
            <v>H</v>
          </cell>
          <cell r="WQ178" t="str">
            <v>LP</v>
          </cell>
          <cell r="WR178" t="str">
            <v>H</v>
          </cell>
          <cell r="WS178" t="str">
            <v>H</v>
          </cell>
          <cell r="WT178" t="str">
            <v>H</v>
          </cell>
          <cell r="WU178" t="str">
            <v>H</v>
          </cell>
          <cell r="WV178" t="str">
            <v>LP</v>
          </cell>
          <cell r="WW178" t="str">
            <v>LP</v>
          </cell>
          <cell r="WX178" t="str">
            <v>LP</v>
          </cell>
          <cell r="WY178" t="str">
            <v>H</v>
          </cell>
          <cell r="WZ178" t="str">
            <v>H</v>
          </cell>
          <cell r="XA178" t="str">
            <v>H</v>
          </cell>
          <cell r="XB178" t="str">
            <v>H</v>
          </cell>
          <cell r="XC178" t="str">
            <v>LP</v>
          </cell>
          <cell r="XD178" t="str">
            <v>H</v>
          </cell>
          <cell r="XE178" t="str">
            <v>H</v>
          </cell>
          <cell r="XF178" t="str">
            <v>H</v>
          </cell>
          <cell r="XG178" t="str">
            <v>TDP</v>
          </cell>
          <cell r="XH178" t="str">
            <v>LP</v>
          </cell>
          <cell r="XI178" t="str">
            <v>H</v>
          </cell>
          <cell r="XJ178" t="str">
            <v>H</v>
          </cell>
          <cell r="XK178" t="str">
            <v>TDP</v>
          </cell>
          <cell r="XL178" t="str">
            <v>H</v>
          </cell>
          <cell r="XM178" t="str">
            <v>H</v>
          </cell>
          <cell r="XN178">
            <v>0</v>
          </cell>
          <cell r="XO178"/>
          <cell r="XP178">
            <v>0</v>
          </cell>
          <cell r="XQ178">
            <v>0</v>
          </cell>
          <cell r="XR178">
            <v>0</v>
          </cell>
          <cell r="XS178">
            <v>0</v>
          </cell>
          <cell r="XT178">
            <v>0</v>
          </cell>
          <cell r="XU178">
            <v>0</v>
          </cell>
          <cell r="XV178">
            <v>0</v>
          </cell>
          <cell r="XW178">
            <v>0</v>
          </cell>
          <cell r="XX178">
            <v>0</v>
          </cell>
          <cell r="XY178">
            <v>0</v>
          </cell>
          <cell r="XZ178">
            <v>0</v>
          </cell>
          <cell r="YA178">
            <v>0</v>
          </cell>
          <cell r="YB178">
            <v>0</v>
          </cell>
          <cell r="YC178">
            <v>0</v>
          </cell>
          <cell r="YD178">
            <v>0</v>
          </cell>
          <cell r="YE178">
            <v>0</v>
          </cell>
          <cell r="YF178">
            <v>0</v>
          </cell>
          <cell r="YG178">
            <v>0</v>
          </cell>
          <cell r="YH178">
            <v>0</v>
          </cell>
          <cell r="YI178">
            <v>0</v>
          </cell>
          <cell r="YJ178">
            <v>0</v>
          </cell>
          <cell r="YK178">
            <v>0</v>
          </cell>
          <cell r="YL178">
            <v>0</v>
          </cell>
          <cell r="YM178" t="str">
            <v>LISA YURIANA ARMAN</v>
          </cell>
          <cell r="YN178">
            <v>0</v>
          </cell>
          <cell r="YO178">
            <v>0</v>
          </cell>
          <cell r="YP178">
            <v>0</v>
          </cell>
          <cell r="YQ178" t="str">
            <v>RISHMA SABIILA</v>
          </cell>
          <cell r="YR178">
            <v>0</v>
          </cell>
          <cell r="YS178">
            <v>0</v>
          </cell>
          <cell r="YT178">
            <v>0</v>
          </cell>
          <cell r="YU178"/>
          <cell r="YV178">
            <v>0</v>
          </cell>
          <cell r="YW178">
            <v>0</v>
          </cell>
          <cell r="YX178">
            <v>0</v>
          </cell>
          <cell r="YY178">
            <v>0</v>
          </cell>
          <cell r="YZ178">
            <v>0</v>
          </cell>
          <cell r="ZA178">
            <v>0</v>
          </cell>
          <cell r="ZB178">
            <v>0</v>
          </cell>
          <cell r="ZC178">
            <v>0</v>
          </cell>
          <cell r="ZD178">
            <v>0</v>
          </cell>
          <cell r="ZE178">
            <v>0</v>
          </cell>
          <cell r="ZF178">
            <v>0</v>
          </cell>
          <cell r="ZG178">
            <v>0</v>
          </cell>
          <cell r="ZH178">
            <v>0</v>
          </cell>
          <cell r="ZI178">
            <v>0</v>
          </cell>
          <cell r="ZJ178">
            <v>0</v>
          </cell>
          <cell r="ZK178">
            <v>0</v>
          </cell>
          <cell r="ZL178">
            <v>0</v>
          </cell>
          <cell r="ZM178">
            <v>0</v>
          </cell>
          <cell r="ZN178">
            <v>0</v>
          </cell>
          <cell r="ZO178">
            <v>0</v>
          </cell>
          <cell r="ZP178">
            <v>0</v>
          </cell>
          <cell r="ZQ178">
            <v>0</v>
          </cell>
          <cell r="ZR178">
            <v>0</v>
          </cell>
          <cell r="ZS178" t="str">
            <v>CES</v>
          </cell>
          <cell r="ZT178">
            <v>0</v>
          </cell>
          <cell r="ZU178">
            <v>0</v>
          </cell>
          <cell r="ZV178">
            <v>0</v>
          </cell>
          <cell r="ZW178" t="str">
            <v>KETEPATAN LOGIN</v>
          </cell>
          <cell r="ZX178">
            <v>0</v>
          </cell>
          <cell r="ZY178">
            <v>0</v>
          </cell>
          <cell r="ZZ178">
            <v>0</v>
          </cell>
          <cell r="AAA178"/>
          <cell r="AAB178">
            <v>0</v>
          </cell>
          <cell r="AAC178">
            <v>0.37569444444444455</v>
          </cell>
          <cell r="AAD178">
            <v>0.37500000000000006</v>
          </cell>
          <cell r="AAE178">
            <v>0.37569444444444444</v>
          </cell>
          <cell r="AAF178">
            <v>0.37361111111111112</v>
          </cell>
          <cell r="AAG178">
            <v>0</v>
          </cell>
          <cell r="AAH178">
            <v>0.37499999999999994</v>
          </cell>
          <cell r="AAI178">
            <v>0.37500000000000006</v>
          </cell>
          <cell r="AAJ178">
            <v>0.37569444444444439</v>
          </cell>
          <cell r="AAK178">
            <v>0.37499999999999994</v>
          </cell>
          <cell r="AAL178">
            <v>0</v>
          </cell>
          <cell r="AAM178">
            <v>0</v>
          </cell>
          <cell r="AAN178">
            <v>0</v>
          </cell>
          <cell r="AAO178">
            <v>0.375</v>
          </cell>
          <cell r="AAP178">
            <v>0.37708333333333333</v>
          </cell>
          <cell r="AAQ178">
            <v>0.18819444444444444</v>
          </cell>
          <cell r="AAR178">
            <v>0.1875</v>
          </cell>
          <cell r="AAS178">
            <v>0</v>
          </cell>
          <cell r="AAT178">
            <v>0.38055555555555554</v>
          </cell>
          <cell r="AAU178">
            <v>0.37569444444444444</v>
          </cell>
          <cell r="AAV178">
            <v>0.37569444444444444</v>
          </cell>
          <cell r="AAW178">
            <v>0.37500000000000011</v>
          </cell>
          <cell r="AAX178">
            <v>0</v>
          </cell>
          <cell r="AAY178">
            <v>0.37569444444444455</v>
          </cell>
          <cell r="AAZ178">
            <v>0.41944444444444445</v>
          </cell>
          <cell r="ABA178">
            <v>0.37569444444444444</v>
          </cell>
          <cell r="ABB178">
            <v>0.18819444444444444</v>
          </cell>
          <cell r="ABC178">
            <v>0.1868055555555555</v>
          </cell>
          <cell r="ABD178">
            <v>0</v>
          </cell>
          <cell r="ABE178">
            <v>0.1868055555555555</v>
          </cell>
          <cell r="ABF178">
            <v>0</v>
          </cell>
          <cell r="ABG178"/>
          <cell r="ABH178">
            <v>0</v>
          </cell>
          <cell r="ABI178">
            <v>0</v>
          </cell>
          <cell r="ABJ178">
            <v>0</v>
          </cell>
          <cell r="ABK178">
            <v>0</v>
          </cell>
          <cell r="ABL178">
            <v>0</v>
          </cell>
          <cell r="ABM178">
            <v>0</v>
          </cell>
          <cell r="ABN178">
            <v>0</v>
          </cell>
          <cell r="ABO178">
            <v>0</v>
          </cell>
          <cell r="ABP178">
            <v>0</v>
          </cell>
          <cell r="ABQ178">
            <v>0</v>
          </cell>
          <cell r="ABR178">
            <v>0</v>
          </cell>
          <cell r="ABS178">
            <v>0</v>
          </cell>
          <cell r="ABT178">
            <v>0</v>
          </cell>
          <cell r="ABU178">
            <v>0</v>
          </cell>
          <cell r="ABV178">
            <v>0</v>
          </cell>
          <cell r="ABW178">
            <v>0</v>
          </cell>
          <cell r="ABX178">
            <v>0</v>
          </cell>
          <cell r="ABY178">
            <v>0</v>
          </cell>
          <cell r="ABZ178">
            <v>0</v>
          </cell>
          <cell r="ACA178">
            <v>0</v>
          </cell>
          <cell r="ACB178">
            <v>0</v>
          </cell>
          <cell r="ACC178">
            <v>0</v>
          </cell>
          <cell r="ACD178">
            <v>0</v>
          </cell>
          <cell r="ACE178">
            <v>0</v>
          </cell>
          <cell r="ACF178">
            <v>0</v>
          </cell>
          <cell r="ACG178">
            <v>0</v>
          </cell>
          <cell r="ACH178">
            <v>0</v>
          </cell>
          <cell r="ACI178">
            <v>0</v>
          </cell>
          <cell r="ACJ178">
            <v>0</v>
          </cell>
          <cell r="ACK178">
            <v>0</v>
          </cell>
          <cell r="ACL178">
            <v>0</v>
          </cell>
          <cell r="ACM178"/>
          <cell r="ACN178">
            <v>0</v>
          </cell>
          <cell r="ACO178">
            <v>0</v>
          </cell>
          <cell r="ACP178">
            <v>0</v>
          </cell>
          <cell r="ACQ178">
            <v>0</v>
          </cell>
          <cell r="ACR178">
            <v>0</v>
          </cell>
          <cell r="ACS178">
            <v>0</v>
          </cell>
          <cell r="ACT178">
            <v>0</v>
          </cell>
          <cell r="ACU178">
            <v>0</v>
          </cell>
          <cell r="ACV178">
            <v>0</v>
          </cell>
          <cell r="ACW178">
            <v>0</v>
          </cell>
          <cell r="ACX178">
            <v>0</v>
          </cell>
          <cell r="ACY178">
            <v>0</v>
          </cell>
          <cell r="ACZ178">
            <v>0</v>
          </cell>
          <cell r="ADA178">
            <v>0</v>
          </cell>
          <cell r="ADB178">
            <v>0</v>
          </cell>
          <cell r="ADC178">
            <v>0</v>
          </cell>
          <cell r="ADD178">
            <v>0</v>
          </cell>
          <cell r="ADE178">
            <v>0</v>
          </cell>
          <cell r="ADF178">
            <v>0</v>
          </cell>
          <cell r="ADG178">
            <v>0</v>
          </cell>
          <cell r="ADH178">
            <v>0</v>
          </cell>
          <cell r="ADI178">
            <v>0</v>
          </cell>
          <cell r="ADJ178">
            <v>0</v>
          </cell>
          <cell r="ADK178">
            <v>0</v>
          </cell>
          <cell r="ADL178">
            <v>0</v>
          </cell>
          <cell r="ADM178">
            <v>0</v>
          </cell>
          <cell r="ADN178">
            <v>0</v>
          </cell>
          <cell r="ADO178">
            <v>0</v>
          </cell>
          <cell r="ADP178">
            <v>0</v>
          </cell>
          <cell r="ADQ178">
            <v>0</v>
          </cell>
          <cell r="ADR178">
            <v>0</v>
          </cell>
          <cell r="ADS178"/>
          <cell r="ADT178" t="str">
            <v>RIRIN PITRIANI</v>
          </cell>
          <cell r="ADU178" t="str">
            <v>POSTPAID</v>
          </cell>
          <cell r="ADV178">
            <v>0.32291666666666669</v>
          </cell>
          <cell r="ADW178">
            <v>0</v>
          </cell>
          <cell r="ADX178">
            <v>0</v>
          </cell>
          <cell r="ADY178">
            <v>0.32884259259259269</v>
          </cell>
          <cell r="ADZ178">
            <v>0.3238773148148148</v>
          </cell>
          <cell r="AEA178">
            <v>0.32542824074074073</v>
          </cell>
          <cell r="AEB178">
            <v>0.32768518518518519</v>
          </cell>
          <cell r="AEC178">
            <v>0</v>
          </cell>
          <cell r="AED178">
            <v>0.32383101851851837</v>
          </cell>
          <cell r="AEE178">
            <v>0.3250231481481482</v>
          </cell>
          <cell r="AEF178">
            <v>0.32604166666666679</v>
          </cell>
          <cell r="AEG178">
            <v>0.33163194444444438</v>
          </cell>
          <cell r="AEH178">
            <v>0</v>
          </cell>
          <cell r="AEI178">
            <v>0</v>
          </cell>
          <cell r="AEJ178">
            <v>0</v>
          </cell>
          <cell r="AEK178">
            <v>0.32206018518518509</v>
          </cell>
          <cell r="AEL178">
            <v>0.34288194444444431</v>
          </cell>
          <cell r="AEM178">
            <v>0.16599537037037035</v>
          </cell>
          <cell r="AEN178">
            <v>0.16391203703703711</v>
          </cell>
          <cell r="AEO178">
            <v>0</v>
          </cell>
          <cell r="AEP178">
            <v>0.33879629629629648</v>
          </cell>
          <cell r="AEQ178">
            <v>0.32535879629629638</v>
          </cell>
          <cell r="AER178">
            <v>0.32571759259259253</v>
          </cell>
          <cell r="AES178">
            <v>0.3287731481481484</v>
          </cell>
          <cell r="AET178">
            <v>0</v>
          </cell>
          <cell r="AEU178">
            <v>0.32689814814814827</v>
          </cell>
          <cell r="AEV178">
            <v>0.36736111111111114</v>
          </cell>
          <cell r="AEW178">
            <v>0.32423611111111128</v>
          </cell>
          <cell r="AEX178">
            <v>0.16769675925925928</v>
          </cell>
          <cell r="AEY178">
            <v>0.16739583333333335</v>
          </cell>
          <cell r="AEZ178">
            <v>0</v>
          </cell>
          <cell r="AFA178"/>
          <cell r="AFB178">
            <v>0.32291666666666669</v>
          </cell>
          <cell r="AFC178">
            <v>0</v>
          </cell>
          <cell r="AFD178">
            <v>0</v>
          </cell>
          <cell r="AFE178">
            <v>0.32884259259259269</v>
          </cell>
          <cell r="AFF178">
            <v>0.3238773148148148</v>
          </cell>
          <cell r="AFG178">
            <v>0.32542824074074073</v>
          </cell>
          <cell r="AFH178">
            <v>0.32768518518518519</v>
          </cell>
          <cell r="AFI178">
            <v>0</v>
          </cell>
          <cell r="AFJ178">
            <v>0.32383101851851837</v>
          </cell>
          <cell r="AFK178">
            <v>0.3250231481481482</v>
          </cell>
          <cell r="AFL178">
            <v>0.32604166666666679</v>
          </cell>
          <cell r="AFM178">
            <v>0.33163194444444438</v>
          </cell>
          <cell r="AFN178">
            <v>0</v>
          </cell>
          <cell r="AFO178">
            <v>0</v>
          </cell>
          <cell r="AFP178">
            <v>0</v>
          </cell>
          <cell r="AFQ178">
            <v>0.32206018518518509</v>
          </cell>
          <cell r="AFR178">
            <v>0.34288194444444431</v>
          </cell>
          <cell r="AFS178">
            <v>0.16599537037037035</v>
          </cell>
          <cell r="AFT178">
            <v>0.16391203703703711</v>
          </cell>
          <cell r="AFU178">
            <v>0</v>
          </cell>
          <cell r="AFV178">
            <v>0.33879629629629648</v>
          </cell>
          <cell r="AFW178">
            <v>0.32535879629629638</v>
          </cell>
          <cell r="AFX178">
            <v>0.32571759259259253</v>
          </cell>
          <cell r="AFY178">
            <v>0.3287731481481484</v>
          </cell>
          <cell r="AFZ178">
            <v>0</v>
          </cell>
          <cell r="AGA178">
            <v>0.32689814814814827</v>
          </cell>
          <cell r="AGB178">
            <v>0.36736111111111114</v>
          </cell>
          <cell r="AGC178">
            <v>0.32423611111111128</v>
          </cell>
          <cell r="AGD178">
            <v>0.16769675925925928</v>
          </cell>
          <cell r="AGE178">
            <v>0.16739583333333335</v>
          </cell>
          <cell r="AGF178">
            <v>0</v>
          </cell>
          <cell r="AGH178" t="str">
            <v>RIRIN PITRIANI</v>
          </cell>
          <cell r="AGI178" t="str">
            <v>POSTPAID</v>
          </cell>
          <cell r="AGJ178">
            <v>0</v>
          </cell>
          <cell r="AGK178">
            <v>0</v>
          </cell>
          <cell r="AGL178">
            <v>0</v>
          </cell>
          <cell r="AGM178">
            <v>6.4212962962962972E-2</v>
          </cell>
          <cell r="AGN178">
            <v>7.4733796296296298E-2</v>
          </cell>
          <cell r="AGO178">
            <v>5.9293981481481489E-2</v>
          </cell>
          <cell r="AGP178">
            <v>6.1203703703703705E-2</v>
          </cell>
          <cell r="AGQ178">
            <v>0</v>
          </cell>
          <cell r="AGR178">
            <v>6.7835648148148145E-2</v>
          </cell>
          <cell r="AGS178">
            <v>7.289351851851851E-2</v>
          </cell>
          <cell r="AGT178">
            <v>6.7013888888888887E-2</v>
          </cell>
          <cell r="AGU178">
            <v>0.10656249999999999</v>
          </cell>
          <cell r="AGV178">
            <v>0</v>
          </cell>
          <cell r="AGW178">
            <v>0</v>
          </cell>
          <cell r="AGX178">
            <v>0</v>
          </cell>
          <cell r="AGY178">
            <v>7.1689814814814817E-2</v>
          </cell>
          <cell r="AGZ178">
            <v>7.8645833333333331E-2</v>
          </cell>
          <cell r="AHA178">
            <v>2.4976851851851854E-2</v>
          </cell>
          <cell r="AHB178">
            <v>3.6782407407407409E-2</v>
          </cell>
          <cell r="AHC178">
            <v>0</v>
          </cell>
          <cell r="AHD178">
            <v>6.3287037037037031E-2</v>
          </cell>
          <cell r="AHE178">
            <v>6.0752314814814815E-2</v>
          </cell>
          <cell r="AHF178">
            <v>6.6643518518518519E-2</v>
          </cell>
          <cell r="AHG178">
            <v>6.2199074074074073E-2</v>
          </cell>
          <cell r="AHH178">
            <v>0</v>
          </cell>
          <cell r="AHI178">
            <v>8.1435185185185166E-2</v>
          </cell>
          <cell r="AHJ178">
            <v>7.2812500000000002E-2</v>
          </cell>
          <cell r="AHK178">
            <v>9.3124999999999986E-2</v>
          </cell>
          <cell r="AHL178">
            <v>2.7442129629629629E-2</v>
          </cell>
          <cell r="AHM178">
            <v>3.1215277777777779E-2</v>
          </cell>
          <cell r="AHN178">
            <v>0</v>
          </cell>
          <cell r="AHO178">
            <v>6.4036044973544981E-2</v>
          </cell>
          <cell r="AHP178"/>
          <cell r="AHQ178">
            <v>0</v>
          </cell>
          <cell r="AHR178">
            <v>0</v>
          </cell>
          <cell r="AHS178">
            <v>0</v>
          </cell>
          <cell r="AHT178">
            <v>5548</v>
          </cell>
          <cell r="AHU178">
            <v>6457</v>
          </cell>
          <cell r="AHV178">
            <v>5123</v>
          </cell>
          <cell r="AHW178">
            <v>5288</v>
          </cell>
          <cell r="AHX178">
            <v>0</v>
          </cell>
          <cell r="AHY178">
            <v>5861</v>
          </cell>
          <cell r="AHZ178">
            <v>6298</v>
          </cell>
          <cell r="AIA178">
            <v>5790</v>
          </cell>
          <cell r="AIB178">
            <v>9207</v>
          </cell>
          <cell r="AIC178">
            <v>0</v>
          </cell>
          <cell r="AID178">
            <v>0</v>
          </cell>
          <cell r="AIE178">
            <v>0</v>
          </cell>
          <cell r="AIF178">
            <v>6194</v>
          </cell>
          <cell r="AIG178">
            <v>6795</v>
          </cell>
          <cell r="AIH178">
            <v>2158</v>
          </cell>
          <cell r="AII178">
            <v>3178</v>
          </cell>
          <cell r="AIJ178">
            <v>0</v>
          </cell>
          <cell r="AIK178">
            <v>5468</v>
          </cell>
          <cell r="AIL178">
            <v>5249</v>
          </cell>
          <cell r="AIM178">
            <v>5758</v>
          </cell>
          <cell r="AIN178">
            <v>5374</v>
          </cell>
          <cell r="AIO178">
            <v>0</v>
          </cell>
          <cell r="AIP178">
            <v>7036</v>
          </cell>
          <cell r="AIQ178">
            <v>6291</v>
          </cell>
          <cell r="AIR178">
            <v>8046</v>
          </cell>
          <cell r="AIS178">
            <v>2371</v>
          </cell>
          <cell r="AIT178">
            <v>2697</v>
          </cell>
          <cell r="AIU178">
            <v>0</v>
          </cell>
          <cell r="AIW178" t="str">
            <v>RIRIN PITRIANI</v>
          </cell>
          <cell r="AIX178" t="str">
            <v>POSTPAID</v>
          </cell>
          <cell r="AIY178">
            <v>5.2083333333333336E-2</v>
          </cell>
          <cell r="AIZ178">
            <v>0</v>
          </cell>
          <cell r="AJA178">
            <v>0</v>
          </cell>
          <cell r="AJB178">
            <v>4.6851851851851867E-2</v>
          </cell>
          <cell r="AJC178">
            <v>5.1122685185185271E-2</v>
          </cell>
          <cell r="AJD178">
            <v>5.0266203703703743E-2</v>
          </cell>
          <cell r="AJE178">
            <v>4.5925925925925926E-2</v>
          </cell>
          <cell r="AJF178">
            <v>0</v>
          </cell>
          <cell r="AJG178">
            <v>5.1168981481481593E-2</v>
          </cell>
          <cell r="AJH178">
            <v>4.997685185185187E-2</v>
          </cell>
          <cell r="AJI178">
            <v>4.9652777777777615E-2</v>
          </cell>
          <cell r="AJJ178">
            <v>4.3368055555555549E-2</v>
          </cell>
          <cell r="AJK178">
            <v>0</v>
          </cell>
          <cell r="AJL178">
            <v>0</v>
          </cell>
          <cell r="AJM178">
            <v>0</v>
          </cell>
          <cell r="AJN178">
            <v>5.2939814814814884E-2</v>
          </cell>
          <cell r="AJO178">
            <v>3.4201388888889045E-2</v>
          </cell>
          <cell r="AJP178">
            <v>2.2199074074074086E-2</v>
          </cell>
          <cell r="AJQ178">
            <v>2.3587962962962901E-2</v>
          </cell>
          <cell r="AJR178">
            <v>0</v>
          </cell>
          <cell r="AJS178">
            <v>4.1759259259259052E-2</v>
          </cell>
          <cell r="AJT178">
            <v>5.0335648148148074E-2</v>
          </cell>
          <cell r="AJU178">
            <v>4.9976851851851897E-2</v>
          </cell>
          <cell r="AJV178">
            <v>4.6226851851851741E-2</v>
          </cell>
          <cell r="AJW178">
            <v>0</v>
          </cell>
          <cell r="AJX178">
            <v>4.8796296296296282E-2</v>
          </cell>
          <cell r="AJY178">
            <v>5.2083333333333336E-2</v>
          </cell>
          <cell r="AJZ178">
            <v>5.1458333333333189E-2</v>
          </cell>
          <cell r="AKA178">
            <v>2.0497685185185154E-2</v>
          </cell>
          <cell r="AKB178">
            <v>1.9409722222222155E-2</v>
          </cell>
          <cell r="AKC178">
            <v>0</v>
          </cell>
          <cell r="AKD178">
            <v>4.3358585858585839E-2</v>
          </cell>
          <cell r="AKE178"/>
          <cell r="AKF178">
            <v>4500</v>
          </cell>
          <cell r="AKG178">
            <v>0</v>
          </cell>
          <cell r="AKH178">
            <v>0</v>
          </cell>
          <cell r="AKI178">
            <v>4048</v>
          </cell>
          <cell r="AKJ178">
            <v>4417</v>
          </cell>
          <cell r="AKK178">
            <v>4343</v>
          </cell>
          <cell r="AKL178">
            <v>3968</v>
          </cell>
          <cell r="AKM178">
            <v>0</v>
          </cell>
          <cell r="AKN178">
            <v>4421</v>
          </cell>
          <cell r="AKO178">
            <v>4318</v>
          </cell>
          <cell r="AKP178">
            <v>4290</v>
          </cell>
          <cell r="AKQ178">
            <v>3747</v>
          </cell>
          <cell r="AKR178">
            <v>0</v>
          </cell>
          <cell r="AKS178">
            <v>0</v>
          </cell>
          <cell r="AKT178">
            <v>0</v>
          </cell>
          <cell r="AKU178">
            <v>4574</v>
          </cell>
          <cell r="AKV178">
            <v>2955</v>
          </cell>
          <cell r="AKW178">
            <v>1918</v>
          </cell>
          <cell r="AKX178">
            <v>2038</v>
          </cell>
          <cell r="AKY178">
            <v>0</v>
          </cell>
          <cell r="AKZ178">
            <v>3608</v>
          </cell>
          <cell r="ALA178">
            <v>4349</v>
          </cell>
          <cell r="ALB178">
            <v>4318</v>
          </cell>
          <cell r="ALC178">
            <v>3994</v>
          </cell>
          <cell r="ALD178">
            <v>0</v>
          </cell>
          <cell r="ALE178">
            <v>4216</v>
          </cell>
          <cell r="ALF178">
            <v>4500</v>
          </cell>
          <cell r="ALG178">
            <v>4446</v>
          </cell>
          <cell r="ALH178">
            <v>1771</v>
          </cell>
          <cell r="ALI178">
            <v>1677</v>
          </cell>
          <cell r="ALJ178">
            <v>0</v>
          </cell>
          <cell r="ALL178">
            <v>0</v>
          </cell>
          <cell r="ALM178">
            <v>0.32884259259259269</v>
          </cell>
          <cell r="ALN178">
            <v>0.38809027777777777</v>
          </cell>
          <cell r="ALO178">
            <v>0.40016203703703701</v>
          </cell>
          <cell r="ALP178">
            <v>0.38697916666666665</v>
          </cell>
          <cell r="ALQ178">
            <v>6.1203703703703705E-2</v>
          </cell>
          <cell r="ALR178">
            <v>0.32383101851851837</v>
          </cell>
          <cell r="ALS178">
            <v>0.39285879629629633</v>
          </cell>
          <cell r="ALT178">
            <v>0.39893518518518528</v>
          </cell>
          <cell r="ALU178">
            <v>0.39864583333333325</v>
          </cell>
          <cell r="ALV178">
            <v>0.10656249999999999</v>
          </cell>
          <cell r="ALW178">
            <v>0</v>
          </cell>
          <cell r="ALX178">
            <v>0</v>
          </cell>
          <cell r="ALY178">
            <v>0.32206018518518509</v>
          </cell>
          <cell r="ALZ178">
            <v>0.41457175925925915</v>
          </cell>
          <cell r="AMA178">
            <v>0.24464120370370368</v>
          </cell>
          <cell r="AMB178">
            <v>0.18888888888888897</v>
          </cell>
          <cell r="AMC178">
            <v>3.6782407407407409E-2</v>
          </cell>
          <cell r="AMD178">
            <v>0.33879629629629648</v>
          </cell>
          <cell r="AME178">
            <v>0.38864583333333341</v>
          </cell>
          <cell r="AMF178">
            <v>0.38646990740740733</v>
          </cell>
          <cell r="AMG178">
            <v>0.39541666666666692</v>
          </cell>
          <cell r="AMH178">
            <v>6.2199074074074073E-2</v>
          </cell>
          <cell r="AMI178">
            <v>0.32689814814814827</v>
          </cell>
          <cell r="AMJ178">
            <v>0.4487962962962963</v>
          </cell>
          <cell r="AMK178">
            <v>0.39704861111111128</v>
          </cell>
          <cell r="AML178">
            <v>0.26082175925925927</v>
          </cell>
          <cell r="AMM178">
            <v>0.19483796296296299</v>
          </cell>
          <cell r="AMN178">
            <v>3.1215277777777779E-2</v>
          </cell>
          <cell r="AMO178">
            <v>0</v>
          </cell>
          <cell r="AMP178" t="e">
            <v>#REF!</v>
          </cell>
          <cell r="AMR178">
            <v>0</v>
          </cell>
          <cell r="AMS178">
            <v>28412</v>
          </cell>
          <cell r="AMT178">
            <v>33531</v>
          </cell>
          <cell r="AMU178">
            <v>34574</v>
          </cell>
          <cell r="AMV178">
            <v>33435</v>
          </cell>
          <cell r="AMW178">
            <v>5288</v>
          </cell>
          <cell r="AMX178">
            <v>27979</v>
          </cell>
          <cell r="AMY178">
            <v>33943</v>
          </cell>
          <cell r="AMZ178">
            <v>34468</v>
          </cell>
          <cell r="ANA178">
            <v>34443</v>
          </cell>
          <cell r="ANB178">
            <v>9207</v>
          </cell>
          <cell r="ANC178">
            <v>0</v>
          </cell>
          <cell r="AND178">
            <v>0</v>
          </cell>
          <cell r="ANE178">
            <v>27826</v>
          </cell>
          <cell r="ANF178">
            <v>35819</v>
          </cell>
          <cell r="ANG178">
            <v>21137</v>
          </cell>
          <cell r="ANH178">
            <v>16320</v>
          </cell>
          <cell r="ANI178">
            <v>3178</v>
          </cell>
          <cell r="ANJ178">
            <v>29272</v>
          </cell>
          <cell r="ANK178">
            <v>33579</v>
          </cell>
          <cell r="ANL178">
            <v>33391</v>
          </cell>
          <cell r="ANM178">
            <v>34164</v>
          </cell>
          <cell r="ANN178">
            <v>5374</v>
          </cell>
          <cell r="ANO178">
            <v>28244</v>
          </cell>
          <cell r="ANP178">
            <v>38776</v>
          </cell>
          <cell r="ANQ178">
            <v>34305</v>
          </cell>
          <cell r="ANR178">
            <v>22535</v>
          </cell>
          <cell r="ANS178">
            <v>16834</v>
          </cell>
          <cell r="ANT178">
            <v>2697</v>
          </cell>
          <cell r="ANU178">
            <v>0</v>
          </cell>
          <cell r="ANV178" t="e">
            <v>#REF!</v>
          </cell>
          <cell r="ANX178">
            <v>30</v>
          </cell>
          <cell r="ANY178">
            <v>22</v>
          </cell>
          <cell r="ANZ178">
            <v>21</v>
          </cell>
          <cell r="AOA178">
            <v>8</v>
          </cell>
          <cell r="AOB178">
            <v>0</v>
          </cell>
          <cell r="AOC178">
            <v>0</v>
          </cell>
          <cell r="AOD178">
            <v>0</v>
          </cell>
          <cell r="AOE178">
            <v>0</v>
          </cell>
          <cell r="AOF178">
            <v>0</v>
          </cell>
          <cell r="AOG178">
            <v>0</v>
          </cell>
          <cell r="AOH178">
            <v>0</v>
          </cell>
          <cell r="AOI178">
            <v>0</v>
          </cell>
          <cell r="AOJ178">
            <v>1</v>
          </cell>
          <cell r="AOK178">
            <v>0</v>
          </cell>
          <cell r="AOL178">
            <v>0</v>
          </cell>
          <cell r="AOM178">
            <v>0</v>
          </cell>
          <cell r="AON178">
            <v>0</v>
          </cell>
          <cell r="AOO178">
            <v>1</v>
          </cell>
          <cell r="AOP178">
            <v>0</v>
          </cell>
          <cell r="AOQ178">
            <v>0</v>
          </cell>
          <cell r="AOR178">
            <v>0</v>
          </cell>
          <cell r="AOS178">
            <v>0</v>
          </cell>
          <cell r="AOT178">
            <v>1</v>
          </cell>
          <cell r="AOU178"/>
          <cell r="AOV178">
            <v>0</v>
          </cell>
          <cell r="AOW178">
            <v>2</v>
          </cell>
          <cell r="AOX178">
            <v>2</v>
          </cell>
          <cell r="AOY178">
            <v>0</v>
          </cell>
          <cell r="AOZ178">
            <v>0</v>
          </cell>
          <cell r="APA178">
            <v>0</v>
          </cell>
          <cell r="APB178">
            <v>0</v>
          </cell>
          <cell r="APC178">
            <v>0</v>
          </cell>
          <cell r="APD178">
            <v>2</v>
          </cell>
          <cell r="APE178">
            <v>0</v>
          </cell>
          <cell r="APF178">
            <v>1</v>
          </cell>
          <cell r="APG178">
            <v>1</v>
          </cell>
          <cell r="APH178">
            <v>0</v>
          </cell>
          <cell r="API178">
            <v>0</v>
          </cell>
          <cell r="APJ178">
            <v>0</v>
          </cell>
          <cell r="APK178">
            <v>0</v>
          </cell>
          <cell r="APL178">
            <v>0</v>
          </cell>
          <cell r="APM178">
            <v>0</v>
          </cell>
          <cell r="APN178">
            <v>0</v>
          </cell>
          <cell r="APO178">
            <v>2</v>
          </cell>
          <cell r="APP178">
            <v>6</v>
          </cell>
          <cell r="APQ178">
            <v>6</v>
          </cell>
          <cell r="APR178">
            <v>9</v>
          </cell>
          <cell r="APS178">
            <v>21</v>
          </cell>
          <cell r="APT178">
            <v>0</v>
          </cell>
          <cell r="APU178">
            <v>0</v>
          </cell>
          <cell r="APV178">
            <v>0</v>
          </cell>
          <cell r="APW178">
            <v>0</v>
          </cell>
          <cell r="APX178">
            <v>0</v>
          </cell>
          <cell r="APY178">
            <v>0</v>
          </cell>
          <cell r="APZ178">
            <v>0</v>
          </cell>
          <cell r="AQA178">
            <v>0</v>
          </cell>
          <cell r="AQB178">
            <v>3</v>
          </cell>
          <cell r="AQC178">
            <v>4</v>
          </cell>
          <cell r="AQD178">
            <v>4</v>
          </cell>
          <cell r="AQE178">
            <v>11</v>
          </cell>
          <cell r="AQF178">
            <v>0</v>
          </cell>
          <cell r="AQG178">
            <v>0</v>
          </cell>
          <cell r="AQH178">
            <v>0</v>
          </cell>
          <cell r="AQI178">
            <v>0</v>
          </cell>
          <cell r="AQJ178">
            <v>0</v>
          </cell>
          <cell r="AQK178">
            <v>42</v>
          </cell>
          <cell r="AQL178">
            <v>1</v>
          </cell>
          <cell r="AQM178">
            <v>1</v>
          </cell>
          <cell r="AQN178">
            <v>1</v>
          </cell>
          <cell r="AQO178">
            <v>1</v>
          </cell>
          <cell r="AQP178"/>
          <cell r="AQQ178">
            <v>1</v>
          </cell>
          <cell r="AQR178" t="str">
            <v>B</v>
          </cell>
          <cell r="AQS178">
            <v>1</v>
          </cell>
          <cell r="AQT178">
            <v>0</v>
          </cell>
          <cell r="AQU178">
            <v>1</v>
          </cell>
          <cell r="AQV178"/>
          <cell r="AQW178">
            <v>0</v>
          </cell>
          <cell r="AQX178">
            <v>0</v>
          </cell>
          <cell r="AQY178">
            <v>0</v>
          </cell>
          <cell r="AQZ178">
            <v>6.6023611111111107</v>
          </cell>
          <cell r="ARA178">
            <v>0.31439814814814815</v>
          </cell>
          <cell r="ARB178">
            <v>9492</v>
          </cell>
          <cell r="ARC178">
            <v>372960</v>
          </cell>
          <cell r="ARD178">
            <v>0.20578627808135999</v>
          </cell>
          <cell r="ARE178">
            <v>0.95388888888888845</v>
          </cell>
          <cell r="ARF178">
            <v>4.54232804232804E-2</v>
          </cell>
          <cell r="ARG178">
            <v>1365</v>
          </cell>
          <cell r="ARH178">
            <v>55440</v>
          </cell>
          <cell r="ARI178">
            <v>3.0770609318996403E-2</v>
          </cell>
        </row>
        <row r="179">
          <cell r="B179" t="str">
            <v>SELLY SILVIA</v>
          </cell>
          <cell r="C179">
            <v>166729</v>
          </cell>
          <cell r="D179" t="str">
            <v>1</v>
          </cell>
          <cell r="E179" t="str">
            <v>ISLAM</v>
          </cell>
          <cell r="F179" t="str">
            <v>PHL</v>
          </cell>
          <cell r="G179" t="str">
            <v>POSTPAID</v>
          </cell>
          <cell r="H179">
            <v>16.600000000000001</v>
          </cell>
          <cell r="I179" t="str">
            <v>D</v>
          </cell>
          <cell r="J179">
            <v>20236741</v>
          </cell>
          <cell r="K179">
            <v>570037</v>
          </cell>
          <cell r="L179" t="str">
            <v>PEREMPUAN</v>
          </cell>
          <cell r="M179" t="str">
            <v>AGENT POSTPAID</v>
          </cell>
          <cell r="N179" t="str">
            <v>IIN TARINAH</v>
          </cell>
          <cell r="O179" t="str">
            <v>AAN YANUAR</v>
          </cell>
          <cell r="P179"/>
          <cell r="Q179">
            <v>0.76458333333333328</v>
          </cell>
          <cell r="R179" t="str">
            <v>33-1</v>
          </cell>
          <cell r="S179" t="str">
            <v>H</v>
          </cell>
          <cell r="T179"/>
          <cell r="U179"/>
          <cell r="V179"/>
          <cell r="W179"/>
          <cell r="X179"/>
          <cell r="Y179"/>
          <cell r="Z179"/>
          <cell r="AA179"/>
          <cell r="AB179">
            <v>0.72068287037037027</v>
          </cell>
          <cell r="AC179" t="str">
            <v>OK</v>
          </cell>
          <cell r="AD179">
            <v>0.72068287037037027</v>
          </cell>
          <cell r="AE179">
            <v>6.4039351851851847E-2</v>
          </cell>
          <cell r="AF179">
            <v>2.0138888888888883E-2</v>
          </cell>
          <cell r="AG179" t="str">
            <v>OK</v>
          </cell>
          <cell r="AH179">
            <v>4.3900462962962961E-2</v>
          </cell>
          <cell r="AI179">
            <v>0</v>
          </cell>
          <cell r="AJ179"/>
          <cell r="AK179" t="str">
            <v>LP</v>
          </cell>
          <cell r="AL179"/>
          <cell r="AM179"/>
          <cell r="AN179"/>
          <cell r="AO179"/>
          <cell r="AP179"/>
          <cell r="AQ179"/>
          <cell r="AR179"/>
          <cell r="AS179"/>
          <cell r="AT179"/>
          <cell r="AU179"/>
          <cell r="AV179"/>
          <cell r="AW179"/>
          <cell r="AX179"/>
          <cell r="AY179"/>
          <cell r="AZ179"/>
          <cell r="BA179">
            <v>0</v>
          </cell>
          <cell r="BB179"/>
          <cell r="BC179" t="str">
            <v>LP</v>
          </cell>
          <cell r="BD179"/>
          <cell r="BE179"/>
          <cell r="BF179"/>
          <cell r="BG179"/>
          <cell r="BH179"/>
          <cell r="BI179"/>
          <cell r="BJ179"/>
          <cell r="BK179"/>
          <cell r="BL179"/>
          <cell r="BM179"/>
          <cell r="BN179"/>
          <cell r="BO179"/>
          <cell r="BP179"/>
          <cell r="BQ179"/>
          <cell r="BR179"/>
          <cell r="BS179">
            <v>0.37569444444444444</v>
          </cell>
          <cell r="BT179">
            <v>23</v>
          </cell>
          <cell r="BU179" t="str">
            <v>H</v>
          </cell>
          <cell r="BV179"/>
          <cell r="BW179"/>
          <cell r="BX179"/>
          <cell r="BY179"/>
          <cell r="BZ179"/>
          <cell r="CA179"/>
          <cell r="CB179"/>
          <cell r="CC179"/>
          <cell r="CD179">
            <v>0.32798611111111103</v>
          </cell>
          <cell r="CE179" t="str">
            <v>OK</v>
          </cell>
          <cell r="CF179">
            <v>0.32798611111111103</v>
          </cell>
          <cell r="CG179">
            <v>4.9791666666666665E-2</v>
          </cell>
          <cell r="CH179">
            <v>2.0833333333332704E-3</v>
          </cell>
          <cell r="CI179" t="str">
            <v>OK</v>
          </cell>
          <cell r="CJ179">
            <v>4.7708333333333394E-2</v>
          </cell>
          <cell r="CK179">
            <v>0.37569444444444439</v>
          </cell>
          <cell r="CL179">
            <v>29</v>
          </cell>
          <cell r="CM179" t="str">
            <v>H</v>
          </cell>
          <cell r="CN179"/>
          <cell r="CO179"/>
          <cell r="CP179"/>
          <cell r="CQ179"/>
          <cell r="CR179"/>
          <cell r="CS179"/>
          <cell r="CT179"/>
          <cell r="CU179"/>
          <cell r="CV179">
            <v>0.32822916666666663</v>
          </cell>
          <cell r="CW179" t="str">
            <v>OK</v>
          </cell>
          <cell r="CX179">
            <v>0.32822916666666663</v>
          </cell>
          <cell r="CY179">
            <v>4.746527777777778E-2</v>
          </cell>
          <cell r="CZ179">
            <v>0</v>
          </cell>
          <cell r="DA179" t="str">
            <v>OK</v>
          </cell>
          <cell r="DB179">
            <v>4.746527777777778E-2</v>
          </cell>
          <cell r="DC179">
            <v>0.37777777777777777</v>
          </cell>
          <cell r="DD179" t="str">
            <v>33-1</v>
          </cell>
          <cell r="DE179" t="str">
            <v>H</v>
          </cell>
          <cell r="DF179"/>
          <cell r="DG179"/>
          <cell r="DH179"/>
          <cell r="DI179"/>
          <cell r="DJ179"/>
          <cell r="DK179"/>
          <cell r="DL179"/>
          <cell r="DM179"/>
          <cell r="DN179">
            <v>0.33163194444444427</v>
          </cell>
          <cell r="DO179" t="str">
            <v>OK</v>
          </cell>
          <cell r="DP179">
            <v>0.33163194444444427</v>
          </cell>
          <cell r="DQ179">
            <v>6.072916666666666E-2</v>
          </cell>
          <cell r="DR179">
            <v>1.4583333333333171E-2</v>
          </cell>
          <cell r="DS179" t="str">
            <v>OK</v>
          </cell>
          <cell r="DT179">
            <v>4.614583333333349E-2</v>
          </cell>
          <cell r="DU179">
            <v>0</v>
          </cell>
          <cell r="DV179"/>
          <cell r="DW179" t="str">
            <v>LP</v>
          </cell>
          <cell r="DX179"/>
          <cell r="DY179"/>
          <cell r="DZ179"/>
          <cell r="EA179"/>
          <cell r="EB179"/>
          <cell r="EC179"/>
          <cell r="ED179"/>
          <cell r="EE179"/>
          <cell r="EF179"/>
          <cell r="EG179"/>
          <cell r="EH179"/>
          <cell r="EI179"/>
          <cell r="EJ179"/>
          <cell r="EK179"/>
          <cell r="EL179"/>
          <cell r="EM179">
            <v>0</v>
          </cell>
          <cell r="EN179"/>
          <cell r="EO179" t="str">
            <v>LP</v>
          </cell>
          <cell r="EP179"/>
          <cell r="EQ179"/>
          <cell r="ER179"/>
          <cell r="ES179"/>
          <cell r="ET179"/>
          <cell r="EU179"/>
          <cell r="EV179"/>
          <cell r="EW179"/>
          <cell r="EX179"/>
          <cell r="EY179"/>
          <cell r="EZ179"/>
          <cell r="FA179"/>
          <cell r="FB179"/>
          <cell r="FC179"/>
          <cell r="FD179"/>
          <cell r="FE179">
            <v>0</v>
          </cell>
          <cell r="FF179"/>
          <cell r="FG179" t="str">
            <v>LP</v>
          </cell>
          <cell r="FH179"/>
          <cell r="FI179"/>
          <cell r="FJ179"/>
          <cell r="FK179"/>
          <cell r="FL179"/>
          <cell r="FM179"/>
          <cell r="FN179"/>
          <cell r="FO179"/>
          <cell r="FP179"/>
          <cell r="FQ179"/>
          <cell r="FR179"/>
          <cell r="FS179"/>
          <cell r="FT179"/>
          <cell r="FU179"/>
          <cell r="FV179"/>
          <cell r="FW179">
            <v>0.37777777777777777</v>
          </cell>
          <cell r="FX179">
            <v>22</v>
          </cell>
          <cell r="FY179" t="str">
            <v>H</v>
          </cell>
          <cell r="FZ179"/>
          <cell r="GA179"/>
          <cell r="GB179"/>
          <cell r="GC179"/>
          <cell r="GD179"/>
          <cell r="GE179"/>
          <cell r="GF179"/>
          <cell r="GG179"/>
          <cell r="GH179">
            <v>0.32846064814814813</v>
          </cell>
          <cell r="GI179" t="str">
            <v>OK</v>
          </cell>
          <cell r="GJ179">
            <v>0.32846064814814813</v>
          </cell>
          <cell r="GK179">
            <v>4.9317129629629627E-2</v>
          </cell>
          <cell r="GL179">
            <v>0</v>
          </cell>
          <cell r="GM179" t="str">
            <v>OK</v>
          </cell>
          <cell r="GN179">
            <v>4.9317129629629627E-2</v>
          </cell>
          <cell r="GO179">
            <v>0.37916666666666671</v>
          </cell>
          <cell r="GP179">
            <v>28</v>
          </cell>
          <cell r="GQ179" t="str">
            <v>H</v>
          </cell>
          <cell r="GR179"/>
          <cell r="GS179"/>
          <cell r="GT179"/>
          <cell r="GU179"/>
          <cell r="GV179"/>
          <cell r="GW179"/>
          <cell r="GX179"/>
          <cell r="GY179"/>
          <cell r="GZ179">
            <v>0.33042824074074073</v>
          </cell>
          <cell r="HA179" t="str">
            <v>OK</v>
          </cell>
          <cell r="HB179">
            <v>0.33042824074074073</v>
          </cell>
          <cell r="HC179">
            <v>5.5682870370370369E-2</v>
          </cell>
          <cell r="HD179">
            <v>6.9444444444444198E-3</v>
          </cell>
          <cell r="HE179" t="str">
            <v>OK</v>
          </cell>
          <cell r="HF179">
            <v>4.8738425925925949E-2</v>
          </cell>
          <cell r="HG179">
            <v>0.37569444444444439</v>
          </cell>
          <cell r="HH179">
            <v>32</v>
          </cell>
          <cell r="HI179" t="str">
            <v>H</v>
          </cell>
          <cell r="HJ179"/>
          <cell r="HK179"/>
          <cell r="HL179"/>
          <cell r="HM179"/>
          <cell r="HN179"/>
          <cell r="HO179"/>
          <cell r="HP179"/>
          <cell r="HQ179"/>
          <cell r="HR179">
            <v>0.32907407407407402</v>
          </cell>
          <cell r="HS179" t="str">
            <v>OK</v>
          </cell>
          <cell r="HT179">
            <v>0.32907407407407402</v>
          </cell>
          <cell r="HU179">
            <v>4.6620370370370368E-2</v>
          </cell>
          <cell r="HV179">
            <v>0</v>
          </cell>
          <cell r="HW179" t="str">
            <v>OK</v>
          </cell>
          <cell r="HX179">
            <v>4.6620370370370368E-2</v>
          </cell>
          <cell r="HY179">
            <v>0</v>
          </cell>
          <cell r="HZ179"/>
          <cell r="IA179" t="str">
            <v>LP</v>
          </cell>
          <cell r="IB179"/>
          <cell r="IC179"/>
          <cell r="ID179"/>
          <cell r="IE179"/>
          <cell r="IF179"/>
          <cell r="IG179"/>
          <cell r="IH179"/>
          <cell r="II179"/>
          <cell r="IJ179"/>
          <cell r="IK179"/>
          <cell r="IL179"/>
          <cell r="IM179"/>
          <cell r="IN179"/>
          <cell r="IO179"/>
          <cell r="IP179"/>
          <cell r="IQ179">
            <v>1.3763888888888889</v>
          </cell>
          <cell r="IR179">
            <v>24</v>
          </cell>
          <cell r="IS179" t="str">
            <v>H</v>
          </cell>
          <cell r="IT179"/>
          <cell r="IU179"/>
          <cell r="IV179"/>
          <cell r="IW179"/>
          <cell r="IX179"/>
          <cell r="IY179"/>
          <cell r="IZ179"/>
          <cell r="JA179"/>
          <cell r="JB179">
            <v>1.330462962962963</v>
          </cell>
          <cell r="JC179" t="str">
            <v>OK</v>
          </cell>
          <cell r="JD179">
            <v>1.330462962962963</v>
          </cell>
          <cell r="JE179">
            <v>7.1620370370370376E-2</v>
          </cell>
          <cell r="JF179">
            <v>2.5694444444444409E-2</v>
          </cell>
          <cell r="JG179" t="str">
            <v>OK</v>
          </cell>
          <cell r="JH179">
            <v>4.5925925925925967E-2</v>
          </cell>
          <cell r="JI179">
            <v>0.38055555555555559</v>
          </cell>
          <cell r="JJ179">
            <v>26</v>
          </cell>
          <cell r="JK179" t="str">
            <v>H</v>
          </cell>
          <cell r="JL179"/>
          <cell r="JM179"/>
          <cell r="JN179"/>
          <cell r="JO179"/>
          <cell r="JP179"/>
          <cell r="JQ179"/>
          <cell r="JR179"/>
          <cell r="JS179"/>
          <cell r="JT179">
            <v>0.32946759259259273</v>
          </cell>
          <cell r="JU179" t="str">
            <v>OK</v>
          </cell>
          <cell r="JV179">
            <v>0.32946759259259273</v>
          </cell>
          <cell r="JW179">
            <v>5.4560185185185177E-2</v>
          </cell>
          <cell r="JX179">
            <v>3.4722222222223209E-3</v>
          </cell>
          <cell r="JY179" t="str">
            <v>OK</v>
          </cell>
          <cell r="JZ179">
            <v>5.1087962962962856E-2</v>
          </cell>
          <cell r="KA179">
            <v>1.3812499999999999</v>
          </cell>
          <cell r="KB179">
            <v>31</v>
          </cell>
          <cell r="KC179" t="str">
            <v>H</v>
          </cell>
          <cell r="KD179"/>
          <cell r="KE179"/>
          <cell r="KF179"/>
          <cell r="KG179"/>
          <cell r="KH179"/>
          <cell r="KI179"/>
          <cell r="KJ179"/>
          <cell r="KK179"/>
          <cell r="KL179">
            <v>1.3351157407407406</v>
          </cell>
          <cell r="KM179" t="str">
            <v>OK</v>
          </cell>
          <cell r="KN179">
            <v>1.3351157407407406</v>
          </cell>
          <cell r="KO179">
            <v>4.7523148148148148E-2</v>
          </cell>
          <cell r="KP179">
            <v>1.388888888888884E-3</v>
          </cell>
          <cell r="KQ179" t="str">
            <v>OK</v>
          </cell>
          <cell r="KR179">
            <v>4.6134259259259264E-2</v>
          </cell>
          <cell r="KS179">
            <v>0.37569444444444439</v>
          </cell>
          <cell r="KT179">
            <v>32</v>
          </cell>
          <cell r="KU179" t="str">
            <v>H</v>
          </cell>
          <cell r="KV179"/>
          <cell r="KW179"/>
          <cell r="KX179"/>
          <cell r="KY179"/>
          <cell r="KZ179"/>
          <cell r="LA179"/>
          <cell r="LB179"/>
          <cell r="LC179"/>
          <cell r="LD179">
            <v>0.32850694444444439</v>
          </cell>
          <cell r="LE179" t="str">
            <v>OK</v>
          </cell>
          <cell r="LF179">
            <v>0.32850694444444439</v>
          </cell>
          <cell r="LG179">
            <v>4.9965277777777775E-2</v>
          </cell>
          <cell r="LH179">
            <v>2.7777777777777679E-3</v>
          </cell>
          <cell r="LI179" t="str">
            <v>OK</v>
          </cell>
          <cell r="LJ179">
            <v>4.7187500000000007E-2</v>
          </cell>
          <cell r="LK179">
            <v>0</v>
          </cell>
          <cell r="LL179"/>
          <cell r="LM179" t="str">
            <v>LP</v>
          </cell>
          <cell r="LN179"/>
          <cell r="LO179"/>
          <cell r="LP179"/>
          <cell r="LQ179"/>
          <cell r="LR179"/>
          <cell r="LS179"/>
          <cell r="LT179"/>
          <cell r="LU179"/>
          <cell r="LV179"/>
          <cell r="LW179"/>
          <cell r="LX179"/>
          <cell r="LY179"/>
          <cell r="LZ179"/>
          <cell r="MA179"/>
          <cell r="MB179"/>
          <cell r="MC179">
            <v>0.38611111111111107</v>
          </cell>
          <cell r="MD179">
            <v>36</v>
          </cell>
          <cell r="ME179" t="str">
            <v>TLTM</v>
          </cell>
          <cell r="MF179" t="str">
            <v>DESIARTI MARTIKA DEWIANA</v>
          </cell>
          <cell r="MG179"/>
          <cell r="MH179"/>
          <cell r="MI179"/>
          <cell r="MJ179"/>
          <cell r="MK179"/>
          <cell r="ML179"/>
          <cell r="MM179"/>
          <cell r="MN179">
            <v>0.34202546296296293</v>
          </cell>
          <cell r="MO179" t="str">
            <v>OK</v>
          </cell>
          <cell r="MP179">
            <v>0.34202546296296293</v>
          </cell>
          <cell r="MQ179">
            <v>4.6863425925925926E-2</v>
          </cell>
          <cell r="MR179">
            <v>2.7777777777777679E-3</v>
          </cell>
          <cell r="MS179" t="str">
            <v>OK</v>
          </cell>
          <cell r="MT179">
            <v>4.4085648148148159E-2</v>
          </cell>
          <cell r="MU179">
            <v>0</v>
          </cell>
          <cell r="MV179"/>
          <cell r="MW179" t="str">
            <v>TLTL</v>
          </cell>
          <cell r="MX179" t="str">
            <v>DESIARTI MARTIKA DEWIANA</v>
          </cell>
          <cell r="MY179"/>
          <cell r="MZ179"/>
          <cell r="NA179"/>
          <cell r="NB179"/>
          <cell r="NC179"/>
          <cell r="ND179"/>
          <cell r="NE179"/>
          <cell r="NF179"/>
          <cell r="NG179"/>
          <cell r="NH179"/>
          <cell r="NI179"/>
          <cell r="NJ179"/>
          <cell r="NK179"/>
          <cell r="NL179"/>
          <cell r="NM179">
            <v>0.37847222222222221</v>
          </cell>
          <cell r="NN179">
            <v>24</v>
          </cell>
          <cell r="NO179" t="str">
            <v>H</v>
          </cell>
          <cell r="NP179"/>
          <cell r="NQ179"/>
          <cell r="NR179"/>
          <cell r="NS179"/>
          <cell r="NT179"/>
          <cell r="NU179"/>
          <cell r="NV179"/>
          <cell r="NW179"/>
          <cell r="NX179">
            <v>0.33180555555555558</v>
          </cell>
          <cell r="NY179" t="str">
            <v>OK</v>
          </cell>
          <cell r="NZ179">
            <v>0.33180555555555558</v>
          </cell>
          <cell r="OA179">
            <v>4.6666666666666662E-2</v>
          </cell>
          <cell r="OB179">
            <v>0</v>
          </cell>
          <cell r="OC179" t="str">
            <v>OK</v>
          </cell>
          <cell r="OD179">
            <v>4.6666666666666662E-2</v>
          </cell>
          <cell r="OE179">
            <v>0.37916666666666676</v>
          </cell>
          <cell r="OF179">
            <v>30</v>
          </cell>
          <cell r="OG179" t="str">
            <v>H</v>
          </cell>
          <cell r="OH179"/>
          <cell r="OI179"/>
          <cell r="OJ179"/>
          <cell r="OK179"/>
          <cell r="OL179"/>
          <cell r="OM179"/>
          <cell r="ON179"/>
          <cell r="OO179"/>
          <cell r="OP179">
            <v>0.3373842592592593</v>
          </cell>
          <cell r="OQ179" t="str">
            <v>OK</v>
          </cell>
          <cell r="OR179">
            <v>0.3373842592592593</v>
          </cell>
          <cell r="OS179">
            <v>4.942129629629629E-2</v>
          </cell>
          <cell r="OT179">
            <v>7.6388888888888062E-3</v>
          </cell>
          <cell r="OU179" t="str">
            <v>OK</v>
          </cell>
          <cell r="OV179">
            <v>4.1782407407407483E-2</v>
          </cell>
          <cell r="OW179">
            <v>0.37569444444444439</v>
          </cell>
          <cell r="OX179">
            <v>34</v>
          </cell>
          <cell r="OY179" t="str">
            <v>H</v>
          </cell>
          <cell r="OZ179"/>
          <cell r="PA179"/>
          <cell r="PB179"/>
          <cell r="PC179"/>
          <cell r="PD179"/>
          <cell r="PE179"/>
          <cell r="PF179"/>
          <cell r="PG179"/>
          <cell r="PH179">
            <v>0.3299305555555555</v>
          </cell>
          <cell r="PI179" t="str">
            <v>OK</v>
          </cell>
          <cell r="PJ179">
            <v>0.3299305555555555</v>
          </cell>
          <cell r="PK179">
            <v>5.1319444444444445E-2</v>
          </cell>
          <cell r="PL179">
            <v>5.5555555555555913E-3</v>
          </cell>
          <cell r="PM179" t="str">
            <v>OK</v>
          </cell>
          <cell r="PN179">
            <v>4.5763888888888854E-2</v>
          </cell>
          <cell r="PO179">
            <v>0</v>
          </cell>
          <cell r="PP179"/>
          <cell r="PQ179" t="str">
            <v>LP</v>
          </cell>
          <cell r="PR179"/>
          <cell r="PS179"/>
          <cell r="PT179"/>
          <cell r="PU179"/>
          <cell r="PV179"/>
          <cell r="PW179"/>
          <cell r="PX179"/>
          <cell r="PY179"/>
          <cell r="PZ179"/>
          <cell r="QA179"/>
          <cell r="QB179"/>
          <cell r="QC179"/>
          <cell r="QD179"/>
          <cell r="QE179"/>
          <cell r="QF179"/>
          <cell r="QG179">
            <v>0.37569444444444455</v>
          </cell>
          <cell r="QH179">
            <v>22</v>
          </cell>
          <cell r="QI179" t="str">
            <v>H</v>
          </cell>
          <cell r="QJ179"/>
          <cell r="QK179"/>
          <cell r="QL179"/>
          <cell r="QM179"/>
          <cell r="QN179"/>
          <cell r="QO179"/>
          <cell r="QP179"/>
          <cell r="QQ179"/>
          <cell r="QR179">
            <v>0.32991898148148158</v>
          </cell>
          <cell r="QS179" t="str">
            <v>OK</v>
          </cell>
          <cell r="QT179">
            <v>0.32991898148148158</v>
          </cell>
          <cell r="QU179">
            <v>4.5775462962962955E-2</v>
          </cell>
          <cell r="QV179">
            <v>0</v>
          </cell>
          <cell r="QW179" t="str">
            <v>OK</v>
          </cell>
          <cell r="QX179">
            <v>4.5775462962962955E-2</v>
          </cell>
          <cell r="QY179">
            <v>0.38194444444444448</v>
          </cell>
          <cell r="QZ179">
            <v>28</v>
          </cell>
          <cell r="RA179" t="str">
            <v>H</v>
          </cell>
          <cell r="RB179"/>
          <cell r="RC179"/>
          <cell r="RD179"/>
          <cell r="RE179"/>
          <cell r="RF179"/>
          <cell r="RG179"/>
          <cell r="RH179"/>
          <cell r="RI179"/>
          <cell r="RJ179">
            <v>0.33824074074074073</v>
          </cell>
          <cell r="RK179" t="str">
            <v>OK</v>
          </cell>
          <cell r="RL179">
            <v>0.33824074074074073</v>
          </cell>
          <cell r="RM179">
            <v>4.925925925925926E-2</v>
          </cell>
          <cell r="RN179">
            <v>5.5555555555555358E-3</v>
          </cell>
          <cell r="RO179" t="str">
            <v>OK</v>
          </cell>
          <cell r="RP179">
            <v>4.3703703703703724E-2</v>
          </cell>
          <cell r="RQ179">
            <v>0.37847222222222215</v>
          </cell>
          <cell r="RR179">
            <v>34</v>
          </cell>
          <cell r="RS179" t="str">
            <v>H</v>
          </cell>
          <cell r="RT179"/>
          <cell r="RU179"/>
          <cell r="RV179"/>
          <cell r="RW179"/>
          <cell r="RX179"/>
          <cell r="RY179"/>
          <cell r="RZ179"/>
          <cell r="SA179"/>
          <cell r="SB179">
            <v>0.33438657407407402</v>
          </cell>
          <cell r="SC179" t="str">
            <v>OK</v>
          </cell>
          <cell r="SD179">
            <v>0.33438657407407402</v>
          </cell>
          <cell r="SE179">
            <v>4.8252314814814817E-2</v>
          </cell>
          <cell r="SF179">
            <v>4.1666666666666519E-3</v>
          </cell>
          <cell r="SG179" t="str">
            <v>OK</v>
          </cell>
          <cell r="SH179">
            <v>4.4085648148148165E-2</v>
          </cell>
          <cell r="SI179">
            <v>0</v>
          </cell>
          <cell r="SJ179"/>
          <cell r="SK179" t="str">
            <v>LP</v>
          </cell>
          <cell r="SL179"/>
          <cell r="SM179"/>
          <cell r="SN179"/>
          <cell r="SO179"/>
          <cell r="SP179"/>
          <cell r="SQ179"/>
          <cell r="SR179"/>
          <cell r="SS179"/>
          <cell r="ST179"/>
          <cell r="SU179"/>
          <cell r="SV179"/>
          <cell r="SW179"/>
          <cell r="SX179"/>
          <cell r="SY179"/>
          <cell r="SZ179"/>
          <cell r="TA179">
            <v>0.37638888888888888</v>
          </cell>
          <cell r="TB179">
            <v>23</v>
          </cell>
          <cell r="TC179" t="str">
            <v>H</v>
          </cell>
          <cell r="TD179"/>
          <cell r="TE179"/>
          <cell r="TF179"/>
          <cell r="TG179"/>
          <cell r="TH179"/>
          <cell r="TI179"/>
          <cell r="TJ179"/>
          <cell r="TK179"/>
          <cell r="TL179">
            <v>0.33333333333333337</v>
          </cell>
          <cell r="TM179" t="str">
            <v>OK</v>
          </cell>
          <cell r="TN179">
            <v>0.33333333333333337</v>
          </cell>
          <cell r="TO179">
            <v>5.0694444444444445E-2</v>
          </cell>
          <cell r="TP179">
            <v>7.6388888888889173E-3</v>
          </cell>
          <cell r="TQ179" t="str">
            <v>OK</v>
          </cell>
          <cell r="TR179">
            <v>4.3055555555555527E-2</v>
          </cell>
          <cell r="TS179">
            <v>0.38541666666666669</v>
          </cell>
          <cell r="TT179">
            <v>28</v>
          </cell>
          <cell r="TU179" t="str">
            <v>TDT</v>
          </cell>
          <cell r="TV179" t="str">
            <v>SITI MARIAM</v>
          </cell>
          <cell r="TW179"/>
          <cell r="TX179"/>
          <cell r="TY179"/>
          <cell r="TZ179"/>
          <cell r="UA179"/>
          <cell r="UB179"/>
          <cell r="UC179"/>
          <cell r="UD179">
            <v>0.34075231481481488</v>
          </cell>
          <cell r="UE179" t="str">
            <v>OK</v>
          </cell>
          <cell r="UF179">
            <v>0.34075231481481488</v>
          </cell>
          <cell r="UG179">
            <v>4.6747685185185184E-2</v>
          </cell>
          <cell r="UH179">
            <v>2.0833333333333814E-3</v>
          </cell>
          <cell r="UI179" t="str">
            <v>OK</v>
          </cell>
          <cell r="UJ179">
            <v>4.4664351851851802E-2</v>
          </cell>
          <cell r="UK179"/>
          <cell r="UL179"/>
          <cell r="UM179"/>
          <cell r="UN179"/>
          <cell r="UO179"/>
          <cell r="UP179"/>
          <cell r="UQ179"/>
          <cell r="UR179"/>
          <cell r="US179"/>
          <cell r="UT179"/>
          <cell r="UU179"/>
          <cell r="UV179"/>
          <cell r="UW179"/>
          <cell r="UX179"/>
          <cell r="UY179"/>
          <cell r="UZ179"/>
          <cell r="VA179"/>
          <cell r="VB179"/>
          <cell r="VC179"/>
          <cell r="VD179" t="str">
            <v>33-1</v>
          </cell>
          <cell r="VE179">
            <v>0</v>
          </cell>
          <cell r="VF179">
            <v>0</v>
          </cell>
          <cell r="VG179">
            <v>23</v>
          </cell>
          <cell r="VH179">
            <v>29</v>
          </cell>
          <cell r="VI179" t="str">
            <v>33-1</v>
          </cell>
          <cell r="VJ179">
            <v>0</v>
          </cell>
          <cell r="VK179">
            <v>0</v>
          </cell>
          <cell r="VL179">
            <v>0</v>
          </cell>
          <cell r="VM179">
            <v>22</v>
          </cell>
          <cell r="VN179">
            <v>28</v>
          </cell>
          <cell r="VO179">
            <v>32</v>
          </cell>
          <cell r="VP179">
            <v>0</v>
          </cell>
          <cell r="VQ179">
            <v>24</v>
          </cell>
          <cell r="VR179">
            <v>26</v>
          </cell>
          <cell r="VS179">
            <v>31</v>
          </cell>
          <cell r="VT179">
            <v>32</v>
          </cell>
          <cell r="VU179">
            <v>0</v>
          </cell>
          <cell r="VV179">
            <v>36</v>
          </cell>
          <cell r="VW179">
            <v>0</v>
          </cell>
          <cell r="VX179">
            <v>24</v>
          </cell>
          <cell r="VY179">
            <v>30</v>
          </cell>
          <cell r="VZ179">
            <v>34</v>
          </cell>
          <cell r="WA179">
            <v>0</v>
          </cell>
          <cell r="WB179">
            <v>22</v>
          </cell>
          <cell r="WC179">
            <v>28</v>
          </cell>
          <cell r="WD179">
            <v>34</v>
          </cell>
          <cell r="WE179">
            <v>0</v>
          </cell>
          <cell r="WF179">
            <v>23</v>
          </cell>
          <cell r="WG179">
            <v>28</v>
          </cell>
          <cell r="WH179">
            <v>0</v>
          </cell>
          <cell r="WI179"/>
          <cell r="WJ179" t="str">
            <v>H</v>
          </cell>
          <cell r="WK179" t="str">
            <v>LP</v>
          </cell>
          <cell r="WL179" t="str">
            <v>LP</v>
          </cell>
          <cell r="WM179" t="str">
            <v>H</v>
          </cell>
          <cell r="WN179" t="str">
            <v>H</v>
          </cell>
          <cell r="WO179" t="str">
            <v>H</v>
          </cell>
          <cell r="WP179" t="str">
            <v>LP</v>
          </cell>
          <cell r="WQ179" t="str">
            <v>LP</v>
          </cell>
          <cell r="WR179" t="str">
            <v>LP</v>
          </cell>
          <cell r="WS179" t="str">
            <v>H</v>
          </cell>
          <cell r="WT179" t="str">
            <v>H</v>
          </cell>
          <cell r="WU179" t="str">
            <v>H</v>
          </cell>
          <cell r="WV179" t="str">
            <v>LP</v>
          </cell>
          <cell r="WW179" t="str">
            <v>H</v>
          </cell>
          <cell r="WX179" t="str">
            <v>H</v>
          </cell>
          <cell r="WY179" t="str">
            <v>H</v>
          </cell>
          <cell r="WZ179" t="str">
            <v>H</v>
          </cell>
          <cell r="XA179" t="str">
            <v>LP</v>
          </cell>
          <cell r="XB179" t="str">
            <v>TLTM</v>
          </cell>
          <cell r="XC179" t="str">
            <v>TLTL</v>
          </cell>
          <cell r="XD179" t="str">
            <v>H</v>
          </cell>
          <cell r="XE179" t="str">
            <v>H</v>
          </cell>
          <cell r="XF179" t="str">
            <v>H</v>
          </cell>
          <cell r="XG179" t="str">
            <v>LP</v>
          </cell>
          <cell r="XH179" t="str">
            <v>H</v>
          </cell>
          <cell r="XI179" t="str">
            <v>H</v>
          </cell>
          <cell r="XJ179" t="str">
            <v>H</v>
          </cell>
          <cell r="XK179" t="str">
            <v>LP</v>
          </cell>
          <cell r="XL179" t="str">
            <v>H</v>
          </cell>
          <cell r="XM179" t="str">
            <v>TDT</v>
          </cell>
          <cell r="XN179">
            <v>0</v>
          </cell>
          <cell r="XO179"/>
          <cell r="XP179">
            <v>0</v>
          </cell>
          <cell r="XQ179">
            <v>0</v>
          </cell>
          <cell r="XR179">
            <v>0</v>
          </cell>
          <cell r="XS179">
            <v>0</v>
          </cell>
          <cell r="XT179">
            <v>0</v>
          </cell>
          <cell r="XU179">
            <v>0</v>
          </cell>
          <cell r="XV179">
            <v>0</v>
          </cell>
          <cell r="XW179">
            <v>0</v>
          </cell>
          <cell r="XX179">
            <v>0</v>
          </cell>
          <cell r="XY179">
            <v>0</v>
          </cell>
          <cell r="XZ179">
            <v>0</v>
          </cell>
          <cell r="YA179">
            <v>0</v>
          </cell>
          <cell r="YB179">
            <v>0</v>
          </cell>
          <cell r="YC179">
            <v>0</v>
          </cell>
          <cell r="YD179">
            <v>0</v>
          </cell>
          <cell r="YE179">
            <v>0</v>
          </cell>
          <cell r="YF179">
            <v>0</v>
          </cell>
          <cell r="YG179">
            <v>0</v>
          </cell>
          <cell r="YH179" t="str">
            <v>DESIARTI MARTIKA DEWIANA</v>
          </cell>
          <cell r="YI179" t="str">
            <v>DESIARTI MARTIKA DEWIANA</v>
          </cell>
          <cell r="YJ179">
            <v>0</v>
          </cell>
          <cell r="YK179">
            <v>0</v>
          </cell>
          <cell r="YL179">
            <v>0</v>
          </cell>
          <cell r="YM179">
            <v>0</v>
          </cell>
          <cell r="YN179">
            <v>0</v>
          </cell>
          <cell r="YO179">
            <v>0</v>
          </cell>
          <cell r="YP179">
            <v>0</v>
          </cell>
          <cell r="YQ179">
            <v>0</v>
          </cell>
          <cell r="YR179">
            <v>0</v>
          </cell>
          <cell r="YS179" t="str">
            <v>SITI MARIAM</v>
          </cell>
          <cell r="YT179">
            <v>0</v>
          </cell>
          <cell r="YU179"/>
          <cell r="YV179">
            <v>0</v>
          </cell>
          <cell r="YW179">
            <v>0</v>
          </cell>
          <cell r="YX179">
            <v>0</v>
          </cell>
          <cell r="YY179">
            <v>0</v>
          </cell>
          <cell r="YZ179">
            <v>0</v>
          </cell>
          <cell r="ZA179">
            <v>0</v>
          </cell>
          <cell r="ZB179">
            <v>0</v>
          </cell>
          <cell r="ZC179">
            <v>0</v>
          </cell>
          <cell r="ZD179">
            <v>0</v>
          </cell>
          <cell r="ZE179">
            <v>0</v>
          </cell>
          <cell r="ZF179">
            <v>0</v>
          </cell>
          <cell r="ZG179">
            <v>0</v>
          </cell>
          <cell r="ZH179">
            <v>0</v>
          </cell>
          <cell r="ZI179">
            <v>0</v>
          </cell>
          <cell r="ZJ179">
            <v>0</v>
          </cell>
          <cell r="ZK179">
            <v>0</v>
          </cell>
          <cell r="ZL179">
            <v>0</v>
          </cell>
          <cell r="ZM179">
            <v>0</v>
          </cell>
          <cell r="ZN179">
            <v>0</v>
          </cell>
          <cell r="ZO179">
            <v>0</v>
          </cell>
          <cell r="ZP179">
            <v>0</v>
          </cell>
          <cell r="ZQ179">
            <v>0</v>
          </cell>
          <cell r="ZR179">
            <v>0</v>
          </cell>
          <cell r="ZS179">
            <v>0</v>
          </cell>
          <cell r="ZT179">
            <v>0</v>
          </cell>
          <cell r="ZU179">
            <v>0</v>
          </cell>
          <cell r="ZV179">
            <v>0</v>
          </cell>
          <cell r="ZW179">
            <v>0</v>
          </cell>
          <cell r="ZX179">
            <v>0</v>
          </cell>
          <cell r="ZY179">
            <v>0</v>
          </cell>
          <cell r="ZZ179">
            <v>0</v>
          </cell>
          <cell r="AAA179"/>
          <cell r="AAB179">
            <v>0</v>
          </cell>
          <cell r="AAC179">
            <v>0.37569444444444444</v>
          </cell>
          <cell r="AAD179">
            <v>0.37569444444444439</v>
          </cell>
          <cell r="AAE179">
            <v>0.37777777777777777</v>
          </cell>
          <cell r="AAF179">
            <v>0</v>
          </cell>
          <cell r="AAG179">
            <v>0</v>
          </cell>
          <cell r="AAH179">
            <v>0</v>
          </cell>
          <cell r="AAI179">
            <v>0.37777777777777777</v>
          </cell>
          <cell r="AAJ179">
            <v>0.37916666666666671</v>
          </cell>
          <cell r="AAK179">
            <v>0.37569444444444439</v>
          </cell>
          <cell r="AAL179">
            <v>0</v>
          </cell>
          <cell r="AAM179">
            <v>1.3763888888888889</v>
          </cell>
          <cell r="AAN179">
            <v>0.38055555555555559</v>
          </cell>
          <cell r="AAO179">
            <v>1.3812499999999999</v>
          </cell>
          <cell r="AAP179">
            <v>0.37569444444444439</v>
          </cell>
          <cell r="AAQ179">
            <v>0</v>
          </cell>
          <cell r="AAR179">
            <v>0.38611111111111107</v>
          </cell>
          <cell r="AAS179">
            <v>0</v>
          </cell>
          <cell r="AAT179">
            <v>0.37847222222222221</v>
          </cell>
          <cell r="AAU179">
            <v>0.37916666666666676</v>
          </cell>
          <cell r="AAV179">
            <v>0.37569444444444439</v>
          </cell>
          <cell r="AAW179">
            <v>0</v>
          </cell>
          <cell r="AAX179">
            <v>0.37569444444444455</v>
          </cell>
          <cell r="AAY179">
            <v>0.38194444444444448</v>
          </cell>
          <cell r="AAZ179">
            <v>0.37847222222222215</v>
          </cell>
          <cell r="ABA179">
            <v>0</v>
          </cell>
          <cell r="ABB179">
            <v>0.37638888888888888</v>
          </cell>
          <cell r="ABC179">
            <v>0.38541666666666669</v>
          </cell>
          <cell r="ABD179">
            <v>0</v>
          </cell>
          <cell r="ABE179">
            <v>0.38541666666666669</v>
          </cell>
          <cell r="ABF179">
            <v>0</v>
          </cell>
          <cell r="ABG179"/>
          <cell r="ABH179">
            <v>0</v>
          </cell>
          <cell r="ABI179">
            <v>0</v>
          </cell>
          <cell r="ABJ179">
            <v>0</v>
          </cell>
          <cell r="ABK179">
            <v>0</v>
          </cell>
          <cell r="ABL179">
            <v>0</v>
          </cell>
          <cell r="ABM179">
            <v>0</v>
          </cell>
          <cell r="ABN179">
            <v>0</v>
          </cell>
          <cell r="ABO179">
            <v>0</v>
          </cell>
          <cell r="ABP179">
            <v>0</v>
          </cell>
          <cell r="ABQ179">
            <v>0</v>
          </cell>
          <cell r="ABR179">
            <v>0</v>
          </cell>
          <cell r="ABS179">
            <v>0</v>
          </cell>
          <cell r="ABT179">
            <v>0</v>
          </cell>
          <cell r="ABU179">
            <v>0</v>
          </cell>
          <cell r="ABV179">
            <v>0</v>
          </cell>
          <cell r="ABW179">
            <v>0</v>
          </cell>
          <cell r="ABX179">
            <v>0</v>
          </cell>
          <cell r="ABY179">
            <v>0</v>
          </cell>
          <cell r="ABZ179">
            <v>0</v>
          </cell>
          <cell r="ACA179">
            <v>0</v>
          </cell>
          <cell r="ACB179">
            <v>0</v>
          </cell>
          <cell r="ACC179">
            <v>0</v>
          </cell>
          <cell r="ACD179">
            <v>0</v>
          </cell>
          <cell r="ACE179">
            <v>0</v>
          </cell>
          <cell r="ACF179">
            <v>0</v>
          </cell>
          <cell r="ACG179">
            <v>0</v>
          </cell>
          <cell r="ACH179">
            <v>0</v>
          </cell>
          <cell r="ACI179">
            <v>0</v>
          </cell>
          <cell r="ACJ179">
            <v>0</v>
          </cell>
          <cell r="ACK179">
            <v>0</v>
          </cell>
          <cell r="ACL179">
            <v>0</v>
          </cell>
          <cell r="ACM179"/>
          <cell r="ACN179">
            <v>0</v>
          </cell>
          <cell r="ACO179">
            <v>0</v>
          </cell>
          <cell r="ACP179">
            <v>0</v>
          </cell>
          <cell r="ACQ179">
            <v>0</v>
          </cell>
          <cell r="ACR179">
            <v>0</v>
          </cell>
          <cell r="ACS179">
            <v>0</v>
          </cell>
          <cell r="ACT179">
            <v>0</v>
          </cell>
          <cell r="ACU179">
            <v>0</v>
          </cell>
          <cell r="ACV179">
            <v>0</v>
          </cell>
          <cell r="ACW179">
            <v>0</v>
          </cell>
          <cell r="ACX179">
            <v>0</v>
          </cell>
          <cell r="ACY179">
            <v>0</v>
          </cell>
          <cell r="ACZ179">
            <v>0</v>
          </cell>
          <cell r="ADA179">
            <v>0</v>
          </cell>
          <cell r="ADB179">
            <v>0</v>
          </cell>
          <cell r="ADC179">
            <v>0</v>
          </cell>
          <cell r="ADD179">
            <v>0</v>
          </cell>
          <cell r="ADE179">
            <v>0</v>
          </cell>
          <cell r="ADF179">
            <v>0</v>
          </cell>
          <cell r="ADG179">
            <v>0</v>
          </cell>
          <cell r="ADH179">
            <v>0</v>
          </cell>
          <cell r="ADI179">
            <v>0</v>
          </cell>
          <cell r="ADJ179">
            <v>0</v>
          </cell>
          <cell r="ADK179">
            <v>0</v>
          </cell>
          <cell r="ADL179">
            <v>0</v>
          </cell>
          <cell r="ADM179">
            <v>0</v>
          </cell>
          <cell r="ADN179">
            <v>0</v>
          </cell>
          <cell r="ADO179">
            <v>0</v>
          </cell>
          <cell r="ADP179">
            <v>0</v>
          </cell>
          <cell r="ADQ179">
            <v>0</v>
          </cell>
          <cell r="ADR179">
            <v>0</v>
          </cell>
          <cell r="ADS179"/>
          <cell r="ADT179" t="str">
            <v>SELLY SILVIA</v>
          </cell>
          <cell r="ADU179" t="str">
            <v>POSTPAID</v>
          </cell>
          <cell r="ADV179">
            <v>0.72068287037037027</v>
          </cell>
          <cell r="ADW179">
            <v>0</v>
          </cell>
          <cell r="ADX179">
            <v>0</v>
          </cell>
          <cell r="ADY179">
            <v>0.32798611111111103</v>
          </cell>
          <cell r="ADZ179">
            <v>0.32822916666666663</v>
          </cell>
          <cell r="AEA179">
            <v>0.33163194444444427</v>
          </cell>
          <cell r="AEB179">
            <v>0</v>
          </cell>
          <cell r="AEC179">
            <v>0</v>
          </cell>
          <cell r="AED179">
            <v>0</v>
          </cell>
          <cell r="AEE179">
            <v>0.32846064814814813</v>
          </cell>
          <cell r="AEF179">
            <v>0.33042824074074073</v>
          </cell>
          <cell r="AEG179">
            <v>0.32907407407407402</v>
          </cell>
          <cell r="AEH179">
            <v>0</v>
          </cell>
          <cell r="AEI179">
            <v>1.330462962962963</v>
          </cell>
          <cell r="AEJ179">
            <v>0.32946759259259273</v>
          </cell>
          <cell r="AEK179">
            <v>1.3351157407407406</v>
          </cell>
          <cell r="AEL179">
            <v>0.32850694444444439</v>
          </cell>
          <cell r="AEM179">
            <v>0</v>
          </cell>
          <cell r="AEN179">
            <v>0.34202546296296293</v>
          </cell>
          <cell r="AEO179">
            <v>0</v>
          </cell>
          <cell r="AEP179">
            <v>0.33180555555555558</v>
          </cell>
          <cell r="AEQ179">
            <v>0.3373842592592593</v>
          </cell>
          <cell r="AER179">
            <v>0.3299305555555555</v>
          </cell>
          <cell r="AES179">
            <v>0</v>
          </cell>
          <cell r="AET179">
            <v>0.32991898148148158</v>
          </cell>
          <cell r="AEU179">
            <v>0.33824074074074073</v>
          </cell>
          <cell r="AEV179">
            <v>0.33438657407407402</v>
          </cell>
          <cell r="AEW179">
            <v>0</v>
          </cell>
          <cell r="AEX179">
            <v>0.33333333333333337</v>
          </cell>
          <cell r="AEY179">
            <v>0.34075231481481488</v>
          </cell>
          <cell r="AEZ179">
            <v>0</v>
          </cell>
          <cell r="AFA179"/>
          <cell r="AFB179">
            <v>0.72068287037037027</v>
          </cell>
          <cell r="AFC179">
            <v>0</v>
          </cell>
          <cell r="AFD179">
            <v>0</v>
          </cell>
          <cell r="AFE179">
            <v>0.32798611111111103</v>
          </cell>
          <cell r="AFF179">
            <v>0.32822916666666663</v>
          </cell>
          <cell r="AFG179">
            <v>0.33163194444444427</v>
          </cell>
          <cell r="AFH179">
            <v>0</v>
          </cell>
          <cell r="AFI179">
            <v>0</v>
          </cell>
          <cell r="AFJ179">
            <v>0</v>
          </cell>
          <cell r="AFK179">
            <v>0.32846064814814813</v>
          </cell>
          <cell r="AFL179">
            <v>0.33042824074074073</v>
          </cell>
          <cell r="AFM179">
            <v>0.32907407407407402</v>
          </cell>
          <cell r="AFN179">
            <v>0</v>
          </cell>
          <cell r="AFO179">
            <v>1.330462962962963</v>
          </cell>
          <cell r="AFP179">
            <v>0.32946759259259273</v>
          </cell>
          <cell r="AFQ179">
            <v>1.3351157407407406</v>
          </cell>
          <cell r="AFR179">
            <v>0.32850694444444439</v>
          </cell>
          <cell r="AFS179">
            <v>0</v>
          </cell>
          <cell r="AFT179">
            <v>0.34202546296296293</v>
          </cell>
          <cell r="AFU179">
            <v>0</v>
          </cell>
          <cell r="AFV179">
            <v>0.33180555555555558</v>
          </cell>
          <cell r="AFW179">
            <v>0.3373842592592593</v>
          </cell>
          <cell r="AFX179">
            <v>0.3299305555555555</v>
          </cell>
          <cell r="AFY179">
            <v>0</v>
          </cell>
          <cell r="AFZ179">
            <v>0.32991898148148158</v>
          </cell>
          <cell r="AGA179">
            <v>0.33824074074074073</v>
          </cell>
          <cell r="AGB179">
            <v>0.33438657407407402</v>
          </cell>
          <cell r="AGC179">
            <v>0</v>
          </cell>
          <cell r="AGD179">
            <v>0.33333333333333337</v>
          </cell>
          <cell r="AGE179">
            <v>0.34075231481481488</v>
          </cell>
          <cell r="AGF179">
            <v>0</v>
          </cell>
          <cell r="AGH179" t="str">
            <v>SELLY SILVIA</v>
          </cell>
          <cell r="AGI179" t="str">
            <v>POSTPAID</v>
          </cell>
          <cell r="AGJ179">
            <v>6.4039351851851847E-2</v>
          </cell>
          <cell r="AGK179">
            <v>0</v>
          </cell>
          <cell r="AGL179">
            <v>0</v>
          </cell>
          <cell r="AGM179">
            <v>4.9791666666666665E-2</v>
          </cell>
          <cell r="AGN179">
            <v>4.746527777777778E-2</v>
          </cell>
          <cell r="AGO179">
            <v>6.072916666666666E-2</v>
          </cell>
          <cell r="AGP179">
            <v>0</v>
          </cell>
          <cell r="AGQ179">
            <v>0</v>
          </cell>
          <cell r="AGR179">
            <v>0</v>
          </cell>
          <cell r="AGS179">
            <v>4.9317129629629627E-2</v>
          </cell>
          <cell r="AGT179">
            <v>5.5682870370370369E-2</v>
          </cell>
          <cell r="AGU179">
            <v>4.6620370370370368E-2</v>
          </cell>
          <cell r="AGV179">
            <v>0</v>
          </cell>
          <cell r="AGW179">
            <v>7.1620370370370376E-2</v>
          </cell>
          <cell r="AGX179">
            <v>5.4560185185185177E-2</v>
          </cell>
          <cell r="AGY179">
            <v>4.7523148148148148E-2</v>
          </cell>
          <cell r="AGZ179">
            <v>4.9965277777777775E-2</v>
          </cell>
          <cell r="AHA179">
            <v>0</v>
          </cell>
          <cell r="AHB179">
            <v>4.6863425925925926E-2</v>
          </cell>
          <cell r="AHC179">
            <v>0</v>
          </cell>
          <cell r="AHD179">
            <v>4.6666666666666662E-2</v>
          </cell>
          <cell r="AHE179">
            <v>4.942129629629629E-2</v>
          </cell>
          <cell r="AHF179">
            <v>5.1319444444444445E-2</v>
          </cell>
          <cell r="AHG179">
            <v>0</v>
          </cell>
          <cell r="AHH179">
            <v>4.5775462962962955E-2</v>
          </cell>
          <cell r="AHI179">
            <v>4.925925925925926E-2</v>
          </cell>
          <cell r="AHJ179">
            <v>4.8252314814814817E-2</v>
          </cell>
          <cell r="AHK179">
            <v>0</v>
          </cell>
          <cell r="AHL179">
            <v>5.0694444444444445E-2</v>
          </cell>
          <cell r="AHM179">
            <v>4.6747685185185184E-2</v>
          </cell>
          <cell r="AHN179">
            <v>0</v>
          </cell>
          <cell r="AHO179">
            <v>5.1615740740740747E-2</v>
          </cell>
          <cell r="AHP179"/>
          <cell r="AHQ179">
            <v>5533</v>
          </cell>
          <cell r="AHR179">
            <v>0</v>
          </cell>
          <cell r="AHS179">
            <v>0</v>
          </cell>
          <cell r="AHT179">
            <v>4302</v>
          </cell>
          <cell r="AHU179">
            <v>4101</v>
          </cell>
          <cell r="AHV179">
            <v>5247</v>
          </cell>
          <cell r="AHW179">
            <v>0</v>
          </cell>
          <cell r="AHX179">
            <v>0</v>
          </cell>
          <cell r="AHY179">
            <v>0</v>
          </cell>
          <cell r="AHZ179">
            <v>4261</v>
          </cell>
          <cell r="AIA179">
            <v>4811</v>
          </cell>
          <cell r="AIB179">
            <v>4028</v>
          </cell>
          <cell r="AIC179">
            <v>0</v>
          </cell>
          <cell r="AID179">
            <v>6188</v>
          </cell>
          <cell r="AIE179">
            <v>4714</v>
          </cell>
          <cell r="AIF179">
            <v>4106</v>
          </cell>
          <cell r="AIG179">
            <v>4317</v>
          </cell>
          <cell r="AIH179">
            <v>0</v>
          </cell>
          <cell r="AII179">
            <v>4049</v>
          </cell>
          <cell r="AIJ179">
            <v>0</v>
          </cell>
          <cell r="AIK179">
            <v>4032</v>
          </cell>
          <cell r="AIL179">
            <v>4270</v>
          </cell>
          <cell r="AIM179">
            <v>4434</v>
          </cell>
          <cell r="AIN179">
            <v>0</v>
          </cell>
          <cell r="AIO179">
            <v>3955</v>
          </cell>
          <cell r="AIP179">
            <v>4256</v>
          </cell>
          <cell r="AIQ179">
            <v>4169</v>
          </cell>
          <cell r="AIR179">
            <v>0</v>
          </cell>
          <cell r="AIS179">
            <v>4380</v>
          </cell>
          <cell r="AIT179">
            <v>4039</v>
          </cell>
          <cell r="AIU179">
            <v>0</v>
          </cell>
          <cell r="AIW179" t="str">
            <v>SELLY SILVIA</v>
          </cell>
          <cell r="AIX179" t="str">
            <v>POSTPAID</v>
          </cell>
          <cell r="AIY179">
            <v>4.3900462962962961E-2</v>
          </cell>
          <cell r="AIZ179">
            <v>0</v>
          </cell>
          <cell r="AJA179">
            <v>0</v>
          </cell>
          <cell r="AJB179">
            <v>4.7708333333333394E-2</v>
          </cell>
          <cell r="AJC179">
            <v>4.746527777777778E-2</v>
          </cell>
          <cell r="AJD179">
            <v>4.614583333333349E-2</v>
          </cell>
          <cell r="AJE179">
            <v>0</v>
          </cell>
          <cell r="AJF179">
            <v>0</v>
          </cell>
          <cell r="AJG179">
            <v>0</v>
          </cell>
          <cell r="AJH179">
            <v>4.9317129629629627E-2</v>
          </cell>
          <cell r="AJI179">
            <v>4.8738425925925949E-2</v>
          </cell>
          <cell r="AJJ179">
            <v>4.6620370370370368E-2</v>
          </cell>
          <cell r="AJK179">
            <v>0</v>
          </cell>
          <cell r="AJL179">
            <v>4.5925925925925967E-2</v>
          </cell>
          <cell r="AJM179">
            <v>5.1087962962962856E-2</v>
          </cell>
          <cell r="AJN179">
            <v>4.6134259259259264E-2</v>
          </cell>
          <cell r="AJO179">
            <v>4.7187500000000007E-2</v>
          </cell>
          <cell r="AJP179">
            <v>0</v>
          </cell>
          <cell r="AJQ179">
            <v>4.4085648148148159E-2</v>
          </cell>
          <cell r="AJR179">
            <v>0</v>
          </cell>
          <cell r="AJS179">
            <v>4.6666666666666662E-2</v>
          </cell>
          <cell r="AJT179">
            <v>4.1782407407407483E-2</v>
          </cell>
          <cell r="AJU179">
            <v>4.5763888888888854E-2</v>
          </cell>
          <cell r="AJV179">
            <v>0</v>
          </cell>
          <cell r="AJW179">
            <v>4.5775462962962955E-2</v>
          </cell>
          <cell r="AJX179">
            <v>4.3703703703703724E-2</v>
          </cell>
          <cell r="AJY179">
            <v>4.4085648148148165E-2</v>
          </cell>
          <cell r="AJZ179">
            <v>0</v>
          </cell>
          <cell r="AKA179">
            <v>4.3055555555555527E-2</v>
          </cell>
          <cell r="AKB179">
            <v>4.4664351851851802E-2</v>
          </cell>
          <cell r="AKC179">
            <v>0</v>
          </cell>
          <cell r="AKD179">
            <v>4.5990740740740756E-2</v>
          </cell>
          <cell r="AKE179"/>
          <cell r="AKF179">
            <v>3793</v>
          </cell>
          <cell r="AKG179">
            <v>0</v>
          </cell>
          <cell r="AKH179">
            <v>0</v>
          </cell>
          <cell r="AKI179">
            <v>4122</v>
          </cell>
          <cell r="AKJ179">
            <v>4101</v>
          </cell>
          <cell r="AKK179">
            <v>3987</v>
          </cell>
          <cell r="AKL179">
            <v>0</v>
          </cell>
          <cell r="AKM179">
            <v>0</v>
          </cell>
          <cell r="AKN179">
            <v>0</v>
          </cell>
          <cell r="AKO179">
            <v>4261</v>
          </cell>
          <cell r="AKP179">
            <v>4211</v>
          </cell>
          <cell r="AKQ179">
            <v>4028</v>
          </cell>
          <cell r="AKR179">
            <v>0</v>
          </cell>
          <cell r="AKS179">
            <v>3968</v>
          </cell>
          <cell r="AKT179">
            <v>4414</v>
          </cell>
          <cell r="AKU179">
            <v>3986</v>
          </cell>
          <cell r="AKV179">
            <v>4077</v>
          </cell>
          <cell r="AKW179">
            <v>0</v>
          </cell>
          <cell r="AKX179">
            <v>3809</v>
          </cell>
          <cell r="AKY179">
            <v>0</v>
          </cell>
          <cell r="AKZ179">
            <v>4032</v>
          </cell>
          <cell r="ALA179">
            <v>3610</v>
          </cell>
          <cell r="ALB179">
            <v>3954</v>
          </cell>
          <cell r="ALC179">
            <v>0</v>
          </cell>
          <cell r="ALD179">
            <v>3955</v>
          </cell>
          <cell r="ALE179">
            <v>3776</v>
          </cell>
          <cell r="ALF179">
            <v>3809</v>
          </cell>
          <cell r="ALG179">
            <v>0</v>
          </cell>
          <cell r="ALH179">
            <v>3720</v>
          </cell>
          <cell r="ALI179">
            <v>3859</v>
          </cell>
          <cell r="ALJ179">
            <v>0</v>
          </cell>
          <cell r="ALL179">
            <v>6.4039351851851847E-2</v>
          </cell>
          <cell r="ALM179">
            <v>0.39202546296296287</v>
          </cell>
          <cell r="ALN179">
            <v>0.44206018518518514</v>
          </cell>
          <cell r="ALO179">
            <v>0.44313657407407392</v>
          </cell>
          <cell r="ALP179">
            <v>0.1247685185185185</v>
          </cell>
          <cell r="ALQ179">
            <v>6.4039351851851847E-2</v>
          </cell>
          <cell r="ALR179">
            <v>6.4039351851851847E-2</v>
          </cell>
          <cell r="ALS179">
            <v>0.39249999999999996</v>
          </cell>
          <cell r="ALT179">
            <v>0.44378472222222221</v>
          </cell>
          <cell r="ALU179">
            <v>0.44879629629629625</v>
          </cell>
          <cell r="ALV179">
            <v>0.11065972222222221</v>
          </cell>
          <cell r="ALW179">
            <v>1.3945023148148148</v>
          </cell>
          <cell r="ALX179">
            <v>0.46512731481481495</v>
          </cell>
          <cell r="ALY179">
            <v>1.4537152777777775</v>
          </cell>
          <cell r="ALZ179">
            <v>0.4400694444444444</v>
          </cell>
          <cell r="AMA179">
            <v>0.11400462962962962</v>
          </cell>
          <cell r="AMB179">
            <v>0.40606481481481477</v>
          </cell>
          <cell r="AMC179">
            <v>0.11090277777777777</v>
          </cell>
          <cell r="AMD179">
            <v>0.39584490740740741</v>
          </cell>
          <cell r="AME179">
            <v>0.44809027777777782</v>
          </cell>
          <cell r="AMF179">
            <v>0.44339120370370366</v>
          </cell>
          <cell r="AMG179">
            <v>0.11535879629629629</v>
          </cell>
          <cell r="AMH179">
            <v>0.39395833333333341</v>
          </cell>
          <cell r="AMI179">
            <v>0.44805555555555554</v>
          </cell>
          <cell r="AMJ179">
            <v>0.44768518518518513</v>
          </cell>
          <cell r="AMK179">
            <v>0.11229166666666666</v>
          </cell>
          <cell r="AML179">
            <v>0.3973726851851852</v>
          </cell>
          <cell r="AMM179">
            <v>0.45548611111111115</v>
          </cell>
          <cell r="AMN179">
            <v>0.11078703703703703</v>
          </cell>
          <cell r="AMO179">
            <v>6.4039351851851847E-2</v>
          </cell>
          <cell r="AMP179" t="e">
            <v>#REF!</v>
          </cell>
          <cell r="AMR179">
            <v>5533</v>
          </cell>
          <cell r="AMS179">
            <v>33871</v>
          </cell>
          <cell r="AMT179">
            <v>38194</v>
          </cell>
          <cell r="AMU179">
            <v>38287</v>
          </cell>
          <cell r="AMV179">
            <v>10780</v>
          </cell>
          <cell r="AMW179">
            <v>5533</v>
          </cell>
          <cell r="AMX179">
            <v>5533</v>
          </cell>
          <cell r="AMY179">
            <v>33912</v>
          </cell>
          <cell r="AMZ179">
            <v>38343</v>
          </cell>
          <cell r="ANA179">
            <v>38776</v>
          </cell>
          <cell r="ANB179">
            <v>9561</v>
          </cell>
          <cell r="ANC179">
            <v>34085</v>
          </cell>
          <cell r="AND179">
            <v>40187</v>
          </cell>
          <cell r="ANE179">
            <v>39201</v>
          </cell>
          <cell r="ANF179">
            <v>38022</v>
          </cell>
          <cell r="ANG179">
            <v>9850</v>
          </cell>
          <cell r="ANH179">
            <v>35084</v>
          </cell>
          <cell r="ANI179">
            <v>9582</v>
          </cell>
          <cell r="ANJ179">
            <v>34201</v>
          </cell>
          <cell r="ANK179">
            <v>38715</v>
          </cell>
          <cell r="ANL179">
            <v>38309</v>
          </cell>
          <cell r="ANM179">
            <v>9967</v>
          </cell>
          <cell r="ANN179">
            <v>34038</v>
          </cell>
          <cell r="ANO179">
            <v>38712</v>
          </cell>
          <cell r="ANP179">
            <v>38680</v>
          </cell>
          <cell r="ANQ179">
            <v>9702</v>
          </cell>
          <cell r="ANR179">
            <v>34333</v>
          </cell>
          <cell r="ANS179">
            <v>39354</v>
          </cell>
          <cell r="ANT179">
            <v>9572</v>
          </cell>
          <cell r="ANU179">
            <v>0</v>
          </cell>
          <cell r="ANV179" t="e">
            <v>#REF!</v>
          </cell>
          <cell r="ANX179">
            <v>30</v>
          </cell>
          <cell r="ANY179">
            <v>20</v>
          </cell>
          <cell r="ANZ179">
            <v>20</v>
          </cell>
          <cell r="AOA179">
            <v>10</v>
          </cell>
          <cell r="AOB179">
            <v>0</v>
          </cell>
          <cell r="AOC179">
            <v>0</v>
          </cell>
          <cell r="AOD179">
            <v>0</v>
          </cell>
          <cell r="AOE179">
            <v>0</v>
          </cell>
          <cell r="AOF179">
            <v>0</v>
          </cell>
          <cell r="AOG179">
            <v>0</v>
          </cell>
          <cell r="AOH179">
            <v>0</v>
          </cell>
          <cell r="AOI179">
            <v>0</v>
          </cell>
          <cell r="AOJ179">
            <v>0</v>
          </cell>
          <cell r="AOK179">
            <v>0</v>
          </cell>
          <cell r="AOL179">
            <v>0</v>
          </cell>
          <cell r="AOM179">
            <v>0</v>
          </cell>
          <cell r="AON179">
            <v>0</v>
          </cell>
          <cell r="AOO179">
            <v>0</v>
          </cell>
          <cell r="AOP179">
            <v>0</v>
          </cell>
          <cell r="AOQ179">
            <v>0</v>
          </cell>
          <cell r="AOR179">
            <v>0</v>
          </cell>
          <cell r="AOS179">
            <v>0</v>
          </cell>
          <cell r="AOT179">
            <v>2</v>
          </cell>
          <cell r="AOU179"/>
          <cell r="AOV179">
            <v>1</v>
          </cell>
          <cell r="AOW179">
            <v>0</v>
          </cell>
          <cell r="AOX179">
            <v>1</v>
          </cell>
          <cell r="AOY179">
            <v>0</v>
          </cell>
          <cell r="AOZ179">
            <v>0</v>
          </cell>
          <cell r="APA179">
            <v>1</v>
          </cell>
          <cell r="APB179">
            <v>1</v>
          </cell>
          <cell r="APC179">
            <v>2</v>
          </cell>
          <cell r="APD179">
            <v>0</v>
          </cell>
          <cell r="APE179">
            <v>0</v>
          </cell>
          <cell r="APF179">
            <v>0</v>
          </cell>
          <cell r="APG179">
            <v>0</v>
          </cell>
          <cell r="APH179">
            <v>0</v>
          </cell>
          <cell r="API179">
            <v>0</v>
          </cell>
          <cell r="APJ179">
            <v>0</v>
          </cell>
          <cell r="APK179">
            <v>0</v>
          </cell>
          <cell r="APL179">
            <v>0</v>
          </cell>
          <cell r="APM179">
            <v>0</v>
          </cell>
          <cell r="APN179">
            <v>0</v>
          </cell>
          <cell r="APO179">
            <v>0</v>
          </cell>
          <cell r="APP179">
            <v>5</v>
          </cell>
          <cell r="APQ179">
            <v>7</v>
          </cell>
          <cell r="APR179">
            <v>8</v>
          </cell>
          <cell r="APS179">
            <v>20</v>
          </cell>
          <cell r="APT179">
            <v>0</v>
          </cell>
          <cell r="APU179">
            <v>0</v>
          </cell>
          <cell r="APV179">
            <v>0</v>
          </cell>
          <cell r="APW179">
            <v>0</v>
          </cell>
          <cell r="APX179">
            <v>0</v>
          </cell>
          <cell r="APY179">
            <v>0</v>
          </cell>
          <cell r="APZ179">
            <v>0</v>
          </cell>
          <cell r="AQA179">
            <v>0</v>
          </cell>
          <cell r="AQB179">
            <v>5</v>
          </cell>
          <cell r="AQC179">
            <v>2</v>
          </cell>
          <cell r="AQD179">
            <v>2</v>
          </cell>
          <cell r="AQE179">
            <v>9</v>
          </cell>
          <cell r="AQF179">
            <v>0</v>
          </cell>
          <cell r="AQG179">
            <v>0</v>
          </cell>
          <cell r="AQH179">
            <v>0</v>
          </cell>
          <cell r="AQI179">
            <v>0</v>
          </cell>
          <cell r="AQJ179">
            <v>0</v>
          </cell>
          <cell r="AQK179">
            <v>40</v>
          </cell>
          <cell r="AQL179">
            <v>1</v>
          </cell>
          <cell r="AQM179">
            <v>1</v>
          </cell>
          <cell r="AQN179">
            <v>1</v>
          </cell>
          <cell r="AQO179">
            <v>1</v>
          </cell>
          <cell r="AQP179"/>
          <cell r="AQQ179">
            <v>1</v>
          </cell>
          <cell r="AQR179" t="str">
            <v>A</v>
          </cell>
          <cell r="AQS179">
            <v>1</v>
          </cell>
          <cell r="AQT179">
            <v>0</v>
          </cell>
          <cell r="AQU179">
            <v>1</v>
          </cell>
          <cell r="AQV179"/>
          <cell r="AQW179">
            <v>0</v>
          </cell>
          <cell r="AQX179">
            <v>0</v>
          </cell>
          <cell r="AQY179">
            <v>0</v>
          </cell>
          <cell r="AQZ179">
            <v>9.0378240740740736</v>
          </cell>
          <cell r="ARA179">
            <v>0.45189120370370367</v>
          </cell>
          <cell r="ARB179">
            <v>13000</v>
          </cell>
          <cell r="ARC179">
            <v>483600</v>
          </cell>
          <cell r="ARD179">
            <v>0.28018063145112326</v>
          </cell>
          <cell r="ARE179">
            <v>0.91981481481481508</v>
          </cell>
          <cell r="ARF179">
            <v>4.5990740740740756E-2</v>
          </cell>
          <cell r="ARG179">
            <v>1320</v>
          </cell>
          <cell r="ARH179">
            <v>50400</v>
          </cell>
          <cell r="ARI179">
            <v>2.9671445639187582E-2</v>
          </cell>
        </row>
        <row r="180">
          <cell r="B180" t="str">
            <v>SITI MARIAM</v>
          </cell>
          <cell r="C180">
            <v>160710</v>
          </cell>
          <cell r="D180" t="str">
            <v>BATCH 12</v>
          </cell>
          <cell r="E180" t="str">
            <v>ISLAM</v>
          </cell>
          <cell r="F180" t="str">
            <v>PHL</v>
          </cell>
          <cell r="G180" t="str">
            <v>POSTPAID</v>
          </cell>
          <cell r="H180">
            <v>22.5</v>
          </cell>
          <cell r="I180" t="str">
            <v>D</v>
          </cell>
          <cell r="J180">
            <v>19235325</v>
          </cell>
          <cell r="K180">
            <v>570113</v>
          </cell>
          <cell r="L180" t="str">
            <v>PEREMPUAN</v>
          </cell>
          <cell r="M180" t="str">
            <v>AGENT POSTPAID</v>
          </cell>
          <cell r="N180" t="str">
            <v>ADITYA AMRULLAH</v>
          </cell>
          <cell r="O180" t="str">
            <v>RIKA RIANY</v>
          </cell>
          <cell r="P180"/>
          <cell r="Q180">
            <v>1.7562500000000001</v>
          </cell>
          <cell r="R180" t="str">
            <v>33-1</v>
          </cell>
          <cell r="S180" t="str">
            <v>H</v>
          </cell>
          <cell r="T180"/>
          <cell r="U180"/>
          <cell r="V180"/>
          <cell r="W180"/>
          <cell r="X180"/>
          <cell r="Y180"/>
          <cell r="Z180"/>
          <cell r="AA180"/>
          <cell r="AB180">
            <v>1.7110532407407408</v>
          </cell>
          <cell r="AC180" t="str">
            <v>OK</v>
          </cell>
          <cell r="AD180">
            <v>1.7110532407407408</v>
          </cell>
          <cell r="AE180">
            <v>8.6168981481481471E-2</v>
          </cell>
          <cell r="AF180">
            <v>4.097222222222216E-2</v>
          </cell>
          <cell r="AG180" t="str">
            <v>OK</v>
          </cell>
          <cell r="AH180">
            <v>4.5196759259259311E-2</v>
          </cell>
          <cell r="AI180">
            <v>0</v>
          </cell>
          <cell r="AJ180"/>
          <cell r="AK180" t="str">
            <v>LP</v>
          </cell>
          <cell r="AL180"/>
          <cell r="AM180"/>
          <cell r="AN180"/>
          <cell r="AO180"/>
          <cell r="AP180"/>
          <cell r="AQ180"/>
          <cell r="AR180"/>
          <cell r="AS180"/>
          <cell r="AT180"/>
          <cell r="AU180"/>
          <cell r="AV180"/>
          <cell r="AW180"/>
          <cell r="AX180"/>
          <cell r="AY180"/>
          <cell r="AZ180"/>
          <cell r="BA180">
            <v>0</v>
          </cell>
          <cell r="BB180"/>
          <cell r="BC180" t="str">
            <v>LP</v>
          </cell>
          <cell r="BD180"/>
          <cell r="BE180"/>
          <cell r="BF180"/>
          <cell r="BG180"/>
          <cell r="BH180"/>
          <cell r="BI180"/>
          <cell r="BJ180"/>
          <cell r="BK180"/>
          <cell r="BL180"/>
          <cell r="BM180"/>
          <cell r="BN180"/>
          <cell r="BO180"/>
          <cell r="BP180"/>
          <cell r="BQ180"/>
          <cell r="BR180"/>
          <cell r="BS180">
            <v>0.37569444444444444</v>
          </cell>
          <cell r="BT180">
            <v>24</v>
          </cell>
          <cell r="BU180" t="str">
            <v>H</v>
          </cell>
          <cell r="BV180"/>
          <cell r="BW180"/>
          <cell r="BX180"/>
          <cell r="BY180"/>
          <cell r="BZ180"/>
          <cell r="CA180"/>
          <cell r="CB180"/>
          <cell r="CC180"/>
          <cell r="CD180">
            <v>0.33256944444444458</v>
          </cell>
          <cell r="CE180" t="str">
            <v>OK</v>
          </cell>
          <cell r="CF180">
            <v>0.33256944444444458</v>
          </cell>
          <cell r="CG180">
            <v>7.8541666666666676E-2</v>
          </cell>
          <cell r="CH180">
            <v>3.5416666666666846E-2</v>
          </cell>
          <cell r="CI180" t="str">
            <v>OK</v>
          </cell>
          <cell r="CJ180">
            <v>4.312499999999983E-2</v>
          </cell>
          <cell r="CK180">
            <v>0.37013888888888891</v>
          </cell>
          <cell r="CL180">
            <v>30</v>
          </cell>
          <cell r="CM180" t="str">
            <v>H</v>
          </cell>
          <cell r="CN180"/>
          <cell r="CO180"/>
          <cell r="CP180"/>
          <cell r="CQ180"/>
          <cell r="CR180"/>
          <cell r="CS180"/>
          <cell r="CT180"/>
          <cell r="CU180"/>
          <cell r="CV180">
            <v>0.31995370370370368</v>
          </cell>
          <cell r="CW180" t="str">
            <v>NOK</v>
          </cell>
          <cell r="CX180">
            <v>0.31995370370370368</v>
          </cell>
          <cell r="CY180">
            <v>8.5601851851851846E-2</v>
          </cell>
          <cell r="CZ180">
            <v>3.5416666666666624E-2</v>
          </cell>
          <cell r="DA180" t="str">
            <v>OK</v>
          </cell>
          <cell r="DB180">
            <v>5.0185185185185222E-2</v>
          </cell>
          <cell r="DC180">
            <v>0.3743055555555555</v>
          </cell>
          <cell r="DD180" t="str">
            <v>33-1</v>
          </cell>
          <cell r="DE180" t="str">
            <v>H</v>
          </cell>
          <cell r="DF180"/>
          <cell r="DG180"/>
          <cell r="DH180"/>
          <cell r="DI180"/>
          <cell r="DJ180"/>
          <cell r="DK180"/>
          <cell r="DL180"/>
          <cell r="DM180"/>
          <cell r="DN180">
            <v>0.31019675925925938</v>
          </cell>
          <cell r="DO180" t="str">
            <v>NOK</v>
          </cell>
          <cell r="DP180">
            <v>0.31019675925925938</v>
          </cell>
          <cell r="DQ180">
            <v>7.4525462962962974E-2</v>
          </cell>
          <cell r="DR180">
            <v>1.0416666666666852E-2</v>
          </cell>
          <cell r="DS180" t="str">
            <v>NOK</v>
          </cell>
          <cell r="DT180">
            <v>6.4108796296296122E-2</v>
          </cell>
          <cell r="DU180">
            <v>0</v>
          </cell>
          <cell r="DV180"/>
          <cell r="DW180" t="str">
            <v>LP</v>
          </cell>
          <cell r="DX180"/>
          <cell r="DY180"/>
          <cell r="DZ180"/>
          <cell r="EA180"/>
          <cell r="EB180"/>
          <cell r="EC180"/>
          <cell r="ED180"/>
          <cell r="EE180"/>
          <cell r="EF180"/>
          <cell r="EG180"/>
          <cell r="EH180"/>
          <cell r="EI180"/>
          <cell r="EJ180"/>
          <cell r="EK180"/>
          <cell r="EL180"/>
          <cell r="EM180">
            <v>0</v>
          </cell>
          <cell r="EN180"/>
          <cell r="EO180" t="str">
            <v>LP</v>
          </cell>
          <cell r="EP180"/>
          <cell r="EQ180"/>
          <cell r="ER180"/>
          <cell r="ES180"/>
          <cell r="ET180"/>
          <cell r="EU180"/>
          <cell r="EV180"/>
          <cell r="EW180"/>
          <cell r="EX180"/>
          <cell r="EY180"/>
          <cell r="EZ180"/>
          <cell r="FA180"/>
          <cell r="FB180"/>
          <cell r="FC180"/>
          <cell r="FD180"/>
          <cell r="FE180">
            <v>0.375</v>
          </cell>
          <cell r="FF180">
            <v>23</v>
          </cell>
          <cell r="FG180" t="str">
            <v>H</v>
          </cell>
          <cell r="FH180"/>
          <cell r="FI180"/>
          <cell r="FJ180"/>
          <cell r="FK180"/>
          <cell r="FL180"/>
          <cell r="FM180"/>
          <cell r="FN180"/>
          <cell r="FO180"/>
          <cell r="FP180">
            <v>0.33276620370370369</v>
          </cell>
          <cell r="FQ180" t="str">
            <v>OK</v>
          </cell>
          <cell r="FR180">
            <v>0.33276620370370369</v>
          </cell>
          <cell r="FS180">
            <v>0.11167824074074074</v>
          </cell>
          <cell r="FT180">
            <v>6.944444444444442E-2</v>
          </cell>
          <cell r="FU180" t="str">
            <v>OK</v>
          </cell>
          <cell r="FV180">
            <v>4.2233796296296325E-2</v>
          </cell>
          <cell r="FW180">
            <v>0.37500000000000006</v>
          </cell>
          <cell r="FX180">
            <v>26</v>
          </cell>
          <cell r="FY180" t="str">
            <v>H</v>
          </cell>
          <cell r="FZ180"/>
          <cell r="GA180"/>
          <cell r="GB180"/>
          <cell r="GC180"/>
          <cell r="GD180"/>
          <cell r="GE180"/>
          <cell r="GF180"/>
          <cell r="GG180"/>
          <cell r="GH180">
            <v>0.3237962962962963</v>
          </cell>
          <cell r="GI180" t="str">
            <v>OK</v>
          </cell>
          <cell r="GJ180">
            <v>0.3237962962962963</v>
          </cell>
          <cell r="GK180">
            <v>7.9675925925925928E-2</v>
          </cell>
          <cell r="GL180">
            <v>2.8472222222222177E-2</v>
          </cell>
          <cell r="GM180" t="str">
            <v>OK</v>
          </cell>
          <cell r="GN180">
            <v>5.1203703703703751E-2</v>
          </cell>
          <cell r="GO180">
            <v>0.37500000000000006</v>
          </cell>
          <cell r="GP180">
            <v>26</v>
          </cell>
          <cell r="GQ180" t="str">
            <v>H</v>
          </cell>
          <cell r="GR180"/>
          <cell r="GS180"/>
          <cell r="GT180"/>
          <cell r="GU180"/>
          <cell r="GV180"/>
          <cell r="GW180"/>
          <cell r="GX180"/>
          <cell r="GY180"/>
          <cell r="GZ180">
            <v>0.32318287037037041</v>
          </cell>
          <cell r="HA180" t="str">
            <v>OK</v>
          </cell>
          <cell r="HB180">
            <v>0.32318287037037041</v>
          </cell>
          <cell r="HC180">
            <v>7.0567129629629632E-2</v>
          </cell>
          <cell r="HD180">
            <v>1.8749999999999989E-2</v>
          </cell>
          <cell r="HE180" t="str">
            <v>OK</v>
          </cell>
          <cell r="HF180">
            <v>5.1817129629629644E-2</v>
          </cell>
          <cell r="HG180">
            <v>0.37569444444444439</v>
          </cell>
          <cell r="HH180">
            <v>31</v>
          </cell>
          <cell r="HI180" t="str">
            <v>H</v>
          </cell>
          <cell r="HJ180"/>
          <cell r="HK180"/>
          <cell r="HL180"/>
          <cell r="HM180"/>
          <cell r="HN180"/>
          <cell r="HO180"/>
          <cell r="HP180"/>
          <cell r="HQ180"/>
          <cell r="HR180">
            <v>0.32263888888888892</v>
          </cell>
          <cell r="HS180" t="str">
            <v>NOK</v>
          </cell>
          <cell r="HT180">
            <v>0.32263888888888892</v>
          </cell>
          <cell r="HU180">
            <v>8.1527777777777782E-2</v>
          </cell>
          <cell r="HV180">
            <v>2.8472222222222288E-2</v>
          </cell>
          <cell r="HW180" t="str">
            <v>NOK</v>
          </cell>
          <cell r="HX180">
            <v>5.3055555555555495E-2</v>
          </cell>
          <cell r="HY180">
            <v>0.37499999999999994</v>
          </cell>
          <cell r="HZ180">
            <v>34</v>
          </cell>
          <cell r="IA180" t="str">
            <v>H</v>
          </cell>
          <cell r="IB180"/>
          <cell r="IC180"/>
          <cell r="ID180"/>
          <cell r="IE180"/>
          <cell r="IF180"/>
          <cell r="IG180"/>
          <cell r="IH180"/>
          <cell r="II180"/>
          <cell r="IJ180">
            <v>0.32133101851851825</v>
          </cell>
          <cell r="IK180" t="str">
            <v>NOK</v>
          </cell>
          <cell r="IL180">
            <v>0.32133101851851825</v>
          </cell>
          <cell r="IM180">
            <v>8.2835648148148144E-2</v>
          </cell>
          <cell r="IN180">
            <v>2.9166666666666452E-2</v>
          </cell>
          <cell r="IO180" t="str">
            <v>NOK</v>
          </cell>
          <cell r="IP180">
            <v>5.3668981481481692E-2</v>
          </cell>
          <cell r="IQ180">
            <v>0</v>
          </cell>
          <cell r="IR180"/>
          <cell r="IS180" t="str">
            <v>LP</v>
          </cell>
          <cell r="IT180"/>
          <cell r="IU180"/>
          <cell r="IV180"/>
          <cell r="IW180"/>
          <cell r="IX180"/>
          <cell r="IY180"/>
          <cell r="IZ180"/>
          <cell r="JA180"/>
          <cell r="JB180"/>
          <cell r="JC180"/>
          <cell r="JD180"/>
          <cell r="JE180"/>
          <cell r="JF180"/>
          <cell r="JG180"/>
          <cell r="JH180"/>
          <cell r="JI180">
            <v>0</v>
          </cell>
          <cell r="JJ180"/>
          <cell r="JK180" t="str">
            <v>LP</v>
          </cell>
          <cell r="JL180"/>
          <cell r="JM180"/>
          <cell r="JN180"/>
          <cell r="JO180"/>
          <cell r="JP180"/>
          <cell r="JQ180"/>
          <cell r="JR180"/>
          <cell r="JS180"/>
          <cell r="JT180"/>
          <cell r="JU180"/>
          <cell r="JV180"/>
          <cell r="JW180"/>
          <cell r="JX180"/>
          <cell r="JY180"/>
          <cell r="JZ180"/>
          <cell r="KA180">
            <v>0.375</v>
          </cell>
          <cell r="KB180">
            <v>22</v>
          </cell>
          <cell r="KC180" t="str">
            <v>H</v>
          </cell>
          <cell r="KD180"/>
          <cell r="KE180"/>
          <cell r="KF180"/>
          <cell r="KG180"/>
          <cell r="KH180"/>
          <cell r="KI180"/>
          <cell r="KJ180"/>
          <cell r="KK180"/>
          <cell r="KL180">
            <v>0.32347222222222222</v>
          </cell>
          <cell r="KM180" t="str">
            <v>OK</v>
          </cell>
          <cell r="KN180">
            <v>0.32347222222222222</v>
          </cell>
          <cell r="KO180">
            <v>0.12652777777777779</v>
          </cell>
          <cell r="KP180">
            <v>7.5000000000000011E-2</v>
          </cell>
          <cell r="KQ180" t="str">
            <v>OK</v>
          </cell>
          <cell r="KR180">
            <v>5.1527777777777783E-2</v>
          </cell>
          <cell r="KS180">
            <v>0.3743055555555555</v>
          </cell>
          <cell r="KT180">
            <v>25</v>
          </cell>
          <cell r="KU180" t="str">
            <v>H</v>
          </cell>
          <cell r="KV180"/>
          <cell r="KW180"/>
          <cell r="KX180"/>
          <cell r="KY180"/>
          <cell r="KZ180"/>
          <cell r="LA180"/>
          <cell r="LB180"/>
          <cell r="LC180"/>
          <cell r="LD180">
            <v>0.31988425925925928</v>
          </cell>
          <cell r="LE180" t="str">
            <v>NOK</v>
          </cell>
          <cell r="LF180">
            <v>0.31988425925925928</v>
          </cell>
          <cell r="LG180">
            <v>0.10650462962962963</v>
          </cell>
          <cell r="LH180">
            <v>5.2083333333333426E-2</v>
          </cell>
          <cell r="LI180" t="str">
            <v>NOK</v>
          </cell>
          <cell r="LJ180">
            <v>5.4421296296296204E-2</v>
          </cell>
          <cell r="LK180">
            <v>0.35208333333333325</v>
          </cell>
          <cell r="LL180">
            <v>28</v>
          </cell>
          <cell r="LM180" t="str">
            <v>H</v>
          </cell>
          <cell r="LN180"/>
          <cell r="LO180"/>
          <cell r="LP180"/>
          <cell r="LQ180"/>
          <cell r="LR180"/>
          <cell r="LS180"/>
          <cell r="LT180"/>
          <cell r="LU180"/>
          <cell r="LV180">
            <v>0.32346064814814823</v>
          </cell>
          <cell r="LW180" t="str">
            <v>OK</v>
          </cell>
          <cell r="LX180">
            <v>0.32346064814814823</v>
          </cell>
          <cell r="LY180">
            <v>6.5428240740740745E-2</v>
          </cell>
          <cell r="LZ180">
            <v>3.6805555555555702E-2</v>
          </cell>
          <cell r="MA180" t="str">
            <v>OK</v>
          </cell>
          <cell r="MB180">
            <v>2.8622685185185043E-2</v>
          </cell>
          <cell r="MC180">
            <v>0.37569444444444439</v>
          </cell>
          <cell r="MD180">
            <v>32</v>
          </cell>
          <cell r="ME180" t="str">
            <v>H</v>
          </cell>
          <cell r="MF180"/>
          <cell r="MG180"/>
          <cell r="MH180"/>
          <cell r="MI180"/>
          <cell r="MJ180"/>
          <cell r="MK180"/>
          <cell r="ML180"/>
          <cell r="MM180"/>
          <cell r="MN180">
            <v>0.32361111111111107</v>
          </cell>
          <cell r="MO180" t="str">
            <v>OK</v>
          </cell>
          <cell r="MP180">
            <v>0.32361111111111107</v>
          </cell>
          <cell r="MQ180">
            <v>6.9756944444444441E-2</v>
          </cell>
          <cell r="MR180">
            <v>1.2500000000000136E-2</v>
          </cell>
          <cell r="MS180" t="str">
            <v>OK</v>
          </cell>
          <cell r="MT180">
            <v>5.2083333333333336E-2</v>
          </cell>
          <cell r="MU180">
            <v>0.38194444444444436</v>
          </cell>
          <cell r="MV180">
            <v>25</v>
          </cell>
          <cell r="MW180" t="str">
            <v>TDP</v>
          </cell>
          <cell r="MX180" t="str">
            <v>ARISA DITA PRATAMI</v>
          </cell>
          <cell r="MY180" t="str">
            <v>CES</v>
          </cell>
          <cell r="MZ180"/>
          <cell r="NA180"/>
          <cell r="NB180"/>
          <cell r="NC180"/>
          <cell r="ND180"/>
          <cell r="NE180"/>
          <cell r="NF180">
            <v>0.33075231481481471</v>
          </cell>
          <cell r="NG180" t="str">
            <v>OK</v>
          </cell>
          <cell r="NH180">
            <v>0.33075231481481471</v>
          </cell>
          <cell r="NI180">
            <v>6.6469907407407408E-2</v>
          </cell>
          <cell r="NJ180">
            <v>1.5277777777777724E-2</v>
          </cell>
          <cell r="NK180" t="str">
            <v>OK</v>
          </cell>
          <cell r="NL180">
            <v>5.1192129629629685E-2</v>
          </cell>
          <cell r="NM180">
            <v>0</v>
          </cell>
          <cell r="NN180"/>
          <cell r="NO180" t="str">
            <v>LP</v>
          </cell>
          <cell r="NP180"/>
          <cell r="NQ180"/>
          <cell r="NR180"/>
          <cell r="NS180"/>
          <cell r="NT180"/>
          <cell r="NU180"/>
          <cell r="NV180"/>
          <cell r="NW180"/>
          <cell r="NX180"/>
          <cell r="NY180"/>
          <cell r="NZ180"/>
          <cell r="OA180"/>
          <cell r="OB180"/>
          <cell r="OC180"/>
          <cell r="OD180"/>
          <cell r="OE180">
            <v>0</v>
          </cell>
          <cell r="OF180"/>
          <cell r="OG180" t="str">
            <v>LP</v>
          </cell>
          <cell r="OH180"/>
          <cell r="OI180"/>
          <cell r="OJ180"/>
          <cell r="OK180"/>
          <cell r="OL180"/>
          <cell r="OM180"/>
          <cell r="ON180"/>
          <cell r="OO180"/>
          <cell r="OP180"/>
          <cell r="OQ180"/>
          <cell r="OR180"/>
          <cell r="OS180"/>
          <cell r="OT180"/>
          <cell r="OU180"/>
          <cell r="OV180"/>
          <cell r="OW180">
            <v>0.37569444444444444</v>
          </cell>
          <cell r="OX180">
            <v>22</v>
          </cell>
          <cell r="OY180" t="str">
            <v>H</v>
          </cell>
          <cell r="OZ180"/>
          <cell r="PA180"/>
          <cell r="PB180"/>
          <cell r="PC180"/>
          <cell r="PD180"/>
          <cell r="PE180"/>
          <cell r="PF180"/>
          <cell r="PG180"/>
          <cell r="PH180">
            <v>0.32491898148148146</v>
          </cell>
          <cell r="PI180" t="str">
            <v>OK</v>
          </cell>
          <cell r="PJ180">
            <v>0.32491898148148146</v>
          </cell>
          <cell r="PK180">
            <v>7.0914351851851853E-2</v>
          </cell>
          <cell r="PL180">
            <v>2.0138888888888845E-2</v>
          </cell>
          <cell r="PM180" t="str">
            <v>OK</v>
          </cell>
          <cell r="PN180">
            <v>5.0775462962963008E-2</v>
          </cell>
          <cell r="PO180">
            <v>0.37430555555555556</v>
          </cell>
          <cell r="PP180">
            <v>30</v>
          </cell>
          <cell r="PQ180" t="str">
            <v>H</v>
          </cell>
          <cell r="PR180"/>
          <cell r="PS180"/>
          <cell r="PT180"/>
          <cell r="PU180"/>
          <cell r="PV180"/>
          <cell r="PW180"/>
          <cell r="PX180"/>
          <cell r="PY180"/>
          <cell r="PZ180">
            <v>0.32222222222222224</v>
          </cell>
          <cell r="QA180" t="str">
            <v>NOK</v>
          </cell>
          <cell r="QB180">
            <v>0.32222222222222224</v>
          </cell>
          <cell r="QC180">
            <v>6.6469907407407408E-2</v>
          </cell>
          <cell r="QD180">
            <v>1.3194444444444287E-2</v>
          </cell>
          <cell r="QE180" t="str">
            <v>OK</v>
          </cell>
          <cell r="QF180">
            <v>5.2083333333333336E-2</v>
          </cell>
          <cell r="QG180">
            <v>0.37291666666666673</v>
          </cell>
          <cell r="QH180">
            <v>34</v>
          </cell>
          <cell r="QI180" t="str">
            <v>H</v>
          </cell>
          <cell r="QJ180"/>
          <cell r="QK180"/>
          <cell r="QL180"/>
          <cell r="QM180"/>
          <cell r="QN180"/>
          <cell r="QO180"/>
          <cell r="QP180"/>
          <cell r="QQ180"/>
          <cell r="QR180">
            <v>0.32083333333333341</v>
          </cell>
          <cell r="QS180" t="str">
            <v>NOK</v>
          </cell>
          <cell r="QT180">
            <v>0.32083333333333341</v>
          </cell>
          <cell r="QU180">
            <v>8.229166666666668E-2</v>
          </cell>
          <cell r="QV180">
            <v>2.7083333333333459E-2</v>
          </cell>
          <cell r="QW180" t="str">
            <v>OK</v>
          </cell>
          <cell r="QX180">
            <v>5.2083333333333336E-2</v>
          </cell>
          <cell r="QY180">
            <v>0</v>
          </cell>
          <cell r="QZ180"/>
          <cell r="RA180" t="str">
            <v>LP</v>
          </cell>
          <cell r="RB180"/>
          <cell r="RC180"/>
          <cell r="RD180"/>
          <cell r="RE180"/>
          <cell r="RF180"/>
          <cell r="RG180"/>
          <cell r="RH180"/>
          <cell r="RI180"/>
          <cell r="RJ180"/>
          <cell r="RK180"/>
          <cell r="RL180"/>
          <cell r="RM180"/>
          <cell r="RN180"/>
          <cell r="RO180"/>
          <cell r="RP180"/>
          <cell r="RQ180">
            <v>0</v>
          </cell>
          <cell r="RR180"/>
          <cell r="RS180" t="str">
            <v>LP</v>
          </cell>
          <cell r="RT180"/>
          <cell r="RU180"/>
          <cell r="RV180"/>
          <cell r="RW180"/>
          <cell r="RX180"/>
          <cell r="RY180"/>
          <cell r="RZ180"/>
          <cell r="SA180"/>
          <cell r="SB180"/>
          <cell r="SC180"/>
          <cell r="SD180"/>
          <cell r="SE180"/>
          <cell r="SF180"/>
          <cell r="SG180"/>
          <cell r="SH180"/>
          <cell r="SI180">
            <v>0.3701388888888888</v>
          </cell>
          <cell r="SJ180">
            <v>22</v>
          </cell>
          <cell r="SK180" t="str">
            <v>H</v>
          </cell>
          <cell r="SL180"/>
          <cell r="SM180"/>
          <cell r="SN180"/>
          <cell r="SO180"/>
          <cell r="SP180"/>
          <cell r="SQ180"/>
          <cell r="SR180"/>
          <cell r="SS180"/>
          <cell r="ST180">
            <v>0.32656249999999987</v>
          </cell>
          <cell r="SU180" t="str">
            <v>OK</v>
          </cell>
          <cell r="SV180">
            <v>0.32656249999999987</v>
          </cell>
          <cell r="SW180">
            <v>7.0659722222222221E-2</v>
          </cell>
          <cell r="SX180">
            <v>2.7083333333333293E-2</v>
          </cell>
          <cell r="SY180" t="str">
            <v>OK</v>
          </cell>
          <cell r="SZ180">
            <v>4.3576388888888928E-2</v>
          </cell>
          <cell r="TA180">
            <v>0.37430555555555556</v>
          </cell>
          <cell r="TB180">
            <v>22</v>
          </cell>
          <cell r="TC180" t="str">
            <v>TDT</v>
          </cell>
          <cell r="TD180" t="str">
            <v>ASTRI DIAH LESTARI</v>
          </cell>
          <cell r="TE180"/>
          <cell r="TF180"/>
          <cell r="TG180"/>
          <cell r="TH180"/>
          <cell r="TI180"/>
          <cell r="TJ180"/>
          <cell r="TK180"/>
          <cell r="TL180">
            <v>0.32222222222222224</v>
          </cell>
          <cell r="TM180" t="str">
            <v>NOK</v>
          </cell>
          <cell r="TN180">
            <v>0.32222222222222224</v>
          </cell>
          <cell r="TO180">
            <v>7.3807870370370371E-2</v>
          </cell>
          <cell r="TP180">
            <v>2.1527777777777868E-2</v>
          </cell>
          <cell r="TQ180" t="str">
            <v>OK</v>
          </cell>
          <cell r="TR180">
            <v>5.2083333333333336E-2</v>
          </cell>
          <cell r="TS180">
            <v>0.37500000000000006</v>
          </cell>
          <cell r="TT180">
            <v>26</v>
          </cell>
          <cell r="TU180" t="str">
            <v>TDP</v>
          </cell>
          <cell r="TV180" t="str">
            <v>SELLY SILVIA</v>
          </cell>
          <cell r="TW180" t="str">
            <v>KETEPATAN LOGIN</v>
          </cell>
          <cell r="TX180"/>
          <cell r="TY180"/>
          <cell r="TZ180"/>
          <cell r="UA180"/>
          <cell r="UB180"/>
          <cell r="UC180"/>
          <cell r="UD180">
            <v>0.32291666666666674</v>
          </cell>
          <cell r="UE180" t="str">
            <v>OK</v>
          </cell>
          <cell r="UF180">
            <v>0.32291666666666674</v>
          </cell>
          <cell r="UG180">
            <v>7.526620370370371E-2</v>
          </cell>
          <cell r="UH180">
            <v>1.9444444444444486E-2</v>
          </cell>
          <cell r="UI180" t="str">
            <v>OK</v>
          </cell>
          <cell r="UJ180">
            <v>5.2083333333333336E-2</v>
          </cell>
          <cell r="UK180"/>
          <cell r="UL180"/>
          <cell r="UM180"/>
          <cell r="UN180"/>
          <cell r="UO180"/>
          <cell r="UP180"/>
          <cell r="UQ180"/>
          <cell r="UR180"/>
          <cell r="US180"/>
          <cell r="UT180"/>
          <cell r="UU180"/>
          <cell r="UV180"/>
          <cell r="UW180"/>
          <cell r="UX180"/>
          <cell r="UY180"/>
          <cell r="UZ180"/>
          <cell r="VA180"/>
          <cell r="VB180"/>
          <cell r="VC180"/>
          <cell r="VD180" t="str">
            <v>33-1</v>
          </cell>
          <cell r="VE180">
            <v>0</v>
          </cell>
          <cell r="VF180">
            <v>0</v>
          </cell>
          <cell r="VG180">
            <v>24</v>
          </cell>
          <cell r="VH180">
            <v>30</v>
          </cell>
          <cell r="VI180" t="str">
            <v>33-1</v>
          </cell>
          <cell r="VJ180">
            <v>0</v>
          </cell>
          <cell r="VK180">
            <v>0</v>
          </cell>
          <cell r="VL180">
            <v>23</v>
          </cell>
          <cell r="VM180">
            <v>26</v>
          </cell>
          <cell r="VN180">
            <v>26</v>
          </cell>
          <cell r="VO180">
            <v>31</v>
          </cell>
          <cell r="VP180">
            <v>34</v>
          </cell>
          <cell r="VQ180">
            <v>0</v>
          </cell>
          <cell r="VR180">
            <v>0</v>
          </cell>
          <cell r="VS180">
            <v>22</v>
          </cell>
          <cell r="VT180">
            <v>25</v>
          </cell>
          <cell r="VU180">
            <v>28</v>
          </cell>
          <cell r="VV180">
            <v>32</v>
          </cell>
          <cell r="VW180">
            <v>25</v>
          </cell>
          <cell r="VX180">
            <v>0</v>
          </cell>
          <cell r="VY180">
            <v>0</v>
          </cell>
          <cell r="VZ180">
            <v>22</v>
          </cell>
          <cell r="WA180">
            <v>30</v>
          </cell>
          <cell r="WB180">
            <v>34</v>
          </cell>
          <cell r="WC180">
            <v>0</v>
          </cell>
          <cell r="WD180">
            <v>0</v>
          </cell>
          <cell r="WE180">
            <v>22</v>
          </cell>
          <cell r="WF180">
            <v>22</v>
          </cell>
          <cell r="WG180">
            <v>26</v>
          </cell>
          <cell r="WH180">
            <v>0</v>
          </cell>
          <cell r="WI180"/>
          <cell r="WJ180" t="str">
            <v>H</v>
          </cell>
          <cell r="WK180" t="str">
            <v>LP</v>
          </cell>
          <cell r="WL180" t="str">
            <v>LP</v>
          </cell>
          <cell r="WM180" t="str">
            <v>H</v>
          </cell>
          <cell r="WN180" t="str">
            <v>H</v>
          </cell>
          <cell r="WO180" t="str">
            <v>H</v>
          </cell>
          <cell r="WP180" t="str">
            <v>LP</v>
          </cell>
          <cell r="WQ180" t="str">
            <v>LP</v>
          </cell>
          <cell r="WR180" t="str">
            <v>H</v>
          </cell>
          <cell r="WS180" t="str">
            <v>H</v>
          </cell>
          <cell r="WT180" t="str">
            <v>H</v>
          </cell>
          <cell r="WU180" t="str">
            <v>H</v>
          </cell>
          <cell r="WV180" t="str">
            <v>H</v>
          </cell>
          <cell r="WW180" t="str">
            <v>LP</v>
          </cell>
          <cell r="WX180" t="str">
            <v>LP</v>
          </cell>
          <cell r="WY180" t="str">
            <v>H</v>
          </cell>
          <cell r="WZ180" t="str">
            <v>H</v>
          </cell>
          <cell r="XA180" t="str">
            <v>H</v>
          </cell>
          <cell r="XB180" t="str">
            <v>H</v>
          </cell>
          <cell r="XC180" t="str">
            <v>TDP</v>
          </cell>
          <cell r="XD180" t="str">
            <v>LP</v>
          </cell>
          <cell r="XE180" t="str">
            <v>LP</v>
          </cell>
          <cell r="XF180" t="str">
            <v>H</v>
          </cell>
          <cell r="XG180" t="str">
            <v>H</v>
          </cell>
          <cell r="XH180" t="str">
            <v>H</v>
          </cell>
          <cell r="XI180" t="str">
            <v>LP</v>
          </cell>
          <cell r="XJ180" t="str">
            <v>LP</v>
          </cell>
          <cell r="XK180" t="str">
            <v>H</v>
          </cell>
          <cell r="XL180" t="str">
            <v>TDT</v>
          </cell>
          <cell r="XM180" t="str">
            <v>TDP</v>
          </cell>
          <cell r="XN180">
            <v>0</v>
          </cell>
          <cell r="XO180"/>
          <cell r="XP180">
            <v>0</v>
          </cell>
          <cell r="XQ180">
            <v>0</v>
          </cell>
          <cell r="XR180">
            <v>0</v>
          </cell>
          <cell r="XS180">
            <v>0</v>
          </cell>
          <cell r="XT180">
            <v>0</v>
          </cell>
          <cell r="XU180">
            <v>0</v>
          </cell>
          <cell r="XV180">
            <v>0</v>
          </cell>
          <cell r="XW180">
            <v>0</v>
          </cell>
          <cell r="XX180">
            <v>0</v>
          </cell>
          <cell r="XY180">
            <v>0</v>
          </cell>
          <cell r="XZ180">
            <v>0</v>
          </cell>
          <cell r="YA180">
            <v>0</v>
          </cell>
          <cell r="YB180">
            <v>0</v>
          </cell>
          <cell r="YC180">
            <v>0</v>
          </cell>
          <cell r="YD180">
            <v>0</v>
          </cell>
          <cell r="YE180">
            <v>0</v>
          </cell>
          <cell r="YF180">
            <v>0</v>
          </cell>
          <cell r="YG180">
            <v>0</v>
          </cell>
          <cell r="YH180">
            <v>0</v>
          </cell>
          <cell r="YI180" t="str">
            <v>ARISA DITA PRATAMI</v>
          </cell>
          <cell r="YJ180">
            <v>0</v>
          </cell>
          <cell r="YK180">
            <v>0</v>
          </cell>
          <cell r="YL180">
            <v>0</v>
          </cell>
          <cell r="YM180">
            <v>0</v>
          </cell>
          <cell r="YN180">
            <v>0</v>
          </cell>
          <cell r="YO180">
            <v>0</v>
          </cell>
          <cell r="YP180">
            <v>0</v>
          </cell>
          <cell r="YQ180">
            <v>0</v>
          </cell>
          <cell r="YR180" t="str">
            <v>ASTRI DIAH LESTARI</v>
          </cell>
          <cell r="YS180" t="str">
            <v>SELLY SILVIA</v>
          </cell>
          <cell r="YT180">
            <v>0</v>
          </cell>
          <cell r="YU180"/>
          <cell r="YV180">
            <v>0</v>
          </cell>
          <cell r="YW180">
            <v>0</v>
          </cell>
          <cell r="YX180">
            <v>0</v>
          </cell>
          <cell r="YY180">
            <v>0</v>
          </cell>
          <cell r="YZ180">
            <v>0</v>
          </cell>
          <cell r="ZA180">
            <v>0</v>
          </cell>
          <cell r="ZB180">
            <v>0</v>
          </cell>
          <cell r="ZC180">
            <v>0</v>
          </cell>
          <cell r="ZD180">
            <v>0</v>
          </cell>
          <cell r="ZE180">
            <v>0</v>
          </cell>
          <cell r="ZF180">
            <v>0</v>
          </cell>
          <cell r="ZG180">
            <v>0</v>
          </cell>
          <cell r="ZH180">
            <v>0</v>
          </cell>
          <cell r="ZI180">
            <v>0</v>
          </cell>
          <cell r="ZJ180">
            <v>0</v>
          </cell>
          <cell r="ZK180">
            <v>0</v>
          </cell>
          <cell r="ZL180">
            <v>0</v>
          </cell>
          <cell r="ZM180">
            <v>0</v>
          </cell>
          <cell r="ZN180">
            <v>0</v>
          </cell>
          <cell r="ZO180" t="str">
            <v>CES</v>
          </cell>
          <cell r="ZP180">
            <v>0</v>
          </cell>
          <cell r="ZQ180">
            <v>0</v>
          </cell>
          <cell r="ZR180">
            <v>0</v>
          </cell>
          <cell r="ZS180">
            <v>0</v>
          </cell>
          <cell r="ZT180">
            <v>0</v>
          </cell>
          <cell r="ZU180">
            <v>0</v>
          </cell>
          <cell r="ZV180">
            <v>0</v>
          </cell>
          <cell r="ZW180">
            <v>0</v>
          </cell>
          <cell r="ZX180">
            <v>0</v>
          </cell>
          <cell r="ZY180" t="str">
            <v>KETEPATAN LOGIN</v>
          </cell>
          <cell r="ZZ180">
            <v>0</v>
          </cell>
          <cell r="AAA180"/>
          <cell r="AAB180">
            <v>0</v>
          </cell>
          <cell r="AAC180">
            <v>0.37569444444444444</v>
          </cell>
          <cell r="AAD180">
            <v>0.37013888888888891</v>
          </cell>
          <cell r="AAE180">
            <v>0.3743055555555555</v>
          </cell>
          <cell r="AAF180">
            <v>0</v>
          </cell>
          <cell r="AAG180">
            <v>0</v>
          </cell>
          <cell r="AAH180">
            <v>0.375</v>
          </cell>
          <cell r="AAI180">
            <v>0.37500000000000006</v>
          </cell>
          <cell r="AAJ180">
            <v>0.37500000000000006</v>
          </cell>
          <cell r="AAK180">
            <v>0.37569444444444439</v>
          </cell>
          <cell r="AAL180">
            <v>0.37499999999999994</v>
          </cell>
          <cell r="AAM180">
            <v>0</v>
          </cell>
          <cell r="AAN180">
            <v>0</v>
          </cell>
          <cell r="AAO180">
            <v>0.375</v>
          </cell>
          <cell r="AAP180">
            <v>0.3743055555555555</v>
          </cell>
          <cell r="AAQ180">
            <v>0.35208333333333325</v>
          </cell>
          <cell r="AAR180">
            <v>0.37569444444444439</v>
          </cell>
          <cell r="AAS180">
            <v>0.38194444444444436</v>
          </cell>
          <cell r="AAT180">
            <v>0</v>
          </cell>
          <cell r="AAU180">
            <v>0</v>
          </cell>
          <cell r="AAV180">
            <v>0.37569444444444444</v>
          </cell>
          <cell r="AAW180">
            <v>0.37430555555555556</v>
          </cell>
          <cell r="AAX180">
            <v>0.37291666666666673</v>
          </cell>
          <cell r="AAY180">
            <v>0</v>
          </cell>
          <cell r="AAZ180">
            <v>0</v>
          </cell>
          <cell r="ABA180">
            <v>0.3701388888888888</v>
          </cell>
          <cell r="ABB180">
            <v>0.37430555555555556</v>
          </cell>
          <cell r="ABC180">
            <v>0.37500000000000006</v>
          </cell>
          <cell r="ABD180">
            <v>0</v>
          </cell>
          <cell r="ABE180">
            <v>0.37500000000000006</v>
          </cell>
          <cell r="ABF180">
            <v>0</v>
          </cell>
          <cell r="ABG180"/>
          <cell r="ABH180">
            <v>0</v>
          </cell>
          <cell r="ABI180">
            <v>0</v>
          </cell>
          <cell r="ABJ180">
            <v>0</v>
          </cell>
          <cell r="ABK180">
            <v>0</v>
          </cell>
          <cell r="ABL180">
            <v>0</v>
          </cell>
          <cell r="ABM180">
            <v>0</v>
          </cell>
          <cell r="ABN180">
            <v>0</v>
          </cell>
          <cell r="ABO180">
            <v>0</v>
          </cell>
          <cell r="ABP180">
            <v>0</v>
          </cell>
          <cell r="ABQ180">
            <v>0</v>
          </cell>
          <cell r="ABR180">
            <v>0</v>
          </cell>
          <cell r="ABS180">
            <v>0</v>
          </cell>
          <cell r="ABT180">
            <v>0</v>
          </cell>
          <cell r="ABU180">
            <v>0</v>
          </cell>
          <cell r="ABV180">
            <v>0</v>
          </cell>
          <cell r="ABW180">
            <v>0</v>
          </cell>
          <cell r="ABX180">
            <v>0</v>
          </cell>
          <cell r="ABY180">
            <v>0</v>
          </cell>
          <cell r="ABZ180">
            <v>0</v>
          </cell>
          <cell r="ACA180">
            <v>0</v>
          </cell>
          <cell r="ACB180">
            <v>0</v>
          </cell>
          <cell r="ACC180">
            <v>0</v>
          </cell>
          <cell r="ACD180">
            <v>0</v>
          </cell>
          <cell r="ACE180">
            <v>0</v>
          </cell>
          <cell r="ACF180">
            <v>0</v>
          </cell>
          <cell r="ACG180">
            <v>0</v>
          </cell>
          <cell r="ACH180">
            <v>0</v>
          </cell>
          <cell r="ACI180">
            <v>0</v>
          </cell>
          <cell r="ACJ180">
            <v>0</v>
          </cell>
          <cell r="ACK180">
            <v>0</v>
          </cell>
          <cell r="ACL180">
            <v>0</v>
          </cell>
          <cell r="ACM180"/>
          <cell r="ACN180">
            <v>0</v>
          </cell>
          <cell r="ACO180">
            <v>0</v>
          </cell>
          <cell r="ACP180">
            <v>0</v>
          </cell>
          <cell r="ACQ180">
            <v>0</v>
          </cell>
          <cell r="ACR180">
            <v>0</v>
          </cell>
          <cell r="ACS180">
            <v>0</v>
          </cell>
          <cell r="ACT180">
            <v>0</v>
          </cell>
          <cell r="ACU180">
            <v>0</v>
          </cell>
          <cell r="ACV180">
            <v>0</v>
          </cell>
          <cell r="ACW180">
            <v>0</v>
          </cell>
          <cell r="ACX180">
            <v>0</v>
          </cell>
          <cell r="ACY180">
            <v>0</v>
          </cell>
          <cell r="ACZ180">
            <v>0</v>
          </cell>
          <cell r="ADA180">
            <v>0</v>
          </cell>
          <cell r="ADB180">
            <v>0</v>
          </cell>
          <cell r="ADC180">
            <v>0</v>
          </cell>
          <cell r="ADD180">
            <v>0</v>
          </cell>
          <cell r="ADE180">
            <v>0</v>
          </cell>
          <cell r="ADF180">
            <v>0</v>
          </cell>
          <cell r="ADG180">
            <v>0</v>
          </cell>
          <cell r="ADH180">
            <v>0</v>
          </cell>
          <cell r="ADI180">
            <v>0</v>
          </cell>
          <cell r="ADJ180">
            <v>0</v>
          </cell>
          <cell r="ADK180">
            <v>0</v>
          </cell>
          <cell r="ADL180">
            <v>0</v>
          </cell>
          <cell r="ADM180">
            <v>0</v>
          </cell>
          <cell r="ADN180">
            <v>0</v>
          </cell>
          <cell r="ADO180">
            <v>0</v>
          </cell>
          <cell r="ADP180">
            <v>0</v>
          </cell>
          <cell r="ADQ180">
            <v>0</v>
          </cell>
          <cell r="ADR180">
            <v>0</v>
          </cell>
          <cell r="ADS180"/>
          <cell r="ADT180" t="str">
            <v>SITI MARIAM</v>
          </cell>
          <cell r="ADU180" t="str">
            <v>POSTPAID</v>
          </cell>
          <cell r="ADV180">
            <v>1.7110532407407408</v>
          </cell>
          <cell r="ADW180">
            <v>0</v>
          </cell>
          <cell r="ADX180">
            <v>0</v>
          </cell>
          <cell r="ADY180">
            <v>0.33256944444444458</v>
          </cell>
          <cell r="ADZ180">
            <v>0.31995370370370368</v>
          </cell>
          <cell r="AEA180">
            <v>0.31019675925925938</v>
          </cell>
          <cell r="AEB180">
            <v>0</v>
          </cell>
          <cell r="AEC180">
            <v>0</v>
          </cell>
          <cell r="AED180">
            <v>0.33276620370370369</v>
          </cell>
          <cell r="AEE180">
            <v>0.3237962962962963</v>
          </cell>
          <cell r="AEF180">
            <v>0.32318287037037041</v>
          </cell>
          <cell r="AEG180">
            <v>0.32263888888888892</v>
          </cell>
          <cell r="AEH180">
            <v>0.32133101851851825</v>
          </cell>
          <cell r="AEI180">
            <v>0</v>
          </cell>
          <cell r="AEJ180">
            <v>0</v>
          </cell>
          <cell r="AEK180">
            <v>0.32347222222222222</v>
          </cell>
          <cell r="AEL180">
            <v>0.31988425925925928</v>
          </cell>
          <cell r="AEM180">
            <v>0.32346064814814823</v>
          </cell>
          <cell r="AEN180">
            <v>0.32361111111111107</v>
          </cell>
          <cell r="AEO180">
            <v>0.33075231481481471</v>
          </cell>
          <cell r="AEP180">
            <v>0</v>
          </cell>
          <cell r="AEQ180">
            <v>0</v>
          </cell>
          <cell r="AER180">
            <v>0.32491898148148146</v>
          </cell>
          <cell r="AES180">
            <v>0.32222222222222224</v>
          </cell>
          <cell r="AET180">
            <v>0.32083333333333341</v>
          </cell>
          <cell r="AEU180">
            <v>0</v>
          </cell>
          <cell r="AEV180">
            <v>0</v>
          </cell>
          <cell r="AEW180">
            <v>0.32656249999999987</v>
          </cell>
          <cell r="AEX180">
            <v>0.32222222222222224</v>
          </cell>
          <cell r="AEY180">
            <v>0.32291666666666674</v>
          </cell>
          <cell r="AEZ180">
            <v>0</v>
          </cell>
          <cell r="AFA180"/>
          <cell r="AFB180">
            <v>1.7110532407407408</v>
          </cell>
          <cell r="AFC180">
            <v>0</v>
          </cell>
          <cell r="AFD180">
            <v>0</v>
          </cell>
          <cell r="AFE180">
            <v>0.33256944444444458</v>
          </cell>
          <cell r="AFF180">
            <v>0.31995370370370368</v>
          </cell>
          <cell r="AFG180">
            <v>0.31019675925925938</v>
          </cell>
          <cell r="AFH180">
            <v>0</v>
          </cell>
          <cell r="AFI180">
            <v>0</v>
          </cell>
          <cell r="AFJ180">
            <v>0.33276620370370369</v>
          </cell>
          <cell r="AFK180">
            <v>0.3237962962962963</v>
          </cell>
          <cell r="AFL180">
            <v>0.32318287037037041</v>
          </cell>
          <cell r="AFM180">
            <v>0.32263888888888892</v>
          </cell>
          <cell r="AFN180">
            <v>0.32133101851851825</v>
          </cell>
          <cell r="AFO180">
            <v>0</v>
          </cell>
          <cell r="AFP180">
            <v>0</v>
          </cell>
          <cell r="AFQ180">
            <v>0.32347222222222222</v>
          </cell>
          <cell r="AFR180">
            <v>0.31988425925925928</v>
          </cell>
          <cell r="AFS180">
            <v>0.32346064814814823</v>
          </cell>
          <cell r="AFT180">
            <v>0.32361111111111107</v>
          </cell>
          <cell r="AFU180">
            <v>0.33075231481481471</v>
          </cell>
          <cell r="AFV180">
            <v>0</v>
          </cell>
          <cell r="AFW180">
            <v>0</v>
          </cell>
          <cell r="AFX180">
            <v>0.32491898148148146</v>
          </cell>
          <cell r="AFY180">
            <v>0.32222222222222224</v>
          </cell>
          <cell r="AFZ180">
            <v>0.32083333333333341</v>
          </cell>
          <cell r="AGA180">
            <v>0</v>
          </cell>
          <cell r="AGB180">
            <v>0</v>
          </cell>
          <cell r="AGC180">
            <v>0.32656249999999987</v>
          </cell>
          <cell r="AGD180">
            <v>0.32222222222222224</v>
          </cell>
          <cell r="AGE180">
            <v>0.32291666666666674</v>
          </cell>
          <cell r="AGF180">
            <v>0</v>
          </cell>
          <cell r="AGH180" t="str">
            <v>SITI MARIAM</v>
          </cell>
          <cell r="AGI180" t="str">
            <v>POSTPAID</v>
          </cell>
          <cell r="AGJ180">
            <v>8.6168981481481471E-2</v>
          </cell>
          <cell r="AGK180">
            <v>0</v>
          </cell>
          <cell r="AGL180">
            <v>0</v>
          </cell>
          <cell r="AGM180">
            <v>7.8541666666666676E-2</v>
          </cell>
          <cell r="AGN180">
            <v>8.5601851851851846E-2</v>
          </cell>
          <cell r="AGO180">
            <v>7.4525462962962974E-2</v>
          </cell>
          <cell r="AGP180">
            <v>0</v>
          </cell>
          <cell r="AGQ180">
            <v>0</v>
          </cell>
          <cell r="AGR180">
            <v>0.11167824074074074</v>
          </cell>
          <cell r="AGS180">
            <v>7.9675925925925928E-2</v>
          </cell>
          <cell r="AGT180">
            <v>7.0567129629629632E-2</v>
          </cell>
          <cell r="AGU180">
            <v>8.1527777777777782E-2</v>
          </cell>
          <cell r="AGV180">
            <v>8.2835648148148144E-2</v>
          </cell>
          <cell r="AGW180">
            <v>0</v>
          </cell>
          <cell r="AGX180">
            <v>0</v>
          </cell>
          <cell r="AGY180">
            <v>0.12652777777777779</v>
          </cell>
          <cell r="AGZ180">
            <v>0.10650462962962963</v>
          </cell>
          <cell r="AHA180">
            <v>6.5428240740740745E-2</v>
          </cell>
          <cell r="AHB180">
            <v>6.9756944444444441E-2</v>
          </cell>
          <cell r="AHC180">
            <v>6.6469907407407408E-2</v>
          </cell>
          <cell r="AHD180">
            <v>0</v>
          </cell>
          <cell r="AHE180">
            <v>0</v>
          </cell>
          <cell r="AHF180">
            <v>7.0914351851851853E-2</v>
          </cell>
          <cell r="AHG180">
            <v>6.6469907407407408E-2</v>
          </cell>
          <cell r="AHH180">
            <v>8.229166666666668E-2</v>
          </cell>
          <cell r="AHI180">
            <v>0</v>
          </cell>
          <cell r="AHJ180">
            <v>0</v>
          </cell>
          <cell r="AHK180">
            <v>7.0659722222222221E-2</v>
          </cell>
          <cell r="AHL180">
            <v>7.3807870370370371E-2</v>
          </cell>
          <cell r="AHM180">
            <v>7.526620370370371E-2</v>
          </cell>
          <cell r="AHN180">
            <v>0</v>
          </cell>
          <cell r="AHO180">
            <v>8.1260995370370362E-2</v>
          </cell>
          <cell r="AHP180"/>
          <cell r="AHQ180">
            <v>7445</v>
          </cell>
          <cell r="AHR180">
            <v>0</v>
          </cell>
          <cell r="AHS180">
            <v>0</v>
          </cell>
          <cell r="AHT180">
            <v>6786</v>
          </cell>
          <cell r="AHU180">
            <v>7396</v>
          </cell>
          <cell r="AHV180">
            <v>6439</v>
          </cell>
          <cell r="AHW180">
            <v>0</v>
          </cell>
          <cell r="AHX180">
            <v>0</v>
          </cell>
          <cell r="AHY180">
            <v>9649</v>
          </cell>
          <cell r="AHZ180">
            <v>6884</v>
          </cell>
          <cell r="AIA180">
            <v>6097</v>
          </cell>
          <cell r="AIB180">
            <v>7044</v>
          </cell>
          <cell r="AIC180">
            <v>7157</v>
          </cell>
          <cell r="AID180">
            <v>0</v>
          </cell>
          <cell r="AIE180">
            <v>0</v>
          </cell>
          <cell r="AIF180">
            <v>10932</v>
          </cell>
          <cell r="AIG180">
            <v>9202</v>
          </cell>
          <cell r="AIH180">
            <v>5653</v>
          </cell>
          <cell r="AII180">
            <v>6027</v>
          </cell>
          <cell r="AIJ180">
            <v>5743</v>
          </cell>
          <cell r="AIK180">
            <v>0</v>
          </cell>
          <cell r="AIL180">
            <v>0</v>
          </cell>
          <cell r="AIM180">
            <v>6127</v>
          </cell>
          <cell r="AIN180">
            <v>5743</v>
          </cell>
          <cell r="AIO180">
            <v>7110</v>
          </cell>
          <cell r="AIP180">
            <v>0</v>
          </cell>
          <cell r="AIQ180">
            <v>0</v>
          </cell>
          <cell r="AIR180">
            <v>6105</v>
          </cell>
          <cell r="AIS180">
            <v>6377</v>
          </cell>
          <cell r="AIT180">
            <v>6503</v>
          </cell>
          <cell r="AIU180">
            <v>0</v>
          </cell>
          <cell r="AIW180" t="str">
            <v>SITI MARIAM</v>
          </cell>
          <cell r="AIX180" t="str">
            <v>POSTPAID</v>
          </cell>
          <cell r="AIY180">
            <v>4.5196759259259311E-2</v>
          </cell>
          <cell r="AIZ180">
            <v>0</v>
          </cell>
          <cell r="AJA180">
            <v>0</v>
          </cell>
          <cell r="AJB180">
            <v>4.312499999999983E-2</v>
          </cell>
          <cell r="AJC180">
            <v>5.0185185185185222E-2</v>
          </cell>
          <cell r="AJD180">
            <v>6.4108796296296122E-2</v>
          </cell>
          <cell r="AJE180">
            <v>0</v>
          </cell>
          <cell r="AJF180">
            <v>0</v>
          </cell>
          <cell r="AJG180">
            <v>4.2233796296296325E-2</v>
          </cell>
          <cell r="AJH180">
            <v>5.1203703703703751E-2</v>
          </cell>
          <cell r="AJI180">
            <v>5.1817129629629644E-2</v>
          </cell>
          <cell r="AJJ180">
            <v>5.3055555555555495E-2</v>
          </cell>
          <cell r="AJK180">
            <v>5.3668981481481692E-2</v>
          </cell>
          <cell r="AJL180">
            <v>0</v>
          </cell>
          <cell r="AJM180">
            <v>0</v>
          </cell>
          <cell r="AJN180">
            <v>5.1527777777777783E-2</v>
          </cell>
          <cell r="AJO180">
            <v>5.4421296296296204E-2</v>
          </cell>
          <cell r="AJP180">
            <v>2.8622685185185043E-2</v>
          </cell>
          <cell r="AJQ180">
            <v>5.2083333333333336E-2</v>
          </cell>
          <cell r="AJR180">
            <v>5.1192129629629685E-2</v>
          </cell>
          <cell r="AJS180">
            <v>0</v>
          </cell>
          <cell r="AJT180">
            <v>0</v>
          </cell>
          <cell r="AJU180">
            <v>5.0775462962963008E-2</v>
          </cell>
          <cell r="AJV180">
            <v>5.2083333333333336E-2</v>
          </cell>
          <cell r="AJW180">
            <v>5.2083333333333336E-2</v>
          </cell>
          <cell r="AJX180">
            <v>0</v>
          </cell>
          <cell r="AJY180">
            <v>0</v>
          </cell>
          <cell r="AJZ180">
            <v>4.3576388888888928E-2</v>
          </cell>
          <cell r="AKA180">
            <v>5.2083333333333336E-2</v>
          </cell>
          <cell r="AKB180">
            <v>5.2083333333333336E-2</v>
          </cell>
          <cell r="AKC180">
            <v>0</v>
          </cell>
          <cell r="AKD180">
            <v>4.975636574074075E-2</v>
          </cell>
          <cell r="AKE180"/>
          <cell r="AKF180">
            <v>3905</v>
          </cell>
          <cell r="AKG180">
            <v>0</v>
          </cell>
          <cell r="AKH180">
            <v>0</v>
          </cell>
          <cell r="AKI180">
            <v>3726</v>
          </cell>
          <cell r="AKJ180">
            <v>4336</v>
          </cell>
          <cell r="AKK180">
            <v>5539</v>
          </cell>
          <cell r="AKL180">
            <v>0</v>
          </cell>
          <cell r="AKM180">
            <v>0</v>
          </cell>
          <cell r="AKN180">
            <v>3649</v>
          </cell>
          <cell r="AKO180">
            <v>4424</v>
          </cell>
          <cell r="AKP180">
            <v>4477</v>
          </cell>
          <cell r="AKQ180">
            <v>4584</v>
          </cell>
          <cell r="AKR180">
            <v>4637</v>
          </cell>
          <cell r="AKS180">
            <v>0</v>
          </cell>
          <cell r="AKT180">
            <v>0</v>
          </cell>
          <cell r="AKU180">
            <v>4452</v>
          </cell>
          <cell r="AKV180">
            <v>4702</v>
          </cell>
          <cell r="AKW180">
            <v>2473</v>
          </cell>
          <cell r="AKX180">
            <v>4500</v>
          </cell>
          <cell r="AKY180">
            <v>4423</v>
          </cell>
          <cell r="AKZ180">
            <v>0</v>
          </cell>
          <cell r="ALA180">
            <v>0</v>
          </cell>
          <cell r="ALB180">
            <v>4387</v>
          </cell>
          <cell r="ALC180">
            <v>4500</v>
          </cell>
          <cell r="ALD180">
            <v>4500</v>
          </cell>
          <cell r="ALE180">
            <v>0</v>
          </cell>
          <cell r="ALF180">
            <v>0</v>
          </cell>
          <cell r="ALG180">
            <v>3765</v>
          </cell>
          <cell r="ALH180">
            <v>4500</v>
          </cell>
          <cell r="ALI180">
            <v>4500</v>
          </cell>
          <cell r="ALJ180">
            <v>0</v>
          </cell>
          <cell r="ALL180">
            <v>8.6168981481481471E-2</v>
          </cell>
          <cell r="ALM180">
            <v>0.41873842592592603</v>
          </cell>
          <cell r="ALN180">
            <v>0.48466435185185186</v>
          </cell>
          <cell r="ALO180">
            <v>0.4819675925925927</v>
          </cell>
          <cell r="ALP180">
            <v>0.16069444444444445</v>
          </cell>
          <cell r="ALQ180">
            <v>8.6168981481481471E-2</v>
          </cell>
          <cell r="ALR180">
            <v>0.41893518518518513</v>
          </cell>
          <cell r="ALS180">
            <v>0.52164351851851853</v>
          </cell>
          <cell r="ALT180">
            <v>0.48902777777777784</v>
          </cell>
          <cell r="ALU180">
            <v>0.479375</v>
          </cell>
          <cell r="ALV180">
            <v>0.48902777777777751</v>
          </cell>
          <cell r="ALW180">
            <v>0.16900462962962962</v>
          </cell>
          <cell r="ALX180">
            <v>8.6168981481481471E-2</v>
          </cell>
          <cell r="ALY180">
            <v>0.40964120370370372</v>
          </cell>
          <cell r="ALZ180">
            <v>0.53258101851851858</v>
          </cell>
          <cell r="AMA180">
            <v>0.51613425925925926</v>
          </cell>
          <cell r="AMB180">
            <v>0.47520833333333329</v>
          </cell>
          <cell r="AMC180">
            <v>0.48667824074074062</v>
          </cell>
          <cell r="AMD180">
            <v>0.15263888888888888</v>
          </cell>
          <cell r="AME180">
            <v>8.6168981481481471E-2</v>
          </cell>
          <cell r="AMF180">
            <v>0.41108796296296291</v>
          </cell>
          <cell r="AMG180">
            <v>0.47930555555555554</v>
          </cell>
          <cell r="AMH180">
            <v>0.47347222222222229</v>
          </cell>
          <cell r="AMI180">
            <v>0.16846064814814815</v>
          </cell>
          <cell r="AMJ180">
            <v>8.6168981481481471E-2</v>
          </cell>
          <cell r="AMK180">
            <v>0.41273148148148131</v>
          </cell>
          <cell r="AML180">
            <v>0.47905092592592591</v>
          </cell>
          <cell r="AMM180">
            <v>0.48289351851851858</v>
          </cell>
          <cell r="AMN180">
            <v>0.16143518518518518</v>
          </cell>
          <cell r="AMO180">
            <v>8.6168981481481471E-2</v>
          </cell>
          <cell r="AMP180" t="e">
            <v>#REF!</v>
          </cell>
          <cell r="AMR180">
            <v>7445</v>
          </cell>
          <cell r="AMS180">
            <v>36179</v>
          </cell>
          <cell r="AMT180">
            <v>41875</v>
          </cell>
          <cell r="AMU180">
            <v>41642</v>
          </cell>
          <cell r="AMV180">
            <v>13884</v>
          </cell>
          <cell r="AMW180">
            <v>7445</v>
          </cell>
          <cell r="AMX180">
            <v>36196</v>
          </cell>
          <cell r="AMY180">
            <v>45070</v>
          </cell>
          <cell r="AMZ180">
            <v>42252</v>
          </cell>
          <cell r="ANA180">
            <v>41418</v>
          </cell>
          <cell r="ANB180">
            <v>42252</v>
          </cell>
          <cell r="ANC180">
            <v>14602</v>
          </cell>
          <cell r="AND180">
            <v>7445</v>
          </cell>
          <cell r="ANE180">
            <v>35393</v>
          </cell>
          <cell r="ANF180">
            <v>46015</v>
          </cell>
          <cell r="ANG180">
            <v>44594</v>
          </cell>
          <cell r="ANH180">
            <v>41058</v>
          </cell>
          <cell r="ANI180">
            <v>42049</v>
          </cell>
          <cell r="ANJ180">
            <v>13188</v>
          </cell>
          <cell r="ANK180">
            <v>7445</v>
          </cell>
          <cell r="ANL180">
            <v>35518</v>
          </cell>
          <cell r="ANM180">
            <v>41412</v>
          </cell>
          <cell r="ANN180">
            <v>40908</v>
          </cell>
          <cell r="ANO180">
            <v>14555</v>
          </cell>
          <cell r="ANP180">
            <v>7445</v>
          </cell>
          <cell r="ANQ180">
            <v>35660</v>
          </cell>
          <cell r="ANR180">
            <v>41390</v>
          </cell>
          <cell r="ANS180">
            <v>41722</v>
          </cell>
          <cell r="ANT180">
            <v>13948</v>
          </cell>
          <cell r="ANU180">
            <v>0</v>
          </cell>
          <cell r="ANV180" t="e">
            <v>#REF!</v>
          </cell>
          <cell r="ANX180">
            <v>30</v>
          </cell>
          <cell r="ANY180">
            <v>20</v>
          </cell>
          <cell r="ANZ180">
            <v>20</v>
          </cell>
          <cell r="AOA180">
            <v>10</v>
          </cell>
          <cell r="AOB180">
            <v>0</v>
          </cell>
          <cell r="AOC180">
            <v>0</v>
          </cell>
          <cell r="AOD180">
            <v>0</v>
          </cell>
          <cell r="AOE180">
            <v>0</v>
          </cell>
          <cell r="AOF180">
            <v>0</v>
          </cell>
          <cell r="AOG180">
            <v>0</v>
          </cell>
          <cell r="AOH180">
            <v>0</v>
          </cell>
          <cell r="AOI180">
            <v>0</v>
          </cell>
          <cell r="AOJ180">
            <v>0</v>
          </cell>
          <cell r="AOK180">
            <v>0</v>
          </cell>
          <cell r="AOL180">
            <v>0</v>
          </cell>
          <cell r="AOM180">
            <v>0</v>
          </cell>
          <cell r="AON180">
            <v>0</v>
          </cell>
          <cell r="AOO180">
            <v>0</v>
          </cell>
          <cell r="AOP180">
            <v>0</v>
          </cell>
          <cell r="AOQ180">
            <v>0</v>
          </cell>
          <cell r="AOR180">
            <v>0</v>
          </cell>
          <cell r="AOS180">
            <v>0</v>
          </cell>
          <cell r="AOT180">
            <v>2</v>
          </cell>
          <cell r="AOU180"/>
          <cell r="AOV180">
            <v>1</v>
          </cell>
          <cell r="AOW180">
            <v>2</v>
          </cell>
          <cell r="AOX180">
            <v>3</v>
          </cell>
          <cell r="AOY180">
            <v>0</v>
          </cell>
          <cell r="AOZ180">
            <v>0</v>
          </cell>
          <cell r="APA180">
            <v>0</v>
          </cell>
          <cell r="APB180">
            <v>0</v>
          </cell>
          <cell r="APC180">
            <v>0</v>
          </cell>
          <cell r="APD180">
            <v>2</v>
          </cell>
          <cell r="APE180">
            <v>0</v>
          </cell>
          <cell r="APF180">
            <v>1</v>
          </cell>
          <cell r="APG180">
            <v>1</v>
          </cell>
          <cell r="APH180">
            <v>0</v>
          </cell>
          <cell r="API180">
            <v>0</v>
          </cell>
          <cell r="APJ180">
            <v>0</v>
          </cell>
          <cell r="APK180">
            <v>0</v>
          </cell>
          <cell r="APL180">
            <v>0</v>
          </cell>
          <cell r="APM180">
            <v>0</v>
          </cell>
          <cell r="APN180">
            <v>0</v>
          </cell>
          <cell r="APO180">
            <v>2</v>
          </cell>
          <cell r="APP180">
            <v>6</v>
          </cell>
          <cell r="APQ180">
            <v>8</v>
          </cell>
          <cell r="APR180">
            <v>6</v>
          </cell>
          <cell r="APS180">
            <v>20</v>
          </cell>
          <cell r="APT180">
            <v>0</v>
          </cell>
          <cell r="APU180">
            <v>0</v>
          </cell>
          <cell r="APV180">
            <v>0</v>
          </cell>
          <cell r="APW180">
            <v>0</v>
          </cell>
          <cell r="APX180">
            <v>0</v>
          </cell>
          <cell r="APY180">
            <v>0</v>
          </cell>
          <cell r="APZ180">
            <v>0</v>
          </cell>
          <cell r="AQA180">
            <v>0</v>
          </cell>
          <cell r="AQB180">
            <v>4</v>
          </cell>
          <cell r="AQC180">
            <v>2</v>
          </cell>
          <cell r="AQD180">
            <v>2</v>
          </cell>
          <cell r="AQE180">
            <v>8</v>
          </cell>
          <cell r="AQF180">
            <v>0</v>
          </cell>
          <cell r="AQG180">
            <v>0</v>
          </cell>
          <cell r="AQH180">
            <v>0</v>
          </cell>
          <cell r="AQI180">
            <v>0</v>
          </cell>
          <cell r="AQJ180">
            <v>0</v>
          </cell>
          <cell r="AQK180">
            <v>40</v>
          </cell>
          <cell r="AQL180">
            <v>1</v>
          </cell>
          <cell r="AQM180">
            <v>1</v>
          </cell>
          <cell r="AQN180">
            <v>1</v>
          </cell>
          <cell r="AQO180">
            <v>1</v>
          </cell>
          <cell r="AQP180"/>
          <cell r="AQQ180">
            <v>1</v>
          </cell>
          <cell r="AQR180" t="str">
            <v>A</v>
          </cell>
          <cell r="AQS180">
            <v>1</v>
          </cell>
          <cell r="AQT180">
            <v>0</v>
          </cell>
          <cell r="AQU180">
            <v>1</v>
          </cell>
          <cell r="AQV180"/>
          <cell r="AQW180">
            <v>0</v>
          </cell>
          <cell r="AQX180">
            <v>0</v>
          </cell>
          <cell r="AQY180">
            <v>0</v>
          </cell>
          <cell r="AQZ180">
            <v>7.8583449074074077</v>
          </cell>
          <cell r="ARA180">
            <v>0.39291724537037037</v>
          </cell>
          <cell r="ARB180">
            <v>11300</v>
          </cell>
          <cell r="ARC180">
            <v>388800</v>
          </cell>
          <cell r="ARD180">
            <v>0.22556124772313293</v>
          </cell>
          <cell r="ARE180">
            <v>0.99512731481481498</v>
          </cell>
          <cell r="ARF180">
            <v>4.975636574074075E-2</v>
          </cell>
          <cell r="ARG180">
            <v>1420</v>
          </cell>
          <cell r="ARH180">
            <v>55200</v>
          </cell>
          <cell r="ARI180">
            <v>3.2100881123058547E-2</v>
          </cell>
        </row>
        <row r="181">
          <cell r="B181" t="str">
            <v>SYLVIA CANDILLA</v>
          </cell>
          <cell r="C181">
            <v>160088</v>
          </cell>
          <cell r="D181" t="str">
            <v>9</v>
          </cell>
          <cell r="E181" t="str">
            <v>ISLAM</v>
          </cell>
          <cell r="F181" t="str">
            <v>PHL</v>
          </cell>
          <cell r="G181" t="str">
            <v>POSTPAID</v>
          </cell>
          <cell r="H181">
            <v>23.333333333333332</v>
          </cell>
          <cell r="I181" t="str">
            <v>D</v>
          </cell>
          <cell r="J181">
            <v>19234880</v>
          </cell>
          <cell r="K181">
            <v>570009</v>
          </cell>
          <cell r="L181" t="str">
            <v>PEREMPUAN</v>
          </cell>
          <cell r="M181" t="str">
            <v>AGENT POSTPAID</v>
          </cell>
          <cell r="N181" t="str">
            <v>WIDA MIRAWATI</v>
          </cell>
          <cell r="O181" t="str">
            <v>AAN YANUAR</v>
          </cell>
          <cell r="P181"/>
          <cell r="Q181">
            <v>0.75069444444444444</v>
          </cell>
          <cell r="R181">
            <v>23</v>
          </cell>
          <cell r="S181" t="str">
            <v>H</v>
          </cell>
          <cell r="T181"/>
          <cell r="U181"/>
          <cell r="V181"/>
          <cell r="W181"/>
          <cell r="X181"/>
          <cell r="Y181"/>
          <cell r="Z181"/>
          <cell r="AA181"/>
          <cell r="AB181">
            <v>0.70712962962962966</v>
          </cell>
          <cell r="AC181" t="str">
            <v>OK</v>
          </cell>
          <cell r="AD181">
            <v>0.70712962962962966</v>
          </cell>
          <cell r="AE181">
            <v>8.384259259259258E-2</v>
          </cell>
          <cell r="AF181">
            <v>4.027777777777776E-2</v>
          </cell>
          <cell r="AG181" t="str">
            <v>OK</v>
          </cell>
          <cell r="AH181">
            <v>4.356481481481482E-2</v>
          </cell>
          <cell r="AI181">
            <v>0.3923611111111111</v>
          </cell>
          <cell r="AJ181">
            <v>26</v>
          </cell>
          <cell r="AK181" t="str">
            <v>H</v>
          </cell>
          <cell r="AL181"/>
          <cell r="AM181"/>
          <cell r="AN181"/>
          <cell r="AO181"/>
          <cell r="AP181"/>
          <cell r="AQ181"/>
          <cell r="AR181"/>
          <cell r="AS181"/>
          <cell r="AT181">
            <v>0.34223379629629624</v>
          </cell>
          <cell r="AU181" t="str">
            <v>OK</v>
          </cell>
          <cell r="AV181">
            <v>0.34223379629629624</v>
          </cell>
          <cell r="AW181">
            <v>6.1238425925925932E-2</v>
          </cell>
          <cell r="AX181">
            <v>1.1111111111111072E-2</v>
          </cell>
          <cell r="AY181" t="str">
            <v>OK</v>
          </cell>
          <cell r="AZ181">
            <v>5.0127314814814861E-2</v>
          </cell>
          <cell r="BA181">
            <v>0</v>
          </cell>
          <cell r="BB181"/>
          <cell r="BC181" t="str">
            <v>TLPL</v>
          </cell>
          <cell r="BD181" t="str">
            <v>DIANA INDRAWATI RAHAYU</v>
          </cell>
          <cell r="BE181"/>
          <cell r="BF181"/>
          <cell r="BG181"/>
          <cell r="BH181"/>
          <cell r="BI181"/>
          <cell r="BJ181"/>
          <cell r="BK181"/>
          <cell r="BL181"/>
          <cell r="BM181"/>
          <cell r="BN181"/>
          <cell r="BO181"/>
          <cell r="BP181"/>
          <cell r="BQ181"/>
          <cell r="BR181"/>
          <cell r="BS181">
            <v>0.37291666666666662</v>
          </cell>
          <cell r="BT181">
            <v>34</v>
          </cell>
          <cell r="BU181" t="str">
            <v>TDP</v>
          </cell>
          <cell r="BV181" t="str">
            <v>HANIAH FAUZIAH</v>
          </cell>
          <cell r="BW181" t="str">
            <v>CES</v>
          </cell>
          <cell r="BX181"/>
          <cell r="BY181"/>
          <cell r="BZ181"/>
          <cell r="CA181"/>
          <cell r="CB181"/>
          <cell r="CC181"/>
          <cell r="CD181">
            <v>0.32959490740740727</v>
          </cell>
          <cell r="CE181" t="str">
            <v>OK</v>
          </cell>
          <cell r="CF181">
            <v>0.32959490740740727</v>
          </cell>
          <cell r="CG181">
            <v>6.7627314814814821E-2</v>
          </cell>
          <cell r="CH181">
            <v>2.4305555555555469E-2</v>
          </cell>
          <cell r="CI181" t="str">
            <v>OK</v>
          </cell>
          <cell r="CJ181">
            <v>4.3321759259259351E-2</v>
          </cell>
          <cell r="CK181">
            <v>0</v>
          </cell>
          <cell r="CL181"/>
          <cell r="CM181" t="str">
            <v>LP</v>
          </cell>
          <cell r="CN181"/>
          <cell r="CO181"/>
          <cell r="CP181"/>
          <cell r="CQ181"/>
          <cell r="CR181"/>
          <cell r="CS181"/>
          <cell r="CT181"/>
          <cell r="CU181"/>
          <cell r="CV181"/>
          <cell r="CW181"/>
          <cell r="CX181"/>
          <cell r="CY181"/>
          <cell r="CZ181"/>
          <cell r="DA181"/>
          <cell r="DB181"/>
          <cell r="DC181">
            <v>0.375</v>
          </cell>
          <cell r="DD181">
            <v>22</v>
          </cell>
          <cell r="DE181" t="str">
            <v>TLPM</v>
          </cell>
          <cell r="DF181" t="str">
            <v>DIANA INDRAWATI RAHAYU</v>
          </cell>
          <cell r="DG181" t="str">
            <v>CES</v>
          </cell>
          <cell r="DH181"/>
          <cell r="DI181"/>
          <cell r="DJ181"/>
          <cell r="DK181"/>
          <cell r="DL181"/>
          <cell r="DM181"/>
          <cell r="DN181">
            <v>0.32905092592592589</v>
          </cell>
          <cell r="DO181" t="str">
            <v>OK</v>
          </cell>
          <cell r="DP181">
            <v>0.32905092592592589</v>
          </cell>
          <cell r="DQ181">
            <v>6.1921296296296294E-2</v>
          </cell>
          <cell r="DR181">
            <v>1.5972222222222165E-2</v>
          </cell>
          <cell r="DS181" t="str">
            <v>OK</v>
          </cell>
          <cell r="DT181">
            <v>4.5949074074074128E-2</v>
          </cell>
          <cell r="DU181">
            <v>0</v>
          </cell>
          <cell r="DV181"/>
          <cell r="DW181" t="str">
            <v>LP</v>
          </cell>
          <cell r="DX181"/>
          <cell r="DY181"/>
          <cell r="DZ181"/>
          <cell r="EA181"/>
          <cell r="EB181"/>
          <cell r="EC181"/>
          <cell r="ED181"/>
          <cell r="EE181"/>
          <cell r="EF181"/>
          <cell r="EG181"/>
          <cell r="EH181"/>
          <cell r="EI181"/>
          <cell r="EJ181"/>
          <cell r="EK181"/>
          <cell r="EL181"/>
          <cell r="EM181">
            <v>0.37500000000000011</v>
          </cell>
          <cell r="EN181">
            <v>22</v>
          </cell>
          <cell r="EO181" t="str">
            <v>H</v>
          </cell>
          <cell r="EP181"/>
          <cell r="EQ181"/>
          <cell r="ER181"/>
          <cell r="ES181"/>
          <cell r="ET181"/>
          <cell r="EU181"/>
          <cell r="EV181"/>
          <cell r="EW181"/>
          <cell r="EX181">
            <v>0.3277662037037038</v>
          </cell>
          <cell r="EY181" t="str">
            <v>OK</v>
          </cell>
          <cell r="EZ181">
            <v>0.3277662037037038</v>
          </cell>
          <cell r="FA181">
            <v>5.6956018518518517E-2</v>
          </cell>
          <cell r="FB181">
            <v>9.7222222222221877E-3</v>
          </cell>
          <cell r="FC181" t="str">
            <v>OK</v>
          </cell>
          <cell r="FD181">
            <v>4.7233796296296329E-2</v>
          </cell>
          <cell r="FE181">
            <v>0.37499999999999994</v>
          </cell>
          <cell r="FF181">
            <v>28</v>
          </cell>
          <cell r="FG181" t="str">
            <v>H</v>
          </cell>
          <cell r="FH181"/>
          <cell r="FI181"/>
          <cell r="FJ181"/>
          <cell r="FK181"/>
          <cell r="FL181"/>
          <cell r="FM181"/>
          <cell r="FN181"/>
          <cell r="FO181"/>
          <cell r="FP181">
            <v>0.34590277777777767</v>
          </cell>
          <cell r="FQ181" t="str">
            <v>OK</v>
          </cell>
          <cell r="FR181">
            <v>0.34590277777777767</v>
          </cell>
          <cell r="FS181">
            <v>0.10479166666666667</v>
          </cell>
          <cell r="FT181">
            <v>7.5694444444444398E-2</v>
          </cell>
          <cell r="FU181" t="str">
            <v>OK</v>
          </cell>
          <cell r="FV181">
            <v>2.9097222222222274E-2</v>
          </cell>
          <cell r="FW181">
            <v>0.37083333333333324</v>
          </cell>
          <cell r="FX181">
            <v>34</v>
          </cell>
          <cell r="FY181" t="str">
            <v>H</v>
          </cell>
          <cell r="FZ181"/>
          <cell r="GA181"/>
          <cell r="GB181"/>
          <cell r="GC181"/>
          <cell r="GD181"/>
          <cell r="GE181"/>
          <cell r="GF181"/>
          <cell r="GG181"/>
          <cell r="GH181">
            <v>0.3334953703703703</v>
          </cell>
          <cell r="GI181" t="str">
            <v>OK</v>
          </cell>
          <cell r="GJ181">
            <v>0.3334953703703703</v>
          </cell>
          <cell r="GK181">
            <v>7.4143518518518511E-2</v>
          </cell>
          <cell r="GL181">
            <v>3.6805555555555591E-2</v>
          </cell>
          <cell r="GM181" t="str">
            <v>OK</v>
          </cell>
          <cell r="GN181">
            <v>3.733796296296292E-2</v>
          </cell>
          <cell r="GO181">
            <v>0.29375000000000001</v>
          </cell>
          <cell r="GP181">
            <v>34</v>
          </cell>
          <cell r="GQ181" t="str">
            <v>IMP</v>
          </cell>
          <cell r="GR181"/>
          <cell r="GS181"/>
          <cell r="GT181"/>
          <cell r="GU181"/>
          <cell r="GV181"/>
          <cell r="GW181"/>
          <cell r="GX181"/>
          <cell r="GY181"/>
          <cell r="GZ181">
            <v>0.25754629629629633</v>
          </cell>
          <cell r="HA181" t="str">
            <v>NOK</v>
          </cell>
          <cell r="HB181">
            <v>0.25754629629629633</v>
          </cell>
          <cell r="HC181">
            <v>5.3564814814814815E-2</v>
          </cell>
          <cell r="HD181">
            <v>1.736111111111116E-2</v>
          </cell>
          <cell r="HE181" t="str">
            <v>OK</v>
          </cell>
          <cell r="HF181">
            <v>3.6203703703703655E-2</v>
          </cell>
          <cell r="HG181">
            <v>0</v>
          </cell>
          <cell r="HH181"/>
          <cell r="HI181" t="str">
            <v>LP</v>
          </cell>
          <cell r="HJ181"/>
          <cell r="HK181"/>
          <cell r="HL181"/>
          <cell r="HM181"/>
          <cell r="HN181"/>
          <cell r="HO181"/>
          <cell r="HP181"/>
          <cell r="HQ181"/>
          <cell r="HR181"/>
          <cell r="HS181"/>
          <cell r="HT181"/>
          <cell r="HU181"/>
          <cell r="HV181"/>
          <cell r="HW181"/>
          <cell r="HX181"/>
          <cell r="HY181">
            <v>0</v>
          </cell>
          <cell r="HZ181"/>
          <cell r="IA181" t="str">
            <v>LP</v>
          </cell>
          <cell r="IB181"/>
          <cell r="IC181"/>
          <cell r="ID181"/>
          <cell r="IE181"/>
          <cell r="IF181"/>
          <cell r="IG181"/>
          <cell r="IH181"/>
          <cell r="II181"/>
          <cell r="IJ181"/>
          <cell r="IK181"/>
          <cell r="IL181"/>
          <cell r="IM181"/>
          <cell r="IN181"/>
          <cell r="IO181"/>
          <cell r="IP181"/>
          <cell r="IQ181">
            <v>0.37569444444444455</v>
          </cell>
          <cell r="IR181">
            <v>22</v>
          </cell>
          <cell r="IS181" t="str">
            <v>H</v>
          </cell>
          <cell r="IT181"/>
          <cell r="IU181"/>
          <cell r="IV181"/>
          <cell r="IW181"/>
          <cell r="IX181"/>
          <cell r="IY181"/>
          <cell r="IZ181"/>
          <cell r="JA181"/>
          <cell r="JB181">
            <v>0.34072916666666686</v>
          </cell>
          <cell r="JC181" t="str">
            <v>OK</v>
          </cell>
          <cell r="JD181">
            <v>0.34072916666666686</v>
          </cell>
          <cell r="JE181">
            <v>6.5520833333333334E-2</v>
          </cell>
          <cell r="JF181">
            <v>3.0555555555555627E-2</v>
          </cell>
          <cell r="JG181" t="str">
            <v>OK</v>
          </cell>
          <cell r="JH181">
            <v>3.4965277777777706E-2</v>
          </cell>
          <cell r="JI181">
            <v>0.37708333333333333</v>
          </cell>
          <cell r="JJ181">
            <v>23</v>
          </cell>
          <cell r="JK181" t="str">
            <v>TDT</v>
          </cell>
          <cell r="JL181" t="str">
            <v>SHANTY AGNIA NURRAHMAH</v>
          </cell>
          <cell r="JM181"/>
          <cell r="JN181"/>
          <cell r="JO181"/>
          <cell r="JP181"/>
          <cell r="JQ181"/>
          <cell r="JR181"/>
          <cell r="JS181"/>
          <cell r="JT181">
            <v>0.33479166666666671</v>
          </cell>
          <cell r="JU181" t="str">
            <v>OK</v>
          </cell>
          <cell r="JV181">
            <v>0.33479166666666671</v>
          </cell>
          <cell r="JW181">
            <v>4.5763888888888882E-2</v>
          </cell>
          <cell r="JX181">
            <v>3.4722222222222654E-3</v>
          </cell>
          <cell r="JY181" t="str">
            <v>OK</v>
          </cell>
          <cell r="JZ181">
            <v>4.2291666666666616E-2</v>
          </cell>
          <cell r="KA181">
            <v>0.37500000000000011</v>
          </cell>
          <cell r="KB181">
            <v>22</v>
          </cell>
          <cell r="KC181" t="str">
            <v>TDT</v>
          </cell>
          <cell r="KD181" t="str">
            <v>NISA NURAZIZAH</v>
          </cell>
          <cell r="KE181"/>
          <cell r="KF181"/>
          <cell r="KG181"/>
          <cell r="KH181"/>
          <cell r="KI181"/>
          <cell r="KJ181"/>
          <cell r="KK181"/>
          <cell r="KL181">
            <v>0.34053240740740753</v>
          </cell>
          <cell r="KM181" t="str">
            <v>OK</v>
          </cell>
          <cell r="KN181">
            <v>0.34053240740740753</v>
          </cell>
          <cell r="KO181">
            <v>7.9606481481481473E-2</v>
          </cell>
          <cell r="KP181">
            <v>4.5138888888888895E-2</v>
          </cell>
          <cell r="KQ181" t="str">
            <v>OK</v>
          </cell>
          <cell r="KR181">
            <v>3.4467592592592577E-2</v>
          </cell>
          <cell r="KS181">
            <v>1.375</v>
          </cell>
          <cell r="KT181">
            <v>34</v>
          </cell>
          <cell r="KU181" t="str">
            <v>H</v>
          </cell>
          <cell r="KV181"/>
          <cell r="KW181"/>
          <cell r="KX181"/>
          <cell r="KY181"/>
          <cell r="KZ181"/>
          <cell r="LA181"/>
          <cell r="LB181"/>
          <cell r="LC181"/>
          <cell r="LD181">
            <v>1.3592245370370368</v>
          </cell>
          <cell r="LE181" t="str">
            <v>OK</v>
          </cell>
          <cell r="LF181">
            <v>1.3592245370370368</v>
          </cell>
          <cell r="LG181">
            <v>9.2858796296296287E-2</v>
          </cell>
          <cell r="LH181">
            <v>7.7083333333333226E-2</v>
          </cell>
          <cell r="LI181" t="str">
            <v>OK</v>
          </cell>
          <cell r="LJ181">
            <v>1.577546296296306E-2</v>
          </cell>
          <cell r="LK181">
            <v>0</v>
          </cell>
          <cell r="LL181"/>
          <cell r="LM181" t="str">
            <v>LP</v>
          </cell>
          <cell r="LN181"/>
          <cell r="LO181"/>
          <cell r="LP181"/>
          <cell r="LQ181"/>
          <cell r="LR181"/>
          <cell r="LS181"/>
          <cell r="LT181"/>
          <cell r="LU181"/>
          <cell r="LV181"/>
          <cell r="LW181"/>
          <cell r="LX181"/>
          <cell r="LY181"/>
          <cell r="LZ181"/>
          <cell r="MA181"/>
          <cell r="MB181"/>
          <cell r="MC181">
            <v>0.37500000000000011</v>
          </cell>
          <cell r="MD181">
            <v>22</v>
          </cell>
          <cell r="ME181" t="str">
            <v>H</v>
          </cell>
          <cell r="MF181"/>
          <cell r="MG181"/>
          <cell r="MH181"/>
          <cell r="MI181"/>
          <cell r="MJ181"/>
          <cell r="MK181"/>
          <cell r="ML181"/>
          <cell r="MM181"/>
          <cell r="MN181">
            <v>0.33858796296296306</v>
          </cell>
          <cell r="MO181" t="str">
            <v>OK</v>
          </cell>
          <cell r="MP181">
            <v>0.33858796296296306</v>
          </cell>
          <cell r="MQ181">
            <v>7.7384259259259264E-2</v>
          </cell>
          <cell r="MR181">
            <v>4.0972222222222202E-2</v>
          </cell>
          <cell r="MS181" t="str">
            <v>OK</v>
          </cell>
          <cell r="MT181">
            <v>3.6412037037037062E-2</v>
          </cell>
          <cell r="MU181">
            <v>0.36875000000000008</v>
          </cell>
          <cell r="MV181">
            <v>26</v>
          </cell>
          <cell r="MW181" t="str">
            <v>H</v>
          </cell>
          <cell r="MX181"/>
          <cell r="MY181"/>
          <cell r="MZ181"/>
          <cell r="NA181"/>
          <cell r="NB181"/>
          <cell r="NC181"/>
          <cell r="ND181"/>
          <cell r="NE181"/>
          <cell r="NF181">
            <v>0.33199074074074081</v>
          </cell>
          <cell r="NG181" t="str">
            <v>OK</v>
          </cell>
          <cell r="NH181">
            <v>0.33199074074074081</v>
          </cell>
          <cell r="NI181">
            <v>8.6064814814814816E-2</v>
          </cell>
          <cell r="NJ181">
            <v>4.9305555555555547E-2</v>
          </cell>
          <cell r="NK181" t="str">
            <v>OK</v>
          </cell>
          <cell r="NL181">
            <v>3.6759259259259269E-2</v>
          </cell>
          <cell r="NM181">
            <v>1.3812500000000001</v>
          </cell>
          <cell r="NN181">
            <v>30</v>
          </cell>
          <cell r="NO181" t="str">
            <v>H</v>
          </cell>
          <cell r="NP181"/>
          <cell r="NQ181"/>
          <cell r="NR181"/>
          <cell r="NS181"/>
          <cell r="NT181"/>
          <cell r="NU181"/>
          <cell r="NV181"/>
          <cell r="NW181"/>
          <cell r="NX181">
            <v>1.3454976851851852</v>
          </cell>
          <cell r="NY181" t="str">
            <v>OK</v>
          </cell>
          <cell r="NZ181">
            <v>1.3454976851851852</v>
          </cell>
          <cell r="OA181">
            <v>7.7418981481481491E-2</v>
          </cell>
          <cell r="OB181">
            <v>4.166666666666665E-2</v>
          </cell>
          <cell r="OC181" t="str">
            <v>OK</v>
          </cell>
          <cell r="OD181">
            <v>3.5752314814814841E-2</v>
          </cell>
          <cell r="OE181">
            <v>0.37499999999999994</v>
          </cell>
          <cell r="OF181">
            <v>36</v>
          </cell>
          <cell r="OG181" t="str">
            <v>H</v>
          </cell>
          <cell r="OH181"/>
          <cell r="OI181"/>
          <cell r="OJ181"/>
          <cell r="OK181"/>
          <cell r="OL181"/>
          <cell r="OM181"/>
          <cell r="ON181"/>
          <cell r="OO181"/>
          <cell r="OP181">
            <v>0.33307870370370363</v>
          </cell>
          <cell r="OQ181" t="str">
            <v>OK</v>
          </cell>
          <cell r="OR181">
            <v>0.33307870370370363</v>
          </cell>
          <cell r="OS181">
            <v>0.10372685185185185</v>
          </cell>
          <cell r="OT181">
            <v>6.1805555555555516E-2</v>
          </cell>
          <cell r="OU181" t="str">
            <v>OK</v>
          </cell>
          <cell r="OV181">
            <v>4.1921296296296331E-2</v>
          </cell>
          <cell r="OW181">
            <v>0</v>
          </cell>
          <cell r="OX181"/>
          <cell r="OY181" t="str">
            <v>LP</v>
          </cell>
          <cell r="OZ181"/>
          <cell r="PA181"/>
          <cell r="PB181"/>
          <cell r="PC181"/>
          <cell r="PD181"/>
          <cell r="PE181"/>
          <cell r="PF181"/>
          <cell r="PG181"/>
          <cell r="PH181"/>
          <cell r="PI181"/>
          <cell r="PJ181"/>
          <cell r="PK181"/>
          <cell r="PL181"/>
          <cell r="PM181"/>
          <cell r="PN181"/>
          <cell r="PO181">
            <v>0.37986111111111109</v>
          </cell>
          <cell r="PP181">
            <v>22</v>
          </cell>
          <cell r="PQ181" t="str">
            <v>H</v>
          </cell>
          <cell r="PR181"/>
          <cell r="PS181"/>
          <cell r="PT181"/>
          <cell r="PU181"/>
          <cell r="PV181"/>
          <cell r="PW181"/>
          <cell r="PX181"/>
          <cell r="PY181"/>
          <cell r="PZ181">
            <v>0.35457175925925921</v>
          </cell>
          <cell r="QA181" t="str">
            <v>OK</v>
          </cell>
          <cell r="QB181">
            <v>0.35457175925925921</v>
          </cell>
          <cell r="QC181">
            <v>7.6678240740740741E-2</v>
          </cell>
          <cell r="QD181">
            <v>5.1388888888888838E-2</v>
          </cell>
          <cell r="QE181" t="str">
            <v>OK</v>
          </cell>
          <cell r="QF181">
            <v>2.5289351851851903E-2</v>
          </cell>
          <cell r="QG181">
            <v>0.375</v>
          </cell>
          <cell r="QH181">
            <v>24</v>
          </cell>
          <cell r="QI181" t="str">
            <v>H</v>
          </cell>
          <cell r="QJ181"/>
          <cell r="QK181"/>
          <cell r="QL181"/>
          <cell r="QM181"/>
          <cell r="QN181"/>
          <cell r="QO181"/>
          <cell r="QP181"/>
          <cell r="QQ181"/>
          <cell r="QR181">
            <v>0.32804398148148134</v>
          </cell>
          <cell r="QS181" t="str">
            <v>OK</v>
          </cell>
          <cell r="QT181">
            <v>0.32804398148148134</v>
          </cell>
          <cell r="QU181">
            <v>7.2650462962962958E-2</v>
          </cell>
          <cell r="QV181">
            <v>2.5694444444444298E-2</v>
          </cell>
          <cell r="QW181" t="str">
            <v>OK</v>
          </cell>
          <cell r="QX181">
            <v>4.6956018518518661E-2</v>
          </cell>
          <cell r="QY181">
            <v>0.37986111111111104</v>
          </cell>
          <cell r="QZ181">
            <v>25</v>
          </cell>
          <cell r="RA181" t="str">
            <v>H</v>
          </cell>
          <cell r="RB181"/>
          <cell r="RC181"/>
          <cell r="RD181"/>
          <cell r="RE181"/>
          <cell r="RF181"/>
          <cell r="RG181"/>
          <cell r="RH181"/>
          <cell r="RI181"/>
          <cell r="RJ181">
            <v>0.3377546296296296</v>
          </cell>
          <cell r="RK181" t="str">
            <v>OK</v>
          </cell>
          <cell r="RL181">
            <v>0.3377546296296296</v>
          </cell>
          <cell r="RM181">
            <v>8.099537037037037E-2</v>
          </cell>
          <cell r="RN181">
            <v>3.8888888888888945E-2</v>
          </cell>
          <cell r="RO181" t="str">
            <v>OK</v>
          </cell>
          <cell r="RP181">
            <v>4.2106481481481425E-2</v>
          </cell>
          <cell r="RQ181">
            <v>0.38124999999999998</v>
          </cell>
          <cell r="RR181">
            <v>30</v>
          </cell>
          <cell r="RS181" t="str">
            <v>H</v>
          </cell>
          <cell r="RT181"/>
          <cell r="RU181"/>
          <cell r="RV181"/>
          <cell r="RW181"/>
          <cell r="RX181"/>
          <cell r="RY181"/>
          <cell r="RZ181"/>
          <cell r="SA181"/>
          <cell r="SB181">
            <v>0.34375000000000006</v>
          </cell>
          <cell r="SC181" t="str">
            <v>OK</v>
          </cell>
          <cell r="SD181">
            <v>0.34375000000000006</v>
          </cell>
          <cell r="SE181">
            <v>8.8888888888888892E-2</v>
          </cell>
          <cell r="SF181">
            <v>5.1388888888888984E-2</v>
          </cell>
          <cell r="SG181" t="str">
            <v>OK</v>
          </cell>
          <cell r="SH181">
            <v>3.7499999999999908E-2</v>
          </cell>
          <cell r="SI181">
            <v>0.37569444444444444</v>
          </cell>
          <cell r="SJ181">
            <v>23</v>
          </cell>
          <cell r="SK181" t="str">
            <v>TDP</v>
          </cell>
          <cell r="SL181" t="str">
            <v>RINI RIZKIAWATI</v>
          </cell>
          <cell r="SM181" t="str">
            <v>QA SCORE</v>
          </cell>
          <cell r="SN181"/>
          <cell r="SO181"/>
          <cell r="SP181"/>
          <cell r="SQ181"/>
          <cell r="SR181"/>
          <cell r="SS181"/>
          <cell r="ST181">
            <v>0.33401620370370383</v>
          </cell>
          <cell r="SU181" t="str">
            <v>OK</v>
          </cell>
          <cell r="SV181">
            <v>0.33401620370370383</v>
          </cell>
          <cell r="SW181">
            <v>8.4733796296296293E-2</v>
          </cell>
          <cell r="SX181">
            <v>4.305555555555568E-2</v>
          </cell>
          <cell r="SY181" t="str">
            <v>OK</v>
          </cell>
          <cell r="SZ181">
            <v>4.1678240740740613E-2</v>
          </cell>
          <cell r="TA181">
            <v>0</v>
          </cell>
          <cell r="TB181"/>
          <cell r="TC181" t="str">
            <v>LP</v>
          </cell>
          <cell r="TD181"/>
          <cell r="TE181"/>
          <cell r="TF181"/>
          <cell r="TG181"/>
          <cell r="TH181"/>
          <cell r="TI181"/>
          <cell r="TJ181"/>
          <cell r="TK181"/>
          <cell r="TL181"/>
          <cell r="TM181"/>
          <cell r="TN181"/>
          <cell r="TO181"/>
          <cell r="TP181"/>
          <cell r="TQ181"/>
          <cell r="TR181"/>
          <cell r="TS181">
            <v>0</v>
          </cell>
          <cell r="TT181"/>
          <cell r="TU181" t="str">
            <v>LP</v>
          </cell>
          <cell r="TV181"/>
          <cell r="TW181"/>
          <cell r="TX181"/>
          <cell r="TY181"/>
          <cell r="TZ181"/>
          <cell r="UA181"/>
          <cell r="UB181"/>
          <cell r="UC181"/>
          <cell r="UD181"/>
          <cell r="UE181"/>
          <cell r="UF181"/>
          <cell r="UG181"/>
          <cell r="UH181"/>
          <cell r="UI181"/>
          <cell r="UJ181"/>
          <cell r="UK181"/>
          <cell r="UL181"/>
          <cell r="UM181"/>
          <cell r="UN181"/>
          <cell r="UO181"/>
          <cell r="UP181"/>
          <cell r="UQ181"/>
          <cell r="UR181"/>
          <cell r="US181"/>
          <cell r="UT181"/>
          <cell r="UU181"/>
          <cell r="UV181"/>
          <cell r="UW181"/>
          <cell r="UX181"/>
          <cell r="UY181"/>
          <cell r="UZ181"/>
          <cell r="VA181"/>
          <cell r="VB181"/>
          <cell r="VC181"/>
          <cell r="VD181">
            <v>23</v>
          </cell>
          <cell r="VE181">
            <v>26</v>
          </cell>
          <cell r="VF181">
            <v>0</v>
          </cell>
          <cell r="VG181">
            <v>34</v>
          </cell>
          <cell r="VH181">
            <v>0</v>
          </cell>
          <cell r="VI181">
            <v>22</v>
          </cell>
          <cell r="VJ181">
            <v>0</v>
          </cell>
          <cell r="VK181">
            <v>22</v>
          </cell>
          <cell r="VL181">
            <v>28</v>
          </cell>
          <cell r="VM181">
            <v>34</v>
          </cell>
          <cell r="VN181">
            <v>34</v>
          </cell>
          <cell r="VO181">
            <v>0</v>
          </cell>
          <cell r="VP181">
            <v>0</v>
          </cell>
          <cell r="VQ181">
            <v>22</v>
          </cell>
          <cell r="VR181">
            <v>23</v>
          </cell>
          <cell r="VS181">
            <v>22</v>
          </cell>
          <cell r="VT181">
            <v>34</v>
          </cell>
          <cell r="VU181">
            <v>0</v>
          </cell>
          <cell r="VV181">
            <v>22</v>
          </cell>
          <cell r="VW181">
            <v>26</v>
          </cell>
          <cell r="VX181">
            <v>30</v>
          </cell>
          <cell r="VY181">
            <v>36</v>
          </cell>
          <cell r="VZ181">
            <v>0</v>
          </cell>
          <cell r="WA181">
            <v>22</v>
          </cell>
          <cell r="WB181">
            <v>24</v>
          </cell>
          <cell r="WC181">
            <v>25</v>
          </cell>
          <cell r="WD181">
            <v>30</v>
          </cell>
          <cell r="WE181">
            <v>23</v>
          </cell>
          <cell r="WF181">
            <v>0</v>
          </cell>
          <cell r="WG181">
            <v>0</v>
          </cell>
          <cell r="WH181">
            <v>0</v>
          </cell>
          <cell r="WI181"/>
          <cell r="WJ181" t="str">
            <v>H</v>
          </cell>
          <cell r="WK181" t="str">
            <v>H</v>
          </cell>
          <cell r="WL181" t="str">
            <v>TLPL</v>
          </cell>
          <cell r="WM181" t="str">
            <v>TDP</v>
          </cell>
          <cell r="WN181" t="str">
            <v>LP</v>
          </cell>
          <cell r="WO181" t="str">
            <v>TLPM</v>
          </cell>
          <cell r="WP181" t="str">
            <v>LP</v>
          </cell>
          <cell r="WQ181" t="str">
            <v>H</v>
          </cell>
          <cell r="WR181" t="str">
            <v>H</v>
          </cell>
          <cell r="WS181" t="str">
            <v>H</v>
          </cell>
          <cell r="WT181" t="str">
            <v>IMP</v>
          </cell>
          <cell r="WU181" t="str">
            <v>LP</v>
          </cell>
          <cell r="WV181" t="str">
            <v>LP</v>
          </cell>
          <cell r="WW181" t="str">
            <v>H</v>
          </cell>
          <cell r="WX181" t="str">
            <v>TDT</v>
          </cell>
          <cell r="WY181" t="str">
            <v>TDT</v>
          </cell>
          <cell r="WZ181" t="str">
            <v>H</v>
          </cell>
          <cell r="XA181" t="str">
            <v>LP</v>
          </cell>
          <cell r="XB181" t="str">
            <v>H</v>
          </cell>
          <cell r="XC181" t="str">
            <v>H</v>
          </cell>
          <cell r="XD181" t="str">
            <v>H</v>
          </cell>
          <cell r="XE181" t="str">
            <v>H</v>
          </cell>
          <cell r="XF181" t="str">
            <v>LP</v>
          </cell>
          <cell r="XG181" t="str">
            <v>H</v>
          </cell>
          <cell r="XH181" t="str">
            <v>H</v>
          </cell>
          <cell r="XI181" t="str">
            <v>H</v>
          </cell>
          <cell r="XJ181" t="str">
            <v>H</v>
          </cell>
          <cell r="XK181" t="str">
            <v>TDP</v>
          </cell>
          <cell r="XL181" t="str">
            <v>LP</v>
          </cell>
          <cell r="XM181" t="str">
            <v>LP</v>
          </cell>
          <cell r="XN181">
            <v>0</v>
          </cell>
          <cell r="XO181"/>
          <cell r="XP181">
            <v>0</v>
          </cell>
          <cell r="XQ181">
            <v>0</v>
          </cell>
          <cell r="XR181" t="str">
            <v>DIANA INDRAWATI RAHAYU</v>
          </cell>
          <cell r="XS181" t="str">
            <v>HANIAH FAUZIAH</v>
          </cell>
          <cell r="XT181">
            <v>0</v>
          </cell>
          <cell r="XU181" t="str">
            <v>DIANA INDRAWATI RAHAYU</v>
          </cell>
          <cell r="XV181">
            <v>0</v>
          </cell>
          <cell r="XW181">
            <v>0</v>
          </cell>
          <cell r="XX181">
            <v>0</v>
          </cell>
          <cell r="XY181">
            <v>0</v>
          </cell>
          <cell r="XZ181">
            <v>0</v>
          </cell>
          <cell r="YA181">
            <v>0</v>
          </cell>
          <cell r="YB181">
            <v>0</v>
          </cell>
          <cell r="YC181">
            <v>0</v>
          </cell>
          <cell r="YD181" t="str">
            <v>SHANTY AGNIA NURRAHMAH</v>
          </cell>
          <cell r="YE181" t="str">
            <v>NISA NURAZIZAH</v>
          </cell>
          <cell r="YF181">
            <v>0</v>
          </cell>
          <cell r="YG181">
            <v>0</v>
          </cell>
          <cell r="YH181">
            <v>0</v>
          </cell>
          <cell r="YI181">
            <v>0</v>
          </cell>
          <cell r="YJ181">
            <v>0</v>
          </cell>
          <cell r="YK181">
            <v>0</v>
          </cell>
          <cell r="YL181">
            <v>0</v>
          </cell>
          <cell r="YM181">
            <v>0</v>
          </cell>
          <cell r="YN181">
            <v>0</v>
          </cell>
          <cell r="YO181">
            <v>0</v>
          </cell>
          <cell r="YP181">
            <v>0</v>
          </cell>
          <cell r="YQ181" t="str">
            <v>RINI RIZKIAWATI</v>
          </cell>
          <cell r="YR181">
            <v>0</v>
          </cell>
          <cell r="YS181">
            <v>0</v>
          </cell>
          <cell r="YT181">
            <v>0</v>
          </cell>
          <cell r="YU181"/>
          <cell r="YV181">
            <v>0</v>
          </cell>
          <cell r="YW181">
            <v>0</v>
          </cell>
          <cell r="YX181">
            <v>0</v>
          </cell>
          <cell r="YY181" t="str">
            <v>CES</v>
          </cell>
          <cell r="YZ181">
            <v>0</v>
          </cell>
          <cell r="ZA181" t="str">
            <v>CES</v>
          </cell>
          <cell r="ZB181">
            <v>0</v>
          </cell>
          <cell r="ZC181">
            <v>0</v>
          </cell>
          <cell r="ZD181">
            <v>0</v>
          </cell>
          <cell r="ZE181">
            <v>0</v>
          </cell>
          <cell r="ZF181">
            <v>0</v>
          </cell>
          <cell r="ZG181">
            <v>0</v>
          </cell>
          <cell r="ZH181">
            <v>0</v>
          </cell>
          <cell r="ZI181">
            <v>0</v>
          </cell>
          <cell r="ZJ181">
            <v>0</v>
          </cell>
          <cell r="ZK181">
            <v>0</v>
          </cell>
          <cell r="ZL181">
            <v>0</v>
          </cell>
          <cell r="ZM181">
            <v>0</v>
          </cell>
          <cell r="ZN181">
            <v>0</v>
          </cell>
          <cell r="ZO181">
            <v>0</v>
          </cell>
          <cell r="ZP181">
            <v>0</v>
          </cell>
          <cell r="ZQ181">
            <v>0</v>
          </cell>
          <cell r="ZR181">
            <v>0</v>
          </cell>
          <cell r="ZS181">
            <v>0</v>
          </cell>
          <cell r="ZT181">
            <v>0</v>
          </cell>
          <cell r="ZU181">
            <v>0</v>
          </cell>
          <cell r="ZV181">
            <v>0</v>
          </cell>
          <cell r="ZW181" t="str">
            <v>QA SCORE</v>
          </cell>
          <cell r="ZX181">
            <v>0</v>
          </cell>
          <cell r="ZY181">
            <v>0</v>
          </cell>
          <cell r="ZZ181">
            <v>0</v>
          </cell>
          <cell r="AAA181"/>
          <cell r="AAB181">
            <v>0</v>
          </cell>
          <cell r="AAC181">
            <v>0.37291666666666662</v>
          </cell>
          <cell r="AAD181">
            <v>0</v>
          </cell>
          <cell r="AAE181">
            <v>0.375</v>
          </cell>
          <cell r="AAF181">
            <v>0</v>
          </cell>
          <cell r="AAG181">
            <v>0.37500000000000011</v>
          </cell>
          <cell r="AAH181">
            <v>0.37499999999999994</v>
          </cell>
          <cell r="AAI181">
            <v>0.37083333333333324</v>
          </cell>
          <cell r="AAJ181">
            <v>0.29375000000000001</v>
          </cell>
          <cell r="AAK181">
            <v>0</v>
          </cell>
          <cell r="AAL181">
            <v>0</v>
          </cell>
          <cell r="AAM181">
            <v>0.37569444444444455</v>
          </cell>
          <cell r="AAN181">
            <v>0.37708333333333333</v>
          </cell>
          <cell r="AAO181">
            <v>0.37500000000000011</v>
          </cell>
          <cell r="AAP181">
            <v>1.375</v>
          </cell>
          <cell r="AAQ181">
            <v>0</v>
          </cell>
          <cell r="AAR181">
            <v>0.37500000000000011</v>
          </cell>
          <cell r="AAS181">
            <v>0.36875000000000008</v>
          </cell>
          <cell r="AAT181">
            <v>1.3812500000000001</v>
          </cell>
          <cell r="AAU181">
            <v>0.37499999999999994</v>
          </cell>
          <cell r="AAV181">
            <v>0</v>
          </cell>
          <cell r="AAW181">
            <v>0.37986111111111109</v>
          </cell>
          <cell r="AAX181">
            <v>0.375</v>
          </cell>
          <cell r="AAY181">
            <v>0.37986111111111104</v>
          </cell>
          <cell r="AAZ181">
            <v>0.38124999999999998</v>
          </cell>
          <cell r="ABA181">
            <v>0.37569444444444444</v>
          </cell>
          <cell r="ABB181">
            <v>0</v>
          </cell>
          <cell r="ABC181">
            <v>0</v>
          </cell>
          <cell r="ABD181">
            <v>0</v>
          </cell>
          <cell r="ABE181">
            <v>0</v>
          </cell>
          <cell r="ABF181">
            <v>0</v>
          </cell>
          <cell r="ABG181"/>
          <cell r="ABH181">
            <v>0</v>
          </cell>
          <cell r="ABI181">
            <v>0</v>
          </cell>
          <cell r="ABJ181">
            <v>0</v>
          </cell>
          <cell r="ABK181">
            <v>0</v>
          </cell>
          <cell r="ABL181">
            <v>0</v>
          </cell>
          <cell r="ABM181">
            <v>0</v>
          </cell>
          <cell r="ABN181">
            <v>0</v>
          </cell>
          <cell r="ABO181">
            <v>0</v>
          </cell>
          <cell r="ABP181">
            <v>0</v>
          </cell>
          <cell r="ABQ181">
            <v>0</v>
          </cell>
          <cell r="ABR181">
            <v>0</v>
          </cell>
          <cell r="ABS181">
            <v>0</v>
          </cell>
          <cell r="ABT181">
            <v>0</v>
          </cell>
          <cell r="ABU181">
            <v>0</v>
          </cell>
          <cell r="ABV181">
            <v>0</v>
          </cell>
          <cell r="ABW181">
            <v>0</v>
          </cell>
          <cell r="ABX181">
            <v>0</v>
          </cell>
          <cell r="ABY181">
            <v>0</v>
          </cell>
          <cell r="ABZ181">
            <v>0</v>
          </cell>
          <cell r="ACA181">
            <v>0</v>
          </cell>
          <cell r="ACB181">
            <v>0</v>
          </cell>
          <cell r="ACC181">
            <v>0</v>
          </cell>
          <cell r="ACD181">
            <v>0</v>
          </cell>
          <cell r="ACE181">
            <v>0</v>
          </cell>
          <cell r="ACF181">
            <v>0</v>
          </cell>
          <cell r="ACG181">
            <v>0</v>
          </cell>
          <cell r="ACH181">
            <v>0</v>
          </cell>
          <cell r="ACI181">
            <v>0</v>
          </cell>
          <cell r="ACJ181">
            <v>0</v>
          </cell>
          <cell r="ACK181">
            <v>0</v>
          </cell>
          <cell r="ACL181">
            <v>0</v>
          </cell>
          <cell r="ACM181"/>
          <cell r="ACN181">
            <v>0</v>
          </cell>
          <cell r="ACO181">
            <v>0</v>
          </cell>
          <cell r="ACP181">
            <v>0</v>
          </cell>
          <cell r="ACQ181">
            <v>0</v>
          </cell>
          <cell r="ACR181">
            <v>0</v>
          </cell>
          <cell r="ACS181">
            <v>0</v>
          </cell>
          <cell r="ACT181">
            <v>0</v>
          </cell>
          <cell r="ACU181">
            <v>0</v>
          </cell>
          <cell r="ACV181">
            <v>0</v>
          </cell>
          <cell r="ACW181">
            <v>0</v>
          </cell>
          <cell r="ACX181">
            <v>0</v>
          </cell>
          <cell r="ACY181">
            <v>0</v>
          </cell>
          <cell r="ACZ181">
            <v>0</v>
          </cell>
          <cell r="ADA181">
            <v>0</v>
          </cell>
          <cell r="ADB181">
            <v>0</v>
          </cell>
          <cell r="ADC181">
            <v>0</v>
          </cell>
          <cell r="ADD181">
            <v>0</v>
          </cell>
          <cell r="ADE181">
            <v>0</v>
          </cell>
          <cell r="ADF181">
            <v>0</v>
          </cell>
          <cell r="ADG181">
            <v>0</v>
          </cell>
          <cell r="ADH181">
            <v>0</v>
          </cell>
          <cell r="ADI181">
            <v>0</v>
          </cell>
          <cell r="ADJ181">
            <v>0</v>
          </cell>
          <cell r="ADK181">
            <v>0</v>
          </cell>
          <cell r="ADL181">
            <v>0</v>
          </cell>
          <cell r="ADM181">
            <v>0</v>
          </cell>
          <cell r="ADN181">
            <v>0</v>
          </cell>
          <cell r="ADO181">
            <v>0</v>
          </cell>
          <cell r="ADP181">
            <v>0</v>
          </cell>
          <cell r="ADQ181">
            <v>0</v>
          </cell>
          <cell r="ADR181">
            <v>0</v>
          </cell>
          <cell r="ADS181"/>
          <cell r="ADT181" t="str">
            <v>SYLVIA CANDILLA</v>
          </cell>
          <cell r="ADU181" t="str">
            <v>POSTPAID</v>
          </cell>
          <cell r="ADV181">
            <v>0.70712962962962966</v>
          </cell>
          <cell r="ADW181">
            <v>0.34223379629629624</v>
          </cell>
          <cell r="ADX181">
            <v>0</v>
          </cell>
          <cell r="ADY181">
            <v>0.32959490740740727</v>
          </cell>
          <cell r="ADZ181">
            <v>0</v>
          </cell>
          <cell r="AEA181">
            <v>0.32905092592592589</v>
          </cell>
          <cell r="AEB181">
            <v>0</v>
          </cell>
          <cell r="AEC181">
            <v>0.3277662037037038</v>
          </cell>
          <cell r="AED181">
            <v>0.34590277777777767</v>
          </cell>
          <cell r="AEE181">
            <v>0.3334953703703703</v>
          </cell>
          <cell r="AEF181">
            <v>0.25754629629629633</v>
          </cell>
          <cell r="AEG181">
            <v>0</v>
          </cell>
          <cell r="AEH181">
            <v>0</v>
          </cell>
          <cell r="AEI181">
            <v>0.34072916666666686</v>
          </cell>
          <cell r="AEJ181">
            <v>0.33479166666666671</v>
          </cell>
          <cell r="AEK181">
            <v>0.34053240740740753</v>
          </cell>
          <cell r="AEL181">
            <v>1.3592245370370368</v>
          </cell>
          <cell r="AEM181">
            <v>0</v>
          </cell>
          <cell r="AEN181">
            <v>0.33858796296296306</v>
          </cell>
          <cell r="AEO181">
            <v>0.33199074074074081</v>
          </cell>
          <cell r="AEP181">
            <v>1.3454976851851852</v>
          </cell>
          <cell r="AEQ181">
            <v>0.33307870370370363</v>
          </cell>
          <cell r="AER181">
            <v>0</v>
          </cell>
          <cell r="AES181">
            <v>0.35457175925925921</v>
          </cell>
          <cell r="AET181">
            <v>0.32804398148148134</v>
          </cell>
          <cell r="AEU181">
            <v>0.3377546296296296</v>
          </cell>
          <cell r="AEV181">
            <v>0.34375000000000006</v>
          </cell>
          <cell r="AEW181">
            <v>0.33401620370370383</v>
          </cell>
          <cell r="AEX181">
            <v>0</v>
          </cell>
          <cell r="AEY181">
            <v>0</v>
          </cell>
          <cell r="AEZ181">
            <v>0</v>
          </cell>
          <cell r="AFA181"/>
          <cell r="AFB181">
            <v>0.70712962962962966</v>
          </cell>
          <cell r="AFC181">
            <v>0.34223379629629624</v>
          </cell>
          <cell r="AFD181">
            <v>0</v>
          </cell>
          <cell r="AFE181">
            <v>0.32959490740740727</v>
          </cell>
          <cell r="AFF181">
            <v>0</v>
          </cell>
          <cell r="AFG181">
            <v>0.32905092592592589</v>
          </cell>
          <cell r="AFH181">
            <v>0</v>
          </cell>
          <cell r="AFI181">
            <v>0.3277662037037038</v>
          </cell>
          <cell r="AFJ181">
            <v>0.34590277777777767</v>
          </cell>
          <cell r="AFK181">
            <v>0.3334953703703703</v>
          </cell>
          <cell r="AFL181">
            <v>0.25754629629629633</v>
          </cell>
          <cell r="AFM181">
            <v>0</v>
          </cell>
          <cell r="AFN181">
            <v>0</v>
          </cell>
          <cell r="AFO181">
            <v>0.34072916666666686</v>
          </cell>
          <cell r="AFP181">
            <v>0.33479166666666671</v>
          </cell>
          <cell r="AFQ181">
            <v>0.34053240740740753</v>
          </cell>
          <cell r="AFR181">
            <v>1.3592245370370368</v>
          </cell>
          <cell r="AFS181">
            <v>0</v>
          </cell>
          <cell r="AFT181">
            <v>0.33858796296296306</v>
          </cell>
          <cell r="AFU181">
            <v>0.33199074074074081</v>
          </cell>
          <cell r="AFV181">
            <v>1.3454976851851852</v>
          </cell>
          <cell r="AFW181">
            <v>0.33307870370370363</v>
          </cell>
          <cell r="AFX181">
            <v>0</v>
          </cell>
          <cell r="AFY181">
            <v>0.35457175925925921</v>
          </cell>
          <cell r="AFZ181">
            <v>0.32804398148148134</v>
          </cell>
          <cell r="AGA181">
            <v>0.3377546296296296</v>
          </cell>
          <cell r="AGB181">
            <v>0.34375000000000006</v>
          </cell>
          <cell r="AGC181">
            <v>0.33401620370370383</v>
          </cell>
          <cell r="AGD181">
            <v>0</v>
          </cell>
          <cell r="AGE181">
            <v>0</v>
          </cell>
          <cell r="AGF181">
            <v>0</v>
          </cell>
          <cell r="AGH181" t="str">
            <v>SYLVIA CANDILLA</v>
          </cell>
          <cell r="AGI181" t="str">
            <v>POSTPAID</v>
          </cell>
          <cell r="AGJ181">
            <v>8.384259259259258E-2</v>
          </cell>
          <cell r="AGK181">
            <v>6.1238425925925932E-2</v>
          </cell>
          <cell r="AGL181">
            <v>0</v>
          </cell>
          <cell r="AGM181">
            <v>6.7627314814814821E-2</v>
          </cell>
          <cell r="AGN181">
            <v>0</v>
          </cell>
          <cell r="AGO181">
            <v>6.1921296296296294E-2</v>
          </cell>
          <cell r="AGP181">
            <v>0</v>
          </cell>
          <cell r="AGQ181">
            <v>5.6956018518518517E-2</v>
          </cell>
          <cell r="AGR181">
            <v>0.10479166666666667</v>
          </cell>
          <cell r="AGS181">
            <v>7.4143518518518511E-2</v>
          </cell>
          <cell r="AGT181">
            <v>5.3564814814814815E-2</v>
          </cell>
          <cell r="AGU181">
            <v>0</v>
          </cell>
          <cell r="AGV181">
            <v>0</v>
          </cell>
          <cell r="AGW181">
            <v>6.5520833333333334E-2</v>
          </cell>
          <cell r="AGX181">
            <v>4.5763888888888882E-2</v>
          </cell>
          <cell r="AGY181">
            <v>7.9606481481481473E-2</v>
          </cell>
          <cell r="AGZ181">
            <v>9.2858796296296287E-2</v>
          </cell>
          <cell r="AHA181">
            <v>0</v>
          </cell>
          <cell r="AHB181">
            <v>7.7384259259259264E-2</v>
          </cell>
          <cell r="AHC181">
            <v>8.6064814814814816E-2</v>
          </cell>
          <cell r="AHD181">
            <v>7.7418981481481491E-2</v>
          </cell>
          <cell r="AHE181">
            <v>0.10372685185185185</v>
          </cell>
          <cell r="AHF181">
            <v>0</v>
          </cell>
          <cell r="AHG181">
            <v>7.6678240740740741E-2</v>
          </cell>
          <cell r="AHH181">
            <v>7.2650462962962958E-2</v>
          </cell>
          <cell r="AHI181">
            <v>8.099537037037037E-2</v>
          </cell>
          <cell r="AHJ181">
            <v>8.8888888888888892E-2</v>
          </cell>
          <cell r="AHK181">
            <v>8.4733796296296293E-2</v>
          </cell>
          <cell r="AHL181">
            <v>0</v>
          </cell>
          <cell r="AHM181">
            <v>0</v>
          </cell>
          <cell r="AHN181">
            <v>0</v>
          </cell>
          <cell r="AHO181">
            <v>7.6017967372134024E-2</v>
          </cell>
          <cell r="AHP181"/>
          <cell r="AHQ181">
            <v>7244</v>
          </cell>
          <cell r="AHR181">
            <v>5291</v>
          </cell>
          <cell r="AHS181">
            <v>0</v>
          </cell>
          <cell r="AHT181">
            <v>5843</v>
          </cell>
          <cell r="AHU181">
            <v>0</v>
          </cell>
          <cell r="AHV181">
            <v>5350</v>
          </cell>
          <cell r="AHW181">
            <v>0</v>
          </cell>
          <cell r="AHX181">
            <v>4921</v>
          </cell>
          <cell r="AHY181">
            <v>9054</v>
          </cell>
          <cell r="AHZ181">
            <v>6406</v>
          </cell>
          <cell r="AIA181">
            <v>4628</v>
          </cell>
          <cell r="AIB181">
            <v>0</v>
          </cell>
          <cell r="AIC181">
            <v>0</v>
          </cell>
          <cell r="AID181">
            <v>5661</v>
          </cell>
          <cell r="AIE181">
            <v>3954</v>
          </cell>
          <cell r="AIF181">
            <v>6878</v>
          </cell>
          <cell r="AIG181">
            <v>8023</v>
          </cell>
          <cell r="AIH181">
            <v>0</v>
          </cell>
          <cell r="AII181">
            <v>6686</v>
          </cell>
          <cell r="AIJ181">
            <v>7436</v>
          </cell>
          <cell r="AIK181">
            <v>6689</v>
          </cell>
          <cell r="AIL181">
            <v>8962</v>
          </cell>
          <cell r="AIM181">
            <v>0</v>
          </cell>
          <cell r="AIN181">
            <v>6625</v>
          </cell>
          <cell r="AIO181">
            <v>6277</v>
          </cell>
          <cell r="AIP181">
            <v>6998</v>
          </cell>
          <cell r="AIQ181">
            <v>7680</v>
          </cell>
          <cell r="AIR181">
            <v>7321</v>
          </cell>
          <cell r="AIS181">
            <v>0</v>
          </cell>
          <cell r="AIT181">
            <v>0</v>
          </cell>
          <cell r="AIU181">
            <v>0</v>
          </cell>
          <cell r="AIW181" t="str">
            <v>SYLVIA CANDILLA</v>
          </cell>
          <cell r="AIX181" t="str">
            <v>POSTPAID</v>
          </cell>
          <cell r="AIY181">
            <v>4.356481481481482E-2</v>
          </cell>
          <cell r="AIZ181">
            <v>5.0127314814814861E-2</v>
          </cell>
          <cell r="AJA181">
            <v>0</v>
          </cell>
          <cell r="AJB181">
            <v>4.3321759259259351E-2</v>
          </cell>
          <cell r="AJC181">
            <v>0</v>
          </cell>
          <cell r="AJD181">
            <v>4.5949074074074128E-2</v>
          </cell>
          <cell r="AJE181">
            <v>0</v>
          </cell>
          <cell r="AJF181">
            <v>4.7233796296296329E-2</v>
          </cell>
          <cell r="AJG181">
            <v>2.9097222222222274E-2</v>
          </cell>
          <cell r="AJH181">
            <v>3.733796296296292E-2</v>
          </cell>
          <cell r="AJI181">
            <v>3.6203703703703655E-2</v>
          </cell>
          <cell r="AJJ181">
            <v>0</v>
          </cell>
          <cell r="AJK181">
            <v>0</v>
          </cell>
          <cell r="AJL181">
            <v>3.4965277777777706E-2</v>
          </cell>
          <cell r="AJM181">
            <v>4.2291666666666616E-2</v>
          </cell>
          <cell r="AJN181">
            <v>3.4467592592592577E-2</v>
          </cell>
          <cell r="AJO181">
            <v>1.577546296296306E-2</v>
          </cell>
          <cell r="AJP181">
            <v>0</v>
          </cell>
          <cell r="AJQ181">
            <v>3.6412037037037062E-2</v>
          </cell>
          <cell r="AJR181">
            <v>3.6759259259259269E-2</v>
          </cell>
          <cell r="AJS181">
            <v>3.5752314814814841E-2</v>
          </cell>
          <cell r="AJT181">
            <v>4.1921296296296331E-2</v>
          </cell>
          <cell r="AJU181">
            <v>0</v>
          </cell>
          <cell r="AJV181">
            <v>2.5289351851851903E-2</v>
          </cell>
          <cell r="AJW181">
            <v>4.6956018518518661E-2</v>
          </cell>
          <cell r="AJX181">
            <v>4.2106481481481425E-2</v>
          </cell>
          <cell r="AJY181">
            <v>3.7499999999999908E-2</v>
          </cell>
          <cell r="AJZ181">
            <v>4.1678240740740613E-2</v>
          </cell>
          <cell r="AKA181">
            <v>0</v>
          </cell>
          <cell r="AKB181">
            <v>0</v>
          </cell>
          <cell r="AKC181">
            <v>0</v>
          </cell>
          <cell r="AKD181">
            <v>3.8319554673721355E-2</v>
          </cell>
          <cell r="AKE181"/>
          <cell r="AKF181">
            <v>3764</v>
          </cell>
          <cell r="AKG181">
            <v>4331</v>
          </cell>
          <cell r="AKH181">
            <v>0</v>
          </cell>
          <cell r="AKI181">
            <v>3743</v>
          </cell>
          <cell r="AKJ181">
            <v>0</v>
          </cell>
          <cell r="AKK181">
            <v>3970</v>
          </cell>
          <cell r="AKL181">
            <v>0</v>
          </cell>
          <cell r="AKM181">
            <v>4081</v>
          </cell>
          <cell r="AKN181">
            <v>2514</v>
          </cell>
          <cell r="AKO181">
            <v>3226</v>
          </cell>
          <cell r="AKP181">
            <v>3128</v>
          </cell>
          <cell r="AKQ181">
            <v>0</v>
          </cell>
          <cell r="AKR181">
            <v>0</v>
          </cell>
          <cell r="AKS181">
            <v>3021</v>
          </cell>
          <cell r="AKT181">
            <v>3654</v>
          </cell>
          <cell r="AKU181">
            <v>2978</v>
          </cell>
          <cell r="AKV181">
            <v>1363</v>
          </cell>
          <cell r="AKW181">
            <v>0</v>
          </cell>
          <cell r="AKX181">
            <v>3146</v>
          </cell>
          <cell r="AKY181">
            <v>3176</v>
          </cell>
          <cell r="AKZ181">
            <v>3089</v>
          </cell>
          <cell r="ALA181">
            <v>3622</v>
          </cell>
          <cell r="ALB181">
            <v>0</v>
          </cell>
          <cell r="ALC181">
            <v>2185</v>
          </cell>
          <cell r="ALD181">
            <v>4057</v>
          </cell>
          <cell r="ALE181">
            <v>3638</v>
          </cell>
          <cell r="ALF181">
            <v>3240</v>
          </cell>
          <cell r="ALG181">
            <v>3601</v>
          </cell>
          <cell r="ALH181">
            <v>0</v>
          </cell>
          <cell r="ALI181">
            <v>0</v>
          </cell>
          <cell r="ALJ181">
            <v>0</v>
          </cell>
          <cell r="ALL181">
            <v>0.14508101851851851</v>
          </cell>
          <cell r="ALM181">
            <v>0.41343749999999985</v>
          </cell>
          <cell r="ALN181">
            <v>0.1514699074074074</v>
          </cell>
          <cell r="ALO181">
            <v>0.41289351851851847</v>
          </cell>
          <cell r="ALP181">
            <v>0.14576388888888886</v>
          </cell>
          <cell r="ALQ181">
            <v>0.41160879629629638</v>
          </cell>
          <cell r="ALR181">
            <v>0.48670138888888875</v>
          </cell>
          <cell r="ALS181">
            <v>0.52212962962962961</v>
          </cell>
          <cell r="ALT181">
            <v>0.41553240740740743</v>
          </cell>
          <cell r="ALU181">
            <v>0.13740740740740739</v>
          </cell>
          <cell r="ALV181">
            <v>8.384259259259258E-2</v>
          </cell>
          <cell r="ALW181">
            <v>0.42457175925925944</v>
          </cell>
          <cell r="ALX181">
            <v>0.4841550925925926</v>
          </cell>
          <cell r="ALY181">
            <v>0.47013888888888899</v>
          </cell>
          <cell r="ALZ181">
            <v>1.5226736111111108</v>
          </cell>
          <cell r="AMA181">
            <v>0.17670138888888887</v>
          </cell>
          <cell r="AMB181">
            <v>0.42243055555555564</v>
          </cell>
          <cell r="AMC181">
            <v>0.49321759259259268</v>
          </cell>
          <cell r="AMD181">
            <v>1.5154050925925926</v>
          </cell>
          <cell r="AME181">
            <v>0.49434027777777767</v>
          </cell>
          <cell r="AMF181">
            <v>0.18756944444444443</v>
          </cell>
          <cell r="AMG181">
            <v>0.43841435185185179</v>
          </cell>
          <cell r="AMH181">
            <v>0.48856481481481467</v>
          </cell>
          <cell r="AMI181">
            <v>0.49424768518518514</v>
          </cell>
          <cell r="AMJ181">
            <v>0.50858796296296305</v>
          </cell>
          <cell r="AMK181">
            <v>0.50674768518518531</v>
          </cell>
          <cell r="AML181">
            <v>0.16857638888888887</v>
          </cell>
          <cell r="AMM181">
            <v>8.384259259259258E-2</v>
          </cell>
          <cell r="AMN181">
            <v>8.384259259259258E-2</v>
          </cell>
          <cell r="AMO181">
            <v>8.384259259259258E-2</v>
          </cell>
          <cell r="AMP181" t="e">
            <v>#REF!</v>
          </cell>
          <cell r="AMR181">
            <v>12535</v>
          </cell>
          <cell r="AMS181">
            <v>35721</v>
          </cell>
          <cell r="AMT181">
            <v>13087</v>
          </cell>
          <cell r="AMU181">
            <v>35674</v>
          </cell>
          <cell r="AMV181">
            <v>12594</v>
          </cell>
          <cell r="AMW181">
            <v>35563</v>
          </cell>
          <cell r="AMX181">
            <v>42051</v>
          </cell>
          <cell r="AMY181">
            <v>45112</v>
          </cell>
          <cell r="AMZ181">
            <v>35902</v>
          </cell>
          <cell r="ANA181">
            <v>11872</v>
          </cell>
          <cell r="ANB181">
            <v>7244</v>
          </cell>
          <cell r="ANC181">
            <v>36683</v>
          </cell>
          <cell r="AND181">
            <v>41831</v>
          </cell>
          <cell r="ANE181">
            <v>40620</v>
          </cell>
          <cell r="ANF181">
            <v>45159</v>
          </cell>
          <cell r="ANG181">
            <v>15267</v>
          </cell>
          <cell r="ANH181">
            <v>36498</v>
          </cell>
          <cell r="ANI181">
            <v>42614</v>
          </cell>
          <cell r="ANJ181">
            <v>44531</v>
          </cell>
          <cell r="ANK181">
            <v>42711</v>
          </cell>
          <cell r="ANL181">
            <v>16206</v>
          </cell>
          <cell r="ANM181">
            <v>37879</v>
          </cell>
          <cell r="ANN181">
            <v>42212</v>
          </cell>
          <cell r="ANO181">
            <v>42703</v>
          </cell>
          <cell r="ANP181">
            <v>43942</v>
          </cell>
          <cell r="ANQ181">
            <v>43783</v>
          </cell>
          <cell r="ANR181">
            <v>14565</v>
          </cell>
          <cell r="ANS181">
            <v>7244</v>
          </cell>
          <cell r="ANT181">
            <v>7244</v>
          </cell>
          <cell r="ANU181">
            <v>0</v>
          </cell>
          <cell r="ANV181" t="e">
            <v>#REF!</v>
          </cell>
          <cell r="ANX181">
            <v>30</v>
          </cell>
          <cell r="ANY181">
            <v>21</v>
          </cell>
          <cell r="ANZ181">
            <v>21</v>
          </cell>
          <cell r="AOA181">
            <v>9</v>
          </cell>
          <cell r="AOB181">
            <v>0</v>
          </cell>
          <cell r="AOC181">
            <v>0</v>
          </cell>
          <cell r="AOD181">
            <v>0</v>
          </cell>
          <cell r="AOE181">
            <v>0</v>
          </cell>
          <cell r="AOF181">
            <v>0</v>
          </cell>
          <cell r="AOG181">
            <v>0</v>
          </cell>
          <cell r="AOH181">
            <v>0</v>
          </cell>
          <cell r="AOI181">
            <v>0</v>
          </cell>
          <cell r="AOJ181">
            <v>0</v>
          </cell>
          <cell r="AOK181">
            <v>0</v>
          </cell>
          <cell r="AOL181">
            <v>0</v>
          </cell>
          <cell r="AOM181">
            <v>0</v>
          </cell>
          <cell r="AON181">
            <v>0</v>
          </cell>
          <cell r="AOO181">
            <v>0</v>
          </cell>
          <cell r="AOP181">
            <v>0</v>
          </cell>
          <cell r="AOQ181">
            <v>0</v>
          </cell>
          <cell r="AOR181">
            <v>0</v>
          </cell>
          <cell r="AOS181">
            <v>0</v>
          </cell>
          <cell r="AOT181">
            <v>0</v>
          </cell>
          <cell r="AOU181"/>
          <cell r="AOV181">
            <v>2</v>
          </cell>
          <cell r="AOW181">
            <v>2</v>
          </cell>
          <cell r="AOX181">
            <v>4</v>
          </cell>
          <cell r="AOY181">
            <v>1</v>
          </cell>
          <cell r="AOZ181">
            <v>1</v>
          </cell>
          <cell r="APA181">
            <v>0</v>
          </cell>
          <cell r="APB181">
            <v>0</v>
          </cell>
          <cell r="APC181">
            <v>2</v>
          </cell>
          <cell r="APD181">
            <v>4</v>
          </cell>
          <cell r="APE181">
            <v>0</v>
          </cell>
          <cell r="APF181">
            <v>0</v>
          </cell>
          <cell r="APG181">
            <v>2</v>
          </cell>
          <cell r="APH181">
            <v>0</v>
          </cell>
          <cell r="API181">
            <v>1</v>
          </cell>
          <cell r="APJ181">
            <v>0</v>
          </cell>
          <cell r="APK181">
            <v>0</v>
          </cell>
          <cell r="APL181">
            <v>0</v>
          </cell>
          <cell r="APM181">
            <v>0</v>
          </cell>
          <cell r="APN181">
            <v>0</v>
          </cell>
          <cell r="APO181">
            <v>3</v>
          </cell>
          <cell r="APP181">
            <v>7</v>
          </cell>
          <cell r="APQ181">
            <v>7</v>
          </cell>
          <cell r="APR181">
            <v>7</v>
          </cell>
          <cell r="APS181">
            <v>21</v>
          </cell>
          <cell r="APT181">
            <v>0</v>
          </cell>
          <cell r="APU181">
            <v>0</v>
          </cell>
          <cell r="APV181">
            <v>0</v>
          </cell>
          <cell r="APW181">
            <v>0</v>
          </cell>
          <cell r="APX181">
            <v>0</v>
          </cell>
          <cell r="APY181">
            <v>0</v>
          </cell>
          <cell r="APZ181">
            <v>0</v>
          </cell>
          <cell r="AQA181">
            <v>0</v>
          </cell>
          <cell r="AQB181">
            <v>2</v>
          </cell>
          <cell r="AQC181">
            <v>3</v>
          </cell>
          <cell r="AQD181">
            <v>3</v>
          </cell>
          <cell r="AQE181">
            <v>8</v>
          </cell>
          <cell r="AQF181">
            <v>0</v>
          </cell>
          <cell r="AQG181">
            <v>0</v>
          </cell>
          <cell r="AQH181">
            <v>0</v>
          </cell>
          <cell r="AQI181">
            <v>0</v>
          </cell>
          <cell r="AQJ181">
            <v>0</v>
          </cell>
          <cell r="AQK181">
            <v>42</v>
          </cell>
          <cell r="AQL181">
            <v>1</v>
          </cell>
          <cell r="AQM181">
            <v>1</v>
          </cell>
          <cell r="AQN181">
            <v>1</v>
          </cell>
          <cell r="AQO181">
            <v>1</v>
          </cell>
          <cell r="AQP181"/>
          <cell r="AQQ181">
            <v>1</v>
          </cell>
          <cell r="AQR181" t="str">
            <v>A</v>
          </cell>
          <cell r="AQS181">
            <v>1</v>
          </cell>
          <cell r="AQT181">
            <v>0</v>
          </cell>
          <cell r="AQU181">
            <v>1</v>
          </cell>
          <cell r="AQV181"/>
          <cell r="AQW181">
            <v>0</v>
          </cell>
          <cell r="AQX181">
            <v>0</v>
          </cell>
          <cell r="AQY181">
            <v>0</v>
          </cell>
          <cell r="AQZ181">
            <v>9.3952893518518525</v>
          </cell>
          <cell r="ARA181">
            <v>0.44739473104056443</v>
          </cell>
          <cell r="ARB181">
            <v>13524</v>
          </cell>
          <cell r="ARC181">
            <v>521640</v>
          </cell>
          <cell r="ARD181">
            <v>0.28781477686703094</v>
          </cell>
          <cell r="ARE181">
            <v>0.80471064814814852</v>
          </cell>
          <cell r="ARF181">
            <v>3.8319554673721355E-2</v>
          </cell>
          <cell r="ARG181">
            <v>1155</v>
          </cell>
          <cell r="ARH181">
            <v>46620</v>
          </cell>
          <cell r="ARI181">
            <v>2.5958408004778985E-2</v>
          </cell>
        </row>
        <row r="182">
          <cell r="B182" t="str">
            <v>TRINADIA RAHAYU SUGIHARTI SUHENDI</v>
          </cell>
          <cell r="C182">
            <v>168482</v>
          </cell>
          <cell r="D182" t="str">
            <v>2</v>
          </cell>
          <cell r="E182" t="str">
            <v>ISLAM</v>
          </cell>
          <cell r="F182" t="str">
            <v>PHL</v>
          </cell>
          <cell r="G182" t="str">
            <v>POSTPAID</v>
          </cell>
          <cell r="H182">
            <v>15.933333333333334</v>
          </cell>
          <cell r="I182" t="str">
            <v>D</v>
          </cell>
          <cell r="J182">
            <v>20236774</v>
          </cell>
          <cell r="K182">
            <v>570011</v>
          </cell>
          <cell r="L182" t="str">
            <v>PEREMPUAN</v>
          </cell>
          <cell r="M182" t="str">
            <v>AGENT POSTPAID</v>
          </cell>
          <cell r="N182" t="str">
            <v>IIN TARINAH</v>
          </cell>
          <cell r="O182" t="str">
            <v>AAN YANUAR</v>
          </cell>
          <cell r="P182"/>
          <cell r="Q182">
            <v>0.75694444444444442</v>
          </cell>
          <cell r="R182" t="str">
            <v>33-1</v>
          </cell>
          <cell r="S182" t="str">
            <v>H</v>
          </cell>
          <cell r="T182"/>
          <cell r="U182"/>
          <cell r="V182"/>
          <cell r="W182"/>
          <cell r="X182"/>
          <cell r="Y182"/>
          <cell r="Z182"/>
          <cell r="AA182"/>
          <cell r="AB182">
            <v>0.72168981481481476</v>
          </cell>
          <cell r="AC182" t="str">
            <v>OK</v>
          </cell>
          <cell r="AD182">
            <v>0.72168981481481476</v>
          </cell>
          <cell r="AE182">
            <v>4.7060185185185177E-2</v>
          </cell>
          <cell r="AF182">
            <v>1.1805555555555514E-2</v>
          </cell>
          <cell r="AG182" t="str">
            <v>OK</v>
          </cell>
          <cell r="AH182">
            <v>3.5254629629629664E-2</v>
          </cell>
          <cell r="AI182">
            <v>0</v>
          </cell>
          <cell r="AJ182"/>
          <cell r="AK182" t="str">
            <v>LP</v>
          </cell>
          <cell r="AL182"/>
          <cell r="AM182"/>
          <cell r="AN182"/>
          <cell r="AO182"/>
          <cell r="AP182"/>
          <cell r="AQ182"/>
          <cell r="AR182"/>
          <cell r="AS182"/>
          <cell r="AT182"/>
          <cell r="AU182"/>
          <cell r="AV182"/>
          <cell r="AW182"/>
          <cell r="AX182"/>
          <cell r="AY182"/>
          <cell r="AZ182"/>
          <cell r="BA182">
            <v>0</v>
          </cell>
          <cell r="BB182"/>
          <cell r="BC182" t="str">
            <v>LP</v>
          </cell>
          <cell r="BD182"/>
          <cell r="BE182"/>
          <cell r="BF182"/>
          <cell r="BG182"/>
          <cell r="BH182"/>
          <cell r="BI182"/>
          <cell r="BJ182"/>
          <cell r="BK182"/>
          <cell r="BL182"/>
          <cell r="BM182"/>
          <cell r="BN182"/>
          <cell r="BO182"/>
          <cell r="BP182"/>
          <cell r="BQ182"/>
          <cell r="BR182"/>
          <cell r="BS182">
            <v>0</v>
          </cell>
          <cell r="BT182"/>
          <cell r="BU182" t="str">
            <v>LP</v>
          </cell>
          <cell r="BV182"/>
          <cell r="BW182"/>
          <cell r="BX182"/>
          <cell r="BY182"/>
          <cell r="BZ182"/>
          <cell r="CA182"/>
          <cell r="CB182"/>
          <cell r="CC182"/>
          <cell r="CD182"/>
          <cell r="CE182"/>
          <cell r="CF182"/>
          <cell r="CG182"/>
          <cell r="CH182"/>
          <cell r="CI182"/>
          <cell r="CJ182"/>
          <cell r="CK182">
            <v>0.375</v>
          </cell>
          <cell r="CL182">
            <v>22</v>
          </cell>
          <cell r="CM182" t="str">
            <v>H</v>
          </cell>
          <cell r="CN182"/>
          <cell r="CO182"/>
          <cell r="CP182"/>
          <cell r="CQ182"/>
          <cell r="CR182"/>
          <cell r="CS182"/>
          <cell r="CT182"/>
          <cell r="CU182"/>
          <cell r="CV182">
            <v>0.33258101851851851</v>
          </cell>
          <cell r="CW182" t="str">
            <v>OK</v>
          </cell>
          <cell r="CX182">
            <v>0.33258101851851851</v>
          </cell>
          <cell r="CY182">
            <v>4.5196759259259256E-2</v>
          </cell>
          <cell r="CZ182">
            <v>2.7777777777777679E-3</v>
          </cell>
          <cell r="DA182" t="str">
            <v>OK</v>
          </cell>
          <cell r="DB182">
            <v>4.2418981481481488E-2</v>
          </cell>
          <cell r="DC182">
            <v>0.37847222222222227</v>
          </cell>
          <cell r="DD182">
            <v>25</v>
          </cell>
          <cell r="DE182" t="str">
            <v>H</v>
          </cell>
          <cell r="DF182"/>
          <cell r="DG182"/>
          <cell r="DH182"/>
          <cell r="DI182"/>
          <cell r="DJ182"/>
          <cell r="DK182"/>
          <cell r="DL182"/>
          <cell r="DM182"/>
          <cell r="DN182">
            <v>0.34744212962962961</v>
          </cell>
          <cell r="DO182" t="str">
            <v>OK</v>
          </cell>
          <cell r="DP182">
            <v>0.34744212962962961</v>
          </cell>
          <cell r="DQ182">
            <v>7.0613425925925927E-2</v>
          </cell>
          <cell r="DR182">
            <v>3.9583333333333304E-2</v>
          </cell>
          <cell r="DS182" t="str">
            <v>OK</v>
          </cell>
          <cell r="DT182">
            <v>3.1030092592592623E-2</v>
          </cell>
          <cell r="DU182">
            <v>0.37500000000000006</v>
          </cell>
          <cell r="DV182">
            <v>29</v>
          </cell>
          <cell r="DW182" t="str">
            <v>H</v>
          </cell>
          <cell r="DX182"/>
          <cell r="DY182"/>
          <cell r="DZ182"/>
          <cell r="EA182"/>
          <cell r="EB182"/>
          <cell r="EC182"/>
          <cell r="ED182"/>
          <cell r="EE182"/>
          <cell r="EF182">
            <v>0.33849537037037042</v>
          </cell>
          <cell r="EG182" t="str">
            <v>OK</v>
          </cell>
          <cell r="EH182">
            <v>0.33849537037037042</v>
          </cell>
          <cell r="EI182">
            <v>3.650462962962963E-2</v>
          </cell>
          <cell r="EJ182">
            <v>0</v>
          </cell>
          <cell r="EK182" t="str">
            <v>OK</v>
          </cell>
          <cell r="EL182">
            <v>3.650462962962963E-2</v>
          </cell>
          <cell r="EM182">
            <v>0.375</v>
          </cell>
          <cell r="EN182" t="str">
            <v>33-1</v>
          </cell>
          <cell r="EO182" t="str">
            <v>H</v>
          </cell>
          <cell r="EP182"/>
          <cell r="EQ182"/>
          <cell r="ER182"/>
          <cell r="ES182"/>
          <cell r="ET182"/>
          <cell r="EU182"/>
          <cell r="EV182"/>
          <cell r="EW182"/>
          <cell r="EX182">
            <v>0.34167824074074071</v>
          </cell>
          <cell r="EY182" t="str">
            <v>OK</v>
          </cell>
          <cell r="EZ182">
            <v>0.34167824074074071</v>
          </cell>
          <cell r="FA182">
            <v>4.4432870370370373E-2</v>
          </cell>
          <cell r="FB182">
            <v>1.1111111111111072E-2</v>
          </cell>
          <cell r="FC182" t="str">
            <v>OK</v>
          </cell>
          <cell r="FD182">
            <v>3.3321759259259301E-2</v>
          </cell>
          <cell r="FE182">
            <v>0</v>
          </cell>
          <cell r="FF182"/>
          <cell r="FG182" t="str">
            <v>LP</v>
          </cell>
          <cell r="FH182"/>
          <cell r="FI182"/>
          <cell r="FJ182"/>
          <cell r="FK182"/>
          <cell r="FL182"/>
          <cell r="FM182"/>
          <cell r="FN182"/>
          <cell r="FO182"/>
          <cell r="FP182"/>
          <cell r="FQ182"/>
          <cell r="FR182"/>
          <cell r="FS182"/>
          <cell r="FT182"/>
          <cell r="FU182"/>
          <cell r="FV182"/>
          <cell r="FW182">
            <v>0</v>
          </cell>
          <cell r="FX182"/>
          <cell r="FY182" t="str">
            <v>LP</v>
          </cell>
          <cell r="FZ182"/>
          <cell r="GA182"/>
          <cell r="GB182"/>
          <cell r="GC182"/>
          <cell r="GD182"/>
          <cell r="GE182"/>
          <cell r="GF182"/>
          <cell r="GG182"/>
          <cell r="GH182"/>
          <cell r="GI182"/>
          <cell r="GJ182"/>
          <cell r="GK182"/>
          <cell r="GL182"/>
          <cell r="GM182"/>
          <cell r="GN182"/>
          <cell r="GO182">
            <v>0</v>
          </cell>
          <cell r="GP182"/>
          <cell r="GQ182" t="str">
            <v>LP</v>
          </cell>
          <cell r="GR182"/>
          <cell r="GS182"/>
          <cell r="GT182"/>
          <cell r="GU182"/>
          <cell r="GV182"/>
          <cell r="GW182"/>
          <cell r="GX182"/>
          <cell r="GY182"/>
          <cell r="GZ182"/>
          <cell r="HA182"/>
          <cell r="HB182"/>
          <cell r="HC182"/>
          <cell r="HD182"/>
          <cell r="HE182"/>
          <cell r="HF182"/>
          <cell r="HG182">
            <v>0.375</v>
          </cell>
          <cell r="HH182">
            <v>22</v>
          </cell>
          <cell r="HI182" t="str">
            <v>H</v>
          </cell>
          <cell r="HJ182"/>
          <cell r="HK182"/>
          <cell r="HL182"/>
          <cell r="HM182"/>
          <cell r="HN182"/>
          <cell r="HO182"/>
          <cell r="HP182"/>
          <cell r="HQ182"/>
          <cell r="HR182">
            <v>0.34061342592592592</v>
          </cell>
          <cell r="HS182" t="str">
            <v>OK</v>
          </cell>
          <cell r="HT182">
            <v>0.34061342592592592</v>
          </cell>
          <cell r="HU182">
            <v>4.4108796296296299E-2</v>
          </cell>
          <cell r="HV182">
            <v>9.7222222222221877E-3</v>
          </cell>
          <cell r="HW182" t="str">
            <v>OK</v>
          </cell>
          <cell r="HX182">
            <v>3.4386574074074111E-2</v>
          </cell>
          <cell r="HY182">
            <v>0.375</v>
          </cell>
          <cell r="HZ182">
            <v>22</v>
          </cell>
          <cell r="IA182" t="str">
            <v>H</v>
          </cell>
          <cell r="IB182"/>
          <cell r="IC182"/>
          <cell r="ID182"/>
          <cell r="IE182"/>
          <cell r="IF182"/>
          <cell r="IG182"/>
          <cell r="IH182"/>
          <cell r="II182"/>
          <cell r="IJ182">
            <v>0.34179398148148149</v>
          </cell>
          <cell r="IK182" t="str">
            <v>OK</v>
          </cell>
          <cell r="IL182">
            <v>0.34179398148148149</v>
          </cell>
          <cell r="IM182">
            <v>3.4594907407407408E-2</v>
          </cell>
          <cell r="IN182">
            <v>1.388888888888884E-3</v>
          </cell>
          <cell r="IO182" t="str">
            <v>OK</v>
          </cell>
          <cell r="IP182">
            <v>3.3206018518518524E-2</v>
          </cell>
          <cell r="IQ182">
            <v>0.375</v>
          </cell>
          <cell r="IR182">
            <v>30</v>
          </cell>
          <cell r="IS182" t="str">
            <v>H</v>
          </cell>
          <cell r="IT182"/>
          <cell r="IU182"/>
          <cell r="IV182"/>
          <cell r="IW182"/>
          <cell r="IX182"/>
          <cell r="IY182"/>
          <cell r="IZ182"/>
          <cell r="JA182"/>
          <cell r="JB182">
            <v>0.33743055555555557</v>
          </cell>
          <cell r="JC182" t="str">
            <v>OK</v>
          </cell>
          <cell r="JD182">
            <v>0.33743055555555557</v>
          </cell>
          <cell r="JE182">
            <v>3.8958333333333338E-2</v>
          </cell>
          <cell r="JF182">
            <v>1.388888888888884E-3</v>
          </cell>
          <cell r="JG182" t="str">
            <v>OK</v>
          </cell>
          <cell r="JH182">
            <v>3.7569444444444454E-2</v>
          </cell>
          <cell r="JI182">
            <v>0.37499999999999994</v>
          </cell>
          <cell r="JJ182">
            <v>34</v>
          </cell>
          <cell r="JK182" t="str">
            <v>H</v>
          </cell>
          <cell r="JL182"/>
          <cell r="JM182"/>
          <cell r="JN182"/>
          <cell r="JO182"/>
          <cell r="JP182"/>
          <cell r="JQ182"/>
          <cell r="JR182"/>
          <cell r="JS182"/>
          <cell r="JT182">
            <v>0.34081018518518513</v>
          </cell>
          <cell r="JU182" t="str">
            <v>OK</v>
          </cell>
          <cell r="JV182">
            <v>0.34081018518518513</v>
          </cell>
          <cell r="JW182">
            <v>6.8912037037037022E-2</v>
          </cell>
          <cell r="JX182">
            <v>3.472222222222221E-2</v>
          </cell>
          <cell r="JY182" t="str">
            <v>OK</v>
          </cell>
          <cell r="JZ182">
            <v>3.4189814814814812E-2</v>
          </cell>
          <cell r="KA182">
            <v>0.37499999999999994</v>
          </cell>
          <cell r="KB182">
            <v>34</v>
          </cell>
          <cell r="KC182" t="str">
            <v>H</v>
          </cell>
          <cell r="KD182"/>
          <cell r="KE182"/>
          <cell r="KF182"/>
          <cell r="KG182"/>
          <cell r="KH182"/>
          <cell r="KI182"/>
          <cell r="KJ182"/>
          <cell r="KK182"/>
          <cell r="KL182">
            <v>0.34277777777777779</v>
          </cell>
          <cell r="KM182" t="str">
            <v>OK</v>
          </cell>
          <cell r="KN182">
            <v>0.34277777777777779</v>
          </cell>
          <cell r="KO182">
            <v>4.611111111111111E-2</v>
          </cell>
          <cell r="KP182">
            <v>1.3888888888888951E-2</v>
          </cell>
          <cell r="KQ182" t="str">
            <v>OK</v>
          </cell>
          <cell r="KR182">
            <v>3.2222222222222159E-2</v>
          </cell>
          <cell r="KS182">
            <v>0</v>
          </cell>
          <cell r="KT182"/>
          <cell r="KU182" t="str">
            <v>LP</v>
          </cell>
          <cell r="KV182"/>
          <cell r="KW182"/>
          <cell r="KX182"/>
          <cell r="KY182"/>
          <cell r="KZ182"/>
          <cell r="LA182"/>
          <cell r="LB182"/>
          <cell r="LC182"/>
          <cell r="LD182"/>
          <cell r="LE182"/>
          <cell r="LF182"/>
          <cell r="LG182"/>
          <cell r="LH182"/>
          <cell r="LI182"/>
          <cell r="LJ182"/>
          <cell r="LK182">
            <v>0</v>
          </cell>
          <cell r="LL182"/>
          <cell r="LM182" t="str">
            <v>LP</v>
          </cell>
          <cell r="LN182"/>
          <cell r="LO182"/>
          <cell r="LP182"/>
          <cell r="LQ182"/>
          <cell r="LR182"/>
          <cell r="LS182"/>
          <cell r="LT182"/>
          <cell r="LU182"/>
          <cell r="LV182"/>
          <cell r="LW182"/>
          <cell r="LX182"/>
          <cell r="LY182"/>
          <cell r="LZ182"/>
          <cell r="MA182"/>
          <cell r="MB182"/>
          <cell r="MC182">
            <v>0.37569444444444444</v>
          </cell>
          <cell r="MD182">
            <v>22</v>
          </cell>
          <cell r="ME182" t="str">
            <v>H</v>
          </cell>
          <cell r="MF182"/>
          <cell r="MG182"/>
          <cell r="MH182"/>
          <cell r="MI182"/>
          <cell r="MJ182"/>
          <cell r="MK182"/>
          <cell r="ML182"/>
          <cell r="MM182"/>
          <cell r="MN182">
            <v>0.35074074074074074</v>
          </cell>
          <cell r="MO182" t="str">
            <v>OK</v>
          </cell>
          <cell r="MP182">
            <v>0.35074074074074074</v>
          </cell>
          <cell r="MQ182">
            <v>3.8842592592592595E-2</v>
          </cell>
          <cell r="MR182">
            <v>1.3888888888888895E-2</v>
          </cell>
          <cell r="MS182" t="str">
            <v>OK</v>
          </cell>
          <cell r="MT182">
            <v>2.49537037037037E-2</v>
          </cell>
          <cell r="MU182">
            <v>0.3840277777777778</v>
          </cell>
          <cell r="MV182">
            <v>25</v>
          </cell>
          <cell r="MW182" t="str">
            <v>H</v>
          </cell>
          <cell r="MX182"/>
          <cell r="MY182"/>
          <cell r="MZ182"/>
          <cell r="NA182"/>
          <cell r="NB182"/>
          <cell r="NC182"/>
          <cell r="ND182"/>
          <cell r="NE182"/>
          <cell r="NF182">
            <v>0.3562731481481482</v>
          </cell>
          <cell r="NG182" t="str">
            <v>OK</v>
          </cell>
          <cell r="NH182">
            <v>0.3562731481481482</v>
          </cell>
          <cell r="NI182">
            <v>5.3449074074074072E-2</v>
          </cell>
          <cell r="NJ182">
            <v>2.5694444444444464E-2</v>
          </cell>
          <cell r="NK182" t="str">
            <v>OK</v>
          </cell>
          <cell r="NL182">
            <v>2.7754629629629608E-2</v>
          </cell>
          <cell r="NM182">
            <v>0.39166666666666666</v>
          </cell>
          <cell r="NN182">
            <v>29</v>
          </cell>
          <cell r="NO182" t="str">
            <v>H</v>
          </cell>
          <cell r="NP182"/>
          <cell r="NQ182"/>
          <cell r="NR182"/>
          <cell r="NS182"/>
          <cell r="NT182"/>
          <cell r="NU182"/>
          <cell r="NV182"/>
          <cell r="NW182"/>
          <cell r="NX182">
            <v>0.35351851851851851</v>
          </cell>
          <cell r="NY182" t="str">
            <v>OK</v>
          </cell>
          <cell r="NZ182">
            <v>0.35351851851851851</v>
          </cell>
          <cell r="OA182">
            <v>5.1342592592592592E-2</v>
          </cell>
          <cell r="OB182">
            <v>1.3194444444444453E-2</v>
          </cell>
          <cell r="OC182" t="str">
            <v>OK</v>
          </cell>
          <cell r="OD182">
            <v>3.8148148148148139E-2</v>
          </cell>
          <cell r="OE182">
            <v>0.37916666666666671</v>
          </cell>
          <cell r="OF182">
            <v>34</v>
          </cell>
          <cell r="OG182" t="str">
            <v>H</v>
          </cell>
          <cell r="OH182"/>
          <cell r="OI182"/>
          <cell r="OJ182"/>
          <cell r="OK182"/>
          <cell r="OL182"/>
          <cell r="OM182"/>
          <cell r="ON182"/>
          <cell r="OO182"/>
          <cell r="OP182">
            <v>0.34915509259259259</v>
          </cell>
          <cell r="OQ182" t="str">
            <v>OK</v>
          </cell>
          <cell r="OR182">
            <v>0.34915509259259259</v>
          </cell>
          <cell r="OS182">
            <v>3.8344907407407411E-2</v>
          </cell>
          <cell r="OT182">
            <v>8.3333333333333037E-3</v>
          </cell>
          <cell r="OU182" t="str">
            <v>OK</v>
          </cell>
          <cell r="OV182">
            <v>3.0011574074074107E-2</v>
          </cell>
          <cell r="OW182">
            <v>0</v>
          </cell>
          <cell r="OX182"/>
          <cell r="OY182" t="str">
            <v>LP</v>
          </cell>
          <cell r="OZ182"/>
          <cell r="PA182"/>
          <cell r="PB182"/>
          <cell r="PC182"/>
          <cell r="PD182"/>
          <cell r="PE182"/>
          <cell r="PF182"/>
          <cell r="PG182"/>
          <cell r="PH182"/>
          <cell r="PI182"/>
          <cell r="PJ182"/>
          <cell r="PK182"/>
          <cell r="PL182"/>
          <cell r="PM182"/>
          <cell r="PN182"/>
          <cell r="PO182">
            <v>0.375</v>
          </cell>
          <cell r="PP182">
            <v>22</v>
          </cell>
          <cell r="PQ182" t="str">
            <v>H</v>
          </cell>
          <cell r="PR182"/>
          <cell r="PS182"/>
          <cell r="PT182"/>
          <cell r="PU182"/>
          <cell r="PV182"/>
          <cell r="PW182"/>
          <cell r="PX182"/>
          <cell r="PY182"/>
          <cell r="PZ182">
            <v>0.33967592592592583</v>
          </cell>
          <cell r="QA182" t="str">
            <v>OK</v>
          </cell>
          <cell r="QB182">
            <v>0.33967592592592583</v>
          </cell>
          <cell r="QC182">
            <v>5.0601851851851842E-2</v>
          </cell>
          <cell r="QD182">
            <v>1.5277777777777668E-2</v>
          </cell>
          <cell r="QE182" t="str">
            <v>OK</v>
          </cell>
          <cell r="QF182">
            <v>3.5324074074074174E-2</v>
          </cell>
          <cell r="QG182">
            <v>0.37569444444444444</v>
          </cell>
          <cell r="QH182">
            <v>23</v>
          </cell>
          <cell r="QI182" t="str">
            <v>H</v>
          </cell>
          <cell r="QJ182"/>
          <cell r="QK182"/>
          <cell r="QL182"/>
          <cell r="QM182"/>
          <cell r="QN182"/>
          <cell r="QO182"/>
          <cell r="QP182"/>
          <cell r="QQ182"/>
          <cell r="QR182">
            <v>0.34571759259259255</v>
          </cell>
          <cell r="QS182" t="str">
            <v>OK</v>
          </cell>
          <cell r="QT182">
            <v>0.34571759259259255</v>
          </cell>
          <cell r="QU182">
            <v>4.386574074074074E-2</v>
          </cell>
          <cell r="QV182">
            <v>1.388888888888884E-2</v>
          </cell>
          <cell r="QW182" t="str">
            <v>OK</v>
          </cell>
          <cell r="QX182">
            <v>2.99768518518519E-2</v>
          </cell>
          <cell r="QY182">
            <v>0.38402777777777775</v>
          </cell>
          <cell r="QZ182">
            <v>30</v>
          </cell>
          <cell r="RA182" t="str">
            <v>H</v>
          </cell>
          <cell r="RB182"/>
          <cell r="RC182"/>
          <cell r="RD182"/>
          <cell r="RE182"/>
          <cell r="RF182"/>
          <cell r="RG182"/>
          <cell r="RH182"/>
          <cell r="RI182"/>
          <cell r="RJ182">
            <v>0.35108796296296296</v>
          </cell>
          <cell r="RK182" t="str">
            <v>OK</v>
          </cell>
          <cell r="RL182">
            <v>0.35108796296296296</v>
          </cell>
          <cell r="RM182">
            <v>3.7800925925925925E-2</v>
          </cell>
          <cell r="RN182">
            <v>4.8611111111111355E-3</v>
          </cell>
          <cell r="RO182" t="str">
            <v>OK</v>
          </cell>
          <cell r="RP182">
            <v>3.293981481481479E-2</v>
          </cell>
          <cell r="RQ182">
            <v>0</v>
          </cell>
          <cell r="RR182"/>
          <cell r="RS182" t="str">
            <v>TLPL</v>
          </cell>
          <cell r="RT182" t="str">
            <v>DEVI SILVIA TAMBUNAN</v>
          </cell>
          <cell r="RU182" t="str">
            <v>KETEPATAN LOGIN</v>
          </cell>
          <cell r="RV182"/>
          <cell r="RW182"/>
          <cell r="RX182"/>
          <cell r="RY182"/>
          <cell r="RZ182"/>
          <cell r="SA182"/>
          <cell r="SB182"/>
          <cell r="SC182"/>
          <cell r="SD182"/>
          <cell r="SE182"/>
          <cell r="SF182"/>
          <cell r="SG182"/>
          <cell r="SH182"/>
          <cell r="SI182">
            <v>0.375</v>
          </cell>
          <cell r="SJ182">
            <v>22</v>
          </cell>
          <cell r="SK182" t="str">
            <v>TLPM</v>
          </cell>
          <cell r="SL182" t="str">
            <v>DEVI SILVIA TAMBUNAN</v>
          </cell>
          <cell r="SM182" t="str">
            <v>KETEPATAN LOGIN</v>
          </cell>
          <cell r="SN182"/>
          <cell r="SO182"/>
          <cell r="SP182"/>
          <cell r="SQ182"/>
          <cell r="SR182"/>
          <cell r="SS182"/>
          <cell r="ST182">
            <v>0.375</v>
          </cell>
          <cell r="SU182" t="str">
            <v>OK</v>
          </cell>
          <cell r="SV182">
            <v>0.375</v>
          </cell>
          <cell r="SW182">
            <v>7.7129629629629617E-2</v>
          </cell>
          <cell r="SX182">
            <v>9.722222222222221E-2</v>
          </cell>
          <cell r="SY182" t="str">
            <v>OK</v>
          </cell>
          <cell r="SZ182">
            <v>0</v>
          </cell>
          <cell r="TA182">
            <v>0.375</v>
          </cell>
          <cell r="TB182">
            <v>22</v>
          </cell>
          <cell r="TC182" t="str">
            <v>H</v>
          </cell>
          <cell r="TD182"/>
          <cell r="TE182"/>
          <cell r="TF182"/>
          <cell r="TG182"/>
          <cell r="TH182"/>
          <cell r="TI182"/>
          <cell r="TJ182"/>
          <cell r="TK182"/>
          <cell r="TL182">
            <v>0.35106481481481477</v>
          </cell>
          <cell r="TM182" t="str">
            <v>OK</v>
          </cell>
          <cell r="TN182">
            <v>0.35106481481481477</v>
          </cell>
          <cell r="TO182">
            <v>3.712962962962963E-2</v>
          </cell>
          <cell r="TP182">
            <v>1.3194444444444398E-2</v>
          </cell>
          <cell r="TQ182" t="str">
            <v>OK</v>
          </cell>
          <cell r="TR182">
            <v>2.3935185185185233E-2</v>
          </cell>
          <cell r="TS182">
            <v>0.37499999999999994</v>
          </cell>
          <cell r="TT182">
            <v>25</v>
          </cell>
          <cell r="TU182" t="str">
            <v>H</v>
          </cell>
          <cell r="TV182"/>
          <cell r="TW182"/>
          <cell r="TX182"/>
          <cell r="TY182"/>
          <cell r="TZ182"/>
          <cell r="UA182"/>
          <cell r="UB182"/>
          <cell r="UC182"/>
          <cell r="UD182">
            <v>0.34920138888888891</v>
          </cell>
          <cell r="UE182" t="str">
            <v>OK</v>
          </cell>
          <cell r="UF182">
            <v>0.34920138888888891</v>
          </cell>
          <cell r="UG182">
            <v>5.6354166666666664E-2</v>
          </cell>
          <cell r="UH182">
            <v>3.0555555555555614E-2</v>
          </cell>
          <cell r="UI182" t="str">
            <v>OK</v>
          </cell>
          <cell r="UJ182">
            <v>2.579861111111105E-2</v>
          </cell>
          <cell r="UK182"/>
          <cell r="UL182"/>
          <cell r="UM182"/>
          <cell r="UN182"/>
          <cell r="UO182"/>
          <cell r="UP182"/>
          <cell r="UQ182"/>
          <cell r="UR182"/>
          <cell r="US182"/>
          <cell r="UT182"/>
          <cell r="UU182"/>
          <cell r="UV182"/>
          <cell r="UW182"/>
          <cell r="UX182"/>
          <cell r="UY182"/>
          <cell r="UZ182"/>
          <cell r="VA182"/>
          <cell r="VB182"/>
          <cell r="VC182"/>
          <cell r="VD182" t="str">
            <v>33-1</v>
          </cell>
          <cell r="VE182">
            <v>0</v>
          </cell>
          <cell r="VF182">
            <v>0</v>
          </cell>
          <cell r="VG182">
            <v>0</v>
          </cell>
          <cell r="VH182">
            <v>22</v>
          </cell>
          <cell r="VI182">
            <v>25</v>
          </cell>
          <cell r="VJ182">
            <v>29</v>
          </cell>
          <cell r="VK182" t="str">
            <v>33-1</v>
          </cell>
          <cell r="VL182">
            <v>0</v>
          </cell>
          <cell r="VM182">
            <v>0</v>
          </cell>
          <cell r="VN182">
            <v>0</v>
          </cell>
          <cell r="VO182">
            <v>22</v>
          </cell>
          <cell r="VP182">
            <v>22</v>
          </cell>
          <cell r="VQ182">
            <v>30</v>
          </cell>
          <cell r="VR182">
            <v>34</v>
          </cell>
          <cell r="VS182">
            <v>34</v>
          </cell>
          <cell r="VT182">
            <v>0</v>
          </cell>
          <cell r="VU182">
            <v>0</v>
          </cell>
          <cell r="VV182">
            <v>22</v>
          </cell>
          <cell r="VW182">
            <v>25</v>
          </cell>
          <cell r="VX182">
            <v>29</v>
          </cell>
          <cell r="VY182">
            <v>34</v>
          </cell>
          <cell r="VZ182">
            <v>0</v>
          </cell>
          <cell r="WA182">
            <v>22</v>
          </cell>
          <cell r="WB182">
            <v>23</v>
          </cell>
          <cell r="WC182">
            <v>30</v>
          </cell>
          <cell r="WD182">
            <v>0</v>
          </cell>
          <cell r="WE182">
            <v>22</v>
          </cell>
          <cell r="WF182">
            <v>22</v>
          </cell>
          <cell r="WG182">
            <v>25</v>
          </cell>
          <cell r="WH182">
            <v>0</v>
          </cell>
          <cell r="WI182"/>
          <cell r="WJ182" t="str">
            <v>H</v>
          </cell>
          <cell r="WK182" t="str">
            <v>LP</v>
          </cell>
          <cell r="WL182" t="str">
            <v>LP</v>
          </cell>
          <cell r="WM182" t="str">
            <v>LP</v>
          </cell>
          <cell r="WN182" t="str">
            <v>H</v>
          </cell>
          <cell r="WO182" t="str">
            <v>H</v>
          </cell>
          <cell r="WP182" t="str">
            <v>H</v>
          </cell>
          <cell r="WQ182" t="str">
            <v>H</v>
          </cell>
          <cell r="WR182" t="str">
            <v>LP</v>
          </cell>
          <cell r="WS182" t="str">
            <v>LP</v>
          </cell>
          <cell r="WT182" t="str">
            <v>LP</v>
          </cell>
          <cell r="WU182" t="str">
            <v>H</v>
          </cell>
          <cell r="WV182" t="str">
            <v>H</v>
          </cell>
          <cell r="WW182" t="str">
            <v>H</v>
          </cell>
          <cell r="WX182" t="str">
            <v>H</v>
          </cell>
          <cell r="WY182" t="str">
            <v>H</v>
          </cell>
          <cell r="WZ182" t="str">
            <v>LP</v>
          </cell>
          <cell r="XA182" t="str">
            <v>LP</v>
          </cell>
          <cell r="XB182" t="str">
            <v>H</v>
          </cell>
          <cell r="XC182" t="str">
            <v>H</v>
          </cell>
          <cell r="XD182" t="str">
            <v>H</v>
          </cell>
          <cell r="XE182" t="str">
            <v>H</v>
          </cell>
          <cell r="XF182" t="str">
            <v>LP</v>
          </cell>
          <cell r="XG182" t="str">
            <v>H</v>
          </cell>
          <cell r="XH182" t="str">
            <v>H</v>
          </cell>
          <cell r="XI182" t="str">
            <v>H</v>
          </cell>
          <cell r="XJ182" t="str">
            <v>TLPL</v>
          </cell>
          <cell r="XK182" t="str">
            <v>TLPM</v>
          </cell>
          <cell r="XL182" t="str">
            <v>H</v>
          </cell>
          <cell r="XM182" t="str">
            <v>H</v>
          </cell>
          <cell r="XN182">
            <v>0</v>
          </cell>
          <cell r="XO182"/>
          <cell r="XP182">
            <v>0</v>
          </cell>
          <cell r="XQ182">
            <v>0</v>
          </cell>
          <cell r="XR182">
            <v>0</v>
          </cell>
          <cell r="XS182">
            <v>0</v>
          </cell>
          <cell r="XT182">
            <v>0</v>
          </cell>
          <cell r="XU182">
            <v>0</v>
          </cell>
          <cell r="XV182">
            <v>0</v>
          </cell>
          <cell r="XW182">
            <v>0</v>
          </cell>
          <cell r="XX182">
            <v>0</v>
          </cell>
          <cell r="XY182">
            <v>0</v>
          </cell>
          <cell r="XZ182">
            <v>0</v>
          </cell>
          <cell r="YA182">
            <v>0</v>
          </cell>
          <cell r="YB182">
            <v>0</v>
          </cell>
          <cell r="YC182">
            <v>0</v>
          </cell>
          <cell r="YD182">
            <v>0</v>
          </cell>
          <cell r="YE182">
            <v>0</v>
          </cell>
          <cell r="YF182">
            <v>0</v>
          </cell>
          <cell r="YG182">
            <v>0</v>
          </cell>
          <cell r="YH182">
            <v>0</v>
          </cell>
          <cell r="YI182">
            <v>0</v>
          </cell>
          <cell r="YJ182">
            <v>0</v>
          </cell>
          <cell r="YK182">
            <v>0</v>
          </cell>
          <cell r="YL182">
            <v>0</v>
          </cell>
          <cell r="YM182">
            <v>0</v>
          </cell>
          <cell r="YN182">
            <v>0</v>
          </cell>
          <cell r="YO182">
            <v>0</v>
          </cell>
          <cell r="YP182" t="str">
            <v>DEVI SILVIA TAMBUNAN</v>
          </cell>
          <cell r="YQ182" t="str">
            <v>DEVI SILVIA TAMBUNAN</v>
          </cell>
          <cell r="YR182">
            <v>0</v>
          </cell>
          <cell r="YS182">
            <v>0</v>
          </cell>
          <cell r="YT182">
            <v>0</v>
          </cell>
          <cell r="YU182"/>
          <cell r="YV182">
            <v>0</v>
          </cell>
          <cell r="YW182">
            <v>0</v>
          </cell>
          <cell r="YX182">
            <v>0</v>
          </cell>
          <cell r="YY182">
            <v>0</v>
          </cell>
          <cell r="YZ182">
            <v>0</v>
          </cell>
          <cell r="ZA182">
            <v>0</v>
          </cell>
          <cell r="ZB182">
            <v>0</v>
          </cell>
          <cell r="ZC182">
            <v>0</v>
          </cell>
          <cell r="ZD182">
            <v>0</v>
          </cell>
          <cell r="ZE182">
            <v>0</v>
          </cell>
          <cell r="ZF182">
            <v>0</v>
          </cell>
          <cell r="ZG182">
            <v>0</v>
          </cell>
          <cell r="ZH182">
            <v>0</v>
          </cell>
          <cell r="ZI182">
            <v>0</v>
          </cell>
          <cell r="ZJ182">
            <v>0</v>
          </cell>
          <cell r="ZK182">
            <v>0</v>
          </cell>
          <cell r="ZL182">
            <v>0</v>
          </cell>
          <cell r="ZM182">
            <v>0</v>
          </cell>
          <cell r="ZN182">
            <v>0</v>
          </cell>
          <cell r="ZO182">
            <v>0</v>
          </cell>
          <cell r="ZP182">
            <v>0</v>
          </cell>
          <cell r="ZQ182">
            <v>0</v>
          </cell>
          <cell r="ZR182">
            <v>0</v>
          </cell>
          <cell r="ZS182">
            <v>0</v>
          </cell>
          <cell r="ZT182">
            <v>0</v>
          </cell>
          <cell r="ZU182">
            <v>0</v>
          </cell>
          <cell r="ZV182" t="str">
            <v>KETEPATAN LOGIN</v>
          </cell>
          <cell r="ZW182" t="str">
            <v>KETEPATAN LOGIN</v>
          </cell>
          <cell r="ZX182">
            <v>0</v>
          </cell>
          <cell r="ZY182">
            <v>0</v>
          </cell>
          <cell r="ZZ182">
            <v>0</v>
          </cell>
          <cell r="AAA182"/>
          <cell r="AAB182">
            <v>0</v>
          </cell>
          <cell r="AAC182">
            <v>0</v>
          </cell>
          <cell r="AAD182">
            <v>0.375</v>
          </cell>
          <cell r="AAE182">
            <v>0.37847222222222227</v>
          </cell>
          <cell r="AAF182">
            <v>0.37500000000000006</v>
          </cell>
          <cell r="AAG182">
            <v>0.375</v>
          </cell>
          <cell r="AAH182">
            <v>0</v>
          </cell>
          <cell r="AAI182">
            <v>0</v>
          </cell>
          <cell r="AAJ182">
            <v>0</v>
          </cell>
          <cell r="AAK182">
            <v>0.375</v>
          </cell>
          <cell r="AAL182">
            <v>0.375</v>
          </cell>
          <cell r="AAM182">
            <v>0.375</v>
          </cell>
          <cell r="AAN182">
            <v>0.37499999999999994</v>
          </cell>
          <cell r="AAO182">
            <v>0.37499999999999994</v>
          </cell>
          <cell r="AAP182">
            <v>0</v>
          </cell>
          <cell r="AAQ182">
            <v>0</v>
          </cell>
          <cell r="AAR182">
            <v>0.37569444444444444</v>
          </cell>
          <cell r="AAS182">
            <v>0.3840277777777778</v>
          </cell>
          <cell r="AAT182">
            <v>0.39166666666666666</v>
          </cell>
          <cell r="AAU182">
            <v>0.37916666666666671</v>
          </cell>
          <cell r="AAV182">
            <v>0</v>
          </cell>
          <cell r="AAW182">
            <v>0.375</v>
          </cell>
          <cell r="AAX182">
            <v>0.37569444444444444</v>
          </cell>
          <cell r="AAY182">
            <v>0.38402777777777775</v>
          </cell>
          <cell r="AAZ182">
            <v>0</v>
          </cell>
          <cell r="ABA182">
            <v>0.375</v>
          </cell>
          <cell r="ABB182">
            <v>0.375</v>
          </cell>
          <cell r="ABC182">
            <v>0.37499999999999994</v>
          </cell>
          <cell r="ABD182">
            <v>0</v>
          </cell>
          <cell r="ABE182">
            <v>0.37499999999999994</v>
          </cell>
          <cell r="ABF182">
            <v>0</v>
          </cell>
          <cell r="ABG182"/>
          <cell r="ABH182">
            <v>0</v>
          </cell>
          <cell r="ABI182">
            <v>0</v>
          </cell>
          <cell r="ABJ182">
            <v>0</v>
          </cell>
          <cell r="ABK182">
            <v>0</v>
          </cell>
          <cell r="ABL182">
            <v>0</v>
          </cell>
          <cell r="ABM182">
            <v>0</v>
          </cell>
          <cell r="ABN182">
            <v>0</v>
          </cell>
          <cell r="ABO182">
            <v>0</v>
          </cell>
          <cell r="ABP182">
            <v>0</v>
          </cell>
          <cell r="ABQ182">
            <v>0</v>
          </cell>
          <cell r="ABR182">
            <v>0</v>
          </cell>
          <cell r="ABS182">
            <v>0</v>
          </cell>
          <cell r="ABT182">
            <v>0</v>
          </cell>
          <cell r="ABU182">
            <v>0</v>
          </cell>
          <cell r="ABV182">
            <v>0</v>
          </cell>
          <cell r="ABW182">
            <v>0</v>
          </cell>
          <cell r="ABX182">
            <v>0</v>
          </cell>
          <cell r="ABY182">
            <v>0</v>
          </cell>
          <cell r="ABZ182">
            <v>0</v>
          </cell>
          <cell r="ACA182">
            <v>0</v>
          </cell>
          <cell r="ACB182">
            <v>0</v>
          </cell>
          <cell r="ACC182">
            <v>0</v>
          </cell>
          <cell r="ACD182">
            <v>0</v>
          </cell>
          <cell r="ACE182">
            <v>0</v>
          </cell>
          <cell r="ACF182">
            <v>0</v>
          </cell>
          <cell r="ACG182">
            <v>0</v>
          </cell>
          <cell r="ACH182">
            <v>0</v>
          </cell>
          <cell r="ACI182">
            <v>0</v>
          </cell>
          <cell r="ACJ182">
            <v>0</v>
          </cell>
          <cell r="ACK182">
            <v>0</v>
          </cell>
          <cell r="ACL182">
            <v>0</v>
          </cell>
          <cell r="ACM182"/>
          <cell r="ACN182">
            <v>0</v>
          </cell>
          <cell r="ACO182">
            <v>0</v>
          </cell>
          <cell r="ACP182">
            <v>0</v>
          </cell>
          <cell r="ACQ182">
            <v>0</v>
          </cell>
          <cell r="ACR182">
            <v>0</v>
          </cell>
          <cell r="ACS182">
            <v>0</v>
          </cell>
          <cell r="ACT182">
            <v>0</v>
          </cell>
          <cell r="ACU182">
            <v>0</v>
          </cell>
          <cell r="ACV182">
            <v>0</v>
          </cell>
          <cell r="ACW182">
            <v>0</v>
          </cell>
          <cell r="ACX182">
            <v>0</v>
          </cell>
          <cell r="ACY182">
            <v>0</v>
          </cell>
          <cell r="ACZ182">
            <v>0</v>
          </cell>
          <cell r="ADA182">
            <v>0</v>
          </cell>
          <cell r="ADB182">
            <v>0</v>
          </cell>
          <cell r="ADC182">
            <v>0</v>
          </cell>
          <cell r="ADD182">
            <v>0</v>
          </cell>
          <cell r="ADE182">
            <v>0</v>
          </cell>
          <cell r="ADF182">
            <v>0</v>
          </cell>
          <cell r="ADG182">
            <v>0</v>
          </cell>
          <cell r="ADH182">
            <v>0</v>
          </cell>
          <cell r="ADI182">
            <v>0</v>
          </cell>
          <cell r="ADJ182">
            <v>0</v>
          </cell>
          <cell r="ADK182">
            <v>0</v>
          </cell>
          <cell r="ADL182">
            <v>0</v>
          </cell>
          <cell r="ADM182">
            <v>0</v>
          </cell>
          <cell r="ADN182">
            <v>0</v>
          </cell>
          <cell r="ADO182">
            <v>0</v>
          </cell>
          <cell r="ADP182">
            <v>0</v>
          </cell>
          <cell r="ADQ182">
            <v>0</v>
          </cell>
          <cell r="ADR182">
            <v>0</v>
          </cell>
          <cell r="ADS182"/>
          <cell r="ADT182" t="str">
            <v>TRINADIA RAHAYU SUGIHARTI SUHENDI</v>
          </cell>
          <cell r="ADU182" t="str">
            <v>POSTPAID</v>
          </cell>
          <cell r="ADV182">
            <v>0.72168981481481476</v>
          </cell>
          <cell r="ADW182">
            <v>0</v>
          </cell>
          <cell r="ADX182">
            <v>0</v>
          </cell>
          <cell r="ADY182">
            <v>0</v>
          </cell>
          <cell r="ADZ182">
            <v>0.33258101851851851</v>
          </cell>
          <cell r="AEA182">
            <v>0.34744212962962961</v>
          </cell>
          <cell r="AEB182">
            <v>0.33849537037037042</v>
          </cell>
          <cell r="AEC182">
            <v>0.34167824074074071</v>
          </cell>
          <cell r="AED182">
            <v>0</v>
          </cell>
          <cell r="AEE182">
            <v>0</v>
          </cell>
          <cell r="AEF182">
            <v>0</v>
          </cell>
          <cell r="AEG182">
            <v>0.34061342592592592</v>
          </cell>
          <cell r="AEH182">
            <v>0.34179398148148149</v>
          </cell>
          <cell r="AEI182">
            <v>0.33743055555555557</v>
          </cell>
          <cell r="AEJ182">
            <v>0.34081018518518513</v>
          </cell>
          <cell r="AEK182">
            <v>0.34277777777777779</v>
          </cell>
          <cell r="AEL182">
            <v>0</v>
          </cell>
          <cell r="AEM182">
            <v>0</v>
          </cell>
          <cell r="AEN182">
            <v>0.35074074074074074</v>
          </cell>
          <cell r="AEO182">
            <v>0.3562731481481482</v>
          </cell>
          <cell r="AEP182">
            <v>0.35351851851851851</v>
          </cell>
          <cell r="AEQ182">
            <v>0.34915509259259259</v>
          </cell>
          <cell r="AER182">
            <v>0</v>
          </cell>
          <cell r="AES182">
            <v>0.33967592592592583</v>
          </cell>
          <cell r="AET182">
            <v>0.34571759259259255</v>
          </cell>
          <cell r="AEU182">
            <v>0.35108796296296296</v>
          </cell>
          <cell r="AEV182">
            <v>0</v>
          </cell>
          <cell r="AEW182">
            <v>0.375</v>
          </cell>
          <cell r="AEX182">
            <v>0.35106481481481477</v>
          </cell>
          <cell r="AEY182">
            <v>0.34920138888888891</v>
          </cell>
          <cell r="AEZ182">
            <v>0</v>
          </cell>
          <cell r="AFA182"/>
          <cell r="AFB182">
            <v>0.72168981481481476</v>
          </cell>
          <cell r="AFC182">
            <v>0</v>
          </cell>
          <cell r="AFD182">
            <v>0</v>
          </cell>
          <cell r="AFE182">
            <v>0</v>
          </cell>
          <cell r="AFF182">
            <v>0.33258101851851851</v>
          </cell>
          <cell r="AFG182">
            <v>0.34744212962962961</v>
          </cell>
          <cell r="AFH182">
            <v>0.33849537037037042</v>
          </cell>
          <cell r="AFI182">
            <v>0.34167824074074071</v>
          </cell>
          <cell r="AFJ182">
            <v>0</v>
          </cell>
          <cell r="AFK182">
            <v>0</v>
          </cell>
          <cell r="AFL182">
            <v>0</v>
          </cell>
          <cell r="AFM182">
            <v>0.34061342592592592</v>
          </cell>
          <cell r="AFN182">
            <v>0.34179398148148149</v>
          </cell>
          <cell r="AFO182">
            <v>0.33743055555555557</v>
          </cell>
          <cell r="AFP182">
            <v>0.34081018518518513</v>
          </cell>
          <cell r="AFQ182">
            <v>0.34277777777777779</v>
          </cell>
          <cell r="AFR182">
            <v>0</v>
          </cell>
          <cell r="AFS182">
            <v>0</v>
          </cell>
          <cell r="AFT182">
            <v>0.35074074074074074</v>
          </cell>
          <cell r="AFU182">
            <v>0.3562731481481482</v>
          </cell>
          <cell r="AFV182">
            <v>0.35351851851851851</v>
          </cell>
          <cell r="AFW182">
            <v>0.34915509259259259</v>
          </cell>
          <cell r="AFX182">
            <v>0</v>
          </cell>
          <cell r="AFY182">
            <v>0.33967592592592583</v>
          </cell>
          <cell r="AFZ182">
            <v>0.34571759259259255</v>
          </cell>
          <cell r="AGA182">
            <v>0.35108796296296296</v>
          </cell>
          <cell r="AGB182">
            <v>0</v>
          </cell>
          <cell r="AGC182">
            <v>0.375</v>
          </cell>
          <cell r="AGD182">
            <v>0.35106481481481477</v>
          </cell>
          <cell r="AGE182">
            <v>0.34920138888888891</v>
          </cell>
          <cell r="AGF182">
            <v>0</v>
          </cell>
          <cell r="AGH182" t="str">
            <v>TRINADIA RAHAYU SUGIHARTI SUHENDI</v>
          </cell>
          <cell r="AGI182" t="str">
            <v>POSTPAID</v>
          </cell>
          <cell r="AGJ182">
            <v>4.7060185185185177E-2</v>
          </cell>
          <cell r="AGK182">
            <v>0</v>
          </cell>
          <cell r="AGL182">
            <v>0</v>
          </cell>
          <cell r="AGM182">
            <v>0</v>
          </cell>
          <cell r="AGN182">
            <v>4.5196759259259256E-2</v>
          </cell>
          <cell r="AGO182">
            <v>7.0613425925925927E-2</v>
          </cell>
          <cell r="AGP182">
            <v>3.650462962962963E-2</v>
          </cell>
          <cell r="AGQ182">
            <v>4.4432870370370373E-2</v>
          </cell>
          <cell r="AGR182">
            <v>0</v>
          </cell>
          <cell r="AGS182">
            <v>0</v>
          </cell>
          <cell r="AGT182">
            <v>0</v>
          </cell>
          <cell r="AGU182">
            <v>4.4108796296296299E-2</v>
          </cell>
          <cell r="AGV182">
            <v>3.4594907407407408E-2</v>
          </cell>
          <cell r="AGW182">
            <v>3.8958333333333338E-2</v>
          </cell>
          <cell r="AGX182">
            <v>6.8912037037037022E-2</v>
          </cell>
          <cell r="AGY182">
            <v>4.611111111111111E-2</v>
          </cell>
          <cell r="AGZ182">
            <v>0</v>
          </cell>
          <cell r="AHA182">
            <v>0</v>
          </cell>
          <cell r="AHB182">
            <v>3.8842592592592595E-2</v>
          </cell>
          <cell r="AHC182">
            <v>5.3449074074074072E-2</v>
          </cell>
          <cell r="AHD182">
            <v>5.1342592592592592E-2</v>
          </cell>
          <cell r="AHE182">
            <v>3.8344907407407411E-2</v>
          </cell>
          <cell r="AHF182">
            <v>0</v>
          </cell>
          <cell r="AHG182">
            <v>5.0601851851851842E-2</v>
          </cell>
          <cell r="AHH182">
            <v>4.386574074074074E-2</v>
          </cell>
          <cell r="AHI182">
            <v>3.7800925925925925E-2</v>
          </cell>
          <cell r="AHJ182">
            <v>0</v>
          </cell>
          <cell r="AHK182">
            <v>7.7129629629629617E-2</v>
          </cell>
          <cell r="AHL182">
            <v>3.712962962962963E-2</v>
          </cell>
          <cell r="AHM182">
            <v>5.6354166666666664E-2</v>
          </cell>
          <cell r="AHN182">
            <v>0</v>
          </cell>
          <cell r="AHO182">
            <v>4.8067708333333334E-2</v>
          </cell>
          <cell r="AHP182"/>
          <cell r="AHQ182">
            <v>4066</v>
          </cell>
          <cell r="AHR182">
            <v>0</v>
          </cell>
          <cell r="AHS182">
            <v>0</v>
          </cell>
          <cell r="AHT182">
            <v>0</v>
          </cell>
          <cell r="AHU182">
            <v>3905</v>
          </cell>
          <cell r="AHV182">
            <v>6101</v>
          </cell>
          <cell r="AHW182">
            <v>3154</v>
          </cell>
          <cell r="AHX182">
            <v>3839</v>
          </cell>
          <cell r="AHY182">
            <v>0</v>
          </cell>
          <cell r="AHZ182">
            <v>0</v>
          </cell>
          <cell r="AIA182">
            <v>0</v>
          </cell>
          <cell r="AIB182">
            <v>3811</v>
          </cell>
          <cell r="AIC182">
            <v>2989</v>
          </cell>
          <cell r="AID182">
            <v>3366</v>
          </cell>
          <cell r="AIE182">
            <v>5954</v>
          </cell>
          <cell r="AIF182">
            <v>3984</v>
          </cell>
          <cell r="AIG182">
            <v>0</v>
          </cell>
          <cell r="AIH182">
            <v>0</v>
          </cell>
          <cell r="AII182">
            <v>3356</v>
          </cell>
          <cell r="AIJ182">
            <v>4618</v>
          </cell>
          <cell r="AIK182">
            <v>4436</v>
          </cell>
          <cell r="AIL182">
            <v>3313</v>
          </cell>
          <cell r="AIM182">
            <v>0</v>
          </cell>
          <cell r="AIN182">
            <v>4372</v>
          </cell>
          <cell r="AIO182">
            <v>3790</v>
          </cell>
          <cell r="AIP182">
            <v>3266</v>
          </cell>
          <cell r="AIQ182">
            <v>0</v>
          </cell>
          <cell r="AIR182">
            <v>6664</v>
          </cell>
          <cell r="AIS182">
            <v>3208</v>
          </cell>
          <cell r="AIT182">
            <v>4869</v>
          </cell>
          <cell r="AIU182">
            <v>0</v>
          </cell>
          <cell r="AIW182" t="str">
            <v>TRINADIA RAHAYU SUGIHARTI SUHENDI</v>
          </cell>
          <cell r="AIX182" t="str">
            <v>POSTPAID</v>
          </cell>
          <cell r="AIY182">
            <v>3.5254629629629664E-2</v>
          </cell>
          <cell r="AIZ182">
            <v>0</v>
          </cell>
          <cell r="AJA182">
            <v>0</v>
          </cell>
          <cell r="AJB182">
            <v>0</v>
          </cell>
          <cell r="AJC182">
            <v>4.2418981481481488E-2</v>
          </cell>
          <cell r="AJD182">
            <v>3.1030092592592623E-2</v>
          </cell>
          <cell r="AJE182">
            <v>3.650462962962963E-2</v>
          </cell>
          <cell r="AJF182">
            <v>3.3321759259259301E-2</v>
          </cell>
          <cell r="AJG182">
            <v>0</v>
          </cell>
          <cell r="AJH182">
            <v>0</v>
          </cell>
          <cell r="AJI182">
            <v>0</v>
          </cell>
          <cell r="AJJ182">
            <v>3.4386574074074111E-2</v>
          </cell>
          <cell r="AJK182">
            <v>3.3206018518518524E-2</v>
          </cell>
          <cell r="AJL182">
            <v>3.7569444444444454E-2</v>
          </cell>
          <cell r="AJM182">
            <v>3.4189814814814812E-2</v>
          </cell>
          <cell r="AJN182">
            <v>3.2222222222222159E-2</v>
          </cell>
          <cell r="AJO182">
            <v>0</v>
          </cell>
          <cell r="AJP182">
            <v>0</v>
          </cell>
          <cell r="AJQ182">
            <v>2.49537037037037E-2</v>
          </cell>
          <cell r="AJR182">
            <v>2.7754629629629608E-2</v>
          </cell>
          <cell r="AJS182">
            <v>3.8148148148148139E-2</v>
          </cell>
          <cell r="AJT182">
            <v>3.0011574074074107E-2</v>
          </cell>
          <cell r="AJU182">
            <v>0</v>
          </cell>
          <cell r="AJV182">
            <v>3.5324074074074174E-2</v>
          </cell>
          <cell r="AJW182">
            <v>2.99768518518519E-2</v>
          </cell>
          <cell r="AJX182">
            <v>3.293981481481479E-2</v>
          </cell>
          <cell r="AJY182">
            <v>0</v>
          </cell>
          <cell r="AJZ182">
            <v>0</v>
          </cell>
          <cell r="AKA182">
            <v>2.3935185185185233E-2</v>
          </cell>
          <cell r="AKB182">
            <v>2.579861111111105E-2</v>
          </cell>
          <cell r="AKC182">
            <v>0</v>
          </cell>
          <cell r="AKD182">
            <v>3.257614522417155E-2</v>
          </cell>
          <cell r="AKE182"/>
          <cell r="AKF182">
            <v>3046</v>
          </cell>
          <cell r="AKG182">
            <v>0</v>
          </cell>
          <cell r="AKH182">
            <v>0</v>
          </cell>
          <cell r="AKI182">
            <v>0</v>
          </cell>
          <cell r="AKJ182">
            <v>3665</v>
          </cell>
          <cell r="AKK182">
            <v>2681</v>
          </cell>
          <cell r="AKL182">
            <v>3154</v>
          </cell>
          <cell r="AKM182">
            <v>2879</v>
          </cell>
          <cell r="AKN182">
            <v>0</v>
          </cell>
          <cell r="AKO182">
            <v>0</v>
          </cell>
          <cell r="AKP182">
            <v>0</v>
          </cell>
          <cell r="AKQ182">
            <v>2971</v>
          </cell>
          <cell r="AKR182">
            <v>2869</v>
          </cell>
          <cell r="AKS182">
            <v>3246</v>
          </cell>
          <cell r="AKT182">
            <v>2954</v>
          </cell>
          <cell r="AKU182">
            <v>2784</v>
          </cell>
          <cell r="AKV182">
            <v>0</v>
          </cell>
          <cell r="AKW182">
            <v>0</v>
          </cell>
          <cell r="AKX182">
            <v>2156</v>
          </cell>
          <cell r="AKY182">
            <v>2398</v>
          </cell>
          <cell r="AKZ182">
            <v>3296</v>
          </cell>
          <cell r="ALA182">
            <v>2593</v>
          </cell>
          <cell r="ALB182">
            <v>0</v>
          </cell>
          <cell r="ALC182">
            <v>3052</v>
          </cell>
          <cell r="ALD182">
            <v>2590</v>
          </cell>
          <cell r="ALE182">
            <v>2846</v>
          </cell>
          <cell r="ALF182">
            <v>0</v>
          </cell>
          <cell r="ALG182">
            <v>0</v>
          </cell>
          <cell r="ALH182">
            <v>2068</v>
          </cell>
          <cell r="ALI182">
            <v>2229</v>
          </cell>
          <cell r="ALJ182">
            <v>0</v>
          </cell>
          <cell r="ALL182">
            <v>4.7060185185185177E-2</v>
          </cell>
          <cell r="ALM182">
            <v>4.7060185185185177E-2</v>
          </cell>
          <cell r="ALN182">
            <v>0.37964120370370369</v>
          </cell>
          <cell r="ALO182">
            <v>0.43969907407407405</v>
          </cell>
          <cell r="ALP182">
            <v>0.45616898148148155</v>
          </cell>
          <cell r="ALQ182">
            <v>0.42524305555555553</v>
          </cell>
          <cell r="ALR182">
            <v>9.149305555555555E-2</v>
          </cell>
          <cell r="ALS182">
            <v>4.7060185185185177E-2</v>
          </cell>
          <cell r="ALT182">
            <v>4.7060185185185177E-2</v>
          </cell>
          <cell r="ALU182">
            <v>0.38767361111111109</v>
          </cell>
          <cell r="ALV182">
            <v>0.43296296296296299</v>
          </cell>
          <cell r="ALW182">
            <v>0.41908564814814814</v>
          </cell>
          <cell r="ALX182">
            <v>0.42682870370370363</v>
          </cell>
          <cell r="ALY182">
            <v>0.45874999999999999</v>
          </cell>
          <cell r="ALZ182">
            <v>9.317129629629628E-2</v>
          </cell>
          <cell r="AMA182">
            <v>4.7060185185185177E-2</v>
          </cell>
          <cell r="AMB182">
            <v>0.39780092592592592</v>
          </cell>
          <cell r="AMC182">
            <v>0.44217592592592597</v>
          </cell>
          <cell r="AMD182">
            <v>0.45402777777777775</v>
          </cell>
          <cell r="AME182">
            <v>0.44755787037037037</v>
          </cell>
          <cell r="AMF182">
            <v>8.5405092592592588E-2</v>
          </cell>
          <cell r="AMG182">
            <v>0.386736111111111</v>
          </cell>
          <cell r="AMH182">
            <v>0.44337962962962957</v>
          </cell>
          <cell r="AMI182">
            <v>0.44201388888888887</v>
          </cell>
          <cell r="AMJ182">
            <v>8.4861111111111109E-2</v>
          </cell>
          <cell r="AMK182">
            <v>0.42206018518518518</v>
          </cell>
          <cell r="AML182">
            <v>0.47525462962962955</v>
          </cell>
          <cell r="AMM182">
            <v>0.43339120370370371</v>
          </cell>
          <cell r="AMN182">
            <v>0.10341435185185184</v>
          </cell>
          <cell r="AMO182">
            <v>4.7060185185185177E-2</v>
          </cell>
          <cell r="AMP182" t="e">
            <v>#REF!</v>
          </cell>
          <cell r="AMR182">
            <v>4066</v>
          </cell>
          <cell r="AMS182">
            <v>4066</v>
          </cell>
          <cell r="AMT182">
            <v>32801</v>
          </cell>
          <cell r="AMU182">
            <v>37990</v>
          </cell>
          <cell r="AMV182">
            <v>39413</v>
          </cell>
          <cell r="AMW182">
            <v>36741</v>
          </cell>
          <cell r="AMX182">
            <v>7905</v>
          </cell>
          <cell r="AMY182">
            <v>4066</v>
          </cell>
          <cell r="AMZ182">
            <v>4066</v>
          </cell>
          <cell r="ANA182">
            <v>33495</v>
          </cell>
          <cell r="ANB182">
            <v>37408</v>
          </cell>
          <cell r="ANC182">
            <v>36209</v>
          </cell>
          <cell r="AND182">
            <v>36878</v>
          </cell>
          <cell r="ANE182">
            <v>39636</v>
          </cell>
          <cell r="ANF182">
            <v>8050</v>
          </cell>
          <cell r="ANG182">
            <v>4066</v>
          </cell>
          <cell r="ANH182">
            <v>34370</v>
          </cell>
          <cell r="ANI182">
            <v>38204</v>
          </cell>
          <cell r="ANJ182">
            <v>39228</v>
          </cell>
          <cell r="ANK182">
            <v>38669</v>
          </cell>
          <cell r="ANL182">
            <v>7379</v>
          </cell>
          <cell r="ANM182">
            <v>33414</v>
          </cell>
          <cell r="ANN182">
            <v>38308</v>
          </cell>
          <cell r="ANO182">
            <v>38190</v>
          </cell>
          <cell r="ANP182">
            <v>7332</v>
          </cell>
          <cell r="ANQ182">
            <v>36466</v>
          </cell>
          <cell r="ANR182">
            <v>41062</v>
          </cell>
          <cell r="ANS182">
            <v>37445</v>
          </cell>
          <cell r="ANT182">
            <v>8935</v>
          </cell>
          <cell r="ANU182">
            <v>0</v>
          </cell>
          <cell r="ANV182" t="e">
            <v>#REF!</v>
          </cell>
          <cell r="ANX182">
            <v>30</v>
          </cell>
          <cell r="ANY182">
            <v>20</v>
          </cell>
          <cell r="ANZ182">
            <v>20</v>
          </cell>
          <cell r="AOA182">
            <v>10</v>
          </cell>
          <cell r="AOB182">
            <v>0</v>
          </cell>
          <cell r="AOC182">
            <v>0</v>
          </cell>
          <cell r="AOD182">
            <v>0</v>
          </cell>
          <cell r="AOE182">
            <v>0</v>
          </cell>
          <cell r="AOF182">
            <v>0</v>
          </cell>
          <cell r="AOG182">
            <v>0</v>
          </cell>
          <cell r="AOH182">
            <v>0</v>
          </cell>
          <cell r="AOI182">
            <v>0</v>
          </cell>
          <cell r="AOJ182">
            <v>0</v>
          </cell>
          <cell r="AOK182">
            <v>0</v>
          </cell>
          <cell r="AOL182">
            <v>0</v>
          </cell>
          <cell r="AOM182">
            <v>0</v>
          </cell>
          <cell r="AON182">
            <v>0</v>
          </cell>
          <cell r="AOO182">
            <v>0</v>
          </cell>
          <cell r="AOP182">
            <v>0</v>
          </cell>
          <cell r="AOQ182">
            <v>0</v>
          </cell>
          <cell r="AOR182">
            <v>0</v>
          </cell>
          <cell r="AOS182">
            <v>0</v>
          </cell>
          <cell r="AOT182">
            <v>2</v>
          </cell>
          <cell r="AOU182"/>
          <cell r="AOV182">
            <v>0</v>
          </cell>
          <cell r="AOW182">
            <v>0</v>
          </cell>
          <cell r="AOX182">
            <v>0</v>
          </cell>
          <cell r="AOY182">
            <v>1</v>
          </cell>
          <cell r="AOZ182">
            <v>1</v>
          </cell>
          <cell r="APA182">
            <v>0</v>
          </cell>
          <cell r="APB182">
            <v>0</v>
          </cell>
          <cell r="APC182">
            <v>2</v>
          </cell>
          <cell r="APD182">
            <v>2</v>
          </cell>
          <cell r="APE182">
            <v>0</v>
          </cell>
          <cell r="APF182">
            <v>2</v>
          </cell>
          <cell r="APG182">
            <v>0</v>
          </cell>
          <cell r="APH182">
            <v>0</v>
          </cell>
          <cell r="API182">
            <v>0</v>
          </cell>
          <cell r="APJ182">
            <v>0</v>
          </cell>
          <cell r="APK182">
            <v>0</v>
          </cell>
          <cell r="APL182">
            <v>0</v>
          </cell>
          <cell r="APM182">
            <v>0</v>
          </cell>
          <cell r="APN182">
            <v>0</v>
          </cell>
          <cell r="APO182">
            <v>2</v>
          </cell>
          <cell r="APP182">
            <v>5</v>
          </cell>
          <cell r="APQ182">
            <v>7</v>
          </cell>
          <cell r="APR182">
            <v>8</v>
          </cell>
          <cell r="APS182">
            <v>20</v>
          </cell>
          <cell r="APT182">
            <v>0</v>
          </cell>
          <cell r="APU182">
            <v>0</v>
          </cell>
          <cell r="APV182">
            <v>0</v>
          </cell>
          <cell r="APW182">
            <v>0</v>
          </cell>
          <cell r="APX182">
            <v>0</v>
          </cell>
          <cell r="APY182">
            <v>0</v>
          </cell>
          <cell r="APZ182">
            <v>0</v>
          </cell>
          <cell r="AQA182">
            <v>0</v>
          </cell>
          <cell r="AQB182">
            <v>5</v>
          </cell>
          <cell r="AQC182">
            <v>3</v>
          </cell>
          <cell r="AQD182">
            <v>3</v>
          </cell>
          <cell r="AQE182">
            <v>11</v>
          </cell>
          <cell r="AQF182">
            <v>0</v>
          </cell>
          <cell r="AQG182">
            <v>0</v>
          </cell>
          <cell r="AQH182">
            <v>0</v>
          </cell>
          <cell r="AQI182">
            <v>0</v>
          </cell>
          <cell r="AQJ182">
            <v>0</v>
          </cell>
          <cell r="AQK182">
            <v>40</v>
          </cell>
          <cell r="AQL182">
            <v>1</v>
          </cell>
          <cell r="AQM182">
            <v>1</v>
          </cell>
          <cell r="AQN182">
            <v>1</v>
          </cell>
          <cell r="AQO182">
            <v>1</v>
          </cell>
          <cell r="AQP182"/>
          <cell r="AQQ182">
            <v>1</v>
          </cell>
          <cell r="AQR182" t="str">
            <v>A</v>
          </cell>
          <cell r="AQS182">
            <v>1</v>
          </cell>
          <cell r="AQT182">
            <v>0</v>
          </cell>
          <cell r="AQU182">
            <v>1</v>
          </cell>
          <cell r="AQV182"/>
          <cell r="AQW182">
            <v>0</v>
          </cell>
          <cell r="AQX182">
            <v>0</v>
          </cell>
          <cell r="AQY182">
            <v>0</v>
          </cell>
          <cell r="AQZ182">
            <v>7.3067476851851847</v>
          </cell>
          <cell r="ARA182">
            <v>0.36533738425925921</v>
          </cell>
          <cell r="ARB182">
            <v>10520</v>
          </cell>
          <cell r="ARC182">
            <v>394800</v>
          </cell>
          <cell r="ARD182">
            <v>0.22850599574984815</v>
          </cell>
          <cell r="ARE182">
            <v>0.61894675925925946</v>
          </cell>
          <cell r="ARF182">
            <v>3.0947337962962972E-2</v>
          </cell>
          <cell r="ARG182">
            <v>880</v>
          </cell>
          <cell r="ARH182">
            <v>33600</v>
          </cell>
          <cell r="ARI182">
            <v>1.9966024492234176E-2</v>
          </cell>
        </row>
        <row r="183">
          <cell r="B183" t="str">
            <v>WINA NURFAUZIAH</v>
          </cell>
          <cell r="C183">
            <v>160028</v>
          </cell>
          <cell r="D183" t="str">
            <v>7</v>
          </cell>
          <cell r="E183" t="str">
            <v>ISLAM</v>
          </cell>
          <cell r="F183" t="str">
            <v>PKWT</v>
          </cell>
          <cell r="G183" t="str">
            <v>POSTPAID</v>
          </cell>
          <cell r="H183">
            <v>23.666666666666668</v>
          </cell>
          <cell r="I183" t="str">
            <v>D</v>
          </cell>
          <cell r="J183">
            <v>19234712</v>
          </cell>
          <cell r="K183">
            <v>570077</v>
          </cell>
          <cell r="L183" t="str">
            <v>PEREMPUAN</v>
          </cell>
          <cell r="M183" t="str">
            <v>AGENT POSTPAID</v>
          </cell>
          <cell r="N183" t="str">
            <v>MOHAMAD RAMDAN HILMI SOFYAN</v>
          </cell>
          <cell r="O183" t="str">
            <v>RIKA RIANY</v>
          </cell>
          <cell r="P183"/>
          <cell r="Q183">
            <v>0.60555555555555562</v>
          </cell>
          <cell r="R183">
            <v>24</v>
          </cell>
          <cell r="S183" t="str">
            <v>H</v>
          </cell>
          <cell r="T183"/>
          <cell r="U183"/>
          <cell r="V183"/>
          <cell r="W183"/>
          <cell r="X183"/>
          <cell r="Y183"/>
          <cell r="Z183"/>
          <cell r="AA183"/>
          <cell r="AB183">
            <v>0.55861111111111106</v>
          </cell>
          <cell r="AC183" t="str">
            <v>OK</v>
          </cell>
          <cell r="AD183">
            <v>0.55861111111111106</v>
          </cell>
          <cell r="AE183">
            <v>7.2638888888888892E-2</v>
          </cell>
          <cell r="AF183">
            <v>2.5694444444444353E-2</v>
          </cell>
          <cell r="AG183" t="str">
            <v>OK</v>
          </cell>
          <cell r="AH183">
            <v>4.6944444444444539E-2</v>
          </cell>
          <cell r="AI183">
            <v>0.39444444444444443</v>
          </cell>
          <cell r="AJ183">
            <v>32</v>
          </cell>
          <cell r="AK183" t="str">
            <v>H</v>
          </cell>
          <cell r="AL183"/>
          <cell r="AM183"/>
          <cell r="AN183"/>
          <cell r="AO183"/>
          <cell r="AP183"/>
          <cell r="AQ183"/>
          <cell r="AR183"/>
          <cell r="AS183"/>
          <cell r="AT183">
            <v>0.36607638888888883</v>
          </cell>
          <cell r="AU183" t="str">
            <v>OK</v>
          </cell>
          <cell r="AV183">
            <v>0.36607638888888883</v>
          </cell>
          <cell r="AW183">
            <v>7.211805555555556E-2</v>
          </cell>
          <cell r="AX183">
            <v>4.3749999999999983E-2</v>
          </cell>
          <cell r="AY183" t="str">
            <v>OK</v>
          </cell>
          <cell r="AZ183">
            <v>2.8368055555555577E-2</v>
          </cell>
          <cell r="BA183">
            <v>0.37569444444444444</v>
          </cell>
          <cell r="BB183" t="str">
            <v>33-1</v>
          </cell>
          <cell r="BC183" t="str">
            <v>H</v>
          </cell>
          <cell r="BD183"/>
          <cell r="BE183"/>
          <cell r="BF183"/>
          <cell r="BG183"/>
          <cell r="BH183"/>
          <cell r="BI183"/>
          <cell r="BJ183"/>
          <cell r="BK183"/>
          <cell r="BL183">
            <v>0.37569444444444444</v>
          </cell>
          <cell r="BM183" t="str">
            <v>OK</v>
          </cell>
          <cell r="BN183">
            <v>0.37569444444444444</v>
          </cell>
          <cell r="BO183">
            <v>7.4351851851851863E-2</v>
          </cell>
          <cell r="BP183">
            <v>0.11388888888888882</v>
          </cell>
          <cell r="BQ183" t="str">
            <v>OK</v>
          </cell>
          <cell r="BR183">
            <v>0</v>
          </cell>
          <cell r="BS183">
            <v>0</v>
          </cell>
          <cell r="BT183"/>
          <cell r="BU183" t="str">
            <v>LP</v>
          </cell>
          <cell r="BV183"/>
          <cell r="BW183"/>
          <cell r="BX183"/>
          <cell r="BY183"/>
          <cell r="BZ183"/>
          <cell r="CA183"/>
          <cell r="CB183"/>
          <cell r="CC183"/>
          <cell r="CD183"/>
          <cell r="CE183"/>
          <cell r="CF183"/>
          <cell r="CG183"/>
          <cell r="CH183"/>
          <cell r="CI183"/>
          <cell r="CJ183"/>
          <cell r="CK183">
            <v>0.37499999999999994</v>
          </cell>
          <cell r="CL183">
            <v>25</v>
          </cell>
          <cell r="CM183" t="str">
            <v>H</v>
          </cell>
          <cell r="CN183"/>
          <cell r="CO183"/>
          <cell r="CP183"/>
          <cell r="CQ183"/>
          <cell r="CR183"/>
          <cell r="CS183"/>
          <cell r="CT183"/>
          <cell r="CU183"/>
          <cell r="CV183">
            <v>0.31942129629629623</v>
          </cell>
          <cell r="CW183" t="str">
            <v>NOK</v>
          </cell>
          <cell r="CX183">
            <v>0.31942129629629623</v>
          </cell>
          <cell r="CY183">
            <v>5.5578703703703707E-2</v>
          </cell>
          <cell r="CZ183">
            <v>0</v>
          </cell>
          <cell r="DA183" t="str">
            <v>NOK</v>
          </cell>
          <cell r="DB183">
            <v>5.5578703703703707E-2</v>
          </cell>
          <cell r="DC183">
            <v>0.375</v>
          </cell>
          <cell r="DD183">
            <v>30</v>
          </cell>
          <cell r="DE183" t="str">
            <v>H</v>
          </cell>
          <cell r="DF183"/>
          <cell r="DG183"/>
          <cell r="DH183"/>
          <cell r="DI183"/>
          <cell r="DJ183"/>
          <cell r="DK183"/>
          <cell r="DL183"/>
          <cell r="DM183"/>
          <cell r="DN183">
            <v>0.32271990740740736</v>
          </cell>
          <cell r="DO183" t="str">
            <v>NOK</v>
          </cell>
          <cell r="DP183">
            <v>0.32271990740740736</v>
          </cell>
          <cell r="DQ183">
            <v>5.9224537037037048E-2</v>
          </cell>
          <cell r="DR183">
            <v>6.9444444444444198E-3</v>
          </cell>
          <cell r="DS183" t="str">
            <v>NOK</v>
          </cell>
          <cell r="DT183">
            <v>5.2280092592592628E-2</v>
          </cell>
          <cell r="DU183">
            <v>0.37708333333333333</v>
          </cell>
          <cell r="DV183" t="str">
            <v>33-1</v>
          </cell>
          <cell r="DW183" t="str">
            <v>H</v>
          </cell>
          <cell r="DX183"/>
          <cell r="DY183"/>
          <cell r="DZ183"/>
          <cell r="EA183"/>
          <cell r="EB183"/>
          <cell r="EC183"/>
          <cell r="ED183"/>
          <cell r="EE183"/>
          <cell r="EF183">
            <v>0.32170138888888888</v>
          </cell>
          <cell r="EG183" t="str">
            <v>NOK</v>
          </cell>
          <cell r="EH183">
            <v>0.32170138888888888</v>
          </cell>
          <cell r="EI183">
            <v>5.8854166666666666E-2</v>
          </cell>
          <cell r="EJ183">
            <v>3.4722222222222099E-3</v>
          </cell>
          <cell r="EK183" t="str">
            <v>NOK</v>
          </cell>
          <cell r="EL183">
            <v>5.5381944444444456E-2</v>
          </cell>
          <cell r="EM183">
            <v>0</v>
          </cell>
          <cell r="EN183"/>
          <cell r="EO183" t="str">
            <v>LP</v>
          </cell>
          <cell r="EP183"/>
          <cell r="EQ183"/>
          <cell r="ER183"/>
          <cell r="ES183"/>
          <cell r="ET183"/>
          <cell r="EU183"/>
          <cell r="EV183"/>
          <cell r="EW183"/>
          <cell r="EX183"/>
          <cell r="EY183"/>
          <cell r="EZ183"/>
          <cell r="FA183"/>
          <cell r="FB183"/>
          <cell r="FC183"/>
          <cell r="FD183"/>
          <cell r="FE183">
            <v>0</v>
          </cell>
          <cell r="FF183"/>
          <cell r="FG183" t="str">
            <v>LP</v>
          </cell>
          <cell r="FH183"/>
          <cell r="FI183"/>
          <cell r="FJ183"/>
          <cell r="FK183"/>
          <cell r="FL183"/>
          <cell r="FM183"/>
          <cell r="FN183"/>
          <cell r="FO183"/>
          <cell r="FP183"/>
          <cell r="FQ183"/>
          <cell r="FR183"/>
          <cell r="FS183"/>
          <cell r="FT183"/>
          <cell r="FU183"/>
          <cell r="FV183"/>
          <cell r="FW183">
            <v>0</v>
          </cell>
          <cell r="FX183"/>
          <cell r="FY183" t="str">
            <v>LP</v>
          </cell>
          <cell r="FZ183"/>
          <cell r="GA183"/>
          <cell r="GB183"/>
          <cell r="GC183"/>
          <cell r="GD183"/>
          <cell r="GE183"/>
          <cell r="GF183"/>
          <cell r="GG183"/>
          <cell r="GH183"/>
          <cell r="GI183"/>
          <cell r="GJ183"/>
          <cell r="GK183"/>
          <cell r="GL183"/>
          <cell r="GM183"/>
          <cell r="GN183"/>
          <cell r="GO183">
            <v>0.37569444444444455</v>
          </cell>
          <cell r="GP183">
            <v>22</v>
          </cell>
          <cell r="GQ183" t="str">
            <v>H</v>
          </cell>
          <cell r="GR183"/>
          <cell r="GS183"/>
          <cell r="GT183"/>
          <cell r="GU183"/>
          <cell r="GV183"/>
          <cell r="GW183"/>
          <cell r="GX183"/>
          <cell r="GY183"/>
          <cell r="GZ183">
            <v>0.32461805555555562</v>
          </cell>
          <cell r="HA183" t="str">
            <v>OK</v>
          </cell>
          <cell r="HB183">
            <v>0.32461805555555562</v>
          </cell>
          <cell r="HC183">
            <v>6.4270833333333333E-2</v>
          </cell>
          <cell r="HD183">
            <v>1.3194444444444398E-2</v>
          </cell>
          <cell r="HE183" t="str">
            <v>OK</v>
          </cell>
          <cell r="HF183">
            <v>5.1076388888888935E-2</v>
          </cell>
          <cell r="HG183">
            <v>0.37499999999999994</v>
          </cell>
          <cell r="HH183">
            <v>28</v>
          </cell>
          <cell r="HI183" t="str">
            <v>H</v>
          </cell>
          <cell r="HJ183"/>
          <cell r="HK183"/>
          <cell r="HL183"/>
          <cell r="HM183"/>
          <cell r="HN183"/>
          <cell r="HO183"/>
          <cell r="HP183"/>
          <cell r="HQ183"/>
          <cell r="HR183">
            <v>0.32184027777777763</v>
          </cell>
          <cell r="HS183" t="str">
            <v>NOK</v>
          </cell>
          <cell r="HT183">
            <v>0.32184027777777763</v>
          </cell>
          <cell r="HU183">
            <v>6.2881944444444449E-2</v>
          </cell>
          <cell r="HV183">
            <v>9.7222222222221322E-3</v>
          </cell>
          <cell r="HW183" t="str">
            <v>NOK</v>
          </cell>
          <cell r="HX183">
            <v>5.3159722222222316E-2</v>
          </cell>
          <cell r="HY183">
            <v>0.37430555555555545</v>
          </cell>
          <cell r="HZ183">
            <v>29</v>
          </cell>
          <cell r="IA183" t="str">
            <v>H</v>
          </cell>
          <cell r="IB183"/>
          <cell r="IC183"/>
          <cell r="ID183"/>
          <cell r="IE183"/>
          <cell r="IF183"/>
          <cell r="IG183"/>
          <cell r="IH183"/>
          <cell r="II183"/>
          <cell r="IJ183">
            <v>0.32660879629629613</v>
          </cell>
          <cell r="IK183" t="str">
            <v>OK</v>
          </cell>
          <cell r="IL183">
            <v>0.32660879629629613</v>
          </cell>
          <cell r="IM183">
            <v>9.9085648148148159E-2</v>
          </cell>
          <cell r="IN183">
            <v>5.1388888888888873E-2</v>
          </cell>
          <cell r="IO183" t="str">
            <v>OK</v>
          </cell>
          <cell r="IP183">
            <v>4.7696759259259286E-2</v>
          </cell>
          <cell r="IQ183">
            <v>0</v>
          </cell>
          <cell r="IR183"/>
          <cell r="IS183" t="str">
            <v>LP</v>
          </cell>
          <cell r="IT183"/>
          <cell r="IU183"/>
          <cell r="IV183"/>
          <cell r="IW183"/>
          <cell r="IX183"/>
          <cell r="IY183"/>
          <cell r="IZ183"/>
          <cell r="JA183"/>
          <cell r="JB183"/>
          <cell r="JC183"/>
          <cell r="JD183"/>
          <cell r="JE183"/>
          <cell r="JF183"/>
          <cell r="JG183"/>
          <cell r="JH183"/>
          <cell r="JI183">
            <v>0.375</v>
          </cell>
          <cell r="JJ183">
            <v>30</v>
          </cell>
          <cell r="JK183" t="str">
            <v>TDT</v>
          </cell>
          <cell r="JL183" t="str">
            <v>WIDI HAYATI NINGRUM</v>
          </cell>
          <cell r="JM183"/>
          <cell r="JN183"/>
          <cell r="JO183"/>
          <cell r="JP183"/>
          <cell r="JQ183"/>
          <cell r="JR183"/>
          <cell r="JS183"/>
          <cell r="JT183">
            <v>0.3300694444444443</v>
          </cell>
          <cell r="JU183" t="str">
            <v>OK</v>
          </cell>
          <cell r="JV183">
            <v>0.3300694444444443</v>
          </cell>
          <cell r="JW183">
            <v>0.10881944444444444</v>
          </cell>
          <cell r="JX183">
            <v>6.3888888888888773E-2</v>
          </cell>
          <cell r="JY183" t="str">
            <v>OK</v>
          </cell>
          <cell r="JZ183">
            <v>4.4930555555555668E-2</v>
          </cell>
          <cell r="KA183">
            <v>0.37499999999999994</v>
          </cell>
          <cell r="KB183">
            <v>25</v>
          </cell>
          <cell r="KC183" t="str">
            <v>H</v>
          </cell>
          <cell r="KD183"/>
          <cell r="KE183"/>
          <cell r="KF183"/>
          <cell r="KG183"/>
          <cell r="KH183"/>
          <cell r="KI183"/>
          <cell r="KJ183"/>
          <cell r="KK183"/>
          <cell r="KL183">
            <v>0.31706018518518514</v>
          </cell>
          <cell r="KM183" t="str">
            <v>NOK</v>
          </cell>
          <cell r="KN183">
            <v>0.31706018518518514</v>
          </cell>
          <cell r="KO183">
            <v>6.2106481481481471E-2</v>
          </cell>
          <cell r="KP183">
            <v>4.1666666666666519E-3</v>
          </cell>
          <cell r="KQ183" t="str">
            <v>NOK</v>
          </cell>
          <cell r="KR183">
            <v>5.7939814814814819E-2</v>
          </cell>
          <cell r="KS183">
            <v>1.3743055555555554</v>
          </cell>
          <cell r="KT183">
            <v>28</v>
          </cell>
          <cell r="KU183" t="str">
            <v>H</v>
          </cell>
          <cell r="KV183"/>
          <cell r="KW183"/>
          <cell r="KX183"/>
          <cell r="KY183"/>
          <cell r="KZ183"/>
          <cell r="LA183"/>
          <cell r="LB183"/>
          <cell r="LC183"/>
          <cell r="LD183">
            <v>1.3389351851851852</v>
          </cell>
          <cell r="LE183" t="str">
            <v>OK</v>
          </cell>
          <cell r="LF183">
            <v>1.3389351851851852</v>
          </cell>
          <cell r="LG183">
            <v>7.2175925925925921E-2</v>
          </cell>
          <cell r="LH183">
            <v>3.6805555555555536E-2</v>
          </cell>
          <cell r="LI183" t="str">
            <v>OK</v>
          </cell>
          <cell r="LJ183">
            <v>3.5370370370370385E-2</v>
          </cell>
          <cell r="LK183">
            <v>0.375</v>
          </cell>
          <cell r="LL183">
            <v>30</v>
          </cell>
          <cell r="LM183" t="str">
            <v>H</v>
          </cell>
          <cell r="LN183"/>
          <cell r="LO183"/>
          <cell r="LP183"/>
          <cell r="LQ183"/>
          <cell r="LR183"/>
          <cell r="LS183"/>
          <cell r="LT183"/>
          <cell r="LU183"/>
          <cell r="LV183">
            <v>0.32439814814814816</v>
          </cell>
          <cell r="LW183" t="str">
            <v>OK</v>
          </cell>
          <cell r="LX183">
            <v>0.32439814814814816</v>
          </cell>
          <cell r="LY183">
            <v>8.3935185185185182E-2</v>
          </cell>
          <cell r="LZ183">
            <v>3.3333333333333326E-2</v>
          </cell>
          <cell r="MA183" t="str">
            <v>OK</v>
          </cell>
          <cell r="MB183">
            <v>5.0601851851851856E-2</v>
          </cell>
          <cell r="MC183">
            <v>0</v>
          </cell>
          <cell r="MD183"/>
          <cell r="ME183" t="str">
            <v>LP</v>
          </cell>
          <cell r="MF183"/>
          <cell r="MG183"/>
          <cell r="MH183"/>
          <cell r="MI183"/>
          <cell r="MJ183"/>
          <cell r="MK183"/>
          <cell r="ML183"/>
          <cell r="MM183"/>
          <cell r="MN183"/>
          <cell r="MO183"/>
          <cell r="MP183"/>
          <cell r="MQ183"/>
          <cell r="MR183"/>
          <cell r="MS183"/>
          <cell r="MT183"/>
          <cell r="MU183">
            <v>0.38055555555555554</v>
          </cell>
          <cell r="MV183">
            <v>30</v>
          </cell>
          <cell r="MW183" t="str">
            <v>TDP</v>
          </cell>
          <cell r="MX183" t="str">
            <v>YAYU DAHLINA</v>
          </cell>
          <cell r="MY183" t="str">
            <v>QA SCORE</v>
          </cell>
          <cell r="MZ183"/>
          <cell r="NA183"/>
          <cell r="NB183"/>
          <cell r="NC183"/>
          <cell r="ND183"/>
          <cell r="NE183"/>
          <cell r="NF183">
            <v>0.33504629629629623</v>
          </cell>
          <cell r="NG183" t="str">
            <v>OK</v>
          </cell>
          <cell r="NH183">
            <v>0.33504629629629623</v>
          </cell>
          <cell r="NI183">
            <v>6.2870370370370382E-2</v>
          </cell>
          <cell r="NJ183">
            <v>1.7361111111111105E-2</v>
          </cell>
          <cell r="NK183" t="str">
            <v>OK</v>
          </cell>
          <cell r="NL183">
            <v>4.5509259259259277E-2</v>
          </cell>
          <cell r="NM183">
            <v>0.375</v>
          </cell>
          <cell r="NN183">
            <v>23</v>
          </cell>
          <cell r="NO183" t="str">
            <v>H</v>
          </cell>
          <cell r="NP183"/>
          <cell r="NQ183"/>
          <cell r="NR183"/>
          <cell r="NS183"/>
          <cell r="NT183"/>
          <cell r="NU183"/>
          <cell r="NV183"/>
          <cell r="NW183"/>
          <cell r="NX183">
            <v>0.32709490740740749</v>
          </cell>
          <cell r="NY183" t="str">
            <v>OK</v>
          </cell>
          <cell r="NZ183">
            <v>0.32709490740740749</v>
          </cell>
          <cell r="OA183">
            <v>6.8738425925925925E-2</v>
          </cell>
          <cell r="OB183">
            <v>2.0833333333333405E-2</v>
          </cell>
          <cell r="OC183" t="str">
            <v>OK</v>
          </cell>
          <cell r="OD183">
            <v>4.790509259259252E-2</v>
          </cell>
          <cell r="OE183">
            <v>0.1875</v>
          </cell>
          <cell r="OF183" t="str">
            <v>33-2</v>
          </cell>
          <cell r="OG183" t="str">
            <v>H</v>
          </cell>
          <cell r="OH183"/>
          <cell r="OI183"/>
          <cell r="OJ183"/>
          <cell r="OK183"/>
          <cell r="OL183"/>
          <cell r="OM183"/>
          <cell r="ON183"/>
          <cell r="OO183"/>
          <cell r="OP183">
            <v>0.1783217592592593</v>
          </cell>
          <cell r="OQ183" t="str">
            <v>NOK</v>
          </cell>
          <cell r="OR183">
            <v>0.1783217592592593</v>
          </cell>
          <cell r="OS183">
            <v>1.1261574074074073E-2</v>
          </cell>
          <cell r="OT183">
            <v>2.0833333333333814E-3</v>
          </cell>
          <cell r="OU183" t="str">
            <v>OK</v>
          </cell>
          <cell r="OV183">
            <v>9.1782407407406917E-3</v>
          </cell>
          <cell r="OW183">
            <v>0.1875</v>
          </cell>
          <cell r="OX183" t="str">
            <v>33-2</v>
          </cell>
          <cell r="OY183" t="str">
            <v>H</v>
          </cell>
          <cell r="OZ183"/>
          <cell r="PA183"/>
          <cell r="PB183"/>
          <cell r="PC183"/>
          <cell r="PD183"/>
          <cell r="PE183"/>
          <cell r="PF183"/>
          <cell r="PG183"/>
          <cell r="PH183">
            <v>0.17940972222222223</v>
          </cell>
          <cell r="PI183" t="str">
            <v>NOK</v>
          </cell>
          <cell r="PJ183">
            <v>0.17940972222222223</v>
          </cell>
          <cell r="PK183">
            <v>8.0902777777777761E-3</v>
          </cell>
          <cell r="PL183">
            <v>0</v>
          </cell>
          <cell r="PM183" t="str">
            <v>OK</v>
          </cell>
          <cell r="PN183">
            <v>8.0902777777777761E-3</v>
          </cell>
          <cell r="PO183">
            <v>0</v>
          </cell>
          <cell r="PP183" t="str">
            <v>CT</v>
          </cell>
          <cell r="PQ183" t="str">
            <v>C</v>
          </cell>
          <cell r="PR183"/>
          <cell r="PS183"/>
          <cell r="PT183"/>
          <cell r="PU183"/>
          <cell r="PV183"/>
          <cell r="PW183"/>
          <cell r="PX183"/>
          <cell r="PY183"/>
          <cell r="PZ183">
            <v>0.32291666666666669</v>
          </cell>
          <cell r="QA183" t="str">
            <v>OK</v>
          </cell>
          <cell r="QB183">
            <v>0.32291666666666669</v>
          </cell>
          <cell r="QC183">
            <v>0</v>
          </cell>
          <cell r="QD183">
            <v>0</v>
          </cell>
          <cell r="QE183" t="str">
            <v>OK</v>
          </cell>
          <cell r="QF183">
            <v>5.2083333333333336E-2</v>
          </cell>
          <cell r="QG183">
            <v>0</v>
          </cell>
          <cell r="QH183"/>
          <cell r="QI183" t="str">
            <v>LP</v>
          </cell>
          <cell r="QJ183"/>
          <cell r="QK183"/>
          <cell r="QL183"/>
          <cell r="QM183"/>
          <cell r="QN183"/>
          <cell r="QO183"/>
          <cell r="QP183"/>
          <cell r="QQ183"/>
          <cell r="QR183"/>
          <cell r="QS183"/>
          <cell r="QT183"/>
          <cell r="QU183"/>
          <cell r="QV183"/>
          <cell r="QW183"/>
          <cell r="QX183"/>
          <cell r="QY183">
            <v>0</v>
          </cell>
          <cell r="QZ183"/>
          <cell r="RA183" t="str">
            <v>LP</v>
          </cell>
          <cell r="RB183"/>
          <cell r="RC183"/>
          <cell r="RD183"/>
          <cell r="RE183"/>
          <cell r="RF183"/>
          <cell r="RG183"/>
          <cell r="RH183"/>
          <cell r="RI183"/>
          <cell r="RJ183"/>
          <cell r="RK183"/>
          <cell r="RL183"/>
          <cell r="RM183"/>
          <cell r="RN183"/>
          <cell r="RO183"/>
          <cell r="RP183"/>
          <cell r="RQ183">
            <v>0.39444444444444432</v>
          </cell>
          <cell r="RR183">
            <v>28</v>
          </cell>
          <cell r="RS183" t="str">
            <v>TDP</v>
          </cell>
          <cell r="RT183" t="str">
            <v>EGA NUR ISTHOFANI</v>
          </cell>
          <cell r="RU183" t="str">
            <v>CES</v>
          </cell>
          <cell r="RV183"/>
          <cell r="RW183"/>
          <cell r="RX183"/>
          <cell r="RY183"/>
          <cell r="RZ183"/>
          <cell r="SA183"/>
          <cell r="SB183">
            <v>0.34314814814814798</v>
          </cell>
          <cell r="SC183" t="str">
            <v>OK</v>
          </cell>
          <cell r="SD183">
            <v>0.34314814814814798</v>
          </cell>
          <cell r="SE183">
            <v>6.5185185185185179E-2</v>
          </cell>
          <cell r="SF183">
            <v>1.388888888888884E-2</v>
          </cell>
          <cell r="SG183" t="str">
            <v>OK</v>
          </cell>
          <cell r="SH183">
            <v>5.129629629629634E-2</v>
          </cell>
          <cell r="SI183">
            <v>0.37500000000000006</v>
          </cell>
          <cell r="SJ183">
            <v>26</v>
          </cell>
          <cell r="SK183" t="str">
            <v>H</v>
          </cell>
          <cell r="SL183"/>
          <cell r="SM183"/>
          <cell r="SN183"/>
          <cell r="SO183"/>
          <cell r="SP183"/>
          <cell r="SQ183"/>
          <cell r="SR183"/>
          <cell r="SS183"/>
          <cell r="ST183">
            <v>0.32664351851851847</v>
          </cell>
          <cell r="SU183" t="str">
            <v>OK</v>
          </cell>
          <cell r="SV183">
            <v>0.32664351851851847</v>
          </cell>
          <cell r="SW183">
            <v>7.0578703703703699E-2</v>
          </cell>
          <cell r="SX183">
            <v>2.2222222222222143E-2</v>
          </cell>
          <cell r="SY183" t="str">
            <v>OK</v>
          </cell>
          <cell r="SZ183">
            <v>4.8356481481481556E-2</v>
          </cell>
          <cell r="TA183">
            <v>0.38263888888888886</v>
          </cell>
          <cell r="TB183">
            <v>30</v>
          </cell>
          <cell r="TC183" t="str">
            <v>H</v>
          </cell>
          <cell r="TD183"/>
          <cell r="TE183"/>
          <cell r="TF183"/>
          <cell r="TG183"/>
          <cell r="TH183"/>
          <cell r="TI183"/>
          <cell r="TJ183"/>
          <cell r="TK183"/>
          <cell r="TL183">
            <v>0.33055555555555555</v>
          </cell>
          <cell r="TM183" t="str">
            <v>OK</v>
          </cell>
          <cell r="TN183">
            <v>0.33055555555555555</v>
          </cell>
          <cell r="TO183">
            <v>6.8344907407407396E-2</v>
          </cell>
          <cell r="TP183">
            <v>1.3194444444444509E-2</v>
          </cell>
          <cell r="TQ183" t="str">
            <v>OK</v>
          </cell>
          <cell r="TR183">
            <v>5.2083333333333336E-2</v>
          </cell>
          <cell r="TS183">
            <v>0.37916666666666665</v>
          </cell>
          <cell r="TT183">
            <v>32</v>
          </cell>
          <cell r="TU183" t="str">
            <v>H</v>
          </cell>
          <cell r="TV183"/>
          <cell r="TW183"/>
          <cell r="TX183"/>
          <cell r="TY183"/>
          <cell r="TZ183"/>
          <cell r="UA183"/>
          <cell r="UB183"/>
          <cell r="UC183"/>
          <cell r="UD183">
            <v>0.33589120370370379</v>
          </cell>
          <cell r="UE183" t="str">
            <v>OK</v>
          </cell>
          <cell r="UF183">
            <v>0.33589120370370379</v>
          </cell>
          <cell r="UG183">
            <v>6.4108796296296303E-2</v>
          </cell>
          <cell r="UH183">
            <v>2.0833333333333426E-2</v>
          </cell>
          <cell r="UI183" t="str">
            <v>OK</v>
          </cell>
          <cell r="UJ183">
            <v>4.3275462962962877E-2</v>
          </cell>
          <cell r="UK183"/>
          <cell r="UL183"/>
          <cell r="UM183"/>
          <cell r="UN183"/>
          <cell r="UO183"/>
          <cell r="UP183"/>
          <cell r="UQ183"/>
          <cell r="UR183"/>
          <cell r="US183"/>
          <cell r="UT183"/>
          <cell r="UU183"/>
          <cell r="UV183"/>
          <cell r="UW183"/>
          <cell r="UX183"/>
          <cell r="UY183"/>
          <cell r="UZ183"/>
          <cell r="VA183"/>
          <cell r="VB183"/>
          <cell r="VC183"/>
          <cell r="VD183">
            <v>24</v>
          </cell>
          <cell r="VE183">
            <v>32</v>
          </cell>
          <cell r="VF183" t="str">
            <v>33-1</v>
          </cell>
          <cell r="VG183">
            <v>0</v>
          </cell>
          <cell r="VH183">
            <v>25</v>
          </cell>
          <cell r="VI183">
            <v>30</v>
          </cell>
          <cell r="VJ183" t="str">
            <v>33-1</v>
          </cell>
          <cell r="VK183">
            <v>0</v>
          </cell>
          <cell r="VL183">
            <v>0</v>
          </cell>
          <cell r="VM183">
            <v>0</v>
          </cell>
          <cell r="VN183">
            <v>22</v>
          </cell>
          <cell r="VO183">
            <v>28</v>
          </cell>
          <cell r="VP183">
            <v>29</v>
          </cell>
          <cell r="VQ183">
            <v>0</v>
          </cell>
          <cell r="VR183">
            <v>30</v>
          </cell>
          <cell r="VS183">
            <v>25</v>
          </cell>
          <cell r="VT183">
            <v>28</v>
          </cell>
          <cell r="VU183">
            <v>30</v>
          </cell>
          <cell r="VV183">
            <v>0</v>
          </cell>
          <cell r="VW183">
            <v>30</v>
          </cell>
          <cell r="VX183">
            <v>23</v>
          </cell>
          <cell r="VY183" t="str">
            <v>33-2</v>
          </cell>
          <cell r="VZ183" t="str">
            <v>33-2</v>
          </cell>
          <cell r="WA183" t="str">
            <v>CT</v>
          </cell>
          <cell r="WB183">
            <v>0</v>
          </cell>
          <cell r="WC183">
            <v>0</v>
          </cell>
          <cell r="WD183">
            <v>28</v>
          </cell>
          <cell r="WE183">
            <v>26</v>
          </cell>
          <cell r="WF183">
            <v>30</v>
          </cell>
          <cell r="WG183">
            <v>32</v>
          </cell>
          <cell r="WH183">
            <v>0</v>
          </cell>
          <cell r="WI183"/>
          <cell r="WJ183" t="str">
            <v>H</v>
          </cell>
          <cell r="WK183" t="str">
            <v>H</v>
          </cell>
          <cell r="WL183" t="str">
            <v>H</v>
          </cell>
          <cell r="WM183" t="str">
            <v>LP</v>
          </cell>
          <cell r="WN183" t="str">
            <v>H</v>
          </cell>
          <cell r="WO183" t="str">
            <v>H</v>
          </cell>
          <cell r="WP183" t="str">
            <v>H</v>
          </cell>
          <cell r="WQ183" t="str">
            <v>LP</v>
          </cell>
          <cell r="WR183" t="str">
            <v>LP</v>
          </cell>
          <cell r="WS183" t="str">
            <v>LP</v>
          </cell>
          <cell r="WT183" t="str">
            <v>H</v>
          </cell>
          <cell r="WU183" t="str">
            <v>H</v>
          </cell>
          <cell r="WV183" t="str">
            <v>H</v>
          </cell>
          <cell r="WW183" t="str">
            <v>LP</v>
          </cell>
          <cell r="WX183" t="str">
            <v>TDT</v>
          </cell>
          <cell r="WY183" t="str">
            <v>H</v>
          </cell>
          <cell r="WZ183" t="str">
            <v>H</v>
          </cell>
          <cell r="XA183" t="str">
            <v>H</v>
          </cell>
          <cell r="XB183" t="str">
            <v>LP</v>
          </cell>
          <cell r="XC183" t="str">
            <v>TDP</v>
          </cell>
          <cell r="XD183" t="str">
            <v>H</v>
          </cell>
          <cell r="XE183" t="str">
            <v>H</v>
          </cell>
          <cell r="XF183" t="str">
            <v>H</v>
          </cell>
          <cell r="XG183" t="str">
            <v>C</v>
          </cell>
          <cell r="XH183" t="str">
            <v>LP</v>
          </cell>
          <cell r="XI183" t="str">
            <v>LP</v>
          </cell>
          <cell r="XJ183" t="str">
            <v>TDP</v>
          </cell>
          <cell r="XK183" t="str">
            <v>H</v>
          </cell>
          <cell r="XL183" t="str">
            <v>H</v>
          </cell>
          <cell r="XM183" t="str">
            <v>H</v>
          </cell>
          <cell r="XN183">
            <v>0</v>
          </cell>
          <cell r="XO183"/>
          <cell r="XP183">
            <v>0</v>
          </cell>
          <cell r="XQ183">
            <v>0</v>
          </cell>
          <cell r="XR183">
            <v>0</v>
          </cell>
          <cell r="XS183">
            <v>0</v>
          </cell>
          <cell r="XT183">
            <v>0</v>
          </cell>
          <cell r="XU183">
            <v>0</v>
          </cell>
          <cell r="XV183">
            <v>0</v>
          </cell>
          <cell r="XW183">
            <v>0</v>
          </cell>
          <cell r="XX183">
            <v>0</v>
          </cell>
          <cell r="XY183">
            <v>0</v>
          </cell>
          <cell r="XZ183">
            <v>0</v>
          </cell>
          <cell r="YA183">
            <v>0</v>
          </cell>
          <cell r="YB183">
            <v>0</v>
          </cell>
          <cell r="YC183">
            <v>0</v>
          </cell>
          <cell r="YD183" t="str">
            <v>WIDI HAYATI NINGRUM</v>
          </cell>
          <cell r="YE183">
            <v>0</v>
          </cell>
          <cell r="YF183">
            <v>0</v>
          </cell>
          <cell r="YG183">
            <v>0</v>
          </cell>
          <cell r="YH183">
            <v>0</v>
          </cell>
          <cell r="YI183" t="str">
            <v>YAYU DAHLINA</v>
          </cell>
          <cell r="YJ183">
            <v>0</v>
          </cell>
          <cell r="YK183">
            <v>0</v>
          </cell>
          <cell r="YL183">
            <v>0</v>
          </cell>
          <cell r="YM183">
            <v>0</v>
          </cell>
          <cell r="YN183">
            <v>0</v>
          </cell>
          <cell r="YO183">
            <v>0</v>
          </cell>
          <cell r="YP183" t="str">
            <v>EGA NUR ISTHOFANI</v>
          </cell>
          <cell r="YQ183">
            <v>0</v>
          </cell>
          <cell r="YR183">
            <v>0</v>
          </cell>
          <cell r="YS183">
            <v>0</v>
          </cell>
          <cell r="YT183">
            <v>0</v>
          </cell>
          <cell r="YU183"/>
          <cell r="YV183">
            <v>0</v>
          </cell>
          <cell r="YW183">
            <v>0</v>
          </cell>
          <cell r="YX183">
            <v>0</v>
          </cell>
          <cell r="YY183">
            <v>0</v>
          </cell>
          <cell r="YZ183">
            <v>0</v>
          </cell>
          <cell r="ZA183">
            <v>0</v>
          </cell>
          <cell r="ZB183">
            <v>0</v>
          </cell>
          <cell r="ZC183">
            <v>0</v>
          </cell>
          <cell r="ZD183">
            <v>0</v>
          </cell>
          <cell r="ZE183">
            <v>0</v>
          </cell>
          <cell r="ZF183">
            <v>0</v>
          </cell>
          <cell r="ZG183">
            <v>0</v>
          </cell>
          <cell r="ZH183">
            <v>0</v>
          </cell>
          <cell r="ZI183">
            <v>0</v>
          </cell>
          <cell r="ZJ183">
            <v>0</v>
          </cell>
          <cell r="ZK183">
            <v>0</v>
          </cell>
          <cell r="ZL183">
            <v>0</v>
          </cell>
          <cell r="ZM183">
            <v>0</v>
          </cell>
          <cell r="ZN183">
            <v>0</v>
          </cell>
          <cell r="ZO183" t="str">
            <v>QA SCORE</v>
          </cell>
          <cell r="ZP183">
            <v>0</v>
          </cell>
          <cell r="ZQ183">
            <v>0</v>
          </cell>
          <cell r="ZR183">
            <v>0</v>
          </cell>
          <cell r="ZS183">
            <v>0</v>
          </cell>
          <cell r="ZT183">
            <v>0</v>
          </cell>
          <cell r="ZU183">
            <v>0</v>
          </cell>
          <cell r="ZV183" t="str">
            <v>CES</v>
          </cell>
          <cell r="ZW183">
            <v>0</v>
          </cell>
          <cell r="ZX183">
            <v>0</v>
          </cell>
          <cell r="ZY183">
            <v>0</v>
          </cell>
          <cell r="ZZ183">
            <v>0</v>
          </cell>
          <cell r="AAA183"/>
          <cell r="AAB183">
            <v>0.37569444444444444</v>
          </cell>
          <cell r="AAC183">
            <v>0</v>
          </cell>
          <cell r="AAD183">
            <v>0.37499999999999994</v>
          </cell>
          <cell r="AAE183">
            <v>0.375</v>
          </cell>
          <cell r="AAF183">
            <v>0.37708333333333333</v>
          </cell>
          <cell r="AAG183">
            <v>0</v>
          </cell>
          <cell r="AAH183">
            <v>0</v>
          </cell>
          <cell r="AAI183">
            <v>0</v>
          </cell>
          <cell r="AAJ183">
            <v>0.37569444444444455</v>
          </cell>
          <cell r="AAK183">
            <v>0.37499999999999994</v>
          </cell>
          <cell r="AAL183">
            <v>0.37430555555555545</v>
          </cell>
          <cell r="AAM183">
            <v>0</v>
          </cell>
          <cell r="AAN183">
            <v>0.375</v>
          </cell>
          <cell r="AAO183">
            <v>0.37499999999999994</v>
          </cell>
          <cell r="AAP183">
            <v>1.3743055555555554</v>
          </cell>
          <cell r="AAQ183">
            <v>0.375</v>
          </cell>
          <cell r="AAR183">
            <v>0</v>
          </cell>
          <cell r="AAS183">
            <v>0.38055555555555554</v>
          </cell>
          <cell r="AAT183">
            <v>0.375</v>
          </cell>
          <cell r="AAU183">
            <v>0.1875</v>
          </cell>
          <cell r="AAV183">
            <v>0.1875</v>
          </cell>
          <cell r="AAW183">
            <v>0</v>
          </cell>
          <cell r="AAX183">
            <v>0</v>
          </cell>
          <cell r="AAY183">
            <v>0</v>
          </cell>
          <cell r="AAZ183">
            <v>0.39444444444444432</v>
          </cell>
          <cell r="ABA183">
            <v>0.37500000000000006</v>
          </cell>
          <cell r="ABB183">
            <v>0.38263888888888886</v>
          </cell>
          <cell r="ABC183">
            <v>0.37916666666666665</v>
          </cell>
          <cell r="ABD183">
            <v>0</v>
          </cell>
          <cell r="ABE183">
            <v>0.37916666666666665</v>
          </cell>
          <cell r="ABF183">
            <v>0</v>
          </cell>
          <cell r="ABG183"/>
          <cell r="ABH183">
            <v>0</v>
          </cell>
          <cell r="ABI183">
            <v>0</v>
          </cell>
          <cell r="ABJ183">
            <v>0</v>
          </cell>
          <cell r="ABK183">
            <v>0</v>
          </cell>
          <cell r="ABL183">
            <v>0</v>
          </cell>
          <cell r="ABM183">
            <v>0</v>
          </cell>
          <cell r="ABN183">
            <v>0</v>
          </cell>
          <cell r="ABO183">
            <v>0</v>
          </cell>
          <cell r="ABP183">
            <v>0</v>
          </cell>
          <cell r="ABQ183">
            <v>0</v>
          </cell>
          <cell r="ABR183">
            <v>0</v>
          </cell>
          <cell r="ABS183">
            <v>0</v>
          </cell>
          <cell r="ABT183">
            <v>0</v>
          </cell>
          <cell r="ABU183">
            <v>0</v>
          </cell>
          <cell r="ABV183">
            <v>0</v>
          </cell>
          <cell r="ABW183">
            <v>0</v>
          </cell>
          <cell r="ABX183">
            <v>0</v>
          </cell>
          <cell r="ABY183">
            <v>0</v>
          </cell>
          <cell r="ABZ183">
            <v>0</v>
          </cell>
          <cell r="ACA183">
            <v>0</v>
          </cell>
          <cell r="ACB183">
            <v>0</v>
          </cell>
          <cell r="ACC183">
            <v>0</v>
          </cell>
          <cell r="ACD183">
            <v>0</v>
          </cell>
          <cell r="ACE183">
            <v>0</v>
          </cell>
          <cell r="ACF183">
            <v>0</v>
          </cell>
          <cell r="ACG183">
            <v>0</v>
          </cell>
          <cell r="ACH183">
            <v>0</v>
          </cell>
          <cell r="ACI183">
            <v>0</v>
          </cell>
          <cell r="ACJ183">
            <v>0</v>
          </cell>
          <cell r="ACK183">
            <v>0</v>
          </cell>
          <cell r="ACL183">
            <v>0</v>
          </cell>
          <cell r="ACM183"/>
          <cell r="ACN183">
            <v>0</v>
          </cell>
          <cell r="ACO183">
            <v>0</v>
          </cell>
          <cell r="ACP183">
            <v>0</v>
          </cell>
          <cell r="ACQ183">
            <v>0</v>
          </cell>
          <cell r="ACR183">
            <v>0</v>
          </cell>
          <cell r="ACS183">
            <v>0</v>
          </cell>
          <cell r="ACT183">
            <v>0</v>
          </cell>
          <cell r="ACU183">
            <v>0</v>
          </cell>
          <cell r="ACV183">
            <v>0</v>
          </cell>
          <cell r="ACW183">
            <v>0</v>
          </cell>
          <cell r="ACX183">
            <v>0</v>
          </cell>
          <cell r="ACY183">
            <v>0</v>
          </cell>
          <cell r="ACZ183">
            <v>0</v>
          </cell>
          <cell r="ADA183">
            <v>0</v>
          </cell>
          <cell r="ADB183">
            <v>0</v>
          </cell>
          <cell r="ADC183">
            <v>0</v>
          </cell>
          <cell r="ADD183">
            <v>0</v>
          </cell>
          <cell r="ADE183">
            <v>0</v>
          </cell>
          <cell r="ADF183">
            <v>0</v>
          </cell>
          <cell r="ADG183">
            <v>0</v>
          </cell>
          <cell r="ADH183">
            <v>0</v>
          </cell>
          <cell r="ADI183">
            <v>0</v>
          </cell>
          <cell r="ADJ183">
            <v>0</v>
          </cell>
          <cell r="ADK183">
            <v>0</v>
          </cell>
          <cell r="ADL183">
            <v>0</v>
          </cell>
          <cell r="ADM183">
            <v>0</v>
          </cell>
          <cell r="ADN183">
            <v>0</v>
          </cell>
          <cell r="ADO183">
            <v>0</v>
          </cell>
          <cell r="ADP183">
            <v>0</v>
          </cell>
          <cell r="ADQ183">
            <v>0</v>
          </cell>
          <cell r="ADR183">
            <v>0</v>
          </cell>
          <cell r="ADS183"/>
          <cell r="ADT183" t="str">
            <v>WINA NURFAUZIAH</v>
          </cell>
          <cell r="ADU183" t="str">
            <v>POSTPAID</v>
          </cell>
          <cell r="ADV183">
            <v>0.55861111111111106</v>
          </cell>
          <cell r="ADW183">
            <v>0.36607638888888883</v>
          </cell>
          <cell r="ADX183">
            <v>0.37569444444444444</v>
          </cell>
          <cell r="ADY183">
            <v>0</v>
          </cell>
          <cell r="ADZ183">
            <v>0.31942129629629623</v>
          </cell>
          <cell r="AEA183">
            <v>0.32271990740740736</v>
          </cell>
          <cell r="AEB183">
            <v>0.32170138888888888</v>
          </cell>
          <cell r="AEC183">
            <v>0</v>
          </cell>
          <cell r="AED183">
            <v>0</v>
          </cell>
          <cell r="AEE183">
            <v>0</v>
          </cell>
          <cell r="AEF183">
            <v>0.32461805555555562</v>
          </cell>
          <cell r="AEG183">
            <v>0.32184027777777763</v>
          </cell>
          <cell r="AEH183">
            <v>0.32660879629629613</v>
          </cell>
          <cell r="AEI183">
            <v>0</v>
          </cell>
          <cell r="AEJ183">
            <v>0.3300694444444443</v>
          </cell>
          <cell r="AEK183">
            <v>0.31706018518518514</v>
          </cell>
          <cell r="AEL183">
            <v>1.3389351851851852</v>
          </cell>
          <cell r="AEM183">
            <v>0.32439814814814816</v>
          </cell>
          <cell r="AEN183">
            <v>0</v>
          </cell>
          <cell r="AEO183">
            <v>0.33504629629629623</v>
          </cell>
          <cell r="AEP183">
            <v>0.32709490740740749</v>
          </cell>
          <cell r="AEQ183">
            <v>0.1783217592592593</v>
          </cell>
          <cell r="AER183">
            <v>0.17940972222222223</v>
          </cell>
          <cell r="AES183">
            <v>0.32291666666666669</v>
          </cell>
          <cell r="AET183">
            <v>0</v>
          </cell>
          <cell r="AEU183">
            <v>0</v>
          </cell>
          <cell r="AEV183">
            <v>0.34314814814814798</v>
          </cell>
          <cell r="AEW183">
            <v>0.32664351851851847</v>
          </cell>
          <cell r="AEX183">
            <v>0.33055555555555555</v>
          </cell>
          <cell r="AEY183">
            <v>0.33589120370370379</v>
          </cell>
          <cell r="AEZ183">
            <v>0</v>
          </cell>
          <cell r="AFA183"/>
          <cell r="AFB183">
            <v>0.55861111111111106</v>
          </cell>
          <cell r="AFC183">
            <v>0.36607638888888883</v>
          </cell>
          <cell r="AFD183">
            <v>0.37569444444444444</v>
          </cell>
          <cell r="AFE183">
            <v>0</v>
          </cell>
          <cell r="AFF183">
            <v>0.31942129629629623</v>
          </cell>
          <cell r="AFG183">
            <v>0.32271990740740736</v>
          </cell>
          <cell r="AFH183">
            <v>0.32170138888888888</v>
          </cell>
          <cell r="AFI183">
            <v>0</v>
          </cell>
          <cell r="AFJ183">
            <v>0</v>
          </cell>
          <cell r="AFK183">
            <v>0</v>
          </cell>
          <cell r="AFL183">
            <v>0.32461805555555562</v>
          </cell>
          <cell r="AFM183">
            <v>0.32184027777777763</v>
          </cell>
          <cell r="AFN183">
            <v>0.32660879629629613</v>
          </cell>
          <cell r="AFO183">
            <v>0</v>
          </cell>
          <cell r="AFP183">
            <v>0.3300694444444443</v>
          </cell>
          <cell r="AFQ183">
            <v>0.31706018518518514</v>
          </cell>
          <cell r="AFR183">
            <v>1.3389351851851852</v>
          </cell>
          <cell r="AFS183">
            <v>0.32439814814814816</v>
          </cell>
          <cell r="AFT183">
            <v>0</v>
          </cell>
          <cell r="AFU183">
            <v>0.33504629629629623</v>
          </cell>
          <cell r="AFV183">
            <v>0.32709490740740749</v>
          </cell>
          <cell r="AFW183">
            <v>0.1783217592592593</v>
          </cell>
          <cell r="AFX183">
            <v>0.17940972222222223</v>
          </cell>
          <cell r="AFY183">
            <v>0.32291666666666669</v>
          </cell>
          <cell r="AFZ183">
            <v>0</v>
          </cell>
          <cell r="AGA183">
            <v>0</v>
          </cell>
          <cell r="AGB183">
            <v>0.34314814814814798</v>
          </cell>
          <cell r="AGC183">
            <v>0.32664351851851847</v>
          </cell>
          <cell r="AGD183">
            <v>0.33055555555555555</v>
          </cell>
          <cell r="AGE183">
            <v>0.33589120370370379</v>
          </cell>
          <cell r="AGF183">
            <v>0</v>
          </cell>
          <cell r="AGH183" t="str">
            <v>WINA NURFAUZIAH</v>
          </cell>
          <cell r="AGI183" t="str">
            <v>POSTPAID</v>
          </cell>
          <cell r="AGJ183">
            <v>7.2638888888888892E-2</v>
          </cell>
          <cell r="AGK183">
            <v>7.211805555555556E-2</v>
          </cell>
          <cell r="AGL183">
            <v>7.4351851851851863E-2</v>
          </cell>
          <cell r="AGM183">
            <v>0</v>
          </cell>
          <cell r="AGN183">
            <v>5.5578703703703707E-2</v>
          </cell>
          <cell r="AGO183">
            <v>5.9224537037037048E-2</v>
          </cell>
          <cell r="AGP183">
            <v>5.8854166666666666E-2</v>
          </cell>
          <cell r="AGQ183">
            <v>0</v>
          </cell>
          <cell r="AGR183">
            <v>0</v>
          </cell>
          <cell r="AGS183">
            <v>0</v>
          </cell>
          <cell r="AGT183">
            <v>6.4270833333333333E-2</v>
          </cell>
          <cell r="AGU183">
            <v>6.2881944444444449E-2</v>
          </cell>
          <cell r="AGV183">
            <v>9.9085648148148159E-2</v>
          </cell>
          <cell r="AGW183">
            <v>0</v>
          </cell>
          <cell r="AGX183">
            <v>0.10881944444444444</v>
          </cell>
          <cell r="AGY183">
            <v>6.2106481481481471E-2</v>
          </cell>
          <cell r="AGZ183">
            <v>7.2175925925925921E-2</v>
          </cell>
          <cell r="AHA183">
            <v>8.3935185185185182E-2</v>
          </cell>
          <cell r="AHB183">
            <v>0</v>
          </cell>
          <cell r="AHC183">
            <v>6.2870370370370382E-2</v>
          </cell>
          <cell r="AHD183">
            <v>6.8738425925925925E-2</v>
          </cell>
          <cell r="AHE183">
            <v>1.1261574074074073E-2</v>
          </cell>
          <cell r="AHF183">
            <v>8.0902777777777761E-3</v>
          </cell>
          <cell r="AHG183">
            <v>0</v>
          </cell>
          <cell r="AHH183">
            <v>0</v>
          </cell>
          <cell r="AHI183">
            <v>0</v>
          </cell>
          <cell r="AHJ183">
            <v>6.5185185185185179E-2</v>
          </cell>
          <cell r="AHK183">
            <v>7.0578703703703699E-2</v>
          </cell>
          <cell r="AHL183">
            <v>6.8344907407407396E-2</v>
          </cell>
          <cell r="AHM183">
            <v>6.4108796296296303E-2</v>
          </cell>
          <cell r="AHN183">
            <v>0</v>
          </cell>
          <cell r="AHO183">
            <v>6.5010471781305118E-2</v>
          </cell>
          <cell r="AHP183"/>
          <cell r="AHQ183">
            <v>6276</v>
          </cell>
          <cell r="AHR183">
            <v>6231</v>
          </cell>
          <cell r="AHS183">
            <v>6424</v>
          </cell>
          <cell r="AHT183">
            <v>0</v>
          </cell>
          <cell r="AHU183">
            <v>4802</v>
          </cell>
          <cell r="AHV183">
            <v>5117</v>
          </cell>
          <cell r="AHW183">
            <v>5085</v>
          </cell>
          <cell r="AHX183">
            <v>0</v>
          </cell>
          <cell r="AHY183">
            <v>0</v>
          </cell>
          <cell r="AHZ183">
            <v>0</v>
          </cell>
          <cell r="AIA183">
            <v>5553</v>
          </cell>
          <cell r="AIB183">
            <v>5433</v>
          </cell>
          <cell r="AIC183">
            <v>8561</v>
          </cell>
          <cell r="AID183">
            <v>0</v>
          </cell>
          <cell r="AIE183">
            <v>9402</v>
          </cell>
          <cell r="AIF183">
            <v>5366</v>
          </cell>
          <cell r="AIG183">
            <v>6236</v>
          </cell>
          <cell r="AIH183">
            <v>7252</v>
          </cell>
          <cell r="AII183">
            <v>0</v>
          </cell>
          <cell r="AIJ183">
            <v>5432</v>
          </cell>
          <cell r="AIK183">
            <v>5939</v>
          </cell>
          <cell r="AIL183">
            <v>973</v>
          </cell>
          <cell r="AIM183">
            <v>699</v>
          </cell>
          <cell r="AIN183">
            <v>0</v>
          </cell>
          <cell r="AIO183">
            <v>0</v>
          </cell>
          <cell r="AIP183">
            <v>0</v>
          </cell>
          <cell r="AIQ183">
            <v>5632</v>
          </cell>
          <cell r="AIR183">
            <v>6098</v>
          </cell>
          <cell r="AIS183">
            <v>5905</v>
          </cell>
          <cell r="AIT183">
            <v>5539</v>
          </cell>
          <cell r="AIU183">
            <v>0</v>
          </cell>
          <cell r="AIW183" t="str">
            <v>WINA NURFAUZIAH</v>
          </cell>
          <cell r="AIX183" t="str">
            <v>POSTPAID</v>
          </cell>
          <cell r="AIY183">
            <v>4.6944444444444539E-2</v>
          </cell>
          <cell r="AIZ183">
            <v>2.8368055555555577E-2</v>
          </cell>
          <cell r="AJA183">
            <v>0</v>
          </cell>
          <cell r="AJB183">
            <v>0</v>
          </cell>
          <cell r="AJC183">
            <v>5.5578703703703707E-2</v>
          </cell>
          <cell r="AJD183">
            <v>5.2280092592592628E-2</v>
          </cell>
          <cell r="AJE183">
            <v>5.5381944444444456E-2</v>
          </cell>
          <cell r="AJF183">
            <v>0</v>
          </cell>
          <cell r="AJG183">
            <v>0</v>
          </cell>
          <cell r="AJH183">
            <v>0</v>
          </cell>
          <cell r="AJI183">
            <v>5.1076388888888935E-2</v>
          </cell>
          <cell r="AJJ183">
            <v>5.3159722222222316E-2</v>
          </cell>
          <cell r="AJK183">
            <v>4.7696759259259286E-2</v>
          </cell>
          <cell r="AJL183">
            <v>0</v>
          </cell>
          <cell r="AJM183">
            <v>4.4930555555555668E-2</v>
          </cell>
          <cell r="AJN183">
            <v>5.7939814814814819E-2</v>
          </cell>
          <cell r="AJO183">
            <v>3.5370370370370385E-2</v>
          </cell>
          <cell r="AJP183">
            <v>5.0601851851851856E-2</v>
          </cell>
          <cell r="AJQ183">
            <v>0</v>
          </cell>
          <cell r="AJR183">
            <v>4.5509259259259277E-2</v>
          </cell>
          <cell r="AJS183">
            <v>4.790509259259252E-2</v>
          </cell>
          <cell r="AJT183">
            <v>9.1782407407406917E-3</v>
          </cell>
          <cell r="AJU183">
            <v>8.0902777777777761E-3</v>
          </cell>
          <cell r="AJV183">
            <v>5.2083333333333336E-2</v>
          </cell>
          <cell r="AJW183">
            <v>0</v>
          </cell>
          <cell r="AJX183">
            <v>0</v>
          </cell>
          <cell r="AJY183">
            <v>5.129629629629634E-2</v>
          </cell>
          <cell r="AJZ183">
            <v>4.8356481481481556E-2</v>
          </cell>
          <cell r="AKA183">
            <v>5.2083333333333336E-2</v>
          </cell>
          <cell r="AKB183">
            <v>4.3275462962962877E-2</v>
          </cell>
          <cell r="AKC183">
            <v>0</v>
          </cell>
          <cell r="AKD183">
            <v>4.4624118165784862E-2</v>
          </cell>
          <cell r="AKE183"/>
          <cell r="AKF183">
            <v>4056</v>
          </cell>
          <cell r="AKG183">
            <v>2451</v>
          </cell>
          <cell r="AKH183">
            <v>0</v>
          </cell>
          <cell r="AKI183">
            <v>0</v>
          </cell>
          <cell r="AKJ183">
            <v>4802</v>
          </cell>
          <cell r="AKK183">
            <v>4517</v>
          </cell>
          <cell r="AKL183">
            <v>4785</v>
          </cell>
          <cell r="AKM183">
            <v>0</v>
          </cell>
          <cell r="AKN183">
            <v>0</v>
          </cell>
          <cell r="AKO183">
            <v>0</v>
          </cell>
          <cell r="AKP183">
            <v>4413</v>
          </cell>
          <cell r="AKQ183">
            <v>4593</v>
          </cell>
          <cell r="AKR183">
            <v>4121</v>
          </cell>
          <cell r="AKS183">
            <v>0</v>
          </cell>
          <cell r="AKT183">
            <v>3882</v>
          </cell>
          <cell r="AKU183">
            <v>5006</v>
          </cell>
          <cell r="AKV183">
            <v>3056</v>
          </cell>
          <cell r="AKW183">
            <v>4372</v>
          </cell>
          <cell r="AKX183">
            <v>0</v>
          </cell>
          <cell r="AKY183">
            <v>3932</v>
          </cell>
          <cell r="AKZ183">
            <v>4139</v>
          </cell>
          <cell r="ALA183">
            <v>793</v>
          </cell>
          <cell r="ALB183">
            <v>699</v>
          </cell>
          <cell r="ALC183">
            <v>4500</v>
          </cell>
          <cell r="ALD183">
            <v>0</v>
          </cell>
          <cell r="ALE183">
            <v>0</v>
          </cell>
          <cell r="ALF183">
            <v>4432</v>
          </cell>
          <cell r="ALG183">
            <v>4178</v>
          </cell>
          <cell r="ALH183">
            <v>4500</v>
          </cell>
          <cell r="ALI183">
            <v>3739</v>
          </cell>
          <cell r="ALJ183">
            <v>0</v>
          </cell>
          <cell r="ALL183">
            <v>0.52045138888888887</v>
          </cell>
          <cell r="ALM183">
            <v>0.14699074074074076</v>
          </cell>
          <cell r="ALN183">
            <v>0.39206018518518515</v>
          </cell>
          <cell r="ALO183">
            <v>0.45093749999999999</v>
          </cell>
          <cell r="ALP183">
            <v>0.45356481481481481</v>
          </cell>
          <cell r="ALQ183">
            <v>0.13149305555555557</v>
          </cell>
          <cell r="ALR183">
            <v>7.2638888888888892E-2</v>
          </cell>
          <cell r="ALS183">
            <v>7.2638888888888892E-2</v>
          </cell>
          <cell r="ALT183">
            <v>0.39725694444444448</v>
          </cell>
          <cell r="ALU183">
            <v>0.45874999999999988</v>
          </cell>
          <cell r="ALV183">
            <v>0.46212962962962945</v>
          </cell>
          <cell r="ALW183">
            <v>0.17172453703703705</v>
          </cell>
          <cell r="ALX183">
            <v>0.40270833333333322</v>
          </cell>
          <cell r="ALY183">
            <v>0.49851851851851847</v>
          </cell>
          <cell r="ALZ183">
            <v>1.4736805555555557</v>
          </cell>
          <cell r="AMA183">
            <v>0.469212962962963</v>
          </cell>
          <cell r="AMB183">
            <v>0.15657407407407409</v>
          </cell>
          <cell r="AMC183">
            <v>0.40768518518518515</v>
          </cell>
          <cell r="AMD183">
            <v>0.46260416666666676</v>
          </cell>
          <cell r="AME183">
            <v>0.31969907407407411</v>
          </cell>
          <cell r="AMF183">
            <v>0.26331018518518523</v>
          </cell>
          <cell r="AMG183">
            <v>0.40364583333333337</v>
          </cell>
          <cell r="AMH183">
            <v>7.2638888888888892E-2</v>
          </cell>
          <cell r="AMI183">
            <v>7.2638888888888892E-2</v>
          </cell>
          <cell r="AMJ183">
            <v>0.4157870370370369</v>
          </cell>
          <cell r="AMK183">
            <v>0.46446759259259252</v>
          </cell>
          <cell r="AML183">
            <v>0.47377314814814814</v>
          </cell>
          <cell r="AMM183">
            <v>0.47687500000000005</v>
          </cell>
          <cell r="AMN183">
            <v>0.13674768518518521</v>
          </cell>
          <cell r="AMO183">
            <v>7.2638888888888892E-2</v>
          </cell>
          <cell r="AMP183" t="e">
            <v>#REF!</v>
          </cell>
          <cell r="AMR183">
            <v>44967</v>
          </cell>
          <cell r="AMS183">
            <v>12700</v>
          </cell>
          <cell r="AMT183">
            <v>33874</v>
          </cell>
          <cell r="AMU183">
            <v>38961</v>
          </cell>
          <cell r="AMV183">
            <v>39188</v>
          </cell>
          <cell r="AMW183">
            <v>11361</v>
          </cell>
          <cell r="AMX183">
            <v>6276</v>
          </cell>
          <cell r="AMY183">
            <v>6276</v>
          </cell>
          <cell r="AMZ183">
            <v>34323</v>
          </cell>
          <cell r="ANA183">
            <v>39636</v>
          </cell>
          <cell r="ANB183">
            <v>39928</v>
          </cell>
          <cell r="ANC183">
            <v>14837</v>
          </cell>
          <cell r="AND183">
            <v>34794</v>
          </cell>
          <cell r="ANE183">
            <v>43072</v>
          </cell>
          <cell r="ANF183">
            <v>40926</v>
          </cell>
          <cell r="ANG183">
            <v>40540</v>
          </cell>
          <cell r="ANH183">
            <v>13528</v>
          </cell>
          <cell r="ANI183">
            <v>35224</v>
          </cell>
          <cell r="ANJ183">
            <v>39969</v>
          </cell>
          <cell r="ANK183">
            <v>27622</v>
          </cell>
          <cell r="ANL183">
            <v>22750</v>
          </cell>
          <cell r="ANM183">
            <v>34875</v>
          </cell>
          <cell r="ANN183">
            <v>6276</v>
          </cell>
          <cell r="ANO183">
            <v>6276</v>
          </cell>
          <cell r="ANP183">
            <v>35924</v>
          </cell>
          <cell r="ANQ183">
            <v>40130</v>
          </cell>
          <cell r="ANR183">
            <v>40934</v>
          </cell>
          <cell r="ANS183">
            <v>41202</v>
          </cell>
          <cell r="ANT183">
            <v>11815</v>
          </cell>
          <cell r="ANU183">
            <v>0</v>
          </cell>
          <cell r="ANV183" t="e">
            <v>#REF!</v>
          </cell>
          <cell r="ANX183">
            <v>30</v>
          </cell>
          <cell r="ANY183">
            <v>22</v>
          </cell>
          <cell r="ANZ183">
            <v>21</v>
          </cell>
          <cell r="AOA183">
            <v>8</v>
          </cell>
          <cell r="AOB183">
            <v>0</v>
          </cell>
          <cell r="AOC183">
            <v>0</v>
          </cell>
          <cell r="AOD183">
            <v>0</v>
          </cell>
          <cell r="AOE183">
            <v>0</v>
          </cell>
          <cell r="AOF183">
            <v>0</v>
          </cell>
          <cell r="AOG183">
            <v>0</v>
          </cell>
          <cell r="AOH183">
            <v>0</v>
          </cell>
          <cell r="AOI183">
            <v>0</v>
          </cell>
          <cell r="AOJ183">
            <v>1</v>
          </cell>
          <cell r="AOK183">
            <v>0</v>
          </cell>
          <cell r="AOL183">
            <v>0</v>
          </cell>
          <cell r="AOM183">
            <v>0</v>
          </cell>
          <cell r="AON183">
            <v>0</v>
          </cell>
          <cell r="AOO183">
            <v>1</v>
          </cell>
          <cell r="AOP183">
            <v>0</v>
          </cell>
          <cell r="AOQ183">
            <v>0</v>
          </cell>
          <cell r="AOR183">
            <v>0</v>
          </cell>
          <cell r="AOS183">
            <v>0</v>
          </cell>
          <cell r="AOT183">
            <v>2</v>
          </cell>
          <cell r="AOU183"/>
          <cell r="AOV183">
            <v>1</v>
          </cell>
          <cell r="AOW183">
            <v>2</v>
          </cell>
          <cell r="AOX183">
            <v>3</v>
          </cell>
          <cell r="AOY183">
            <v>0</v>
          </cell>
          <cell r="AOZ183">
            <v>0</v>
          </cell>
          <cell r="APA183">
            <v>0</v>
          </cell>
          <cell r="APB183">
            <v>0</v>
          </cell>
          <cell r="APC183">
            <v>0</v>
          </cell>
          <cell r="APD183">
            <v>2</v>
          </cell>
          <cell r="APE183">
            <v>0</v>
          </cell>
          <cell r="APF183">
            <v>0</v>
          </cell>
          <cell r="APG183">
            <v>1</v>
          </cell>
          <cell r="APH183">
            <v>0</v>
          </cell>
          <cell r="API183">
            <v>1</v>
          </cell>
          <cell r="APJ183">
            <v>0</v>
          </cell>
          <cell r="APK183">
            <v>0</v>
          </cell>
          <cell r="APL183">
            <v>0</v>
          </cell>
          <cell r="APM183">
            <v>0</v>
          </cell>
          <cell r="APN183">
            <v>0</v>
          </cell>
          <cell r="APO183">
            <v>2</v>
          </cell>
          <cell r="APP183">
            <v>6</v>
          </cell>
          <cell r="APQ183">
            <v>8</v>
          </cell>
          <cell r="APR183">
            <v>7</v>
          </cell>
          <cell r="APS183">
            <v>21</v>
          </cell>
          <cell r="APT183">
            <v>0</v>
          </cell>
          <cell r="APU183">
            <v>0</v>
          </cell>
          <cell r="APV183">
            <v>0</v>
          </cell>
          <cell r="APW183">
            <v>0</v>
          </cell>
          <cell r="APX183">
            <v>0</v>
          </cell>
          <cell r="APY183">
            <v>0</v>
          </cell>
          <cell r="APZ183">
            <v>0</v>
          </cell>
          <cell r="AQA183">
            <v>0</v>
          </cell>
          <cell r="AQB183">
            <v>4</v>
          </cell>
          <cell r="AQC183">
            <v>2</v>
          </cell>
          <cell r="AQD183">
            <v>2</v>
          </cell>
          <cell r="AQE183">
            <v>8</v>
          </cell>
          <cell r="AQF183">
            <v>0</v>
          </cell>
          <cell r="AQG183">
            <v>0</v>
          </cell>
          <cell r="AQH183">
            <v>0</v>
          </cell>
          <cell r="AQI183">
            <v>0</v>
          </cell>
          <cell r="AQJ183">
            <v>0</v>
          </cell>
          <cell r="AQK183">
            <v>42</v>
          </cell>
          <cell r="AQL183">
            <v>1</v>
          </cell>
          <cell r="AQM183">
            <v>1</v>
          </cell>
          <cell r="AQN183">
            <v>1</v>
          </cell>
          <cell r="AQO183">
            <v>1</v>
          </cell>
          <cell r="AQP183"/>
          <cell r="AQQ183">
            <v>1</v>
          </cell>
          <cell r="AQR183" t="str">
            <v>B</v>
          </cell>
          <cell r="AQS183">
            <v>1</v>
          </cell>
          <cell r="AQT183">
            <v>0</v>
          </cell>
          <cell r="AQU183">
            <v>1</v>
          </cell>
          <cell r="AQV183"/>
          <cell r="AQW183">
            <v>0</v>
          </cell>
          <cell r="AQX183">
            <v>0</v>
          </cell>
          <cell r="AQY183">
            <v>0</v>
          </cell>
          <cell r="AQZ183">
            <v>8.2267824074074074</v>
          </cell>
          <cell r="ARA183">
            <v>0.39175154320987654</v>
          </cell>
          <cell r="ARB183">
            <v>11844</v>
          </cell>
          <cell r="ARC183">
            <v>456120</v>
          </cell>
          <cell r="ARD183">
            <v>0.25200478142076499</v>
          </cell>
          <cell r="ARE183">
            <v>0.93710648148148212</v>
          </cell>
          <cell r="ARF183">
            <v>4.4624118165784862E-2</v>
          </cell>
          <cell r="ARG183">
            <v>1344</v>
          </cell>
          <cell r="ARH183">
            <v>54180</v>
          </cell>
          <cell r="ARI183">
            <v>3.0229241338112327E-2</v>
          </cell>
        </row>
        <row r="184">
          <cell r="B184" t="str">
            <v>HAMDANI NUR ARIPIN</v>
          </cell>
          <cell r="C184">
            <v>102119</v>
          </cell>
          <cell r="D184" t="str">
            <v>BATCH 3 2018</v>
          </cell>
          <cell r="E184" t="str">
            <v>ISLAM</v>
          </cell>
          <cell r="F184" t="str">
            <v>PKWT</v>
          </cell>
          <cell r="G184" t="str">
            <v>POSTPAID</v>
          </cell>
          <cell r="H184">
            <v>35.9</v>
          </cell>
          <cell r="I184" t="str">
            <v>E</v>
          </cell>
          <cell r="J184">
            <v>18009509</v>
          </cell>
          <cell r="K184">
            <v>570225</v>
          </cell>
          <cell r="L184" t="str">
            <v>LAKI-LAKI</v>
          </cell>
          <cell r="M184" t="str">
            <v>AGENT POSTPAID</v>
          </cell>
          <cell r="N184" t="str">
            <v>DESY SUTANTI ARI</v>
          </cell>
          <cell r="O184" t="str">
            <v>AAN YANUAR</v>
          </cell>
          <cell r="P184"/>
          <cell r="Q184">
            <v>0.54097222222222219</v>
          </cell>
          <cell r="R184">
            <v>53</v>
          </cell>
          <cell r="S184" t="str">
            <v>H</v>
          </cell>
          <cell r="T184"/>
          <cell r="U184"/>
          <cell r="V184"/>
          <cell r="W184"/>
          <cell r="X184"/>
          <cell r="Y184"/>
          <cell r="Z184"/>
          <cell r="AA184"/>
          <cell r="AB184">
            <v>0.4798958333333333</v>
          </cell>
          <cell r="AC184" t="str">
            <v>OK</v>
          </cell>
          <cell r="AD184">
            <v>0.4798958333333333</v>
          </cell>
          <cell r="AE184">
            <v>6.1076388888888888E-2</v>
          </cell>
          <cell r="AF184">
            <v>0</v>
          </cell>
          <cell r="AG184" t="str">
            <v>NOK</v>
          </cell>
          <cell r="AH184">
            <v>6.1076388888888888E-2</v>
          </cell>
          <cell r="AI184">
            <v>0.38263888888888886</v>
          </cell>
          <cell r="AJ184">
            <v>60</v>
          </cell>
          <cell r="AK184" t="str">
            <v>H</v>
          </cell>
          <cell r="AL184"/>
          <cell r="AM184"/>
          <cell r="AN184"/>
          <cell r="AO184"/>
          <cell r="AP184"/>
          <cell r="AQ184"/>
          <cell r="AR184"/>
          <cell r="AS184"/>
          <cell r="AT184">
            <v>0.3225925925925926</v>
          </cell>
          <cell r="AU184" t="str">
            <v>NOK</v>
          </cell>
          <cell r="AV184">
            <v>0.3225925925925926</v>
          </cell>
          <cell r="AW184">
            <v>6.0046296296296285E-2</v>
          </cell>
          <cell r="AX184">
            <v>0</v>
          </cell>
          <cell r="AY184" t="str">
            <v>NOK</v>
          </cell>
          <cell r="AZ184">
            <v>6.0046296296296285E-2</v>
          </cell>
          <cell r="BA184">
            <v>0.3701388888888888</v>
          </cell>
          <cell r="BB184">
            <v>84</v>
          </cell>
          <cell r="BC184" t="str">
            <v>H</v>
          </cell>
          <cell r="BD184"/>
          <cell r="BE184"/>
          <cell r="BF184"/>
          <cell r="BG184"/>
          <cell r="BH184"/>
          <cell r="BI184"/>
          <cell r="BJ184"/>
          <cell r="BK184"/>
          <cell r="BL184">
            <v>0.32638888888888878</v>
          </cell>
          <cell r="BM184" t="str">
            <v>OK</v>
          </cell>
          <cell r="BN184">
            <v>0.32638888888888878</v>
          </cell>
          <cell r="BO184">
            <v>4.3749999999999997E-2</v>
          </cell>
          <cell r="BP184">
            <v>0</v>
          </cell>
          <cell r="BQ184" t="str">
            <v>OK</v>
          </cell>
          <cell r="BR184">
            <v>4.3749999999999997E-2</v>
          </cell>
          <cell r="BS184">
            <v>0</v>
          </cell>
          <cell r="BT184"/>
          <cell r="BU184" t="str">
            <v>LL</v>
          </cell>
          <cell r="BV184"/>
          <cell r="BW184"/>
          <cell r="BX184"/>
          <cell r="BY184"/>
          <cell r="BZ184"/>
          <cell r="CA184"/>
          <cell r="CB184"/>
          <cell r="CC184"/>
          <cell r="CD184"/>
          <cell r="CE184"/>
          <cell r="CF184"/>
          <cell r="CG184"/>
          <cell r="CH184"/>
          <cell r="CI184"/>
          <cell r="CJ184"/>
          <cell r="CK184">
            <v>0</v>
          </cell>
          <cell r="CL184"/>
          <cell r="CM184" t="str">
            <v>LL</v>
          </cell>
          <cell r="CN184"/>
          <cell r="CO184"/>
          <cell r="CP184"/>
          <cell r="CQ184"/>
          <cell r="CR184"/>
          <cell r="CS184"/>
          <cell r="CT184"/>
          <cell r="CU184"/>
          <cell r="CV184"/>
          <cell r="CW184"/>
          <cell r="CX184"/>
          <cell r="CY184"/>
          <cell r="CZ184"/>
          <cell r="DA184"/>
          <cell r="DB184"/>
          <cell r="DC184">
            <v>0.37777777777777771</v>
          </cell>
          <cell r="DD184">
            <v>40</v>
          </cell>
          <cell r="DE184" t="str">
            <v>H</v>
          </cell>
          <cell r="DF184"/>
          <cell r="DG184"/>
          <cell r="DH184"/>
          <cell r="DI184"/>
          <cell r="DJ184"/>
          <cell r="DK184"/>
          <cell r="DL184"/>
          <cell r="DM184"/>
          <cell r="DN184">
            <v>0.34648148148148139</v>
          </cell>
          <cell r="DO184" t="str">
            <v>OK</v>
          </cell>
          <cell r="DP184">
            <v>0.34648148148148139</v>
          </cell>
          <cell r="DQ184">
            <v>3.1296296296296294E-2</v>
          </cell>
          <cell r="DR184">
            <v>0</v>
          </cell>
          <cell r="DS184" t="str">
            <v>OK</v>
          </cell>
          <cell r="DT184">
            <v>3.1296296296296294E-2</v>
          </cell>
          <cell r="DU184">
            <v>0.375</v>
          </cell>
          <cell r="DV184">
            <v>84</v>
          </cell>
          <cell r="DW184" t="str">
            <v>TDP</v>
          </cell>
          <cell r="DX184" t="str">
            <v>FATHU ABDILLAH MUHTADI</v>
          </cell>
          <cell r="DY184" t="str">
            <v>QA SCORE</v>
          </cell>
          <cell r="DZ184"/>
          <cell r="EA184"/>
          <cell r="EB184"/>
          <cell r="EC184"/>
          <cell r="ED184"/>
          <cell r="EE184"/>
          <cell r="EF184">
            <v>0.33178240740740739</v>
          </cell>
          <cell r="EG184" t="str">
            <v>OK</v>
          </cell>
          <cell r="EH184">
            <v>0.33178240740740739</v>
          </cell>
          <cell r="EI184">
            <v>4.3217592592592599E-2</v>
          </cell>
          <cell r="EJ184">
            <v>0</v>
          </cell>
          <cell r="EK184" t="str">
            <v>OK</v>
          </cell>
          <cell r="EL184">
            <v>4.3217592592592599E-2</v>
          </cell>
          <cell r="EM184">
            <v>0.37152777777777779</v>
          </cell>
          <cell r="EN184">
            <v>84</v>
          </cell>
          <cell r="EO184" t="str">
            <v>TDP</v>
          </cell>
          <cell r="EP184" t="str">
            <v>M IQBAL TAWAKAL</v>
          </cell>
          <cell r="EQ184" t="str">
            <v>KETEPATAN LOGIN</v>
          </cell>
          <cell r="ER184"/>
          <cell r="ES184"/>
          <cell r="ET184"/>
          <cell r="EU184"/>
          <cell r="EV184"/>
          <cell r="EW184"/>
          <cell r="EX184">
            <v>0.32458333333333333</v>
          </cell>
          <cell r="EY184" t="str">
            <v>OK</v>
          </cell>
          <cell r="EZ184">
            <v>0.32458333333333333</v>
          </cell>
          <cell r="FA184">
            <v>4.6944444444444441E-2</v>
          </cell>
          <cell r="FB184">
            <v>0</v>
          </cell>
          <cell r="FC184" t="str">
            <v>OK</v>
          </cell>
          <cell r="FD184">
            <v>4.6944444444444441E-2</v>
          </cell>
          <cell r="FE184">
            <v>0</v>
          </cell>
          <cell r="FF184"/>
          <cell r="FG184" t="str">
            <v>LL</v>
          </cell>
          <cell r="FH184"/>
          <cell r="FI184"/>
          <cell r="FJ184"/>
          <cell r="FK184"/>
          <cell r="FL184"/>
          <cell r="FM184"/>
          <cell r="FN184"/>
          <cell r="FO184"/>
          <cell r="FP184"/>
          <cell r="FQ184"/>
          <cell r="FR184"/>
          <cell r="FS184"/>
          <cell r="FT184"/>
          <cell r="FU184"/>
          <cell r="FV184"/>
          <cell r="FW184">
            <v>0.37708333333333333</v>
          </cell>
          <cell r="FX184">
            <v>45</v>
          </cell>
          <cell r="FY184" t="str">
            <v>H</v>
          </cell>
          <cell r="FZ184"/>
          <cell r="GA184"/>
          <cell r="GB184"/>
          <cell r="GC184"/>
          <cell r="GD184"/>
          <cell r="GE184"/>
          <cell r="GF184"/>
          <cell r="GG184"/>
          <cell r="GH184">
            <v>0.34064814814814814</v>
          </cell>
          <cell r="GI184" t="str">
            <v>OK</v>
          </cell>
          <cell r="GJ184">
            <v>0.34064814814814814</v>
          </cell>
          <cell r="GK184">
            <v>3.6435185185185182E-2</v>
          </cell>
          <cell r="GL184">
            <v>0</v>
          </cell>
          <cell r="GM184" t="str">
            <v>OK</v>
          </cell>
          <cell r="GN184">
            <v>3.6435185185185182E-2</v>
          </cell>
          <cell r="GO184">
            <v>0.37083333333333335</v>
          </cell>
          <cell r="GP184">
            <v>84</v>
          </cell>
          <cell r="GQ184" t="str">
            <v>TDT</v>
          </cell>
          <cell r="GR184" t="str">
            <v>RADIANSAH</v>
          </cell>
          <cell r="GS184"/>
          <cell r="GT184"/>
          <cell r="GU184"/>
          <cell r="GV184"/>
          <cell r="GW184"/>
          <cell r="GX184"/>
          <cell r="GY184"/>
          <cell r="GZ184">
            <v>0.32982638888888899</v>
          </cell>
          <cell r="HA184" t="str">
            <v>OK</v>
          </cell>
          <cell r="HB184">
            <v>0.32982638888888899</v>
          </cell>
          <cell r="HC184">
            <v>5.0729166666666672E-2</v>
          </cell>
          <cell r="HD184">
            <v>9.7222222222223126E-3</v>
          </cell>
          <cell r="HE184" t="str">
            <v>OK</v>
          </cell>
          <cell r="HF184">
            <v>4.100694444444436E-2</v>
          </cell>
          <cell r="HG184">
            <v>0.36736111111111108</v>
          </cell>
          <cell r="HH184">
            <v>84</v>
          </cell>
          <cell r="HI184" t="str">
            <v>TDT</v>
          </cell>
          <cell r="HJ184" t="str">
            <v>RADIANSAH</v>
          </cell>
          <cell r="HK184"/>
          <cell r="HL184"/>
          <cell r="HM184"/>
          <cell r="HN184"/>
          <cell r="HO184"/>
          <cell r="HP184"/>
          <cell r="HQ184"/>
          <cell r="HR184">
            <v>0.34070601851851851</v>
          </cell>
          <cell r="HS184" t="str">
            <v>OK</v>
          </cell>
          <cell r="HT184">
            <v>0.34070601851851851</v>
          </cell>
          <cell r="HU184">
            <v>2.6655092592592591E-2</v>
          </cell>
          <cell r="HV184">
            <v>0</v>
          </cell>
          <cell r="HW184" t="str">
            <v>OK</v>
          </cell>
          <cell r="HX184">
            <v>2.6655092592592591E-2</v>
          </cell>
          <cell r="HY184">
            <v>0.36736111111111114</v>
          </cell>
          <cell r="HZ184">
            <v>84</v>
          </cell>
          <cell r="IA184" t="str">
            <v>H</v>
          </cell>
          <cell r="IB184"/>
          <cell r="IC184"/>
          <cell r="ID184"/>
          <cell r="IE184"/>
          <cell r="IF184"/>
          <cell r="IG184"/>
          <cell r="IH184"/>
          <cell r="II184"/>
          <cell r="IJ184">
            <v>0.32163194444444443</v>
          </cell>
          <cell r="IK184" t="str">
            <v>NOK</v>
          </cell>
          <cell r="IL184">
            <v>0.32163194444444443</v>
          </cell>
          <cell r="IM184">
            <v>6.6562499999999997E-2</v>
          </cell>
          <cell r="IN184">
            <v>2.0833333333333315E-2</v>
          </cell>
          <cell r="IO184" t="str">
            <v>OK</v>
          </cell>
          <cell r="IP184">
            <v>4.5729166666666682E-2</v>
          </cell>
          <cell r="IQ184">
            <v>0.375</v>
          </cell>
          <cell r="IR184">
            <v>60</v>
          </cell>
          <cell r="IS184" t="str">
            <v>TDP</v>
          </cell>
          <cell r="IT184" t="str">
            <v>MEBRI AMPERA PUTRA</v>
          </cell>
          <cell r="IU184" t="str">
            <v>CES</v>
          </cell>
          <cell r="IV184"/>
          <cell r="IW184"/>
          <cell r="IX184"/>
          <cell r="IY184"/>
          <cell r="IZ184"/>
          <cell r="JA184"/>
          <cell r="JB184">
            <v>0.32925925925925925</v>
          </cell>
          <cell r="JC184" t="str">
            <v>OK</v>
          </cell>
          <cell r="JD184">
            <v>0.32925925925925925</v>
          </cell>
          <cell r="JE184">
            <v>4.5740740740740742E-2</v>
          </cell>
          <cell r="JF184">
            <v>0</v>
          </cell>
          <cell r="JG184" t="str">
            <v>OK</v>
          </cell>
          <cell r="JH184">
            <v>4.5740740740740742E-2</v>
          </cell>
          <cell r="JI184">
            <v>0</v>
          </cell>
          <cell r="JJ184" t="str">
            <v>CT</v>
          </cell>
          <cell r="JK184" t="str">
            <v>C</v>
          </cell>
          <cell r="JL184"/>
          <cell r="JM184"/>
          <cell r="JN184"/>
          <cell r="JO184"/>
          <cell r="JP184"/>
          <cell r="JQ184"/>
          <cell r="JR184"/>
          <cell r="JS184"/>
          <cell r="JT184">
            <v>0.32291666666666669</v>
          </cell>
          <cell r="JU184" t="str">
            <v>OK</v>
          </cell>
          <cell r="JV184">
            <v>0.32291666666666669</v>
          </cell>
          <cell r="JW184">
            <v>0</v>
          </cell>
          <cell r="JX184">
            <v>0</v>
          </cell>
          <cell r="JY184" t="str">
            <v>OK</v>
          </cell>
          <cell r="JZ184">
            <v>5.2083333333333336E-2</v>
          </cell>
          <cell r="KA184">
            <v>0</v>
          </cell>
          <cell r="KB184"/>
          <cell r="KC184" t="str">
            <v>LL</v>
          </cell>
          <cell r="KD184"/>
          <cell r="KE184"/>
          <cell r="KF184"/>
          <cell r="KG184"/>
          <cell r="KH184"/>
          <cell r="KI184"/>
          <cell r="KJ184"/>
          <cell r="KK184"/>
          <cell r="KL184"/>
          <cell r="KM184"/>
          <cell r="KN184"/>
          <cell r="KO184"/>
          <cell r="KP184"/>
          <cell r="KQ184"/>
          <cell r="KR184"/>
          <cell r="KS184">
            <v>0</v>
          </cell>
          <cell r="KT184"/>
          <cell r="KU184" t="str">
            <v>LL</v>
          </cell>
          <cell r="KV184"/>
          <cell r="KW184"/>
          <cell r="KX184"/>
          <cell r="KY184"/>
          <cell r="KZ184"/>
          <cell r="LA184"/>
          <cell r="LB184"/>
          <cell r="LC184"/>
          <cell r="LD184"/>
          <cell r="LE184"/>
          <cell r="LF184"/>
          <cell r="LG184"/>
          <cell r="LH184"/>
          <cell r="LI184"/>
          <cell r="LJ184"/>
          <cell r="LK184">
            <v>0.37013888888888891</v>
          </cell>
          <cell r="LL184">
            <v>84</v>
          </cell>
          <cell r="LM184" t="str">
            <v>TDT</v>
          </cell>
          <cell r="LN184" t="str">
            <v>ADE YUSUP JAMIL</v>
          </cell>
          <cell r="LO184"/>
          <cell r="LP184"/>
          <cell r="LQ184"/>
          <cell r="LR184"/>
          <cell r="LS184"/>
          <cell r="LT184"/>
          <cell r="LU184"/>
          <cell r="LV184">
            <v>0.31805555555555559</v>
          </cell>
          <cell r="LW184" t="str">
            <v>NOK</v>
          </cell>
          <cell r="LX184">
            <v>0.31805555555555559</v>
          </cell>
          <cell r="LY184">
            <v>5.634259259259259E-2</v>
          </cell>
          <cell r="LZ184">
            <v>0</v>
          </cell>
          <cell r="MA184" t="str">
            <v>OK</v>
          </cell>
          <cell r="MB184">
            <v>5.2083333333333336E-2</v>
          </cell>
          <cell r="MC184">
            <v>0.36805555555555558</v>
          </cell>
          <cell r="MD184">
            <v>84</v>
          </cell>
          <cell r="ME184" t="str">
            <v>TDT</v>
          </cell>
          <cell r="MF184" t="str">
            <v>M IQBAL TAWAKAL</v>
          </cell>
          <cell r="MG184"/>
          <cell r="MH184"/>
          <cell r="MI184"/>
          <cell r="MJ184"/>
          <cell r="MK184"/>
          <cell r="ML184"/>
          <cell r="MM184"/>
          <cell r="MN184">
            <v>0.32848379629629632</v>
          </cell>
          <cell r="MO184" t="str">
            <v>OK</v>
          </cell>
          <cell r="MP184">
            <v>0.32848379629629632</v>
          </cell>
          <cell r="MQ184">
            <v>4.7905092592592596E-2</v>
          </cell>
          <cell r="MR184">
            <v>8.3333333333333037E-3</v>
          </cell>
          <cell r="MS184" t="str">
            <v>OK</v>
          </cell>
          <cell r="MT184">
            <v>3.9571759259259293E-2</v>
          </cell>
          <cell r="MU184">
            <v>0.37013888888888891</v>
          </cell>
          <cell r="MV184">
            <v>84</v>
          </cell>
          <cell r="MW184" t="str">
            <v>H</v>
          </cell>
          <cell r="MX184"/>
          <cell r="MY184"/>
          <cell r="MZ184"/>
          <cell r="NA184"/>
          <cell r="NB184"/>
          <cell r="NC184"/>
          <cell r="ND184"/>
          <cell r="NE184"/>
          <cell r="NF184">
            <v>0.35108796296296296</v>
          </cell>
          <cell r="NG184" t="str">
            <v>OK</v>
          </cell>
          <cell r="NH184">
            <v>0.35108796296296296</v>
          </cell>
          <cell r="NI184">
            <v>3.2939814814814811E-2</v>
          </cell>
          <cell r="NJ184">
            <v>1.388888888888884E-2</v>
          </cell>
          <cell r="NK184" t="str">
            <v>OK</v>
          </cell>
          <cell r="NL184">
            <v>1.9050925925925971E-2</v>
          </cell>
          <cell r="NM184">
            <v>0.36736111111111114</v>
          </cell>
          <cell r="NN184">
            <v>84</v>
          </cell>
          <cell r="NO184" t="str">
            <v>H</v>
          </cell>
          <cell r="NP184"/>
          <cell r="NQ184"/>
          <cell r="NR184"/>
          <cell r="NS184"/>
          <cell r="NT184"/>
          <cell r="NU184"/>
          <cell r="NV184"/>
          <cell r="NW184"/>
          <cell r="NX184">
            <v>0.3192476851851852</v>
          </cell>
          <cell r="NY184" t="str">
            <v>NOK</v>
          </cell>
          <cell r="NZ184">
            <v>0.3192476851851852</v>
          </cell>
          <cell r="OA184">
            <v>4.8113425925925921E-2</v>
          </cell>
          <cell r="OB184">
            <v>0</v>
          </cell>
          <cell r="OC184" t="str">
            <v>OK</v>
          </cell>
          <cell r="OD184">
            <v>4.8113425925925921E-2</v>
          </cell>
          <cell r="OE184">
            <v>0.40763888888888888</v>
          </cell>
          <cell r="OF184">
            <v>84</v>
          </cell>
          <cell r="OG184" t="str">
            <v>H</v>
          </cell>
          <cell r="OH184"/>
          <cell r="OI184"/>
          <cell r="OJ184"/>
          <cell r="OK184"/>
          <cell r="OL184"/>
          <cell r="OM184"/>
          <cell r="ON184"/>
          <cell r="OO184"/>
          <cell r="OP184">
            <v>0.36050925925925925</v>
          </cell>
          <cell r="OQ184" t="str">
            <v>OK</v>
          </cell>
          <cell r="OR184">
            <v>0.36050925925925925</v>
          </cell>
          <cell r="OS184">
            <v>4.7129629629629625E-2</v>
          </cell>
          <cell r="OT184">
            <v>0</v>
          </cell>
          <cell r="OU184" t="str">
            <v>OK</v>
          </cell>
          <cell r="OV184">
            <v>4.7129629629629625E-2</v>
          </cell>
          <cell r="OW184">
            <v>0</v>
          </cell>
          <cell r="OX184"/>
          <cell r="OY184" t="str">
            <v>LL</v>
          </cell>
          <cell r="OZ184"/>
          <cell r="PA184"/>
          <cell r="PB184"/>
          <cell r="PC184"/>
          <cell r="PD184"/>
          <cell r="PE184"/>
          <cell r="PF184"/>
          <cell r="PG184"/>
          <cell r="PH184"/>
          <cell r="PI184"/>
          <cell r="PJ184"/>
          <cell r="PK184"/>
          <cell r="PL184"/>
          <cell r="PM184"/>
          <cell r="PN184"/>
          <cell r="PO184">
            <v>0</v>
          </cell>
          <cell r="PP184"/>
          <cell r="PQ184" t="str">
            <v>LL</v>
          </cell>
          <cell r="PR184"/>
          <cell r="PS184"/>
          <cell r="PT184"/>
          <cell r="PU184"/>
          <cell r="PV184"/>
          <cell r="PW184"/>
          <cell r="PX184"/>
          <cell r="PY184"/>
          <cell r="PZ184"/>
          <cell r="QA184"/>
          <cell r="QB184"/>
          <cell r="QC184"/>
          <cell r="QD184"/>
          <cell r="QE184"/>
          <cell r="QF184"/>
          <cell r="QG184">
            <v>0.37430555555555545</v>
          </cell>
          <cell r="QH184">
            <v>58</v>
          </cell>
          <cell r="QI184" t="str">
            <v>H</v>
          </cell>
          <cell r="QJ184"/>
          <cell r="QK184"/>
          <cell r="QL184"/>
          <cell r="QM184"/>
          <cell r="QN184"/>
          <cell r="QO184"/>
          <cell r="QP184"/>
          <cell r="QQ184"/>
          <cell r="QR184">
            <v>0.33273148148148135</v>
          </cell>
          <cell r="QS184" t="str">
            <v>OK</v>
          </cell>
          <cell r="QT184">
            <v>0.33273148148148135</v>
          </cell>
          <cell r="QU184">
            <v>4.1574074074074069E-2</v>
          </cell>
          <cell r="QV184">
            <v>0</v>
          </cell>
          <cell r="QW184" t="str">
            <v>OK</v>
          </cell>
          <cell r="QX184">
            <v>4.1574074074074069E-2</v>
          </cell>
          <cell r="QY184">
            <v>0.37083333333333335</v>
          </cell>
          <cell r="QZ184">
            <v>84</v>
          </cell>
          <cell r="RA184" t="str">
            <v>TDT</v>
          </cell>
          <cell r="RB184" t="str">
            <v>M IQBAL TAWAKAL</v>
          </cell>
          <cell r="RC184"/>
          <cell r="RD184"/>
          <cell r="RE184"/>
          <cell r="RF184"/>
          <cell r="RG184"/>
          <cell r="RH184"/>
          <cell r="RI184"/>
          <cell r="RJ184">
            <v>0.31875000000000003</v>
          </cell>
          <cell r="RK184" t="str">
            <v>NOK</v>
          </cell>
          <cell r="RL184">
            <v>0.31875000000000003</v>
          </cell>
          <cell r="RM184">
            <v>5.4999999999999993E-2</v>
          </cell>
          <cell r="RN184">
            <v>0</v>
          </cell>
          <cell r="RO184" t="str">
            <v>OK</v>
          </cell>
          <cell r="RP184">
            <v>5.2083333333333336E-2</v>
          </cell>
          <cell r="RQ184">
            <v>0.37152777777777779</v>
          </cell>
          <cell r="RR184">
            <v>84</v>
          </cell>
          <cell r="RS184" t="str">
            <v>H</v>
          </cell>
          <cell r="RT184"/>
          <cell r="RU184"/>
          <cell r="RV184"/>
          <cell r="RW184"/>
          <cell r="RX184"/>
          <cell r="RY184"/>
          <cell r="RZ184"/>
          <cell r="SA184"/>
          <cell r="SB184">
            <v>0.33114583333333336</v>
          </cell>
          <cell r="SC184" t="str">
            <v>OK</v>
          </cell>
          <cell r="SD184">
            <v>0.33114583333333336</v>
          </cell>
          <cell r="SE184">
            <v>4.0381944444444443E-2</v>
          </cell>
          <cell r="SF184">
            <v>0</v>
          </cell>
          <cell r="SG184" t="str">
            <v>OK</v>
          </cell>
          <cell r="SH184">
            <v>4.0381944444444443E-2</v>
          </cell>
          <cell r="SI184">
            <v>0.41319444444444442</v>
          </cell>
          <cell r="SJ184">
            <v>84</v>
          </cell>
          <cell r="SK184" t="str">
            <v>H</v>
          </cell>
          <cell r="SL184"/>
          <cell r="SM184"/>
          <cell r="SN184"/>
          <cell r="SO184"/>
          <cell r="SP184"/>
          <cell r="SQ184"/>
          <cell r="SR184"/>
          <cell r="SS184"/>
          <cell r="ST184">
            <v>0.36804398148148143</v>
          </cell>
          <cell r="SU184" t="str">
            <v>OK</v>
          </cell>
          <cell r="SV184">
            <v>0.36804398148148143</v>
          </cell>
          <cell r="SW184">
            <v>4.5150462962962962E-2</v>
          </cell>
          <cell r="SX184">
            <v>0</v>
          </cell>
          <cell r="SY184" t="str">
            <v>OK</v>
          </cell>
          <cell r="SZ184">
            <v>4.5150462962962962E-2</v>
          </cell>
          <cell r="TA184">
            <v>0</v>
          </cell>
          <cell r="TB184"/>
          <cell r="TC184" t="str">
            <v>LL</v>
          </cell>
          <cell r="TD184"/>
          <cell r="TE184"/>
          <cell r="TF184"/>
          <cell r="TG184"/>
          <cell r="TH184"/>
          <cell r="TI184"/>
          <cell r="TJ184"/>
          <cell r="TK184"/>
          <cell r="TL184"/>
          <cell r="TM184"/>
          <cell r="TN184"/>
          <cell r="TO184"/>
          <cell r="TP184"/>
          <cell r="TQ184"/>
          <cell r="TR184"/>
          <cell r="TS184">
            <v>0</v>
          </cell>
          <cell r="TT184"/>
          <cell r="TU184" t="str">
            <v>LL</v>
          </cell>
          <cell r="TV184"/>
          <cell r="TW184"/>
          <cell r="TX184"/>
          <cell r="TY184"/>
          <cell r="TZ184"/>
          <cell r="UA184"/>
          <cell r="UB184"/>
          <cell r="UC184"/>
          <cell r="UD184"/>
          <cell r="UE184"/>
          <cell r="UF184"/>
          <cell r="UG184"/>
          <cell r="UH184"/>
          <cell r="UI184"/>
          <cell r="UJ184"/>
          <cell r="UK184"/>
          <cell r="UL184"/>
          <cell r="UM184"/>
          <cell r="UN184"/>
          <cell r="UO184"/>
          <cell r="UP184"/>
          <cell r="UQ184"/>
          <cell r="UR184"/>
          <cell r="US184"/>
          <cell r="UT184"/>
          <cell r="UU184"/>
          <cell r="UV184"/>
          <cell r="UW184"/>
          <cell r="UX184"/>
          <cell r="UY184"/>
          <cell r="UZ184"/>
          <cell r="VA184"/>
          <cell r="VB184"/>
          <cell r="VC184"/>
          <cell r="VD184">
            <v>53</v>
          </cell>
          <cell r="VE184">
            <v>60</v>
          </cell>
          <cell r="VF184">
            <v>84</v>
          </cell>
          <cell r="VG184">
            <v>0</v>
          </cell>
          <cell r="VH184">
            <v>0</v>
          </cell>
          <cell r="VI184">
            <v>40</v>
          </cell>
          <cell r="VJ184">
            <v>84</v>
          </cell>
          <cell r="VK184">
            <v>84</v>
          </cell>
          <cell r="VL184">
            <v>0</v>
          </cell>
          <cell r="VM184">
            <v>45</v>
          </cell>
          <cell r="VN184">
            <v>84</v>
          </cell>
          <cell r="VO184">
            <v>84</v>
          </cell>
          <cell r="VP184">
            <v>84</v>
          </cell>
          <cell r="VQ184">
            <v>60</v>
          </cell>
          <cell r="VR184" t="str">
            <v>CT</v>
          </cell>
          <cell r="VS184">
            <v>0</v>
          </cell>
          <cell r="VT184">
            <v>0</v>
          </cell>
          <cell r="VU184">
            <v>84</v>
          </cell>
          <cell r="VV184">
            <v>84</v>
          </cell>
          <cell r="VW184">
            <v>84</v>
          </cell>
          <cell r="VX184">
            <v>84</v>
          </cell>
          <cell r="VY184">
            <v>84</v>
          </cell>
          <cell r="VZ184">
            <v>0</v>
          </cell>
          <cell r="WA184">
            <v>0</v>
          </cell>
          <cell r="WB184">
            <v>58</v>
          </cell>
          <cell r="WC184">
            <v>84</v>
          </cell>
          <cell r="WD184">
            <v>84</v>
          </cell>
          <cell r="WE184">
            <v>84</v>
          </cell>
          <cell r="WF184">
            <v>0</v>
          </cell>
          <cell r="WG184">
            <v>0</v>
          </cell>
          <cell r="WH184">
            <v>0</v>
          </cell>
          <cell r="WI184"/>
          <cell r="WJ184" t="str">
            <v>H</v>
          </cell>
          <cell r="WK184" t="str">
            <v>H</v>
          </cell>
          <cell r="WL184" t="str">
            <v>H</v>
          </cell>
          <cell r="WM184" t="str">
            <v>LL</v>
          </cell>
          <cell r="WN184" t="str">
            <v>LL</v>
          </cell>
          <cell r="WO184" t="str">
            <v>H</v>
          </cell>
          <cell r="WP184" t="str">
            <v>TDP</v>
          </cell>
          <cell r="WQ184" t="str">
            <v>TDP</v>
          </cell>
          <cell r="WR184" t="str">
            <v>LL</v>
          </cell>
          <cell r="WS184" t="str">
            <v>H</v>
          </cell>
          <cell r="WT184" t="str">
            <v>TDT</v>
          </cell>
          <cell r="WU184" t="str">
            <v>TDT</v>
          </cell>
          <cell r="WV184" t="str">
            <v>H</v>
          </cell>
          <cell r="WW184" t="str">
            <v>TDP</v>
          </cell>
          <cell r="WX184" t="str">
            <v>C</v>
          </cell>
          <cell r="WY184" t="str">
            <v>LL</v>
          </cell>
          <cell r="WZ184" t="str">
            <v>LL</v>
          </cell>
          <cell r="XA184" t="str">
            <v>TDT</v>
          </cell>
          <cell r="XB184" t="str">
            <v>TDT</v>
          </cell>
          <cell r="XC184" t="str">
            <v>H</v>
          </cell>
          <cell r="XD184" t="str">
            <v>H</v>
          </cell>
          <cell r="XE184" t="str">
            <v>H</v>
          </cell>
          <cell r="XF184" t="str">
            <v>LL</v>
          </cell>
          <cell r="XG184" t="str">
            <v>LL</v>
          </cell>
          <cell r="XH184" t="str">
            <v>H</v>
          </cell>
          <cell r="XI184" t="str">
            <v>TDT</v>
          </cell>
          <cell r="XJ184" t="str">
            <v>H</v>
          </cell>
          <cell r="XK184" t="str">
            <v>H</v>
          </cell>
          <cell r="XL184" t="str">
            <v>LL</v>
          </cell>
          <cell r="XM184" t="str">
            <v>LL</v>
          </cell>
          <cell r="XN184">
            <v>0</v>
          </cell>
          <cell r="XO184"/>
          <cell r="XP184">
            <v>0</v>
          </cell>
          <cell r="XQ184">
            <v>0</v>
          </cell>
          <cell r="XR184">
            <v>0</v>
          </cell>
          <cell r="XS184">
            <v>0</v>
          </cell>
          <cell r="XT184">
            <v>0</v>
          </cell>
          <cell r="XU184">
            <v>0</v>
          </cell>
          <cell r="XV184" t="str">
            <v>FATHU ABDILLAH MUHTADI</v>
          </cell>
          <cell r="XW184" t="str">
            <v>M IQBAL TAWAKAL</v>
          </cell>
          <cell r="XX184">
            <v>0</v>
          </cell>
          <cell r="XY184">
            <v>0</v>
          </cell>
          <cell r="XZ184" t="str">
            <v>RADIANSAH</v>
          </cell>
          <cell r="YA184" t="str">
            <v>RADIANSAH</v>
          </cell>
          <cell r="YB184">
            <v>0</v>
          </cell>
          <cell r="YC184" t="str">
            <v>MEBRI AMPERA PUTRA</v>
          </cell>
          <cell r="YD184">
            <v>0</v>
          </cell>
          <cell r="YE184">
            <v>0</v>
          </cell>
          <cell r="YF184">
            <v>0</v>
          </cell>
          <cell r="YG184" t="str">
            <v>ADE YUSUP JAMIL</v>
          </cell>
          <cell r="YH184" t="str">
            <v>M IQBAL TAWAKAL</v>
          </cell>
          <cell r="YI184">
            <v>0</v>
          </cell>
          <cell r="YJ184">
            <v>0</v>
          </cell>
          <cell r="YK184">
            <v>0</v>
          </cell>
          <cell r="YL184">
            <v>0</v>
          </cell>
          <cell r="YM184">
            <v>0</v>
          </cell>
          <cell r="YN184">
            <v>0</v>
          </cell>
          <cell r="YO184" t="str">
            <v>M IQBAL TAWAKAL</v>
          </cell>
          <cell r="YP184">
            <v>0</v>
          </cell>
          <cell r="YQ184">
            <v>0</v>
          </cell>
          <cell r="YR184">
            <v>0</v>
          </cell>
          <cell r="YS184">
            <v>0</v>
          </cell>
          <cell r="YT184">
            <v>0</v>
          </cell>
          <cell r="YU184"/>
          <cell r="YV184">
            <v>0</v>
          </cell>
          <cell r="YW184">
            <v>0</v>
          </cell>
          <cell r="YX184">
            <v>0</v>
          </cell>
          <cell r="YY184">
            <v>0</v>
          </cell>
          <cell r="YZ184">
            <v>0</v>
          </cell>
          <cell r="ZA184">
            <v>0</v>
          </cell>
          <cell r="ZB184" t="str">
            <v>QA SCORE</v>
          </cell>
          <cell r="ZC184" t="str">
            <v>KETEPATAN LOGIN</v>
          </cell>
          <cell r="ZD184">
            <v>0</v>
          </cell>
          <cell r="ZE184">
            <v>0</v>
          </cell>
          <cell r="ZF184">
            <v>0</v>
          </cell>
          <cell r="ZG184">
            <v>0</v>
          </cell>
          <cell r="ZH184">
            <v>0</v>
          </cell>
          <cell r="ZI184" t="str">
            <v>CES</v>
          </cell>
          <cell r="ZJ184">
            <v>0</v>
          </cell>
          <cell r="ZK184">
            <v>0</v>
          </cell>
          <cell r="ZL184">
            <v>0</v>
          </cell>
          <cell r="ZM184">
            <v>0</v>
          </cell>
          <cell r="ZN184">
            <v>0</v>
          </cell>
          <cell r="ZO184">
            <v>0</v>
          </cell>
          <cell r="ZP184">
            <v>0</v>
          </cell>
          <cell r="ZQ184">
            <v>0</v>
          </cell>
          <cell r="ZR184">
            <v>0</v>
          </cell>
          <cell r="ZS184">
            <v>0</v>
          </cell>
          <cell r="ZT184">
            <v>0</v>
          </cell>
          <cell r="ZU184">
            <v>0</v>
          </cell>
          <cell r="ZV184">
            <v>0</v>
          </cell>
          <cell r="ZW184">
            <v>0</v>
          </cell>
          <cell r="ZX184">
            <v>0</v>
          </cell>
          <cell r="ZY184">
            <v>0</v>
          </cell>
          <cell r="ZZ184">
            <v>0</v>
          </cell>
          <cell r="AAA184"/>
          <cell r="AAB184">
            <v>0.3701388888888888</v>
          </cell>
          <cell r="AAC184">
            <v>0</v>
          </cell>
          <cell r="AAD184">
            <v>0</v>
          </cell>
          <cell r="AAE184">
            <v>0.37777777777777771</v>
          </cell>
          <cell r="AAF184">
            <v>0.375</v>
          </cell>
          <cell r="AAG184">
            <v>0.37152777777777779</v>
          </cell>
          <cell r="AAH184">
            <v>0</v>
          </cell>
          <cell r="AAI184">
            <v>0.37708333333333333</v>
          </cell>
          <cell r="AAJ184">
            <v>0.37083333333333335</v>
          </cell>
          <cell r="AAK184">
            <v>0.36736111111111108</v>
          </cell>
          <cell r="AAL184">
            <v>0.36736111111111114</v>
          </cell>
          <cell r="AAM184">
            <v>0.375</v>
          </cell>
          <cell r="AAN184">
            <v>0</v>
          </cell>
          <cell r="AAO184">
            <v>0</v>
          </cell>
          <cell r="AAP184">
            <v>0</v>
          </cell>
          <cell r="AAQ184">
            <v>0.37013888888888891</v>
          </cell>
          <cell r="AAR184">
            <v>0.36805555555555558</v>
          </cell>
          <cell r="AAS184">
            <v>0.37013888888888891</v>
          </cell>
          <cell r="AAT184">
            <v>0.36736111111111114</v>
          </cell>
          <cell r="AAU184">
            <v>0.40763888888888888</v>
          </cell>
          <cell r="AAV184">
            <v>0</v>
          </cell>
          <cell r="AAW184">
            <v>0</v>
          </cell>
          <cell r="AAX184">
            <v>0.37430555555555545</v>
          </cell>
          <cell r="AAY184">
            <v>0.37083333333333335</v>
          </cell>
          <cell r="AAZ184">
            <v>0.37152777777777779</v>
          </cell>
          <cell r="ABA184">
            <v>0.41319444444444442</v>
          </cell>
          <cell r="ABB184">
            <v>0</v>
          </cell>
          <cell r="ABC184">
            <v>0</v>
          </cell>
          <cell r="ABD184">
            <v>0</v>
          </cell>
          <cell r="ABE184">
            <v>0</v>
          </cell>
          <cell r="ABF184">
            <v>0</v>
          </cell>
          <cell r="ABG184"/>
          <cell r="ABH184">
            <v>0</v>
          </cell>
          <cell r="ABI184">
            <v>0</v>
          </cell>
          <cell r="ABJ184">
            <v>0</v>
          </cell>
          <cell r="ABK184">
            <v>0</v>
          </cell>
          <cell r="ABL184">
            <v>0</v>
          </cell>
          <cell r="ABM184">
            <v>0</v>
          </cell>
          <cell r="ABN184">
            <v>0</v>
          </cell>
          <cell r="ABO184">
            <v>0</v>
          </cell>
          <cell r="ABP184">
            <v>0</v>
          </cell>
          <cell r="ABQ184">
            <v>0</v>
          </cell>
          <cell r="ABR184">
            <v>0</v>
          </cell>
          <cell r="ABS184">
            <v>0</v>
          </cell>
          <cell r="ABT184">
            <v>0</v>
          </cell>
          <cell r="ABU184">
            <v>0</v>
          </cell>
          <cell r="ABV184">
            <v>0</v>
          </cell>
          <cell r="ABW184">
            <v>0</v>
          </cell>
          <cell r="ABX184">
            <v>0</v>
          </cell>
          <cell r="ABY184">
            <v>0</v>
          </cell>
          <cell r="ABZ184">
            <v>0</v>
          </cell>
          <cell r="ACA184">
            <v>0</v>
          </cell>
          <cell r="ACB184">
            <v>0</v>
          </cell>
          <cell r="ACC184">
            <v>0</v>
          </cell>
          <cell r="ACD184">
            <v>0</v>
          </cell>
          <cell r="ACE184">
            <v>0</v>
          </cell>
          <cell r="ACF184">
            <v>0</v>
          </cell>
          <cell r="ACG184">
            <v>0</v>
          </cell>
          <cell r="ACH184">
            <v>0</v>
          </cell>
          <cell r="ACI184">
            <v>0</v>
          </cell>
          <cell r="ACJ184">
            <v>0</v>
          </cell>
          <cell r="ACK184">
            <v>0</v>
          </cell>
          <cell r="ACL184">
            <v>0</v>
          </cell>
          <cell r="ACM184"/>
          <cell r="ACN184">
            <v>0</v>
          </cell>
          <cell r="ACO184">
            <v>0</v>
          </cell>
          <cell r="ACP184">
            <v>0</v>
          </cell>
          <cell r="ACQ184">
            <v>0</v>
          </cell>
          <cell r="ACR184">
            <v>0</v>
          </cell>
          <cell r="ACS184">
            <v>0</v>
          </cell>
          <cell r="ACT184">
            <v>0</v>
          </cell>
          <cell r="ACU184">
            <v>0</v>
          </cell>
          <cell r="ACV184">
            <v>0</v>
          </cell>
          <cell r="ACW184">
            <v>0</v>
          </cell>
          <cell r="ACX184">
            <v>0</v>
          </cell>
          <cell r="ACY184">
            <v>0</v>
          </cell>
          <cell r="ACZ184">
            <v>0</v>
          </cell>
          <cell r="ADA184">
            <v>0</v>
          </cell>
          <cell r="ADB184">
            <v>0</v>
          </cell>
          <cell r="ADC184">
            <v>0</v>
          </cell>
          <cell r="ADD184">
            <v>0</v>
          </cell>
          <cell r="ADE184">
            <v>0</v>
          </cell>
          <cell r="ADF184">
            <v>0</v>
          </cell>
          <cell r="ADG184">
            <v>0</v>
          </cell>
          <cell r="ADH184">
            <v>0</v>
          </cell>
          <cell r="ADI184">
            <v>0</v>
          </cell>
          <cell r="ADJ184">
            <v>0</v>
          </cell>
          <cell r="ADK184">
            <v>0</v>
          </cell>
          <cell r="ADL184">
            <v>0</v>
          </cell>
          <cell r="ADM184">
            <v>0</v>
          </cell>
          <cell r="ADN184">
            <v>0</v>
          </cell>
          <cell r="ADO184">
            <v>0</v>
          </cell>
          <cell r="ADP184">
            <v>0</v>
          </cell>
          <cell r="ADQ184">
            <v>0</v>
          </cell>
          <cell r="ADR184">
            <v>0</v>
          </cell>
          <cell r="ADS184"/>
          <cell r="ADT184" t="str">
            <v>HAMDANI NUR ARIPIN</v>
          </cell>
          <cell r="ADU184" t="str">
            <v>POSTPAID</v>
          </cell>
          <cell r="ADV184">
            <v>0.4798958333333333</v>
          </cell>
          <cell r="ADW184">
            <v>0.3225925925925926</v>
          </cell>
          <cell r="ADX184">
            <v>0.32638888888888878</v>
          </cell>
          <cell r="ADY184">
            <v>0</v>
          </cell>
          <cell r="ADZ184">
            <v>0</v>
          </cell>
          <cell r="AEA184">
            <v>0.34648148148148139</v>
          </cell>
          <cell r="AEB184">
            <v>0.33178240740740739</v>
          </cell>
          <cell r="AEC184">
            <v>0.32458333333333333</v>
          </cell>
          <cell r="AED184">
            <v>0</v>
          </cell>
          <cell r="AEE184">
            <v>0.34064814814814814</v>
          </cell>
          <cell r="AEF184">
            <v>0.32982638888888899</v>
          </cell>
          <cell r="AEG184">
            <v>0.34070601851851851</v>
          </cell>
          <cell r="AEH184">
            <v>0.32163194444444443</v>
          </cell>
          <cell r="AEI184">
            <v>0.32925925925925925</v>
          </cell>
          <cell r="AEJ184">
            <v>0.32291666666666669</v>
          </cell>
          <cell r="AEK184">
            <v>0</v>
          </cell>
          <cell r="AEL184">
            <v>0</v>
          </cell>
          <cell r="AEM184">
            <v>0.31805555555555559</v>
          </cell>
          <cell r="AEN184">
            <v>0.32848379629629632</v>
          </cell>
          <cell r="AEO184">
            <v>0.35108796296296296</v>
          </cell>
          <cell r="AEP184">
            <v>0.3192476851851852</v>
          </cell>
          <cell r="AEQ184">
            <v>0.36050925925925925</v>
          </cell>
          <cell r="AER184">
            <v>0</v>
          </cell>
          <cell r="AES184">
            <v>0</v>
          </cell>
          <cell r="AET184">
            <v>0.33273148148148135</v>
          </cell>
          <cell r="AEU184">
            <v>0.31875000000000003</v>
          </cell>
          <cell r="AEV184">
            <v>0.33114583333333336</v>
          </cell>
          <cell r="AEW184">
            <v>0.36804398148148143</v>
          </cell>
          <cell r="AEX184">
            <v>0</v>
          </cell>
          <cell r="AEY184">
            <v>0</v>
          </cell>
          <cell r="AEZ184">
            <v>0</v>
          </cell>
          <cell r="AFA184"/>
          <cell r="AFB184">
            <v>0.4798958333333333</v>
          </cell>
          <cell r="AFC184">
            <v>0.3225925925925926</v>
          </cell>
          <cell r="AFD184">
            <v>0.32638888888888878</v>
          </cell>
          <cell r="AFE184">
            <v>0</v>
          </cell>
          <cell r="AFF184">
            <v>0</v>
          </cell>
          <cell r="AFG184">
            <v>0.34648148148148139</v>
          </cell>
          <cell r="AFH184">
            <v>0.33178240740740739</v>
          </cell>
          <cell r="AFI184">
            <v>0.32458333333333333</v>
          </cell>
          <cell r="AFJ184">
            <v>0</v>
          </cell>
          <cell r="AFK184">
            <v>0.34064814814814814</v>
          </cell>
          <cell r="AFL184">
            <v>0.32982638888888899</v>
          </cell>
          <cell r="AFM184">
            <v>0.34070601851851851</v>
          </cell>
          <cell r="AFN184">
            <v>0.32163194444444443</v>
          </cell>
          <cell r="AFO184">
            <v>0.32925925925925925</v>
          </cell>
          <cell r="AFP184">
            <v>0.32291666666666669</v>
          </cell>
          <cell r="AFQ184">
            <v>0</v>
          </cell>
          <cell r="AFR184">
            <v>0</v>
          </cell>
          <cell r="AFS184">
            <v>0.31805555555555559</v>
          </cell>
          <cell r="AFT184">
            <v>0.32848379629629632</v>
          </cell>
          <cell r="AFU184">
            <v>0.35108796296296296</v>
          </cell>
          <cell r="AFV184">
            <v>0.3192476851851852</v>
          </cell>
          <cell r="AFW184">
            <v>0.36050925925925925</v>
          </cell>
          <cell r="AFX184">
            <v>0</v>
          </cell>
          <cell r="AFY184">
            <v>0</v>
          </cell>
          <cell r="AFZ184">
            <v>0.33273148148148135</v>
          </cell>
          <cell r="AGA184">
            <v>0.31875000000000003</v>
          </cell>
          <cell r="AGB184">
            <v>0.33114583333333336</v>
          </cell>
          <cell r="AGC184">
            <v>0.36804398148148143</v>
          </cell>
          <cell r="AGD184">
            <v>0</v>
          </cell>
          <cell r="AGE184">
            <v>0</v>
          </cell>
          <cell r="AGF184">
            <v>0</v>
          </cell>
          <cell r="AGH184" t="str">
            <v>HAMDANI NUR ARIPIN</v>
          </cell>
          <cell r="AGI184" t="str">
            <v>POSTPAID</v>
          </cell>
          <cell r="AGJ184">
            <v>6.1076388888888888E-2</v>
          </cell>
          <cell r="AGK184">
            <v>6.0046296296296285E-2</v>
          </cell>
          <cell r="AGL184">
            <v>4.3749999999999997E-2</v>
          </cell>
          <cell r="AGM184">
            <v>0</v>
          </cell>
          <cell r="AGN184">
            <v>0</v>
          </cell>
          <cell r="AGO184">
            <v>3.1296296296296294E-2</v>
          </cell>
          <cell r="AGP184">
            <v>4.3217592592592599E-2</v>
          </cell>
          <cell r="AGQ184">
            <v>4.6944444444444441E-2</v>
          </cell>
          <cell r="AGR184">
            <v>0</v>
          </cell>
          <cell r="AGS184">
            <v>3.6435185185185182E-2</v>
          </cell>
          <cell r="AGT184">
            <v>5.0729166666666672E-2</v>
          </cell>
          <cell r="AGU184">
            <v>2.6655092592592591E-2</v>
          </cell>
          <cell r="AGV184">
            <v>6.6562499999999997E-2</v>
          </cell>
          <cell r="AGW184">
            <v>4.5740740740740742E-2</v>
          </cell>
          <cell r="AGX184">
            <v>0</v>
          </cell>
          <cell r="AGY184">
            <v>0</v>
          </cell>
          <cell r="AGZ184">
            <v>0</v>
          </cell>
          <cell r="AHA184">
            <v>5.634259259259259E-2</v>
          </cell>
          <cell r="AHB184">
            <v>4.7905092592592596E-2</v>
          </cell>
          <cell r="AHC184">
            <v>3.2939814814814811E-2</v>
          </cell>
          <cell r="AHD184">
            <v>4.8113425925925921E-2</v>
          </cell>
          <cell r="AHE184">
            <v>4.7129629629629625E-2</v>
          </cell>
          <cell r="AHF184">
            <v>0</v>
          </cell>
          <cell r="AHG184">
            <v>0</v>
          </cell>
          <cell r="AHH184">
            <v>4.1574074074074069E-2</v>
          </cell>
          <cell r="AHI184">
            <v>5.4999999999999993E-2</v>
          </cell>
          <cell r="AHJ184">
            <v>4.0381944444444443E-2</v>
          </cell>
          <cell r="AHK184">
            <v>4.5150462962962962E-2</v>
          </cell>
          <cell r="AHL184">
            <v>0</v>
          </cell>
          <cell r="AHM184">
            <v>0</v>
          </cell>
          <cell r="AHN184">
            <v>0</v>
          </cell>
          <cell r="AHO184">
            <v>4.6349537037037029E-2</v>
          </cell>
          <cell r="AHP184"/>
          <cell r="AHQ184">
            <v>5277</v>
          </cell>
          <cell r="AHR184">
            <v>5188</v>
          </cell>
          <cell r="AHS184">
            <v>3780</v>
          </cell>
          <cell r="AHT184">
            <v>0</v>
          </cell>
          <cell r="AHU184">
            <v>0</v>
          </cell>
          <cell r="AHV184">
            <v>2704</v>
          </cell>
          <cell r="AHW184">
            <v>3734</v>
          </cell>
          <cell r="AHX184">
            <v>4056</v>
          </cell>
          <cell r="AHY184">
            <v>0</v>
          </cell>
          <cell r="AHZ184">
            <v>3148</v>
          </cell>
          <cell r="AIA184">
            <v>4383</v>
          </cell>
          <cell r="AIB184">
            <v>2303</v>
          </cell>
          <cell r="AIC184">
            <v>5751</v>
          </cell>
          <cell r="AID184">
            <v>3952</v>
          </cell>
          <cell r="AIE184">
            <v>0</v>
          </cell>
          <cell r="AIF184">
            <v>0</v>
          </cell>
          <cell r="AIG184">
            <v>0</v>
          </cell>
          <cell r="AIH184">
            <v>4868</v>
          </cell>
          <cell r="AII184">
            <v>4139</v>
          </cell>
          <cell r="AIJ184">
            <v>2846</v>
          </cell>
          <cell r="AIK184">
            <v>4157</v>
          </cell>
          <cell r="AIL184">
            <v>4072</v>
          </cell>
          <cell r="AIM184">
            <v>0</v>
          </cell>
          <cell r="AIN184">
            <v>0</v>
          </cell>
          <cell r="AIO184">
            <v>3592</v>
          </cell>
          <cell r="AIP184">
            <v>4752</v>
          </cell>
          <cell r="AIQ184">
            <v>3489</v>
          </cell>
          <cell r="AIR184">
            <v>3901</v>
          </cell>
          <cell r="AIS184">
            <v>0</v>
          </cell>
          <cell r="AIT184">
            <v>0</v>
          </cell>
          <cell r="AIU184">
            <v>0</v>
          </cell>
          <cell r="AIW184" t="str">
            <v>HAMDANI NUR ARIPIN</v>
          </cell>
          <cell r="AIX184" t="str">
            <v>POSTPAID</v>
          </cell>
          <cell r="AIY184">
            <v>6.1076388888888888E-2</v>
          </cell>
          <cell r="AIZ184">
            <v>6.0046296296296285E-2</v>
          </cell>
          <cell r="AJA184">
            <v>4.3749999999999997E-2</v>
          </cell>
          <cell r="AJB184">
            <v>0</v>
          </cell>
          <cell r="AJC184">
            <v>0</v>
          </cell>
          <cell r="AJD184">
            <v>3.1296296296296294E-2</v>
          </cell>
          <cell r="AJE184">
            <v>4.3217592592592599E-2</v>
          </cell>
          <cell r="AJF184">
            <v>4.6944444444444441E-2</v>
          </cell>
          <cell r="AJG184">
            <v>0</v>
          </cell>
          <cell r="AJH184">
            <v>3.6435185185185182E-2</v>
          </cell>
          <cell r="AJI184">
            <v>4.100694444444436E-2</v>
          </cell>
          <cell r="AJJ184">
            <v>2.6655092592592591E-2</v>
          </cell>
          <cell r="AJK184">
            <v>4.5729166666666682E-2</v>
          </cell>
          <cell r="AJL184">
            <v>4.5740740740740742E-2</v>
          </cell>
          <cell r="AJM184">
            <v>5.2083333333333336E-2</v>
          </cell>
          <cell r="AJN184">
            <v>0</v>
          </cell>
          <cell r="AJO184">
            <v>0</v>
          </cell>
          <cell r="AJP184">
            <v>5.2083333333333336E-2</v>
          </cell>
          <cell r="AJQ184">
            <v>3.9571759259259293E-2</v>
          </cell>
          <cell r="AJR184">
            <v>1.9050925925925971E-2</v>
          </cell>
          <cell r="AJS184">
            <v>4.8113425925925921E-2</v>
          </cell>
          <cell r="AJT184">
            <v>4.7129629629629625E-2</v>
          </cell>
          <cell r="AJU184">
            <v>0</v>
          </cell>
          <cell r="AJV184">
            <v>0</v>
          </cell>
          <cell r="AJW184">
            <v>4.1574074074074069E-2</v>
          </cell>
          <cell r="AJX184">
            <v>5.2083333333333336E-2</v>
          </cell>
          <cell r="AJY184">
            <v>4.0381944444444443E-2</v>
          </cell>
          <cell r="AJZ184">
            <v>4.5150462962962962E-2</v>
          </cell>
          <cell r="AKA184">
            <v>0</v>
          </cell>
          <cell r="AKB184">
            <v>0</v>
          </cell>
          <cell r="AKC184">
            <v>0</v>
          </cell>
          <cell r="AKD184">
            <v>4.3767636684303356E-2</v>
          </cell>
          <cell r="AKE184"/>
          <cell r="AKF184">
            <v>5277</v>
          </cell>
          <cell r="AKG184">
            <v>5188</v>
          </cell>
          <cell r="AKH184">
            <v>3780</v>
          </cell>
          <cell r="AKI184">
            <v>0</v>
          </cell>
          <cell r="AKJ184">
            <v>0</v>
          </cell>
          <cell r="AKK184">
            <v>2704</v>
          </cell>
          <cell r="AKL184">
            <v>3734</v>
          </cell>
          <cell r="AKM184">
            <v>4056</v>
          </cell>
          <cell r="AKN184">
            <v>0</v>
          </cell>
          <cell r="AKO184">
            <v>3148</v>
          </cell>
          <cell r="AKP184">
            <v>3543</v>
          </cell>
          <cell r="AKQ184">
            <v>2303</v>
          </cell>
          <cell r="AKR184">
            <v>3951</v>
          </cell>
          <cell r="AKS184">
            <v>3952</v>
          </cell>
          <cell r="AKT184">
            <v>4500</v>
          </cell>
          <cell r="AKU184">
            <v>0</v>
          </cell>
          <cell r="AKV184">
            <v>0</v>
          </cell>
          <cell r="AKW184">
            <v>4500</v>
          </cell>
          <cell r="AKX184">
            <v>3419</v>
          </cell>
          <cell r="AKY184">
            <v>1646</v>
          </cell>
          <cell r="AKZ184">
            <v>4157</v>
          </cell>
          <cell r="ALA184">
            <v>4072</v>
          </cell>
          <cell r="ALB184">
            <v>0</v>
          </cell>
          <cell r="ALC184">
            <v>0</v>
          </cell>
          <cell r="ALD184">
            <v>3592</v>
          </cell>
          <cell r="ALE184">
            <v>4500</v>
          </cell>
          <cell r="ALF184">
            <v>3489</v>
          </cell>
          <cell r="ALG184">
            <v>3901</v>
          </cell>
          <cell r="ALH184">
            <v>0</v>
          </cell>
          <cell r="ALI184">
            <v>0</v>
          </cell>
          <cell r="ALJ184">
            <v>0</v>
          </cell>
          <cell r="ALL184">
            <v>0.44751157407407394</v>
          </cell>
          <cell r="ALM184">
            <v>0.10482638888888889</v>
          </cell>
          <cell r="ALN184">
            <v>6.1076388888888888E-2</v>
          </cell>
          <cell r="ALO184">
            <v>0.40755787037037028</v>
          </cell>
          <cell r="ALP184">
            <v>0.42415509259259254</v>
          </cell>
          <cell r="ALQ184">
            <v>0.42887731481481484</v>
          </cell>
          <cell r="ALR184">
            <v>0.10802083333333333</v>
          </cell>
          <cell r="ALS184">
            <v>0.40172453703703703</v>
          </cell>
          <cell r="ALT184">
            <v>0.42733796296296306</v>
          </cell>
          <cell r="ALU184">
            <v>0.45251157407407405</v>
          </cell>
          <cell r="ALV184">
            <v>0.40936342592592589</v>
          </cell>
          <cell r="ALW184">
            <v>0.45689814814814811</v>
          </cell>
          <cell r="ALX184">
            <v>0.42973379629629632</v>
          </cell>
          <cell r="ALY184">
            <v>6.1076388888888888E-2</v>
          </cell>
          <cell r="ALZ184">
            <v>6.1076388888888888E-2</v>
          </cell>
          <cell r="AMA184">
            <v>0.37913194444444448</v>
          </cell>
          <cell r="AMB184">
            <v>0.44590277777777776</v>
          </cell>
          <cell r="AMC184">
            <v>0.46006944444444442</v>
          </cell>
          <cell r="AMD184">
            <v>0.41326388888888888</v>
          </cell>
          <cell r="AME184">
            <v>0.46969907407407407</v>
          </cell>
          <cell r="AMF184">
            <v>0.10820601851851852</v>
          </cell>
          <cell r="AMG184">
            <v>6.1076388888888888E-2</v>
          </cell>
          <cell r="AMH184">
            <v>0.39380787037037024</v>
          </cell>
          <cell r="AMI184">
            <v>0.42140046296296296</v>
          </cell>
          <cell r="AMJ184">
            <v>0.44722222222222224</v>
          </cell>
          <cell r="AMK184">
            <v>0.46950231481481475</v>
          </cell>
          <cell r="AML184">
            <v>0.10622685185185185</v>
          </cell>
          <cell r="AMM184">
            <v>6.1076388888888888E-2</v>
          </cell>
          <cell r="AMN184">
            <v>6.1076388888888888E-2</v>
          </cell>
          <cell r="AMO184">
            <v>6.1076388888888888E-2</v>
          </cell>
          <cell r="AMP184" t="e">
            <v>#REF!</v>
          </cell>
          <cell r="AMR184">
            <v>38665</v>
          </cell>
          <cell r="AMS184">
            <v>9057</v>
          </cell>
          <cell r="AMT184">
            <v>5277</v>
          </cell>
          <cell r="AMU184">
            <v>35213</v>
          </cell>
          <cell r="AMV184">
            <v>36647</v>
          </cell>
          <cell r="AMW184">
            <v>37055</v>
          </cell>
          <cell r="AMX184">
            <v>9333</v>
          </cell>
          <cell r="AMY184">
            <v>34709</v>
          </cell>
          <cell r="AMZ184">
            <v>36922</v>
          </cell>
          <cell r="ANA184">
            <v>39097</v>
          </cell>
          <cell r="ANB184">
            <v>35369</v>
          </cell>
          <cell r="ANC184">
            <v>39476</v>
          </cell>
          <cell r="AND184">
            <v>37129</v>
          </cell>
          <cell r="ANE184">
            <v>5277</v>
          </cell>
          <cell r="ANF184">
            <v>5277</v>
          </cell>
          <cell r="ANG184">
            <v>32757</v>
          </cell>
          <cell r="ANH184">
            <v>38526</v>
          </cell>
          <cell r="ANI184">
            <v>39750</v>
          </cell>
          <cell r="ANJ184">
            <v>35706</v>
          </cell>
          <cell r="ANK184">
            <v>40582</v>
          </cell>
          <cell r="ANL184">
            <v>9349</v>
          </cell>
          <cell r="ANM184">
            <v>5277</v>
          </cell>
          <cell r="ANN184">
            <v>34025</v>
          </cell>
          <cell r="ANO184">
            <v>36409</v>
          </cell>
          <cell r="ANP184">
            <v>38640</v>
          </cell>
          <cell r="ANQ184">
            <v>40565</v>
          </cell>
          <cell r="ANR184">
            <v>9178</v>
          </cell>
          <cell r="ANS184">
            <v>5277</v>
          </cell>
          <cell r="ANT184">
            <v>5277</v>
          </cell>
          <cell r="ANU184">
            <v>0</v>
          </cell>
          <cell r="ANV184" t="e">
            <v>#REF!</v>
          </cell>
          <cell r="ANX184">
            <v>30</v>
          </cell>
          <cell r="ANY184">
            <v>21</v>
          </cell>
          <cell r="ANZ184">
            <v>20</v>
          </cell>
          <cell r="AOA184">
            <v>9</v>
          </cell>
          <cell r="AOB184">
            <v>0</v>
          </cell>
          <cell r="AOC184">
            <v>0</v>
          </cell>
          <cell r="AOD184">
            <v>0</v>
          </cell>
          <cell r="AOE184">
            <v>0</v>
          </cell>
          <cell r="AOF184">
            <v>0</v>
          </cell>
          <cell r="AOG184">
            <v>0</v>
          </cell>
          <cell r="AOH184">
            <v>0</v>
          </cell>
          <cell r="AOI184">
            <v>0</v>
          </cell>
          <cell r="AOJ184">
            <v>1</v>
          </cell>
          <cell r="AOK184">
            <v>0</v>
          </cell>
          <cell r="AOL184">
            <v>0</v>
          </cell>
          <cell r="AOM184">
            <v>0</v>
          </cell>
          <cell r="AON184">
            <v>0</v>
          </cell>
          <cell r="AOO184">
            <v>1</v>
          </cell>
          <cell r="AOP184">
            <v>0</v>
          </cell>
          <cell r="AOQ184">
            <v>0</v>
          </cell>
          <cell r="AOR184">
            <v>0</v>
          </cell>
          <cell r="AOS184">
            <v>0</v>
          </cell>
          <cell r="AOT184">
            <v>18</v>
          </cell>
          <cell r="AOU184"/>
          <cell r="AOV184">
            <v>5</v>
          </cell>
          <cell r="AOW184">
            <v>3</v>
          </cell>
          <cell r="AOX184">
            <v>8</v>
          </cell>
          <cell r="AOY184">
            <v>0</v>
          </cell>
          <cell r="AOZ184">
            <v>0</v>
          </cell>
          <cell r="APA184">
            <v>0</v>
          </cell>
          <cell r="APB184">
            <v>0</v>
          </cell>
          <cell r="APC184">
            <v>0</v>
          </cell>
          <cell r="APD184">
            <v>3</v>
          </cell>
          <cell r="APE184">
            <v>0</v>
          </cell>
          <cell r="APF184">
            <v>1</v>
          </cell>
          <cell r="APG184">
            <v>1</v>
          </cell>
          <cell r="APH184">
            <v>0</v>
          </cell>
          <cell r="API184">
            <v>1</v>
          </cell>
          <cell r="APJ184">
            <v>0</v>
          </cell>
          <cell r="APK184">
            <v>0</v>
          </cell>
          <cell r="APL184">
            <v>0</v>
          </cell>
          <cell r="APM184">
            <v>0</v>
          </cell>
          <cell r="APN184">
            <v>0</v>
          </cell>
          <cell r="APO184">
            <v>3</v>
          </cell>
          <cell r="APP184">
            <v>7</v>
          </cell>
          <cell r="APQ184">
            <v>7</v>
          </cell>
          <cell r="APR184">
            <v>6</v>
          </cell>
          <cell r="APS184">
            <v>20</v>
          </cell>
          <cell r="APT184">
            <v>0</v>
          </cell>
          <cell r="APU184">
            <v>0</v>
          </cell>
          <cell r="APV184">
            <v>0</v>
          </cell>
          <cell r="APW184">
            <v>0</v>
          </cell>
          <cell r="APX184">
            <v>0</v>
          </cell>
          <cell r="APY184">
            <v>0</v>
          </cell>
          <cell r="APZ184">
            <v>0</v>
          </cell>
          <cell r="AQA184">
            <v>0</v>
          </cell>
          <cell r="AQB184">
            <v>3</v>
          </cell>
          <cell r="AQC184">
            <v>2</v>
          </cell>
          <cell r="AQD184">
            <v>2</v>
          </cell>
          <cell r="AQE184">
            <v>7</v>
          </cell>
          <cell r="AQF184">
            <v>0</v>
          </cell>
          <cell r="AQG184">
            <v>0</v>
          </cell>
          <cell r="AQH184">
            <v>0</v>
          </cell>
          <cell r="AQI184">
            <v>0</v>
          </cell>
          <cell r="AQJ184">
            <v>0</v>
          </cell>
          <cell r="AQK184">
            <v>40</v>
          </cell>
          <cell r="AQL184">
            <v>1</v>
          </cell>
          <cell r="AQM184">
            <v>1</v>
          </cell>
          <cell r="AQN184">
            <v>1</v>
          </cell>
          <cell r="AQO184">
            <v>1</v>
          </cell>
          <cell r="AQP184"/>
          <cell r="AQQ184">
            <v>1</v>
          </cell>
          <cell r="AQR184" t="str">
            <v>B</v>
          </cell>
          <cell r="AQS184">
            <v>1</v>
          </cell>
          <cell r="AQT184">
            <v>0</v>
          </cell>
          <cell r="AQU184">
            <v>1</v>
          </cell>
          <cell r="AQV184"/>
          <cell r="AQW184">
            <v>0</v>
          </cell>
          <cell r="AQX184">
            <v>0</v>
          </cell>
          <cell r="AQY184">
            <v>0</v>
          </cell>
          <cell r="AQZ184">
            <v>7.1447685185185179</v>
          </cell>
          <cell r="ARA184">
            <v>0.35723842592592592</v>
          </cell>
          <cell r="ARB184">
            <v>10280</v>
          </cell>
          <cell r="ARC184">
            <v>376800</v>
          </cell>
          <cell r="ARD184">
            <v>0.21845135094110502</v>
          </cell>
          <cell r="ARE184">
            <v>0.91912037037037042</v>
          </cell>
          <cell r="ARF184">
            <v>4.5956018518518521E-2</v>
          </cell>
          <cell r="ARG184">
            <v>1320</v>
          </cell>
          <cell r="ARH184">
            <v>50400</v>
          </cell>
          <cell r="ARI184">
            <v>2.9649044205495821E-2</v>
          </cell>
        </row>
        <row r="185">
          <cell r="B185" t="str">
            <v>ANISA RAHAYU</v>
          </cell>
          <cell r="C185">
            <v>70821</v>
          </cell>
          <cell r="D185" t="str">
            <v>6</v>
          </cell>
          <cell r="E185" t="str">
            <v>ISLAM</v>
          </cell>
          <cell r="F185" t="str">
            <v>PKWT</v>
          </cell>
          <cell r="G185" t="str">
            <v>POSTPAID</v>
          </cell>
          <cell r="H185">
            <v>64.933333333333337</v>
          </cell>
          <cell r="I185" t="str">
            <v>E</v>
          </cell>
          <cell r="J185" t="str">
            <v>16009134</v>
          </cell>
          <cell r="K185">
            <v>570065</v>
          </cell>
          <cell r="L185" t="str">
            <v>PEREMPUAN</v>
          </cell>
          <cell r="M185" t="str">
            <v>AGENT POSTPAID</v>
          </cell>
          <cell r="N185" t="str">
            <v>RITA</v>
          </cell>
          <cell r="O185" t="str">
            <v>RIKA RIANY</v>
          </cell>
          <cell r="P185"/>
          <cell r="Q185">
            <v>0.56388888888888899</v>
          </cell>
          <cell r="R185" t="str">
            <v>33-1</v>
          </cell>
          <cell r="S185" t="str">
            <v>H</v>
          </cell>
          <cell r="T185"/>
          <cell r="U185"/>
          <cell r="V185"/>
          <cell r="W185"/>
          <cell r="X185"/>
          <cell r="Y185"/>
          <cell r="Z185"/>
          <cell r="AA185"/>
          <cell r="AB185">
            <v>0.52086805555555549</v>
          </cell>
          <cell r="AC185" t="str">
            <v>OK</v>
          </cell>
          <cell r="AD185">
            <v>0.52086805555555549</v>
          </cell>
          <cell r="AE185">
            <v>6.8020833333333336E-2</v>
          </cell>
          <cell r="AF185">
            <v>2.4999999999999856E-2</v>
          </cell>
          <cell r="AG185" t="str">
            <v>OK</v>
          </cell>
          <cell r="AH185">
            <v>4.302083333333348E-2</v>
          </cell>
          <cell r="AI185">
            <v>0</v>
          </cell>
          <cell r="AJ185"/>
          <cell r="AK185" t="str">
            <v>LP</v>
          </cell>
          <cell r="AL185"/>
          <cell r="AM185"/>
          <cell r="AN185"/>
          <cell r="AO185"/>
          <cell r="AP185"/>
          <cell r="AQ185"/>
          <cell r="AR185"/>
          <cell r="AS185"/>
          <cell r="AT185"/>
          <cell r="AU185"/>
          <cell r="AV185"/>
          <cell r="AW185"/>
          <cell r="AX185"/>
          <cell r="AY185"/>
          <cell r="AZ185"/>
          <cell r="BA185">
            <v>0</v>
          </cell>
          <cell r="BB185"/>
          <cell r="BC185" t="str">
            <v>LP</v>
          </cell>
          <cell r="BD185"/>
          <cell r="BE185"/>
          <cell r="BF185"/>
          <cell r="BG185"/>
          <cell r="BH185"/>
          <cell r="BI185"/>
          <cell r="BJ185"/>
          <cell r="BK185"/>
          <cell r="BL185"/>
          <cell r="BM185"/>
          <cell r="BN185"/>
          <cell r="BO185"/>
          <cell r="BP185"/>
          <cell r="BQ185"/>
          <cell r="BR185"/>
          <cell r="BS185">
            <v>0</v>
          </cell>
          <cell r="BT185"/>
          <cell r="BU185" t="str">
            <v>LP</v>
          </cell>
          <cell r="BV185"/>
          <cell r="BW185"/>
          <cell r="BX185"/>
          <cell r="BY185"/>
          <cell r="BZ185"/>
          <cell r="CA185"/>
          <cell r="CB185"/>
          <cell r="CC185"/>
          <cell r="CD185"/>
          <cell r="CE185"/>
          <cell r="CF185"/>
          <cell r="CG185"/>
          <cell r="CH185"/>
          <cell r="CI185"/>
          <cell r="CJ185"/>
          <cell r="CK185">
            <v>0.375</v>
          </cell>
          <cell r="CL185">
            <v>22</v>
          </cell>
          <cell r="CM185" t="str">
            <v>H</v>
          </cell>
          <cell r="CN185"/>
          <cell r="CO185"/>
          <cell r="CP185"/>
          <cell r="CQ185"/>
          <cell r="CR185"/>
          <cell r="CS185"/>
          <cell r="CT185"/>
          <cell r="CU185"/>
          <cell r="CV185">
            <v>0.32708333333333334</v>
          </cell>
          <cell r="CW185" t="str">
            <v>OK</v>
          </cell>
          <cell r="CX185">
            <v>0.32708333333333334</v>
          </cell>
          <cell r="CY185">
            <v>6.9444444444444434E-2</v>
          </cell>
          <cell r="CZ185">
            <v>2.1527777777777757E-2</v>
          </cell>
          <cell r="DA185" t="str">
            <v>OK</v>
          </cell>
          <cell r="DB185">
            <v>4.7916666666666677E-2</v>
          </cell>
          <cell r="DC185">
            <v>0.37638888888888888</v>
          </cell>
          <cell r="DD185">
            <v>24</v>
          </cell>
          <cell r="DE185" t="str">
            <v>H</v>
          </cell>
          <cell r="DF185"/>
          <cell r="DG185"/>
          <cell r="DH185"/>
          <cell r="DI185"/>
          <cell r="DJ185"/>
          <cell r="DK185"/>
          <cell r="DL185"/>
          <cell r="DM185"/>
          <cell r="DN185">
            <v>0.34194444444444461</v>
          </cell>
          <cell r="DO185" t="str">
            <v>OK</v>
          </cell>
          <cell r="DP185">
            <v>0.34194444444444461</v>
          </cell>
          <cell r="DQ185">
            <v>0.11638888888888888</v>
          </cell>
          <cell r="DR185">
            <v>8.1944444444444597E-2</v>
          </cell>
          <cell r="DS185" t="str">
            <v>OK</v>
          </cell>
          <cell r="DT185">
            <v>3.4444444444444278E-2</v>
          </cell>
          <cell r="DU185">
            <v>0.37916666666666671</v>
          </cell>
          <cell r="DV185">
            <v>26</v>
          </cell>
          <cell r="DW185" t="str">
            <v>H</v>
          </cell>
          <cell r="DX185"/>
          <cell r="DY185"/>
          <cell r="DZ185"/>
          <cell r="EA185"/>
          <cell r="EB185"/>
          <cell r="EC185"/>
          <cell r="ED185"/>
          <cell r="EE185"/>
          <cell r="EF185">
            <v>0.3365625000000001</v>
          </cell>
          <cell r="EG185" t="str">
            <v>OK</v>
          </cell>
          <cell r="EH185">
            <v>0.3365625000000001</v>
          </cell>
          <cell r="EI185">
            <v>6.4826388888888892E-2</v>
          </cell>
          <cell r="EJ185">
            <v>2.2222222222222254E-2</v>
          </cell>
          <cell r="EK185" t="str">
            <v>OK</v>
          </cell>
          <cell r="EL185">
            <v>4.2604166666666637E-2</v>
          </cell>
          <cell r="EM185">
            <v>0.375</v>
          </cell>
          <cell r="EN185" t="str">
            <v>33-1</v>
          </cell>
          <cell r="EO185" t="str">
            <v>H</v>
          </cell>
          <cell r="EP185"/>
          <cell r="EQ185"/>
          <cell r="ER185"/>
          <cell r="ES185"/>
          <cell r="ET185"/>
          <cell r="EU185"/>
          <cell r="EV185"/>
          <cell r="EW185"/>
          <cell r="EX185">
            <v>0.31846064814814823</v>
          </cell>
          <cell r="EY185" t="str">
            <v>NOK</v>
          </cell>
          <cell r="EZ185">
            <v>0.31846064814814823</v>
          </cell>
          <cell r="FA185">
            <v>6.6956018518518526E-2</v>
          </cell>
          <cell r="FB185">
            <v>1.0416666666666741E-2</v>
          </cell>
          <cell r="FC185" t="str">
            <v>NOK</v>
          </cell>
          <cell r="FD185">
            <v>5.6539351851851785E-2</v>
          </cell>
          <cell r="FE185">
            <v>0</v>
          </cell>
          <cell r="FF185"/>
          <cell r="FG185" t="str">
            <v>LP</v>
          </cell>
          <cell r="FH185"/>
          <cell r="FI185"/>
          <cell r="FJ185"/>
          <cell r="FK185"/>
          <cell r="FL185"/>
          <cell r="FM185"/>
          <cell r="FN185"/>
          <cell r="FO185"/>
          <cell r="FP185"/>
          <cell r="FQ185"/>
          <cell r="FR185"/>
          <cell r="FS185"/>
          <cell r="FT185"/>
          <cell r="FU185"/>
          <cell r="FV185"/>
          <cell r="FW185">
            <v>0</v>
          </cell>
          <cell r="FX185" t="str">
            <v>CT</v>
          </cell>
          <cell r="FY185" t="str">
            <v>C</v>
          </cell>
          <cell r="FZ185"/>
          <cell r="GA185"/>
          <cell r="GB185"/>
          <cell r="GC185"/>
          <cell r="GD185"/>
          <cell r="GE185"/>
          <cell r="GF185"/>
          <cell r="GG185"/>
          <cell r="GH185">
            <v>0.32291666666666669</v>
          </cell>
          <cell r="GI185" t="str">
            <v>OK</v>
          </cell>
          <cell r="GJ185">
            <v>0.32291666666666669</v>
          </cell>
          <cell r="GK185">
            <v>0</v>
          </cell>
          <cell r="GL185">
            <v>0</v>
          </cell>
          <cell r="GM185" t="str">
            <v>OK</v>
          </cell>
          <cell r="GN185">
            <v>5.2083333333333336E-2</v>
          </cell>
          <cell r="GO185">
            <v>0.375</v>
          </cell>
          <cell r="GP185">
            <v>22</v>
          </cell>
          <cell r="GQ185" t="str">
            <v>H</v>
          </cell>
          <cell r="GR185"/>
          <cell r="GS185"/>
          <cell r="GT185"/>
          <cell r="GU185"/>
          <cell r="GV185"/>
          <cell r="GW185"/>
          <cell r="GX185"/>
          <cell r="GY185"/>
          <cell r="GZ185">
            <v>0.32371527777777792</v>
          </cell>
          <cell r="HA185" t="str">
            <v>OK</v>
          </cell>
          <cell r="HB185">
            <v>0.32371527777777792</v>
          </cell>
          <cell r="HC185">
            <v>7.4895833333333328E-2</v>
          </cell>
          <cell r="HD185">
            <v>2.3611111111111249E-2</v>
          </cell>
          <cell r="HE185" t="str">
            <v>OK</v>
          </cell>
          <cell r="HF185">
            <v>5.1284722222222079E-2</v>
          </cell>
          <cell r="HG185">
            <v>0.37708333333333338</v>
          </cell>
          <cell r="HH185">
            <v>22</v>
          </cell>
          <cell r="HI185" t="str">
            <v>H</v>
          </cell>
          <cell r="HJ185"/>
          <cell r="HK185"/>
          <cell r="HL185"/>
          <cell r="HM185"/>
          <cell r="HN185"/>
          <cell r="HO185"/>
          <cell r="HP185"/>
          <cell r="HQ185"/>
          <cell r="HR185">
            <v>0.32997685185185188</v>
          </cell>
          <cell r="HS185" t="str">
            <v>OK</v>
          </cell>
          <cell r="HT185">
            <v>0.32997685185185188</v>
          </cell>
          <cell r="HU185">
            <v>6.2384259259259264E-2</v>
          </cell>
          <cell r="HV185">
            <v>1.5277777777777779E-2</v>
          </cell>
          <cell r="HW185" t="str">
            <v>OK</v>
          </cell>
          <cell r="HX185">
            <v>4.7106481481481485E-2</v>
          </cell>
          <cell r="HY185">
            <v>0.37499999999999994</v>
          </cell>
          <cell r="HZ185">
            <v>25</v>
          </cell>
          <cell r="IA185" t="str">
            <v>H</v>
          </cell>
          <cell r="IB185"/>
          <cell r="IC185"/>
          <cell r="ID185"/>
          <cell r="IE185"/>
          <cell r="IF185"/>
          <cell r="IG185"/>
          <cell r="IH185"/>
          <cell r="II185"/>
          <cell r="IJ185">
            <v>0.32863425925925926</v>
          </cell>
          <cell r="IK185" t="str">
            <v>OK</v>
          </cell>
          <cell r="IL185">
            <v>0.32863425925925926</v>
          </cell>
          <cell r="IM185">
            <v>7.6226851851851851E-2</v>
          </cell>
          <cell r="IN185">
            <v>2.9861111111111172E-2</v>
          </cell>
          <cell r="IO185" t="str">
            <v>OK</v>
          </cell>
          <cell r="IP185">
            <v>4.636574074074068E-2</v>
          </cell>
          <cell r="IQ185">
            <v>0.37500000000000006</v>
          </cell>
          <cell r="IR185">
            <v>32</v>
          </cell>
          <cell r="IS185" t="str">
            <v>H</v>
          </cell>
          <cell r="IT185"/>
          <cell r="IU185"/>
          <cell r="IV185"/>
          <cell r="IW185"/>
          <cell r="IX185"/>
          <cell r="IY185"/>
          <cell r="IZ185"/>
          <cell r="JA185"/>
          <cell r="JB185">
            <v>0.33700231481481485</v>
          </cell>
          <cell r="JC185" t="str">
            <v>OK</v>
          </cell>
          <cell r="JD185">
            <v>0.33700231481481485</v>
          </cell>
          <cell r="JE185">
            <v>0.15396990740740743</v>
          </cell>
          <cell r="JF185">
            <v>0.11597222222222223</v>
          </cell>
          <cell r="JG185" t="str">
            <v>OK</v>
          </cell>
          <cell r="JH185">
            <v>3.7997685185185204E-2</v>
          </cell>
          <cell r="JI185">
            <v>0.1875</v>
          </cell>
          <cell r="JJ185" t="str">
            <v>33-2</v>
          </cell>
          <cell r="JK185" t="str">
            <v>H</v>
          </cell>
          <cell r="JL185"/>
          <cell r="JM185"/>
          <cell r="JN185"/>
          <cell r="JO185"/>
          <cell r="JP185"/>
          <cell r="JQ185"/>
          <cell r="JR185"/>
          <cell r="JS185"/>
          <cell r="JT185">
            <v>0.16561342592592598</v>
          </cell>
          <cell r="JU185" t="str">
            <v>NOK</v>
          </cell>
          <cell r="JV185">
            <v>0.16561342592592598</v>
          </cell>
          <cell r="JW185">
            <v>3.5775462962962967E-2</v>
          </cell>
          <cell r="JX185">
            <v>1.3888888888888951E-2</v>
          </cell>
          <cell r="JY185" t="str">
            <v>OK</v>
          </cell>
          <cell r="JZ185">
            <v>2.1886574074074017E-2</v>
          </cell>
          <cell r="KA185">
            <v>0</v>
          </cell>
          <cell r="KB185"/>
          <cell r="KC185" t="str">
            <v>LP</v>
          </cell>
          <cell r="KD185"/>
          <cell r="KE185"/>
          <cell r="KF185"/>
          <cell r="KG185"/>
          <cell r="KH185"/>
          <cell r="KI185"/>
          <cell r="KJ185"/>
          <cell r="KK185"/>
          <cell r="KL185"/>
          <cell r="KM185"/>
          <cell r="KN185"/>
          <cell r="KO185"/>
          <cell r="KP185"/>
          <cell r="KQ185"/>
          <cell r="KR185"/>
          <cell r="KS185">
            <v>0.375</v>
          </cell>
          <cell r="KT185">
            <v>22</v>
          </cell>
          <cell r="KU185" t="str">
            <v>H</v>
          </cell>
          <cell r="KV185"/>
          <cell r="KW185"/>
          <cell r="KX185"/>
          <cell r="KY185"/>
          <cell r="KZ185"/>
          <cell r="LA185"/>
          <cell r="LB185"/>
          <cell r="LC185"/>
          <cell r="LD185">
            <v>0.33214120370370365</v>
          </cell>
          <cell r="LE185" t="str">
            <v>OK</v>
          </cell>
          <cell r="LF185">
            <v>0.33214120370370365</v>
          </cell>
          <cell r="LG185">
            <v>8.7303240740740751E-2</v>
          </cell>
          <cell r="LH185">
            <v>4.4444444444444398E-2</v>
          </cell>
          <cell r="LI185" t="str">
            <v>OK</v>
          </cell>
          <cell r="LJ185">
            <v>4.2858796296296353E-2</v>
          </cell>
          <cell r="LK185">
            <v>0.37499999999999994</v>
          </cell>
          <cell r="LL185">
            <v>25</v>
          </cell>
          <cell r="LM185" t="str">
            <v>H</v>
          </cell>
          <cell r="LN185"/>
          <cell r="LO185"/>
          <cell r="LP185"/>
          <cell r="LQ185"/>
          <cell r="LR185"/>
          <cell r="LS185"/>
          <cell r="LT185"/>
          <cell r="LU185"/>
          <cell r="LV185">
            <v>0.32439814814814805</v>
          </cell>
          <cell r="LW185" t="str">
            <v>OK</v>
          </cell>
          <cell r="LX185">
            <v>0.32439814814814805</v>
          </cell>
          <cell r="LY185">
            <v>8.879629629629629E-2</v>
          </cell>
          <cell r="LZ185">
            <v>3.8194444444444364E-2</v>
          </cell>
          <cell r="MA185" t="str">
            <v>OK</v>
          </cell>
          <cell r="MB185">
            <v>5.0601851851851926E-2</v>
          </cell>
          <cell r="MC185">
            <v>0.38124999999999998</v>
          </cell>
          <cell r="MD185">
            <v>30</v>
          </cell>
          <cell r="ME185" t="str">
            <v>H</v>
          </cell>
          <cell r="MF185"/>
          <cell r="MG185"/>
          <cell r="MH185"/>
          <cell r="MI185"/>
          <cell r="MJ185"/>
          <cell r="MK185"/>
          <cell r="ML185"/>
          <cell r="MM185"/>
          <cell r="MN185">
            <v>0.33030092592592597</v>
          </cell>
          <cell r="MO185" t="str">
            <v>OK</v>
          </cell>
          <cell r="MP185">
            <v>0.33030092592592597</v>
          </cell>
          <cell r="MQ185">
            <v>7.317129629629629E-2</v>
          </cell>
          <cell r="MR185">
            <v>2.2222222222222254E-2</v>
          </cell>
          <cell r="MS185" t="str">
            <v>OK</v>
          </cell>
          <cell r="MT185">
            <v>5.0949074074074036E-2</v>
          </cell>
          <cell r="MU185">
            <v>0.1875</v>
          </cell>
          <cell r="MV185" t="str">
            <v>66-2</v>
          </cell>
          <cell r="MW185" t="str">
            <v>H</v>
          </cell>
          <cell r="MX185"/>
          <cell r="MY185"/>
          <cell r="MZ185"/>
          <cell r="NA185"/>
          <cell r="NB185"/>
          <cell r="NC185"/>
          <cell r="ND185"/>
          <cell r="NE185"/>
          <cell r="NF185">
            <v>0.15486111111111112</v>
          </cell>
          <cell r="NG185" t="str">
            <v>NOK</v>
          </cell>
          <cell r="NH185">
            <v>0.15486111111111112</v>
          </cell>
          <cell r="NI185">
            <v>3.2638888888888884E-2</v>
          </cell>
          <cell r="NJ185">
            <v>0</v>
          </cell>
          <cell r="NK185" t="str">
            <v>OK</v>
          </cell>
          <cell r="NL185">
            <v>3.2638888888888884E-2</v>
          </cell>
          <cell r="NM185">
            <v>0</v>
          </cell>
          <cell r="NN185"/>
          <cell r="NO185" t="str">
            <v>LP</v>
          </cell>
          <cell r="NP185"/>
          <cell r="NQ185"/>
          <cell r="NR185"/>
          <cell r="NS185"/>
          <cell r="NT185"/>
          <cell r="NU185"/>
          <cell r="NV185"/>
          <cell r="NW185"/>
          <cell r="NX185"/>
          <cell r="NY185"/>
          <cell r="NZ185"/>
          <cell r="OA185"/>
          <cell r="OB185"/>
          <cell r="OC185"/>
          <cell r="OD185"/>
          <cell r="OE185">
            <v>0.375</v>
          </cell>
          <cell r="OF185">
            <v>23</v>
          </cell>
          <cell r="OG185" t="str">
            <v>H</v>
          </cell>
          <cell r="OH185"/>
          <cell r="OI185"/>
          <cell r="OJ185"/>
          <cell r="OK185"/>
          <cell r="OL185"/>
          <cell r="OM185"/>
          <cell r="ON185"/>
          <cell r="OO185"/>
          <cell r="OP185">
            <v>0.32604166666666662</v>
          </cell>
          <cell r="OQ185" t="str">
            <v>OK</v>
          </cell>
          <cell r="OR185">
            <v>0.32604166666666662</v>
          </cell>
          <cell r="OS185">
            <v>6.0069444444444439E-2</v>
          </cell>
          <cell r="OT185">
            <v>1.1111111111111072E-2</v>
          </cell>
          <cell r="OU185" t="str">
            <v>OK</v>
          </cell>
          <cell r="OV185">
            <v>4.8958333333333368E-2</v>
          </cell>
          <cell r="OW185">
            <v>0.37500000000000006</v>
          </cell>
          <cell r="OX185">
            <v>26</v>
          </cell>
          <cell r="OY185" t="str">
            <v>H</v>
          </cell>
          <cell r="OZ185"/>
          <cell r="PA185"/>
          <cell r="PB185"/>
          <cell r="PC185"/>
          <cell r="PD185"/>
          <cell r="PE185"/>
          <cell r="PF185"/>
          <cell r="PG185"/>
          <cell r="PH185">
            <v>0.32682870370370376</v>
          </cell>
          <cell r="PI185" t="str">
            <v>OK</v>
          </cell>
          <cell r="PJ185">
            <v>0.32682870370370376</v>
          </cell>
          <cell r="PK185">
            <v>6.4837962962962958E-2</v>
          </cell>
          <cell r="PL185">
            <v>1.6666666666666635E-2</v>
          </cell>
          <cell r="PM185" t="str">
            <v>OK</v>
          </cell>
          <cell r="PN185">
            <v>4.8171296296296323E-2</v>
          </cell>
          <cell r="PO185">
            <v>0.37499999999999994</v>
          </cell>
          <cell r="PP185">
            <v>28</v>
          </cell>
          <cell r="PQ185" t="str">
            <v>H</v>
          </cell>
          <cell r="PR185"/>
          <cell r="PS185"/>
          <cell r="PT185"/>
          <cell r="PU185"/>
          <cell r="PV185"/>
          <cell r="PW185"/>
          <cell r="PX185"/>
          <cell r="PY185"/>
          <cell r="PZ185">
            <v>0.32851851851851832</v>
          </cell>
          <cell r="QA185" t="str">
            <v>OK</v>
          </cell>
          <cell r="QB185">
            <v>0.32851851851851832</v>
          </cell>
          <cell r="QC185">
            <v>6.4537037037037032E-2</v>
          </cell>
          <cell r="QD185">
            <v>1.8055555555555436E-2</v>
          </cell>
          <cell r="QE185" t="str">
            <v>OK</v>
          </cell>
          <cell r="QF185">
            <v>4.6481481481481596E-2</v>
          </cell>
          <cell r="QG185">
            <v>0.37500000000000006</v>
          </cell>
          <cell r="QH185">
            <v>32</v>
          </cell>
          <cell r="QI185" t="str">
            <v>H</v>
          </cell>
          <cell r="QJ185"/>
          <cell r="QK185"/>
          <cell r="QL185"/>
          <cell r="QM185"/>
          <cell r="QN185"/>
          <cell r="QO185"/>
          <cell r="QP185"/>
          <cell r="QQ185"/>
          <cell r="QR185">
            <v>0.32291666666666674</v>
          </cell>
          <cell r="QS185" t="str">
            <v>OK</v>
          </cell>
          <cell r="QT185">
            <v>0.32291666666666674</v>
          </cell>
          <cell r="QU185">
            <v>7.4930555555555556E-2</v>
          </cell>
          <cell r="QV185">
            <v>1.7361111111111049E-2</v>
          </cell>
          <cell r="QW185" t="str">
            <v>OK</v>
          </cell>
          <cell r="QX185">
            <v>5.2083333333333336E-2</v>
          </cell>
          <cell r="QY185">
            <v>0.1875</v>
          </cell>
          <cell r="QZ185" t="str">
            <v>33-2</v>
          </cell>
          <cell r="RA185" t="str">
            <v>H</v>
          </cell>
          <cell r="RB185"/>
          <cell r="RC185"/>
          <cell r="RD185"/>
          <cell r="RE185"/>
          <cell r="RF185"/>
          <cell r="RG185"/>
          <cell r="RH185"/>
          <cell r="RI185"/>
          <cell r="RJ185">
            <v>0.14934027777777775</v>
          </cell>
          <cell r="RK185" t="str">
            <v>NOK</v>
          </cell>
          <cell r="RL185">
            <v>0.14934027777777775</v>
          </cell>
          <cell r="RM185">
            <v>5.274305555555555E-2</v>
          </cell>
          <cell r="RN185">
            <v>1.4583333333333309E-2</v>
          </cell>
          <cell r="RO185" t="str">
            <v>OK</v>
          </cell>
          <cell r="RP185">
            <v>3.8159722222222241E-2</v>
          </cell>
          <cell r="RQ185">
            <v>0</v>
          </cell>
          <cell r="RR185"/>
          <cell r="RS185" t="str">
            <v>LP</v>
          </cell>
          <cell r="RT185"/>
          <cell r="RU185"/>
          <cell r="RV185"/>
          <cell r="RW185"/>
          <cell r="RX185"/>
          <cell r="RY185"/>
          <cell r="RZ185"/>
          <cell r="SA185"/>
          <cell r="SB185"/>
          <cell r="SC185"/>
          <cell r="SD185"/>
          <cell r="SE185"/>
          <cell r="SF185"/>
          <cell r="SG185"/>
          <cell r="SH185"/>
          <cell r="SI185">
            <v>0.37777777777777777</v>
          </cell>
          <cell r="SJ185">
            <v>23</v>
          </cell>
          <cell r="SK185" t="str">
            <v>H</v>
          </cell>
          <cell r="SL185"/>
          <cell r="SM185"/>
          <cell r="SN185"/>
          <cell r="SO185"/>
          <cell r="SP185"/>
          <cell r="SQ185"/>
          <cell r="SR185"/>
          <cell r="SS185"/>
          <cell r="ST185">
            <v>0.33678240740740739</v>
          </cell>
          <cell r="SU185" t="str">
            <v>OK</v>
          </cell>
          <cell r="SV185">
            <v>0.33678240740740739</v>
          </cell>
          <cell r="SW185">
            <v>7.9884259259259252E-2</v>
          </cell>
          <cell r="SX185">
            <v>3.8888888888888862E-2</v>
          </cell>
          <cell r="SY185" t="str">
            <v>OK</v>
          </cell>
          <cell r="SZ185">
            <v>4.099537037037039E-2</v>
          </cell>
          <cell r="TA185">
            <v>7.6388888888888895E-2</v>
          </cell>
          <cell r="TB185">
            <v>28</v>
          </cell>
          <cell r="TC185" t="str">
            <v>H</v>
          </cell>
          <cell r="TD185"/>
          <cell r="TE185"/>
          <cell r="TF185"/>
          <cell r="TG185"/>
          <cell r="TH185"/>
          <cell r="TI185"/>
          <cell r="TJ185"/>
          <cell r="TK185"/>
          <cell r="TL185">
            <v>3.4629629629629635E-2</v>
          </cell>
          <cell r="TM185" t="str">
            <v>NOK</v>
          </cell>
          <cell r="TN185">
            <v>3.4629629629629635E-2</v>
          </cell>
          <cell r="TO185">
            <v>4.175925925925926E-2</v>
          </cell>
          <cell r="TP185">
            <v>0</v>
          </cell>
          <cell r="TQ185" t="str">
            <v>OK</v>
          </cell>
          <cell r="TR185">
            <v>4.175925925925926E-2</v>
          </cell>
          <cell r="TS185">
            <v>0.1875</v>
          </cell>
          <cell r="TT185" t="str">
            <v>33-2</v>
          </cell>
          <cell r="TU185" t="str">
            <v>H</v>
          </cell>
          <cell r="TV185"/>
          <cell r="TW185"/>
          <cell r="TX185"/>
          <cell r="TY185"/>
          <cell r="TZ185"/>
          <cell r="UA185"/>
          <cell r="UB185"/>
          <cell r="UC185"/>
          <cell r="UD185">
            <v>0.16334490740740748</v>
          </cell>
          <cell r="UE185" t="str">
            <v>NOK</v>
          </cell>
          <cell r="UF185">
            <v>0.16334490740740748</v>
          </cell>
          <cell r="UG185">
            <v>3.5960648148148144E-2</v>
          </cell>
          <cell r="UH185">
            <v>1.1805555555555625E-2</v>
          </cell>
          <cell r="UI185" t="str">
            <v>OK</v>
          </cell>
          <cell r="UJ185">
            <v>2.415509259259252E-2</v>
          </cell>
          <cell r="UK185"/>
          <cell r="UL185"/>
          <cell r="UM185"/>
          <cell r="UN185"/>
          <cell r="UO185"/>
          <cell r="UP185"/>
          <cell r="UQ185"/>
          <cell r="UR185"/>
          <cell r="US185"/>
          <cell r="UT185"/>
          <cell r="UU185"/>
          <cell r="UV185"/>
          <cell r="UW185"/>
          <cell r="UX185"/>
          <cell r="UY185"/>
          <cell r="UZ185"/>
          <cell r="VA185"/>
          <cell r="VB185"/>
          <cell r="VC185"/>
          <cell r="VD185" t="str">
            <v>33-1</v>
          </cell>
          <cell r="VE185">
            <v>0</v>
          </cell>
          <cell r="VF185">
            <v>0</v>
          </cell>
          <cell r="VG185">
            <v>0</v>
          </cell>
          <cell r="VH185">
            <v>22</v>
          </cell>
          <cell r="VI185">
            <v>24</v>
          </cell>
          <cell r="VJ185">
            <v>26</v>
          </cell>
          <cell r="VK185" t="str">
            <v>33-1</v>
          </cell>
          <cell r="VL185">
            <v>0</v>
          </cell>
          <cell r="VM185" t="str">
            <v>CT</v>
          </cell>
          <cell r="VN185">
            <v>22</v>
          </cell>
          <cell r="VO185">
            <v>22</v>
          </cell>
          <cell r="VP185">
            <v>25</v>
          </cell>
          <cell r="VQ185">
            <v>32</v>
          </cell>
          <cell r="VR185" t="str">
            <v>33-2</v>
          </cell>
          <cell r="VS185">
            <v>0</v>
          </cell>
          <cell r="VT185">
            <v>22</v>
          </cell>
          <cell r="VU185">
            <v>25</v>
          </cell>
          <cell r="VV185">
            <v>30</v>
          </cell>
          <cell r="VW185" t="str">
            <v>66-2</v>
          </cell>
          <cell r="VX185">
            <v>0</v>
          </cell>
          <cell r="VY185">
            <v>23</v>
          </cell>
          <cell r="VZ185">
            <v>26</v>
          </cell>
          <cell r="WA185">
            <v>28</v>
          </cell>
          <cell r="WB185">
            <v>32</v>
          </cell>
          <cell r="WC185" t="str">
            <v>33-2</v>
          </cell>
          <cell r="WD185">
            <v>0</v>
          </cell>
          <cell r="WE185">
            <v>23</v>
          </cell>
          <cell r="WF185">
            <v>28</v>
          </cell>
          <cell r="WG185" t="str">
            <v>33-2</v>
          </cell>
          <cell r="WH185">
            <v>0</v>
          </cell>
          <cell r="WI185"/>
          <cell r="WJ185" t="str">
            <v>H</v>
          </cell>
          <cell r="WK185" t="str">
            <v>LP</v>
          </cell>
          <cell r="WL185" t="str">
            <v>LP</v>
          </cell>
          <cell r="WM185" t="str">
            <v>LP</v>
          </cell>
          <cell r="WN185" t="str">
            <v>H</v>
          </cell>
          <cell r="WO185" t="str">
            <v>H</v>
          </cell>
          <cell r="WP185" t="str">
            <v>H</v>
          </cell>
          <cell r="WQ185" t="str">
            <v>H</v>
          </cell>
          <cell r="WR185" t="str">
            <v>LP</v>
          </cell>
          <cell r="WS185" t="str">
            <v>C</v>
          </cell>
          <cell r="WT185" t="str">
            <v>H</v>
          </cell>
          <cell r="WU185" t="str">
            <v>H</v>
          </cell>
          <cell r="WV185" t="str">
            <v>H</v>
          </cell>
          <cell r="WW185" t="str">
            <v>H</v>
          </cell>
          <cell r="WX185" t="str">
            <v>H</v>
          </cell>
          <cell r="WY185" t="str">
            <v>LP</v>
          </cell>
          <cell r="WZ185" t="str">
            <v>H</v>
          </cell>
          <cell r="XA185" t="str">
            <v>H</v>
          </cell>
          <cell r="XB185" t="str">
            <v>H</v>
          </cell>
          <cell r="XC185" t="str">
            <v>H</v>
          </cell>
          <cell r="XD185" t="str">
            <v>LP</v>
          </cell>
          <cell r="XE185" t="str">
            <v>H</v>
          </cell>
          <cell r="XF185" t="str">
            <v>H</v>
          </cell>
          <cell r="XG185" t="str">
            <v>H</v>
          </cell>
          <cell r="XH185" t="str">
            <v>H</v>
          </cell>
          <cell r="XI185" t="str">
            <v>H</v>
          </cell>
          <cell r="XJ185" t="str">
            <v>LP</v>
          </cell>
          <cell r="XK185" t="str">
            <v>H</v>
          </cell>
          <cell r="XL185" t="str">
            <v>H</v>
          </cell>
          <cell r="XM185" t="str">
            <v>H</v>
          </cell>
          <cell r="XN185">
            <v>0</v>
          </cell>
          <cell r="XO185"/>
          <cell r="XP185">
            <v>0</v>
          </cell>
          <cell r="XQ185">
            <v>0</v>
          </cell>
          <cell r="XR185">
            <v>0</v>
          </cell>
          <cell r="XS185">
            <v>0</v>
          </cell>
          <cell r="XT185">
            <v>0</v>
          </cell>
          <cell r="XU185">
            <v>0</v>
          </cell>
          <cell r="XV185">
            <v>0</v>
          </cell>
          <cell r="XW185">
            <v>0</v>
          </cell>
          <cell r="XX185">
            <v>0</v>
          </cell>
          <cell r="XY185">
            <v>0</v>
          </cell>
          <cell r="XZ185">
            <v>0</v>
          </cell>
          <cell r="YA185">
            <v>0</v>
          </cell>
          <cell r="YB185">
            <v>0</v>
          </cell>
          <cell r="YC185">
            <v>0</v>
          </cell>
          <cell r="YD185">
            <v>0</v>
          </cell>
          <cell r="YE185">
            <v>0</v>
          </cell>
          <cell r="YF185">
            <v>0</v>
          </cell>
          <cell r="YG185">
            <v>0</v>
          </cell>
          <cell r="YH185">
            <v>0</v>
          </cell>
          <cell r="YI185">
            <v>0</v>
          </cell>
          <cell r="YJ185">
            <v>0</v>
          </cell>
          <cell r="YK185">
            <v>0</v>
          </cell>
          <cell r="YL185">
            <v>0</v>
          </cell>
          <cell r="YM185">
            <v>0</v>
          </cell>
          <cell r="YN185">
            <v>0</v>
          </cell>
          <cell r="YO185">
            <v>0</v>
          </cell>
          <cell r="YP185">
            <v>0</v>
          </cell>
          <cell r="YQ185">
            <v>0</v>
          </cell>
          <cell r="YR185">
            <v>0</v>
          </cell>
          <cell r="YS185">
            <v>0</v>
          </cell>
          <cell r="YT185">
            <v>0</v>
          </cell>
          <cell r="YU185"/>
          <cell r="YV185">
            <v>0</v>
          </cell>
          <cell r="YW185">
            <v>0</v>
          </cell>
          <cell r="YX185">
            <v>0</v>
          </cell>
          <cell r="YY185">
            <v>0</v>
          </cell>
          <cell r="YZ185">
            <v>0</v>
          </cell>
          <cell r="ZA185">
            <v>0</v>
          </cell>
          <cell r="ZB185">
            <v>0</v>
          </cell>
          <cell r="ZC185">
            <v>0</v>
          </cell>
          <cell r="ZD185">
            <v>0</v>
          </cell>
          <cell r="ZE185">
            <v>0</v>
          </cell>
          <cell r="ZF185">
            <v>0</v>
          </cell>
          <cell r="ZG185">
            <v>0</v>
          </cell>
          <cell r="ZH185">
            <v>0</v>
          </cell>
          <cell r="ZI185">
            <v>0</v>
          </cell>
          <cell r="ZJ185">
            <v>0</v>
          </cell>
          <cell r="ZK185">
            <v>0</v>
          </cell>
          <cell r="ZL185">
            <v>0</v>
          </cell>
          <cell r="ZM185">
            <v>0</v>
          </cell>
          <cell r="ZN185">
            <v>0</v>
          </cell>
          <cell r="ZO185">
            <v>0</v>
          </cell>
          <cell r="ZP185">
            <v>0</v>
          </cell>
          <cell r="ZQ185">
            <v>0</v>
          </cell>
          <cell r="ZR185">
            <v>0</v>
          </cell>
          <cell r="ZS185">
            <v>0</v>
          </cell>
          <cell r="ZT185">
            <v>0</v>
          </cell>
          <cell r="ZU185">
            <v>0</v>
          </cell>
          <cell r="ZV185">
            <v>0</v>
          </cell>
          <cell r="ZW185">
            <v>0</v>
          </cell>
          <cell r="ZX185">
            <v>0</v>
          </cell>
          <cell r="ZY185">
            <v>0</v>
          </cell>
          <cell r="ZZ185">
            <v>0</v>
          </cell>
          <cell r="AAA185"/>
          <cell r="AAB185">
            <v>0</v>
          </cell>
          <cell r="AAC185">
            <v>0</v>
          </cell>
          <cell r="AAD185">
            <v>0.375</v>
          </cell>
          <cell r="AAE185">
            <v>0.37638888888888888</v>
          </cell>
          <cell r="AAF185">
            <v>0.37916666666666671</v>
          </cell>
          <cell r="AAG185">
            <v>0.375</v>
          </cell>
          <cell r="AAH185">
            <v>0</v>
          </cell>
          <cell r="AAI185">
            <v>0</v>
          </cell>
          <cell r="AAJ185">
            <v>0.375</v>
          </cell>
          <cell r="AAK185">
            <v>0.37708333333333338</v>
          </cell>
          <cell r="AAL185">
            <v>0.37499999999999994</v>
          </cell>
          <cell r="AAM185">
            <v>0.37500000000000006</v>
          </cell>
          <cell r="AAN185">
            <v>0.1875</v>
          </cell>
          <cell r="AAO185">
            <v>0</v>
          </cell>
          <cell r="AAP185">
            <v>0.375</v>
          </cell>
          <cell r="AAQ185">
            <v>0.37499999999999994</v>
          </cell>
          <cell r="AAR185">
            <v>0.38124999999999998</v>
          </cell>
          <cell r="AAS185">
            <v>0.1875</v>
          </cell>
          <cell r="AAT185">
            <v>0</v>
          </cell>
          <cell r="AAU185">
            <v>0.375</v>
          </cell>
          <cell r="AAV185">
            <v>0.37500000000000006</v>
          </cell>
          <cell r="AAW185">
            <v>0.37499999999999994</v>
          </cell>
          <cell r="AAX185">
            <v>0.37500000000000006</v>
          </cell>
          <cell r="AAY185">
            <v>0.1875</v>
          </cell>
          <cell r="AAZ185">
            <v>0</v>
          </cell>
          <cell r="ABA185">
            <v>0.37777777777777777</v>
          </cell>
          <cell r="ABB185">
            <v>7.6388888888888895E-2</v>
          </cell>
          <cell r="ABC185">
            <v>0.1875</v>
          </cell>
          <cell r="ABD185">
            <v>0</v>
          </cell>
          <cell r="ABE185">
            <v>0.1875</v>
          </cell>
          <cell r="ABF185">
            <v>0</v>
          </cell>
          <cell r="ABG185"/>
          <cell r="ABH185">
            <v>0</v>
          </cell>
          <cell r="ABI185">
            <v>0</v>
          </cell>
          <cell r="ABJ185">
            <v>0</v>
          </cell>
          <cell r="ABK185">
            <v>0</v>
          </cell>
          <cell r="ABL185">
            <v>0</v>
          </cell>
          <cell r="ABM185">
            <v>0</v>
          </cell>
          <cell r="ABN185">
            <v>0</v>
          </cell>
          <cell r="ABO185">
            <v>0</v>
          </cell>
          <cell r="ABP185">
            <v>0</v>
          </cell>
          <cell r="ABQ185">
            <v>0</v>
          </cell>
          <cell r="ABR185">
            <v>0</v>
          </cell>
          <cell r="ABS185">
            <v>0</v>
          </cell>
          <cell r="ABT185">
            <v>0</v>
          </cell>
          <cell r="ABU185">
            <v>0</v>
          </cell>
          <cell r="ABV185">
            <v>0</v>
          </cell>
          <cell r="ABW185">
            <v>0</v>
          </cell>
          <cell r="ABX185">
            <v>0</v>
          </cell>
          <cell r="ABY185">
            <v>0</v>
          </cell>
          <cell r="ABZ185">
            <v>0</v>
          </cell>
          <cell r="ACA185">
            <v>0</v>
          </cell>
          <cell r="ACB185">
            <v>0</v>
          </cell>
          <cell r="ACC185">
            <v>0</v>
          </cell>
          <cell r="ACD185">
            <v>0</v>
          </cell>
          <cell r="ACE185">
            <v>0</v>
          </cell>
          <cell r="ACF185">
            <v>0</v>
          </cell>
          <cell r="ACG185">
            <v>0</v>
          </cell>
          <cell r="ACH185">
            <v>0</v>
          </cell>
          <cell r="ACI185">
            <v>0</v>
          </cell>
          <cell r="ACJ185">
            <v>0</v>
          </cell>
          <cell r="ACK185">
            <v>0</v>
          </cell>
          <cell r="ACL185">
            <v>0</v>
          </cell>
          <cell r="ACM185"/>
          <cell r="ACN185">
            <v>0</v>
          </cell>
          <cell r="ACO185">
            <v>0</v>
          </cell>
          <cell r="ACP185">
            <v>0</v>
          </cell>
          <cell r="ACQ185">
            <v>0</v>
          </cell>
          <cell r="ACR185">
            <v>0</v>
          </cell>
          <cell r="ACS185">
            <v>0</v>
          </cell>
          <cell r="ACT185">
            <v>0</v>
          </cell>
          <cell r="ACU185">
            <v>0</v>
          </cell>
          <cell r="ACV185">
            <v>0</v>
          </cell>
          <cell r="ACW185">
            <v>0</v>
          </cell>
          <cell r="ACX185">
            <v>0</v>
          </cell>
          <cell r="ACY185">
            <v>0</v>
          </cell>
          <cell r="ACZ185">
            <v>0</v>
          </cell>
          <cell r="ADA185">
            <v>0</v>
          </cell>
          <cell r="ADB185">
            <v>0</v>
          </cell>
          <cell r="ADC185">
            <v>0</v>
          </cell>
          <cell r="ADD185">
            <v>0</v>
          </cell>
          <cell r="ADE185">
            <v>0</v>
          </cell>
          <cell r="ADF185">
            <v>0</v>
          </cell>
          <cell r="ADG185">
            <v>0</v>
          </cell>
          <cell r="ADH185">
            <v>0</v>
          </cell>
          <cell r="ADI185">
            <v>0</v>
          </cell>
          <cell r="ADJ185">
            <v>0</v>
          </cell>
          <cell r="ADK185">
            <v>0</v>
          </cell>
          <cell r="ADL185">
            <v>0</v>
          </cell>
          <cell r="ADM185">
            <v>0</v>
          </cell>
          <cell r="ADN185">
            <v>0</v>
          </cell>
          <cell r="ADO185">
            <v>0</v>
          </cell>
          <cell r="ADP185">
            <v>0</v>
          </cell>
          <cell r="ADQ185">
            <v>0</v>
          </cell>
          <cell r="ADR185">
            <v>0</v>
          </cell>
          <cell r="ADS185"/>
          <cell r="ADT185" t="str">
            <v>ANISA RAHAYU</v>
          </cell>
          <cell r="ADU185" t="str">
            <v>POSTPAID</v>
          </cell>
          <cell r="ADV185">
            <v>0.52086805555555549</v>
          </cell>
          <cell r="ADW185">
            <v>0</v>
          </cell>
          <cell r="ADX185">
            <v>0</v>
          </cell>
          <cell r="ADY185">
            <v>0</v>
          </cell>
          <cell r="ADZ185">
            <v>0.32708333333333334</v>
          </cell>
          <cell r="AEA185">
            <v>0.34194444444444461</v>
          </cell>
          <cell r="AEB185">
            <v>0.3365625000000001</v>
          </cell>
          <cell r="AEC185">
            <v>0.31846064814814823</v>
          </cell>
          <cell r="AED185">
            <v>0</v>
          </cell>
          <cell r="AEE185">
            <v>0.32291666666666669</v>
          </cell>
          <cell r="AEF185">
            <v>0.32371527777777792</v>
          </cell>
          <cell r="AEG185">
            <v>0.32997685185185188</v>
          </cell>
          <cell r="AEH185">
            <v>0.32863425925925926</v>
          </cell>
          <cell r="AEI185">
            <v>0.33700231481481485</v>
          </cell>
          <cell r="AEJ185">
            <v>0.16561342592592598</v>
          </cell>
          <cell r="AEK185">
            <v>0</v>
          </cell>
          <cell r="AEL185">
            <v>0.33214120370370365</v>
          </cell>
          <cell r="AEM185">
            <v>0.32439814814814805</v>
          </cell>
          <cell r="AEN185">
            <v>0.33030092592592597</v>
          </cell>
          <cell r="AEO185">
            <v>0.15486111111111112</v>
          </cell>
          <cell r="AEP185">
            <v>0</v>
          </cell>
          <cell r="AEQ185">
            <v>0.32604166666666662</v>
          </cell>
          <cell r="AER185">
            <v>0.32682870370370376</v>
          </cell>
          <cell r="AES185">
            <v>0.32851851851851832</v>
          </cell>
          <cell r="AET185">
            <v>0.32291666666666674</v>
          </cell>
          <cell r="AEU185">
            <v>0.14934027777777775</v>
          </cell>
          <cell r="AEV185">
            <v>0</v>
          </cell>
          <cell r="AEW185">
            <v>0.33678240740740739</v>
          </cell>
          <cell r="AEX185">
            <v>3.4629629629629635E-2</v>
          </cell>
          <cell r="AEY185">
            <v>0.16334490740740748</v>
          </cell>
          <cell r="AEZ185">
            <v>0</v>
          </cell>
          <cell r="AFA185"/>
          <cell r="AFB185">
            <v>0.52086805555555549</v>
          </cell>
          <cell r="AFC185">
            <v>0</v>
          </cell>
          <cell r="AFD185">
            <v>0</v>
          </cell>
          <cell r="AFE185">
            <v>0</v>
          </cell>
          <cell r="AFF185">
            <v>0.32708333333333334</v>
          </cell>
          <cell r="AFG185">
            <v>0.34194444444444461</v>
          </cell>
          <cell r="AFH185">
            <v>0.3365625000000001</v>
          </cell>
          <cell r="AFI185">
            <v>0.31846064814814823</v>
          </cell>
          <cell r="AFJ185">
            <v>0</v>
          </cell>
          <cell r="AFK185">
            <v>0.32291666666666669</v>
          </cell>
          <cell r="AFL185">
            <v>0.32371527777777792</v>
          </cell>
          <cell r="AFM185">
            <v>0.32997685185185188</v>
          </cell>
          <cell r="AFN185">
            <v>0.32863425925925926</v>
          </cell>
          <cell r="AFO185">
            <v>0.33700231481481485</v>
          </cell>
          <cell r="AFP185">
            <v>0.32291666666666669</v>
          </cell>
          <cell r="AFQ185">
            <v>0</v>
          </cell>
          <cell r="AFR185">
            <v>0.33214120370370365</v>
          </cell>
          <cell r="AFS185">
            <v>0.32439814814814805</v>
          </cell>
          <cell r="AFT185">
            <v>0.33030092592592597</v>
          </cell>
          <cell r="AFU185">
            <v>0.15486111111111112</v>
          </cell>
          <cell r="AFV185">
            <v>0</v>
          </cell>
          <cell r="AFW185">
            <v>0.32604166666666662</v>
          </cell>
          <cell r="AFX185">
            <v>0.32682870370370376</v>
          </cell>
          <cell r="AFY185">
            <v>0.32851851851851832</v>
          </cell>
          <cell r="AFZ185">
            <v>0.32291666666666674</v>
          </cell>
          <cell r="AGA185">
            <v>0.14934027777777775</v>
          </cell>
          <cell r="AGB185">
            <v>0</v>
          </cell>
          <cell r="AGC185">
            <v>0.33678240740740739</v>
          </cell>
          <cell r="AGD185">
            <v>3.4629629629629635E-2</v>
          </cell>
          <cell r="AGE185">
            <v>0.16334490740740748</v>
          </cell>
          <cell r="AGF185">
            <v>0</v>
          </cell>
          <cell r="AGH185" t="str">
            <v>ANISA RAHAYU</v>
          </cell>
          <cell r="AGI185" t="str">
            <v>POSTPAID</v>
          </cell>
          <cell r="AGJ185">
            <v>6.8020833333333336E-2</v>
          </cell>
          <cell r="AGK185">
            <v>0</v>
          </cell>
          <cell r="AGL185">
            <v>0</v>
          </cell>
          <cell r="AGM185">
            <v>0</v>
          </cell>
          <cell r="AGN185">
            <v>6.9444444444444434E-2</v>
          </cell>
          <cell r="AGO185">
            <v>0.11638888888888888</v>
          </cell>
          <cell r="AGP185">
            <v>6.4826388888888892E-2</v>
          </cell>
          <cell r="AGQ185">
            <v>6.6956018518518526E-2</v>
          </cell>
          <cell r="AGR185">
            <v>0</v>
          </cell>
          <cell r="AGS185">
            <v>0</v>
          </cell>
          <cell r="AGT185">
            <v>7.4895833333333328E-2</v>
          </cell>
          <cell r="AGU185">
            <v>6.2384259259259264E-2</v>
          </cell>
          <cell r="AGV185">
            <v>7.6226851851851851E-2</v>
          </cell>
          <cell r="AGW185">
            <v>0.15396990740740743</v>
          </cell>
          <cell r="AGX185">
            <v>3.5775462962962967E-2</v>
          </cell>
          <cell r="AGY185">
            <v>0</v>
          </cell>
          <cell r="AGZ185">
            <v>8.7303240740740751E-2</v>
          </cell>
          <cell r="AHA185">
            <v>8.879629629629629E-2</v>
          </cell>
          <cell r="AHB185">
            <v>7.317129629629629E-2</v>
          </cell>
          <cell r="AHC185">
            <v>3.2638888888888884E-2</v>
          </cell>
          <cell r="AHD185">
            <v>0</v>
          </cell>
          <cell r="AHE185">
            <v>6.0069444444444439E-2</v>
          </cell>
          <cell r="AHF185">
            <v>6.4837962962962958E-2</v>
          </cell>
          <cell r="AHG185">
            <v>6.4537037037037032E-2</v>
          </cell>
          <cell r="AHH185">
            <v>7.4930555555555556E-2</v>
          </cell>
          <cell r="AHI185">
            <v>5.274305555555555E-2</v>
          </cell>
          <cell r="AHJ185">
            <v>0</v>
          </cell>
          <cell r="AHK185">
            <v>7.9884259259259252E-2</v>
          </cell>
          <cell r="AHL185">
            <v>4.175925925925926E-2</v>
          </cell>
          <cell r="AHM185">
            <v>3.5960648148148144E-2</v>
          </cell>
          <cell r="AHN185">
            <v>0</v>
          </cell>
          <cell r="AHO185">
            <v>7.025094696969697E-2</v>
          </cell>
          <cell r="AHP185"/>
          <cell r="AHQ185">
            <v>5877</v>
          </cell>
          <cell r="AHR185">
            <v>0</v>
          </cell>
          <cell r="AHS185">
            <v>0</v>
          </cell>
          <cell r="AHT185">
            <v>0</v>
          </cell>
          <cell r="AHU185">
            <v>6000</v>
          </cell>
          <cell r="AHV185">
            <v>10056</v>
          </cell>
          <cell r="AHW185">
            <v>5601</v>
          </cell>
          <cell r="AHX185">
            <v>5785</v>
          </cell>
          <cell r="AHY185">
            <v>0</v>
          </cell>
          <cell r="AHZ185">
            <v>0</v>
          </cell>
          <cell r="AIA185">
            <v>6471</v>
          </cell>
          <cell r="AIB185">
            <v>5390</v>
          </cell>
          <cell r="AIC185">
            <v>6586</v>
          </cell>
          <cell r="AID185">
            <v>13303</v>
          </cell>
          <cell r="AIE185">
            <v>3091</v>
          </cell>
          <cell r="AIF185">
            <v>0</v>
          </cell>
          <cell r="AIG185">
            <v>7543</v>
          </cell>
          <cell r="AIH185">
            <v>7672</v>
          </cell>
          <cell r="AII185">
            <v>6322</v>
          </cell>
          <cell r="AIJ185">
            <v>2820</v>
          </cell>
          <cell r="AIK185">
            <v>0</v>
          </cell>
          <cell r="AIL185">
            <v>5190</v>
          </cell>
          <cell r="AIM185">
            <v>5602</v>
          </cell>
          <cell r="AIN185">
            <v>5576</v>
          </cell>
          <cell r="AIO185">
            <v>6474</v>
          </cell>
          <cell r="AIP185">
            <v>4557</v>
          </cell>
          <cell r="AIQ185">
            <v>0</v>
          </cell>
          <cell r="AIR185">
            <v>6902</v>
          </cell>
          <cell r="AIS185">
            <v>3608</v>
          </cell>
          <cell r="AIT185">
            <v>3107</v>
          </cell>
          <cell r="AIU185">
            <v>0</v>
          </cell>
          <cell r="AIW185" t="str">
            <v>ANISA RAHAYU</v>
          </cell>
          <cell r="AIX185" t="str">
            <v>POSTPAID</v>
          </cell>
          <cell r="AIY185">
            <v>4.302083333333348E-2</v>
          </cell>
          <cell r="AIZ185">
            <v>0</v>
          </cell>
          <cell r="AJA185">
            <v>0</v>
          </cell>
          <cell r="AJB185">
            <v>0</v>
          </cell>
          <cell r="AJC185">
            <v>4.7916666666666677E-2</v>
          </cell>
          <cell r="AJD185">
            <v>3.4444444444444278E-2</v>
          </cell>
          <cell r="AJE185">
            <v>4.2604166666666637E-2</v>
          </cell>
          <cell r="AJF185">
            <v>5.6539351851851785E-2</v>
          </cell>
          <cell r="AJG185">
            <v>0</v>
          </cell>
          <cell r="AJH185">
            <v>5.2083333333333336E-2</v>
          </cell>
          <cell r="AJI185">
            <v>5.1284722222222079E-2</v>
          </cell>
          <cell r="AJJ185">
            <v>4.7106481481481485E-2</v>
          </cell>
          <cell r="AJK185">
            <v>4.636574074074068E-2</v>
          </cell>
          <cell r="AJL185">
            <v>3.7997685185185204E-2</v>
          </cell>
          <cell r="AJM185">
            <v>2.1886574074074017E-2</v>
          </cell>
          <cell r="AJN185">
            <v>0</v>
          </cell>
          <cell r="AJO185">
            <v>4.2858796296296353E-2</v>
          </cell>
          <cell r="AJP185">
            <v>5.0601851851851926E-2</v>
          </cell>
          <cell r="AJQ185">
            <v>5.0949074074074036E-2</v>
          </cell>
          <cell r="AJR185">
            <v>3.2638888888888884E-2</v>
          </cell>
          <cell r="AJS185">
            <v>0</v>
          </cell>
          <cell r="AJT185">
            <v>4.8958333333333368E-2</v>
          </cell>
          <cell r="AJU185">
            <v>4.8171296296296323E-2</v>
          </cell>
          <cell r="AJV185">
            <v>4.6481481481481596E-2</v>
          </cell>
          <cell r="AJW185">
            <v>5.2083333333333336E-2</v>
          </cell>
          <cell r="AJX185">
            <v>3.8159722222222241E-2</v>
          </cell>
          <cell r="AJY185">
            <v>0</v>
          </cell>
          <cell r="AJZ185">
            <v>4.099537037037039E-2</v>
          </cell>
          <cell r="AKA185">
            <v>4.175925925925926E-2</v>
          </cell>
          <cell r="AKB185">
            <v>2.415509259259252E-2</v>
          </cell>
          <cell r="AKC185">
            <v>0</v>
          </cell>
          <cell r="AKD185">
            <v>4.3437499999999997E-2</v>
          </cell>
          <cell r="AKE185"/>
          <cell r="AKF185">
            <v>3717</v>
          </cell>
          <cell r="AKG185">
            <v>0</v>
          </cell>
          <cell r="AKH185">
            <v>0</v>
          </cell>
          <cell r="AKI185">
            <v>0</v>
          </cell>
          <cell r="AKJ185">
            <v>4140</v>
          </cell>
          <cell r="AKK185">
            <v>2976</v>
          </cell>
          <cell r="AKL185">
            <v>3681</v>
          </cell>
          <cell r="AKM185">
            <v>4885</v>
          </cell>
          <cell r="AKN185">
            <v>0</v>
          </cell>
          <cell r="AKO185">
            <v>4500</v>
          </cell>
          <cell r="AKP185">
            <v>4431</v>
          </cell>
          <cell r="AKQ185">
            <v>4070</v>
          </cell>
          <cell r="AKR185">
            <v>4006</v>
          </cell>
          <cell r="AKS185">
            <v>3283</v>
          </cell>
          <cell r="AKT185">
            <v>1891</v>
          </cell>
          <cell r="AKU185">
            <v>0</v>
          </cell>
          <cell r="AKV185">
            <v>3703</v>
          </cell>
          <cell r="AKW185">
            <v>4372</v>
          </cell>
          <cell r="AKX185">
            <v>4402</v>
          </cell>
          <cell r="AKY185">
            <v>2820</v>
          </cell>
          <cell r="AKZ185">
            <v>0</v>
          </cell>
          <cell r="ALA185">
            <v>4230</v>
          </cell>
          <cell r="ALB185">
            <v>4162</v>
          </cell>
          <cell r="ALC185">
            <v>4016</v>
          </cell>
          <cell r="ALD185">
            <v>4500</v>
          </cell>
          <cell r="ALE185">
            <v>3297</v>
          </cell>
          <cell r="ALF185">
            <v>0</v>
          </cell>
          <cell r="ALG185">
            <v>3542</v>
          </cell>
          <cell r="ALH185">
            <v>3608</v>
          </cell>
          <cell r="ALI185">
            <v>2087</v>
          </cell>
          <cell r="ALJ185">
            <v>0</v>
          </cell>
          <cell r="ALL185">
            <v>6.8020833333333336E-2</v>
          </cell>
          <cell r="ALM185">
            <v>6.8020833333333336E-2</v>
          </cell>
          <cell r="ALN185">
            <v>0.3951041666666667</v>
          </cell>
          <cell r="ALO185">
            <v>0.47940972222222239</v>
          </cell>
          <cell r="ALP185">
            <v>0.52097222222222228</v>
          </cell>
          <cell r="ALQ185">
            <v>0.45130787037037046</v>
          </cell>
          <cell r="ALR185">
            <v>0.13497685185185188</v>
          </cell>
          <cell r="ALS185">
            <v>0.39093750000000005</v>
          </cell>
          <cell r="ALT185">
            <v>0.39173611111111128</v>
          </cell>
          <cell r="ALU185">
            <v>0.47289351851851857</v>
          </cell>
          <cell r="ALV185">
            <v>0.45903935185185185</v>
          </cell>
          <cell r="ALW185">
            <v>0.48125000000000007</v>
          </cell>
          <cell r="ALX185">
            <v>0.38760416666666675</v>
          </cell>
          <cell r="ALY185">
            <v>0.1037962962962963</v>
          </cell>
          <cell r="ALZ185">
            <v>0.40016203703703701</v>
          </cell>
          <cell r="AMA185">
            <v>0.47972222222222216</v>
          </cell>
          <cell r="AMB185">
            <v>0.4871180555555556</v>
          </cell>
          <cell r="AMC185">
            <v>0.29605324074074074</v>
          </cell>
          <cell r="AMD185">
            <v>0.10065972222222222</v>
          </cell>
          <cell r="AME185">
            <v>0.39406249999999998</v>
          </cell>
          <cell r="AMF185">
            <v>0.45491898148148152</v>
          </cell>
          <cell r="AMG185">
            <v>0.46137731481481459</v>
          </cell>
          <cell r="AMH185">
            <v>0.45547453703703711</v>
          </cell>
          <cell r="AMI185">
            <v>0.29229166666666662</v>
          </cell>
          <cell r="AMJ185">
            <v>0.12076388888888889</v>
          </cell>
          <cell r="AMK185">
            <v>0.4048032407407407</v>
          </cell>
          <cell r="AML185">
            <v>0.18253472222222222</v>
          </cell>
          <cell r="AMM185">
            <v>0.27312500000000006</v>
          </cell>
          <cell r="AMN185">
            <v>0.10398148148148148</v>
          </cell>
          <cell r="AMO185">
            <v>6.8020833333333336E-2</v>
          </cell>
          <cell r="AMP185" t="e">
            <v>#REF!</v>
          </cell>
          <cell r="AMR185">
            <v>5877</v>
          </cell>
          <cell r="AMS185">
            <v>5877</v>
          </cell>
          <cell r="AMT185">
            <v>34137</v>
          </cell>
          <cell r="AMU185">
            <v>41421</v>
          </cell>
          <cell r="AMV185">
            <v>45012</v>
          </cell>
          <cell r="AMW185">
            <v>38993</v>
          </cell>
          <cell r="AMX185">
            <v>11662</v>
          </cell>
          <cell r="AMY185">
            <v>33777</v>
          </cell>
          <cell r="AMZ185">
            <v>33846</v>
          </cell>
          <cell r="ANA185">
            <v>40858</v>
          </cell>
          <cell r="ANB185">
            <v>39661</v>
          </cell>
          <cell r="ANC185">
            <v>41580</v>
          </cell>
          <cell r="AND185">
            <v>33489</v>
          </cell>
          <cell r="ANE185">
            <v>8968</v>
          </cell>
          <cell r="ANF185">
            <v>34574</v>
          </cell>
          <cell r="ANG185">
            <v>41448</v>
          </cell>
          <cell r="ANH185">
            <v>42087</v>
          </cell>
          <cell r="ANI185">
            <v>25579</v>
          </cell>
          <cell r="ANJ185">
            <v>8697</v>
          </cell>
          <cell r="ANK185">
            <v>34047</v>
          </cell>
          <cell r="ANL185">
            <v>39305</v>
          </cell>
          <cell r="ANM185">
            <v>39863</v>
          </cell>
          <cell r="ANN185">
            <v>39353</v>
          </cell>
          <cell r="ANO185">
            <v>25254</v>
          </cell>
          <cell r="ANP185">
            <v>10434</v>
          </cell>
          <cell r="ANQ185">
            <v>34975</v>
          </cell>
          <cell r="ANR185">
            <v>15771</v>
          </cell>
          <cell r="ANS185">
            <v>23598</v>
          </cell>
          <cell r="ANT185">
            <v>8984</v>
          </cell>
          <cell r="ANU185">
            <v>0</v>
          </cell>
          <cell r="ANV185" t="e">
            <v>#REF!</v>
          </cell>
          <cell r="ANX185">
            <v>30</v>
          </cell>
          <cell r="ANY185">
            <v>22</v>
          </cell>
          <cell r="ANZ185">
            <v>22</v>
          </cell>
          <cell r="AOA185">
            <v>7</v>
          </cell>
          <cell r="AOB185">
            <v>0</v>
          </cell>
          <cell r="AOC185">
            <v>0</v>
          </cell>
          <cell r="AOD185">
            <v>0</v>
          </cell>
          <cell r="AOE185">
            <v>0</v>
          </cell>
          <cell r="AOF185">
            <v>0</v>
          </cell>
          <cell r="AOG185">
            <v>0</v>
          </cell>
          <cell r="AOH185">
            <v>0</v>
          </cell>
          <cell r="AOI185">
            <v>0</v>
          </cell>
          <cell r="AOJ185">
            <v>1</v>
          </cell>
          <cell r="AOK185">
            <v>0</v>
          </cell>
          <cell r="AOL185">
            <v>0</v>
          </cell>
          <cell r="AOM185">
            <v>0</v>
          </cell>
          <cell r="AON185">
            <v>0</v>
          </cell>
          <cell r="AOO185">
            <v>1</v>
          </cell>
          <cell r="AOP185">
            <v>0</v>
          </cell>
          <cell r="AOQ185">
            <v>0</v>
          </cell>
          <cell r="AOR185">
            <v>0</v>
          </cell>
          <cell r="AOS185">
            <v>0</v>
          </cell>
          <cell r="AOT185">
            <v>3</v>
          </cell>
          <cell r="AOU185"/>
          <cell r="AOV185">
            <v>0</v>
          </cell>
          <cell r="AOW185">
            <v>0</v>
          </cell>
          <cell r="AOX185">
            <v>0</v>
          </cell>
          <cell r="AOY185">
            <v>0</v>
          </cell>
          <cell r="AOZ185">
            <v>0</v>
          </cell>
          <cell r="APA185">
            <v>0</v>
          </cell>
          <cell r="APB185">
            <v>0</v>
          </cell>
          <cell r="APC185">
            <v>0</v>
          </cell>
          <cell r="APD185">
            <v>0</v>
          </cell>
          <cell r="APE185">
            <v>0</v>
          </cell>
          <cell r="APF185">
            <v>0</v>
          </cell>
          <cell r="APG185">
            <v>0</v>
          </cell>
          <cell r="APH185">
            <v>0</v>
          </cell>
          <cell r="API185">
            <v>0</v>
          </cell>
          <cell r="APJ185">
            <v>0</v>
          </cell>
          <cell r="APK185">
            <v>0</v>
          </cell>
          <cell r="APL185">
            <v>0</v>
          </cell>
          <cell r="APM185">
            <v>0</v>
          </cell>
          <cell r="APN185">
            <v>0</v>
          </cell>
          <cell r="APO185">
            <v>0</v>
          </cell>
          <cell r="APP185">
            <v>5</v>
          </cell>
          <cell r="APQ185">
            <v>9</v>
          </cell>
          <cell r="APR185">
            <v>8</v>
          </cell>
          <cell r="APS185">
            <v>22</v>
          </cell>
          <cell r="APT185">
            <v>0</v>
          </cell>
          <cell r="APU185">
            <v>0</v>
          </cell>
          <cell r="APV185">
            <v>0</v>
          </cell>
          <cell r="APW185">
            <v>0</v>
          </cell>
          <cell r="APX185">
            <v>0</v>
          </cell>
          <cell r="APY185">
            <v>0</v>
          </cell>
          <cell r="APZ185">
            <v>0</v>
          </cell>
          <cell r="AQA185">
            <v>0</v>
          </cell>
          <cell r="AQB185">
            <v>4</v>
          </cell>
          <cell r="AQC185">
            <v>1</v>
          </cell>
          <cell r="AQD185">
            <v>1</v>
          </cell>
          <cell r="AQE185">
            <v>6</v>
          </cell>
          <cell r="AQF185">
            <v>0</v>
          </cell>
          <cell r="AQG185">
            <v>0</v>
          </cell>
          <cell r="AQH185">
            <v>0</v>
          </cell>
          <cell r="AQI185">
            <v>0</v>
          </cell>
          <cell r="AQJ185">
            <v>0</v>
          </cell>
          <cell r="AQK185">
            <v>44</v>
          </cell>
          <cell r="AQL185">
            <v>1</v>
          </cell>
          <cell r="AQM185">
            <v>1</v>
          </cell>
          <cell r="AQN185">
            <v>1</v>
          </cell>
          <cell r="AQO185">
            <v>1</v>
          </cell>
          <cell r="AQP185"/>
          <cell r="AQQ185">
            <v>1</v>
          </cell>
          <cell r="AQR185" t="str">
            <v>B</v>
          </cell>
          <cell r="AQS185">
            <v>1</v>
          </cell>
          <cell r="AQT185">
            <v>0</v>
          </cell>
          <cell r="AQU185">
            <v>1</v>
          </cell>
          <cell r="AQV185"/>
          <cell r="AQW185">
            <v>0</v>
          </cell>
          <cell r="AQX185">
            <v>0</v>
          </cell>
          <cell r="AQY185">
            <v>0</v>
          </cell>
          <cell r="AQZ185">
            <v>6.9401851851851877</v>
          </cell>
          <cell r="ARA185">
            <v>0.31546296296296306</v>
          </cell>
          <cell r="ARB185">
            <v>9988</v>
          </cell>
          <cell r="ARC185">
            <v>413160</v>
          </cell>
          <cell r="ARD185">
            <v>0.21754458864602305</v>
          </cell>
          <cell r="ARE185">
            <v>0.99906249999999985</v>
          </cell>
          <cell r="ARF185">
            <v>4.541193181818181E-2</v>
          </cell>
          <cell r="ARG185">
            <v>1430</v>
          </cell>
          <cell r="ARH185">
            <v>60720</v>
          </cell>
          <cell r="ARI185">
            <v>3.2227822580645153E-2</v>
          </cell>
        </row>
        <row r="186">
          <cell r="B186" t="str">
            <v>HARIS PRATAMA PUTRA J</v>
          </cell>
          <cell r="C186">
            <v>178114</v>
          </cell>
          <cell r="D186">
            <v>7</v>
          </cell>
          <cell r="E186" t="str">
            <v>ISLAM</v>
          </cell>
          <cell r="F186" t="str">
            <v>PHL</v>
          </cell>
          <cell r="G186" t="str">
            <v>PREPAID</v>
          </cell>
          <cell r="H186">
            <v>6.166666666666667</v>
          </cell>
          <cell r="I186" t="str">
            <v>C</v>
          </cell>
          <cell r="J186">
            <v>21239354</v>
          </cell>
          <cell r="K186">
            <v>570375</v>
          </cell>
          <cell r="L186" t="str">
            <v>LAKI-LAKI</v>
          </cell>
          <cell r="M186" t="str">
            <v>AGENT PREPAID</v>
          </cell>
          <cell r="N186" t="str">
            <v>ANDRYAN ANAKOTTA PARY</v>
          </cell>
          <cell r="O186" t="str">
            <v>AAN YANUAR</v>
          </cell>
          <cell r="P186"/>
          <cell r="Q186">
            <v>0.42013888888888884</v>
          </cell>
          <cell r="R186"/>
          <cell r="S186" t="str">
            <v>LL</v>
          </cell>
          <cell r="T186"/>
          <cell r="U186"/>
          <cell r="V186"/>
          <cell r="W186"/>
          <cell r="X186"/>
          <cell r="Y186"/>
          <cell r="Z186"/>
          <cell r="AA186"/>
          <cell r="AB186"/>
          <cell r="AC186"/>
          <cell r="AD186"/>
          <cell r="AE186"/>
          <cell r="AF186"/>
          <cell r="AG186"/>
          <cell r="AH186"/>
          <cell r="AI186">
            <v>0.37569444444444444</v>
          </cell>
          <cell r="AJ186">
            <v>52</v>
          </cell>
          <cell r="AK186" t="str">
            <v>H</v>
          </cell>
          <cell r="AL186"/>
          <cell r="AM186"/>
          <cell r="AN186"/>
          <cell r="AO186"/>
          <cell r="AP186"/>
          <cell r="AQ186"/>
          <cell r="AR186"/>
          <cell r="AS186"/>
          <cell r="AT186">
            <v>0.3309259259259259</v>
          </cell>
          <cell r="AU186" t="str">
            <v>OK</v>
          </cell>
          <cell r="AV186">
            <v>0.3309259259259259</v>
          </cell>
          <cell r="AW186">
            <v>4.476851851851852E-2</v>
          </cell>
          <cell r="AX186">
            <v>0</v>
          </cell>
          <cell r="AY186" t="str">
            <v>OK</v>
          </cell>
          <cell r="AZ186">
            <v>4.476851851851852E-2</v>
          </cell>
          <cell r="BA186">
            <v>0.3756944444444445</v>
          </cell>
          <cell r="BB186">
            <v>64</v>
          </cell>
          <cell r="BC186" t="str">
            <v>H</v>
          </cell>
          <cell r="BD186"/>
          <cell r="BE186"/>
          <cell r="BF186"/>
          <cell r="BG186"/>
          <cell r="BH186"/>
          <cell r="BI186"/>
          <cell r="BJ186"/>
          <cell r="BK186"/>
          <cell r="BL186">
            <v>0.32627314814814817</v>
          </cell>
          <cell r="BM186" t="str">
            <v>OK</v>
          </cell>
          <cell r="BN186">
            <v>0.32627314814814817</v>
          </cell>
          <cell r="BO186">
            <v>5.3587962962962962E-2</v>
          </cell>
          <cell r="BP186">
            <v>4.1666666666666519E-3</v>
          </cell>
          <cell r="BQ186" t="str">
            <v>OK</v>
          </cell>
          <cell r="BR186">
            <v>4.942129629629631E-2</v>
          </cell>
          <cell r="BS186">
            <v>2.3694444444444445</v>
          </cell>
          <cell r="BT186">
            <v>84</v>
          </cell>
          <cell r="BU186" t="str">
            <v>H</v>
          </cell>
          <cell r="BV186"/>
          <cell r="BW186"/>
          <cell r="BX186"/>
          <cell r="BY186"/>
          <cell r="BZ186"/>
          <cell r="CA186"/>
          <cell r="CB186"/>
          <cell r="CC186"/>
          <cell r="CD186">
            <v>2.3361921296296297</v>
          </cell>
          <cell r="CE186" t="str">
            <v>OK</v>
          </cell>
          <cell r="CF186">
            <v>2.3361921296296297</v>
          </cell>
          <cell r="CG186">
            <v>3.9502314814814816E-2</v>
          </cell>
          <cell r="CH186">
            <v>6.2499999999999778E-3</v>
          </cell>
          <cell r="CI186" t="str">
            <v>OK</v>
          </cell>
          <cell r="CJ186">
            <v>3.3252314814814839E-2</v>
          </cell>
          <cell r="CK186">
            <v>0</v>
          </cell>
          <cell r="CL186"/>
          <cell r="CM186" t="str">
            <v>LL</v>
          </cell>
          <cell r="CN186"/>
          <cell r="CO186"/>
          <cell r="CP186"/>
          <cell r="CQ186"/>
          <cell r="CR186"/>
          <cell r="CS186"/>
          <cell r="CT186"/>
          <cell r="CU186"/>
          <cell r="CV186"/>
          <cell r="CW186"/>
          <cell r="CX186"/>
          <cell r="CY186"/>
          <cell r="CZ186"/>
          <cell r="DA186"/>
          <cell r="DB186"/>
          <cell r="DC186">
            <v>0</v>
          </cell>
          <cell r="DD186"/>
          <cell r="DE186" t="str">
            <v>LL</v>
          </cell>
          <cell r="DF186"/>
          <cell r="DG186"/>
          <cell r="DH186"/>
          <cell r="DI186"/>
          <cell r="DJ186"/>
          <cell r="DK186"/>
          <cell r="DL186"/>
          <cell r="DM186"/>
          <cell r="DN186"/>
          <cell r="DO186"/>
          <cell r="DP186"/>
          <cell r="DQ186"/>
          <cell r="DR186"/>
          <cell r="DS186"/>
          <cell r="DT186"/>
          <cell r="DU186">
            <v>0.37638888888888888</v>
          </cell>
          <cell r="DV186">
            <v>50</v>
          </cell>
          <cell r="DW186" t="str">
            <v>H</v>
          </cell>
          <cell r="DX186"/>
          <cell r="DY186"/>
          <cell r="DZ186"/>
          <cell r="EA186"/>
          <cell r="EB186"/>
          <cell r="EC186"/>
          <cell r="ED186"/>
          <cell r="EE186"/>
          <cell r="EF186">
            <v>0.32611111111111113</v>
          </cell>
          <cell r="EG186" t="str">
            <v>OK</v>
          </cell>
          <cell r="EH186">
            <v>0.32611111111111113</v>
          </cell>
          <cell r="EI186">
            <v>5.0277777777777782E-2</v>
          </cell>
          <cell r="EJ186">
            <v>0</v>
          </cell>
          <cell r="EK186" t="str">
            <v>OK</v>
          </cell>
          <cell r="EL186">
            <v>5.0277777777777782E-2</v>
          </cell>
          <cell r="EM186">
            <v>0.37638888888888899</v>
          </cell>
          <cell r="EN186">
            <v>66</v>
          </cell>
          <cell r="EO186" t="str">
            <v>H</v>
          </cell>
          <cell r="EP186"/>
          <cell r="EQ186"/>
          <cell r="ER186"/>
          <cell r="ES186"/>
          <cell r="ET186"/>
          <cell r="EU186"/>
          <cell r="EV186"/>
          <cell r="EW186"/>
          <cell r="EX186">
            <v>0.34805555555555562</v>
          </cell>
          <cell r="EY186" t="str">
            <v>OK</v>
          </cell>
          <cell r="EZ186">
            <v>0.34805555555555562</v>
          </cell>
          <cell r="FA186">
            <v>0.11236111111111111</v>
          </cell>
          <cell r="FB186">
            <v>8.4027777777777743E-2</v>
          </cell>
          <cell r="FC186" t="str">
            <v>OK</v>
          </cell>
          <cell r="FD186">
            <v>2.8333333333333363E-2</v>
          </cell>
          <cell r="FE186">
            <v>0.37638888888888894</v>
          </cell>
          <cell r="FF186">
            <v>64</v>
          </cell>
          <cell r="FG186" t="str">
            <v>TDP</v>
          </cell>
          <cell r="FH186" t="str">
            <v>BAGOES EKO DANTO</v>
          </cell>
          <cell r="FI186" t="str">
            <v>KETEPATAN LOGIN</v>
          </cell>
          <cell r="FJ186"/>
          <cell r="FK186"/>
          <cell r="FL186"/>
          <cell r="FM186"/>
          <cell r="FN186"/>
          <cell r="FO186"/>
          <cell r="FP186">
            <v>0.3285300925925928</v>
          </cell>
          <cell r="FQ186" t="str">
            <v>OK</v>
          </cell>
          <cell r="FR186">
            <v>0.3285300925925928</v>
          </cell>
          <cell r="FS186">
            <v>6.1747685185185183E-2</v>
          </cell>
          <cell r="FT186">
            <v>1.3888888888889062E-2</v>
          </cell>
          <cell r="FU186" t="str">
            <v>OK</v>
          </cell>
          <cell r="FV186">
            <v>4.7858796296296122E-2</v>
          </cell>
          <cell r="FW186">
            <v>0</v>
          </cell>
          <cell r="FX186"/>
          <cell r="FY186" t="str">
            <v>LL</v>
          </cell>
          <cell r="FZ186"/>
          <cell r="GA186"/>
          <cell r="GB186"/>
          <cell r="GC186"/>
          <cell r="GD186"/>
          <cell r="GE186"/>
          <cell r="GF186"/>
          <cell r="GG186"/>
          <cell r="GH186"/>
          <cell r="GI186"/>
          <cell r="GJ186"/>
          <cell r="GK186"/>
          <cell r="GL186"/>
          <cell r="GM186"/>
          <cell r="GN186"/>
          <cell r="GO186">
            <v>0.30416666666666659</v>
          </cell>
          <cell r="GP186">
            <v>56</v>
          </cell>
          <cell r="GQ186" t="str">
            <v>IMP</v>
          </cell>
          <cell r="GR186"/>
          <cell r="GS186"/>
          <cell r="GT186"/>
          <cell r="GU186"/>
          <cell r="GV186"/>
          <cell r="GW186"/>
          <cell r="GX186"/>
          <cell r="GY186"/>
          <cell r="GZ186">
            <v>0.25890046296296287</v>
          </cell>
          <cell r="HA186" t="str">
            <v>NOK</v>
          </cell>
          <cell r="HB186">
            <v>0.25890046296296287</v>
          </cell>
          <cell r="HC186">
            <v>4.5266203703703697E-2</v>
          </cell>
          <cell r="HD186">
            <v>0</v>
          </cell>
          <cell r="HE186" t="str">
            <v>OK</v>
          </cell>
          <cell r="HF186">
            <v>4.5266203703703697E-2</v>
          </cell>
          <cell r="HG186">
            <v>0.37152777777777779</v>
          </cell>
          <cell r="HH186">
            <v>60</v>
          </cell>
          <cell r="HI186" t="str">
            <v>H</v>
          </cell>
          <cell r="HJ186"/>
          <cell r="HK186"/>
          <cell r="HL186"/>
          <cell r="HM186"/>
          <cell r="HN186"/>
          <cell r="HO186"/>
          <cell r="HP186"/>
          <cell r="HQ186"/>
          <cell r="HR186">
            <v>0.33309027777777778</v>
          </cell>
          <cell r="HS186" t="str">
            <v>OK</v>
          </cell>
          <cell r="HT186">
            <v>0.33309027777777778</v>
          </cell>
          <cell r="HU186">
            <v>5.0243055555555555E-2</v>
          </cell>
          <cell r="HV186">
            <v>1.1805555555555514E-2</v>
          </cell>
          <cell r="HW186" t="str">
            <v>OK</v>
          </cell>
          <cell r="HX186">
            <v>3.8437500000000041E-2</v>
          </cell>
          <cell r="HY186">
            <v>0.37569444444444444</v>
          </cell>
          <cell r="HZ186">
            <v>84</v>
          </cell>
          <cell r="IA186" t="str">
            <v>H</v>
          </cell>
          <cell r="IB186"/>
          <cell r="IC186"/>
          <cell r="ID186"/>
          <cell r="IE186"/>
          <cell r="IF186"/>
          <cell r="IG186"/>
          <cell r="IH186"/>
          <cell r="II186"/>
          <cell r="IJ186">
            <v>0.33329861111111109</v>
          </cell>
          <cell r="IK186" t="str">
            <v>OK</v>
          </cell>
          <cell r="IL186">
            <v>0.33329861111111109</v>
          </cell>
          <cell r="IM186">
            <v>5.906249999999999E-2</v>
          </cell>
          <cell r="IN186">
            <v>1.6666666666666628E-2</v>
          </cell>
          <cell r="IO186" t="str">
            <v>OK</v>
          </cell>
          <cell r="IP186">
            <v>4.2395833333333362E-2</v>
          </cell>
          <cell r="IQ186">
            <v>0</v>
          </cell>
          <cell r="IR186"/>
          <cell r="IS186" t="str">
            <v>LL</v>
          </cell>
          <cell r="IT186"/>
          <cell r="IU186"/>
          <cell r="IV186"/>
          <cell r="IW186"/>
          <cell r="IX186"/>
          <cell r="IY186"/>
          <cell r="IZ186"/>
          <cell r="JA186"/>
          <cell r="JB186"/>
          <cell r="JC186"/>
          <cell r="JD186"/>
          <cell r="JE186"/>
          <cell r="JF186"/>
          <cell r="JG186"/>
          <cell r="JH186"/>
          <cell r="JI186">
            <v>0</v>
          </cell>
          <cell r="JJ186"/>
          <cell r="JK186" t="str">
            <v>LL</v>
          </cell>
          <cell r="JL186"/>
          <cell r="JM186"/>
          <cell r="JN186"/>
          <cell r="JO186"/>
          <cell r="JP186"/>
          <cell r="JQ186"/>
          <cell r="JR186"/>
          <cell r="JS186"/>
          <cell r="JT186"/>
          <cell r="JU186"/>
          <cell r="JV186"/>
          <cell r="JW186"/>
          <cell r="JX186"/>
          <cell r="JY186"/>
          <cell r="JZ186"/>
          <cell r="KA186">
            <v>0.38402777777777786</v>
          </cell>
          <cell r="KB186">
            <v>56</v>
          </cell>
          <cell r="KC186" t="str">
            <v>H</v>
          </cell>
          <cell r="KD186"/>
          <cell r="KE186"/>
          <cell r="KF186"/>
          <cell r="KG186"/>
          <cell r="KH186"/>
          <cell r="KI186"/>
          <cell r="KJ186"/>
          <cell r="KK186"/>
          <cell r="KL186">
            <v>0.33931712962962957</v>
          </cell>
          <cell r="KM186" t="str">
            <v>OK</v>
          </cell>
          <cell r="KN186">
            <v>0.33931712962962957</v>
          </cell>
          <cell r="KO186">
            <v>8.637731481481481E-2</v>
          </cell>
          <cell r="KP186">
            <v>4.1666666666666519E-2</v>
          </cell>
          <cell r="KQ186" t="str">
            <v>OK</v>
          </cell>
          <cell r="KR186">
            <v>4.4710648148148291E-2</v>
          </cell>
          <cell r="KS186">
            <v>0.37638888888888888</v>
          </cell>
          <cell r="KT186">
            <v>58</v>
          </cell>
          <cell r="KU186" t="str">
            <v>H</v>
          </cell>
          <cell r="KV186"/>
          <cell r="KW186"/>
          <cell r="KX186"/>
          <cell r="KY186"/>
          <cell r="KZ186"/>
          <cell r="LA186"/>
          <cell r="LB186"/>
          <cell r="LC186"/>
          <cell r="LD186">
            <v>0.32758101851851845</v>
          </cell>
          <cell r="LE186" t="str">
            <v>OK</v>
          </cell>
          <cell r="LF186">
            <v>0.32758101851851845</v>
          </cell>
          <cell r="LG186">
            <v>5.9918981481481483E-2</v>
          </cell>
          <cell r="LH186">
            <v>1.1111111111111072E-2</v>
          </cell>
          <cell r="LI186" t="str">
            <v>OK</v>
          </cell>
          <cell r="LJ186">
            <v>4.8807870370370411E-2</v>
          </cell>
          <cell r="LK186">
            <v>1.3722222222222222</v>
          </cell>
          <cell r="LL186">
            <v>64</v>
          </cell>
          <cell r="LM186" t="str">
            <v>H</v>
          </cell>
          <cell r="LN186"/>
          <cell r="LO186"/>
          <cell r="LP186"/>
          <cell r="LQ186"/>
          <cell r="LR186"/>
          <cell r="LS186"/>
          <cell r="LT186"/>
          <cell r="LU186"/>
          <cell r="LV186">
            <v>1.3283449074074074</v>
          </cell>
          <cell r="LW186" t="str">
            <v>OK</v>
          </cell>
          <cell r="LX186">
            <v>1.3283449074074074</v>
          </cell>
          <cell r="LY186">
            <v>7.7905092592592595E-2</v>
          </cell>
          <cell r="LZ186">
            <v>3.4027777777777879E-2</v>
          </cell>
          <cell r="MA186" t="str">
            <v>OK</v>
          </cell>
          <cell r="MB186">
            <v>4.3877314814814716E-2</v>
          </cell>
          <cell r="MC186">
            <v>0.37152777777777785</v>
          </cell>
          <cell r="MD186">
            <v>84</v>
          </cell>
          <cell r="ME186" t="str">
            <v>H</v>
          </cell>
          <cell r="MF186"/>
          <cell r="MG186"/>
          <cell r="MH186"/>
          <cell r="MI186"/>
          <cell r="MJ186"/>
          <cell r="MK186"/>
          <cell r="ML186"/>
          <cell r="MM186"/>
          <cell r="MN186">
            <v>0.34100694444444457</v>
          </cell>
          <cell r="MO186" t="str">
            <v>OK</v>
          </cell>
          <cell r="MP186">
            <v>0.34100694444444457</v>
          </cell>
          <cell r="MQ186">
            <v>5.482638888888889E-2</v>
          </cell>
          <cell r="MR186">
            <v>2.4305555555555605E-2</v>
          </cell>
          <cell r="MS186" t="str">
            <v>OK</v>
          </cell>
          <cell r="MT186">
            <v>3.0520833333333285E-2</v>
          </cell>
          <cell r="MU186">
            <v>0</v>
          </cell>
          <cell r="MV186"/>
          <cell r="MW186" t="str">
            <v>LL</v>
          </cell>
          <cell r="MX186"/>
          <cell r="MY186"/>
          <cell r="MZ186"/>
          <cell r="NA186"/>
          <cell r="NB186"/>
          <cell r="NC186"/>
          <cell r="ND186"/>
          <cell r="NE186"/>
          <cell r="NF186"/>
          <cell r="NG186"/>
          <cell r="NH186"/>
          <cell r="NI186"/>
          <cell r="NJ186"/>
          <cell r="NK186"/>
          <cell r="NL186"/>
          <cell r="NM186">
            <v>0</v>
          </cell>
          <cell r="NN186"/>
          <cell r="NO186" t="str">
            <v>LL</v>
          </cell>
          <cell r="NP186"/>
          <cell r="NQ186"/>
          <cell r="NR186"/>
          <cell r="NS186"/>
          <cell r="NT186"/>
          <cell r="NU186"/>
          <cell r="NV186"/>
          <cell r="NW186"/>
          <cell r="NX186"/>
          <cell r="NY186"/>
          <cell r="NZ186"/>
          <cell r="OA186"/>
          <cell r="OB186"/>
          <cell r="OC186"/>
          <cell r="OD186"/>
          <cell r="OE186">
            <v>0</v>
          </cell>
          <cell r="OF186"/>
          <cell r="OG186" t="str">
            <v>S</v>
          </cell>
          <cell r="OH186"/>
          <cell r="OI186"/>
          <cell r="OJ186" t="str">
            <v>RADANG TENGGOROKAN</v>
          </cell>
          <cell r="OK186"/>
          <cell r="OL186"/>
          <cell r="OM186"/>
          <cell r="ON186"/>
          <cell r="OO186"/>
          <cell r="OP186"/>
          <cell r="OQ186"/>
          <cell r="OR186"/>
          <cell r="OS186"/>
          <cell r="OT186"/>
          <cell r="OU186"/>
          <cell r="OV186"/>
          <cell r="OW186">
            <v>0.37986111111111115</v>
          </cell>
          <cell r="OX186">
            <v>64</v>
          </cell>
          <cell r="OY186" t="str">
            <v>H</v>
          </cell>
          <cell r="OZ186"/>
          <cell r="PA186"/>
          <cell r="PB186"/>
          <cell r="PC186"/>
          <cell r="PD186"/>
          <cell r="PE186"/>
          <cell r="PF186"/>
          <cell r="PG186"/>
          <cell r="PH186">
            <v>0.33481481481481484</v>
          </cell>
          <cell r="PI186" t="str">
            <v>OK</v>
          </cell>
          <cell r="PJ186">
            <v>0.33481481481481484</v>
          </cell>
          <cell r="PK186">
            <v>4.50462962962963E-2</v>
          </cell>
          <cell r="PL186">
            <v>0</v>
          </cell>
          <cell r="PM186" t="str">
            <v>OK</v>
          </cell>
          <cell r="PN186">
            <v>4.50462962962963E-2</v>
          </cell>
          <cell r="PO186">
            <v>0.37569444444444439</v>
          </cell>
          <cell r="PP186">
            <v>68</v>
          </cell>
          <cell r="PQ186" t="str">
            <v>H</v>
          </cell>
          <cell r="PR186"/>
          <cell r="PS186"/>
          <cell r="PT186"/>
          <cell r="PU186"/>
          <cell r="PV186"/>
          <cell r="PW186"/>
          <cell r="PX186"/>
          <cell r="PY186"/>
          <cell r="PZ186">
            <v>0.32616898148148138</v>
          </cell>
          <cell r="QA186" t="str">
            <v>OK</v>
          </cell>
          <cell r="QB186">
            <v>0.32616898148148138</v>
          </cell>
          <cell r="QC186">
            <v>9.1192129629629637E-2</v>
          </cell>
          <cell r="QD186">
            <v>4.166666666666663E-2</v>
          </cell>
          <cell r="QE186" t="str">
            <v>OK</v>
          </cell>
          <cell r="QF186">
            <v>4.9525462962963007E-2</v>
          </cell>
          <cell r="QG186">
            <v>0</v>
          </cell>
          <cell r="QH186"/>
          <cell r="QI186" t="str">
            <v>LL</v>
          </cell>
          <cell r="QJ186"/>
          <cell r="QK186"/>
          <cell r="QL186"/>
          <cell r="QM186"/>
          <cell r="QN186"/>
          <cell r="QO186"/>
          <cell r="QP186"/>
          <cell r="QQ186"/>
          <cell r="QR186"/>
          <cell r="QS186"/>
          <cell r="QT186"/>
          <cell r="QU186"/>
          <cell r="QV186"/>
          <cell r="QW186"/>
          <cell r="QX186"/>
          <cell r="QY186">
            <v>0.37569444444444444</v>
          </cell>
          <cell r="QZ186">
            <v>52</v>
          </cell>
          <cell r="RA186" t="str">
            <v>H</v>
          </cell>
          <cell r="RB186"/>
          <cell r="RC186"/>
          <cell r="RD186"/>
          <cell r="RE186"/>
          <cell r="RF186"/>
          <cell r="RG186"/>
          <cell r="RH186"/>
          <cell r="RI186"/>
          <cell r="RJ186">
            <v>0.33753472222222231</v>
          </cell>
          <cell r="RK186" t="str">
            <v>OK</v>
          </cell>
          <cell r="RL186">
            <v>0.33753472222222231</v>
          </cell>
          <cell r="RM186">
            <v>4.7881944444444435E-2</v>
          </cell>
          <cell r="RN186">
            <v>9.7222222222222987E-3</v>
          </cell>
          <cell r="RO186" t="str">
            <v>OK</v>
          </cell>
          <cell r="RP186">
            <v>3.8159722222222137E-2</v>
          </cell>
          <cell r="RQ186">
            <v>0.41250000000000009</v>
          </cell>
          <cell r="RR186">
            <v>56</v>
          </cell>
          <cell r="RS186" t="str">
            <v>H</v>
          </cell>
          <cell r="RT186"/>
          <cell r="RU186"/>
          <cell r="RV186"/>
          <cell r="RW186"/>
          <cell r="RX186"/>
          <cell r="RY186"/>
          <cell r="RZ186"/>
          <cell r="SA186"/>
          <cell r="SB186">
            <v>0.37118055555555557</v>
          </cell>
          <cell r="SC186" t="str">
            <v>OK</v>
          </cell>
          <cell r="SD186">
            <v>0.37118055555555557</v>
          </cell>
          <cell r="SE186">
            <v>9.0624999999999997E-2</v>
          </cell>
          <cell r="SF186">
            <v>4.9305555555555491E-2</v>
          </cell>
          <cell r="SG186" t="str">
            <v>OK</v>
          </cell>
          <cell r="SH186">
            <v>4.1319444444444506E-2</v>
          </cell>
          <cell r="SI186">
            <v>0.37569444444444439</v>
          </cell>
          <cell r="SJ186">
            <v>68</v>
          </cell>
          <cell r="SK186" t="str">
            <v>H</v>
          </cell>
          <cell r="SL186"/>
          <cell r="SM186"/>
          <cell r="SN186"/>
          <cell r="SO186"/>
          <cell r="SP186"/>
          <cell r="SQ186"/>
          <cell r="SR186"/>
          <cell r="SS186"/>
          <cell r="ST186">
            <v>0.33351851851851849</v>
          </cell>
          <cell r="SU186" t="str">
            <v>OK</v>
          </cell>
          <cell r="SV186">
            <v>0.33351851851851849</v>
          </cell>
          <cell r="SW186">
            <v>6.5092592592592591E-2</v>
          </cell>
          <cell r="SX186">
            <v>2.2916666666666696E-2</v>
          </cell>
          <cell r="SY186" t="str">
            <v>OK</v>
          </cell>
          <cell r="SZ186">
            <v>4.2175925925925895E-2</v>
          </cell>
          <cell r="TA186">
            <v>0.37708333333333333</v>
          </cell>
          <cell r="TB186">
            <v>60</v>
          </cell>
          <cell r="TC186" t="str">
            <v>TDP</v>
          </cell>
          <cell r="TD186" t="str">
            <v>RIZKI PAMUJI</v>
          </cell>
          <cell r="TE186" t="str">
            <v>CES</v>
          </cell>
          <cell r="TF186"/>
          <cell r="TG186"/>
          <cell r="TH186"/>
          <cell r="TI186"/>
          <cell r="TJ186"/>
          <cell r="TK186"/>
          <cell r="TL186">
            <v>0.3622106481481483</v>
          </cell>
          <cell r="TM186" t="str">
            <v>OK</v>
          </cell>
          <cell r="TN186">
            <v>0.3622106481481483</v>
          </cell>
          <cell r="TO186">
            <v>7.5983796296296285E-2</v>
          </cell>
          <cell r="TP186">
            <v>6.1111111111111234E-2</v>
          </cell>
          <cell r="TQ186" t="str">
            <v>OK</v>
          </cell>
          <cell r="TR186">
            <v>1.4872685185185051E-2</v>
          </cell>
          <cell r="TS186">
            <v>0</v>
          </cell>
          <cell r="TT186"/>
          <cell r="TU186" t="str">
            <v>LL</v>
          </cell>
          <cell r="TV186"/>
          <cell r="TW186"/>
          <cell r="TX186"/>
          <cell r="TY186"/>
          <cell r="TZ186"/>
          <cell r="UA186"/>
          <cell r="UB186"/>
          <cell r="UC186"/>
          <cell r="UD186"/>
          <cell r="UE186"/>
          <cell r="UF186"/>
          <cell r="UG186"/>
          <cell r="UH186"/>
          <cell r="UI186"/>
          <cell r="UJ186"/>
          <cell r="UK186"/>
          <cell r="UL186"/>
          <cell r="UM186"/>
          <cell r="UN186"/>
          <cell r="UO186"/>
          <cell r="UP186"/>
          <cell r="UQ186"/>
          <cell r="UR186"/>
          <cell r="US186"/>
          <cell r="UT186"/>
          <cell r="UU186"/>
          <cell r="UV186"/>
          <cell r="UW186"/>
          <cell r="UX186"/>
          <cell r="UY186"/>
          <cell r="UZ186"/>
          <cell r="VA186"/>
          <cell r="VB186"/>
          <cell r="VC186"/>
          <cell r="VD186">
            <v>0</v>
          </cell>
          <cell r="VE186">
            <v>52</v>
          </cell>
          <cell r="VF186">
            <v>64</v>
          </cell>
          <cell r="VG186">
            <v>84</v>
          </cell>
          <cell r="VH186">
            <v>0</v>
          </cell>
          <cell r="VI186">
            <v>0</v>
          </cell>
          <cell r="VJ186">
            <v>50</v>
          </cell>
          <cell r="VK186">
            <v>66</v>
          </cell>
          <cell r="VL186">
            <v>64</v>
          </cell>
          <cell r="VM186">
            <v>0</v>
          </cell>
          <cell r="VN186">
            <v>56</v>
          </cell>
          <cell r="VO186">
            <v>60</v>
          </cell>
          <cell r="VP186">
            <v>84</v>
          </cell>
          <cell r="VQ186">
            <v>0</v>
          </cell>
          <cell r="VR186">
            <v>0</v>
          </cell>
          <cell r="VS186">
            <v>56</v>
          </cell>
          <cell r="VT186">
            <v>58</v>
          </cell>
          <cell r="VU186">
            <v>64</v>
          </cell>
          <cell r="VV186">
            <v>84</v>
          </cell>
          <cell r="VW186">
            <v>0</v>
          </cell>
          <cell r="VX186">
            <v>0</v>
          </cell>
          <cell r="VY186">
            <v>0</v>
          </cell>
          <cell r="VZ186">
            <v>64</v>
          </cell>
          <cell r="WA186">
            <v>68</v>
          </cell>
          <cell r="WB186">
            <v>0</v>
          </cell>
          <cell r="WC186">
            <v>52</v>
          </cell>
          <cell r="WD186">
            <v>56</v>
          </cell>
          <cell r="WE186">
            <v>68</v>
          </cell>
          <cell r="WF186">
            <v>60</v>
          </cell>
          <cell r="WG186">
            <v>0</v>
          </cell>
          <cell r="WH186">
            <v>0</v>
          </cell>
          <cell r="WI186"/>
          <cell r="WJ186" t="str">
            <v>LL</v>
          </cell>
          <cell r="WK186" t="str">
            <v>H</v>
          </cell>
          <cell r="WL186" t="str">
            <v>H</v>
          </cell>
          <cell r="WM186" t="str">
            <v>H</v>
          </cell>
          <cell r="WN186" t="str">
            <v>LL</v>
          </cell>
          <cell r="WO186" t="str">
            <v>LL</v>
          </cell>
          <cell r="WP186" t="str">
            <v>H</v>
          </cell>
          <cell r="WQ186" t="str">
            <v>H</v>
          </cell>
          <cell r="WR186" t="str">
            <v>TDP</v>
          </cell>
          <cell r="WS186" t="str">
            <v>LL</v>
          </cell>
          <cell r="WT186" t="str">
            <v>IMP</v>
          </cell>
          <cell r="WU186" t="str">
            <v>H</v>
          </cell>
          <cell r="WV186" t="str">
            <v>H</v>
          </cell>
          <cell r="WW186" t="str">
            <v>LL</v>
          </cell>
          <cell r="WX186" t="str">
            <v>LL</v>
          </cell>
          <cell r="WY186" t="str">
            <v>H</v>
          </cell>
          <cell r="WZ186" t="str">
            <v>H</v>
          </cell>
          <cell r="XA186" t="str">
            <v>H</v>
          </cell>
          <cell r="XB186" t="str">
            <v>H</v>
          </cell>
          <cell r="XC186" t="str">
            <v>LL</v>
          </cell>
          <cell r="XD186" t="str">
            <v>LL</v>
          </cell>
          <cell r="XE186" t="str">
            <v>S</v>
          </cell>
          <cell r="XF186" t="str">
            <v>H</v>
          </cell>
          <cell r="XG186" t="str">
            <v>H</v>
          </cell>
          <cell r="XH186" t="str">
            <v>LL</v>
          </cell>
          <cell r="XI186" t="str">
            <v>H</v>
          </cell>
          <cell r="XJ186" t="str">
            <v>H</v>
          </cell>
          <cell r="XK186" t="str">
            <v>H</v>
          </cell>
          <cell r="XL186" t="str">
            <v>TDP</v>
          </cell>
          <cell r="XM186" t="str">
            <v>LL</v>
          </cell>
          <cell r="XN186">
            <v>0</v>
          </cell>
          <cell r="XO186"/>
          <cell r="XP186">
            <v>0</v>
          </cell>
          <cell r="XQ186">
            <v>0</v>
          </cell>
          <cell r="XR186">
            <v>0</v>
          </cell>
          <cell r="XS186">
            <v>0</v>
          </cell>
          <cell r="XT186">
            <v>0</v>
          </cell>
          <cell r="XU186">
            <v>0</v>
          </cell>
          <cell r="XV186">
            <v>0</v>
          </cell>
          <cell r="XW186">
            <v>0</v>
          </cell>
          <cell r="XX186" t="str">
            <v>BAGOES EKO DANTO</v>
          </cell>
          <cell r="XY186">
            <v>0</v>
          </cell>
          <cell r="XZ186">
            <v>0</v>
          </cell>
          <cell r="YA186">
            <v>0</v>
          </cell>
          <cell r="YB186">
            <v>0</v>
          </cell>
          <cell r="YC186">
            <v>0</v>
          </cell>
          <cell r="YD186">
            <v>0</v>
          </cell>
          <cell r="YE186">
            <v>0</v>
          </cell>
          <cell r="YF186">
            <v>0</v>
          </cell>
          <cell r="YG186">
            <v>0</v>
          </cell>
          <cell r="YH186">
            <v>0</v>
          </cell>
          <cell r="YI186">
            <v>0</v>
          </cell>
          <cell r="YJ186">
            <v>0</v>
          </cell>
          <cell r="YK186">
            <v>0</v>
          </cell>
          <cell r="YL186">
            <v>0</v>
          </cell>
          <cell r="YM186">
            <v>0</v>
          </cell>
          <cell r="YN186">
            <v>0</v>
          </cell>
          <cell r="YO186">
            <v>0</v>
          </cell>
          <cell r="YP186">
            <v>0</v>
          </cell>
          <cell r="YQ186">
            <v>0</v>
          </cell>
          <cell r="YR186" t="str">
            <v>RIZKI PAMUJI</v>
          </cell>
          <cell r="YS186">
            <v>0</v>
          </cell>
          <cell r="YT186">
            <v>0</v>
          </cell>
          <cell r="YU186"/>
          <cell r="YV186">
            <v>0</v>
          </cell>
          <cell r="YW186">
            <v>0</v>
          </cell>
          <cell r="YX186">
            <v>0</v>
          </cell>
          <cell r="YY186">
            <v>0</v>
          </cell>
          <cell r="YZ186">
            <v>0</v>
          </cell>
          <cell r="ZA186">
            <v>0</v>
          </cell>
          <cell r="ZB186">
            <v>0</v>
          </cell>
          <cell r="ZC186">
            <v>0</v>
          </cell>
          <cell r="ZD186" t="str">
            <v>KETEPATAN LOGIN</v>
          </cell>
          <cell r="ZE186">
            <v>0</v>
          </cell>
          <cell r="ZF186">
            <v>0</v>
          </cell>
          <cell r="ZG186">
            <v>0</v>
          </cell>
          <cell r="ZH186">
            <v>0</v>
          </cell>
          <cell r="ZI186">
            <v>0</v>
          </cell>
          <cell r="ZJ186">
            <v>0</v>
          </cell>
          <cell r="ZK186">
            <v>0</v>
          </cell>
          <cell r="ZL186">
            <v>0</v>
          </cell>
          <cell r="ZM186">
            <v>0</v>
          </cell>
          <cell r="ZN186">
            <v>0</v>
          </cell>
          <cell r="ZO186">
            <v>0</v>
          </cell>
          <cell r="ZP186">
            <v>0</v>
          </cell>
          <cell r="ZQ186">
            <v>0</v>
          </cell>
          <cell r="ZR186">
            <v>0</v>
          </cell>
          <cell r="ZS186">
            <v>0</v>
          </cell>
          <cell r="ZT186">
            <v>0</v>
          </cell>
          <cell r="ZU186">
            <v>0</v>
          </cell>
          <cell r="ZV186">
            <v>0</v>
          </cell>
          <cell r="ZW186">
            <v>0</v>
          </cell>
          <cell r="ZX186" t="str">
            <v>CES</v>
          </cell>
          <cell r="ZY186">
            <v>0</v>
          </cell>
          <cell r="ZZ186">
            <v>0</v>
          </cell>
          <cell r="AAA186"/>
          <cell r="AAB186">
            <v>0.3756944444444445</v>
          </cell>
          <cell r="AAC186">
            <v>2.3694444444444445</v>
          </cell>
          <cell r="AAD186">
            <v>0</v>
          </cell>
          <cell r="AAE186">
            <v>0</v>
          </cell>
          <cell r="AAF186">
            <v>0.37638888888888888</v>
          </cell>
          <cell r="AAG186">
            <v>0.37638888888888899</v>
          </cell>
          <cell r="AAH186">
            <v>0.37638888888888894</v>
          </cell>
          <cell r="AAI186">
            <v>0</v>
          </cell>
          <cell r="AAJ186">
            <v>0.30416666666666659</v>
          </cell>
          <cell r="AAK186">
            <v>0.37152777777777779</v>
          </cell>
          <cell r="AAL186">
            <v>0.37569444444444444</v>
          </cell>
          <cell r="AAM186">
            <v>0</v>
          </cell>
          <cell r="AAN186">
            <v>0</v>
          </cell>
          <cell r="AAO186">
            <v>0.38402777777777786</v>
          </cell>
          <cell r="AAP186">
            <v>0.37638888888888888</v>
          </cell>
          <cell r="AAQ186">
            <v>1.3722222222222222</v>
          </cell>
          <cell r="AAR186">
            <v>0.37152777777777785</v>
          </cell>
          <cell r="AAS186">
            <v>0</v>
          </cell>
          <cell r="AAT186">
            <v>0</v>
          </cell>
          <cell r="AAU186">
            <v>0</v>
          </cell>
          <cell r="AAV186">
            <v>0.37986111111111115</v>
          </cell>
          <cell r="AAW186">
            <v>0.37569444444444439</v>
          </cell>
          <cell r="AAX186">
            <v>0</v>
          </cell>
          <cell r="AAY186">
            <v>0.37569444444444444</v>
          </cell>
          <cell r="AAZ186">
            <v>0.41250000000000009</v>
          </cell>
          <cell r="ABA186">
            <v>0.37569444444444439</v>
          </cell>
          <cell r="ABB186">
            <v>0.37708333333333333</v>
          </cell>
          <cell r="ABC186">
            <v>0</v>
          </cell>
          <cell r="ABD186">
            <v>0</v>
          </cell>
          <cell r="ABE186">
            <v>0</v>
          </cell>
          <cell r="ABF186">
            <v>0</v>
          </cell>
          <cell r="ABG186"/>
          <cell r="ABH186">
            <v>0</v>
          </cell>
          <cell r="ABI186">
            <v>0</v>
          </cell>
          <cell r="ABJ186">
            <v>0</v>
          </cell>
          <cell r="ABK186">
            <v>0</v>
          </cell>
          <cell r="ABL186">
            <v>0</v>
          </cell>
          <cell r="ABM186">
            <v>0</v>
          </cell>
          <cell r="ABN186">
            <v>0</v>
          </cell>
          <cell r="ABO186">
            <v>0</v>
          </cell>
          <cell r="ABP186">
            <v>0</v>
          </cell>
          <cell r="ABQ186">
            <v>0</v>
          </cell>
          <cell r="ABR186">
            <v>0</v>
          </cell>
          <cell r="ABS186">
            <v>0</v>
          </cell>
          <cell r="ABT186">
            <v>0</v>
          </cell>
          <cell r="ABU186">
            <v>0</v>
          </cell>
          <cell r="ABV186">
            <v>0</v>
          </cell>
          <cell r="ABW186">
            <v>0</v>
          </cell>
          <cell r="ABX186">
            <v>0</v>
          </cell>
          <cell r="ABY186">
            <v>0</v>
          </cell>
          <cell r="ABZ186">
            <v>0</v>
          </cell>
          <cell r="ACA186">
            <v>0</v>
          </cell>
          <cell r="ACB186">
            <v>0</v>
          </cell>
          <cell r="ACC186">
            <v>0</v>
          </cell>
          <cell r="ACD186">
            <v>0</v>
          </cell>
          <cell r="ACE186">
            <v>0</v>
          </cell>
          <cell r="ACF186">
            <v>0</v>
          </cell>
          <cell r="ACG186">
            <v>0</v>
          </cell>
          <cell r="ACH186">
            <v>0</v>
          </cell>
          <cell r="ACI186">
            <v>0</v>
          </cell>
          <cell r="ACJ186">
            <v>0</v>
          </cell>
          <cell r="ACK186">
            <v>0</v>
          </cell>
          <cell r="ACL186">
            <v>0</v>
          </cell>
          <cell r="ACM186"/>
          <cell r="ACN186">
            <v>0</v>
          </cell>
          <cell r="ACO186">
            <v>0</v>
          </cell>
          <cell r="ACP186">
            <v>0</v>
          </cell>
          <cell r="ACQ186">
            <v>0</v>
          </cell>
          <cell r="ACR186">
            <v>0</v>
          </cell>
          <cell r="ACS186">
            <v>0</v>
          </cell>
          <cell r="ACT186">
            <v>0</v>
          </cell>
          <cell r="ACU186">
            <v>0</v>
          </cell>
          <cell r="ACV186">
            <v>0</v>
          </cell>
          <cell r="ACW186">
            <v>0</v>
          </cell>
          <cell r="ACX186">
            <v>0</v>
          </cell>
          <cell r="ACY186">
            <v>0</v>
          </cell>
          <cell r="ACZ186">
            <v>0</v>
          </cell>
          <cell r="ADA186">
            <v>0</v>
          </cell>
          <cell r="ADB186">
            <v>0</v>
          </cell>
          <cell r="ADC186">
            <v>0</v>
          </cell>
          <cell r="ADD186">
            <v>0</v>
          </cell>
          <cell r="ADE186">
            <v>0</v>
          </cell>
          <cell r="ADF186">
            <v>0</v>
          </cell>
          <cell r="ADG186">
            <v>0</v>
          </cell>
          <cell r="ADH186">
            <v>0</v>
          </cell>
          <cell r="ADI186">
            <v>0</v>
          </cell>
          <cell r="ADJ186">
            <v>0</v>
          </cell>
          <cell r="ADK186">
            <v>0</v>
          </cell>
          <cell r="ADL186">
            <v>0</v>
          </cell>
          <cell r="ADM186">
            <v>0</v>
          </cell>
          <cell r="ADN186">
            <v>0</v>
          </cell>
          <cell r="ADO186">
            <v>0</v>
          </cell>
          <cell r="ADP186">
            <v>0</v>
          </cell>
          <cell r="ADQ186">
            <v>0</v>
          </cell>
          <cell r="ADR186">
            <v>0</v>
          </cell>
          <cell r="ADS186"/>
          <cell r="ADT186" t="str">
            <v>HARIS PRATAMA PUTRA J</v>
          </cell>
          <cell r="ADU186" t="str">
            <v>PREPAID</v>
          </cell>
          <cell r="ADV186">
            <v>0</v>
          </cell>
          <cell r="ADW186">
            <v>0.3309259259259259</v>
          </cell>
          <cell r="ADX186">
            <v>0.32627314814814817</v>
          </cell>
          <cell r="ADY186">
            <v>2.3361921296296297</v>
          </cell>
          <cell r="ADZ186">
            <v>0</v>
          </cell>
          <cell r="AEA186">
            <v>0</v>
          </cell>
          <cell r="AEB186">
            <v>0.32611111111111113</v>
          </cell>
          <cell r="AEC186">
            <v>0.34805555555555562</v>
          </cell>
          <cell r="AED186">
            <v>0.3285300925925928</v>
          </cell>
          <cell r="AEE186">
            <v>0</v>
          </cell>
          <cell r="AEF186">
            <v>0.25890046296296287</v>
          </cell>
          <cell r="AEG186">
            <v>0.33309027777777778</v>
          </cell>
          <cell r="AEH186">
            <v>0.33329861111111109</v>
          </cell>
          <cell r="AEI186">
            <v>0</v>
          </cell>
          <cell r="AEJ186">
            <v>0</v>
          </cell>
          <cell r="AEK186">
            <v>0.33931712962962957</v>
          </cell>
          <cell r="AEL186">
            <v>0.32758101851851845</v>
          </cell>
          <cell r="AEM186">
            <v>1.3283449074074074</v>
          </cell>
          <cell r="AEN186">
            <v>0.34100694444444457</v>
          </cell>
          <cell r="AEO186">
            <v>0</v>
          </cell>
          <cell r="AEP186">
            <v>0</v>
          </cell>
          <cell r="AEQ186">
            <v>0</v>
          </cell>
          <cell r="AER186">
            <v>0.33481481481481484</v>
          </cell>
          <cell r="AES186">
            <v>0.32616898148148138</v>
          </cell>
          <cell r="AET186">
            <v>0</v>
          </cell>
          <cell r="AEU186">
            <v>0.33753472222222231</v>
          </cell>
          <cell r="AEV186">
            <v>0.37118055555555557</v>
          </cell>
          <cell r="AEW186">
            <v>0.33351851851851849</v>
          </cell>
          <cell r="AEX186">
            <v>0.3622106481481483</v>
          </cell>
          <cell r="AEY186">
            <v>0</v>
          </cell>
          <cell r="AEZ186">
            <v>0</v>
          </cell>
          <cell r="AFA186"/>
          <cell r="AFB186">
            <v>0</v>
          </cell>
          <cell r="AFC186">
            <v>0.3309259259259259</v>
          </cell>
          <cell r="AFD186">
            <v>0.32627314814814817</v>
          </cell>
          <cell r="AFE186">
            <v>2.3361921296296297</v>
          </cell>
          <cell r="AFF186">
            <v>0</v>
          </cell>
          <cell r="AFG186">
            <v>0</v>
          </cell>
          <cell r="AFH186">
            <v>0.32611111111111113</v>
          </cell>
          <cell r="AFI186">
            <v>0.34805555555555562</v>
          </cell>
          <cell r="AFJ186">
            <v>0.3285300925925928</v>
          </cell>
          <cell r="AFK186">
            <v>0</v>
          </cell>
          <cell r="AFL186">
            <v>0.25890046296296287</v>
          </cell>
          <cell r="AFM186">
            <v>0.33309027777777778</v>
          </cell>
          <cell r="AFN186">
            <v>0.33329861111111109</v>
          </cell>
          <cell r="AFO186">
            <v>0</v>
          </cell>
          <cell r="AFP186">
            <v>0</v>
          </cell>
          <cell r="AFQ186">
            <v>0.33931712962962957</v>
          </cell>
          <cell r="AFR186">
            <v>0.32758101851851845</v>
          </cell>
          <cell r="AFS186">
            <v>1.3283449074074074</v>
          </cell>
          <cell r="AFT186">
            <v>0.34100694444444457</v>
          </cell>
          <cell r="AFU186">
            <v>0</v>
          </cell>
          <cell r="AFV186">
            <v>0</v>
          </cell>
          <cell r="AFW186">
            <v>0</v>
          </cell>
          <cell r="AFX186">
            <v>0.33481481481481484</v>
          </cell>
          <cell r="AFY186">
            <v>0.32616898148148138</v>
          </cell>
          <cell r="AFZ186">
            <v>0</v>
          </cell>
          <cell r="AGA186">
            <v>0.33753472222222231</v>
          </cell>
          <cell r="AGB186">
            <v>0.37118055555555557</v>
          </cell>
          <cell r="AGC186">
            <v>0.33351851851851849</v>
          </cell>
          <cell r="AGD186">
            <v>0.3622106481481483</v>
          </cell>
          <cell r="AGE186">
            <v>0</v>
          </cell>
          <cell r="AGF186">
            <v>0</v>
          </cell>
          <cell r="AGH186" t="str">
            <v>HARIS PRATAMA PUTRA J</v>
          </cell>
          <cell r="AGI186" t="str">
            <v>PREPAID</v>
          </cell>
          <cell r="AGJ186">
            <v>0</v>
          </cell>
          <cell r="AGK186">
            <v>4.476851851851852E-2</v>
          </cell>
          <cell r="AGL186">
            <v>5.3587962962962962E-2</v>
          </cell>
          <cell r="AGM186">
            <v>3.9502314814814816E-2</v>
          </cell>
          <cell r="AGN186">
            <v>0</v>
          </cell>
          <cell r="AGO186">
            <v>0</v>
          </cell>
          <cell r="AGP186">
            <v>5.0277777777777782E-2</v>
          </cell>
          <cell r="AGQ186">
            <v>0.11236111111111111</v>
          </cell>
          <cell r="AGR186">
            <v>6.1747685185185183E-2</v>
          </cell>
          <cell r="AGS186">
            <v>0</v>
          </cell>
          <cell r="AGT186">
            <v>4.5266203703703697E-2</v>
          </cell>
          <cell r="AGU186">
            <v>5.0243055555555555E-2</v>
          </cell>
          <cell r="AGV186">
            <v>5.906249999999999E-2</v>
          </cell>
          <cell r="AGW186">
            <v>0</v>
          </cell>
          <cell r="AGX186">
            <v>0</v>
          </cell>
          <cell r="AGY186">
            <v>8.637731481481481E-2</v>
          </cell>
          <cell r="AGZ186">
            <v>5.9918981481481483E-2</v>
          </cell>
          <cell r="AHA186">
            <v>7.7905092592592595E-2</v>
          </cell>
          <cell r="AHB186">
            <v>5.482638888888889E-2</v>
          </cell>
          <cell r="AHC186">
            <v>0</v>
          </cell>
          <cell r="AHD186">
            <v>0</v>
          </cell>
          <cell r="AHE186">
            <v>0</v>
          </cell>
          <cell r="AHF186">
            <v>4.50462962962963E-2</v>
          </cell>
          <cell r="AHG186">
            <v>9.1192129629629637E-2</v>
          </cell>
          <cell r="AHH186">
            <v>0</v>
          </cell>
          <cell r="AHI186">
            <v>4.7881944444444435E-2</v>
          </cell>
          <cell r="AHJ186">
            <v>9.0624999999999997E-2</v>
          </cell>
          <cell r="AHK186">
            <v>6.5092592592592591E-2</v>
          </cell>
          <cell r="AHL186">
            <v>7.5983796296296285E-2</v>
          </cell>
          <cell r="AHM186">
            <v>0</v>
          </cell>
          <cell r="AHN186">
            <v>0</v>
          </cell>
          <cell r="AHO186">
            <v>6.377192982456141E-2</v>
          </cell>
          <cell r="AHP186"/>
          <cell r="AHQ186">
            <v>0</v>
          </cell>
          <cell r="AHR186">
            <v>3868</v>
          </cell>
          <cell r="AHS186">
            <v>4630</v>
          </cell>
          <cell r="AHT186">
            <v>3413</v>
          </cell>
          <cell r="AHU186">
            <v>0</v>
          </cell>
          <cell r="AHV186">
            <v>0</v>
          </cell>
          <cell r="AHW186">
            <v>4344</v>
          </cell>
          <cell r="AHX186">
            <v>9708</v>
          </cell>
          <cell r="AHY186">
            <v>5335</v>
          </cell>
          <cell r="AHZ186">
            <v>0</v>
          </cell>
          <cell r="AIA186">
            <v>3911</v>
          </cell>
          <cell r="AIB186">
            <v>4341</v>
          </cell>
          <cell r="AIC186">
            <v>5103</v>
          </cell>
          <cell r="AID186">
            <v>0</v>
          </cell>
          <cell r="AIE186">
            <v>0</v>
          </cell>
          <cell r="AIF186">
            <v>7463</v>
          </cell>
          <cell r="AIG186">
            <v>5177</v>
          </cell>
          <cell r="AIH186">
            <v>6731</v>
          </cell>
          <cell r="AII186">
            <v>4737</v>
          </cell>
          <cell r="AIJ186">
            <v>0</v>
          </cell>
          <cell r="AIK186">
            <v>0</v>
          </cell>
          <cell r="AIL186">
            <v>0</v>
          </cell>
          <cell r="AIM186">
            <v>3892</v>
          </cell>
          <cell r="AIN186">
            <v>7879</v>
          </cell>
          <cell r="AIO186">
            <v>0</v>
          </cell>
          <cell r="AIP186">
            <v>4137</v>
          </cell>
          <cell r="AIQ186">
            <v>7830</v>
          </cell>
          <cell r="AIR186">
            <v>5624</v>
          </cell>
          <cell r="AIS186">
            <v>6565</v>
          </cell>
          <cell r="AIT186">
            <v>0</v>
          </cell>
          <cell r="AIU186">
            <v>0</v>
          </cell>
          <cell r="AIW186" t="str">
            <v>HARIS PRATAMA PUTRA J</v>
          </cell>
          <cell r="AIX186" t="str">
            <v>PREPAID</v>
          </cell>
          <cell r="AIY186">
            <v>0</v>
          </cell>
          <cell r="AIZ186">
            <v>4.476851851851852E-2</v>
          </cell>
          <cell r="AJA186">
            <v>4.942129629629631E-2</v>
          </cell>
          <cell r="AJB186">
            <v>3.3252314814814839E-2</v>
          </cell>
          <cell r="AJC186">
            <v>0</v>
          </cell>
          <cell r="AJD186">
            <v>0</v>
          </cell>
          <cell r="AJE186">
            <v>5.0277777777777782E-2</v>
          </cell>
          <cell r="AJF186">
            <v>2.8333333333333363E-2</v>
          </cell>
          <cell r="AJG186">
            <v>4.7858796296296122E-2</v>
          </cell>
          <cell r="AJH186">
            <v>0</v>
          </cell>
          <cell r="AJI186">
            <v>4.5266203703703697E-2</v>
          </cell>
          <cell r="AJJ186">
            <v>3.8437500000000041E-2</v>
          </cell>
          <cell r="AJK186">
            <v>4.2395833333333362E-2</v>
          </cell>
          <cell r="AJL186">
            <v>0</v>
          </cell>
          <cell r="AJM186">
            <v>0</v>
          </cell>
          <cell r="AJN186">
            <v>4.4710648148148291E-2</v>
          </cell>
          <cell r="AJO186">
            <v>4.8807870370370411E-2</v>
          </cell>
          <cell r="AJP186">
            <v>4.3877314814814716E-2</v>
          </cell>
          <cell r="AJQ186">
            <v>3.0520833333333285E-2</v>
          </cell>
          <cell r="AJR186">
            <v>0</v>
          </cell>
          <cell r="AJS186">
            <v>0</v>
          </cell>
          <cell r="AJT186">
            <v>0</v>
          </cell>
          <cell r="AJU186">
            <v>4.50462962962963E-2</v>
          </cell>
          <cell r="AJV186">
            <v>4.9525462962963007E-2</v>
          </cell>
          <cell r="AJW186">
            <v>0</v>
          </cell>
          <cell r="AJX186">
            <v>3.8159722222222137E-2</v>
          </cell>
          <cell r="AJY186">
            <v>4.1319444444444506E-2</v>
          </cell>
          <cell r="AJZ186">
            <v>4.2175925925925895E-2</v>
          </cell>
          <cell r="AKA186">
            <v>1.4872685185185051E-2</v>
          </cell>
          <cell r="AKB186">
            <v>0</v>
          </cell>
          <cell r="AKC186">
            <v>0</v>
          </cell>
          <cell r="AKD186">
            <v>4.1001461988304094E-2</v>
          </cell>
          <cell r="AKE186"/>
          <cell r="AKF186">
            <v>0</v>
          </cell>
          <cell r="AKG186">
            <v>3868</v>
          </cell>
          <cell r="AKH186">
            <v>4270</v>
          </cell>
          <cell r="AKI186">
            <v>2873</v>
          </cell>
          <cell r="AKJ186">
            <v>0</v>
          </cell>
          <cell r="AKK186">
            <v>0</v>
          </cell>
          <cell r="AKL186">
            <v>4344</v>
          </cell>
          <cell r="AKM186">
            <v>2448</v>
          </cell>
          <cell r="AKN186">
            <v>4135</v>
          </cell>
          <cell r="AKO186">
            <v>0</v>
          </cell>
          <cell r="AKP186">
            <v>3911</v>
          </cell>
          <cell r="AKQ186">
            <v>3321</v>
          </cell>
          <cell r="AKR186">
            <v>3663</v>
          </cell>
          <cell r="AKS186">
            <v>0</v>
          </cell>
          <cell r="AKT186">
            <v>0</v>
          </cell>
          <cell r="AKU186">
            <v>3863</v>
          </cell>
          <cell r="AKV186">
            <v>4217</v>
          </cell>
          <cell r="AKW186">
            <v>3791</v>
          </cell>
          <cell r="AKX186">
            <v>2637</v>
          </cell>
          <cell r="AKY186">
            <v>0</v>
          </cell>
          <cell r="AKZ186">
            <v>0</v>
          </cell>
          <cell r="ALA186">
            <v>0</v>
          </cell>
          <cell r="ALB186">
            <v>3892</v>
          </cell>
          <cell r="ALC186">
            <v>4279</v>
          </cell>
          <cell r="ALD186">
            <v>0</v>
          </cell>
          <cell r="ALE186">
            <v>3297</v>
          </cell>
          <cell r="ALF186">
            <v>3570</v>
          </cell>
          <cell r="ALG186">
            <v>3644</v>
          </cell>
          <cell r="ALH186">
            <v>1285</v>
          </cell>
          <cell r="ALI186">
            <v>0</v>
          </cell>
          <cell r="ALJ186">
            <v>0</v>
          </cell>
          <cell r="ALL186">
            <v>0.37104166666666671</v>
          </cell>
          <cell r="ALM186">
            <v>2.3897800925925927</v>
          </cell>
          <cell r="ALN186">
            <v>3.9502314814814816E-2</v>
          </cell>
          <cell r="ALO186">
            <v>0</v>
          </cell>
          <cell r="ALP186">
            <v>0.32611111111111113</v>
          </cell>
          <cell r="ALQ186">
            <v>0.39833333333333343</v>
          </cell>
          <cell r="ALR186">
            <v>0.44089120370370394</v>
          </cell>
          <cell r="ALS186">
            <v>6.1747685185185183E-2</v>
          </cell>
          <cell r="ALT186">
            <v>0.25890046296296287</v>
          </cell>
          <cell r="ALU186">
            <v>0.37835648148148149</v>
          </cell>
          <cell r="ALV186">
            <v>0.38354166666666667</v>
          </cell>
          <cell r="ALW186">
            <v>5.906249999999999E-2</v>
          </cell>
          <cell r="ALX186">
            <v>0</v>
          </cell>
          <cell r="ALY186">
            <v>0.33931712962962957</v>
          </cell>
          <cell r="ALZ186">
            <v>0.41395833333333326</v>
          </cell>
          <cell r="AMA186">
            <v>1.388263888888889</v>
          </cell>
          <cell r="AMB186">
            <v>0.41891203703703717</v>
          </cell>
          <cell r="AMC186">
            <v>5.482638888888889E-2</v>
          </cell>
          <cell r="AMD186">
            <v>0</v>
          </cell>
          <cell r="AME186">
            <v>0</v>
          </cell>
          <cell r="AMF186">
            <v>0.33481481481481484</v>
          </cell>
          <cell r="AMG186">
            <v>0.37121527777777769</v>
          </cell>
          <cell r="AMH186">
            <v>9.1192129629629637E-2</v>
          </cell>
          <cell r="AMI186">
            <v>0.33753472222222231</v>
          </cell>
          <cell r="AMJ186">
            <v>0.4190625</v>
          </cell>
          <cell r="AMK186">
            <v>0.4241435185185185</v>
          </cell>
          <cell r="AML186">
            <v>0.42730324074074089</v>
          </cell>
          <cell r="AMM186">
            <v>7.5983796296296285E-2</v>
          </cell>
          <cell r="AMN186">
            <v>0</v>
          </cell>
          <cell r="AMO186">
            <v>0</v>
          </cell>
          <cell r="AMP186" t="e">
            <v>#REF!</v>
          </cell>
          <cell r="AMR186">
            <v>32058</v>
          </cell>
          <cell r="AMS186">
            <v>33677</v>
          </cell>
          <cell r="AMT186">
            <v>3413</v>
          </cell>
          <cell r="AMU186">
            <v>0</v>
          </cell>
          <cell r="AMV186">
            <v>28176</v>
          </cell>
          <cell r="AMW186">
            <v>34416</v>
          </cell>
          <cell r="AMX186">
            <v>38093</v>
          </cell>
          <cell r="AMY186">
            <v>5335</v>
          </cell>
          <cell r="AMZ186">
            <v>22369</v>
          </cell>
          <cell r="ANA186">
            <v>32690</v>
          </cell>
          <cell r="ANB186">
            <v>33138</v>
          </cell>
          <cell r="ANC186">
            <v>5103</v>
          </cell>
          <cell r="AND186">
            <v>0</v>
          </cell>
          <cell r="ANE186">
            <v>29317</v>
          </cell>
          <cell r="ANF186">
            <v>35766</v>
          </cell>
          <cell r="ANG186">
            <v>33546</v>
          </cell>
          <cell r="ANH186">
            <v>36194</v>
          </cell>
          <cell r="ANI186">
            <v>4737</v>
          </cell>
          <cell r="ANJ186">
            <v>0</v>
          </cell>
          <cell r="ANK186">
            <v>0</v>
          </cell>
          <cell r="ANL186">
            <v>28928</v>
          </cell>
          <cell r="ANM186">
            <v>32073</v>
          </cell>
          <cell r="ANN186">
            <v>7879</v>
          </cell>
          <cell r="ANO186">
            <v>29163</v>
          </cell>
          <cell r="ANP186">
            <v>36207</v>
          </cell>
          <cell r="ANQ186">
            <v>36646</v>
          </cell>
          <cell r="ANR186">
            <v>36919</v>
          </cell>
          <cell r="ANS186">
            <v>6565</v>
          </cell>
          <cell r="ANT186">
            <v>0</v>
          </cell>
          <cell r="ANU186">
            <v>0</v>
          </cell>
          <cell r="ANV186" t="e">
            <v>#REF!</v>
          </cell>
          <cell r="ANX186">
            <v>30</v>
          </cell>
          <cell r="ANY186">
            <v>19</v>
          </cell>
          <cell r="ANZ186">
            <v>19</v>
          </cell>
          <cell r="AOA186">
            <v>10</v>
          </cell>
          <cell r="AOB186">
            <v>1</v>
          </cell>
          <cell r="AOC186">
            <v>0</v>
          </cell>
          <cell r="AOD186">
            <v>1</v>
          </cell>
          <cell r="AOE186">
            <v>0</v>
          </cell>
          <cell r="AOF186">
            <v>0</v>
          </cell>
          <cell r="AOG186">
            <v>0</v>
          </cell>
          <cell r="AOH186">
            <v>0</v>
          </cell>
          <cell r="AOI186">
            <v>1</v>
          </cell>
          <cell r="AOJ186">
            <v>0</v>
          </cell>
          <cell r="AOK186">
            <v>0</v>
          </cell>
          <cell r="AOL186">
            <v>0</v>
          </cell>
          <cell r="AOM186">
            <v>0</v>
          </cell>
          <cell r="AON186">
            <v>0</v>
          </cell>
          <cell r="AOO186">
            <v>0</v>
          </cell>
          <cell r="AOP186">
            <v>0</v>
          </cell>
          <cell r="AOQ186">
            <v>0</v>
          </cell>
          <cell r="AOR186">
            <v>0</v>
          </cell>
          <cell r="AOS186">
            <v>0</v>
          </cell>
          <cell r="AOT186">
            <v>19</v>
          </cell>
          <cell r="AOU186"/>
          <cell r="AOV186">
            <v>0</v>
          </cell>
          <cell r="AOW186">
            <v>2</v>
          </cell>
          <cell r="AOX186">
            <v>2</v>
          </cell>
          <cell r="AOY186">
            <v>0</v>
          </cell>
          <cell r="AOZ186">
            <v>0</v>
          </cell>
          <cell r="APA186">
            <v>0</v>
          </cell>
          <cell r="APB186">
            <v>0</v>
          </cell>
          <cell r="APC186">
            <v>0</v>
          </cell>
          <cell r="APD186">
            <v>2</v>
          </cell>
          <cell r="APE186">
            <v>0</v>
          </cell>
          <cell r="APF186">
            <v>1</v>
          </cell>
          <cell r="APG186">
            <v>1</v>
          </cell>
          <cell r="APH186">
            <v>0</v>
          </cell>
          <cell r="API186">
            <v>0</v>
          </cell>
          <cell r="APJ186">
            <v>0</v>
          </cell>
          <cell r="APK186">
            <v>0</v>
          </cell>
          <cell r="APL186">
            <v>0</v>
          </cell>
          <cell r="APM186">
            <v>0</v>
          </cell>
          <cell r="APN186">
            <v>0</v>
          </cell>
          <cell r="APO186">
            <v>2</v>
          </cell>
          <cell r="APP186">
            <v>6</v>
          </cell>
          <cell r="APQ186">
            <v>7</v>
          </cell>
          <cell r="APR186">
            <v>6</v>
          </cell>
          <cell r="APS186">
            <v>19</v>
          </cell>
          <cell r="APT186">
            <v>0</v>
          </cell>
          <cell r="APU186">
            <v>0</v>
          </cell>
          <cell r="APV186">
            <v>1</v>
          </cell>
          <cell r="APW186">
            <v>1</v>
          </cell>
          <cell r="APX186">
            <v>0</v>
          </cell>
          <cell r="APY186">
            <v>0</v>
          </cell>
          <cell r="APZ186">
            <v>0</v>
          </cell>
          <cell r="AQA186">
            <v>0</v>
          </cell>
          <cell r="AQB186">
            <v>4</v>
          </cell>
          <cell r="AQC186">
            <v>3</v>
          </cell>
          <cell r="AQD186">
            <v>3</v>
          </cell>
          <cell r="AQE186">
            <v>10</v>
          </cell>
          <cell r="AQF186">
            <v>0</v>
          </cell>
          <cell r="AQG186">
            <v>0</v>
          </cell>
          <cell r="AQH186">
            <v>0</v>
          </cell>
          <cell r="AQI186">
            <v>0</v>
          </cell>
          <cell r="AQJ186">
            <v>0</v>
          </cell>
          <cell r="AQK186">
            <v>39</v>
          </cell>
          <cell r="AQL186">
            <v>1</v>
          </cell>
          <cell r="AQM186">
            <v>1</v>
          </cell>
          <cell r="AQN186">
            <v>0.8571428571428571</v>
          </cell>
          <cell r="AQO186">
            <v>0.95</v>
          </cell>
          <cell r="AQP186"/>
          <cell r="AQQ186">
            <v>0.9375</v>
          </cell>
          <cell r="AQR186" t="str">
            <v>A</v>
          </cell>
          <cell r="AQS186">
            <v>0.9375</v>
          </cell>
          <cell r="AQT186">
            <v>1</v>
          </cell>
          <cell r="AQU186">
            <v>0.95</v>
          </cell>
          <cell r="AQV186"/>
          <cell r="AQW186">
            <v>0</v>
          </cell>
          <cell r="AQX186">
            <v>0</v>
          </cell>
          <cell r="AQY186">
            <v>0</v>
          </cell>
          <cell r="AQZ186">
            <v>9.3230555555555554</v>
          </cell>
          <cell r="ARA186">
            <v>0.49068713450292395</v>
          </cell>
          <cell r="ARB186">
            <v>13414</v>
          </cell>
          <cell r="ARC186">
            <v>422940</v>
          </cell>
          <cell r="ARD186">
            <v>0.2582143670309654</v>
          </cell>
          <cell r="ARE186">
            <v>0.77902777777777776</v>
          </cell>
          <cell r="ARF186">
            <v>4.1001461988304094E-2</v>
          </cell>
          <cell r="ARG186">
            <v>1121</v>
          </cell>
          <cell r="ARH186">
            <v>41040</v>
          </cell>
          <cell r="ARI186">
            <v>2.5129928315412185E-2</v>
          </cell>
        </row>
        <row r="187">
          <cell r="B187" t="str">
            <v>ASTI SULASTIKA</v>
          </cell>
          <cell r="C187">
            <v>178137</v>
          </cell>
          <cell r="D187">
            <v>8</v>
          </cell>
          <cell r="E187" t="str">
            <v>ISLAM</v>
          </cell>
          <cell r="F187" t="str">
            <v>PKWT</v>
          </cell>
          <cell r="G187" t="str">
            <v>PREPAID</v>
          </cell>
          <cell r="H187">
            <v>5.166666666666667</v>
          </cell>
          <cell r="I187" t="str">
            <v>B</v>
          </cell>
          <cell r="J187">
            <v>21239581</v>
          </cell>
          <cell r="K187">
            <v>570382</v>
          </cell>
          <cell r="L187" t="str">
            <v>PEREMPUAN</v>
          </cell>
          <cell r="M187" t="str">
            <v>AGENT PREPAID</v>
          </cell>
          <cell r="N187" t="str">
            <v>WIDA MIRAWATI</v>
          </cell>
          <cell r="O187" t="str">
            <v>AAN YANUAR</v>
          </cell>
          <cell r="P187"/>
          <cell r="Q187">
            <v>0.75902777777777786</v>
          </cell>
          <cell r="R187">
            <v>32</v>
          </cell>
          <cell r="S187" t="str">
            <v>TDT</v>
          </cell>
          <cell r="T187" t="str">
            <v>TRESNA NURAHMA DEWI</v>
          </cell>
          <cell r="U187"/>
          <cell r="V187"/>
          <cell r="W187"/>
          <cell r="X187"/>
          <cell r="Y187"/>
          <cell r="Z187"/>
          <cell r="AA187"/>
          <cell r="AB187">
            <v>0.71437499999999998</v>
          </cell>
          <cell r="AC187" t="str">
            <v>OK</v>
          </cell>
          <cell r="AD187">
            <v>0.71437499999999998</v>
          </cell>
          <cell r="AE187">
            <v>5.7847222222222217E-2</v>
          </cell>
          <cell r="AF187">
            <v>1.3194444444444342E-2</v>
          </cell>
          <cell r="AG187" t="str">
            <v>OK</v>
          </cell>
          <cell r="AH187">
            <v>4.4652777777777874E-2</v>
          </cell>
          <cell r="AI187">
            <v>0.375</v>
          </cell>
          <cell r="AJ187">
            <v>22</v>
          </cell>
          <cell r="AK187" t="str">
            <v>H</v>
          </cell>
          <cell r="AL187"/>
          <cell r="AM187"/>
          <cell r="AN187"/>
          <cell r="AO187"/>
          <cell r="AP187"/>
          <cell r="AQ187"/>
          <cell r="AR187"/>
          <cell r="AS187"/>
          <cell r="AT187">
            <v>0.33225694444444448</v>
          </cell>
          <cell r="AU187" t="str">
            <v>OK</v>
          </cell>
          <cell r="AV187">
            <v>0.33225694444444448</v>
          </cell>
          <cell r="AW187">
            <v>6.5659722222222217E-2</v>
          </cell>
          <cell r="AX187">
            <v>2.2916666666666696E-2</v>
          </cell>
          <cell r="AY187" t="str">
            <v>OK</v>
          </cell>
          <cell r="AZ187">
            <v>4.274305555555552E-2</v>
          </cell>
          <cell r="BA187">
            <v>0.37500000000000006</v>
          </cell>
          <cell r="BB187">
            <v>32</v>
          </cell>
          <cell r="BC187" t="str">
            <v>H</v>
          </cell>
          <cell r="BD187"/>
          <cell r="BE187"/>
          <cell r="BF187"/>
          <cell r="BG187"/>
          <cell r="BH187"/>
          <cell r="BI187"/>
          <cell r="BJ187"/>
          <cell r="BK187"/>
          <cell r="BL187">
            <v>0.3334259259259259</v>
          </cell>
          <cell r="BM187" t="str">
            <v>OK</v>
          </cell>
          <cell r="BN187">
            <v>0.3334259259259259</v>
          </cell>
          <cell r="BO187">
            <v>6.8657407407407403E-2</v>
          </cell>
          <cell r="BP187">
            <v>2.7083333333333237E-2</v>
          </cell>
          <cell r="BQ187" t="str">
            <v>OK</v>
          </cell>
          <cell r="BR187">
            <v>4.1574074074074166E-2</v>
          </cell>
          <cell r="BS187">
            <v>0.38125000000000003</v>
          </cell>
          <cell r="BT187" t="str">
            <v>33-1</v>
          </cell>
          <cell r="BU187" t="str">
            <v>H</v>
          </cell>
          <cell r="BV187"/>
          <cell r="BW187"/>
          <cell r="BX187"/>
          <cell r="BY187"/>
          <cell r="BZ187"/>
          <cell r="CA187"/>
          <cell r="CB187"/>
          <cell r="CC187"/>
          <cell r="CD187">
            <v>0.34855324074074062</v>
          </cell>
          <cell r="CE187" t="str">
            <v>OK</v>
          </cell>
          <cell r="CF187">
            <v>0.34855324074074062</v>
          </cell>
          <cell r="CG187">
            <v>4.5196759259259256E-2</v>
          </cell>
          <cell r="CH187">
            <v>1.2499999999999845E-2</v>
          </cell>
          <cell r="CI187" t="str">
            <v>OK</v>
          </cell>
          <cell r="CJ187">
            <v>3.2696759259259411E-2</v>
          </cell>
          <cell r="CK187">
            <v>0</v>
          </cell>
          <cell r="CL187"/>
          <cell r="CM187" t="str">
            <v>LP</v>
          </cell>
          <cell r="CN187"/>
          <cell r="CO187"/>
          <cell r="CP187"/>
          <cell r="CQ187"/>
          <cell r="CR187"/>
          <cell r="CS187"/>
          <cell r="CT187"/>
          <cell r="CU187"/>
          <cell r="CV187"/>
          <cell r="CW187"/>
          <cell r="CX187"/>
          <cell r="CY187"/>
          <cell r="CZ187"/>
          <cell r="DA187"/>
          <cell r="DB187"/>
          <cell r="DC187">
            <v>0.18888888888888894</v>
          </cell>
          <cell r="DD187"/>
          <cell r="DE187" t="str">
            <v>LP</v>
          </cell>
          <cell r="DF187"/>
          <cell r="DG187"/>
          <cell r="DH187"/>
          <cell r="DI187"/>
          <cell r="DJ187"/>
          <cell r="DK187"/>
          <cell r="DL187"/>
          <cell r="DM187"/>
          <cell r="DN187"/>
          <cell r="DO187"/>
          <cell r="DP187"/>
          <cell r="DQ187"/>
          <cell r="DR187"/>
          <cell r="DS187"/>
          <cell r="DT187"/>
          <cell r="DU187">
            <v>0.37500000000000006</v>
          </cell>
          <cell r="DV187">
            <v>32</v>
          </cell>
          <cell r="DW187" t="str">
            <v>TDP</v>
          </cell>
          <cell r="DX187" t="str">
            <v>SALWA NABILA IZZA SALSABILA</v>
          </cell>
          <cell r="DY187" t="str">
            <v>CES</v>
          </cell>
          <cell r="DZ187"/>
          <cell r="EA187"/>
          <cell r="EB187"/>
          <cell r="EC187"/>
          <cell r="ED187"/>
          <cell r="EE187"/>
          <cell r="EF187">
            <v>0.33337962962962975</v>
          </cell>
          <cell r="EG187" t="str">
            <v>OK</v>
          </cell>
          <cell r="EH187">
            <v>0.33337962962962975</v>
          </cell>
          <cell r="EI187">
            <v>5.2731481481481476E-2</v>
          </cell>
          <cell r="EJ187">
            <v>1.1111111111111183E-2</v>
          </cell>
          <cell r="EK187" t="str">
            <v>OK</v>
          </cell>
          <cell r="EL187">
            <v>4.1620370370370294E-2</v>
          </cell>
          <cell r="EM187">
            <v>0.38194444444444448</v>
          </cell>
          <cell r="EN187">
            <v>32</v>
          </cell>
          <cell r="EO187" t="str">
            <v>H</v>
          </cell>
          <cell r="EP187"/>
          <cell r="EQ187"/>
          <cell r="ER187"/>
          <cell r="ES187"/>
          <cell r="ET187"/>
          <cell r="EU187"/>
          <cell r="EV187"/>
          <cell r="EW187"/>
          <cell r="EX187">
            <v>0.34185185185185174</v>
          </cell>
          <cell r="EY187" t="str">
            <v>OK</v>
          </cell>
          <cell r="EZ187">
            <v>0.34185185185185174</v>
          </cell>
          <cell r="FA187">
            <v>5.3287037037037036E-2</v>
          </cell>
          <cell r="FB187">
            <v>1.3194444444444287E-2</v>
          </cell>
          <cell r="FC187" t="str">
            <v>OK</v>
          </cell>
          <cell r="FD187">
            <v>4.0092592592592749E-2</v>
          </cell>
          <cell r="FE187">
            <v>0.375</v>
          </cell>
          <cell r="FF187" t="str">
            <v>33-1</v>
          </cell>
          <cell r="FG187" t="str">
            <v>H</v>
          </cell>
          <cell r="FH187"/>
          <cell r="FI187"/>
          <cell r="FJ187"/>
          <cell r="FK187"/>
          <cell r="FL187"/>
          <cell r="FM187"/>
          <cell r="FN187"/>
          <cell r="FO187"/>
          <cell r="FP187">
            <v>0.33668981481481486</v>
          </cell>
          <cell r="FQ187" t="str">
            <v>OK</v>
          </cell>
          <cell r="FR187">
            <v>0.33668981481481486</v>
          </cell>
          <cell r="FS187">
            <v>5.3587962962962962E-2</v>
          </cell>
          <cell r="FT187">
            <v>1.5277777777777835E-2</v>
          </cell>
          <cell r="FU187" t="str">
            <v>OK</v>
          </cell>
          <cell r="FV187">
            <v>3.8310185185185128E-2</v>
          </cell>
          <cell r="FW187">
            <v>0</v>
          </cell>
          <cell r="FX187"/>
          <cell r="FY187" t="str">
            <v>LP</v>
          </cell>
          <cell r="FZ187"/>
          <cell r="GA187"/>
          <cell r="GB187"/>
          <cell r="GC187"/>
          <cell r="GD187"/>
          <cell r="GE187"/>
          <cell r="GF187"/>
          <cell r="GG187"/>
          <cell r="GH187"/>
          <cell r="GI187"/>
          <cell r="GJ187"/>
          <cell r="GK187"/>
          <cell r="GL187"/>
          <cell r="GM187"/>
          <cell r="GN187"/>
          <cell r="GO187">
            <v>0.375</v>
          </cell>
          <cell r="GP187">
            <v>30</v>
          </cell>
          <cell r="GQ187" t="str">
            <v>TDT</v>
          </cell>
          <cell r="GR187" t="str">
            <v>RIZKA ADZKIA HANDOYO</v>
          </cell>
          <cell r="GS187"/>
          <cell r="GT187"/>
          <cell r="GU187"/>
          <cell r="GV187"/>
          <cell r="GW187"/>
          <cell r="GX187"/>
          <cell r="GY187"/>
          <cell r="GZ187">
            <v>0.33726851851851852</v>
          </cell>
          <cell r="HA187" t="str">
            <v>OK</v>
          </cell>
          <cell r="HB187">
            <v>0.33726851851851852</v>
          </cell>
          <cell r="HC187">
            <v>5.2314814814814814E-2</v>
          </cell>
          <cell r="HD187">
            <v>1.4583333333333323E-2</v>
          </cell>
          <cell r="HE187" t="str">
            <v>OK</v>
          </cell>
          <cell r="HF187">
            <v>3.7731481481481491E-2</v>
          </cell>
          <cell r="HG187">
            <v>0.37361111111111123</v>
          </cell>
          <cell r="HH187">
            <v>30</v>
          </cell>
          <cell r="HI187" t="str">
            <v>H</v>
          </cell>
          <cell r="HJ187"/>
          <cell r="HK187"/>
          <cell r="HL187"/>
          <cell r="HM187"/>
          <cell r="HN187"/>
          <cell r="HO187"/>
          <cell r="HP187"/>
          <cell r="HQ187"/>
          <cell r="HR187">
            <v>0.34475694444444449</v>
          </cell>
          <cell r="HS187" t="str">
            <v>OK</v>
          </cell>
          <cell r="HT187">
            <v>0.34475694444444449</v>
          </cell>
          <cell r="HU187">
            <v>0.1010763888888889</v>
          </cell>
          <cell r="HV187">
            <v>7.2222222222222188E-2</v>
          </cell>
          <cell r="HW187" t="str">
            <v>OK</v>
          </cell>
          <cell r="HX187">
            <v>2.8854166666666708E-2</v>
          </cell>
          <cell r="HY187">
            <v>0.37499999999999994</v>
          </cell>
          <cell r="HZ187" t="str">
            <v>34-1</v>
          </cell>
          <cell r="IA187" t="str">
            <v>H</v>
          </cell>
          <cell r="IB187"/>
          <cell r="IC187"/>
          <cell r="ID187"/>
          <cell r="IE187"/>
          <cell r="IF187"/>
          <cell r="IG187"/>
          <cell r="IH187"/>
          <cell r="II187"/>
          <cell r="IJ187">
            <v>0.33719907407407412</v>
          </cell>
          <cell r="IK187" t="str">
            <v>OK</v>
          </cell>
          <cell r="IL187">
            <v>0.33719907407407412</v>
          </cell>
          <cell r="IM187">
            <v>4.5439814814814815E-2</v>
          </cell>
          <cell r="IN187">
            <v>7.6388888888889728E-3</v>
          </cell>
          <cell r="IO187" t="str">
            <v>OK</v>
          </cell>
          <cell r="IP187">
            <v>3.7800925925925842E-2</v>
          </cell>
          <cell r="IQ187">
            <v>0</v>
          </cell>
          <cell r="IR187"/>
          <cell r="IS187" t="str">
            <v>LP</v>
          </cell>
          <cell r="IT187"/>
          <cell r="IU187"/>
          <cell r="IV187"/>
          <cell r="IW187"/>
          <cell r="IX187"/>
          <cell r="IY187"/>
          <cell r="IZ187"/>
          <cell r="JA187"/>
          <cell r="JB187"/>
          <cell r="JC187"/>
          <cell r="JD187"/>
          <cell r="JE187"/>
          <cell r="JF187"/>
          <cell r="JG187"/>
          <cell r="JH187"/>
          <cell r="JI187">
            <v>0</v>
          </cell>
          <cell r="JJ187"/>
          <cell r="JK187" t="str">
            <v>LP</v>
          </cell>
          <cell r="JL187"/>
          <cell r="JM187"/>
          <cell r="JN187"/>
          <cell r="JO187"/>
          <cell r="JP187"/>
          <cell r="JQ187"/>
          <cell r="JR187"/>
          <cell r="JS187"/>
          <cell r="JT187"/>
          <cell r="JU187"/>
          <cell r="JV187"/>
          <cell r="JW187"/>
          <cell r="JX187"/>
          <cell r="JY187"/>
          <cell r="JZ187"/>
          <cell r="KA187">
            <v>0.375</v>
          </cell>
          <cell r="KB187">
            <v>30</v>
          </cell>
          <cell r="KC187" t="str">
            <v>TDT</v>
          </cell>
          <cell r="KD187" t="str">
            <v>TRESNA NURAHMA DEWI</v>
          </cell>
          <cell r="KE187"/>
          <cell r="KF187"/>
          <cell r="KG187"/>
          <cell r="KH187"/>
          <cell r="KI187"/>
          <cell r="KJ187"/>
          <cell r="KK187"/>
          <cell r="KL187">
            <v>0.341365740740741</v>
          </cell>
          <cell r="KM187" t="str">
            <v>OK</v>
          </cell>
          <cell r="KN187">
            <v>0.341365740740741</v>
          </cell>
          <cell r="KO187">
            <v>7.8773148148148148E-2</v>
          </cell>
          <cell r="KP187">
            <v>4.5138888888889173E-2</v>
          </cell>
          <cell r="KQ187" t="str">
            <v>OK</v>
          </cell>
          <cell r="KR187">
            <v>3.3634259259258975E-2</v>
          </cell>
          <cell r="KS187">
            <v>0.37708333333333338</v>
          </cell>
          <cell r="KT187">
            <v>28</v>
          </cell>
          <cell r="KU187" t="str">
            <v>H</v>
          </cell>
          <cell r="KV187"/>
          <cell r="KW187"/>
          <cell r="KX187"/>
          <cell r="KY187"/>
          <cell r="KZ187"/>
          <cell r="LA187"/>
          <cell r="LB187"/>
          <cell r="LC187"/>
          <cell r="LD187">
            <v>0.33688657407407407</v>
          </cell>
          <cell r="LE187" t="str">
            <v>OK</v>
          </cell>
          <cell r="LF187">
            <v>0.33688657407407407</v>
          </cell>
          <cell r="LG187">
            <v>5.0613425925925923E-2</v>
          </cell>
          <cell r="LH187">
            <v>1.041666666666663E-2</v>
          </cell>
          <cell r="LI187" t="str">
            <v>OK</v>
          </cell>
          <cell r="LJ187">
            <v>4.0196759259259293E-2</v>
          </cell>
          <cell r="LK187">
            <v>0.375</v>
          </cell>
          <cell r="LL187" t="str">
            <v>33-1</v>
          </cell>
          <cell r="LM187" t="str">
            <v>H</v>
          </cell>
          <cell r="LN187"/>
          <cell r="LO187"/>
          <cell r="LP187"/>
          <cell r="LQ187"/>
          <cell r="LR187"/>
          <cell r="LS187"/>
          <cell r="LT187"/>
          <cell r="LU187"/>
          <cell r="LV187">
            <v>0.33506944444444442</v>
          </cell>
          <cell r="LW187" t="str">
            <v>OK</v>
          </cell>
          <cell r="LX187">
            <v>0.33506944444444442</v>
          </cell>
          <cell r="LY187">
            <v>5.8680555555555555E-2</v>
          </cell>
          <cell r="LZ187">
            <v>1.8749999999999989E-2</v>
          </cell>
          <cell r="MA187" t="str">
            <v>OK</v>
          </cell>
          <cell r="MB187">
            <v>3.9930555555555566E-2</v>
          </cell>
          <cell r="MC187">
            <v>0</v>
          </cell>
          <cell r="MD187"/>
          <cell r="ME187" t="str">
            <v>LP</v>
          </cell>
          <cell r="MF187"/>
          <cell r="MG187"/>
          <cell r="MH187"/>
          <cell r="MI187"/>
          <cell r="MJ187"/>
          <cell r="MK187"/>
          <cell r="ML187"/>
          <cell r="MM187"/>
          <cell r="MN187"/>
          <cell r="MO187"/>
          <cell r="MP187"/>
          <cell r="MQ187"/>
          <cell r="MR187"/>
          <cell r="MS187"/>
          <cell r="MT187"/>
          <cell r="MU187">
            <v>0.38888888888888895</v>
          </cell>
          <cell r="MV187">
            <v>22</v>
          </cell>
          <cell r="MW187" t="str">
            <v>H</v>
          </cell>
          <cell r="MX187"/>
          <cell r="MY187"/>
          <cell r="MZ187"/>
          <cell r="NA187"/>
          <cell r="NB187"/>
          <cell r="NC187"/>
          <cell r="ND187"/>
          <cell r="NE187"/>
          <cell r="NF187">
            <v>0.34800925925925918</v>
          </cell>
          <cell r="NG187" t="str">
            <v>OK</v>
          </cell>
          <cell r="NH187">
            <v>0.34800925925925918</v>
          </cell>
          <cell r="NI187">
            <v>5.5462962962962964E-2</v>
          </cell>
          <cell r="NJ187">
            <v>1.4583333333333226E-2</v>
          </cell>
          <cell r="NK187" t="str">
            <v>OK</v>
          </cell>
          <cell r="NL187">
            <v>4.0879629629629738E-2</v>
          </cell>
          <cell r="NM187">
            <v>0.3833333333333333</v>
          </cell>
          <cell r="NN187">
            <v>30</v>
          </cell>
          <cell r="NO187" t="str">
            <v>H</v>
          </cell>
          <cell r="NP187"/>
          <cell r="NQ187"/>
          <cell r="NR187"/>
          <cell r="NS187"/>
          <cell r="NT187"/>
          <cell r="NU187"/>
          <cell r="NV187"/>
          <cell r="NW187"/>
          <cell r="NX187">
            <v>0.35880787037037032</v>
          </cell>
          <cell r="NY187" t="str">
            <v>OK</v>
          </cell>
          <cell r="NZ187">
            <v>0.35880787037037032</v>
          </cell>
          <cell r="OA187">
            <v>5.3692129629629631E-2</v>
          </cell>
          <cell r="OB187">
            <v>2.9166666666666619E-2</v>
          </cell>
          <cell r="OC187" t="str">
            <v>OK</v>
          </cell>
          <cell r="OD187">
            <v>2.4525462962963013E-2</v>
          </cell>
          <cell r="OE187">
            <v>0.37708333333333333</v>
          </cell>
          <cell r="OF187" t="str">
            <v>33-1</v>
          </cell>
          <cell r="OG187" t="str">
            <v>H</v>
          </cell>
          <cell r="OH187"/>
          <cell r="OI187"/>
          <cell r="OJ187"/>
          <cell r="OK187"/>
          <cell r="OL187"/>
          <cell r="OM187"/>
          <cell r="ON187"/>
          <cell r="OO187"/>
          <cell r="OP187">
            <v>0.33546296296296296</v>
          </cell>
          <cell r="OQ187" t="str">
            <v>OK</v>
          </cell>
          <cell r="OR187">
            <v>0.33546296296296296</v>
          </cell>
          <cell r="OS187">
            <v>5.1342592592592586E-2</v>
          </cell>
          <cell r="OT187">
            <v>9.7222222222222536E-3</v>
          </cell>
          <cell r="OU187" t="str">
            <v>OK</v>
          </cell>
          <cell r="OV187">
            <v>4.1620370370370335E-2</v>
          </cell>
          <cell r="OW187">
            <v>0</v>
          </cell>
          <cell r="OX187"/>
          <cell r="OY187" t="str">
            <v>LP</v>
          </cell>
          <cell r="OZ187"/>
          <cell r="PA187"/>
          <cell r="PB187"/>
          <cell r="PC187"/>
          <cell r="PD187"/>
          <cell r="PE187"/>
          <cell r="PF187"/>
          <cell r="PG187"/>
          <cell r="PH187"/>
          <cell r="PI187"/>
          <cell r="PJ187"/>
          <cell r="PK187"/>
          <cell r="PL187"/>
          <cell r="PM187"/>
          <cell r="PN187"/>
          <cell r="PO187">
            <v>0</v>
          </cell>
          <cell r="PP187"/>
          <cell r="PQ187" t="str">
            <v>LP</v>
          </cell>
          <cell r="PR187"/>
          <cell r="PS187"/>
          <cell r="PT187"/>
          <cell r="PU187"/>
          <cell r="PV187"/>
          <cell r="PW187"/>
          <cell r="PX187"/>
          <cell r="PY187"/>
          <cell r="PZ187"/>
          <cell r="QA187"/>
          <cell r="QB187"/>
          <cell r="QC187"/>
          <cell r="QD187"/>
          <cell r="QE187"/>
          <cell r="QF187"/>
          <cell r="QG187">
            <v>0.37499999999999994</v>
          </cell>
          <cell r="QH187">
            <v>28</v>
          </cell>
          <cell r="QI187" t="str">
            <v>H</v>
          </cell>
          <cell r="QJ187"/>
          <cell r="QK187"/>
          <cell r="QL187"/>
          <cell r="QM187"/>
          <cell r="QN187"/>
          <cell r="QO187"/>
          <cell r="QP187"/>
          <cell r="QQ187"/>
          <cell r="QR187">
            <v>0.33328703703703699</v>
          </cell>
          <cell r="QS187" t="str">
            <v>OK</v>
          </cell>
          <cell r="QT187">
            <v>0.33328703703703699</v>
          </cell>
          <cell r="QU187">
            <v>5.4212962962962963E-2</v>
          </cell>
          <cell r="QV187">
            <v>1.2500000000000011E-2</v>
          </cell>
          <cell r="QW187" t="str">
            <v>OK</v>
          </cell>
          <cell r="QX187">
            <v>4.1712962962962952E-2</v>
          </cell>
          <cell r="QY187">
            <v>0.375</v>
          </cell>
          <cell r="QZ187" t="str">
            <v>33-1</v>
          </cell>
          <cell r="RA187" t="str">
            <v>H</v>
          </cell>
          <cell r="RB187"/>
          <cell r="RC187"/>
          <cell r="RD187"/>
          <cell r="RE187"/>
          <cell r="RF187"/>
          <cell r="RG187"/>
          <cell r="RH187"/>
          <cell r="RI187"/>
          <cell r="RJ187">
            <v>0.32965277777777785</v>
          </cell>
          <cell r="RK187" t="str">
            <v>OK</v>
          </cell>
          <cell r="RL187">
            <v>0.32965277777777785</v>
          </cell>
          <cell r="RM187">
            <v>5.5763888888888891E-2</v>
          </cell>
          <cell r="RN187">
            <v>1.0416666666666755E-2</v>
          </cell>
          <cell r="RO187" t="str">
            <v>OK</v>
          </cell>
          <cell r="RP187">
            <v>4.5347222222222136E-2</v>
          </cell>
          <cell r="RQ187">
            <v>0</v>
          </cell>
          <cell r="RR187"/>
          <cell r="RS187" t="str">
            <v>LP</v>
          </cell>
          <cell r="RT187"/>
          <cell r="RU187"/>
          <cell r="RV187"/>
          <cell r="RW187"/>
          <cell r="RX187"/>
          <cell r="RY187"/>
          <cell r="RZ187"/>
          <cell r="SA187"/>
          <cell r="SB187"/>
          <cell r="SC187"/>
          <cell r="SD187"/>
          <cell r="SE187"/>
          <cell r="SF187"/>
          <cell r="SG187"/>
          <cell r="SH187"/>
          <cell r="SI187">
            <v>0</v>
          </cell>
          <cell r="SJ187"/>
          <cell r="SK187" t="str">
            <v>C</v>
          </cell>
          <cell r="SL187"/>
          <cell r="SM187"/>
          <cell r="SN187"/>
          <cell r="SO187"/>
          <cell r="SP187"/>
          <cell r="SQ187"/>
          <cell r="SR187"/>
          <cell r="SS187"/>
          <cell r="ST187">
            <v>0.32291666666666669</v>
          </cell>
          <cell r="SU187" t="str">
            <v>OK</v>
          </cell>
          <cell r="SV187">
            <v>0.32291666666666669</v>
          </cell>
          <cell r="SW187">
            <v>0</v>
          </cell>
          <cell r="SX187">
            <v>0</v>
          </cell>
          <cell r="SY187" t="str">
            <v>OK</v>
          </cell>
          <cell r="SZ187">
            <v>5.2083333333333336E-2</v>
          </cell>
          <cell r="TA187">
            <v>0.375</v>
          </cell>
          <cell r="TB187">
            <v>22</v>
          </cell>
          <cell r="TC187" t="str">
            <v>H</v>
          </cell>
          <cell r="TD187"/>
          <cell r="TE187"/>
          <cell r="TF187"/>
          <cell r="TG187"/>
          <cell r="TH187"/>
          <cell r="TI187"/>
          <cell r="TJ187"/>
          <cell r="TK187"/>
          <cell r="TL187">
            <v>0.33672453703703709</v>
          </cell>
          <cell r="TM187" t="str">
            <v>OK</v>
          </cell>
          <cell r="TN187">
            <v>0.33672453703703709</v>
          </cell>
          <cell r="TO187">
            <v>5.9803240740740733E-2</v>
          </cell>
          <cell r="TP187">
            <v>2.1527777777777792E-2</v>
          </cell>
          <cell r="TQ187" t="str">
            <v>OK</v>
          </cell>
          <cell r="TR187">
            <v>3.8275462962962942E-2</v>
          </cell>
          <cell r="TS187">
            <v>0.37986111111111115</v>
          </cell>
          <cell r="TT187">
            <v>32</v>
          </cell>
          <cell r="TU187" t="str">
            <v>TDP</v>
          </cell>
          <cell r="TV187" t="str">
            <v>ANANDA SALMA PEBRIANTY</v>
          </cell>
          <cell r="TW187" t="str">
            <v>QA SCORE</v>
          </cell>
          <cell r="TX187"/>
          <cell r="TY187"/>
          <cell r="TZ187"/>
          <cell r="UA187"/>
          <cell r="UB187"/>
          <cell r="UC187"/>
          <cell r="UD187">
            <v>0.33719907407407412</v>
          </cell>
          <cell r="UE187" t="str">
            <v>OK</v>
          </cell>
          <cell r="UF187">
            <v>0.33719907407407412</v>
          </cell>
          <cell r="UG187">
            <v>6.5578703703703695E-2</v>
          </cell>
          <cell r="UH187">
            <v>2.2916666666666696E-2</v>
          </cell>
          <cell r="UI187" t="str">
            <v>OK</v>
          </cell>
          <cell r="UJ187">
            <v>4.2662037037036998E-2</v>
          </cell>
          <cell r="UK187"/>
          <cell r="UL187"/>
          <cell r="UM187"/>
          <cell r="UN187"/>
          <cell r="UO187"/>
          <cell r="UP187"/>
          <cell r="UQ187"/>
          <cell r="UR187"/>
          <cell r="US187"/>
          <cell r="UT187"/>
          <cell r="UU187"/>
          <cell r="UV187"/>
          <cell r="UW187"/>
          <cell r="UX187"/>
          <cell r="UY187"/>
          <cell r="UZ187"/>
          <cell r="VA187"/>
          <cell r="VB187"/>
          <cell r="VC187"/>
          <cell r="VD187">
            <v>32</v>
          </cell>
          <cell r="VE187">
            <v>22</v>
          </cell>
          <cell r="VF187">
            <v>32</v>
          </cell>
          <cell r="VG187" t="str">
            <v>33-1</v>
          </cell>
          <cell r="VH187">
            <v>0</v>
          </cell>
          <cell r="VI187">
            <v>0</v>
          </cell>
          <cell r="VJ187">
            <v>32</v>
          </cell>
          <cell r="VK187">
            <v>32</v>
          </cell>
          <cell r="VL187" t="str">
            <v>33-1</v>
          </cell>
          <cell r="VM187">
            <v>0</v>
          </cell>
          <cell r="VN187">
            <v>30</v>
          </cell>
          <cell r="VO187">
            <v>30</v>
          </cell>
          <cell r="VP187" t="str">
            <v>34-1</v>
          </cell>
          <cell r="VQ187">
            <v>0</v>
          </cell>
          <cell r="VR187">
            <v>0</v>
          </cell>
          <cell r="VS187">
            <v>30</v>
          </cell>
          <cell r="VT187">
            <v>28</v>
          </cell>
          <cell r="VU187" t="str">
            <v>33-1</v>
          </cell>
          <cell r="VV187">
            <v>0</v>
          </cell>
          <cell r="VW187">
            <v>22</v>
          </cell>
          <cell r="VX187">
            <v>30</v>
          </cell>
          <cell r="VY187" t="str">
            <v>33-1</v>
          </cell>
          <cell r="VZ187">
            <v>0</v>
          </cell>
          <cell r="WA187">
            <v>0</v>
          </cell>
          <cell r="WB187">
            <v>28</v>
          </cell>
          <cell r="WC187" t="str">
            <v>33-1</v>
          </cell>
          <cell r="WD187">
            <v>0</v>
          </cell>
          <cell r="WE187">
            <v>0</v>
          </cell>
          <cell r="WF187">
            <v>22</v>
          </cell>
          <cell r="WG187">
            <v>32</v>
          </cell>
          <cell r="WH187">
            <v>0</v>
          </cell>
          <cell r="WI187"/>
          <cell r="WJ187" t="str">
            <v>TDT</v>
          </cell>
          <cell r="WK187" t="str">
            <v>H</v>
          </cell>
          <cell r="WL187" t="str">
            <v>H</v>
          </cell>
          <cell r="WM187" t="str">
            <v>H</v>
          </cell>
          <cell r="WN187" t="str">
            <v>LP</v>
          </cell>
          <cell r="WO187" t="str">
            <v>LP</v>
          </cell>
          <cell r="WP187" t="str">
            <v>TDP</v>
          </cell>
          <cell r="WQ187" t="str">
            <v>H</v>
          </cell>
          <cell r="WR187" t="str">
            <v>H</v>
          </cell>
          <cell r="WS187" t="str">
            <v>LP</v>
          </cell>
          <cell r="WT187" t="str">
            <v>TDT</v>
          </cell>
          <cell r="WU187" t="str">
            <v>H</v>
          </cell>
          <cell r="WV187" t="str">
            <v>H</v>
          </cell>
          <cell r="WW187" t="str">
            <v>LP</v>
          </cell>
          <cell r="WX187" t="str">
            <v>LP</v>
          </cell>
          <cell r="WY187" t="str">
            <v>TDT</v>
          </cell>
          <cell r="WZ187" t="str">
            <v>H</v>
          </cell>
          <cell r="XA187" t="str">
            <v>H</v>
          </cell>
          <cell r="XB187" t="str">
            <v>LP</v>
          </cell>
          <cell r="XC187" t="str">
            <v>H</v>
          </cell>
          <cell r="XD187" t="str">
            <v>H</v>
          </cell>
          <cell r="XE187" t="str">
            <v>H</v>
          </cell>
          <cell r="XF187" t="str">
            <v>LP</v>
          </cell>
          <cell r="XG187" t="str">
            <v>LP</v>
          </cell>
          <cell r="XH187" t="str">
            <v>H</v>
          </cell>
          <cell r="XI187" t="str">
            <v>H</v>
          </cell>
          <cell r="XJ187" t="str">
            <v>LP</v>
          </cell>
          <cell r="XK187" t="str">
            <v>C</v>
          </cell>
          <cell r="XL187" t="str">
            <v>H</v>
          </cell>
          <cell r="XM187" t="str">
            <v>TDP</v>
          </cell>
          <cell r="XN187">
            <v>0</v>
          </cell>
          <cell r="XO187"/>
          <cell r="XP187" t="str">
            <v>TRESNA NURAHMA DEWI</v>
          </cell>
          <cell r="XQ187">
            <v>0</v>
          </cell>
          <cell r="XR187">
            <v>0</v>
          </cell>
          <cell r="XS187">
            <v>0</v>
          </cell>
          <cell r="XT187">
            <v>0</v>
          </cell>
          <cell r="XU187">
            <v>0</v>
          </cell>
          <cell r="XV187" t="str">
            <v>SALWA NABILA IZZA SALSABILA</v>
          </cell>
          <cell r="XW187">
            <v>0</v>
          </cell>
          <cell r="XX187">
            <v>0</v>
          </cell>
          <cell r="XY187">
            <v>0</v>
          </cell>
          <cell r="XZ187" t="str">
            <v>RIZKA ADZKIA HANDOYO</v>
          </cell>
          <cell r="YA187">
            <v>0</v>
          </cell>
          <cell r="YB187">
            <v>0</v>
          </cell>
          <cell r="YC187">
            <v>0</v>
          </cell>
          <cell r="YD187">
            <v>0</v>
          </cell>
          <cell r="YE187" t="str">
            <v>TRESNA NURAHMA DEWI</v>
          </cell>
          <cell r="YF187">
            <v>0</v>
          </cell>
          <cell r="YG187">
            <v>0</v>
          </cell>
          <cell r="YH187">
            <v>0</v>
          </cell>
          <cell r="YI187">
            <v>0</v>
          </cell>
          <cell r="YJ187">
            <v>0</v>
          </cell>
          <cell r="YK187">
            <v>0</v>
          </cell>
          <cell r="YL187">
            <v>0</v>
          </cell>
          <cell r="YM187">
            <v>0</v>
          </cell>
          <cell r="YN187">
            <v>0</v>
          </cell>
          <cell r="YO187">
            <v>0</v>
          </cell>
          <cell r="YP187">
            <v>0</v>
          </cell>
          <cell r="YQ187">
            <v>0</v>
          </cell>
          <cell r="YR187">
            <v>0</v>
          </cell>
          <cell r="YS187" t="str">
            <v>ANANDA SALMA PEBRIANTY</v>
          </cell>
          <cell r="YT187">
            <v>0</v>
          </cell>
          <cell r="YU187"/>
          <cell r="YV187">
            <v>0</v>
          </cell>
          <cell r="YW187">
            <v>0</v>
          </cell>
          <cell r="YX187">
            <v>0</v>
          </cell>
          <cell r="YY187">
            <v>0</v>
          </cell>
          <cell r="YZ187">
            <v>0</v>
          </cell>
          <cell r="ZA187">
            <v>0</v>
          </cell>
          <cell r="ZB187" t="str">
            <v>CES</v>
          </cell>
          <cell r="ZC187">
            <v>0</v>
          </cell>
          <cell r="ZD187">
            <v>0</v>
          </cell>
          <cell r="ZE187">
            <v>0</v>
          </cell>
          <cell r="ZF187">
            <v>0</v>
          </cell>
          <cell r="ZG187">
            <v>0</v>
          </cell>
          <cell r="ZH187">
            <v>0</v>
          </cell>
          <cell r="ZI187">
            <v>0</v>
          </cell>
          <cell r="ZJ187">
            <v>0</v>
          </cell>
          <cell r="ZK187">
            <v>0</v>
          </cell>
          <cell r="ZL187">
            <v>0</v>
          </cell>
          <cell r="ZM187">
            <v>0</v>
          </cell>
          <cell r="ZN187">
            <v>0</v>
          </cell>
          <cell r="ZO187">
            <v>0</v>
          </cell>
          <cell r="ZP187">
            <v>0</v>
          </cell>
          <cell r="ZQ187">
            <v>0</v>
          </cell>
          <cell r="ZR187">
            <v>0</v>
          </cell>
          <cell r="ZS187">
            <v>0</v>
          </cell>
          <cell r="ZT187">
            <v>0</v>
          </cell>
          <cell r="ZU187">
            <v>0</v>
          </cell>
          <cell r="ZV187">
            <v>0</v>
          </cell>
          <cell r="ZW187">
            <v>0</v>
          </cell>
          <cell r="ZX187">
            <v>0</v>
          </cell>
          <cell r="ZY187" t="str">
            <v>QA SCORE</v>
          </cell>
          <cell r="ZZ187">
            <v>0</v>
          </cell>
          <cell r="AAA187"/>
          <cell r="AAB187">
            <v>0.37500000000000006</v>
          </cell>
          <cell r="AAC187">
            <v>0.38125000000000003</v>
          </cell>
          <cell r="AAD187">
            <v>0</v>
          </cell>
          <cell r="AAE187">
            <v>0.18888888888888894</v>
          </cell>
          <cell r="AAF187">
            <v>0.37500000000000006</v>
          </cell>
          <cell r="AAG187">
            <v>0.38194444444444448</v>
          </cell>
          <cell r="AAH187">
            <v>0.375</v>
          </cell>
          <cell r="AAI187">
            <v>0</v>
          </cell>
          <cell r="AAJ187">
            <v>0.375</v>
          </cell>
          <cell r="AAK187">
            <v>0.37361111111111123</v>
          </cell>
          <cell r="AAL187">
            <v>0.37499999999999994</v>
          </cell>
          <cell r="AAM187">
            <v>0</v>
          </cell>
          <cell r="AAN187">
            <v>0</v>
          </cell>
          <cell r="AAO187">
            <v>0.375</v>
          </cell>
          <cell r="AAP187">
            <v>0.37708333333333338</v>
          </cell>
          <cell r="AAQ187">
            <v>0.375</v>
          </cell>
          <cell r="AAR187">
            <v>0</v>
          </cell>
          <cell r="AAS187">
            <v>0.38888888888888895</v>
          </cell>
          <cell r="AAT187">
            <v>0.3833333333333333</v>
          </cell>
          <cell r="AAU187">
            <v>0.37708333333333333</v>
          </cell>
          <cell r="AAV187">
            <v>0</v>
          </cell>
          <cell r="AAW187">
            <v>0</v>
          </cell>
          <cell r="AAX187">
            <v>0.37499999999999994</v>
          </cell>
          <cell r="AAY187">
            <v>0.375</v>
          </cell>
          <cell r="AAZ187">
            <v>0</v>
          </cell>
          <cell r="ABA187">
            <v>0</v>
          </cell>
          <cell r="ABB187">
            <v>0.375</v>
          </cell>
          <cell r="ABC187">
            <v>0.37986111111111115</v>
          </cell>
          <cell r="ABD187">
            <v>0</v>
          </cell>
          <cell r="ABE187">
            <v>0.37986111111111115</v>
          </cell>
          <cell r="ABF187">
            <v>0</v>
          </cell>
          <cell r="ABG187"/>
          <cell r="ABH187">
            <v>0</v>
          </cell>
          <cell r="ABI187">
            <v>0</v>
          </cell>
          <cell r="ABJ187">
            <v>0</v>
          </cell>
          <cell r="ABK187">
            <v>0</v>
          </cell>
          <cell r="ABL187">
            <v>0</v>
          </cell>
          <cell r="ABM187">
            <v>0</v>
          </cell>
          <cell r="ABN187">
            <v>0</v>
          </cell>
          <cell r="ABO187">
            <v>0</v>
          </cell>
          <cell r="ABP187">
            <v>0</v>
          </cell>
          <cell r="ABQ187">
            <v>0</v>
          </cell>
          <cell r="ABR187">
            <v>0</v>
          </cell>
          <cell r="ABS187">
            <v>0</v>
          </cell>
          <cell r="ABT187">
            <v>0</v>
          </cell>
          <cell r="ABU187">
            <v>0</v>
          </cell>
          <cell r="ABV187">
            <v>0</v>
          </cell>
          <cell r="ABW187">
            <v>0</v>
          </cell>
          <cell r="ABX187">
            <v>0</v>
          </cell>
          <cell r="ABY187">
            <v>0</v>
          </cell>
          <cell r="ABZ187">
            <v>0</v>
          </cell>
          <cell r="ACA187">
            <v>0</v>
          </cell>
          <cell r="ACB187">
            <v>0</v>
          </cell>
          <cell r="ACC187">
            <v>0</v>
          </cell>
          <cell r="ACD187">
            <v>0</v>
          </cell>
          <cell r="ACE187">
            <v>0</v>
          </cell>
          <cell r="ACF187">
            <v>0</v>
          </cell>
          <cell r="ACG187">
            <v>0</v>
          </cell>
          <cell r="ACH187">
            <v>0</v>
          </cell>
          <cell r="ACI187">
            <v>0</v>
          </cell>
          <cell r="ACJ187">
            <v>0</v>
          </cell>
          <cell r="ACK187">
            <v>0</v>
          </cell>
          <cell r="ACL187">
            <v>0</v>
          </cell>
          <cell r="ACM187"/>
          <cell r="ACN187">
            <v>0</v>
          </cell>
          <cell r="ACO187">
            <v>0</v>
          </cell>
          <cell r="ACP187">
            <v>0</v>
          </cell>
          <cell r="ACQ187">
            <v>0</v>
          </cell>
          <cell r="ACR187">
            <v>0</v>
          </cell>
          <cell r="ACS187">
            <v>0</v>
          </cell>
          <cell r="ACT187">
            <v>0</v>
          </cell>
          <cell r="ACU187">
            <v>0</v>
          </cell>
          <cell r="ACV187">
            <v>0</v>
          </cell>
          <cell r="ACW187">
            <v>0</v>
          </cell>
          <cell r="ACX187">
            <v>0</v>
          </cell>
          <cell r="ACY187">
            <v>0</v>
          </cell>
          <cell r="ACZ187">
            <v>0</v>
          </cell>
          <cell r="ADA187">
            <v>0</v>
          </cell>
          <cell r="ADB187">
            <v>0</v>
          </cell>
          <cell r="ADC187">
            <v>0</v>
          </cell>
          <cell r="ADD187">
            <v>0</v>
          </cell>
          <cell r="ADE187">
            <v>0</v>
          </cell>
          <cell r="ADF187">
            <v>0</v>
          </cell>
          <cell r="ADG187">
            <v>0</v>
          </cell>
          <cell r="ADH187">
            <v>0</v>
          </cell>
          <cell r="ADI187">
            <v>0</v>
          </cell>
          <cell r="ADJ187">
            <v>0</v>
          </cell>
          <cell r="ADK187">
            <v>0</v>
          </cell>
          <cell r="ADL187">
            <v>0</v>
          </cell>
          <cell r="ADM187">
            <v>0</v>
          </cell>
          <cell r="ADN187">
            <v>0</v>
          </cell>
          <cell r="ADO187">
            <v>0</v>
          </cell>
          <cell r="ADP187">
            <v>0</v>
          </cell>
          <cell r="ADQ187">
            <v>0</v>
          </cell>
          <cell r="ADR187">
            <v>0</v>
          </cell>
          <cell r="ADS187"/>
          <cell r="ADT187" t="str">
            <v>ASTI SULASTIKA</v>
          </cell>
          <cell r="ADU187" t="str">
            <v>PREPAID</v>
          </cell>
          <cell r="ADV187">
            <v>0.71437499999999998</v>
          </cell>
          <cell r="ADW187">
            <v>0.33225694444444448</v>
          </cell>
          <cell r="ADX187">
            <v>0.3334259259259259</v>
          </cell>
          <cell r="ADY187">
            <v>0.34855324074074062</v>
          </cell>
          <cell r="ADZ187">
            <v>0</v>
          </cell>
          <cell r="AEA187">
            <v>0</v>
          </cell>
          <cell r="AEB187">
            <v>0.33337962962962975</v>
          </cell>
          <cell r="AEC187">
            <v>0.34185185185185174</v>
          </cell>
          <cell r="AED187">
            <v>0.33668981481481486</v>
          </cell>
          <cell r="AEE187">
            <v>0</v>
          </cell>
          <cell r="AEF187">
            <v>0.33726851851851852</v>
          </cell>
          <cell r="AEG187">
            <v>0.34475694444444449</v>
          </cell>
          <cell r="AEH187">
            <v>0.33719907407407412</v>
          </cell>
          <cell r="AEI187">
            <v>0</v>
          </cell>
          <cell r="AEJ187">
            <v>0</v>
          </cell>
          <cell r="AEK187">
            <v>0.341365740740741</v>
          </cell>
          <cell r="AEL187">
            <v>0.33688657407407407</v>
          </cell>
          <cell r="AEM187">
            <v>0.33506944444444442</v>
          </cell>
          <cell r="AEN187">
            <v>0</v>
          </cell>
          <cell r="AEO187">
            <v>0.34800925925925918</v>
          </cell>
          <cell r="AEP187">
            <v>0.35880787037037032</v>
          </cell>
          <cell r="AEQ187">
            <v>0.33546296296296296</v>
          </cell>
          <cell r="AER187">
            <v>0</v>
          </cell>
          <cell r="AES187">
            <v>0</v>
          </cell>
          <cell r="AET187">
            <v>0.33328703703703699</v>
          </cell>
          <cell r="AEU187">
            <v>0.32965277777777785</v>
          </cell>
          <cell r="AEV187">
            <v>0</v>
          </cell>
          <cell r="AEW187">
            <v>0.32291666666666669</v>
          </cell>
          <cell r="AEX187">
            <v>0.33672453703703709</v>
          </cell>
          <cell r="AEY187">
            <v>0.33719907407407412</v>
          </cell>
          <cell r="AEZ187">
            <v>0</v>
          </cell>
          <cell r="AFA187"/>
          <cell r="AFB187">
            <v>0.71437499999999998</v>
          </cell>
          <cell r="AFC187">
            <v>0.33225694444444448</v>
          </cell>
          <cell r="AFD187">
            <v>0.3334259259259259</v>
          </cell>
          <cell r="AFE187">
            <v>0.34855324074074062</v>
          </cell>
          <cell r="AFF187">
            <v>0</v>
          </cell>
          <cell r="AFG187">
            <v>0</v>
          </cell>
          <cell r="AFH187">
            <v>0.33337962962962975</v>
          </cell>
          <cell r="AFI187">
            <v>0.34185185185185174</v>
          </cell>
          <cell r="AFJ187">
            <v>0.33668981481481486</v>
          </cell>
          <cell r="AFK187">
            <v>0</v>
          </cell>
          <cell r="AFL187">
            <v>0.33726851851851852</v>
          </cell>
          <cell r="AFM187">
            <v>0.34475694444444449</v>
          </cell>
          <cell r="AFN187">
            <v>0.33719907407407412</v>
          </cell>
          <cell r="AFO187">
            <v>0</v>
          </cell>
          <cell r="AFP187">
            <v>0</v>
          </cell>
          <cell r="AFQ187">
            <v>0.341365740740741</v>
          </cell>
          <cell r="AFR187">
            <v>0.33688657407407407</v>
          </cell>
          <cell r="AFS187">
            <v>0.33506944444444442</v>
          </cell>
          <cell r="AFT187">
            <v>0</v>
          </cell>
          <cell r="AFU187">
            <v>0.34800925925925918</v>
          </cell>
          <cell r="AFV187">
            <v>0.35880787037037032</v>
          </cell>
          <cell r="AFW187">
            <v>0.33546296296296296</v>
          </cell>
          <cell r="AFX187">
            <v>0</v>
          </cell>
          <cell r="AFY187">
            <v>0</v>
          </cell>
          <cell r="AFZ187">
            <v>0.33328703703703699</v>
          </cell>
          <cell r="AGA187">
            <v>0.32965277777777785</v>
          </cell>
          <cell r="AGB187">
            <v>0</v>
          </cell>
          <cell r="AGC187">
            <v>0.32291666666666669</v>
          </cell>
          <cell r="AGD187">
            <v>0.33672453703703709</v>
          </cell>
          <cell r="AGE187">
            <v>0.33719907407407412</v>
          </cell>
          <cell r="AGF187">
            <v>0</v>
          </cell>
          <cell r="AGH187" t="str">
            <v>ASTI SULASTIKA</v>
          </cell>
          <cell r="AGI187" t="str">
            <v>PREPAID</v>
          </cell>
          <cell r="AGJ187">
            <v>5.7847222222222217E-2</v>
          </cell>
          <cell r="AGK187">
            <v>6.5659722222222217E-2</v>
          </cell>
          <cell r="AGL187">
            <v>6.8657407407407403E-2</v>
          </cell>
          <cell r="AGM187">
            <v>4.5196759259259256E-2</v>
          </cell>
          <cell r="AGN187">
            <v>0</v>
          </cell>
          <cell r="AGO187">
            <v>0</v>
          </cell>
          <cell r="AGP187">
            <v>5.2731481481481476E-2</v>
          </cell>
          <cell r="AGQ187">
            <v>5.3287037037037036E-2</v>
          </cell>
          <cell r="AGR187">
            <v>5.3587962962962962E-2</v>
          </cell>
          <cell r="AGS187">
            <v>0</v>
          </cell>
          <cell r="AGT187">
            <v>5.2314814814814814E-2</v>
          </cell>
          <cell r="AGU187">
            <v>0.1010763888888889</v>
          </cell>
          <cell r="AGV187">
            <v>4.5439814814814815E-2</v>
          </cell>
          <cell r="AGW187">
            <v>0</v>
          </cell>
          <cell r="AGX187">
            <v>0</v>
          </cell>
          <cell r="AGY187">
            <v>7.8773148148148148E-2</v>
          </cell>
          <cell r="AGZ187">
            <v>5.0613425925925923E-2</v>
          </cell>
          <cell r="AHA187">
            <v>5.8680555555555555E-2</v>
          </cell>
          <cell r="AHB187">
            <v>0</v>
          </cell>
          <cell r="AHC187">
            <v>5.5462962962962964E-2</v>
          </cell>
          <cell r="AHD187">
            <v>5.3692129629629631E-2</v>
          </cell>
          <cell r="AHE187">
            <v>5.1342592592592586E-2</v>
          </cell>
          <cell r="AHF187">
            <v>0</v>
          </cell>
          <cell r="AHG187">
            <v>0</v>
          </cell>
          <cell r="AHH187">
            <v>5.4212962962962963E-2</v>
          </cell>
          <cell r="AHI187">
            <v>5.5763888888888891E-2</v>
          </cell>
          <cell r="AHJ187">
            <v>0</v>
          </cell>
          <cell r="AHK187">
            <v>0</v>
          </cell>
          <cell r="AHL187">
            <v>5.9803240740740733E-2</v>
          </cell>
          <cell r="AHM187">
            <v>6.5578703703703695E-2</v>
          </cell>
          <cell r="AHN187">
            <v>0</v>
          </cell>
          <cell r="AHO187">
            <v>5.8986111111111107E-2</v>
          </cell>
          <cell r="AHP187"/>
          <cell r="AHQ187">
            <v>4998</v>
          </cell>
          <cell r="AHR187">
            <v>5673</v>
          </cell>
          <cell r="AHS187">
            <v>5932</v>
          </cell>
          <cell r="AHT187">
            <v>3905</v>
          </cell>
          <cell r="AHU187">
            <v>0</v>
          </cell>
          <cell r="AHV187">
            <v>0</v>
          </cell>
          <cell r="AHW187">
            <v>4556</v>
          </cell>
          <cell r="AHX187">
            <v>4604</v>
          </cell>
          <cell r="AHY187">
            <v>4630</v>
          </cell>
          <cell r="AHZ187">
            <v>0</v>
          </cell>
          <cell r="AIA187">
            <v>4520</v>
          </cell>
          <cell r="AIB187">
            <v>8733</v>
          </cell>
          <cell r="AIC187">
            <v>3926</v>
          </cell>
          <cell r="AID187">
            <v>0</v>
          </cell>
          <cell r="AIE187">
            <v>0</v>
          </cell>
          <cell r="AIF187">
            <v>6806</v>
          </cell>
          <cell r="AIG187">
            <v>4373</v>
          </cell>
          <cell r="AIH187">
            <v>5070</v>
          </cell>
          <cell r="AII187">
            <v>0</v>
          </cell>
          <cell r="AIJ187">
            <v>4792</v>
          </cell>
          <cell r="AIK187">
            <v>4639</v>
          </cell>
          <cell r="AIL187">
            <v>4436</v>
          </cell>
          <cell r="AIM187">
            <v>0</v>
          </cell>
          <cell r="AIN187">
            <v>0</v>
          </cell>
          <cell r="AIO187">
            <v>4684</v>
          </cell>
          <cell r="AIP187">
            <v>4818</v>
          </cell>
          <cell r="AIQ187">
            <v>0</v>
          </cell>
          <cell r="AIR187">
            <v>0</v>
          </cell>
          <cell r="AIS187">
            <v>5167</v>
          </cell>
          <cell r="AIT187">
            <v>5666</v>
          </cell>
          <cell r="AIU187">
            <v>0</v>
          </cell>
          <cell r="AIW187" t="str">
            <v>ASTI SULASTIKA</v>
          </cell>
          <cell r="AIX187" t="str">
            <v>PREPAID</v>
          </cell>
          <cell r="AIY187">
            <v>4.4652777777777874E-2</v>
          </cell>
          <cell r="AIZ187">
            <v>4.274305555555552E-2</v>
          </cell>
          <cell r="AJA187">
            <v>4.1574074074074166E-2</v>
          </cell>
          <cell r="AJB187">
            <v>3.2696759259259411E-2</v>
          </cell>
          <cell r="AJC187">
            <v>0</v>
          </cell>
          <cell r="AJD187">
            <v>0</v>
          </cell>
          <cell r="AJE187">
            <v>4.1620370370370294E-2</v>
          </cell>
          <cell r="AJF187">
            <v>4.0092592592592749E-2</v>
          </cell>
          <cell r="AJG187">
            <v>3.8310185185185128E-2</v>
          </cell>
          <cell r="AJH187">
            <v>0</v>
          </cell>
          <cell r="AJI187">
            <v>3.7731481481481491E-2</v>
          </cell>
          <cell r="AJJ187">
            <v>2.8854166666666708E-2</v>
          </cell>
          <cell r="AJK187">
            <v>3.7800925925925842E-2</v>
          </cell>
          <cell r="AJL187">
            <v>0</v>
          </cell>
          <cell r="AJM187">
            <v>0</v>
          </cell>
          <cell r="AJN187">
            <v>3.3634259259258975E-2</v>
          </cell>
          <cell r="AJO187">
            <v>4.0196759259259293E-2</v>
          </cell>
          <cell r="AJP187">
            <v>3.9930555555555566E-2</v>
          </cell>
          <cell r="AJQ187">
            <v>0</v>
          </cell>
          <cell r="AJR187">
            <v>4.0879629629629738E-2</v>
          </cell>
          <cell r="AJS187">
            <v>2.4525462962963013E-2</v>
          </cell>
          <cell r="AJT187">
            <v>4.1620370370370335E-2</v>
          </cell>
          <cell r="AJU187">
            <v>0</v>
          </cell>
          <cell r="AJV187">
            <v>0</v>
          </cell>
          <cell r="AJW187">
            <v>4.1712962962962952E-2</v>
          </cell>
          <cell r="AJX187">
            <v>4.5347222222222136E-2</v>
          </cell>
          <cell r="AJY187">
            <v>0</v>
          </cell>
          <cell r="AJZ187">
            <v>5.2083333333333336E-2</v>
          </cell>
          <cell r="AKA187">
            <v>3.8275462962962942E-2</v>
          </cell>
          <cell r="AKB187">
            <v>4.2662037037036998E-2</v>
          </cell>
          <cell r="AKC187">
            <v>0</v>
          </cell>
          <cell r="AKD187">
            <v>3.9378306878306867E-2</v>
          </cell>
          <cell r="AKE187"/>
          <cell r="AKF187">
            <v>3858</v>
          </cell>
          <cell r="AKG187">
            <v>3693</v>
          </cell>
          <cell r="AKH187">
            <v>3592</v>
          </cell>
          <cell r="AKI187">
            <v>2825</v>
          </cell>
          <cell r="AKJ187">
            <v>0</v>
          </cell>
          <cell r="AKK187">
            <v>0</v>
          </cell>
          <cell r="AKL187">
            <v>3596</v>
          </cell>
          <cell r="AKM187">
            <v>3464</v>
          </cell>
          <cell r="AKN187">
            <v>3310</v>
          </cell>
          <cell r="AKO187">
            <v>0</v>
          </cell>
          <cell r="AKP187">
            <v>3260</v>
          </cell>
          <cell r="AKQ187">
            <v>2493</v>
          </cell>
          <cell r="AKR187">
            <v>3266</v>
          </cell>
          <cell r="AKS187">
            <v>0</v>
          </cell>
          <cell r="AKT187">
            <v>0</v>
          </cell>
          <cell r="AKU187">
            <v>2906</v>
          </cell>
          <cell r="AKV187">
            <v>3473</v>
          </cell>
          <cell r="AKW187">
            <v>3450</v>
          </cell>
          <cell r="AKX187">
            <v>0</v>
          </cell>
          <cell r="AKY187">
            <v>3532</v>
          </cell>
          <cell r="AKZ187">
            <v>2119</v>
          </cell>
          <cell r="ALA187">
            <v>3596</v>
          </cell>
          <cell r="ALB187">
            <v>0</v>
          </cell>
          <cell r="ALC187">
            <v>0</v>
          </cell>
          <cell r="ALD187">
            <v>3604</v>
          </cell>
          <cell r="ALE187">
            <v>3918</v>
          </cell>
          <cell r="ALF187">
            <v>0</v>
          </cell>
          <cell r="ALG187">
            <v>4500</v>
          </cell>
          <cell r="ALH187">
            <v>3307</v>
          </cell>
          <cell r="ALI187">
            <v>3686</v>
          </cell>
          <cell r="ALJ187">
            <v>0</v>
          </cell>
          <cell r="ALL187">
            <v>0.45693287037037034</v>
          </cell>
          <cell r="ALM187">
            <v>0.47505787037037023</v>
          </cell>
          <cell r="ALN187">
            <v>0.10304398148148147</v>
          </cell>
          <cell r="ALO187">
            <v>5.7847222222222217E-2</v>
          </cell>
          <cell r="ALP187">
            <v>0.39122685185185196</v>
          </cell>
          <cell r="ALQ187">
            <v>0.45243055555555545</v>
          </cell>
          <cell r="ALR187">
            <v>0.4478240740740741</v>
          </cell>
          <cell r="ALS187">
            <v>0.11143518518518518</v>
          </cell>
          <cell r="ALT187">
            <v>0.39511574074074074</v>
          </cell>
          <cell r="ALU187">
            <v>0.45491898148148152</v>
          </cell>
          <cell r="ALV187">
            <v>0.49612268518518521</v>
          </cell>
          <cell r="ALW187">
            <v>0.10328703703703704</v>
          </cell>
          <cell r="ALX187">
            <v>5.7847222222222217E-2</v>
          </cell>
          <cell r="ALY187">
            <v>0.39921296296296321</v>
          </cell>
          <cell r="ALZ187">
            <v>0.47350694444444441</v>
          </cell>
          <cell r="AMA187">
            <v>0.44353009259259257</v>
          </cell>
          <cell r="AMB187">
            <v>0.11652777777777777</v>
          </cell>
          <cell r="AMC187">
            <v>0.4058564814814814</v>
          </cell>
          <cell r="AMD187">
            <v>0.47211805555555553</v>
          </cell>
          <cell r="AME187">
            <v>0.44700231481481478</v>
          </cell>
          <cell r="AMF187">
            <v>0.1091898148148148</v>
          </cell>
          <cell r="AMG187">
            <v>5.7847222222222217E-2</v>
          </cell>
          <cell r="AMH187">
            <v>0.39113425925925921</v>
          </cell>
          <cell r="AMI187">
            <v>0.44171296296296303</v>
          </cell>
          <cell r="AMJ187">
            <v>0.11361111111111111</v>
          </cell>
          <cell r="AMK187">
            <v>0.3807638888888889</v>
          </cell>
          <cell r="AML187">
            <v>0.3945717592592593</v>
          </cell>
          <cell r="AMM187">
            <v>0.45484953703703707</v>
          </cell>
          <cell r="AMN187">
            <v>0.12342592592592591</v>
          </cell>
          <cell r="AMO187">
            <v>5.7847222222222217E-2</v>
          </cell>
          <cell r="AMP187" t="e">
            <v>#REF!</v>
          </cell>
          <cell r="AMR187">
            <v>39479</v>
          </cell>
          <cell r="AMS187">
            <v>41045</v>
          </cell>
          <cell r="AMT187">
            <v>8903</v>
          </cell>
          <cell r="AMU187">
            <v>4998</v>
          </cell>
          <cell r="AMV187">
            <v>33802</v>
          </cell>
          <cell r="AMW187">
            <v>39090</v>
          </cell>
          <cell r="AMX187">
            <v>38692</v>
          </cell>
          <cell r="AMY187">
            <v>9628</v>
          </cell>
          <cell r="AMZ187">
            <v>34138</v>
          </cell>
          <cell r="ANA187">
            <v>39305</v>
          </cell>
          <cell r="ANB187">
            <v>42865</v>
          </cell>
          <cell r="ANC187">
            <v>8924</v>
          </cell>
          <cell r="AND187">
            <v>4998</v>
          </cell>
          <cell r="ANE187">
            <v>34492</v>
          </cell>
          <cell r="ANF187">
            <v>40911</v>
          </cell>
          <cell r="ANG187">
            <v>38321</v>
          </cell>
          <cell r="ANH187">
            <v>10068</v>
          </cell>
          <cell r="ANI187">
            <v>35066</v>
          </cell>
          <cell r="ANJ187">
            <v>40791</v>
          </cell>
          <cell r="ANK187">
            <v>38621</v>
          </cell>
          <cell r="ANL187">
            <v>9434</v>
          </cell>
          <cell r="ANM187">
            <v>4998</v>
          </cell>
          <cell r="ANN187">
            <v>33794</v>
          </cell>
          <cell r="ANO187">
            <v>38164</v>
          </cell>
          <cell r="ANP187">
            <v>9816</v>
          </cell>
          <cell r="ANQ187">
            <v>32898</v>
          </cell>
          <cell r="ANR187">
            <v>34091</v>
          </cell>
          <cell r="ANS187">
            <v>39299</v>
          </cell>
          <cell r="ANT187">
            <v>10664</v>
          </cell>
          <cell r="ANU187">
            <v>0</v>
          </cell>
          <cell r="ANV187" t="e">
            <v>#REF!</v>
          </cell>
          <cell r="ANX187">
            <v>30</v>
          </cell>
          <cell r="ANY187">
            <v>21</v>
          </cell>
          <cell r="ANZ187">
            <v>20</v>
          </cell>
          <cell r="AOA187">
            <v>9</v>
          </cell>
          <cell r="AOB187">
            <v>0</v>
          </cell>
          <cell r="AOC187">
            <v>0</v>
          </cell>
          <cell r="AOD187">
            <v>0</v>
          </cell>
          <cell r="AOE187">
            <v>0</v>
          </cell>
          <cell r="AOF187">
            <v>0</v>
          </cell>
          <cell r="AOG187">
            <v>0</v>
          </cell>
          <cell r="AOH187">
            <v>0</v>
          </cell>
          <cell r="AOI187">
            <v>0</v>
          </cell>
          <cell r="AOJ187">
            <v>1</v>
          </cell>
          <cell r="AOK187">
            <v>0</v>
          </cell>
          <cell r="AOL187">
            <v>0</v>
          </cell>
          <cell r="AOM187">
            <v>0</v>
          </cell>
          <cell r="AON187">
            <v>0</v>
          </cell>
          <cell r="AOO187">
            <v>1</v>
          </cell>
          <cell r="AOP187">
            <v>0</v>
          </cell>
          <cell r="AOQ187">
            <v>0</v>
          </cell>
          <cell r="AOR187">
            <v>0</v>
          </cell>
          <cell r="AOS187">
            <v>0</v>
          </cell>
          <cell r="AOT187">
            <v>6</v>
          </cell>
          <cell r="AOU187"/>
          <cell r="AOV187">
            <v>3</v>
          </cell>
          <cell r="AOW187">
            <v>2</v>
          </cell>
          <cell r="AOX187">
            <v>5</v>
          </cell>
          <cell r="AOY187">
            <v>0</v>
          </cell>
          <cell r="AOZ187">
            <v>0</v>
          </cell>
          <cell r="APA187">
            <v>0</v>
          </cell>
          <cell r="APB187">
            <v>0</v>
          </cell>
          <cell r="APC187">
            <v>0</v>
          </cell>
          <cell r="APD187">
            <v>2</v>
          </cell>
          <cell r="APE187">
            <v>0</v>
          </cell>
          <cell r="APF187">
            <v>0</v>
          </cell>
          <cell r="APG187">
            <v>1</v>
          </cell>
          <cell r="APH187">
            <v>0</v>
          </cell>
          <cell r="API187">
            <v>1</v>
          </cell>
          <cell r="APJ187">
            <v>0</v>
          </cell>
          <cell r="APK187">
            <v>0</v>
          </cell>
          <cell r="APL187">
            <v>0</v>
          </cell>
          <cell r="APM187">
            <v>0</v>
          </cell>
          <cell r="APN187">
            <v>0</v>
          </cell>
          <cell r="APO187">
            <v>2</v>
          </cell>
          <cell r="APP187">
            <v>7</v>
          </cell>
          <cell r="APQ187">
            <v>7</v>
          </cell>
          <cell r="APR187">
            <v>6</v>
          </cell>
          <cell r="APS187">
            <v>20</v>
          </cell>
          <cell r="APT187">
            <v>0</v>
          </cell>
          <cell r="APU187">
            <v>0</v>
          </cell>
          <cell r="APV187">
            <v>0</v>
          </cell>
          <cell r="APW187">
            <v>0</v>
          </cell>
          <cell r="APX187">
            <v>0</v>
          </cell>
          <cell r="APY187">
            <v>0</v>
          </cell>
          <cell r="APZ187">
            <v>0</v>
          </cell>
          <cell r="AQA187">
            <v>0</v>
          </cell>
          <cell r="AQB187">
            <v>3</v>
          </cell>
          <cell r="AQC187">
            <v>3</v>
          </cell>
          <cell r="AQD187">
            <v>3</v>
          </cell>
          <cell r="AQE187">
            <v>9</v>
          </cell>
          <cell r="AQF187">
            <v>0</v>
          </cell>
          <cell r="AQG187">
            <v>0</v>
          </cell>
          <cell r="AQH187">
            <v>0</v>
          </cell>
          <cell r="AQI187">
            <v>0</v>
          </cell>
          <cell r="AQJ187">
            <v>0</v>
          </cell>
          <cell r="AQK187">
            <v>40</v>
          </cell>
          <cell r="AQL187">
            <v>1</v>
          </cell>
          <cell r="AQM187">
            <v>1</v>
          </cell>
          <cell r="AQN187">
            <v>1</v>
          </cell>
          <cell r="AQO187">
            <v>1</v>
          </cell>
          <cell r="AQP187"/>
          <cell r="AQQ187">
            <v>1</v>
          </cell>
          <cell r="AQR187" t="str">
            <v>B</v>
          </cell>
          <cell r="AQS187">
            <v>1</v>
          </cell>
          <cell r="AQT187">
            <v>0</v>
          </cell>
          <cell r="AQU187">
            <v>1</v>
          </cell>
          <cell r="AQV187"/>
          <cell r="AQW187">
            <v>0</v>
          </cell>
          <cell r="AQX187">
            <v>0</v>
          </cell>
          <cell r="AQY187">
            <v>0</v>
          </cell>
          <cell r="AQZ187">
            <v>7.4751388888888899</v>
          </cell>
          <cell r="ARA187">
            <v>0.37375694444444452</v>
          </cell>
          <cell r="ARB187">
            <v>10760</v>
          </cell>
          <cell r="ARC187">
            <v>379200</v>
          </cell>
          <cell r="ARD187">
            <v>0.21989886915604132</v>
          </cell>
          <cell r="ARE187">
            <v>0.82694444444444426</v>
          </cell>
          <cell r="ARF187">
            <v>4.1347222222222216E-2</v>
          </cell>
          <cell r="ARG187">
            <v>1180</v>
          </cell>
          <cell r="ARH187">
            <v>45600</v>
          </cell>
          <cell r="ARI187">
            <v>2.6675627240143364E-2</v>
          </cell>
        </row>
        <row r="188">
          <cell r="B188" t="str">
            <v>PRIYANTO GUNAWAN</v>
          </cell>
          <cell r="C188">
            <v>178142</v>
          </cell>
          <cell r="D188">
            <v>8</v>
          </cell>
          <cell r="E188" t="str">
            <v>ISLAM</v>
          </cell>
          <cell r="F188" t="str">
            <v>PHL</v>
          </cell>
          <cell r="G188" t="str">
            <v>PREPAID</v>
          </cell>
          <cell r="H188">
            <v>5.166666666666667</v>
          </cell>
          <cell r="I188" t="str">
            <v>B</v>
          </cell>
          <cell r="J188">
            <v>21239577</v>
          </cell>
          <cell r="K188">
            <v>570384</v>
          </cell>
          <cell r="L188" t="str">
            <v>LAKI-LAKI</v>
          </cell>
          <cell r="M188" t="str">
            <v>AGENT PREPAID</v>
          </cell>
          <cell r="N188" t="str">
            <v>MOHAMAD RAMDAN HILMI SOFYAN</v>
          </cell>
          <cell r="O188" t="str">
            <v>RIKA RIANY</v>
          </cell>
          <cell r="P188"/>
          <cell r="Q188">
            <v>0.74930555555555545</v>
          </cell>
          <cell r="R188">
            <v>60</v>
          </cell>
          <cell r="S188" t="str">
            <v>H</v>
          </cell>
          <cell r="T188"/>
          <cell r="U188"/>
          <cell r="V188"/>
          <cell r="W188"/>
          <cell r="X188"/>
          <cell r="Y188"/>
          <cell r="Z188"/>
          <cell r="AA188"/>
          <cell r="AB188">
            <v>0.70332175925925922</v>
          </cell>
          <cell r="AC188" t="str">
            <v>OK</v>
          </cell>
          <cell r="AD188">
            <v>0.70332175925925922</v>
          </cell>
          <cell r="AE188">
            <v>5.4317129629629632E-2</v>
          </cell>
          <cell r="AF188">
            <v>8.3333333333334147E-3</v>
          </cell>
          <cell r="AG188" t="str">
            <v>OK</v>
          </cell>
          <cell r="AH188">
            <v>4.5983796296296217E-2</v>
          </cell>
          <cell r="AI188">
            <v>0.36388888888888893</v>
          </cell>
          <cell r="AJ188">
            <v>84</v>
          </cell>
          <cell r="AK188" t="str">
            <v>H</v>
          </cell>
          <cell r="AL188"/>
          <cell r="AM188"/>
          <cell r="AN188"/>
          <cell r="AO188"/>
          <cell r="AP188"/>
          <cell r="AQ188"/>
          <cell r="AR188"/>
          <cell r="AS188"/>
          <cell r="AT188">
            <v>0.33372685185185191</v>
          </cell>
          <cell r="AU188" t="str">
            <v>OK</v>
          </cell>
          <cell r="AV188">
            <v>0.33372685185185191</v>
          </cell>
          <cell r="AW188">
            <v>4.9606481481481488E-2</v>
          </cell>
          <cell r="AX188">
            <v>1.9444444444444486E-2</v>
          </cell>
          <cell r="AY188" t="str">
            <v>OK</v>
          </cell>
          <cell r="AZ188">
            <v>3.0162037037037001E-2</v>
          </cell>
          <cell r="BA188">
            <v>0</v>
          </cell>
          <cell r="BB188"/>
          <cell r="BC188" t="str">
            <v>LL</v>
          </cell>
          <cell r="BD188"/>
          <cell r="BE188"/>
          <cell r="BF188"/>
          <cell r="BG188"/>
          <cell r="BH188"/>
          <cell r="BI188"/>
          <cell r="BJ188"/>
          <cell r="BK188"/>
          <cell r="BL188"/>
          <cell r="BM188"/>
          <cell r="BN188"/>
          <cell r="BO188"/>
          <cell r="BP188"/>
          <cell r="BQ188"/>
          <cell r="BR188"/>
          <cell r="BS188">
            <v>0.41805555555555551</v>
          </cell>
          <cell r="BT188">
            <v>56</v>
          </cell>
          <cell r="BU188" t="str">
            <v>H</v>
          </cell>
          <cell r="BV188"/>
          <cell r="BW188"/>
          <cell r="BX188"/>
          <cell r="BY188"/>
          <cell r="BZ188"/>
          <cell r="CA188"/>
          <cell r="CB188"/>
          <cell r="CC188"/>
          <cell r="CD188">
            <v>0.37145833333333311</v>
          </cell>
          <cell r="CE188" t="str">
            <v>OK</v>
          </cell>
          <cell r="CF188">
            <v>0.37145833333333311</v>
          </cell>
          <cell r="CG188">
            <v>7.4374999999999997E-2</v>
          </cell>
          <cell r="CH188">
            <v>2.7777777777777568E-2</v>
          </cell>
          <cell r="CI188" t="str">
            <v>OK</v>
          </cell>
          <cell r="CJ188">
            <v>4.6597222222222429E-2</v>
          </cell>
          <cell r="CK188">
            <v>0.36805555555555564</v>
          </cell>
          <cell r="CL188">
            <v>64</v>
          </cell>
          <cell r="CM188" t="str">
            <v>H</v>
          </cell>
          <cell r="CN188"/>
          <cell r="CO188"/>
          <cell r="CP188"/>
          <cell r="CQ188"/>
          <cell r="CR188"/>
          <cell r="CS188"/>
          <cell r="CT188"/>
          <cell r="CU188"/>
          <cell r="CV188">
            <v>0.32974537037037049</v>
          </cell>
          <cell r="CW188" t="str">
            <v>OK</v>
          </cell>
          <cell r="CX188">
            <v>0.32974537037037049</v>
          </cell>
          <cell r="CY188">
            <v>5.2893518518518513E-2</v>
          </cell>
          <cell r="CZ188">
            <v>1.4583333333333393E-2</v>
          </cell>
          <cell r="DA188" t="str">
            <v>OK</v>
          </cell>
          <cell r="DB188">
            <v>3.8310185185185121E-2</v>
          </cell>
          <cell r="DC188">
            <v>0.36597222222222225</v>
          </cell>
          <cell r="DD188">
            <v>84</v>
          </cell>
          <cell r="DE188" t="str">
            <v>H</v>
          </cell>
          <cell r="DF188"/>
          <cell r="DG188"/>
          <cell r="DH188"/>
          <cell r="DI188"/>
          <cell r="DJ188"/>
          <cell r="DK188"/>
          <cell r="DL188"/>
          <cell r="DM188"/>
          <cell r="DN188">
            <v>0.32586805555555542</v>
          </cell>
          <cell r="DO188" t="str">
            <v>OK</v>
          </cell>
          <cell r="DP188">
            <v>0.32586805555555542</v>
          </cell>
          <cell r="DQ188">
            <v>5.3993055555555551E-2</v>
          </cell>
          <cell r="DR188">
            <v>1.3888888888888729E-2</v>
          </cell>
          <cell r="DS188" t="str">
            <v>OK</v>
          </cell>
          <cell r="DT188">
            <v>4.0104166666666823E-2</v>
          </cell>
          <cell r="DU188">
            <v>0</v>
          </cell>
          <cell r="DV188"/>
          <cell r="DW188" t="str">
            <v>LL</v>
          </cell>
          <cell r="DX188"/>
          <cell r="DY188"/>
          <cell r="DZ188"/>
          <cell r="EA188"/>
          <cell r="EB188"/>
          <cell r="EC188"/>
          <cell r="ED188"/>
          <cell r="EE188"/>
          <cell r="EF188"/>
          <cell r="EG188"/>
          <cell r="EH188"/>
          <cell r="EI188"/>
          <cell r="EJ188"/>
          <cell r="EK188"/>
          <cell r="EL188"/>
          <cell r="EM188">
            <v>0</v>
          </cell>
          <cell r="EN188"/>
          <cell r="EO188" t="str">
            <v>LL</v>
          </cell>
          <cell r="EP188"/>
          <cell r="EQ188"/>
          <cell r="ER188"/>
          <cell r="ES188"/>
          <cell r="ET188"/>
          <cell r="EU188"/>
          <cell r="EV188"/>
          <cell r="EW188"/>
          <cell r="EX188"/>
          <cell r="EY188"/>
          <cell r="EZ188"/>
          <cell r="FA188"/>
          <cell r="FB188"/>
          <cell r="FC188"/>
          <cell r="FD188"/>
          <cell r="FE188">
            <v>0.37569444444444444</v>
          </cell>
          <cell r="FF188">
            <v>52</v>
          </cell>
          <cell r="FG188" t="str">
            <v>H</v>
          </cell>
          <cell r="FH188"/>
          <cell r="FI188"/>
          <cell r="FJ188"/>
          <cell r="FK188"/>
          <cell r="FL188"/>
          <cell r="FM188"/>
          <cell r="FN188"/>
          <cell r="FO188"/>
          <cell r="FP188">
            <v>0.32503472222222229</v>
          </cell>
          <cell r="FQ188" t="str">
            <v>OK</v>
          </cell>
          <cell r="FR188">
            <v>0.32503472222222229</v>
          </cell>
          <cell r="FS188">
            <v>5.8298611111111107E-2</v>
          </cell>
          <cell r="FT188">
            <v>7.6388888888889728E-3</v>
          </cell>
          <cell r="FU188" t="str">
            <v>OK</v>
          </cell>
          <cell r="FV188">
            <v>5.0659722222222134E-2</v>
          </cell>
          <cell r="FW188">
            <v>0.36944444444444446</v>
          </cell>
          <cell r="FX188">
            <v>56</v>
          </cell>
          <cell r="FY188" t="str">
            <v>H</v>
          </cell>
          <cell r="FZ188"/>
          <cell r="GA188"/>
          <cell r="GB188"/>
          <cell r="GC188"/>
          <cell r="GD188"/>
          <cell r="GE188"/>
          <cell r="GF188"/>
          <cell r="GG188"/>
          <cell r="GH188">
            <v>0.33082175925925927</v>
          </cell>
          <cell r="GI188" t="str">
            <v>OK</v>
          </cell>
          <cell r="GJ188">
            <v>0.33082175925925927</v>
          </cell>
          <cell r="GK188">
            <v>7.6817129629629624E-2</v>
          </cell>
          <cell r="GL188">
            <v>3.819444444444442E-2</v>
          </cell>
          <cell r="GM188" t="str">
            <v>OK</v>
          </cell>
          <cell r="GN188">
            <v>3.8622685185185204E-2</v>
          </cell>
          <cell r="GO188">
            <v>1.3756944444444446</v>
          </cell>
          <cell r="GP188">
            <v>58</v>
          </cell>
          <cell r="GQ188" t="str">
            <v>H</v>
          </cell>
          <cell r="GR188"/>
          <cell r="GS188"/>
          <cell r="GT188"/>
          <cell r="GU188"/>
          <cell r="GV188"/>
          <cell r="GW188"/>
          <cell r="GX188"/>
          <cell r="GY188"/>
          <cell r="GZ188">
            <v>1.3303819444444447</v>
          </cell>
          <cell r="HA188" t="str">
            <v>OK</v>
          </cell>
          <cell r="HB188">
            <v>1.3303819444444447</v>
          </cell>
          <cell r="HC188">
            <v>5.2256944444444439E-2</v>
          </cell>
          <cell r="HD188">
            <v>6.9444444444445308E-3</v>
          </cell>
          <cell r="HE188" t="str">
            <v>OK</v>
          </cell>
          <cell r="HF188">
            <v>4.5312499999999908E-2</v>
          </cell>
          <cell r="HG188">
            <v>0.35624999999999996</v>
          </cell>
          <cell r="HH188">
            <v>84</v>
          </cell>
          <cell r="HI188" t="str">
            <v>H</v>
          </cell>
          <cell r="HJ188"/>
          <cell r="HK188"/>
          <cell r="HL188"/>
          <cell r="HM188"/>
          <cell r="HN188"/>
          <cell r="HO188"/>
          <cell r="HP188"/>
          <cell r="HQ188"/>
          <cell r="HR188">
            <v>0.32748842592592586</v>
          </cell>
          <cell r="HS188" t="str">
            <v>OK</v>
          </cell>
          <cell r="HT188">
            <v>0.32748842592592586</v>
          </cell>
          <cell r="HU188">
            <v>6.070601851851852E-2</v>
          </cell>
          <cell r="HV188">
            <v>3.19444444444444E-2</v>
          </cell>
          <cell r="HW188" t="str">
            <v>OK</v>
          </cell>
          <cell r="HX188">
            <v>2.876157407407412E-2</v>
          </cell>
          <cell r="HY188">
            <v>0</v>
          </cell>
          <cell r="HZ188"/>
          <cell r="IA188" t="str">
            <v>LL</v>
          </cell>
          <cell r="IB188"/>
          <cell r="IC188"/>
          <cell r="ID188"/>
          <cell r="IE188"/>
          <cell r="IF188"/>
          <cell r="IG188"/>
          <cell r="IH188"/>
          <cell r="II188"/>
          <cell r="IJ188"/>
          <cell r="IK188"/>
          <cell r="IL188"/>
          <cell r="IM188"/>
          <cell r="IN188"/>
          <cell r="IO188"/>
          <cell r="IP188"/>
          <cell r="IQ188">
            <v>0</v>
          </cell>
          <cell r="IR188"/>
          <cell r="IS188" t="str">
            <v>LL</v>
          </cell>
          <cell r="IT188"/>
          <cell r="IU188"/>
          <cell r="IV188"/>
          <cell r="IW188"/>
          <cell r="IX188"/>
          <cell r="IY188"/>
          <cell r="IZ188"/>
          <cell r="JA188"/>
          <cell r="JB188"/>
          <cell r="JC188"/>
          <cell r="JD188"/>
          <cell r="JE188"/>
          <cell r="JF188"/>
          <cell r="JG188"/>
          <cell r="JH188"/>
          <cell r="JI188">
            <v>0.375</v>
          </cell>
          <cell r="JJ188">
            <v>58</v>
          </cell>
          <cell r="JK188" t="str">
            <v>H</v>
          </cell>
          <cell r="JL188"/>
          <cell r="JM188"/>
          <cell r="JN188"/>
          <cell r="JO188"/>
          <cell r="JP188"/>
          <cell r="JQ188"/>
          <cell r="JR188"/>
          <cell r="JS188"/>
          <cell r="JT188">
            <v>0.32166666666666666</v>
          </cell>
          <cell r="JU188" t="str">
            <v>NOK</v>
          </cell>
          <cell r="JV188">
            <v>0.32166666666666666</v>
          </cell>
          <cell r="JW188">
            <v>8.3888888888888888E-2</v>
          </cell>
          <cell r="JX188">
            <v>3.0555555555555558E-2</v>
          </cell>
          <cell r="JY188" t="str">
            <v>NOK</v>
          </cell>
          <cell r="JZ188">
            <v>5.333333333333333E-2</v>
          </cell>
          <cell r="KA188">
            <v>0.3756944444444445</v>
          </cell>
          <cell r="KB188">
            <v>64</v>
          </cell>
          <cell r="KC188" t="str">
            <v>H</v>
          </cell>
          <cell r="KD188"/>
          <cell r="KE188"/>
          <cell r="KF188"/>
          <cell r="KG188"/>
          <cell r="KH188"/>
          <cell r="KI188"/>
          <cell r="KJ188"/>
          <cell r="KK188"/>
          <cell r="KL188">
            <v>0.33273148148148135</v>
          </cell>
          <cell r="KM188" t="str">
            <v>OK</v>
          </cell>
          <cell r="KN188">
            <v>0.33273148148148135</v>
          </cell>
          <cell r="KO188">
            <v>9.435185185185184E-2</v>
          </cell>
          <cell r="KP188">
            <v>5.1388888888888706E-2</v>
          </cell>
          <cell r="KQ188" t="str">
            <v>OK</v>
          </cell>
          <cell r="KR188">
            <v>4.2962962962963133E-2</v>
          </cell>
          <cell r="KS188">
            <v>0.37499999999999994</v>
          </cell>
          <cell r="KT188">
            <v>68</v>
          </cell>
          <cell r="KU188" t="str">
            <v>TDT</v>
          </cell>
          <cell r="KV188" t="str">
            <v>MUHAMAD IQBAL PEBRIANSAH</v>
          </cell>
          <cell r="KW188"/>
          <cell r="KX188"/>
          <cell r="KY188"/>
          <cell r="KZ188"/>
          <cell r="LA188"/>
          <cell r="LB188"/>
          <cell r="LC188"/>
          <cell r="LD188">
            <v>0.32802083333333326</v>
          </cell>
          <cell r="LE188" t="str">
            <v>OK</v>
          </cell>
          <cell r="LF188">
            <v>0.32802083333333326</v>
          </cell>
          <cell r="LG188">
            <v>5.6006944444444443E-2</v>
          </cell>
          <cell r="LH188">
            <v>9.0277777777777457E-3</v>
          </cell>
          <cell r="LI188" t="str">
            <v>OK</v>
          </cell>
          <cell r="LJ188">
            <v>4.6979166666666697E-2</v>
          </cell>
          <cell r="LK188">
            <v>0</v>
          </cell>
          <cell r="LL188"/>
          <cell r="LM188" t="str">
            <v>LL</v>
          </cell>
          <cell r="LN188"/>
          <cell r="LO188"/>
          <cell r="LP188"/>
          <cell r="LQ188"/>
          <cell r="LR188"/>
          <cell r="LS188"/>
          <cell r="LT188"/>
          <cell r="LU188"/>
          <cell r="LV188"/>
          <cell r="LW188"/>
          <cell r="LX188"/>
          <cell r="LY188"/>
          <cell r="LZ188"/>
          <cell r="MA188"/>
          <cell r="MB188"/>
          <cell r="MC188">
            <v>0</v>
          </cell>
          <cell r="MD188"/>
          <cell r="ME188" t="str">
            <v>LL</v>
          </cell>
          <cell r="MF188"/>
          <cell r="MG188"/>
          <cell r="MH188"/>
          <cell r="MI188"/>
          <cell r="MJ188"/>
          <cell r="MK188"/>
          <cell r="ML188"/>
          <cell r="MM188"/>
          <cell r="MN188"/>
          <cell r="MO188"/>
          <cell r="MP188"/>
          <cell r="MQ188"/>
          <cell r="MR188"/>
          <cell r="MS188"/>
          <cell r="MT188"/>
          <cell r="MU188">
            <v>0.42083333333333339</v>
          </cell>
          <cell r="MV188">
            <v>52</v>
          </cell>
          <cell r="MW188" t="str">
            <v>H</v>
          </cell>
          <cell r="MX188"/>
          <cell r="MY188"/>
          <cell r="MZ188"/>
          <cell r="NA188"/>
          <cell r="NB188"/>
          <cell r="NC188"/>
          <cell r="ND188"/>
          <cell r="NE188"/>
          <cell r="NF188">
            <v>0.42083333333333339</v>
          </cell>
          <cell r="NG188" t="str">
            <v>OK</v>
          </cell>
          <cell r="NH188">
            <v>0.42083333333333339</v>
          </cell>
          <cell r="NI188">
            <v>6.3078703703703706E-2</v>
          </cell>
          <cell r="NJ188">
            <v>0.25833333333333353</v>
          </cell>
          <cell r="NK188" t="str">
            <v>OK</v>
          </cell>
          <cell r="NL188">
            <v>0</v>
          </cell>
          <cell r="NM188">
            <v>0.3402777777777779</v>
          </cell>
          <cell r="NN188">
            <v>56</v>
          </cell>
          <cell r="NO188" t="str">
            <v>IMP</v>
          </cell>
          <cell r="NP188"/>
          <cell r="NQ188"/>
          <cell r="NR188"/>
          <cell r="NS188"/>
          <cell r="NT188"/>
          <cell r="NU188"/>
          <cell r="NV188"/>
          <cell r="NW188"/>
          <cell r="NX188">
            <v>0.28819444444444459</v>
          </cell>
          <cell r="NY188" t="str">
            <v>NOK</v>
          </cell>
          <cell r="NZ188">
            <v>0.28819444444444459</v>
          </cell>
          <cell r="OA188">
            <v>6.5520833333333334E-2</v>
          </cell>
          <cell r="OB188">
            <v>0</v>
          </cell>
          <cell r="OC188" t="str">
            <v>OK</v>
          </cell>
          <cell r="OD188">
            <v>5.2083333333333336E-2</v>
          </cell>
          <cell r="OE188">
            <v>0</v>
          </cell>
          <cell r="OF188"/>
          <cell r="OG188" t="str">
            <v>S</v>
          </cell>
          <cell r="OH188"/>
          <cell r="OI188"/>
          <cell r="OJ188" t="str">
            <v>DEMAM</v>
          </cell>
          <cell r="OK188"/>
          <cell r="OL188"/>
          <cell r="OM188"/>
          <cell r="ON188"/>
          <cell r="OO188"/>
          <cell r="OP188"/>
          <cell r="OQ188"/>
          <cell r="OR188"/>
          <cell r="OS188"/>
          <cell r="OT188"/>
          <cell r="OU188"/>
          <cell r="OV188"/>
          <cell r="OW188">
            <v>0.37569444444444444</v>
          </cell>
          <cell r="OX188">
            <v>84</v>
          </cell>
          <cell r="OY188" t="str">
            <v>H</v>
          </cell>
          <cell r="OZ188"/>
          <cell r="PA188"/>
          <cell r="PB188"/>
          <cell r="PC188"/>
          <cell r="PD188"/>
          <cell r="PE188"/>
          <cell r="PF188"/>
          <cell r="PG188"/>
          <cell r="PH188">
            <v>0.32956018518518521</v>
          </cell>
          <cell r="PI188" t="str">
            <v>OK</v>
          </cell>
          <cell r="PJ188">
            <v>0.32956018518518521</v>
          </cell>
          <cell r="PK188">
            <v>5.3078703703703697E-2</v>
          </cell>
          <cell r="PL188">
            <v>6.9444444444444579E-3</v>
          </cell>
          <cell r="PM188" t="str">
            <v>OK</v>
          </cell>
          <cell r="PN188">
            <v>4.6134259259259236E-2</v>
          </cell>
          <cell r="PO188">
            <v>0</v>
          </cell>
          <cell r="PP188"/>
          <cell r="PQ188" t="str">
            <v>LL</v>
          </cell>
          <cell r="PR188"/>
          <cell r="PS188"/>
          <cell r="PT188"/>
          <cell r="PU188"/>
          <cell r="PV188"/>
          <cell r="PW188"/>
          <cell r="PX188"/>
          <cell r="PY188"/>
          <cell r="PZ188"/>
          <cell r="QA188"/>
          <cell r="QB188"/>
          <cell r="QC188"/>
          <cell r="QD188"/>
          <cell r="QE188"/>
          <cell r="QF188"/>
          <cell r="QG188">
            <v>0.37708333333333333</v>
          </cell>
          <cell r="QH188">
            <v>56</v>
          </cell>
          <cell r="QI188" t="str">
            <v>H</v>
          </cell>
          <cell r="QJ188"/>
          <cell r="QK188"/>
          <cell r="QL188"/>
          <cell r="QM188"/>
          <cell r="QN188"/>
          <cell r="QO188"/>
          <cell r="QP188"/>
          <cell r="QQ188"/>
          <cell r="QR188">
            <v>0.33642361111111124</v>
          </cell>
          <cell r="QS188" t="str">
            <v>OK</v>
          </cell>
          <cell r="QT188">
            <v>0.33642361111111124</v>
          </cell>
          <cell r="QU188">
            <v>6.2881944444444449E-2</v>
          </cell>
          <cell r="QV188">
            <v>2.2222222222222365E-2</v>
          </cell>
          <cell r="QW188" t="str">
            <v>OK</v>
          </cell>
          <cell r="QX188">
            <v>4.0659722222222083E-2</v>
          </cell>
          <cell r="QY188">
            <v>0.375</v>
          </cell>
          <cell r="QZ188">
            <v>60</v>
          </cell>
          <cell r="RA188" t="str">
            <v>H</v>
          </cell>
          <cell r="RB188"/>
          <cell r="RC188"/>
          <cell r="RD188"/>
          <cell r="RE188"/>
          <cell r="RF188"/>
          <cell r="RG188"/>
          <cell r="RH188"/>
          <cell r="RI188"/>
          <cell r="RJ188">
            <v>0.32725694444444448</v>
          </cell>
          <cell r="RK188" t="str">
            <v>OK</v>
          </cell>
          <cell r="RL188">
            <v>0.32725694444444448</v>
          </cell>
          <cell r="RM188">
            <v>6.5798611111111113E-2</v>
          </cell>
          <cell r="RN188">
            <v>1.8055555555555602E-2</v>
          </cell>
          <cell r="RO188" t="str">
            <v>OK</v>
          </cell>
          <cell r="RP188">
            <v>4.7743055555555511E-2</v>
          </cell>
          <cell r="RQ188">
            <v>0</v>
          </cell>
          <cell r="RR188"/>
          <cell r="RS188" t="str">
            <v>LL</v>
          </cell>
          <cell r="RT188"/>
          <cell r="RU188"/>
          <cell r="RV188"/>
          <cell r="RW188"/>
          <cell r="RX188"/>
          <cell r="RY188"/>
          <cell r="RZ188"/>
          <cell r="SA188"/>
          <cell r="SB188"/>
          <cell r="SC188"/>
          <cell r="SD188"/>
          <cell r="SE188"/>
          <cell r="SF188"/>
          <cell r="SG188"/>
          <cell r="SH188"/>
          <cell r="SI188">
            <v>0.37569444444444444</v>
          </cell>
          <cell r="SJ188">
            <v>82</v>
          </cell>
          <cell r="SK188" t="str">
            <v>TLPM</v>
          </cell>
          <cell r="SL188" t="str">
            <v>ANDIKA FAUZI</v>
          </cell>
          <cell r="SM188" t="str">
            <v>QA SCORE</v>
          </cell>
          <cell r="SN188"/>
          <cell r="SO188"/>
          <cell r="SP188"/>
          <cell r="SQ188"/>
          <cell r="SR188"/>
          <cell r="SS188"/>
          <cell r="ST188">
            <v>0.3302546296296297</v>
          </cell>
          <cell r="SU188" t="str">
            <v>OK</v>
          </cell>
          <cell r="SV188">
            <v>0.3302546296296297</v>
          </cell>
          <cell r="SW188">
            <v>8.4328703703703697E-2</v>
          </cell>
          <cell r="SX188">
            <v>3.888888888888898E-2</v>
          </cell>
          <cell r="SY188" t="str">
            <v>OK</v>
          </cell>
          <cell r="SZ188">
            <v>4.5439814814814718E-2</v>
          </cell>
          <cell r="TA188">
            <v>0</v>
          </cell>
          <cell r="TB188"/>
          <cell r="TC188" t="str">
            <v>TLPL</v>
          </cell>
          <cell r="TD188" t="str">
            <v>ANDIKA FAUZI</v>
          </cell>
          <cell r="TE188" t="str">
            <v>QA SCORE</v>
          </cell>
          <cell r="TF188"/>
          <cell r="TG188"/>
          <cell r="TH188"/>
          <cell r="TI188"/>
          <cell r="TJ188"/>
          <cell r="TK188"/>
          <cell r="TL188"/>
          <cell r="TM188"/>
          <cell r="TN188"/>
          <cell r="TO188"/>
          <cell r="TP188"/>
          <cell r="TQ188"/>
          <cell r="TR188"/>
          <cell r="TS188">
            <v>0.37916666666666665</v>
          </cell>
          <cell r="TT188">
            <v>82</v>
          </cell>
          <cell r="TU188" t="str">
            <v>TDP</v>
          </cell>
          <cell r="TV188" t="str">
            <v>ARTHUR PRATAMA HAMONANGAN N</v>
          </cell>
          <cell r="TW188" t="str">
            <v>CES</v>
          </cell>
          <cell r="TX188"/>
          <cell r="TY188"/>
          <cell r="TZ188"/>
          <cell r="UA188"/>
          <cell r="UB188"/>
          <cell r="UC188"/>
          <cell r="UD188">
            <v>0.36596064814814816</v>
          </cell>
          <cell r="UE188" t="str">
            <v>OK</v>
          </cell>
          <cell r="UF188">
            <v>0.36596064814814816</v>
          </cell>
          <cell r="UG188">
            <v>2.0844907407407409E-2</v>
          </cell>
          <cell r="UH188">
            <v>7.6388888888888964E-3</v>
          </cell>
          <cell r="UI188" t="str">
            <v>OK</v>
          </cell>
          <cell r="UJ188">
            <v>1.3206018518518513E-2</v>
          </cell>
          <cell r="UK188"/>
          <cell r="UL188"/>
          <cell r="UM188"/>
          <cell r="UN188"/>
          <cell r="UO188"/>
          <cell r="UP188"/>
          <cell r="UQ188"/>
          <cell r="UR188"/>
          <cell r="US188"/>
          <cell r="UT188"/>
          <cell r="UU188"/>
          <cell r="UV188"/>
          <cell r="UW188"/>
          <cell r="UX188"/>
          <cell r="UY188"/>
          <cell r="UZ188"/>
          <cell r="VA188"/>
          <cell r="VB188"/>
          <cell r="VC188"/>
          <cell r="VD188">
            <v>60</v>
          </cell>
          <cell r="VE188">
            <v>84</v>
          </cell>
          <cell r="VF188">
            <v>0</v>
          </cell>
          <cell r="VG188">
            <v>56</v>
          </cell>
          <cell r="VH188">
            <v>64</v>
          </cell>
          <cell r="VI188">
            <v>84</v>
          </cell>
          <cell r="VJ188">
            <v>0</v>
          </cell>
          <cell r="VK188">
            <v>0</v>
          </cell>
          <cell r="VL188">
            <v>52</v>
          </cell>
          <cell r="VM188">
            <v>56</v>
          </cell>
          <cell r="VN188">
            <v>58</v>
          </cell>
          <cell r="VO188">
            <v>84</v>
          </cell>
          <cell r="VP188">
            <v>0</v>
          </cell>
          <cell r="VQ188">
            <v>0</v>
          </cell>
          <cell r="VR188">
            <v>58</v>
          </cell>
          <cell r="VS188">
            <v>64</v>
          </cell>
          <cell r="VT188">
            <v>68</v>
          </cell>
          <cell r="VU188">
            <v>0</v>
          </cell>
          <cell r="VV188">
            <v>0</v>
          </cell>
          <cell r="VW188">
            <v>52</v>
          </cell>
          <cell r="VX188">
            <v>56</v>
          </cell>
          <cell r="VY188">
            <v>0</v>
          </cell>
          <cell r="VZ188">
            <v>84</v>
          </cell>
          <cell r="WA188">
            <v>0</v>
          </cell>
          <cell r="WB188">
            <v>56</v>
          </cell>
          <cell r="WC188">
            <v>60</v>
          </cell>
          <cell r="WD188">
            <v>0</v>
          </cell>
          <cell r="WE188">
            <v>82</v>
          </cell>
          <cell r="WF188">
            <v>0</v>
          </cell>
          <cell r="WG188">
            <v>82</v>
          </cell>
          <cell r="WH188">
            <v>0</v>
          </cell>
          <cell r="WI188"/>
          <cell r="WJ188" t="str">
            <v>H</v>
          </cell>
          <cell r="WK188" t="str">
            <v>H</v>
          </cell>
          <cell r="WL188" t="str">
            <v>LL</v>
          </cell>
          <cell r="WM188" t="str">
            <v>H</v>
          </cell>
          <cell r="WN188" t="str">
            <v>H</v>
          </cell>
          <cell r="WO188" t="str">
            <v>H</v>
          </cell>
          <cell r="WP188" t="str">
            <v>LL</v>
          </cell>
          <cell r="WQ188" t="str">
            <v>LL</v>
          </cell>
          <cell r="WR188" t="str">
            <v>H</v>
          </cell>
          <cell r="WS188" t="str">
            <v>H</v>
          </cell>
          <cell r="WT188" t="str">
            <v>H</v>
          </cell>
          <cell r="WU188" t="str">
            <v>H</v>
          </cell>
          <cell r="WV188" t="str">
            <v>LL</v>
          </cell>
          <cell r="WW188" t="str">
            <v>LL</v>
          </cell>
          <cell r="WX188" t="str">
            <v>H</v>
          </cell>
          <cell r="WY188" t="str">
            <v>H</v>
          </cell>
          <cell r="WZ188" t="str">
            <v>TDT</v>
          </cell>
          <cell r="XA188" t="str">
            <v>LL</v>
          </cell>
          <cell r="XB188" t="str">
            <v>LL</v>
          </cell>
          <cell r="XC188" t="str">
            <v>H</v>
          </cell>
          <cell r="XD188" t="str">
            <v>IMP</v>
          </cell>
          <cell r="XE188" t="str">
            <v>S</v>
          </cell>
          <cell r="XF188" t="str">
            <v>H</v>
          </cell>
          <cell r="XG188" t="str">
            <v>LL</v>
          </cell>
          <cell r="XH188" t="str">
            <v>H</v>
          </cell>
          <cell r="XI188" t="str">
            <v>H</v>
          </cell>
          <cell r="XJ188" t="str">
            <v>LL</v>
          </cell>
          <cell r="XK188" t="str">
            <v>TLPM</v>
          </cell>
          <cell r="XL188" t="str">
            <v>TLPL</v>
          </cell>
          <cell r="XM188" t="str">
            <v>TDP</v>
          </cell>
          <cell r="XN188">
            <v>0</v>
          </cell>
          <cell r="XO188"/>
          <cell r="XP188">
            <v>0</v>
          </cell>
          <cell r="XQ188">
            <v>0</v>
          </cell>
          <cell r="XR188">
            <v>0</v>
          </cell>
          <cell r="XS188">
            <v>0</v>
          </cell>
          <cell r="XT188">
            <v>0</v>
          </cell>
          <cell r="XU188">
            <v>0</v>
          </cell>
          <cell r="XV188">
            <v>0</v>
          </cell>
          <cell r="XW188">
            <v>0</v>
          </cell>
          <cell r="XX188">
            <v>0</v>
          </cell>
          <cell r="XY188">
            <v>0</v>
          </cell>
          <cell r="XZ188">
            <v>0</v>
          </cell>
          <cell r="YA188">
            <v>0</v>
          </cell>
          <cell r="YB188">
            <v>0</v>
          </cell>
          <cell r="YC188">
            <v>0</v>
          </cell>
          <cell r="YD188">
            <v>0</v>
          </cell>
          <cell r="YE188">
            <v>0</v>
          </cell>
          <cell r="YF188" t="str">
            <v>MUHAMAD IQBAL PEBRIANSAH</v>
          </cell>
          <cell r="YG188">
            <v>0</v>
          </cell>
          <cell r="YH188">
            <v>0</v>
          </cell>
          <cell r="YI188">
            <v>0</v>
          </cell>
          <cell r="YJ188">
            <v>0</v>
          </cell>
          <cell r="YK188">
            <v>0</v>
          </cell>
          <cell r="YL188">
            <v>0</v>
          </cell>
          <cell r="YM188">
            <v>0</v>
          </cell>
          <cell r="YN188">
            <v>0</v>
          </cell>
          <cell r="YO188">
            <v>0</v>
          </cell>
          <cell r="YP188">
            <v>0</v>
          </cell>
          <cell r="YQ188" t="str">
            <v>ANDIKA FAUZI</v>
          </cell>
          <cell r="YR188" t="str">
            <v>ANDIKA FAUZI</v>
          </cell>
          <cell r="YS188" t="str">
            <v>ARTHUR PRATAMA HAMONANGAN N</v>
          </cell>
          <cell r="YT188">
            <v>0</v>
          </cell>
          <cell r="YU188"/>
          <cell r="YV188">
            <v>0</v>
          </cell>
          <cell r="YW188">
            <v>0</v>
          </cell>
          <cell r="YX188">
            <v>0</v>
          </cell>
          <cell r="YY188">
            <v>0</v>
          </cell>
          <cell r="YZ188">
            <v>0</v>
          </cell>
          <cell r="ZA188">
            <v>0</v>
          </cell>
          <cell r="ZB188">
            <v>0</v>
          </cell>
          <cell r="ZC188">
            <v>0</v>
          </cell>
          <cell r="ZD188">
            <v>0</v>
          </cell>
          <cell r="ZE188">
            <v>0</v>
          </cell>
          <cell r="ZF188">
            <v>0</v>
          </cell>
          <cell r="ZG188">
            <v>0</v>
          </cell>
          <cell r="ZH188">
            <v>0</v>
          </cell>
          <cell r="ZI188">
            <v>0</v>
          </cell>
          <cell r="ZJ188">
            <v>0</v>
          </cell>
          <cell r="ZK188">
            <v>0</v>
          </cell>
          <cell r="ZL188">
            <v>0</v>
          </cell>
          <cell r="ZM188">
            <v>0</v>
          </cell>
          <cell r="ZN188">
            <v>0</v>
          </cell>
          <cell r="ZO188">
            <v>0</v>
          </cell>
          <cell r="ZP188">
            <v>0</v>
          </cell>
          <cell r="ZQ188">
            <v>0</v>
          </cell>
          <cell r="ZR188">
            <v>0</v>
          </cell>
          <cell r="ZS188">
            <v>0</v>
          </cell>
          <cell r="ZT188">
            <v>0</v>
          </cell>
          <cell r="ZU188">
            <v>0</v>
          </cell>
          <cell r="ZV188">
            <v>0</v>
          </cell>
          <cell r="ZW188" t="str">
            <v>QA SCORE</v>
          </cell>
          <cell r="ZX188" t="str">
            <v>QA SCORE</v>
          </cell>
          <cell r="ZY188" t="str">
            <v>CES</v>
          </cell>
          <cell r="ZZ188">
            <v>0</v>
          </cell>
          <cell r="AAA188"/>
          <cell r="AAB188">
            <v>0</v>
          </cell>
          <cell r="AAC188">
            <v>0.41805555555555551</v>
          </cell>
          <cell r="AAD188">
            <v>0.36805555555555564</v>
          </cell>
          <cell r="AAE188">
            <v>0.36597222222222225</v>
          </cell>
          <cell r="AAF188">
            <v>0</v>
          </cell>
          <cell r="AAG188">
            <v>0</v>
          </cell>
          <cell r="AAH188">
            <v>0.37569444444444444</v>
          </cell>
          <cell r="AAI188">
            <v>0.36944444444444446</v>
          </cell>
          <cell r="AAJ188">
            <v>1.3756944444444446</v>
          </cell>
          <cell r="AAK188">
            <v>0.35624999999999996</v>
          </cell>
          <cell r="AAL188">
            <v>0</v>
          </cell>
          <cell r="AAM188">
            <v>0</v>
          </cell>
          <cell r="AAN188">
            <v>0.375</v>
          </cell>
          <cell r="AAO188">
            <v>0.3756944444444445</v>
          </cell>
          <cell r="AAP188">
            <v>0.37499999999999994</v>
          </cell>
          <cell r="AAQ188">
            <v>0</v>
          </cell>
          <cell r="AAR188">
            <v>0</v>
          </cell>
          <cell r="AAS188">
            <v>0.42083333333333339</v>
          </cell>
          <cell r="AAT188">
            <v>0.3402777777777779</v>
          </cell>
          <cell r="AAU188">
            <v>0</v>
          </cell>
          <cell r="AAV188">
            <v>0.37569444444444444</v>
          </cell>
          <cell r="AAW188">
            <v>0</v>
          </cell>
          <cell r="AAX188">
            <v>0.37708333333333333</v>
          </cell>
          <cell r="AAY188">
            <v>0.375</v>
          </cell>
          <cell r="AAZ188">
            <v>0</v>
          </cell>
          <cell r="ABA188">
            <v>0.37569444444444444</v>
          </cell>
          <cell r="ABB188">
            <v>0</v>
          </cell>
          <cell r="ABC188">
            <v>0.37916666666666665</v>
          </cell>
          <cell r="ABD188">
            <v>0</v>
          </cell>
          <cell r="ABE188">
            <v>0.37916666666666665</v>
          </cell>
          <cell r="ABF188">
            <v>0</v>
          </cell>
          <cell r="ABG188"/>
          <cell r="ABH188">
            <v>0</v>
          </cell>
          <cell r="ABI188">
            <v>0</v>
          </cell>
          <cell r="ABJ188">
            <v>0</v>
          </cell>
          <cell r="ABK188">
            <v>0</v>
          </cell>
          <cell r="ABL188">
            <v>0</v>
          </cell>
          <cell r="ABM188">
            <v>0</v>
          </cell>
          <cell r="ABN188">
            <v>0</v>
          </cell>
          <cell r="ABO188">
            <v>0</v>
          </cell>
          <cell r="ABP188">
            <v>0</v>
          </cell>
          <cell r="ABQ188">
            <v>0</v>
          </cell>
          <cell r="ABR188">
            <v>0</v>
          </cell>
          <cell r="ABS188">
            <v>0</v>
          </cell>
          <cell r="ABT188">
            <v>0</v>
          </cell>
          <cell r="ABU188">
            <v>0</v>
          </cell>
          <cell r="ABV188">
            <v>0</v>
          </cell>
          <cell r="ABW188">
            <v>0</v>
          </cell>
          <cell r="ABX188">
            <v>0</v>
          </cell>
          <cell r="ABY188">
            <v>0</v>
          </cell>
          <cell r="ABZ188">
            <v>0</v>
          </cell>
          <cell r="ACA188">
            <v>0</v>
          </cell>
          <cell r="ACB188">
            <v>0</v>
          </cell>
          <cell r="ACC188">
            <v>0</v>
          </cell>
          <cell r="ACD188">
            <v>0</v>
          </cell>
          <cell r="ACE188">
            <v>0</v>
          </cell>
          <cell r="ACF188">
            <v>0</v>
          </cell>
          <cell r="ACG188">
            <v>0</v>
          </cell>
          <cell r="ACH188">
            <v>0</v>
          </cell>
          <cell r="ACI188">
            <v>0</v>
          </cell>
          <cell r="ACJ188">
            <v>0</v>
          </cell>
          <cell r="ACK188">
            <v>0</v>
          </cell>
          <cell r="ACL188">
            <v>0</v>
          </cell>
          <cell r="ACM188"/>
          <cell r="ACN188">
            <v>0</v>
          </cell>
          <cell r="ACO188">
            <v>0</v>
          </cell>
          <cell r="ACP188">
            <v>0</v>
          </cell>
          <cell r="ACQ188">
            <v>0</v>
          </cell>
          <cell r="ACR188">
            <v>0</v>
          </cell>
          <cell r="ACS188">
            <v>0</v>
          </cell>
          <cell r="ACT188">
            <v>0</v>
          </cell>
          <cell r="ACU188">
            <v>0</v>
          </cell>
          <cell r="ACV188">
            <v>0</v>
          </cell>
          <cell r="ACW188">
            <v>0</v>
          </cell>
          <cell r="ACX188">
            <v>0</v>
          </cell>
          <cell r="ACY188">
            <v>0</v>
          </cell>
          <cell r="ACZ188">
            <v>0</v>
          </cell>
          <cell r="ADA188">
            <v>0</v>
          </cell>
          <cell r="ADB188">
            <v>0</v>
          </cell>
          <cell r="ADC188">
            <v>0</v>
          </cell>
          <cell r="ADD188">
            <v>0</v>
          </cell>
          <cell r="ADE188">
            <v>0</v>
          </cell>
          <cell r="ADF188">
            <v>0</v>
          </cell>
          <cell r="ADG188">
            <v>0</v>
          </cell>
          <cell r="ADH188">
            <v>0</v>
          </cell>
          <cell r="ADI188">
            <v>0</v>
          </cell>
          <cell r="ADJ188">
            <v>0</v>
          </cell>
          <cell r="ADK188">
            <v>0</v>
          </cell>
          <cell r="ADL188">
            <v>0</v>
          </cell>
          <cell r="ADM188">
            <v>0</v>
          </cell>
          <cell r="ADN188">
            <v>0</v>
          </cell>
          <cell r="ADO188">
            <v>0</v>
          </cell>
          <cell r="ADP188">
            <v>0</v>
          </cell>
          <cell r="ADQ188">
            <v>0</v>
          </cell>
          <cell r="ADR188">
            <v>0</v>
          </cell>
          <cell r="ADS188"/>
          <cell r="ADT188" t="str">
            <v>PRIYANTO GUNAWAN</v>
          </cell>
          <cell r="ADU188" t="str">
            <v>PREPAID</v>
          </cell>
          <cell r="ADV188">
            <v>0.70332175925925922</v>
          </cell>
          <cell r="ADW188">
            <v>0.33372685185185191</v>
          </cell>
          <cell r="ADX188">
            <v>0</v>
          </cell>
          <cell r="ADY188">
            <v>0.37145833333333311</v>
          </cell>
          <cell r="ADZ188">
            <v>0.32974537037037049</v>
          </cell>
          <cell r="AEA188">
            <v>0.32586805555555542</v>
          </cell>
          <cell r="AEB188">
            <v>0</v>
          </cell>
          <cell r="AEC188">
            <v>0</v>
          </cell>
          <cell r="AED188">
            <v>0.32503472222222229</v>
          </cell>
          <cell r="AEE188">
            <v>0.33082175925925927</v>
          </cell>
          <cell r="AEF188">
            <v>1.3303819444444447</v>
          </cell>
          <cell r="AEG188">
            <v>0.32748842592592586</v>
          </cell>
          <cell r="AEH188">
            <v>0</v>
          </cell>
          <cell r="AEI188">
            <v>0</v>
          </cell>
          <cell r="AEJ188">
            <v>0.32166666666666666</v>
          </cell>
          <cell r="AEK188">
            <v>0.33273148148148135</v>
          </cell>
          <cell r="AEL188">
            <v>0.32802083333333326</v>
          </cell>
          <cell r="AEM188">
            <v>0</v>
          </cell>
          <cell r="AEN188">
            <v>0</v>
          </cell>
          <cell r="AEO188">
            <v>0.42083333333333339</v>
          </cell>
          <cell r="AEP188">
            <v>0.28819444444444459</v>
          </cell>
          <cell r="AEQ188">
            <v>0</v>
          </cell>
          <cell r="AER188">
            <v>0.32956018518518521</v>
          </cell>
          <cell r="AES188">
            <v>0</v>
          </cell>
          <cell r="AET188">
            <v>0.33642361111111124</v>
          </cell>
          <cell r="AEU188">
            <v>0.32725694444444448</v>
          </cell>
          <cell r="AEV188">
            <v>0</v>
          </cell>
          <cell r="AEW188">
            <v>0.3302546296296297</v>
          </cell>
          <cell r="AEX188">
            <v>0</v>
          </cell>
          <cell r="AEY188">
            <v>0.36596064814814816</v>
          </cell>
          <cell r="AEZ188">
            <v>0</v>
          </cell>
          <cell r="AFA188"/>
          <cell r="AFB188">
            <v>0.70332175925925922</v>
          </cell>
          <cell r="AFC188">
            <v>0.33372685185185191</v>
          </cell>
          <cell r="AFD188">
            <v>0</v>
          </cell>
          <cell r="AFE188">
            <v>0.37145833333333311</v>
          </cell>
          <cell r="AFF188">
            <v>0.32974537037037049</v>
          </cell>
          <cell r="AFG188">
            <v>0.32586805555555542</v>
          </cell>
          <cell r="AFH188">
            <v>0</v>
          </cell>
          <cell r="AFI188">
            <v>0</v>
          </cell>
          <cell r="AFJ188">
            <v>0.32503472222222229</v>
          </cell>
          <cell r="AFK188">
            <v>0.33082175925925927</v>
          </cell>
          <cell r="AFL188">
            <v>1.3303819444444447</v>
          </cell>
          <cell r="AFM188">
            <v>0.32748842592592586</v>
          </cell>
          <cell r="AFN188">
            <v>0</v>
          </cell>
          <cell r="AFO188">
            <v>0</v>
          </cell>
          <cell r="AFP188">
            <v>0.32166666666666666</v>
          </cell>
          <cell r="AFQ188">
            <v>0.33273148148148135</v>
          </cell>
          <cell r="AFR188">
            <v>0.32802083333333326</v>
          </cell>
          <cell r="AFS188">
            <v>0</v>
          </cell>
          <cell r="AFT188">
            <v>0</v>
          </cell>
          <cell r="AFU188">
            <v>0.42083333333333339</v>
          </cell>
          <cell r="AFV188">
            <v>0.28819444444444459</v>
          </cell>
          <cell r="AFW188">
            <v>0</v>
          </cell>
          <cell r="AFX188">
            <v>0.32956018518518521</v>
          </cell>
          <cell r="AFY188">
            <v>0</v>
          </cell>
          <cell r="AFZ188">
            <v>0.33642361111111124</v>
          </cell>
          <cell r="AGA188">
            <v>0.32725694444444448</v>
          </cell>
          <cell r="AGB188">
            <v>0</v>
          </cell>
          <cell r="AGC188">
            <v>0.3302546296296297</v>
          </cell>
          <cell r="AGD188">
            <v>0</v>
          </cell>
          <cell r="AGE188">
            <v>0.36596064814814816</v>
          </cell>
          <cell r="AGF188">
            <v>0</v>
          </cell>
          <cell r="AGH188" t="str">
            <v>PRIYANTO GUNAWAN</v>
          </cell>
          <cell r="AGI188" t="str">
            <v>PREPAID</v>
          </cell>
          <cell r="AGJ188">
            <v>5.4317129629629632E-2</v>
          </cell>
          <cell r="AGK188">
            <v>4.9606481481481488E-2</v>
          </cell>
          <cell r="AGL188">
            <v>0</v>
          </cell>
          <cell r="AGM188">
            <v>7.4374999999999997E-2</v>
          </cell>
          <cell r="AGN188">
            <v>5.2893518518518513E-2</v>
          </cell>
          <cell r="AGO188">
            <v>5.3993055555555551E-2</v>
          </cell>
          <cell r="AGP188">
            <v>0</v>
          </cell>
          <cell r="AGQ188">
            <v>0</v>
          </cell>
          <cell r="AGR188">
            <v>5.8298611111111107E-2</v>
          </cell>
          <cell r="AGS188">
            <v>7.6817129629629624E-2</v>
          </cell>
          <cell r="AGT188">
            <v>5.2256944444444439E-2</v>
          </cell>
          <cell r="AGU188">
            <v>6.070601851851852E-2</v>
          </cell>
          <cell r="AGV188">
            <v>0</v>
          </cell>
          <cell r="AGW188">
            <v>0</v>
          </cell>
          <cell r="AGX188">
            <v>8.3888888888888888E-2</v>
          </cell>
          <cell r="AGY188">
            <v>9.435185185185184E-2</v>
          </cell>
          <cell r="AGZ188">
            <v>5.6006944444444443E-2</v>
          </cell>
          <cell r="AHA188">
            <v>0</v>
          </cell>
          <cell r="AHB188">
            <v>0</v>
          </cell>
          <cell r="AHC188">
            <v>6.3078703703703706E-2</v>
          </cell>
          <cell r="AHD188">
            <v>6.5520833333333334E-2</v>
          </cell>
          <cell r="AHE188">
            <v>0</v>
          </cell>
          <cell r="AHF188">
            <v>5.3078703703703697E-2</v>
          </cell>
          <cell r="AHG188">
            <v>0</v>
          </cell>
          <cell r="AHH188">
            <v>6.2881944444444449E-2</v>
          </cell>
          <cell r="AHI188">
            <v>6.5798611111111113E-2</v>
          </cell>
          <cell r="AHJ188">
            <v>0</v>
          </cell>
          <cell r="AHK188">
            <v>8.4328703703703697E-2</v>
          </cell>
          <cell r="AHL188">
            <v>0</v>
          </cell>
          <cell r="AHM188">
            <v>2.0844907407407409E-2</v>
          </cell>
          <cell r="AHN188">
            <v>0</v>
          </cell>
          <cell r="AHO188">
            <v>6.2265472709551656E-2</v>
          </cell>
          <cell r="AHP188"/>
          <cell r="AHQ188">
            <v>4693</v>
          </cell>
          <cell r="AHR188">
            <v>4286</v>
          </cell>
          <cell r="AHS188">
            <v>0</v>
          </cell>
          <cell r="AHT188">
            <v>6426</v>
          </cell>
          <cell r="AHU188">
            <v>4570</v>
          </cell>
          <cell r="AHV188">
            <v>4665</v>
          </cell>
          <cell r="AHW188">
            <v>0</v>
          </cell>
          <cell r="AHX188">
            <v>0</v>
          </cell>
          <cell r="AHY188">
            <v>5037</v>
          </cell>
          <cell r="AHZ188">
            <v>6637</v>
          </cell>
          <cell r="AIA188">
            <v>4515</v>
          </cell>
          <cell r="AIB188">
            <v>5245</v>
          </cell>
          <cell r="AIC188">
            <v>0</v>
          </cell>
          <cell r="AID188">
            <v>0</v>
          </cell>
          <cell r="AIE188">
            <v>7248</v>
          </cell>
          <cell r="AIF188">
            <v>8152</v>
          </cell>
          <cell r="AIG188">
            <v>4839</v>
          </cell>
          <cell r="AIH188">
            <v>0</v>
          </cell>
          <cell r="AII188">
            <v>0</v>
          </cell>
          <cell r="AIJ188">
            <v>5450</v>
          </cell>
          <cell r="AIK188">
            <v>5661</v>
          </cell>
          <cell r="AIL188">
            <v>0</v>
          </cell>
          <cell r="AIM188">
            <v>4586</v>
          </cell>
          <cell r="AIN188">
            <v>0</v>
          </cell>
          <cell r="AIO188">
            <v>5433</v>
          </cell>
          <cell r="AIP188">
            <v>5685</v>
          </cell>
          <cell r="AIQ188">
            <v>0</v>
          </cell>
          <cell r="AIR188">
            <v>7286</v>
          </cell>
          <cell r="AIS188">
            <v>0</v>
          </cell>
          <cell r="AIT188">
            <v>1801</v>
          </cell>
          <cell r="AIU188">
            <v>0</v>
          </cell>
          <cell r="AIW188" t="str">
            <v>PRIYANTO GUNAWAN</v>
          </cell>
          <cell r="AIX188" t="str">
            <v>PREPAID</v>
          </cell>
          <cell r="AIY188">
            <v>4.5983796296296217E-2</v>
          </cell>
          <cell r="AIZ188">
            <v>3.0162037037037001E-2</v>
          </cell>
          <cell r="AJA188">
            <v>0</v>
          </cell>
          <cell r="AJB188">
            <v>4.6597222222222429E-2</v>
          </cell>
          <cell r="AJC188">
            <v>3.8310185185185121E-2</v>
          </cell>
          <cell r="AJD188">
            <v>4.0104166666666823E-2</v>
          </cell>
          <cell r="AJE188">
            <v>0</v>
          </cell>
          <cell r="AJF188">
            <v>0</v>
          </cell>
          <cell r="AJG188">
            <v>5.0659722222222134E-2</v>
          </cell>
          <cell r="AJH188">
            <v>3.8622685185185204E-2</v>
          </cell>
          <cell r="AJI188">
            <v>4.5312499999999908E-2</v>
          </cell>
          <cell r="AJJ188">
            <v>2.876157407407412E-2</v>
          </cell>
          <cell r="AJK188">
            <v>0</v>
          </cell>
          <cell r="AJL188">
            <v>0</v>
          </cell>
          <cell r="AJM188">
            <v>5.333333333333333E-2</v>
          </cell>
          <cell r="AJN188">
            <v>4.2962962962963133E-2</v>
          </cell>
          <cell r="AJO188">
            <v>4.6979166666666697E-2</v>
          </cell>
          <cell r="AJP188">
            <v>0</v>
          </cell>
          <cell r="AJQ188">
            <v>0</v>
          </cell>
          <cell r="AJR188">
            <v>0</v>
          </cell>
          <cell r="AJS188">
            <v>5.2083333333333336E-2</v>
          </cell>
          <cell r="AJT188">
            <v>0</v>
          </cell>
          <cell r="AJU188">
            <v>4.6134259259259236E-2</v>
          </cell>
          <cell r="AJV188">
            <v>0</v>
          </cell>
          <cell r="AJW188">
            <v>4.0659722222222083E-2</v>
          </cell>
          <cell r="AJX188">
            <v>4.7743055555555511E-2</v>
          </cell>
          <cell r="AJY188">
            <v>0</v>
          </cell>
          <cell r="AJZ188">
            <v>4.5439814814814718E-2</v>
          </cell>
          <cell r="AKA188">
            <v>0</v>
          </cell>
          <cell r="AKB188">
            <v>1.3206018518518513E-2</v>
          </cell>
          <cell r="AKC188">
            <v>0</v>
          </cell>
          <cell r="AKD188">
            <v>4.1836419753086412E-2</v>
          </cell>
          <cell r="AKE188"/>
          <cell r="AKF188">
            <v>3973</v>
          </cell>
          <cell r="AKG188">
            <v>2606</v>
          </cell>
          <cell r="AKH188">
            <v>0</v>
          </cell>
          <cell r="AKI188">
            <v>4026</v>
          </cell>
          <cell r="AKJ188">
            <v>3310</v>
          </cell>
          <cell r="AKK188">
            <v>3465</v>
          </cell>
          <cell r="AKL188">
            <v>0</v>
          </cell>
          <cell r="AKM188">
            <v>0</v>
          </cell>
          <cell r="AKN188">
            <v>4377</v>
          </cell>
          <cell r="AKO188">
            <v>3337</v>
          </cell>
          <cell r="AKP188">
            <v>3915</v>
          </cell>
          <cell r="AKQ188">
            <v>2485</v>
          </cell>
          <cell r="AKR188">
            <v>0</v>
          </cell>
          <cell r="AKS188">
            <v>0</v>
          </cell>
          <cell r="AKT188">
            <v>4608</v>
          </cell>
          <cell r="AKU188">
            <v>3712</v>
          </cell>
          <cell r="AKV188">
            <v>4059</v>
          </cell>
          <cell r="AKW188">
            <v>0</v>
          </cell>
          <cell r="AKX188">
            <v>0</v>
          </cell>
          <cell r="AKY188">
            <v>0</v>
          </cell>
          <cell r="AKZ188">
            <v>4500</v>
          </cell>
          <cell r="ALA188">
            <v>0</v>
          </cell>
          <cell r="ALB188">
            <v>3986</v>
          </cell>
          <cell r="ALC188">
            <v>0</v>
          </cell>
          <cell r="ALD188">
            <v>3513</v>
          </cell>
          <cell r="ALE188">
            <v>4125</v>
          </cell>
          <cell r="ALF188">
            <v>0</v>
          </cell>
          <cell r="ALG188">
            <v>3926</v>
          </cell>
          <cell r="ALH188">
            <v>0</v>
          </cell>
          <cell r="ALI188">
            <v>1141</v>
          </cell>
          <cell r="ALJ188">
            <v>0</v>
          </cell>
          <cell r="ALL188">
            <v>0.10392361111111112</v>
          </cell>
          <cell r="ALM188">
            <v>0.42577546296296276</v>
          </cell>
          <cell r="ALN188">
            <v>0.45843750000000011</v>
          </cell>
          <cell r="ALO188">
            <v>0.4330787037037036</v>
          </cell>
          <cell r="ALP188">
            <v>0.10831018518518518</v>
          </cell>
          <cell r="ALQ188">
            <v>5.4317129629629632E-2</v>
          </cell>
          <cell r="ALR188">
            <v>0.37935185185185194</v>
          </cell>
          <cell r="ALS188">
            <v>0.44343750000000004</v>
          </cell>
          <cell r="ALT188">
            <v>1.4615162037037039</v>
          </cell>
          <cell r="ALU188">
            <v>0.43406249999999991</v>
          </cell>
          <cell r="ALV188">
            <v>0.11502314814814815</v>
          </cell>
          <cell r="ALW188">
            <v>5.4317129629629632E-2</v>
          </cell>
          <cell r="ALX188">
            <v>0.3759837962962963</v>
          </cell>
          <cell r="ALY188">
            <v>0.4709374999999999</v>
          </cell>
          <cell r="ALZ188">
            <v>0.47668981481481476</v>
          </cell>
          <cell r="AMA188">
            <v>0.11032407407407407</v>
          </cell>
          <cell r="AMB188">
            <v>5.4317129629629632E-2</v>
          </cell>
          <cell r="AMC188">
            <v>0.47515046296296304</v>
          </cell>
          <cell r="AMD188">
            <v>0.4055902777777779</v>
          </cell>
          <cell r="AME188">
            <v>0.11983796296296297</v>
          </cell>
          <cell r="AMF188">
            <v>0.38387731481481485</v>
          </cell>
          <cell r="AMG188">
            <v>0.10739583333333333</v>
          </cell>
          <cell r="AMH188">
            <v>0.39074074074074089</v>
          </cell>
          <cell r="AMI188">
            <v>0.44445601851851857</v>
          </cell>
          <cell r="AMJ188">
            <v>0.12011574074074075</v>
          </cell>
          <cell r="AMK188">
            <v>0.38457175925925935</v>
          </cell>
          <cell r="AML188">
            <v>0.13864583333333333</v>
          </cell>
          <cell r="AMM188">
            <v>0.42027777777777781</v>
          </cell>
          <cell r="AMN188" t="e">
            <v>#REF!</v>
          </cell>
          <cell r="AMO188">
            <v>5.4317129629629632E-2</v>
          </cell>
          <cell r="AMP188" t="e">
            <v>#REF!</v>
          </cell>
          <cell r="AMR188">
            <v>8979</v>
          </cell>
          <cell r="AMS188">
            <v>36787</v>
          </cell>
          <cell r="AMT188">
            <v>39609</v>
          </cell>
          <cell r="AMU188">
            <v>37418</v>
          </cell>
          <cell r="AMV188">
            <v>9358</v>
          </cell>
          <cell r="AMW188">
            <v>4693</v>
          </cell>
          <cell r="AMX188">
            <v>32776</v>
          </cell>
          <cell r="AMY188">
            <v>38313</v>
          </cell>
          <cell r="AMZ188">
            <v>39875</v>
          </cell>
          <cell r="ANA188">
            <v>37503</v>
          </cell>
          <cell r="ANB188">
            <v>9938</v>
          </cell>
          <cell r="ANC188">
            <v>4693</v>
          </cell>
          <cell r="AND188">
            <v>32485</v>
          </cell>
          <cell r="ANE188">
            <v>40689</v>
          </cell>
          <cell r="ANF188">
            <v>41186</v>
          </cell>
          <cell r="ANG188">
            <v>9532</v>
          </cell>
          <cell r="ANH188">
            <v>4693</v>
          </cell>
          <cell r="ANI188">
            <v>41053</v>
          </cell>
          <cell r="ANJ188">
            <v>35043</v>
          </cell>
          <cell r="ANK188">
            <v>10354</v>
          </cell>
          <cell r="ANL188">
            <v>33167</v>
          </cell>
          <cell r="ANM188">
            <v>9279</v>
          </cell>
          <cell r="ANN188">
            <v>33760</v>
          </cell>
          <cell r="ANO188">
            <v>38401</v>
          </cell>
          <cell r="ANP188">
            <v>10378</v>
          </cell>
          <cell r="ANQ188">
            <v>33227</v>
          </cell>
          <cell r="ANR188">
            <v>11979</v>
          </cell>
          <cell r="ANS188">
            <v>36312</v>
          </cell>
          <cell r="ANT188" t="e">
            <v>#REF!</v>
          </cell>
          <cell r="ANU188">
            <v>0</v>
          </cell>
          <cell r="ANV188" t="e">
            <v>#REF!</v>
          </cell>
          <cell r="ANX188">
            <v>30</v>
          </cell>
          <cell r="ANY188">
            <v>19</v>
          </cell>
          <cell r="ANZ188">
            <v>19</v>
          </cell>
          <cell r="AOA188">
            <v>10</v>
          </cell>
          <cell r="AOB188">
            <v>1</v>
          </cell>
          <cell r="AOC188">
            <v>0</v>
          </cell>
          <cell r="AOD188">
            <v>1</v>
          </cell>
          <cell r="AOE188">
            <v>0</v>
          </cell>
          <cell r="AOF188">
            <v>0</v>
          </cell>
          <cell r="AOG188">
            <v>0</v>
          </cell>
          <cell r="AOH188">
            <v>0</v>
          </cell>
          <cell r="AOI188">
            <v>1</v>
          </cell>
          <cell r="AOJ188">
            <v>0</v>
          </cell>
          <cell r="AOK188">
            <v>0</v>
          </cell>
          <cell r="AOL188">
            <v>0</v>
          </cell>
          <cell r="AOM188">
            <v>0</v>
          </cell>
          <cell r="AON188">
            <v>0</v>
          </cell>
          <cell r="AOO188">
            <v>0</v>
          </cell>
          <cell r="AOP188">
            <v>0</v>
          </cell>
          <cell r="AOQ188">
            <v>0</v>
          </cell>
          <cell r="AOR188">
            <v>0</v>
          </cell>
          <cell r="AOS188">
            <v>0</v>
          </cell>
          <cell r="AOT188">
            <v>19</v>
          </cell>
          <cell r="AOU188"/>
          <cell r="AOV188">
            <v>1</v>
          </cell>
          <cell r="AOW188">
            <v>1</v>
          </cell>
          <cell r="AOX188">
            <v>2</v>
          </cell>
          <cell r="AOY188">
            <v>1</v>
          </cell>
          <cell r="AOZ188">
            <v>1</v>
          </cell>
          <cell r="APA188">
            <v>0</v>
          </cell>
          <cell r="APB188">
            <v>0</v>
          </cell>
          <cell r="APC188">
            <v>2</v>
          </cell>
          <cell r="APD188">
            <v>3</v>
          </cell>
          <cell r="APE188">
            <v>0</v>
          </cell>
          <cell r="APF188">
            <v>0</v>
          </cell>
          <cell r="APG188">
            <v>1</v>
          </cell>
          <cell r="APH188">
            <v>0</v>
          </cell>
          <cell r="API188">
            <v>2</v>
          </cell>
          <cell r="APJ188">
            <v>0</v>
          </cell>
          <cell r="APK188">
            <v>0</v>
          </cell>
          <cell r="APL188">
            <v>0</v>
          </cell>
          <cell r="APM188">
            <v>0</v>
          </cell>
          <cell r="APN188">
            <v>0</v>
          </cell>
          <cell r="APO188">
            <v>3</v>
          </cell>
          <cell r="APP188">
            <v>7</v>
          </cell>
          <cell r="APQ188">
            <v>6</v>
          </cell>
          <cell r="APR188">
            <v>6</v>
          </cell>
          <cell r="APS188">
            <v>19</v>
          </cell>
          <cell r="APT188">
            <v>0</v>
          </cell>
          <cell r="APU188">
            <v>0</v>
          </cell>
          <cell r="APV188">
            <v>1</v>
          </cell>
          <cell r="APW188">
            <v>1</v>
          </cell>
          <cell r="APX188">
            <v>0</v>
          </cell>
          <cell r="APY188">
            <v>0</v>
          </cell>
          <cell r="APZ188">
            <v>0</v>
          </cell>
          <cell r="AQA188">
            <v>0</v>
          </cell>
          <cell r="AQB188">
            <v>3</v>
          </cell>
          <cell r="AQC188">
            <v>4</v>
          </cell>
          <cell r="AQD188">
            <v>4</v>
          </cell>
          <cell r="AQE188">
            <v>11</v>
          </cell>
          <cell r="AQF188">
            <v>0</v>
          </cell>
          <cell r="AQG188">
            <v>0</v>
          </cell>
          <cell r="AQH188">
            <v>0</v>
          </cell>
          <cell r="AQI188">
            <v>0</v>
          </cell>
          <cell r="AQJ188">
            <v>0</v>
          </cell>
          <cell r="AQK188">
            <v>39</v>
          </cell>
          <cell r="AQL188">
            <v>1</v>
          </cell>
          <cell r="AQM188">
            <v>1</v>
          </cell>
          <cell r="AQN188">
            <v>0.875</v>
          </cell>
          <cell r="AQO188">
            <v>0.95</v>
          </cell>
          <cell r="AQP188"/>
          <cell r="AQQ188">
            <v>0.9375</v>
          </cell>
          <cell r="AQR188" t="str">
            <v>A</v>
          </cell>
          <cell r="AQS188">
            <v>0.9375</v>
          </cell>
          <cell r="AQT188">
            <v>1</v>
          </cell>
          <cell r="AQU188">
            <v>0.95</v>
          </cell>
          <cell r="AQV188"/>
          <cell r="AQW188">
            <v>0</v>
          </cell>
          <cell r="AQX188">
            <v>0</v>
          </cell>
          <cell r="AQY188">
            <v>0</v>
          </cell>
          <cell r="AQZ188">
            <v>7.7587499999999991</v>
          </cell>
          <cell r="ARA188">
            <v>0.40835526315789467</v>
          </cell>
          <cell r="ARB188">
            <v>11172</v>
          </cell>
          <cell r="ARC188">
            <v>381900</v>
          </cell>
          <cell r="ARD188">
            <v>0.23299863387978142</v>
          </cell>
          <cell r="ARE188">
            <v>0.75305555555555548</v>
          </cell>
          <cell r="ARF188">
            <v>3.9634502923976606E-2</v>
          </cell>
          <cell r="ARG188">
            <v>1083</v>
          </cell>
          <cell r="ARH188">
            <v>38760</v>
          </cell>
          <cell r="ARI188">
            <v>2.4292114695340501E-2</v>
          </cell>
        </row>
        <row r="189">
          <cell r="B189" t="str">
            <v>RIZKI PAMUJI</v>
          </cell>
          <cell r="C189">
            <v>178145</v>
          </cell>
          <cell r="D189">
            <v>8</v>
          </cell>
          <cell r="E189" t="str">
            <v>ISLAM</v>
          </cell>
          <cell r="F189" t="str">
            <v>PHL</v>
          </cell>
          <cell r="G189" t="str">
            <v>PREPAID</v>
          </cell>
          <cell r="H189">
            <v>5.166666666666667</v>
          </cell>
          <cell r="I189" t="str">
            <v>B</v>
          </cell>
          <cell r="J189">
            <v>21239578</v>
          </cell>
          <cell r="K189">
            <v>570385</v>
          </cell>
          <cell r="L189" t="str">
            <v>LAKI-LAKI</v>
          </cell>
          <cell r="M189" t="str">
            <v>AGENT PREPAID</v>
          </cell>
          <cell r="N189" t="str">
            <v>ANDRYAN ANAKOTTA PARY</v>
          </cell>
          <cell r="O189" t="str">
            <v>AAN YANUAR</v>
          </cell>
          <cell r="P189"/>
          <cell r="Q189">
            <v>0.37708333333333344</v>
          </cell>
          <cell r="R189">
            <v>56</v>
          </cell>
          <cell r="S189" t="str">
            <v>H</v>
          </cell>
          <cell r="T189"/>
          <cell r="U189"/>
          <cell r="V189"/>
          <cell r="W189"/>
          <cell r="X189"/>
          <cell r="Y189"/>
          <cell r="Z189"/>
          <cell r="AA189"/>
          <cell r="AB189">
            <v>0.33594907407407415</v>
          </cell>
          <cell r="AC189" t="str">
            <v>OK</v>
          </cell>
          <cell r="AD189">
            <v>0.33594907407407415</v>
          </cell>
          <cell r="AE189">
            <v>4.4606481481481483E-2</v>
          </cell>
          <cell r="AF189">
            <v>3.4722222222222099E-3</v>
          </cell>
          <cell r="AG189" t="str">
            <v>OK</v>
          </cell>
          <cell r="AH189">
            <v>4.1134259259259273E-2</v>
          </cell>
          <cell r="AI189">
            <v>0.37569444444444444</v>
          </cell>
          <cell r="AJ189">
            <v>60</v>
          </cell>
          <cell r="AK189" t="str">
            <v>H</v>
          </cell>
          <cell r="AL189"/>
          <cell r="AM189"/>
          <cell r="AN189"/>
          <cell r="AO189"/>
          <cell r="AP189"/>
          <cell r="AQ189"/>
          <cell r="AR189"/>
          <cell r="AS189"/>
          <cell r="AT189">
            <v>0.33559027777777756</v>
          </cell>
          <cell r="AU189" t="str">
            <v>OK</v>
          </cell>
          <cell r="AV189">
            <v>0.33559027777777756</v>
          </cell>
          <cell r="AW189">
            <v>5.8159722222222224E-2</v>
          </cell>
          <cell r="AX189">
            <v>1.8055555555555328E-2</v>
          </cell>
          <cell r="AY189" t="str">
            <v>OK</v>
          </cell>
          <cell r="AZ189">
            <v>4.0104166666666899E-2</v>
          </cell>
          <cell r="BA189">
            <v>0.37569444444444444</v>
          </cell>
          <cell r="BB189">
            <v>66</v>
          </cell>
          <cell r="BC189" t="str">
            <v>H</v>
          </cell>
          <cell r="BD189"/>
          <cell r="BE189"/>
          <cell r="BF189"/>
          <cell r="BG189"/>
          <cell r="BH189"/>
          <cell r="BI189"/>
          <cell r="BJ189"/>
          <cell r="BK189"/>
          <cell r="BL189">
            <v>0.33288194444444441</v>
          </cell>
          <cell r="BM189" t="str">
            <v>OK</v>
          </cell>
          <cell r="BN189">
            <v>0.33288194444444441</v>
          </cell>
          <cell r="BO189">
            <v>4.9062500000000002E-2</v>
          </cell>
          <cell r="BP189">
            <v>6.2499999999999778E-3</v>
          </cell>
          <cell r="BQ189" t="str">
            <v>OK</v>
          </cell>
          <cell r="BR189">
            <v>4.2812500000000024E-2</v>
          </cell>
          <cell r="BS189">
            <v>0.37708333333333333</v>
          </cell>
          <cell r="BT189">
            <v>84</v>
          </cell>
          <cell r="BU189" t="str">
            <v>H</v>
          </cell>
          <cell r="BV189"/>
          <cell r="BW189"/>
          <cell r="BX189"/>
          <cell r="BY189"/>
          <cell r="BZ189"/>
          <cell r="CA189"/>
          <cell r="CB189"/>
          <cell r="CC189"/>
          <cell r="CD189">
            <v>0.33714120370370371</v>
          </cell>
          <cell r="CE189" t="str">
            <v>OK</v>
          </cell>
          <cell r="CF189">
            <v>0.33714120370370371</v>
          </cell>
          <cell r="CG189">
            <v>3.9942129629629633E-2</v>
          </cell>
          <cell r="CH189">
            <v>0</v>
          </cell>
          <cell r="CI189" t="str">
            <v>OK</v>
          </cell>
          <cell r="CJ189">
            <v>3.9942129629629633E-2</v>
          </cell>
          <cell r="CK189">
            <v>0</v>
          </cell>
          <cell r="CL189"/>
          <cell r="CM189" t="str">
            <v>LL</v>
          </cell>
          <cell r="CN189"/>
          <cell r="CO189"/>
          <cell r="CP189"/>
          <cell r="CQ189"/>
          <cell r="CR189"/>
          <cell r="CS189"/>
          <cell r="CT189"/>
          <cell r="CU189"/>
          <cell r="CV189"/>
          <cell r="CW189"/>
          <cell r="CX189"/>
          <cell r="CY189"/>
          <cell r="CZ189"/>
          <cell r="DA189"/>
          <cell r="DB189"/>
          <cell r="DC189">
            <v>0.17708333333333337</v>
          </cell>
          <cell r="DD189"/>
          <cell r="DE189" t="str">
            <v>LL</v>
          </cell>
          <cell r="DF189"/>
          <cell r="DG189"/>
          <cell r="DH189"/>
          <cell r="DI189"/>
          <cell r="DJ189"/>
          <cell r="DK189"/>
          <cell r="DL189"/>
          <cell r="DM189"/>
          <cell r="DN189"/>
          <cell r="DO189"/>
          <cell r="DP189"/>
          <cell r="DQ189"/>
          <cell r="DR189"/>
          <cell r="DS189"/>
          <cell r="DT189"/>
          <cell r="DU189">
            <v>0.37569444444444433</v>
          </cell>
          <cell r="DV189">
            <v>82</v>
          </cell>
          <cell r="DW189" t="str">
            <v>TDP</v>
          </cell>
          <cell r="DX189" t="str">
            <v>YUDHA SENA WIJAYA</v>
          </cell>
          <cell r="DY189" t="str">
            <v>KETEPATAN LOGIN</v>
          </cell>
          <cell r="DZ189"/>
          <cell r="EA189"/>
          <cell r="EB189"/>
          <cell r="EC189"/>
          <cell r="ED189"/>
          <cell r="EE189"/>
          <cell r="EF189">
            <v>0.32874999999999988</v>
          </cell>
          <cell r="EG189" t="str">
            <v>OK</v>
          </cell>
          <cell r="EH189">
            <v>0.32874999999999988</v>
          </cell>
          <cell r="EI189">
            <v>7.6111111111111115E-2</v>
          </cell>
          <cell r="EJ189">
            <v>2.9166666666666646E-2</v>
          </cell>
          <cell r="EK189" t="str">
            <v>OK</v>
          </cell>
          <cell r="EL189">
            <v>4.6944444444444469E-2</v>
          </cell>
          <cell r="EM189">
            <v>0.37569444444444433</v>
          </cell>
          <cell r="EN189">
            <v>82</v>
          </cell>
          <cell r="EO189" t="str">
            <v>H</v>
          </cell>
          <cell r="EP189"/>
          <cell r="EQ189"/>
          <cell r="ER189"/>
          <cell r="ES189"/>
          <cell r="ET189"/>
          <cell r="EU189"/>
          <cell r="EV189"/>
          <cell r="EW189"/>
          <cell r="EX189">
            <v>0.3336574074074074</v>
          </cell>
          <cell r="EY189" t="str">
            <v>OK</v>
          </cell>
          <cell r="EZ189">
            <v>0.3336574074074074</v>
          </cell>
          <cell r="FA189">
            <v>0.11842592592592591</v>
          </cell>
          <cell r="FB189">
            <v>7.6388888888888992E-2</v>
          </cell>
          <cell r="FC189" t="str">
            <v>OK</v>
          </cell>
          <cell r="FD189">
            <v>4.2037037037036915E-2</v>
          </cell>
          <cell r="FE189">
            <v>0.37361111111111112</v>
          </cell>
          <cell r="FF189">
            <v>84</v>
          </cell>
          <cell r="FG189" t="str">
            <v>H</v>
          </cell>
          <cell r="FH189"/>
          <cell r="FI189"/>
          <cell r="FJ189"/>
          <cell r="FK189"/>
          <cell r="FL189"/>
          <cell r="FM189"/>
          <cell r="FN189"/>
          <cell r="FO189"/>
          <cell r="FP189">
            <v>0.31719907407407411</v>
          </cell>
          <cell r="FQ189" t="str">
            <v>NOK</v>
          </cell>
          <cell r="FR189">
            <v>0.31719907407407411</v>
          </cell>
          <cell r="FS189">
            <v>5.8495370370370364E-2</v>
          </cell>
          <cell r="FT189">
            <v>2.0833333333333259E-3</v>
          </cell>
          <cell r="FU189" t="str">
            <v>NOK</v>
          </cell>
          <cell r="FV189">
            <v>5.6412037037037038E-2</v>
          </cell>
          <cell r="FW189">
            <v>0</v>
          </cell>
          <cell r="FX189"/>
          <cell r="FY189" t="str">
            <v>LL</v>
          </cell>
          <cell r="FZ189"/>
          <cell r="GA189"/>
          <cell r="GB189"/>
          <cell r="GC189"/>
          <cell r="GD189"/>
          <cell r="GE189"/>
          <cell r="GF189"/>
          <cell r="GG189"/>
          <cell r="GH189"/>
          <cell r="GI189"/>
          <cell r="GJ189"/>
          <cell r="GK189"/>
          <cell r="GL189"/>
          <cell r="GM189"/>
          <cell r="GN189"/>
          <cell r="GO189">
            <v>0</v>
          </cell>
          <cell r="GP189"/>
          <cell r="GQ189" t="str">
            <v>LL</v>
          </cell>
          <cell r="GR189"/>
          <cell r="GS189"/>
          <cell r="GT189"/>
          <cell r="GU189"/>
          <cell r="GV189"/>
          <cell r="GW189"/>
          <cell r="GX189"/>
          <cell r="GY189"/>
          <cell r="GZ189"/>
          <cell r="HA189"/>
          <cell r="HB189"/>
          <cell r="HC189"/>
          <cell r="HD189"/>
          <cell r="HE189"/>
          <cell r="HF189"/>
          <cell r="HG189">
            <v>0.37569444444444444</v>
          </cell>
          <cell r="HH189">
            <v>52</v>
          </cell>
          <cell r="HI189" t="str">
            <v>H</v>
          </cell>
          <cell r="HJ189"/>
          <cell r="HK189"/>
          <cell r="HL189"/>
          <cell r="HM189"/>
          <cell r="HN189"/>
          <cell r="HO189"/>
          <cell r="HP189"/>
          <cell r="HQ189"/>
          <cell r="HR189">
            <v>0.3652777777777777</v>
          </cell>
          <cell r="HS189" t="str">
            <v>OK</v>
          </cell>
          <cell r="HT189">
            <v>0.3652777777777777</v>
          </cell>
          <cell r="HU189">
            <v>6.1111111111111116E-2</v>
          </cell>
          <cell r="HV189">
            <v>1.9444444444444375E-2</v>
          </cell>
          <cell r="HW189" t="str">
            <v>OK</v>
          </cell>
          <cell r="HX189">
            <v>1.0416666666666741E-2</v>
          </cell>
          <cell r="HY189">
            <v>0.37569444444444444</v>
          </cell>
          <cell r="HZ189">
            <v>52</v>
          </cell>
          <cell r="IA189" t="str">
            <v>H</v>
          </cell>
          <cell r="IB189"/>
          <cell r="IC189"/>
          <cell r="ID189"/>
          <cell r="IE189"/>
          <cell r="IF189"/>
          <cell r="IG189"/>
          <cell r="IH189"/>
          <cell r="II189"/>
          <cell r="IJ189">
            <v>0.32864583333333358</v>
          </cell>
          <cell r="IK189" t="str">
            <v>OK</v>
          </cell>
          <cell r="IL189">
            <v>0.32864583333333358</v>
          </cell>
          <cell r="IM189">
            <v>7.3437499999999989E-2</v>
          </cell>
          <cell r="IN189">
            <v>2.6388888888889128E-2</v>
          </cell>
          <cell r="IO189" t="str">
            <v>OK</v>
          </cell>
          <cell r="IP189">
            <v>4.7048611111110861E-2</v>
          </cell>
          <cell r="IQ189">
            <v>0.37638888888888894</v>
          </cell>
          <cell r="IR189">
            <v>64</v>
          </cell>
          <cell r="IS189" t="str">
            <v>H</v>
          </cell>
          <cell r="IT189"/>
          <cell r="IU189"/>
          <cell r="IV189"/>
          <cell r="IW189"/>
          <cell r="IX189"/>
          <cell r="IY189"/>
          <cell r="IZ189"/>
          <cell r="JA189"/>
          <cell r="JB189">
            <v>0.33378472222222222</v>
          </cell>
          <cell r="JC189" t="str">
            <v>OK</v>
          </cell>
          <cell r="JD189">
            <v>0.33378472222222222</v>
          </cell>
          <cell r="JE189">
            <v>5.5798611111111104E-2</v>
          </cell>
          <cell r="JF189">
            <v>1.3194444444444398E-2</v>
          </cell>
          <cell r="JG189" t="str">
            <v>OK</v>
          </cell>
          <cell r="JH189">
            <v>4.2604166666666707E-2</v>
          </cell>
          <cell r="JI189">
            <v>0.37638888888888877</v>
          </cell>
          <cell r="JJ189">
            <v>82</v>
          </cell>
          <cell r="JK189" t="str">
            <v>H</v>
          </cell>
          <cell r="JL189"/>
          <cell r="JM189"/>
          <cell r="JN189"/>
          <cell r="JO189"/>
          <cell r="JP189"/>
          <cell r="JQ189"/>
          <cell r="JR189"/>
          <cell r="JS189"/>
          <cell r="JT189">
            <v>0.33599537037037025</v>
          </cell>
          <cell r="JU189" t="str">
            <v>OK</v>
          </cell>
          <cell r="JV189">
            <v>0.33599537037037025</v>
          </cell>
          <cell r="JW189">
            <v>4.2476851851851849E-2</v>
          </cell>
          <cell r="JX189">
            <v>2.0833333333333259E-3</v>
          </cell>
          <cell r="JY189" t="str">
            <v>OK</v>
          </cell>
          <cell r="JZ189">
            <v>4.0393518518518523E-2</v>
          </cell>
          <cell r="KA189">
            <v>0</v>
          </cell>
          <cell r="KB189"/>
          <cell r="KC189" t="str">
            <v>LL</v>
          </cell>
          <cell r="KD189"/>
          <cell r="KE189"/>
          <cell r="KF189"/>
          <cell r="KG189"/>
          <cell r="KH189"/>
          <cell r="KI189"/>
          <cell r="KJ189"/>
          <cell r="KK189"/>
          <cell r="KL189"/>
          <cell r="KM189"/>
          <cell r="KN189"/>
          <cell r="KO189"/>
          <cell r="KP189"/>
          <cell r="KQ189"/>
          <cell r="KR189"/>
          <cell r="KS189">
            <v>0</v>
          </cell>
          <cell r="KT189"/>
          <cell r="KU189" t="str">
            <v>LL</v>
          </cell>
          <cell r="KV189"/>
          <cell r="KW189"/>
          <cell r="KX189"/>
          <cell r="KY189"/>
          <cell r="KZ189"/>
          <cell r="LA189"/>
          <cell r="LB189"/>
          <cell r="LC189"/>
          <cell r="LD189"/>
          <cell r="LE189"/>
          <cell r="LF189"/>
          <cell r="LG189"/>
          <cell r="LH189"/>
          <cell r="LI189"/>
          <cell r="LJ189"/>
          <cell r="LK189">
            <v>0.37916666666666665</v>
          </cell>
          <cell r="LL189">
            <v>52</v>
          </cell>
          <cell r="LM189" t="str">
            <v>H</v>
          </cell>
          <cell r="LN189"/>
          <cell r="LO189"/>
          <cell r="LP189"/>
          <cell r="LQ189"/>
          <cell r="LR189"/>
          <cell r="LS189"/>
          <cell r="LT189"/>
          <cell r="LU189"/>
          <cell r="LV189">
            <v>0.33800925925925929</v>
          </cell>
          <cell r="LW189" t="str">
            <v>OK</v>
          </cell>
          <cell r="LX189">
            <v>0.33800925925925929</v>
          </cell>
          <cell r="LY189">
            <v>5.8518518518518511E-2</v>
          </cell>
          <cell r="LZ189">
            <v>1.736111111111116E-2</v>
          </cell>
          <cell r="MA189" t="str">
            <v>OK</v>
          </cell>
          <cell r="MB189">
            <v>4.1157407407407351E-2</v>
          </cell>
          <cell r="MC189">
            <v>0.37569444444444444</v>
          </cell>
          <cell r="MD189">
            <v>58</v>
          </cell>
          <cell r="ME189" t="str">
            <v>H</v>
          </cell>
          <cell r="MF189"/>
          <cell r="MG189"/>
          <cell r="MH189"/>
          <cell r="MI189"/>
          <cell r="MJ189"/>
          <cell r="MK189"/>
          <cell r="ML189"/>
          <cell r="MM189"/>
          <cell r="MN189">
            <v>0.32729166666666681</v>
          </cell>
          <cell r="MO189" t="str">
            <v>OK</v>
          </cell>
          <cell r="MP189">
            <v>0.32729166666666681</v>
          </cell>
          <cell r="MQ189">
            <v>5.951388888888888E-2</v>
          </cell>
          <cell r="MR189">
            <v>1.1111111111111245E-2</v>
          </cell>
          <cell r="MS189" t="str">
            <v>OK</v>
          </cell>
          <cell r="MT189">
            <v>4.8402777777777635E-2</v>
          </cell>
          <cell r="MU189">
            <v>0.37569444444444439</v>
          </cell>
          <cell r="MV189">
            <v>68</v>
          </cell>
          <cell r="MW189" t="str">
            <v>H</v>
          </cell>
          <cell r="MX189"/>
          <cell r="MY189"/>
          <cell r="MZ189"/>
          <cell r="NA189"/>
          <cell r="NB189"/>
          <cell r="NC189"/>
          <cell r="ND189"/>
          <cell r="NE189"/>
          <cell r="NF189">
            <v>0.33299768518518513</v>
          </cell>
          <cell r="NG189" t="str">
            <v>OK</v>
          </cell>
          <cell r="NH189">
            <v>0.33299768518518513</v>
          </cell>
          <cell r="NI189">
            <v>4.8946759259259259E-2</v>
          </cell>
          <cell r="NJ189">
            <v>6.2500000000000333E-3</v>
          </cell>
          <cell r="NK189" t="str">
            <v>OK</v>
          </cell>
          <cell r="NL189">
            <v>4.2696759259259226E-2</v>
          </cell>
          <cell r="NM189">
            <v>0</v>
          </cell>
          <cell r="NN189"/>
          <cell r="NO189" t="str">
            <v>LL</v>
          </cell>
          <cell r="NP189"/>
          <cell r="NQ189"/>
          <cell r="NR189"/>
          <cell r="NS189"/>
          <cell r="NT189"/>
          <cell r="NU189"/>
          <cell r="NV189"/>
          <cell r="NW189"/>
          <cell r="NX189"/>
          <cell r="NY189"/>
          <cell r="NZ189"/>
          <cell r="OA189"/>
          <cell r="OB189"/>
          <cell r="OC189"/>
          <cell r="OD189"/>
          <cell r="OE189">
            <v>0</v>
          </cell>
          <cell r="OF189"/>
          <cell r="OG189" t="str">
            <v>LL</v>
          </cell>
          <cell r="OH189"/>
          <cell r="OI189"/>
          <cell r="OJ189"/>
          <cell r="OK189"/>
          <cell r="OL189"/>
          <cell r="OM189"/>
          <cell r="ON189"/>
          <cell r="OO189"/>
          <cell r="OP189"/>
          <cell r="OQ189"/>
          <cell r="OR189"/>
          <cell r="OS189"/>
          <cell r="OT189"/>
          <cell r="OU189"/>
          <cell r="OV189"/>
          <cell r="OW189">
            <v>0.37569444444444444</v>
          </cell>
          <cell r="OX189">
            <v>52</v>
          </cell>
          <cell r="OY189" t="str">
            <v>H</v>
          </cell>
          <cell r="OZ189"/>
          <cell r="PA189"/>
          <cell r="PB189"/>
          <cell r="PC189"/>
          <cell r="PD189"/>
          <cell r="PE189"/>
          <cell r="PF189"/>
          <cell r="PG189"/>
          <cell r="PH189">
            <v>0.33418981481481502</v>
          </cell>
          <cell r="PI189" t="str">
            <v>OK</v>
          </cell>
          <cell r="PJ189">
            <v>0.33418981481481502</v>
          </cell>
          <cell r="PK189">
            <v>5.4004629629629625E-2</v>
          </cell>
          <cell r="PL189">
            <v>1.2500000000000178E-2</v>
          </cell>
          <cell r="PM189" t="str">
            <v>OK</v>
          </cell>
          <cell r="PN189">
            <v>4.1504629629629447E-2</v>
          </cell>
          <cell r="PO189">
            <v>0.37569444444444455</v>
          </cell>
          <cell r="PP189">
            <v>56</v>
          </cell>
          <cell r="PQ189" t="str">
            <v>H</v>
          </cell>
          <cell r="PR189"/>
          <cell r="PS189"/>
          <cell r="PT189"/>
          <cell r="PU189"/>
          <cell r="PV189"/>
          <cell r="PW189"/>
          <cell r="PX189"/>
          <cell r="PY189"/>
          <cell r="PZ189">
            <v>0.33333333333333354</v>
          </cell>
          <cell r="QA189" t="str">
            <v>OK</v>
          </cell>
          <cell r="QB189">
            <v>0.33333333333333354</v>
          </cell>
          <cell r="QC189">
            <v>4.7222222222222221E-2</v>
          </cell>
          <cell r="QD189">
            <v>4.8611111111112049E-3</v>
          </cell>
          <cell r="QE189" t="str">
            <v>OK</v>
          </cell>
          <cell r="QF189">
            <v>4.2361111111111016E-2</v>
          </cell>
          <cell r="QG189">
            <v>0.37708333333333333</v>
          </cell>
          <cell r="QH189">
            <v>60</v>
          </cell>
          <cell r="QI189" t="str">
            <v>H</v>
          </cell>
          <cell r="QJ189"/>
          <cell r="QK189"/>
          <cell r="QL189"/>
          <cell r="QM189"/>
          <cell r="QN189"/>
          <cell r="QO189"/>
          <cell r="QP189"/>
          <cell r="QQ189"/>
          <cell r="QR189">
            <v>0.33488425925925924</v>
          </cell>
          <cell r="QS189" t="str">
            <v>OK</v>
          </cell>
          <cell r="QT189">
            <v>0.33488425925925924</v>
          </cell>
          <cell r="QU189">
            <v>4.4282407407407409E-2</v>
          </cell>
          <cell r="QV189">
            <v>2.0833333333333259E-3</v>
          </cell>
          <cell r="QW189" t="str">
            <v>OK</v>
          </cell>
          <cell r="QX189">
            <v>4.2199074074074083E-2</v>
          </cell>
          <cell r="QY189">
            <v>0.3756944444444445</v>
          </cell>
          <cell r="QZ189">
            <v>64</v>
          </cell>
          <cell r="RA189" t="str">
            <v>H</v>
          </cell>
          <cell r="RB189"/>
          <cell r="RC189"/>
          <cell r="RD189"/>
          <cell r="RE189"/>
          <cell r="RF189"/>
          <cell r="RG189"/>
          <cell r="RH189"/>
          <cell r="RI189"/>
          <cell r="RJ189">
            <v>0.33475694444444448</v>
          </cell>
          <cell r="RK189" t="str">
            <v>OK</v>
          </cell>
          <cell r="RL189">
            <v>0.33475694444444448</v>
          </cell>
          <cell r="RM189">
            <v>5.274305555555555E-2</v>
          </cell>
          <cell r="RN189">
            <v>1.1805555555555521E-2</v>
          </cell>
          <cell r="RO189" t="str">
            <v>OK</v>
          </cell>
          <cell r="RP189">
            <v>4.0937500000000029E-2</v>
          </cell>
          <cell r="RQ189">
            <v>0</v>
          </cell>
          <cell r="RR189"/>
          <cell r="RS189" t="str">
            <v>LL</v>
          </cell>
          <cell r="RT189"/>
          <cell r="RU189"/>
          <cell r="RV189"/>
          <cell r="RW189"/>
          <cell r="RX189"/>
          <cell r="RY189"/>
          <cell r="RZ189"/>
          <cell r="SA189"/>
          <cell r="SB189"/>
          <cell r="SC189"/>
          <cell r="SD189"/>
          <cell r="SE189"/>
          <cell r="SF189"/>
          <cell r="SG189"/>
          <cell r="SH189"/>
          <cell r="SI189">
            <v>0.37569444444444444</v>
          </cell>
          <cell r="SJ189">
            <v>52</v>
          </cell>
          <cell r="SK189" t="str">
            <v>H</v>
          </cell>
          <cell r="SL189"/>
          <cell r="SM189"/>
          <cell r="SN189"/>
          <cell r="SO189"/>
          <cell r="SP189"/>
          <cell r="SQ189"/>
          <cell r="SR189"/>
          <cell r="SS189"/>
          <cell r="ST189">
            <v>0.32989583333333339</v>
          </cell>
          <cell r="SU189" t="str">
            <v>OK</v>
          </cell>
          <cell r="SV189">
            <v>0.32989583333333339</v>
          </cell>
          <cell r="SW189">
            <v>6.3159722222222228E-2</v>
          </cell>
          <cell r="SX189">
            <v>1.736111111111116E-2</v>
          </cell>
          <cell r="SY189" t="str">
            <v>OK</v>
          </cell>
          <cell r="SZ189">
            <v>4.5798611111111068E-2</v>
          </cell>
          <cell r="TA189">
            <v>0.37569444444444444</v>
          </cell>
          <cell r="TB189">
            <v>84</v>
          </cell>
          <cell r="TC189" t="str">
            <v>TDT</v>
          </cell>
          <cell r="TD189" t="str">
            <v>HARIS PRATAMA PUTRA J</v>
          </cell>
          <cell r="TE189"/>
          <cell r="TF189"/>
          <cell r="TG189"/>
          <cell r="TH189"/>
          <cell r="TI189"/>
          <cell r="TJ189"/>
          <cell r="TK189"/>
          <cell r="TL189">
            <v>0.3298611111111111</v>
          </cell>
          <cell r="TM189" t="str">
            <v>OK</v>
          </cell>
          <cell r="TN189">
            <v>0.3298611111111111</v>
          </cell>
          <cell r="TO189">
            <v>5.1388888888888887E-2</v>
          </cell>
          <cell r="TP189">
            <v>5.5555555555555497E-3</v>
          </cell>
          <cell r="TQ189" t="str">
            <v>OK</v>
          </cell>
          <cell r="TR189">
            <v>4.5833333333333337E-2</v>
          </cell>
          <cell r="TS189">
            <v>0.37569444444444444</v>
          </cell>
          <cell r="TT189">
            <v>84</v>
          </cell>
          <cell r="TU189" t="str">
            <v>H</v>
          </cell>
          <cell r="TV189"/>
          <cell r="TW189"/>
          <cell r="TX189"/>
          <cell r="TY189"/>
          <cell r="TZ189"/>
          <cell r="UA189"/>
          <cell r="UB189"/>
          <cell r="UC189"/>
          <cell r="UD189">
            <v>0.37178240740740742</v>
          </cell>
          <cell r="UE189" t="str">
            <v>OK</v>
          </cell>
          <cell r="UF189">
            <v>0.37178240740740742</v>
          </cell>
          <cell r="UG189">
            <v>2.3356481481481482E-2</v>
          </cell>
          <cell r="UH189">
            <v>1.9444444444444466E-2</v>
          </cell>
          <cell r="UI189" t="str">
            <v>OK</v>
          </cell>
          <cell r="UJ189">
            <v>3.912037037037016E-3</v>
          </cell>
          <cell r="UK189"/>
          <cell r="UL189"/>
          <cell r="UM189"/>
          <cell r="UN189"/>
          <cell r="UO189"/>
          <cell r="UP189"/>
          <cell r="UQ189"/>
          <cell r="UR189"/>
          <cell r="US189"/>
          <cell r="UT189"/>
          <cell r="UU189"/>
          <cell r="UV189"/>
          <cell r="UW189"/>
          <cell r="UX189"/>
          <cell r="UY189"/>
          <cell r="UZ189"/>
          <cell r="VA189"/>
          <cell r="VB189"/>
          <cell r="VC189"/>
          <cell r="VD189">
            <v>56</v>
          </cell>
          <cell r="VE189">
            <v>60</v>
          </cell>
          <cell r="VF189">
            <v>66</v>
          </cell>
          <cell r="VG189">
            <v>84</v>
          </cell>
          <cell r="VH189">
            <v>0</v>
          </cell>
          <cell r="VI189">
            <v>0</v>
          </cell>
          <cell r="VJ189">
            <v>82</v>
          </cell>
          <cell r="VK189">
            <v>82</v>
          </cell>
          <cell r="VL189">
            <v>84</v>
          </cell>
          <cell r="VM189">
            <v>0</v>
          </cell>
          <cell r="VN189">
            <v>0</v>
          </cell>
          <cell r="VO189">
            <v>52</v>
          </cell>
          <cell r="VP189">
            <v>52</v>
          </cell>
          <cell r="VQ189">
            <v>64</v>
          </cell>
          <cell r="VR189">
            <v>82</v>
          </cell>
          <cell r="VS189">
            <v>0</v>
          </cell>
          <cell r="VT189">
            <v>0</v>
          </cell>
          <cell r="VU189">
            <v>52</v>
          </cell>
          <cell r="VV189">
            <v>58</v>
          </cell>
          <cell r="VW189">
            <v>68</v>
          </cell>
          <cell r="VX189">
            <v>0</v>
          </cell>
          <cell r="VY189">
            <v>0</v>
          </cell>
          <cell r="VZ189">
            <v>52</v>
          </cell>
          <cell r="WA189">
            <v>56</v>
          </cell>
          <cell r="WB189">
            <v>60</v>
          </cell>
          <cell r="WC189">
            <v>64</v>
          </cell>
          <cell r="WD189">
            <v>0</v>
          </cell>
          <cell r="WE189">
            <v>52</v>
          </cell>
          <cell r="WF189">
            <v>84</v>
          </cell>
          <cell r="WG189">
            <v>84</v>
          </cell>
          <cell r="WH189">
            <v>0</v>
          </cell>
          <cell r="WI189"/>
          <cell r="WJ189" t="str">
            <v>H</v>
          </cell>
          <cell r="WK189" t="str">
            <v>H</v>
          </cell>
          <cell r="WL189" t="str">
            <v>H</v>
          </cell>
          <cell r="WM189" t="str">
            <v>H</v>
          </cell>
          <cell r="WN189" t="str">
            <v>LL</v>
          </cell>
          <cell r="WO189" t="str">
            <v>LL</v>
          </cell>
          <cell r="WP189" t="str">
            <v>TDP</v>
          </cell>
          <cell r="WQ189" t="str">
            <v>H</v>
          </cell>
          <cell r="WR189" t="str">
            <v>H</v>
          </cell>
          <cell r="WS189" t="str">
            <v>LL</v>
          </cell>
          <cell r="WT189" t="str">
            <v>LL</v>
          </cell>
          <cell r="WU189" t="str">
            <v>H</v>
          </cell>
          <cell r="WV189" t="str">
            <v>H</v>
          </cell>
          <cell r="WW189" t="str">
            <v>H</v>
          </cell>
          <cell r="WX189" t="str">
            <v>H</v>
          </cell>
          <cell r="WY189" t="str">
            <v>LL</v>
          </cell>
          <cell r="WZ189" t="str">
            <v>LL</v>
          </cell>
          <cell r="XA189" t="str">
            <v>H</v>
          </cell>
          <cell r="XB189" t="str">
            <v>H</v>
          </cell>
          <cell r="XC189" t="str">
            <v>H</v>
          </cell>
          <cell r="XD189" t="str">
            <v>LL</v>
          </cell>
          <cell r="XE189" t="str">
            <v>LL</v>
          </cell>
          <cell r="XF189" t="str">
            <v>H</v>
          </cell>
          <cell r="XG189" t="str">
            <v>H</v>
          </cell>
          <cell r="XH189" t="str">
            <v>H</v>
          </cell>
          <cell r="XI189" t="str">
            <v>H</v>
          </cell>
          <cell r="XJ189" t="str">
            <v>LL</v>
          </cell>
          <cell r="XK189" t="str">
            <v>H</v>
          </cell>
          <cell r="XL189" t="str">
            <v>TDT</v>
          </cell>
          <cell r="XM189" t="str">
            <v>H</v>
          </cell>
          <cell r="XN189">
            <v>0</v>
          </cell>
          <cell r="XO189"/>
          <cell r="XP189">
            <v>0</v>
          </cell>
          <cell r="XQ189">
            <v>0</v>
          </cell>
          <cell r="XR189">
            <v>0</v>
          </cell>
          <cell r="XS189">
            <v>0</v>
          </cell>
          <cell r="XT189">
            <v>0</v>
          </cell>
          <cell r="XU189">
            <v>0</v>
          </cell>
          <cell r="XV189" t="str">
            <v>YUDHA SENA WIJAYA</v>
          </cell>
          <cell r="XW189">
            <v>0</v>
          </cell>
          <cell r="XX189">
            <v>0</v>
          </cell>
          <cell r="XY189">
            <v>0</v>
          </cell>
          <cell r="XZ189">
            <v>0</v>
          </cell>
          <cell r="YA189">
            <v>0</v>
          </cell>
          <cell r="YB189">
            <v>0</v>
          </cell>
          <cell r="YC189">
            <v>0</v>
          </cell>
          <cell r="YD189">
            <v>0</v>
          </cell>
          <cell r="YE189">
            <v>0</v>
          </cell>
          <cell r="YF189">
            <v>0</v>
          </cell>
          <cell r="YG189">
            <v>0</v>
          </cell>
          <cell r="YH189">
            <v>0</v>
          </cell>
          <cell r="YI189">
            <v>0</v>
          </cell>
          <cell r="YJ189">
            <v>0</v>
          </cell>
          <cell r="YK189">
            <v>0</v>
          </cell>
          <cell r="YL189">
            <v>0</v>
          </cell>
          <cell r="YM189">
            <v>0</v>
          </cell>
          <cell r="YN189">
            <v>0</v>
          </cell>
          <cell r="YO189">
            <v>0</v>
          </cell>
          <cell r="YP189">
            <v>0</v>
          </cell>
          <cell r="YQ189">
            <v>0</v>
          </cell>
          <cell r="YR189" t="str">
            <v>HARIS PRATAMA PUTRA J</v>
          </cell>
          <cell r="YS189">
            <v>0</v>
          </cell>
          <cell r="YT189">
            <v>0</v>
          </cell>
          <cell r="YU189"/>
          <cell r="YV189">
            <v>0</v>
          </cell>
          <cell r="YW189">
            <v>0</v>
          </cell>
          <cell r="YX189">
            <v>0</v>
          </cell>
          <cell r="YY189">
            <v>0</v>
          </cell>
          <cell r="YZ189">
            <v>0</v>
          </cell>
          <cell r="ZA189">
            <v>0</v>
          </cell>
          <cell r="ZB189" t="str">
            <v>KETEPATAN LOGIN</v>
          </cell>
          <cell r="ZC189">
            <v>0</v>
          </cell>
          <cell r="ZD189">
            <v>0</v>
          </cell>
          <cell r="ZE189">
            <v>0</v>
          </cell>
          <cell r="ZF189">
            <v>0</v>
          </cell>
          <cell r="ZG189">
            <v>0</v>
          </cell>
          <cell r="ZH189">
            <v>0</v>
          </cell>
          <cell r="ZI189">
            <v>0</v>
          </cell>
          <cell r="ZJ189">
            <v>0</v>
          </cell>
          <cell r="ZK189">
            <v>0</v>
          </cell>
          <cell r="ZL189">
            <v>0</v>
          </cell>
          <cell r="ZM189">
            <v>0</v>
          </cell>
          <cell r="ZN189">
            <v>0</v>
          </cell>
          <cell r="ZO189">
            <v>0</v>
          </cell>
          <cell r="ZP189">
            <v>0</v>
          </cell>
          <cell r="ZQ189">
            <v>0</v>
          </cell>
          <cell r="ZR189">
            <v>0</v>
          </cell>
          <cell r="ZS189">
            <v>0</v>
          </cell>
          <cell r="ZT189">
            <v>0</v>
          </cell>
          <cell r="ZU189">
            <v>0</v>
          </cell>
          <cell r="ZV189">
            <v>0</v>
          </cell>
          <cell r="ZW189">
            <v>0</v>
          </cell>
          <cell r="ZX189">
            <v>0</v>
          </cell>
          <cell r="ZY189">
            <v>0</v>
          </cell>
          <cell r="ZZ189">
            <v>0</v>
          </cell>
          <cell r="AAA189"/>
          <cell r="AAB189">
            <v>0.37569444444444444</v>
          </cell>
          <cell r="AAC189">
            <v>0.37708333333333333</v>
          </cell>
          <cell r="AAD189">
            <v>0</v>
          </cell>
          <cell r="AAE189">
            <v>0.17708333333333337</v>
          </cell>
          <cell r="AAF189">
            <v>0.37569444444444433</v>
          </cell>
          <cell r="AAG189">
            <v>0.37569444444444433</v>
          </cell>
          <cell r="AAH189">
            <v>0.37361111111111112</v>
          </cell>
          <cell r="AAI189">
            <v>0</v>
          </cell>
          <cell r="AAJ189">
            <v>0</v>
          </cell>
          <cell r="AAK189">
            <v>0.37569444444444444</v>
          </cell>
          <cell r="AAL189">
            <v>0.37569444444444444</v>
          </cell>
          <cell r="AAM189">
            <v>0.37638888888888894</v>
          </cell>
          <cell r="AAN189">
            <v>0.37638888888888877</v>
          </cell>
          <cell r="AAO189">
            <v>0</v>
          </cell>
          <cell r="AAP189">
            <v>0</v>
          </cell>
          <cell r="AAQ189">
            <v>0.37916666666666665</v>
          </cell>
          <cell r="AAR189">
            <v>0.37569444444444444</v>
          </cell>
          <cell r="AAS189">
            <v>0.37569444444444439</v>
          </cell>
          <cell r="AAT189">
            <v>0</v>
          </cell>
          <cell r="AAU189">
            <v>0</v>
          </cell>
          <cell r="AAV189">
            <v>0.37569444444444444</v>
          </cell>
          <cell r="AAW189">
            <v>0.37569444444444455</v>
          </cell>
          <cell r="AAX189">
            <v>0.37708333333333333</v>
          </cell>
          <cell r="AAY189">
            <v>0.3756944444444445</v>
          </cell>
          <cell r="AAZ189">
            <v>0</v>
          </cell>
          <cell r="ABA189">
            <v>0.37569444444444444</v>
          </cell>
          <cell r="ABB189">
            <v>0.37569444444444444</v>
          </cell>
          <cell r="ABC189">
            <v>0.37569444444444444</v>
          </cell>
          <cell r="ABD189">
            <v>0</v>
          </cell>
          <cell r="ABE189">
            <v>0.37569444444444444</v>
          </cell>
          <cell r="ABF189">
            <v>0</v>
          </cell>
          <cell r="ABG189"/>
          <cell r="ABH189">
            <v>0</v>
          </cell>
          <cell r="ABI189">
            <v>0</v>
          </cell>
          <cell r="ABJ189">
            <v>0</v>
          </cell>
          <cell r="ABK189">
            <v>0</v>
          </cell>
          <cell r="ABL189">
            <v>0</v>
          </cell>
          <cell r="ABM189">
            <v>0</v>
          </cell>
          <cell r="ABN189">
            <v>0</v>
          </cell>
          <cell r="ABO189">
            <v>0</v>
          </cell>
          <cell r="ABP189">
            <v>0</v>
          </cell>
          <cell r="ABQ189">
            <v>0</v>
          </cell>
          <cell r="ABR189">
            <v>0</v>
          </cell>
          <cell r="ABS189">
            <v>0</v>
          </cell>
          <cell r="ABT189">
            <v>0</v>
          </cell>
          <cell r="ABU189">
            <v>0</v>
          </cell>
          <cell r="ABV189">
            <v>0</v>
          </cell>
          <cell r="ABW189">
            <v>0</v>
          </cell>
          <cell r="ABX189">
            <v>0</v>
          </cell>
          <cell r="ABY189">
            <v>0</v>
          </cell>
          <cell r="ABZ189">
            <v>0</v>
          </cell>
          <cell r="ACA189">
            <v>0</v>
          </cell>
          <cell r="ACB189">
            <v>0</v>
          </cell>
          <cell r="ACC189">
            <v>0</v>
          </cell>
          <cell r="ACD189">
            <v>0</v>
          </cell>
          <cell r="ACE189">
            <v>0</v>
          </cell>
          <cell r="ACF189">
            <v>0</v>
          </cell>
          <cell r="ACG189">
            <v>0</v>
          </cell>
          <cell r="ACH189">
            <v>0</v>
          </cell>
          <cell r="ACI189">
            <v>0</v>
          </cell>
          <cell r="ACJ189">
            <v>0</v>
          </cell>
          <cell r="ACK189">
            <v>0</v>
          </cell>
          <cell r="ACL189">
            <v>0</v>
          </cell>
          <cell r="ACM189"/>
          <cell r="ACN189">
            <v>0</v>
          </cell>
          <cell r="ACO189">
            <v>0</v>
          </cell>
          <cell r="ACP189">
            <v>0</v>
          </cell>
          <cell r="ACQ189">
            <v>0</v>
          </cell>
          <cell r="ACR189">
            <v>0</v>
          </cell>
          <cell r="ACS189">
            <v>0</v>
          </cell>
          <cell r="ACT189">
            <v>0</v>
          </cell>
          <cell r="ACU189">
            <v>0</v>
          </cell>
          <cell r="ACV189">
            <v>0</v>
          </cell>
          <cell r="ACW189">
            <v>0</v>
          </cell>
          <cell r="ACX189">
            <v>0</v>
          </cell>
          <cell r="ACY189">
            <v>0</v>
          </cell>
          <cell r="ACZ189">
            <v>0</v>
          </cell>
          <cell r="ADA189">
            <v>0</v>
          </cell>
          <cell r="ADB189">
            <v>0</v>
          </cell>
          <cell r="ADC189">
            <v>0</v>
          </cell>
          <cell r="ADD189">
            <v>0</v>
          </cell>
          <cell r="ADE189">
            <v>0</v>
          </cell>
          <cell r="ADF189">
            <v>0</v>
          </cell>
          <cell r="ADG189">
            <v>0</v>
          </cell>
          <cell r="ADH189">
            <v>0</v>
          </cell>
          <cell r="ADI189">
            <v>0</v>
          </cell>
          <cell r="ADJ189">
            <v>0</v>
          </cell>
          <cell r="ADK189">
            <v>0</v>
          </cell>
          <cell r="ADL189">
            <v>0</v>
          </cell>
          <cell r="ADM189">
            <v>0</v>
          </cell>
          <cell r="ADN189">
            <v>0</v>
          </cell>
          <cell r="ADO189">
            <v>0</v>
          </cell>
          <cell r="ADP189">
            <v>0</v>
          </cell>
          <cell r="ADQ189">
            <v>0</v>
          </cell>
          <cell r="ADR189">
            <v>0</v>
          </cell>
          <cell r="ADS189"/>
          <cell r="ADT189" t="str">
            <v>RIZKI PAMUJI</v>
          </cell>
          <cell r="ADU189" t="str">
            <v>PREPAID</v>
          </cell>
          <cell r="ADV189">
            <v>0.33594907407407415</v>
          </cell>
          <cell r="ADW189">
            <v>0.33559027777777756</v>
          </cell>
          <cell r="ADX189">
            <v>0.33288194444444441</v>
          </cell>
          <cell r="ADY189">
            <v>0.33714120370370371</v>
          </cell>
          <cell r="ADZ189">
            <v>0</v>
          </cell>
          <cell r="AEA189">
            <v>0</v>
          </cell>
          <cell r="AEB189">
            <v>0.32874999999999988</v>
          </cell>
          <cell r="AEC189">
            <v>0.3336574074074074</v>
          </cell>
          <cell r="AED189">
            <v>0.31719907407407411</v>
          </cell>
          <cell r="AEE189">
            <v>0</v>
          </cell>
          <cell r="AEF189">
            <v>0</v>
          </cell>
          <cell r="AEG189">
            <v>0.3652777777777777</v>
          </cell>
          <cell r="AEH189">
            <v>0.32864583333333358</v>
          </cell>
          <cell r="AEI189">
            <v>0.33378472222222222</v>
          </cell>
          <cell r="AEJ189">
            <v>0.33599537037037025</v>
          </cell>
          <cell r="AEK189">
            <v>0</v>
          </cell>
          <cell r="AEL189">
            <v>0</v>
          </cell>
          <cell r="AEM189">
            <v>0.33800925925925929</v>
          </cell>
          <cell r="AEN189">
            <v>0.32729166666666681</v>
          </cell>
          <cell r="AEO189">
            <v>0.33299768518518513</v>
          </cell>
          <cell r="AEP189">
            <v>0</v>
          </cell>
          <cell r="AEQ189">
            <v>0</v>
          </cell>
          <cell r="AER189">
            <v>0.33418981481481502</v>
          </cell>
          <cell r="AES189">
            <v>0.33333333333333354</v>
          </cell>
          <cell r="AET189">
            <v>0.33488425925925924</v>
          </cell>
          <cell r="AEU189">
            <v>0.33475694444444448</v>
          </cell>
          <cell r="AEV189">
            <v>0</v>
          </cell>
          <cell r="AEW189">
            <v>0.32989583333333339</v>
          </cell>
          <cell r="AEX189">
            <v>0.3298611111111111</v>
          </cell>
          <cell r="AEY189">
            <v>0.37178240740740742</v>
          </cell>
          <cell r="AEZ189">
            <v>0</v>
          </cell>
          <cell r="AFA189"/>
          <cell r="AFB189">
            <v>0.33594907407407415</v>
          </cell>
          <cell r="AFC189">
            <v>0.33559027777777756</v>
          </cell>
          <cell r="AFD189">
            <v>0.33288194444444441</v>
          </cell>
          <cell r="AFE189">
            <v>0.33714120370370371</v>
          </cell>
          <cell r="AFF189">
            <v>0</v>
          </cell>
          <cell r="AFG189">
            <v>0</v>
          </cell>
          <cell r="AFH189">
            <v>0.32874999999999988</v>
          </cell>
          <cell r="AFI189">
            <v>0.3336574074074074</v>
          </cell>
          <cell r="AFJ189">
            <v>0.31719907407407411</v>
          </cell>
          <cell r="AFK189">
            <v>0</v>
          </cell>
          <cell r="AFL189">
            <v>0</v>
          </cell>
          <cell r="AFM189">
            <v>0.3652777777777777</v>
          </cell>
          <cell r="AFN189">
            <v>0.32864583333333358</v>
          </cell>
          <cell r="AFO189">
            <v>0.33378472222222222</v>
          </cell>
          <cell r="AFP189">
            <v>0.33599537037037025</v>
          </cell>
          <cell r="AFQ189">
            <v>0</v>
          </cell>
          <cell r="AFR189">
            <v>0</v>
          </cell>
          <cell r="AFS189">
            <v>0.33800925925925929</v>
          </cell>
          <cell r="AFT189">
            <v>0.32729166666666681</v>
          </cell>
          <cell r="AFU189">
            <v>0.33299768518518513</v>
          </cell>
          <cell r="AFV189">
            <v>0</v>
          </cell>
          <cell r="AFW189">
            <v>0</v>
          </cell>
          <cell r="AFX189">
            <v>0.33418981481481502</v>
          </cell>
          <cell r="AFY189">
            <v>0.33333333333333354</v>
          </cell>
          <cell r="AFZ189">
            <v>0.33488425925925924</v>
          </cell>
          <cell r="AGA189">
            <v>0.33475694444444448</v>
          </cell>
          <cell r="AGB189">
            <v>0</v>
          </cell>
          <cell r="AGC189">
            <v>0.32989583333333339</v>
          </cell>
          <cell r="AGD189">
            <v>0.3298611111111111</v>
          </cell>
          <cell r="AGE189">
            <v>0.37178240740740742</v>
          </cell>
          <cell r="AGF189">
            <v>0</v>
          </cell>
          <cell r="AGH189" t="str">
            <v>RIZKI PAMUJI</v>
          </cell>
          <cell r="AGI189" t="str">
            <v>PREPAID</v>
          </cell>
          <cell r="AGJ189">
            <v>4.4606481481481483E-2</v>
          </cell>
          <cell r="AGK189">
            <v>5.8159722222222224E-2</v>
          </cell>
          <cell r="AGL189">
            <v>4.9062500000000002E-2</v>
          </cell>
          <cell r="AGM189">
            <v>3.9942129629629633E-2</v>
          </cell>
          <cell r="AGN189">
            <v>0</v>
          </cell>
          <cell r="AGO189">
            <v>0</v>
          </cell>
          <cell r="AGP189">
            <v>7.6111111111111115E-2</v>
          </cell>
          <cell r="AGQ189">
            <v>0.11842592592592591</v>
          </cell>
          <cell r="AGR189">
            <v>5.8495370370370364E-2</v>
          </cell>
          <cell r="AGS189">
            <v>0</v>
          </cell>
          <cell r="AGT189">
            <v>0</v>
          </cell>
          <cell r="AGU189">
            <v>6.1111111111111116E-2</v>
          </cell>
          <cell r="AGV189">
            <v>7.3437499999999989E-2</v>
          </cell>
          <cell r="AGW189">
            <v>5.5798611111111104E-2</v>
          </cell>
          <cell r="AGX189">
            <v>4.2476851851851849E-2</v>
          </cell>
          <cell r="AGY189">
            <v>0</v>
          </cell>
          <cell r="AGZ189">
            <v>0</v>
          </cell>
          <cell r="AHA189">
            <v>5.8518518518518511E-2</v>
          </cell>
          <cell r="AHB189">
            <v>5.951388888888888E-2</v>
          </cell>
          <cell r="AHC189">
            <v>4.8946759259259259E-2</v>
          </cell>
          <cell r="AHD189">
            <v>0</v>
          </cell>
          <cell r="AHE189">
            <v>0</v>
          </cell>
          <cell r="AHF189">
            <v>5.4004629629629625E-2</v>
          </cell>
          <cell r="AHG189">
            <v>4.7222222222222221E-2</v>
          </cell>
          <cell r="AHH189">
            <v>4.4282407407407409E-2</v>
          </cell>
          <cell r="AHI189">
            <v>5.274305555555555E-2</v>
          </cell>
          <cell r="AHJ189">
            <v>0</v>
          </cell>
          <cell r="AHK189">
            <v>6.3159722222222228E-2</v>
          </cell>
          <cell r="AHL189">
            <v>5.1388888888888887E-2</v>
          </cell>
          <cell r="AHM189">
            <v>2.3356481481481482E-2</v>
          </cell>
          <cell r="AHN189">
            <v>0</v>
          </cell>
          <cell r="AHO189">
            <v>5.6226851851851854E-2</v>
          </cell>
          <cell r="AHP189"/>
          <cell r="AHQ189">
            <v>3854</v>
          </cell>
          <cell r="AHR189">
            <v>5025</v>
          </cell>
          <cell r="AHS189">
            <v>4239</v>
          </cell>
          <cell r="AHT189">
            <v>3451</v>
          </cell>
          <cell r="AHU189">
            <v>0</v>
          </cell>
          <cell r="AHV189">
            <v>0</v>
          </cell>
          <cell r="AHW189">
            <v>6576</v>
          </cell>
          <cell r="AHX189">
            <v>10232</v>
          </cell>
          <cell r="AHY189">
            <v>5054</v>
          </cell>
          <cell r="AHZ189">
            <v>0</v>
          </cell>
          <cell r="AIA189">
            <v>0</v>
          </cell>
          <cell r="AIB189">
            <v>5280</v>
          </cell>
          <cell r="AIC189">
            <v>6345</v>
          </cell>
          <cell r="AID189">
            <v>4821</v>
          </cell>
          <cell r="AIE189">
            <v>3670</v>
          </cell>
          <cell r="AIF189">
            <v>0</v>
          </cell>
          <cell r="AIG189">
            <v>0</v>
          </cell>
          <cell r="AIH189">
            <v>5056</v>
          </cell>
          <cell r="AII189">
            <v>5142</v>
          </cell>
          <cell r="AIJ189">
            <v>4229</v>
          </cell>
          <cell r="AIK189">
            <v>0</v>
          </cell>
          <cell r="AIL189">
            <v>0</v>
          </cell>
          <cell r="AIM189">
            <v>4666</v>
          </cell>
          <cell r="AIN189">
            <v>4080</v>
          </cell>
          <cell r="AIO189">
            <v>3826</v>
          </cell>
          <cell r="AIP189">
            <v>4557</v>
          </cell>
          <cell r="AIQ189">
            <v>0</v>
          </cell>
          <cell r="AIR189">
            <v>5457</v>
          </cell>
          <cell r="AIS189">
            <v>4440</v>
          </cell>
          <cell r="AIT189">
            <v>2018</v>
          </cell>
          <cell r="AIU189">
            <v>0</v>
          </cell>
          <cell r="AIW189" t="str">
            <v>RIZKI PAMUJI</v>
          </cell>
          <cell r="AIX189" t="str">
            <v>PREPAID</v>
          </cell>
          <cell r="AIY189">
            <v>4.1134259259259273E-2</v>
          </cell>
          <cell r="AIZ189">
            <v>4.0104166666666899E-2</v>
          </cell>
          <cell r="AJA189">
            <v>4.2812500000000024E-2</v>
          </cell>
          <cell r="AJB189">
            <v>3.9942129629629633E-2</v>
          </cell>
          <cell r="AJC189">
            <v>0</v>
          </cell>
          <cell r="AJD189">
            <v>0</v>
          </cell>
          <cell r="AJE189">
            <v>4.6944444444444469E-2</v>
          </cell>
          <cell r="AJF189">
            <v>4.2037037037036915E-2</v>
          </cell>
          <cell r="AJG189">
            <v>5.6412037037037038E-2</v>
          </cell>
          <cell r="AJH189">
            <v>0</v>
          </cell>
          <cell r="AJI189">
            <v>0</v>
          </cell>
          <cell r="AJJ189">
            <v>1.0416666666666741E-2</v>
          </cell>
          <cell r="AJK189">
            <v>4.7048611111110861E-2</v>
          </cell>
          <cell r="AJL189">
            <v>4.2604166666666707E-2</v>
          </cell>
          <cell r="AJM189">
            <v>4.0393518518518523E-2</v>
          </cell>
          <cell r="AJN189">
            <v>0</v>
          </cell>
          <cell r="AJO189">
            <v>0</v>
          </cell>
          <cell r="AJP189">
            <v>4.1157407407407351E-2</v>
          </cell>
          <cell r="AJQ189">
            <v>4.8402777777777635E-2</v>
          </cell>
          <cell r="AJR189">
            <v>4.2696759259259226E-2</v>
          </cell>
          <cell r="AJS189">
            <v>0</v>
          </cell>
          <cell r="AJT189">
            <v>0</v>
          </cell>
          <cell r="AJU189">
            <v>4.1504629629629447E-2</v>
          </cell>
          <cell r="AJV189">
            <v>4.2361111111111016E-2</v>
          </cell>
          <cell r="AJW189">
            <v>4.2199074074074083E-2</v>
          </cell>
          <cell r="AJX189">
            <v>4.0937500000000029E-2</v>
          </cell>
          <cell r="AJY189">
            <v>0</v>
          </cell>
          <cell r="AJZ189">
            <v>4.5798611111111068E-2</v>
          </cell>
          <cell r="AKA189">
            <v>4.5833333333333337E-2</v>
          </cell>
          <cell r="AKB189">
            <v>3.912037037037016E-3</v>
          </cell>
          <cell r="AKC189">
            <v>0</v>
          </cell>
          <cell r="AKD189">
            <v>4.0221560846560825E-2</v>
          </cell>
          <cell r="AKE189"/>
          <cell r="AKF189">
            <v>3554</v>
          </cell>
          <cell r="AKG189">
            <v>3465</v>
          </cell>
          <cell r="AKH189">
            <v>3699</v>
          </cell>
          <cell r="AKI189">
            <v>3451</v>
          </cell>
          <cell r="AKJ189">
            <v>0</v>
          </cell>
          <cell r="AKK189">
            <v>0</v>
          </cell>
          <cell r="AKL189">
            <v>4056</v>
          </cell>
          <cell r="AKM189">
            <v>3632</v>
          </cell>
          <cell r="AKN189">
            <v>4874</v>
          </cell>
          <cell r="AKO189">
            <v>0</v>
          </cell>
          <cell r="AKP189">
            <v>0</v>
          </cell>
          <cell r="AKQ189">
            <v>900</v>
          </cell>
          <cell r="AKR189">
            <v>4065</v>
          </cell>
          <cell r="AKS189">
            <v>3681</v>
          </cell>
          <cell r="AKT189">
            <v>3490</v>
          </cell>
          <cell r="AKU189">
            <v>0</v>
          </cell>
          <cell r="AKV189">
            <v>0</v>
          </cell>
          <cell r="AKW189">
            <v>3556</v>
          </cell>
          <cell r="AKX189">
            <v>4182</v>
          </cell>
          <cell r="AKY189">
            <v>3689</v>
          </cell>
          <cell r="AKZ189">
            <v>0</v>
          </cell>
          <cell r="ALA189">
            <v>0</v>
          </cell>
          <cell r="ALB189">
            <v>3586</v>
          </cell>
          <cell r="ALC189">
            <v>3660</v>
          </cell>
          <cell r="ALD189">
            <v>3646</v>
          </cell>
          <cell r="ALE189">
            <v>3537</v>
          </cell>
          <cell r="ALF189">
            <v>0</v>
          </cell>
          <cell r="ALG189">
            <v>3957</v>
          </cell>
          <cell r="ALH189">
            <v>3960</v>
          </cell>
          <cell r="ALI189">
            <v>338</v>
          </cell>
          <cell r="ALJ189">
            <v>0</v>
          </cell>
          <cell r="ALL189">
            <v>0.43564814814814812</v>
          </cell>
          <cell r="ALM189">
            <v>0.43081018518518521</v>
          </cell>
          <cell r="ALN189">
            <v>8.4548611111111116E-2</v>
          </cell>
          <cell r="ALO189">
            <v>4.4606481481481483E-2</v>
          </cell>
          <cell r="ALP189">
            <v>0.37335648148148137</v>
          </cell>
          <cell r="ALQ189">
            <v>0.45437499999999997</v>
          </cell>
          <cell r="ALR189">
            <v>0.48023148148148148</v>
          </cell>
          <cell r="ALS189">
            <v>0.10310185185185185</v>
          </cell>
          <cell r="ALT189">
            <v>4.4606481481481483E-2</v>
          </cell>
          <cell r="ALU189">
            <v>0.4098842592592592</v>
          </cell>
          <cell r="ALV189">
            <v>0.43436342592592619</v>
          </cell>
          <cell r="ALW189">
            <v>0.4518287037037037</v>
          </cell>
          <cell r="ALX189">
            <v>0.43640046296296287</v>
          </cell>
          <cell r="ALY189">
            <v>8.7083333333333332E-2</v>
          </cell>
          <cell r="ALZ189">
            <v>4.4606481481481483E-2</v>
          </cell>
          <cell r="AMA189">
            <v>0.38261574074074078</v>
          </cell>
          <cell r="AMB189">
            <v>0.43041666666666678</v>
          </cell>
          <cell r="AMC189">
            <v>0.4371180555555555</v>
          </cell>
          <cell r="AMD189">
            <v>9.3553240740740742E-2</v>
          </cell>
          <cell r="AME189">
            <v>4.4606481481481483E-2</v>
          </cell>
          <cell r="AMF189">
            <v>0.37879629629629652</v>
          </cell>
          <cell r="AMG189">
            <v>0.43194444444444463</v>
          </cell>
          <cell r="AMH189">
            <v>0.42671296296296296</v>
          </cell>
          <cell r="AMI189">
            <v>0.42364583333333339</v>
          </cell>
          <cell r="AMJ189">
            <v>9.7349537037037026E-2</v>
          </cell>
          <cell r="AMK189">
            <v>0.37450231481481489</v>
          </cell>
          <cell r="AML189">
            <v>0.43762731481481482</v>
          </cell>
          <cell r="AMM189">
            <v>0.46777777777777779</v>
          </cell>
          <cell r="AMN189">
            <v>6.7962962962962961E-2</v>
          </cell>
          <cell r="AMO189">
            <v>4.4606481481481483E-2</v>
          </cell>
          <cell r="AMP189" t="e">
            <v>#REF!</v>
          </cell>
          <cell r="AMR189">
            <v>37640</v>
          </cell>
          <cell r="AMS189">
            <v>37222</v>
          </cell>
          <cell r="AMT189">
            <v>7305</v>
          </cell>
          <cell r="AMU189">
            <v>3854</v>
          </cell>
          <cell r="AMV189">
            <v>32258</v>
          </cell>
          <cell r="AMW189">
            <v>39258</v>
          </cell>
          <cell r="AMX189">
            <v>41492</v>
          </cell>
          <cell r="AMY189">
            <v>8908</v>
          </cell>
          <cell r="AMZ189">
            <v>3854</v>
          </cell>
          <cell r="ANA189">
            <v>35414</v>
          </cell>
          <cell r="ANB189">
            <v>37529</v>
          </cell>
          <cell r="ANC189">
            <v>39038</v>
          </cell>
          <cell r="AND189">
            <v>37705</v>
          </cell>
          <cell r="ANE189">
            <v>7524</v>
          </cell>
          <cell r="ANF189">
            <v>3854</v>
          </cell>
          <cell r="ANG189">
            <v>33058</v>
          </cell>
          <cell r="ANH189">
            <v>37188</v>
          </cell>
          <cell r="ANI189">
            <v>37767</v>
          </cell>
          <cell r="ANJ189">
            <v>8083</v>
          </cell>
          <cell r="ANK189">
            <v>3854</v>
          </cell>
          <cell r="ANL189">
            <v>32728</v>
          </cell>
          <cell r="ANM189">
            <v>37320</v>
          </cell>
          <cell r="ANN189">
            <v>36868</v>
          </cell>
          <cell r="ANO189">
            <v>36603</v>
          </cell>
          <cell r="ANP189">
            <v>8411</v>
          </cell>
          <cell r="ANQ189">
            <v>32357</v>
          </cell>
          <cell r="ANR189">
            <v>37811</v>
          </cell>
          <cell r="ANS189">
            <v>40416</v>
          </cell>
          <cell r="ANT189">
            <v>5872</v>
          </cell>
          <cell r="ANU189">
            <v>0</v>
          </cell>
          <cell r="ANV189" t="e">
            <v>#REF!</v>
          </cell>
          <cell r="ANX189">
            <v>30</v>
          </cell>
          <cell r="ANY189">
            <v>21</v>
          </cell>
          <cell r="ANZ189">
            <v>21</v>
          </cell>
          <cell r="AOA189">
            <v>9</v>
          </cell>
          <cell r="AOB189">
            <v>0</v>
          </cell>
          <cell r="AOC189">
            <v>0</v>
          </cell>
          <cell r="AOD189">
            <v>0</v>
          </cell>
          <cell r="AOE189">
            <v>0</v>
          </cell>
          <cell r="AOF189">
            <v>0</v>
          </cell>
          <cell r="AOG189">
            <v>0</v>
          </cell>
          <cell r="AOH189">
            <v>0</v>
          </cell>
          <cell r="AOI189">
            <v>0</v>
          </cell>
          <cell r="AOJ189">
            <v>0</v>
          </cell>
          <cell r="AOK189">
            <v>0</v>
          </cell>
          <cell r="AOL189">
            <v>0</v>
          </cell>
          <cell r="AOM189">
            <v>0</v>
          </cell>
          <cell r="AON189">
            <v>0</v>
          </cell>
          <cell r="AOO189">
            <v>0</v>
          </cell>
          <cell r="AOP189">
            <v>0</v>
          </cell>
          <cell r="AOQ189">
            <v>0</v>
          </cell>
          <cell r="AOR189">
            <v>0</v>
          </cell>
          <cell r="AOS189">
            <v>0</v>
          </cell>
          <cell r="AOT189">
            <v>21</v>
          </cell>
          <cell r="AOU189"/>
          <cell r="AOV189">
            <v>1</v>
          </cell>
          <cell r="AOW189">
            <v>1</v>
          </cell>
          <cell r="AOX189">
            <v>2</v>
          </cell>
          <cell r="AOY189">
            <v>0</v>
          </cell>
          <cell r="AOZ189">
            <v>0</v>
          </cell>
          <cell r="APA189">
            <v>0</v>
          </cell>
          <cell r="APB189">
            <v>0</v>
          </cell>
          <cell r="APC189">
            <v>0</v>
          </cell>
          <cell r="APD189">
            <v>1</v>
          </cell>
          <cell r="APE189">
            <v>0</v>
          </cell>
          <cell r="APF189">
            <v>1</v>
          </cell>
          <cell r="APG189">
            <v>0</v>
          </cell>
          <cell r="APH189">
            <v>0</v>
          </cell>
          <cell r="API189">
            <v>0</v>
          </cell>
          <cell r="APJ189">
            <v>0</v>
          </cell>
          <cell r="APK189">
            <v>0</v>
          </cell>
          <cell r="APL189">
            <v>0</v>
          </cell>
          <cell r="APM189">
            <v>0</v>
          </cell>
          <cell r="APN189">
            <v>0</v>
          </cell>
          <cell r="APO189">
            <v>1</v>
          </cell>
          <cell r="APP189">
            <v>7</v>
          </cell>
          <cell r="APQ189">
            <v>7</v>
          </cell>
          <cell r="APR189">
            <v>7</v>
          </cell>
          <cell r="APS189">
            <v>21</v>
          </cell>
          <cell r="APT189">
            <v>0</v>
          </cell>
          <cell r="APU189">
            <v>0</v>
          </cell>
          <cell r="APV189">
            <v>0</v>
          </cell>
          <cell r="APW189">
            <v>0</v>
          </cell>
          <cell r="APX189">
            <v>0</v>
          </cell>
          <cell r="APY189">
            <v>0</v>
          </cell>
          <cell r="APZ189">
            <v>0</v>
          </cell>
          <cell r="AQA189">
            <v>0</v>
          </cell>
          <cell r="AQB189">
            <v>3</v>
          </cell>
          <cell r="AQC189">
            <v>3</v>
          </cell>
          <cell r="AQD189">
            <v>3</v>
          </cell>
          <cell r="AQE189">
            <v>9</v>
          </cell>
          <cell r="AQF189">
            <v>0</v>
          </cell>
          <cell r="AQG189">
            <v>0</v>
          </cell>
          <cell r="AQH189">
            <v>0</v>
          </cell>
          <cell r="AQI189">
            <v>0</v>
          </cell>
          <cell r="AQJ189">
            <v>0</v>
          </cell>
          <cell r="AQK189">
            <v>42</v>
          </cell>
          <cell r="AQL189">
            <v>1</v>
          </cell>
          <cell r="AQM189">
            <v>1</v>
          </cell>
          <cell r="AQN189">
            <v>1</v>
          </cell>
          <cell r="AQO189">
            <v>1</v>
          </cell>
          <cell r="AQP189"/>
          <cell r="AQQ189">
            <v>1</v>
          </cell>
          <cell r="AQR189" t="str">
            <v>A</v>
          </cell>
          <cell r="AQS189">
            <v>1</v>
          </cell>
          <cell r="AQT189">
            <v>0</v>
          </cell>
          <cell r="AQU189">
            <v>1</v>
          </cell>
          <cell r="AQV189"/>
          <cell r="AQW189">
            <v>0</v>
          </cell>
          <cell r="AQX189">
            <v>0</v>
          </cell>
          <cell r="AQY189">
            <v>0</v>
          </cell>
          <cell r="AQZ189">
            <v>7.051874999999999</v>
          </cell>
          <cell r="ARA189">
            <v>0.33580357142857137</v>
          </cell>
          <cell r="ARB189">
            <v>10143</v>
          </cell>
          <cell r="ARC189">
            <v>383040</v>
          </cell>
          <cell r="ARD189">
            <v>0.21170518366727384</v>
          </cell>
          <cell r="ARE189">
            <v>0.84465277777777736</v>
          </cell>
          <cell r="ARF189">
            <v>4.0221560846560825E-2</v>
          </cell>
          <cell r="ARG189">
            <v>1197</v>
          </cell>
          <cell r="ARH189">
            <v>49140</v>
          </cell>
          <cell r="ARI189">
            <v>2.7246863799283139E-2</v>
          </cell>
        </row>
        <row r="190">
          <cell r="B190" t="str">
            <v>SALWA NABILA IZZA SALSABILA</v>
          </cell>
          <cell r="C190">
            <v>178147</v>
          </cell>
          <cell r="D190">
            <v>8</v>
          </cell>
          <cell r="E190" t="str">
            <v>ISLAM</v>
          </cell>
          <cell r="F190" t="str">
            <v>PHL</v>
          </cell>
          <cell r="G190" t="str">
            <v>PREPAID</v>
          </cell>
          <cell r="H190">
            <v>5.166666666666667</v>
          </cell>
          <cell r="I190" t="str">
            <v>B</v>
          </cell>
          <cell r="J190">
            <v>21239579</v>
          </cell>
          <cell r="K190">
            <v>570386</v>
          </cell>
          <cell r="L190" t="str">
            <v>PEREMPUAN</v>
          </cell>
          <cell r="M190" t="str">
            <v>AGENT PREPAID</v>
          </cell>
          <cell r="N190" t="str">
            <v>ADITYA ROY WICAKSONO</v>
          </cell>
          <cell r="O190" t="str">
            <v>AAN YANUAR</v>
          </cell>
          <cell r="P190"/>
          <cell r="Q190">
            <v>0.75902777777777786</v>
          </cell>
          <cell r="R190">
            <v>25</v>
          </cell>
          <cell r="S190" t="str">
            <v>H</v>
          </cell>
          <cell r="T190"/>
          <cell r="U190"/>
          <cell r="V190"/>
          <cell r="W190"/>
          <cell r="X190"/>
          <cell r="Y190"/>
          <cell r="Z190"/>
          <cell r="AA190"/>
          <cell r="AB190">
            <v>0.71696759259259268</v>
          </cell>
          <cell r="AC190" t="str">
            <v>OK</v>
          </cell>
          <cell r="AD190">
            <v>0.71696759259259268</v>
          </cell>
          <cell r="AE190">
            <v>4.206018518518518E-2</v>
          </cell>
          <cell r="AF190">
            <v>0</v>
          </cell>
          <cell r="AG190" t="str">
            <v>OK</v>
          </cell>
          <cell r="AH190">
            <v>4.206018518518518E-2</v>
          </cell>
          <cell r="AI190">
            <v>0.42708333333333343</v>
          </cell>
          <cell r="AJ190">
            <v>32</v>
          </cell>
          <cell r="AK190" t="str">
            <v>H</v>
          </cell>
          <cell r="AL190"/>
          <cell r="AM190"/>
          <cell r="AN190"/>
          <cell r="AO190"/>
          <cell r="AP190"/>
          <cell r="AQ190"/>
          <cell r="AR190"/>
          <cell r="AS190"/>
          <cell r="AT190">
            <v>0.39925925925925931</v>
          </cell>
          <cell r="AU190" t="str">
            <v>OK</v>
          </cell>
          <cell r="AV190">
            <v>0.39925925925925931</v>
          </cell>
          <cell r="AW190">
            <v>0.1312962962962963</v>
          </cell>
          <cell r="AX190">
            <v>4.8611111111110938E-3</v>
          </cell>
          <cell r="AY190" t="str">
            <v>OK</v>
          </cell>
          <cell r="AZ190">
            <v>2.7824074074074098E-2</v>
          </cell>
          <cell r="BA190">
            <v>0.37638888888888899</v>
          </cell>
          <cell r="BB190" t="str">
            <v>33-1</v>
          </cell>
          <cell r="BC190" t="str">
            <v>H</v>
          </cell>
          <cell r="BD190"/>
          <cell r="BE190"/>
          <cell r="BF190"/>
          <cell r="BG190"/>
          <cell r="BH190"/>
          <cell r="BI190"/>
          <cell r="BJ190"/>
          <cell r="BK190"/>
          <cell r="BL190">
            <v>0.33135416666666678</v>
          </cell>
          <cell r="BM190" t="str">
            <v>OK</v>
          </cell>
          <cell r="BN190">
            <v>0.33135416666666678</v>
          </cell>
          <cell r="BO190">
            <v>4.5034722222222219E-2</v>
          </cell>
          <cell r="BP190">
            <v>0</v>
          </cell>
          <cell r="BQ190" t="str">
            <v>OK</v>
          </cell>
          <cell r="BR190">
            <v>4.5034722222222219E-2</v>
          </cell>
          <cell r="BS190">
            <v>0</v>
          </cell>
          <cell r="BT190"/>
          <cell r="BU190" t="str">
            <v>LP</v>
          </cell>
          <cell r="BV190"/>
          <cell r="BW190"/>
          <cell r="BX190"/>
          <cell r="BY190"/>
          <cell r="BZ190"/>
          <cell r="CA190"/>
          <cell r="CB190"/>
          <cell r="CC190"/>
          <cell r="CD190"/>
          <cell r="CE190"/>
          <cell r="CF190"/>
          <cell r="CG190"/>
          <cell r="CH190"/>
          <cell r="CI190"/>
          <cell r="CJ190"/>
          <cell r="CK190">
            <v>0.37708333333333344</v>
          </cell>
          <cell r="CL190">
            <v>22</v>
          </cell>
          <cell r="CM190" t="str">
            <v>H</v>
          </cell>
          <cell r="CN190"/>
          <cell r="CO190"/>
          <cell r="CP190"/>
          <cell r="CQ190"/>
          <cell r="CR190"/>
          <cell r="CS190"/>
          <cell r="CT190"/>
          <cell r="CU190"/>
          <cell r="CV190">
            <v>0.33577546296296307</v>
          </cell>
          <cell r="CW190" t="str">
            <v>OK</v>
          </cell>
          <cell r="CX190">
            <v>0.33577546296296307</v>
          </cell>
          <cell r="CY190">
            <v>4.1307870370370377E-2</v>
          </cell>
          <cell r="CZ190">
            <v>0</v>
          </cell>
          <cell r="DA190" t="str">
            <v>OK</v>
          </cell>
          <cell r="DB190">
            <v>4.1307870370370377E-2</v>
          </cell>
          <cell r="DC190">
            <v>0.37569444444444439</v>
          </cell>
          <cell r="DD190">
            <v>28</v>
          </cell>
          <cell r="DE190" t="str">
            <v>H</v>
          </cell>
          <cell r="DF190"/>
          <cell r="DG190"/>
          <cell r="DH190"/>
          <cell r="DI190"/>
          <cell r="DJ190"/>
          <cell r="DK190"/>
          <cell r="DL190"/>
          <cell r="DM190"/>
          <cell r="DN190">
            <v>0.33383101851851849</v>
          </cell>
          <cell r="DO190" t="str">
            <v>OK</v>
          </cell>
          <cell r="DP190">
            <v>0.33383101851851849</v>
          </cell>
          <cell r="DQ190">
            <v>4.1863425925925922E-2</v>
          </cell>
          <cell r="DR190">
            <v>0</v>
          </cell>
          <cell r="DS190" t="str">
            <v>OK</v>
          </cell>
          <cell r="DT190">
            <v>4.1863425925925922E-2</v>
          </cell>
          <cell r="DU190">
            <v>0.37708333333333344</v>
          </cell>
          <cell r="DV190">
            <v>22</v>
          </cell>
          <cell r="DW190" t="str">
            <v>TDT</v>
          </cell>
          <cell r="DX190" t="str">
            <v>ASTI SULASTIKA</v>
          </cell>
          <cell r="DY190"/>
          <cell r="DZ190"/>
          <cell r="EA190"/>
          <cell r="EB190"/>
          <cell r="EC190"/>
          <cell r="ED190"/>
          <cell r="EE190"/>
          <cell r="EF190">
            <v>0.33489583333333345</v>
          </cell>
          <cell r="EG190" t="str">
            <v>OK</v>
          </cell>
          <cell r="EH190">
            <v>0.33489583333333345</v>
          </cell>
          <cell r="EI190">
            <v>4.2187500000000003E-2</v>
          </cell>
          <cell r="EJ190">
            <v>0</v>
          </cell>
          <cell r="EK190" t="str">
            <v>OK</v>
          </cell>
          <cell r="EL190">
            <v>4.2187500000000003E-2</v>
          </cell>
          <cell r="EM190">
            <v>0.37777777777777771</v>
          </cell>
          <cell r="EN190" t="str">
            <v>34-1</v>
          </cell>
          <cell r="EO190" t="str">
            <v>H</v>
          </cell>
          <cell r="EP190"/>
          <cell r="EQ190"/>
          <cell r="ER190"/>
          <cell r="ES190"/>
          <cell r="ET190"/>
          <cell r="EU190"/>
          <cell r="EV190"/>
          <cell r="EW190"/>
          <cell r="EX190">
            <v>0.3319791666666666</v>
          </cell>
          <cell r="EY190" t="str">
            <v>OK</v>
          </cell>
          <cell r="EZ190">
            <v>0.3319791666666666</v>
          </cell>
          <cell r="FA190">
            <v>4.5798611111111109E-2</v>
          </cell>
          <cell r="FB190">
            <v>0</v>
          </cell>
          <cell r="FC190" t="str">
            <v>OK</v>
          </cell>
          <cell r="FD190">
            <v>4.5798611111111109E-2</v>
          </cell>
          <cell r="FE190">
            <v>0</v>
          </cell>
          <cell r="FF190"/>
          <cell r="FG190" t="str">
            <v>LP</v>
          </cell>
          <cell r="FH190"/>
          <cell r="FI190"/>
          <cell r="FJ190"/>
          <cell r="FK190"/>
          <cell r="FL190"/>
          <cell r="FM190"/>
          <cell r="FN190"/>
          <cell r="FO190"/>
          <cell r="FP190"/>
          <cell r="FQ190"/>
          <cell r="FR190"/>
          <cell r="FS190"/>
          <cell r="FT190"/>
          <cell r="FU190"/>
          <cell r="FV190"/>
          <cell r="FW190">
            <v>0</v>
          </cell>
          <cell r="FX190"/>
          <cell r="FY190" t="str">
            <v>LP</v>
          </cell>
          <cell r="FZ190"/>
          <cell r="GA190"/>
          <cell r="GB190"/>
          <cell r="GC190"/>
          <cell r="GD190"/>
          <cell r="GE190"/>
          <cell r="GF190"/>
          <cell r="GG190"/>
          <cell r="GH190"/>
          <cell r="GI190"/>
          <cell r="GJ190"/>
          <cell r="GK190"/>
          <cell r="GL190"/>
          <cell r="GM190"/>
          <cell r="GN190"/>
          <cell r="GO190">
            <v>0.375</v>
          </cell>
          <cell r="GP190">
            <v>22</v>
          </cell>
          <cell r="GQ190" t="str">
            <v>H</v>
          </cell>
          <cell r="GR190"/>
          <cell r="GS190"/>
          <cell r="GT190"/>
          <cell r="GU190"/>
          <cell r="GV190"/>
          <cell r="GW190"/>
          <cell r="GX190"/>
          <cell r="GY190"/>
          <cell r="GZ190">
            <v>0.33083333333333331</v>
          </cell>
          <cell r="HA190" t="str">
            <v>OK</v>
          </cell>
          <cell r="HB190">
            <v>0.33083333333333331</v>
          </cell>
          <cell r="HC190">
            <v>4.416666666666666E-2</v>
          </cell>
          <cell r="HD190">
            <v>0</v>
          </cell>
          <cell r="HE190" t="str">
            <v>OK</v>
          </cell>
          <cell r="HF190">
            <v>4.416666666666666E-2</v>
          </cell>
          <cell r="HG190">
            <v>0.375</v>
          </cell>
          <cell r="HH190">
            <v>22</v>
          </cell>
          <cell r="HI190" t="str">
            <v>TDP</v>
          </cell>
          <cell r="HJ190" t="str">
            <v>GISNI PUTRI DWI LESTARI</v>
          </cell>
          <cell r="HK190" t="str">
            <v>KETEPATAN LOGIN</v>
          </cell>
          <cell r="HL190"/>
          <cell r="HM190"/>
          <cell r="HN190"/>
          <cell r="HO190"/>
          <cell r="HP190"/>
          <cell r="HQ190"/>
          <cell r="HR190">
            <v>0.33246527777777779</v>
          </cell>
          <cell r="HS190" t="str">
            <v>OK</v>
          </cell>
          <cell r="HT190">
            <v>0.33246527777777779</v>
          </cell>
          <cell r="HU190">
            <v>4.2534722222222224E-2</v>
          </cell>
          <cell r="HV190">
            <v>0</v>
          </cell>
          <cell r="HW190" t="str">
            <v>OK</v>
          </cell>
          <cell r="HX190">
            <v>4.2534722222222224E-2</v>
          </cell>
          <cell r="HY190">
            <v>0.37708333333333333</v>
          </cell>
          <cell r="HZ190" t="str">
            <v>33-1</v>
          </cell>
          <cell r="IA190" t="str">
            <v>H</v>
          </cell>
          <cell r="IB190"/>
          <cell r="IC190"/>
          <cell r="ID190"/>
          <cell r="IE190"/>
          <cell r="IF190"/>
          <cell r="IG190"/>
          <cell r="IH190"/>
          <cell r="II190"/>
          <cell r="IJ190">
            <v>0.34252314814814794</v>
          </cell>
          <cell r="IK190" t="str">
            <v>OK</v>
          </cell>
          <cell r="IL190">
            <v>0.34252314814814794</v>
          </cell>
          <cell r="IM190">
            <v>5.4699074074074074E-2</v>
          </cell>
          <cell r="IN190">
            <v>2.0138888888888706E-2</v>
          </cell>
          <cell r="IO190" t="str">
            <v>OK</v>
          </cell>
          <cell r="IP190">
            <v>3.4560185185185367E-2</v>
          </cell>
          <cell r="IQ190">
            <v>0</v>
          </cell>
          <cell r="IR190"/>
          <cell r="IS190" t="str">
            <v>LP</v>
          </cell>
          <cell r="IT190"/>
          <cell r="IU190"/>
          <cell r="IV190"/>
          <cell r="IW190"/>
          <cell r="IX190"/>
          <cell r="IY190"/>
          <cell r="IZ190"/>
          <cell r="JA190"/>
          <cell r="JB190"/>
          <cell r="JC190"/>
          <cell r="JD190"/>
          <cell r="JE190"/>
          <cell r="JF190"/>
          <cell r="JG190"/>
          <cell r="JH190"/>
          <cell r="JI190">
            <v>0</v>
          </cell>
          <cell r="JJ190"/>
          <cell r="JK190" t="str">
            <v>LP</v>
          </cell>
          <cell r="JL190"/>
          <cell r="JM190"/>
          <cell r="JN190"/>
          <cell r="JO190"/>
          <cell r="JP190"/>
          <cell r="JQ190"/>
          <cell r="JR190"/>
          <cell r="JS190"/>
          <cell r="JT190"/>
          <cell r="JU190"/>
          <cell r="JV190"/>
          <cell r="JW190"/>
          <cell r="JX190"/>
          <cell r="JY190"/>
          <cell r="JZ190"/>
          <cell r="KA190">
            <v>0.375</v>
          </cell>
          <cell r="KB190">
            <v>22</v>
          </cell>
          <cell r="KC190" t="str">
            <v>H</v>
          </cell>
          <cell r="KD190"/>
          <cell r="KE190"/>
          <cell r="KF190"/>
          <cell r="KG190"/>
          <cell r="KH190"/>
          <cell r="KI190"/>
          <cell r="KJ190"/>
          <cell r="KK190"/>
          <cell r="KL190">
            <v>0.33525462962962965</v>
          </cell>
          <cell r="KM190" t="str">
            <v>OK</v>
          </cell>
          <cell r="KN190">
            <v>0.33525462962962965</v>
          </cell>
          <cell r="KO190">
            <v>3.9745370370370368E-2</v>
          </cell>
          <cell r="KP190">
            <v>0</v>
          </cell>
          <cell r="KQ190" t="str">
            <v>OK</v>
          </cell>
          <cell r="KR190">
            <v>3.9745370370370368E-2</v>
          </cell>
          <cell r="KS190">
            <v>0.37361111111111117</v>
          </cell>
          <cell r="KT190">
            <v>25</v>
          </cell>
          <cell r="KU190" t="str">
            <v>H</v>
          </cell>
          <cell r="KV190"/>
          <cell r="KW190"/>
          <cell r="KX190"/>
          <cell r="KY190"/>
          <cell r="KZ190"/>
          <cell r="LA190"/>
          <cell r="LB190"/>
          <cell r="LC190"/>
          <cell r="LD190">
            <v>0.33696759259259262</v>
          </cell>
          <cell r="LE190" t="str">
            <v>OK</v>
          </cell>
          <cell r="LF190">
            <v>0.33696759259259262</v>
          </cell>
          <cell r="LG190">
            <v>3.7337962962962969E-2</v>
          </cell>
          <cell r="LH190">
            <v>6.9444444444444198E-4</v>
          </cell>
          <cell r="LI190" t="str">
            <v>OK</v>
          </cell>
          <cell r="LJ190">
            <v>3.6643518518518527E-2</v>
          </cell>
          <cell r="LK190">
            <v>0.37500000000000006</v>
          </cell>
          <cell r="LL190">
            <v>32</v>
          </cell>
          <cell r="LM190" t="str">
            <v>H</v>
          </cell>
          <cell r="LN190"/>
          <cell r="LO190"/>
          <cell r="LP190"/>
          <cell r="LQ190"/>
          <cell r="LR190"/>
          <cell r="LS190"/>
          <cell r="LT190"/>
          <cell r="LU190"/>
          <cell r="LV190">
            <v>0.33369212962962969</v>
          </cell>
          <cell r="LW190" t="str">
            <v>OK</v>
          </cell>
          <cell r="LX190">
            <v>0.33369212962962969</v>
          </cell>
          <cell r="LY190">
            <v>4.8252314814814817E-2</v>
          </cell>
          <cell r="LZ190">
            <v>6.9444444444444198E-3</v>
          </cell>
          <cell r="MA190" t="str">
            <v>OK</v>
          </cell>
          <cell r="MB190">
            <v>4.1307870370370398E-2</v>
          </cell>
          <cell r="MC190">
            <v>0.37638888888888894</v>
          </cell>
          <cell r="MD190" t="str">
            <v>34-1</v>
          </cell>
          <cell r="ME190" t="str">
            <v>H</v>
          </cell>
          <cell r="MF190"/>
          <cell r="MG190"/>
          <cell r="MH190"/>
          <cell r="MI190"/>
          <cell r="MJ190"/>
          <cell r="MK190"/>
          <cell r="ML190"/>
          <cell r="MM190"/>
          <cell r="MN190">
            <v>0.32950231481481485</v>
          </cell>
          <cell r="MO190" t="str">
            <v>OK</v>
          </cell>
          <cell r="MP190">
            <v>0.32950231481481485</v>
          </cell>
          <cell r="MQ190">
            <v>4.6886574074074074E-2</v>
          </cell>
          <cell r="MR190">
            <v>0</v>
          </cell>
          <cell r="MS190" t="str">
            <v>OK</v>
          </cell>
          <cell r="MT190">
            <v>4.6886574074074074E-2</v>
          </cell>
          <cell r="MU190">
            <v>0</v>
          </cell>
          <cell r="MV190"/>
          <cell r="MW190" t="str">
            <v>LP</v>
          </cell>
          <cell r="MX190"/>
          <cell r="MY190"/>
          <cell r="MZ190"/>
          <cell r="NA190"/>
          <cell r="NB190"/>
          <cell r="NC190"/>
          <cell r="ND190"/>
          <cell r="NE190"/>
          <cell r="NF190"/>
          <cell r="NG190"/>
          <cell r="NH190"/>
          <cell r="NI190"/>
          <cell r="NJ190"/>
          <cell r="NK190"/>
          <cell r="NL190"/>
          <cell r="NM190">
            <v>0</v>
          </cell>
          <cell r="NN190"/>
          <cell r="NO190" t="str">
            <v>LP</v>
          </cell>
          <cell r="NP190"/>
          <cell r="NQ190"/>
          <cell r="NR190"/>
          <cell r="NS190"/>
          <cell r="NT190"/>
          <cell r="NU190"/>
          <cell r="NV190"/>
          <cell r="NW190"/>
          <cell r="NX190"/>
          <cell r="NY190"/>
          <cell r="NZ190"/>
          <cell r="OA190"/>
          <cell r="OB190"/>
          <cell r="OC190"/>
          <cell r="OD190"/>
          <cell r="OE190">
            <v>0</v>
          </cell>
          <cell r="OF190"/>
          <cell r="OG190" t="str">
            <v>S</v>
          </cell>
          <cell r="OH190"/>
          <cell r="OI190"/>
          <cell r="OJ190" t="str">
            <v>DIARE</v>
          </cell>
          <cell r="OK190"/>
          <cell r="OL190"/>
          <cell r="OM190"/>
          <cell r="ON190"/>
          <cell r="OO190"/>
          <cell r="OP190"/>
          <cell r="OQ190"/>
          <cell r="OR190"/>
          <cell r="OS190"/>
          <cell r="OT190"/>
          <cell r="OU190"/>
          <cell r="OV190"/>
          <cell r="OW190">
            <v>0.375</v>
          </cell>
          <cell r="OX190">
            <v>30</v>
          </cell>
          <cell r="OY190" t="str">
            <v>H</v>
          </cell>
          <cell r="OZ190"/>
          <cell r="PA190"/>
          <cell r="PB190"/>
          <cell r="PC190"/>
          <cell r="PD190"/>
          <cell r="PE190"/>
          <cell r="PF190"/>
          <cell r="PG190"/>
          <cell r="PH190">
            <v>0.3321412037037037</v>
          </cell>
          <cell r="PI190" t="str">
            <v>OK</v>
          </cell>
          <cell r="PJ190">
            <v>0.3321412037037037</v>
          </cell>
          <cell r="PK190">
            <v>4.2858796296296298E-2</v>
          </cell>
          <cell r="PL190">
            <v>0</v>
          </cell>
          <cell r="PM190" t="str">
            <v>OK</v>
          </cell>
          <cell r="PN190">
            <v>4.2858796296296298E-2</v>
          </cell>
          <cell r="PO190">
            <v>0.37847222222222221</v>
          </cell>
          <cell r="PP190" t="str">
            <v>33-1</v>
          </cell>
          <cell r="PQ190" t="str">
            <v>H</v>
          </cell>
          <cell r="PR190"/>
          <cell r="PS190"/>
          <cell r="PT190"/>
          <cell r="PU190"/>
          <cell r="PV190"/>
          <cell r="PW190"/>
          <cell r="PX190"/>
          <cell r="PY190"/>
          <cell r="PZ190">
            <v>0.33594907407407404</v>
          </cell>
          <cell r="QA190" t="str">
            <v>OK</v>
          </cell>
          <cell r="QB190">
            <v>0.33594907407407404</v>
          </cell>
          <cell r="QC190">
            <v>4.2523148148148143E-2</v>
          </cell>
          <cell r="QD190">
            <v>0</v>
          </cell>
          <cell r="QE190" t="str">
            <v>OK</v>
          </cell>
          <cell r="QF190">
            <v>4.2523148148148143E-2</v>
          </cell>
          <cell r="QG190">
            <v>0</v>
          </cell>
          <cell r="QH190"/>
          <cell r="QI190" t="str">
            <v>LP</v>
          </cell>
          <cell r="QJ190"/>
          <cell r="QK190"/>
          <cell r="QL190"/>
          <cell r="QM190"/>
          <cell r="QN190"/>
          <cell r="QO190"/>
          <cell r="QP190"/>
          <cell r="QQ190"/>
          <cell r="QR190"/>
          <cell r="QS190"/>
          <cell r="QT190"/>
          <cell r="QU190"/>
          <cell r="QV190"/>
          <cell r="QW190"/>
          <cell r="QX190"/>
          <cell r="QY190">
            <v>0.37847222222222232</v>
          </cell>
          <cell r="QZ190">
            <v>22</v>
          </cell>
          <cell r="RA190" t="str">
            <v>H</v>
          </cell>
          <cell r="RB190"/>
          <cell r="RC190"/>
          <cell r="RD190"/>
          <cell r="RE190"/>
          <cell r="RF190"/>
          <cell r="RG190"/>
          <cell r="RH190"/>
          <cell r="RI190"/>
          <cell r="RJ190">
            <v>0.33782407407407417</v>
          </cell>
          <cell r="RK190" t="str">
            <v>OK</v>
          </cell>
          <cell r="RL190">
            <v>0.33782407407407417</v>
          </cell>
          <cell r="RM190">
            <v>4.6898148148148147E-2</v>
          </cell>
          <cell r="RN190">
            <v>6.2499999999999778E-3</v>
          </cell>
          <cell r="RO190" t="str">
            <v>OK</v>
          </cell>
          <cell r="RP190">
            <v>4.0648148148148169E-2</v>
          </cell>
          <cell r="RQ190">
            <v>0.37569444444444455</v>
          </cell>
          <cell r="RR190">
            <v>22</v>
          </cell>
          <cell r="RS190" t="str">
            <v>TDT</v>
          </cell>
          <cell r="RT190" t="str">
            <v>WINDIARANI MAYANGSARI WINTANA</v>
          </cell>
          <cell r="RU190"/>
          <cell r="RV190"/>
          <cell r="RW190"/>
          <cell r="RX190"/>
          <cell r="RY190"/>
          <cell r="RZ190"/>
          <cell r="SA190"/>
          <cell r="SB190">
            <v>0.33755787037037049</v>
          </cell>
          <cell r="SC190" t="str">
            <v>OK</v>
          </cell>
          <cell r="SD190">
            <v>0.33755787037037049</v>
          </cell>
          <cell r="SE190">
            <v>3.813657407407408E-2</v>
          </cell>
          <cell r="SF190">
            <v>0</v>
          </cell>
          <cell r="SG190" t="str">
            <v>OK</v>
          </cell>
          <cell r="SH190">
            <v>3.813657407407408E-2</v>
          </cell>
          <cell r="SI190">
            <v>0.37638888888888894</v>
          </cell>
          <cell r="SJ190" t="str">
            <v>33-1</v>
          </cell>
          <cell r="SK190" t="str">
            <v>H</v>
          </cell>
          <cell r="SL190"/>
          <cell r="SM190"/>
          <cell r="SN190"/>
          <cell r="SO190"/>
          <cell r="SP190"/>
          <cell r="SQ190"/>
          <cell r="SR190"/>
          <cell r="SS190"/>
          <cell r="ST190">
            <v>0.33298611111111115</v>
          </cell>
          <cell r="SU190" t="str">
            <v>OK</v>
          </cell>
          <cell r="SV190">
            <v>0.33298611111111115</v>
          </cell>
          <cell r="SW190">
            <v>4.3402777777777783E-2</v>
          </cell>
          <cell r="SX190">
            <v>0</v>
          </cell>
          <cell r="SY190" t="str">
            <v>OK</v>
          </cell>
          <cell r="SZ190">
            <v>4.3402777777777783E-2</v>
          </cell>
          <cell r="TA190">
            <v>0</v>
          </cell>
          <cell r="TB190"/>
          <cell r="TC190" t="str">
            <v>LP</v>
          </cell>
          <cell r="TD190"/>
          <cell r="TE190"/>
          <cell r="TF190"/>
          <cell r="TG190"/>
          <cell r="TH190"/>
          <cell r="TI190"/>
          <cell r="TJ190"/>
          <cell r="TK190"/>
          <cell r="TL190"/>
          <cell r="TM190"/>
          <cell r="TN190"/>
          <cell r="TO190"/>
          <cell r="TP190"/>
          <cell r="TQ190"/>
          <cell r="TR190"/>
          <cell r="TS190">
            <v>0</v>
          </cell>
          <cell r="TT190"/>
          <cell r="TU190" t="str">
            <v>LP</v>
          </cell>
          <cell r="TV190"/>
          <cell r="TW190"/>
          <cell r="TX190"/>
          <cell r="TY190"/>
          <cell r="TZ190"/>
          <cell r="UA190"/>
          <cell r="UB190"/>
          <cell r="UC190"/>
          <cell r="UD190"/>
          <cell r="UE190"/>
          <cell r="UF190"/>
          <cell r="UG190"/>
          <cell r="UH190"/>
          <cell r="UI190"/>
          <cell r="UJ190"/>
          <cell r="UK190"/>
          <cell r="UL190"/>
          <cell r="UM190"/>
          <cell r="UN190"/>
          <cell r="UO190"/>
          <cell r="UP190"/>
          <cell r="UQ190"/>
          <cell r="UR190"/>
          <cell r="US190"/>
          <cell r="UT190"/>
          <cell r="UU190"/>
          <cell r="UV190"/>
          <cell r="UW190"/>
          <cell r="UX190"/>
          <cell r="UY190"/>
          <cell r="UZ190"/>
          <cell r="VA190"/>
          <cell r="VB190"/>
          <cell r="VC190"/>
          <cell r="VD190">
            <v>25</v>
          </cell>
          <cell r="VE190">
            <v>32</v>
          </cell>
          <cell r="VF190" t="str">
            <v>33-1</v>
          </cell>
          <cell r="VG190">
            <v>0</v>
          </cell>
          <cell r="VH190">
            <v>22</v>
          </cell>
          <cell r="VI190">
            <v>28</v>
          </cell>
          <cell r="VJ190">
            <v>22</v>
          </cell>
          <cell r="VK190" t="str">
            <v>34-1</v>
          </cell>
          <cell r="VL190">
            <v>0</v>
          </cell>
          <cell r="VM190">
            <v>0</v>
          </cell>
          <cell r="VN190">
            <v>22</v>
          </cell>
          <cell r="VO190">
            <v>22</v>
          </cell>
          <cell r="VP190" t="str">
            <v>33-1</v>
          </cell>
          <cell r="VQ190">
            <v>0</v>
          </cell>
          <cell r="VR190">
            <v>0</v>
          </cell>
          <cell r="VS190">
            <v>22</v>
          </cell>
          <cell r="VT190">
            <v>25</v>
          </cell>
          <cell r="VU190">
            <v>32</v>
          </cell>
          <cell r="VV190" t="str">
            <v>34-1</v>
          </cell>
          <cell r="VW190">
            <v>0</v>
          </cell>
          <cell r="VX190">
            <v>0</v>
          </cell>
          <cell r="VY190">
            <v>0</v>
          </cell>
          <cell r="VZ190">
            <v>30</v>
          </cell>
          <cell r="WA190" t="str">
            <v>33-1</v>
          </cell>
          <cell r="WB190">
            <v>0</v>
          </cell>
          <cell r="WC190">
            <v>22</v>
          </cell>
          <cell r="WD190">
            <v>22</v>
          </cell>
          <cell r="WE190" t="str">
            <v>33-1</v>
          </cell>
          <cell r="WF190">
            <v>0</v>
          </cell>
          <cell r="WG190">
            <v>0</v>
          </cell>
          <cell r="WH190">
            <v>0</v>
          </cell>
          <cell r="WI190"/>
          <cell r="WJ190" t="str">
            <v>H</v>
          </cell>
          <cell r="WK190" t="str">
            <v>H</v>
          </cell>
          <cell r="WL190" t="str">
            <v>H</v>
          </cell>
          <cell r="WM190" t="str">
            <v>LP</v>
          </cell>
          <cell r="WN190" t="str">
            <v>H</v>
          </cell>
          <cell r="WO190" t="str">
            <v>H</v>
          </cell>
          <cell r="WP190" t="str">
            <v>TDT</v>
          </cell>
          <cell r="WQ190" t="str">
            <v>H</v>
          </cell>
          <cell r="WR190" t="str">
            <v>LP</v>
          </cell>
          <cell r="WS190" t="str">
            <v>LP</v>
          </cell>
          <cell r="WT190" t="str">
            <v>H</v>
          </cell>
          <cell r="WU190" t="str">
            <v>TDP</v>
          </cell>
          <cell r="WV190" t="str">
            <v>H</v>
          </cell>
          <cell r="WW190" t="str">
            <v>LP</v>
          </cell>
          <cell r="WX190" t="str">
            <v>LP</v>
          </cell>
          <cell r="WY190" t="str">
            <v>H</v>
          </cell>
          <cell r="WZ190" t="str">
            <v>H</v>
          </cell>
          <cell r="XA190" t="str">
            <v>H</v>
          </cell>
          <cell r="XB190" t="str">
            <v>H</v>
          </cell>
          <cell r="XC190" t="str">
            <v>LP</v>
          </cell>
          <cell r="XD190" t="str">
            <v>LP</v>
          </cell>
          <cell r="XE190" t="str">
            <v>S</v>
          </cell>
          <cell r="XF190" t="str">
            <v>H</v>
          </cell>
          <cell r="XG190" t="str">
            <v>H</v>
          </cell>
          <cell r="XH190" t="str">
            <v>LP</v>
          </cell>
          <cell r="XI190" t="str">
            <v>H</v>
          </cell>
          <cell r="XJ190" t="str">
            <v>TDT</v>
          </cell>
          <cell r="XK190" t="str">
            <v>H</v>
          </cell>
          <cell r="XL190" t="str">
            <v>LP</v>
          </cell>
          <cell r="XM190" t="str">
            <v>LP</v>
          </cell>
          <cell r="XN190">
            <v>0</v>
          </cell>
          <cell r="XO190"/>
          <cell r="XP190">
            <v>0</v>
          </cell>
          <cell r="XQ190">
            <v>0</v>
          </cell>
          <cell r="XR190">
            <v>0</v>
          </cell>
          <cell r="XS190">
            <v>0</v>
          </cell>
          <cell r="XT190">
            <v>0</v>
          </cell>
          <cell r="XU190">
            <v>0</v>
          </cell>
          <cell r="XV190" t="str">
            <v>ASTI SULASTIKA</v>
          </cell>
          <cell r="XW190">
            <v>0</v>
          </cell>
          <cell r="XX190">
            <v>0</v>
          </cell>
          <cell r="XY190">
            <v>0</v>
          </cell>
          <cell r="XZ190">
            <v>0</v>
          </cell>
          <cell r="YA190" t="str">
            <v>GISNI PUTRI DWI LESTARI</v>
          </cell>
          <cell r="YB190">
            <v>0</v>
          </cell>
          <cell r="YC190">
            <v>0</v>
          </cell>
          <cell r="YD190">
            <v>0</v>
          </cell>
          <cell r="YE190">
            <v>0</v>
          </cell>
          <cell r="YF190">
            <v>0</v>
          </cell>
          <cell r="YG190">
            <v>0</v>
          </cell>
          <cell r="YH190">
            <v>0</v>
          </cell>
          <cell r="YI190">
            <v>0</v>
          </cell>
          <cell r="YJ190">
            <v>0</v>
          </cell>
          <cell r="YK190">
            <v>0</v>
          </cell>
          <cell r="YL190">
            <v>0</v>
          </cell>
          <cell r="YM190">
            <v>0</v>
          </cell>
          <cell r="YN190">
            <v>0</v>
          </cell>
          <cell r="YO190">
            <v>0</v>
          </cell>
          <cell r="YP190" t="str">
            <v>WINDIARANI MAYANGSARI WINTANA</v>
          </cell>
          <cell r="YQ190">
            <v>0</v>
          </cell>
          <cell r="YR190">
            <v>0</v>
          </cell>
          <cell r="YS190">
            <v>0</v>
          </cell>
          <cell r="YT190">
            <v>0</v>
          </cell>
          <cell r="YU190"/>
          <cell r="YV190">
            <v>0</v>
          </cell>
          <cell r="YW190">
            <v>0</v>
          </cell>
          <cell r="YX190">
            <v>0</v>
          </cell>
          <cell r="YY190">
            <v>0</v>
          </cell>
          <cell r="YZ190">
            <v>0</v>
          </cell>
          <cell r="ZA190">
            <v>0</v>
          </cell>
          <cell r="ZB190">
            <v>0</v>
          </cell>
          <cell r="ZC190">
            <v>0</v>
          </cell>
          <cell r="ZD190">
            <v>0</v>
          </cell>
          <cell r="ZE190">
            <v>0</v>
          </cell>
          <cell r="ZF190">
            <v>0</v>
          </cell>
          <cell r="ZG190" t="str">
            <v>KETEPATAN LOGIN</v>
          </cell>
          <cell r="ZH190">
            <v>0</v>
          </cell>
          <cell r="ZI190">
            <v>0</v>
          </cell>
          <cell r="ZJ190">
            <v>0</v>
          </cell>
          <cell r="ZK190">
            <v>0</v>
          </cell>
          <cell r="ZL190">
            <v>0</v>
          </cell>
          <cell r="ZM190">
            <v>0</v>
          </cell>
          <cell r="ZN190">
            <v>0</v>
          </cell>
          <cell r="ZO190">
            <v>0</v>
          </cell>
          <cell r="ZP190">
            <v>0</v>
          </cell>
          <cell r="ZQ190">
            <v>0</v>
          </cell>
          <cell r="ZR190">
            <v>0</v>
          </cell>
          <cell r="ZS190">
            <v>0</v>
          </cell>
          <cell r="ZT190">
            <v>0</v>
          </cell>
          <cell r="ZU190">
            <v>0</v>
          </cell>
          <cell r="ZV190">
            <v>0</v>
          </cell>
          <cell r="ZW190">
            <v>0</v>
          </cell>
          <cell r="ZX190">
            <v>0</v>
          </cell>
          <cell r="ZY190">
            <v>0</v>
          </cell>
          <cell r="ZZ190">
            <v>0</v>
          </cell>
          <cell r="AAA190"/>
          <cell r="AAB190">
            <v>0.37638888888888899</v>
          </cell>
          <cell r="AAC190">
            <v>0</v>
          </cell>
          <cell r="AAD190">
            <v>0.37708333333333344</v>
          </cell>
          <cell r="AAE190">
            <v>0.37569444444444439</v>
          </cell>
          <cell r="AAF190">
            <v>0.37708333333333344</v>
          </cell>
          <cell r="AAG190">
            <v>0.37777777777777771</v>
          </cell>
          <cell r="AAH190">
            <v>0</v>
          </cell>
          <cell r="AAI190">
            <v>0</v>
          </cell>
          <cell r="AAJ190">
            <v>0.375</v>
          </cell>
          <cell r="AAK190">
            <v>0.375</v>
          </cell>
          <cell r="AAL190">
            <v>0.37708333333333333</v>
          </cell>
          <cell r="AAM190">
            <v>0</v>
          </cell>
          <cell r="AAN190">
            <v>0</v>
          </cell>
          <cell r="AAO190">
            <v>0.375</v>
          </cell>
          <cell r="AAP190">
            <v>0.37361111111111117</v>
          </cell>
          <cell r="AAQ190">
            <v>0.37500000000000006</v>
          </cell>
          <cell r="AAR190">
            <v>0.37638888888888894</v>
          </cell>
          <cell r="AAS190">
            <v>0</v>
          </cell>
          <cell r="AAT190">
            <v>0</v>
          </cell>
          <cell r="AAU190">
            <v>0</v>
          </cell>
          <cell r="AAV190">
            <v>0.375</v>
          </cell>
          <cell r="AAW190">
            <v>0.37847222222222221</v>
          </cell>
          <cell r="AAX190">
            <v>0</v>
          </cell>
          <cell r="AAY190">
            <v>0.37847222222222232</v>
          </cell>
          <cell r="AAZ190">
            <v>0.37569444444444455</v>
          </cell>
          <cell r="ABA190">
            <v>0.37638888888888894</v>
          </cell>
          <cell r="ABB190">
            <v>0</v>
          </cell>
          <cell r="ABC190">
            <v>0</v>
          </cell>
          <cell r="ABD190">
            <v>0</v>
          </cell>
          <cell r="ABE190">
            <v>0</v>
          </cell>
          <cell r="ABF190">
            <v>0</v>
          </cell>
          <cell r="ABG190"/>
          <cell r="ABH190">
            <v>0</v>
          </cell>
          <cell r="ABI190">
            <v>0</v>
          </cell>
          <cell r="ABJ190">
            <v>0</v>
          </cell>
          <cell r="ABK190">
            <v>0</v>
          </cell>
          <cell r="ABL190">
            <v>0</v>
          </cell>
          <cell r="ABM190">
            <v>0</v>
          </cell>
          <cell r="ABN190">
            <v>0</v>
          </cell>
          <cell r="ABO190">
            <v>0</v>
          </cell>
          <cell r="ABP190">
            <v>0</v>
          </cell>
          <cell r="ABQ190">
            <v>0</v>
          </cell>
          <cell r="ABR190">
            <v>0</v>
          </cell>
          <cell r="ABS190">
            <v>0</v>
          </cell>
          <cell r="ABT190">
            <v>0</v>
          </cell>
          <cell r="ABU190">
            <v>0</v>
          </cell>
          <cell r="ABV190">
            <v>0</v>
          </cell>
          <cell r="ABW190">
            <v>0</v>
          </cell>
          <cell r="ABX190">
            <v>0</v>
          </cell>
          <cell r="ABY190">
            <v>0</v>
          </cell>
          <cell r="ABZ190">
            <v>0</v>
          </cell>
          <cell r="ACA190">
            <v>0</v>
          </cell>
          <cell r="ACB190">
            <v>0</v>
          </cell>
          <cell r="ACC190">
            <v>0</v>
          </cell>
          <cell r="ACD190">
            <v>0</v>
          </cell>
          <cell r="ACE190">
            <v>0</v>
          </cell>
          <cell r="ACF190">
            <v>0</v>
          </cell>
          <cell r="ACG190">
            <v>0</v>
          </cell>
          <cell r="ACH190">
            <v>0</v>
          </cell>
          <cell r="ACI190">
            <v>0</v>
          </cell>
          <cell r="ACJ190">
            <v>0</v>
          </cell>
          <cell r="ACK190">
            <v>0</v>
          </cell>
          <cell r="ACL190">
            <v>0</v>
          </cell>
          <cell r="ACM190"/>
          <cell r="ACN190">
            <v>0</v>
          </cell>
          <cell r="ACO190">
            <v>0</v>
          </cell>
          <cell r="ACP190">
            <v>0</v>
          </cell>
          <cell r="ACQ190">
            <v>0</v>
          </cell>
          <cell r="ACR190">
            <v>0</v>
          </cell>
          <cell r="ACS190">
            <v>0</v>
          </cell>
          <cell r="ACT190">
            <v>0</v>
          </cell>
          <cell r="ACU190">
            <v>0</v>
          </cell>
          <cell r="ACV190">
            <v>0</v>
          </cell>
          <cell r="ACW190">
            <v>0</v>
          </cell>
          <cell r="ACX190">
            <v>0</v>
          </cell>
          <cell r="ACY190">
            <v>0</v>
          </cell>
          <cell r="ACZ190">
            <v>0</v>
          </cell>
          <cell r="ADA190">
            <v>0</v>
          </cell>
          <cell r="ADB190">
            <v>0</v>
          </cell>
          <cell r="ADC190">
            <v>0</v>
          </cell>
          <cell r="ADD190">
            <v>0</v>
          </cell>
          <cell r="ADE190">
            <v>0</v>
          </cell>
          <cell r="ADF190">
            <v>0</v>
          </cell>
          <cell r="ADG190">
            <v>0</v>
          </cell>
          <cell r="ADH190">
            <v>0</v>
          </cell>
          <cell r="ADI190">
            <v>0</v>
          </cell>
          <cell r="ADJ190">
            <v>0</v>
          </cell>
          <cell r="ADK190">
            <v>0</v>
          </cell>
          <cell r="ADL190">
            <v>0</v>
          </cell>
          <cell r="ADM190">
            <v>0</v>
          </cell>
          <cell r="ADN190">
            <v>0</v>
          </cell>
          <cell r="ADO190">
            <v>0</v>
          </cell>
          <cell r="ADP190">
            <v>0</v>
          </cell>
          <cell r="ADQ190">
            <v>0</v>
          </cell>
          <cell r="ADR190">
            <v>0</v>
          </cell>
          <cell r="ADS190"/>
          <cell r="ADT190" t="str">
            <v>SALWA NABILA IZZA SALSABILA</v>
          </cell>
          <cell r="ADU190" t="str">
            <v>PREPAID</v>
          </cell>
          <cell r="ADV190">
            <v>0.71696759259259268</v>
          </cell>
          <cell r="ADW190">
            <v>0.39925925925925931</v>
          </cell>
          <cell r="ADX190">
            <v>0.33135416666666678</v>
          </cell>
          <cell r="ADY190">
            <v>0</v>
          </cell>
          <cell r="ADZ190">
            <v>0.33577546296296307</v>
          </cell>
          <cell r="AEA190">
            <v>0.33383101851851849</v>
          </cell>
          <cell r="AEB190">
            <v>0.33489583333333345</v>
          </cell>
          <cell r="AEC190">
            <v>0.3319791666666666</v>
          </cell>
          <cell r="AED190">
            <v>0</v>
          </cell>
          <cell r="AEE190">
            <v>0</v>
          </cell>
          <cell r="AEF190">
            <v>0.33083333333333331</v>
          </cell>
          <cell r="AEG190">
            <v>0.33246527777777779</v>
          </cell>
          <cell r="AEH190">
            <v>0.34252314814814794</v>
          </cell>
          <cell r="AEI190">
            <v>0</v>
          </cell>
          <cell r="AEJ190">
            <v>0</v>
          </cell>
          <cell r="AEK190">
            <v>0.33525462962962965</v>
          </cell>
          <cell r="AEL190">
            <v>0.33696759259259262</v>
          </cell>
          <cell r="AEM190">
            <v>0.33369212962962969</v>
          </cell>
          <cell r="AEN190">
            <v>0.32950231481481485</v>
          </cell>
          <cell r="AEO190">
            <v>0</v>
          </cell>
          <cell r="AEP190">
            <v>0</v>
          </cell>
          <cell r="AEQ190">
            <v>0</v>
          </cell>
          <cell r="AER190">
            <v>0.3321412037037037</v>
          </cell>
          <cell r="AES190">
            <v>0.33594907407407404</v>
          </cell>
          <cell r="AET190">
            <v>0</v>
          </cell>
          <cell r="AEU190">
            <v>0.33782407407407417</v>
          </cell>
          <cell r="AEV190">
            <v>0.33755787037037049</v>
          </cell>
          <cell r="AEW190">
            <v>0.33298611111111115</v>
          </cell>
          <cell r="AEX190">
            <v>0</v>
          </cell>
          <cell r="AEY190">
            <v>0</v>
          </cell>
          <cell r="AEZ190">
            <v>0</v>
          </cell>
          <cell r="AFA190"/>
          <cell r="AFB190">
            <v>0.71696759259259268</v>
          </cell>
          <cell r="AFC190">
            <v>0.39925925925925931</v>
          </cell>
          <cell r="AFD190">
            <v>0.33135416666666678</v>
          </cell>
          <cell r="AFE190">
            <v>0</v>
          </cell>
          <cell r="AFF190">
            <v>0.33577546296296307</v>
          </cell>
          <cell r="AFG190">
            <v>0.33383101851851849</v>
          </cell>
          <cell r="AFH190">
            <v>0.33489583333333345</v>
          </cell>
          <cell r="AFI190">
            <v>0.3319791666666666</v>
          </cell>
          <cell r="AFJ190">
            <v>0</v>
          </cell>
          <cell r="AFK190">
            <v>0</v>
          </cell>
          <cell r="AFL190">
            <v>0.33083333333333331</v>
          </cell>
          <cell r="AFM190">
            <v>0.33246527777777779</v>
          </cell>
          <cell r="AFN190">
            <v>0.34252314814814794</v>
          </cell>
          <cell r="AFO190">
            <v>0</v>
          </cell>
          <cell r="AFP190">
            <v>0</v>
          </cell>
          <cell r="AFQ190">
            <v>0.33525462962962965</v>
          </cell>
          <cell r="AFR190">
            <v>0.33696759259259262</v>
          </cell>
          <cell r="AFS190">
            <v>0.33369212962962969</v>
          </cell>
          <cell r="AFT190">
            <v>0.32950231481481485</v>
          </cell>
          <cell r="AFU190">
            <v>0</v>
          </cell>
          <cell r="AFV190">
            <v>0</v>
          </cell>
          <cell r="AFW190">
            <v>0</v>
          </cell>
          <cell r="AFX190">
            <v>0.3321412037037037</v>
          </cell>
          <cell r="AFY190">
            <v>0.33594907407407404</v>
          </cell>
          <cell r="AFZ190">
            <v>0</v>
          </cell>
          <cell r="AGA190">
            <v>0.33782407407407417</v>
          </cell>
          <cell r="AGB190">
            <v>0.33755787037037049</v>
          </cell>
          <cell r="AGC190">
            <v>0.33298611111111115</v>
          </cell>
          <cell r="AGD190">
            <v>0</v>
          </cell>
          <cell r="AGE190">
            <v>0</v>
          </cell>
          <cell r="AGF190">
            <v>0</v>
          </cell>
          <cell r="AGH190" t="str">
            <v>SALWA NABILA IZZA SALSABILA</v>
          </cell>
          <cell r="AGI190" t="str">
            <v>PREPAID</v>
          </cell>
          <cell r="AGJ190">
            <v>4.206018518518518E-2</v>
          </cell>
          <cell r="AGK190">
            <v>0.1312962962962963</v>
          </cell>
          <cell r="AGL190">
            <v>4.5034722222222219E-2</v>
          </cell>
          <cell r="AGM190">
            <v>0</v>
          </cell>
          <cell r="AGN190">
            <v>4.1307870370370377E-2</v>
          </cell>
          <cell r="AGO190">
            <v>4.1863425925925922E-2</v>
          </cell>
          <cell r="AGP190">
            <v>4.2187500000000003E-2</v>
          </cell>
          <cell r="AGQ190">
            <v>4.5798611111111109E-2</v>
          </cell>
          <cell r="AGR190">
            <v>0</v>
          </cell>
          <cell r="AGS190">
            <v>0</v>
          </cell>
          <cell r="AGT190">
            <v>4.416666666666666E-2</v>
          </cell>
          <cell r="AGU190">
            <v>4.2534722222222224E-2</v>
          </cell>
          <cell r="AGV190">
            <v>5.4699074074074074E-2</v>
          </cell>
          <cell r="AGW190">
            <v>0</v>
          </cell>
          <cell r="AGX190">
            <v>0</v>
          </cell>
          <cell r="AGY190">
            <v>3.9745370370370368E-2</v>
          </cell>
          <cell r="AGZ190">
            <v>3.7337962962962969E-2</v>
          </cell>
          <cell r="AHA190">
            <v>4.8252314814814817E-2</v>
          </cell>
          <cell r="AHB190">
            <v>4.6886574074074074E-2</v>
          </cell>
          <cell r="AHC190">
            <v>0</v>
          </cell>
          <cell r="AHD190">
            <v>0</v>
          </cell>
          <cell r="AHE190">
            <v>0</v>
          </cell>
          <cell r="AHF190">
            <v>4.2858796296296298E-2</v>
          </cell>
          <cell r="AHG190">
            <v>4.2523148148148143E-2</v>
          </cell>
          <cell r="AHH190">
            <v>0</v>
          </cell>
          <cell r="AHI190">
            <v>4.6898148148148147E-2</v>
          </cell>
          <cell r="AHJ190">
            <v>3.813657407407408E-2</v>
          </cell>
          <cell r="AHK190">
            <v>4.3402777777777783E-2</v>
          </cell>
          <cell r="AHL190">
            <v>0</v>
          </cell>
          <cell r="AHM190">
            <v>0</v>
          </cell>
          <cell r="AHN190">
            <v>0</v>
          </cell>
          <cell r="AHO190">
            <v>4.8262670565302146E-2</v>
          </cell>
          <cell r="AHP190"/>
          <cell r="AHQ190">
            <v>3634</v>
          </cell>
          <cell r="AHR190">
            <v>11344</v>
          </cell>
          <cell r="AHS190">
            <v>3891</v>
          </cell>
          <cell r="AHT190">
            <v>0</v>
          </cell>
          <cell r="AHU190">
            <v>3569</v>
          </cell>
          <cell r="AHV190">
            <v>3617</v>
          </cell>
          <cell r="AHW190">
            <v>3645</v>
          </cell>
          <cell r="AHX190">
            <v>3957</v>
          </cell>
          <cell r="AHY190">
            <v>0</v>
          </cell>
          <cell r="AHZ190">
            <v>0</v>
          </cell>
          <cell r="AIA190">
            <v>3816</v>
          </cell>
          <cell r="AIB190">
            <v>3675</v>
          </cell>
          <cell r="AIC190">
            <v>4726</v>
          </cell>
          <cell r="AID190">
            <v>0</v>
          </cell>
          <cell r="AIE190">
            <v>0</v>
          </cell>
          <cell r="AIF190">
            <v>3434</v>
          </cell>
          <cell r="AIG190">
            <v>3226</v>
          </cell>
          <cell r="AIH190">
            <v>4169</v>
          </cell>
          <cell r="AII190">
            <v>4051</v>
          </cell>
          <cell r="AIJ190">
            <v>0</v>
          </cell>
          <cell r="AIK190">
            <v>0</v>
          </cell>
          <cell r="AIL190">
            <v>0</v>
          </cell>
          <cell r="AIM190">
            <v>3703</v>
          </cell>
          <cell r="AIN190">
            <v>3674</v>
          </cell>
          <cell r="AIO190">
            <v>0</v>
          </cell>
          <cell r="AIP190">
            <v>4052</v>
          </cell>
          <cell r="AIQ190">
            <v>3295</v>
          </cell>
          <cell r="AIR190">
            <v>3750</v>
          </cell>
          <cell r="AIS190">
            <v>0</v>
          </cell>
          <cell r="AIT190">
            <v>0</v>
          </cell>
          <cell r="AIU190">
            <v>0</v>
          </cell>
          <cell r="AIW190" t="str">
            <v>SALWA NABILA IZZA SALSABILA</v>
          </cell>
          <cell r="AIX190" t="str">
            <v>PREPAID</v>
          </cell>
          <cell r="AIY190">
            <v>4.206018518518518E-2</v>
          </cell>
          <cell r="AIZ190">
            <v>2.7824074074074098E-2</v>
          </cell>
          <cell r="AJA190">
            <v>4.5034722222222219E-2</v>
          </cell>
          <cell r="AJB190">
            <v>0</v>
          </cell>
          <cell r="AJC190">
            <v>4.1307870370370377E-2</v>
          </cell>
          <cell r="AJD190">
            <v>4.1863425925925922E-2</v>
          </cell>
          <cell r="AJE190">
            <v>4.2187500000000003E-2</v>
          </cell>
          <cell r="AJF190">
            <v>4.5798611111111109E-2</v>
          </cell>
          <cell r="AJG190">
            <v>0</v>
          </cell>
          <cell r="AJH190">
            <v>0</v>
          </cell>
          <cell r="AJI190">
            <v>4.416666666666666E-2</v>
          </cell>
          <cell r="AJJ190">
            <v>4.2534722222222224E-2</v>
          </cell>
          <cell r="AJK190">
            <v>3.4560185185185367E-2</v>
          </cell>
          <cell r="AJL190">
            <v>0</v>
          </cell>
          <cell r="AJM190">
            <v>0</v>
          </cell>
          <cell r="AJN190">
            <v>3.9745370370370368E-2</v>
          </cell>
          <cell r="AJO190">
            <v>3.6643518518518527E-2</v>
          </cell>
          <cell r="AJP190">
            <v>4.1307870370370398E-2</v>
          </cell>
          <cell r="AJQ190">
            <v>4.6886574074074074E-2</v>
          </cell>
          <cell r="AJR190">
            <v>0</v>
          </cell>
          <cell r="AJS190">
            <v>0</v>
          </cell>
          <cell r="AJT190">
            <v>0</v>
          </cell>
          <cell r="AJU190">
            <v>4.2858796296296298E-2</v>
          </cell>
          <cell r="AJV190">
            <v>4.2523148148148143E-2</v>
          </cell>
          <cell r="AJW190">
            <v>0</v>
          </cell>
          <cell r="AJX190">
            <v>4.0648148148148169E-2</v>
          </cell>
          <cell r="AJY190">
            <v>3.813657407407408E-2</v>
          </cell>
          <cell r="AJZ190">
            <v>4.3402777777777783E-2</v>
          </cell>
          <cell r="AKA190">
            <v>0</v>
          </cell>
          <cell r="AKB190">
            <v>0</v>
          </cell>
          <cell r="AKC190">
            <v>0</v>
          </cell>
          <cell r="AKD190">
            <v>4.1025828460039007E-2</v>
          </cell>
          <cell r="AKE190"/>
          <cell r="AKF190">
            <v>3634</v>
          </cell>
          <cell r="AKG190">
            <v>2404</v>
          </cell>
          <cell r="AKH190">
            <v>3891</v>
          </cell>
          <cell r="AKI190">
            <v>0</v>
          </cell>
          <cell r="AKJ190">
            <v>3569</v>
          </cell>
          <cell r="AKK190">
            <v>3617</v>
          </cell>
          <cell r="AKL190">
            <v>3645</v>
          </cell>
          <cell r="AKM190">
            <v>3957</v>
          </cell>
          <cell r="AKN190">
            <v>0</v>
          </cell>
          <cell r="AKO190">
            <v>0</v>
          </cell>
          <cell r="AKP190">
            <v>3816</v>
          </cell>
          <cell r="AKQ190">
            <v>3675</v>
          </cell>
          <cell r="AKR190">
            <v>2986</v>
          </cell>
          <cell r="AKS190">
            <v>0</v>
          </cell>
          <cell r="AKT190">
            <v>0</v>
          </cell>
          <cell r="AKU190">
            <v>3434</v>
          </cell>
          <cell r="AKV190">
            <v>3166</v>
          </cell>
          <cell r="AKW190">
            <v>3569</v>
          </cell>
          <cell r="AKX190">
            <v>4051</v>
          </cell>
          <cell r="AKY190">
            <v>0</v>
          </cell>
          <cell r="AKZ190">
            <v>0</v>
          </cell>
          <cell r="ALA190">
            <v>0</v>
          </cell>
          <cell r="ALB190">
            <v>3703</v>
          </cell>
          <cell r="ALC190">
            <v>3674</v>
          </cell>
          <cell r="ALD190">
            <v>0</v>
          </cell>
          <cell r="ALE190">
            <v>3512</v>
          </cell>
          <cell r="ALF190">
            <v>3295</v>
          </cell>
          <cell r="ALG190">
            <v>3750</v>
          </cell>
          <cell r="ALH190">
            <v>0</v>
          </cell>
          <cell r="ALI190">
            <v>0</v>
          </cell>
          <cell r="ALJ190">
            <v>0</v>
          </cell>
          <cell r="ALL190">
            <v>0.50471064814814826</v>
          </cell>
          <cell r="ALM190">
            <v>8.7094907407407399E-2</v>
          </cell>
          <cell r="ALN190">
            <v>0.37783564814814824</v>
          </cell>
          <cell r="ALO190">
            <v>0.41719907407407403</v>
          </cell>
          <cell r="ALP190">
            <v>0.41881944444444452</v>
          </cell>
          <cell r="ALQ190">
            <v>0.41622685185185182</v>
          </cell>
          <cell r="ALR190">
            <v>8.7858796296296282E-2</v>
          </cell>
          <cell r="ALS190">
            <v>4.206018518518518E-2</v>
          </cell>
          <cell r="ALT190">
            <v>0.37289351851851849</v>
          </cell>
          <cell r="ALU190">
            <v>0.41869212962962965</v>
          </cell>
          <cell r="ALV190">
            <v>0.42711805555555538</v>
          </cell>
          <cell r="ALW190">
            <v>9.6759259259259253E-2</v>
          </cell>
          <cell r="ALX190">
            <v>4.206018518518518E-2</v>
          </cell>
          <cell r="ALY190">
            <v>0.37731481481481483</v>
          </cell>
          <cell r="ALZ190">
            <v>0.41877314814814814</v>
          </cell>
          <cell r="AMA190">
            <v>0.41309027777777785</v>
          </cell>
          <cell r="AMB190">
            <v>0.41981481481481486</v>
          </cell>
          <cell r="AMC190">
            <v>8.8946759259259253E-2</v>
          </cell>
          <cell r="AMD190">
            <v>4.206018518518518E-2</v>
          </cell>
          <cell r="AME190">
            <v>4.206018518518518E-2</v>
          </cell>
          <cell r="AMF190">
            <v>0.37420138888888888</v>
          </cell>
          <cell r="AMG190">
            <v>0.42086805555555551</v>
          </cell>
          <cell r="AMH190">
            <v>8.4583333333333316E-2</v>
          </cell>
          <cell r="AMI190">
            <v>0.37988425925925934</v>
          </cell>
          <cell r="AMJ190">
            <v>0.4265162037037038</v>
          </cell>
          <cell r="AMK190">
            <v>0.41318287037037038</v>
          </cell>
          <cell r="AML190">
            <v>8.5462962962962963E-2</v>
          </cell>
          <cell r="AMM190">
            <v>4.206018518518518E-2</v>
          </cell>
          <cell r="AMN190">
            <v>4.206018518518518E-2</v>
          </cell>
          <cell r="AMO190">
            <v>4.206018518518518E-2</v>
          </cell>
          <cell r="AMP190" t="e">
            <v>#REF!</v>
          </cell>
          <cell r="AMR190">
            <v>43607</v>
          </cell>
          <cell r="AMS190">
            <v>7525</v>
          </cell>
          <cell r="AMT190">
            <v>32645</v>
          </cell>
          <cell r="AMU190">
            <v>36046</v>
          </cell>
          <cell r="AMV190">
            <v>36186</v>
          </cell>
          <cell r="AMW190">
            <v>35962</v>
          </cell>
          <cell r="AMX190">
            <v>7591</v>
          </cell>
          <cell r="AMY190">
            <v>3634</v>
          </cell>
          <cell r="AMZ190">
            <v>32218</v>
          </cell>
          <cell r="ANA190">
            <v>36175</v>
          </cell>
          <cell r="ANB190">
            <v>36903</v>
          </cell>
          <cell r="ANC190">
            <v>8360</v>
          </cell>
          <cell r="AND190">
            <v>3634</v>
          </cell>
          <cell r="ANE190">
            <v>32600</v>
          </cell>
          <cell r="ANF190">
            <v>36182</v>
          </cell>
          <cell r="ANG190">
            <v>35691</v>
          </cell>
          <cell r="ANH190">
            <v>36272</v>
          </cell>
          <cell r="ANI190">
            <v>7685</v>
          </cell>
          <cell r="ANJ190">
            <v>3634</v>
          </cell>
          <cell r="ANK190">
            <v>3634</v>
          </cell>
          <cell r="ANL190">
            <v>32331</v>
          </cell>
          <cell r="ANM190">
            <v>36363</v>
          </cell>
          <cell r="ANN190">
            <v>7308</v>
          </cell>
          <cell r="ANO190">
            <v>32822</v>
          </cell>
          <cell r="ANP190">
            <v>36851</v>
          </cell>
          <cell r="ANQ190">
            <v>35699</v>
          </cell>
          <cell r="ANR190">
            <v>7384</v>
          </cell>
          <cell r="ANS190">
            <v>3634</v>
          </cell>
          <cell r="ANT190">
            <v>3634</v>
          </cell>
          <cell r="ANU190">
            <v>0</v>
          </cell>
          <cell r="ANV190" t="e">
            <v>#REF!</v>
          </cell>
          <cell r="ANX190">
            <v>30</v>
          </cell>
          <cell r="ANY190">
            <v>19</v>
          </cell>
          <cell r="ANZ190">
            <v>19</v>
          </cell>
          <cell r="AOA190">
            <v>10</v>
          </cell>
          <cell r="AOB190">
            <v>1</v>
          </cell>
          <cell r="AOC190">
            <v>0</v>
          </cell>
          <cell r="AOD190">
            <v>1</v>
          </cell>
          <cell r="AOE190">
            <v>0</v>
          </cell>
          <cell r="AOF190">
            <v>0</v>
          </cell>
          <cell r="AOG190">
            <v>0</v>
          </cell>
          <cell r="AOH190">
            <v>0</v>
          </cell>
          <cell r="AOI190">
            <v>1</v>
          </cell>
          <cell r="AOJ190">
            <v>0</v>
          </cell>
          <cell r="AOK190">
            <v>0</v>
          </cell>
          <cell r="AOL190">
            <v>0</v>
          </cell>
          <cell r="AOM190">
            <v>0</v>
          </cell>
          <cell r="AON190">
            <v>0</v>
          </cell>
          <cell r="AOO190">
            <v>0</v>
          </cell>
          <cell r="AOP190">
            <v>0</v>
          </cell>
          <cell r="AOQ190">
            <v>0</v>
          </cell>
          <cell r="AOR190">
            <v>0</v>
          </cell>
          <cell r="AOS190">
            <v>0</v>
          </cell>
          <cell r="AOT190">
            <v>6</v>
          </cell>
          <cell r="AOU190"/>
          <cell r="AOV190">
            <v>2</v>
          </cell>
          <cell r="AOW190">
            <v>1</v>
          </cell>
          <cell r="AOX190">
            <v>3</v>
          </cell>
          <cell r="AOY190">
            <v>0</v>
          </cell>
          <cell r="AOZ190">
            <v>0</v>
          </cell>
          <cell r="APA190">
            <v>0</v>
          </cell>
          <cell r="APB190">
            <v>0</v>
          </cell>
          <cell r="APC190">
            <v>0</v>
          </cell>
          <cell r="APD190">
            <v>1</v>
          </cell>
          <cell r="APE190">
            <v>0</v>
          </cell>
          <cell r="APF190">
            <v>1</v>
          </cell>
          <cell r="APG190">
            <v>0</v>
          </cell>
          <cell r="APH190">
            <v>0</v>
          </cell>
          <cell r="API190">
            <v>0</v>
          </cell>
          <cell r="APJ190">
            <v>0</v>
          </cell>
          <cell r="APK190">
            <v>0</v>
          </cell>
          <cell r="APL190">
            <v>0</v>
          </cell>
          <cell r="APM190">
            <v>0</v>
          </cell>
          <cell r="APN190">
            <v>0</v>
          </cell>
          <cell r="APO190">
            <v>1</v>
          </cell>
          <cell r="APP190">
            <v>7</v>
          </cell>
          <cell r="APQ190">
            <v>7</v>
          </cell>
          <cell r="APR190">
            <v>5</v>
          </cell>
          <cell r="APS190">
            <v>19</v>
          </cell>
          <cell r="APT190">
            <v>0</v>
          </cell>
          <cell r="APU190">
            <v>0</v>
          </cell>
          <cell r="APV190">
            <v>1</v>
          </cell>
          <cell r="APW190">
            <v>1</v>
          </cell>
          <cell r="APX190">
            <v>0</v>
          </cell>
          <cell r="APY190">
            <v>0</v>
          </cell>
          <cell r="APZ190">
            <v>0</v>
          </cell>
          <cell r="AQA190">
            <v>0</v>
          </cell>
          <cell r="AQB190">
            <v>3</v>
          </cell>
          <cell r="AQC190">
            <v>3</v>
          </cell>
          <cell r="AQD190">
            <v>3</v>
          </cell>
          <cell r="AQE190">
            <v>9</v>
          </cell>
          <cell r="AQF190">
            <v>0</v>
          </cell>
          <cell r="AQG190">
            <v>0</v>
          </cell>
          <cell r="AQH190">
            <v>0</v>
          </cell>
          <cell r="AQI190">
            <v>0</v>
          </cell>
          <cell r="AQJ190">
            <v>0</v>
          </cell>
          <cell r="AQK190">
            <v>39</v>
          </cell>
          <cell r="AQL190">
            <v>1</v>
          </cell>
          <cell r="AQM190">
            <v>1</v>
          </cell>
          <cell r="AQN190">
            <v>0.875</v>
          </cell>
          <cell r="AQO190">
            <v>0.95</v>
          </cell>
          <cell r="AQP190"/>
          <cell r="AQQ190">
            <v>0.9375</v>
          </cell>
          <cell r="AQR190" t="str">
            <v>A</v>
          </cell>
          <cell r="AQS190">
            <v>0.9375</v>
          </cell>
          <cell r="AQT190">
            <v>1</v>
          </cell>
          <cell r="AQU190">
            <v>0.95</v>
          </cell>
          <cell r="AQV190"/>
          <cell r="AQW190">
            <v>0</v>
          </cell>
          <cell r="AQX190">
            <v>0</v>
          </cell>
          <cell r="AQY190">
            <v>0</v>
          </cell>
          <cell r="AQZ190">
            <v>6.8017592592592599</v>
          </cell>
          <cell r="ARA190">
            <v>0.35798732943469791</v>
          </cell>
          <cell r="ARB190">
            <v>9785</v>
          </cell>
          <cell r="ARC190">
            <v>332880</v>
          </cell>
          <cell r="ARD190">
            <v>0.20285784760170009</v>
          </cell>
          <cell r="ARE190">
            <v>0.77949074074074109</v>
          </cell>
          <cell r="ARF190">
            <v>4.1025828460039007E-2</v>
          </cell>
          <cell r="ARG190">
            <v>1121</v>
          </cell>
          <cell r="ARH190">
            <v>41040</v>
          </cell>
          <cell r="ARI190">
            <v>2.5144862604540037E-2</v>
          </cell>
        </row>
        <row r="191">
          <cell r="B191" t="str">
            <v>YUDA MAULANA</v>
          </cell>
          <cell r="C191">
            <v>178154</v>
          </cell>
          <cell r="D191">
            <v>8</v>
          </cell>
          <cell r="E191" t="str">
            <v>ISLAM</v>
          </cell>
          <cell r="F191" t="str">
            <v>PHL</v>
          </cell>
          <cell r="G191" t="str">
            <v>PREPAID</v>
          </cell>
          <cell r="H191">
            <v>5.166666666666667</v>
          </cell>
          <cell r="I191" t="str">
            <v>B</v>
          </cell>
          <cell r="J191">
            <v>21239582</v>
          </cell>
          <cell r="K191">
            <v>570387</v>
          </cell>
          <cell r="L191" t="str">
            <v>LAKI-LAKI</v>
          </cell>
          <cell r="M191" t="str">
            <v>AGENT PREPAID</v>
          </cell>
          <cell r="N191" t="str">
            <v>FERDY LEONARD SAMUEL TAULO</v>
          </cell>
          <cell r="O191" t="str">
            <v>AAN YANUAR</v>
          </cell>
          <cell r="P191"/>
          <cell r="Q191">
            <v>1.4159722222222224</v>
          </cell>
          <cell r="R191"/>
          <cell r="S191" t="str">
            <v>LL</v>
          </cell>
          <cell r="T191"/>
          <cell r="U191"/>
          <cell r="V191"/>
          <cell r="W191"/>
          <cell r="X191"/>
          <cell r="Y191"/>
          <cell r="Z191"/>
          <cell r="AA191"/>
          <cell r="AB191"/>
          <cell r="AC191"/>
          <cell r="AD191"/>
          <cell r="AE191"/>
          <cell r="AF191"/>
          <cell r="AG191"/>
          <cell r="AH191"/>
          <cell r="AI191">
            <v>0</v>
          </cell>
          <cell r="AJ191"/>
          <cell r="AK191" t="str">
            <v>LL</v>
          </cell>
          <cell r="AL191"/>
          <cell r="AM191"/>
          <cell r="AN191"/>
          <cell r="AO191"/>
          <cell r="AP191"/>
          <cell r="AQ191"/>
          <cell r="AR191"/>
          <cell r="AS191"/>
          <cell r="AT191"/>
          <cell r="AU191"/>
          <cell r="AV191"/>
          <cell r="AW191"/>
          <cell r="AX191"/>
          <cell r="AY191"/>
          <cell r="AZ191"/>
          <cell r="BA191">
            <v>0.37569444444444444</v>
          </cell>
          <cell r="BB191">
            <v>52</v>
          </cell>
          <cell r="BC191" t="str">
            <v>H</v>
          </cell>
          <cell r="BD191"/>
          <cell r="BE191"/>
          <cell r="BF191"/>
          <cell r="BG191"/>
          <cell r="BH191"/>
          <cell r="BI191"/>
          <cell r="BJ191"/>
          <cell r="BK191"/>
          <cell r="BL191">
            <v>0.32678240740740744</v>
          </cell>
          <cell r="BM191" t="str">
            <v>OK</v>
          </cell>
          <cell r="BN191">
            <v>0.32678240740740744</v>
          </cell>
          <cell r="BO191">
            <v>7.5995370370370366E-2</v>
          </cell>
          <cell r="BP191">
            <v>2.7083333333333365E-2</v>
          </cell>
          <cell r="BQ191" t="str">
            <v>OK</v>
          </cell>
          <cell r="BR191">
            <v>4.8912037037037004E-2</v>
          </cell>
          <cell r="BS191">
            <v>0.37638888888888877</v>
          </cell>
          <cell r="BT191">
            <v>82</v>
          </cell>
          <cell r="BU191" t="str">
            <v>TDT</v>
          </cell>
          <cell r="BV191" t="str">
            <v>ASEP DENI KURNIADI</v>
          </cell>
          <cell r="BW191"/>
          <cell r="BX191"/>
          <cell r="BY191"/>
          <cell r="BZ191"/>
          <cell r="CA191"/>
          <cell r="CB191"/>
          <cell r="CC191"/>
          <cell r="CD191">
            <v>0.3343287037037036</v>
          </cell>
          <cell r="CE191" t="str">
            <v>OK</v>
          </cell>
          <cell r="CF191">
            <v>0.3343287037037036</v>
          </cell>
          <cell r="CG191">
            <v>5.7337962962962966E-2</v>
          </cell>
          <cell r="CH191">
            <v>1.5277777777777821E-2</v>
          </cell>
          <cell r="CI191" t="str">
            <v>OK</v>
          </cell>
          <cell r="CJ191">
            <v>4.2060185185185145E-2</v>
          </cell>
          <cell r="CK191">
            <v>0.41388888888888897</v>
          </cell>
          <cell r="CL191">
            <v>82</v>
          </cell>
          <cell r="CM191" t="str">
            <v>H</v>
          </cell>
          <cell r="CN191"/>
          <cell r="CO191"/>
          <cell r="CP191"/>
          <cell r="CQ191"/>
          <cell r="CR191"/>
          <cell r="CS191"/>
          <cell r="CT191"/>
          <cell r="CU191"/>
          <cell r="CV191">
            <v>0.36162037037037043</v>
          </cell>
          <cell r="CW191" t="str">
            <v>OK</v>
          </cell>
          <cell r="CX191">
            <v>0.36162037037037043</v>
          </cell>
          <cell r="CY191">
            <v>6.8935185185185183E-2</v>
          </cell>
          <cell r="CZ191">
            <v>1.6666666666666642E-2</v>
          </cell>
          <cell r="DA191" t="str">
            <v>NOK</v>
          </cell>
          <cell r="DB191">
            <v>5.2268518518518541E-2</v>
          </cell>
          <cell r="DC191">
            <v>0</v>
          </cell>
          <cell r="DD191"/>
          <cell r="DE191" t="str">
            <v>LL</v>
          </cell>
          <cell r="DF191"/>
          <cell r="DG191"/>
          <cell r="DH191"/>
          <cell r="DI191"/>
          <cell r="DJ191"/>
          <cell r="DK191"/>
          <cell r="DL191"/>
          <cell r="DM191"/>
          <cell r="DN191"/>
          <cell r="DO191"/>
          <cell r="DP191"/>
          <cell r="DQ191"/>
          <cell r="DR191"/>
          <cell r="DS191"/>
          <cell r="DT191"/>
          <cell r="DU191">
            <v>0.1791666666666667</v>
          </cell>
          <cell r="DV191"/>
          <cell r="DW191" t="str">
            <v>LL</v>
          </cell>
          <cell r="DX191"/>
          <cell r="DY191"/>
          <cell r="DZ191"/>
          <cell r="EA191"/>
          <cell r="EB191"/>
          <cell r="EC191"/>
          <cell r="ED191"/>
          <cell r="EE191"/>
          <cell r="EF191"/>
          <cell r="EG191"/>
          <cell r="EH191"/>
          <cell r="EI191"/>
          <cell r="EJ191"/>
          <cell r="EK191"/>
          <cell r="EL191"/>
          <cell r="EM191">
            <v>0.37638888888888888</v>
          </cell>
          <cell r="EN191">
            <v>56</v>
          </cell>
          <cell r="EO191" t="str">
            <v>H</v>
          </cell>
          <cell r="EP191"/>
          <cell r="EQ191"/>
          <cell r="ER191"/>
          <cell r="ES191"/>
          <cell r="ET191"/>
          <cell r="EU191"/>
          <cell r="EV191"/>
          <cell r="EW191"/>
          <cell r="EX191">
            <v>0.33393518518518517</v>
          </cell>
          <cell r="EY191" t="str">
            <v>OK</v>
          </cell>
          <cell r="EZ191">
            <v>0.33393518518518517</v>
          </cell>
          <cell r="FA191">
            <v>6.0509259259259256E-2</v>
          </cell>
          <cell r="FB191">
            <v>1.8055555555555547E-2</v>
          </cell>
          <cell r="FC191" t="str">
            <v>OK</v>
          </cell>
          <cell r="FD191">
            <v>4.2453703703703709E-2</v>
          </cell>
          <cell r="FE191">
            <v>0.37569444444444444</v>
          </cell>
          <cell r="FF191">
            <v>58</v>
          </cell>
          <cell r="FG191" t="str">
            <v>H</v>
          </cell>
          <cell r="FH191"/>
          <cell r="FI191"/>
          <cell r="FJ191"/>
          <cell r="FK191"/>
          <cell r="FL191"/>
          <cell r="FM191"/>
          <cell r="FN191"/>
          <cell r="FO191"/>
          <cell r="FP191">
            <v>0.33143518518518522</v>
          </cell>
          <cell r="FQ191" t="str">
            <v>OK</v>
          </cell>
          <cell r="FR191">
            <v>0.33143518518518522</v>
          </cell>
          <cell r="FS191">
            <v>7.620370370370369E-2</v>
          </cell>
          <cell r="FT191">
            <v>3.1944444444444442E-2</v>
          </cell>
          <cell r="FU191" t="str">
            <v>OK</v>
          </cell>
          <cell r="FV191">
            <v>4.4259259259259248E-2</v>
          </cell>
          <cell r="FW191">
            <v>0.36597222222222237</v>
          </cell>
          <cell r="FX191">
            <v>58</v>
          </cell>
          <cell r="FY191" t="str">
            <v>H</v>
          </cell>
          <cell r="FZ191"/>
          <cell r="GA191"/>
          <cell r="GB191"/>
          <cell r="GC191"/>
          <cell r="GD191"/>
          <cell r="GE191"/>
          <cell r="GF191"/>
          <cell r="GG191"/>
          <cell r="GH191">
            <v>0.33314814814814814</v>
          </cell>
          <cell r="GI191" t="str">
            <v>OK</v>
          </cell>
          <cell r="GJ191">
            <v>0.33314814814814814</v>
          </cell>
          <cell r="GK191">
            <v>5.5046296296296295E-2</v>
          </cell>
          <cell r="GL191">
            <v>2.2222222222222088E-2</v>
          </cell>
          <cell r="GM191" t="str">
            <v>OK</v>
          </cell>
          <cell r="GN191">
            <v>3.2824074074074207E-2</v>
          </cell>
          <cell r="GO191">
            <v>0.37777777777777777</v>
          </cell>
          <cell r="GP191">
            <v>84</v>
          </cell>
          <cell r="GQ191" t="str">
            <v>TDT</v>
          </cell>
          <cell r="GR191" t="str">
            <v>GILVAN TRESALVANTIO</v>
          </cell>
          <cell r="GS191"/>
          <cell r="GT191"/>
          <cell r="GU191"/>
          <cell r="GV191"/>
          <cell r="GW191"/>
          <cell r="GX191"/>
          <cell r="GY191"/>
          <cell r="GZ191">
            <v>0.33565972222222223</v>
          </cell>
          <cell r="HA191" t="str">
            <v>OK</v>
          </cell>
          <cell r="HB191">
            <v>0.33565972222222223</v>
          </cell>
          <cell r="HC191">
            <v>4.7673611111111111E-2</v>
          </cell>
          <cell r="HD191">
            <v>5.5555555555555636E-3</v>
          </cell>
          <cell r="HE191" t="str">
            <v>OK</v>
          </cell>
          <cell r="HF191">
            <v>4.2118055555555547E-2</v>
          </cell>
          <cell r="HG191">
            <v>1.3597222222222223</v>
          </cell>
          <cell r="HH191">
            <v>84</v>
          </cell>
          <cell r="HI191" t="str">
            <v>H</v>
          </cell>
          <cell r="HJ191"/>
          <cell r="HK191"/>
          <cell r="HL191"/>
          <cell r="HM191"/>
          <cell r="HN191"/>
          <cell r="HO191"/>
          <cell r="HP191"/>
          <cell r="HQ191"/>
          <cell r="HR191">
            <v>1.3597222222222223</v>
          </cell>
          <cell r="HS191" t="str">
            <v>OK</v>
          </cell>
          <cell r="HT191">
            <v>1.3597222222222223</v>
          </cell>
          <cell r="HU191">
            <v>4.5555555555555557E-2</v>
          </cell>
          <cell r="HV191">
            <v>5.2777777777777882E-2</v>
          </cell>
          <cell r="HW191" t="str">
            <v>OK</v>
          </cell>
          <cell r="HX191">
            <v>0</v>
          </cell>
          <cell r="HY191">
            <v>0</v>
          </cell>
          <cell r="HZ191"/>
          <cell r="IA191" t="str">
            <v>LL</v>
          </cell>
          <cell r="IB191"/>
          <cell r="IC191"/>
          <cell r="ID191"/>
          <cell r="IE191"/>
          <cell r="IF191"/>
          <cell r="IG191"/>
          <cell r="IH191"/>
          <cell r="II191"/>
          <cell r="IJ191"/>
          <cell r="IK191"/>
          <cell r="IL191"/>
          <cell r="IM191"/>
          <cell r="IN191"/>
          <cell r="IO191"/>
          <cell r="IP191"/>
          <cell r="IQ191">
            <v>0</v>
          </cell>
          <cell r="IR191"/>
          <cell r="IS191" t="str">
            <v>LL</v>
          </cell>
          <cell r="IT191"/>
          <cell r="IU191"/>
          <cell r="IV191"/>
          <cell r="IW191"/>
          <cell r="IX191"/>
          <cell r="IY191"/>
          <cell r="IZ191"/>
          <cell r="JA191"/>
          <cell r="JB191"/>
          <cell r="JC191"/>
          <cell r="JD191"/>
          <cell r="JE191"/>
          <cell r="JF191"/>
          <cell r="JG191"/>
          <cell r="JH191"/>
          <cell r="JI191">
            <v>0.37638888888888888</v>
          </cell>
          <cell r="JJ191">
            <v>52</v>
          </cell>
          <cell r="JK191" t="str">
            <v>H</v>
          </cell>
          <cell r="JL191"/>
          <cell r="JM191"/>
          <cell r="JN191"/>
          <cell r="JO191"/>
          <cell r="JP191"/>
          <cell r="JQ191"/>
          <cell r="JR191"/>
          <cell r="JS191"/>
          <cell r="JT191">
            <v>0.3337500000000001</v>
          </cell>
          <cell r="JU191" t="str">
            <v>OK</v>
          </cell>
          <cell r="JV191">
            <v>0.3337500000000001</v>
          </cell>
          <cell r="JW191">
            <v>7.8055555555555559E-2</v>
          </cell>
          <cell r="JX191">
            <v>3.5416666666666763E-2</v>
          </cell>
          <cell r="JY191" t="str">
            <v>OK</v>
          </cell>
          <cell r="JZ191">
            <v>4.2638888888888796E-2</v>
          </cell>
          <cell r="KA191">
            <v>0.37777777777777788</v>
          </cell>
          <cell r="KB191">
            <v>58</v>
          </cell>
          <cell r="KC191" t="str">
            <v>H</v>
          </cell>
          <cell r="KD191"/>
          <cell r="KE191"/>
          <cell r="KF191"/>
          <cell r="KG191"/>
          <cell r="KH191"/>
          <cell r="KI191"/>
          <cell r="KJ191"/>
          <cell r="KK191"/>
          <cell r="KL191">
            <v>0.3362847222222225</v>
          </cell>
          <cell r="KM191" t="str">
            <v>OK</v>
          </cell>
          <cell r="KN191">
            <v>0.3362847222222225</v>
          </cell>
          <cell r="KO191">
            <v>5.7465277777777768E-2</v>
          </cell>
          <cell r="KP191">
            <v>1.5972222222222388E-2</v>
          </cell>
          <cell r="KQ191" t="str">
            <v>OK</v>
          </cell>
          <cell r="KR191">
            <v>4.149305555555538E-2</v>
          </cell>
          <cell r="KS191">
            <v>0.37777777777777782</v>
          </cell>
          <cell r="KT191">
            <v>64</v>
          </cell>
          <cell r="KU191" t="str">
            <v>H</v>
          </cell>
          <cell r="KV191"/>
          <cell r="KW191"/>
          <cell r="KX191"/>
          <cell r="KY191"/>
          <cell r="KZ191"/>
          <cell r="LA191"/>
          <cell r="LB191"/>
          <cell r="LC191"/>
          <cell r="LD191">
            <v>0.3393402777777782</v>
          </cell>
          <cell r="LE191" t="str">
            <v>OK</v>
          </cell>
          <cell r="LF191">
            <v>0.3393402777777782</v>
          </cell>
          <cell r="LG191">
            <v>6.5520833333333334E-2</v>
          </cell>
          <cell r="LH191">
            <v>2.7083333333333681E-2</v>
          </cell>
          <cell r="LI191" t="str">
            <v>OK</v>
          </cell>
          <cell r="LJ191">
            <v>3.8437499999999653E-2</v>
          </cell>
          <cell r="LK191">
            <v>0.37499999999999989</v>
          </cell>
          <cell r="LL191">
            <v>82</v>
          </cell>
          <cell r="LM191" t="str">
            <v>H</v>
          </cell>
          <cell r="LN191"/>
          <cell r="LO191"/>
          <cell r="LP191"/>
          <cell r="LQ191"/>
          <cell r="LR191"/>
          <cell r="LS191"/>
          <cell r="LT191"/>
          <cell r="LU191"/>
          <cell r="LV191">
            <v>0.35790509259259246</v>
          </cell>
          <cell r="LW191" t="str">
            <v>OK</v>
          </cell>
          <cell r="LX191">
            <v>0.35790509259259246</v>
          </cell>
          <cell r="LY191">
            <v>5.8067129629629635E-2</v>
          </cell>
          <cell r="LZ191">
            <v>4.0972222222222202E-2</v>
          </cell>
          <cell r="MA191" t="str">
            <v>OK</v>
          </cell>
          <cell r="MB191">
            <v>1.7094907407407434E-2</v>
          </cell>
          <cell r="MC191">
            <v>0</v>
          </cell>
          <cell r="MD191"/>
          <cell r="ME191" t="str">
            <v>LL</v>
          </cell>
          <cell r="MF191"/>
          <cell r="MG191"/>
          <cell r="MH191"/>
          <cell r="MI191"/>
          <cell r="MJ191"/>
          <cell r="MK191"/>
          <cell r="ML191"/>
          <cell r="MM191"/>
          <cell r="MN191"/>
          <cell r="MO191"/>
          <cell r="MP191"/>
          <cell r="MQ191"/>
          <cell r="MR191"/>
          <cell r="MS191"/>
          <cell r="MT191"/>
          <cell r="MU191">
            <v>0</v>
          </cell>
          <cell r="MV191"/>
          <cell r="MW191" t="str">
            <v>LL</v>
          </cell>
          <cell r="MX191"/>
          <cell r="MY191"/>
          <cell r="MZ191"/>
          <cell r="NA191"/>
          <cell r="NB191"/>
          <cell r="NC191"/>
          <cell r="ND191"/>
          <cell r="NE191"/>
          <cell r="NF191"/>
          <cell r="NG191"/>
          <cell r="NH191"/>
          <cell r="NI191"/>
          <cell r="NJ191"/>
          <cell r="NK191"/>
          <cell r="NL191"/>
          <cell r="NM191">
            <v>0.41944444444444451</v>
          </cell>
          <cell r="NN191">
            <v>54</v>
          </cell>
          <cell r="NO191" t="str">
            <v>H</v>
          </cell>
          <cell r="NP191"/>
          <cell r="NQ191"/>
          <cell r="NR191"/>
          <cell r="NS191"/>
          <cell r="NT191"/>
          <cell r="NU191"/>
          <cell r="NV191"/>
          <cell r="NW191"/>
          <cell r="NX191">
            <v>0.371423611111111</v>
          </cell>
          <cell r="NY191" t="str">
            <v>OK</v>
          </cell>
          <cell r="NZ191">
            <v>0.371423611111111</v>
          </cell>
          <cell r="OA191">
            <v>6.4687499999999995E-2</v>
          </cell>
          <cell r="OB191">
            <v>1.66666666666665E-2</v>
          </cell>
          <cell r="OC191" t="str">
            <v>OK</v>
          </cell>
          <cell r="OD191">
            <v>4.8020833333333499E-2</v>
          </cell>
          <cell r="OE191">
            <v>0.41736111111111107</v>
          </cell>
          <cell r="OF191">
            <v>58</v>
          </cell>
          <cell r="OG191" t="str">
            <v>H</v>
          </cell>
          <cell r="OH191"/>
          <cell r="OI191"/>
          <cell r="OJ191"/>
          <cell r="OK191"/>
          <cell r="OL191"/>
          <cell r="OM191"/>
          <cell r="ON191"/>
          <cell r="OO191"/>
          <cell r="OP191">
            <v>0.37370370370370359</v>
          </cell>
          <cell r="OQ191" t="str">
            <v>OK</v>
          </cell>
          <cell r="OR191">
            <v>0.37370370370370359</v>
          </cell>
          <cell r="OS191">
            <v>6.0324074074074072E-2</v>
          </cell>
          <cell r="OT191">
            <v>1.6666666666666614E-2</v>
          </cell>
          <cell r="OU191" t="str">
            <v>OK</v>
          </cell>
          <cell r="OV191">
            <v>4.3657407407407457E-2</v>
          </cell>
          <cell r="OW191">
            <v>0.37569444444444439</v>
          </cell>
          <cell r="OX191">
            <v>68</v>
          </cell>
          <cell r="OY191" t="str">
            <v>H</v>
          </cell>
          <cell r="OZ191"/>
          <cell r="PA191"/>
          <cell r="PB191"/>
          <cell r="PC191"/>
          <cell r="PD191"/>
          <cell r="PE191"/>
          <cell r="PF191"/>
          <cell r="PG191"/>
          <cell r="PH191">
            <v>0.33325231481481465</v>
          </cell>
          <cell r="PI191" t="str">
            <v>OK</v>
          </cell>
          <cell r="PJ191">
            <v>0.33325231481481465</v>
          </cell>
          <cell r="PK191">
            <v>7.0219907407407398E-2</v>
          </cell>
          <cell r="PL191">
            <v>2.7777777777777689E-2</v>
          </cell>
          <cell r="PM191" t="str">
            <v>OK</v>
          </cell>
          <cell r="PN191">
            <v>4.2442129629629705E-2</v>
          </cell>
          <cell r="PO191">
            <v>0.37569444444444444</v>
          </cell>
          <cell r="PP191">
            <v>84</v>
          </cell>
          <cell r="PQ191" t="str">
            <v>H</v>
          </cell>
          <cell r="PR191"/>
          <cell r="PS191"/>
          <cell r="PT191"/>
          <cell r="PU191"/>
          <cell r="PV191"/>
          <cell r="PW191"/>
          <cell r="PX191"/>
          <cell r="PY191"/>
          <cell r="PZ191">
            <v>0.33037037037037026</v>
          </cell>
          <cell r="QA191" t="str">
            <v>OK</v>
          </cell>
          <cell r="QB191">
            <v>0.33037037037037026</v>
          </cell>
          <cell r="QC191">
            <v>6.6851851851851857E-2</v>
          </cell>
          <cell r="QD191">
            <v>2.1527777777777653E-2</v>
          </cell>
          <cell r="QE191" t="str">
            <v>OK</v>
          </cell>
          <cell r="QF191">
            <v>4.5324074074074204E-2</v>
          </cell>
          <cell r="QG191">
            <v>0</v>
          </cell>
          <cell r="QH191"/>
          <cell r="QI191" t="str">
            <v>LL</v>
          </cell>
          <cell r="QJ191"/>
          <cell r="QK191"/>
          <cell r="QL191"/>
          <cell r="QM191"/>
          <cell r="QN191"/>
          <cell r="QO191"/>
          <cell r="QP191"/>
          <cell r="QQ191"/>
          <cell r="QR191"/>
          <cell r="QS191"/>
          <cell r="QT191"/>
          <cell r="QU191"/>
          <cell r="QV191"/>
          <cell r="QW191"/>
          <cell r="QX191"/>
          <cell r="QY191">
            <v>0.37638888888888888</v>
          </cell>
          <cell r="QZ191">
            <v>56</v>
          </cell>
          <cell r="RA191" t="str">
            <v>H</v>
          </cell>
          <cell r="RB191"/>
          <cell r="RC191"/>
          <cell r="RD191"/>
          <cell r="RE191"/>
          <cell r="RF191"/>
          <cell r="RG191"/>
          <cell r="RH191"/>
          <cell r="RI191"/>
          <cell r="RJ191">
            <v>0.32603009259259241</v>
          </cell>
          <cell r="RK191" t="str">
            <v>OK</v>
          </cell>
          <cell r="RL191">
            <v>0.32603009259259241</v>
          </cell>
          <cell r="RM191">
            <v>6.9803240740740749E-2</v>
          </cell>
          <cell r="RN191">
            <v>1.9444444444444271E-2</v>
          </cell>
          <cell r="RO191" t="str">
            <v>OK</v>
          </cell>
          <cell r="RP191">
            <v>5.0358796296296478E-2</v>
          </cell>
          <cell r="RQ191">
            <v>0.42013888888888884</v>
          </cell>
          <cell r="RR191">
            <v>58</v>
          </cell>
          <cell r="RS191" t="str">
            <v>H</v>
          </cell>
          <cell r="RT191"/>
          <cell r="RU191"/>
          <cell r="RV191"/>
          <cell r="RW191"/>
          <cell r="RX191"/>
          <cell r="RY191"/>
          <cell r="RZ191"/>
          <cell r="SA191"/>
          <cell r="SB191">
            <v>0.37865740740740739</v>
          </cell>
          <cell r="SC191" t="str">
            <v>OK</v>
          </cell>
          <cell r="SD191">
            <v>0.37865740740740739</v>
          </cell>
          <cell r="SE191">
            <v>7.9675925925925928E-2</v>
          </cell>
          <cell r="SF191">
            <v>3.8194444444444468E-2</v>
          </cell>
          <cell r="SG191" t="str">
            <v>OK</v>
          </cell>
          <cell r="SH191">
            <v>4.1481481481481459E-2</v>
          </cell>
          <cell r="SI191">
            <v>0.3784722222222221</v>
          </cell>
          <cell r="SJ191">
            <v>82</v>
          </cell>
          <cell r="SK191" t="str">
            <v>H</v>
          </cell>
          <cell r="SL191"/>
          <cell r="SM191"/>
          <cell r="SN191"/>
          <cell r="SO191"/>
          <cell r="SP191"/>
          <cell r="SQ191"/>
          <cell r="SR191"/>
          <cell r="SS191"/>
          <cell r="ST191">
            <v>0.33648148148148144</v>
          </cell>
          <cell r="SU191" t="str">
            <v>OK</v>
          </cell>
          <cell r="SV191">
            <v>0.33648148148148144</v>
          </cell>
          <cell r="SW191">
            <v>5.6574074074074075E-2</v>
          </cell>
          <cell r="SX191">
            <v>1.4583333333333406E-2</v>
          </cell>
          <cell r="SY191" t="str">
            <v>OK</v>
          </cell>
          <cell r="SZ191">
            <v>4.1990740740740669E-2</v>
          </cell>
          <cell r="TA191">
            <v>0.37569444444444444</v>
          </cell>
          <cell r="TB191">
            <v>84</v>
          </cell>
          <cell r="TC191" t="str">
            <v>H</v>
          </cell>
          <cell r="TD191"/>
          <cell r="TE191"/>
          <cell r="TF191"/>
          <cell r="TG191"/>
          <cell r="TH191"/>
          <cell r="TI191"/>
          <cell r="TJ191"/>
          <cell r="TK191"/>
          <cell r="TL191">
            <v>0.32989583333333317</v>
          </cell>
          <cell r="TM191" t="str">
            <v>OK</v>
          </cell>
          <cell r="TN191">
            <v>0.32989583333333317</v>
          </cell>
          <cell r="TO191">
            <v>7.9826388888888877E-2</v>
          </cell>
          <cell r="TP191">
            <v>3.4027777777777615E-2</v>
          </cell>
          <cell r="TQ191" t="str">
            <v>OK</v>
          </cell>
          <cell r="TR191">
            <v>4.5798611111111262E-2</v>
          </cell>
          <cell r="TS191">
            <v>0</v>
          </cell>
          <cell r="TT191"/>
          <cell r="TU191" t="str">
            <v>LL</v>
          </cell>
          <cell r="TV191"/>
          <cell r="TW191"/>
          <cell r="TX191"/>
          <cell r="TY191"/>
          <cell r="TZ191"/>
          <cell r="UA191"/>
          <cell r="UB191"/>
          <cell r="UC191"/>
          <cell r="UD191"/>
          <cell r="UE191"/>
          <cell r="UF191"/>
          <cell r="UG191"/>
          <cell r="UH191"/>
          <cell r="UI191"/>
          <cell r="UJ191"/>
          <cell r="UK191"/>
          <cell r="UL191"/>
          <cell r="UM191"/>
          <cell r="UN191"/>
          <cell r="UO191"/>
          <cell r="UP191"/>
          <cell r="UQ191"/>
          <cell r="UR191"/>
          <cell r="US191"/>
          <cell r="UT191"/>
          <cell r="UU191"/>
          <cell r="UV191"/>
          <cell r="UW191"/>
          <cell r="UX191"/>
          <cell r="UY191"/>
          <cell r="UZ191"/>
          <cell r="VA191"/>
          <cell r="VB191"/>
          <cell r="VC191"/>
          <cell r="VD191">
            <v>0</v>
          </cell>
          <cell r="VE191">
            <v>0</v>
          </cell>
          <cell r="VF191">
            <v>52</v>
          </cell>
          <cell r="VG191">
            <v>82</v>
          </cell>
          <cell r="VH191">
            <v>82</v>
          </cell>
          <cell r="VI191">
            <v>0</v>
          </cell>
          <cell r="VJ191">
            <v>0</v>
          </cell>
          <cell r="VK191">
            <v>56</v>
          </cell>
          <cell r="VL191">
            <v>58</v>
          </cell>
          <cell r="VM191">
            <v>58</v>
          </cell>
          <cell r="VN191">
            <v>84</v>
          </cell>
          <cell r="VO191">
            <v>84</v>
          </cell>
          <cell r="VP191">
            <v>0</v>
          </cell>
          <cell r="VQ191">
            <v>0</v>
          </cell>
          <cell r="VR191">
            <v>52</v>
          </cell>
          <cell r="VS191">
            <v>58</v>
          </cell>
          <cell r="VT191">
            <v>64</v>
          </cell>
          <cell r="VU191">
            <v>82</v>
          </cell>
          <cell r="VV191">
            <v>0</v>
          </cell>
          <cell r="VW191">
            <v>0</v>
          </cell>
          <cell r="VX191">
            <v>54</v>
          </cell>
          <cell r="VY191">
            <v>58</v>
          </cell>
          <cell r="VZ191">
            <v>68</v>
          </cell>
          <cell r="WA191">
            <v>84</v>
          </cell>
          <cell r="WB191">
            <v>0</v>
          </cell>
          <cell r="WC191">
            <v>56</v>
          </cell>
          <cell r="WD191">
            <v>58</v>
          </cell>
          <cell r="WE191">
            <v>82</v>
          </cell>
          <cell r="WF191">
            <v>84</v>
          </cell>
          <cell r="WG191">
            <v>0</v>
          </cell>
          <cell r="WH191">
            <v>0</v>
          </cell>
          <cell r="WI191"/>
          <cell r="WJ191" t="str">
            <v>LL</v>
          </cell>
          <cell r="WK191" t="str">
            <v>LL</v>
          </cell>
          <cell r="WL191" t="str">
            <v>H</v>
          </cell>
          <cell r="WM191" t="str">
            <v>TDT</v>
          </cell>
          <cell r="WN191" t="str">
            <v>H</v>
          </cell>
          <cell r="WO191" t="str">
            <v>LL</v>
          </cell>
          <cell r="WP191" t="str">
            <v>LL</v>
          </cell>
          <cell r="WQ191" t="str">
            <v>H</v>
          </cell>
          <cell r="WR191" t="str">
            <v>H</v>
          </cell>
          <cell r="WS191" t="str">
            <v>H</v>
          </cell>
          <cell r="WT191" t="str">
            <v>TDT</v>
          </cell>
          <cell r="WU191" t="str">
            <v>H</v>
          </cell>
          <cell r="WV191" t="str">
            <v>LL</v>
          </cell>
          <cell r="WW191" t="str">
            <v>LL</v>
          </cell>
          <cell r="WX191" t="str">
            <v>H</v>
          </cell>
          <cell r="WY191" t="str">
            <v>H</v>
          </cell>
          <cell r="WZ191" t="str">
            <v>H</v>
          </cell>
          <cell r="XA191" t="str">
            <v>H</v>
          </cell>
          <cell r="XB191" t="str">
            <v>LL</v>
          </cell>
          <cell r="XC191" t="str">
            <v>LL</v>
          </cell>
          <cell r="XD191" t="str">
            <v>H</v>
          </cell>
          <cell r="XE191" t="str">
            <v>H</v>
          </cell>
          <cell r="XF191" t="str">
            <v>H</v>
          </cell>
          <cell r="XG191" t="str">
            <v>H</v>
          </cell>
          <cell r="XH191" t="str">
            <v>LL</v>
          </cell>
          <cell r="XI191" t="str">
            <v>H</v>
          </cell>
          <cell r="XJ191" t="str">
            <v>H</v>
          </cell>
          <cell r="XK191" t="str">
            <v>H</v>
          </cell>
          <cell r="XL191" t="str">
            <v>H</v>
          </cell>
          <cell r="XM191" t="str">
            <v>LL</v>
          </cell>
          <cell r="XN191">
            <v>0</v>
          </cell>
          <cell r="XO191"/>
          <cell r="XP191">
            <v>0</v>
          </cell>
          <cell r="XQ191">
            <v>0</v>
          </cell>
          <cell r="XR191">
            <v>0</v>
          </cell>
          <cell r="XS191" t="str">
            <v>ASEP DENI KURNIADI</v>
          </cell>
          <cell r="XT191">
            <v>0</v>
          </cell>
          <cell r="XU191">
            <v>0</v>
          </cell>
          <cell r="XV191">
            <v>0</v>
          </cell>
          <cell r="XW191">
            <v>0</v>
          </cell>
          <cell r="XX191">
            <v>0</v>
          </cell>
          <cell r="XY191">
            <v>0</v>
          </cell>
          <cell r="XZ191" t="str">
            <v>GILVAN TRESALVANTIO</v>
          </cell>
          <cell r="YA191">
            <v>0</v>
          </cell>
          <cell r="YB191">
            <v>0</v>
          </cell>
          <cell r="YC191">
            <v>0</v>
          </cell>
          <cell r="YD191">
            <v>0</v>
          </cell>
          <cell r="YE191">
            <v>0</v>
          </cell>
          <cell r="YF191">
            <v>0</v>
          </cell>
          <cell r="YG191">
            <v>0</v>
          </cell>
          <cell r="YH191">
            <v>0</v>
          </cell>
          <cell r="YI191">
            <v>0</v>
          </cell>
          <cell r="YJ191">
            <v>0</v>
          </cell>
          <cell r="YK191">
            <v>0</v>
          </cell>
          <cell r="YL191">
            <v>0</v>
          </cell>
          <cell r="YM191">
            <v>0</v>
          </cell>
          <cell r="YN191">
            <v>0</v>
          </cell>
          <cell r="YO191">
            <v>0</v>
          </cell>
          <cell r="YP191">
            <v>0</v>
          </cell>
          <cell r="YQ191">
            <v>0</v>
          </cell>
          <cell r="YR191">
            <v>0</v>
          </cell>
          <cell r="YS191">
            <v>0</v>
          </cell>
          <cell r="YT191">
            <v>0</v>
          </cell>
          <cell r="YU191"/>
          <cell r="YV191">
            <v>0</v>
          </cell>
          <cell r="YW191">
            <v>0</v>
          </cell>
          <cell r="YX191">
            <v>0</v>
          </cell>
          <cell r="YY191">
            <v>0</v>
          </cell>
          <cell r="YZ191">
            <v>0</v>
          </cell>
          <cell r="ZA191">
            <v>0</v>
          </cell>
          <cell r="ZB191">
            <v>0</v>
          </cell>
          <cell r="ZC191">
            <v>0</v>
          </cell>
          <cell r="ZD191">
            <v>0</v>
          </cell>
          <cell r="ZE191">
            <v>0</v>
          </cell>
          <cell r="ZF191">
            <v>0</v>
          </cell>
          <cell r="ZG191">
            <v>0</v>
          </cell>
          <cell r="ZH191">
            <v>0</v>
          </cell>
          <cell r="ZI191">
            <v>0</v>
          </cell>
          <cell r="ZJ191">
            <v>0</v>
          </cell>
          <cell r="ZK191">
            <v>0</v>
          </cell>
          <cell r="ZL191">
            <v>0</v>
          </cell>
          <cell r="ZM191">
            <v>0</v>
          </cell>
          <cell r="ZN191">
            <v>0</v>
          </cell>
          <cell r="ZO191">
            <v>0</v>
          </cell>
          <cell r="ZP191">
            <v>0</v>
          </cell>
          <cell r="ZQ191">
            <v>0</v>
          </cell>
          <cell r="ZR191">
            <v>0</v>
          </cell>
          <cell r="ZS191">
            <v>0</v>
          </cell>
          <cell r="ZT191">
            <v>0</v>
          </cell>
          <cell r="ZU191">
            <v>0</v>
          </cell>
          <cell r="ZV191">
            <v>0</v>
          </cell>
          <cell r="ZW191">
            <v>0</v>
          </cell>
          <cell r="ZX191">
            <v>0</v>
          </cell>
          <cell r="ZY191">
            <v>0</v>
          </cell>
          <cell r="ZZ191">
            <v>0</v>
          </cell>
          <cell r="AAA191"/>
          <cell r="AAB191">
            <v>0.37569444444444444</v>
          </cell>
          <cell r="AAC191">
            <v>0.37638888888888877</v>
          </cell>
          <cell r="AAD191">
            <v>0.41388888888888897</v>
          </cell>
          <cell r="AAE191">
            <v>0</v>
          </cell>
          <cell r="AAF191">
            <v>0.1791666666666667</v>
          </cell>
          <cell r="AAG191">
            <v>0.37638888888888888</v>
          </cell>
          <cell r="AAH191">
            <v>0.37569444444444444</v>
          </cell>
          <cell r="AAI191">
            <v>0.36597222222222237</v>
          </cell>
          <cell r="AAJ191">
            <v>0.37777777777777777</v>
          </cell>
          <cell r="AAK191">
            <v>1.3597222222222223</v>
          </cell>
          <cell r="AAL191">
            <v>0</v>
          </cell>
          <cell r="AAM191">
            <v>0</v>
          </cell>
          <cell r="AAN191">
            <v>0.37638888888888888</v>
          </cell>
          <cell r="AAO191">
            <v>0.37777777777777788</v>
          </cell>
          <cell r="AAP191">
            <v>0.37777777777777782</v>
          </cell>
          <cell r="AAQ191">
            <v>0.37499999999999989</v>
          </cell>
          <cell r="AAR191">
            <v>0</v>
          </cell>
          <cell r="AAS191">
            <v>0</v>
          </cell>
          <cell r="AAT191">
            <v>0.41944444444444451</v>
          </cell>
          <cell r="AAU191">
            <v>0.41736111111111107</v>
          </cell>
          <cell r="AAV191">
            <v>0.37569444444444439</v>
          </cell>
          <cell r="AAW191">
            <v>0.37569444444444444</v>
          </cell>
          <cell r="AAX191">
            <v>0</v>
          </cell>
          <cell r="AAY191">
            <v>0.37638888888888888</v>
          </cell>
          <cell r="AAZ191">
            <v>0.42013888888888884</v>
          </cell>
          <cell r="ABA191">
            <v>0.3784722222222221</v>
          </cell>
          <cell r="ABB191">
            <v>0.37569444444444444</v>
          </cell>
          <cell r="ABC191">
            <v>0</v>
          </cell>
          <cell r="ABD191">
            <v>0</v>
          </cell>
          <cell r="ABE191">
            <v>0</v>
          </cell>
          <cell r="ABF191">
            <v>0</v>
          </cell>
          <cell r="ABG191"/>
          <cell r="ABH191">
            <v>0</v>
          </cell>
          <cell r="ABI191">
            <v>0</v>
          </cell>
          <cell r="ABJ191">
            <v>0</v>
          </cell>
          <cell r="ABK191">
            <v>0</v>
          </cell>
          <cell r="ABL191">
            <v>0</v>
          </cell>
          <cell r="ABM191">
            <v>0</v>
          </cell>
          <cell r="ABN191">
            <v>0</v>
          </cell>
          <cell r="ABO191">
            <v>0</v>
          </cell>
          <cell r="ABP191">
            <v>0</v>
          </cell>
          <cell r="ABQ191">
            <v>0</v>
          </cell>
          <cell r="ABR191">
            <v>0</v>
          </cell>
          <cell r="ABS191">
            <v>0</v>
          </cell>
          <cell r="ABT191">
            <v>0</v>
          </cell>
          <cell r="ABU191">
            <v>0</v>
          </cell>
          <cell r="ABV191">
            <v>0</v>
          </cell>
          <cell r="ABW191">
            <v>0</v>
          </cell>
          <cell r="ABX191">
            <v>0</v>
          </cell>
          <cell r="ABY191">
            <v>0</v>
          </cell>
          <cell r="ABZ191">
            <v>0</v>
          </cell>
          <cell r="ACA191">
            <v>0</v>
          </cell>
          <cell r="ACB191">
            <v>0</v>
          </cell>
          <cell r="ACC191">
            <v>0</v>
          </cell>
          <cell r="ACD191">
            <v>0</v>
          </cell>
          <cell r="ACE191">
            <v>0</v>
          </cell>
          <cell r="ACF191">
            <v>0</v>
          </cell>
          <cell r="ACG191">
            <v>0</v>
          </cell>
          <cell r="ACH191">
            <v>0</v>
          </cell>
          <cell r="ACI191">
            <v>0</v>
          </cell>
          <cell r="ACJ191">
            <v>0</v>
          </cell>
          <cell r="ACK191">
            <v>0</v>
          </cell>
          <cell r="ACL191">
            <v>0</v>
          </cell>
          <cell r="ACM191"/>
          <cell r="ACN191">
            <v>0</v>
          </cell>
          <cell r="ACO191">
            <v>0</v>
          </cell>
          <cell r="ACP191">
            <v>0</v>
          </cell>
          <cell r="ACQ191">
            <v>0</v>
          </cell>
          <cell r="ACR191">
            <v>0</v>
          </cell>
          <cell r="ACS191">
            <v>0</v>
          </cell>
          <cell r="ACT191">
            <v>0</v>
          </cell>
          <cell r="ACU191">
            <v>0</v>
          </cell>
          <cell r="ACV191">
            <v>0</v>
          </cell>
          <cell r="ACW191">
            <v>0</v>
          </cell>
          <cell r="ACX191">
            <v>0</v>
          </cell>
          <cell r="ACY191">
            <v>0</v>
          </cell>
          <cell r="ACZ191">
            <v>0</v>
          </cell>
          <cell r="ADA191">
            <v>0</v>
          </cell>
          <cell r="ADB191">
            <v>0</v>
          </cell>
          <cell r="ADC191">
            <v>0</v>
          </cell>
          <cell r="ADD191">
            <v>0</v>
          </cell>
          <cell r="ADE191">
            <v>0</v>
          </cell>
          <cell r="ADF191">
            <v>0</v>
          </cell>
          <cell r="ADG191">
            <v>0</v>
          </cell>
          <cell r="ADH191">
            <v>0</v>
          </cell>
          <cell r="ADI191">
            <v>0</v>
          </cell>
          <cell r="ADJ191">
            <v>0</v>
          </cell>
          <cell r="ADK191">
            <v>0</v>
          </cell>
          <cell r="ADL191">
            <v>0</v>
          </cell>
          <cell r="ADM191">
            <v>0</v>
          </cell>
          <cell r="ADN191">
            <v>0</v>
          </cell>
          <cell r="ADO191">
            <v>0</v>
          </cell>
          <cell r="ADP191">
            <v>0</v>
          </cell>
          <cell r="ADQ191">
            <v>0</v>
          </cell>
          <cell r="ADR191">
            <v>0</v>
          </cell>
          <cell r="ADS191"/>
          <cell r="ADT191" t="str">
            <v>YUDA MAULANA</v>
          </cell>
          <cell r="ADU191" t="str">
            <v>PREPAID</v>
          </cell>
          <cell r="ADV191">
            <v>0</v>
          </cell>
          <cell r="ADW191">
            <v>0</v>
          </cell>
          <cell r="ADX191">
            <v>0.32678240740740744</v>
          </cell>
          <cell r="ADY191">
            <v>0.3343287037037036</v>
          </cell>
          <cell r="ADZ191">
            <v>0.36162037037037043</v>
          </cell>
          <cell r="AEA191">
            <v>0</v>
          </cell>
          <cell r="AEB191">
            <v>0</v>
          </cell>
          <cell r="AEC191">
            <v>0.33393518518518517</v>
          </cell>
          <cell r="AED191">
            <v>0.33143518518518522</v>
          </cell>
          <cell r="AEE191">
            <v>0.33314814814814814</v>
          </cell>
          <cell r="AEF191">
            <v>0.33565972222222223</v>
          </cell>
          <cell r="AEG191">
            <v>1.3597222222222223</v>
          </cell>
          <cell r="AEH191">
            <v>0</v>
          </cell>
          <cell r="AEI191">
            <v>0</v>
          </cell>
          <cell r="AEJ191">
            <v>0.3337500000000001</v>
          </cell>
          <cell r="AEK191">
            <v>0.3362847222222225</v>
          </cell>
          <cell r="AEL191">
            <v>0.3393402777777782</v>
          </cell>
          <cell r="AEM191">
            <v>0.35790509259259246</v>
          </cell>
          <cell r="AEN191">
            <v>0</v>
          </cell>
          <cell r="AEO191">
            <v>0</v>
          </cell>
          <cell r="AEP191">
            <v>0.371423611111111</v>
          </cell>
          <cell r="AEQ191">
            <v>0.37370370370370359</v>
          </cell>
          <cell r="AER191">
            <v>0.33325231481481465</v>
          </cell>
          <cell r="AES191">
            <v>0.33037037037037026</v>
          </cell>
          <cell r="AET191">
            <v>0</v>
          </cell>
          <cell r="AEU191">
            <v>0.32603009259259241</v>
          </cell>
          <cell r="AEV191">
            <v>0.37865740740740739</v>
          </cell>
          <cell r="AEW191">
            <v>0.33648148148148144</v>
          </cell>
          <cell r="AEX191">
            <v>0.32989583333333317</v>
          </cell>
          <cell r="AEY191">
            <v>0</v>
          </cell>
          <cell r="AEZ191">
            <v>0</v>
          </cell>
          <cell r="AFA191"/>
          <cell r="AFB191">
            <v>0</v>
          </cell>
          <cell r="AFC191">
            <v>0</v>
          </cell>
          <cell r="AFD191">
            <v>0.32678240740740744</v>
          </cell>
          <cell r="AFE191">
            <v>0.3343287037037036</v>
          </cell>
          <cell r="AFF191">
            <v>0.36162037037037043</v>
          </cell>
          <cell r="AFG191">
            <v>0</v>
          </cell>
          <cell r="AFH191">
            <v>0</v>
          </cell>
          <cell r="AFI191">
            <v>0.33393518518518517</v>
          </cell>
          <cell r="AFJ191">
            <v>0.33143518518518522</v>
          </cell>
          <cell r="AFK191">
            <v>0.33314814814814814</v>
          </cell>
          <cell r="AFL191">
            <v>0.33565972222222223</v>
          </cell>
          <cell r="AFM191">
            <v>1.3597222222222223</v>
          </cell>
          <cell r="AFN191">
            <v>0</v>
          </cell>
          <cell r="AFO191">
            <v>0</v>
          </cell>
          <cell r="AFP191">
            <v>0.3337500000000001</v>
          </cell>
          <cell r="AFQ191">
            <v>0.3362847222222225</v>
          </cell>
          <cell r="AFR191">
            <v>0.3393402777777782</v>
          </cell>
          <cell r="AFS191">
            <v>0.35790509259259246</v>
          </cell>
          <cell r="AFT191">
            <v>0</v>
          </cell>
          <cell r="AFU191">
            <v>0</v>
          </cell>
          <cell r="AFV191">
            <v>0.371423611111111</v>
          </cell>
          <cell r="AFW191">
            <v>0.37370370370370359</v>
          </cell>
          <cell r="AFX191">
            <v>0.33325231481481465</v>
          </cell>
          <cell r="AFY191">
            <v>0.33037037037037026</v>
          </cell>
          <cell r="AFZ191">
            <v>0</v>
          </cell>
          <cell r="AGA191">
            <v>0.32603009259259241</v>
          </cell>
          <cell r="AGB191">
            <v>0.37865740740740739</v>
          </cell>
          <cell r="AGC191">
            <v>0.33648148148148144</v>
          </cell>
          <cell r="AGD191">
            <v>0.32989583333333317</v>
          </cell>
          <cell r="AGE191">
            <v>0</v>
          </cell>
          <cell r="AGF191">
            <v>0</v>
          </cell>
          <cell r="AGH191" t="str">
            <v>YUDA MAULANA</v>
          </cell>
          <cell r="AGI191" t="str">
            <v>PREPAID</v>
          </cell>
          <cell r="AGJ191">
            <v>0</v>
          </cell>
          <cell r="AGK191">
            <v>0</v>
          </cell>
          <cell r="AGL191">
            <v>7.5995370370370366E-2</v>
          </cell>
          <cell r="AGM191">
            <v>5.7337962962962966E-2</v>
          </cell>
          <cell r="AGN191">
            <v>6.8935185185185183E-2</v>
          </cell>
          <cell r="AGO191">
            <v>0</v>
          </cell>
          <cell r="AGP191">
            <v>0</v>
          </cell>
          <cell r="AGQ191">
            <v>6.0509259259259256E-2</v>
          </cell>
          <cell r="AGR191">
            <v>7.620370370370369E-2</v>
          </cell>
          <cell r="AGS191">
            <v>5.5046296296296295E-2</v>
          </cell>
          <cell r="AGT191">
            <v>4.7673611111111111E-2</v>
          </cell>
          <cell r="AGU191">
            <v>4.5555555555555557E-2</v>
          </cell>
          <cell r="AGV191">
            <v>0</v>
          </cell>
          <cell r="AGW191">
            <v>0</v>
          </cell>
          <cell r="AGX191">
            <v>7.8055555555555559E-2</v>
          </cell>
          <cell r="AGY191">
            <v>5.7465277777777768E-2</v>
          </cell>
          <cell r="AGZ191">
            <v>6.5520833333333334E-2</v>
          </cell>
          <cell r="AHA191">
            <v>5.8067129629629635E-2</v>
          </cell>
          <cell r="AHB191">
            <v>0</v>
          </cell>
          <cell r="AHC191">
            <v>0</v>
          </cell>
          <cell r="AHD191">
            <v>6.4687499999999995E-2</v>
          </cell>
          <cell r="AHE191">
            <v>6.0324074074074072E-2</v>
          </cell>
          <cell r="AHF191">
            <v>7.0219907407407398E-2</v>
          </cell>
          <cell r="AHG191">
            <v>6.6851851851851857E-2</v>
          </cell>
          <cell r="AHH191">
            <v>0</v>
          </cell>
          <cell r="AHI191">
            <v>6.9803240740740749E-2</v>
          </cell>
          <cell r="AHJ191">
            <v>7.9675925925925928E-2</v>
          </cell>
          <cell r="AHK191">
            <v>5.6574074074074075E-2</v>
          </cell>
          <cell r="AHL191">
            <v>7.9826388888888877E-2</v>
          </cell>
          <cell r="AHM191">
            <v>0</v>
          </cell>
          <cell r="AHN191">
            <v>0</v>
          </cell>
          <cell r="AHO191">
            <v>6.4716435185185189E-2</v>
          </cell>
          <cell r="AHP191"/>
          <cell r="AHQ191">
            <v>0</v>
          </cell>
          <cell r="AHR191">
            <v>0</v>
          </cell>
          <cell r="AHS191">
            <v>6566</v>
          </cell>
          <cell r="AHT191">
            <v>4954</v>
          </cell>
          <cell r="AHU191">
            <v>5956</v>
          </cell>
          <cell r="AHV191">
            <v>0</v>
          </cell>
          <cell r="AHW191">
            <v>0</v>
          </cell>
          <cell r="AHX191">
            <v>5228</v>
          </cell>
          <cell r="AHY191">
            <v>6584</v>
          </cell>
          <cell r="AHZ191">
            <v>4756</v>
          </cell>
          <cell r="AIA191">
            <v>4119</v>
          </cell>
          <cell r="AIB191">
            <v>3936</v>
          </cell>
          <cell r="AIC191">
            <v>0</v>
          </cell>
          <cell r="AID191">
            <v>0</v>
          </cell>
          <cell r="AIE191">
            <v>6744</v>
          </cell>
          <cell r="AIF191">
            <v>4965</v>
          </cell>
          <cell r="AIG191">
            <v>5661</v>
          </cell>
          <cell r="AIH191">
            <v>5017</v>
          </cell>
          <cell r="AII191">
            <v>0</v>
          </cell>
          <cell r="AIJ191">
            <v>0</v>
          </cell>
          <cell r="AIK191">
            <v>5589</v>
          </cell>
          <cell r="AIL191">
            <v>5212</v>
          </cell>
          <cell r="AIM191">
            <v>6067</v>
          </cell>
          <cell r="AIN191">
            <v>5776</v>
          </cell>
          <cell r="AIO191">
            <v>0</v>
          </cell>
          <cell r="AIP191">
            <v>6031</v>
          </cell>
          <cell r="AIQ191">
            <v>6884</v>
          </cell>
          <cell r="AIR191">
            <v>4888</v>
          </cell>
          <cell r="AIS191">
            <v>6897</v>
          </cell>
          <cell r="AIT191">
            <v>0</v>
          </cell>
          <cell r="AIU191">
            <v>0</v>
          </cell>
          <cell r="AIW191" t="str">
            <v>YUDA MAULANA</v>
          </cell>
          <cell r="AIX191" t="str">
            <v>PREPAID</v>
          </cell>
          <cell r="AIY191">
            <v>0</v>
          </cell>
          <cell r="AIZ191">
            <v>0</v>
          </cell>
          <cell r="AJA191">
            <v>4.8912037037037004E-2</v>
          </cell>
          <cell r="AJB191">
            <v>4.2060185185185145E-2</v>
          </cell>
          <cell r="AJC191">
            <v>5.2268518518518541E-2</v>
          </cell>
          <cell r="AJD191">
            <v>0</v>
          </cell>
          <cell r="AJE191">
            <v>0</v>
          </cell>
          <cell r="AJF191">
            <v>4.2453703703703709E-2</v>
          </cell>
          <cell r="AJG191">
            <v>4.4259259259259248E-2</v>
          </cell>
          <cell r="AJH191">
            <v>3.2824074074074207E-2</v>
          </cell>
          <cell r="AJI191">
            <v>4.2118055555555547E-2</v>
          </cell>
          <cell r="AJJ191">
            <v>0</v>
          </cell>
          <cell r="AJK191">
            <v>0</v>
          </cell>
          <cell r="AJL191">
            <v>0</v>
          </cell>
          <cell r="AJM191">
            <v>4.2638888888888796E-2</v>
          </cell>
          <cell r="AJN191">
            <v>4.149305555555538E-2</v>
          </cell>
          <cell r="AJO191">
            <v>3.8437499999999653E-2</v>
          </cell>
          <cell r="AJP191">
            <v>1.7094907407407434E-2</v>
          </cell>
          <cell r="AJQ191">
            <v>0</v>
          </cell>
          <cell r="AJR191">
            <v>0</v>
          </cell>
          <cell r="AJS191">
            <v>4.8020833333333499E-2</v>
          </cell>
          <cell r="AJT191">
            <v>4.3657407407407457E-2</v>
          </cell>
          <cell r="AJU191">
            <v>4.2442129629629705E-2</v>
          </cell>
          <cell r="AJV191">
            <v>4.5324074074074204E-2</v>
          </cell>
          <cell r="AJW191">
            <v>0</v>
          </cell>
          <cell r="AJX191">
            <v>5.0358796296296478E-2</v>
          </cell>
          <cell r="AJY191">
            <v>4.1481481481481459E-2</v>
          </cell>
          <cell r="AJZ191">
            <v>4.1990740740740669E-2</v>
          </cell>
          <cell r="AKA191">
            <v>4.5798611111111262E-2</v>
          </cell>
          <cell r="AKB191">
            <v>0</v>
          </cell>
          <cell r="AKC191">
            <v>0</v>
          </cell>
          <cell r="AKD191">
            <v>4.2296539961013659E-2</v>
          </cell>
          <cell r="AKE191"/>
          <cell r="AKF191">
            <v>0</v>
          </cell>
          <cell r="AKG191">
            <v>0</v>
          </cell>
          <cell r="AKH191">
            <v>4226</v>
          </cell>
          <cell r="AKI191">
            <v>3634</v>
          </cell>
          <cell r="AKJ191">
            <v>4516</v>
          </cell>
          <cell r="AKK191">
            <v>0</v>
          </cell>
          <cell r="AKL191">
            <v>0</v>
          </cell>
          <cell r="AKM191">
            <v>3668</v>
          </cell>
          <cell r="AKN191">
            <v>3824</v>
          </cell>
          <cell r="AKO191">
            <v>2836</v>
          </cell>
          <cell r="AKP191">
            <v>3639</v>
          </cell>
          <cell r="AKQ191">
            <v>0</v>
          </cell>
          <cell r="AKR191">
            <v>0</v>
          </cell>
          <cell r="AKS191">
            <v>0</v>
          </cell>
          <cell r="AKT191">
            <v>3684</v>
          </cell>
          <cell r="AKU191">
            <v>3585</v>
          </cell>
          <cell r="AKV191">
            <v>3321</v>
          </cell>
          <cell r="AKW191">
            <v>1477</v>
          </cell>
          <cell r="AKX191">
            <v>0</v>
          </cell>
          <cell r="AKY191">
            <v>0</v>
          </cell>
          <cell r="AKZ191">
            <v>4149</v>
          </cell>
          <cell r="ALA191">
            <v>3772</v>
          </cell>
          <cell r="ALB191">
            <v>3667</v>
          </cell>
          <cell r="ALC191">
            <v>3916</v>
          </cell>
          <cell r="ALD191">
            <v>0</v>
          </cell>
          <cell r="ALE191">
            <v>4351</v>
          </cell>
          <cell r="ALF191">
            <v>3584</v>
          </cell>
          <cell r="ALG191">
            <v>3628</v>
          </cell>
          <cell r="ALH191">
            <v>3957</v>
          </cell>
          <cell r="ALI191">
            <v>0</v>
          </cell>
          <cell r="ALJ191">
            <v>0</v>
          </cell>
          <cell r="ALL191">
            <v>0.32678240740740744</v>
          </cell>
          <cell r="ALM191">
            <v>0.41032407407407395</v>
          </cell>
          <cell r="ALN191">
            <v>0.41895833333333338</v>
          </cell>
          <cell r="ALO191">
            <v>6.8935185185185183E-2</v>
          </cell>
          <cell r="ALP191">
            <v>0</v>
          </cell>
          <cell r="ALQ191">
            <v>0.33393518518518517</v>
          </cell>
          <cell r="ALR191">
            <v>0.39194444444444448</v>
          </cell>
          <cell r="ALS191">
            <v>0.40935185185185186</v>
          </cell>
          <cell r="ALT191">
            <v>0.39070601851851855</v>
          </cell>
          <cell r="ALU191">
            <v>1.4073958333333334</v>
          </cell>
          <cell r="ALV191">
            <v>4.5555555555555557E-2</v>
          </cell>
          <cell r="ALW191">
            <v>0</v>
          </cell>
          <cell r="ALX191">
            <v>0.3337500000000001</v>
          </cell>
          <cell r="ALY191">
            <v>0.41434027777777804</v>
          </cell>
          <cell r="ALZ191">
            <v>0.39680555555555597</v>
          </cell>
          <cell r="AMA191">
            <v>0.42342592592592576</v>
          </cell>
          <cell r="AMB191">
            <v>5.8067129629629635E-2</v>
          </cell>
          <cell r="AMC191">
            <v>0</v>
          </cell>
          <cell r="AMD191">
            <v>0.371423611111111</v>
          </cell>
          <cell r="AME191">
            <v>0.4383912037037036</v>
          </cell>
          <cell r="AMF191">
            <v>0.39357638888888874</v>
          </cell>
          <cell r="AMG191">
            <v>0.40059027777777767</v>
          </cell>
          <cell r="AMH191">
            <v>6.6851851851851857E-2</v>
          </cell>
          <cell r="AMI191">
            <v>0.32603009259259241</v>
          </cell>
          <cell r="AMJ191">
            <v>0.44846064814814812</v>
          </cell>
          <cell r="AMK191">
            <v>0.41615740740740736</v>
          </cell>
          <cell r="AML191">
            <v>0.38646990740740722</v>
          </cell>
          <cell r="AMM191">
            <v>7.9826388888888877E-2</v>
          </cell>
          <cell r="AMN191">
            <v>0</v>
          </cell>
          <cell r="AMO191">
            <v>0</v>
          </cell>
          <cell r="AMP191" t="e">
            <v>#REF!</v>
          </cell>
          <cell r="AMR191">
            <v>28234</v>
          </cell>
          <cell r="AMS191">
            <v>35452</v>
          </cell>
          <cell r="AMT191">
            <v>36198</v>
          </cell>
          <cell r="AMU191">
            <v>5956</v>
          </cell>
          <cell r="AMV191">
            <v>0</v>
          </cell>
          <cell r="AMW191">
            <v>28852</v>
          </cell>
          <cell r="AMX191">
            <v>33864</v>
          </cell>
          <cell r="AMY191">
            <v>35368</v>
          </cell>
          <cell r="AMZ191">
            <v>33757</v>
          </cell>
          <cell r="ANA191">
            <v>35199</v>
          </cell>
          <cell r="ANB191">
            <v>3936</v>
          </cell>
          <cell r="ANC191">
            <v>0</v>
          </cell>
          <cell r="AND191">
            <v>28836</v>
          </cell>
          <cell r="ANE191">
            <v>35799</v>
          </cell>
          <cell r="ANF191">
            <v>34284</v>
          </cell>
          <cell r="ANG191">
            <v>36584</v>
          </cell>
          <cell r="ANH191">
            <v>5017</v>
          </cell>
          <cell r="ANI191">
            <v>0</v>
          </cell>
          <cell r="ANJ191">
            <v>32091</v>
          </cell>
          <cell r="ANK191">
            <v>37877</v>
          </cell>
          <cell r="ANL191">
            <v>34005</v>
          </cell>
          <cell r="ANM191">
            <v>34611</v>
          </cell>
          <cell r="ANN191">
            <v>5776</v>
          </cell>
          <cell r="ANO191">
            <v>28169</v>
          </cell>
          <cell r="ANP191">
            <v>38747</v>
          </cell>
          <cell r="ANQ191">
            <v>35956</v>
          </cell>
          <cell r="ANR191">
            <v>33391</v>
          </cell>
          <cell r="ANS191">
            <v>6897</v>
          </cell>
          <cell r="ANT191">
            <v>0</v>
          </cell>
          <cell r="ANU191">
            <v>0</v>
          </cell>
          <cell r="ANV191" t="e">
            <v>#REF!</v>
          </cell>
          <cell r="ANX191">
            <v>30</v>
          </cell>
          <cell r="ANY191">
            <v>20</v>
          </cell>
          <cell r="ANZ191">
            <v>20</v>
          </cell>
          <cell r="AOA191">
            <v>10</v>
          </cell>
          <cell r="AOB191">
            <v>0</v>
          </cell>
          <cell r="AOC191">
            <v>0</v>
          </cell>
          <cell r="AOD191">
            <v>0</v>
          </cell>
          <cell r="AOE191">
            <v>0</v>
          </cell>
          <cell r="AOF191">
            <v>0</v>
          </cell>
          <cell r="AOG191">
            <v>0</v>
          </cell>
          <cell r="AOH191">
            <v>0</v>
          </cell>
          <cell r="AOI191">
            <v>0</v>
          </cell>
          <cell r="AOJ191">
            <v>0</v>
          </cell>
          <cell r="AOK191">
            <v>0</v>
          </cell>
          <cell r="AOL191">
            <v>0</v>
          </cell>
          <cell r="AOM191">
            <v>0</v>
          </cell>
          <cell r="AON191">
            <v>0</v>
          </cell>
          <cell r="AOO191">
            <v>0</v>
          </cell>
          <cell r="AOP191">
            <v>0</v>
          </cell>
          <cell r="AOQ191">
            <v>0</v>
          </cell>
          <cell r="AOR191">
            <v>0</v>
          </cell>
          <cell r="AOS191">
            <v>0</v>
          </cell>
          <cell r="AOT191">
            <v>20</v>
          </cell>
          <cell r="AOU191"/>
          <cell r="AOV191">
            <v>2</v>
          </cell>
          <cell r="AOW191">
            <v>0</v>
          </cell>
          <cell r="AOX191">
            <v>2</v>
          </cell>
          <cell r="AOY191">
            <v>0</v>
          </cell>
          <cell r="AOZ191">
            <v>0</v>
          </cell>
          <cell r="APA191">
            <v>0</v>
          </cell>
          <cell r="APB191">
            <v>0</v>
          </cell>
          <cell r="APC191">
            <v>0</v>
          </cell>
          <cell r="APD191">
            <v>0</v>
          </cell>
          <cell r="APE191">
            <v>0</v>
          </cell>
          <cell r="APF191">
            <v>0</v>
          </cell>
          <cell r="APG191">
            <v>0</v>
          </cell>
          <cell r="APH191">
            <v>0</v>
          </cell>
          <cell r="API191">
            <v>0</v>
          </cell>
          <cell r="APJ191">
            <v>0</v>
          </cell>
          <cell r="APK191">
            <v>0</v>
          </cell>
          <cell r="APL191">
            <v>0</v>
          </cell>
          <cell r="APM191">
            <v>0</v>
          </cell>
          <cell r="APN191">
            <v>0</v>
          </cell>
          <cell r="APO191">
            <v>0</v>
          </cell>
          <cell r="APP191">
            <v>6</v>
          </cell>
          <cell r="APQ191">
            <v>6</v>
          </cell>
          <cell r="APR191">
            <v>8</v>
          </cell>
          <cell r="APS191">
            <v>20</v>
          </cell>
          <cell r="APT191">
            <v>0</v>
          </cell>
          <cell r="APU191">
            <v>0</v>
          </cell>
          <cell r="APV191">
            <v>0</v>
          </cell>
          <cell r="APW191">
            <v>0</v>
          </cell>
          <cell r="APX191">
            <v>0</v>
          </cell>
          <cell r="APY191">
            <v>0</v>
          </cell>
          <cell r="APZ191">
            <v>0</v>
          </cell>
          <cell r="AQA191">
            <v>0</v>
          </cell>
          <cell r="AQB191">
            <v>4</v>
          </cell>
          <cell r="AQC191">
            <v>4</v>
          </cell>
          <cell r="AQD191">
            <v>4</v>
          </cell>
          <cell r="AQE191">
            <v>12</v>
          </cell>
          <cell r="AQF191">
            <v>0</v>
          </cell>
          <cell r="AQG191">
            <v>0</v>
          </cell>
          <cell r="AQH191">
            <v>0</v>
          </cell>
          <cell r="AQI191">
            <v>0</v>
          </cell>
          <cell r="AQJ191">
            <v>0</v>
          </cell>
          <cell r="AQK191">
            <v>40</v>
          </cell>
          <cell r="AQL191">
            <v>1</v>
          </cell>
          <cell r="AQM191">
            <v>1</v>
          </cell>
          <cell r="AQN191">
            <v>1</v>
          </cell>
          <cell r="AQO191">
            <v>1</v>
          </cell>
          <cell r="AQP191"/>
          <cell r="AQQ191">
            <v>1</v>
          </cell>
          <cell r="AQR191" t="str">
            <v>A</v>
          </cell>
          <cell r="AQS191">
            <v>1</v>
          </cell>
          <cell r="AQT191">
            <v>0</v>
          </cell>
          <cell r="AQU191">
            <v>1</v>
          </cell>
          <cell r="AQV191"/>
          <cell r="AQW191">
            <v>0</v>
          </cell>
          <cell r="AQX191">
            <v>0</v>
          </cell>
          <cell r="AQY191">
            <v>0</v>
          </cell>
          <cell r="AQZ191">
            <v>7.8637268518518528</v>
          </cell>
          <cell r="ARA191">
            <v>0.39318634259259266</v>
          </cell>
          <cell r="ARB191">
            <v>11320</v>
          </cell>
          <cell r="ARC191">
            <v>428400</v>
          </cell>
          <cell r="ARD191">
            <v>0.24823504857316331</v>
          </cell>
          <cell r="ARE191">
            <v>0.80363425925925946</v>
          </cell>
          <cell r="ARF191">
            <v>4.0181712962962975E-2</v>
          </cell>
          <cell r="ARG191">
            <v>1140</v>
          </cell>
          <cell r="ARH191">
            <v>44400</v>
          </cell>
          <cell r="ARI191">
            <v>2.5923685782556757E-2</v>
          </cell>
        </row>
        <row r="192">
          <cell r="B192" t="str">
            <v>ANDHIKA EKKY PUTRO</v>
          </cell>
          <cell r="C192">
            <v>178109</v>
          </cell>
          <cell r="D192">
            <v>8</v>
          </cell>
          <cell r="E192" t="str">
            <v>ISLAM</v>
          </cell>
          <cell r="F192" t="str">
            <v>PHL</v>
          </cell>
          <cell r="G192" t="str">
            <v>PREPAID</v>
          </cell>
          <cell r="H192">
            <v>5.166666666666667</v>
          </cell>
          <cell r="I192" t="str">
            <v>B</v>
          </cell>
          <cell r="J192">
            <v>21239580</v>
          </cell>
          <cell r="K192">
            <v>570388</v>
          </cell>
          <cell r="L192" t="str">
            <v>LAKI-LAKI</v>
          </cell>
          <cell r="M192" t="str">
            <v>AGENT PREPAID</v>
          </cell>
          <cell r="N192" t="str">
            <v>TATAN SUDRAJAT</v>
          </cell>
          <cell r="O192" t="str">
            <v>RIKA RIANY</v>
          </cell>
          <cell r="P192"/>
          <cell r="Q192">
            <v>0.37152777777777779</v>
          </cell>
          <cell r="R192">
            <v>52</v>
          </cell>
          <cell r="S192" t="str">
            <v>H</v>
          </cell>
          <cell r="T192"/>
          <cell r="U192"/>
          <cell r="V192"/>
          <cell r="W192"/>
          <cell r="X192"/>
          <cell r="Y192"/>
          <cell r="Z192"/>
          <cell r="AA192"/>
          <cell r="AB192">
            <v>0.33144675925925948</v>
          </cell>
          <cell r="AC192" t="str">
            <v>OK</v>
          </cell>
          <cell r="AD192">
            <v>0.33144675925925948</v>
          </cell>
          <cell r="AE192">
            <v>6.7858796296296292E-2</v>
          </cell>
          <cell r="AF192">
            <v>2.7777777777778012E-2</v>
          </cell>
          <cell r="AG192" t="str">
            <v>OK</v>
          </cell>
          <cell r="AH192">
            <v>4.008101851851828E-2</v>
          </cell>
          <cell r="AI192">
            <v>0.3756944444444445</v>
          </cell>
          <cell r="AJ192">
            <v>64</v>
          </cell>
          <cell r="AK192" t="str">
            <v>H</v>
          </cell>
          <cell r="AL192"/>
          <cell r="AM192"/>
          <cell r="AN192"/>
          <cell r="AO192"/>
          <cell r="AP192"/>
          <cell r="AQ192"/>
          <cell r="AR192"/>
          <cell r="AS192"/>
          <cell r="AT192">
            <v>0.32592592592592595</v>
          </cell>
          <cell r="AU192" t="str">
            <v>OK</v>
          </cell>
          <cell r="AV192">
            <v>0.32592592592592595</v>
          </cell>
          <cell r="AW192">
            <v>5.3240740740740741E-2</v>
          </cell>
          <cell r="AX192">
            <v>3.4722222222222099E-3</v>
          </cell>
          <cell r="AY192" t="str">
            <v>OK</v>
          </cell>
          <cell r="AZ192">
            <v>4.9768518518518531E-2</v>
          </cell>
          <cell r="BA192">
            <v>0.37569444444444444</v>
          </cell>
          <cell r="BB192">
            <v>84</v>
          </cell>
          <cell r="BC192" t="str">
            <v>H</v>
          </cell>
          <cell r="BD192"/>
          <cell r="BE192"/>
          <cell r="BF192"/>
          <cell r="BG192"/>
          <cell r="BH192"/>
          <cell r="BI192"/>
          <cell r="BJ192"/>
          <cell r="BK192"/>
          <cell r="BL192">
            <v>0.33074074074074072</v>
          </cell>
          <cell r="BM192" t="str">
            <v>OK</v>
          </cell>
          <cell r="BN192">
            <v>0.33074074074074072</v>
          </cell>
          <cell r="BO192">
            <v>4.4953703703703704E-2</v>
          </cell>
          <cell r="BP192">
            <v>0</v>
          </cell>
          <cell r="BQ192" t="str">
            <v>OK</v>
          </cell>
          <cell r="BR192">
            <v>4.4953703703703704E-2</v>
          </cell>
          <cell r="BS192">
            <v>0</v>
          </cell>
          <cell r="BT192"/>
          <cell r="BU192" t="str">
            <v>LL</v>
          </cell>
          <cell r="BV192"/>
          <cell r="BW192"/>
          <cell r="BX192"/>
          <cell r="BY192"/>
          <cell r="BZ192"/>
          <cell r="CA192"/>
          <cell r="CB192"/>
          <cell r="CC192"/>
          <cell r="CD192"/>
          <cell r="CE192"/>
          <cell r="CF192"/>
          <cell r="CG192"/>
          <cell r="CH192"/>
          <cell r="CI192"/>
          <cell r="CJ192"/>
          <cell r="CK192">
            <v>0.37013888888888891</v>
          </cell>
          <cell r="CL192">
            <v>82</v>
          </cell>
          <cell r="CM192" t="str">
            <v>TDP</v>
          </cell>
          <cell r="CN192" t="str">
            <v>ADE GANJAR</v>
          </cell>
          <cell r="CO192" t="str">
            <v>KETEPATAN LOGIN</v>
          </cell>
          <cell r="CP192"/>
          <cell r="CQ192"/>
          <cell r="CR192"/>
          <cell r="CS192"/>
          <cell r="CT192"/>
          <cell r="CU192"/>
          <cell r="CV192">
            <v>0.37013888888888891</v>
          </cell>
          <cell r="CW192" t="str">
            <v>OK</v>
          </cell>
          <cell r="CX192">
            <v>0.37013888888888891</v>
          </cell>
          <cell r="CY192">
            <v>4.5358796296296293E-2</v>
          </cell>
          <cell r="CZ192">
            <v>0.1027777777777778</v>
          </cell>
          <cell r="DA192" t="str">
            <v>OK</v>
          </cell>
          <cell r="DB192">
            <v>0</v>
          </cell>
          <cell r="DC192">
            <v>0.37708333333333321</v>
          </cell>
          <cell r="DD192">
            <v>58</v>
          </cell>
          <cell r="DE192" t="str">
            <v>TDP</v>
          </cell>
          <cell r="DF192" t="str">
            <v>ARTHUR PRATAMA HAMONANGAN N</v>
          </cell>
          <cell r="DG192" t="str">
            <v>RESPON WEB</v>
          </cell>
          <cell r="DH192"/>
          <cell r="DI192"/>
          <cell r="DJ192"/>
          <cell r="DK192"/>
          <cell r="DL192"/>
          <cell r="DM192"/>
          <cell r="DN192">
            <v>0.33630787037037024</v>
          </cell>
          <cell r="DO192" t="str">
            <v>OK</v>
          </cell>
          <cell r="DP192">
            <v>0.33630787037037024</v>
          </cell>
          <cell r="DQ192">
            <v>4.355324074074074E-2</v>
          </cell>
          <cell r="DR192">
            <v>2.7777777777777957E-3</v>
          </cell>
          <cell r="DS192" t="str">
            <v>OK</v>
          </cell>
          <cell r="DT192">
            <v>4.0775462962962944E-2</v>
          </cell>
          <cell r="DU192">
            <v>0.17986111111111114</v>
          </cell>
          <cell r="DV192"/>
          <cell r="DW192" t="str">
            <v>LL</v>
          </cell>
          <cell r="DX192"/>
          <cell r="DY192"/>
          <cell r="DZ192"/>
          <cell r="EA192"/>
          <cell r="EB192"/>
          <cell r="EC192"/>
          <cell r="ED192"/>
          <cell r="EE192"/>
          <cell r="EF192"/>
          <cell r="EG192"/>
          <cell r="EH192"/>
          <cell r="EI192"/>
          <cell r="EJ192"/>
          <cell r="EK192"/>
          <cell r="EL192"/>
          <cell r="EM192">
            <v>0.18402777777777768</v>
          </cell>
          <cell r="EN192"/>
          <cell r="EO192" t="str">
            <v>LL</v>
          </cell>
          <cell r="EP192"/>
          <cell r="EQ192"/>
          <cell r="ER192"/>
          <cell r="ES192"/>
          <cell r="ET192"/>
          <cell r="EU192"/>
          <cell r="EV192"/>
          <cell r="EW192"/>
          <cell r="EX192"/>
          <cell r="EY192"/>
          <cell r="EZ192"/>
          <cell r="FA192"/>
          <cell r="FB192"/>
          <cell r="FC192"/>
          <cell r="FD192"/>
          <cell r="FE192">
            <v>0.37708333333333344</v>
          </cell>
          <cell r="FF192">
            <v>52</v>
          </cell>
          <cell r="FG192" t="str">
            <v>H</v>
          </cell>
          <cell r="FH192"/>
          <cell r="FI192"/>
          <cell r="FJ192"/>
          <cell r="FK192"/>
          <cell r="FL192"/>
          <cell r="FM192"/>
          <cell r="FN192"/>
          <cell r="FO192"/>
          <cell r="FP192">
            <v>0.33782407407407433</v>
          </cell>
          <cell r="FQ192" t="str">
            <v>OK</v>
          </cell>
          <cell r="FR192">
            <v>0.33782407407407433</v>
          </cell>
          <cell r="FS192">
            <v>8.4398148148148167E-2</v>
          </cell>
          <cell r="FT192">
            <v>4.5138888888889062E-2</v>
          </cell>
          <cell r="FU192" t="str">
            <v>OK</v>
          </cell>
          <cell r="FV192">
            <v>3.9259259259259105E-2</v>
          </cell>
          <cell r="FW192">
            <v>0.37569444444444444</v>
          </cell>
          <cell r="FX192">
            <v>58</v>
          </cell>
          <cell r="FY192" t="str">
            <v>H</v>
          </cell>
          <cell r="FZ192"/>
          <cell r="GA192"/>
          <cell r="GB192"/>
          <cell r="GC192"/>
          <cell r="GD192"/>
          <cell r="GE192"/>
          <cell r="GF192"/>
          <cell r="GG192"/>
          <cell r="GH192">
            <v>0.32759259259259255</v>
          </cell>
          <cell r="GI192" t="str">
            <v>OK</v>
          </cell>
          <cell r="GJ192">
            <v>0.32759259259259255</v>
          </cell>
          <cell r="GK192">
            <v>5.7824074074074076E-2</v>
          </cell>
          <cell r="GL192">
            <v>9.7222222222221877E-3</v>
          </cell>
          <cell r="GM192" t="str">
            <v>OK</v>
          </cell>
          <cell r="GN192">
            <v>4.8101851851851889E-2</v>
          </cell>
          <cell r="GO192">
            <v>0.375</v>
          </cell>
          <cell r="GP192">
            <v>60</v>
          </cell>
          <cell r="GQ192" t="str">
            <v>H</v>
          </cell>
          <cell r="GR192"/>
          <cell r="GS192"/>
          <cell r="GT192"/>
          <cell r="GU192"/>
          <cell r="GV192"/>
          <cell r="GW192"/>
          <cell r="GX192"/>
          <cell r="GY192"/>
          <cell r="GZ192">
            <v>0.33734953703703713</v>
          </cell>
          <cell r="HA192" t="str">
            <v>OK</v>
          </cell>
          <cell r="HB192">
            <v>0.33734953703703713</v>
          </cell>
          <cell r="HC192">
            <v>0.16195601851851854</v>
          </cell>
          <cell r="HD192">
            <v>0.12430555555555567</v>
          </cell>
          <cell r="HE192" t="str">
            <v>OK</v>
          </cell>
          <cell r="HF192">
            <v>3.7650462962962872E-2</v>
          </cell>
          <cell r="HG192">
            <v>0.37569444444444439</v>
          </cell>
          <cell r="HH192">
            <v>68</v>
          </cell>
          <cell r="HI192" t="str">
            <v>H</v>
          </cell>
          <cell r="HJ192"/>
          <cell r="HK192"/>
          <cell r="HL192"/>
          <cell r="HM192"/>
          <cell r="HN192"/>
          <cell r="HO192"/>
          <cell r="HP192"/>
          <cell r="HQ192"/>
          <cell r="HR192">
            <v>0.33137731481481475</v>
          </cell>
          <cell r="HS192" t="str">
            <v>OK</v>
          </cell>
          <cell r="HT192">
            <v>0.33137731481481475</v>
          </cell>
          <cell r="HU192">
            <v>5.1956018518518519E-2</v>
          </cell>
          <cell r="HV192">
            <v>7.6388888888888618E-3</v>
          </cell>
          <cell r="HW192" t="str">
            <v>OK</v>
          </cell>
          <cell r="HX192">
            <v>4.4317129629629658E-2</v>
          </cell>
          <cell r="HY192">
            <v>0</v>
          </cell>
          <cell r="HZ192"/>
          <cell r="IA192" t="str">
            <v>LL</v>
          </cell>
          <cell r="IB192"/>
          <cell r="IC192"/>
          <cell r="ID192"/>
          <cell r="IE192"/>
          <cell r="IF192"/>
          <cell r="IG192"/>
          <cell r="IH192"/>
          <cell r="II192"/>
          <cell r="IJ192"/>
          <cell r="IK192"/>
          <cell r="IL192"/>
          <cell r="IM192"/>
          <cell r="IN192"/>
          <cell r="IO192"/>
          <cell r="IP192"/>
          <cell r="IQ192">
            <v>0.37569444444444455</v>
          </cell>
          <cell r="IR192">
            <v>56</v>
          </cell>
          <cell r="IS192" t="str">
            <v>H</v>
          </cell>
          <cell r="IT192"/>
          <cell r="IU192"/>
          <cell r="IV192"/>
          <cell r="IW192"/>
          <cell r="IX192"/>
          <cell r="IY192"/>
          <cell r="IZ192"/>
          <cell r="JA192"/>
          <cell r="JB192">
            <v>0.3300462962962965</v>
          </cell>
          <cell r="JC192" t="str">
            <v>OK</v>
          </cell>
          <cell r="JD192">
            <v>0.3300462962962965</v>
          </cell>
          <cell r="JE192">
            <v>5.3287037037037042E-2</v>
          </cell>
          <cell r="JF192">
            <v>7.6388888888889832E-3</v>
          </cell>
          <cell r="JG192" t="str">
            <v>OK</v>
          </cell>
          <cell r="JH192">
            <v>4.5648148148148063E-2</v>
          </cell>
          <cell r="JI192">
            <v>0.37569444444444444</v>
          </cell>
          <cell r="JJ192">
            <v>58</v>
          </cell>
          <cell r="JK192" t="str">
            <v>H</v>
          </cell>
          <cell r="JL192"/>
          <cell r="JM192"/>
          <cell r="JN192"/>
          <cell r="JO192"/>
          <cell r="JP192"/>
          <cell r="JQ192"/>
          <cell r="JR192"/>
          <cell r="JS192"/>
          <cell r="JT192">
            <v>0.33344907407407443</v>
          </cell>
          <cell r="JU192" t="str">
            <v>OK</v>
          </cell>
          <cell r="JV192">
            <v>0.33344907407407443</v>
          </cell>
          <cell r="JW192">
            <v>9.0856481481481483E-2</v>
          </cell>
          <cell r="JX192">
            <v>4.8611111111111494E-2</v>
          </cell>
          <cell r="JY192" t="str">
            <v>OK</v>
          </cell>
          <cell r="JZ192">
            <v>4.2245370370369989E-2</v>
          </cell>
          <cell r="KA192">
            <v>0.37569444444444444</v>
          </cell>
          <cell r="KB192">
            <v>84</v>
          </cell>
          <cell r="KC192" t="str">
            <v>TDT</v>
          </cell>
          <cell r="KD192" t="str">
            <v>IVAN NURHAKIM</v>
          </cell>
          <cell r="KE192"/>
          <cell r="KF192"/>
          <cell r="KG192"/>
          <cell r="KH192"/>
          <cell r="KI192"/>
          <cell r="KJ192"/>
          <cell r="KK192"/>
          <cell r="KL192">
            <v>0.33793981481481472</v>
          </cell>
          <cell r="KM192" t="str">
            <v>OK</v>
          </cell>
          <cell r="KN192">
            <v>0.33793981481481472</v>
          </cell>
          <cell r="KO192">
            <v>5.5115740740740743E-2</v>
          </cell>
          <cell r="KP192">
            <v>1.7361111111111049E-2</v>
          </cell>
          <cell r="KQ192" t="str">
            <v>OK</v>
          </cell>
          <cell r="KR192">
            <v>3.7754629629629693E-2</v>
          </cell>
          <cell r="KS192">
            <v>0.37569444444444444</v>
          </cell>
          <cell r="KT192">
            <v>84</v>
          </cell>
          <cell r="KU192" t="str">
            <v>H</v>
          </cell>
          <cell r="KV192"/>
          <cell r="KW192"/>
          <cell r="KX192"/>
          <cell r="KY192"/>
          <cell r="KZ192"/>
          <cell r="LA192"/>
          <cell r="LB192"/>
          <cell r="LC192"/>
          <cell r="LD192">
            <v>0.3303935185185185</v>
          </cell>
          <cell r="LE192" t="str">
            <v>OK</v>
          </cell>
          <cell r="LF192">
            <v>0.3303935185185185</v>
          </cell>
          <cell r="LG192">
            <v>4.7384259259259258E-2</v>
          </cell>
          <cell r="LH192">
            <v>2.0833333333333259E-3</v>
          </cell>
          <cell r="LI192" t="str">
            <v>OK</v>
          </cell>
          <cell r="LJ192">
            <v>4.5300925925925932E-2</v>
          </cell>
          <cell r="LK192">
            <v>0</v>
          </cell>
          <cell r="LL192"/>
          <cell r="LM192" t="str">
            <v>LL</v>
          </cell>
          <cell r="LN192"/>
          <cell r="LO192"/>
          <cell r="LP192"/>
          <cell r="LQ192"/>
          <cell r="LR192"/>
          <cell r="LS192"/>
          <cell r="LT192"/>
          <cell r="LU192"/>
          <cell r="LV192"/>
          <cell r="LW192"/>
          <cell r="LX192"/>
          <cell r="LY192"/>
          <cell r="LZ192"/>
          <cell r="MA192"/>
          <cell r="MB192"/>
          <cell r="MC192">
            <v>0.41458333333333341</v>
          </cell>
          <cell r="MD192">
            <v>56</v>
          </cell>
          <cell r="ME192" t="str">
            <v>H</v>
          </cell>
          <cell r="MF192"/>
          <cell r="MG192"/>
          <cell r="MH192"/>
          <cell r="MI192"/>
          <cell r="MJ192"/>
          <cell r="MK192"/>
          <cell r="ML192"/>
          <cell r="MM192"/>
          <cell r="MN192">
            <v>0.36415509259259266</v>
          </cell>
          <cell r="MO192" t="str">
            <v>OK</v>
          </cell>
          <cell r="MP192">
            <v>0.36415509259259266</v>
          </cell>
          <cell r="MQ192">
            <v>6.3622685185185171E-2</v>
          </cell>
          <cell r="MR192">
            <v>1.3194444444444398E-2</v>
          </cell>
          <cell r="MS192" t="str">
            <v>OK</v>
          </cell>
          <cell r="MT192">
            <v>5.0428240740740773E-2</v>
          </cell>
          <cell r="MU192">
            <v>0.37777777777777777</v>
          </cell>
          <cell r="MV192">
            <v>60</v>
          </cell>
          <cell r="MW192" t="str">
            <v>H</v>
          </cell>
          <cell r="MX192"/>
          <cell r="MY192"/>
          <cell r="MZ192"/>
          <cell r="NA192"/>
          <cell r="NB192"/>
          <cell r="NC192"/>
          <cell r="ND192"/>
          <cell r="NE192"/>
          <cell r="NF192">
            <v>0.33082175925925938</v>
          </cell>
          <cell r="NG192" t="str">
            <v>OK</v>
          </cell>
          <cell r="NH192">
            <v>0.33082175925925938</v>
          </cell>
          <cell r="NI192">
            <v>4.9039351851851848E-2</v>
          </cell>
          <cell r="NJ192">
            <v>2.083333333333437E-3</v>
          </cell>
          <cell r="NK192" t="str">
            <v>OK</v>
          </cell>
          <cell r="NL192">
            <v>4.6956018518518411E-2</v>
          </cell>
          <cell r="NM192">
            <v>0.37569444444444433</v>
          </cell>
          <cell r="NN192">
            <v>82</v>
          </cell>
          <cell r="NO192" t="str">
            <v>H</v>
          </cell>
          <cell r="NP192"/>
          <cell r="NQ192"/>
          <cell r="NR192"/>
          <cell r="NS192"/>
          <cell r="NT192"/>
          <cell r="NU192"/>
          <cell r="NV192"/>
          <cell r="NW192"/>
          <cell r="NX192">
            <v>0.34173611111111102</v>
          </cell>
          <cell r="NY192" t="str">
            <v>OK</v>
          </cell>
          <cell r="NZ192">
            <v>0.34173611111111102</v>
          </cell>
          <cell r="OA192">
            <v>6.0347222222222219E-2</v>
          </cell>
          <cell r="OB192">
            <v>2.6388888888888934E-2</v>
          </cell>
          <cell r="OC192" t="str">
            <v>OK</v>
          </cell>
          <cell r="OD192">
            <v>3.3958333333333285E-2</v>
          </cell>
          <cell r="OE192">
            <v>0.41388888888888886</v>
          </cell>
          <cell r="OF192">
            <v>84</v>
          </cell>
          <cell r="OG192" t="str">
            <v>H</v>
          </cell>
          <cell r="OH192"/>
          <cell r="OI192"/>
          <cell r="OJ192"/>
          <cell r="OK192"/>
          <cell r="OL192"/>
          <cell r="OM192"/>
          <cell r="ON192"/>
          <cell r="OO192"/>
          <cell r="OP192">
            <v>0.37913194444444442</v>
          </cell>
          <cell r="OQ192" t="str">
            <v>OK</v>
          </cell>
          <cell r="OR192">
            <v>0.37913194444444442</v>
          </cell>
          <cell r="OS192">
            <v>5.7673611111111106E-2</v>
          </cell>
          <cell r="OT192">
            <v>2.2916666666666641E-2</v>
          </cell>
          <cell r="OU192" t="str">
            <v>OK</v>
          </cell>
          <cell r="OV192">
            <v>3.4756944444444465E-2</v>
          </cell>
          <cell r="OW192">
            <v>0</v>
          </cell>
          <cell r="OX192"/>
          <cell r="OY192" t="str">
            <v>LL</v>
          </cell>
          <cell r="OZ192"/>
          <cell r="PA192"/>
          <cell r="PB192"/>
          <cell r="PC192"/>
          <cell r="PD192"/>
          <cell r="PE192"/>
          <cell r="PF192"/>
          <cell r="PG192"/>
          <cell r="PH192"/>
          <cell r="PI192"/>
          <cell r="PJ192"/>
          <cell r="PK192"/>
          <cell r="PL192"/>
          <cell r="PM192"/>
          <cell r="PN192"/>
          <cell r="PO192">
            <v>0.37569444444444455</v>
          </cell>
          <cell r="PP192">
            <v>56</v>
          </cell>
          <cell r="PQ192" t="str">
            <v>H</v>
          </cell>
          <cell r="PR192"/>
          <cell r="PS192"/>
          <cell r="PT192"/>
          <cell r="PU192"/>
          <cell r="PV192"/>
          <cell r="PW192"/>
          <cell r="PX192"/>
          <cell r="PY192"/>
          <cell r="PZ192">
            <v>0.32489583333333361</v>
          </cell>
          <cell r="QA192" t="str">
            <v>OK</v>
          </cell>
          <cell r="QB192">
            <v>0.32489583333333361</v>
          </cell>
          <cell r="QC192">
            <v>6.0520833333333336E-2</v>
          </cell>
          <cell r="QD192">
            <v>9.7222222222224097E-3</v>
          </cell>
          <cell r="QE192" t="str">
            <v>OK</v>
          </cell>
          <cell r="QF192">
            <v>5.0798611111110926E-2</v>
          </cell>
          <cell r="QG192">
            <v>1.379861111111111</v>
          </cell>
          <cell r="QH192">
            <v>68</v>
          </cell>
          <cell r="QI192" t="str">
            <v>TDT</v>
          </cell>
          <cell r="QJ192" t="str">
            <v>BAGOES EKO DANTO</v>
          </cell>
          <cell r="QK192"/>
          <cell r="QL192"/>
          <cell r="QM192"/>
          <cell r="QN192"/>
          <cell r="QO192"/>
          <cell r="QP192"/>
          <cell r="QQ192"/>
          <cell r="QR192">
            <v>1.346921296296296</v>
          </cell>
          <cell r="QS192" t="str">
            <v>OK</v>
          </cell>
          <cell r="QT192">
            <v>1.346921296296296</v>
          </cell>
          <cell r="QU192">
            <v>7.5300925925925924E-2</v>
          </cell>
          <cell r="QV192">
            <v>4.2361111111111002E-2</v>
          </cell>
          <cell r="QW192" t="str">
            <v>OK</v>
          </cell>
          <cell r="QX192">
            <v>3.2939814814814922E-2</v>
          </cell>
          <cell r="QY192">
            <v>0.37291666666666656</v>
          </cell>
          <cell r="QZ192">
            <v>82</v>
          </cell>
          <cell r="RA192" t="str">
            <v>TDP</v>
          </cell>
          <cell r="RB192" t="str">
            <v>ELMO MAHESA ADIGRAHA</v>
          </cell>
          <cell r="RC192" t="str">
            <v>QA SCORE</v>
          </cell>
          <cell r="RD192"/>
          <cell r="RE192"/>
          <cell r="RF192"/>
          <cell r="RG192"/>
          <cell r="RH192"/>
          <cell r="RI192"/>
          <cell r="RJ192">
            <v>0.3375925925925925</v>
          </cell>
          <cell r="RK192" t="str">
            <v>OK</v>
          </cell>
          <cell r="RL192">
            <v>0.3375925925925925</v>
          </cell>
          <cell r="RM192">
            <v>4.0185185185185185E-2</v>
          </cell>
          <cell r="RN192">
            <v>4.8611111111111216E-3</v>
          </cell>
          <cell r="RO192" t="str">
            <v>OK</v>
          </cell>
          <cell r="RP192">
            <v>3.5324074074074063E-2</v>
          </cell>
          <cell r="RQ192">
            <v>0.4194444444444444</v>
          </cell>
          <cell r="RR192">
            <v>84</v>
          </cell>
          <cell r="RS192" t="str">
            <v>H</v>
          </cell>
          <cell r="RT192"/>
          <cell r="RU192"/>
          <cell r="RV192"/>
          <cell r="RW192"/>
          <cell r="RX192"/>
          <cell r="RY192"/>
          <cell r="RZ192"/>
          <cell r="SA192"/>
          <cell r="SB192">
            <v>0.38282407407407404</v>
          </cell>
          <cell r="SC192" t="str">
            <v>OK</v>
          </cell>
          <cell r="SD192">
            <v>0.38282407407407404</v>
          </cell>
          <cell r="SE192">
            <v>7.0648148148148154E-2</v>
          </cell>
          <cell r="SF192">
            <v>3.4027777777777789E-2</v>
          </cell>
          <cell r="SG192" t="str">
            <v>OK</v>
          </cell>
          <cell r="SH192">
            <v>3.6620370370370366E-2</v>
          </cell>
          <cell r="SI192">
            <v>0</v>
          </cell>
          <cell r="SJ192"/>
          <cell r="SK192" t="str">
            <v>LL</v>
          </cell>
          <cell r="SL192"/>
          <cell r="SM192"/>
          <cell r="SN192"/>
          <cell r="SO192"/>
          <cell r="SP192"/>
          <cell r="SQ192"/>
          <cell r="SR192"/>
          <cell r="SS192"/>
          <cell r="ST192"/>
          <cell r="SU192"/>
          <cell r="SV192"/>
          <cell r="SW192"/>
          <cell r="SX192"/>
          <cell r="SY192"/>
          <cell r="SZ192"/>
          <cell r="TA192">
            <v>0</v>
          </cell>
          <cell r="TB192"/>
          <cell r="TC192" t="str">
            <v>LL</v>
          </cell>
          <cell r="TD192"/>
          <cell r="TE192"/>
          <cell r="TF192"/>
          <cell r="TG192"/>
          <cell r="TH192"/>
          <cell r="TI192"/>
          <cell r="TJ192"/>
          <cell r="TK192"/>
          <cell r="TL192"/>
          <cell r="TM192"/>
          <cell r="TN192"/>
          <cell r="TO192"/>
          <cell r="TP192"/>
          <cell r="TQ192"/>
          <cell r="TR192"/>
          <cell r="TS192">
            <v>0</v>
          </cell>
          <cell r="TT192"/>
          <cell r="TU192" t="str">
            <v>LL</v>
          </cell>
          <cell r="TV192"/>
          <cell r="TW192"/>
          <cell r="TX192"/>
          <cell r="TY192"/>
          <cell r="TZ192"/>
          <cell r="UA192"/>
          <cell r="UB192"/>
          <cell r="UC192"/>
          <cell r="UD192"/>
          <cell r="UE192"/>
          <cell r="UF192"/>
          <cell r="UG192"/>
          <cell r="UH192"/>
          <cell r="UI192"/>
          <cell r="UJ192"/>
          <cell r="UK192"/>
          <cell r="UL192"/>
          <cell r="UM192"/>
          <cell r="UN192"/>
          <cell r="UO192"/>
          <cell r="UP192"/>
          <cell r="UQ192"/>
          <cell r="UR192"/>
          <cell r="US192"/>
          <cell r="UT192"/>
          <cell r="UU192"/>
          <cell r="UV192"/>
          <cell r="UW192"/>
          <cell r="UX192"/>
          <cell r="UY192"/>
          <cell r="UZ192"/>
          <cell r="VA192"/>
          <cell r="VB192"/>
          <cell r="VC192"/>
          <cell r="VD192">
            <v>52</v>
          </cell>
          <cell r="VE192">
            <v>64</v>
          </cell>
          <cell r="VF192">
            <v>84</v>
          </cell>
          <cell r="VG192">
            <v>0</v>
          </cell>
          <cell r="VH192">
            <v>82</v>
          </cell>
          <cell r="VI192">
            <v>58</v>
          </cell>
          <cell r="VJ192">
            <v>0</v>
          </cell>
          <cell r="VK192">
            <v>0</v>
          </cell>
          <cell r="VL192">
            <v>52</v>
          </cell>
          <cell r="VM192">
            <v>58</v>
          </cell>
          <cell r="VN192">
            <v>60</v>
          </cell>
          <cell r="VO192">
            <v>68</v>
          </cell>
          <cell r="VP192">
            <v>0</v>
          </cell>
          <cell r="VQ192">
            <v>56</v>
          </cell>
          <cell r="VR192">
            <v>58</v>
          </cell>
          <cell r="VS192">
            <v>84</v>
          </cell>
          <cell r="VT192">
            <v>84</v>
          </cell>
          <cell r="VU192">
            <v>0</v>
          </cell>
          <cell r="VV192">
            <v>56</v>
          </cell>
          <cell r="VW192">
            <v>60</v>
          </cell>
          <cell r="VX192">
            <v>82</v>
          </cell>
          <cell r="VY192">
            <v>84</v>
          </cell>
          <cell r="VZ192">
            <v>0</v>
          </cell>
          <cell r="WA192">
            <v>56</v>
          </cell>
          <cell r="WB192">
            <v>68</v>
          </cell>
          <cell r="WC192">
            <v>82</v>
          </cell>
          <cell r="WD192">
            <v>84</v>
          </cell>
          <cell r="WE192">
            <v>0</v>
          </cell>
          <cell r="WF192">
            <v>0</v>
          </cell>
          <cell r="WG192">
            <v>0</v>
          </cell>
          <cell r="WH192">
            <v>0</v>
          </cell>
          <cell r="WI192"/>
          <cell r="WJ192" t="str">
            <v>H</v>
          </cell>
          <cell r="WK192" t="str">
            <v>H</v>
          </cell>
          <cell r="WL192" t="str">
            <v>H</v>
          </cell>
          <cell r="WM192" t="str">
            <v>LL</v>
          </cell>
          <cell r="WN192" t="str">
            <v>TDP</v>
          </cell>
          <cell r="WO192" t="str">
            <v>TDP</v>
          </cell>
          <cell r="WP192" t="str">
            <v>LL</v>
          </cell>
          <cell r="WQ192" t="str">
            <v>LL</v>
          </cell>
          <cell r="WR192" t="str">
            <v>H</v>
          </cell>
          <cell r="WS192" t="str">
            <v>H</v>
          </cell>
          <cell r="WT192" t="str">
            <v>H</v>
          </cell>
          <cell r="WU192" t="str">
            <v>H</v>
          </cell>
          <cell r="WV192" t="str">
            <v>LL</v>
          </cell>
          <cell r="WW192" t="str">
            <v>H</v>
          </cell>
          <cell r="WX192" t="str">
            <v>H</v>
          </cell>
          <cell r="WY192" t="str">
            <v>TDT</v>
          </cell>
          <cell r="WZ192" t="str">
            <v>H</v>
          </cell>
          <cell r="XA192" t="str">
            <v>LL</v>
          </cell>
          <cell r="XB192" t="str">
            <v>H</v>
          </cell>
          <cell r="XC192" t="str">
            <v>H</v>
          </cell>
          <cell r="XD192" t="str">
            <v>H</v>
          </cell>
          <cell r="XE192" t="str">
            <v>H</v>
          </cell>
          <cell r="XF192" t="str">
            <v>LL</v>
          </cell>
          <cell r="XG192" t="str">
            <v>H</v>
          </cell>
          <cell r="XH192" t="str">
            <v>TDT</v>
          </cell>
          <cell r="XI192" t="str">
            <v>TDP</v>
          </cell>
          <cell r="XJ192" t="str">
            <v>H</v>
          </cell>
          <cell r="XK192" t="str">
            <v>LL</v>
          </cell>
          <cell r="XL192" t="str">
            <v>LL</v>
          </cell>
          <cell r="XM192" t="str">
            <v>LL</v>
          </cell>
          <cell r="XN192">
            <v>0</v>
          </cell>
          <cell r="XO192"/>
          <cell r="XP192">
            <v>0</v>
          </cell>
          <cell r="XQ192">
            <v>0</v>
          </cell>
          <cell r="XR192">
            <v>0</v>
          </cell>
          <cell r="XS192">
            <v>0</v>
          </cell>
          <cell r="XT192" t="str">
            <v>ADE GANJAR</v>
          </cell>
          <cell r="XU192" t="str">
            <v>ARTHUR PRATAMA HAMONANGAN N</v>
          </cell>
          <cell r="XV192">
            <v>0</v>
          </cell>
          <cell r="XW192">
            <v>0</v>
          </cell>
          <cell r="XX192">
            <v>0</v>
          </cell>
          <cell r="XY192">
            <v>0</v>
          </cell>
          <cell r="XZ192">
            <v>0</v>
          </cell>
          <cell r="YA192">
            <v>0</v>
          </cell>
          <cell r="YB192">
            <v>0</v>
          </cell>
          <cell r="YC192">
            <v>0</v>
          </cell>
          <cell r="YD192">
            <v>0</v>
          </cell>
          <cell r="YE192" t="str">
            <v>IVAN NURHAKIM</v>
          </cell>
          <cell r="YF192">
            <v>0</v>
          </cell>
          <cell r="YG192">
            <v>0</v>
          </cell>
          <cell r="YH192">
            <v>0</v>
          </cell>
          <cell r="YI192">
            <v>0</v>
          </cell>
          <cell r="YJ192">
            <v>0</v>
          </cell>
          <cell r="YK192">
            <v>0</v>
          </cell>
          <cell r="YL192">
            <v>0</v>
          </cell>
          <cell r="YM192">
            <v>0</v>
          </cell>
          <cell r="YN192" t="str">
            <v>BAGOES EKO DANTO</v>
          </cell>
          <cell r="YO192" t="str">
            <v>ELMO MAHESA ADIGRAHA</v>
          </cell>
          <cell r="YP192">
            <v>0</v>
          </cell>
          <cell r="YQ192">
            <v>0</v>
          </cell>
          <cell r="YR192">
            <v>0</v>
          </cell>
          <cell r="YS192">
            <v>0</v>
          </cell>
          <cell r="YT192">
            <v>0</v>
          </cell>
          <cell r="YU192"/>
          <cell r="YV192">
            <v>0</v>
          </cell>
          <cell r="YW192">
            <v>0</v>
          </cell>
          <cell r="YX192">
            <v>0</v>
          </cell>
          <cell r="YY192">
            <v>0</v>
          </cell>
          <cell r="YZ192" t="str">
            <v>KETEPATAN LOGIN</v>
          </cell>
          <cell r="ZA192" t="str">
            <v>RESPON WEB</v>
          </cell>
          <cell r="ZB192">
            <v>0</v>
          </cell>
          <cell r="ZC192">
            <v>0</v>
          </cell>
          <cell r="ZD192">
            <v>0</v>
          </cell>
          <cell r="ZE192">
            <v>0</v>
          </cell>
          <cell r="ZF192">
            <v>0</v>
          </cell>
          <cell r="ZG192">
            <v>0</v>
          </cell>
          <cell r="ZH192">
            <v>0</v>
          </cell>
          <cell r="ZI192">
            <v>0</v>
          </cell>
          <cell r="ZJ192">
            <v>0</v>
          </cell>
          <cell r="ZK192">
            <v>0</v>
          </cell>
          <cell r="ZL192">
            <v>0</v>
          </cell>
          <cell r="ZM192">
            <v>0</v>
          </cell>
          <cell r="ZN192">
            <v>0</v>
          </cell>
          <cell r="ZO192">
            <v>0</v>
          </cell>
          <cell r="ZP192">
            <v>0</v>
          </cell>
          <cell r="ZQ192">
            <v>0</v>
          </cell>
          <cell r="ZR192">
            <v>0</v>
          </cell>
          <cell r="ZS192">
            <v>0</v>
          </cell>
          <cell r="ZT192">
            <v>0</v>
          </cell>
          <cell r="ZU192" t="str">
            <v>QA SCORE</v>
          </cell>
          <cell r="ZV192">
            <v>0</v>
          </cell>
          <cell r="ZW192">
            <v>0</v>
          </cell>
          <cell r="ZX192">
            <v>0</v>
          </cell>
          <cell r="ZY192">
            <v>0</v>
          </cell>
          <cell r="ZZ192">
            <v>0</v>
          </cell>
          <cell r="AAA192"/>
          <cell r="AAB192">
            <v>0.37569444444444444</v>
          </cell>
          <cell r="AAC192">
            <v>0</v>
          </cell>
          <cell r="AAD192">
            <v>0.37013888888888891</v>
          </cell>
          <cell r="AAE192">
            <v>0.37708333333333321</v>
          </cell>
          <cell r="AAF192">
            <v>0.17986111111111114</v>
          </cell>
          <cell r="AAG192">
            <v>0.18402777777777768</v>
          </cell>
          <cell r="AAH192">
            <v>0.37708333333333344</v>
          </cell>
          <cell r="AAI192">
            <v>0.37569444444444444</v>
          </cell>
          <cell r="AAJ192">
            <v>0.375</v>
          </cell>
          <cell r="AAK192">
            <v>0.37569444444444439</v>
          </cell>
          <cell r="AAL192">
            <v>0</v>
          </cell>
          <cell r="AAM192">
            <v>0.37569444444444455</v>
          </cell>
          <cell r="AAN192">
            <v>0.37569444444444444</v>
          </cell>
          <cell r="AAO192">
            <v>0.37569444444444444</v>
          </cell>
          <cell r="AAP192">
            <v>0.37569444444444444</v>
          </cell>
          <cell r="AAQ192">
            <v>0</v>
          </cell>
          <cell r="AAR192">
            <v>0.41458333333333341</v>
          </cell>
          <cell r="AAS192">
            <v>0.37777777777777777</v>
          </cell>
          <cell r="AAT192">
            <v>0.37569444444444433</v>
          </cell>
          <cell r="AAU192">
            <v>0.41388888888888886</v>
          </cell>
          <cell r="AAV192">
            <v>0</v>
          </cell>
          <cell r="AAW192">
            <v>0.37569444444444455</v>
          </cell>
          <cell r="AAX192">
            <v>1.379861111111111</v>
          </cell>
          <cell r="AAY192">
            <v>0.37291666666666656</v>
          </cell>
          <cell r="AAZ192">
            <v>0.4194444444444444</v>
          </cell>
          <cell r="ABA192">
            <v>0</v>
          </cell>
          <cell r="ABB192">
            <v>0</v>
          </cell>
          <cell r="ABC192">
            <v>0</v>
          </cell>
          <cell r="ABD192">
            <v>0</v>
          </cell>
          <cell r="ABE192">
            <v>0</v>
          </cell>
          <cell r="ABF192">
            <v>0</v>
          </cell>
          <cell r="ABG192"/>
          <cell r="ABH192">
            <v>0</v>
          </cell>
          <cell r="ABI192">
            <v>0</v>
          </cell>
          <cell r="ABJ192">
            <v>0</v>
          </cell>
          <cell r="ABK192">
            <v>0</v>
          </cell>
          <cell r="ABL192">
            <v>0</v>
          </cell>
          <cell r="ABM192">
            <v>0</v>
          </cell>
          <cell r="ABN192">
            <v>0</v>
          </cell>
          <cell r="ABO192">
            <v>0</v>
          </cell>
          <cell r="ABP192">
            <v>0</v>
          </cell>
          <cell r="ABQ192">
            <v>0</v>
          </cell>
          <cell r="ABR192">
            <v>0</v>
          </cell>
          <cell r="ABS192">
            <v>0</v>
          </cell>
          <cell r="ABT192">
            <v>0</v>
          </cell>
          <cell r="ABU192">
            <v>0</v>
          </cell>
          <cell r="ABV192">
            <v>0</v>
          </cell>
          <cell r="ABW192">
            <v>0</v>
          </cell>
          <cell r="ABX192">
            <v>0</v>
          </cell>
          <cell r="ABY192">
            <v>0</v>
          </cell>
          <cell r="ABZ192">
            <v>0</v>
          </cell>
          <cell r="ACA192">
            <v>0</v>
          </cell>
          <cell r="ACB192">
            <v>0</v>
          </cell>
          <cell r="ACC192">
            <v>0</v>
          </cell>
          <cell r="ACD192">
            <v>0</v>
          </cell>
          <cell r="ACE192">
            <v>0</v>
          </cell>
          <cell r="ACF192">
            <v>0</v>
          </cell>
          <cell r="ACG192">
            <v>0</v>
          </cell>
          <cell r="ACH192">
            <v>0</v>
          </cell>
          <cell r="ACI192">
            <v>0</v>
          </cell>
          <cell r="ACJ192">
            <v>0</v>
          </cell>
          <cell r="ACK192">
            <v>0</v>
          </cell>
          <cell r="ACL192">
            <v>0</v>
          </cell>
          <cell r="ACM192"/>
          <cell r="ACN192">
            <v>0</v>
          </cell>
          <cell r="ACO192">
            <v>0</v>
          </cell>
          <cell r="ACP192">
            <v>0</v>
          </cell>
          <cell r="ACQ192">
            <v>0</v>
          </cell>
          <cell r="ACR192">
            <v>0</v>
          </cell>
          <cell r="ACS192">
            <v>0</v>
          </cell>
          <cell r="ACT192">
            <v>0</v>
          </cell>
          <cell r="ACU192">
            <v>0</v>
          </cell>
          <cell r="ACV192">
            <v>0</v>
          </cell>
          <cell r="ACW192">
            <v>0</v>
          </cell>
          <cell r="ACX192">
            <v>0</v>
          </cell>
          <cell r="ACY192">
            <v>0</v>
          </cell>
          <cell r="ACZ192">
            <v>0</v>
          </cell>
          <cell r="ADA192">
            <v>0</v>
          </cell>
          <cell r="ADB192">
            <v>0</v>
          </cell>
          <cell r="ADC192">
            <v>0</v>
          </cell>
          <cell r="ADD192">
            <v>0</v>
          </cell>
          <cell r="ADE192">
            <v>0</v>
          </cell>
          <cell r="ADF192">
            <v>0</v>
          </cell>
          <cell r="ADG192">
            <v>0</v>
          </cell>
          <cell r="ADH192">
            <v>0</v>
          </cell>
          <cell r="ADI192">
            <v>0</v>
          </cell>
          <cell r="ADJ192">
            <v>0</v>
          </cell>
          <cell r="ADK192">
            <v>0</v>
          </cell>
          <cell r="ADL192">
            <v>0</v>
          </cell>
          <cell r="ADM192">
            <v>0</v>
          </cell>
          <cell r="ADN192">
            <v>0</v>
          </cell>
          <cell r="ADO192">
            <v>0</v>
          </cell>
          <cell r="ADP192">
            <v>0</v>
          </cell>
          <cell r="ADQ192">
            <v>0</v>
          </cell>
          <cell r="ADR192">
            <v>0</v>
          </cell>
          <cell r="ADS192"/>
          <cell r="ADT192" t="str">
            <v>ANDHIKA EKKY PUTRO</v>
          </cell>
          <cell r="ADU192" t="str">
            <v>PREPAID</v>
          </cell>
          <cell r="ADV192">
            <v>0.33144675925925948</v>
          </cell>
          <cell r="ADW192">
            <v>0.32592592592592595</v>
          </cell>
          <cell r="ADX192">
            <v>0.33074074074074072</v>
          </cell>
          <cell r="ADY192">
            <v>0</v>
          </cell>
          <cell r="ADZ192">
            <v>0.37013888888888891</v>
          </cell>
          <cell r="AEA192">
            <v>0.33630787037037024</v>
          </cell>
          <cell r="AEB192">
            <v>0</v>
          </cell>
          <cell r="AEC192">
            <v>0</v>
          </cell>
          <cell r="AED192">
            <v>0.33782407407407433</v>
          </cell>
          <cell r="AEE192">
            <v>0.32759259259259255</v>
          </cell>
          <cell r="AEF192">
            <v>0.33734953703703713</v>
          </cell>
          <cell r="AEG192">
            <v>0.33137731481481475</v>
          </cell>
          <cell r="AEH192">
            <v>0</v>
          </cell>
          <cell r="AEI192">
            <v>0.3300462962962965</v>
          </cell>
          <cell r="AEJ192">
            <v>0.33344907407407443</v>
          </cell>
          <cell r="AEK192">
            <v>0.33793981481481472</v>
          </cell>
          <cell r="AEL192">
            <v>0.3303935185185185</v>
          </cell>
          <cell r="AEM192">
            <v>0</v>
          </cell>
          <cell r="AEN192">
            <v>0.36415509259259266</v>
          </cell>
          <cell r="AEO192">
            <v>0.33082175925925938</v>
          </cell>
          <cell r="AEP192">
            <v>0.34173611111111102</v>
          </cell>
          <cell r="AEQ192">
            <v>0.37913194444444442</v>
          </cell>
          <cell r="AER192">
            <v>0</v>
          </cell>
          <cell r="AES192">
            <v>0.32489583333333361</v>
          </cell>
          <cell r="AET192">
            <v>1.346921296296296</v>
          </cell>
          <cell r="AEU192">
            <v>0.3375925925925925</v>
          </cell>
          <cell r="AEV192">
            <v>0.38282407407407404</v>
          </cell>
          <cell r="AEW192">
            <v>0</v>
          </cell>
          <cell r="AEX192">
            <v>0</v>
          </cell>
          <cell r="AEY192">
            <v>0</v>
          </cell>
          <cell r="AEZ192">
            <v>0</v>
          </cell>
          <cell r="AFA192"/>
          <cell r="AFB192">
            <v>0.33144675925925948</v>
          </cell>
          <cell r="AFC192">
            <v>0.32592592592592595</v>
          </cell>
          <cell r="AFD192">
            <v>0.33074074074074072</v>
          </cell>
          <cell r="AFE192">
            <v>0</v>
          </cell>
          <cell r="AFF192">
            <v>0.37013888888888891</v>
          </cell>
          <cell r="AFG192">
            <v>0.33630787037037024</v>
          </cell>
          <cell r="AFH192">
            <v>0</v>
          </cell>
          <cell r="AFI192">
            <v>0</v>
          </cell>
          <cell r="AFJ192">
            <v>0.33782407407407433</v>
          </cell>
          <cell r="AFK192">
            <v>0.32759259259259255</v>
          </cell>
          <cell r="AFL192">
            <v>0.33734953703703713</v>
          </cell>
          <cell r="AFM192">
            <v>0.33137731481481475</v>
          </cell>
          <cell r="AFN192">
            <v>0</v>
          </cell>
          <cell r="AFO192">
            <v>0.3300462962962965</v>
          </cell>
          <cell r="AFP192">
            <v>0.33344907407407443</v>
          </cell>
          <cell r="AFQ192">
            <v>0.33793981481481472</v>
          </cell>
          <cell r="AFR192">
            <v>0.3303935185185185</v>
          </cell>
          <cell r="AFS192">
            <v>0</v>
          </cell>
          <cell r="AFT192">
            <v>0.36415509259259266</v>
          </cell>
          <cell r="AFU192">
            <v>0.33082175925925938</v>
          </cell>
          <cell r="AFV192">
            <v>0.34173611111111102</v>
          </cell>
          <cell r="AFW192">
            <v>0.37913194444444442</v>
          </cell>
          <cell r="AFX192">
            <v>0</v>
          </cell>
          <cell r="AFY192">
            <v>0.32489583333333361</v>
          </cell>
          <cell r="AFZ192">
            <v>1.346921296296296</v>
          </cell>
          <cell r="AGA192">
            <v>0.3375925925925925</v>
          </cell>
          <cell r="AGB192">
            <v>0.38282407407407404</v>
          </cell>
          <cell r="AGC192">
            <v>0</v>
          </cell>
          <cell r="AGD192">
            <v>0</v>
          </cell>
          <cell r="AGE192">
            <v>0</v>
          </cell>
          <cell r="AGF192">
            <v>0</v>
          </cell>
          <cell r="AGH192" t="str">
            <v>ANDHIKA EKKY PUTRO</v>
          </cell>
          <cell r="AGI192" t="str">
            <v>PREPAID</v>
          </cell>
          <cell r="AGJ192">
            <v>6.7858796296296292E-2</v>
          </cell>
          <cell r="AGK192">
            <v>5.3240740740740741E-2</v>
          </cell>
          <cell r="AGL192">
            <v>4.4953703703703704E-2</v>
          </cell>
          <cell r="AGM192">
            <v>0</v>
          </cell>
          <cell r="AGN192">
            <v>4.5358796296296293E-2</v>
          </cell>
          <cell r="AGO192">
            <v>4.355324074074074E-2</v>
          </cell>
          <cell r="AGP192">
            <v>0</v>
          </cell>
          <cell r="AGQ192">
            <v>0</v>
          </cell>
          <cell r="AGR192">
            <v>8.4398148148148167E-2</v>
          </cell>
          <cell r="AGS192">
            <v>5.7824074074074076E-2</v>
          </cell>
          <cell r="AGT192">
            <v>0.16195601851851854</v>
          </cell>
          <cell r="AGU192">
            <v>5.1956018518518519E-2</v>
          </cell>
          <cell r="AGV192">
            <v>0</v>
          </cell>
          <cell r="AGW192">
            <v>5.3287037037037042E-2</v>
          </cell>
          <cell r="AGX192">
            <v>9.0856481481481483E-2</v>
          </cell>
          <cell r="AGY192">
            <v>5.5115740740740743E-2</v>
          </cell>
          <cell r="AGZ192">
            <v>4.7384259259259258E-2</v>
          </cell>
          <cell r="AHA192">
            <v>0</v>
          </cell>
          <cell r="AHB192">
            <v>6.3622685185185171E-2</v>
          </cell>
          <cell r="AHC192">
            <v>4.9039351851851848E-2</v>
          </cell>
          <cell r="AHD192">
            <v>6.0347222222222219E-2</v>
          </cell>
          <cell r="AHE192">
            <v>5.7673611111111106E-2</v>
          </cell>
          <cell r="AHF192">
            <v>0</v>
          </cell>
          <cell r="AHG192">
            <v>6.0520833333333336E-2</v>
          </cell>
          <cell r="AHH192">
            <v>7.5300925925925924E-2</v>
          </cell>
          <cell r="AHI192">
            <v>4.0185185185185185E-2</v>
          </cell>
          <cell r="AHJ192">
            <v>7.0648148148148154E-2</v>
          </cell>
          <cell r="AHK192">
            <v>0</v>
          </cell>
          <cell r="AHL192">
            <v>0</v>
          </cell>
          <cell r="AHM192">
            <v>0</v>
          </cell>
          <cell r="AHN192">
            <v>0</v>
          </cell>
          <cell r="AHO192">
            <v>6.3575286596119926E-2</v>
          </cell>
          <cell r="AHP192"/>
          <cell r="AHQ192">
            <v>5863</v>
          </cell>
          <cell r="AHR192">
            <v>4600</v>
          </cell>
          <cell r="AHS192">
            <v>3884</v>
          </cell>
          <cell r="AHT192">
            <v>0</v>
          </cell>
          <cell r="AHU192">
            <v>3919</v>
          </cell>
          <cell r="AHV192">
            <v>3763</v>
          </cell>
          <cell r="AHW192">
            <v>0</v>
          </cell>
          <cell r="AHX192">
            <v>0</v>
          </cell>
          <cell r="AHY192">
            <v>7292</v>
          </cell>
          <cell r="AHZ192">
            <v>4996</v>
          </cell>
          <cell r="AIA192">
            <v>13993</v>
          </cell>
          <cell r="AIB192">
            <v>4489</v>
          </cell>
          <cell r="AIC192">
            <v>0</v>
          </cell>
          <cell r="AID192">
            <v>4604</v>
          </cell>
          <cell r="AIE192">
            <v>7850</v>
          </cell>
          <cell r="AIF192">
            <v>4762</v>
          </cell>
          <cell r="AIG192">
            <v>4094</v>
          </cell>
          <cell r="AIH192">
            <v>0</v>
          </cell>
          <cell r="AII192">
            <v>5497</v>
          </cell>
          <cell r="AIJ192">
            <v>4237</v>
          </cell>
          <cell r="AIK192">
            <v>5214</v>
          </cell>
          <cell r="AIL192">
            <v>4983</v>
          </cell>
          <cell r="AIM192">
            <v>0</v>
          </cell>
          <cell r="AIN192">
            <v>5229</v>
          </cell>
          <cell r="AIO192">
            <v>6506</v>
          </cell>
          <cell r="AIP192">
            <v>3472</v>
          </cell>
          <cell r="AIQ192">
            <v>6104</v>
          </cell>
          <cell r="AIR192">
            <v>0</v>
          </cell>
          <cell r="AIS192">
            <v>0</v>
          </cell>
          <cell r="AIT192">
            <v>0</v>
          </cell>
          <cell r="AIU192">
            <v>0</v>
          </cell>
          <cell r="AIW192" t="str">
            <v>ANDHIKA EKKY PUTRO</v>
          </cell>
          <cell r="AIX192" t="str">
            <v>PREPAID</v>
          </cell>
          <cell r="AIY192">
            <v>4.008101851851828E-2</v>
          </cell>
          <cell r="AIZ192">
            <v>4.9768518518518531E-2</v>
          </cell>
          <cell r="AJA192">
            <v>4.4953703703703704E-2</v>
          </cell>
          <cell r="AJB192">
            <v>0</v>
          </cell>
          <cell r="AJC192">
            <v>0</v>
          </cell>
          <cell r="AJD192">
            <v>4.0775462962962944E-2</v>
          </cell>
          <cell r="AJE192">
            <v>0</v>
          </cell>
          <cell r="AJF192">
            <v>0</v>
          </cell>
          <cell r="AJG192">
            <v>3.9259259259259105E-2</v>
          </cell>
          <cell r="AJH192">
            <v>4.8101851851851889E-2</v>
          </cell>
          <cell r="AJI192">
            <v>3.7650462962962872E-2</v>
          </cell>
          <cell r="AJJ192">
            <v>4.4317129629629658E-2</v>
          </cell>
          <cell r="AJK192">
            <v>0</v>
          </cell>
          <cell r="AJL192">
            <v>4.5648148148148063E-2</v>
          </cell>
          <cell r="AJM192">
            <v>4.2245370370369989E-2</v>
          </cell>
          <cell r="AJN192">
            <v>3.7754629629629693E-2</v>
          </cell>
          <cell r="AJO192">
            <v>4.5300925925925932E-2</v>
          </cell>
          <cell r="AJP192">
            <v>0</v>
          </cell>
          <cell r="AJQ192">
            <v>5.0428240740740773E-2</v>
          </cell>
          <cell r="AJR192">
            <v>4.6956018518518411E-2</v>
          </cell>
          <cell r="AJS192">
            <v>3.3958333333333285E-2</v>
          </cell>
          <cell r="AJT192">
            <v>3.4756944444444465E-2</v>
          </cell>
          <cell r="AJU192">
            <v>0</v>
          </cell>
          <cell r="AJV192">
            <v>5.0798611111110926E-2</v>
          </cell>
          <cell r="AJW192">
            <v>3.2939814814814922E-2</v>
          </cell>
          <cell r="AJX192">
            <v>3.5324074074074063E-2</v>
          </cell>
          <cell r="AJY192">
            <v>3.6620370370370366E-2</v>
          </cell>
          <cell r="AJZ192">
            <v>0</v>
          </cell>
          <cell r="AKA192">
            <v>0</v>
          </cell>
          <cell r="AKB192">
            <v>0</v>
          </cell>
          <cell r="AKC192">
            <v>0</v>
          </cell>
          <cell r="AKD192">
            <v>4.1881944444444388E-2</v>
          </cell>
          <cell r="AKE192"/>
          <cell r="AKF192">
            <v>3463</v>
          </cell>
          <cell r="AKG192">
            <v>4300</v>
          </cell>
          <cell r="AKH192">
            <v>3884</v>
          </cell>
          <cell r="AKI192">
            <v>0</v>
          </cell>
          <cell r="AKJ192">
            <v>0</v>
          </cell>
          <cell r="AKK192">
            <v>3523</v>
          </cell>
          <cell r="AKL192">
            <v>0</v>
          </cell>
          <cell r="AKM192">
            <v>0</v>
          </cell>
          <cell r="AKN192">
            <v>3392</v>
          </cell>
          <cell r="AKO192">
            <v>4156</v>
          </cell>
          <cell r="AKP192">
            <v>3253</v>
          </cell>
          <cell r="AKQ192">
            <v>3829</v>
          </cell>
          <cell r="AKR192">
            <v>0</v>
          </cell>
          <cell r="AKS192">
            <v>3944</v>
          </cell>
          <cell r="AKT192">
            <v>3650</v>
          </cell>
          <cell r="AKU192">
            <v>3262</v>
          </cell>
          <cell r="AKV192">
            <v>3914</v>
          </cell>
          <cell r="AKW192">
            <v>0</v>
          </cell>
          <cell r="AKX192">
            <v>4357</v>
          </cell>
          <cell r="AKY192">
            <v>4057</v>
          </cell>
          <cell r="AKZ192">
            <v>2934</v>
          </cell>
          <cell r="ALA192">
            <v>3003</v>
          </cell>
          <cell r="ALB192">
            <v>0</v>
          </cell>
          <cell r="ALC192">
            <v>4389</v>
          </cell>
          <cell r="ALD192">
            <v>2846</v>
          </cell>
          <cell r="ALE192">
            <v>3052</v>
          </cell>
          <cell r="ALF192">
            <v>3164</v>
          </cell>
          <cell r="ALG192">
            <v>0</v>
          </cell>
          <cell r="ALH192">
            <v>0</v>
          </cell>
          <cell r="ALI192">
            <v>0</v>
          </cell>
          <cell r="ALJ192">
            <v>0</v>
          </cell>
          <cell r="ALL192">
            <v>0.45184027777777774</v>
          </cell>
          <cell r="ALM192">
            <v>0.1128125</v>
          </cell>
          <cell r="ALN192">
            <v>0.43799768518518523</v>
          </cell>
          <cell r="ALO192">
            <v>0.44952546296296281</v>
          </cell>
          <cell r="ALP192">
            <v>0.11141203703703703</v>
          </cell>
          <cell r="ALQ192">
            <v>6.7858796296296292E-2</v>
          </cell>
          <cell r="ALR192">
            <v>0.40568287037037065</v>
          </cell>
          <cell r="ALS192">
            <v>0.47984953703703703</v>
          </cell>
          <cell r="ALT192">
            <v>0.46303240740740748</v>
          </cell>
          <cell r="ALU192">
            <v>0.56119212962962961</v>
          </cell>
          <cell r="ALV192">
            <v>0.11981481481481482</v>
          </cell>
          <cell r="ALW192">
            <v>0.39790509259259277</v>
          </cell>
          <cell r="ALX192">
            <v>0.45459490740740777</v>
          </cell>
          <cell r="ALY192">
            <v>0.4966550925925925</v>
          </cell>
          <cell r="ALZ192">
            <v>0.45336805555555554</v>
          </cell>
          <cell r="AMA192">
            <v>0.11524305555555556</v>
          </cell>
          <cell r="AMB192">
            <v>0.43201388888888892</v>
          </cell>
          <cell r="AMC192">
            <v>0.46230324074074086</v>
          </cell>
          <cell r="AMD192">
            <v>0.45863425925925916</v>
          </cell>
          <cell r="AME192">
            <v>0.50733796296296296</v>
          </cell>
          <cell r="AMF192">
            <v>0.1255324074074074</v>
          </cell>
          <cell r="AMG192">
            <v>0.39275462962962993</v>
          </cell>
          <cell r="AMH192">
            <v>1.4753009259259255</v>
          </cell>
          <cell r="AMI192">
            <v>0.48075231481481473</v>
          </cell>
          <cell r="AMJ192">
            <v>0.49086805555555552</v>
          </cell>
          <cell r="AMK192">
            <v>0.13850694444444445</v>
          </cell>
          <cell r="AML192">
            <v>6.7858796296296292E-2</v>
          </cell>
          <cell r="AMM192">
            <v>6.7858796296296292E-2</v>
          </cell>
          <cell r="AMN192">
            <v>6.7858796296296292E-2</v>
          </cell>
          <cell r="AMO192">
            <v>6.7858796296296292E-2</v>
          </cell>
          <cell r="AMP192" t="e">
            <v>#REF!</v>
          </cell>
          <cell r="AMR192">
            <v>39039</v>
          </cell>
          <cell r="AMS192">
            <v>9747</v>
          </cell>
          <cell r="AMT192">
            <v>37843</v>
          </cell>
          <cell r="AMU192">
            <v>38839</v>
          </cell>
          <cell r="AMV192">
            <v>9626</v>
          </cell>
          <cell r="AMW192">
            <v>5863</v>
          </cell>
          <cell r="AMX192">
            <v>35051</v>
          </cell>
          <cell r="AMY192">
            <v>41459</v>
          </cell>
          <cell r="AMZ192">
            <v>40006</v>
          </cell>
          <cell r="ANA192">
            <v>48487</v>
          </cell>
          <cell r="ANB192">
            <v>10352</v>
          </cell>
          <cell r="ANC192">
            <v>34379</v>
          </cell>
          <cell r="AND192">
            <v>39277</v>
          </cell>
          <cell r="ANE192">
            <v>42911</v>
          </cell>
          <cell r="ANF192">
            <v>39171</v>
          </cell>
          <cell r="ANG192">
            <v>9957</v>
          </cell>
          <cell r="ANH192">
            <v>37326</v>
          </cell>
          <cell r="ANI192">
            <v>39943</v>
          </cell>
          <cell r="ANJ192">
            <v>39626</v>
          </cell>
          <cell r="ANK192">
            <v>43834</v>
          </cell>
          <cell r="ANL192">
            <v>10846</v>
          </cell>
          <cell r="ANM192">
            <v>33934</v>
          </cell>
          <cell r="ANN192">
            <v>41066</v>
          </cell>
          <cell r="ANO192">
            <v>41537</v>
          </cell>
          <cell r="ANP192">
            <v>42411</v>
          </cell>
          <cell r="ANQ192">
            <v>11967</v>
          </cell>
          <cell r="ANR192">
            <v>5863</v>
          </cell>
          <cell r="ANS192">
            <v>5863</v>
          </cell>
          <cell r="ANT192">
            <v>5863</v>
          </cell>
          <cell r="ANU192">
            <v>0</v>
          </cell>
          <cell r="ANV192" t="e">
            <v>#REF!</v>
          </cell>
          <cell r="ANX192">
            <v>30</v>
          </cell>
          <cell r="ANY192">
            <v>21</v>
          </cell>
          <cell r="ANZ192">
            <v>21</v>
          </cell>
          <cell r="AOA192">
            <v>9</v>
          </cell>
          <cell r="AOB192">
            <v>0</v>
          </cell>
          <cell r="AOC192">
            <v>0</v>
          </cell>
          <cell r="AOD192">
            <v>0</v>
          </cell>
          <cell r="AOE192">
            <v>0</v>
          </cell>
          <cell r="AOF192">
            <v>0</v>
          </cell>
          <cell r="AOG192">
            <v>0</v>
          </cell>
          <cell r="AOH192">
            <v>0</v>
          </cell>
          <cell r="AOI192">
            <v>0</v>
          </cell>
          <cell r="AOJ192">
            <v>0</v>
          </cell>
          <cell r="AOK192">
            <v>0</v>
          </cell>
          <cell r="AOL192">
            <v>0</v>
          </cell>
          <cell r="AOM192">
            <v>0</v>
          </cell>
          <cell r="AON192">
            <v>0</v>
          </cell>
          <cell r="AOO192">
            <v>0</v>
          </cell>
          <cell r="AOP192">
            <v>0</v>
          </cell>
          <cell r="AOQ192">
            <v>0</v>
          </cell>
          <cell r="AOR192">
            <v>0</v>
          </cell>
          <cell r="AOS192">
            <v>0</v>
          </cell>
          <cell r="AOT192">
            <v>21</v>
          </cell>
          <cell r="AOU192"/>
          <cell r="AOV192">
            <v>2</v>
          </cell>
          <cell r="AOW192">
            <v>3</v>
          </cell>
          <cell r="AOX192">
            <v>5</v>
          </cell>
          <cell r="AOY192">
            <v>0</v>
          </cell>
          <cell r="AOZ192">
            <v>0</v>
          </cell>
          <cell r="APA192">
            <v>0</v>
          </cell>
          <cell r="APB192">
            <v>0</v>
          </cell>
          <cell r="APC192">
            <v>0</v>
          </cell>
          <cell r="APD192">
            <v>3</v>
          </cell>
          <cell r="APE192">
            <v>0</v>
          </cell>
          <cell r="APF192">
            <v>1</v>
          </cell>
          <cell r="APG192">
            <v>0</v>
          </cell>
          <cell r="APH192">
            <v>1</v>
          </cell>
          <cell r="API192">
            <v>1</v>
          </cell>
          <cell r="APJ192">
            <v>0</v>
          </cell>
          <cell r="APK192">
            <v>0</v>
          </cell>
          <cell r="APL192">
            <v>0</v>
          </cell>
          <cell r="APM192">
            <v>0</v>
          </cell>
          <cell r="APN192">
            <v>0</v>
          </cell>
          <cell r="APO192">
            <v>3</v>
          </cell>
          <cell r="APP192">
            <v>7</v>
          </cell>
          <cell r="APQ192">
            <v>8</v>
          </cell>
          <cell r="APR192">
            <v>6</v>
          </cell>
          <cell r="APS192">
            <v>21</v>
          </cell>
          <cell r="APT192">
            <v>0</v>
          </cell>
          <cell r="APU192">
            <v>0</v>
          </cell>
          <cell r="APV192">
            <v>0</v>
          </cell>
          <cell r="APW192">
            <v>0</v>
          </cell>
          <cell r="APX192">
            <v>0</v>
          </cell>
          <cell r="APY192">
            <v>0</v>
          </cell>
          <cell r="APZ192">
            <v>0</v>
          </cell>
          <cell r="AQA192">
            <v>0</v>
          </cell>
          <cell r="AQB192">
            <v>3</v>
          </cell>
          <cell r="AQC192">
            <v>2</v>
          </cell>
          <cell r="AQD192">
            <v>2</v>
          </cell>
          <cell r="AQE192">
            <v>7</v>
          </cell>
          <cell r="AQF192">
            <v>0</v>
          </cell>
          <cell r="AQG192">
            <v>0</v>
          </cell>
          <cell r="AQH192">
            <v>0</v>
          </cell>
          <cell r="AQI192">
            <v>0</v>
          </cell>
          <cell r="AQJ192">
            <v>0</v>
          </cell>
          <cell r="AQK192">
            <v>42</v>
          </cell>
          <cell r="AQL192">
            <v>1</v>
          </cell>
          <cell r="AQM192">
            <v>1</v>
          </cell>
          <cell r="AQN192">
            <v>1</v>
          </cell>
          <cell r="AQO192">
            <v>1</v>
          </cell>
          <cell r="AQP192"/>
          <cell r="AQQ192">
            <v>1</v>
          </cell>
          <cell r="AQR192" t="str">
            <v>A</v>
          </cell>
          <cell r="AQS192">
            <v>1</v>
          </cell>
          <cell r="AQT192">
            <v>0</v>
          </cell>
          <cell r="AQU192">
            <v>1</v>
          </cell>
          <cell r="AQV192"/>
          <cell r="AQW192">
            <v>0</v>
          </cell>
          <cell r="AQX192">
            <v>0</v>
          </cell>
          <cell r="AQY192">
            <v>0</v>
          </cell>
          <cell r="AQZ192">
            <v>8.1686111111111117</v>
          </cell>
          <cell r="ARA192">
            <v>0.38898148148148148</v>
          </cell>
          <cell r="ARB192">
            <v>11760</v>
          </cell>
          <cell r="ARC192">
            <v>461160</v>
          </cell>
          <cell r="ARD192">
            <v>0.25434691863995146</v>
          </cell>
          <cell r="ARE192">
            <v>0.83763888888888782</v>
          </cell>
          <cell r="ARF192">
            <v>3.988756613756609E-2</v>
          </cell>
          <cell r="ARG192">
            <v>1197</v>
          </cell>
          <cell r="ARH192">
            <v>47880</v>
          </cell>
          <cell r="ARI192">
            <v>2.7020609318996382E-2</v>
          </cell>
        </row>
        <row r="193">
          <cell r="B193" t="str">
            <v>INDA DIAN PRATIWI</v>
          </cell>
          <cell r="C193">
            <v>178138</v>
          </cell>
          <cell r="D193">
            <v>8</v>
          </cell>
          <cell r="E193" t="str">
            <v>ISLAM</v>
          </cell>
          <cell r="F193" t="str">
            <v>PHL</v>
          </cell>
          <cell r="G193" t="str">
            <v>PREPAID</v>
          </cell>
          <cell r="H193">
            <v>3.7</v>
          </cell>
          <cell r="I193" t="str">
            <v>B</v>
          </cell>
          <cell r="J193">
            <v>21239945</v>
          </cell>
          <cell r="K193">
            <v>570399</v>
          </cell>
          <cell r="L193" t="str">
            <v>PEREMPUAN</v>
          </cell>
          <cell r="M193" t="str">
            <v>AGENT PREPAID</v>
          </cell>
          <cell r="N193" t="str">
            <v>MOHAMAD RAMDAN HILMI SOFYAN</v>
          </cell>
          <cell r="O193" t="str">
            <v>RIKA RIANY</v>
          </cell>
          <cell r="P193"/>
          <cell r="Q193">
            <v>0.75972222222222219</v>
          </cell>
          <cell r="R193">
            <v>30</v>
          </cell>
          <cell r="S193" t="str">
            <v>H</v>
          </cell>
          <cell r="T193"/>
          <cell r="U193"/>
          <cell r="V193"/>
          <cell r="W193"/>
          <cell r="X193"/>
          <cell r="Y193"/>
          <cell r="Z193"/>
          <cell r="AA193"/>
          <cell r="AB193">
            <v>0.70817129629629627</v>
          </cell>
          <cell r="AC193" t="str">
            <v>OK</v>
          </cell>
          <cell r="AD193">
            <v>0.70817129629629627</v>
          </cell>
          <cell r="AE193">
            <v>5.1550925925925924E-2</v>
          </cell>
          <cell r="AF193">
            <v>0</v>
          </cell>
          <cell r="AG193" t="str">
            <v>OK</v>
          </cell>
          <cell r="AH193">
            <v>5.1550925925925924E-2</v>
          </cell>
          <cell r="AI193">
            <v>1.3770833333333332</v>
          </cell>
          <cell r="AJ193" t="str">
            <v>33-1</v>
          </cell>
          <cell r="AK193" t="str">
            <v>H</v>
          </cell>
          <cell r="AL193"/>
          <cell r="AM193"/>
          <cell r="AN193"/>
          <cell r="AO193"/>
          <cell r="AP193"/>
          <cell r="AQ193"/>
          <cell r="AR193"/>
          <cell r="AS193"/>
          <cell r="AT193">
            <v>1.3251041666666665</v>
          </cell>
          <cell r="AU193" t="str">
            <v>OK</v>
          </cell>
          <cell r="AV193">
            <v>1.3251041666666665</v>
          </cell>
          <cell r="AW193">
            <v>5.1979166666666667E-2</v>
          </cell>
          <cell r="AX193">
            <v>0</v>
          </cell>
          <cell r="AY193" t="str">
            <v>OK</v>
          </cell>
          <cell r="AZ193">
            <v>5.1979166666666667E-2</v>
          </cell>
          <cell r="BA193">
            <v>0</v>
          </cell>
          <cell r="BB193"/>
          <cell r="BC193" t="str">
            <v>LP</v>
          </cell>
          <cell r="BD193"/>
          <cell r="BE193"/>
          <cell r="BF193"/>
          <cell r="BG193"/>
          <cell r="BH193"/>
          <cell r="BI193"/>
          <cell r="BJ193"/>
          <cell r="BK193"/>
          <cell r="BL193"/>
          <cell r="BM193"/>
          <cell r="BN193"/>
          <cell r="BO193"/>
          <cell r="BP193"/>
          <cell r="BQ193"/>
          <cell r="BR193"/>
          <cell r="BS193">
            <v>0.36249999999999993</v>
          </cell>
          <cell r="BT193">
            <v>28</v>
          </cell>
          <cell r="BU193" t="str">
            <v>H</v>
          </cell>
          <cell r="BV193"/>
          <cell r="BW193"/>
          <cell r="BX193"/>
          <cell r="BY193"/>
          <cell r="BZ193"/>
          <cell r="CA193"/>
          <cell r="CB193"/>
          <cell r="CC193"/>
          <cell r="CD193">
            <v>0.32369212962962951</v>
          </cell>
          <cell r="CE193" t="str">
            <v>OK</v>
          </cell>
          <cell r="CF193">
            <v>0.32369212962962951</v>
          </cell>
          <cell r="CG193">
            <v>5.3391203703703705E-2</v>
          </cell>
          <cell r="CH193">
            <v>1.4583333333333282E-2</v>
          </cell>
          <cell r="CI193" t="str">
            <v>OK</v>
          </cell>
          <cell r="CJ193">
            <v>3.8807870370370423E-2</v>
          </cell>
          <cell r="CK193">
            <v>0.375</v>
          </cell>
          <cell r="CL193" t="str">
            <v>33-1</v>
          </cell>
          <cell r="CM193" t="str">
            <v>H</v>
          </cell>
          <cell r="CN193"/>
          <cell r="CO193"/>
          <cell r="CP193"/>
          <cell r="CQ193"/>
          <cell r="CR193"/>
          <cell r="CS193"/>
          <cell r="CT193"/>
          <cell r="CU193"/>
          <cell r="CV193">
            <v>0.32403935185185184</v>
          </cell>
          <cell r="CW193" t="str">
            <v>OK</v>
          </cell>
          <cell r="CX193">
            <v>0.32403935185185184</v>
          </cell>
          <cell r="CY193">
            <v>8.082175925925926E-2</v>
          </cell>
          <cell r="CZ193">
            <v>2.9861111111111116E-2</v>
          </cell>
          <cell r="DA193" t="str">
            <v>OK</v>
          </cell>
          <cell r="DB193">
            <v>5.0960648148148144E-2</v>
          </cell>
          <cell r="DC193">
            <v>0</v>
          </cell>
          <cell r="DD193"/>
          <cell r="DE193" t="str">
            <v>LP</v>
          </cell>
          <cell r="DF193"/>
          <cell r="DG193"/>
          <cell r="DH193"/>
          <cell r="DI193"/>
          <cell r="DJ193"/>
          <cell r="DK193"/>
          <cell r="DL193"/>
          <cell r="DM193"/>
          <cell r="DN193"/>
          <cell r="DO193"/>
          <cell r="DP193"/>
          <cell r="DQ193"/>
          <cell r="DR193"/>
          <cell r="DS193"/>
          <cell r="DT193"/>
          <cell r="DU193">
            <v>0</v>
          </cell>
          <cell r="DV193"/>
          <cell r="DW193" t="str">
            <v>LP</v>
          </cell>
          <cell r="DX193"/>
          <cell r="DY193"/>
          <cell r="DZ193"/>
          <cell r="EA193"/>
          <cell r="EB193"/>
          <cell r="EC193"/>
          <cell r="ED193"/>
          <cell r="EE193"/>
          <cell r="EF193"/>
          <cell r="EG193"/>
          <cell r="EH193"/>
          <cell r="EI193"/>
          <cell r="EJ193"/>
          <cell r="EK193"/>
          <cell r="EL193"/>
          <cell r="EM193">
            <v>0</v>
          </cell>
          <cell r="EN193"/>
          <cell r="EO193" t="str">
            <v>LP</v>
          </cell>
          <cell r="EP193"/>
          <cell r="EQ193"/>
          <cell r="ER193"/>
          <cell r="ES193"/>
          <cell r="ET193"/>
          <cell r="EU193"/>
          <cell r="EV193"/>
          <cell r="EW193"/>
          <cell r="EX193"/>
          <cell r="EY193"/>
          <cell r="EZ193"/>
          <cell r="FA193"/>
          <cell r="FB193"/>
          <cell r="FC193"/>
          <cell r="FD193"/>
          <cell r="FE193">
            <v>0.37986111111111115</v>
          </cell>
          <cell r="FF193">
            <v>28</v>
          </cell>
          <cell r="FG193" t="str">
            <v>TDP</v>
          </cell>
          <cell r="FH193" t="str">
            <v>KINTAN AYU ASYIFA</v>
          </cell>
          <cell r="FI193" t="str">
            <v>KETEPATAN LOGIN</v>
          </cell>
          <cell r="FJ193"/>
          <cell r="FK193"/>
          <cell r="FL193"/>
          <cell r="FM193"/>
          <cell r="FN193"/>
          <cell r="FO193"/>
          <cell r="FP193">
            <v>0.3302662037037038</v>
          </cell>
          <cell r="FQ193" t="str">
            <v>OK</v>
          </cell>
          <cell r="FR193">
            <v>0.3302662037037038</v>
          </cell>
          <cell r="FS193">
            <v>5.8622685185185187E-2</v>
          </cell>
          <cell r="FT193">
            <v>9.0277777777778567E-3</v>
          </cell>
          <cell r="FU193" t="str">
            <v>OK</v>
          </cell>
          <cell r="FV193">
            <v>4.9594907407407331E-2</v>
          </cell>
          <cell r="FW193">
            <v>0.37499999999999994</v>
          </cell>
          <cell r="FX193">
            <v>25</v>
          </cell>
          <cell r="FY193" t="str">
            <v>H</v>
          </cell>
          <cell r="FZ193"/>
          <cell r="GA193"/>
          <cell r="GB193"/>
          <cell r="GC193"/>
          <cell r="GD193"/>
          <cell r="GE193"/>
          <cell r="GF193"/>
          <cell r="GG193"/>
          <cell r="GH193">
            <v>0.32181712962962949</v>
          </cell>
          <cell r="GI193" t="str">
            <v>NOK</v>
          </cell>
          <cell r="GJ193">
            <v>0.32181712962962949</v>
          </cell>
          <cell r="GK193">
            <v>5.4571759259259264E-2</v>
          </cell>
          <cell r="GL193">
            <v>1.3888888888888284E-3</v>
          </cell>
          <cell r="GM193" t="str">
            <v>NOK</v>
          </cell>
          <cell r="GN193">
            <v>5.3182870370370436E-2</v>
          </cell>
          <cell r="GO193">
            <v>0.37500000000000006</v>
          </cell>
          <cell r="GP193">
            <v>32</v>
          </cell>
          <cell r="GQ193" t="str">
            <v>H</v>
          </cell>
          <cell r="GR193"/>
          <cell r="GS193"/>
          <cell r="GT193"/>
          <cell r="GU193"/>
          <cell r="GV193"/>
          <cell r="GW193"/>
          <cell r="GX193"/>
          <cell r="GY193"/>
          <cell r="GZ193">
            <v>0.31995370370370374</v>
          </cell>
          <cell r="HA193" t="str">
            <v>NOK</v>
          </cell>
          <cell r="HB193">
            <v>0.31995370370370374</v>
          </cell>
          <cell r="HC193">
            <v>6.0601851851851844E-2</v>
          </cell>
          <cell r="HD193">
            <v>5.5555555555555358E-3</v>
          </cell>
          <cell r="HE193" t="str">
            <v>NOK</v>
          </cell>
          <cell r="HF193">
            <v>5.5046296296296308E-2</v>
          </cell>
          <cell r="HG193">
            <v>0</v>
          </cell>
          <cell r="HH193"/>
          <cell r="HI193" t="str">
            <v>S</v>
          </cell>
          <cell r="HJ193"/>
          <cell r="HK193"/>
          <cell r="HL193" t="str">
            <v>PUSING</v>
          </cell>
          <cell r="HM193"/>
          <cell r="HN193"/>
          <cell r="HO193"/>
          <cell r="HP193"/>
          <cell r="HQ193"/>
          <cell r="HR193"/>
          <cell r="HS193"/>
          <cell r="HT193"/>
          <cell r="HU193"/>
          <cell r="HV193"/>
          <cell r="HW193"/>
          <cell r="HX193"/>
          <cell r="HY193">
            <v>0</v>
          </cell>
          <cell r="HZ193"/>
          <cell r="IA193" t="str">
            <v>LP</v>
          </cell>
          <cell r="IB193"/>
          <cell r="IC193"/>
          <cell r="ID193"/>
          <cell r="IE193"/>
          <cell r="IF193"/>
          <cell r="IG193"/>
          <cell r="IH193"/>
          <cell r="II193"/>
          <cell r="IJ193"/>
          <cell r="IK193"/>
          <cell r="IL193"/>
          <cell r="IM193"/>
          <cell r="IN193"/>
          <cell r="IO193"/>
          <cell r="IP193"/>
          <cell r="IQ193">
            <v>0.31527777777777771</v>
          </cell>
          <cell r="IR193">
            <v>28</v>
          </cell>
          <cell r="IS193" t="str">
            <v>IMP</v>
          </cell>
          <cell r="IT193"/>
          <cell r="IU193"/>
          <cell r="IV193"/>
          <cell r="IW193"/>
          <cell r="IX193"/>
          <cell r="IY193"/>
          <cell r="IZ193"/>
          <cell r="JA193"/>
          <cell r="JB193">
            <v>0.27628472222222217</v>
          </cell>
          <cell r="JC193" t="str">
            <v>NOK</v>
          </cell>
          <cell r="JD193">
            <v>0.27628472222222217</v>
          </cell>
          <cell r="JE193">
            <v>7.2326388888888885E-2</v>
          </cell>
          <cell r="JF193">
            <v>3.3333333333333326E-2</v>
          </cell>
          <cell r="JG193" t="str">
            <v>OK</v>
          </cell>
          <cell r="JH193">
            <v>3.8993055555555559E-2</v>
          </cell>
          <cell r="JI193">
            <v>0.37499999999999989</v>
          </cell>
          <cell r="JJ193">
            <v>30</v>
          </cell>
          <cell r="JK193" t="str">
            <v>H</v>
          </cell>
          <cell r="JL193"/>
          <cell r="JM193"/>
          <cell r="JN193"/>
          <cell r="JO193"/>
          <cell r="JP193"/>
          <cell r="JQ193"/>
          <cell r="JR193"/>
          <cell r="JS193"/>
          <cell r="JT193">
            <v>0.32658564814814811</v>
          </cell>
          <cell r="JU193" t="str">
            <v>OK</v>
          </cell>
          <cell r="JV193">
            <v>0.32658564814814811</v>
          </cell>
          <cell r="JW193">
            <v>5.6053240740740737E-2</v>
          </cell>
          <cell r="JX193">
            <v>7.6388888888889728E-3</v>
          </cell>
          <cell r="JY193" t="str">
            <v>OK</v>
          </cell>
          <cell r="JZ193">
            <v>4.8414351851851764E-2</v>
          </cell>
          <cell r="KA193">
            <v>0.37500000000000006</v>
          </cell>
          <cell r="KB193">
            <v>32</v>
          </cell>
          <cell r="KC193" t="str">
            <v>H</v>
          </cell>
          <cell r="KD193"/>
          <cell r="KE193"/>
          <cell r="KF193"/>
          <cell r="KG193"/>
          <cell r="KH193"/>
          <cell r="KI193"/>
          <cell r="KJ193"/>
          <cell r="KK193"/>
          <cell r="KL193">
            <v>0.32229166666666675</v>
          </cell>
          <cell r="KM193" t="str">
            <v>NOK</v>
          </cell>
          <cell r="KN193">
            <v>0.32229166666666675</v>
          </cell>
          <cell r="KO193">
            <v>5.7569444444444444E-2</v>
          </cell>
          <cell r="KP193">
            <v>4.8611111111111494E-3</v>
          </cell>
          <cell r="KQ193" t="str">
            <v>NOK</v>
          </cell>
          <cell r="KR193">
            <v>5.2708333333333295E-2</v>
          </cell>
          <cell r="KS193">
            <v>0.37499999999999994</v>
          </cell>
          <cell r="KT193" t="str">
            <v>34-1</v>
          </cell>
          <cell r="KU193" t="str">
            <v>H</v>
          </cell>
          <cell r="KV193"/>
          <cell r="KW193"/>
          <cell r="KX193"/>
          <cell r="KY193"/>
          <cell r="KZ193"/>
          <cell r="LA193"/>
          <cell r="LB193"/>
          <cell r="LC193"/>
          <cell r="LD193">
            <v>0.32560185185185181</v>
          </cell>
          <cell r="LE193" t="str">
            <v>OK</v>
          </cell>
          <cell r="LF193">
            <v>0.32560185185185181</v>
          </cell>
          <cell r="LG193">
            <v>4.9398148148148149E-2</v>
          </cell>
          <cell r="LH193">
            <v>0</v>
          </cell>
          <cell r="LI193" t="str">
            <v>OK</v>
          </cell>
          <cell r="LJ193">
            <v>4.9398148148148149E-2</v>
          </cell>
          <cell r="LK193">
            <v>0</v>
          </cell>
          <cell r="LL193"/>
          <cell r="LM193" t="str">
            <v>LP</v>
          </cell>
          <cell r="LN193"/>
          <cell r="LO193"/>
          <cell r="LP193"/>
          <cell r="LQ193"/>
          <cell r="LR193"/>
          <cell r="LS193"/>
          <cell r="LT193"/>
          <cell r="LU193"/>
          <cell r="LV193"/>
          <cell r="LW193"/>
          <cell r="LX193"/>
          <cell r="LY193"/>
          <cell r="LZ193"/>
          <cell r="MA193"/>
          <cell r="MB193"/>
          <cell r="MC193">
            <v>0</v>
          </cell>
          <cell r="MD193"/>
          <cell r="ME193" t="str">
            <v>LP</v>
          </cell>
          <cell r="MF193"/>
          <cell r="MG193"/>
          <cell r="MH193"/>
          <cell r="MI193"/>
          <cell r="MJ193"/>
          <cell r="MK193"/>
          <cell r="ML193"/>
          <cell r="MM193"/>
          <cell r="MN193"/>
          <cell r="MO193"/>
          <cell r="MP193"/>
          <cell r="MQ193"/>
          <cell r="MR193"/>
          <cell r="MS193"/>
          <cell r="MT193"/>
          <cell r="MU193">
            <v>0.38402777777777775</v>
          </cell>
          <cell r="MV193">
            <v>30</v>
          </cell>
          <cell r="MW193" t="str">
            <v>TDP</v>
          </cell>
          <cell r="MX193" t="str">
            <v>RIZKA ADZKIA HANDOYO</v>
          </cell>
          <cell r="MY193" t="str">
            <v>QA SCORE</v>
          </cell>
          <cell r="MZ193"/>
          <cell r="NA193"/>
          <cell r="NB193"/>
          <cell r="NC193"/>
          <cell r="ND193"/>
          <cell r="NE193"/>
          <cell r="NF193">
            <v>0.33194444444444443</v>
          </cell>
          <cell r="NG193" t="str">
            <v>OK</v>
          </cell>
          <cell r="NH193">
            <v>0.33194444444444443</v>
          </cell>
          <cell r="NI193">
            <v>5.3055555555555557E-2</v>
          </cell>
          <cell r="NJ193">
            <v>0</v>
          </cell>
          <cell r="NK193" t="str">
            <v>OK</v>
          </cell>
          <cell r="NL193">
            <v>5.2083333333333336E-2</v>
          </cell>
          <cell r="NM193">
            <v>0.37986111111111109</v>
          </cell>
          <cell r="NN193">
            <v>30</v>
          </cell>
          <cell r="NO193" t="str">
            <v>H</v>
          </cell>
          <cell r="NP193"/>
          <cell r="NQ193"/>
          <cell r="NR193"/>
          <cell r="NS193"/>
          <cell r="NT193"/>
          <cell r="NU193"/>
          <cell r="NV193"/>
          <cell r="NW193"/>
          <cell r="NX193">
            <v>0.33077546296296301</v>
          </cell>
          <cell r="NY193" t="str">
            <v>OK</v>
          </cell>
          <cell r="NZ193">
            <v>0.33077546296296301</v>
          </cell>
          <cell r="OA193">
            <v>5.95023148148148E-2</v>
          </cell>
          <cell r="OB193">
            <v>1.0416666666666741E-2</v>
          </cell>
          <cell r="OC193" t="str">
            <v>OK</v>
          </cell>
          <cell r="OD193">
            <v>4.9085648148148059E-2</v>
          </cell>
          <cell r="OE193">
            <v>0.375</v>
          </cell>
          <cell r="OF193" t="str">
            <v>33-1</v>
          </cell>
          <cell r="OG193" t="str">
            <v>H</v>
          </cell>
          <cell r="OH193"/>
          <cell r="OI193"/>
          <cell r="OJ193"/>
          <cell r="OK193"/>
          <cell r="OL193"/>
          <cell r="OM193"/>
          <cell r="ON193"/>
          <cell r="OO193"/>
          <cell r="OP193">
            <v>0.32814814814814819</v>
          </cell>
          <cell r="OQ193" t="str">
            <v>OK</v>
          </cell>
          <cell r="OR193">
            <v>0.32814814814814819</v>
          </cell>
          <cell r="OS193">
            <v>5.2407407407407403E-2</v>
          </cell>
          <cell r="OT193">
            <v>5.5555555555555636E-3</v>
          </cell>
          <cell r="OU193" t="str">
            <v>OK</v>
          </cell>
          <cell r="OV193">
            <v>4.6851851851851839E-2</v>
          </cell>
          <cell r="OW193">
            <v>0</v>
          </cell>
          <cell r="OX193"/>
          <cell r="OY193" t="str">
            <v>LP</v>
          </cell>
          <cell r="OZ193"/>
          <cell r="PA193"/>
          <cell r="PB193"/>
          <cell r="PC193"/>
          <cell r="PD193"/>
          <cell r="PE193"/>
          <cell r="PF193"/>
          <cell r="PG193"/>
          <cell r="PH193"/>
          <cell r="PI193"/>
          <cell r="PJ193"/>
          <cell r="PK193"/>
          <cell r="PL193"/>
          <cell r="PM193"/>
          <cell r="PN193"/>
          <cell r="PO193">
            <v>0.37499999999999994</v>
          </cell>
          <cell r="PP193">
            <v>28</v>
          </cell>
          <cell r="PQ193" t="str">
            <v>TDT</v>
          </cell>
          <cell r="PR193" t="str">
            <v>NOVELITA SHASHA LARASATI</v>
          </cell>
          <cell r="PS193"/>
          <cell r="PT193"/>
          <cell r="PU193"/>
          <cell r="PV193"/>
          <cell r="PW193"/>
          <cell r="PX193"/>
          <cell r="PY193"/>
          <cell r="PZ193">
            <v>0.33472222222222209</v>
          </cell>
          <cell r="QA193" t="str">
            <v>OK</v>
          </cell>
          <cell r="QB193">
            <v>0.33472222222222209</v>
          </cell>
          <cell r="QC193">
            <v>4.6527777777777779E-2</v>
          </cell>
          <cell r="QD193">
            <v>6.2499999999999223E-3</v>
          </cell>
          <cell r="QE193" t="str">
            <v>OK</v>
          </cell>
          <cell r="QF193">
            <v>4.0277777777777857E-2</v>
          </cell>
          <cell r="QG193">
            <v>0.37499999999999994</v>
          </cell>
          <cell r="QH193">
            <v>28</v>
          </cell>
          <cell r="QI193" t="str">
            <v>TDT</v>
          </cell>
          <cell r="QJ193" t="str">
            <v>SRI WAHYUNI</v>
          </cell>
          <cell r="QK193"/>
          <cell r="QL193"/>
          <cell r="QM193"/>
          <cell r="QN193"/>
          <cell r="QO193"/>
          <cell r="QP193"/>
          <cell r="QQ193"/>
          <cell r="QR193">
            <v>0.32291666666666663</v>
          </cell>
          <cell r="QS193" t="str">
            <v>OK</v>
          </cell>
          <cell r="QT193">
            <v>0.32291666666666663</v>
          </cell>
          <cell r="QU193">
            <v>6.6898148148148151E-2</v>
          </cell>
          <cell r="QV193">
            <v>1.4583333333333393E-2</v>
          </cell>
          <cell r="QW193" t="str">
            <v>OK</v>
          </cell>
          <cell r="QX193">
            <v>5.2083333333333336E-2</v>
          </cell>
          <cell r="QY193">
            <v>0.38541666666666663</v>
          </cell>
          <cell r="QZ193">
            <v>30</v>
          </cell>
          <cell r="RA193" t="str">
            <v>H</v>
          </cell>
          <cell r="RB193"/>
          <cell r="RC193"/>
          <cell r="RD193"/>
          <cell r="RE193"/>
          <cell r="RF193"/>
          <cell r="RG193"/>
          <cell r="RH193"/>
          <cell r="RI193"/>
          <cell r="RJ193">
            <v>0.33333333333333331</v>
          </cell>
          <cell r="RK193" t="str">
            <v>OK</v>
          </cell>
          <cell r="RL193">
            <v>0.33333333333333331</v>
          </cell>
          <cell r="RM193">
            <v>6.8865740740740741E-2</v>
          </cell>
          <cell r="RN193">
            <v>1.4583333333333282E-2</v>
          </cell>
          <cell r="RO193" t="str">
            <v>OK</v>
          </cell>
          <cell r="RP193">
            <v>5.2083333333333336E-2</v>
          </cell>
          <cell r="RQ193">
            <v>0.37499999999999994</v>
          </cell>
          <cell r="RR193" t="str">
            <v>34-1</v>
          </cell>
          <cell r="RS193" t="str">
            <v>H</v>
          </cell>
          <cell r="RT193"/>
          <cell r="RU193"/>
          <cell r="RV193"/>
          <cell r="RW193"/>
          <cell r="RX193"/>
          <cell r="RY193"/>
          <cell r="RZ193"/>
          <cell r="SA193"/>
          <cell r="SB193">
            <v>0.32291666666666663</v>
          </cell>
          <cell r="SC193" t="str">
            <v>OK</v>
          </cell>
          <cell r="SD193">
            <v>0.32291666666666663</v>
          </cell>
          <cell r="SE193">
            <v>5.9386574074074071E-2</v>
          </cell>
          <cell r="SF193">
            <v>6.9444444444443643E-3</v>
          </cell>
          <cell r="SG193" t="str">
            <v>OK</v>
          </cell>
          <cell r="SH193">
            <v>5.2083333333333336E-2</v>
          </cell>
          <cell r="SI193">
            <v>0</v>
          </cell>
          <cell r="SJ193"/>
          <cell r="SK193" t="str">
            <v>LP</v>
          </cell>
          <cell r="SL193"/>
          <cell r="SM193"/>
          <cell r="SN193"/>
          <cell r="SO193"/>
          <cell r="SP193"/>
          <cell r="SQ193"/>
          <cell r="SR193"/>
          <cell r="SS193"/>
          <cell r="ST193"/>
          <cell r="SU193"/>
          <cell r="SV193"/>
          <cell r="SW193"/>
          <cell r="SX193"/>
          <cell r="SY193"/>
          <cell r="SZ193"/>
          <cell r="TA193">
            <v>0.38055555555555548</v>
          </cell>
          <cell r="TB193">
            <v>28</v>
          </cell>
          <cell r="TC193" t="str">
            <v>H</v>
          </cell>
          <cell r="TD193"/>
          <cell r="TE193"/>
          <cell r="TF193"/>
          <cell r="TG193"/>
          <cell r="TH193"/>
          <cell r="TI193"/>
          <cell r="TJ193"/>
          <cell r="TK193"/>
          <cell r="TL193">
            <v>0.32924768518518521</v>
          </cell>
          <cell r="TM193" t="str">
            <v>OK</v>
          </cell>
          <cell r="TN193">
            <v>0.32924768518518521</v>
          </cell>
          <cell r="TO193">
            <v>6.4502314814814804E-2</v>
          </cell>
          <cell r="TP193">
            <v>1.3194444444444509E-2</v>
          </cell>
          <cell r="TQ193" t="str">
            <v>OK</v>
          </cell>
          <cell r="TR193">
            <v>5.1307870370370295E-2</v>
          </cell>
          <cell r="TS193">
            <v>0.38194444444444453</v>
          </cell>
          <cell r="TT193">
            <v>30</v>
          </cell>
          <cell r="TU193" t="str">
            <v>H</v>
          </cell>
          <cell r="TV193"/>
          <cell r="TW193"/>
          <cell r="TX193"/>
          <cell r="TY193"/>
          <cell r="TZ193"/>
          <cell r="UA193"/>
          <cell r="UB193"/>
          <cell r="UC193"/>
          <cell r="UD193">
            <v>0.33512731481481478</v>
          </cell>
          <cell r="UE193" t="str">
            <v>OK</v>
          </cell>
          <cell r="UF193">
            <v>0.33512731481481478</v>
          </cell>
          <cell r="UG193">
            <v>5.2372685185185182E-2</v>
          </cell>
          <cell r="UH193">
            <v>5.5555555555554248E-3</v>
          </cell>
          <cell r="UI193" t="str">
            <v>OK</v>
          </cell>
          <cell r="UJ193">
            <v>4.6817129629629757E-2</v>
          </cell>
          <cell r="UK193"/>
          <cell r="UL193"/>
          <cell r="UM193"/>
          <cell r="UN193"/>
          <cell r="UO193"/>
          <cell r="UP193"/>
          <cell r="UQ193"/>
          <cell r="UR193"/>
          <cell r="US193"/>
          <cell r="UT193"/>
          <cell r="UU193"/>
          <cell r="UV193"/>
          <cell r="UW193"/>
          <cell r="UX193"/>
          <cell r="UY193"/>
          <cell r="UZ193"/>
          <cell r="VA193"/>
          <cell r="VB193"/>
          <cell r="VC193"/>
          <cell r="VD193">
            <v>30</v>
          </cell>
          <cell r="VE193" t="str">
            <v>33-1</v>
          </cell>
          <cell r="VF193">
            <v>0</v>
          </cell>
          <cell r="VG193">
            <v>28</v>
          </cell>
          <cell r="VH193" t="str">
            <v>33-1</v>
          </cell>
          <cell r="VI193">
            <v>0</v>
          </cell>
          <cell r="VJ193">
            <v>0</v>
          </cell>
          <cell r="VK193">
            <v>0</v>
          </cell>
          <cell r="VL193">
            <v>28</v>
          </cell>
          <cell r="VM193">
            <v>25</v>
          </cell>
          <cell r="VN193">
            <v>32</v>
          </cell>
          <cell r="VO193">
            <v>0</v>
          </cell>
          <cell r="VP193">
            <v>0</v>
          </cell>
          <cell r="VQ193">
            <v>28</v>
          </cell>
          <cell r="VR193">
            <v>30</v>
          </cell>
          <cell r="VS193">
            <v>32</v>
          </cell>
          <cell r="VT193" t="str">
            <v>34-1</v>
          </cell>
          <cell r="VU193">
            <v>0</v>
          </cell>
          <cell r="VV193">
            <v>0</v>
          </cell>
          <cell r="VW193">
            <v>30</v>
          </cell>
          <cell r="VX193">
            <v>30</v>
          </cell>
          <cell r="VY193" t="str">
            <v>33-1</v>
          </cell>
          <cell r="VZ193">
            <v>0</v>
          </cell>
          <cell r="WA193">
            <v>28</v>
          </cell>
          <cell r="WB193">
            <v>28</v>
          </cell>
          <cell r="WC193">
            <v>30</v>
          </cell>
          <cell r="WD193" t="str">
            <v>34-1</v>
          </cell>
          <cell r="WE193">
            <v>0</v>
          </cell>
          <cell r="WF193">
            <v>28</v>
          </cell>
          <cell r="WG193">
            <v>30</v>
          </cell>
          <cell r="WH193">
            <v>0</v>
          </cell>
          <cell r="WI193"/>
          <cell r="WJ193" t="str">
            <v>H</v>
          </cell>
          <cell r="WK193" t="str">
            <v>H</v>
          </cell>
          <cell r="WL193" t="str">
            <v>LP</v>
          </cell>
          <cell r="WM193" t="str">
            <v>H</v>
          </cell>
          <cell r="WN193" t="str">
            <v>H</v>
          </cell>
          <cell r="WO193" t="str">
            <v>LP</v>
          </cell>
          <cell r="WP193" t="str">
            <v>LP</v>
          </cell>
          <cell r="WQ193" t="str">
            <v>LP</v>
          </cell>
          <cell r="WR193" t="str">
            <v>TDP</v>
          </cell>
          <cell r="WS193" t="str">
            <v>H</v>
          </cell>
          <cell r="WT193" t="str">
            <v>H</v>
          </cell>
          <cell r="WU193" t="str">
            <v>S</v>
          </cell>
          <cell r="WV193" t="str">
            <v>LP</v>
          </cell>
          <cell r="WW193" t="str">
            <v>IMP</v>
          </cell>
          <cell r="WX193" t="str">
            <v>H</v>
          </cell>
          <cell r="WY193" t="str">
            <v>H</v>
          </cell>
          <cell r="WZ193" t="str">
            <v>H</v>
          </cell>
          <cell r="XA193" t="str">
            <v>LP</v>
          </cell>
          <cell r="XB193" t="str">
            <v>LP</v>
          </cell>
          <cell r="XC193" t="str">
            <v>TDP</v>
          </cell>
          <cell r="XD193" t="str">
            <v>H</v>
          </cell>
          <cell r="XE193" t="str">
            <v>H</v>
          </cell>
          <cell r="XF193" t="str">
            <v>LP</v>
          </cell>
          <cell r="XG193" t="str">
            <v>TDT</v>
          </cell>
          <cell r="XH193" t="str">
            <v>TDT</v>
          </cell>
          <cell r="XI193" t="str">
            <v>H</v>
          </cell>
          <cell r="XJ193" t="str">
            <v>H</v>
          </cell>
          <cell r="XK193" t="str">
            <v>LP</v>
          </cell>
          <cell r="XL193" t="str">
            <v>H</v>
          </cell>
          <cell r="XM193" t="str">
            <v>H</v>
          </cell>
          <cell r="XN193">
            <v>0</v>
          </cell>
          <cell r="XO193"/>
          <cell r="XP193">
            <v>0</v>
          </cell>
          <cell r="XQ193">
            <v>0</v>
          </cell>
          <cell r="XR193">
            <v>0</v>
          </cell>
          <cell r="XS193">
            <v>0</v>
          </cell>
          <cell r="XT193">
            <v>0</v>
          </cell>
          <cell r="XU193">
            <v>0</v>
          </cell>
          <cell r="XV193">
            <v>0</v>
          </cell>
          <cell r="XW193">
            <v>0</v>
          </cell>
          <cell r="XX193" t="str">
            <v>KINTAN AYU ASYIFA</v>
          </cell>
          <cell r="XY193">
            <v>0</v>
          </cell>
          <cell r="XZ193">
            <v>0</v>
          </cell>
          <cell r="YA193">
            <v>0</v>
          </cell>
          <cell r="YB193">
            <v>0</v>
          </cell>
          <cell r="YC193">
            <v>0</v>
          </cell>
          <cell r="YD193">
            <v>0</v>
          </cell>
          <cell r="YE193">
            <v>0</v>
          </cell>
          <cell r="YF193">
            <v>0</v>
          </cell>
          <cell r="YG193">
            <v>0</v>
          </cell>
          <cell r="YH193">
            <v>0</v>
          </cell>
          <cell r="YI193" t="str">
            <v>RIZKA ADZKIA HANDOYO</v>
          </cell>
          <cell r="YJ193">
            <v>0</v>
          </cell>
          <cell r="YK193">
            <v>0</v>
          </cell>
          <cell r="YL193">
            <v>0</v>
          </cell>
          <cell r="YM193" t="str">
            <v>NOVELITA SHASHA LARASATI</v>
          </cell>
          <cell r="YN193" t="str">
            <v>SRI WAHYUNI</v>
          </cell>
          <cell r="YO193">
            <v>0</v>
          </cell>
          <cell r="YP193">
            <v>0</v>
          </cell>
          <cell r="YQ193">
            <v>0</v>
          </cell>
          <cell r="YR193">
            <v>0</v>
          </cell>
          <cell r="YS193">
            <v>0</v>
          </cell>
          <cell r="YT193">
            <v>0</v>
          </cell>
          <cell r="YU193"/>
          <cell r="YV193">
            <v>0</v>
          </cell>
          <cell r="YW193">
            <v>0</v>
          </cell>
          <cell r="YX193">
            <v>0</v>
          </cell>
          <cell r="YY193">
            <v>0</v>
          </cell>
          <cell r="YZ193">
            <v>0</v>
          </cell>
          <cell r="ZA193">
            <v>0</v>
          </cell>
          <cell r="ZB193">
            <v>0</v>
          </cell>
          <cell r="ZC193">
            <v>0</v>
          </cell>
          <cell r="ZD193" t="str">
            <v>KETEPATAN LOGIN</v>
          </cell>
          <cell r="ZE193">
            <v>0</v>
          </cell>
          <cell r="ZF193">
            <v>0</v>
          </cell>
          <cell r="ZG193">
            <v>0</v>
          </cell>
          <cell r="ZH193">
            <v>0</v>
          </cell>
          <cell r="ZI193">
            <v>0</v>
          </cell>
          <cell r="ZJ193">
            <v>0</v>
          </cell>
          <cell r="ZK193">
            <v>0</v>
          </cell>
          <cell r="ZL193">
            <v>0</v>
          </cell>
          <cell r="ZM193">
            <v>0</v>
          </cell>
          <cell r="ZN193">
            <v>0</v>
          </cell>
          <cell r="ZO193" t="str">
            <v>QA SCORE</v>
          </cell>
          <cell r="ZP193">
            <v>0</v>
          </cell>
          <cell r="ZQ193">
            <v>0</v>
          </cell>
          <cell r="ZR193">
            <v>0</v>
          </cell>
          <cell r="ZS193">
            <v>0</v>
          </cell>
          <cell r="ZT193">
            <v>0</v>
          </cell>
          <cell r="ZU193">
            <v>0</v>
          </cell>
          <cell r="ZV193">
            <v>0</v>
          </cell>
          <cell r="ZW193">
            <v>0</v>
          </cell>
          <cell r="ZX193">
            <v>0</v>
          </cell>
          <cell r="ZY193">
            <v>0</v>
          </cell>
          <cell r="ZZ193">
            <v>0</v>
          </cell>
          <cell r="AAA193"/>
          <cell r="AAB193">
            <v>0</v>
          </cell>
          <cell r="AAC193">
            <v>0.36249999999999993</v>
          </cell>
          <cell r="AAD193">
            <v>0.375</v>
          </cell>
          <cell r="AAE193">
            <v>0</v>
          </cell>
          <cell r="AAF193">
            <v>0</v>
          </cell>
          <cell r="AAG193">
            <v>0</v>
          </cell>
          <cell r="AAH193">
            <v>0.37986111111111115</v>
          </cell>
          <cell r="AAI193">
            <v>0.37499999999999994</v>
          </cell>
          <cell r="AAJ193">
            <v>0.37500000000000006</v>
          </cell>
          <cell r="AAK193">
            <v>0</v>
          </cell>
          <cell r="AAL193">
            <v>0</v>
          </cell>
          <cell r="AAM193">
            <v>0.31527777777777771</v>
          </cell>
          <cell r="AAN193">
            <v>0.37499999999999989</v>
          </cell>
          <cell r="AAO193">
            <v>0.37500000000000006</v>
          </cell>
          <cell r="AAP193">
            <v>0.37499999999999994</v>
          </cell>
          <cell r="AAQ193">
            <v>0</v>
          </cell>
          <cell r="AAR193">
            <v>0</v>
          </cell>
          <cell r="AAS193">
            <v>0.38402777777777775</v>
          </cell>
          <cell r="AAT193">
            <v>0.37986111111111109</v>
          </cell>
          <cell r="AAU193">
            <v>0.375</v>
          </cell>
          <cell r="AAV193">
            <v>0</v>
          </cell>
          <cell r="AAW193">
            <v>0.37499999999999994</v>
          </cell>
          <cell r="AAX193">
            <v>0.37499999999999994</v>
          </cell>
          <cell r="AAY193">
            <v>0.38541666666666663</v>
          </cell>
          <cell r="AAZ193">
            <v>0.37499999999999994</v>
          </cell>
          <cell r="ABA193">
            <v>0</v>
          </cell>
          <cell r="ABB193">
            <v>0.38055555555555548</v>
          </cell>
          <cell r="ABC193">
            <v>0.38194444444444453</v>
          </cell>
          <cell r="ABD193">
            <v>0</v>
          </cell>
          <cell r="ABE193">
            <v>0.38194444444444453</v>
          </cell>
          <cell r="ABF193">
            <v>0</v>
          </cell>
          <cell r="ABG193"/>
          <cell r="ABH193">
            <v>0</v>
          </cell>
          <cell r="ABI193">
            <v>0</v>
          </cell>
          <cell r="ABJ193">
            <v>0</v>
          </cell>
          <cell r="ABK193">
            <v>0</v>
          </cell>
          <cell r="ABL193">
            <v>0</v>
          </cell>
          <cell r="ABM193">
            <v>0</v>
          </cell>
          <cell r="ABN193">
            <v>0</v>
          </cell>
          <cell r="ABO193">
            <v>0</v>
          </cell>
          <cell r="ABP193">
            <v>0</v>
          </cell>
          <cell r="ABQ193">
            <v>0</v>
          </cell>
          <cell r="ABR193">
            <v>0</v>
          </cell>
          <cell r="ABS193">
            <v>0</v>
          </cell>
          <cell r="ABT193">
            <v>0</v>
          </cell>
          <cell r="ABU193">
            <v>0</v>
          </cell>
          <cell r="ABV193">
            <v>0</v>
          </cell>
          <cell r="ABW193">
            <v>0</v>
          </cell>
          <cell r="ABX193">
            <v>0</v>
          </cell>
          <cell r="ABY193">
            <v>0</v>
          </cell>
          <cell r="ABZ193">
            <v>0</v>
          </cell>
          <cell r="ACA193">
            <v>0</v>
          </cell>
          <cell r="ACB193">
            <v>0</v>
          </cell>
          <cell r="ACC193">
            <v>0</v>
          </cell>
          <cell r="ACD193">
            <v>0</v>
          </cell>
          <cell r="ACE193">
            <v>0</v>
          </cell>
          <cell r="ACF193">
            <v>0</v>
          </cell>
          <cell r="ACG193">
            <v>0</v>
          </cell>
          <cell r="ACH193">
            <v>0</v>
          </cell>
          <cell r="ACI193">
            <v>0</v>
          </cell>
          <cell r="ACJ193">
            <v>0</v>
          </cell>
          <cell r="ACK193">
            <v>0</v>
          </cell>
          <cell r="ACL193">
            <v>0</v>
          </cell>
          <cell r="ACM193"/>
          <cell r="ACN193">
            <v>0</v>
          </cell>
          <cell r="ACO193">
            <v>0</v>
          </cell>
          <cell r="ACP193">
            <v>0</v>
          </cell>
          <cell r="ACQ193">
            <v>0</v>
          </cell>
          <cell r="ACR193">
            <v>0</v>
          </cell>
          <cell r="ACS193">
            <v>0</v>
          </cell>
          <cell r="ACT193">
            <v>0</v>
          </cell>
          <cell r="ACU193">
            <v>0</v>
          </cell>
          <cell r="ACV193">
            <v>0</v>
          </cell>
          <cell r="ACW193">
            <v>0</v>
          </cell>
          <cell r="ACX193">
            <v>0</v>
          </cell>
          <cell r="ACY193">
            <v>0</v>
          </cell>
          <cell r="ACZ193">
            <v>0</v>
          </cell>
          <cell r="ADA193">
            <v>0</v>
          </cell>
          <cell r="ADB193">
            <v>0</v>
          </cell>
          <cell r="ADC193">
            <v>0</v>
          </cell>
          <cell r="ADD193">
            <v>0</v>
          </cell>
          <cell r="ADE193">
            <v>0</v>
          </cell>
          <cell r="ADF193">
            <v>0</v>
          </cell>
          <cell r="ADG193">
            <v>0</v>
          </cell>
          <cell r="ADH193">
            <v>0</v>
          </cell>
          <cell r="ADI193">
            <v>0</v>
          </cell>
          <cell r="ADJ193">
            <v>0</v>
          </cell>
          <cell r="ADK193">
            <v>0</v>
          </cell>
          <cell r="ADL193">
            <v>0</v>
          </cell>
          <cell r="ADM193">
            <v>0</v>
          </cell>
          <cell r="ADN193">
            <v>0</v>
          </cell>
          <cell r="ADO193">
            <v>0</v>
          </cell>
          <cell r="ADP193">
            <v>0</v>
          </cell>
          <cell r="ADQ193">
            <v>0</v>
          </cell>
          <cell r="ADR193">
            <v>0</v>
          </cell>
          <cell r="ADS193"/>
          <cell r="ADT193" t="str">
            <v>INDA DIAN PRATIWI</v>
          </cell>
          <cell r="ADU193" t="str">
            <v>PREPAID</v>
          </cell>
          <cell r="ADV193">
            <v>0.70817129629629627</v>
          </cell>
          <cell r="ADW193">
            <v>1.3251041666666665</v>
          </cell>
          <cell r="ADX193">
            <v>0</v>
          </cell>
          <cell r="ADY193">
            <v>0.32369212962962951</v>
          </cell>
          <cell r="ADZ193">
            <v>0.32403935185185184</v>
          </cell>
          <cell r="AEA193">
            <v>0</v>
          </cell>
          <cell r="AEB193">
            <v>0</v>
          </cell>
          <cell r="AEC193">
            <v>0</v>
          </cell>
          <cell r="AED193">
            <v>0.3302662037037038</v>
          </cell>
          <cell r="AEE193">
            <v>0.32181712962962949</v>
          </cell>
          <cell r="AEF193">
            <v>0.31995370370370374</v>
          </cell>
          <cell r="AEG193">
            <v>0</v>
          </cell>
          <cell r="AEH193">
            <v>0</v>
          </cell>
          <cell r="AEI193">
            <v>0.27628472222222217</v>
          </cell>
          <cell r="AEJ193">
            <v>0.32658564814814811</v>
          </cell>
          <cell r="AEK193">
            <v>0.32229166666666675</v>
          </cell>
          <cell r="AEL193">
            <v>0.32560185185185181</v>
          </cell>
          <cell r="AEM193">
            <v>0</v>
          </cell>
          <cell r="AEN193">
            <v>0</v>
          </cell>
          <cell r="AEO193">
            <v>0.33194444444444443</v>
          </cell>
          <cell r="AEP193">
            <v>0.33077546296296301</v>
          </cell>
          <cell r="AEQ193">
            <v>0.32814814814814819</v>
          </cell>
          <cell r="AER193">
            <v>0</v>
          </cell>
          <cell r="AES193">
            <v>0.33472222222222209</v>
          </cell>
          <cell r="AET193">
            <v>0.32291666666666663</v>
          </cell>
          <cell r="AEU193">
            <v>0.33333333333333331</v>
          </cell>
          <cell r="AEV193">
            <v>0.32291666666666663</v>
          </cell>
          <cell r="AEW193">
            <v>0</v>
          </cell>
          <cell r="AEX193">
            <v>0.32924768518518521</v>
          </cell>
          <cell r="AEY193">
            <v>0.33512731481481478</v>
          </cell>
          <cell r="AEZ193">
            <v>0</v>
          </cell>
          <cell r="AFA193"/>
          <cell r="AFB193">
            <v>0.70817129629629627</v>
          </cell>
          <cell r="AFC193">
            <v>1.3251041666666665</v>
          </cell>
          <cell r="AFD193">
            <v>0</v>
          </cell>
          <cell r="AFE193">
            <v>0.32369212962962951</v>
          </cell>
          <cell r="AFF193">
            <v>0.32403935185185184</v>
          </cell>
          <cell r="AFG193">
            <v>0</v>
          </cell>
          <cell r="AFH193">
            <v>0</v>
          </cell>
          <cell r="AFI193">
            <v>0</v>
          </cell>
          <cell r="AFJ193">
            <v>0.3302662037037038</v>
          </cell>
          <cell r="AFK193">
            <v>0.32181712962962949</v>
          </cell>
          <cell r="AFL193">
            <v>0.31995370370370374</v>
          </cell>
          <cell r="AFM193">
            <v>0</v>
          </cell>
          <cell r="AFN193">
            <v>0</v>
          </cell>
          <cell r="AFO193">
            <v>0.27628472222222217</v>
          </cell>
          <cell r="AFP193">
            <v>0.32658564814814811</v>
          </cell>
          <cell r="AFQ193">
            <v>0.32229166666666675</v>
          </cell>
          <cell r="AFR193">
            <v>0.32560185185185181</v>
          </cell>
          <cell r="AFS193">
            <v>0</v>
          </cell>
          <cell r="AFT193">
            <v>0</v>
          </cell>
          <cell r="AFU193">
            <v>0.33194444444444443</v>
          </cell>
          <cell r="AFV193">
            <v>0.33077546296296301</v>
          </cell>
          <cell r="AFW193">
            <v>0.32814814814814819</v>
          </cell>
          <cell r="AFX193">
            <v>0</v>
          </cell>
          <cell r="AFY193">
            <v>0.33472222222222209</v>
          </cell>
          <cell r="AFZ193">
            <v>0.32291666666666663</v>
          </cell>
          <cell r="AGA193">
            <v>0.33333333333333331</v>
          </cell>
          <cell r="AGB193">
            <v>0.32291666666666663</v>
          </cell>
          <cell r="AGC193">
            <v>0</v>
          </cell>
          <cell r="AGD193">
            <v>0.32924768518518521</v>
          </cell>
          <cell r="AGE193">
            <v>0.33512731481481478</v>
          </cell>
          <cell r="AGF193">
            <v>0</v>
          </cell>
          <cell r="AGH193" t="str">
            <v>INDA DIAN PRATIWI</v>
          </cell>
          <cell r="AGI193" t="str">
            <v>PREPAID</v>
          </cell>
          <cell r="AGJ193">
            <v>5.1550925925925924E-2</v>
          </cell>
          <cell r="AGK193">
            <v>5.1979166666666667E-2</v>
          </cell>
          <cell r="AGL193">
            <v>0</v>
          </cell>
          <cell r="AGM193">
            <v>5.3391203703703705E-2</v>
          </cell>
          <cell r="AGN193">
            <v>8.082175925925926E-2</v>
          </cell>
          <cell r="AGO193">
            <v>0</v>
          </cell>
          <cell r="AGP193">
            <v>0</v>
          </cell>
          <cell r="AGQ193">
            <v>0</v>
          </cell>
          <cell r="AGR193">
            <v>5.8622685185185187E-2</v>
          </cell>
          <cell r="AGS193">
            <v>5.4571759259259264E-2</v>
          </cell>
          <cell r="AGT193">
            <v>6.0601851851851844E-2</v>
          </cell>
          <cell r="AGU193">
            <v>0</v>
          </cell>
          <cell r="AGV193">
            <v>0</v>
          </cell>
          <cell r="AGW193">
            <v>7.2326388888888885E-2</v>
          </cell>
          <cell r="AGX193">
            <v>5.6053240740740737E-2</v>
          </cell>
          <cell r="AGY193">
            <v>5.7569444444444444E-2</v>
          </cell>
          <cell r="AGZ193">
            <v>4.9398148148148149E-2</v>
          </cell>
          <cell r="AHA193">
            <v>0</v>
          </cell>
          <cell r="AHB193">
            <v>0</v>
          </cell>
          <cell r="AHC193">
            <v>5.3055555555555557E-2</v>
          </cell>
          <cell r="AHD193">
            <v>5.95023148148148E-2</v>
          </cell>
          <cell r="AHE193">
            <v>5.2407407407407403E-2</v>
          </cell>
          <cell r="AHF193">
            <v>0</v>
          </cell>
          <cell r="AHG193">
            <v>4.6527777777777779E-2</v>
          </cell>
          <cell r="AHH193">
            <v>6.6898148148148151E-2</v>
          </cell>
          <cell r="AHI193">
            <v>6.8865740740740741E-2</v>
          </cell>
          <cell r="AHJ193">
            <v>5.9386574074074071E-2</v>
          </cell>
          <cell r="AHK193">
            <v>0</v>
          </cell>
          <cell r="AHL193">
            <v>6.4502314814814804E-2</v>
          </cell>
          <cell r="AHM193">
            <v>5.2372685185185182E-2</v>
          </cell>
          <cell r="AHN193">
            <v>0</v>
          </cell>
          <cell r="AHO193">
            <v>5.8520254629629606E-2</v>
          </cell>
          <cell r="AHP193"/>
          <cell r="AHQ193">
            <v>4454</v>
          </cell>
          <cell r="AHR193">
            <v>4491</v>
          </cell>
          <cell r="AHS193">
            <v>0</v>
          </cell>
          <cell r="AHT193">
            <v>4613</v>
          </cell>
          <cell r="AHU193">
            <v>6983</v>
          </cell>
          <cell r="AHV193">
            <v>0</v>
          </cell>
          <cell r="AHW193">
            <v>0</v>
          </cell>
          <cell r="AHX193">
            <v>0</v>
          </cell>
          <cell r="AHY193">
            <v>5065</v>
          </cell>
          <cell r="AHZ193">
            <v>4715</v>
          </cell>
          <cell r="AIA193">
            <v>5236</v>
          </cell>
          <cell r="AIB193">
            <v>0</v>
          </cell>
          <cell r="AIC193">
            <v>0</v>
          </cell>
          <cell r="AID193">
            <v>6249</v>
          </cell>
          <cell r="AIE193">
            <v>4843</v>
          </cell>
          <cell r="AIF193">
            <v>4974</v>
          </cell>
          <cell r="AIG193">
            <v>4268</v>
          </cell>
          <cell r="AIH193">
            <v>0</v>
          </cell>
          <cell r="AII193">
            <v>0</v>
          </cell>
          <cell r="AIJ193">
            <v>4584</v>
          </cell>
          <cell r="AIK193">
            <v>5141</v>
          </cell>
          <cell r="AIL193">
            <v>4528</v>
          </cell>
          <cell r="AIM193">
            <v>0</v>
          </cell>
          <cell r="AIN193">
            <v>4020</v>
          </cell>
          <cell r="AIO193">
            <v>5780</v>
          </cell>
          <cell r="AIP193">
            <v>5950</v>
          </cell>
          <cell r="AIQ193">
            <v>5131</v>
          </cell>
          <cell r="AIR193">
            <v>0</v>
          </cell>
          <cell r="AIS193">
            <v>5573</v>
          </cell>
          <cell r="AIT193">
            <v>4525</v>
          </cell>
          <cell r="AIU193">
            <v>0</v>
          </cell>
          <cell r="AIW193" t="str">
            <v>INDA DIAN PRATIWI</v>
          </cell>
          <cell r="AIX193" t="str">
            <v>PREPAID</v>
          </cell>
          <cell r="AIY193">
            <v>5.1550925925925924E-2</v>
          </cell>
          <cell r="AIZ193">
            <v>5.1979166666666667E-2</v>
          </cell>
          <cell r="AJA193">
            <v>0</v>
          </cell>
          <cell r="AJB193">
            <v>3.8807870370370423E-2</v>
          </cell>
          <cell r="AJC193">
            <v>5.0960648148148144E-2</v>
          </cell>
          <cell r="AJD193">
            <v>0</v>
          </cell>
          <cell r="AJE193">
            <v>0</v>
          </cell>
          <cell r="AJF193">
            <v>0</v>
          </cell>
          <cell r="AJG193">
            <v>4.9594907407407331E-2</v>
          </cell>
          <cell r="AJH193">
            <v>5.3182870370370436E-2</v>
          </cell>
          <cell r="AJI193">
            <v>5.5046296296296308E-2</v>
          </cell>
          <cell r="AJJ193">
            <v>0</v>
          </cell>
          <cell r="AJK193">
            <v>0</v>
          </cell>
          <cell r="AJL193">
            <v>3.8993055555555559E-2</v>
          </cell>
          <cell r="AJM193">
            <v>4.8414351851851764E-2</v>
          </cell>
          <cell r="AJN193">
            <v>5.2708333333333295E-2</v>
          </cell>
          <cell r="AJO193">
            <v>4.9398148148148149E-2</v>
          </cell>
          <cell r="AJP193">
            <v>0</v>
          </cell>
          <cell r="AJQ193">
            <v>0</v>
          </cell>
          <cell r="AJR193">
            <v>5.2083333333333336E-2</v>
          </cell>
          <cell r="AJS193">
            <v>4.9085648148148059E-2</v>
          </cell>
          <cell r="AJT193">
            <v>4.6851851851851839E-2</v>
          </cell>
          <cell r="AJU193">
            <v>0</v>
          </cell>
          <cell r="AJV193">
            <v>4.0277777777777857E-2</v>
          </cell>
          <cell r="AJW193">
            <v>5.2083333333333336E-2</v>
          </cell>
          <cell r="AJX193">
            <v>5.2083333333333336E-2</v>
          </cell>
          <cell r="AJY193">
            <v>5.2083333333333336E-2</v>
          </cell>
          <cell r="AJZ193">
            <v>0</v>
          </cell>
          <cell r="AKA193">
            <v>5.1307870370370295E-2</v>
          </cell>
          <cell r="AKB193">
            <v>4.6817129629629757E-2</v>
          </cell>
          <cell r="AKC193">
            <v>0</v>
          </cell>
          <cell r="AKD193">
            <v>4.916550925925927E-2</v>
          </cell>
          <cell r="AKE193"/>
          <cell r="AKF193">
            <v>4454</v>
          </cell>
          <cell r="AKG193">
            <v>4491</v>
          </cell>
          <cell r="AKH193">
            <v>0</v>
          </cell>
          <cell r="AKI193">
            <v>3353</v>
          </cell>
          <cell r="AKJ193">
            <v>4403</v>
          </cell>
          <cell r="AKK193">
            <v>0</v>
          </cell>
          <cell r="AKL193">
            <v>0</v>
          </cell>
          <cell r="AKM193">
            <v>0</v>
          </cell>
          <cell r="AKN193">
            <v>4285</v>
          </cell>
          <cell r="AKO193">
            <v>4595</v>
          </cell>
          <cell r="AKP193">
            <v>4756</v>
          </cell>
          <cell r="AKQ193">
            <v>0</v>
          </cell>
          <cell r="AKR193">
            <v>0</v>
          </cell>
          <cell r="AKS193">
            <v>3369</v>
          </cell>
          <cell r="AKT193">
            <v>4183</v>
          </cell>
          <cell r="AKU193">
            <v>4554</v>
          </cell>
          <cell r="AKV193">
            <v>4268</v>
          </cell>
          <cell r="AKW193">
            <v>0</v>
          </cell>
          <cell r="AKX193">
            <v>0</v>
          </cell>
          <cell r="AKY193">
            <v>4500</v>
          </cell>
          <cell r="AKZ193">
            <v>4241</v>
          </cell>
          <cell r="ALA193">
            <v>4048</v>
          </cell>
          <cell r="ALB193">
            <v>0</v>
          </cell>
          <cell r="ALC193">
            <v>3480</v>
          </cell>
          <cell r="ALD193">
            <v>4500</v>
          </cell>
          <cell r="ALE193">
            <v>4500</v>
          </cell>
          <cell r="ALF193">
            <v>4500</v>
          </cell>
          <cell r="ALG193">
            <v>0</v>
          </cell>
          <cell r="ALH193">
            <v>4433</v>
          </cell>
          <cell r="ALI193">
            <v>4045</v>
          </cell>
          <cell r="ALJ193">
            <v>0</v>
          </cell>
          <cell r="ALL193">
            <v>0.10353009259259259</v>
          </cell>
          <cell r="ALM193">
            <v>0.37524305555555543</v>
          </cell>
          <cell r="ALN193">
            <v>0.42898148148148146</v>
          </cell>
          <cell r="ALO193">
            <v>0.13237268518518519</v>
          </cell>
          <cell r="ALP193">
            <v>5.1550925925925924E-2</v>
          </cell>
          <cell r="ALQ193">
            <v>5.1550925925925924E-2</v>
          </cell>
          <cell r="ALR193">
            <v>0.38181712962962971</v>
          </cell>
          <cell r="ALS193">
            <v>0.43199074074074062</v>
          </cell>
          <cell r="ALT193">
            <v>0.42607638888888894</v>
          </cell>
          <cell r="ALU193">
            <v>0.11215277777777777</v>
          </cell>
          <cell r="ALV193">
            <v>5.1550925925925924E-2</v>
          </cell>
          <cell r="ALW193">
            <v>0.32783564814814808</v>
          </cell>
          <cell r="ALX193">
            <v>0.45046296296296295</v>
          </cell>
          <cell r="ALY193">
            <v>0.42989583333333342</v>
          </cell>
          <cell r="ALZ193">
            <v>0.43472222222222218</v>
          </cell>
          <cell r="AMA193">
            <v>0.10094907407407408</v>
          </cell>
          <cell r="AMB193">
            <v>5.1550925925925924E-2</v>
          </cell>
          <cell r="AMC193">
            <v>0.38349537037037035</v>
          </cell>
          <cell r="AMD193">
            <v>0.4353819444444445</v>
          </cell>
          <cell r="AME193">
            <v>0.43920138888888893</v>
          </cell>
          <cell r="AMF193">
            <v>0.10395833333333332</v>
          </cell>
          <cell r="AMG193">
            <v>0.386273148148148</v>
          </cell>
          <cell r="AMH193">
            <v>0.42099537037037033</v>
          </cell>
          <cell r="AMI193">
            <v>0.45178240740740738</v>
          </cell>
          <cell r="AMJ193">
            <v>0.4433333333333333</v>
          </cell>
          <cell r="AMK193">
            <v>0.11093749999999999</v>
          </cell>
          <cell r="AML193">
            <v>0.38079861111111113</v>
          </cell>
          <cell r="AMM193">
            <v>0.45118055555555547</v>
          </cell>
          <cell r="AMN193">
            <v>0.10392361111111111</v>
          </cell>
          <cell r="AMO193">
            <v>5.1550925925925924E-2</v>
          </cell>
          <cell r="AMP193" t="e">
            <v>#REF!</v>
          </cell>
          <cell r="AMR193">
            <v>8945</v>
          </cell>
          <cell r="AMS193">
            <v>32421</v>
          </cell>
          <cell r="AMT193">
            <v>37064</v>
          </cell>
          <cell r="AMU193">
            <v>11437</v>
          </cell>
          <cell r="AMV193">
            <v>4454</v>
          </cell>
          <cell r="AMW193">
            <v>4454</v>
          </cell>
          <cell r="AMX193">
            <v>32989</v>
          </cell>
          <cell r="AMY193">
            <v>37324</v>
          </cell>
          <cell r="AMZ193">
            <v>36813</v>
          </cell>
          <cell r="ANA193">
            <v>9690</v>
          </cell>
          <cell r="ANB193">
            <v>4454</v>
          </cell>
          <cell r="ANC193">
            <v>28325</v>
          </cell>
          <cell r="AND193">
            <v>38920</v>
          </cell>
          <cell r="ANE193">
            <v>37143</v>
          </cell>
          <cell r="ANF193">
            <v>37560</v>
          </cell>
          <cell r="ANG193">
            <v>8722</v>
          </cell>
          <cell r="ANH193">
            <v>4454</v>
          </cell>
          <cell r="ANI193">
            <v>33134</v>
          </cell>
          <cell r="ANJ193">
            <v>37617</v>
          </cell>
          <cell r="ANK193">
            <v>37947</v>
          </cell>
          <cell r="ANL193">
            <v>8982</v>
          </cell>
          <cell r="ANM193">
            <v>33374</v>
          </cell>
          <cell r="ANN193">
            <v>36374</v>
          </cell>
          <cell r="ANO193">
            <v>39034</v>
          </cell>
          <cell r="ANP193">
            <v>38304</v>
          </cell>
          <cell r="ANQ193">
            <v>9585</v>
          </cell>
          <cell r="ANR193">
            <v>32901</v>
          </cell>
          <cell r="ANS193">
            <v>38982</v>
          </cell>
          <cell r="ANT193">
            <v>8979</v>
          </cell>
          <cell r="ANU193">
            <v>0</v>
          </cell>
          <cell r="ANV193" t="e">
            <v>#REF!</v>
          </cell>
          <cell r="ANX193">
            <v>30</v>
          </cell>
          <cell r="ANY193">
            <v>20</v>
          </cell>
          <cell r="ANZ193">
            <v>20</v>
          </cell>
          <cell r="AOA193">
            <v>9</v>
          </cell>
          <cell r="AOB193">
            <v>1</v>
          </cell>
          <cell r="AOC193">
            <v>0</v>
          </cell>
          <cell r="AOD193">
            <v>1</v>
          </cell>
          <cell r="AOE193">
            <v>0</v>
          </cell>
          <cell r="AOF193">
            <v>0</v>
          </cell>
          <cell r="AOG193">
            <v>0</v>
          </cell>
          <cell r="AOH193">
            <v>0</v>
          </cell>
          <cell r="AOI193">
            <v>1</v>
          </cell>
          <cell r="AOJ193">
            <v>0</v>
          </cell>
          <cell r="AOK193">
            <v>0</v>
          </cell>
          <cell r="AOL193">
            <v>0</v>
          </cell>
          <cell r="AOM193">
            <v>0</v>
          </cell>
          <cell r="AON193">
            <v>0</v>
          </cell>
          <cell r="AOO193">
            <v>0</v>
          </cell>
          <cell r="AOP193">
            <v>0</v>
          </cell>
          <cell r="AOQ193">
            <v>0</v>
          </cell>
          <cell r="AOR193">
            <v>0</v>
          </cell>
          <cell r="AOS193">
            <v>0</v>
          </cell>
          <cell r="AOT193">
            <v>5</v>
          </cell>
          <cell r="AOU193"/>
          <cell r="AOV193">
            <v>2</v>
          </cell>
          <cell r="AOW193">
            <v>2</v>
          </cell>
          <cell r="AOX193">
            <v>4</v>
          </cell>
          <cell r="AOY193">
            <v>0</v>
          </cell>
          <cell r="AOZ193">
            <v>0</v>
          </cell>
          <cell r="APA193">
            <v>0</v>
          </cell>
          <cell r="APB193">
            <v>0</v>
          </cell>
          <cell r="APC193">
            <v>0</v>
          </cell>
          <cell r="APD193">
            <v>2</v>
          </cell>
          <cell r="APE193">
            <v>0</v>
          </cell>
          <cell r="APF193">
            <v>1</v>
          </cell>
          <cell r="APG193">
            <v>0</v>
          </cell>
          <cell r="APH193">
            <v>0</v>
          </cell>
          <cell r="API193">
            <v>1</v>
          </cell>
          <cell r="APJ193">
            <v>0</v>
          </cell>
          <cell r="APK193">
            <v>0</v>
          </cell>
          <cell r="APL193">
            <v>0</v>
          </cell>
          <cell r="APM193">
            <v>0</v>
          </cell>
          <cell r="APN193">
            <v>0</v>
          </cell>
          <cell r="APO193">
            <v>2</v>
          </cell>
          <cell r="APP193">
            <v>6</v>
          </cell>
          <cell r="APQ193">
            <v>6</v>
          </cell>
          <cell r="APR193">
            <v>8</v>
          </cell>
          <cell r="APS193">
            <v>20</v>
          </cell>
          <cell r="APT193">
            <v>0</v>
          </cell>
          <cell r="APU193">
            <v>1</v>
          </cell>
          <cell r="APV193">
            <v>0</v>
          </cell>
          <cell r="APW193">
            <v>1</v>
          </cell>
          <cell r="APX193">
            <v>0</v>
          </cell>
          <cell r="APY193">
            <v>0</v>
          </cell>
          <cell r="APZ193">
            <v>0</v>
          </cell>
          <cell r="AQA193">
            <v>0</v>
          </cell>
          <cell r="AQB193">
            <v>4</v>
          </cell>
          <cell r="AQC193">
            <v>3</v>
          </cell>
          <cell r="AQD193">
            <v>3</v>
          </cell>
          <cell r="AQE193">
            <v>10</v>
          </cell>
          <cell r="AQF193">
            <v>0</v>
          </cell>
          <cell r="AQG193">
            <v>0</v>
          </cell>
          <cell r="AQH193">
            <v>0</v>
          </cell>
          <cell r="AQI193">
            <v>0</v>
          </cell>
          <cell r="AQJ193">
            <v>0</v>
          </cell>
          <cell r="AQK193">
            <v>41</v>
          </cell>
          <cell r="AQL193">
            <v>1</v>
          </cell>
          <cell r="AQM193">
            <v>0.8571428571428571</v>
          </cell>
          <cell r="AQN193">
            <v>1</v>
          </cell>
          <cell r="AQO193">
            <v>0.95238095238095233</v>
          </cell>
          <cell r="AQP193"/>
          <cell r="AQQ193">
            <v>0.9375</v>
          </cell>
          <cell r="AQR193" t="str">
            <v>A</v>
          </cell>
          <cell r="AQS193">
            <v>0.9375</v>
          </cell>
          <cell r="AQT193">
            <v>1</v>
          </cell>
          <cell r="AQU193">
            <v>0.95238095238095233</v>
          </cell>
          <cell r="AQV193"/>
          <cell r="AQW193">
            <v>0</v>
          </cell>
          <cell r="AQX193">
            <v>0</v>
          </cell>
          <cell r="AQY193">
            <v>0</v>
          </cell>
          <cell r="AQZ193">
            <v>7.8729398148148162</v>
          </cell>
          <cell r="ARA193">
            <v>0.39364699074074083</v>
          </cell>
          <cell r="ARB193">
            <v>11320</v>
          </cell>
          <cell r="ARC193">
            <v>381600</v>
          </cell>
          <cell r="ARD193">
            <v>0.2211875758955677</v>
          </cell>
          <cell r="ARE193">
            <v>0.98331018518518543</v>
          </cell>
          <cell r="ARF193">
            <v>4.916550925925927E-2</v>
          </cell>
          <cell r="ARG193">
            <v>1400</v>
          </cell>
          <cell r="ARH193">
            <v>54000</v>
          </cell>
          <cell r="ARI193">
            <v>3.1719683393070498E-2</v>
          </cell>
        </row>
        <row r="194">
          <cell r="B194" t="str">
            <v>MARTHA GRACCELIA P</v>
          </cell>
          <cell r="C194">
            <v>178139</v>
          </cell>
          <cell r="D194">
            <v>8</v>
          </cell>
          <cell r="E194" t="str">
            <v>ISLAM</v>
          </cell>
          <cell r="F194" t="str">
            <v>PHL</v>
          </cell>
          <cell r="G194" t="str">
            <v>PREPAID</v>
          </cell>
          <cell r="H194">
            <v>3.7</v>
          </cell>
          <cell r="I194" t="str">
            <v>B</v>
          </cell>
          <cell r="J194">
            <v>21239946</v>
          </cell>
          <cell r="K194">
            <v>570394</v>
          </cell>
          <cell r="L194" t="str">
            <v>PEREMPUAN</v>
          </cell>
          <cell r="M194" t="str">
            <v>AGENT PREPAID</v>
          </cell>
          <cell r="N194" t="str">
            <v>WELLY FERDINANT NUGRAHA</v>
          </cell>
          <cell r="O194" t="str">
            <v>AAN YANUAR</v>
          </cell>
          <cell r="P194"/>
          <cell r="Q194">
            <v>0.3833333333333333</v>
          </cell>
          <cell r="R194">
            <v>22</v>
          </cell>
          <cell r="S194" t="str">
            <v>H</v>
          </cell>
          <cell r="T194"/>
          <cell r="U194"/>
          <cell r="V194"/>
          <cell r="W194"/>
          <cell r="X194"/>
          <cell r="Y194"/>
          <cell r="Z194"/>
          <cell r="AA194"/>
          <cell r="AB194">
            <v>0.33651620370370383</v>
          </cell>
          <cell r="AC194" t="str">
            <v>OK</v>
          </cell>
          <cell r="AD194">
            <v>0.33651620370370383</v>
          </cell>
          <cell r="AE194">
            <v>8.0150462962962965E-2</v>
          </cell>
          <cell r="AF194">
            <v>3.3333333333333492E-2</v>
          </cell>
          <cell r="AG194" t="str">
            <v>OK</v>
          </cell>
          <cell r="AH194">
            <v>4.6817129629629473E-2</v>
          </cell>
          <cell r="AI194">
            <v>0.37569444444444444</v>
          </cell>
          <cell r="AJ194">
            <v>22</v>
          </cell>
          <cell r="AK194" t="str">
            <v>H</v>
          </cell>
          <cell r="AL194"/>
          <cell r="AM194"/>
          <cell r="AN194"/>
          <cell r="AO194"/>
          <cell r="AP194"/>
          <cell r="AQ194"/>
          <cell r="AR194"/>
          <cell r="AS194"/>
          <cell r="AT194">
            <v>0.3292361111111109</v>
          </cell>
          <cell r="AU194" t="str">
            <v>OK</v>
          </cell>
          <cell r="AV194">
            <v>0.3292361111111109</v>
          </cell>
          <cell r="AW194">
            <v>8.8124999999999995E-2</v>
          </cell>
          <cell r="AX194">
            <v>4.1666666666666463E-2</v>
          </cell>
          <cell r="AY194" t="str">
            <v>OK</v>
          </cell>
          <cell r="AZ194">
            <v>4.6458333333333532E-2</v>
          </cell>
          <cell r="BA194">
            <v>0.37569444444444455</v>
          </cell>
          <cell r="BB194">
            <v>22</v>
          </cell>
          <cell r="BC194" t="str">
            <v>TDP</v>
          </cell>
          <cell r="BD194" t="str">
            <v>SERELIN ARDIANITA</v>
          </cell>
          <cell r="BE194" t="str">
            <v>KETEPATAN LOGIN</v>
          </cell>
          <cell r="BF194"/>
          <cell r="BG194"/>
          <cell r="BH194"/>
          <cell r="BI194"/>
          <cell r="BJ194"/>
          <cell r="BK194"/>
          <cell r="BL194">
            <v>0.32748842592592603</v>
          </cell>
          <cell r="BM194" t="str">
            <v>OK</v>
          </cell>
          <cell r="BN194">
            <v>0.32748842592592603</v>
          </cell>
          <cell r="BO194">
            <v>6.2789351851851846E-2</v>
          </cell>
          <cell r="BP194">
            <v>1.4583333333333337E-2</v>
          </cell>
          <cell r="BQ194" t="str">
            <v>OK</v>
          </cell>
          <cell r="BR194">
            <v>4.8206018518518509E-2</v>
          </cell>
          <cell r="BS194">
            <v>0.36250000000000016</v>
          </cell>
          <cell r="BT194" t="str">
            <v>33-1</v>
          </cell>
          <cell r="BU194" t="str">
            <v>H</v>
          </cell>
          <cell r="BV194"/>
          <cell r="BW194"/>
          <cell r="BX194"/>
          <cell r="BY194"/>
          <cell r="BZ194"/>
          <cell r="CA194"/>
          <cell r="CB194"/>
          <cell r="CC194"/>
          <cell r="CD194">
            <v>0.33112268518518523</v>
          </cell>
          <cell r="CE194" t="str">
            <v>OK</v>
          </cell>
          <cell r="CF194">
            <v>0.33112268518518523</v>
          </cell>
          <cell r="CG194">
            <v>6.1238425925925918E-2</v>
          </cell>
          <cell r="CH194">
            <v>2.9861111111111005E-2</v>
          </cell>
          <cell r="CI194" t="str">
            <v>OK</v>
          </cell>
          <cell r="CJ194">
            <v>3.1377314814814913E-2</v>
          </cell>
          <cell r="CK194">
            <v>0</v>
          </cell>
          <cell r="CL194"/>
          <cell r="CM194" t="str">
            <v>LP</v>
          </cell>
          <cell r="CN194"/>
          <cell r="CO194"/>
          <cell r="CP194"/>
          <cell r="CQ194"/>
          <cell r="CR194"/>
          <cell r="CS194"/>
          <cell r="CT194"/>
          <cell r="CU194"/>
          <cell r="CV194"/>
          <cell r="CW194"/>
          <cell r="CX194"/>
          <cell r="CY194"/>
          <cell r="CZ194"/>
          <cell r="DA194"/>
          <cell r="DB194"/>
          <cell r="DC194">
            <v>0.18541666666666662</v>
          </cell>
          <cell r="DD194"/>
          <cell r="DE194" t="str">
            <v>LP</v>
          </cell>
          <cell r="DF194"/>
          <cell r="DG194"/>
          <cell r="DH194"/>
          <cell r="DI194"/>
          <cell r="DJ194"/>
          <cell r="DK194"/>
          <cell r="DL194"/>
          <cell r="DM194"/>
          <cell r="DN194"/>
          <cell r="DO194"/>
          <cell r="DP194"/>
          <cell r="DQ194"/>
          <cell r="DR194"/>
          <cell r="DS194"/>
          <cell r="DT194"/>
          <cell r="DU194">
            <v>0.37569444444444455</v>
          </cell>
          <cell r="DV194">
            <v>22</v>
          </cell>
          <cell r="DW194" t="str">
            <v>H</v>
          </cell>
          <cell r="DX194"/>
          <cell r="DY194"/>
          <cell r="DZ194"/>
          <cell r="EA194"/>
          <cell r="EB194"/>
          <cell r="EC194"/>
          <cell r="ED194"/>
          <cell r="EE194"/>
          <cell r="EF194">
            <v>0.32858796296296311</v>
          </cell>
          <cell r="EG194" t="str">
            <v>OK</v>
          </cell>
          <cell r="EH194">
            <v>0.32858796296296311</v>
          </cell>
          <cell r="EI194">
            <v>5.4745370370370375E-2</v>
          </cell>
          <cell r="EJ194">
            <v>7.6388888888889173E-3</v>
          </cell>
          <cell r="EK194" t="str">
            <v>OK</v>
          </cell>
          <cell r="EL194">
            <v>4.7106481481481458E-2</v>
          </cell>
          <cell r="EM194">
            <v>0</v>
          </cell>
          <cell r="EN194"/>
          <cell r="EO194" t="str">
            <v>TLTL</v>
          </cell>
          <cell r="EP194" t="str">
            <v>PUTRI ANADIA FEBRIANTY</v>
          </cell>
          <cell r="EQ194"/>
          <cell r="ER194"/>
          <cell r="ES194"/>
          <cell r="ET194"/>
          <cell r="EU194"/>
          <cell r="EV194"/>
          <cell r="EW194"/>
          <cell r="EX194"/>
          <cell r="EY194"/>
          <cell r="EZ194"/>
          <cell r="FA194"/>
          <cell r="FB194"/>
          <cell r="FC194"/>
          <cell r="FD194"/>
          <cell r="FE194">
            <v>1.375</v>
          </cell>
          <cell r="FF194" t="str">
            <v>33-1</v>
          </cell>
          <cell r="FG194" t="str">
            <v>H</v>
          </cell>
          <cell r="FH194"/>
          <cell r="FI194"/>
          <cell r="FJ194"/>
          <cell r="FK194"/>
          <cell r="FL194"/>
          <cell r="FM194"/>
          <cell r="FN194"/>
          <cell r="FO194"/>
          <cell r="FP194">
            <v>1.3264236111111112</v>
          </cell>
          <cell r="FQ194" t="str">
            <v>OK</v>
          </cell>
          <cell r="FR194">
            <v>1.3264236111111112</v>
          </cell>
          <cell r="FS194">
            <v>5.3437500000000006E-2</v>
          </cell>
          <cell r="FT194">
            <v>4.8611111111112049E-3</v>
          </cell>
          <cell r="FU194" t="str">
            <v>OK</v>
          </cell>
          <cell r="FV194">
            <v>4.8576388888888801E-2</v>
          </cell>
          <cell r="FW194">
            <v>0.375</v>
          </cell>
          <cell r="FX194">
            <v>22</v>
          </cell>
          <cell r="FY194" t="str">
            <v>TLTM</v>
          </cell>
          <cell r="FZ194" t="str">
            <v>PUTRI ANADIA FEBRIANTY</v>
          </cell>
          <cell r="GA194"/>
          <cell r="GB194"/>
          <cell r="GC194"/>
          <cell r="GD194"/>
          <cell r="GE194"/>
          <cell r="GF194"/>
          <cell r="GG194"/>
          <cell r="GH194">
            <v>0.32805555555555554</v>
          </cell>
          <cell r="GI194" t="str">
            <v>OK</v>
          </cell>
          <cell r="GJ194">
            <v>0.32805555555555554</v>
          </cell>
          <cell r="GK194">
            <v>5.1111111111111107E-2</v>
          </cell>
          <cell r="GL194">
            <v>4.1666666666666519E-3</v>
          </cell>
          <cell r="GM194" t="str">
            <v>OK</v>
          </cell>
          <cell r="GN194">
            <v>4.6944444444444455E-2</v>
          </cell>
          <cell r="GO194">
            <v>0.38055555555555565</v>
          </cell>
          <cell r="GP194">
            <v>22</v>
          </cell>
          <cell r="GQ194" t="str">
            <v>H</v>
          </cell>
          <cell r="GR194"/>
          <cell r="GS194"/>
          <cell r="GT194"/>
          <cell r="GU194"/>
          <cell r="GV194"/>
          <cell r="GW194"/>
          <cell r="GX194"/>
          <cell r="GY194"/>
          <cell r="GZ194">
            <v>0.33710648148148153</v>
          </cell>
          <cell r="HA194" t="str">
            <v>OK</v>
          </cell>
          <cell r="HB194">
            <v>0.33710648148148153</v>
          </cell>
          <cell r="HC194">
            <v>5.1782407407407409E-2</v>
          </cell>
          <cell r="HD194">
            <v>8.3333333333333037E-3</v>
          </cell>
          <cell r="HE194" t="str">
            <v>OK</v>
          </cell>
          <cell r="HF194">
            <v>4.3449074074074105E-2</v>
          </cell>
          <cell r="HG194">
            <v>0.37499999999999994</v>
          </cell>
          <cell r="HH194">
            <v>25</v>
          </cell>
          <cell r="HI194" t="str">
            <v>H</v>
          </cell>
          <cell r="HJ194"/>
          <cell r="HK194"/>
          <cell r="HL194"/>
          <cell r="HM194"/>
          <cell r="HN194"/>
          <cell r="HO194"/>
          <cell r="HP194"/>
          <cell r="HQ194"/>
          <cell r="HR194">
            <v>0.32986111111111105</v>
          </cell>
          <cell r="HS194" t="str">
            <v>OK</v>
          </cell>
          <cell r="HT194">
            <v>0.32986111111111105</v>
          </cell>
          <cell r="HU194">
            <v>4.9305555555555561E-2</v>
          </cell>
          <cell r="HV194">
            <v>4.1666666666666519E-3</v>
          </cell>
          <cell r="HW194" t="str">
            <v>OK</v>
          </cell>
          <cell r="HX194">
            <v>4.5138888888888909E-2</v>
          </cell>
          <cell r="HY194">
            <v>0.37708333333333338</v>
          </cell>
          <cell r="HZ194">
            <v>32</v>
          </cell>
          <cell r="IA194" t="str">
            <v>H</v>
          </cell>
          <cell r="IB194"/>
          <cell r="IC194"/>
          <cell r="ID194"/>
          <cell r="IE194"/>
          <cell r="IF194"/>
          <cell r="IG194"/>
          <cell r="IH194"/>
          <cell r="II194"/>
          <cell r="IJ194">
            <v>0.334050925925926</v>
          </cell>
          <cell r="IK194" t="str">
            <v>OK</v>
          </cell>
          <cell r="IL194">
            <v>0.334050925925926</v>
          </cell>
          <cell r="IM194">
            <v>4.3032407407407408E-2</v>
          </cell>
          <cell r="IN194">
            <v>0</v>
          </cell>
          <cell r="IO194" t="str">
            <v>OK</v>
          </cell>
          <cell r="IP194">
            <v>4.3032407407407408E-2</v>
          </cell>
          <cell r="IQ194">
            <v>0.39236111111111105</v>
          </cell>
          <cell r="IR194" t="str">
            <v>34-1</v>
          </cell>
          <cell r="IS194" t="str">
            <v>H</v>
          </cell>
          <cell r="IT194"/>
          <cell r="IU194"/>
          <cell r="IV194"/>
          <cell r="IW194"/>
          <cell r="IX194"/>
          <cell r="IY194"/>
          <cell r="IZ194"/>
          <cell r="JA194"/>
          <cell r="JB194">
            <v>0.33141203703703698</v>
          </cell>
          <cell r="JC194" t="str">
            <v>OK</v>
          </cell>
          <cell r="JD194">
            <v>0.33141203703703698</v>
          </cell>
          <cell r="JE194">
            <v>9.6365740740740738E-2</v>
          </cell>
          <cell r="JF194">
            <v>3.5416666666666652E-2</v>
          </cell>
          <cell r="JG194" t="str">
            <v>NOK</v>
          </cell>
          <cell r="JH194">
            <v>6.0949074074074086E-2</v>
          </cell>
          <cell r="JI194">
            <v>0</v>
          </cell>
          <cell r="JJ194"/>
          <cell r="JK194" t="str">
            <v>LP</v>
          </cell>
          <cell r="JL194"/>
          <cell r="JM194"/>
          <cell r="JN194"/>
          <cell r="JO194"/>
          <cell r="JP194"/>
          <cell r="JQ194"/>
          <cell r="JR194"/>
          <cell r="JS194"/>
          <cell r="JT194"/>
          <cell r="JU194"/>
          <cell r="JV194"/>
          <cell r="JW194"/>
          <cell r="JX194"/>
          <cell r="JY194"/>
          <cell r="JZ194"/>
          <cell r="KA194">
            <v>0</v>
          </cell>
          <cell r="KB194"/>
          <cell r="KC194" t="str">
            <v>LP</v>
          </cell>
          <cell r="KD194"/>
          <cell r="KE194"/>
          <cell r="KF194"/>
          <cell r="KG194"/>
          <cell r="KH194"/>
          <cell r="KI194"/>
          <cell r="KJ194"/>
          <cell r="KK194"/>
          <cell r="KL194"/>
          <cell r="KM194"/>
          <cell r="KN194"/>
          <cell r="KO194"/>
          <cell r="KP194"/>
          <cell r="KQ194"/>
          <cell r="KR194"/>
          <cell r="KS194">
            <v>0.375</v>
          </cell>
          <cell r="KT194">
            <v>22</v>
          </cell>
          <cell r="KU194" t="str">
            <v>H</v>
          </cell>
          <cell r="KV194"/>
          <cell r="KW194"/>
          <cell r="KX194"/>
          <cell r="KY194"/>
          <cell r="KZ194"/>
          <cell r="LA194"/>
          <cell r="LB194"/>
          <cell r="LC194"/>
          <cell r="LD194">
            <v>0.32627314814814812</v>
          </cell>
          <cell r="LE194" t="str">
            <v>OK</v>
          </cell>
          <cell r="LF194">
            <v>0.32627314814814812</v>
          </cell>
          <cell r="LG194">
            <v>6.1226851851851845E-2</v>
          </cell>
          <cell r="LH194">
            <v>1.2499999999999956E-2</v>
          </cell>
          <cell r="LI194" t="str">
            <v>OK</v>
          </cell>
          <cell r="LJ194">
            <v>4.8726851851851889E-2</v>
          </cell>
          <cell r="LK194">
            <v>0.3756944444444445</v>
          </cell>
          <cell r="LL194">
            <v>26</v>
          </cell>
          <cell r="LM194" t="str">
            <v>H</v>
          </cell>
          <cell r="LN194"/>
          <cell r="LO194"/>
          <cell r="LP194"/>
          <cell r="LQ194"/>
          <cell r="LR194"/>
          <cell r="LS194"/>
          <cell r="LT194"/>
          <cell r="LU194"/>
          <cell r="LV194">
            <v>0.32885416666666678</v>
          </cell>
          <cell r="LW194" t="str">
            <v>OK</v>
          </cell>
          <cell r="LX194">
            <v>0.32885416666666678</v>
          </cell>
          <cell r="LY194">
            <v>8.0173611111111126E-2</v>
          </cell>
          <cell r="LZ194">
            <v>3.3333333333333381E-2</v>
          </cell>
          <cell r="MA194" t="str">
            <v>OK</v>
          </cell>
          <cell r="MB194">
            <v>4.6840277777777745E-2</v>
          </cell>
          <cell r="MC194">
            <v>0.37916666666666665</v>
          </cell>
          <cell r="MD194" t="str">
            <v>33-1</v>
          </cell>
          <cell r="ME194" t="str">
            <v>H</v>
          </cell>
          <cell r="MF194"/>
          <cell r="MG194"/>
          <cell r="MH194"/>
          <cell r="MI194"/>
          <cell r="MJ194"/>
          <cell r="MK194"/>
          <cell r="ML194"/>
          <cell r="MM194"/>
          <cell r="MN194">
            <v>0.32736111111111116</v>
          </cell>
          <cell r="MO194" t="str">
            <v>OK</v>
          </cell>
          <cell r="MP194">
            <v>0.32736111111111116</v>
          </cell>
          <cell r="MQ194">
            <v>6.5000000000000002E-2</v>
          </cell>
          <cell r="MR194">
            <v>1.3194444444444509E-2</v>
          </cell>
          <cell r="MS194" t="str">
            <v>OK</v>
          </cell>
          <cell r="MT194">
            <v>5.1805555555555494E-2</v>
          </cell>
          <cell r="MU194">
            <v>0</v>
          </cell>
          <cell r="MV194"/>
          <cell r="MW194" t="str">
            <v>LP</v>
          </cell>
          <cell r="MX194"/>
          <cell r="MY194"/>
          <cell r="MZ194"/>
          <cell r="NA194"/>
          <cell r="NB194"/>
          <cell r="NC194"/>
          <cell r="ND194"/>
          <cell r="NE194"/>
          <cell r="NF194"/>
          <cell r="NG194"/>
          <cell r="NH194"/>
          <cell r="NI194"/>
          <cell r="NJ194"/>
          <cell r="NK194"/>
          <cell r="NL194"/>
          <cell r="NM194">
            <v>0</v>
          </cell>
          <cell r="NN194"/>
          <cell r="NO194" t="str">
            <v>LP</v>
          </cell>
          <cell r="NP194"/>
          <cell r="NQ194"/>
          <cell r="NR194"/>
          <cell r="NS194"/>
          <cell r="NT194"/>
          <cell r="NU194"/>
          <cell r="NV194"/>
          <cell r="NW194"/>
          <cell r="NX194"/>
          <cell r="NY194"/>
          <cell r="NZ194"/>
          <cell r="OA194"/>
          <cell r="OB194"/>
          <cell r="OC194"/>
          <cell r="OD194"/>
          <cell r="OE194">
            <v>0.3652777777777777</v>
          </cell>
          <cell r="OF194">
            <v>22</v>
          </cell>
          <cell r="OG194" t="str">
            <v>H</v>
          </cell>
          <cell r="OH194"/>
          <cell r="OI194"/>
          <cell r="OJ194"/>
          <cell r="OK194"/>
          <cell r="OL194"/>
          <cell r="OM194"/>
          <cell r="ON194"/>
          <cell r="OO194"/>
          <cell r="OP194">
            <v>0.3287962962962962</v>
          </cell>
          <cell r="OQ194" t="str">
            <v>OK</v>
          </cell>
          <cell r="OR194">
            <v>0.3287962962962962</v>
          </cell>
          <cell r="OS194">
            <v>5.2453703703703704E-2</v>
          </cell>
          <cell r="OT194">
            <v>1.5972222222222221E-2</v>
          </cell>
          <cell r="OU194" t="str">
            <v>OK</v>
          </cell>
          <cell r="OV194">
            <v>3.6481481481481483E-2</v>
          </cell>
          <cell r="OW194">
            <v>0.37500000000000006</v>
          </cell>
          <cell r="OX194">
            <v>26</v>
          </cell>
          <cell r="OY194" t="str">
            <v>H</v>
          </cell>
          <cell r="OZ194"/>
          <cell r="PA194"/>
          <cell r="PB194"/>
          <cell r="PC194"/>
          <cell r="PD194"/>
          <cell r="PE194"/>
          <cell r="PF194"/>
          <cell r="PG194"/>
          <cell r="PH194">
            <v>0.32736111111111121</v>
          </cell>
          <cell r="PI194" t="str">
            <v>OK</v>
          </cell>
          <cell r="PJ194">
            <v>0.32736111111111121</v>
          </cell>
          <cell r="PK194">
            <v>5.5972222222222229E-2</v>
          </cell>
          <cell r="PL194">
            <v>8.3333333333333592E-3</v>
          </cell>
          <cell r="PM194" t="str">
            <v>OK</v>
          </cell>
          <cell r="PN194">
            <v>4.763888888888887E-2</v>
          </cell>
          <cell r="PO194">
            <v>0.37500000000000006</v>
          </cell>
          <cell r="PP194">
            <v>32</v>
          </cell>
          <cell r="PQ194" t="str">
            <v>H</v>
          </cell>
          <cell r="PR194"/>
          <cell r="PS194"/>
          <cell r="PT194"/>
          <cell r="PU194"/>
          <cell r="PV194"/>
          <cell r="PW194"/>
          <cell r="PX194"/>
          <cell r="PY194"/>
          <cell r="PZ194">
            <v>0.32758101851851851</v>
          </cell>
          <cell r="QA194" t="str">
            <v>OK</v>
          </cell>
          <cell r="QB194">
            <v>0.32758101851851851</v>
          </cell>
          <cell r="QC194">
            <v>5.5752314814814824E-2</v>
          </cell>
          <cell r="QD194">
            <v>8.3333333333333037E-3</v>
          </cell>
          <cell r="QE194" t="str">
            <v>OK</v>
          </cell>
          <cell r="QF194">
            <v>4.741898148148152E-2</v>
          </cell>
          <cell r="QG194">
            <v>0.37569444444444439</v>
          </cell>
          <cell r="QH194" t="str">
            <v>34-1</v>
          </cell>
          <cell r="QI194" t="str">
            <v>H</v>
          </cell>
          <cell r="QJ194"/>
          <cell r="QK194"/>
          <cell r="QL194"/>
          <cell r="QM194"/>
          <cell r="QN194"/>
          <cell r="QO194"/>
          <cell r="QP194"/>
          <cell r="QQ194"/>
          <cell r="QR194">
            <v>0.32501157407407405</v>
          </cell>
          <cell r="QS194" t="str">
            <v>OK</v>
          </cell>
          <cell r="QT194">
            <v>0.32501157407407405</v>
          </cell>
          <cell r="QU194">
            <v>8.818287037037037E-2</v>
          </cell>
          <cell r="QV194">
            <v>3.7500000000000033E-2</v>
          </cell>
          <cell r="QW194" t="str">
            <v>OK</v>
          </cell>
          <cell r="QX194">
            <v>5.0682870370370336E-2</v>
          </cell>
          <cell r="QY194">
            <v>0</v>
          </cell>
          <cell r="QZ194"/>
          <cell r="RA194" t="str">
            <v>LP</v>
          </cell>
          <cell r="RB194"/>
          <cell r="RC194"/>
          <cell r="RD194"/>
          <cell r="RE194"/>
          <cell r="RF194"/>
          <cell r="RG194"/>
          <cell r="RH194"/>
          <cell r="RI194"/>
          <cell r="RJ194"/>
          <cell r="RK194"/>
          <cell r="RL194"/>
          <cell r="RM194"/>
          <cell r="RN194"/>
          <cell r="RO194"/>
          <cell r="RP194"/>
          <cell r="RQ194">
            <v>0</v>
          </cell>
          <cell r="RR194"/>
          <cell r="RS194" t="str">
            <v>LP</v>
          </cell>
          <cell r="RT194"/>
          <cell r="RU194"/>
          <cell r="RV194"/>
          <cell r="RW194"/>
          <cell r="RX194"/>
          <cell r="RY194"/>
          <cell r="RZ194"/>
          <cell r="SA194"/>
          <cell r="SB194"/>
          <cell r="SC194"/>
          <cell r="SD194"/>
          <cell r="SE194"/>
          <cell r="SF194"/>
          <cell r="SG194"/>
          <cell r="SH194"/>
          <cell r="SI194">
            <v>0.37291666666666667</v>
          </cell>
          <cell r="SJ194">
            <v>22</v>
          </cell>
          <cell r="SK194" t="str">
            <v>H</v>
          </cell>
          <cell r="SL194"/>
          <cell r="SM194"/>
          <cell r="SN194"/>
          <cell r="SO194"/>
          <cell r="SP194"/>
          <cell r="SQ194"/>
          <cell r="SR194"/>
          <cell r="SS194"/>
          <cell r="ST194">
            <v>0.33748842592592593</v>
          </cell>
          <cell r="SU194" t="str">
            <v>OK</v>
          </cell>
          <cell r="SV194">
            <v>0.33748842592592593</v>
          </cell>
          <cell r="SW194">
            <v>5.4872685185185177E-2</v>
          </cell>
          <cell r="SX194">
            <v>1.9444444444444431E-2</v>
          </cell>
          <cell r="SY194" t="str">
            <v>OK</v>
          </cell>
          <cell r="SZ194">
            <v>3.5428240740740746E-2</v>
          </cell>
          <cell r="TA194">
            <v>0.375</v>
          </cell>
          <cell r="TB194">
            <v>22</v>
          </cell>
          <cell r="TC194" t="str">
            <v>TDT</v>
          </cell>
          <cell r="TD194" t="str">
            <v>ZAIMAH RIFA</v>
          </cell>
          <cell r="TE194"/>
          <cell r="TF194"/>
          <cell r="TG194"/>
          <cell r="TH194"/>
          <cell r="TI194"/>
          <cell r="TJ194"/>
          <cell r="TK194"/>
          <cell r="TL194">
            <v>0.32968750000000008</v>
          </cell>
          <cell r="TM194" t="str">
            <v>OK</v>
          </cell>
          <cell r="TN194">
            <v>0.32968750000000008</v>
          </cell>
          <cell r="TO194">
            <v>6.4756944444444436E-2</v>
          </cell>
          <cell r="TP194">
            <v>1.9444444444444511E-2</v>
          </cell>
          <cell r="TQ194" t="str">
            <v>OK</v>
          </cell>
          <cell r="TR194">
            <v>4.5312499999999922E-2</v>
          </cell>
          <cell r="TS194">
            <v>0.375</v>
          </cell>
          <cell r="TT194" t="str">
            <v>33-1</v>
          </cell>
          <cell r="TU194" t="str">
            <v>H</v>
          </cell>
          <cell r="TV194"/>
          <cell r="TW194"/>
          <cell r="TX194"/>
          <cell r="TY194"/>
          <cell r="TZ194"/>
          <cell r="UA194"/>
          <cell r="UB194"/>
          <cell r="UC194"/>
          <cell r="UD194">
            <v>0.32527777777777778</v>
          </cell>
          <cell r="UE194" t="str">
            <v>OK</v>
          </cell>
          <cell r="UF194">
            <v>0.32527777777777778</v>
          </cell>
          <cell r="UG194">
            <v>5.7361111111111113E-2</v>
          </cell>
          <cell r="UH194">
            <v>7.6388888888888618E-3</v>
          </cell>
          <cell r="UI194" t="str">
            <v>OK</v>
          </cell>
          <cell r="UJ194">
            <v>4.9722222222222251E-2</v>
          </cell>
          <cell r="UK194"/>
          <cell r="UL194"/>
          <cell r="UM194"/>
          <cell r="UN194"/>
          <cell r="UO194"/>
          <cell r="UP194"/>
          <cell r="UQ194"/>
          <cell r="UR194"/>
          <cell r="US194"/>
          <cell r="UT194"/>
          <cell r="UU194"/>
          <cell r="UV194"/>
          <cell r="UW194"/>
          <cell r="UX194"/>
          <cell r="UY194"/>
          <cell r="UZ194"/>
          <cell r="VA194"/>
          <cell r="VB194"/>
          <cell r="VC194"/>
          <cell r="VD194">
            <v>22</v>
          </cell>
          <cell r="VE194">
            <v>22</v>
          </cell>
          <cell r="VF194">
            <v>22</v>
          </cell>
          <cell r="VG194" t="str">
            <v>33-1</v>
          </cell>
          <cell r="VH194">
            <v>0</v>
          </cell>
          <cell r="VI194">
            <v>0</v>
          </cell>
          <cell r="VJ194">
            <v>22</v>
          </cell>
          <cell r="VK194">
            <v>0</v>
          </cell>
          <cell r="VL194" t="str">
            <v>33-1</v>
          </cell>
          <cell r="VM194">
            <v>22</v>
          </cell>
          <cell r="VN194">
            <v>22</v>
          </cell>
          <cell r="VO194">
            <v>25</v>
          </cell>
          <cell r="VP194">
            <v>32</v>
          </cell>
          <cell r="VQ194" t="str">
            <v>34-1</v>
          </cell>
          <cell r="VR194">
            <v>0</v>
          </cell>
          <cell r="VS194">
            <v>0</v>
          </cell>
          <cell r="VT194">
            <v>22</v>
          </cell>
          <cell r="VU194">
            <v>26</v>
          </cell>
          <cell r="VV194" t="str">
            <v>33-1</v>
          </cell>
          <cell r="VW194">
            <v>0</v>
          </cell>
          <cell r="VX194">
            <v>0</v>
          </cell>
          <cell r="VY194">
            <v>22</v>
          </cell>
          <cell r="VZ194">
            <v>26</v>
          </cell>
          <cell r="WA194">
            <v>32</v>
          </cell>
          <cell r="WB194" t="str">
            <v>34-1</v>
          </cell>
          <cell r="WC194">
            <v>0</v>
          </cell>
          <cell r="WD194">
            <v>0</v>
          </cell>
          <cell r="WE194">
            <v>22</v>
          </cell>
          <cell r="WF194">
            <v>22</v>
          </cell>
          <cell r="WG194" t="str">
            <v>33-1</v>
          </cell>
          <cell r="WH194">
            <v>0</v>
          </cell>
          <cell r="WI194"/>
          <cell r="WJ194" t="str">
            <v>H</v>
          </cell>
          <cell r="WK194" t="str">
            <v>H</v>
          </cell>
          <cell r="WL194" t="str">
            <v>TDP</v>
          </cell>
          <cell r="WM194" t="str">
            <v>H</v>
          </cell>
          <cell r="WN194" t="str">
            <v>LP</v>
          </cell>
          <cell r="WO194" t="str">
            <v>LP</v>
          </cell>
          <cell r="WP194" t="str">
            <v>H</v>
          </cell>
          <cell r="WQ194" t="str">
            <v>TLTL</v>
          </cell>
          <cell r="WR194" t="str">
            <v>H</v>
          </cell>
          <cell r="WS194" t="str">
            <v>TLTM</v>
          </cell>
          <cell r="WT194" t="str">
            <v>H</v>
          </cell>
          <cell r="WU194" t="str">
            <v>H</v>
          </cell>
          <cell r="WV194" t="str">
            <v>H</v>
          </cell>
          <cell r="WW194" t="str">
            <v>H</v>
          </cell>
          <cell r="WX194" t="str">
            <v>LP</v>
          </cell>
          <cell r="WY194" t="str">
            <v>LP</v>
          </cell>
          <cell r="WZ194" t="str">
            <v>H</v>
          </cell>
          <cell r="XA194" t="str">
            <v>H</v>
          </cell>
          <cell r="XB194" t="str">
            <v>H</v>
          </cell>
          <cell r="XC194" t="str">
            <v>LP</v>
          </cell>
          <cell r="XD194" t="str">
            <v>LP</v>
          </cell>
          <cell r="XE194" t="str">
            <v>H</v>
          </cell>
          <cell r="XF194" t="str">
            <v>H</v>
          </cell>
          <cell r="XG194" t="str">
            <v>H</v>
          </cell>
          <cell r="XH194" t="str">
            <v>H</v>
          </cell>
          <cell r="XI194" t="str">
            <v>LP</v>
          </cell>
          <cell r="XJ194" t="str">
            <v>LP</v>
          </cell>
          <cell r="XK194" t="str">
            <v>H</v>
          </cell>
          <cell r="XL194" t="str">
            <v>TDT</v>
          </cell>
          <cell r="XM194" t="str">
            <v>H</v>
          </cell>
          <cell r="XN194">
            <v>0</v>
          </cell>
          <cell r="XO194"/>
          <cell r="XP194">
            <v>0</v>
          </cell>
          <cell r="XQ194">
            <v>0</v>
          </cell>
          <cell r="XR194" t="str">
            <v>SERELIN ARDIANITA</v>
          </cell>
          <cell r="XS194">
            <v>0</v>
          </cell>
          <cell r="XT194">
            <v>0</v>
          </cell>
          <cell r="XU194">
            <v>0</v>
          </cell>
          <cell r="XV194">
            <v>0</v>
          </cell>
          <cell r="XW194" t="str">
            <v>PUTRI ANADIA FEBRIANTY</v>
          </cell>
          <cell r="XX194">
            <v>0</v>
          </cell>
          <cell r="XY194" t="str">
            <v>PUTRI ANADIA FEBRIANTY</v>
          </cell>
          <cell r="XZ194">
            <v>0</v>
          </cell>
          <cell r="YA194">
            <v>0</v>
          </cell>
          <cell r="YB194">
            <v>0</v>
          </cell>
          <cell r="YC194">
            <v>0</v>
          </cell>
          <cell r="YD194">
            <v>0</v>
          </cell>
          <cell r="YE194">
            <v>0</v>
          </cell>
          <cell r="YF194">
            <v>0</v>
          </cell>
          <cell r="YG194">
            <v>0</v>
          </cell>
          <cell r="YH194">
            <v>0</v>
          </cell>
          <cell r="YI194">
            <v>0</v>
          </cell>
          <cell r="YJ194">
            <v>0</v>
          </cell>
          <cell r="YK194">
            <v>0</v>
          </cell>
          <cell r="YL194">
            <v>0</v>
          </cell>
          <cell r="YM194">
            <v>0</v>
          </cell>
          <cell r="YN194">
            <v>0</v>
          </cell>
          <cell r="YO194">
            <v>0</v>
          </cell>
          <cell r="YP194">
            <v>0</v>
          </cell>
          <cell r="YQ194">
            <v>0</v>
          </cell>
          <cell r="YR194" t="str">
            <v>ZAIMAH RIFA</v>
          </cell>
          <cell r="YS194">
            <v>0</v>
          </cell>
          <cell r="YT194">
            <v>0</v>
          </cell>
          <cell r="YU194"/>
          <cell r="YV194">
            <v>0</v>
          </cell>
          <cell r="YW194">
            <v>0</v>
          </cell>
          <cell r="YX194" t="str">
            <v>KETEPATAN LOGIN</v>
          </cell>
          <cell r="YY194">
            <v>0</v>
          </cell>
          <cell r="YZ194">
            <v>0</v>
          </cell>
          <cell r="ZA194">
            <v>0</v>
          </cell>
          <cell r="ZB194">
            <v>0</v>
          </cell>
          <cell r="ZC194">
            <v>0</v>
          </cell>
          <cell r="ZD194">
            <v>0</v>
          </cell>
          <cell r="ZE194">
            <v>0</v>
          </cell>
          <cell r="ZF194">
            <v>0</v>
          </cell>
          <cell r="ZG194">
            <v>0</v>
          </cell>
          <cell r="ZH194">
            <v>0</v>
          </cell>
          <cell r="ZI194">
            <v>0</v>
          </cell>
          <cell r="ZJ194">
            <v>0</v>
          </cell>
          <cell r="ZK194">
            <v>0</v>
          </cell>
          <cell r="ZL194">
            <v>0</v>
          </cell>
          <cell r="ZM194">
            <v>0</v>
          </cell>
          <cell r="ZN194">
            <v>0</v>
          </cell>
          <cell r="ZO194">
            <v>0</v>
          </cell>
          <cell r="ZP194">
            <v>0</v>
          </cell>
          <cell r="ZQ194">
            <v>0</v>
          </cell>
          <cell r="ZR194">
            <v>0</v>
          </cell>
          <cell r="ZS194">
            <v>0</v>
          </cell>
          <cell r="ZT194">
            <v>0</v>
          </cell>
          <cell r="ZU194">
            <v>0</v>
          </cell>
          <cell r="ZV194">
            <v>0</v>
          </cell>
          <cell r="ZW194">
            <v>0</v>
          </cell>
          <cell r="ZX194">
            <v>0</v>
          </cell>
          <cell r="ZY194">
            <v>0</v>
          </cell>
          <cell r="ZZ194">
            <v>0</v>
          </cell>
          <cell r="AAA194"/>
          <cell r="AAB194">
            <v>0.37569444444444455</v>
          </cell>
          <cell r="AAC194">
            <v>0.36250000000000016</v>
          </cell>
          <cell r="AAD194">
            <v>0</v>
          </cell>
          <cell r="AAE194">
            <v>0.18541666666666662</v>
          </cell>
          <cell r="AAF194">
            <v>0.37569444444444455</v>
          </cell>
          <cell r="AAG194">
            <v>0</v>
          </cell>
          <cell r="AAH194">
            <v>1.375</v>
          </cell>
          <cell r="AAI194">
            <v>0.375</v>
          </cell>
          <cell r="AAJ194">
            <v>0.38055555555555565</v>
          </cell>
          <cell r="AAK194">
            <v>0.37499999999999994</v>
          </cell>
          <cell r="AAL194">
            <v>0.37708333333333338</v>
          </cell>
          <cell r="AAM194">
            <v>0.39236111111111105</v>
          </cell>
          <cell r="AAN194">
            <v>0</v>
          </cell>
          <cell r="AAO194">
            <v>0</v>
          </cell>
          <cell r="AAP194">
            <v>0.375</v>
          </cell>
          <cell r="AAQ194">
            <v>0.3756944444444445</v>
          </cell>
          <cell r="AAR194">
            <v>0.37916666666666665</v>
          </cell>
          <cell r="AAS194">
            <v>0</v>
          </cell>
          <cell r="AAT194">
            <v>0</v>
          </cell>
          <cell r="AAU194">
            <v>0.3652777777777777</v>
          </cell>
          <cell r="AAV194">
            <v>0.37500000000000006</v>
          </cell>
          <cell r="AAW194">
            <v>0.37500000000000006</v>
          </cell>
          <cell r="AAX194">
            <v>0.37569444444444439</v>
          </cell>
          <cell r="AAY194">
            <v>0</v>
          </cell>
          <cell r="AAZ194">
            <v>0</v>
          </cell>
          <cell r="ABA194">
            <v>0.37291666666666667</v>
          </cell>
          <cell r="ABB194">
            <v>0.375</v>
          </cell>
          <cell r="ABC194">
            <v>0.375</v>
          </cell>
          <cell r="ABD194">
            <v>0</v>
          </cell>
          <cell r="ABE194">
            <v>0.375</v>
          </cell>
          <cell r="ABF194">
            <v>0</v>
          </cell>
          <cell r="ABG194"/>
          <cell r="ABH194">
            <v>0</v>
          </cell>
          <cell r="ABI194">
            <v>0</v>
          </cell>
          <cell r="ABJ194">
            <v>0</v>
          </cell>
          <cell r="ABK194">
            <v>0</v>
          </cell>
          <cell r="ABL194">
            <v>0</v>
          </cell>
          <cell r="ABM194">
            <v>0</v>
          </cell>
          <cell r="ABN194">
            <v>0</v>
          </cell>
          <cell r="ABO194">
            <v>0</v>
          </cell>
          <cell r="ABP194">
            <v>0</v>
          </cell>
          <cell r="ABQ194">
            <v>0</v>
          </cell>
          <cell r="ABR194">
            <v>0</v>
          </cell>
          <cell r="ABS194">
            <v>0</v>
          </cell>
          <cell r="ABT194">
            <v>0</v>
          </cell>
          <cell r="ABU194">
            <v>0</v>
          </cell>
          <cell r="ABV194">
            <v>0</v>
          </cell>
          <cell r="ABW194">
            <v>0</v>
          </cell>
          <cell r="ABX194">
            <v>0</v>
          </cell>
          <cell r="ABY194">
            <v>0</v>
          </cell>
          <cell r="ABZ194">
            <v>0</v>
          </cell>
          <cell r="ACA194">
            <v>0</v>
          </cell>
          <cell r="ACB194">
            <v>0</v>
          </cell>
          <cell r="ACC194">
            <v>0</v>
          </cell>
          <cell r="ACD194">
            <v>0</v>
          </cell>
          <cell r="ACE194">
            <v>0</v>
          </cell>
          <cell r="ACF194">
            <v>0</v>
          </cell>
          <cell r="ACG194">
            <v>0</v>
          </cell>
          <cell r="ACH194">
            <v>0</v>
          </cell>
          <cell r="ACI194">
            <v>0</v>
          </cell>
          <cell r="ACJ194">
            <v>0</v>
          </cell>
          <cell r="ACK194">
            <v>0</v>
          </cell>
          <cell r="ACL194">
            <v>0</v>
          </cell>
          <cell r="ACM194"/>
          <cell r="ACN194">
            <v>0</v>
          </cell>
          <cell r="ACO194">
            <v>0</v>
          </cell>
          <cell r="ACP194">
            <v>0</v>
          </cell>
          <cell r="ACQ194">
            <v>0</v>
          </cell>
          <cell r="ACR194">
            <v>0</v>
          </cell>
          <cell r="ACS194">
            <v>0</v>
          </cell>
          <cell r="ACT194">
            <v>0</v>
          </cell>
          <cell r="ACU194">
            <v>0</v>
          </cell>
          <cell r="ACV194">
            <v>0</v>
          </cell>
          <cell r="ACW194">
            <v>0</v>
          </cell>
          <cell r="ACX194">
            <v>0</v>
          </cell>
          <cell r="ACY194">
            <v>0</v>
          </cell>
          <cell r="ACZ194">
            <v>0</v>
          </cell>
          <cell r="ADA194">
            <v>0</v>
          </cell>
          <cell r="ADB194">
            <v>0</v>
          </cell>
          <cell r="ADC194">
            <v>0</v>
          </cell>
          <cell r="ADD194">
            <v>0</v>
          </cell>
          <cell r="ADE194">
            <v>0</v>
          </cell>
          <cell r="ADF194">
            <v>0</v>
          </cell>
          <cell r="ADG194">
            <v>0</v>
          </cell>
          <cell r="ADH194">
            <v>0</v>
          </cell>
          <cell r="ADI194">
            <v>0</v>
          </cell>
          <cell r="ADJ194">
            <v>0</v>
          </cell>
          <cell r="ADK194">
            <v>0</v>
          </cell>
          <cell r="ADL194">
            <v>0</v>
          </cell>
          <cell r="ADM194">
            <v>0</v>
          </cell>
          <cell r="ADN194">
            <v>0</v>
          </cell>
          <cell r="ADO194">
            <v>0</v>
          </cell>
          <cell r="ADP194">
            <v>0</v>
          </cell>
          <cell r="ADQ194">
            <v>0</v>
          </cell>
          <cell r="ADR194">
            <v>0</v>
          </cell>
          <cell r="ADS194"/>
          <cell r="ADT194" t="str">
            <v>MARTHA GRACCELIA P</v>
          </cell>
          <cell r="ADU194" t="str">
            <v>PREPAID</v>
          </cell>
          <cell r="ADV194">
            <v>0.33651620370370383</v>
          </cell>
          <cell r="ADW194">
            <v>0.3292361111111109</v>
          </cell>
          <cell r="ADX194">
            <v>0.32748842592592603</v>
          </cell>
          <cell r="ADY194">
            <v>0.33112268518518523</v>
          </cell>
          <cell r="ADZ194">
            <v>0</v>
          </cell>
          <cell r="AEA194">
            <v>0</v>
          </cell>
          <cell r="AEB194">
            <v>0.32858796296296311</v>
          </cell>
          <cell r="AEC194">
            <v>0</v>
          </cell>
          <cell r="AED194">
            <v>1.3264236111111112</v>
          </cell>
          <cell r="AEE194">
            <v>0.32805555555555554</v>
          </cell>
          <cell r="AEF194">
            <v>0.33710648148148153</v>
          </cell>
          <cell r="AEG194">
            <v>0.32986111111111105</v>
          </cell>
          <cell r="AEH194">
            <v>0.334050925925926</v>
          </cell>
          <cell r="AEI194">
            <v>0.33141203703703698</v>
          </cell>
          <cell r="AEJ194">
            <v>0</v>
          </cell>
          <cell r="AEK194">
            <v>0</v>
          </cell>
          <cell r="AEL194">
            <v>0.32627314814814812</v>
          </cell>
          <cell r="AEM194">
            <v>0.32885416666666678</v>
          </cell>
          <cell r="AEN194">
            <v>0.32736111111111116</v>
          </cell>
          <cell r="AEO194">
            <v>0</v>
          </cell>
          <cell r="AEP194">
            <v>0</v>
          </cell>
          <cell r="AEQ194">
            <v>0.3287962962962962</v>
          </cell>
          <cell r="AER194">
            <v>0.32736111111111121</v>
          </cell>
          <cell r="AES194">
            <v>0.32758101851851851</v>
          </cell>
          <cell r="AET194">
            <v>0.32501157407407405</v>
          </cell>
          <cell r="AEU194">
            <v>0</v>
          </cell>
          <cell r="AEV194">
            <v>0</v>
          </cell>
          <cell r="AEW194">
            <v>0.33748842592592593</v>
          </cell>
          <cell r="AEX194">
            <v>0.32968750000000008</v>
          </cell>
          <cell r="AEY194">
            <v>0.32527777777777778</v>
          </cell>
          <cell r="AEZ194">
            <v>0</v>
          </cell>
          <cell r="AFA194"/>
          <cell r="AFB194">
            <v>0.33651620370370383</v>
          </cell>
          <cell r="AFC194">
            <v>0.3292361111111109</v>
          </cell>
          <cell r="AFD194">
            <v>0.32748842592592603</v>
          </cell>
          <cell r="AFE194">
            <v>0.33112268518518523</v>
          </cell>
          <cell r="AFF194">
            <v>0</v>
          </cell>
          <cell r="AFG194">
            <v>0</v>
          </cell>
          <cell r="AFH194">
            <v>0.32858796296296311</v>
          </cell>
          <cell r="AFI194">
            <v>0</v>
          </cell>
          <cell r="AFJ194">
            <v>1.3264236111111112</v>
          </cell>
          <cell r="AFK194">
            <v>0.32805555555555554</v>
          </cell>
          <cell r="AFL194">
            <v>0.33710648148148153</v>
          </cell>
          <cell r="AFM194">
            <v>0.32986111111111105</v>
          </cell>
          <cell r="AFN194">
            <v>0.334050925925926</v>
          </cell>
          <cell r="AFO194">
            <v>0.33141203703703698</v>
          </cell>
          <cell r="AFP194">
            <v>0</v>
          </cell>
          <cell r="AFQ194">
            <v>0</v>
          </cell>
          <cell r="AFR194">
            <v>0.32627314814814812</v>
          </cell>
          <cell r="AFS194">
            <v>0.32885416666666678</v>
          </cell>
          <cell r="AFT194">
            <v>0.32736111111111116</v>
          </cell>
          <cell r="AFU194">
            <v>0</v>
          </cell>
          <cell r="AFV194">
            <v>0</v>
          </cell>
          <cell r="AFW194">
            <v>0.3287962962962962</v>
          </cell>
          <cell r="AFX194">
            <v>0.32736111111111121</v>
          </cell>
          <cell r="AFY194">
            <v>0.32758101851851851</v>
          </cell>
          <cell r="AFZ194">
            <v>0.32501157407407405</v>
          </cell>
          <cell r="AGA194">
            <v>0</v>
          </cell>
          <cell r="AGB194">
            <v>0</v>
          </cell>
          <cell r="AGC194">
            <v>0.33748842592592593</v>
          </cell>
          <cell r="AGD194">
            <v>0.32968750000000008</v>
          </cell>
          <cell r="AGE194">
            <v>0.32527777777777778</v>
          </cell>
          <cell r="AGF194">
            <v>0</v>
          </cell>
          <cell r="AGH194" t="str">
            <v>MARTHA GRACCELIA P</v>
          </cell>
          <cell r="AGI194" t="str">
            <v>PREPAID</v>
          </cell>
          <cell r="AGJ194">
            <v>8.0150462962962965E-2</v>
          </cell>
          <cell r="AGK194">
            <v>8.8124999999999995E-2</v>
          </cell>
          <cell r="AGL194">
            <v>6.2789351851851846E-2</v>
          </cell>
          <cell r="AGM194">
            <v>6.1238425925925918E-2</v>
          </cell>
          <cell r="AGN194">
            <v>0</v>
          </cell>
          <cell r="AGO194">
            <v>0</v>
          </cell>
          <cell r="AGP194">
            <v>5.4745370370370375E-2</v>
          </cell>
          <cell r="AGQ194">
            <v>0</v>
          </cell>
          <cell r="AGR194">
            <v>5.3437500000000006E-2</v>
          </cell>
          <cell r="AGS194">
            <v>5.1111111111111107E-2</v>
          </cell>
          <cell r="AGT194">
            <v>5.1782407407407409E-2</v>
          </cell>
          <cell r="AGU194">
            <v>4.9305555555555561E-2</v>
          </cell>
          <cell r="AGV194">
            <v>4.3032407407407408E-2</v>
          </cell>
          <cell r="AGW194">
            <v>9.6365740740740738E-2</v>
          </cell>
          <cell r="AGX194">
            <v>0</v>
          </cell>
          <cell r="AGY194">
            <v>0</v>
          </cell>
          <cell r="AGZ194">
            <v>6.1226851851851845E-2</v>
          </cell>
          <cell r="AHA194">
            <v>8.0173611111111126E-2</v>
          </cell>
          <cell r="AHB194">
            <v>6.5000000000000002E-2</v>
          </cell>
          <cell r="AHC194">
            <v>0</v>
          </cell>
          <cell r="AHD194">
            <v>0</v>
          </cell>
          <cell r="AHE194">
            <v>5.2453703703703704E-2</v>
          </cell>
          <cell r="AHF194">
            <v>5.5972222222222229E-2</v>
          </cell>
          <cell r="AHG194">
            <v>5.5752314814814824E-2</v>
          </cell>
          <cell r="AHH194">
            <v>8.818287037037037E-2</v>
          </cell>
          <cell r="AHI194">
            <v>0</v>
          </cell>
          <cell r="AHJ194">
            <v>0</v>
          </cell>
          <cell r="AHK194">
            <v>5.4872685185185177E-2</v>
          </cell>
          <cell r="AHL194">
            <v>6.4756944444444436E-2</v>
          </cell>
          <cell r="AHM194">
            <v>5.7361111111111113E-2</v>
          </cell>
          <cell r="AHN194">
            <v>0</v>
          </cell>
          <cell r="AHO194">
            <v>6.3230268959435634E-2</v>
          </cell>
          <cell r="AHP194"/>
          <cell r="AHQ194">
            <v>6925</v>
          </cell>
          <cell r="AHR194">
            <v>7614</v>
          </cell>
          <cell r="AHS194">
            <v>5425</v>
          </cell>
          <cell r="AHT194">
            <v>5291</v>
          </cell>
          <cell r="AHU194">
            <v>0</v>
          </cell>
          <cell r="AHV194">
            <v>0</v>
          </cell>
          <cell r="AHW194">
            <v>4730</v>
          </cell>
          <cell r="AHX194">
            <v>0</v>
          </cell>
          <cell r="AHY194">
            <v>4617</v>
          </cell>
          <cell r="AHZ194">
            <v>4416</v>
          </cell>
          <cell r="AIA194">
            <v>4474</v>
          </cell>
          <cell r="AIB194">
            <v>4260</v>
          </cell>
          <cell r="AIC194">
            <v>3718</v>
          </cell>
          <cell r="AID194">
            <v>8326</v>
          </cell>
          <cell r="AIE194">
            <v>0</v>
          </cell>
          <cell r="AIF194">
            <v>0</v>
          </cell>
          <cell r="AIG194">
            <v>5290</v>
          </cell>
          <cell r="AIH194">
            <v>6927</v>
          </cell>
          <cell r="AII194">
            <v>5616</v>
          </cell>
          <cell r="AIJ194">
            <v>0</v>
          </cell>
          <cell r="AIK194">
            <v>0</v>
          </cell>
          <cell r="AIL194">
            <v>4532</v>
          </cell>
          <cell r="AIM194">
            <v>4836</v>
          </cell>
          <cell r="AIN194">
            <v>4817</v>
          </cell>
          <cell r="AIO194">
            <v>7619</v>
          </cell>
          <cell r="AIP194">
            <v>0</v>
          </cell>
          <cell r="AIQ194">
            <v>0</v>
          </cell>
          <cell r="AIR194">
            <v>4741</v>
          </cell>
          <cell r="AIS194">
            <v>5595</v>
          </cell>
          <cell r="AIT194">
            <v>4956</v>
          </cell>
          <cell r="AIU194">
            <v>0</v>
          </cell>
          <cell r="AIW194" t="str">
            <v>MARTHA GRACCELIA P</v>
          </cell>
          <cell r="AIX194" t="str">
            <v>PREPAID</v>
          </cell>
          <cell r="AIY194">
            <v>4.6817129629629473E-2</v>
          </cell>
          <cell r="AIZ194">
            <v>4.6458333333333532E-2</v>
          </cell>
          <cell r="AJA194">
            <v>4.8206018518518509E-2</v>
          </cell>
          <cell r="AJB194">
            <v>3.1377314814814913E-2</v>
          </cell>
          <cell r="AJC194">
            <v>0</v>
          </cell>
          <cell r="AJD194">
            <v>0</v>
          </cell>
          <cell r="AJE194">
            <v>4.7106481481481458E-2</v>
          </cell>
          <cell r="AJF194">
            <v>0</v>
          </cell>
          <cell r="AJG194">
            <v>4.8576388888888801E-2</v>
          </cell>
          <cell r="AJH194">
            <v>4.6944444444444455E-2</v>
          </cell>
          <cell r="AJI194">
            <v>4.3449074074074105E-2</v>
          </cell>
          <cell r="AJJ194">
            <v>4.5138888888888909E-2</v>
          </cell>
          <cell r="AJK194">
            <v>4.3032407407407408E-2</v>
          </cell>
          <cell r="AJL194">
            <v>6.0949074074074086E-2</v>
          </cell>
          <cell r="AJM194">
            <v>0</v>
          </cell>
          <cell r="AJN194">
            <v>0</v>
          </cell>
          <cell r="AJO194">
            <v>4.8726851851851889E-2</v>
          </cell>
          <cell r="AJP194">
            <v>4.6840277777777745E-2</v>
          </cell>
          <cell r="AJQ194">
            <v>5.1805555555555494E-2</v>
          </cell>
          <cell r="AJR194">
            <v>0</v>
          </cell>
          <cell r="AJS194">
            <v>0</v>
          </cell>
          <cell r="AJT194">
            <v>3.6481481481481483E-2</v>
          </cell>
          <cell r="AJU194">
            <v>4.763888888888887E-2</v>
          </cell>
          <cell r="AJV194">
            <v>4.741898148148152E-2</v>
          </cell>
          <cell r="AJW194">
            <v>5.0682870370370336E-2</v>
          </cell>
          <cell r="AJX194">
            <v>0</v>
          </cell>
          <cell r="AJY194">
            <v>0</v>
          </cell>
          <cell r="AJZ194">
            <v>3.5428240740740746E-2</v>
          </cell>
          <cell r="AKA194">
            <v>4.5312499999999922E-2</v>
          </cell>
          <cell r="AKB194">
            <v>4.9722222222222251E-2</v>
          </cell>
          <cell r="AKC194">
            <v>0</v>
          </cell>
          <cell r="AKD194">
            <v>4.6100639329805994E-2</v>
          </cell>
          <cell r="AKE194"/>
          <cell r="AKF194">
            <v>4045</v>
          </cell>
          <cell r="AKG194">
            <v>4014</v>
          </cell>
          <cell r="AKH194">
            <v>4165</v>
          </cell>
          <cell r="AKI194">
            <v>2711</v>
          </cell>
          <cell r="AKJ194">
            <v>0</v>
          </cell>
          <cell r="AKK194">
            <v>0</v>
          </cell>
          <cell r="AKL194">
            <v>4070</v>
          </cell>
          <cell r="AKM194">
            <v>0</v>
          </cell>
          <cell r="AKN194">
            <v>4197</v>
          </cell>
          <cell r="AKO194">
            <v>4056</v>
          </cell>
          <cell r="AKP194">
            <v>3754</v>
          </cell>
          <cell r="AKQ194">
            <v>3900</v>
          </cell>
          <cell r="AKR194">
            <v>3718</v>
          </cell>
          <cell r="AKS194">
            <v>5266</v>
          </cell>
          <cell r="AKT194">
            <v>0</v>
          </cell>
          <cell r="AKU194">
            <v>0</v>
          </cell>
          <cell r="AKV194">
            <v>4210</v>
          </cell>
          <cell r="AKW194">
            <v>4047</v>
          </cell>
          <cell r="AKX194">
            <v>4476</v>
          </cell>
          <cell r="AKY194">
            <v>0</v>
          </cell>
          <cell r="AKZ194">
            <v>0</v>
          </cell>
          <cell r="ALA194">
            <v>3152</v>
          </cell>
          <cell r="ALB194">
            <v>4116</v>
          </cell>
          <cell r="ALC194">
            <v>4097</v>
          </cell>
          <cell r="ALD194">
            <v>4379</v>
          </cell>
          <cell r="ALE194">
            <v>0</v>
          </cell>
          <cell r="ALF194">
            <v>0</v>
          </cell>
          <cell r="ALG194">
            <v>3061</v>
          </cell>
          <cell r="ALH194">
            <v>3915</v>
          </cell>
          <cell r="ALI194">
            <v>4296</v>
          </cell>
          <cell r="ALJ194">
            <v>0</v>
          </cell>
          <cell r="ALL194">
            <v>0.495763888888889</v>
          </cell>
          <cell r="ALM194">
            <v>0.47406250000000005</v>
          </cell>
          <cell r="ALN194">
            <v>0.1413888888888889</v>
          </cell>
          <cell r="ALO194">
            <v>8.0150462962962965E-2</v>
          </cell>
          <cell r="ALP194">
            <v>0.40873842592592607</v>
          </cell>
          <cell r="ALQ194">
            <v>0.13489583333333333</v>
          </cell>
          <cell r="ALR194">
            <v>1.4065740740740742</v>
          </cell>
          <cell r="ALS194">
            <v>0.46164351851851848</v>
          </cell>
          <cell r="ALT194">
            <v>0.46836805555555561</v>
          </cell>
          <cell r="ALU194">
            <v>0.46179398148148143</v>
          </cell>
          <cell r="ALV194">
            <v>0.46350694444444451</v>
          </cell>
          <cell r="ALW194">
            <v>0.45459490740740738</v>
          </cell>
          <cell r="ALX194">
            <v>0.17651620370370369</v>
          </cell>
          <cell r="ALY194">
            <v>8.0150462962962965E-2</v>
          </cell>
          <cell r="ALZ194">
            <v>0.40642361111111108</v>
          </cell>
          <cell r="AMA194">
            <v>0.47023148148148158</v>
          </cell>
          <cell r="AMB194">
            <v>0.48768518518518522</v>
          </cell>
          <cell r="AMC194">
            <v>0.14515046296296297</v>
          </cell>
          <cell r="AMD194">
            <v>8.0150462962962965E-2</v>
          </cell>
          <cell r="AME194">
            <v>0.40894675925925916</v>
          </cell>
          <cell r="AMF194">
            <v>0.45996527777777785</v>
          </cell>
          <cell r="AMG194">
            <v>0.46370370370370373</v>
          </cell>
          <cell r="AMH194">
            <v>0.46091435185185181</v>
          </cell>
          <cell r="AMI194">
            <v>0.16833333333333333</v>
          </cell>
          <cell r="AMJ194">
            <v>8.0150462962962965E-2</v>
          </cell>
          <cell r="AMK194">
            <v>0.41763888888888889</v>
          </cell>
          <cell r="AML194">
            <v>0.46471064814814822</v>
          </cell>
          <cell r="AMM194">
            <v>0.47018518518518515</v>
          </cell>
          <cell r="AMN194">
            <v>0.13751157407407408</v>
          </cell>
          <cell r="AMO194">
            <v>8.0150462962962965E-2</v>
          </cell>
          <cell r="AMP194" t="e">
            <v>#REF!</v>
          </cell>
          <cell r="AMR194">
            <v>42834</v>
          </cell>
          <cell r="AMS194">
            <v>40959</v>
          </cell>
          <cell r="AMT194">
            <v>12216</v>
          </cell>
          <cell r="AMU194">
            <v>6925</v>
          </cell>
          <cell r="AMV194">
            <v>35315</v>
          </cell>
          <cell r="AMW194">
            <v>11655</v>
          </cell>
          <cell r="AMX194">
            <v>35128</v>
          </cell>
          <cell r="AMY194">
            <v>39886</v>
          </cell>
          <cell r="AMZ194">
            <v>40467</v>
          </cell>
          <cell r="ANA194">
            <v>39899</v>
          </cell>
          <cell r="ANB194">
            <v>40047</v>
          </cell>
          <cell r="ANC194">
            <v>39277</v>
          </cell>
          <cell r="AND194">
            <v>15251</v>
          </cell>
          <cell r="ANE194">
            <v>6925</v>
          </cell>
          <cell r="ANF194">
            <v>35115</v>
          </cell>
          <cell r="ANG194">
            <v>40628</v>
          </cell>
          <cell r="ANH194">
            <v>42136</v>
          </cell>
          <cell r="ANI194">
            <v>12541</v>
          </cell>
          <cell r="ANJ194">
            <v>6925</v>
          </cell>
          <cell r="ANK194">
            <v>35333</v>
          </cell>
          <cell r="ANL194">
            <v>39741</v>
          </cell>
          <cell r="ANM194">
            <v>40064</v>
          </cell>
          <cell r="ANN194">
            <v>39823</v>
          </cell>
          <cell r="ANO194">
            <v>14544</v>
          </cell>
          <cell r="ANP194">
            <v>6925</v>
          </cell>
          <cell r="ANQ194">
            <v>36084</v>
          </cell>
          <cell r="ANR194">
            <v>40151</v>
          </cell>
          <cell r="ANS194">
            <v>40624</v>
          </cell>
          <cell r="ANT194">
            <v>11881</v>
          </cell>
          <cell r="ANU194">
            <v>0</v>
          </cell>
          <cell r="ANV194" t="e">
            <v>#REF!</v>
          </cell>
          <cell r="ANX194">
            <v>30</v>
          </cell>
          <cell r="ANY194">
            <v>21</v>
          </cell>
          <cell r="ANZ194">
            <v>21</v>
          </cell>
          <cell r="AOA194">
            <v>9</v>
          </cell>
          <cell r="AOB194">
            <v>0</v>
          </cell>
          <cell r="AOC194">
            <v>0</v>
          </cell>
          <cell r="AOD194">
            <v>0</v>
          </cell>
          <cell r="AOE194">
            <v>0</v>
          </cell>
          <cell r="AOF194">
            <v>0</v>
          </cell>
          <cell r="AOG194">
            <v>0</v>
          </cell>
          <cell r="AOH194">
            <v>0</v>
          </cell>
          <cell r="AOI194">
            <v>0</v>
          </cell>
          <cell r="AOJ194">
            <v>0</v>
          </cell>
          <cell r="AOK194">
            <v>0</v>
          </cell>
          <cell r="AOL194">
            <v>0</v>
          </cell>
          <cell r="AOM194">
            <v>0</v>
          </cell>
          <cell r="AON194">
            <v>0</v>
          </cell>
          <cell r="AOO194">
            <v>0</v>
          </cell>
          <cell r="AOP194">
            <v>0</v>
          </cell>
          <cell r="AOQ194">
            <v>0</v>
          </cell>
          <cell r="AOR194">
            <v>0</v>
          </cell>
          <cell r="AOS194">
            <v>0</v>
          </cell>
          <cell r="AOT194">
            <v>6</v>
          </cell>
          <cell r="AOU194"/>
          <cell r="AOV194">
            <v>1</v>
          </cell>
          <cell r="AOW194">
            <v>1</v>
          </cell>
          <cell r="AOX194">
            <v>2</v>
          </cell>
          <cell r="AOY194">
            <v>0</v>
          </cell>
          <cell r="AOZ194">
            <v>0</v>
          </cell>
          <cell r="APA194">
            <v>1</v>
          </cell>
          <cell r="APB194">
            <v>1</v>
          </cell>
          <cell r="APC194">
            <v>2</v>
          </cell>
          <cell r="APD194">
            <v>1</v>
          </cell>
          <cell r="APE194">
            <v>0</v>
          </cell>
          <cell r="APF194">
            <v>1</v>
          </cell>
          <cell r="APG194">
            <v>0</v>
          </cell>
          <cell r="APH194">
            <v>0</v>
          </cell>
          <cell r="API194">
            <v>0</v>
          </cell>
          <cell r="APJ194">
            <v>0</v>
          </cell>
          <cell r="APK194">
            <v>0</v>
          </cell>
          <cell r="APL194">
            <v>0</v>
          </cell>
          <cell r="APM194">
            <v>0</v>
          </cell>
          <cell r="APN194">
            <v>0</v>
          </cell>
          <cell r="APO194">
            <v>1</v>
          </cell>
          <cell r="APP194">
            <v>7</v>
          </cell>
          <cell r="APQ194">
            <v>7</v>
          </cell>
          <cell r="APR194">
            <v>7</v>
          </cell>
          <cell r="APS194">
            <v>21</v>
          </cell>
          <cell r="APT194">
            <v>0</v>
          </cell>
          <cell r="APU194">
            <v>0</v>
          </cell>
          <cell r="APV194">
            <v>0</v>
          </cell>
          <cell r="APW194">
            <v>0</v>
          </cell>
          <cell r="APX194">
            <v>0</v>
          </cell>
          <cell r="APY194">
            <v>0</v>
          </cell>
          <cell r="APZ194">
            <v>0</v>
          </cell>
          <cell r="AQA194">
            <v>0</v>
          </cell>
          <cell r="AQB194">
            <v>2</v>
          </cell>
          <cell r="AQC194">
            <v>3</v>
          </cell>
          <cell r="AQD194">
            <v>3</v>
          </cell>
          <cell r="AQE194">
            <v>8</v>
          </cell>
          <cell r="AQF194">
            <v>0</v>
          </cell>
          <cell r="AQG194">
            <v>0</v>
          </cell>
          <cell r="AQH194">
            <v>0</v>
          </cell>
          <cell r="AQI194">
            <v>0</v>
          </cell>
          <cell r="AQJ194">
            <v>0</v>
          </cell>
          <cell r="AQK194">
            <v>42</v>
          </cell>
          <cell r="AQL194">
            <v>1</v>
          </cell>
          <cell r="AQM194">
            <v>1</v>
          </cell>
          <cell r="AQN194">
            <v>1</v>
          </cell>
          <cell r="AQO194">
            <v>1</v>
          </cell>
          <cell r="AQP194"/>
          <cell r="AQQ194">
            <v>1</v>
          </cell>
          <cell r="AQR194" t="str">
            <v>A</v>
          </cell>
          <cell r="AQS194">
            <v>1</v>
          </cell>
          <cell r="AQT194">
            <v>0</v>
          </cell>
          <cell r="AQU194">
            <v>1</v>
          </cell>
          <cell r="AQV194"/>
          <cell r="AQW194">
            <v>0</v>
          </cell>
          <cell r="AQX194">
            <v>0</v>
          </cell>
          <cell r="AQY194">
            <v>0</v>
          </cell>
          <cell r="AQZ194">
            <v>7.923553240740743</v>
          </cell>
          <cell r="ARA194">
            <v>0.3773120590828925</v>
          </cell>
          <cell r="ARB194">
            <v>11403</v>
          </cell>
          <cell r="ARC194">
            <v>438480</v>
          </cell>
          <cell r="ARD194">
            <v>0.24186570279295694</v>
          </cell>
          <cell r="ARE194">
            <v>0.96811342592592586</v>
          </cell>
          <cell r="ARF194">
            <v>4.6100639329805994E-2</v>
          </cell>
          <cell r="ARG194">
            <v>1386</v>
          </cell>
          <cell r="ARH194">
            <v>55440</v>
          </cell>
          <cell r="ARI194">
            <v>3.1229465352449221E-2</v>
          </cell>
        </row>
        <row r="195">
          <cell r="B195" t="str">
            <v>RIZKA ADZKIA HANDOYO</v>
          </cell>
          <cell r="C195">
            <v>178144</v>
          </cell>
          <cell r="D195">
            <v>8</v>
          </cell>
          <cell r="E195" t="str">
            <v>ISLAM</v>
          </cell>
          <cell r="F195" t="str">
            <v>PHL</v>
          </cell>
          <cell r="G195" t="str">
            <v>PREPAID</v>
          </cell>
          <cell r="H195">
            <v>3.7</v>
          </cell>
          <cell r="I195" t="str">
            <v>B</v>
          </cell>
          <cell r="J195">
            <v>21239948</v>
          </cell>
          <cell r="K195">
            <v>570396</v>
          </cell>
          <cell r="L195" t="str">
            <v>PEREMPUAN</v>
          </cell>
          <cell r="M195" t="str">
            <v>AGENT PREPAID</v>
          </cell>
          <cell r="N195" t="str">
            <v>JEANNY ANASTASYA</v>
          </cell>
          <cell r="O195" t="str">
            <v>AAN YANUAR</v>
          </cell>
          <cell r="P195"/>
          <cell r="Q195">
            <v>0.75694444444444442</v>
          </cell>
          <cell r="R195" t="str">
            <v>33-1</v>
          </cell>
          <cell r="S195" t="str">
            <v>TDT</v>
          </cell>
          <cell r="T195" t="str">
            <v>TINA NURBIDARI</v>
          </cell>
          <cell r="U195"/>
          <cell r="V195"/>
          <cell r="W195"/>
          <cell r="X195"/>
          <cell r="Y195"/>
          <cell r="Z195"/>
          <cell r="AA195"/>
          <cell r="AB195">
            <v>0.71046296296296296</v>
          </cell>
          <cell r="AC195" t="str">
            <v>OK</v>
          </cell>
          <cell r="AD195">
            <v>0.71046296296296296</v>
          </cell>
          <cell r="AE195">
            <v>5.3425925925925918E-2</v>
          </cell>
          <cell r="AF195">
            <v>6.9444444444444198E-3</v>
          </cell>
          <cell r="AG195" t="str">
            <v>OK</v>
          </cell>
          <cell r="AH195">
            <v>4.6481481481481499E-2</v>
          </cell>
          <cell r="AI195">
            <v>0.38124999999999998</v>
          </cell>
          <cell r="AJ195">
            <v>30</v>
          </cell>
          <cell r="AK195" t="str">
            <v>H</v>
          </cell>
          <cell r="AL195"/>
          <cell r="AM195"/>
          <cell r="AN195"/>
          <cell r="AO195"/>
          <cell r="AP195"/>
          <cell r="AQ195"/>
          <cell r="AR195"/>
          <cell r="AS195"/>
          <cell r="AT195">
            <v>0.33184027777777769</v>
          </cell>
          <cell r="AU195" t="str">
            <v>OK</v>
          </cell>
          <cell r="AV195">
            <v>0.33184027777777769</v>
          </cell>
          <cell r="AW195">
            <v>5.496527777777778E-2</v>
          </cell>
          <cell r="AX195">
            <v>5.5555555555554803E-3</v>
          </cell>
          <cell r="AY195" t="str">
            <v>OK</v>
          </cell>
          <cell r="AZ195">
            <v>4.9409722222222299E-2</v>
          </cell>
          <cell r="BA195">
            <v>0.375</v>
          </cell>
          <cell r="BB195">
            <v>22</v>
          </cell>
          <cell r="BC195" t="str">
            <v>TDP</v>
          </cell>
          <cell r="BD195" t="str">
            <v>TINA NURBIDARI</v>
          </cell>
          <cell r="BE195" t="str">
            <v>KETEPATAN LOGIN</v>
          </cell>
          <cell r="BF195"/>
          <cell r="BG195"/>
          <cell r="BH195"/>
          <cell r="BI195"/>
          <cell r="BJ195"/>
          <cell r="BK195"/>
          <cell r="BL195">
            <v>0.33376157407407409</v>
          </cell>
          <cell r="BM195" t="str">
            <v>OK</v>
          </cell>
          <cell r="BN195">
            <v>0.33376157407407409</v>
          </cell>
          <cell r="BO195">
            <v>4.4016203703703703E-2</v>
          </cell>
          <cell r="BP195">
            <v>2.7777777777777679E-3</v>
          </cell>
          <cell r="BQ195" t="str">
            <v>OK</v>
          </cell>
          <cell r="BR195">
            <v>4.1238425925925935E-2</v>
          </cell>
          <cell r="BS195">
            <v>0</v>
          </cell>
          <cell r="BT195"/>
          <cell r="BU195" t="str">
            <v>LP</v>
          </cell>
          <cell r="BV195"/>
          <cell r="BW195"/>
          <cell r="BX195"/>
          <cell r="BY195"/>
          <cell r="BZ195"/>
          <cell r="CA195"/>
          <cell r="CB195"/>
          <cell r="CC195"/>
          <cell r="CD195"/>
          <cell r="CE195"/>
          <cell r="CF195"/>
          <cell r="CG195"/>
          <cell r="CH195"/>
          <cell r="CI195"/>
          <cell r="CJ195"/>
          <cell r="CK195">
            <v>0.37222222222222223</v>
          </cell>
          <cell r="CL195">
            <v>22</v>
          </cell>
          <cell r="CM195" t="str">
            <v>H</v>
          </cell>
          <cell r="CN195"/>
          <cell r="CO195"/>
          <cell r="CP195"/>
          <cell r="CQ195"/>
          <cell r="CR195"/>
          <cell r="CS195"/>
          <cell r="CT195"/>
          <cell r="CU195"/>
          <cell r="CV195">
            <v>0.33791666666666659</v>
          </cell>
          <cell r="CW195" t="str">
            <v>OK</v>
          </cell>
          <cell r="CX195">
            <v>0.33791666666666659</v>
          </cell>
          <cell r="CY195">
            <v>4.5416666666666661E-2</v>
          </cell>
          <cell r="CZ195">
            <v>1.1111111111111016E-2</v>
          </cell>
          <cell r="DA195" t="str">
            <v>OK</v>
          </cell>
          <cell r="DB195">
            <v>3.4305555555555645E-2</v>
          </cell>
          <cell r="DC195">
            <v>0.375</v>
          </cell>
          <cell r="DD195">
            <v>30</v>
          </cell>
          <cell r="DE195" t="str">
            <v>H</v>
          </cell>
          <cell r="DF195"/>
          <cell r="DG195"/>
          <cell r="DH195"/>
          <cell r="DI195"/>
          <cell r="DJ195"/>
          <cell r="DK195"/>
          <cell r="DL195"/>
          <cell r="DM195"/>
          <cell r="DN195">
            <v>0.32861111111111108</v>
          </cell>
          <cell r="DO195" t="str">
            <v>OK</v>
          </cell>
          <cell r="DP195">
            <v>0.32861111111111108</v>
          </cell>
          <cell r="DQ195">
            <v>4.6388888888888896E-2</v>
          </cell>
          <cell r="DR195">
            <v>0</v>
          </cell>
          <cell r="DS195" t="str">
            <v>OK</v>
          </cell>
          <cell r="DT195">
            <v>4.6388888888888896E-2</v>
          </cell>
          <cell r="DU195">
            <v>0.37569444444444439</v>
          </cell>
          <cell r="DV195" t="str">
            <v>34-1</v>
          </cell>
          <cell r="DW195" t="str">
            <v>H</v>
          </cell>
          <cell r="DX195"/>
          <cell r="DY195"/>
          <cell r="DZ195"/>
          <cell r="EA195"/>
          <cell r="EB195"/>
          <cell r="EC195"/>
          <cell r="ED195"/>
          <cell r="EE195"/>
          <cell r="EF195">
            <v>0.32789351851851845</v>
          </cell>
          <cell r="EG195" t="str">
            <v>OK</v>
          </cell>
          <cell r="EH195">
            <v>0.32789351851851845</v>
          </cell>
          <cell r="EI195">
            <v>5.0578703703703702E-2</v>
          </cell>
          <cell r="EJ195">
            <v>2.7777777777777679E-3</v>
          </cell>
          <cell r="EK195" t="str">
            <v>OK</v>
          </cell>
          <cell r="EL195">
            <v>4.7800925925925934E-2</v>
          </cell>
          <cell r="EM195">
            <v>0</v>
          </cell>
          <cell r="EN195"/>
          <cell r="EO195" t="str">
            <v>LP</v>
          </cell>
          <cell r="EP195"/>
          <cell r="EQ195"/>
          <cell r="ER195"/>
          <cell r="ES195"/>
          <cell r="ET195"/>
          <cell r="EU195"/>
          <cell r="EV195"/>
          <cell r="EW195"/>
          <cell r="EX195"/>
          <cell r="EY195"/>
          <cell r="EZ195"/>
          <cell r="FA195"/>
          <cell r="FB195"/>
          <cell r="FC195"/>
          <cell r="FD195"/>
          <cell r="FE195">
            <v>0</v>
          </cell>
          <cell r="FF195"/>
          <cell r="FG195" t="str">
            <v>LP</v>
          </cell>
          <cell r="FH195"/>
          <cell r="FI195"/>
          <cell r="FJ195"/>
          <cell r="FK195"/>
          <cell r="FL195"/>
          <cell r="FM195"/>
          <cell r="FN195"/>
          <cell r="FO195"/>
          <cell r="FP195"/>
          <cell r="FQ195"/>
          <cell r="FR195"/>
          <cell r="FS195"/>
          <cell r="FT195"/>
          <cell r="FU195"/>
          <cell r="FV195"/>
          <cell r="FW195">
            <v>0.375</v>
          </cell>
          <cell r="FX195">
            <v>22</v>
          </cell>
          <cell r="FY195" t="str">
            <v>H</v>
          </cell>
          <cell r="FZ195"/>
          <cell r="GA195"/>
          <cell r="GB195"/>
          <cell r="GC195"/>
          <cell r="GD195"/>
          <cell r="GE195"/>
          <cell r="GF195"/>
          <cell r="GG195"/>
          <cell r="GH195">
            <v>0.33376157407407409</v>
          </cell>
          <cell r="GI195" t="str">
            <v>OK</v>
          </cell>
          <cell r="GJ195">
            <v>0.33376157407407409</v>
          </cell>
          <cell r="GK195">
            <v>4.2627314814814819E-2</v>
          </cell>
          <cell r="GL195">
            <v>1.388888888888884E-3</v>
          </cell>
          <cell r="GM195" t="str">
            <v>OK</v>
          </cell>
          <cell r="GN195">
            <v>4.1238425925925935E-2</v>
          </cell>
          <cell r="GO195">
            <v>0.37708333333333344</v>
          </cell>
          <cell r="GP195">
            <v>22</v>
          </cell>
          <cell r="GQ195" t="str">
            <v>TDP</v>
          </cell>
          <cell r="GR195" t="str">
            <v>ASTI SULASTIKA</v>
          </cell>
          <cell r="GS195" t="str">
            <v>CES</v>
          </cell>
          <cell r="GT195"/>
          <cell r="GU195"/>
          <cell r="GV195"/>
          <cell r="GW195"/>
          <cell r="GX195"/>
          <cell r="GY195"/>
          <cell r="GZ195">
            <v>0.32484953703703712</v>
          </cell>
          <cell r="HA195" t="str">
            <v>OK</v>
          </cell>
          <cell r="HB195">
            <v>0.32484953703703712</v>
          </cell>
          <cell r="HC195">
            <v>5.2233796296296292E-2</v>
          </cell>
          <cell r="HD195">
            <v>0</v>
          </cell>
          <cell r="HE195" t="str">
            <v>NOK</v>
          </cell>
          <cell r="HF195">
            <v>5.2233796296296292E-2</v>
          </cell>
          <cell r="HG195">
            <v>0.375</v>
          </cell>
          <cell r="HH195" t="str">
            <v>33-1</v>
          </cell>
          <cell r="HI195" t="str">
            <v>H</v>
          </cell>
          <cell r="HJ195"/>
          <cell r="HK195"/>
          <cell r="HL195"/>
          <cell r="HM195"/>
          <cell r="HN195"/>
          <cell r="HO195"/>
          <cell r="HP195"/>
          <cell r="HQ195"/>
          <cell r="HR195">
            <v>0.32576388888888896</v>
          </cell>
          <cell r="HS195" t="str">
            <v>OK</v>
          </cell>
          <cell r="HT195">
            <v>0.32576388888888896</v>
          </cell>
          <cell r="HU195">
            <v>5.5486111111111104E-2</v>
          </cell>
          <cell r="HV195">
            <v>6.2500000000000888E-3</v>
          </cell>
          <cell r="HW195" t="str">
            <v>OK</v>
          </cell>
          <cell r="HX195">
            <v>4.9236111111111015E-2</v>
          </cell>
          <cell r="HY195">
            <v>0.37291666666666662</v>
          </cell>
          <cell r="HZ195">
            <v>25</v>
          </cell>
          <cell r="IA195" t="str">
            <v>TLTM</v>
          </cell>
          <cell r="IB195" t="str">
            <v>TINA NURBIDARI</v>
          </cell>
          <cell r="IC195"/>
          <cell r="ID195"/>
          <cell r="IE195"/>
          <cell r="IF195"/>
          <cell r="IG195"/>
          <cell r="IH195"/>
          <cell r="II195"/>
          <cell r="IJ195">
            <v>0.32702546296296292</v>
          </cell>
          <cell r="IK195" t="str">
            <v>OK</v>
          </cell>
          <cell r="IL195">
            <v>0.32702546296296292</v>
          </cell>
          <cell r="IM195">
            <v>4.5891203703703705E-2</v>
          </cell>
          <cell r="IN195">
            <v>0</v>
          </cell>
          <cell r="IO195" t="str">
            <v>OK</v>
          </cell>
          <cell r="IP195">
            <v>4.5891203703703705E-2</v>
          </cell>
          <cell r="IQ195">
            <v>0</v>
          </cell>
          <cell r="IR195"/>
          <cell r="IS195" t="str">
            <v>LP</v>
          </cell>
          <cell r="IT195"/>
          <cell r="IU195"/>
          <cell r="IV195"/>
          <cell r="IW195"/>
          <cell r="IX195"/>
          <cell r="IY195"/>
          <cell r="IZ195"/>
          <cell r="JA195"/>
          <cell r="JB195"/>
          <cell r="JC195"/>
          <cell r="JD195"/>
          <cell r="JE195"/>
          <cell r="JF195"/>
          <cell r="JG195"/>
          <cell r="JH195"/>
          <cell r="JI195">
            <v>0.375</v>
          </cell>
          <cell r="JJ195">
            <v>22</v>
          </cell>
          <cell r="JK195" t="str">
            <v>H</v>
          </cell>
          <cell r="JL195"/>
          <cell r="JM195"/>
          <cell r="JN195"/>
          <cell r="JO195"/>
          <cell r="JP195"/>
          <cell r="JQ195"/>
          <cell r="JR195"/>
          <cell r="JS195"/>
          <cell r="JT195">
            <v>0.32999999999999996</v>
          </cell>
          <cell r="JU195" t="str">
            <v>OK</v>
          </cell>
          <cell r="JV195">
            <v>0.32999999999999996</v>
          </cell>
          <cell r="JW195">
            <v>4.777777777777778E-2</v>
          </cell>
          <cell r="JX195">
            <v>2.7777777777777679E-3</v>
          </cell>
          <cell r="JY195" t="str">
            <v>OK</v>
          </cell>
          <cell r="JZ195">
            <v>4.5000000000000012E-2</v>
          </cell>
          <cell r="KA195">
            <v>0.37361111111111112</v>
          </cell>
          <cell r="KB195">
            <v>30</v>
          </cell>
          <cell r="KC195" t="str">
            <v>H</v>
          </cell>
          <cell r="KD195"/>
          <cell r="KE195"/>
          <cell r="KF195"/>
          <cell r="KG195"/>
          <cell r="KH195"/>
          <cell r="KI195"/>
          <cell r="KJ195"/>
          <cell r="KK195"/>
          <cell r="KL195">
            <v>0.32971064814814821</v>
          </cell>
          <cell r="KM195" t="str">
            <v>OK</v>
          </cell>
          <cell r="KN195">
            <v>0.32971064814814821</v>
          </cell>
          <cell r="KO195">
            <v>4.7372685185185177E-2</v>
          </cell>
          <cell r="KP195">
            <v>3.4722222222222654E-3</v>
          </cell>
          <cell r="KQ195" t="str">
            <v>OK</v>
          </cell>
          <cell r="KR195">
            <v>4.3900462962962912E-2</v>
          </cell>
          <cell r="KS195">
            <v>0</v>
          </cell>
          <cell r="KT195"/>
          <cell r="KU195" t="str">
            <v>TLTL</v>
          </cell>
          <cell r="KV195" t="str">
            <v>TINA NURBIDARI</v>
          </cell>
          <cell r="KW195"/>
          <cell r="KX195"/>
          <cell r="KY195"/>
          <cell r="KZ195"/>
          <cell r="LA195"/>
          <cell r="LB195"/>
          <cell r="LC195"/>
          <cell r="LD195"/>
          <cell r="LE195"/>
          <cell r="LF195"/>
          <cell r="LG195"/>
          <cell r="LH195"/>
          <cell r="LI195"/>
          <cell r="LJ195"/>
          <cell r="LK195">
            <v>0</v>
          </cell>
          <cell r="LL195"/>
          <cell r="LM195" t="str">
            <v>LP</v>
          </cell>
          <cell r="LN195"/>
          <cell r="LO195"/>
          <cell r="LP195"/>
          <cell r="LQ195"/>
          <cell r="LR195"/>
          <cell r="LS195"/>
          <cell r="LT195"/>
          <cell r="LU195"/>
          <cell r="LV195"/>
          <cell r="LW195"/>
          <cell r="LX195"/>
          <cell r="LY195"/>
          <cell r="LZ195"/>
          <cell r="MA195"/>
          <cell r="MB195"/>
          <cell r="MC195">
            <v>0.37708333333333344</v>
          </cell>
          <cell r="MD195">
            <v>22</v>
          </cell>
          <cell r="ME195" t="str">
            <v>H</v>
          </cell>
          <cell r="MF195"/>
          <cell r="MG195"/>
          <cell r="MH195"/>
          <cell r="MI195"/>
          <cell r="MJ195"/>
          <cell r="MK195"/>
          <cell r="ML195"/>
          <cell r="MM195"/>
          <cell r="MN195">
            <v>0.34172453703703709</v>
          </cell>
          <cell r="MO195" t="str">
            <v>OK</v>
          </cell>
          <cell r="MP195">
            <v>0.34172453703703709</v>
          </cell>
          <cell r="MQ195">
            <v>4.0914351851851855E-2</v>
          </cell>
          <cell r="MR195">
            <v>5.5555555555555358E-3</v>
          </cell>
          <cell r="MS195" t="str">
            <v>OK</v>
          </cell>
          <cell r="MT195">
            <v>3.5358796296296319E-2</v>
          </cell>
          <cell r="MU195">
            <v>0.38472222222222219</v>
          </cell>
          <cell r="MV195">
            <v>22</v>
          </cell>
          <cell r="MW195" t="str">
            <v>TDT</v>
          </cell>
          <cell r="MX195" t="str">
            <v>INDA DIAN PRATIWI</v>
          </cell>
          <cell r="MY195"/>
          <cell r="MZ195"/>
          <cell r="NA195"/>
          <cell r="NB195"/>
          <cell r="NC195"/>
          <cell r="ND195"/>
          <cell r="NE195"/>
          <cell r="NF195">
            <v>0.3492245370370371</v>
          </cell>
          <cell r="NG195" t="str">
            <v>OK</v>
          </cell>
          <cell r="NH195">
            <v>0.3492245370370371</v>
          </cell>
          <cell r="NI195">
            <v>5.8414351851851842E-2</v>
          </cell>
          <cell r="NJ195">
            <v>2.2916666666666752E-2</v>
          </cell>
          <cell r="NK195" t="str">
            <v>OK</v>
          </cell>
          <cell r="NL195">
            <v>3.5497685185185091E-2</v>
          </cell>
          <cell r="NM195">
            <v>0.38958333333333339</v>
          </cell>
          <cell r="NN195" t="str">
            <v>33-1</v>
          </cell>
          <cell r="NO195" t="str">
            <v>H</v>
          </cell>
          <cell r="NP195"/>
          <cell r="NQ195"/>
          <cell r="NR195"/>
          <cell r="NS195"/>
          <cell r="NT195"/>
          <cell r="NU195"/>
          <cell r="NV195"/>
          <cell r="NW195"/>
          <cell r="NX195">
            <v>0.33975694444444449</v>
          </cell>
          <cell r="NY195" t="str">
            <v>OK</v>
          </cell>
          <cell r="NZ195">
            <v>0.33975694444444449</v>
          </cell>
          <cell r="OA195">
            <v>4.9826388888888892E-2</v>
          </cell>
          <cell r="OB195">
            <v>0</v>
          </cell>
          <cell r="OC195" t="str">
            <v>OK</v>
          </cell>
          <cell r="OD195">
            <v>4.9826388888888892E-2</v>
          </cell>
          <cell r="OE195">
            <v>0</v>
          </cell>
          <cell r="OF195"/>
          <cell r="OG195" t="str">
            <v>LP</v>
          </cell>
          <cell r="OH195"/>
          <cell r="OI195"/>
          <cell r="OJ195"/>
          <cell r="OK195"/>
          <cell r="OL195"/>
          <cell r="OM195"/>
          <cell r="ON195"/>
          <cell r="OO195"/>
          <cell r="OP195"/>
          <cell r="OQ195"/>
          <cell r="OR195"/>
          <cell r="OS195"/>
          <cell r="OT195"/>
          <cell r="OU195"/>
          <cell r="OV195"/>
          <cell r="OW195">
            <v>0.375</v>
          </cell>
          <cell r="OX195">
            <v>22</v>
          </cell>
          <cell r="OY195" t="str">
            <v>H</v>
          </cell>
          <cell r="OZ195"/>
          <cell r="PA195"/>
          <cell r="PB195"/>
          <cell r="PC195"/>
          <cell r="PD195"/>
          <cell r="PE195"/>
          <cell r="PF195"/>
          <cell r="PG195"/>
          <cell r="PH195">
            <v>0.33782407407407405</v>
          </cell>
          <cell r="PI195" t="str">
            <v>OK</v>
          </cell>
          <cell r="PJ195">
            <v>0.33782407407407405</v>
          </cell>
          <cell r="PK195">
            <v>4.2037037037037032E-2</v>
          </cell>
          <cell r="PL195">
            <v>4.8611111111110938E-3</v>
          </cell>
          <cell r="PM195" t="str">
            <v>OK</v>
          </cell>
          <cell r="PN195">
            <v>3.7175925925925939E-2</v>
          </cell>
          <cell r="PO195">
            <v>0.37638888888888894</v>
          </cell>
          <cell r="PP195">
            <v>28</v>
          </cell>
          <cell r="PQ195" t="str">
            <v>H</v>
          </cell>
          <cell r="PR195"/>
          <cell r="PS195"/>
          <cell r="PT195"/>
          <cell r="PU195"/>
          <cell r="PV195"/>
          <cell r="PW195"/>
          <cell r="PX195"/>
          <cell r="PY195"/>
          <cell r="PZ195">
            <v>0.33013888888888893</v>
          </cell>
          <cell r="QA195" t="str">
            <v>OK</v>
          </cell>
          <cell r="QB195">
            <v>0.33013888888888893</v>
          </cell>
          <cell r="QC195">
            <v>4.9722222222222223E-2</v>
          </cell>
          <cell r="QD195">
            <v>3.4722222222222099E-3</v>
          </cell>
          <cell r="QE195" t="str">
            <v>OK</v>
          </cell>
          <cell r="QF195">
            <v>4.6250000000000013E-2</v>
          </cell>
          <cell r="QG195">
            <v>0.37500000000000006</v>
          </cell>
          <cell r="QH195">
            <v>32</v>
          </cell>
          <cell r="QI195" t="str">
            <v>H</v>
          </cell>
          <cell r="QJ195"/>
          <cell r="QK195"/>
          <cell r="QL195"/>
          <cell r="QM195"/>
          <cell r="QN195"/>
          <cell r="QO195"/>
          <cell r="QP195"/>
          <cell r="QQ195"/>
          <cell r="QR195">
            <v>0.33944444444444466</v>
          </cell>
          <cell r="QS195" t="str">
            <v>OK</v>
          </cell>
          <cell r="QT195">
            <v>0.33944444444444466</v>
          </cell>
          <cell r="QU195">
            <v>6.6805555555555562E-2</v>
          </cell>
          <cell r="QV195">
            <v>3.1250000000000167E-2</v>
          </cell>
          <cell r="QW195" t="str">
            <v>OK</v>
          </cell>
          <cell r="QX195">
            <v>3.5555555555555396E-2</v>
          </cell>
          <cell r="QY195">
            <v>0.30694444444444452</v>
          </cell>
          <cell r="QZ195">
            <v>32</v>
          </cell>
          <cell r="RA195" t="str">
            <v>IMP</v>
          </cell>
          <cell r="RB195"/>
          <cell r="RC195"/>
          <cell r="RD195"/>
          <cell r="RE195"/>
          <cell r="RF195"/>
          <cell r="RG195"/>
          <cell r="RH195"/>
          <cell r="RI195"/>
          <cell r="RJ195">
            <v>0.26934027777777786</v>
          </cell>
          <cell r="RK195" t="str">
            <v>NOK</v>
          </cell>
          <cell r="RL195">
            <v>0.26934027777777786</v>
          </cell>
          <cell r="RM195">
            <v>3.7604166666666668E-2</v>
          </cell>
          <cell r="RN195">
            <v>0</v>
          </cell>
          <cell r="RO195" t="str">
            <v>OK</v>
          </cell>
          <cell r="RP195">
            <v>3.7604166666666668E-2</v>
          </cell>
          <cell r="RQ195">
            <v>0</v>
          </cell>
          <cell r="RR195"/>
          <cell r="RS195" t="str">
            <v>LP</v>
          </cell>
          <cell r="RT195"/>
          <cell r="RU195"/>
          <cell r="RV195"/>
          <cell r="RW195"/>
          <cell r="RX195"/>
          <cell r="RY195"/>
          <cell r="RZ195"/>
          <cell r="SA195"/>
          <cell r="SB195"/>
          <cell r="SC195"/>
          <cell r="SD195"/>
          <cell r="SE195"/>
          <cell r="SF195"/>
          <cell r="SG195"/>
          <cell r="SH195"/>
          <cell r="SI195">
            <v>0</v>
          </cell>
          <cell r="SJ195"/>
          <cell r="SK195" t="str">
            <v>LP</v>
          </cell>
          <cell r="SL195"/>
          <cell r="SM195"/>
          <cell r="SN195"/>
          <cell r="SO195"/>
          <cell r="SP195"/>
          <cell r="SQ195"/>
          <cell r="SR195"/>
          <cell r="SS195"/>
          <cell r="ST195"/>
          <cell r="SU195"/>
          <cell r="SV195"/>
          <cell r="SW195"/>
          <cell r="SX195"/>
          <cell r="SY195"/>
          <cell r="SZ195"/>
          <cell r="TA195">
            <v>0.37777777777777777</v>
          </cell>
          <cell r="TB195">
            <v>22</v>
          </cell>
          <cell r="TC195" t="str">
            <v>H</v>
          </cell>
          <cell r="TD195"/>
          <cell r="TE195"/>
          <cell r="TF195"/>
          <cell r="TG195"/>
          <cell r="TH195"/>
          <cell r="TI195"/>
          <cell r="TJ195"/>
          <cell r="TK195"/>
          <cell r="TL195">
            <v>0.34789351851851846</v>
          </cell>
          <cell r="TM195" t="str">
            <v>OK</v>
          </cell>
          <cell r="TN195">
            <v>0.34789351851851846</v>
          </cell>
          <cell r="TO195">
            <v>3.4050925925925929E-2</v>
          </cell>
          <cell r="TP195">
            <v>4.1666666666666519E-3</v>
          </cell>
          <cell r="TQ195" t="str">
            <v>OK</v>
          </cell>
          <cell r="TR195">
            <v>2.9884259259259277E-2</v>
          </cell>
          <cell r="TS195">
            <v>0.37500000000000006</v>
          </cell>
          <cell r="TT195">
            <v>26</v>
          </cell>
          <cell r="TU195" t="str">
            <v>H</v>
          </cell>
          <cell r="TV195"/>
          <cell r="TW195"/>
          <cell r="TX195"/>
          <cell r="TY195"/>
          <cell r="TZ195"/>
          <cell r="UA195"/>
          <cell r="UB195"/>
          <cell r="UC195"/>
          <cell r="UD195">
            <v>0.32807870370370373</v>
          </cell>
          <cell r="UE195" t="str">
            <v>OK</v>
          </cell>
          <cell r="UF195">
            <v>0.32807870370370373</v>
          </cell>
          <cell r="UG195">
            <v>4.9699074074074069E-2</v>
          </cell>
          <cell r="UH195">
            <v>2.7777777777777679E-3</v>
          </cell>
          <cell r="UI195" t="str">
            <v>OK</v>
          </cell>
          <cell r="UJ195">
            <v>4.6921296296296301E-2</v>
          </cell>
          <cell r="UK195"/>
          <cell r="UL195"/>
          <cell r="UM195"/>
          <cell r="UN195"/>
          <cell r="UO195"/>
          <cell r="UP195"/>
          <cell r="UQ195"/>
          <cell r="UR195"/>
          <cell r="US195"/>
          <cell r="UT195"/>
          <cell r="UU195"/>
          <cell r="UV195"/>
          <cell r="UW195"/>
          <cell r="UX195"/>
          <cell r="UY195"/>
          <cell r="UZ195"/>
          <cell r="VA195"/>
          <cell r="VB195"/>
          <cell r="VC195"/>
          <cell r="VD195" t="str">
            <v>33-1</v>
          </cell>
          <cell r="VE195">
            <v>30</v>
          </cell>
          <cell r="VF195">
            <v>22</v>
          </cell>
          <cell r="VG195">
            <v>0</v>
          </cell>
          <cell r="VH195">
            <v>22</v>
          </cell>
          <cell r="VI195">
            <v>30</v>
          </cell>
          <cell r="VJ195" t="str">
            <v>34-1</v>
          </cell>
          <cell r="VK195">
            <v>0</v>
          </cell>
          <cell r="VL195">
            <v>0</v>
          </cell>
          <cell r="VM195">
            <v>22</v>
          </cell>
          <cell r="VN195">
            <v>22</v>
          </cell>
          <cell r="VO195" t="str">
            <v>33-1</v>
          </cell>
          <cell r="VP195">
            <v>25</v>
          </cell>
          <cell r="VQ195">
            <v>0</v>
          </cell>
          <cell r="VR195">
            <v>22</v>
          </cell>
          <cell r="VS195">
            <v>30</v>
          </cell>
          <cell r="VT195">
            <v>0</v>
          </cell>
          <cell r="VU195">
            <v>0</v>
          </cell>
          <cell r="VV195">
            <v>22</v>
          </cell>
          <cell r="VW195">
            <v>22</v>
          </cell>
          <cell r="VX195" t="str">
            <v>33-1</v>
          </cell>
          <cell r="VY195">
            <v>0</v>
          </cell>
          <cell r="VZ195">
            <v>22</v>
          </cell>
          <cell r="WA195">
            <v>28</v>
          </cell>
          <cell r="WB195">
            <v>32</v>
          </cell>
          <cell r="WC195">
            <v>32</v>
          </cell>
          <cell r="WD195">
            <v>0</v>
          </cell>
          <cell r="WE195">
            <v>0</v>
          </cell>
          <cell r="WF195">
            <v>22</v>
          </cell>
          <cell r="WG195">
            <v>26</v>
          </cell>
          <cell r="WH195">
            <v>0</v>
          </cell>
          <cell r="WI195"/>
          <cell r="WJ195" t="str">
            <v>TDT</v>
          </cell>
          <cell r="WK195" t="str">
            <v>H</v>
          </cell>
          <cell r="WL195" t="str">
            <v>TDP</v>
          </cell>
          <cell r="WM195" t="str">
            <v>LP</v>
          </cell>
          <cell r="WN195" t="str">
            <v>H</v>
          </cell>
          <cell r="WO195" t="str">
            <v>H</v>
          </cell>
          <cell r="WP195" t="str">
            <v>H</v>
          </cell>
          <cell r="WQ195" t="str">
            <v>LP</v>
          </cell>
          <cell r="WR195" t="str">
            <v>LP</v>
          </cell>
          <cell r="WS195" t="str">
            <v>H</v>
          </cell>
          <cell r="WT195" t="str">
            <v>TDP</v>
          </cell>
          <cell r="WU195" t="str">
            <v>H</v>
          </cell>
          <cell r="WV195" t="str">
            <v>TLTM</v>
          </cell>
          <cell r="WW195" t="str">
            <v>LP</v>
          </cell>
          <cell r="WX195" t="str">
            <v>H</v>
          </cell>
          <cell r="WY195" t="str">
            <v>H</v>
          </cell>
          <cell r="WZ195" t="str">
            <v>TLTL</v>
          </cell>
          <cell r="XA195" t="str">
            <v>LP</v>
          </cell>
          <cell r="XB195" t="str">
            <v>H</v>
          </cell>
          <cell r="XC195" t="str">
            <v>TDT</v>
          </cell>
          <cell r="XD195" t="str">
            <v>H</v>
          </cell>
          <cell r="XE195" t="str">
            <v>LP</v>
          </cell>
          <cell r="XF195" t="str">
            <v>H</v>
          </cell>
          <cell r="XG195" t="str">
            <v>H</v>
          </cell>
          <cell r="XH195" t="str">
            <v>H</v>
          </cell>
          <cell r="XI195" t="str">
            <v>IMP</v>
          </cell>
          <cell r="XJ195" t="str">
            <v>LP</v>
          </cell>
          <cell r="XK195" t="str">
            <v>LP</v>
          </cell>
          <cell r="XL195" t="str">
            <v>H</v>
          </cell>
          <cell r="XM195" t="str">
            <v>H</v>
          </cell>
          <cell r="XN195">
            <v>0</v>
          </cell>
          <cell r="XO195"/>
          <cell r="XP195" t="str">
            <v>TINA NURBIDARI</v>
          </cell>
          <cell r="XQ195">
            <v>0</v>
          </cell>
          <cell r="XR195" t="str">
            <v>TINA NURBIDARI</v>
          </cell>
          <cell r="XS195">
            <v>0</v>
          </cell>
          <cell r="XT195">
            <v>0</v>
          </cell>
          <cell r="XU195">
            <v>0</v>
          </cell>
          <cell r="XV195">
            <v>0</v>
          </cell>
          <cell r="XW195">
            <v>0</v>
          </cell>
          <cell r="XX195">
            <v>0</v>
          </cell>
          <cell r="XY195">
            <v>0</v>
          </cell>
          <cell r="XZ195" t="str">
            <v>ASTI SULASTIKA</v>
          </cell>
          <cell r="YA195">
            <v>0</v>
          </cell>
          <cell r="YB195" t="str">
            <v>TINA NURBIDARI</v>
          </cell>
          <cell r="YC195">
            <v>0</v>
          </cell>
          <cell r="YD195">
            <v>0</v>
          </cell>
          <cell r="YE195">
            <v>0</v>
          </cell>
          <cell r="YF195" t="str">
            <v>TINA NURBIDARI</v>
          </cell>
          <cell r="YG195">
            <v>0</v>
          </cell>
          <cell r="YH195">
            <v>0</v>
          </cell>
          <cell r="YI195" t="str">
            <v>INDA DIAN PRATIWI</v>
          </cell>
          <cell r="YJ195">
            <v>0</v>
          </cell>
          <cell r="YK195">
            <v>0</v>
          </cell>
          <cell r="YL195">
            <v>0</v>
          </cell>
          <cell r="YM195">
            <v>0</v>
          </cell>
          <cell r="YN195">
            <v>0</v>
          </cell>
          <cell r="YO195">
            <v>0</v>
          </cell>
          <cell r="YP195">
            <v>0</v>
          </cell>
          <cell r="YQ195">
            <v>0</v>
          </cell>
          <cell r="YR195">
            <v>0</v>
          </cell>
          <cell r="YS195">
            <v>0</v>
          </cell>
          <cell r="YT195">
            <v>0</v>
          </cell>
          <cell r="YU195"/>
          <cell r="YV195">
            <v>0</v>
          </cell>
          <cell r="YW195">
            <v>0</v>
          </cell>
          <cell r="YX195" t="str">
            <v>KETEPATAN LOGIN</v>
          </cell>
          <cell r="YY195">
            <v>0</v>
          </cell>
          <cell r="YZ195">
            <v>0</v>
          </cell>
          <cell r="ZA195">
            <v>0</v>
          </cell>
          <cell r="ZB195">
            <v>0</v>
          </cell>
          <cell r="ZC195">
            <v>0</v>
          </cell>
          <cell r="ZD195">
            <v>0</v>
          </cell>
          <cell r="ZE195">
            <v>0</v>
          </cell>
          <cell r="ZF195" t="str">
            <v>CES</v>
          </cell>
          <cell r="ZG195">
            <v>0</v>
          </cell>
          <cell r="ZH195">
            <v>0</v>
          </cell>
          <cell r="ZI195">
            <v>0</v>
          </cell>
          <cell r="ZJ195">
            <v>0</v>
          </cell>
          <cell r="ZK195">
            <v>0</v>
          </cell>
          <cell r="ZL195">
            <v>0</v>
          </cell>
          <cell r="ZM195">
            <v>0</v>
          </cell>
          <cell r="ZN195">
            <v>0</v>
          </cell>
          <cell r="ZO195">
            <v>0</v>
          </cell>
          <cell r="ZP195">
            <v>0</v>
          </cell>
          <cell r="ZQ195">
            <v>0</v>
          </cell>
          <cell r="ZR195">
            <v>0</v>
          </cell>
          <cell r="ZS195">
            <v>0</v>
          </cell>
          <cell r="ZT195">
            <v>0</v>
          </cell>
          <cell r="ZU195">
            <v>0</v>
          </cell>
          <cell r="ZV195">
            <v>0</v>
          </cell>
          <cell r="ZW195">
            <v>0</v>
          </cell>
          <cell r="ZX195">
            <v>0</v>
          </cell>
          <cell r="ZY195">
            <v>0</v>
          </cell>
          <cell r="ZZ195">
            <v>0</v>
          </cell>
          <cell r="AAA195"/>
          <cell r="AAB195">
            <v>0.375</v>
          </cell>
          <cell r="AAC195">
            <v>0</v>
          </cell>
          <cell r="AAD195">
            <v>0.37222222222222223</v>
          </cell>
          <cell r="AAE195">
            <v>0.375</v>
          </cell>
          <cell r="AAF195">
            <v>0.37569444444444439</v>
          </cell>
          <cell r="AAG195">
            <v>0</v>
          </cell>
          <cell r="AAH195">
            <v>0</v>
          </cell>
          <cell r="AAI195">
            <v>0.375</v>
          </cell>
          <cell r="AAJ195">
            <v>0.37708333333333344</v>
          </cell>
          <cell r="AAK195">
            <v>0.375</v>
          </cell>
          <cell r="AAL195">
            <v>0.37291666666666662</v>
          </cell>
          <cell r="AAM195">
            <v>0</v>
          </cell>
          <cell r="AAN195">
            <v>0.375</v>
          </cell>
          <cell r="AAO195">
            <v>0.37361111111111112</v>
          </cell>
          <cell r="AAP195">
            <v>0</v>
          </cell>
          <cell r="AAQ195">
            <v>0</v>
          </cell>
          <cell r="AAR195">
            <v>0.37708333333333344</v>
          </cell>
          <cell r="AAS195">
            <v>0.38472222222222219</v>
          </cell>
          <cell r="AAT195">
            <v>0.38958333333333339</v>
          </cell>
          <cell r="AAU195">
            <v>0</v>
          </cell>
          <cell r="AAV195">
            <v>0.375</v>
          </cell>
          <cell r="AAW195">
            <v>0.37638888888888894</v>
          </cell>
          <cell r="AAX195">
            <v>0.37500000000000006</v>
          </cell>
          <cell r="AAY195">
            <v>0.30694444444444452</v>
          </cell>
          <cell r="AAZ195">
            <v>0</v>
          </cell>
          <cell r="ABA195">
            <v>0</v>
          </cell>
          <cell r="ABB195">
            <v>0.37777777777777777</v>
          </cell>
          <cell r="ABC195">
            <v>0.37500000000000006</v>
          </cell>
          <cell r="ABD195">
            <v>0</v>
          </cell>
          <cell r="ABE195">
            <v>0.37500000000000006</v>
          </cell>
          <cell r="ABF195">
            <v>0</v>
          </cell>
          <cell r="ABG195"/>
          <cell r="ABH195">
            <v>0</v>
          </cell>
          <cell r="ABI195">
            <v>0</v>
          </cell>
          <cell r="ABJ195">
            <v>0</v>
          </cell>
          <cell r="ABK195">
            <v>0</v>
          </cell>
          <cell r="ABL195">
            <v>0</v>
          </cell>
          <cell r="ABM195">
            <v>0</v>
          </cell>
          <cell r="ABN195">
            <v>0</v>
          </cell>
          <cell r="ABO195">
            <v>0</v>
          </cell>
          <cell r="ABP195">
            <v>0</v>
          </cell>
          <cell r="ABQ195">
            <v>0</v>
          </cell>
          <cell r="ABR195">
            <v>0</v>
          </cell>
          <cell r="ABS195">
            <v>0</v>
          </cell>
          <cell r="ABT195">
            <v>0</v>
          </cell>
          <cell r="ABU195">
            <v>0</v>
          </cell>
          <cell r="ABV195">
            <v>0</v>
          </cell>
          <cell r="ABW195">
            <v>0</v>
          </cell>
          <cell r="ABX195">
            <v>0</v>
          </cell>
          <cell r="ABY195">
            <v>0</v>
          </cell>
          <cell r="ABZ195">
            <v>0</v>
          </cell>
          <cell r="ACA195">
            <v>0</v>
          </cell>
          <cell r="ACB195">
            <v>0</v>
          </cell>
          <cell r="ACC195">
            <v>0</v>
          </cell>
          <cell r="ACD195">
            <v>0</v>
          </cell>
          <cell r="ACE195">
            <v>0</v>
          </cell>
          <cell r="ACF195">
            <v>0</v>
          </cell>
          <cell r="ACG195">
            <v>0</v>
          </cell>
          <cell r="ACH195">
            <v>0</v>
          </cell>
          <cell r="ACI195">
            <v>0</v>
          </cell>
          <cell r="ACJ195">
            <v>0</v>
          </cell>
          <cell r="ACK195">
            <v>0</v>
          </cell>
          <cell r="ACL195">
            <v>0</v>
          </cell>
          <cell r="ACM195"/>
          <cell r="ACN195">
            <v>0</v>
          </cell>
          <cell r="ACO195">
            <v>0</v>
          </cell>
          <cell r="ACP195">
            <v>0</v>
          </cell>
          <cell r="ACQ195">
            <v>0</v>
          </cell>
          <cell r="ACR195">
            <v>0</v>
          </cell>
          <cell r="ACS195">
            <v>0</v>
          </cell>
          <cell r="ACT195">
            <v>0</v>
          </cell>
          <cell r="ACU195">
            <v>0</v>
          </cell>
          <cell r="ACV195">
            <v>0</v>
          </cell>
          <cell r="ACW195">
            <v>0</v>
          </cell>
          <cell r="ACX195">
            <v>0</v>
          </cell>
          <cell r="ACY195">
            <v>0</v>
          </cell>
          <cell r="ACZ195">
            <v>0</v>
          </cell>
          <cell r="ADA195">
            <v>0</v>
          </cell>
          <cell r="ADB195">
            <v>0</v>
          </cell>
          <cell r="ADC195">
            <v>0</v>
          </cell>
          <cell r="ADD195">
            <v>0</v>
          </cell>
          <cell r="ADE195">
            <v>0</v>
          </cell>
          <cell r="ADF195">
            <v>0</v>
          </cell>
          <cell r="ADG195">
            <v>0</v>
          </cell>
          <cell r="ADH195">
            <v>0</v>
          </cell>
          <cell r="ADI195">
            <v>0</v>
          </cell>
          <cell r="ADJ195">
            <v>0</v>
          </cell>
          <cell r="ADK195">
            <v>0</v>
          </cell>
          <cell r="ADL195">
            <v>0</v>
          </cell>
          <cell r="ADM195">
            <v>0</v>
          </cell>
          <cell r="ADN195">
            <v>0</v>
          </cell>
          <cell r="ADO195">
            <v>0</v>
          </cell>
          <cell r="ADP195">
            <v>0</v>
          </cell>
          <cell r="ADQ195">
            <v>0</v>
          </cell>
          <cell r="ADR195">
            <v>0</v>
          </cell>
          <cell r="ADS195"/>
          <cell r="ADT195" t="str">
            <v>RIZKA ADZKIA HANDOYO</v>
          </cell>
          <cell r="ADU195" t="str">
            <v>PREPAID</v>
          </cell>
          <cell r="ADV195">
            <v>0.71046296296296296</v>
          </cell>
          <cell r="ADW195">
            <v>0.33184027777777769</v>
          </cell>
          <cell r="ADX195">
            <v>0.33376157407407409</v>
          </cell>
          <cell r="ADY195">
            <v>0</v>
          </cell>
          <cell r="ADZ195">
            <v>0.33791666666666659</v>
          </cell>
          <cell r="AEA195">
            <v>0.32861111111111108</v>
          </cell>
          <cell r="AEB195">
            <v>0.32789351851851845</v>
          </cell>
          <cell r="AEC195">
            <v>0</v>
          </cell>
          <cell r="AED195">
            <v>0</v>
          </cell>
          <cell r="AEE195">
            <v>0.33376157407407409</v>
          </cell>
          <cell r="AEF195">
            <v>0.32484953703703712</v>
          </cell>
          <cell r="AEG195">
            <v>0.32576388888888896</v>
          </cell>
          <cell r="AEH195">
            <v>0.32702546296296292</v>
          </cell>
          <cell r="AEI195">
            <v>0</v>
          </cell>
          <cell r="AEJ195">
            <v>0.32999999999999996</v>
          </cell>
          <cell r="AEK195">
            <v>0.32971064814814821</v>
          </cell>
          <cell r="AEL195">
            <v>0</v>
          </cell>
          <cell r="AEM195">
            <v>0</v>
          </cell>
          <cell r="AEN195">
            <v>0.34172453703703709</v>
          </cell>
          <cell r="AEO195">
            <v>0.3492245370370371</v>
          </cell>
          <cell r="AEP195">
            <v>0.33975694444444449</v>
          </cell>
          <cell r="AEQ195">
            <v>0</v>
          </cell>
          <cell r="AER195">
            <v>0.33782407407407405</v>
          </cell>
          <cell r="AES195">
            <v>0.33013888888888893</v>
          </cell>
          <cell r="AET195">
            <v>0.33944444444444466</v>
          </cell>
          <cell r="AEU195">
            <v>0.26934027777777786</v>
          </cell>
          <cell r="AEV195">
            <v>0</v>
          </cell>
          <cell r="AEW195">
            <v>0</v>
          </cell>
          <cell r="AEX195">
            <v>0.34789351851851846</v>
          </cell>
          <cell r="AEY195">
            <v>0.32807870370370373</v>
          </cell>
          <cell r="AEZ195">
            <v>0</v>
          </cell>
          <cell r="AFA195"/>
          <cell r="AFB195">
            <v>0.71046296296296296</v>
          </cell>
          <cell r="AFC195">
            <v>0.33184027777777769</v>
          </cell>
          <cell r="AFD195">
            <v>0.33376157407407409</v>
          </cell>
          <cell r="AFE195">
            <v>0</v>
          </cell>
          <cell r="AFF195">
            <v>0.33791666666666659</v>
          </cell>
          <cell r="AFG195">
            <v>0.32861111111111108</v>
          </cell>
          <cell r="AFH195">
            <v>0.32789351851851845</v>
          </cell>
          <cell r="AFI195">
            <v>0</v>
          </cell>
          <cell r="AFJ195">
            <v>0</v>
          </cell>
          <cell r="AFK195">
            <v>0.33376157407407409</v>
          </cell>
          <cell r="AFL195">
            <v>0.32484953703703712</v>
          </cell>
          <cell r="AFM195">
            <v>0.32576388888888896</v>
          </cell>
          <cell r="AFN195">
            <v>0.32702546296296292</v>
          </cell>
          <cell r="AFO195">
            <v>0</v>
          </cell>
          <cell r="AFP195">
            <v>0.32999999999999996</v>
          </cell>
          <cell r="AFQ195">
            <v>0.32971064814814821</v>
          </cell>
          <cell r="AFR195">
            <v>0</v>
          </cell>
          <cell r="AFS195">
            <v>0</v>
          </cell>
          <cell r="AFT195">
            <v>0.34172453703703709</v>
          </cell>
          <cell r="AFU195">
            <v>0.3492245370370371</v>
          </cell>
          <cell r="AFV195">
            <v>0.33975694444444449</v>
          </cell>
          <cell r="AFW195">
            <v>0</v>
          </cell>
          <cell r="AFX195">
            <v>0.33782407407407405</v>
          </cell>
          <cell r="AFY195">
            <v>0.33013888888888893</v>
          </cell>
          <cell r="AFZ195">
            <v>0.33944444444444466</v>
          </cell>
          <cell r="AGA195">
            <v>0.26934027777777786</v>
          </cell>
          <cell r="AGB195">
            <v>0</v>
          </cell>
          <cell r="AGC195">
            <v>0</v>
          </cell>
          <cell r="AGD195">
            <v>0.34789351851851846</v>
          </cell>
          <cell r="AGE195">
            <v>0.32807870370370373</v>
          </cell>
          <cell r="AGF195">
            <v>0</v>
          </cell>
          <cell r="AGH195" t="str">
            <v>RIZKA ADZKIA HANDOYO</v>
          </cell>
          <cell r="AGI195" t="str">
            <v>PREPAID</v>
          </cell>
          <cell r="AGJ195">
            <v>5.3425925925925918E-2</v>
          </cell>
          <cell r="AGK195">
            <v>5.496527777777778E-2</v>
          </cell>
          <cell r="AGL195">
            <v>4.4016203703703703E-2</v>
          </cell>
          <cell r="AGM195">
            <v>0</v>
          </cell>
          <cell r="AGN195">
            <v>4.5416666666666661E-2</v>
          </cell>
          <cell r="AGO195">
            <v>4.6388888888888896E-2</v>
          </cell>
          <cell r="AGP195">
            <v>5.0578703703703702E-2</v>
          </cell>
          <cell r="AGQ195">
            <v>0</v>
          </cell>
          <cell r="AGR195">
            <v>0</v>
          </cell>
          <cell r="AGS195">
            <v>4.2627314814814819E-2</v>
          </cell>
          <cell r="AGT195">
            <v>5.2233796296296292E-2</v>
          </cell>
          <cell r="AGU195">
            <v>5.5486111111111104E-2</v>
          </cell>
          <cell r="AGV195">
            <v>4.5891203703703705E-2</v>
          </cell>
          <cell r="AGW195">
            <v>0</v>
          </cell>
          <cell r="AGX195">
            <v>4.777777777777778E-2</v>
          </cell>
          <cell r="AGY195">
            <v>4.7372685185185177E-2</v>
          </cell>
          <cell r="AGZ195">
            <v>0</v>
          </cell>
          <cell r="AHA195">
            <v>0</v>
          </cell>
          <cell r="AHB195">
            <v>4.0914351851851855E-2</v>
          </cell>
          <cell r="AHC195">
            <v>5.8414351851851842E-2</v>
          </cell>
          <cell r="AHD195">
            <v>4.9826388888888892E-2</v>
          </cell>
          <cell r="AHE195">
            <v>0</v>
          </cell>
          <cell r="AHF195">
            <v>4.2037037037037032E-2</v>
          </cell>
          <cell r="AHG195">
            <v>4.9722222222222223E-2</v>
          </cell>
          <cell r="AHH195">
            <v>6.6805555555555562E-2</v>
          </cell>
          <cell r="AHI195">
            <v>3.7604166666666668E-2</v>
          </cell>
          <cell r="AHJ195">
            <v>0</v>
          </cell>
          <cell r="AHK195">
            <v>0</v>
          </cell>
          <cell r="AHL195">
            <v>3.4050925925925929E-2</v>
          </cell>
          <cell r="AHM195">
            <v>4.9699074074074069E-2</v>
          </cell>
          <cell r="AHN195">
            <v>0</v>
          </cell>
          <cell r="AHO195">
            <v>4.8345458553791888E-2</v>
          </cell>
          <cell r="AHP195"/>
          <cell r="AHQ195">
            <v>4616</v>
          </cell>
          <cell r="AHR195">
            <v>4749</v>
          </cell>
          <cell r="AHS195">
            <v>3803</v>
          </cell>
          <cell r="AHT195">
            <v>0</v>
          </cell>
          <cell r="AHU195">
            <v>3924</v>
          </cell>
          <cell r="AHV195">
            <v>4008</v>
          </cell>
          <cell r="AHW195">
            <v>4370</v>
          </cell>
          <cell r="AHX195">
            <v>0</v>
          </cell>
          <cell r="AHY195">
            <v>0</v>
          </cell>
          <cell r="AHZ195">
            <v>3683</v>
          </cell>
          <cell r="AIA195">
            <v>4513</v>
          </cell>
          <cell r="AIB195">
            <v>4794</v>
          </cell>
          <cell r="AIC195">
            <v>3965</v>
          </cell>
          <cell r="AID195">
            <v>0</v>
          </cell>
          <cell r="AIE195">
            <v>4128</v>
          </cell>
          <cell r="AIF195">
            <v>4093</v>
          </cell>
          <cell r="AIG195">
            <v>0</v>
          </cell>
          <cell r="AIH195">
            <v>0</v>
          </cell>
          <cell r="AII195">
            <v>3535</v>
          </cell>
          <cell r="AIJ195">
            <v>5047</v>
          </cell>
          <cell r="AIK195">
            <v>4305</v>
          </cell>
          <cell r="AIL195">
            <v>0</v>
          </cell>
          <cell r="AIM195">
            <v>3632</v>
          </cell>
          <cell r="AIN195">
            <v>4296</v>
          </cell>
          <cell r="AIO195">
            <v>5772</v>
          </cell>
          <cell r="AIP195">
            <v>3249</v>
          </cell>
          <cell r="AIQ195">
            <v>0</v>
          </cell>
          <cell r="AIR195">
            <v>0</v>
          </cell>
          <cell r="AIS195">
            <v>2942</v>
          </cell>
          <cell r="AIT195">
            <v>4294</v>
          </cell>
          <cell r="AIU195">
            <v>0</v>
          </cell>
          <cell r="AIW195" t="str">
            <v>RIZKA ADZKIA HANDOYO</v>
          </cell>
          <cell r="AIX195" t="str">
            <v>PREPAID</v>
          </cell>
          <cell r="AIY195">
            <v>4.6481481481481499E-2</v>
          </cell>
          <cell r="AIZ195">
            <v>4.9409722222222299E-2</v>
          </cell>
          <cell r="AJA195">
            <v>4.1238425925925935E-2</v>
          </cell>
          <cell r="AJB195">
            <v>0</v>
          </cell>
          <cell r="AJC195">
            <v>3.4305555555555645E-2</v>
          </cell>
          <cell r="AJD195">
            <v>4.6388888888888896E-2</v>
          </cell>
          <cell r="AJE195">
            <v>4.7800925925925934E-2</v>
          </cell>
          <cell r="AJF195">
            <v>0</v>
          </cell>
          <cell r="AJG195">
            <v>0</v>
          </cell>
          <cell r="AJH195">
            <v>4.1238425925925935E-2</v>
          </cell>
          <cell r="AJI195">
            <v>5.2233796296296292E-2</v>
          </cell>
          <cell r="AJJ195">
            <v>4.9236111111111015E-2</v>
          </cell>
          <cell r="AJK195">
            <v>4.5891203703703705E-2</v>
          </cell>
          <cell r="AJL195">
            <v>0</v>
          </cell>
          <cell r="AJM195">
            <v>4.5000000000000012E-2</v>
          </cell>
          <cell r="AJN195">
            <v>4.3900462962962912E-2</v>
          </cell>
          <cell r="AJO195">
            <v>0</v>
          </cell>
          <cell r="AJP195">
            <v>0</v>
          </cell>
          <cell r="AJQ195">
            <v>3.5358796296296319E-2</v>
          </cell>
          <cell r="AJR195">
            <v>3.5497685185185091E-2</v>
          </cell>
          <cell r="AJS195">
            <v>4.9826388888888892E-2</v>
          </cell>
          <cell r="AJT195">
            <v>0</v>
          </cell>
          <cell r="AJU195">
            <v>3.7175925925925939E-2</v>
          </cell>
          <cell r="AJV195">
            <v>4.6250000000000013E-2</v>
          </cell>
          <cell r="AJW195">
            <v>3.5555555555555396E-2</v>
          </cell>
          <cell r="AJX195">
            <v>3.7604166666666668E-2</v>
          </cell>
          <cell r="AJY195">
            <v>0</v>
          </cell>
          <cell r="AJZ195">
            <v>0</v>
          </cell>
          <cell r="AKA195">
            <v>2.9884259259259277E-2</v>
          </cell>
          <cell r="AKB195">
            <v>4.6921296296296301E-2</v>
          </cell>
          <cell r="AKC195">
            <v>0</v>
          </cell>
          <cell r="AKD195">
            <v>4.2723765432098756E-2</v>
          </cell>
          <cell r="AKE195"/>
          <cell r="AKF195">
            <v>4016</v>
          </cell>
          <cell r="AKG195">
            <v>4269</v>
          </cell>
          <cell r="AKH195">
            <v>3563</v>
          </cell>
          <cell r="AKI195">
            <v>0</v>
          </cell>
          <cell r="AKJ195">
            <v>2964</v>
          </cell>
          <cell r="AKK195">
            <v>4008</v>
          </cell>
          <cell r="AKL195">
            <v>4130</v>
          </cell>
          <cell r="AKM195">
            <v>0</v>
          </cell>
          <cell r="AKN195">
            <v>0</v>
          </cell>
          <cell r="AKO195">
            <v>3563</v>
          </cell>
          <cell r="AKP195">
            <v>4513</v>
          </cell>
          <cell r="AKQ195">
            <v>4254</v>
          </cell>
          <cell r="AKR195">
            <v>3965</v>
          </cell>
          <cell r="AKS195">
            <v>0</v>
          </cell>
          <cell r="AKT195">
            <v>3888</v>
          </cell>
          <cell r="AKU195">
            <v>3793</v>
          </cell>
          <cell r="AKV195">
            <v>0</v>
          </cell>
          <cell r="AKW195">
            <v>0</v>
          </cell>
          <cell r="AKX195">
            <v>3055</v>
          </cell>
          <cell r="AKY195">
            <v>3067</v>
          </cell>
          <cell r="AKZ195">
            <v>4305</v>
          </cell>
          <cell r="ALA195">
            <v>0</v>
          </cell>
          <cell r="ALB195">
            <v>3212</v>
          </cell>
          <cell r="ALC195">
            <v>3996</v>
          </cell>
          <cell r="ALD195">
            <v>3072</v>
          </cell>
          <cell r="ALE195">
            <v>3249</v>
          </cell>
          <cell r="ALF195">
            <v>0</v>
          </cell>
          <cell r="ALG195">
            <v>0</v>
          </cell>
          <cell r="ALH195">
            <v>2582</v>
          </cell>
          <cell r="ALI195">
            <v>4054</v>
          </cell>
          <cell r="ALJ195">
            <v>0</v>
          </cell>
          <cell r="ALL195">
            <v>0.44215277777777778</v>
          </cell>
          <cell r="ALM195">
            <v>9.7442129629629615E-2</v>
          </cell>
          <cell r="ALN195">
            <v>0.39134259259259252</v>
          </cell>
          <cell r="ALO195">
            <v>0.42745370370370367</v>
          </cell>
          <cell r="ALP195">
            <v>0.42770833333333325</v>
          </cell>
          <cell r="ALQ195">
            <v>0.10400462962962961</v>
          </cell>
          <cell r="ALR195">
            <v>5.3425925925925918E-2</v>
          </cell>
          <cell r="ALS195">
            <v>0.38718750000000002</v>
          </cell>
          <cell r="ALT195">
            <v>0.42090277777777785</v>
          </cell>
          <cell r="ALU195">
            <v>0.43142361111111116</v>
          </cell>
          <cell r="ALV195">
            <v>0.43593749999999998</v>
          </cell>
          <cell r="ALW195">
            <v>9.931712962962963E-2</v>
          </cell>
          <cell r="ALX195">
            <v>0.38342592592592589</v>
          </cell>
          <cell r="ALY195">
            <v>0.4309143518518519</v>
          </cell>
          <cell r="ALZ195">
            <v>0.1007986111111111</v>
          </cell>
          <cell r="AMA195">
            <v>5.3425925925925918E-2</v>
          </cell>
          <cell r="AMB195">
            <v>0.39515046296296302</v>
          </cell>
          <cell r="AMC195">
            <v>0.44356481481481486</v>
          </cell>
          <cell r="AMD195">
            <v>0.45159722222222226</v>
          </cell>
          <cell r="AME195">
            <v>0.10325231481481481</v>
          </cell>
          <cell r="AMF195">
            <v>0.39124999999999999</v>
          </cell>
          <cell r="AMG195">
            <v>0.42560185185185184</v>
          </cell>
          <cell r="AMH195">
            <v>0.44259259259259282</v>
          </cell>
          <cell r="AMI195">
            <v>0.38957175925925935</v>
          </cell>
          <cell r="AMJ195">
            <v>9.1030092592592593E-2</v>
          </cell>
          <cell r="AMK195">
            <v>5.3425925925925918E-2</v>
          </cell>
          <cell r="AML195">
            <v>0.4013194444444444</v>
          </cell>
          <cell r="AMM195">
            <v>0.41555555555555557</v>
          </cell>
          <cell r="AMN195">
            <v>0.10312499999999999</v>
          </cell>
          <cell r="AMO195">
            <v>5.3425925925925918E-2</v>
          </cell>
          <cell r="AMP195" t="e">
            <v>#REF!</v>
          </cell>
          <cell r="AMR195">
            <v>38202</v>
          </cell>
          <cell r="AMS195">
            <v>8419</v>
          </cell>
          <cell r="AMT195">
            <v>33812</v>
          </cell>
          <cell r="AMU195">
            <v>36932</v>
          </cell>
          <cell r="AMV195">
            <v>36954</v>
          </cell>
          <cell r="AMW195">
            <v>8986</v>
          </cell>
          <cell r="AMX195">
            <v>4616</v>
          </cell>
          <cell r="AMY195">
            <v>33453</v>
          </cell>
          <cell r="AMZ195">
            <v>36366</v>
          </cell>
          <cell r="ANA195">
            <v>37275</v>
          </cell>
          <cell r="ANB195">
            <v>37665</v>
          </cell>
          <cell r="ANC195">
            <v>8581</v>
          </cell>
          <cell r="AND195">
            <v>33128</v>
          </cell>
          <cell r="ANE195">
            <v>37231</v>
          </cell>
          <cell r="ANF195">
            <v>8709</v>
          </cell>
          <cell r="ANG195">
            <v>4616</v>
          </cell>
          <cell r="ANH195">
            <v>34141</v>
          </cell>
          <cell r="ANI195">
            <v>38324</v>
          </cell>
          <cell r="ANJ195">
            <v>39018</v>
          </cell>
          <cell r="ANK195">
            <v>8921</v>
          </cell>
          <cell r="ANL195">
            <v>33804</v>
          </cell>
          <cell r="ANM195">
            <v>36772</v>
          </cell>
          <cell r="ANN195">
            <v>38240</v>
          </cell>
          <cell r="ANO195">
            <v>33659</v>
          </cell>
          <cell r="ANP195">
            <v>7865</v>
          </cell>
          <cell r="ANQ195">
            <v>4616</v>
          </cell>
          <cell r="ANR195">
            <v>34674</v>
          </cell>
          <cell r="ANS195">
            <v>35904</v>
          </cell>
          <cell r="ANT195">
            <v>8910</v>
          </cell>
          <cell r="ANU195">
            <v>0</v>
          </cell>
          <cell r="ANV195" t="e">
            <v>#REF!</v>
          </cell>
          <cell r="ANX195">
            <v>30</v>
          </cell>
          <cell r="ANY195">
            <v>21</v>
          </cell>
          <cell r="ANZ195">
            <v>21</v>
          </cell>
          <cell r="AOA195">
            <v>9</v>
          </cell>
          <cell r="AOB195">
            <v>0</v>
          </cell>
          <cell r="AOC195">
            <v>0</v>
          </cell>
          <cell r="AOD195">
            <v>0</v>
          </cell>
          <cell r="AOE195">
            <v>0</v>
          </cell>
          <cell r="AOF195">
            <v>0</v>
          </cell>
          <cell r="AOG195">
            <v>0</v>
          </cell>
          <cell r="AOH195">
            <v>0</v>
          </cell>
          <cell r="AOI195">
            <v>0</v>
          </cell>
          <cell r="AOJ195">
            <v>0</v>
          </cell>
          <cell r="AOK195">
            <v>0</v>
          </cell>
          <cell r="AOL195">
            <v>0</v>
          </cell>
          <cell r="AOM195">
            <v>0</v>
          </cell>
          <cell r="AON195">
            <v>0</v>
          </cell>
          <cell r="AOO195">
            <v>0</v>
          </cell>
          <cell r="AOP195">
            <v>0</v>
          </cell>
          <cell r="AOQ195">
            <v>0</v>
          </cell>
          <cell r="AOR195">
            <v>0</v>
          </cell>
          <cell r="AOS195">
            <v>0</v>
          </cell>
          <cell r="AOT195">
            <v>4</v>
          </cell>
          <cell r="AOU195"/>
          <cell r="AOV195">
            <v>2</v>
          </cell>
          <cell r="AOW195">
            <v>2</v>
          </cell>
          <cell r="AOX195">
            <v>4</v>
          </cell>
          <cell r="AOY195">
            <v>0</v>
          </cell>
          <cell r="AOZ195">
            <v>0</v>
          </cell>
          <cell r="APA195">
            <v>1</v>
          </cell>
          <cell r="APB195">
            <v>1</v>
          </cell>
          <cell r="APC195">
            <v>2</v>
          </cell>
          <cell r="APD195">
            <v>2</v>
          </cell>
          <cell r="APE195">
            <v>0</v>
          </cell>
          <cell r="APF195">
            <v>1</v>
          </cell>
          <cell r="APG195">
            <v>1</v>
          </cell>
          <cell r="APH195">
            <v>0</v>
          </cell>
          <cell r="API195">
            <v>0</v>
          </cell>
          <cell r="APJ195">
            <v>0</v>
          </cell>
          <cell r="APK195">
            <v>0</v>
          </cell>
          <cell r="APL195">
            <v>0</v>
          </cell>
          <cell r="APM195">
            <v>0</v>
          </cell>
          <cell r="APN195">
            <v>0</v>
          </cell>
          <cell r="APO195">
            <v>2</v>
          </cell>
          <cell r="APP195">
            <v>7</v>
          </cell>
          <cell r="APQ195">
            <v>7</v>
          </cell>
          <cell r="APR195">
            <v>7</v>
          </cell>
          <cell r="APS195">
            <v>21</v>
          </cell>
          <cell r="APT195">
            <v>0</v>
          </cell>
          <cell r="APU195">
            <v>0</v>
          </cell>
          <cell r="APV195">
            <v>0</v>
          </cell>
          <cell r="APW195">
            <v>0</v>
          </cell>
          <cell r="APX195">
            <v>0</v>
          </cell>
          <cell r="APY195">
            <v>0</v>
          </cell>
          <cell r="APZ195">
            <v>0</v>
          </cell>
          <cell r="AQA195">
            <v>0</v>
          </cell>
          <cell r="AQB195">
            <v>3</v>
          </cell>
          <cell r="AQC195">
            <v>2</v>
          </cell>
          <cell r="AQD195">
            <v>2</v>
          </cell>
          <cell r="AQE195">
            <v>7</v>
          </cell>
          <cell r="AQF195">
            <v>0</v>
          </cell>
          <cell r="AQG195">
            <v>0</v>
          </cell>
          <cell r="AQH195">
            <v>0</v>
          </cell>
          <cell r="AQI195">
            <v>0</v>
          </cell>
          <cell r="AQJ195">
            <v>0</v>
          </cell>
          <cell r="AQK195">
            <v>42</v>
          </cell>
          <cell r="AQL195">
            <v>1</v>
          </cell>
          <cell r="AQM195">
            <v>1</v>
          </cell>
          <cell r="AQN195">
            <v>1</v>
          </cell>
          <cell r="AQO195">
            <v>1</v>
          </cell>
          <cell r="AQP195"/>
          <cell r="AQQ195">
            <v>1</v>
          </cell>
          <cell r="AQR195" t="str">
            <v>A</v>
          </cell>
          <cell r="AQS195">
            <v>1</v>
          </cell>
          <cell r="AQT195">
            <v>0</v>
          </cell>
          <cell r="AQU195">
            <v>1</v>
          </cell>
          <cell r="AQV195"/>
          <cell r="AQW195">
            <v>0</v>
          </cell>
          <cell r="AQX195">
            <v>0</v>
          </cell>
          <cell r="AQY195">
            <v>0</v>
          </cell>
          <cell r="AQZ195">
            <v>7.3250231481481487</v>
          </cell>
          <cell r="ARA195">
            <v>0.3488106261022928</v>
          </cell>
          <cell r="ARB195">
            <v>10542</v>
          </cell>
          <cell r="ARC195">
            <v>398160</v>
          </cell>
          <cell r="ARD195">
            <v>0.22010473588342439</v>
          </cell>
          <cell r="ARE195">
            <v>0.89719907407407384</v>
          </cell>
          <cell r="ARF195">
            <v>4.2723765432098756E-2</v>
          </cell>
          <cell r="ARG195">
            <v>1281</v>
          </cell>
          <cell r="ARH195">
            <v>51660</v>
          </cell>
          <cell r="ARI195">
            <v>2.8941905615292706E-2</v>
          </cell>
        </row>
        <row r="196">
          <cell r="B196" t="str">
            <v>SITI RAHMAWATI</v>
          </cell>
          <cell r="C196">
            <v>178150</v>
          </cell>
          <cell r="D196">
            <v>8</v>
          </cell>
          <cell r="E196" t="str">
            <v>ISLAM</v>
          </cell>
          <cell r="F196" t="str">
            <v>PHL</v>
          </cell>
          <cell r="G196" t="str">
            <v>PREPAID</v>
          </cell>
          <cell r="H196">
            <v>3.7</v>
          </cell>
          <cell r="I196" t="str">
            <v>B</v>
          </cell>
          <cell r="J196">
            <v>21239950</v>
          </cell>
          <cell r="K196">
            <v>570400</v>
          </cell>
          <cell r="L196" t="str">
            <v>PEREMPUAN</v>
          </cell>
          <cell r="M196" t="str">
            <v>AGENT PREPAID</v>
          </cell>
          <cell r="N196" t="str">
            <v>IIN TARINAH</v>
          </cell>
          <cell r="O196" t="str">
            <v>AAN YANUAR</v>
          </cell>
          <cell r="P196"/>
          <cell r="Q196">
            <v>0.76250000000000007</v>
          </cell>
          <cell r="R196">
            <v>30</v>
          </cell>
          <cell r="S196" t="str">
            <v>H</v>
          </cell>
          <cell r="T196"/>
          <cell r="U196"/>
          <cell r="V196"/>
          <cell r="W196"/>
          <cell r="X196"/>
          <cell r="Y196"/>
          <cell r="Z196"/>
          <cell r="AA196"/>
          <cell r="AB196">
            <v>0.71152777777777798</v>
          </cell>
          <cell r="AC196" t="str">
            <v>OK</v>
          </cell>
          <cell r="AD196">
            <v>0.71152777777777798</v>
          </cell>
          <cell r="AE196">
            <v>6.9027777777777785E-2</v>
          </cell>
          <cell r="AF196">
            <v>1.8055555555555713E-2</v>
          </cell>
          <cell r="AG196" t="str">
            <v>OK</v>
          </cell>
          <cell r="AH196">
            <v>5.0972222222222072E-2</v>
          </cell>
          <cell r="AI196">
            <v>0.3791666666666666</v>
          </cell>
          <cell r="AJ196" t="str">
            <v>33-1</v>
          </cell>
          <cell r="AK196" t="str">
            <v>H</v>
          </cell>
          <cell r="AL196"/>
          <cell r="AM196"/>
          <cell r="AN196"/>
          <cell r="AO196"/>
          <cell r="AP196"/>
          <cell r="AQ196"/>
          <cell r="AR196"/>
          <cell r="AS196"/>
          <cell r="AT196">
            <v>0.33008101851851845</v>
          </cell>
          <cell r="AU196" t="str">
            <v>OK</v>
          </cell>
          <cell r="AV196">
            <v>0.33008101851851845</v>
          </cell>
          <cell r="AW196">
            <v>7.616898148148149E-2</v>
          </cell>
          <cell r="AX196">
            <v>2.7083333333333348E-2</v>
          </cell>
          <cell r="AY196" t="str">
            <v>OK</v>
          </cell>
          <cell r="AZ196">
            <v>4.9085648148148142E-2</v>
          </cell>
          <cell r="BA196">
            <v>0</v>
          </cell>
          <cell r="BB196"/>
          <cell r="BC196" t="str">
            <v>LP</v>
          </cell>
          <cell r="BD196"/>
          <cell r="BE196"/>
          <cell r="BF196"/>
          <cell r="BG196"/>
          <cell r="BH196"/>
          <cell r="BI196"/>
          <cell r="BJ196"/>
          <cell r="BK196"/>
          <cell r="BL196"/>
          <cell r="BM196"/>
          <cell r="BN196"/>
          <cell r="BO196"/>
          <cell r="BP196"/>
          <cell r="BQ196"/>
          <cell r="BR196"/>
          <cell r="BS196">
            <v>0.37708333333333344</v>
          </cell>
          <cell r="BT196">
            <v>22</v>
          </cell>
          <cell r="BU196" t="str">
            <v>H</v>
          </cell>
          <cell r="BV196"/>
          <cell r="BW196"/>
          <cell r="BX196"/>
          <cell r="BY196"/>
          <cell r="BZ196"/>
          <cell r="CA196"/>
          <cell r="CB196"/>
          <cell r="CC196"/>
          <cell r="CD196">
            <v>0.33376157407407414</v>
          </cell>
          <cell r="CE196" t="str">
            <v>OK</v>
          </cell>
          <cell r="CF196">
            <v>0.33376157407407414</v>
          </cell>
          <cell r="CG196">
            <v>7.8043981481481478E-2</v>
          </cell>
          <cell r="CH196">
            <v>3.4722222222222154E-2</v>
          </cell>
          <cell r="CI196" t="str">
            <v>OK</v>
          </cell>
          <cell r="CJ196">
            <v>4.3321759259259324E-2</v>
          </cell>
          <cell r="CK196">
            <v>0.37500000000000006</v>
          </cell>
          <cell r="CL196">
            <v>26</v>
          </cell>
          <cell r="CM196" t="str">
            <v>H</v>
          </cell>
          <cell r="CN196"/>
          <cell r="CO196"/>
          <cell r="CP196"/>
          <cell r="CQ196"/>
          <cell r="CR196"/>
          <cell r="CS196"/>
          <cell r="CT196"/>
          <cell r="CU196"/>
          <cell r="CV196">
            <v>0.33250000000000013</v>
          </cell>
          <cell r="CW196" t="str">
            <v>OK</v>
          </cell>
          <cell r="CX196">
            <v>0.33250000000000013</v>
          </cell>
          <cell r="CY196">
            <v>5.9166666666666659E-2</v>
          </cell>
          <cell r="CZ196">
            <v>1.6666666666666718E-2</v>
          </cell>
          <cell r="DA196" t="str">
            <v>OK</v>
          </cell>
          <cell r="DB196">
            <v>4.2499999999999941E-2</v>
          </cell>
          <cell r="DC196">
            <v>0.37638888888888888</v>
          </cell>
          <cell r="DD196" t="str">
            <v>34-1</v>
          </cell>
          <cell r="DE196" t="str">
            <v>H</v>
          </cell>
          <cell r="DF196"/>
          <cell r="DG196"/>
          <cell r="DH196"/>
          <cell r="DI196"/>
          <cell r="DJ196"/>
          <cell r="DK196"/>
          <cell r="DL196"/>
          <cell r="DM196"/>
          <cell r="DN196">
            <v>0.33734953703703696</v>
          </cell>
          <cell r="DO196" t="str">
            <v>OK</v>
          </cell>
          <cell r="DP196">
            <v>0.33734953703703696</v>
          </cell>
          <cell r="DQ196">
            <v>6.8206018518518513E-2</v>
          </cell>
          <cell r="DR196">
            <v>2.9166666666666619E-2</v>
          </cell>
          <cell r="DS196" t="str">
            <v>OK</v>
          </cell>
          <cell r="DT196">
            <v>3.9039351851851894E-2</v>
          </cell>
          <cell r="DU196">
            <v>0</v>
          </cell>
          <cell r="DV196"/>
          <cell r="DW196" t="str">
            <v>LP</v>
          </cell>
          <cell r="DX196"/>
          <cell r="DY196"/>
          <cell r="DZ196"/>
          <cell r="EA196"/>
          <cell r="EB196"/>
          <cell r="EC196"/>
          <cell r="ED196"/>
          <cell r="EE196"/>
          <cell r="EF196"/>
          <cell r="EG196"/>
          <cell r="EH196"/>
          <cell r="EI196"/>
          <cell r="EJ196"/>
          <cell r="EK196"/>
          <cell r="EL196"/>
          <cell r="EM196">
            <v>0.18055555555555564</v>
          </cell>
          <cell r="EN196"/>
          <cell r="EO196" t="str">
            <v>LP</v>
          </cell>
          <cell r="EP196"/>
          <cell r="EQ196"/>
          <cell r="ER196"/>
          <cell r="ES196"/>
          <cell r="ET196"/>
          <cell r="EU196"/>
          <cell r="EV196"/>
          <cell r="EW196"/>
          <cell r="EX196"/>
          <cell r="EY196"/>
          <cell r="EZ196"/>
          <cell r="FA196"/>
          <cell r="FB196"/>
          <cell r="FC196"/>
          <cell r="FD196"/>
          <cell r="FE196">
            <v>0.375</v>
          </cell>
          <cell r="FF196">
            <v>22</v>
          </cell>
          <cell r="FG196" t="str">
            <v>H</v>
          </cell>
          <cell r="FH196"/>
          <cell r="FI196"/>
          <cell r="FJ196"/>
          <cell r="FK196"/>
          <cell r="FL196"/>
          <cell r="FM196"/>
          <cell r="FN196"/>
          <cell r="FO196"/>
          <cell r="FP196">
            <v>0.33260416666666665</v>
          </cell>
          <cell r="FQ196" t="str">
            <v>OK</v>
          </cell>
          <cell r="FR196">
            <v>0.33260416666666665</v>
          </cell>
          <cell r="FS196">
            <v>4.7256944444444442E-2</v>
          </cell>
          <cell r="FT196">
            <v>4.8611111111110938E-3</v>
          </cell>
          <cell r="FU196" t="str">
            <v>OK</v>
          </cell>
          <cell r="FV196">
            <v>4.2395833333333348E-2</v>
          </cell>
          <cell r="FW196">
            <v>0.37500000000000006</v>
          </cell>
          <cell r="FX196">
            <v>26</v>
          </cell>
          <cell r="FY196" t="str">
            <v>H</v>
          </cell>
          <cell r="FZ196"/>
          <cell r="GA196"/>
          <cell r="GB196"/>
          <cell r="GC196"/>
          <cell r="GD196"/>
          <cell r="GE196"/>
          <cell r="GF196"/>
          <cell r="GG196"/>
          <cell r="GH196">
            <v>0.33278935185185188</v>
          </cell>
          <cell r="GI196" t="str">
            <v>OK</v>
          </cell>
          <cell r="GJ196">
            <v>0.33278935185185188</v>
          </cell>
          <cell r="GK196">
            <v>5.8877314814814813E-2</v>
          </cell>
          <cell r="GL196">
            <v>1.6666666666666663E-2</v>
          </cell>
          <cell r="GM196" t="str">
            <v>OK</v>
          </cell>
          <cell r="GN196">
            <v>4.221064814814815E-2</v>
          </cell>
          <cell r="GO196">
            <v>0.37777777777777782</v>
          </cell>
          <cell r="GP196">
            <v>32</v>
          </cell>
          <cell r="GQ196" t="str">
            <v>H</v>
          </cell>
          <cell r="GR196"/>
          <cell r="GS196"/>
          <cell r="GT196"/>
          <cell r="GU196"/>
          <cell r="GV196"/>
          <cell r="GW196"/>
          <cell r="GX196"/>
          <cell r="GY196"/>
          <cell r="GZ196">
            <v>0.32696759259259267</v>
          </cell>
          <cell r="HA196" t="str">
            <v>OK</v>
          </cell>
          <cell r="HB196">
            <v>0.32696759259259267</v>
          </cell>
          <cell r="HC196">
            <v>5.9143518518518512E-2</v>
          </cell>
          <cell r="HD196">
            <v>8.3333333333333592E-3</v>
          </cell>
          <cell r="HE196" t="str">
            <v>OK</v>
          </cell>
          <cell r="HF196">
            <v>5.0810185185185153E-2</v>
          </cell>
          <cell r="HG196">
            <v>0.37986111111111126</v>
          </cell>
          <cell r="HH196" t="str">
            <v>33-1</v>
          </cell>
          <cell r="HI196" t="str">
            <v>H</v>
          </cell>
          <cell r="HJ196"/>
          <cell r="HK196"/>
          <cell r="HL196"/>
          <cell r="HM196"/>
          <cell r="HN196"/>
          <cell r="HO196"/>
          <cell r="HP196"/>
          <cell r="HQ196"/>
          <cell r="HR196">
            <v>0.33273148148148168</v>
          </cell>
          <cell r="HS196" t="str">
            <v>OK</v>
          </cell>
          <cell r="HT196">
            <v>0.33273148148148168</v>
          </cell>
          <cell r="HU196">
            <v>5.4074074074074066E-2</v>
          </cell>
          <cell r="HV196">
            <v>6.9444444444444753E-3</v>
          </cell>
          <cell r="HW196" t="str">
            <v>OK</v>
          </cell>
          <cell r="HX196">
            <v>4.7129629629629591E-2</v>
          </cell>
          <cell r="HY196">
            <v>0</v>
          </cell>
          <cell r="HZ196"/>
          <cell r="IA196" t="str">
            <v>LP</v>
          </cell>
          <cell r="IB196"/>
          <cell r="IC196"/>
          <cell r="ID196"/>
          <cell r="IE196"/>
          <cell r="IF196"/>
          <cell r="IG196"/>
          <cell r="IH196"/>
          <cell r="II196"/>
          <cell r="IJ196"/>
          <cell r="IK196"/>
          <cell r="IL196"/>
          <cell r="IM196"/>
          <cell r="IN196"/>
          <cell r="IO196"/>
          <cell r="IP196"/>
          <cell r="IQ196">
            <v>0.37291666666666673</v>
          </cell>
          <cell r="IR196">
            <v>28</v>
          </cell>
          <cell r="IS196" t="str">
            <v>H</v>
          </cell>
          <cell r="IT196"/>
          <cell r="IU196"/>
          <cell r="IV196"/>
          <cell r="IW196"/>
          <cell r="IX196"/>
          <cell r="IY196"/>
          <cell r="IZ196"/>
          <cell r="JA196"/>
          <cell r="JB196">
            <v>0.33237268518518526</v>
          </cell>
          <cell r="JC196" t="str">
            <v>OK</v>
          </cell>
          <cell r="JD196">
            <v>0.33237268518518526</v>
          </cell>
          <cell r="JE196">
            <v>7.1099537037037031E-2</v>
          </cell>
          <cell r="JF196">
            <v>3.0555555555555544E-2</v>
          </cell>
          <cell r="JG196" t="str">
            <v>OK</v>
          </cell>
          <cell r="JH196">
            <v>4.0543981481481486E-2</v>
          </cell>
          <cell r="JI196">
            <v>0.37638888888888899</v>
          </cell>
          <cell r="JJ196">
            <v>30</v>
          </cell>
          <cell r="JK196" t="str">
            <v>H</v>
          </cell>
          <cell r="JL196"/>
          <cell r="JM196"/>
          <cell r="JN196"/>
          <cell r="JO196"/>
          <cell r="JP196"/>
          <cell r="JQ196"/>
          <cell r="JR196"/>
          <cell r="JS196"/>
          <cell r="JT196">
            <v>0.33266203703703717</v>
          </cell>
          <cell r="JU196" t="str">
            <v>OK</v>
          </cell>
          <cell r="JV196">
            <v>0.33266203703703717</v>
          </cell>
          <cell r="JW196">
            <v>6.4560185185185193E-2</v>
          </cell>
          <cell r="JX196">
            <v>2.0833333333333391E-2</v>
          </cell>
          <cell r="JY196" t="str">
            <v>OK</v>
          </cell>
          <cell r="JZ196">
            <v>4.3726851851851802E-2</v>
          </cell>
          <cell r="KA196">
            <v>0.37500000000000006</v>
          </cell>
          <cell r="KB196">
            <v>32</v>
          </cell>
          <cell r="KC196" t="str">
            <v>H</v>
          </cell>
          <cell r="KD196"/>
          <cell r="KE196"/>
          <cell r="KF196"/>
          <cell r="KG196"/>
          <cell r="KH196"/>
          <cell r="KI196"/>
          <cell r="KJ196"/>
          <cell r="KK196"/>
          <cell r="KL196">
            <v>0.32789351851851856</v>
          </cell>
          <cell r="KM196" t="str">
            <v>OK</v>
          </cell>
          <cell r="KN196">
            <v>0.32789351851851856</v>
          </cell>
          <cell r="KO196">
            <v>5.6828703703703701E-2</v>
          </cell>
          <cell r="KP196">
            <v>9.7222222222221877E-3</v>
          </cell>
          <cell r="KQ196" t="str">
            <v>OK</v>
          </cell>
          <cell r="KR196">
            <v>4.7106481481481513E-2</v>
          </cell>
          <cell r="KS196">
            <v>0.37986111111111115</v>
          </cell>
          <cell r="KT196" t="str">
            <v>34-1</v>
          </cell>
          <cell r="KU196" t="str">
            <v>H</v>
          </cell>
          <cell r="KV196"/>
          <cell r="KW196"/>
          <cell r="KX196"/>
          <cell r="KY196"/>
          <cell r="KZ196"/>
          <cell r="LA196"/>
          <cell r="LB196"/>
          <cell r="LC196"/>
          <cell r="LD196">
            <v>0.33152777777777759</v>
          </cell>
          <cell r="LE196" t="str">
            <v>OK</v>
          </cell>
          <cell r="LF196">
            <v>0.33152777777777759</v>
          </cell>
          <cell r="LG196">
            <v>6.0833333333333336E-2</v>
          </cell>
          <cell r="LH196">
            <v>1.2499999999999789E-2</v>
          </cell>
          <cell r="LI196" t="str">
            <v>OK</v>
          </cell>
          <cell r="LJ196">
            <v>4.8333333333333547E-2</v>
          </cell>
          <cell r="LK196">
            <v>0</v>
          </cell>
          <cell r="LL196"/>
          <cell r="LM196" t="str">
            <v>LP</v>
          </cell>
          <cell r="LN196"/>
          <cell r="LO196"/>
          <cell r="LP196"/>
          <cell r="LQ196"/>
          <cell r="LR196"/>
          <cell r="LS196"/>
          <cell r="LT196"/>
          <cell r="LU196"/>
          <cell r="LV196"/>
          <cell r="LW196"/>
          <cell r="LX196"/>
          <cell r="LY196"/>
          <cell r="LZ196"/>
          <cell r="MA196"/>
          <cell r="MB196"/>
          <cell r="MC196">
            <v>0</v>
          </cell>
          <cell r="MD196"/>
          <cell r="ME196" t="str">
            <v>LP</v>
          </cell>
          <cell r="MF196"/>
          <cell r="MG196"/>
          <cell r="MH196"/>
          <cell r="MI196"/>
          <cell r="MJ196"/>
          <cell r="MK196"/>
          <cell r="ML196"/>
          <cell r="MM196"/>
          <cell r="MN196"/>
          <cell r="MO196"/>
          <cell r="MP196"/>
          <cell r="MQ196"/>
          <cell r="MR196"/>
          <cell r="MS196"/>
          <cell r="MT196"/>
          <cell r="MU196">
            <v>0.38819444444444451</v>
          </cell>
          <cell r="MV196">
            <v>22</v>
          </cell>
          <cell r="MW196" t="str">
            <v>H</v>
          </cell>
          <cell r="MX196"/>
          <cell r="MY196"/>
          <cell r="MZ196"/>
          <cell r="NA196"/>
          <cell r="NB196"/>
          <cell r="NC196"/>
          <cell r="ND196"/>
          <cell r="NE196"/>
          <cell r="NF196">
            <v>0.33611111111111119</v>
          </cell>
          <cell r="NG196" t="str">
            <v>OK</v>
          </cell>
          <cell r="NH196">
            <v>0.33611111111111119</v>
          </cell>
          <cell r="NI196">
            <v>7.4548611111111107E-2</v>
          </cell>
          <cell r="NJ196">
            <v>2.2222222222222199E-2</v>
          </cell>
          <cell r="NK196" t="str">
            <v>OK</v>
          </cell>
          <cell r="NL196">
            <v>5.2083333333333336E-2</v>
          </cell>
          <cell r="NM196">
            <v>0.38750000000000001</v>
          </cell>
          <cell r="NN196">
            <v>32</v>
          </cell>
          <cell r="NO196" t="str">
            <v>H</v>
          </cell>
          <cell r="NP196"/>
          <cell r="NQ196"/>
          <cell r="NR196"/>
          <cell r="NS196"/>
          <cell r="NT196"/>
          <cell r="NU196"/>
          <cell r="NV196"/>
          <cell r="NW196"/>
          <cell r="NX196">
            <v>0.35643518518518502</v>
          </cell>
          <cell r="NY196" t="str">
            <v>OK</v>
          </cell>
          <cell r="NZ196">
            <v>0.35643518518518502</v>
          </cell>
          <cell r="OA196">
            <v>5.1898148148148152E-2</v>
          </cell>
          <cell r="OB196">
            <v>2.0833333333333148E-2</v>
          </cell>
          <cell r="OC196" t="str">
            <v>OK</v>
          </cell>
          <cell r="OD196">
            <v>3.1064814814815003E-2</v>
          </cell>
          <cell r="OE196">
            <v>0.37499999999999994</v>
          </cell>
          <cell r="OF196" t="str">
            <v>34-1</v>
          </cell>
          <cell r="OG196" t="str">
            <v>H</v>
          </cell>
          <cell r="OH196"/>
          <cell r="OI196"/>
          <cell r="OJ196"/>
          <cell r="OK196"/>
          <cell r="OL196"/>
          <cell r="OM196"/>
          <cell r="ON196"/>
          <cell r="OO196"/>
          <cell r="OP196">
            <v>0.32593749999999999</v>
          </cell>
          <cell r="OQ196" t="str">
            <v>OK</v>
          </cell>
          <cell r="OR196">
            <v>0.32593749999999999</v>
          </cell>
          <cell r="OS196">
            <v>5.392361111111111E-2</v>
          </cell>
          <cell r="OT196">
            <v>4.8611111111111632E-3</v>
          </cell>
          <cell r="OU196" t="str">
            <v>OK</v>
          </cell>
          <cell r="OV196">
            <v>4.9062499999999946E-2</v>
          </cell>
          <cell r="OW196">
            <v>0</v>
          </cell>
          <cell r="OX196"/>
          <cell r="OY196" t="str">
            <v>LP</v>
          </cell>
          <cell r="OZ196"/>
          <cell r="PA196"/>
          <cell r="PB196"/>
          <cell r="PC196"/>
          <cell r="PD196"/>
          <cell r="PE196"/>
          <cell r="PF196"/>
          <cell r="PG196"/>
          <cell r="PH196"/>
          <cell r="PI196"/>
          <cell r="PJ196"/>
          <cell r="PK196"/>
          <cell r="PL196"/>
          <cell r="PM196"/>
          <cell r="PN196"/>
          <cell r="PO196">
            <v>0</v>
          </cell>
          <cell r="PP196"/>
          <cell r="PQ196" t="str">
            <v>LP</v>
          </cell>
          <cell r="PR196"/>
          <cell r="PS196"/>
          <cell r="PT196"/>
          <cell r="PU196"/>
          <cell r="PV196"/>
          <cell r="PW196"/>
          <cell r="PX196"/>
          <cell r="PY196"/>
          <cell r="PZ196"/>
          <cell r="QA196"/>
          <cell r="QB196"/>
          <cell r="QC196"/>
          <cell r="QD196"/>
          <cell r="QE196"/>
          <cell r="QF196"/>
          <cell r="QG196">
            <v>0.375</v>
          </cell>
          <cell r="QH196">
            <v>22</v>
          </cell>
          <cell r="QI196" t="str">
            <v>H</v>
          </cell>
          <cell r="QJ196"/>
          <cell r="QK196"/>
          <cell r="QL196"/>
          <cell r="QM196"/>
          <cell r="QN196"/>
          <cell r="QO196"/>
          <cell r="QP196"/>
          <cell r="QQ196"/>
          <cell r="QR196">
            <v>0.3309953703703703</v>
          </cell>
          <cell r="QS196" t="str">
            <v>OK</v>
          </cell>
          <cell r="QT196">
            <v>0.3309953703703703</v>
          </cell>
          <cell r="QU196">
            <v>6.4837962962962958E-2</v>
          </cell>
          <cell r="QV196">
            <v>2.0833333333333259E-2</v>
          </cell>
          <cell r="QW196" t="str">
            <v>OK</v>
          </cell>
          <cell r="QX196">
            <v>4.4004629629629699E-2</v>
          </cell>
          <cell r="QY196">
            <v>0.37916666666666665</v>
          </cell>
          <cell r="QZ196">
            <v>22</v>
          </cell>
          <cell r="RA196" t="str">
            <v>H</v>
          </cell>
          <cell r="RB196"/>
          <cell r="RC196"/>
          <cell r="RD196"/>
          <cell r="RE196"/>
          <cell r="RF196"/>
          <cell r="RG196"/>
          <cell r="RH196"/>
          <cell r="RI196"/>
          <cell r="RJ196">
            <v>0.33778935185185188</v>
          </cell>
          <cell r="RK196" t="str">
            <v>OK</v>
          </cell>
          <cell r="RL196">
            <v>0.33778935185185188</v>
          </cell>
          <cell r="RM196">
            <v>5.0405092592592599E-2</v>
          </cell>
          <cell r="RN196">
            <v>9.0277777777778012E-3</v>
          </cell>
          <cell r="RO196" t="str">
            <v>OK</v>
          </cell>
          <cell r="RP196">
            <v>4.1377314814814797E-2</v>
          </cell>
          <cell r="RQ196">
            <v>0.37916666666666654</v>
          </cell>
          <cell r="RR196">
            <v>30</v>
          </cell>
          <cell r="RS196" t="str">
            <v>H</v>
          </cell>
          <cell r="RT196"/>
          <cell r="RU196"/>
          <cell r="RV196"/>
          <cell r="RW196"/>
          <cell r="RX196"/>
          <cell r="RY196"/>
          <cell r="RZ196"/>
          <cell r="SA196"/>
          <cell r="SB196">
            <v>0.32708333333333323</v>
          </cell>
          <cell r="SC196" t="str">
            <v>OK</v>
          </cell>
          <cell r="SD196">
            <v>0.32708333333333323</v>
          </cell>
          <cell r="SE196">
            <v>6.1921296296296294E-2</v>
          </cell>
          <cell r="SF196">
            <v>9.7222222222222154E-3</v>
          </cell>
          <cell r="SG196" t="str">
            <v>OK</v>
          </cell>
          <cell r="SH196">
            <v>5.2083333333333336E-2</v>
          </cell>
          <cell r="SI196">
            <v>0.3791666666666666</v>
          </cell>
          <cell r="SJ196" t="str">
            <v>34-1</v>
          </cell>
          <cell r="SK196" t="str">
            <v>H</v>
          </cell>
          <cell r="SL196"/>
          <cell r="SM196"/>
          <cell r="SN196"/>
          <cell r="SO196"/>
          <cell r="SP196"/>
          <cell r="SQ196"/>
          <cell r="SR196"/>
          <cell r="SS196"/>
          <cell r="ST196">
            <v>0.32708333333333328</v>
          </cell>
          <cell r="SU196" t="str">
            <v>OK</v>
          </cell>
          <cell r="SV196">
            <v>0.32708333333333328</v>
          </cell>
          <cell r="SW196">
            <v>9.662037037037037E-2</v>
          </cell>
          <cell r="SX196">
            <v>2.0833333333333481E-2</v>
          </cell>
          <cell r="SY196" t="str">
            <v>OK</v>
          </cell>
          <cell r="SZ196">
            <v>5.2083333333333336E-2</v>
          </cell>
          <cell r="TA196">
            <v>0</v>
          </cell>
          <cell r="TB196"/>
          <cell r="TC196" t="str">
            <v>LP</v>
          </cell>
          <cell r="TD196"/>
          <cell r="TE196"/>
          <cell r="TF196"/>
          <cell r="TG196"/>
          <cell r="TH196"/>
          <cell r="TI196"/>
          <cell r="TJ196"/>
          <cell r="TK196"/>
          <cell r="TL196"/>
          <cell r="TM196"/>
          <cell r="TN196"/>
          <cell r="TO196"/>
          <cell r="TP196"/>
          <cell r="TQ196"/>
          <cell r="TR196"/>
          <cell r="TS196">
            <v>0</v>
          </cell>
          <cell r="TT196"/>
          <cell r="TU196" t="str">
            <v>LP</v>
          </cell>
          <cell r="TV196"/>
          <cell r="TW196"/>
          <cell r="TX196"/>
          <cell r="TY196"/>
          <cell r="TZ196"/>
          <cell r="UA196"/>
          <cell r="UB196"/>
          <cell r="UC196"/>
          <cell r="UD196"/>
          <cell r="UE196"/>
          <cell r="UF196"/>
          <cell r="UG196"/>
          <cell r="UH196"/>
          <cell r="UI196"/>
          <cell r="UJ196"/>
          <cell r="UK196"/>
          <cell r="UL196"/>
          <cell r="UM196"/>
          <cell r="UN196"/>
          <cell r="UO196"/>
          <cell r="UP196"/>
          <cell r="UQ196"/>
          <cell r="UR196"/>
          <cell r="US196"/>
          <cell r="UT196"/>
          <cell r="UU196"/>
          <cell r="UV196"/>
          <cell r="UW196"/>
          <cell r="UX196"/>
          <cell r="UY196"/>
          <cell r="UZ196"/>
          <cell r="VA196"/>
          <cell r="VB196"/>
          <cell r="VC196"/>
          <cell r="VD196">
            <v>30</v>
          </cell>
          <cell r="VE196" t="str">
            <v>33-1</v>
          </cell>
          <cell r="VF196">
            <v>0</v>
          </cell>
          <cell r="VG196">
            <v>22</v>
          </cell>
          <cell r="VH196">
            <v>26</v>
          </cell>
          <cell r="VI196" t="str">
            <v>34-1</v>
          </cell>
          <cell r="VJ196">
            <v>0</v>
          </cell>
          <cell r="VK196">
            <v>0</v>
          </cell>
          <cell r="VL196">
            <v>22</v>
          </cell>
          <cell r="VM196">
            <v>26</v>
          </cell>
          <cell r="VN196">
            <v>32</v>
          </cell>
          <cell r="VO196" t="str">
            <v>33-1</v>
          </cell>
          <cell r="VP196">
            <v>0</v>
          </cell>
          <cell r="VQ196">
            <v>28</v>
          </cell>
          <cell r="VR196">
            <v>30</v>
          </cell>
          <cell r="VS196">
            <v>32</v>
          </cell>
          <cell r="VT196" t="str">
            <v>34-1</v>
          </cell>
          <cell r="VU196">
            <v>0</v>
          </cell>
          <cell r="VV196">
            <v>0</v>
          </cell>
          <cell r="VW196">
            <v>22</v>
          </cell>
          <cell r="VX196">
            <v>32</v>
          </cell>
          <cell r="VY196" t="str">
            <v>34-1</v>
          </cell>
          <cell r="VZ196">
            <v>0</v>
          </cell>
          <cell r="WA196">
            <v>0</v>
          </cell>
          <cell r="WB196">
            <v>22</v>
          </cell>
          <cell r="WC196">
            <v>22</v>
          </cell>
          <cell r="WD196">
            <v>30</v>
          </cell>
          <cell r="WE196" t="str">
            <v>34-1</v>
          </cell>
          <cell r="WF196">
            <v>0</v>
          </cell>
          <cell r="WG196">
            <v>0</v>
          </cell>
          <cell r="WH196">
            <v>0</v>
          </cell>
          <cell r="WI196"/>
          <cell r="WJ196" t="str">
            <v>H</v>
          </cell>
          <cell r="WK196" t="str">
            <v>H</v>
          </cell>
          <cell r="WL196" t="str">
            <v>LP</v>
          </cell>
          <cell r="WM196" t="str">
            <v>H</v>
          </cell>
          <cell r="WN196" t="str">
            <v>H</v>
          </cell>
          <cell r="WO196" t="str">
            <v>H</v>
          </cell>
          <cell r="WP196" t="str">
            <v>LP</v>
          </cell>
          <cell r="WQ196" t="str">
            <v>LP</v>
          </cell>
          <cell r="WR196" t="str">
            <v>H</v>
          </cell>
          <cell r="WS196" t="str">
            <v>H</v>
          </cell>
          <cell r="WT196" t="str">
            <v>H</v>
          </cell>
          <cell r="WU196" t="str">
            <v>H</v>
          </cell>
          <cell r="WV196" t="str">
            <v>LP</v>
          </cell>
          <cell r="WW196" t="str">
            <v>H</v>
          </cell>
          <cell r="WX196" t="str">
            <v>H</v>
          </cell>
          <cell r="WY196" t="str">
            <v>H</v>
          </cell>
          <cell r="WZ196" t="str">
            <v>H</v>
          </cell>
          <cell r="XA196" t="str">
            <v>LP</v>
          </cell>
          <cell r="XB196" t="str">
            <v>LP</v>
          </cell>
          <cell r="XC196" t="str">
            <v>H</v>
          </cell>
          <cell r="XD196" t="str">
            <v>H</v>
          </cell>
          <cell r="XE196" t="str">
            <v>H</v>
          </cell>
          <cell r="XF196" t="str">
            <v>LP</v>
          </cell>
          <cell r="XG196" t="str">
            <v>LP</v>
          </cell>
          <cell r="XH196" t="str">
            <v>H</v>
          </cell>
          <cell r="XI196" t="str">
            <v>H</v>
          </cell>
          <cell r="XJ196" t="str">
            <v>H</v>
          </cell>
          <cell r="XK196" t="str">
            <v>H</v>
          </cell>
          <cell r="XL196" t="str">
            <v>LP</v>
          </cell>
          <cell r="XM196" t="str">
            <v>LP</v>
          </cell>
          <cell r="XN196">
            <v>0</v>
          </cell>
          <cell r="XO196"/>
          <cell r="XP196">
            <v>0</v>
          </cell>
          <cell r="XQ196">
            <v>0</v>
          </cell>
          <cell r="XR196">
            <v>0</v>
          </cell>
          <cell r="XS196">
            <v>0</v>
          </cell>
          <cell r="XT196">
            <v>0</v>
          </cell>
          <cell r="XU196">
            <v>0</v>
          </cell>
          <cell r="XV196">
            <v>0</v>
          </cell>
          <cell r="XW196">
            <v>0</v>
          </cell>
          <cell r="XX196">
            <v>0</v>
          </cell>
          <cell r="XY196">
            <v>0</v>
          </cell>
          <cell r="XZ196">
            <v>0</v>
          </cell>
          <cell r="YA196">
            <v>0</v>
          </cell>
          <cell r="YB196">
            <v>0</v>
          </cell>
          <cell r="YC196">
            <v>0</v>
          </cell>
          <cell r="YD196">
            <v>0</v>
          </cell>
          <cell r="YE196">
            <v>0</v>
          </cell>
          <cell r="YF196">
            <v>0</v>
          </cell>
          <cell r="YG196">
            <v>0</v>
          </cell>
          <cell r="YH196">
            <v>0</v>
          </cell>
          <cell r="YI196">
            <v>0</v>
          </cell>
          <cell r="YJ196">
            <v>0</v>
          </cell>
          <cell r="YK196">
            <v>0</v>
          </cell>
          <cell r="YL196">
            <v>0</v>
          </cell>
          <cell r="YM196">
            <v>0</v>
          </cell>
          <cell r="YN196">
            <v>0</v>
          </cell>
          <cell r="YO196">
            <v>0</v>
          </cell>
          <cell r="YP196">
            <v>0</v>
          </cell>
          <cell r="YQ196">
            <v>0</v>
          </cell>
          <cell r="YR196">
            <v>0</v>
          </cell>
          <cell r="YS196">
            <v>0</v>
          </cell>
          <cell r="YT196">
            <v>0</v>
          </cell>
          <cell r="YU196"/>
          <cell r="YV196">
            <v>0</v>
          </cell>
          <cell r="YW196">
            <v>0</v>
          </cell>
          <cell r="YX196">
            <v>0</v>
          </cell>
          <cell r="YY196">
            <v>0</v>
          </cell>
          <cell r="YZ196">
            <v>0</v>
          </cell>
          <cell r="ZA196">
            <v>0</v>
          </cell>
          <cell r="ZB196">
            <v>0</v>
          </cell>
          <cell r="ZC196">
            <v>0</v>
          </cell>
          <cell r="ZD196">
            <v>0</v>
          </cell>
          <cell r="ZE196">
            <v>0</v>
          </cell>
          <cell r="ZF196">
            <v>0</v>
          </cell>
          <cell r="ZG196">
            <v>0</v>
          </cell>
          <cell r="ZH196">
            <v>0</v>
          </cell>
          <cell r="ZI196">
            <v>0</v>
          </cell>
          <cell r="ZJ196">
            <v>0</v>
          </cell>
          <cell r="ZK196">
            <v>0</v>
          </cell>
          <cell r="ZL196">
            <v>0</v>
          </cell>
          <cell r="ZM196">
            <v>0</v>
          </cell>
          <cell r="ZN196">
            <v>0</v>
          </cell>
          <cell r="ZO196">
            <v>0</v>
          </cell>
          <cell r="ZP196">
            <v>0</v>
          </cell>
          <cell r="ZQ196">
            <v>0</v>
          </cell>
          <cell r="ZR196">
            <v>0</v>
          </cell>
          <cell r="ZS196">
            <v>0</v>
          </cell>
          <cell r="ZT196">
            <v>0</v>
          </cell>
          <cell r="ZU196">
            <v>0</v>
          </cell>
          <cell r="ZV196">
            <v>0</v>
          </cell>
          <cell r="ZW196">
            <v>0</v>
          </cell>
          <cell r="ZX196">
            <v>0</v>
          </cell>
          <cell r="ZY196">
            <v>0</v>
          </cell>
          <cell r="ZZ196">
            <v>0</v>
          </cell>
          <cell r="AAA196"/>
          <cell r="AAB196">
            <v>0</v>
          </cell>
          <cell r="AAC196">
            <v>0.37708333333333344</v>
          </cell>
          <cell r="AAD196">
            <v>0.37500000000000006</v>
          </cell>
          <cell r="AAE196">
            <v>0.37638888888888888</v>
          </cell>
          <cell r="AAF196">
            <v>0</v>
          </cell>
          <cell r="AAG196">
            <v>0.18055555555555564</v>
          </cell>
          <cell r="AAH196">
            <v>0.375</v>
          </cell>
          <cell r="AAI196">
            <v>0.37500000000000006</v>
          </cell>
          <cell r="AAJ196">
            <v>0.37777777777777782</v>
          </cell>
          <cell r="AAK196">
            <v>0.37986111111111126</v>
          </cell>
          <cell r="AAL196">
            <v>0</v>
          </cell>
          <cell r="AAM196">
            <v>0.37291666666666673</v>
          </cell>
          <cell r="AAN196">
            <v>0.37638888888888899</v>
          </cell>
          <cell r="AAO196">
            <v>0.37500000000000006</v>
          </cell>
          <cell r="AAP196">
            <v>0.37986111111111115</v>
          </cell>
          <cell r="AAQ196">
            <v>0</v>
          </cell>
          <cell r="AAR196">
            <v>0</v>
          </cell>
          <cell r="AAS196">
            <v>0.38819444444444451</v>
          </cell>
          <cell r="AAT196">
            <v>0.38750000000000001</v>
          </cell>
          <cell r="AAU196">
            <v>0.37499999999999994</v>
          </cell>
          <cell r="AAV196">
            <v>0</v>
          </cell>
          <cell r="AAW196">
            <v>0</v>
          </cell>
          <cell r="AAX196">
            <v>0.375</v>
          </cell>
          <cell r="AAY196">
            <v>0.37916666666666665</v>
          </cell>
          <cell r="AAZ196">
            <v>0.37916666666666654</v>
          </cell>
          <cell r="ABA196">
            <v>0.3791666666666666</v>
          </cell>
          <cell r="ABB196">
            <v>0</v>
          </cell>
          <cell r="ABC196">
            <v>0</v>
          </cell>
          <cell r="ABD196">
            <v>0</v>
          </cell>
          <cell r="ABE196">
            <v>0</v>
          </cell>
          <cell r="ABF196">
            <v>0</v>
          </cell>
          <cell r="ABG196"/>
          <cell r="ABH196">
            <v>0</v>
          </cell>
          <cell r="ABI196">
            <v>0</v>
          </cell>
          <cell r="ABJ196">
            <v>0</v>
          </cell>
          <cell r="ABK196">
            <v>0</v>
          </cell>
          <cell r="ABL196">
            <v>0</v>
          </cell>
          <cell r="ABM196">
            <v>0</v>
          </cell>
          <cell r="ABN196">
            <v>0</v>
          </cell>
          <cell r="ABO196">
            <v>0</v>
          </cell>
          <cell r="ABP196">
            <v>0</v>
          </cell>
          <cell r="ABQ196">
            <v>0</v>
          </cell>
          <cell r="ABR196">
            <v>0</v>
          </cell>
          <cell r="ABS196">
            <v>0</v>
          </cell>
          <cell r="ABT196">
            <v>0</v>
          </cell>
          <cell r="ABU196">
            <v>0</v>
          </cell>
          <cell r="ABV196">
            <v>0</v>
          </cell>
          <cell r="ABW196">
            <v>0</v>
          </cell>
          <cell r="ABX196">
            <v>0</v>
          </cell>
          <cell r="ABY196">
            <v>0</v>
          </cell>
          <cell r="ABZ196">
            <v>0</v>
          </cell>
          <cell r="ACA196">
            <v>0</v>
          </cell>
          <cell r="ACB196">
            <v>0</v>
          </cell>
          <cell r="ACC196">
            <v>0</v>
          </cell>
          <cell r="ACD196">
            <v>0</v>
          </cell>
          <cell r="ACE196">
            <v>0</v>
          </cell>
          <cell r="ACF196">
            <v>0</v>
          </cell>
          <cell r="ACG196">
            <v>0</v>
          </cell>
          <cell r="ACH196">
            <v>0</v>
          </cell>
          <cell r="ACI196">
            <v>0</v>
          </cell>
          <cell r="ACJ196">
            <v>0</v>
          </cell>
          <cell r="ACK196">
            <v>0</v>
          </cell>
          <cell r="ACL196">
            <v>0</v>
          </cell>
          <cell r="ACM196"/>
          <cell r="ACN196">
            <v>0</v>
          </cell>
          <cell r="ACO196">
            <v>0</v>
          </cell>
          <cell r="ACP196">
            <v>0</v>
          </cell>
          <cell r="ACQ196">
            <v>0</v>
          </cell>
          <cell r="ACR196">
            <v>0</v>
          </cell>
          <cell r="ACS196">
            <v>0</v>
          </cell>
          <cell r="ACT196">
            <v>0</v>
          </cell>
          <cell r="ACU196">
            <v>0</v>
          </cell>
          <cell r="ACV196">
            <v>0</v>
          </cell>
          <cell r="ACW196">
            <v>0</v>
          </cell>
          <cell r="ACX196">
            <v>0</v>
          </cell>
          <cell r="ACY196">
            <v>0</v>
          </cell>
          <cell r="ACZ196">
            <v>0</v>
          </cell>
          <cell r="ADA196">
            <v>0</v>
          </cell>
          <cell r="ADB196">
            <v>0</v>
          </cell>
          <cell r="ADC196">
            <v>0</v>
          </cell>
          <cell r="ADD196">
            <v>0</v>
          </cell>
          <cell r="ADE196">
            <v>0</v>
          </cell>
          <cell r="ADF196">
            <v>0</v>
          </cell>
          <cell r="ADG196">
            <v>0</v>
          </cell>
          <cell r="ADH196">
            <v>0</v>
          </cell>
          <cell r="ADI196">
            <v>0</v>
          </cell>
          <cell r="ADJ196">
            <v>0</v>
          </cell>
          <cell r="ADK196">
            <v>0</v>
          </cell>
          <cell r="ADL196">
            <v>0</v>
          </cell>
          <cell r="ADM196">
            <v>0</v>
          </cell>
          <cell r="ADN196">
            <v>0</v>
          </cell>
          <cell r="ADO196">
            <v>0</v>
          </cell>
          <cell r="ADP196">
            <v>0</v>
          </cell>
          <cell r="ADQ196">
            <v>0</v>
          </cell>
          <cell r="ADR196">
            <v>0</v>
          </cell>
          <cell r="ADS196"/>
          <cell r="ADT196" t="str">
            <v>SITI RAHMAWATI</v>
          </cell>
          <cell r="ADU196" t="str">
            <v>PREPAID</v>
          </cell>
          <cell r="ADV196">
            <v>0.71152777777777798</v>
          </cell>
          <cell r="ADW196">
            <v>0.33008101851851845</v>
          </cell>
          <cell r="ADX196">
            <v>0</v>
          </cell>
          <cell r="ADY196">
            <v>0.33376157407407414</v>
          </cell>
          <cell r="ADZ196">
            <v>0.33250000000000013</v>
          </cell>
          <cell r="AEA196">
            <v>0.33734953703703696</v>
          </cell>
          <cell r="AEB196">
            <v>0</v>
          </cell>
          <cell r="AEC196">
            <v>0</v>
          </cell>
          <cell r="AED196">
            <v>0.33260416666666665</v>
          </cell>
          <cell r="AEE196">
            <v>0.33278935185185188</v>
          </cell>
          <cell r="AEF196">
            <v>0.32696759259259267</v>
          </cell>
          <cell r="AEG196">
            <v>0.33273148148148168</v>
          </cell>
          <cell r="AEH196">
            <v>0</v>
          </cell>
          <cell r="AEI196">
            <v>0.33237268518518526</v>
          </cell>
          <cell r="AEJ196">
            <v>0.33266203703703717</v>
          </cell>
          <cell r="AEK196">
            <v>0.32789351851851856</v>
          </cell>
          <cell r="AEL196">
            <v>0.33152777777777759</v>
          </cell>
          <cell r="AEM196">
            <v>0</v>
          </cell>
          <cell r="AEN196">
            <v>0</v>
          </cell>
          <cell r="AEO196">
            <v>0.33611111111111119</v>
          </cell>
          <cell r="AEP196">
            <v>0.35643518518518502</v>
          </cell>
          <cell r="AEQ196">
            <v>0.32593749999999999</v>
          </cell>
          <cell r="AER196">
            <v>0</v>
          </cell>
          <cell r="AES196">
            <v>0</v>
          </cell>
          <cell r="AET196">
            <v>0.3309953703703703</v>
          </cell>
          <cell r="AEU196">
            <v>0.33778935185185188</v>
          </cell>
          <cell r="AEV196">
            <v>0.32708333333333323</v>
          </cell>
          <cell r="AEW196">
            <v>0.32708333333333328</v>
          </cell>
          <cell r="AEX196">
            <v>0</v>
          </cell>
          <cell r="AEY196">
            <v>0</v>
          </cell>
          <cell r="AEZ196">
            <v>0</v>
          </cell>
          <cell r="AFA196"/>
          <cell r="AFB196">
            <v>0.71152777777777798</v>
          </cell>
          <cell r="AFC196">
            <v>0.33008101851851845</v>
          </cell>
          <cell r="AFD196">
            <v>0</v>
          </cell>
          <cell r="AFE196">
            <v>0.33376157407407414</v>
          </cell>
          <cell r="AFF196">
            <v>0.33250000000000013</v>
          </cell>
          <cell r="AFG196">
            <v>0.33734953703703696</v>
          </cell>
          <cell r="AFH196">
            <v>0</v>
          </cell>
          <cell r="AFI196">
            <v>0</v>
          </cell>
          <cell r="AFJ196">
            <v>0.33260416666666665</v>
          </cell>
          <cell r="AFK196">
            <v>0.33278935185185188</v>
          </cell>
          <cell r="AFL196">
            <v>0.32696759259259267</v>
          </cell>
          <cell r="AFM196">
            <v>0.33273148148148168</v>
          </cell>
          <cell r="AFN196">
            <v>0</v>
          </cell>
          <cell r="AFO196">
            <v>0.33237268518518526</v>
          </cell>
          <cell r="AFP196">
            <v>0.33266203703703717</v>
          </cell>
          <cell r="AFQ196">
            <v>0.32789351851851856</v>
          </cell>
          <cell r="AFR196">
            <v>0.33152777777777759</v>
          </cell>
          <cell r="AFS196">
            <v>0</v>
          </cell>
          <cell r="AFT196">
            <v>0</v>
          </cell>
          <cell r="AFU196">
            <v>0.33611111111111119</v>
          </cell>
          <cell r="AFV196">
            <v>0.35643518518518502</v>
          </cell>
          <cell r="AFW196">
            <v>0.32593749999999999</v>
          </cell>
          <cell r="AFX196">
            <v>0</v>
          </cell>
          <cell r="AFY196">
            <v>0</v>
          </cell>
          <cell r="AFZ196">
            <v>0.3309953703703703</v>
          </cell>
          <cell r="AGA196">
            <v>0.33778935185185188</v>
          </cell>
          <cell r="AGB196">
            <v>0.32708333333333323</v>
          </cell>
          <cell r="AGC196">
            <v>0.32708333333333328</v>
          </cell>
          <cell r="AGD196">
            <v>0</v>
          </cell>
          <cell r="AGE196">
            <v>0</v>
          </cell>
          <cell r="AGF196">
            <v>0</v>
          </cell>
          <cell r="AGH196" t="str">
            <v>SITI RAHMAWATI</v>
          </cell>
          <cell r="AGI196" t="str">
            <v>PREPAID</v>
          </cell>
          <cell r="AGJ196">
            <v>6.9027777777777785E-2</v>
          </cell>
          <cell r="AGK196">
            <v>7.616898148148149E-2</v>
          </cell>
          <cell r="AGL196">
            <v>0</v>
          </cell>
          <cell r="AGM196">
            <v>7.8043981481481478E-2</v>
          </cell>
          <cell r="AGN196">
            <v>5.9166666666666659E-2</v>
          </cell>
          <cell r="AGO196">
            <v>6.8206018518518513E-2</v>
          </cell>
          <cell r="AGP196">
            <v>0</v>
          </cell>
          <cell r="AGQ196">
            <v>0</v>
          </cell>
          <cell r="AGR196">
            <v>4.7256944444444442E-2</v>
          </cell>
          <cell r="AGS196">
            <v>5.8877314814814813E-2</v>
          </cell>
          <cell r="AGT196">
            <v>5.9143518518518512E-2</v>
          </cell>
          <cell r="AGU196">
            <v>5.4074074074074066E-2</v>
          </cell>
          <cell r="AGV196">
            <v>0</v>
          </cell>
          <cell r="AGW196">
            <v>7.1099537037037031E-2</v>
          </cell>
          <cell r="AGX196">
            <v>6.4560185185185193E-2</v>
          </cell>
          <cell r="AGY196">
            <v>5.6828703703703701E-2</v>
          </cell>
          <cell r="AGZ196">
            <v>6.0833333333333336E-2</v>
          </cell>
          <cell r="AHA196">
            <v>0</v>
          </cell>
          <cell r="AHB196">
            <v>0</v>
          </cell>
          <cell r="AHC196">
            <v>7.4548611111111107E-2</v>
          </cell>
          <cell r="AHD196">
            <v>5.1898148148148152E-2</v>
          </cell>
          <cell r="AHE196">
            <v>5.392361111111111E-2</v>
          </cell>
          <cell r="AHF196">
            <v>0</v>
          </cell>
          <cell r="AHG196">
            <v>0</v>
          </cell>
          <cell r="AHH196">
            <v>6.4837962962962958E-2</v>
          </cell>
          <cell r="AHI196">
            <v>5.0405092592592599E-2</v>
          </cell>
          <cell r="AHJ196">
            <v>6.1921296296296294E-2</v>
          </cell>
          <cell r="AHK196">
            <v>9.662037037037037E-2</v>
          </cell>
          <cell r="AHL196">
            <v>0</v>
          </cell>
          <cell r="AHM196">
            <v>0</v>
          </cell>
          <cell r="AHN196">
            <v>0</v>
          </cell>
          <cell r="AHO196">
            <v>6.3872106481481478E-2</v>
          </cell>
          <cell r="AHP196"/>
          <cell r="AHQ196">
            <v>5964</v>
          </cell>
          <cell r="AHR196">
            <v>6581</v>
          </cell>
          <cell r="AHS196">
            <v>0</v>
          </cell>
          <cell r="AHT196">
            <v>6743</v>
          </cell>
          <cell r="AHU196">
            <v>5112</v>
          </cell>
          <cell r="AHV196">
            <v>5893</v>
          </cell>
          <cell r="AHW196">
            <v>0</v>
          </cell>
          <cell r="AHX196">
            <v>0</v>
          </cell>
          <cell r="AHY196">
            <v>4083</v>
          </cell>
          <cell r="AHZ196">
            <v>5087</v>
          </cell>
          <cell r="AIA196">
            <v>5110</v>
          </cell>
          <cell r="AIB196">
            <v>4672</v>
          </cell>
          <cell r="AIC196">
            <v>0</v>
          </cell>
          <cell r="AID196">
            <v>6143</v>
          </cell>
          <cell r="AIE196">
            <v>5578</v>
          </cell>
          <cell r="AIF196">
            <v>4910</v>
          </cell>
          <cell r="AIG196">
            <v>5256</v>
          </cell>
          <cell r="AIH196">
            <v>0</v>
          </cell>
          <cell r="AII196">
            <v>0</v>
          </cell>
          <cell r="AIJ196">
            <v>6441</v>
          </cell>
          <cell r="AIK196">
            <v>4484</v>
          </cell>
          <cell r="AIL196">
            <v>4659</v>
          </cell>
          <cell r="AIM196">
            <v>0</v>
          </cell>
          <cell r="AIN196">
            <v>0</v>
          </cell>
          <cell r="AIO196">
            <v>5602</v>
          </cell>
          <cell r="AIP196">
            <v>4355</v>
          </cell>
          <cell r="AIQ196">
            <v>5350</v>
          </cell>
          <cell r="AIR196">
            <v>8348</v>
          </cell>
          <cell r="AIS196">
            <v>0</v>
          </cell>
          <cell r="AIT196">
            <v>0</v>
          </cell>
          <cell r="AIU196">
            <v>0</v>
          </cell>
          <cell r="AIW196" t="str">
            <v>SITI RAHMAWATI</v>
          </cell>
          <cell r="AIX196" t="str">
            <v>PREPAID</v>
          </cell>
          <cell r="AIY196">
            <v>5.0972222222222072E-2</v>
          </cell>
          <cell r="AIZ196">
            <v>4.9085648148148142E-2</v>
          </cell>
          <cell r="AJA196">
            <v>0</v>
          </cell>
          <cell r="AJB196">
            <v>4.3321759259259324E-2</v>
          </cell>
          <cell r="AJC196">
            <v>4.2499999999999941E-2</v>
          </cell>
          <cell r="AJD196">
            <v>3.9039351851851894E-2</v>
          </cell>
          <cell r="AJE196">
            <v>0</v>
          </cell>
          <cell r="AJF196">
            <v>0</v>
          </cell>
          <cell r="AJG196">
            <v>4.2395833333333348E-2</v>
          </cell>
          <cell r="AJH196">
            <v>4.221064814814815E-2</v>
          </cell>
          <cell r="AJI196">
            <v>5.0810185185185153E-2</v>
          </cell>
          <cell r="AJJ196">
            <v>4.7129629629629591E-2</v>
          </cell>
          <cell r="AJK196">
            <v>0</v>
          </cell>
          <cell r="AJL196">
            <v>4.0543981481481486E-2</v>
          </cell>
          <cell r="AJM196">
            <v>4.3726851851851802E-2</v>
          </cell>
          <cell r="AJN196">
            <v>4.7106481481481513E-2</v>
          </cell>
          <cell r="AJO196">
            <v>4.8333333333333547E-2</v>
          </cell>
          <cell r="AJP196">
            <v>0</v>
          </cell>
          <cell r="AJQ196">
            <v>0</v>
          </cell>
          <cell r="AJR196">
            <v>5.2083333333333336E-2</v>
          </cell>
          <cell r="AJS196">
            <v>3.1064814814815003E-2</v>
          </cell>
          <cell r="AJT196">
            <v>4.9062499999999946E-2</v>
          </cell>
          <cell r="AJU196">
            <v>0</v>
          </cell>
          <cell r="AJV196">
            <v>0</v>
          </cell>
          <cell r="AJW196">
            <v>4.4004629629629699E-2</v>
          </cell>
          <cell r="AJX196">
            <v>4.1377314814814797E-2</v>
          </cell>
          <cell r="AJY196">
            <v>5.2083333333333336E-2</v>
          </cell>
          <cell r="AJZ196">
            <v>5.2083333333333336E-2</v>
          </cell>
          <cell r="AKA196">
            <v>0</v>
          </cell>
          <cell r="AKB196">
            <v>0</v>
          </cell>
          <cell r="AKC196">
            <v>0</v>
          </cell>
          <cell r="AKD196">
            <v>4.544675925925927E-2</v>
          </cell>
          <cell r="AKE196"/>
          <cell r="AKF196">
            <v>4404</v>
          </cell>
          <cell r="AKG196">
            <v>4241</v>
          </cell>
          <cell r="AKH196">
            <v>0</v>
          </cell>
          <cell r="AKI196">
            <v>3743</v>
          </cell>
          <cell r="AKJ196">
            <v>3672</v>
          </cell>
          <cell r="AKK196">
            <v>3373</v>
          </cell>
          <cell r="AKL196">
            <v>0</v>
          </cell>
          <cell r="AKM196">
            <v>0</v>
          </cell>
          <cell r="AKN196">
            <v>3663</v>
          </cell>
          <cell r="AKO196">
            <v>3647</v>
          </cell>
          <cell r="AKP196">
            <v>4390</v>
          </cell>
          <cell r="AKQ196">
            <v>4072</v>
          </cell>
          <cell r="AKR196">
            <v>0</v>
          </cell>
          <cell r="AKS196">
            <v>3503</v>
          </cell>
          <cell r="AKT196">
            <v>3778</v>
          </cell>
          <cell r="AKU196">
            <v>4070</v>
          </cell>
          <cell r="AKV196">
            <v>4176</v>
          </cell>
          <cell r="AKW196">
            <v>0</v>
          </cell>
          <cell r="AKX196">
            <v>0</v>
          </cell>
          <cell r="AKY196">
            <v>4500</v>
          </cell>
          <cell r="AKZ196">
            <v>2684</v>
          </cell>
          <cell r="ALA196">
            <v>4239</v>
          </cell>
          <cell r="ALB196">
            <v>0</v>
          </cell>
          <cell r="ALC196">
            <v>0</v>
          </cell>
          <cell r="ALD196">
            <v>3802</v>
          </cell>
          <cell r="ALE196">
            <v>3575</v>
          </cell>
          <cell r="ALF196">
            <v>4500</v>
          </cell>
          <cell r="ALG196">
            <v>4500</v>
          </cell>
          <cell r="ALH196">
            <v>0</v>
          </cell>
          <cell r="ALI196">
            <v>0</v>
          </cell>
          <cell r="ALJ196">
            <v>0</v>
          </cell>
          <cell r="ALL196">
            <v>0.14519675925925929</v>
          </cell>
          <cell r="ALM196">
            <v>0.40278935185185194</v>
          </cell>
          <cell r="ALN196">
            <v>0.47957175925925938</v>
          </cell>
          <cell r="ALO196">
            <v>0.46554398148148141</v>
          </cell>
          <cell r="ALP196">
            <v>0.13723379629629628</v>
          </cell>
          <cell r="ALQ196">
            <v>6.9027777777777785E-2</v>
          </cell>
          <cell r="ALR196">
            <v>0.40163194444444444</v>
          </cell>
          <cell r="ALS196">
            <v>0.44907407407407407</v>
          </cell>
          <cell r="ALT196">
            <v>0.45487268518518525</v>
          </cell>
          <cell r="ALU196">
            <v>0.46090277777777799</v>
          </cell>
          <cell r="ALV196">
            <v>0.12310185185185185</v>
          </cell>
          <cell r="ALW196">
            <v>0.40140046296296306</v>
          </cell>
          <cell r="ALX196">
            <v>0.472789351851852</v>
          </cell>
          <cell r="ALY196">
            <v>0.46148148148148155</v>
          </cell>
          <cell r="ALZ196">
            <v>0.45738425925925907</v>
          </cell>
          <cell r="AMA196">
            <v>0.12986111111111112</v>
          </cell>
          <cell r="AMB196">
            <v>6.9027777777777785E-2</v>
          </cell>
          <cell r="AMC196">
            <v>0.40513888888888899</v>
          </cell>
          <cell r="AMD196">
            <v>0.50001157407407393</v>
          </cell>
          <cell r="AME196">
            <v>0.44686342592592593</v>
          </cell>
          <cell r="AMF196">
            <v>0.1229513888888889</v>
          </cell>
          <cell r="AMG196">
            <v>6.9027777777777785E-2</v>
          </cell>
          <cell r="AMH196">
            <v>0.4000231481481481</v>
          </cell>
          <cell r="AMI196">
            <v>0.47165509259259264</v>
          </cell>
          <cell r="AMJ196">
            <v>0.4465162037037036</v>
          </cell>
          <cell r="AMK196">
            <v>0.45803240740740736</v>
          </cell>
          <cell r="AML196">
            <v>0.16564814814814816</v>
          </cell>
          <cell r="AMM196">
            <v>6.9027777777777785E-2</v>
          </cell>
          <cell r="AMN196">
            <v>6.9027777777777785E-2</v>
          </cell>
          <cell r="AMO196">
            <v>6.9027777777777785E-2</v>
          </cell>
          <cell r="AMP196" t="e">
            <v>#REF!</v>
          </cell>
          <cell r="AMR196">
            <v>12545</v>
          </cell>
          <cell r="AMS196">
            <v>34801</v>
          </cell>
          <cell r="AMT196">
            <v>41435</v>
          </cell>
          <cell r="AMU196">
            <v>40223</v>
          </cell>
          <cell r="AMV196">
            <v>11857</v>
          </cell>
          <cell r="AMW196">
            <v>5964</v>
          </cell>
          <cell r="AMX196">
            <v>34701</v>
          </cell>
          <cell r="AMY196">
            <v>38800</v>
          </cell>
          <cell r="AMZ196">
            <v>39301</v>
          </cell>
          <cell r="ANA196">
            <v>39822</v>
          </cell>
          <cell r="ANB196">
            <v>10636</v>
          </cell>
          <cell r="ANC196">
            <v>34681</v>
          </cell>
          <cell r="AND196">
            <v>40849</v>
          </cell>
          <cell r="ANE196">
            <v>39872</v>
          </cell>
          <cell r="ANF196">
            <v>39518</v>
          </cell>
          <cell r="ANG196">
            <v>11220</v>
          </cell>
          <cell r="ANH196">
            <v>5964</v>
          </cell>
          <cell r="ANI196">
            <v>35004</v>
          </cell>
          <cell r="ANJ196">
            <v>43201</v>
          </cell>
          <cell r="ANK196">
            <v>38609</v>
          </cell>
          <cell r="ANL196">
            <v>10623</v>
          </cell>
          <cell r="ANM196">
            <v>5964</v>
          </cell>
          <cell r="ANN196">
            <v>34562</v>
          </cell>
          <cell r="ANO196">
            <v>40751</v>
          </cell>
          <cell r="ANP196">
            <v>38579</v>
          </cell>
          <cell r="ANQ196">
            <v>39574</v>
          </cell>
          <cell r="ANR196">
            <v>14312</v>
          </cell>
          <cell r="ANS196">
            <v>5964</v>
          </cell>
          <cell r="ANT196">
            <v>5964</v>
          </cell>
          <cell r="ANU196">
            <v>0</v>
          </cell>
          <cell r="ANV196" t="e">
            <v>#REF!</v>
          </cell>
          <cell r="ANX196">
            <v>30</v>
          </cell>
          <cell r="ANY196">
            <v>20</v>
          </cell>
          <cell r="ANZ196">
            <v>20</v>
          </cell>
          <cell r="AOA196">
            <v>10</v>
          </cell>
          <cell r="AOB196">
            <v>0</v>
          </cell>
          <cell r="AOC196">
            <v>0</v>
          </cell>
          <cell r="AOD196">
            <v>0</v>
          </cell>
          <cell r="AOE196">
            <v>0</v>
          </cell>
          <cell r="AOF196">
            <v>0</v>
          </cell>
          <cell r="AOG196">
            <v>0</v>
          </cell>
          <cell r="AOH196">
            <v>0</v>
          </cell>
          <cell r="AOI196">
            <v>0</v>
          </cell>
          <cell r="AOJ196">
            <v>0</v>
          </cell>
          <cell r="AOK196">
            <v>0</v>
          </cell>
          <cell r="AOL196">
            <v>0</v>
          </cell>
          <cell r="AOM196">
            <v>0</v>
          </cell>
          <cell r="AON196">
            <v>0</v>
          </cell>
          <cell r="AOO196">
            <v>0</v>
          </cell>
          <cell r="AOP196">
            <v>0</v>
          </cell>
          <cell r="AOQ196">
            <v>0</v>
          </cell>
          <cell r="AOR196">
            <v>0</v>
          </cell>
          <cell r="AOS196">
            <v>0</v>
          </cell>
          <cell r="AOT196">
            <v>6</v>
          </cell>
          <cell r="AOU196"/>
          <cell r="AOV196">
            <v>0</v>
          </cell>
          <cell r="AOW196">
            <v>0</v>
          </cell>
          <cell r="AOX196">
            <v>0</v>
          </cell>
          <cell r="AOY196">
            <v>0</v>
          </cell>
          <cell r="AOZ196">
            <v>0</v>
          </cell>
          <cell r="APA196">
            <v>0</v>
          </cell>
          <cell r="APB196">
            <v>0</v>
          </cell>
          <cell r="APC196">
            <v>0</v>
          </cell>
          <cell r="APD196">
            <v>0</v>
          </cell>
          <cell r="APE196">
            <v>0</v>
          </cell>
          <cell r="APF196">
            <v>0</v>
          </cell>
          <cell r="APG196">
            <v>0</v>
          </cell>
          <cell r="APH196">
            <v>0</v>
          </cell>
          <cell r="API196">
            <v>0</v>
          </cell>
          <cell r="APJ196">
            <v>0</v>
          </cell>
          <cell r="APK196">
            <v>0</v>
          </cell>
          <cell r="APL196">
            <v>0</v>
          </cell>
          <cell r="APM196">
            <v>0</v>
          </cell>
          <cell r="APN196">
            <v>0</v>
          </cell>
          <cell r="APO196">
            <v>0</v>
          </cell>
          <cell r="APP196">
            <v>7</v>
          </cell>
          <cell r="APQ196">
            <v>7</v>
          </cell>
          <cell r="APR196">
            <v>6</v>
          </cell>
          <cell r="APS196">
            <v>20</v>
          </cell>
          <cell r="APT196">
            <v>0</v>
          </cell>
          <cell r="APU196">
            <v>0</v>
          </cell>
          <cell r="APV196">
            <v>0</v>
          </cell>
          <cell r="APW196">
            <v>0</v>
          </cell>
          <cell r="APX196">
            <v>0</v>
          </cell>
          <cell r="APY196">
            <v>0</v>
          </cell>
          <cell r="APZ196">
            <v>0</v>
          </cell>
          <cell r="AQA196">
            <v>0</v>
          </cell>
          <cell r="AQB196">
            <v>3</v>
          </cell>
          <cell r="AQC196">
            <v>3</v>
          </cell>
          <cell r="AQD196">
            <v>3</v>
          </cell>
          <cell r="AQE196">
            <v>9</v>
          </cell>
          <cell r="AQF196">
            <v>0</v>
          </cell>
          <cell r="AQG196">
            <v>0</v>
          </cell>
          <cell r="AQH196">
            <v>0</v>
          </cell>
          <cell r="AQI196">
            <v>0</v>
          </cell>
          <cell r="AQJ196">
            <v>0</v>
          </cell>
          <cell r="AQK196">
            <v>40</v>
          </cell>
          <cell r="AQL196">
            <v>1</v>
          </cell>
          <cell r="AQM196">
            <v>1</v>
          </cell>
          <cell r="AQN196">
            <v>1</v>
          </cell>
          <cell r="AQO196">
            <v>1</v>
          </cell>
          <cell r="AQP196"/>
          <cell r="AQQ196">
            <v>1</v>
          </cell>
          <cell r="AQR196" t="str">
            <v>A</v>
          </cell>
          <cell r="AQS196">
            <v>1</v>
          </cell>
          <cell r="AQT196">
            <v>0</v>
          </cell>
          <cell r="AQU196">
            <v>1</v>
          </cell>
          <cell r="AQV196"/>
          <cell r="AQW196">
            <v>0</v>
          </cell>
          <cell r="AQX196">
            <v>0</v>
          </cell>
          <cell r="AQY196">
            <v>0</v>
          </cell>
          <cell r="AQZ196">
            <v>7.0362037037037037</v>
          </cell>
          <cell r="ARA196">
            <v>0.3518101851851852</v>
          </cell>
          <cell r="ARB196">
            <v>10120</v>
          </cell>
          <cell r="ARC196">
            <v>363600</v>
          </cell>
          <cell r="ARD196">
            <v>0.21052842289010323</v>
          </cell>
          <cell r="ARE196">
            <v>0.90893518518518546</v>
          </cell>
          <cell r="ARF196">
            <v>4.544675925925927E-2</v>
          </cell>
          <cell r="ARG196">
            <v>1300</v>
          </cell>
          <cell r="ARH196">
            <v>50400</v>
          </cell>
          <cell r="ARI196">
            <v>2.9320489844683401E-2</v>
          </cell>
        </row>
        <row r="197">
          <cell r="B197" t="str">
            <v>TINA NURBIDARI</v>
          </cell>
          <cell r="C197">
            <v>178152</v>
          </cell>
          <cell r="D197">
            <v>8</v>
          </cell>
          <cell r="E197" t="str">
            <v>ISLAM</v>
          </cell>
          <cell r="F197" t="str">
            <v>PHL</v>
          </cell>
          <cell r="G197" t="str">
            <v>PREPAID</v>
          </cell>
          <cell r="H197">
            <v>3.7</v>
          </cell>
          <cell r="I197" t="str">
            <v>B</v>
          </cell>
          <cell r="J197">
            <v>21239952</v>
          </cell>
          <cell r="K197">
            <v>570398</v>
          </cell>
          <cell r="L197" t="str">
            <v>PEREMPUAN</v>
          </cell>
          <cell r="M197" t="str">
            <v>AGENT PREPAID</v>
          </cell>
          <cell r="N197" t="str">
            <v>HENDRA</v>
          </cell>
          <cell r="O197" t="str">
            <v>RIKA RIANY</v>
          </cell>
          <cell r="P197"/>
          <cell r="Q197">
            <v>0.76319444444444451</v>
          </cell>
          <cell r="R197">
            <v>22</v>
          </cell>
          <cell r="S197" t="str">
            <v>TDP</v>
          </cell>
          <cell r="T197" t="str">
            <v>RIZKA ADZKIA HANDOYO</v>
          </cell>
          <cell r="U197" t="str">
            <v>KETEPATAN LOGIN</v>
          </cell>
          <cell r="V197"/>
          <cell r="W197"/>
          <cell r="X197"/>
          <cell r="Y197"/>
          <cell r="Z197"/>
          <cell r="AA197"/>
          <cell r="AB197">
            <v>0.71952546296296305</v>
          </cell>
          <cell r="AC197" t="str">
            <v>OK</v>
          </cell>
          <cell r="AD197">
            <v>0.71952546296296305</v>
          </cell>
          <cell r="AE197">
            <v>6.3113425925925934E-2</v>
          </cell>
          <cell r="AF197">
            <v>1.9444444444444514E-2</v>
          </cell>
          <cell r="AG197" t="str">
            <v>OK</v>
          </cell>
          <cell r="AH197">
            <v>4.366898148148142E-2</v>
          </cell>
          <cell r="AI197">
            <v>0</v>
          </cell>
          <cell r="AJ197"/>
          <cell r="AK197" t="str">
            <v>LP</v>
          </cell>
          <cell r="AL197"/>
          <cell r="AM197"/>
          <cell r="AN197"/>
          <cell r="AO197"/>
          <cell r="AP197"/>
          <cell r="AQ197"/>
          <cell r="AR197"/>
          <cell r="AS197"/>
          <cell r="AT197"/>
          <cell r="AU197"/>
          <cell r="AV197"/>
          <cell r="AW197"/>
          <cell r="AX197"/>
          <cell r="AY197"/>
          <cell r="AZ197"/>
          <cell r="BA197">
            <v>0.3840277777777778</v>
          </cell>
          <cell r="BB197" t="str">
            <v>33-1</v>
          </cell>
          <cell r="BC197" t="str">
            <v>TDT</v>
          </cell>
          <cell r="BD197" t="str">
            <v>RIZKA ADZKIA HANDOYO</v>
          </cell>
          <cell r="BE197"/>
          <cell r="BF197"/>
          <cell r="BG197"/>
          <cell r="BH197"/>
          <cell r="BI197"/>
          <cell r="BJ197"/>
          <cell r="BK197"/>
          <cell r="BL197">
            <v>0.34500000000000003</v>
          </cell>
          <cell r="BM197" t="str">
            <v>OK</v>
          </cell>
          <cell r="BN197">
            <v>0.34500000000000003</v>
          </cell>
          <cell r="BO197">
            <v>6.8194444444444446E-2</v>
          </cell>
          <cell r="BP197">
            <v>2.9166666666666674E-2</v>
          </cell>
          <cell r="BQ197" t="str">
            <v>OK</v>
          </cell>
          <cell r="BR197">
            <v>3.9027777777777772E-2</v>
          </cell>
          <cell r="BS197">
            <v>0.35972222222222217</v>
          </cell>
          <cell r="BT197">
            <v>30</v>
          </cell>
          <cell r="BU197" t="str">
            <v>H</v>
          </cell>
          <cell r="BV197"/>
          <cell r="BW197"/>
          <cell r="BX197"/>
          <cell r="BY197"/>
          <cell r="BZ197"/>
          <cell r="CA197"/>
          <cell r="CB197"/>
          <cell r="CC197"/>
          <cell r="CD197">
            <v>0.34940972222222227</v>
          </cell>
          <cell r="CE197" t="str">
            <v>OK</v>
          </cell>
          <cell r="CF197">
            <v>0.34940972222222227</v>
          </cell>
          <cell r="CG197">
            <v>4.8506944444444443E-2</v>
          </cell>
          <cell r="CH197">
            <v>3.8194444444444531E-2</v>
          </cell>
          <cell r="CI197" t="str">
            <v>OK</v>
          </cell>
          <cell r="CJ197">
            <v>1.0312499999999912E-2</v>
          </cell>
          <cell r="CK197">
            <v>0.37638888888888894</v>
          </cell>
          <cell r="CL197">
            <v>32</v>
          </cell>
          <cell r="CM197" t="str">
            <v>H</v>
          </cell>
          <cell r="CN197"/>
          <cell r="CO197"/>
          <cell r="CP197"/>
          <cell r="CQ197"/>
          <cell r="CR197"/>
          <cell r="CS197"/>
          <cell r="CT197"/>
          <cell r="CU197"/>
          <cell r="CV197">
            <v>0.3370717592592592</v>
          </cell>
          <cell r="CW197" t="str">
            <v>OK</v>
          </cell>
          <cell r="CX197">
            <v>0.3370717592592592</v>
          </cell>
          <cell r="CY197">
            <v>6.2233796296296294E-2</v>
          </cell>
          <cell r="CZ197">
            <v>2.291666666666653E-2</v>
          </cell>
          <cell r="DA197" t="str">
            <v>OK</v>
          </cell>
          <cell r="DB197">
            <v>3.9317129629629764E-2</v>
          </cell>
          <cell r="DC197">
            <v>0</v>
          </cell>
          <cell r="DD197"/>
          <cell r="DE197" t="str">
            <v>LP</v>
          </cell>
          <cell r="DF197"/>
          <cell r="DG197"/>
          <cell r="DH197"/>
          <cell r="DI197"/>
          <cell r="DJ197"/>
          <cell r="DK197"/>
          <cell r="DL197"/>
          <cell r="DM197"/>
          <cell r="DN197"/>
          <cell r="DO197"/>
          <cell r="DP197"/>
          <cell r="DQ197"/>
          <cell r="DR197"/>
          <cell r="DS197"/>
          <cell r="DT197"/>
          <cell r="DU197">
            <v>0.375</v>
          </cell>
          <cell r="DV197">
            <v>27</v>
          </cell>
          <cell r="DW197" t="str">
            <v>H</v>
          </cell>
          <cell r="DX197"/>
          <cell r="DY197"/>
          <cell r="DZ197"/>
          <cell r="EA197"/>
          <cell r="EB197"/>
          <cell r="EC197"/>
          <cell r="ED197"/>
          <cell r="EE197"/>
          <cell r="EF197">
            <v>0.32781249999999995</v>
          </cell>
          <cell r="EG197" t="str">
            <v>OK</v>
          </cell>
          <cell r="EH197">
            <v>0.32781249999999995</v>
          </cell>
          <cell r="EI197">
            <v>5.7604166666666665E-2</v>
          </cell>
          <cell r="EJ197">
            <v>1.041666666666663E-2</v>
          </cell>
          <cell r="EK197" t="str">
            <v>OK</v>
          </cell>
          <cell r="EL197">
            <v>4.7187500000000035E-2</v>
          </cell>
          <cell r="EM197">
            <v>0.38472222222222224</v>
          </cell>
          <cell r="EN197">
            <v>32</v>
          </cell>
          <cell r="EO197" t="str">
            <v>H</v>
          </cell>
          <cell r="EP197"/>
          <cell r="EQ197"/>
          <cell r="ER197"/>
          <cell r="ES197"/>
          <cell r="ET197"/>
          <cell r="EU197"/>
          <cell r="EV197"/>
          <cell r="EW197"/>
          <cell r="EX197">
            <v>0.3401967592592593</v>
          </cell>
          <cell r="EY197" t="str">
            <v>OK</v>
          </cell>
          <cell r="EZ197">
            <v>0.3401967592592593</v>
          </cell>
          <cell r="FA197">
            <v>7.2997685185185179E-2</v>
          </cell>
          <cell r="FB197">
            <v>2.8472222222222232E-2</v>
          </cell>
          <cell r="FC197" t="str">
            <v>OK</v>
          </cell>
          <cell r="FD197">
            <v>4.4525462962962947E-2</v>
          </cell>
          <cell r="FE197">
            <v>0.38611111111111113</v>
          </cell>
          <cell r="FF197" t="str">
            <v>34-1</v>
          </cell>
          <cell r="FG197" t="str">
            <v>H</v>
          </cell>
          <cell r="FH197"/>
          <cell r="FI197"/>
          <cell r="FJ197"/>
          <cell r="FK197"/>
          <cell r="FL197"/>
          <cell r="FM197"/>
          <cell r="FN197"/>
          <cell r="FO197"/>
          <cell r="FP197">
            <v>0.34413194444444462</v>
          </cell>
          <cell r="FQ197" t="str">
            <v>OK</v>
          </cell>
          <cell r="FR197">
            <v>0.34413194444444462</v>
          </cell>
          <cell r="FS197">
            <v>7.3923611111111093E-2</v>
          </cell>
          <cell r="FT197">
            <v>3.1944444444444553E-2</v>
          </cell>
          <cell r="FU197" t="str">
            <v>OK</v>
          </cell>
          <cell r="FV197">
            <v>4.197916666666654E-2</v>
          </cell>
          <cell r="FW197">
            <v>0</v>
          </cell>
          <cell r="FX197"/>
          <cell r="FY197" t="str">
            <v>LP</v>
          </cell>
          <cell r="FZ197"/>
          <cell r="GA197"/>
          <cell r="GB197"/>
          <cell r="GC197"/>
          <cell r="GD197"/>
          <cell r="GE197"/>
          <cell r="GF197"/>
          <cell r="GG197"/>
          <cell r="GH197"/>
          <cell r="GI197"/>
          <cell r="GJ197"/>
          <cell r="GK197"/>
          <cell r="GL197"/>
          <cell r="GM197"/>
          <cell r="GN197"/>
          <cell r="GO197">
            <v>0</v>
          </cell>
          <cell r="GP197"/>
          <cell r="GQ197" t="str">
            <v>LP</v>
          </cell>
          <cell r="GR197"/>
          <cell r="GS197"/>
          <cell r="GT197"/>
          <cell r="GU197"/>
          <cell r="GV197"/>
          <cell r="GW197"/>
          <cell r="GX197"/>
          <cell r="GY197"/>
          <cell r="GZ197"/>
          <cell r="HA197"/>
          <cell r="HB197"/>
          <cell r="HC197"/>
          <cell r="HD197"/>
          <cell r="HE197"/>
          <cell r="HF197"/>
          <cell r="HG197">
            <v>0.37500000000000006</v>
          </cell>
          <cell r="HH197">
            <v>32</v>
          </cell>
          <cell r="HI197" t="str">
            <v>TDT</v>
          </cell>
          <cell r="HJ197" t="str">
            <v>PUTRI ANADIA FEBRIANTY</v>
          </cell>
          <cell r="HK197"/>
          <cell r="HL197"/>
          <cell r="HM197"/>
          <cell r="HN197"/>
          <cell r="HO197"/>
          <cell r="HP197"/>
          <cell r="HQ197"/>
          <cell r="HR197">
            <v>0.31899305555555563</v>
          </cell>
          <cell r="HS197" t="str">
            <v>NOK</v>
          </cell>
          <cell r="HT197">
            <v>0.31899305555555563</v>
          </cell>
          <cell r="HU197">
            <v>5.6006944444444443E-2</v>
          </cell>
          <cell r="HV197">
            <v>0</v>
          </cell>
          <cell r="HW197" t="str">
            <v>NOK</v>
          </cell>
          <cell r="HX197">
            <v>5.6006944444444443E-2</v>
          </cell>
          <cell r="HY197">
            <v>0</v>
          </cell>
          <cell r="HZ197"/>
          <cell r="IA197" t="str">
            <v>TLPL</v>
          </cell>
          <cell r="IB197" t="str">
            <v>RIZKA ADZKIA HANDOYO</v>
          </cell>
          <cell r="IC197" t="str">
            <v>CES</v>
          </cell>
          <cell r="ID197"/>
          <cell r="IE197"/>
          <cell r="IF197"/>
          <cell r="IG197"/>
          <cell r="IH197"/>
          <cell r="II197"/>
          <cell r="IJ197"/>
          <cell r="IK197"/>
          <cell r="IL197"/>
          <cell r="IM197"/>
          <cell r="IN197"/>
          <cell r="IO197"/>
          <cell r="IP197"/>
          <cell r="IQ197">
            <v>0.37569444444444439</v>
          </cell>
          <cell r="IR197">
            <v>32</v>
          </cell>
          <cell r="IS197" t="str">
            <v>H</v>
          </cell>
          <cell r="IT197"/>
          <cell r="IU197"/>
          <cell r="IV197"/>
          <cell r="IW197"/>
          <cell r="IX197"/>
          <cell r="IY197"/>
          <cell r="IZ197"/>
          <cell r="JA197"/>
          <cell r="JB197">
            <v>0.3368402777777777</v>
          </cell>
          <cell r="JC197" t="str">
            <v>OK</v>
          </cell>
          <cell r="JD197">
            <v>0.3368402777777777</v>
          </cell>
          <cell r="JE197">
            <v>9.4409722222222214E-2</v>
          </cell>
          <cell r="JF197">
            <v>0</v>
          </cell>
          <cell r="JG197" t="str">
            <v>OK</v>
          </cell>
          <cell r="JH197">
            <v>3.8854166666666662E-2</v>
          </cell>
          <cell r="JI197">
            <v>0.38055555555555554</v>
          </cell>
          <cell r="JJ197" t="str">
            <v>34-1</v>
          </cell>
          <cell r="JK197" t="str">
            <v>H</v>
          </cell>
          <cell r="JL197"/>
          <cell r="JM197"/>
          <cell r="JN197"/>
          <cell r="JO197"/>
          <cell r="JP197"/>
          <cell r="JQ197"/>
          <cell r="JR197"/>
          <cell r="JS197"/>
          <cell r="JT197">
            <v>0.33664351851851848</v>
          </cell>
          <cell r="JU197" t="str">
            <v>OK</v>
          </cell>
          <cell r="JV197">
            <v>0.33664351851851848</v>
          </cell>
          <cell r="JW197">
            <v>5.2939814814814815E-2</v>
          </cell>
          <cell r="JX197">
            <v>9.0277777777777457E-3</v>
          </cell>
          <cell r="JY197" t="str">
            <v>OK</v>
          </cell>
          <cell r="JZ197">
            <v>4.3912037037037069E-2</v>
          </cell>
          <cell r="KA197">
            <v>0</v>
          </cell>
          <cell r="KB197"/>
          <cell r="KC197" t="str">
            <v>LP</v>
          </cell>
          <cell r="KD197"/>
          <cell r="KE197"/>
          <cell r="KF197"/>
          <cell r="KG197"/>
          <cell r="KH197"/>
          <cell r="KI197"/>
          <cell r="KJ197"/>
          <cell r="KK197"/>
          <cell r="KL197"/>
          <cell r="KM197"/>
          <cell r="KN197"/>
          <cell r="KO197"/>
          <cell r="KP197"/>
          <cell r="KQ197"/>
          <cell r="KR197"/>
          <cell r="KS197">
            <v>0.37638888888888888</v>
          </cell>
          <cell r="KT197" t="str">
            <v>33-1</v>
          </cell>
          <cell r="KU197" t="str">
            <v>TLPM</v>
          </cell>
          <cell r="KV197" t="str">
            <v>RIZKA ADZKIA HANDOYO</v>
          </cell>
          <cell r="KW197" t="str">
            <v>CES</v>
          </cell>
          <cell r="KX197"/>
          <cell r="KY197"/>
          <cell r="KZ197"/>
          <cell r="LA197"/>
          <cell r="LB197"/>
          <cell r="LC197"/>
          <cell r="LD197">
            <v>0.33562499999999984</v>
          </cell>
          <cell r="LE197" t="str">
            <v>OK</v>
          </cell>
          <cell r="LF197">
            <v>0.33562499999999984</v>
          </cell>
          <cell r="LG197">
            <v>7.5486111111111115E-2</v>
          </cell>
          <cell r="LH197">
            <v>3.4722222222222043E-2</v>
          </cell>
          <cell r="LI197" t="str">
            <v>OK</v>
          </cell>
          <cell r="LJ197">
            <v>4.0763888888889072E-2</v>
          </cell>
          <cell r="LK197">
            <v>0.3715277777777779</v>
          </cell>
          <cell r="LL197">
            <v>32</v>
          </cell>
          <cell r="LM197" t="str">
            <v>TDP</v>
          </cell>
          <cell r="LN197" t="str">
            <v>PUTRI ANADIA FEBRIANTY</v>
          </cell>
          <cell r="LO197" t="str">
            <v>NPS</v>
          </cell>
          <cell r="LP197"/>
          <cell r="LQ197"/>
          <cell r="LR197"/>
          <cell r="LS197"/>
          <cell r="LT197"/>
          <cell r="LU197"/>
          <cell r="LV197">
            <v>0.33866898148148172</v>
          </cell>
          <cell r="LW197" t="str">
            <v>OK</v>
          </cell>
          <cell r="LX197">
            <v>0.33866898148148172</v>
          </cell>
          <cell r="LY197">
            <v>5.8553240740740739E-2</v>
          </cell>
          <cell r="LZ197">
            <v>2.5694444444444575E-2</v>
          </cell>
          <cell r="MA197" t="str">
            <v>OK</v>
          </cell>
          <cell r="MB197">
            <v>3.2858796296296164E-2</v>
          </cell>
          <cell r="MC197">
            <v>0.38124999999999992</v>
          </cell>
          <cell r="MD197">
            <v>28</v>
          </cell>
          <cell r="ME197" t="str">
            <v>H</v>
          </cell>
          <cell r="MF197"/>
          <cell r="MG197"/>
          <cell r="MH197"/>
          <cell r="MI197"/>
          <cell r="MJ197"/>
          <cell r="MK197"/>
          <cell r="ML197"/>
          <cell r="MM197"/>
          <cell r="MN197">
            <v>0.35134259259259254</v>
          </cell>
          <cell r="MO197" t="str">
            <v>OK</v>
          </cell>
          <cell r="MP197">
            <v>0.35134259259259254</v>
          </cell>
          <cell r="MQ197">
            <v>5.9074074074074071E-2</v>
          </cell>
          <cell r="MR197">
            <v>2.9166666666666674E-2</v>
          </cell>
          <cell r="MS197" t="str">
            <v>OK</v>
          </cell>
          <cell r="MT197">
            <v>2.9907407407407396E-2</v>
          </cell>
          <cell r="MU197">
            <v>0.37777777777777782</v>
          </cell>
          <cell r="MV197" t="str">
            <v>34-1</v>
          </cell>
          <cell r="MW197" t="str">
            <v>H</v>
          </cell>
          <cell r="MX197"/>
          <cell r="MY197"/>
          <cell r="MZ197"/>
          <cell r="NA197"/>
          <cell r="NB197"/>
          <cell r="NC197"/>
          <cell r="ND197"/>
          <cell r="NE197"/>
          <cell r="NF197">
            <v>0.35815972222222248</v>
          </cell>
          <cell r="NG197" t="str">
            <v>OK</v>
          </cell>
          <cell r="NH197">
            <v>0.35815972222222248</v>
          </cell>
          <cell r="NI197">
            <v>5.1562500000000004E-2</v>
          </cell>
          <cell r="NJ197">
            <v>3.1944444444444664E-2</v>
          </cell>
          <cell r="NK197" t="str">
            <v>OK</v>
          </cell>
          <cell r="NL197">
            <v>1.961805555555534E-2</v>
          </cell>
          <cell r="NM197">
            <v>0</v>
          </cell>
          <cell r="NN197"/>
          <cell r="NO197" t="str">
            <v>LP</v>
          </cell>
          <cell r="NP197"/>
          <cell r="NQ197"/>
          <cell r="NR197"/>
          <cell r="NS197"/>
          <cell r="NT197"/>
          <cell r="NU197"/>
          <cell r="NV197"/>
          <cell r="NW197"/>
          <cell r="NX197"/>
          <cell r="NY197"/>
          <cell r="NZ197"/>
          <cell r="OA197"/>
          <cell r="OB197"/>
          <cell r="OC197"/>
          <cell r="OD197"/>
          <cell r="OE197">
            <v>0</v>
          </cell>
          <cell r="OF197"/>
          <cell r="OG197" t="str">
            <v>LP</v>
          </cell>
          <cell r="OH197"/>
          <cell r="OI197"/>
          <cell r="OJ197"/>
          <cell r="OK197"/>
          <cell r="OL197"/>
          <cell r="OM197"/>
          <cell r="ON197"/>
          <cell r="OO197"/>
          <cell r="OP197"/>
          <cell r="OQ197"/>
          <cell r="OR197"/>
          <cell r="OS197"/>
          <cell r="OT197"/>
          <cell r="OU197"/>
          <cell r="OV197"/>
          <cell r="OW197">
            <v>0.37569444444444455</v>
          </cell>
          <cell r="OX197">
            <v>22</v>
          </cell>
          <cell r="OY197" t="str">
            <v>H</v>
          </cell>
          <cell r="OZ197"/>
          <cell r="PA197"/>
          <cell r="PB197"/>
          <cell r="PC197"/>
          <cell r="PD197"/>
          <cell r="PE197"/>
          <cell r="PF197"/>
          <cell r="PG197"/>
          <cell r="PH197">
            <v>0.33712962962962989</v>
          </cell>
          <cell r="PI197" t="str">
            <v>OK</v>
          </cell>
          <cell r="PJ197">
            <v>0.33712962962962989</v>
          </cell>
          <cell r="PK197">
            <v>5.2453703703703697E-2</v>
          </cell>
          <cell r="PL197">
            <v>1.3888888888889006E-2</v>
          </cell>
          <cell r="PM197" t="str">
            <v>OK</v>
          </cell>
          <cell r="PN197">
            <v>3.8564814814814691E-2</v>
          </cell>
          <cell r="PO197">
            <v>0.3756944444444445</v>
          </cell>
          <cell r="PP197">
            <v>25</v>
          </cell>
          <cell r="PQ197" t="str">
            <v>H</v>
          </cell>
          <cell r="PR197"/>
          <cell r="PS197"/>
          <cell r="PT197"/>
          <cell r="PU197"/>
          <cell r="PV197"/>
          <cell r="PW197"/>
          <cell r="PX197"/>
          <cell r="PY197"/>
          <cell r="PZ197">
            <v>0.33596064814814797</v>
          </cell>
          <cell r="QA197" t="str">
            <v>OK</v>
          </cell>
          <cell r="QB197">
            <v>0.33596064814814797</v>
          </cell>
          <cell r="QC197">
            <v>6.5428240740740745E-2</v>
          </cell>
          <cell r="QD197">
            <v>2.5694444444444242E-2</v>
          </cell>
          <cell r="QE197" t="str">
            <v>OK</v>
          </cell>
          <cell r="QF197">
            <v>3.9733796296296503E-2</v>
          </cell>
          <cell r="QG197">
            <v>0.37569444444444439</v>
          </cell>
          <cell r="QH197">
            <v>32</v>
          </cell>
          <cell r="QI197" t="str">
            <v>H</v>
          </cell>
          <cell r="QJ197"/>
          <cell r="QK197"/>
          <cell r="QL197"/>
          <cell r="QM197"/>
          <cell r="QN197"/>
          <cell r="QO197"/>
          <cell r="QP197"/>
          <cell r="QQ197"/>
          <cell r="QR197">
            <v>0.33616898148148144</v>
          </cell>
          <cell r="QS197" t="str">
            <v>OK</v>
          </cell>
          <cell r="QT197">
            <v>0.33616898148148144</v>
          </cell>
          <cell r="QU197">
            <v>6.4525462962962965E-2</v>
          </cell>
          <cell r="QV197">
            <v>2.5000000000000022E-2</v>
          </cell>
          <cell r="QW197" t="str">
            <v>OK</v>
          </cell>
          <cell r="QX197">
            <v>3.9525462962962943E-2</v>
          </cell>
          <cell r="QY197">
            <v>0.37499999999999994</v>
          </cell>
          <cell r="QZ197" t="str">
            <v>34-1</v>
          </cell>
          <cell r="RA197" t="str">
            <v>H</v>
          </cell>
          <cell r="RB197"/>
          <cell r="RC197"/>
          <cell r="RD197"/>
          <cell r="RE197"/>
          <cell r="RF197"/>
          <cell r="RG197"/>
          <cell r="RH197"/>
          <cell r="RI197"/>
          <cell r="RJ197">
            <v>0.34164351851851871</v>
          </cell>
          <cell r="RK197" t="str">
            <v>OK</v>
          </cell>
          <cell r="RL197">
            <v>0.34164351851851871</v>
          </cell>
          <cell r="RM197">
            <v>6.8078703703703697E-2</v>
          </cell>
          <cell r="RN197">
            <v>3.4722222222222487E-2</v>
          </cell>
          <cell r="RO197" t="str">
            <v>OK</v>
          </cell>
          <cell r="RP197">
            <v>3.3356481481481209E-2</v>
          </cell>
          <cell r="RQ197">
            <v>0</v>
          </cell>
          <cell r="RR197"/>
          <cell r="RS197" t="str">
            <v>LP</v>
          </cell>
          <cell r="RT197"/>
          <cell r="RU197"/>
          <cell r="RV197"/>
          <cell r="RW197"/>
          <cell r="RX197"/>
          <cell r="RY197"/>
          <cell r="RZ197"/>
          <cell r="SA197"/>
          <cell r="SB197"/>
          <cell r="SC197"/>
          <cell r="SD197"/>
          <cell r="SE197"/>
          <cell r="SF197"/>
          <cell r="SG197"/>
          <cell r="SH197"/>
          <cell r="SI197">
            <v>0</v>
          </cell>
          <cell r="SJ197"/>
          <cell r="SK197" t="str">
            <v>LP</v>
          </cell>
          <cell r="SL197"/>
          <cell r="SM197"/>
          <cell r="SN197"/>
          <cell r="SO197"/>
          <cell r="SP197"/>
          <cell r="SQ197"/>
          <cell r="SR197"/>
          <cell r="SS197"/>
          <cell r="ST197"/>
          <cell r="SU197"/>
          <cell r="SV197"/>
          <cell r="SW197"/>
          <cell r="SX197"/>
          <cell r="SY197"/>
          <cell r="SZ197"/>
          <cell r="TA197">
            <v>0.37152777777777768</v>
          </cell>
          <cell r="TB197">
            <v>22</v>
          </cell>
          <cell r="TC197" t="str">
            <v>H</v>
          </cell>
          <cell r="TD197"/>
          <cell r="TE197"/>
          <cell r="TF197"/>
          <cell r="TG197"/>
          <cell r="TH197"/>
          <cell r="TI197"/>
          <cell r="TJ197"/>
          <cell r="TK197"/>
          <cell r="TL197">
            <v>0.33929398148148149</v>
          </cell>
          <cell r="TM197" t="str">
            <v>OK</v>
          </cell>
          <cell r="TN197">
            <v>0.33929398148148149</v>
          </cell>
          <cell r="TO197">
            <v>5.3067129629629631E-2</v>
          </cell>
          <cell r="TP197">
            <v>2.0833333333333426E-2</v>
          </cell>
          <cell r="TQ197" t="str">
            <v>OK</v>
          </cell>
          <cell r="TR197">
            <v>3.2233796296296205E-2</v>
          </cell>
          <cell r="TS197">
            <v>0.3791666666666666</v>
          </cell>
          <cell r="TT197">
            <v>25</v>
          </cell>
          <cell r="TU197" t="str">
            <v>H</v>
          </cell>
          <cell r="TV197"/>
          <cell r="TW197"/>
          <cell r="TX197"/>
          <cell r="TY197"/>
          <cell r="TZ197"/>
          <cell r="UA197"/>
          <cell r="UB197"/>
          <cell r="UC197"/>
          <cell r="UD197">
            <v>0.3449421296296295</v>
          </cell>
          <cell r="UE197" t="str">
            <v>OK</v>
          </cell>
          <cell r="UF197">
            <v>0.3449421296296295</v>
          </cell>
          <cell r="UG197">
            <v>7.2418981481481473E-2</v>
          </cell>
          <cell r="UH197">
            <v>3.8194444444444364E-2</v>
          </cell>
          <cell r="UI197" t="str">
            <v>OK</v>
          </cell>
          <cell r="UJ197">
            <v>3.4224537037037109E-2</v>
          </cell>
          <cell r="UK197"/>
          <cell r="UL197"/>
          <cell r="UM197"/>
          <cell r="UN197"/>
          <cell r="UO197"/>
          <cell r="UP197"/>
          <cell r="UQ197"/>
          <cell r="UR197"/>
          <cell r="US197"/>
          <cell r="UT197"/>
          <cell r="UU197"/>
          <cell r="UV197"/>
          <cell r="UW197"/>
          <cell r="UX197"/>
          <cell r="UY197"/>
          <cell r="UZ197"/>
          <cell r="VA197"/>
          <cell r="VB197"/>
          <cell r="VC197"/>
          <cell r="VD197">
            <v>22</v>
          </cell>
          <cell r="VE197">
            <v>0</v>
          </cell>
          <cell r="VF197" t="str">
            <v>33-1</v>
          </cell>
          <cell r="VG197">
            <v>30</v>
          </cell>
          <cell r="VH197">
            <v>32</v>
          </cell>
          <cell r="VI197">
            <v>0</v>
          </cell>
          <cell r="VJ197">
            <v>27</v>
          </cell>
          <cell r="VK197">
            <v>32</v>
          </cell>
          <cell r="VL197" t="str">
            <v>34-1</v>
          </cell>
          <cell r="VM197">
            <v>0</v>
          </cell>
          <cell r="VN197">
            <v>0</v>
          </cell>
          <cell r="VO197">
            <v>32</v>
          </cell>
          <cell r="VP197">
            <v>0</v>
          </cell>
          <cell r="VQ197">
            <v>32</v>
          </cell>
          <cell r="VR197" t="str">
            <v>34-1</v>
          </cell>
          <cell r="VS197">
            <v>0</v>
          </cell>
          <cell r="VT197" t="str">
            <v>33-1</v>
          </cell>
          <cell r="VU197">
            <v>32</v>
          </cell>
          <cell r="VV197">
            <v>28</v>
          </cell>
          <cell r="VW197" t="str">
            <v>34-1</v>
          </cell>
          <cell r="VX197">
            <v>0</v>
          </cell>
          <cell r="VY197">
            <v>0</v>
          </cell>
          <cell r="VZ197">
            <v>22</v>
          </cell>
          <cell r="WA197">
            <v>25</v>
          </cell>
          <cell r="WB197">
            <v>32</v>
          </cell>
          <cell r="WC197" t="str">
            <v>34-1</v>
          </cell>
          <cell r="WD197">
            <v>0</v>
          </cell>
          <cell r="WE197">
            <v>0</v>
          </cell>
          <cell r="WF197">
            <v>22</v>
          </cell>
          <cell r="WG197">
            <v>25</v>
          </cell>
          <cell r="WH197">
            <v>0</v>
          </cell>
          <cell r="WI197"/>
          <cell r="WJ197" t="str">
            <v>TDP</v>
          </cell>
          <cell r="WK197" t="str">
            <v>LP</v>
          </cell>
          <cell r="WL197" t="str">
            <v>TDT</v>
          </cell>
          <cell r="WM197" t="str">
            <v>H</v>
          </cell>
          <cell r="WN197" t="str">
            <v>H</v>
          </cell>
          <cell r="WO197" t="str">
            <v>LP</v>
          </cell>
          <cell r="WP197" t="str">
            <v>H</v>
          </cell>
          <cell r="WQ197" t="str">
            <v>H</v>
          </cell>
          <cell r="WR197" t="str">
            <v>H</v>
          </cell>
          <cell r="WS197" t="str">
            <v>LP</v>
          </cell>
          <cell r="WT197" t="str">
            <v>LP</v>
          </cell>
          <cell r="WU197" t="str">
            <v>TDT</v>
          </cell>
          <cell r="WV197" t="str">
            <v>TLPL</v>
          </cell>
          <cell r="WW197" t="str">
            <v>H</v>
          </cell>
          <cell r="WX197" t="str">
            <v>H</v>
          </cell>
          <cell r="WY197" t="str">
            <v>LP</v>
          </cell>
          <cell r="WZ197" t="str">
            <v>TLPM</v>
          </cell>
          <cell r="XA197" t="str">
            <v>TDP</v>
          </cell>
          <cell r="XB197" t="str">
            <v>H</v>
          </cell>
          <cell r="XC197" t="str">
            <v>H</v>
          </cell>
          <cell r="XD197" t="str">
            <v>LP</v>
          </cell>
          <cell r="XE197" t="str">
            <v>LP</v>
          </cell>
          <cell r="XF197" t="str">
            <v>H</v>
          </cell>
          <cell r="XG197" t="str">
            <v>H</v>
          </cell>
          <cell r="XH197" t="str">
            <v>H</v>
          </cell>
          <cell r="XI197" t="str">
            <v>H</v>
          </cell>
          <cell r="XJ197" t="str">
            <v>LP</v>
          </cell>
          <cell r="XK197" t="str">
            <v>LP</v>
          </cell>
          <cell r="XL197" t="str">
            <v>H</v>
          </cell>
          <cell r="XM197" t="str">
            <v>H</v>
          </cell>
          <cell r="XN197">
            <v>0</v>
          </cell>
          <cell r="XO197"/>
          <cell r="XP197" t="str">
            <v>RIZKA ADZKIA HANDOYO</v>
          </cell>
          <cell r="XQ197">
            <v>0</v>
          </cell>
          <cell r="XR197" t="str">
            <v>RIZKA ADZKIA HANDOYO</v>
          </cell>
          <cell r="XS197">
            <v>0</v>
          </cell>
          <cell r="XT197">
            <v>0</v>
          </cell>
          <cell r="XU197">
            <v>0</v>
          </cell>
          <cell r="XV197">
            <v>0</v>
          </cell>
          <cell r="XW197">
            <v>0</v>
          </cell>
          <cell r="XX197">
            <v>0</v>
          </cell>
          <cell r="XY197">
            <v>0</v>
          </cell>
          <cell r="XZ197">
            <v>0</v>
          </cell>
          <cell r="YA197" t="str">
            <v>PUTRI ANADIA FEBRIANTY</v>
          </cell>
          <cell r="YB197" t="str">
            <v>RIZKA ADZKIA HANDOYO</v>
          </cell>
          <cell r="YC197">
            <v>0</v>
          </cell>
          <cell r="YD197">
            <v>0</v>
          </cell>
          <cell r="YE197">
            <v>0</v>
          </cell>
          <cell r="YF197" t="str">
            <v>RIZKA ADZKIA HANDOYO</v>
          </cell>
          <cell r="YG197" t="str">
            <v>PUTRI ANADIA FEBRIANTY</v>
          </cell>
          <cell r="YH197">
            <v>0</v>
          </cell>
          <cell r="YI197">
            <v>0</v>
          </cell>
          <cell r="YJ197">
            <v>0</v>
          </cell>
          <cell r="YK197">
            <v>0</v>
          </cell>
          <cell r="YL197">
            <v>0</v>
          </cell>
          <cell r="YM197">
            <v>0</v>
          </cell>
          <cell r="YN197">
            <v>0</v>
          </cell>
          <cell r="YO197">
            <v>0</v>
          </cell>
          <cell r="YP197">
            <v>0</v>
          </cell>
          <cell r="YQ197">
            <v>0</v>
          </cell>
          <cell r="YR197">
            <v>0</v>
          </cell>
          <cell r="YS197">
            <v>0</v>
          </cell>
          <cell r="YT197">
            <v>0</v>
          </cell>
          <cell r="YU197"/>
          <cell r="YV197" t="str">
            <v>KETEPATAN LOGIN</v>
          </cell>
          <cell r="YW197">
            <v>0</v>
          </cell>
          <cell r="YX197">
            <v>0</v>
          </cell>
          <cell r="YY197">
            <v>0</v>
          </cell>
          <cell r="YZ197">
            <v>0</v>
          </cell>
          <cell r="ZA197">
            <v>0</v>
          </cell>
          <cell r="ZB197">
            <v>0</v>
          </cell>
          <cell r="ZC197">
            <v>0</v>
          </cell>
          <cell r="ZD197">
            <v>0</v>
          </cell>
          <cell r="ZE197">
            <v>0</v>
          </cell>
          <cell r="ZF197">
            <v>0</v>
          </cell>
          <cell r="ZG197">
            <v>0</v>
          </cell>
          <cell r="ZH197" t="str">
            <v>CES</v>
          </cell>
          <cell r="ZI197">
            <v>0</v>
          </cell>
          <cell r="ZJ197">
            <v>0</v>
          </cell>
          <cell r="ZK197">
            <v>0</v>
          </cell>
          <cell r="ZL197" t="str">
            <v>CES</v>
          </cell>
          <cell r="ZM197" t="str">
            <v>NPS</v>
          </cell>
          <cell r="ZN197">
            <v>0</v>
          </cell>
          <cell r="ZO197">
            <v>0</v>
          </cell>
          <cell r="ZP197">
            <v>0</v>
          </cell>
          <cell r="ZQ197">
            <v>0</v>
          </cell>
          <cell r="ZR197">
            <v>0</v>
          </cell>
          <cell r="ZS197">
            <v>0</v>
          </cell>
          <cell r="ZT197">
            <v>0</v>
          </cell>
          <cell r="ZU197">
            <v>0</v>
          </cell>
          <cell r="ZV197">
            <v>0</v>
          </cell>
          <cell r="ZW197">
            <v>0</v>
          </cell>
          <cell r="ZX197">
            <v>0</v>
          </cell>
          <cell r="ZY197">
            <v>0</v>
          </cell>
          <cell r="ZZ197">
            <v>0</v>
          </cell>
          <cell r="AAA197"/>
          <cell r="AAB197">
            <v>0.3840277777777778</v>
          </cell>
          <cell r="AAC197">
            <v>0.35972222222222217</v>
          </cell>
          <cell r="AAD197">
            <v>0.37638888888888894</v>
          </cell>
          <cell r="AAE197">
            <v>0</v>
          </cell>
          <cell r="AAF197">
            <v>0.375</v>
          </cell>
          <cell r="AAG197">
            <v>0.38472222222222224</v>
          </cell>
          <cell r="AAH197">
            <v>0.38611111111111113</v>
          </cell>
          <cell r="AAI197">
            <v>0</v>
          </cell>
          <cell r="AAJ197">
            <v>0</v>
          </cell>
          <cell r="AAK197">
            <v>0.37500000000000006</v>
          </cell>
          <cell r="AAL197">
            <v>0</v>
          </cell>
          <cell r="AAM197">
            <v>0.37569444444444439</v>
          </cell>
          <cell r="AAN197">
            <v>0.38055555555555554</v>
          </cell>
          <cell r="AAO197">
            <v>0</v>
          </cell>
          <cell r="AAP197">
            <v>0.37638888888888888</v>
          </cell>
          <cell r="AAQ197">
            <v>0.3715277777777779</v>
          </cell>
          <cell r="AAR197">
            <v>0.38124999999999992</v>
          </cell>
          <cell r="AAS197">
            <v>0.37777777777777782</v>
          </cell>
          <cell r="AAT197">
            <v>0</v>
          </cell>
          <cell r="AAU197">
            <v>0</v>
          </cell>
          <cell r="AAV197">
            <v>0.37569444444444455</v>
          </cell>
          <cell r="AAW197">
            <v>0.3756944444444445</v>
          </cell>
          <cell r="AAX197">
            <v>0.37569444444444439</v>
          </cell>
          <cell r="AAY197">
            <v>0.37499999999999994</v>
          </cell>
          <cell r="AAZ197">
            <v>0</v>
          </cell>
          <cell r="ABA197">
            <v>0</v>
          </cell>
          <cell r="ABB197">
            <v>0.37152777777777768</v>
          </cell>
          <cell r="ABC197">
            <v>0.3791666666666666</v>
          </cell>
          <cell r="ABD197">
            <v>0</v>
          </cell>
          <cell r="ABE197">
            <v>0.3791666666666666</v>
          </cell>
          <cell r="ABF197">
            <v>0</v>
          </cell>
          <cell r="ABG197"/>
          <cell r="ABH197">
            <v>0</v>
          </cell>
          <cell r="ABI197">
            <v>0</v>
          </cell>
          <cell r="ABJ197">
            <v>0</v>
          </cell>
          <cell r="ABK197">
            <v>0</v>
          </cell>
          <cell r="ABL197">
            <v>0</v>
          </cell>
          <cell r="ABM197">
            <v>0</v>
          </cell>
          <cell r="ABN197">
            <v>0</v>
          </cell>
          <cell r="ABO197">
            <v>0</v>
          </cell>
          <cell r="ABP197">
            <v>0</v>
          </cell>
          <cell r="ABQ197">
            <v>0</v>
          </cell>
          <cell r="ABR197">
            <v>0</v>
          </cell>
          <cell r="ABS197">
            <v>0</v>
          </cell>
          <cell r="ABT197">
            <v>0</v>
          </cell>
          <cell r="ABU197">
            <v>0</v>
          </cell>
          <cell r="ABV197">
            <v>0</v>
          </cell>
          <cell r="ABW197">
            <v>0</v>
          </cell>
          <cell r="ABX197">
            <v>0</v>
          </cell>
          <cell r="ABY197">
            <v>0</v>
          </cell>
          <cell r="ABZ197">
            <v>0</v>
          </cell>
          <cell r="ACA197">
            <v>0</v>
          </cell>
          <cell r="ACB197">
            <v>0</v>
          </cell>
          <cell r="ACC197">
            <v>0</v>
          </cell>
          <cell r="ACD197">
            <v>0</v>
          </cell>
          <cell r="ACE197">
            <v>0</v>
          </cell>
          <cell r="ACF197">
            <v>0</v>
          </cell>
          <cell r="ACG197">
            <v>0</v>
          </cell>
          <cell r="ACH197">
            <v>0</v>
          </cell>
          <cell r="ACI197">
            <v>0</v>
          </cell>
          <cell r="ACJ197">
            <v>0</v>
          </cell>
          <cell r="ACK197">
            <v>0</v>
          </cell>
          <cell r="ACL197">
            <v>0</v>
          </cell>
          <cell r="ACM197"/>
          <cell r="ACN197">
            <v>0</v>
          </cell>
          <cell r="ACO197">
            <v>0</v>
          </cell>
          <cell r="ACP197">
            <v>0</v>
          </cell>
          <cell r="ACQ197">
            <v>0</v>
          </cell>
          <cell r="ACR197">
            <v>0</v>
          </cell>
          <cell r="ACS197">
            <v>0</v>
          </cell>
          <cell r="ACT197">
            <v>0</v>
          </cell>
          <cell r="ACU197">
            <v>0</v>
          </cell>
          <cell r="ACV197">
            <v>0</v>
          </cell>
          <cell r="ACW197">
            <v>0</v>
          </cell>
          <cell r="ACX197">
            <v>0</v>
          </cell>
          <cell r="ACY197">
            <v>0</v>
          </cell>
          <cell r="ACZ197">
            <v>0</v>
          </cell>
          <cell r="ADA197">
            <v>0</v>
          </cell>
          <cell r="ADB197">
            <v>0</v>
          </cell>
          <cell r="ADC197">
            <v>0</v>
          </cell>
          <cell r="ADD197">
            <v>0</v>
          </cell>
          <cell r="ADE197">
            <v>0</v>
          </cell>
          <cell r="ADF197">
            <v>0</v>
          </cell>
          <cell r="ADG197">
            <v>0</v>
          </cell>
          <cell r="ADH197">
            <v>0</v>
          </cell>
          <cell r="ADI197">
            <v>0</v>
          </cell>
          <cell r="ADJ197">
            <v>0</v>
          </cell>
          <cell r="ADK197">
            <v>0</v>
          </cell>
          <cell r="ADL197">
            <v>0</v>
          </cell>
          <cell r="ADM197">
            <v>0</v>
          </cell>
          <cell r="ADN197">
            <v>0</v>
          </cell>
          <cell r="ADO197">
            <v>0</v>
          </cell>
          <cell r="ADP197">
            <v>0</v>
          </cell>
          <cell r="ADQ197">
            <v>0</v>
          </cell>
          <cell r="ADR197">
            <v>0</v>
          </cell>
          <cell r="ADS197"/>
          <cell r="ADT197" t="str">
            <v>TINA NURBIDARI</v>
          </cell>
          <cell r="ADU197" t="str">
            <v>PREPAID</v>
          </cell>
          <cell r="ADV197">
            <v>0.71952546296296305</v>
          </cell>
          <cell r="ADW197">
            <v>0</v>
          </cell>
          <cell r="ADX197">
            <v>0.34500000000000003</v>
          </cell>
          <cell r="ADY197">
            <v>0.34940972222222227</v>
          </cell>
          <cell r="ADZ197">
            <v>0.3370717592592592</v>
          </cell>
          <cell r="AEA197">
            <v>0</v>
          </cell>
          <cell r="AEB197">
            <v>0.32781249999999995</v>
          </cell>
          <cell r="AEC197">
            <v>0.3401967592592593</v>
          </cell>
          <cell r="AED197">
            <v>0.34413194444444462</v>
          </cell>
          <cell r="AEE197">
            <v>0</v>
          </cell>
          <cell r="AEF197">
            <v>0</v>
          </cell>
          <cell r="AEG197">
            <v>0.31899305555555563</v>
          </cell>
          <cell r="AEH197">
            <v>0</v>
          </cell>
          <cell r="AEI197">
            <v>0.3368402777777777</v>
          </cell>
          <cell r="AEJ197">
            <v>0.33664351851851848</v>
          </cell>
          <cell r="AEK197">
            <v>0</v>
          </cell>
          <cell r="AEL197">
            <v>0.33562499999999984</v>
          </cell>
          <cell r="AEM197">
            <v>0.33866898148148172</v>
          </cell>
          <cell r="AEN197">
            <v>0.35134259259259254</v>
          </cell>
          <cell r="AEO197">
            <v>0.35815972222222248</v>
          </cell>
          <cell r="AEP197">
            <v>0</v>
          </cell>
          <cell r="AEQ197">
            <v>0</v>
          </cell>
          <cell r="AER197">
            <v>0.33712962962962989</v>
          </cell>
          <cell r="AES197">
            <v>0.33596064814814797</v>
          </cell>
          <cell r="AET197">
            <v>0.33616898148148144</v>
          </cell>
          <cell r="AEU197">
            <v>0.34164351851851871</v>
          </cell>
          <cell r="AEV197">
            <v>0</v>
          </cell>
          <cell r="AEW197">
            <v>0</v>
          </cell>
          <cell r="AEX197">
            <v>0.33929398148148149</v>
          </cell>
          <cell r="AEY197">
            <v>0.3449421296296295</v>
          </cell>
          <cell r="AEZ197">
            <v>0</v>
          </cell>
          <cell r="AFA197"/>
          <cell r="AFB197">
            <v>0.71952546296296305</v>
          </cell>
          <cell r="AFC197">
            <v>0</v>
          </cell>
          <cell r="AFD197">
            <v>0.34500000000000003</v>
          </cell>
          <cell r="AFE197">
            <v>0.34940972222222227</v>
          </cell>
          <cell r="AFF197">
            <v>0.3370717592592592</v>
          </cell>
          <cell r="AFG197">
            <v>0</v>
          </cell>
          <cell r="AFH197">
            <v>0.32781249999999995</v>
          </cell>
          <cell r="AFI197">
            <v>0.3401967592592593</v>
          </cell>
          <cell r="AFJ197">
            <v>0.34413194444444462</v>
          </cell>
          <cell r="AFK197">
            <v>0</v>
          </cell>
          <cell r="AFL197">
            <v>0</v>
          </cell>
          <cell r="AFM197">
            <v>0.31899305555555563</v>
          </cell>
          <cell r="AFN197">
            <v>0</v>
          </cell>
          <cell r="AFO197">
            <v>0.3368402777777777</v>
          </cell>
          <cell r="AFP197">
            <v>0.33664351851851848</v>
          </cell>
          <cell r="AFQ197">
            <v>0</v>
          </cell>
          <cell r="AFR197">
            <v>0.33562499999999984</v>
          </cell>
          <cell r="AFS197">
            <v>0.33866898148148172</v>
          </cell>
          <cell r="AFT197">
            <v>0.35134259259259254</v>
          </cell>
          <cell r="AFU197">
            <v>0.35815972222222248</v>
          </cell>
          <cell r="AFV197">
            <v>0</v>
          </cell>
          <cell r="AFW197">
            <v>0</v>
          </cell>
          <cell r="AFX197">
            <v>0.33712962962962989</v>
          </cell>
          <cell r="AFY197">
            <v>0.33596064814814797</v>
          </cell>
          <cell r="AFZ197">
            <v>0.33616898148148144</v>
          </cell>
          <cell r="AGA197">
            <v>0.34164351851851871</v>
          </cell>
          <cell r="AGB197">
            <v>0</v>
          </cell>
          <cell r="AGC197">
            <v>0</v>
          </cell>
          <cell r="AGD197">
            <v>0.33929398148148149</v>
          </cell>
          <cell r="AGE197">
            <v>0.3449421296296295</v>
          </cell>
          <cell r="AGF197">
            <v>0</v>
          </cell>
          <cell r="AGH197" t="str">
            <v>TINA NURBIDARI</v>
          </cell>
          <cell r="AGI197" t="str">
            <v>PREPAID</v>
          </cell>
          <cell r="AGJ197">
            <v>6.3113425925925934E-2</v>
          </cell>
          <cell r="AGK197">
            <v>0</v>
          </cell>
          <cell r="AGL197">
            <v>6.8194444444444446E-2</v>
          </cell>
          <cell r="AGM197">
            <v>4.8506944444444443E-2</v>
          </cell>
          <cell r="AGN197">
            <v>6.2233796296296294E-2</v>
          </cell>
          <cell r="AGO197">
            <v>0</v>
          </cell>
          <cell r="AGP197">
            <v>5.7604166666666665E-2</v>
          </cell>
          <cell r="AGQ197">
            <v>7.2997685185185179E-2</v>
          </cell>
          <cell r="AGR197">
            <v>7.3923611111111093E-2</v>
          </cell>
          <cell r="AGS197">
            <v>0</v>
          </cell>
          <cell r="AGT197">
            <v>0</v>
          </cell>
          <cell r="AGU197">
            <v>5.6006944444444443E-2</v>
          </cell>
          <cell r="AGV197">
            <v>0</v>
          </cell>
          <cell r="AGW197">
            <v>9.4409722222222214E-2</v>
          </cell>
          <cell r="AGX197">
            <v>5.2939814814814815E-2</v>
          </cell>
          <cell r="AGY197">
            <v>0</v>
          </cell>
          <cell r="AGZ197">
            <v>7.5486111111111115E-2</v>
          </cell>
          <cell r="AHA197">
            <v>5.8553240740740739E-2</v>
          </cell>
          <cell r="AHB197">
            <v>5.9074074074074071E-2</v>
          </cell>
          <cell r="AHC197">
            <v>5.1562500000000004E-2</v>
          </cell>
          <cell r="AHD197">
            <v>0</v>
          </cell>
          <cell r="AHE197">
            <v>0</v>
          </cell>
          <cell r="AHF197">
            <v>5.2453703703703697E-2</v>
          </cell>
          <cell r="AHG197">
            <v>6.5428240740740745E-2</v>
          </cell>
          <cell r="AHH197">
            <v>6.4525462962962965E-2</v>
          </cell>
          <cell r="AHI197">
            <v>6.8078703703703697E-2</v>
          </cell>
          <cell r="AHJ197">
            <v>0</v>
          </cell>
          <cell r="AHK197">
            <v>0</v>
          </cell>
          <cell r="AHL197">
            <v>5.3067129629629631E-2</v>
          </cell>
          <cell r="AHM197">
            <v>7.2418981481481473E-2</v>
          </cell>
          <cell r="AHN197">
            <v>0</v>
          </cell>
          <cell r="AHO197">
            <v>6.3528935185185181E-2</v>
          </cell>
          <cell r="AHP197"/>
          <cell r="AHQ197">
            <v>5453</v>
          </cell>
          <cell r="AHR197">
            <v>0</v>
          </cell>
          <cell r="AHS197">
            <v>5892</v>
          </cell>
          <cell r="AHT197">
            <v>4191</v>
          </cell>
          <cell r="AHU197">
            <v>5377</v>
          </cell>
          <cell r="AHV197">
            <v>0</v>
          </cell>
          <cell r="AHW197">
            <v>4977</v>
          </cell>
          <cell r="AHX197">
            <v>6307</v>
          </cell>
          <cell r="AHY197">
            <v>6387</v>
          </cell>
          <cell r="AHZ197">
            <v>0</v>
          </cell>
          <cell r="AIA197">
            <v>0</v>
          </cell>
          <cell r="AIB197">
            <v>4839</v>
          </cell>
          <cell r="AIC197">
            <v>0</v>
          </cell>
          <cell r="AID197">
            <v>8157</v>
          </cell>
          <cell r="AIE197">
            <v>4574</v>
          </cell>
          <cell r="AIF197">
            <v>0</v>
          </cell>
          <cell r="AIG197">
            <v>6522</v>
          </cell>
          <cell r="AIH197">
            <v>5059</v>
          </cell>
          <cell r="AII197">
            <v>5104</v>
          </cell>
          <cell r="AIJ197">
            <v>4455</v>
          </cell>
          <cell r="AIK197">
            <v>0</v>
          </cell>
          <cell r="AIL197">
            <v>0</v>
          </cell>
          <cell r="AIM197">
            <v>4532</v>
          </cell>
          <cell r="AIN197">
            <v>5653</v>
          </cell>
          <cell r="AIO197">
            <v>5575</v>
          </cell>
          <cell r="AIP197">
            <v>5882</v>
          </cell>
          <cell r="AIQ197">
            <v>0</v>
          </cell>
          <cell r="AIR197">
            <v>0</v>
          </cell>
          <cell r="AIS197">
            <v>4585</v>
          </cell>
          <cell r="AIT197">
            <v>6257</v>
          </cell>
          <cell r="AIU197">
            <v>0</v>
          </cell>
          <cell r="AIW197" t="str">
            <v>TINA NURBIDARI</v>
          </cell>
          <cell r="AIX197" t="str">
            <v>PREPAID</v>
          </cell>
          <cell r="AIY197">
            <v>4.366898148148142E-2</v>
          </cell>
          <cell r="AIZ197">
            <v>0</v>
          </cell>
          <cell r="AJA197">
            <v>3.9027777777777772E-2</v>
          </cell>
          <cell r="AJB197">
            <v>1.0312499999999912E-2</v>
          </cell>
          <cell r="AJC197">
            <v>3.9317129629629764E-2</v>
          </cell>
          <cell r="AJD197">
            <v>0</v>
          </cell>
          <cell r="AJE197">
            <v>4.7187500000000035E-2</v>
          </cell>
          <cell r="AJF197">
            <v>4.4525462962962947E-2</v>
          </cell>
          <cell r="AJG197">
            <v>4.197916666666654E-2</v>
          </cell>
          <cell r="AJH197">
            <v>0</v>
          </cell>
          <cell r="AJI197">
            <v>0</v>
          </cell>
          <cell r="AJJ197">
            <v>5.6006944444444443E-2</v>
          </cell>
          <cell r="AJK197">
            <v>0</v>
          </cell>
          <cell r="AJL197">
            <v>3.8854166666666662E-2</v>
          </cell>
          <cell r="AJM197">
            <v>4.3912037037037069E-2</v>
          </cell>
          <cell r="AJN197">
            <v>0</v>
          </cell>
          <cell r="AJO197">
            <v>4.0763888888889072E-2</v>
          </cell>
          <cell r="AJP197">
            <v>3.2858796296296164E-2</v>
          </cell>
          <cell r="AJQ197">
            <v>2.9907407407407396E-2</v>
          </cell>
          <cell r="AJR197">
            <v>1.961805555555534E-2</v>
          </cell>
          <cell r="AJS197">
            <v>0</v>
          </cell>
          <cell r="AJT197">
            <v>0</v>
          </cell>
          <cell r="AJU197">
            <v>3.8564814814814691E-2</v>
          </cell>
          <cell r="AJV197">
            <v>3.9733796296296503E-2</v>
          </cell>
          <cell r="AJW197">
            <v>3.9525462962962943E-2</v>
          </cell>
          <cell r="AJX197">
            <v>3.3356481481481209E-2</v>
          </cell>
          <cell r="AJY197">
            <v>0</v>
          </cell>
          <cell r="AJZ197">
            <v>0</v>
          </cell>
          <cell r="AKA197">
            <v>3.2233796296296205E-2</v>
          </cell>
          <cell r="AKB197">
            <v>3.4224537037037109E-2</v>
          </cell>
          <cell r="AKC197">
            <v>0</v>
          </cell>
          <cell r="AKD197">
            <v>3.7278935185185151E-2</v>
          </cell>
          <cell r="AKE197"/>
          <cell r="AKF197">
            <v>3773</v>
          </cell>
          <cell r="AKG197">
            <v>0</v>
          </cell>
          <cell r="AKH197">
            <v>3372</v>
          </cell>
          <cell r="AKI197">
            <v>891</v>
          </cell>
          <cell r="AKJ197">
            <v>3397</v>
          </cell>
          <cell r="AKK197">
            <v>0</v>
          </cell>
          <cell r="AKL197">
            <v>4077</v>
          </cell>
          <cell r="AKM197">
            <v>3847</v>
          </cell>
          <cell r="AKN197">
            <v>3627</v>
          </cell>
          <cell r="AKO197">
            <v>0</v>
          </cell>
          <cell r="AKP197">
            <v>0</v>
          </cell>
          <cell r="AKQ197">
            <v>4839</v>
          </cell>
          <cell r="AKR197">
            <v>0</v>
          </cell>
          <cell r="AKS197">
            <v>3357</v>
          </cell>
          <cell r="AKT197">
            <v>3794</v>
          </cell>
          <cell r="AKU197">
            <v>0</v>
          </cell>
          <cell r="AKV197">
            <v>3522</v>
          </cell>
          <cell r="AKW197">
            <v>2839</v>
          </cell>
          <cell r="AKX197">
            <v>2584</v>
          </cell>
          <cell r="AKY197">
            <v>1695</v>
          </cell>
          <cell r="AKZ197">
            <v>0</v>
          </cell>
          <cell r="ALA197">
            <v>0</v>
          </cell>
          <cell r="ALB197">
            <v>3332</v>
          </cell>
          <cell r="ALC197">
            <v>3433</v>
          </cell>
          <cell r="ALD197">
            <v>3415</v>
          </cell>
          <cell r="ALE197">
            <v>2882</v>
          </cell>
          <cell r="ALF197">
            <v>0</v>
          </cell>
          <cell r="ALG197">
            <v>0</v>
          </cell>
          <cell r="ALH197">
            <v>2785</v>
          </cell>
          <cell r="ALI197">
            <v>2957</v>
          </cell>
          <cell r="ALJ197">
            <v>0</v>
          </cell>
          <cell r="ALL197">
            <v>0.40811342592592598</v>
          </cell>
          <cell r="ALM197">
            <v>0.48071759259259267</v>
          </cell>
          <cell r="ALN197">
            <v>0.44869212962962957</v>
          </cell>
          <cell r="ALO197">
            <v>0.12534722222222222</v>
          </cell>
          <cell r="ALP197">
            <v>0.3909259259259259</v>
          </cell>
          <cell r="ALQ197">
            <v>0.46091435185185192</v>
          </cell>
          <cell r="ALR197">
            <v>0.48024305555555574</v>
          </cell>
          <cell r="ALS197">
            <v>0.13703703703703701</v>
          </cell>
          <cell r="ALT197">
            <v>6.3113425925925934E-2</v>
          </cell>
          <cell r="ALU197">
            <v>0.38210648148148157</v>
          </cell>
          <cell r="ALV197">
            <v>0.11912037037037038</v>
          </cell>
          <cell r="ALW197">
            <v>0.39995370370370364</v>
          </cell>
          <cell r="ALX197">
            <v>0.49416666666666664</v>
          </cell>
          <cell r="ALY197">
            <v>0.11605324074074075</v>
          </cell>
          <cell r="ALZ197">
            <v>0.39873842592592579</v>
          </cell>
          <cell r="AMA197">
            <v>0.47726851851851876</v>
          </cell>
          <cell r="AMB197">
            <v>0.47300925925925918</v>
          </cell>
          <cell r="AMC197">
            <v>0.48034722222222248</v>
          </cell>
          <cell r="AMD197">
            <v>0.11467592592592593</v>
          </cell>
          <cell r="AME197">
            <v>6.3113425925925934E-2</v>
          </cell>
          <cell r="AMF197">
            <v>0.40024305555555584</v>
          </cell>
          <cell r="AMG197">
            <v>0.45152777777777758</v>
          </cell>
          <cell r="AMH197">
            <v>0.46471064814814811</v>
          </cell>
          <cell r="AMI197">
            <v>0.46928240740740762</v>
          </cell>
          <cell r="AMJ197">
            <v>0.13119212962962962</v>
          </cell>
          <cell r="AMK197">
            <v>6.3113425925925934E-2</v>
          </cell>
          <cell r="AML197">
            <v>0.40240740740740744</v>
          </cell>
          <cell r="AMM197">
            <v>0.46112268518518507</v>
          </cell>
          <cell r="AMN197">
            <v>0.13553240740740741</v>
          </cell>
          <cell r="AMO197">
            <v>6.3113425925925934E-2</v>
          </cell>
          <cell r="AMP197" t="e">
            <v>#REF!</v>
          </cell>
          <cell r="AMR197">
            <v>35261</v>
          </cell>
          <cell r="AMS197">
            <v>41534</v>
          </cell>
          <cell r="AMT197">
            <v>38767</v>
          </cell>
          <cell r="AMU197">
            <v>10830</v>
          </cell>
          <cell r="AMV197">
            <v>33776</v>
          </cell>
          <cell r="AMW197">
            <v>39823</v>
          </cell>
          <cell r="AMX197">
            <v>41493</v>
          </cell>
          <cell r="AMY197">
            <v>11840</v>
          </cell>
          <cell r="AMZ197">
            <v>5453</v>
          </cell>
          <cell r="ANA197">
            <v>33014</v>
          </cell>
          <cell r="ANB197">
            <v>10292</v>
          </cell>
          <cell r="ANC197">
            <v>34556</v>
          </cell>
          <cell r="AND197">
            <v>42696</v>
          </cell>
          <cell r="ANE197">
            <v>10027</v>
          </cell>
          <cell r="ANF197">
            <v>34451</v>
          </cell>
          <cell r="ANG197">
            <v>41236</v>
          </cell>
          <cell r="ANH197">
            <v>40868</v>
          </cell>
          <cell r="ANI197">
            <v>41502</v>
          </cell>
          <cell r="ANJ197">
            <v>9908</v>
          </cell>
          <cell r="ANK197">
            <v>5453</v>
          </cell>
          <cell r="ANL197">
            <v>34581</v>
          </cell>
          <cell r="ANM197">
            <v>39012</v>
          </cell>
          <cell r="ANN197">
            <v>40151</v>
          </cell>
          <cell r="ANO197">
            <v>40546</v>
          </cell>
          <cell r="ANP197">
            <v>11335</v>
          </cell>
          <cell r="ANQ197">
            <v>5453</v>
          </cell>
          <cell r="ANR197">
            <v>34768</v>
          </cell>
          <cell r="ANS197">
            <v>39841</v>
          </cell>
          <cell r="ANT197">
            <v>11710</v>
          </cell>
          <cell r="ANU197">
            <v>0</v>
          </cell>
          <cell r="ANV197" t="e">
            <v>#REF!</v>
          </cell>
          <cell r="ANX197">
            <v>30</v>
          </cell>
          <cell r="ANY197">
            <v>20</v>
          </cell>
          <cell r="ANZ197">
            <v>20</v>
          </cell>
          <cell r="AOA197">
            <v>10</v>
          </cell>
          <cell r="AOB197">
            <v>0</v>
          </cell>
          <cell r="AOC197">
            <v>0</v>
          </cell>
          <cell r="AOD197">
            <v>0</v>
          </cell>
          <cell r="AOE197">
            <v>0</v>
          </cell>
          <cell r="AOF197">
            <v>0</v>
          </cell>
          <cell r="AOG197">
            <v>0</v>
          </cell>
          <cell r="AOH197">
            <v>0</v>
          </cell>
          <cell r="AOI197">
            <v>0</v>
          </cell>
          <cell r="AOJ197">
            <v>0</v>
          </cell>
          <cell r="AOK197">
            <v>0</v>
          </cell>
          <cell r="AOL197">
            <v>0</v>
          </cell>
          <cell r="AOM197">
            <v>0</v>
          </cell>
          <cell r="AON197">
            <v>0</v>
          </cell>
          <cell r="AOO197">
            <v>0</v>
          </cell>
          <cell r="AOP197">
            <v>0</v>
          </cell>
          <cell r="AOQ197">
            <v>0</v>
          </cell>
          <cell r="AOR197">
            <v>0</v>
          </cell>
          <cell r="AOS197">
            <v>0</v>
          </cell>
          <cell r="AOT197">
            <v>6</v>
          </cell>
          <cell r="AOU197"/>
          <cell r="AOV197">
            <v>2</v>
          </cell>
          <cell r="AOW197">
            <v>2</v>
          </cell>
          <cell r="AOX197">
            <v>4</v>
          </cell>
          <cell r="AOY197">
            <v>1</v>
          </cell>
          <cell r="AOZ197">
            <v>1</v>
          </cell>
          <cell r="APA197">
            <v>0</v>
          </cell>
          <cell r="APB197">
            <v>0</v>
          </cell>
          <cell r="APC197">
            <v>2</v>
          </cell>
          <cell r="APD197">
            <v>4</v>
          </cell>
          <cell r="APE197">
            <v>0</v>
          </cell>
          <cell r="APF197">
            <v>1</v>
          </cell>
          <cell r="APG197">
            <v>2</v>
          </cell>
          <cell r="APH197">
            <v>0</v>
          </cell>
          <cell r="API197">
            <v>0</v>
          </cell>
          <cell r="APJ197">
            <v>1</v>
          </cell>
          <cell r="APK197">
            <v>0</v>
          </cell>
          <cell r="APL197">
            <v>0</v>
          </cell>
          <cell r="APM197">
            <v>0</v>
          </cell>
          <cell r="APN197">
            <v>0</v>
          </cell>
          <cell r="APO197">
            <v>4</v>
          </cell>
          <cell r="APP197">
            <v>7</v>
          </cell>
          <cell r="APQ197">
            <v>7</v>
          </cell>
          <cell r="APR197">
            <v>6</v>
          </cell>
          <cell r="APS197">
            <v>20</v>
          </cell>
          <cell r="APT197">
            <v>0</v>
          </cell>
          <cell r="APU197">
            <v>0</v>
          </cell>
          <cell r="APV197">
            <v>0</v>
          </cell>
          <cell r="APW197">
            <v>0</v>
          </cell>
          <cell r="APX197">
            <v>0</v>
          </cell>
          <cell r="APY197">
            <v>0</v>
          </cell>
          <cell r="APZ197">
            <v>0</v>
          </cell>
          <cell r="AQA197">
            <v>0</v>
          </cell>
          <cell r="AQB197">
            <v>3</v>
          </cell>
          <cell r="AQC197">
            <v>2</v>
          </cell>
          <cell r="AQD197">
            <v>2</v>
          </cell>
          <cell r="AQE197">
            <v>7</v>
          </cell>
          <cell r="AQF197">
            <v>0</v>
          </cell>
          <cell r="AQG197">
            <v>0</v>
          </cell>
          <cell r="AQH197">
            <v>0</v>
          </cell>
          <cell r="AQI197">
            <v>0</v>
          </cell>
          <cell r="AQJ197">
            <v>0</v>
          </cell>
          <cell r="AQK197">
            <v>40</v>
          </cell>
          <cell r="AQL197">
            <v>1</v>
          </cell>
          <cell r="AQM197">
            <v>1</v>
          </cell>
          <cell r="AQN197">
            <v>1</v>
          </cell>
          <cell r="AQO197">
            <v>1</v>
          </cell>
          <cell r="AQP197"/>
          <cell r="AQQ197">
            <v>1</v>
          </cell>
          <cell r="AQR197" t="str">
            <v>A</v>
          </cell>
          <cell r="AQS197">
            <v>1</v>
          </cell>
          <cell r="AQT197">
            <v>0</v>
          </cell>
          <cell r="AQU197">
            <v>1</v>
          </cell>
          <cell r="AQV197"/>
          <cell r="AQW197">
            <v>0</v>
          </cell>
          <cell r="AQX197">
            <v>0</v>
          </cell>
          <cell r="AQY197">
            <v>0</v>
          </cell>
          <cell r="AQZ197">
            <v>7.174560185185185</v>
          </cell>
          <cell r="ARA197">
            <v>0.35872800925925924</v>
          </cell>
          <cell r="ARB197">
            <v>10320</v>
          </cell>
          <cell r="ARC197">
            <v>369600</v>
          </cell>
          <cell r="ARD197">
            <v>0.21420480418943535</v>
          </cell>
          <cell r="ARE197">
            <v>0.74557870370370305</v>
          </cell>
          <cell r="ARF197">
            <v>3.7278935185185151E-2</v>
          </cell>
          <cell r="ARG197">
            <v>1060</v>
          </cell>
          <cell r="ARH197">
            <v>40800</v>
          </cell>
          <cell r="ARI197">
            <v>2.4050925925925906E-2</v>
          </cell>
        </row>
        <row r="198">
          <cell r="B198" t="str">
            <v>ZAIMAH RIFA</v>
          </cell>
          <cell r="C198">
            <v>175525</v>
          </cell>
          <cell r="D198">
            <v>0</v>
          </cell>
          <cell r="E198" t="str">
            <v>ISLAM</v>
          </cell>
          <cell r="F198" t="str">
            <v>PHL</v>
          </cell>
          <cell r="G198" t="str">
            <v>PREPAID</v>
          </cell>
          <cell r="H198">
            <v>8.6666666666666661</v>
          </cell>
          <cell r="I198" t="str">
            <v>C</v>
          </cell>
          <cell r="J198">
            <v>21238757</v>
          </cell>
          <cell r="K198">
            <v>570344</v>
          </cell>
          <cell r="L198" t="str">
            <v>PEREMPUAN</v>
          </cell>
          <cell r="M198" t="str">
            <v>AGENT PREPAID</v>
          </cell>
          <cell r="N198" t="str">
            <v>ADITYA AMRULLAH</v>
          </cell>
          <cell r="O198" t="str">
            <v>RIKA RIANY</v>
          </cell>
          <cell r="P198"/>
          <cell r="Q198">
            <v>0.75486111111111109</v>
          </cell>
          <cell r="R198">
            <v>28</v>
          </cell>
          <cell r="S198" t="str">
            <v>H</v>
          </cell>
          <cell r="T198"/>
          <cell r="U198"/>
          <cell r="V198"/>
          <cell r="W198"/>
          <cell r="X198"/>
          <cell r="Y198"/>
          <cell r="Z198"/>
          <cell r="AA198"/>
          <cell r="AB198">
            <v>0.69831018518518528</v>
          </cell>
          <cell r="AC198" t="str">
            <v>OK</v>
          </cell>
          <cell r="AD198">
            <v>0.69831018518518528</v>
          </cell>
          <cell r="AE198">
            <v>8.2245370370370371E-2</v>
          </cell>
          <cell r="AF198">
            <v>2.569444444444452E-2</v>
          </cell>
          <cell r="AG198" t="str">
            <v>NOK</v>
          </cell>
          <cell r="AH198">
            <v>5.6550925925925852E-2</v>
          </cell>
          <cell r="AI198">
            <v>0.38541666666666669</v>
          </cell>
          <cell r="AJ198">
            <v>26</v>
          </cell>
          <cell r="AK198" t="str">
            <v>H</v>
          </cell>
          <cell r="AL198"/>
          <cell r="AM198"/>
          <cell r="AN198"/>
          <cell r="AO198"/>
          <cell r="AP198"/>
          <cell r="AQ198"/>
          <cell r="AR198"/>
          <cell r="AS198"/>
          <cell r="AT198">
            <v>0.35245370370370366</v>
          </cell>
          <cell r="AU198" t="str">
            <v>OK</v>
          </cell>
          <cell r="AV198">
            <v>0.35245370370370366</v>
          </cell>
          <cell r="AW198">
            <v>6.0740740740740741E-2</v>
          </cell>
          <cell r="AX198">
            <v>2.7777777777777735E-2</v>
          </cell>
          <cell r="AY198" t="str">
            <v>OK</v>
          </cell>
          <cell r="AZ198">
            <v>3.2962962962963006E-2</v>
          </cell>
          <cell r="BA198">
            <v>0.37500000000000006</v>
          </cell>
          <cell r="BB198">
            <v>32</v>
          </cell>
          <cell r="BC198" t="str">
            <v>H</v>
          </cell>
          <cell r="BD198"/>
          <cell r="BE198"/>
          <cell r="BF198"/>
          <cell r="BG198"/>
          <cell r="BH198"/>
          <cell r="BI198"/>
          <cell r="BJ198"/>
          <cell r="BK198"/>
          <cell r="BL198">
            <v>0.31998842592592597</v>
          </cell>
          <cell r="BM198" t="str">
            <v>NOK</v>
          </cell>
          <cell r="BN198">
            <v>0.31998842592592597</v>
          </cell>
          <cell r="BO198">
            <v>8.2094907407407408E-2</v>
          </cell>
          <cell r="BP198">
            <v>2.708333333333332E-2</v>
          </cell>
          <cell r="BQ198" t="str">
            <v>NOK</v>
          </cell>
          <cell r="BR198">
            <v>5.5011574074074088E-2</v>
          </cell>
          <cell r="BS198">
            <v>0.37152777777777768</v>
          </cell>
          <cell r="BT198" t="str">
            <v>34-1</v>
          </cell>
          <cell r="BU198" t="str">
            <v>H</v>
          </cell>
          <cell r="BV198"/>
          <cell r="BW198"/>
          <cell r="BX198"/>
          <cell r="BY198"/>
          <cell r="BZ198"/>
          <cell r="CA198"/>
          <cell r="CB198"/>
          <cell r="CC198"/>
          <cell r="CD198">
            <v>0.30971064814814808</v>
          </cell>
          <cell r="CE198" t="str">
            <v>NOK</v>
          </cell>
          <cell r="CF198">
            <v>0.30971064814814808</v>
          </cell>
          <cell r="CG198">
            <v>7.0844907407407398E-2</v>
          </cell>
          <cell r="CH198">
            <v>9.0277777777778012E-3</v>
          </cell>
          <cell r="CI198" t="str">
            <v>NOK</v>
          </cell>
          <cell r="CJ198">
            <v>6.1817129629629597E-2</v>
          </cell>
          <cell r="CK198">
            <v>0</v>
          </cell>
          <cell r="CL198"/>
          <cell r="CM198" t="str">
            <v>LP</v>
          </cell>
          <cell r="CN198"/>
          <cell r="CO198"/>
          <cell r="CP198"/>
          <cell r="CQ198"/>
          <cell r="CR198"/>
          <cell r="CS198"/>
          <cell r="CT198"/>
          <cell r="CU198"/>
          <cell r="CV198"/>
          <cell r="CW198"/>
          <cell r="CX198"/>
          <cell r="CY198"/>
          <cell r="CZ198"/>
          <cell r="DA198"/>
          <cell r="DB198"/>
          <cell r="DC198">
            <v>0</v>
          </cell>
          <cell r="DD198"/>
          <cell r="DE198" t="str">
            <v>LP</v>
          </cell>
          <cell r="DF198"/>
          <cell r="DG198"/>
          <cell r="DH198"/>
          <cell r="DI198"/>
          <cell r="DJ198"/>
          <cell r="DK198"/>
          <cell r="DL198"/>
          <cell r="DM198"/>
          <cell r="DN198"/>
          <cell r="DO198"/>
          <cell r="DP198"/>
          <cell r="DQ198"/>
          <cell r="DR198"/>
          <cell r="DS198"/>
          <cell r="DT198"/>
          <cell r="DU198">
            <v>0.37499999999999994</v>
          </cell>
          <cell r="DV198">
            <v>25</v>
          </cell>
          <cell r="DW198" t="str">
            <v>H</v>
          </cell>
          <cell r="DX198"/>
          <cell r="DY198"/>
          <cell r="DZ198"/>
          <cell r="EA198"/>
          <cell r="EB198"/>
          <cell r="EC198"/>
          <cell r="ED198"/>
          <cell r="EE198"/>
          <cell r="EF198">
            <v>0.31484953703703711</v>
          </cell>
          <cell r="EG198" t="str">
            <v>NOK</v>
          </cell>
          <cell r="EH198">
            <v>0.31484953703703711</v>
          </cell>
          <cell r="EI198">
            <v>0.12265046296296295</v>
          </cell>
          <cell r="EJ198">
            <v>6.2500000000000111E-2</v>
          </cell>
          <cell r="EK198" t="str">
            <v>NOK</v>
          </cell>
          <cell r="EL198">
            <v>6.0150462962962836E-2</v>
          </cell>
          <cell r="EM198">
            <v>0</v>
          </cell>
          <cell r="EN198"/>
          <cell r="EO198" t="str">
            <v>S</v>
          </cell>
          <cell r="EP198"/>
          <cell r="EQ198"/>
          <cell r="ER198" t="str">
            <v>MUNTABER</v>
          </cell>
          <cell r="ES198"/>
          <cell r="ET198"/>
          <cell r="EU198"/>
          <cell r="EV198"/>
          <cell r="EW198"/>
          <cell r="EX198"/>
          <cell r="EY198"/>
          <cell r="EZ198"/>
          <cell r="FA198"/>
          <cell r="FB198"/>
          <cell r="FC198"/>
          <cell r="FD198"/>
          <cell r="FE198">
            <v>0</v>
          </cell>
          <cell r="FF198"/>
          <cell r="FG198" t="str">
            <v>S</v>
          </cell>
          <cell r="FH198"/>
          <cell r="FI198"/>
          <cell r="FJ198" t="str">
            <v>MUNTABER</v>
          </cell>
          <cell r="FK198"/>
          <cell r="FL198"/>
          <cell r="FM198"/>
          <cell r="FN198"/>
          <cell r="FO198"/>
          <cell r="FP198"/>
          <cell r="FQ198"/>
          <cell r="FR198"/>
          <cell r="FS198"/>
          <cell r="FT198"/>
          <cell r="FU198"/>
          <cell r="FV198"/>
          <cell r="FW198">
            <v>0</v>
          </cell>
          <cell r="FX198"/>
          <cell r="FY198" t="str">
            <v>S</v>
          </cell>
          <cell r="FZ198"/>
          <cell r="GA198"/>
          <cell r="GB198" t="str">
            <v>MUNTABER</v>
          </cell>
          <cell r="GC198"/>
          <cell r="GD198"/>
          <cell r="GE198"/>
          <cell r="GF198"/>
          <cell r="GG198"/>
          <cell r="GH198"/>
          <cell r="GI198"/>
          <cell r="GJ198"/>
          <cell r="GK198"/>
          <cell r="GL198"/>
          <cell r="GM198"/>
          <cell r="GN198"/>
          <cell r="GO198">
            <v>0</v>
          </cell>
          <cell r="GP198"/>
          <cell r="GQ198" t="str">
            <v>LP</v>
          </cell>
          <cell r="GR198"/>
          <cell r="GS198"/>
          <cell r="GT198"/>
          <cell r="GU198"/>
          <cell r="GV198"/>
          <cell r="GW198"/>
          <cell r="GX198"/>
          <cell r="GY198"/>
          <cell r="GZ198"/>
          <cell r="HA198"/>
          <cell r="HB198"/>
          <cell r="HC198"/>
          <cell r="HD198"/>
          <cell r="HE198"/>
          <cell r="HF198"/>
          <cell r="HG198">
            <v>0</v>
          </cell>
          <cell r="HH198"/>
          <cell r="HI198" t="str">
            <v>S</v>
          </cell>
          <cell r="HJ198"/>
          <cell r="HK198"/>
          <cell r="HL198" t="str">
            <v>DIARE</v>
          </cell>
          <cell r="HM198"/>
          <cell r="HN198"/>
          <cell r="HO198"/>
          <cell r="HP198"/>
          <cell r="HQ198"/>
          <cell r="HR198"/>
          <cell r="HS198"/>
          <cell r="HT198"/>
          <cell r="HU198"/>
          <cell r="HV198"/>
          <cell r="HW198"/>
          <cell r="HX198"/>
          <cell r="HY198">
            <v>0.29305555555555551</v>
          </cell>
          <cell r="HZ198">
            <v>30</v>
          </cell>
          <cell r="IA198" t="str">
            <v>IMP</v>
          </cell>
          <cell r="IB198"/>
          <cell r="IC198"/>
          <cell r="ID198"/>
          <cell r="IE198"/>
          <cell r="IF198"/>
          <cell r="IG198"/>
          <cell r="IH198"/>
          <cell r="II198"/>
          <cell r="IJ198">
            <v>0.25209490740740725</v>
          </cell>
          <cell r="IK198" t="str">
            <v>NOK</v>
          </cell>
          <cell r="IL198">
            <v>0.25209490740740725</v>
          </cell>
          <cell r="IM198">
            <v>7.9849537037037038E-2</v>
          </cell>
          <cell r="IN198">
            <v>3.8888888888888806E-2</v>
          </cell>
          <cell r="IO198" t="str">
            <v>OK</v>
          </cell>
          <cell r="IP198">
            <v>4.0960648148148232E-2</v>
          </cell>
          <cell r="IQ198">
            <v>0.375</v>
          </cell>
          <cell r="IR198" t="str">
            <v>33-1</v>
          </cell>
          <cell r="IS198" t="str">
            <v>H</v>
          </cell>
          <cell r="IT198"/>
          <cell r="IU198"/>
          <cell r="IV198"/>
          <cell r="IW198"/>
          <cell r="IX198"/>
          <cell r="IY198"/>
          <cell r="IZ198"/>
          <cell r="JA198"/>
          <cell r="JB198">
            <v>0.31792824074074066</v>
          </cell>
          <cell r="JC198" t="str">
            <v>NOK</v>
          </cell>
          <cell r="JD198">
            <v>0.31792824074074066</v>
          </cell>
          <cell r="JE198">
            <v>0.13832175925925927</v>
          </cell>
          <cell r="JF198">
            <v>8.1249999999999947E-2</v>
          </cell>
          <cell r="JG198" t="str">
            <v>NOK</v>
          </cell>
          <cell r="JH198">
            <v>5.7071759259259322E-2</v>
          </cell>
          <cell r="JI198">
            <v>0</v>
          </cell>
          <cell r="JJ198"/>
          <cell r="JK198" t="str">
            <v>LP</v>
          </cell>
          <cell r="JL198"/>
          <cell r="JM198"/>
          <cell r="JN198"/>
          <cell r="JO198"/>
          <cell r="JP198"/>
          <cell r="JQ198"/>
          <cell r="JR198"/>
          <cell r="JS198"/>
          <cell r="JT198"/>
          <cell r="JU198"/>
          <cell r="JV198"/>
          <cell r="JW198"/>
          <cell r="JX198"/>
          <cell r="JY198"/>
          <cell r="JZ198"/>
          <cell r="KA198">
            <v>0</v>
          </cell>
          <cell r="KB198"/>
          <cell r="KC198" t="str">
            <v>LP</v>
          </cell>
          <cell r="KD198"/>
          <cell r="KE198"/>
          <cell r="KF198"/>
          <cell r="KG198"/>
          <cell r="KH198"/>
          <cell r="KI198"/>
          <cell r="KJ198"/>
          <cell r="KK198"/>
          <cell r="KL198"/>
          <cell r="KM198"/>
          <cell r="KN198"/>
          <cell r="KO198"/>
          <cell r="KP198"/>
          <cell r="KQ198"/>
          <cell r="KR198"/>
          <cell r="KS198">
            <v>0.375</v>
          </cell>
          <cell r="KT198">
            <v>30</v>
          </cell>
          <cell r="KU198" t="str">
            <v>TDT</v>
          </cell>
          <cell r="KV198" t="str">
            <v>ALVIANTI NAZARI</v>
          </cell>
          <cell r="KW198"/>
          <cell r="KX198"/>
          <cell r="KY198"/>
          <cell r="KZ198"/>
          <cell r="LA198"/>
          <cell r="LB198"/>
          <cell r="LC198"/>
          <cell r="LD198">
            <v>0.3177430555555556</v>
          </cell>
          <cell r="LE198" t="str">
            <v>NOK</v>
          </cell>
          <cell r="LF198">
            <v>0.3177430555555556</v>
          </cell>
          <cell r="LG198">
            <v>8.5729166666666662E-2</v>
          </cell>
          <cell r="LH198">
            <v>2.8472222222222246E-2</v>
          </cell>
          <cell r="LI198" t="str">
            <v>NOK</v>
          </cell>
          <cell r="LJ198">
            <v>5.7256944444444416E-2</v>
          </cell>
          <cell r="LK198">
            <v>0.37777777777777771</v>
          </cell>
          <cell r="LL198">
            <v>28</v>
          </cell>
          <cell r="LM198" t="str">
            <v>H</v>
          </cell>
          <cell r="LN198"/>
          <cell r="LO198"/>
          <cell r="LP198"/>
          <cell r="LQ198"/>
          <cell r="LR198"/>
          <cell r="LS198"/>
          <cell r="LT198"/>
          <cell r="LU198"/>
          <cell r="LV198">
            <v>0.3256944444444444</v>
          </cell>
          <cell r="LW198" t="str">
            <v>OK</v>
          </cell>
          <cell r="LX198">
            <v>0.3256944444444444</v>
          </cell>
          <cell r="LY198">
            <v>7.9826388888888877E-2</v>
          </cell>
          <cell r="LZ198">
            <v>2.7083333333333459E-2</v>
          </cell>
          <cell r="MA198" t="str">
            <v>OK</v>
          </cell>
          <cell r="MB198">
            <v>5.2083333333333336E-2</v>
          </cell>
          <cell r="MC198">
            <v>1.3805555555555555</v>
          </cell>
          <cell r="MD198" t="str">
            <v>33-1</v>
          </cell>
          <cell r="ME198" t="str">
            <v>H</v>
          </cell>
          <cell r="MF198"/>
          <cell r="MG198"/>
          <cell r="MH198"/>
          <cell r="MI198"/>
          <cell r="MJ198"/>
          <cell r="MK198"/>
          <cell r="ML198"/>
          <cell r="MM198"/>
          <cell r="MN198">
            <v>1.3284722222222223</v>
          </cell>
          <cell r="MO198" t="str">
            <v>OK</v>
          </cell>
          <cell r="MP198">
            <v>1.3284722222222223</v>
          </cell>
          <cell r="MQ198">
            <v>7.4537037037037041E-2</v>
          </cell>
          <cell r="MR198">
            <v>1.5972222222222176E-2</v>
          </cell>
          <cell r="MS198" t="str">
            <v>OK</v>
          </cell>
          <cell r="MT198">
            <v>5.2083333333333336E-2</v>
          </cell>
          <cell r="MU198">
            <v>0</v>
          </cell>
          <cell r="MV198"/>
          <cell r="MW198" t="str">
            <v>LP</v>
          </cell>
          <cell r="MX198"/>
          <cell r="MY198"/>
          <cell r="MZ198"/>
          <cell r="NA198"/>
          <cell r="NB198"/>
          <cell r="NC198"/>
          <cell r="ND198"/>
          <cell r="NE198"/>
          <cell r="NF198"/>
          <cell r="NG198"/>
          <cell r="NH198"/>
          <cell r="NI198"/>
          <cell r="NJ198"/>
          <cell r="NK198"/>
          <cell r="NL198"/>
          <cell r="NM198">
            <v>0</v>
          </cell>
          <cell r="NN198"/>
          <cell r="NO198" t="str">
            <v>LP</v>
          </cell>
          <cell r="NP198"/>
          <cell r="NQ198"/>
          <cell r="NR198"/>
          <cell r="NS198"/>
          <cell r="NT198"/>
          <cell r="NU198"/>
          <cell r="NV198"/>
          <cell r="NW198"/>
          <cell r="NX198"/>
          <cell r="NY198"/>
          <cell r="NZ198"/>
          <cell r="OA198"/>
          <cell r="OB198"/>
          <cell r="OC198"/>
          <cell r="OD198"/>
          <cell r="OE198">
            <v>0</v>
          </cell>
          <cell r="OF198"/>
          <cell r="OG198" t="str">
            <v>LP</v>
          </cell>
          <cell r="OH198"/>
          <cell r="OI198"/>
          <cell r="OJ198"/>
          <cell r="OK198"/>
          <cell r="OL198"/>
          <cell r="OM198"/>
          <cell r="ON198"/>
          <cell r="OO198"/>
          <cell r="OP198"/>
          <cell r="OQ198"/>
          <cell r="OR198"/>
          <cell r="OS198"/>
          <cell r="OT198"/>
          <cell r="OU198"/>
          <cell r="OV198"/>
          <cell r="OW198">
            <v>0.3756944444444445</v>
          </cell>
          <cell r="OX198">
            <v>25</v>
          </cell>
          <cell r="OY198" t="str">
            <v>TDT</v>
          </cell>
          <cell r="OZ198" t="str">
            <v>PUTRI ANADIA FEBRIANTY</v>
          </cell>
          <cell r="PA198"/>
          <cell r="PB198"/>
          <cell r="PC198"/>
          <cell r="PD198"/>
          <cell r="PE198"/>
          <cell r="PF198"/>
          <cell r="PG198"/>
          <cell r="PH198">
            <v>0.32361111111111118</v>
          </cell>
          <cell r="PI198" t="str">
            <v>OK</v>
          </cell>
          <cell r="PJ198">
            <v>0.32361111111111118</v>
          </cell>
          <cell r="PK198">
            <v>6.6226851851851842E-2</v>
          </cell>
          <cell r="PL198">
            <v>1.3888888888888895E-2</v>
          </cell>
          <cell r="PM198" t="str">
            <v>OK</v>
          </cell>
          <cell r="PN198">
            <v>5.2083333333333336E-2</v>
          </cell>
          <cell r="PO198">
            <v>0.37499999999999994</v>
          </cell>
          <cell r="PP198">
            <v>25</v>
          </cell>
          <cell r="PQ198" t="str">
            <v>H</v>
          </cell>
          <cell r="PR198"/>
          <cell r="PS198"/>
          <cell r="PT198"/>
          <cell r="PU198"/>
          <cell r="PV198"/>
          <cell r="PW198"/>
          <cell r="PX198"/>
          <cell r="PY198"/>
          <cell r="PZ198">
            <v>0.32291666666666663</v>
          </cell>
          <cell r="QA198" t="str">
            <v>OK</v>
          </cell>
          <cell r="QB198">
            <v>0.32291666666666663</v>
          </cell>
          <cell r="QC198">
            <v>7.0243055555555545E-2</v>
          </cell>
          <cell r="QD198">
            <v>1.3888888888888729E-2</v>
          </cell>
          <cell r="QE198" t="str">
            <v>OK</v>
          </cell>
          <cell r="QF198">
            <v>5.2083333333333336E-2</v>
          </cell>
          <cell r="QG198">
            <v>0.37500000000000006</v>
          </cell>
          <cell r="QH198">
            <v>32</v>
          </cell>
          <cell r="QI198" t="str">
            <v>H</v>
          </cell>
          <cell r="QJ198"/>
          <cell r="QK198"/>
          <cell r="QL198"/>
          <cell r="QM198"/>
          <cell r="QN198"/>
          <cell r="QO198"/>
          <cell r="QP198"/>
          <cell r="QQ198"/>
          <cell r="QR198">
            <v>0.32291666666666674</v>
          </cell>
          <cell r="QS198" t="str">
            <v>OK</v>
          </cell>
          <cell r="QT198">
            <v>0.32291666666666674</v>
          </cell>
          <cell r="QU198">
            <v>0.10785879629629629</v>
          </cell>
          <cell r="QV198">
            <v>4.4444444444444342E-2</v>
          </cell>
          <cell r="QW198" t="str">
            <v>OK</v>
          </cell>
          <cell r="QX198">
            <v>5.2083333333333336E-2</v>
          </cell>
          <cell r="QY198">
            <v>0.29652777777777783</v>
          </cell>
          <cell r="QZ198" t="str">
            <v>33-1</v>
          </cell>
          <cell r="RA198" t="str">
            <v>IMP</v>
          </cell>
          <cell r="RB198"/>
          <cell r="RC198"/>
          <cell r="RD198"/>
          <cell r="RE198"/>
          <cell r="RF198"/>
          <cell r="RG198"/>
          <cell r="RH198"/>
          <cell r="RI198"/>
          <cell r="RJ198">
            <v>0.27458333333333323</v>
          </cell>
          <cell r="RK198" t="str">
            <v>NOK</v>
          </cell>
          <cell r="RL198">
            <v>0.27458333333333323</v>
          </cell>
          <cell r="RM198">
            <v>9.9722222222222198E-2</v>
          </cell>
          <cell r="RN198">
            <v>7.7777777777777612E-2</v>
          </cell>
          <cell r="RO198" t="str">
            <v>OK</v>
          </cell>
          <cell r="RP198">
            <v>2.1944444444444586E-2</v>
          </cell>
          <cell r="RQ198">
            <v>0</v>
          </cell>
          <cell r="RR198"/>
          <cell r="RS198" t="str">
            <v>LP</v>
          </cell>
          <cell r="RT198"/>
          <cell r="RU198"/>
          <cell r="RV198"/>
          <cell r="RW198"/>
          <cell r="RX198"/>
          <cell r="RY198"/>
          <cell r="RZ198"/>
          <cell r="SA198"/>
          <cell r="SB198"/>
          <cell r="SC198"/>
          <cell r="SD198"/>
          <cell r="SE198"/>
          <cell r="SF198"/>
          <cell r="SG198"/>
          <cell r="SH198"/>
          <cell r="SI198">
            <v>0</v>
          </cell>
          <cell r="SJ198"/>
          <cell r="SK198" t="str">
            <v>LP</v>
          </cell>
          <cell r="SL198"/>
          <cell r="SM198"/>
          <cell r="SN198"/>
          <cell r="SO198"/>
          <cell r="SP198"/>
          <cell r="SQ198"/>
          <cell r="SR198"/>
          <cell r="SS198"/>
          <cell r="ST198"/>
          <cell r="SU198"/>
          <cell r="SV198"/>
          <cell r="SW198"/>
          <cell r="SX198"/>
          <cell r="SY198"/>
          <cell r="SZ198"/>
          <cell r="TA198">
            <v>0.37777777777777777</v>
          </cell>
          <cell r="TB198">
            <v>30</v>
          </cell>
          <cell r="TC198" t="str">
            <v>TDP</v>
          </cell>
          <cell r="TD198" t="str">
            <v>MARTHA GRACCELIA P</v>
          </cell>
          <cell r="TE198" t="str">
            <v>KETEPATAN LOGIN</v>
          </cell>
          <cell r="TF198"/>
          <cell r="TG198"/>
          <cell r="TH198"/>
          <cell r="TI198"/>
          <cell r="TJ198"/>
          <cell r="TK198"/>
          <cell r="TL198">
            <v>0.32569444444444445</v>
          </cell>
          <cell r="TM198" t="str">
            <v>OK</v>
          </cell>
          <cell r="TN198">
            <v>0.32569444444444445</v>
          </cell>
          <cell r="TO198">
            <v>6.6736111111111107E-2</v>
          </cell>
          <cell r="TP198">
            <v>1.1805555555555423E-2</v>
          </cell>
          <cell r="TQ198" t="str">
            <v>OK</v>
          </cell>
          <cell r="TR198">
            <v>5.2083333333333336E-2</v>
          </cell>
          <cell r="TS198">
            <v>0.37986111111111104</v>
          </cell>
          <cell r="TT198">
            <v>25</v>
          </cell>
          <cell r="TU198" t="str">
            <v>H</v>
          </cell>
          <cell r="TV198"/>
          <cell r="TW198"/>
          <cell r="TX198"/>
          <cell r="TY198"/>
          <cell r="TZ198"/>
          <cell r="UA198"/>
          <cell r="UB198"/>
          <cell r="UC198"/>
          <cell r="UD198">
            <v>0.32777777777777772</v>
          </cell>
          <cell r="UE198" t="str">
            <v>OK</v>
          </cell>
          <cell r="UF198">
            <v>0.32777777777777772</v>
          </cell>
          <cell r="UG198">
            <v>8.0555555555555561E-2</v>
          </cell>
          <cell r="UH198">
            <v>2.1527777777777701E-2</v>
          </cell>
          <cell r="UI198" t="str">
            <v>OK</v>
          </cell>
          <cell r="UJ198">
            <v>5.2083333333333336E-2</v>
          </cell>
          <cell r="UK198"/>
          <cell r="UL198"/>
          <cell r="UM198"/>
          <cell r="UN198"/>
          <cell r="UO198"/>
          <cell r="UP198"/>
          <cell r="UQ198"/>
          <cell r="UR198"/>
          <cell r="US198"/>
          <cell r="UT198"/>
          <cell r="UU198"/>
          <cell r="UV198"/>
          <cell r="UW198"/>
          <cell r="UX198"/>
          <cell r="UY198"/>
          <cell r="UZ198"/>
          <cell r="VA198"/>
          <cell r="VB198"/>
          <cell r="VC198"/>
          <cell r="VD198">
            <v>28</v>
          </cell>
          <cell r="VE198">
            <v>26</v>
          </cell>
          <cell r="VF198">
            <v>32</v>
          </cell>
          <cell r="VG198" t="str">
            <v>34-1</v>
          </cell>
          <cell r="VH198">
            <v>0</v>
          </cell>
          <cell r="VI198">
            <v>0</v>
          </cell>
          <cell r="VJ198">
            <v>25</v>
          </cell>
          <cell r="VK198">
            <v>0</v>
          </cell>
          <cell r="VL198">
            <v>0</v>
          </cell>
          <cell r="VM198">
            <v>0</v>
          </cell>
          <cell r="VN198">
            <v>0</v>
          </cell>
          <cell r="VO198">
            <v>0</v>
          </cell>
          <cell r="VP198">
            <v>30</v>
          </cell>
          <cell r="VQ198" t="str">
            <v>33-1</v>
          </cell>
          <cell r="VR198">
            <v>0</v>
          </cell>
          <cell r="VS198">
            <v>0</v>
          </cell>
          <cell r="VT198">
            <v>30</v>
          </cell>
          <cell r="VU198">
            <v>28</v>
          </cell>
          <cell r="VV198" t="str">
            <v>33-1</v>
          </cell>
          <cell r="VW198">
            <v>0</v>
          </cell>
          <cell r="VX198">
            <v>0</v>
          </cell>
          <cell r="VY198">
            <v>0</v>
          </cell>
          <cell r="VZ198">
            <v>25</v>
          </cell>
          <cell r="WA198">
            <v>25</v>
          </cell>
          <cell r="WB198">
            <v>32</v>
          </cell>
          <cell r="WC198" t="str">
            <v>33-1</v>
          </cell>
          <cell r="WD198">
            <v>0</v>
          </cell>
          <cell r="WE198">
            <v>0</v>
          </cell>
          <cell r="WF198">
            <v>30</v>
          </cell>
          <cell r="WG198">
            <v>25</v>
          </cell>
          <cell r="WH198">
            <v>0</v>
          </cell>
          <cell r="WI198"/>
          <cell r="WJ198" t="str">
            <v>H</v>
          </cell>
          <cell r="WK198" t="str">
            <v>H</v>
          </cell>
          <cell r="WL198" t="str">
            <v>H</v>
          </cell>
          <cell r="WM198" t="str">
            <v>H</v>
          </cell>
          <cell r="WN198" t="str">
            <v>LP</v>
          </cell>
          <cell r="WO198" t="str">
            <v>LP</v>
          </cell>
          <cell r="WP198" t="str">
            <v>H</v>
          </cell>
          <cell r="WQ198" t="str">
            <v>S</v>
          </cell>
          <cell r="WR198" t="str">
            <v>S</v>
          </cell>
          <cell r="WS198" t="str">
            <v>S</v>
          </cell>
          <cell r="WT198" t="str">
            <v>LP</v>
          </cell>
          <cell r="WU198" t="str">
            <v>S</v>
          </cell>
          <cell r="WV198" t="str">
            <v>IMP</v>
          </cell>
          <cell r="WW198" t="str">
            <v>H</v>
          </cell>
          <cell r="WX198" t="str">
            <v>LP</v>
          </cell>
          <cell r="WY198" t="str">
            <v>LP</v>
          </cell>
          <cell r="WZ198" t="str">
            <v>TDT</v>
          </cell>
          <cell r="XA198" t="str">
            <v>H</v>
          </cell>
          <cell r="XB198" t="str">
            <v>H</v>
          </cell>
          <cell r="XC198" t="str">
            <v>LP</v>
          </cell>
          <cell r="XD198" t="str">
            <v>LP</v>
          </cell>
          <cell r="XE198" t="str">
            <v>LP</v>
          </cell>
          <cell r="XF198" t="str">
            <v>TDT</v>
          </cell>
          <cell r="XG198" t="str">
            <v>H</v>
          </cell>
          <cell r="XH198" t="str">
            <v>H</v>
          </cell>
          <cell r="XI198" t="str">
            <v>IMP</v>
          </cell>
          <cell r="XJ198" t="str">
            <v>LP</v>
          </cell>
          <cell r="XK198" t="str">
            <v>LP</v>
          </cell>
          <cell r="XL198" t="str">
            <v>TDP</v>
          </cell>
          <cell r="XM198" t="str">
            <v>H</v>
          </cell>
          <cell r="XN198">
            <v>0</v>
          </cell>
          <cell r="XO198"/>
          <cell r="XP198">
            <v>0</v>
          </cell>
          <cell r="XQ198">
            <v>0</v>
          </cell>
          <cell r="XR198">
            <v>0</v>
          </cell>
          <cell r="XS198">
            <v>0</v>
          </cell>
          <cell r="XT198">
            <v>0</v>
          </cell>
          <cell r="XU198">
            <v>0</v>
          </cell>
          <cell r="XV198">
            <v>0</v>
          </cell>
          <cell r="XW198">
            <v>0</v>
          </cell>
          <cell r="XX198">
            <v>0</v>
          </cell>
          <cell r="XY198">
            <v>0</v>
          </cell>
          <cell r="XZ198">
            <v>0</v>
          </cell>
          <cell r="YA198">
            <v>0</v>
          </cell>
          <cell r="YB198">
            <v>0</v>
          </cell>
          <cell r="YC198">
            <v>0</v>
          </cell>
          <cell r="YD198">
            <v>0</v>
          </cell>
          <cell r="YE198">
            <v>0</v>
          </cell>
          <cell r="YF198" t="str">
            <v>ALVIANTI NAZARI</v>
          </cell>
          <cell r="YG198">
            <v>0</v>
          </cell>
          <cell r="YH198">
            <v>0</v>
          </cell>
          <cell r="YI198">
            <v>0</v>
          </cell>
          <cell r="YJ198">
            <v>0</v>
          </cell>
          <cell r="YK198">
            <v>0</v>
          </cell>
          <cell r="YL198" t="str">
            <v>PUTRI ANADIA FEBRIANTY</v>
          </cell>
          <cell r="YM198">
            <v>0</v>
          </cell>
          <cell r="YN198">
            <v>0</v>
          </cell>
          <cell r="YO198">
            <v>0</v>
          </cell>
          <cell r="YP198">
            <v>0</v>
          </cell>
          <cell r="YQ198">
            <v>0</v>
          </cell>
          <cell r="YR198" t="str">
            <v>MARTHA GRACCELIA P</v>
          </cell>
          <cell r="YS198">
            <v>0</v>
          </cell>
          <cell r="YT198">
            <v>0</v>
          </cell>
          <cell r="YU198"/>
          <cell r="YV198">
            <v>0</v>
          </cell>
          <cell r="YW198">
            <v>0</v>
          </cell>
          <cell r="YX198">
            <v>0</v>
          </cell>
          <cell r="YY198">
            <v>0</v>
          </cell>
          <cell r="YZ198">
            <v>0</v>
          </cell>
          <cell r="ZA198">
            <v>0</v>
          </cell>
          <cell r="ZB198">
            <v>0</v>
          </cell>
          <cell r="ZC198">
            <v>0</v>
          </cell>
          <cell r="ZD198">
            <v>0</v>
          </cell>
          <cell r="ZE198">
            <v>0</v>
          </cell>
          <cell r="ZF198">
            <v>0</v>
          </cell>
          <cell r="ZG198">
            <v>0</v>
          </cell>
          <cell r="ZH198">
            <v>0</v>
          </cell>
          <cell r="ZI198">
            <v>0</v>
          </cell>
          <cell r="ZJ198">
            <v>0</v>
          </cell>
          <cell r="ZK198">
            <v>0</v>
          </cell>
          <cell r="ZL198">
            <v>0</v>
          </cell>
          <cell r="ZM198">
            <v>0</v>
          </cell>
          <cell r="ZN198">
            <v>0</v>
          </cell>
          <cell r="ZO198">
            <v>0</v>
          </cell>
          <cell r="ZP198">
            <v>0</v>
          </cell>
          <cell r="ZQ198">
            <v>0</v>
          </cell>
          <cell r="ZR198">
            <v>0</v>
          </cell>
          <cell r="ZS198">
            <v>0</v>
          </cell>
          <cell r="ZT198">
            <v>0</v>
          </cell>
          <cell r="ZU198">
            <v>0</v>
          </cell>
          <cell r="ZV198">
            <v>0</v>
          </cell>
          <cell r="ZW198">
            <v>0</v>
          </cell>
          <cell r="ZX198" t="str">
            <v>KETEPATAN LOGIN</v>
          </cell>
          <cell r="ZY198">
            <v>0</v>
          </cell>
          <cell r="ZZ198">
            <v>0</v>
          </cell>
          <cell r="AAA198"/>
          <cell r="AAB198">
            <v>0.37500000000000006</v>
          </cell>
          <cell r="AAC198">
            <v>0.37152777777777768</v>
          </cell>
          <cell r="AAD198">
            <v>0</v>
          </cell>
          <cell r="AAE198">
            <v>0</v>
          </cell>
          <cell r="AAF198">
            <v>0.37499999999999994</v>
          </cell>
          <cell r="AAG198">
            <v>0</v>
          </cell>
          <cell r="AAH198">
            <v>0</v>
          </cell>
          <cell r="AAI198">
            <v>0</v>
          </cell>
          <cell r="AAJ198">
            <v>0</v>
          </cell>
          <cell r="AAK198">
            <v>0</v>
          </cell>
          <cell r="AAL198">
            <v>0.29305555555555551</v>
          </cell>
          <cell r="AAM198">
            <v>0.375</v>
          </cell>
          <cell r="AAN198">
            <v>0</v>
          </cell>
          <cell r="AAO198">
            <v>0</v>
          </cell>
          <cell r="AAP198">
            <v>0.375</v>
          </cell>
          <cell r="AAQ198">
            <v>0.37777777777777771</v>
          </cell>
          <cell r="AAR198">
            <v>1.3805555555555555</v>
          </cell>
          <cell r="AAS198">
            <v>0</v>
          </cell>
          <cell r="AAT198">
            <v>0</v>
          </cell>
          <cell r="AAU198">
            <v>0</v>
          </cell>
          <cell r="AAV198">
            <v>0.3756944444444445</v>
          </cell>
          <cell r="AAW198">
            <v>0.37499999999999994</v>
          </cell>
          <cell r="AAX198">
            <v>0.37500000000000006</v>
          </cell>
          <cell r="AAY198">
            <v>0.29652777777777783</v>
          </cell>
          <cell r="AAZ198">
            <v>0</v>
          </cell>
          <cell r="ABA198">
            <v>0</v>
          </cell>
          <cell r="ABB198">
            <v>0.37777777777777777</v>
          </cell>
          <cell r="ABC198">
            <v>0.37986111111111104</v>
          </cell>
          <cell r="ABD198">
            <v>0</v>
          </cell>
          <cell r="ABE198">
            <v>0.37986111111111104</v>
          </cell>
          <cell r="ABF198">
            <v>0</v>
          </cell>
          <cell r="ABG198"/>
          <cell r="ABH198">
            <v>0</v>
          </cell>
          <cell r="ABI198">
            <v>0</v>
          </cell>
          <cell r="ABJ198">
            <v>0</v>
          </cell>
          <cell r="ABK198">
            <v>0</v>
          </cell>
          <cell r="ABL198">
            <v>0</v>
          </cell>
          <cell r="ABM198">
            <v>0</v>
          </cell>
          <cell r="ABN198">
            <v>0</v>
          </cell>
          <cell r="ABO198">
            <v>0</v>
          </cell>
          <cell r="ABP198">
            <v>0</v>
          </cell>
          <cell r="ABQ198">
            <v>0</v>
          </cell>
          <cell r="ABR198">
            <v>0</v>
          </cell>
          <cell r="ABS198">
            <v>0</v>
          </cell>
          <cell r="ABT198">
            <v>0</v>
          </cell>
          <cell r="ABU198">
            <v>0</v>
          </cell>
          <cell r="ABV198">
            <v>0</v>
          </cell>
          <cell r="ABW198">
            <v>0</v>
          </cell>
          <cell r="ABX198">
            <v>0</v>
          </cell>
          <cell r="ABY198">
            <v>0</v>
          </cell>
          <cell r="ABZ198">
            <v>0</v>
          </cell>
          <cell r="ACA198">
            <v>0</v>
          </cell>
          <cell r="ACB198">
            <v>0</v>
          </cell>
          <cell r="ACC198">
            <v>0</v>
          </cell>
          <cell r="ACD198">
            <v>0</v>
          </cell>
          <cell r="ACE198">
            <v>0</v>
          </cell>
          <cell r="ACF198">
            <v>0</v>
          </cell>
          <cell r="ACG198">
            <v>0</v>
          </cell>
          <cell r="ACH198">
            <v>0</v>
          </cell>
          <cell r="ACI198">
            <v>0</v>
          </cell>
          <cell r="ACJ198">
            <v>0</v>
          </cell>
          <cell r="ACK198">
            <v>0</v>
          </cell>
          <cell r="ACL198">
            <v>0</v>
          </cell>
          <cell r="ACM198"/>
          <cell r="ACN198">
            <v>0</v>
          </cell>
          <cell r="ACO198">
            <v>0</v>
          </cell>
          <cell r="ACP198">
            <v>0</v>
          </cell>
          <cell r="ACQ198">
            <v>0</v>
          </cell>
          <cell r="ACR198">
            <v>0</v>
          </cell>
          <cell r="ACS198">
            <v>0</v>
          </cell>
          <cell r="ACT198">
            <v>0</v>
          </cell>
          <cell r="ACU198">
            <v>0</v>
          </cell>
          <cell r="ACV198">
            <v>0</v>
          </cell>
          <cell r="ACW198">
            <v>0</v>
          </cell>
          <cell r="ACX198">
            <v>0</v>
          </cell>
          <cell r="ACY198">
            <v>0</v>
          </cell>
          <cell r="ACZ198">
            <v>0</v>
          </cell>
          <cell r="ADA198">
            <v>0</v>
          </cell>
          <cell r="ADB198">
            <v>0</v>
          </cell>
          <cell r="ADC198">
            <v>0</v>
          </cell>
          <cell r="ADD198">
            <v>0</v>
          </cell>
          <cell r="ADE198">
            <v>0</v>
          </cell>
          <cell r="ADF198">
            <v>0</v>
          </cell>
          <cell r="ADG198">
            <v>0</v>
          </cell>
          <cell r="ADH198">
            <v>0</v>
          </cell>
          <cell r="ADI198">
            <v>0</v>
          </cell>
          <cell r="ADJ198">
            <v>0</v>
          </cell>
          <cell r="ADK198">
            <v>0</v>
          </cell>
          <cell r="ADL198">
            <v>0</v>
          </cell>
          <cell r="ADM198">
            <v>0</v>
          </cell>
          <cell r="ADN198">
            <v>0</v>
          </cell>
          <cell r="ADO198">
            <v>0</v>
          </cell>
          <cell r="ADP198">
            <v>0</v>
          </cell>
          <cell r="ADQ198">
            <v>0</v>
          </cell>
          <cell r="ADR198">
            <v>0</v>
          </cell>
          <cell r="ADS198"/>
          <cell r="ADT198" t="str">
            <v>ZAIMAH RIFA</v>
          </cell>
          <cell r="ADU198" t="str">
            <v>PREPAID</v>
          </cell>
          <cell r="ADV198">
            <v>0.69831018518518528</v>
          </cell>
          <cell r="ADW198">
            <v>0.35245370370370366</v>
          </cell>
          <cell r="ADX198">
            <v>0.31998842592592597</v>
          </cell>
          <cell r="ADY198">
            <v>0.30971064814814808</v>
          </cell>
          <cell r="ADZ198">
            <v>0</v>
          </cell>
          <cell r="AEA198">
            <v>0</v>
          </cell>
          <cell r="AEB198">
            <v>0.31484953703703711</v>
          </cell>
          <cell r="AEC198">
            <v>0</v>
          </cell>
          <cell r="AED198">
            <v>0</v>
          </cell>
          <cell r="AEE198">
            <v>0</v>
          </cell>
          <cell r="AEF198">
            <v>0</v>
          </cell>
          <cell r="AEG198">
            <v>0</v>
          </cell>
          <cell r="AEH198">
            <v>0.25209490740740725</v>
          </cell>
          <cell r="AEI198">
            <v>0.31792824074074066</v>
          </cell>
          <cell r="AEJ198">
            <v>0</v>
          </cell>
          <cell r="AEK198">
            <v>0</v>
          </cell>
          <cell r="AEL198">
            <v>0.3177430555555556</v>
          </cell>
          <cell r="AEM198">
            <v>0.3256944444444444</v>
          </cell>
          <cell r="AEN198">
            <v>1.3284722222222223</v>
          </cell>
          <cell r="AEO198">
            <v>0</v>
          </cell>
          <cell r="AEP198">
            <v>0</v>
          </cell>
          <cell r="AEQ198">
            <v>0</v>
          </cell>
          <cell r="AER198">
            <v>0.32361111111111118</v>
          </cell>
          <cell r="AES198">
            <v>0.32291666666666663</v>
          </cell>
          <cell r="AET198">
            <v>0.32291666666666674</v>
          </cell>
          <cell r="AEU198">
            <v>0.27458333333333323</v>
          </cell>
          <cell r="AEV198">
            <v>0</v>
          </cell>
          <cell r="AEW198">
            <v>0</v>
          </cell>
          <cell r="AEX198">
            <v>0.32569444444444445</v>
          </cell>
          <cell r="AEY198">
            <v>0.32777777777777772</v>
          </cell>
          <cell r="AEZ198">
            <v>0</v>
          </cell>
          <cell r="AFA198"/>
          <cell r="AFB198">
            <v>0.69831018518518528</v>
          </cell>
          <cell r="AFC198">
            <v>0.35245370370370366</v>
          </cell>
          <cell r="AFD198">
            <v>0.31998842592592597</v>
          </cell>
          <cell r="AFE198">
            <v>0.30971064814814808</v>
          </cell>
          <cell r="AFF198">
            <v>0</v>
          </cell>
          <cell r="AFG198">
            <v>0</v>
          </cell>
          <cell r="AFH198">
            <v>0.31484953703703711</v>
          </cell>
          <cell r="AFI198">
            <v>0</v>
          </cell>
          <cell r="AFJ198">
            <v>0</v>
          </cell>
          <cell r="AFK198">
            <v>0</v>
          </cell>
          <cell r="AFL198">
            <v>0</v>
          </cell>
          <cell r="AFM198">
            <v>0</v>
          </cell>
          <cell r="AFN198">
            <v>0.25209490740740725</v>
          </cell>
          <cell r="AFO198">
            <v>0.31792824074074066</v>
          </cell>
          <cell r="AFP198">
            <v>0</v>
          </cell>
          <cell r="AFQ198">
            <v>0</v>
          </cell>
          <cell r="AFR198">
            <v>0.3177430555555556</v>
          </cell>
          <cell r="AFS198">
            <v>0.3256944444444444</v>
          </cell>
          <cell r="AFT198">
            <v>1.3284722222222223</v>
          </cell>
          <cell r="AFU198">
            <v>0</v>
          </cell>
          <cell r="AFV198">
            <v>0</v>
          </cell>
          <cell r="AFW198">
            <v>0</v>
          </cell>
          <cell r="AFX198">
            <v>0.32361111111111118</v>
          </cell>
          <cell r="AFY198">
            <v>0.32291666666666663</v>
          </cell>
          <cell r="AFZ198">
            <v>0.32291666666666674</v>
          </cell>
          <cell r="AGA198">
            <v>0.27458333333333323</v>
          </cell>
          <cell r="AGB198">
            <v>0</v>
          </cell>
          <cell r="AGC198">
            <v>0</v>
          </cell>
          <cell r="AGD198">
            <v>0.32569444444444445</v>
          </cell>
          <cell r="AGE198">
            <v>0.32777777777777772</v>
          </cell>
          <cell r="AGF198">
            <v>0</v>
          </cell>
          <cell r="AGH198" t="str">
            <v>ZAIMAH RIFA</v>
          </cell>
          <cell r="AGI198" t="str">
            <v>PREPAID</v>
          </cell>
          <cell r="AGJ198">
            <v>8.2245370370370371E-2</v>
          </cell>
          <cell r="AGK198">
            <v>6.0740740740740741E-2</v>
          </cell>
          <cell r="AGL198">
            <v>8.2094907407407408E-2</v>
          </cell>
          <cell r="AGM198">
            <v>7.0844907407407398E-2</v>
          </cell>
          <cell r="AGN198">
            <v>0</v>
          </cell>
          <cell r="AGO198">
            <v>0</v>
          </cell>
          <cell r="AGP198">
            <v>0.12265046296296295</v>
          </cell>
          <cell r="AGQ198">
            <v>0</v>
          </cell>
          <cell r="AGR198">
            <v>0</v>
          </cell>
          <cell r="AGS198">
            <v>0</v>
          </cell>
          <cell r="AGT198">
            <v>0</v>
          </cell>
          <cell r="AGU198">
            <v>0</v>
          </cell>
          <cell r="AGV198">
            <v>7.9849537037037038E-2</v>
          </cell>
          <cell r="AGW198">
            <v>0.13832175925925927</v>
          </cell>
          <cell r="AGX198">
            <v>0</v>
          </cell>
          <cell r="AGY198">
            <v>0</v>
          </cell>
          <cell r="AGZ198">
            <v>8.5729166666666662E-2</v>
          </cell>
          <cell r="AHA198">
            <v>7.9826388888888877E-2</v>
          </cell>
          <cell r="AHB198">
            <v>7.4537037037037041E-2</v>
          </cell>
          <cell r="AHC198">
            <v>0</v>
          </cell>
          <cell r="AHD198">
            <v>0</v>
          </cell>
          <cell r="AHE198">
            <v>0</v>
          </cell>
          <cell r="AHF198">
            <v>6.6226851851851842E-2</v>
          </cell>
          <cell r="AHG198">
            <v>7.0243055555555545E-2</v>
          </cell>
          <cell r="AHH198">
            <v>0.10785879629629629</v>
          </cell>
          <cell r="AHI198">
            <v>9.9722222222222198E-2</v>
          </cell>
          <cell r="AHJ198">
            <v>0</v>
          </cell>
          <cell r="AHK198">
            <v>0</v>
          </cell>
          <cell r="AHL198">
            <v>6.6736111111111107E-2</v>
          </cell>
          <cell r="AHM198">
            <v>8.0555555555555561E-2</v>
          </cell>
          <cell r="AHN198">
            <v>0</v>
          </cell>
          <cell r="AHO198">
            <v>8.5511429398148139E-2</v>
          </cell>
          <cell r="AHP198"/>
          <cell r="AHQ198">
            <v>7106</v>
          </cell>
          <cell r="AHR198">
            <v>5248</v>
          </cell>
          <cell r="AHS198">
            <v>7093</v>
          </cell>
          <cell r="AHT198">
            <v>6121</v>
          </cell>
          <cell r="AHU198">
            <v>0</v>
          </cell>
          <cell r="AHV198">
            <v>0</v>
          </cell>
          <cell r="AHW198">
            <v>10597</v>
          </cell>
          <cell r="AHX198">
            <v>0</v>
          </cell>
          <cell r="AHY198">
            <v>0</v>
          </cell>
          <cell r="AHZ198">
            <v>0</v>
          </cell>
          <cell r="AIA198">
            <v>0</v>
          </cell>
          <cell r="AIB198">
            <v>0</v>
          </cell>
          <cell r="AIC198">
            <v>6899</v>
          </cell>
          <cell r="AID198">
            <v>11951</v>
          </cell>
          <cell r="AIE198">
            <v>0</v>
          </cell>
          <cell r="AIF198">
            <v>0</v>
          </cell>
          <cell r="AIG198">
            <v>7407</v>
          </cell>
          <cell r="AIH198">
            <v>6897</v>
          </cell>
          <cell r="AII198">
            <v>6440</v>
          </cell>
          <cell r="AIJ198">
            <v>0</v>
          </cell>
          <cell r="AIK198">
            <v>0</v>
          </cell>
          <cell r="AIL198">
            <v>0</v>
          </cell>
          <cell r="AIM198">
            <v>5722</v>
          </cell>
          <cell r="AIN198">
            <v>6069</v>
          </cell>
          <cell r="AIO198">
            <v>9319</v>
          </cell>
          <cell r="AIP198">
            <v>8616</v>
          </cell>
          <cell r="AIQ198">
            <v>0</v>
          </cell>
          <cell r="AIR198">
            <v>0</v>
          </cell>
          <cell r="AIS198">
            <v>5766</v>
          </cell>
          <cell r="AIT198">
            <v>6960</v>
          </cell>
          <cell r="AIU198">
            <v>0</v>
          </cell>
          <cell r="AIW198" t="str">
            <v>ZAIMAH RIFA</v>
          </cell>
          <cell r="AIX198" t="str">
            <v>PREPAID</v>
          </cell>
          <cell r="AIY198">
            <v>5.6550925925925852E-2</v>
          </cell>
          <cell r="AIZ198">
            <v>3.2962962962963006E-2</v>
          </cell>
          <cell r="AJA198">
            <v>5.5011574074074088E-2</v>
          </cell>
          <cell r="AJB198">
            <v>6.1817129629629597E-2</v>
          </cell>
          <cell r="AJC198">
            <v>0</v>
          </cell>
          <cell r="AJD198">
            <v>0</v>
          </cell>
          <cell r="AJE198">
            <v>6.0150462962962836E-2</v>
          </cell>
          <cell r="AJF198">
            <v>0</v>
          </cell>
          <cell r="AJG198">
            <v>0</v>
          </cell>
          <cell r="AJH198">
            <v>0</v>
          </cell>
          <cell r="AJI198">
            <v>0</v>
          </cell>
          <cell r="AJJ198">
            <v>0</v>
          </cell>
          <cell r="AJK198">
            <v>4.0960648148148232E-2</v>
          </cell>
          <cell r="AJL198">
            <v>5.7071759259259322E-2</v>
          </cell>
          <cell r="AJM198">
            <v>0</v>
          </cell>
          <cell r="AJN198">
            <v>0</v>
          </cell>
          <cell r="AJO198">
            <v>5.7256944444444416E-2</v>
          </cell>
          <cell r="AJP198">
            <v>5.2083333333333336E-2</v>
          </cell>
          <cell r="AJQ198">
            <v>5.2083333333333336E-2</v>
          </cell>
          <cell r="AJR198">
            <v>0</v>
          </cell>
          <cell r="AJS198">
            <v>0</v>
          </cell>
          <cell r="AJT198">
            <v>0</v>
          </cell>
          <cell r="AJU198">
            <v>5.2083333333333336E-2</v>
          </cell>
          <cell r="AJV198">
            <v>5.2083333333333336E-2</v>
          </cell>
          <cell r="AJW198">
            <v>5.2083333333333336E-2</v>
          </cell>
          <cell r="AJX198">
            <v>2.1944444444444586E-2</v>
          </cell>
          <cell r="AJY198">
            <v>0</v>
          </cell>
          <cell r="AJZ198">
            <v>0</v>
          </cell>
          <cell r="AKA198">
            <v>5.2083333333333336E-2</v>
          </cell>
          <cell r="AKB198">
            <v>5.2083333333333336E-2</v>
          </cell>
          <cell r="AKC198">
            <v>0</v>
          </cell>
          <cell r="AKD198">
            <v>5.0519386574074086E-2</v>
          </cell>
          <cell r="AKE198"/>
          <cell r="AKF198">
            <v>4886</v>
          </cell>
          <cell r="AKG198">
            <v>2848</v>
          </cell>
          <cell r="AKH198">
            <v>4753</v>
          </cell>
          <cell r="AKI198">
            <v>5341</v>
          </cell>
          <cell r="AKJ198">
            <v>0</v>
          </cell>
          <cell r="AKK198">
            <v>0</v>
          </cell>
          <cell r="AKL198">
            <v>5197</v>
          </cell>
          <cell r="AKM198">
            <v>0</v>
          </cell>
          <cell r="AKN198">
            <v>0</v>
          </cell>
          <cell r="AKO198">
            <v>0</v>
          </cell>
          <cell r="AKP198">
            <v>0</v>
          </cell>
          <cell r="AKQ198">
            <v>0</v>
          </cell>
          <cell r="AKR198">
            <v>3539</v>
          </cell>
          <cell r="AKS198">
            <v>4931</v>
          </cell>
          <cell r="AKT198">
            <v>0</v>
          </cell>
          <cell r="AKU198">
            <v>0</v>
          </cell>
          <cell r="AKV198">
            <v>4947</v>
          </cell>
          <cell r="AKW198">
            <v>4500</v>
          </cell>
          <cell r="AKX198">
            <v>4500</v>
          </cell>
          <cell r="AKY198">
            <v>0</v>
          </cell>
          <cell r="AKZ198">
            <v>0</v>
          </cell>
          <cell r="ALA198">
            <v>0</v>
          </cell>
          <cell r="ALB198">
            <v>4500</v>
          </cell>
          <cell r="ALC198">
            <v>4500</v>
          </cell>
          <cell r="ALD198">
            <v>4500</v>
          </cell>
          <cell r="ALE198">
            <v>1896</v>
          </cell>
          <cell r="ALF198">
            <v>0</v>
          </cell>
          <cell r="ALG198">
            <v>0</v>
          </cell>
          <cell r="ALH198">
            <v>4500</v>
          </cell>
          <cell r="ALI198">
            <v>4500</v>
          </cell>
          <cell r="ALJ198">
            <v>0</v>
          </cell>
          <cell r="ALL198">
            <v>0.46297453703703706</v>
          </cell>
          <cell r="ALM198">
            <v>0.47405092592592585</v>
          </cell>
          <cell r="ALN198">
            <v>0.15309027777777778</v>
          </cell>
          <cell r="ALO198">
            <v>8.2245370370370371E-2</v>
          </cell>
          <cell r="ALP198">
            <v>0.39709490740740749</v>
          </cell>
          <cell r="ALQ198">
            <v>0.20489583333333333</v>
          </cell>
          <cell r="ALR198">
            <v>8.2245370370370371E-2</v>
          </cell>
          <cell r="ALS198">
            <v>8.2245370370370371E-2</v>
          </cell>
          <cell r="ALT198">
            <v>8.2245370370370371E-2</v>
          </cell>
          <cell r="ALU198">
            <v>8.2245370370370371E-2</v>
          </cell>
          <cell r="ALV198">
            <v>0.33434027777777764</v>
          </cell>
          <cell r="ALW198">
            <v>0.48002314814814806</v>
          </cell>
          <cell r="ALX198">
            <v>0.22056712962962965</v>
          </cell>
          <cell r="ALY198">
            <v>8.2245370370370371E-2</v>
          </cell>
          <cell r="ALZ198">
            <v>0.39998842592592598</v>
          </cell>
          <cell r="AMA198">
            <v>0.49366898148148142</v>
          </cell>
          <cell r="AMB198">
            <v>1.4905439814814816</v>
          </cell>
          <cell r="AMC198">
            <v>0.1567824074074074</v>
          </cell>
          <cell r="AMD198">
            <v>8.2245370370370371E-2</v>
          </cell>
          <cell r="AME198">
            <v>8.2245370370370371E-2</v>
          </cell>
          <cell r="AMF198">
            <v>0.40585648148148157</v>
          </cell>
          <cell r="AMG198">
            <v>0.47138888888888886</v>
          </cell>
          <cell r="AMH198">
            <v>0.47540509259259267</v>
          </cell>
          <cell r="AMI198">
            <v>0.46468749999999992</v>
          </cell>
          <cell r="AMJ198">
            <v>0.18196759259259257</v>
          </cell>
          <cell r="AMK198">
            <v>8.2245370370370371E-2</v>
          </cell>
          <cell r="AML198">
            <v>0.40793981481481484</v>
          </cell>
          <cell r="AMM198">
            <v>0.47675925925925922</v>
          </cell>
          <cell r="AMN198">
            <v>0.16280092592592593</v>
          </cell>
          <cell r="AMO198">
            <v>8.2245370370370371E-2</v>
          </cell>
          <cell r="AMP198" t="e">
            <v>#REF!</v>
          </cell>
          <cell r="AMR198">
            <v>40001</v>
          </cell>
          <cell r="AMS198">
            <v>40958</v>
          </cell>
          <cell r="AMT198">
            <v>13227</v>
          </cell>
          <cell r="AMU198">
            <v>7106</v>
          </cell>
          <cell r="AMV198">
            <v>34309</v>
          </cell>
          <cell r="AMW198">
            <v>17703</v>
          </cell>
          <cell r="AMX198">
            <v>7106</v>
          </cell>
          <cell r="AMY198">
            <v>7106</v>
          </cell>
          <cell r="AMZ198">
            <v>7106</v>
          </cell>
          <cell r="ANA198">
            <v>7106</v>
          </cell>
          <cell r="ANB198">
            <v>28887</v>
          </cell>
          <cell r="ANC198">
            <v>41474</v>
          </cell>
          <cell r="AND198">
            <v>19057</v>
          </cell>
          <cell r="ANE198">
            <v>7106</v>
          </cell>
          <cell r="ANF198">
            <v>34559</v>
          </cell>
          <cell r="ANG198">
            <v>42653</v>
          </cell>
          <cell r="ANH198">
            <v>42383</v>
          </cell>
          <cell r="ANI198">
            <v>13546</v>
          </cell>
          <cell r="ANJ198">
            <v>7106</v>
          </cell>
          <cell r="ANK198">
            <v>7106</v>
          </cell>
          <cell r="ANL198">
            <v>35066</v>
          </cell>
          <cell r="ANM198">
            <v>40728</v>
          </cell>
          <cell r="ANN198">
            <v>41075</v>
          </cell>
          <cell r="ANO198">
            <v>40149</v>
          </cell>
          <cell r="ANP198">
            <v>15722</v>
          </cell>
          <cell r="ANQ198">
            <v>7106</v>
          </cell>
          <cell r="ANR198">
            <v>35246</v>
          </cell>
          <cell r="ANS198">
            <v>41192</v>
          </cell>
          <cell r="ANT198">
            <v>14066</v>
          </cell>
          <cell r="ANU198">
            <v>0</v>
          </cell>
          <cell r="ANV198" t="e">
            <v>#REF!</v>
          </cell>
          <cell r="ANX198">
            <v>30</v>
          </cell>
          <cell r="ANY198">
            <v>16</v>
          </cell>
          <cell r="ANZ198">
            <v>16</v>
          </cell>
          <cell r="AOA198">
            <v>10</v>
          </cell>
          <cell r="AOB198">
            <v>4</v>
          </cell>
          <cell r="AOC198">
            <v>0</v>
          </cell>
          <cell r="AOD198">
            <v>4</v>
          </cell>
          <cell r="AOE198">
            <v>0</v>
          </cell>
          <cell r="AOF198">
            <v>0</v>
          </cell>
          <cell r="AOG198">
            <v>0</v>
          </cell>
          <cell r="AOH198">
            <v>0</v>
          </cell>
          <cell r="AOI198">
            <v>4</v>
          </cell>
          <cell r="AOJ198">
            <v>0</v>
          </cell>
          <cell r="AOK198">
            <v>0</v>
          </cell>
          <cell r="AOL198">
            <v>0</v>
          </cell>
          <cell r="AOM198">
            <v>0</v>
          </cell>
          <cell r="AON198">
            <v>0</v>
          </cell>
          <cell r="AOO198">
            <v>0</v>
          </cell>
          <cell r="AOP198">
            <v>0</v>
          </cell>
          <cell r="AOQ198">
            <v>0</v>
          </cell>
          <cell r="AOR198">
            <v>0</v>
          </cell>
          <cell r="AOS198">
            <v>0</v>
          </cell>
          <cell r="AOT198">
            <v>4</v>
          </cell>
          <cell r="AOU198"/>
          <cell r="AOV198">
            <v>2</v>
          </cell>
          <cell r="AOW198">
            <v>1</v>
          </cell>
          <cell r="AOX198">
            <v>3</v>
          </cell>
          <cell r="AOY198">
            <v>0</v>
          </cell>
          <cell r="AOZ198">
            <v>0</v>
          </cell>
          <cell r="APA198">
            <v>0</v>
          </cell>
          <cell r="APB198">
            <v>0</v>
          </cell>
          <cell r="APC198">
            <v>0</v>
          </cell>
          <cell r="APD198">
            <v>1</v>
          </cell>
          <cell r="APE198">
            <v>0</v>
          </cell>
          <cell r="APF198">
            <v>1</v>
          </cell>
          <cell r="APG198">
            <v>0</v>
          </cell>
          <cell r="APH198">
            <v>0</v>
          </cell>
          <cell r="API198">
            <v>0</v>
          </cell>
          <cell r="APJ198">
            <v>0</v>
          </cell>
          <cell r="APK198">
            <v>0</v>
          </cell>
          <cell r="APL198">
            <v>0</v>
          </cell>
          <cell r="APM198">
            <v>0</v>
          </cell>
          <cell r="APN198">
            <v>0</v>
          </cell>
          <cell r="APO198">
            <v>1</v>
          </cell>
          <cell r="APP198">
            <v>5</v>
          </cell>
          <cell r="APQ198">
            <v>5</v>
          </cell>
          <cell r="APR198">
            <v>6</v>
          </cell>
          <cell r="APS198">
            <v>16</v>
          </cell>
          <cell r="APT198">
            <v>3</v>
          </cell>
          <cell r="APU198">
            <v>1</v>
          </cell>
          <cell r="APV198">
            <v>0</v>
          </cell>
          <cell r="APW198">
            <v>4</v>
          </cell>
          <cell r="APX198">
            <v>0</v>
          </cell>
          <cell r="APY198">
            <v>0</v>
          </cell>
          <cell r="APZ198">
            <v>0</v>
          </cell>
          <cell r="AQA198">
            <v>0</v>
          </cell>
          <cell r="AQB198">
            <v>2</v>
          </cell>
          <cell r="AQC198">
            <v>4</v>
          </cell>
          <cell r="AQD198">
            <v>4</v>
          </cell>
          <cell r="AQE198">
            <v>10</v>
          </cell>
          <cell r="AQF198">
            <v>0</v>
          </cell>
          <cell r="AQG198">
            <v>0</v>
          </cell>
          <cell r="AQH198">
            <v>0</v>
          </cell>
          <cell r="AQI198">
            <v>0</v>
          </cell>
          <cell r="AQJ198">
            <v>0</v>
          </cell>
          <cell r="AQK198">
            <v>36</v>
          </cell>
          <cell r="AQL198">
            <v>0.625</v>
          </cell>
          <cell r="AQM198">
            <v>0.83333333333333337</v>
          </cell>
          <cell r="AQN198">
            <v>1</v>
          </cell>
          <cell r="AQO198">
            <v>0.8</v>
          </cell>
          <cell r="AQP198"/>
          <cell r="AQQ198">
            <v>0.78947368421052633</v>
          </cell>
          <cell r="AQR198" t="str">
            <v>A</v>
          </cell>
          <cell r="AQS198">
            <v>0.78947368421052633</v>
          </cell>
          <cell r="AQT198">
            <v>4</v>
          </cell>
          <cell r="AQU198">
            <v>0.8</v>
          </cell>
          <cell r="AQV198"/>
          <cell r="AQW198">
            <v>0</v>
          </cell>
          <cell r="AQX198">
            <v>0</v>
          </cell>
          <cell r="AQY198">
            <v>0</v>
          </cell>
          <cell r="AQZ198">
            <v>6.4347453703703703</v>
          </cell>
          <cell r="ARA198">
            <v>0.40217158564814814</v>
          </cell>
          <cell r="ARB198">
            <v>9264</v>
          </cell>
          <cell r="ARC198">
            <v>258240</v>
          </cell>
          <cell r="ARD198">
            <v>0.18711653764420155</v>
          </cell>
          <cell r="ARE198">
            <v>0.80831018518518538</v>
          </cell>
          <cell r="ARF198">
            <v>5.0519386574074086E-2</v>
          </cell>
          <cell r="ARG198">
            <v>1152</v>
          </cell>
          <cell r="ARH198">
            <v>35520</v>
          </cell>
          <cell r="ARI198">
            <v>2.6074522102747917E-2</v>
          </cell>
        </row>
        <row r="199">
          <cell r="B199" t="str">
            <v>DONA AYU DEHAZ</v>
          </cell>
          <cell r="C199">
            <v>156541</v>
          </cell>
          <cell r="D199" t="str">
            <v>4</v>
          </cell>
          <cell r="E199" t="str">
            <v>ISLAM</v>
          </cell>
          <cell r="F199" t="str">
            <v>PHL</v>
          </cell>
          <cell r="G199" t="str">
            <v>PREPAID</v>
          </cell>
          <cell r="H199">
            <v>28.5</v>
          </cell>
          <cell r="I199" t="str">
            <v>E</v>
          </cell>
          <cell r="J199">
            <v>19232997</v>
          </cell>
          <cell r="K199">
            <v>570128</v>
          </cell>
          <cell r="L199" t="str">
            <v>PEREMPUAN</v>
          </cell>
          <cell r="M199" t="str">
            <v>AGENT PREPAID</v>
          </cell>
          <cell r="N199" t="str">
            <v>JEANNY ANASTASYA</v>
          </cell>
          <cell r="O199" t="str">
            <v>AAN YANUAR</v>
          </cell>
          <cell r="P199"/>
          <cell r="Q199">
            <v>0.66874999999999996</v>
          </cell>
          <cell r="R199" t="str">
            <v>34-1</v>
          </cell>
          <cell r="S199" t="str">
            <v>H</v>
          </cell>
          <cell r="T199"/>
          <cell r="U199"/>
          <cell r="V199"/>
          <cell r="W199"/>
          <cell r="X199"/>
          <cell r="Y199"/>
          <cell r="Z199"/>
          <cell r="AA199"/>
          <cell r="AB199">
            <v>0.62023148148148133</v>
          </cell>
          <cell r="AC199" t="str">
            <v>OK</v>
          </cell>
          <cell r="AD199">
            <v>0.62023148148148133</v>
          </cell>
          <cell r="AE199">
            <v>6.3796296296296295E-2</v>
          </cell>
          <cell r="AF199">
            <v>1.5277777777777724E-2</v>
          </cell>
          <cell r="AG199" t="str">
            <v>OK</v>
          </cell>
          <cell r="AH199">
            <v>4.8518518518518572E-2</v>
          </cell>
          <cell r="AI199">
            <v>0</v>
          </cell>
          <cell r="AJ199"/>
          <cell r="AK199" t="str">
            <v>LP</v>
          </cell>
          <cell r="AL199"/>
          <cell r="AM199"/>
          <cell r="AN199"/>
          <cell r="AO199"/>
          <cell r="AP199"/>
          <cell r="AQ199"/>
          <cell r="AR199"/>
          <cell r="AS199"/>
          <cell r="AT199"/>
          <cell r="AU199"/>
          <cell r="AV199"/>
          <cell r="AW199"/>
          <cell r="AX199"/>
          <cell r="AY199"/>
          <cell r="AZ199"/>
          <cell r="BA199">
            <v>0.37638888888888883</v>
          </cell>
          <cell r="BB199">
            <v>25</v>
          </cell>
          <cell r="BC199" t="str">
            <v>H</v>
          </cell>
          <cell r="BD199"/>
          <cell r="BE199"/>
          <cell r="BF199"/>
          <cell r="BG199"/>
          <cell r="BH199"/>
          <cell r="BI199"/>
          <cell r="BJ199"/>
          <cell r="BK199"/>
          <cell r="BL199">
            <v>0.32939814814814805</v>
          </cell>
          <cell r="BM199" t="str">
            <v>OK</v>
          </cell>
          <cell r="BN199">
            <v>0.32939814814814805</v>
          </cell>
          <cell r="BO199">
            <v>7.3379629629629628E-2</v>
          </cell>
          <cell r="BP199">
            <v>2.6388888888888823E-2</v>
          </cell>
          <cell r="BQ199" t="str">
            <v>OK</v>
          </cell>
          <cell r="BR199">
            <v>4.6990740740740805E-2</v>
          </cell>
          <cell r="BS199">
            <v>0.3652777777777777</v>
          </cell>
          <cell r="BT199">
            <v>32</v>
          </cell>
          <cell r="BU199" t="str">
            <v>H</v>
          </cell>
          <cell r="BV199"/>
          <cell r="BW199"/>
          <cell r="BX199"/>
          <cell r="BY199"/>
          <cell r="BZ199"/>
          <cell r="CA199"/>
          <cell r="CB199"/>
          <cell r="CC199"/>
          <cell r="CD199">
            <v>0.33549768518518508</v>
          </cell>
          <cell r="CE199" t="str">
            <v>OK</v>
          </cell>
          <cell r="CF199">
            <v>0.33549768518518508</v>
          </cell>
          <cell r="CG199">
            <v>8.8113425925925914E-2</v>
          </cell>
          <cell r="CH199">
            <v>5.8333333333333293E-2</v>
          </cell>
          <cell r="CI199" t="str">
            <v>OK</v>
          </cell>
          <cell r="CJ199">
            <v>2.9780092592592622E-2</v>
          </cell>
          <cell r="CK199">
            <v>0.35347222222222213</v>
          </cell>
          <cell r="CL199" t="str">
            <v>33-1</v>
          </cell>
          <cell r="CM199" t="str">
            <v>H</v>
          </cell>
          <cell r="CN199"/>
          <cell r="CO199"/>
          <cell r="CP199"/>
          <cell r="CQ199"/>
          <cell r="CR199"/>
          <cell r="CS199"/>
          <cell r="CT199"/>
          <cell r="CU199"/>
          <cell r="CV199">
            <v>0.33480324074074042</v>
          </cell>
          <cell r="CW199" t="str">
            <v>OK</v>
          </cell>
          <cell r="CX199">
            <v>0.33480324074074042</v>
          </cell>
          <cell r="CY199">
            <v>6.72800925925926E-2</v>
          </cell>
          <cell r="CZ199">
            <v>4.8611111111110904E-2</v>
          </cell>
          <cell r="DA199" t="str">
            <v>OK</v>
          </cell>
          <cell r="DB199">
            <v>1.8668981481481696E-2</v>
          </cell>
          <cell r="DC199">
            <v>0</v>
          </cell>
          <cell r="DD199"/>
          <cell r="DE199" t="str">
            <v>LP</v>
          </cell>
          <cell r="DF199"/>
          <cell r="DG199"/>
          <cell r="DH199"/>
          <cell r="DI199"/>
          <cell r="DJ199"/>
          <cell r="DK199"/>
          <cell r="DL199"/>
          <cell r="DM199"/>
          <cell r="DN199"/>
          <cell r="DO199"/>
          <cell r="DP199"/>
          <cell r="DQ199"/>
          <cell r="DR199"/>
          <cell r="DS199"/>
          <cell r="DT199"/>
          <cell r="DU199">
            <v>0.375</v>
          </cell>
          <cell r="DV199">
            <v>22</v>
          </cell>
          <cell r="DW199" t="str">
            <v>H</v>
          </cell>
          <cell r="DX199"/>
          <cell r="DY199"/>
          <cell r="DZ199"/>
          <cell r="EA199"/>
          <cell r="EB199"/>
          <cell r="EC199"/>
          <cell r="ED199"/>
          <cell r="EE199"/>
          <cell r="EF199">
            <v>0.32145833333333335</v>
          </cell>
          <cell r="EG199" t="str">
            <v>NOK</v>
          </cell>
          <cell r="EH199">
            <v>0.32145833333333335</v>
          </cell>
          <cell r="EI199">
            <v>5.3541666666666668E-2</v>
          </cell>
          <cell r="EJ199">
            <v>0</v>
          </cell>
          <cell r="EK199" t="str">
            <v>NOK</v>
          </cell>
          <cell r="EL199">
            <v>5.3541666666666668E-2</v>
          </cell>
          <cell r="EM199">
            <v>0.3756944444444445</v>
          </cell>
          <cell r="EN199">
            <v>26</v>
          </cell>
          <cell r="EO199" t="str">
            <v>H</v>
          </cell>
          <cell r="EP199"/>
          <cell r="EQ199"/>
          <cell r="ER199"/>
          <cell r="ES199"/>
          <cell r="ET199"/>
          <cell r="EU199"/>
          <cell r="EV199"/>
          <cell r="EW199"/>
          <cell r="EX199">
            <v>0.33745370370370398</v>
          </cell>
          <cell r="EY199" t="str">
            <v>OK</v>
          </cell>
          <cell r="EZ199">
            <v>0.33745370370370398</v>
          </cell>
          <cell r="FA199">
            <v>7.7129629629629631E-2</v>
          </cell>
          <cell r="FB199">
            <v>3.8888888888889084E-2</v>
          </cell>
          <cell r="FC199" t="str">
            <v>OK</v>
          </cell>
          <cell r="FD199">
            <v>3.8240740740740548E-2</v>
          </cell>
          <cell r="FE199">
            <v>0.37361111111111106</v>
          </cell>
          <cell r="FF199">
            <v>28</v>
          </cell>
          <cell r="FG199" t="str">
            <v>H</v>
          </cell>
          <cell r="FH199"/>
          <cell r="FI199"/>
          <cell r="FJ199"/>
          <cell r="FK199"/>
          <cell r="FL199"/>
          <cell r="FM199"/>
          <cell r="FN199"/>
          <cell r="FO199"/>
          <cell r="FP199">
            <v>0.33165509259259274</v>
          </cell>
          <cell r="FQ199" t="str">
            <v>OK</v>
          </cell>
          <cell r="FR199">
            <v>0.33165509259259274</v>
          </cell>
          <cell r="FS199">
            <v>9.0567129629629622E-2</v>
          </cell>
          <cell r="FT199">
            <v>4.8611111111111271E-2</v>
          </cell>
          <cell r="FU199" t="str">
            <v>OK</v>
          </cell>
          <cell r="FV199">
            <v>4.1956018518518351E-2</v>
          </cell>
          <cell r="FW199">
            <v>0.37500000000000006</v>
          </cell>
          <cell r="FX199">
            <v>32</v>
          </cell>
          <cell r="FY199" t="str">
            <v>H</v>
          </cell>
          <cell r="FZ199"/>
          <cell r="GA199"/>
          <cell r="GB199"/>
          <cell r="GC199"/>
          <cell r="GD199"/>
          <cell r="GE199"/>
          <cell r="GF199"/>
          <cell r="GG199"/>
          <cell r="GH199">
            <v>0.33677083333333335</v>
          </cell>
          <cell r="GI199" t="str">
            <v>OK</v>
          </cell>
          <cell r="GJ199">
            <v>0.33677083333333335</v>
          </cell>
          <cell r="GK199">
            <v>6.5312499999999996E-2</v>
          </cell>
          <cell r="GL199">
            <v>2.7083333333333293E-2</v>
          </cell>
          <cell r="GM199" t="str">
            <v>OK</v>
          </cell>
          <cell r="GN199">
            <v>3.8229166666666703E-2</v>
          </cell>
          <cell r="GO199">
            <v>0.37499999999999994</v>
          </cell>
          <cell r="GP199" t="str">
            <v>34-1</v>
          </cell>
          <cell r="GQ199" t="str">
            <v>H</v>
          </cell>
          <cell r="GR199"/>
          <cell r="GS199"/>
          <cell r="GT199"/>
          <cell r="GU199"/>
          <cell r="GV199"/>
          <cell r="GW199"/>
          <cell r="GX199"/>
          <cell r="GY199"/>
          <cell r="GZ199">
            <v>0.3352893518518516</v>
          </cell>
          <cell r="HA199" t="str">
            <v>OK</v>
          </cell>
          <cell r="HB199">
            <v>0.3352893518518516</v>
          </cell>
          <cell r="HC199">
            <v>6.193287037037036E-2</v>
          </cell>
          <cell r="HD199">
            <v>2.2222222222222032E-2</v>
          </cell>
          <cell r="HE199" t="str">
            <v>OK</v>
          </cell>
          <cell r="HF199">
            <v>3.9710648148148328E-2</v>
          </cell>
          <cell r="HG199">
            <v>0</v>
          </cell>
          <cell r="HH199"/>
          <cell r="HI199" t="str">
            <v>LP</v>
          </cell>
          <cell r="HJ199"/>
          <cell r="HK199"/>
          <cell r="HL199"/>
          <cell r="HM199"/>
          <cell r="HN199"/>
          <cell r="HO199"/>
          <cell r="HP199"/>
          <cell r="HQ199"/>
          <cell r="HR199"/>
          <cell r="HS199"/>
          <cell r="HT199"/>
          <cell r="HU199"/>
          <cell r="HV199"/>
          <cell r="HW199"/>
          <cell r="HX199"/>
          <cell r="HY199">
            <v>0</v>
          </cell>
          <cell r="HZ199"/>
          <cell r="IA199" t="str">
            <v>LP</v>
          </cell>
          <cell r="IB199"/>
          <cell r="IC199"/>
          <cell r="ID199"/>
          <cell r="IE199"/>
          <cell r="IF199"/>
          <cell r="IG199"/>
          <cell r="IH199"/>
          <cell r="II199"/>
          <cell r="IJ199"/>
          <cell r="IK199"/>
          <cell r="IL199"/>
          <cell r="IM199"/>
          <cell r="IN199"/>
          <cell r="IO199"/>
          <cell r="IP199"/>
          <cell r="IQ199">
            <v>0.37499999999999994</v>
          </cell>
          <cell r="IR199">
            <v>28</v>
          </cell>
          <cell r="IS199" t="str">
            <v>TDP</v>
          </cell>
          <cell r="IT199" t="str">
            <v>SITI KHOMALA SYARIE</v>
          </cell>
          <cell r="IU199" t="str">
            <v>KETEPATAN LOGIN</v>
          </cell>
          <cell r="IV199"/>
          <cell r="IW199"/>
          <cell r="IX199"/>
          <cell r="IY199"/>
          <cell r="IZ199"/>
          <cell r="JA199"/>
          <cell r="JB199">
            <v>0.34038194444444425</v>
          </cell>
          <cell r="JC199" t="str">
            <v>OK</v>
          </cell>
          <cell r="JD199">
            <v>0.34038194444444425</v>
          </cell>
          <cell r="JE199">
            <v>8.1145833333333334E-2</v>
          </cell>
          <cell r="JF199">
            <v>4.6527777777777612E-2</v>
          </cell>
          <cell r="JG199" t="str">
            <v>OK</v>
          </cell>
          <cell r="JH199">
            <v>3.4618055555555721E-2</v>
          </cell>
          <cell r="JI199">
            <v>0.3756944444444445</v>
          </cell>
          <cell r="JJ199">
            <v>26</v>
          </cell>
          <cell r="JK199" t="str">
            <v>H</v>
          </cell>
          <cell r="JL199"/>
          <cell r="JM199"/>
          <cell r="JN199"/>
          <cell r="JO199"/>
          <cell r="JP199"/>
          <cell r="JQ199"/>
          <cell r="JR199"/>
          <cell r="JS199"/>
          <cell r="JT199">
            <v>0.33592592592592596</v>
          </cell>
          <cell r="JU199" t="str">
            <v>OK</v>
          </cell>
          <cell r="JV199">
            <v>0.33592592592592596</v>
          </cell>
          <cell r="JW199">
            <v>8.6296296296296288E-2</v>
          </cell>
          <cell r="JX199">
            <v>0</v>
          </cell>
          <cell r="JY199" t="str">
            <v>OK</v>
          </cell>
          <cell r="JZ199">
            <v>3.9768518518518509E-2</v>
          </cell>
          <cell r="KA199">
            <v>0.37500000000000006</v>
          </cell>
          <cell r="KB199">
            <v>32</v>
          </cell>
          <cell r="KC199" t="str">
            <v>H</v>
          </cell>
          <cell r="KD199"/>
          <cell r="KE199"/>
          <cell r="KF199"/>
          <cell r="KG199"/>
          <cell r="KH199"/>
          <cell r="KI199"/>
          <cell r="KJ199"/>
          <cell r="KK199"/>
          <cell r="KL199">
            <v>0.33608796296296284</v>
          </cell>
          <cell r="KM199" t="str">
            <v>OK</v>
          </cell>
          <cell r="KN199">
            <v>0.33608796296296284</v>
          </cell>
          <cell r="KO199">
            <v>8.68287037037037E-2</v>
          </cell>
          <cell r="KP199">
            <v>4.7916666666666496E-2</v>
          </cell>
          <cell r="KQ199" t="str">
            <v>OK</v>
          </cell>
          <cell r="KR199">
            <v>3.8912037037037203E-2</v>
          </cell>
          <cell r="KS199">
            <v>1.3791666666666669</v>
          </cell>
          <cell r="KT199" t="str">
            <v>33-1</v>
          </cell>
          <cell r="KU199" t="str">
            <v>H</v>
          </cell>
          <cell r="KV199"/>
          <cell r="KW199"/>
          <cell r="KX199"/>
          <cell r="KY199"/>
          <cell r="KZ199"/>
          <cell r="LA199"/>
          <cell r="LB199"/>
          <cell r="LC199"/>
          <cell r="LD199">
            <v>1.3366087962962965</v>
          </cell>
          <cell r="LE199" t="str">
            <v>OK</v>
          </cell>
          <cell r="LF199">
            <v>1.3366087962962965</v>
          </cell>
          <cell r="LG199">
            <v>7.2418981481481473E-2</v>
          </cell>
          <cell r="LH199">
            <v>2.9861111111111172E-2</v>
          </cell>
          <cell r="LI199" t="str">
            <v>OK</v>
          </cell>
          <cell r="LJ199">
            <v>4.2557870370370302E-2</v>
          </cell>
          <cell r="LK199">
            <v>0.38263888888888903</v>
          </cell>
          <cell r="LL199" t="str">
            <v>34-1</v>
          </cell>
          <cell r="LM199" t="str">
            <v>TLPM</v>
          </cell>
          <cell r="LN199" t="str">
            <v>ERSYANITYA PRIMANITA</v>
          </cell>
          <cell r="LO199" t="str">
            <v>CES</v>
          </cell>
          <cell r="LP199"/>
          <cell r="LQ199"/>
          <cell r="LR199"/>
          <cell r="LS199"/>
          <cell r="LT199"/>
          <cell r="LU199"/>
          <cell r="LV199">
            <v>0.340289351851852</v>
          </cell>
          <cell r="LW199" t="str">
            <v>OK</v>
          </cell>
          <cell r="LX199">
            <v>0.340289351851852</v>
          </cell>
          <cell r="LY199">
            <v>6.5960648148148157E-2</v>
          </cell>
          <cell r="LZ199">
            <v>2.3611111111111138E-2</v>
          </cell>
          <cell r="MA199" t="str">
            <v>OK</v>
          </cell>
          <cell r="MB199">
            <v>4.2349537037037019E-2</v>
          </cell>
          <cell r="MC199">
            <v>0.3756944444444445</v>
          </cell>
          <cell r="MD199">
            <v>25</v>
          </cell>
          <cell r="ME199" t="str">
            <v>TDT</v>
          </cell>
          <cell r="MF199" t="str">
            <v>TRESNA NURAHMA DEWI</v>
          </cell>
          <cell r="MG199"/>
          <cell r="MH199"/>
          <cell r="MI199"/>
          <cell r="MJ199"/>
          <cell r="MK199"/>
          <cell r="ML199"/>
          <cell r="MM199"/>
          <cell r="MN199">
            <v>0.33021990740740748</v>
          </cell>
          <cell r="MO199" t="str">
            <v>OK</v>
          </cell>
          <cell r="MP199">
            <v>0.33021990740740748</v>
          </cell>
          <cell r="MQ199">
            <v>6.7696759259259248E-2</v>
          </cell>
          <cell r="MR199">
            <v>2.2222222222222254E-2</v>
          </cell>
          <cell r="MS199" t="str">
            <v>OK</v>
          </cell>
          <cell r="MT199">
            <v>4.5474537037036994E-2</v>
          </cell>
          <cell r="MU199">
            <v>0</v>
          </cell>
          <cell r="MV199"/>
          <cell r="MW199" t="str">
            <v>TLPL</v>
          </cell>
          <cell r="MX199" t="str">
            <v>ERSYANITYA PRIMANITA</v>
          </cell>
          <cell r="MY199" t="str">
            <v>CES</v>
          </cell>
          <cell r="MZ199"/>
          <cell r="NA199"/>
          <cell r="NB199"/>
          <cell r="NC199"/>
          <cell r="ND199"/>
          <cell r="NE199"/>
          <cell r="NF199"/>
          <cell r="NG199"/>
          <cell r="NH199"/>
          <cell r="NI199"/>
          <cell r="NJ199"/>
          <cell r="NK199"/>
          <cell r="NL199"/>
          <cell r="NM199">
            <v>0.37499999999999994</v>
          </cell>
          <cell r="NN199" t="str">
            <v>34-1</v>
          </cell>
          <cell r="NO199" t="str">
            <v>H</v>
          </cell>
          <cell r="NP199"/>
          <cell r="NQ199"/>
          <cell r="NR199"/>
          <cell r="NS199"/>
          <cell r="NT199"/>
          <cell r="NU199"/>
          <cell r="NV199"/>
          <cell r="NW199"/>
          <cell r="NX199">
            <v>0.33074074074074056</v>
          </cell>
          <cell r="NY199" t="str">
            <v>OK</v>
          </cell>
          <cell r="NZ199">
            <v>0.33074074074074056</v>
          </cell>
          <cell r="OA199">
            <v>6.3703703703703707E-2</v>
          </cell>
          <cell r="OB199">
            <v>1.944444444444432E-2</v>
          </cell>
          <cell r="OC199" t="str">
            <v>OK</v>
          </cell>
          <cell r="OD199">
            <v>4.4259259259259387E-2</v>
          </cell>
          <cell r="OE199">
            <v>0</v>
          </cell>
          <cell r="OF199"/>
          <cell r="OG199" t="str">
            <v>LP</v>
          </cell>
          <cell r="OH199"/>
          <cell r="OI199"/>
          <cell r="OJ199"/>
          <cell r="OK199"/>
          <cell r="OL199"/>
          <cell r="OM199"/>
          <cell r="ON199"/>
          <cell r="OO199"/>
          <cell r="OP199"/>
          <cell r="OQ199"/>
          <cell r="OR199"/>
          <cell r="OS199"/>
          <cell r="OT199"/>
          <cell r="OU199"/>
          <cell r="OV199"/>
          <cell r="OW199">
            <v>0</v>
          </cell>
          <cell r="OX199"/>
          <cell r="OY199" t="str">
            <v>LP</v>
          </cell>
          <cell r="OZ199"/>
          <cell r="PA199"/>
          <cell r="PB199"/>
          <cell r="PC199"/>
          <cell r="PD199"/>
          <cell r="PE199"/>
          <cell r="PF199"/>
          <cell r="PG199"/>
          <cell r="PH199"/>
          <cell r="PI199"/>
          <cell r="PJ199"/>
          <cell r="PK199"/>
          <cell r="PL199"/>
          <cell r="PM199"/>
          <cell r="PN199"/>
          <cell r="PO199">
            <v>0.37638888888888888</v>
          </cell>
          <cell r="PP199">
            <v>22</v>
          </cell>
          <cell r="PQ199" t="str">
            <v>H</v>
          </cell>
          <cell r="PR199"/>
          <cell r="PS199"/>
          <cell r="PT199"/>
          <cell r="PU199"/>
          <cell r="PV199"/>
          <cell r="PW199"/>
          <cell r="PX199"/>
          <cell r="PY199"/>
          <cell r="PZ199">
            <v>0.34209490740740744</v>
          </cell>
          <cell r="QA199" t="str">
            <v>OK</v>
          </cell>
          <cell r="QB199">
            <v>0.34209490740740744</v>
          </cell>
          <cell r="QC199">
            <v>5.512731481481481E-2</v>
          </cell>
          <cell r="QD199">
            <v>2.083333333333337E-2</v>
          </cell>
          <cell r="QE199" t="str">
            <v>OK</v>
          </cell>
          <cell r="QF199">
            <v>3.4293981481481439E-2</v>
          </cell>
          <cell r="QG199">
            <v>0.37430555555555556</v>
          </cell>
          <cell r="QH199">
            <v>22</v>
          </cell>
          <cell r="QI199" t="str">
            <v>H</v>
          </cell>
          <cell r="QJ199"/>
          <cell r="QK199"/>
          <cell r="QL199"/>
          <cell r="QM199"/>
          <cell r="QN199"/>
          <cell r="QO199"/>
          <cell r="QP199"/>
          <cell r="QQ199"/>
          <cell r="QR199">
            <v>0.33452546296296298</v>
          </cell>
          <cell r="QS199" t="str">
            <v>OK</v>
          </cell>
          <cell r="QT199">
            <v>0.33452546296296298</v>
          </cell>
          <cell r="QU199">
            <v>6.6168981481481481E-2</v>
          </cell>
          <cell r="QV199">
            <v>2.6388888888888906E-2</v>
          </cell>
          <cell r="QW199" t="str">
            <v>OK</v>
          </cell>
          <cell r="QX199">
            <v>3.9780092592592575E-2</v>
          </cell>
          <cell r="QY199">
            <v>0.38055555555555548</v>
          </cell>
          <cell r="QZ199">
            <v>28</v>
          </cell>
          <cell r="RA199" t="str">
            <v>H</v>
          </cell>
          <cell r="RB199"/>
          <cell r="RC199"/>
          <cell r="RD199"/>
          <cell r="RE199"/>
          <cell r="RF199"/>
          <cell r="RG199"/>
          <cell r="RH199"/>
          <cell r="RI199"/>
          <cell r="RJ199">
            <v>0.32847222222222217</v>
          </cell>
          <cell r="RK199" t="str">
            <v>OK</v>
          </cell>
          <cell r="RL199">
            <v>0.32847222222222217</v>
          </cell>
          <cell r="RM199">
            <v>5.4942129629629632E-2</v>
          </cell>
          <cell r="RN199">
            <v>0</v>
          </cell>
          <cell r="RO199" t="str">
            <v>OK</v>
          </cell>
          <cell r="RP199">
            <v>5.2083333333333336E-2</v>
          </cell>
          <cell r="RQ199">
            <v>0</v>
          </cell>
          <cell r="RR199"/>
          <cell r="RS199" t="str">
            <v>TLTL</v>
          </cell>
          <cell r="RT199" t="str">
            <v>TRESNA NURAHMA DEWI</v>
          </cell>
          <cell r="RU199"/>
          <cell r="RV199"/>
          <cell r="RW199"/>
          <cell r="RX199"/>
          <cell r="RY199"/>
          <cell r="RZ199"/>
          <cell r="SA199"/>
          <cell r="SB199"/>
          <cell r="SC199"/>
          <cell r="SD199"/>
          <cell r="SE199"/>
          <cell r="SF199"/>
          <cell r="SG199"/>
          <cell r="SH199"/>
          <cell r="SI199">
            <v>0.37361111111111112</v>
          </cell>
          <cell r="SJ199">
            <v>30</v>
          </cell>
          <cell r="SK199" t="str">
            <v>TLTM</v>
          </cell>
          <cell r="SL199" t="str">
            <v>TRESNA NURAHMA DEWI</v>
          </cell>
          <cell r="SM199"/>
          <cell r="SN199"/>
          <cell r="SO199"/>
          <cell r="SP199"/>
          <cell r="SQ199"/>
          <cell r="SR199"/>
          <cell r="SS199"/>
          <cell r="ST199">
            <v>0.32962962962962955</v>
          </cell>
          <cell r="SU199" t="str">
            <v>OK</v>
          </cell>
          <cell r="SV199">
            <v>0.32962962962962955</v>
          </cell>
          <cell r="SW199">
            <v>8.4953703703703698E-2</v>
          </cell>
          <cell r="SX199">
            <v>4.0972222222222132E-2</v>
          </cell>
          <cell r="SY199" t="str">
            <v>OK</v>
          </cell>
          <cell r="SZ199">
            <v>4.3981481481481566E-2</v>
          </cell>
          <cell r="TA199">
            <v>0</v>
          </cell>
          <cell r="TB199"/>
          <cell r="TC199" t="str">
            <v>LP</v>
          </cell>
          <cell r="TD199"/>
          <cell r="TE199"/>
          <cell r="TF199"/>
          <cell r="TG199"/>
          <cell r="TH199"/>
          <cell r="TI199"/>
          <cell r="TJ199"/>
          <cell r="TK199"/>
          <cell r="TL199"/>
          <cell r="TM199"/>
          <cell r="TN199"/>
          <cell r="TO199"/>
          <cell r="TP199"/>
          <cell r="TQ199"/>
          <cell r="TR199"/>
          <cell r="TS199">
            <v>0.36597222222222225</v>
          </cell>
          <cell r="TT199">
            <v>22</v>
          </cell>
          <cell r="TU199" t="str">
            <v>H</v>
          </cell>
          <cell r="TV199"/>
          <cell r="TW199"/>
          <cell r="TX199"/>
          <cell r="TY199"/>
          <cell r="TZ199"/>
          <cell r="UA199"/>
          <cell r="UB199"/>
          <cell r="UC199"/>
          <cell r="UD199">
            <v>0.34145833333333331</v>
          </cell>
          <cell r="UE199" t="str">
            <v>OK</v>
          </cell>
          <cell r="UF199">
            <v>0.34145833333333331</v>
          </cell>
          <cell r="UG199">
            <v>9.1874999999999998E-2</v>
          </cell>
          <cell r="UH199">
            <v>6.7361111111111038E-2</v>
          </cell>
          <cell r="UI199" t="str">
            <v>OK</v>
          </cell>
          <cell r="UJ199">
            <v>2.451388888888896E-2</v>
          </cell>
          <cell r="UK199"/>
          <cell r="UL199"/>
          <cell r="UM199"/>
          <cell r="UN199"/>
          <cell r="UO199"/>
          <cell r="UP199"/>
          <cell r="UQ199"/>
          <cell r="UR199"/>
          <cell r="US199"/>
          <cell r="UT199"/>
          <cell r="UU199"/>
          <cell r="UV199"/>
          <cell r="UW199"/>
          <cell r="UX199"/>
          <cell r="UY199"/>
          <cell r="UZ199"/>
          <cell r="VA199"/>
          <cell r="VB199"/>
          <cell r="VC199"/>
          <cell r="VD199" t="str">
            <v>34-1</v>
          </cell>
          <cell r="VE199">
            <v>0</v>
          </cell>
          <cell r="VF199">
            <v>25</v>
          </cell>
          <cell r="VG199">
            <v>32</v>
          </cell>
          <cell r="VH199" t="str">
            <v>33-1</v>
          </cell>
          <cell r="VI199">
            <v>0</v>
          </cell>
          <cell r="VJ199">
            <v>22</v>
          </cell>
          <cell r="VK199">
            <v>26</v>
          </cell>
          <cell r="VL199">
            <v>28</v>
          </cell>
          <cell r="VM199">
            <v>32</v>
          </cell>
          <cell r="VN199" t="str">
            <v>34-1</v>
          </cell>
          <cell r="VO199">
            <v>0</v>
          </cell>
          <cell r="VP199">
            <v>0</v>
          </cell>
          <cell r="VQ199">
            <v>28</v>
          </cell>
          <cell r="VR199">
            <v>26</v>
          </cell>
          <cell r="VS199">
            <v>32</v>
          </cell>
          <cell r="VT199" t="str">
            <v>33-1</v>
          </cell>
          <cell r="VU199" t="str">
            <v>34-1</v>
          </cell>
          <cell r="VV199">
            <v>25</v>
          </cell>
          <cell r="VW199">
            <v>0</v>
          </cell>
          <cell r="VX199" t="str">
            <v>34-1</v>
          </cell>
          <cell r="VY199">
            <v>0</v>
          </cell>
          <cell r="VZ199">
            <v>0</v>
          </cell>
          <cell r="WA199">
            <v>22</v>
          </cell>
          <cell r="WB199">
            <v>22</v>
          </cell>
          <cell r="WC199">
            <v>28</v>
          </cell>
          <cell r="WD199">
            <v>0</v>
          </cell>
          <cell r="WE199">
            <v>30</v>
          </cell>
          <cell r="WF199">
            <v>0</v>
          </cell>
          <cell r="WG199">
            <v>22</v>
          </cell>
          <cell r="WH199">
            <v>0</v>
          </cell>
          <cell r="WI199"/>
          <cell r="WJ199" t="str">
            <v>H</v>
          </cell>
          <cell r="WK199" t="str">
            <v>LP</v>
          </cell>
          <cell r="WL199" t="str">
            <v>H</v>
          </cell>
          <cell r="WM199" t="str">
            <v>H</v>
          </cell>
          <cell r="WN199" t="str">
            <v>H</v>
          </cell>
          <cell r="WO199" t="str">
            <v>LP</v>
          </cell>
          <cell r="WP199" t="str">
            <v>H</v>
          </cell>
          <cell r="WQ199" t="str">
            <v>H</v>
          </cell>
          <cell r="WR199" t="str">
            <v>H</v>
          </cell>
          <cell r="WS199" t="str">
            <v>H</v>
          </cell>
          <cell r="WT199" t="str">
            <v>H</v>
          </cell>
          <cell r="WU199" t="str">
            <v>LP</v>
          </cell>
          <cell r="WV199" t="str">
            <v>LP</v>
          </cell>
          <cell r="WW199" t="str">
            <v>TDP</v>
          </cell>
          <cell r="WX199" t="str">
            <v>H</v>
          </cell>
          <cell r="WY199" t="str">
            <v>H</v>
          </cell>
          <cell r="WZ199" t="str">
            <v>H</v>
          </cell>
          <cell r="XA199" t="str">
            <v>TLPM</v>
          </cell>
          <cell r="XB199" t="str">
            <v>TDT</v>
          </cell>
          <cell r="XC199" t="str">
            <v>TLPL</v>
          </cell>
          <cell r="XD199" t="str">
            <v>H</v>
          </cell>
          <cell r="XE199" t="str">
            <v>LP</v>
          </cell>
          <cell r="XF199" t="str">
            <v>LP</v>
          </cell>
          <cell r="XG199" t="str">
            <v>H</v>
          </cell>
          <cell r="XH199" t="str">
            <v>H</v>
          </cell>
          <cell r="XI199" t="str">
            <v>H</v>
          </cell>
          <cell r="XJ199" t="str">
            <v>TLTL</v>
          </cell>
          <cell r="XK199" t="str">
            <v>TLTM</v>
          </cell>
          <cell r="XL199" t="str">
            <v>LP</v>
          </cell>
          <cell r="XM199" t="str">
            <v>H</v>
          </cell>
          <cell r="XN199">
            <v>0</v>
          </cell>
          <cell r="XO199"/>
          <cell r="XP199">
            <v>0</v>
          </cell>
          <cell r="XQ199">
            <v>0</v>
          </cell>
          <cell r="XR199">
            <v>0</v>
          </cell>
          <cell r="XS199">
            <v>0</v>
          </cell>
          <cell r="XT199">
            <v>0</v>
          </cell>
          <cell r="XU199">
            <v>0</v>
          </cell>
          <cell r="XV199">
            <v>0</v>
          </cell>
          <cell r="XW199">
            <v>0</v>
          </cell>
          <cell r="XX199">
            <v>0</v>
          </cell>
          <cell r="XY199">
            <v>0</v>
          </cell>
          <cell r="XZ199">
            <v>0</v>
          </cell>
          <cell r="YA199">
            <v>0</v>
          </cell>
          <cell r="YB199">
            <v>0</v>
          </cell>
          <cell r="YC199" t="str">
            <v>SITI KHOMALA SYARIE</v>
          </cell>
          <cell r="YD199">
            <v>0</v>
          </cell>
          <cell r="YE199">
            <v>0</v>
          </cell>
          <cell r="YF199">
            <v>0</v>
          </cell>
          <cell r="YG199" t="str">
            <v>ERSYANITYA PRIMANITA</v>
          </cell>
          <cell r="YH199" t="str">
            <v>TRESNA NURAHMA DEWI</v>
          </cell>
          <cell r="YI199" t="str">
            <v>ERSYANITYA PRIMANITA</v>
          </cell>
          <cell r="YJ199">
            <v>0</v>
          </cell>
          <cell r="YK199">
            <v>0</v>
          </cell>
          <cell r="YL199">
            <v>0</v>
          </cell>
          <cell r="YM199">
            <v>0</v>
          </cell>
          <cell r="YN199">
            <v>0</v>
          </cell>
          <cell r="YO199">
            <v>0</v>
          </cell>
          <cell r="YP199" t="str">
            <v>TRESNA NURAHMA DEWI</v>
          </cell>
          <cell r="YQ199" t="str">
            <v>TRESNA NURAHMA DEWI</v>
          </cell>
          <cell r="YR199">
            <v>0</v>
          </cell>
          <cell r="YS199">
            <v>0</v>
          </cell>
          <cell r="YT199">
            <v>0</v>
          </cell>
          <cell r="YU199"/>
          <cell r="YV199">
            <v>0</v>
          </cell>
          <cell r="YW199">
            <v>0</v>
          </cell>
          <cell r="YX199">
            <v>0</v>
          </cell>
          <cell r="YY199">
            <v>0</v>
          </cell>
          <cell r="YZ199">
            <v>0</v>
          </cell>
          <cell r="ZA199">
            <v>0</v>
          </cell>
          <cell r="ZB199">
            <v>0</v>
          </cell>
          <cell r="ZC199">
            <v>0</v>
          </cell>
          <cell r="ZD199">
            <v>0</v>
          </cell>
          <cell r="ZE199">
            <v>0</v>
          </cell>
          <cell r="ZF199">
            <v>0</v>
          </cell>
          <cell r="ZG199">
            <v>0</v>
          </cell>
          <cell r="ZH199">
            <v>0</v>
          </cell>
          <cell r="ZI199" t="str">
            <v>KETEPATAN LOGIN</v>
          </cell>
          <cell r="ZJ199">
            <v>0</v>
          </cell>
          <cell r="ZK199">
            <v>0</v>
          </cell>
          <cell r="ZL199">
            <v>0</v>
          </cell>
          <cell r="ZM199" t="str">
            <v>CES</v>
          </cell>
          <cell r="ZN199">
            <v>0</v>
          </cell>
          <cell r="ZO199" t="str">
            <v>CES</v>
          </cell>
          <cell r="ZP199">
            <v>0</v>
          </cell>
          <cell r="ZQ199">
            <v>0</v>
          </cell>
          <cell r="ZR199">
            <v>0</v>
          </cell>
          <cell r="ZS199">
            <v>0</v>
          </cell>
          <cell r="ZT199">
            <v>0</v>
          </cell>
          <cell r="ZU199">
            <v>0</v>
          </cell>
          <cell r="ZV199">
            <v>0</v>
          </cell>
          <cell r="ZW199">
            <v>0</v>
          </cell>
          <cell r="ZX199">
            <v>0</v>
          </cell>
          <cell r="ZY199">
            <v>0</v>
          </cell>
          <cell r="ZZ199">
            <v>0</v>
          </cell>
          <cell r="AAA199"/>
          <cell r="AAB199">
            <v>0.37638888888888883</v>
          </cell>
          <cell r="AAC199">
            <v>0.3652777777777777</v>
          </cell>
          <cell r="AAD199">
            <v>0.35347222222222213</v>
          </cell>
          <cell r="AAE199">
            <v>0</v>
          </cell>
          <cell r="AAF199">
            <v>0.375</v>
          </cell>
          <cell r="AAG199">
            <v>0.3756944444444445</v>
          </cell>
          <cell r="AAH199">
            <v>0.37361111111111106</v>
          </cell>
          <cell r="AAI199">
            <v>0.37500000000000006</v>
          </cell>
          <cell r="AAJ199">
            <v>0.37499999999999994</v>
          </cell>
          <cell r="AAK199">
            <v>0</v>
          </cell>
          <cell r="AAL199">
            <v>0</v>
          </cell>
          <cell r="AAM199">
            <v>0.37499999999999994</v>
          </cell>
          <cell r="AAN199">
            <v>0.3756944444444445</v>
          </cell>
          <cell r="AAO199">
            <v>0.37500000000000006</v>
          </cell>
          <cell r="AAP199">
            <v>1.3791666666666669</v>
          </cell>
          <cell r="AAQ199">
            <v>0.38263888888888903</v>
          </cell>
          <cell r="AAR199">
            <v>0.3756944444444445</v>
          </cell>
          <cell r="AAS199">
            <v>0</v>
          </cell>
          <cell r="AAT199">
            <v>0.37499999999999994</v>
          </cell>
          <cell r="AAU199">
            <v>0</v>
          </cell>
          <cell r="AAV199">
            <v>0</v>
          </cell>
          <cell r="AAW199">
            <v>0.37638888888888888</v>
          </cell>
          <cell r="AAX199">
            <v>0.37430555555555556</v>
          </cell>
          <cell r="AAY199">
            <v>0.38055555555555548</v>
          </cell>
          <cell r="AAZ199">
            <v>0</v>
          </cell>
          <cell r="ABA199">
            <v>0.37361111111111112</v>
          </cell>
          <cell r="ABB199">
            <v>0</v>
          </cell>
          <cell r="ABC199">
            <v>0.36597222222222225</v>
          </cell>
          <cell r="ABD199">
            <v>0</v>
          </cell>
          <cell r="ABE199">
            <v>0.36597222222222225</v>
          </cell>
          <cell r="ABF199">
            <v>0</v>
          </cell>
          <cell r="ABG199"/>
          <cell r="ABH199">
            <v>0</v>
          </cell>
          <cell r="ABI199">
            <v>0</v>
          </cell>
          <cell r="ABJ199">
            <v>0</v>
          </cell>
          <cell r="ABK199">
            <v>0</v>
          </cell>
          <cell r="ABL199">
            <v>0</v>
          </cell>
          <cell r="ABM199">
            <v>0</v>
          </cell>
          <cell r="ABN199">
            <v>0</v>
          </cell>
          <cell r="ABO199">
            <v>0</v>
          </cell>
          <cell r="ABP199">
            <v>0</v>
          </cell>
          <cell r="ABQ199">
            <v>0</v>
          </cell>
          <cell r="ABR199">
            <v>0</v>
          </cell>
          <cell r="ABS199">
            <v>0</v>
          </cell>
          <cell r="ABT199">
            <v>0</v>
          </cell>
          <cell r="ABU199">
            <v>0</v>
          </cell>
          <cell r="ABV199">
            <v>0</v>
          </cell>
          <cell r="ABW199">
            <v>0</v>
          </cell>
          <cell r="ABX199">
            <v>0</v>
          </cell>
          <cell r="ABY199">
            <v>0</v>
          </cell>
          <cell r="ABZ199">
            <v>0</v>
          </cell>
          <cell r="ACA199">
            <v>0</v>
          </cell>
          <cell r="ACB199">
            <v>0</v>
          </cell>
          <cell r="ACC199">
            <v>0</v>
          </cell>
          <cell r="ACD199">
            <v>0</v>
          </cell>
          <cell r="ACE199">
            <v>0</v>
          </cell>
          <cell r="ACF199">
            <v>0</v>
          </cell>
          <cell r="ACG199">
            <v>0</v>
          </cell>
          <cell r="ACH199">
            <v>0</v>
          </cell>
          <cell r="ACI199">
            <v>0</v>
          </cell>
          <cell r="ACJ199">
            <v>0</v>
          </cell>
          <cell r="ACK199">
            <v>0</v>
          </cell>
          <cell r="ACL199">
            <v>0</v>
          </cell>
          <cell r="ACM199"/>
          <cell r="ACN199">
            <v>0</v>
          </cell>
          <cell r="ACO199">
            <v>0</v>
          </cell>
          <cell r="ACP199">
            <v>0</v>
          </cell>
          <cell r="ACQ199">
            <v>0</v>
          </cell>
          <cell r="ACR199">
            <v>0</v>
          </cell>
          <cell r="ACS199">
            <v>0</v>
          </cell>
          <cell r="ACT199">
            <v>0</v>
          </cell>
          <cell r="ACU199">
            <v>0</v>
          </cell>
          <cell r="ACV199">
            <v>0</v>
          </cell>
          <cell r="ACW199">
            <v>0</v>
          </cell>
          <cell r="ACX199">
            <v>0</v>
          </cell>
          <cell r="ACY199">
            <v>0</v>
          </cell>
          <cell r="ACZ199">
            <v>0</v>
          </cell>
          <cell r="ADA199">
            <v>0</v>
          </cell>
          <cell r="ADB199">
            <v>0</v>
          </cell>
          <cell r="ADC199">
            <v>0</v>
          </cell>
          <cell r="ADD199">
            <v>0</v>
          </cell>
          <cell r="ADE199">
            <v>0</v>
          </cell>
          <cell r="ADF199">
            <v>0</v>
          </cell>
          <cell r="ADG199">
            <v>0</v>
          </cell>
          <cell r="ADH199">
            <v>0</v>
          </cell>
          <cell r="ADI199">
            <v>0</v>
          </cell>
          <cell r="ADJ199">
            <v>0</v>
          </cell>
          <cell r="ADK199">
            <v>0</v>
          </cell>
          <cell r="ADL199">
            <v>0</v>
          </cell>
          <cell r="ADM199">
            <v>0</v>
          </cell>
          <cell r="ADN199">
            <v>0</v>
          </cell>
          <cell r="ADO199">
            <v>0</v>
          </cell>
          <cell r="ADP199">
            <v>0</v>
          </cell>
          <cell r="ADQ199">
            <v>0</v>
          </cell>
          <cell r="ADR199">
            <v>0</v>
          </cell>
          <cell r="ADS199"/>
          <cell r="ADT199" t="str">
            <v>DONA AYU DEHAZ</v>
          </cell>
          <cell r="ADU199" t="str">
            <v>PREPAID</v>
          </cell>
          <cell r="ADV199">
            <v>0.62023148148148133</v>
          </cell>
          <cell r="ADW199">
            <v>0</v>
          </cell>
          <cell r="ADX199">
            <v>0.32939814814814805</v>
          </cell>
          <cell r="ADY199">
            <v>0.33549768518518508</v>
          </cell>
          <cell r="ADZ199">
            <v>0.33480324074074042</v>
          </cell>
          <cell r="AEA199">
            <v>0</v>
          </cell>
          <cell r="AEB199">
            <v>0.32145833333333335</v>
          </cell>
          <cell r="AEC199">
            <v>0.33745370370370398</v>
          </cell>
          <cell r="AED199">
            <v>0.33165509259259274</v>
          </cell>
          <cell r="AEE199">
            <v>0.33677083333333335</v>
          </cell>
          <cell r="AEF199">
            <v>0.3352893518518516</v>
          </cell>
          <cell r="AEG199">
            <v>0</v>
          </cell>
          <cell r="AEH199">
            <v>0</v>
          </cell>
          <cell r="AEI199">
            <v>0.34038194444444425</v>
          </cell>
          <cell r="AEJ199">
            <v>0.33592592592592596</v>
          </cell>
          <cell r="AEK199">
            <v>0.33608796296296284</v>
          </cell>
          <cell r="AEL199">
            <v>1.3366087962962965</v>
          </cell>
          <cell r="AEM199">
            <v>0.340289351851852</v>
          </cell>
          <cell r="AEN199">
            <v>0.33021990740740748</v>
          </cell>
          <cell r="AEO199">
            <v>0</v>
          </cell>
          <cell r="AEP199">
            <v>0.33074074074074056</v>
          </cell>
          <cell r="AEQ199">
            <v>0</v>
          </cell>
          <cell r="AER199">
            <v>0</v>
          </cell>
          <cell r="AES199">
            <v>0.34209490740740744</v>
          </cell>
          <cell r="AET199">
            <v>0.33452546296296298</v>
          </cell>
          <cell r="AEU199">
            <v>0.32847222222222217</v>
          </cell>
          <cell r="AEV199">
            <v>0</v>
          </cell>
          <cell r="AEW199">
            <v>0.32962962962962955</v>
          </cell>
          <cell r="AEX199">
            <v>0</v>
          </cell>
          <cell r="AEY199">
            <v>0.34145833333333331</v>
          </cell>
          <cell r="AEZ199">
            <v>0</v>
          </cell>
          <cell r="AFA199"/>
          <cell r="AFB199">
            <v>0.62023148148148133</v>
          </cell>
          <cell r="AFC199">
            <v>0</v>
          </cell>
          <cell r="AFD199">
            <v>0.32939814814814805</v>
          </cell>
          <cell r="AFE199">
            <v>0.33549768518518508</v>
          </cell>
          <cell r="AFF199">
            <v>0.33480324074074042</v>
          </cell>
          <cell r="AFG199">
            <v>0</v>
          </cell>
          <cell r="AFH199">
            <v>0.32145833333333335</v>
          </cell>
          <cell r="AFI199">
            <v>0.33745370370370398</v>
          </cell>
          <cell r="AFJ199">
            <v>0.33165509259259274</v>
          </cell>
          <cell r="AFK199">
            <v>0.33677083333333335</v>
          </cell>
          <cell r="AFL199">
            <v>0.3352893518518516</v>
          </cell>
          <cell r="AFM199">
            <v>0</v>
          </cell>
          <cell r="AFN199">
            <v>0</v>
          </cell>
          <cell r="AFO199">
            <v>0.34038194444444425</v>
          </cell>
          <cell r="AFP199">
            <v>0.33592592592592596</v>
          </cell>
          <cell r="AFQ199">
            <v>0.33608796296296284</v>
          </cell>
          <cell r="AFR199">
            <v>1.3366087962962965</v>
          </cell>
          <cell r="AFS199">
            <v>0.340289351851852</v>
          </cell>
          <cell r="AFT199">
            <v>0.33021990740740748</v>
          </cell>
          <cell r="AFU199">
            <v>0</v>
          </cell>
          <cell r="AFV199">
            <v>0.33074074074074056</v>
          </cell>
          <cell r="AFW199">
            <v>0</v>
          </cell>
          <cell r="AFX199">
            <v>0</v>
          </cell>
          <cell r="AFY199">
            <v>0.34209490740740744</v>
          </cell>
          <cell r="AFZ199">
            <v>0.33452546296296298</v>
          </cell>
          <cell r="AGA199">
            <v>0.32847222222222217</v>
          </cell>
          <cell r="AGB199">
            <v>0</v>
          </cell>
          <cell r="AGC199">
            <v>0.32962962962962955</v>
          </cell>
          <cell r="AGD199">
            <v>0</v>
          </cell>
          <cell r="AGE199">
            <v>0.34145833333333331</v>
          </cell>
          <cell r="AGF199">
            <v>0</v>
          </cell>
          <cell r="AGH199" t="str">
            <v>DONA AYU DEHAZ</v>
          </cell>
          <cell r="AGI199" t="str">
            <v>PREPAID</v>
          </cell>
          <cell r="AGJ199">
            <v>6.3796296296296295E-2</v>
          </cell>
          <cell r="AGK199">
            <v>0</v>
          </cell>
          <cell r="AGL199">
            <v>7.3379629629629628E-2</v>
          </cell>
          <cell r="AGM199">
            <v>8.8113425925925914E-2</v>
          </cell>
          <cell r="AGN199">
            <v>6.72800925925926E-2</v>
          </cell>
          <cell r="AGO199">
            <v>0</v>
          </cell>
          <cell r="AGP199">
            <v>5.3541666666666668E-2</v>
          </cell>
          <cell r="AGQ199">
            <v>7.7129629629629631E-2</v>
          </cell>
          <cell r="AGR199">
            <v>9.0567129629629622E-2</v>
          </cell>
          <cell r="AGS199">
            <v>6.5312499999999996E-2</v>
          </cell>
          <cell r="AGT199">
            <v>6.193287037037036E-2</v>
          </cell>
          <cell r="AGU199">
            <v>0</v>
          </cell>
          <cell r="AGV199">
            <v>0</v>
          </cell>
          <cell r="AGW199">
            <v>8.1145833333333334E-2</v>
          </cell>
          <cell r="AGX199">
            <v>8.6296296296296288E-2</v>
          </cell>
          <cell r="AGY199">
            <v>8.68287037037037E-2</v>
          </cell>
          <cell r="AGZ199">
            <v>7.2418981481481473E-2</v>
          </cell>
          <cell r="AHA199">
            <v>6.5960648148148157E-2</v>
          </cell>
          <cell r="AHB199">
            <v>6.7696759259259248E-2</v>
          </cell>
          <cell r="AHC199">
            <v>0</v>
          </cell>
          <cell r="AHD199">
            <v>6.3703703703703707E-2</v>
          </cell>
          <cell r="AHE199">
            <v>0</v>
          </cell>
          <cell r="AHF199">
            <v>0</v>
          </cell>
          <cell r="AHG199">
            <v>5.512731481481481E-2</v>
          </cell>
          <cell r="AHH199">
            <v>6.6168981481481481E-2</v>
          </cell>
          <cell r="AHI199">
            <v>5.4942129629629632E-2</v>
          </cell>
          <cell r="AHJ199">
            <v>0</v>
          </cell>
          <cell r="AHK199">
            <v>8.4953703703703698E-2</v>
          </cell>
          <cell r="AHL199">
            <v>0</v>
          </cell>
          <cell r="AHM199">
            <v>9.1874999999999998E-2</v>
          </cell>
          <cell r="AHN199">
            <v>0</v>
          </cell>
          <cell r="AHO199">
            <v>7.2293871252204572E-2</v>
          </cell>
          <cell r="AHP199"/>
          <cell r="AHQ199">
            <v>5512</v>
          </cell>
          <cell r="AHR199">
            <v>0</v>
          </cell>
          <cell r="AHS199">
            <v>6340</v>
          </cell>
          <cell r="AHT199">
            <v>7613</v>
          </cell>
          <cell r="AHU199">
            <v>5813</v>
          </cell>
          <cell r="AHV199">
            <v>0</v>
          </cell>
          <cell r="AHW199">
            <v>4626</v>
          </cell>
          <cell r="AHX199">
            <v>6664</v>
          </cell>
          <cell r="AHY199">
            <v>7825</v>
          </cell>
          <cell r="AHZ199">
            <v>5643</v>
          </cell>
          <cell r="AIA199">
            <v>5351</v>
          </cell>
          <cell r="AIB199">
            <v>0</v>
          </cell>
          <cell r="AIC199">
            <v>0</v>
          </cell>
          <cell r="AID199">
            <v>7011</v>
          </cell>
          <cell r="AIE199">
            <v>7456</v>
          </cell>
          <cell r="AIF199">
            <v>7502</v>
          </cell>
          <cell r="AIG199">
            <v>6257</v>
          </cell>
          <cell r="AIH199">
            <v>5699</v>
          </cell>
          <cell r="AII199">
            <v>5849</v>
          </cell>
          <cell r="AIJ199">
            <v>0</v>
          </cell>
          <cell r="AIK199">
            <v>5504</v>
          </cell>
          <cell r="AIL199">
            <v>0</v>
          </cell>
          <cell r="AIM199">
            <v>0</v>
          </cell>
          <cell r="AIN199">
            <v>4763</v>
          </cell>
          <cell r="AIO199">
            <v>5717</v>
          </cell>
          <cell r="AIP199">
            <v>4747</v>
          </cell>
          <cell r="AIQ199">
            <v>0</v>
          </cell>
          <cell r="AIR199">
            <v>7340</v>
          </cell>
          <cell r="AIS199">
            <v>0</v>
          </cell>
          <cell r="AIT199">
            <v>7938</v>
          </cell>
          <cell r="AIU199">
            <v>0</v>
          </cell>
          <cell r="AIW199" t="str">
            <v>DONA AYU DEHAZ</v>
          </cell>
          <cell r="AIX199" t="str">
            <v>PREPAID</v>
          </cell>
          <cell r="AIY199">
            <v>4.8518518518518572E-2</v>
          </cell>
          <cell r="AIZ199">
            <v>0</v>
          </cell>
          <cell r="AJA199">
            <v>4.6990740740740805E-2</v>
          </cell>
          <cell r="AJB199">
            <v>2.9780092592592622E-2</v>
          </cell>
          <cell r="AJC199">
            <v>1.8668981481481696E-2</v>
          </cell>
          <cell r="AJD199">
            <v>0</v>
          </cell>
          <cell r="AJE199">
            <v>5.3541666666666668E-2</v>
          </cell>
          <cell r="AJF199">
            <v>3.8240740740740548E-2</v>
          </cell>
          <cell r="AJG199">
            <v>4.1956018518518351E-2</v>
          </cell>
          <cell r="AJH199">
            <v>3.8229166666666703E-2</v>
          </cell>
          <cell r="AJI199">
            <v>3.9710648148148328E-2</v>
          </cell>
          <cell r="AJJ199">
            <v>0</v>
          </cell>
          <cell r="AJK199">
            <v>0</v>
          </cell>
          <cell r="AJL199">
            <v>3.4618055555555721E-2</v>
          </cell>
          <cell r="AJM199">
            <v>3.9768518518518509E-2</v>
          </cell>
          <cell r="AJN199">
            <v>3.8912037037037203E-2</v>
          </cell>
          <cell r="AJO199">
            <v>4.2557870370370302E-2</v>
          </cell>
          <cell r="AJP199">
            <v>4.2349537037037019E-2</v>
          </cell>
          <cell r="AJQ199">
            <v>4.5474537037036994E-2</v>
          </cell>
          <cell r="AJR199">
            <v>0</v>
          </cell>
          <cell r="AJS199">
            <v>4.4259259259259387E-2</v>
          </cell>
          <cell r="AJT199">
            <v>0</v>
          </cell>
          <cell r="AJU199">
            <v>0</v>
          </cell>
          <cell r="AJV199">
            <v>3.4293981481481439E-2</v>
          </cell>
          <cell r="AJW199">
            <v>3.9780092592592575E-2</v>
          </cell>
          <cell r="AJX199">
            <v>5.2083333333333336E-2</v>
          </cell>
          <cell r="AJY199">
            <v>0</v>
          </cell>
          <cell r="AJZ199">
            <v>4.3981481481481566E-2</v>
          </cell>
          <cell r="AKA199">
            <v>0</v>
          </cell>
          <cell r="AKB199">
            <v>2.451388888888896E-2</v>
          </cell>
          <cell r="AKC199">
            <v>0</v>
          </cell>
          <cell r="AKD199">
            <v>3.9915674603174633E-2</v>
          </cell>
          <cell r="AKE199"/>
          <cell r="AKF199">
            <v>4192</v>
          </cell>
          <cell r="AKG199">
            <v>0</v>
          </cell>
          <cell r="AKH199">
            <v>4060</v>
          </cell>
          <cell r="AKI199">
            <v>2573</v>
          </cell>
          <cell r="AKJ199">
            <v>1613</v>
          </cell>
          <cell r="AKK199">
            <v>0</v>
          </cell>
          <cell r="AKL199">
            <v>4626</v>
          </cell>
          <cell r="AKM199">
            <v>3304</v>
          </cell>
          <cell r="AKN199">
            <v>3625</v>
          </cell>
          <cell r="AKO199">
            <v>3303</v>
          </cell>
          <cell r="AKP199">
            <v>3431</v>
          </cell>
          <cell r="AKQ199">
            <v>0</v>
          </cell>
          <cell r="AKR199">
            <v>0</v>
          </cell>
          <cell r="AKS199">
            <v>2991</v>
          </cell>
          <cell r="AKT199">
            <v>3436</v>
          </cell>
          <cell r="AKU199">
            <v>3362</v>
          </cell>
          <cell r="AKV199">
            <v>3677</v>
          </cell>
          <cell r="AKW199">
            <v>3659</v>
          </cell>
          <cell r="AKX199">
            <v>3929</v>
          </cell>
          <cell r="AKY199">
            <v>0</v>
          </cell>
          <cell r="AKZ199">
            <v>3824</v>
          </cell>
          <cell r="ALA199">
            <v>0</v>
          </cell>
          <cell r="ALB199">
            <v>0</v>
          </cell>
          <cell r="ALC199">
            <v>2963</v>
          </cell>
          <cell r="ALD199">
            <v>3437</v>
          </cell>
          <cell r="ALE199">
            <v>4500</v>
          </cell>
          <cell r="ALF199">
            <v>0</v>
          </cell>
          <cell r="ALG199">
            <v>3800</v>
          </cell>
          <cell r="ALH199">
            <v>0</v>
          </cell>
          <cell r="ALI199">
            <v>2118</v>
          </cell>
          <cell r="ALJ199">
            <v>0</v>
          </cell>
          <cell r="ALL199">
            <v>0.39319444444444435</v>
          </cell>
          <cell r="ALM199">
            <v>0.472673611111111</v>
          </cell>
          <cell r="ALN199">
            <v>0.48671296296296263</v>
          </cell>
          <cell r="ALO199">
            <v>0.1310763888888889</v>
          </cell>
          <cell r="ALP199">
            <v>0.38525462962962964</v>
          </cell>
          <cell r="ALQ199">
            <v>0.45479166666666693</v>
          </cell>
          <cell r="ALR199">
            <v>0.47258101851851864</v>
          </cell>
          <cell r="ALS199">
            <v>0.49113425925925924</v>
          </cell>
          <cell r="ALT199">
            <v>0.46439814814814789</v>
          </cell>
          <cell r="ALU199">
            <v>0.12572916666666667</v>
          </cell>
          <cell r="ALV199">
            <v>6.3796296296296295E-2</v>
          </cell>
          <cell r="ALW199">
            <v>0.40417824074074055</v>
          </cell>
          <cell r="ALX199">
            <v>0.48086805555555556</v>
          </cell>
          <cell r="ALY199">
            <v>0.48618055555555539</v>
          </cell>
          <cell r="ALZ199">
            <v>1.4872337962962965</v>
          </cell>
          <cell r="AMA199">
            <v>0.47650462962962975</v>
          </cell>
          <cell r="AMB199">
            <v>0.45997685185185194</v>
          </cell>
          <cell r="AMC199">
            <v>0.13149305555555554</v>
          </cell>
          <cell r="AMD199">
            <v>0.39453703703703685</v>
          </cell>
          <cell r="AME199">
            <v>0.1275</v>
          </cell>
          <cell r="AMF199">
            <v>6.3796296296296295E-2</v>
          </cell>
          <cell r="AMG199">
            <v>0.40589120370370374</v>
          </cell>
          <cell r="AMH199">
            <v>0.45344907407407409</v>
          </cell>
          <cell r="AMI199">
            <v>0.45843749999999994</v>
          </cell>
          <cell r="AMJ199">
            <v>0.11873842592592593</v>
          </cell>
          <cell r="AMK199">
            <v>0.39342592592592585</v>
          </cell>
          <cell r="AML199">
            <v>0.14874999999999999</v>
          </cell>
          <cell r="AMM199">
            <v>0.4052546296296296</v>
          </cell>
          <cell r="AMN199">
            <v>0.15567129629629628</v>
          </cell>
          <cell r="AMO199">
            <v>6.3796296296296295E-2</v>
          </cell>
          <cell r="AMP199" t="e">
            <v>#REF!</v>
          </cell>
          <cell r="AMR199">
            <v>33972</v>
          </cell>
          <cell r="AMS199">
            <v>40839</v>
          </cell>
          <cell r="AMT199">
            <v>42052</v>
          </cell>
          <cell r="AMU199">
            <v>11325</v>
          </cell>
          <cell r="AMV199">
            <v>33286</v>
          </cell>
          <cell r="AMW199">
            <v>39294</v>
          </cell>
          <cell r="AMX199">
            <v>40831</v>
          </cell>
          <cell r="AMY199">
            <v>42434</v>
          </cell>
          <cell r="AMZ199">
            <v>40124</v>
          </cell>
          <cell r="ANA199">
            <v>10863</v>
          </cell>
          <cell r="ANB199">
            <v>5512</v>
          </cell>
          <cell r="ANC199">
            <v>34921</v>
          </cell>
          <cell r="AND199">
            <v>41547</v>
          </cell>
          <cell r="ANE199">
            <v>42006</v>
          </cell>
          <cell r="ANF199">
            <v>42097</v>
          </cell>
          <cell r="ANG199">
            <v>41170</v>
          </cell>
          <cell r="ANH199">
            <v>39742</v>
          </cell>
          <cell r="ANI199">
            <v>11361</v>
          </cell>
          <cell r="ANJ199">
            <v>34088</v>
          </cell>
          <cell r="ANK199">
            <v>11016</v>
          </cell>
          <cell r="ANL199">
            <v>5512</v>
          </cell>
          <cell r="ANM199">
            <v>35069</v>
          </cell>
          <cell r="ANN199">
            <v>39178</v>
          </cell>
          <cell r="ANO199">
            <v>39609</v>
          </cell>
          <cell r="ANP199">
            <v>10259</v>
          </cell>
          <cell r="ANQ199">
            <v>33992</v>
          </cell>
          <cell r="ANR199">
            <v>12852</v>
          </cell>
          <cell r="ANS199">
            <v>35014</v>
          </cell>
          <cell r="ANT199">
            <v>13450</v>
          </cell>
          <cell r="ANU199">
            <v>0</v>
          </cell>
          <cell r="ANV199" t="e">
            <v>#REF!</v>
          </cell>
          <cell r="ANX199">
            <v>30</v>
          </cell>
          <cell r="ANY199">
            <v>21</v>
          </cell>
          <cell r="ANZ199">
            <v>21</v>
          </cell>
          <cell r="AOA199">
            <v>9</v>
          </cell>
          <cell r="AOB199">
            <v>0</v>
          </cell>
          <cell r="AOC199">
            <v>0</v>
          </cell>
          <cell r="AOD199">
            <v>0</v>
          </cell>
          <cell r="AOE199">
            <v>0</v>
          </cell>
          <cell r="AOF199">
            <v>0</v>
          </cell>
          <cell r="AOG199">
            <v>0</v>
          </cell>
          <cell r="AOH199">
            <v>0</v>
          </cell>
          <cell r="AOI199">
            <v>0</v>
          </cell>
          <cell r="AOJ199">
            <v>0</v>
          </cell>
          <cell r="AOK199">
            <v>0</v>
          </cell>
          <cell r="AOL199">
            <v>0</v>
          </cell>
          <cell r="AOM199">
            <v>0</v>
          </cell>
          <cell r="AON199">
            <v>0</v>
          </cell>
          <cell r="AOO199">
            <v>0</v>
          </cell>
          <cell r="AOP199">
            <v>0</v>
          </cell>
          <cell r="AOQ199">
            <v>0</v>
          </cell>
          <cell r="AOR199">
            <v>0</v>
          </cell>
          <cell r="AOS199">
            <v>0</v>
          </cell>
          <cell r="AOT199">
            <v>6</v>
          </cell>
          <cell r="AOU199"/>
          <cell r="AOV199">
            <v>1</v>
          </cell>
          <cell r="AOW199">
            <v>1</v>
          </cell>
          <cell r="AOX199">
            <v>2</v>
          </cell>
          <cell r="AOY199">
            <v>1</v>
          </cell>
          <cell r="AOZ199">
            <v>1</v>
          </cell>
          <cell r="APA199">
            <v>1</v>
          </cell>
          <cell r="APB199">
            <v>1</v>
          </cell>
          <cell r="APC199">
            <v>4</v>
          </cell>
          <cell r="APD199">
            <v>3</v>
          </cell>
          <cell r="APE199">
            <v>0</v>
          </cell>
          <cell r="APF199">
            <v>1</v>
          </cell>
          <cell r="APG199">
            <v>2</v>
          </cell>
          <cell r="APH199">
            <v>0</v>
          </cell>
          <cell r="API199">
            <v>0</v>
          </cell>
          <cell r="APJ199">
            <v>0</v>
          </cell>
          <cell r="APK199">
            <v>0</v>
          </cell>
          <cell r="APL199">
            <v>0</v>
          </cell>
          <cell r="APM199">
            <v>0</v>
          </cell>
          <cell r="APN199">
            <v>0</v>
          </cell>
          <cell r="APO199">
            <v>3</v>
          </cell>
          <cell r="APP199">
            <v>8</v>
          </cell>
          <cell r="APQ199">
            <v>7</v>
          </cell>
          <cell r="APR199">
            <v>6</v>
          </cell>
          <cell r="APS199">
            <v>21</v>
          </cell>
          <cell r="APT199">
            <v>0</v>
          </cell>
          <cell r="APU199">
            <v>0</v>
          </cell>
          <cell r="APV199">
            <v>0</v>
          </cell>
          <cell r="APW199">
            <v>0</v>
          </cell>
          <cell r="APX199">
            <v>0</v>
          </cell>
          <cell r="APY199">
            <v>0</v>
          </cell>
          <cell r="APZ199">
            <v>0</v>
          </cell>
          <cell r="AQA199">
            <v>0</v>
          </cell>
          <cell r="AQB199">
            <v>2</v>
          </cell>
          <cell r="AQC199">
            <v>2</v>
          </cell>
          <cell r="AQD199">
            <v>2</v>
          </cell>
          <cell r="AQE199">
            <v>6</v>
          </cell>
          <cell r="AQF199">
            <v>0</v>
          </cell>
          <cell r="AQG199">
            <v>0</v>
          </cell>
          <cell r="AQH199">
            <v>0</v>
          </cell>
          <cell r="AQI199">
            <v>0</v>
          </cell>
          <cell r="AQJ199">
            <v>0</v>
          </cell>
          <cell r="AQK199">
            <v>42</v>
          </cell>
          <cell r="AQL199">
            <v>1</v>
          </cell>
          <cell r="AQM199">
            <v>1</v>
          </cell>
          <cell r="AQN199">
            <v>1</v>
          </cell>
          <cell r="AQO199">
            <v>1</v>
          </cell>
          <cell r="AQP199"/>
          <cell r="AQQ199">
            <v>1</v>
          </cell>
          <cell r="AQR199" t="str">
            <v>A</v>
          </cell>
          <cell r="AQS199">
            <v>1</v>
          </cell>
          <cell r="AQT199">
            <v>0</v>
          </cell>
          <cell r="AQU199">
            <v>1</v>
          </cell>
          <cell r="AQV199"/>
          <cell r="AQW199">
            <v>0</v>
          </cell>
          <cell r="AQX199">
            <v>0</v>
          </cell>
          <cell r="AQY199">
            <v>0</v>
          </cell>
          <cell r="AQZ199">
            <v>8.3089930555555558</v>
          </cell>
          <cell r="ARA199">
            <v>0.39566633597883599</v>
          </cell>
          <cell r="ARB199">
            <v>11949</v>
          </cell>
          <cell r="ARC199">
            <v>459900</v>
          </cell>
          <cell r="ARD199">
            <v>0.25360712659380696</v>
          </cell>
          <cell r="ARE199">
            <v>0.83822916666666725</v>
          </cell>
          <cell r="ARF199">
            <v>3.9915674603174633E-2</v>
          </cell>
          <cell r="ARG199">
            <v>1197</v>
          </cell>
          <cell r="ARH199">
            <v>47880</v>
          </cell>
          <cell r="ARI199">
            <v>2.7039650537634428E-2</v>
          </cell>
        </row>
        <row r="200">
          <cell r="B200" t="str">
            <v>ANDIKA FAUZI</v>
          </cell>
          <cell r="C200">
            <v>168488</v>
          </cell>
          <cell r="D200" t="str">
            <v>2</v>
          </cell>
          <cell r="E200" t="str">
            <v>ISLAM</v>
          </cell>
          <cell r="F200" t="str">
            <v>PKWT</v>
          </cell>
          <cell r="G200" t="str">
            <v>PREPAID</v>
          </cell>
          <cell r="H200">
            <v>16</v>
          </cell>
          <cell r="I200" t="str">
            <v>D</v>
          </cell>
          <cell r="J200">
            <v>20236802</v>
          </cell>
          <cell r="K200">
            <v>570142</v>
          </cell>
          <cell r="L200" t="str">
            <v>LAKI-LAKI</v>
          </cell>
          <cell r="M200" t="str">
            <v>AGENT PREPAID</v>
          </cell>
          <cell r="N200" t="str">
            <v>ANDRYAN ANAKOTTA PARY</v>
          </cell>
          <cell r="O200" t="str">
            <v>AAN YANUAR</v>
          </cell>
          <cell r="P200"/>
          <cell r="Q200">
            <v>0.79444444444444429</v>
          </cell>
          <cell r="R200">
            <v>68</v>
          </cell>
          <cell r="S200" t="str">
            <v>H</v>
          </cell>
          <cell r="T200"/>
          <cell r="U200"/>
          <cell r="V200"/>
          <cell r="W200"/>
          <cell r="X200"/>
          <cell r="Y200"/>
          <cell r="Z200"/>
          <cell r="AA200"/>
          <cell r="AB200">
            <v>0.75718749999999957</v>
          </cell>
          <cell r="AC200" t="str">
            <v>OK</v>
          </cell>
          <cell r="AD200">
            <v>0.75718749999999957</v>
          </cell>
          <cell r="AE200">
            <v>5.3923611111111117E-2</v>
          </cell>
          <cell r="AF200">
            <v>1.6666666666666385E-2</v>
          </cell>
          <cell r="AG200" t="str">
            <v>OK</v>
          </cell>
          <cell r="AH200">
            <v>3.7256944444444731E-2</v>
          </cell>
          <cell r="AI200">
            <v>0</v>
          </cell>
          <cell r="AJ200"/>
          <cell r="AK200" t="str">
            <v>LL</v>
          </cell>
          <cell r="AL200"/>
          <cell r="AM200"/>
          <cell r="AN200"/>
          <cell r="AO200"/>
          <cell r="AP200"/>
          <cell r="AQ200"/>
          <cell r="AR200"/>
          <cell r="AS200"/>
          <cell r="AT200"/>
          <cell r="AU200"/>
          <cell r="AV200"/>
          <cell r="AW200"/>
          <cell r="AX200"/>
          <cell r="AY200"/>
          <cell r="AZ200"/>
          <cell r="BA200">
            <v>0</v>
          </cell>
          <cell r="BB200"/>
          <cell r="BC200" t="str">
            <v>LL</v>
          </cell>
          <cell r="BD200"/>
          <cell r="BE200"/>
          <cell r="BF200"/>
          <cell r="BG200"/>
          <cell r="BH200"/>
          <cell r="BI200"/>
          <cell r="BJ200"/>
          <cell r="BK200"/>
          <cell r="BL200"/>
          <cell r="BM200"/>
          <cell r="BN200"/>
          <cell r="BO200"/>
          <cell r="BP200"/>
          <cell r="BQ200"/>
          <cell r="BR200"/>
          <cell r="BS200">
            <v>0.37499999999999994</v>
          </cell>
          <cell r="BT200">
            <v>68</v>
          </cell>
          <cell r="BU200" t="str">
            <v>TDP</v>
          </cell>
          <cell r="BV200" t="str">
            <v>AGUNG PURWANDI</v>
          </cell>
          <cell r="BW200" t="str">
            <v>KETEPATAN LOGIN</v>
          </cell>
          <cell r="BX200"/>
          <cell r="BY200"/>
          <cell r="BZ200"/>
          <cell r="CA200"/>
          <cell r="CB200"/>
          <cell r="CC200"/>
          <cell r="CD200">
            <v>0.32452546296296286</v>
          </cell>
          <cell r="CE200" t="str">
            <v>OK</v>
          </cell>
          <cell r="CF200">
            <v>0.32452546296296286</v>
          </cell>
          <cell r="CG200">
            <v>6.5057870370370363E-2</v>
          </cell>
          <cell r="CH200">
            <v>1.4583333333333294E-2</v>
          </cell>
          <cell r="CI200" t="str">
            <v>OK</v>
          </cell>
          <cell r="CJ200">
            <v>5.0474537037037068E-2</v>
          </cell>
          <cell r="CK200">
            <v>0.375</v>
          </cell>
          <cell r="CL200">
            <v>58</v>
          </cell>
          <cell r="CM200" t="str">
            <v>H</v>
          </cell>
          <cell r="CN200"/>
          <cell r="CO200"/>
          <cell r="CP200"/>
          <cell r="CQ200"/>
          <cell r="CR200"/>
          <cell r="CS200"/>
          <cell r="CT200"/>
          <cell r="CU200"/>
          <cell r="CV200">
            <v>0.32861111111111141</v>
          </cell>
          <cell r="CW200" t="str">
            <v>OK</v>
          </cell>
          <cell r="CX200">
            <v>0.32861111111111141</v>
          </cell>
          <cell r="CY200">
            <v>6.5138888888888885E-2</v>
          </cell>
          <cell r="CZ200">
            <v>1.8750000000000266E-2</v>
          </cell>
          <cell r="DA200" t="str">
            <v>OK</v>
          </cell>
          <cell r="DB200">
            <v>4.6388888888888619E-2</v>
          </cell>
          <cell r="DC200">
            <v>0.37638888888888899</v>
          </cell>
          <cell r="DD200">
            <v>82</v>
          </cell>
          <cell r="DE200" t="str">
            <v>H</v>
          </cell>
          <cell r="DF200"/>
          <cell r="DG200"/>
          <cell r="DH200"/>
          <cell r="DI200"/>
          <cell r="DJ200"/>
          <cell r="DK200"/>
          <cell r="DL200"/>
          <cell r="DM200"/>
          <cell r="DN200">
            <v>0.31085648148148159</v>
          </cell>
          <cell r="DO200" t="str">
            <v>NOK</v>
          </cell>
          <cell r="DP200">
            <v>0.31085648148148159</v>
          </cell>
          <cell r="DQ200">
            <v>6.55324074074074E-2</v>
          </cell>
          <cell r="DR200">
            <v>0</v>
          </cell>
          <cell r="DS200" t="str">
            <v>NOK</v>
          </cell>
          <cell r="DT200">
            <v>6.55324074074074E-2</v>
          </cell>
          <cell r="DU200">
            <v>0</v>
          </cell>
          <cell r="DV200"/>
          <cell r="DW200" t="str">
            <v>LL</v>
          </cell>
          <cell r="DX200"/>
          <cell r="DY200"/>
          <cell r="DZ200"/>
          <cell r="EA200"/>
          <cell r="EB200"/>
          <cell r="EC200"/>
          <cell r="ED200"/>
          <cell r="EE200"/>
          <cell r="EF200"/>
          <cell r="EG200"/>
          <cell r="EH200"/>
          <cell r="EI200"/>
          <cell r="EJ200"/>
          <cell r="EK200"/>
          <cell r="EL200"/>
          <cell r="EM200">
            <v>0.375</v>
          </cell>
          <cell r="EN200">
            <v>60</v>
          </cell>
          <cell r="EO200" t="str">
            <v>H</v>
          </cell>
          <cell r="EP200"/>
          <cell r="EQ200"/>
          <cell r="ER200"/>
          <cell r="ES200"/>
          <cell r="ET200"/>
          <cell r="EU200"/>
          <cell r="EV200"/>
          <cell r="EW200"/>
          <cell r="EX200">
            <v>0.32962962962962966</v>
          </cell>
          <cell r="EY200" t="str">
            <v>OK</v>
          </cell>
          <cell r="EZ200">
            <v>0.32962962962962966</v>
          </cell>
          <cell r="FA200">
            <v>6.4120370370370383E-2</v>
          </cell>
          <cell r="FB200">
            <v>1.8750000000000044E-2</v>
          </cell>
          <cell r="FC200" t="str">
            <v>OK</v>
          </cell>
          <cell r="FD200">
            <v>4.5370370370370339E-2</v>
          </cell>
          <cell r="FE200">
            <v>0.37708333333333333</v>
          </cell>
          <cell r="FF200">
            <v>66</v>
          </cell>
          <cell r="FG200" t="str">
            <v>H</v>
          </cell>
          <cell r="FH200"/>
          <cell r="FI200"/>
          <cell r="FJ200"/>
          <cell r="FK200"/>
          <cell r="FL200"/>
          <cell r="FM200"/>
          <cell r="FN200"/>
          <cell r="FO200"/>
          <cell r="FP200">
            <v>0.33381944444444456</v>
          </cell>
          <cell r="FQ200" t="str">
            <v>OK</v>
          </cell>
          <cell r="FR200">
            <v>0.33381944444444456</v>
          </cell>
          <cell r="FS200">
            <v>6.9652777777777772E-2</v>
          </cell>
          <cell r="FT200">
            <v>2.6388888888889017E-2</v>
          </cell>
          <cell r="FU200" t="str">
            <v>OK</v>
          </cell>
          <cell r="FV200">
            <v>4.3263888888888755E-2</v>
          </cell>
          <cell r="FW200">
            <v>0.375</v>
          </cell>
          <cell r="FX200">
            <v>82</v>
          </cell>
          <cell r="FY200" t="str">
            <v>H</v>
          </cell>
          <cell r="FZ200"/>
          <cell r="GA200"/>
          <cell r="GB200"/>
          <cell r="GC200"/>
          <cell r="GD200"/>
          <cell r="GE200"/>
          <cell r="GF200"/>
          <cell r="GG200"/>
          <cell r="GH200">
            <v>0.33778935185185172</v>
          </cell>
          <cell r="GI200" t="str">
            <v>OK</v>
          </cell>
          <cell r="GJ200">
            <v>0.33778935185185172</v>
          </cell>
          <cell r="GK200">
            <v>6.2210648148148147E-2</v>
          </cell>
          <cell r="GL200">
            <v>2.499999999999988E-2</v>
          </cell>
          <cell r="GM200" t="str">
            <v>OK</v>
          </cell>
          <cell r="GN200">
            <v>3.721064814814827E-2</v>
          </cell>
          <cell r="GO200">
            <v>0</v>
          </cell>
          <cell r="GP200"/>
          <cell r="GQ200" t="str">
            <v>LL</v>
          </cell>
          <cell r="GR200"/>
          <cell r="GS200"/>
          <cell r="GT200"/>
          <cell r="GU200"/>
          <cell r="GV200"/>
          <cell r="GW200"/>
          <cell r="GX200"/>
          <cell r="GY200"/>
          <cell r="GZ200"/>
          <cell r="HA200"/>
          <cell r="HB200"/>
          <cell r="HC200"/>
          <cell r="HD200"/>
          <cell r="HE200"/>
          <cell r="HF200"/>
          <cell r="HG200">
            <v>0.375</v>
          </cell>
          <cell r="HH200">
            <v>56</v>
          </cell>
          <cell r="HI200" t="str">
            <v>H</v>
          </cell>
          <cell r="HJ200"/>
          <cell r="HK200"/>
          <cell r="HL200"/>
          <cell r="HM200"/>
          <cell r="HN200"/>
          <cell r="HO200"/>
          <cell r="HP200"/>
          <cell r="HQ200"/>
          <cell r="HR200">
            <v>0.33055555555555566</v>
          </cell>
          <cell r="HS200" t="str">
            <v>OK</v>
          </cell>
          <cell r="HT200">
            <v>0.33055555555555566</v>
          </cell>
          <cell r="HU200">
            <v>7.8472222222222221E-2</v>
          </cell>
          <cell r="HV200">
            <v>3.4027777777777879E-2</v>
          </cell>
          <cell r="HW200" t="str">
            <v>OK</v>
          </cell>
          <cell r="HX200">
            <v>4.4444444444444342E-2</v>
          </cell>
          <cell r="HY200">
            <v>0.375</v>
          </cell>
          <cell r="HZ200">
            <v>60</v>
          </cell>
          <cell r="IA200" t="str">
            <v>TDP</v>
          </cell>
          <cell r="IB200" t="str">
            <v>BAGOES EKO DANTO</v>
          </cell>
          <cell r="IC200" t="str">
            <v>RESPON WEB</v>
          </cell>
          <cell r="ID200"/>
          <cell r="IE200"/>
          <cell r="IF200"/>
          <cell r="IG200"/>
          <cell r="IH200"/>
          <cell r="II200"/>
          <cell r="IJ200">
            <v>0.32686342592592599</v>
          </cell>
          <cell r="IK200" t="str">
            <v>OK</v>
          </cell>
          <cell r="IL200">
            <v>0.32686342592592599</v>
          </cell>
          <cell r="IM200">
            <v>5.6469907407407406E-2</v>
          </cell>
          <cell r="IN200">
            <v>8.3333333333334147E-3</v>
          </cell>
          <cell r="IO200" t="str">
            <v>OK</v>
          </cell>
          <cell r="IP200">
            <v>4.8136574074073991E-2</v>
          </cell>
          <cell r="IQ200">
            <v>0.375</v>
          </cell>
          <cell r="IR200">
            <v>82</v>
          </cell>
          <cell r="IS200" t="str">
            <v>TDP</v>
          </cell>
          <cell r="IT200" t="str">
            <v>AGUNG PURWANDI</v>
          </cell>
          <cell r="IU200" t="str">
            <v>KETEPATAN LOGIN</v>
          </cell>
          <cell r="IV200"/>
          <cell r="IW200"/>
          <cell r="IX200"/>
          <cell r="IY200"/>
          <cell r="IZ200"/>
          <cell r="JA200"/>
          <cell r="JB200">
            <v>0.3334259259259259</v>
          </cell>
          <cell r="JC200" t="str">
            <v>OK</v>
          </cell>
          <cell r="JD200">
            <v>0.3334259259259259</v>
          </cell>
          <cell r="JE200">
            <v>4.1574074074074069E-2</v>
          </cell>
          <cell r="JF200">
            <v>0</v>
          </cell>
          <cell r="JG200" t="str">
            <v>OK</v>
          </cell>
          <cell r="JH200">
            <v>4.1574074074074069E-2</v>
          </cell>
          <cell r="JI200">
            <v>0.37499999999999994</v>
          </cell>
          <cell r="JJ200">
            <v>68</v>
          </cell>
          <cell r="JK200" t="str">
            <v>H</v>
          </cell>
          <cell r="JL200"/>
          <cell r="JM200"/>
          <cell r="JN200"/>
          <cell r="JO200"/>
          <cell r="JP200"/>
          <cell r="JQ200"/>
          <cell r="JR200"/>
          <cell r="JS200"/>
          <cell r="JT200">
            <v>0.33026620370370374</v>
          </cell>
          <cell r="JU200" t="str">
            <v>OK</v>
          </cell>
          <cell r="JV200">
            <v>0.33026620370370374</v>
          </cell>
          <cell r="JW200">
            <v>4.6817129629629632E-2</v>
          </cell>
          <cell r="JX200">
            <v>2.083333333333437E-3</v>
          </cell>
          <cell r="JY200" t="str">
            <v>OK</v>
          </cell>
          <cell r="JZ200">
            <v>4.4733796296296195E-2</v>
          </cell>
          <cell r="KA200">
            <v>0</v>
          </cell>
          <cell r="KB200"/>
          <cell r="KC200" t="str">
            <v>LL</v>
          </cell>
          <cell r="KD200"/>
          <cell r="KE200"/>
          <cell r="KF200"/>
          <cell r="KG200"/>
          <cell r="KH200"/>
          <cell r="KI200"/>
          <cell r="KJ200"/>
          <cell r="KK200"/>
          <cell r="KL200"/>
          <cell r="KM200"/>
          <cell r="KN200"/>
          <cell r="KO200"/>
          <cell r="KP200"/>
          <cell r="KQ200"/>
          <cell r="KR200"/>
          <cell r="KS200">
            <v>0.375</v>
          </cell>
          <cell r="KT200">
            <v>52</v>
          </cell>
          <cell r="KU200" t="str">
            <v>H</v>
          </cell>
          <cell r="KV200"/>
          <cell r="KW200"/>
          <cell r="KX200"/>
          <cell r="KY200"/>
          <cell r="KZ200"/>
          <cell r="LA200"/>
          <cell r="LB200"/>
          <cell r="LC200"/>
          <cell r="LD200">
            <v>0.31563657407407392</v>
          </cell>
          <cell r="LE200" t="str">
            <v>NOK</v>
          </cell>
          <cell r="LF200">
            <v>0.31563657407407392</v>
          </cell>
          <cell r="LG200">
            <v>7.3252314814814812E-2</v>
          </cell>
          <cell r="LH200">
            <v>1.3888888888888729E-2</v>
          </cell>
          <cell r="LI200" t="str">
            <v>NOK</v>
          </cell>
          <cell r="LJ200">
            <v>5.9363425925926083E-2</v>
          </cell>
          <cell r="LK200">
            <v>0.37569444444444433</v>
          </cell>
          <cell r="LL200">
            <v>56</v>
          </cell>
          <cell r="LM200" t="str">
            <v>H</v>
          </cell>
          <cell r="LN200"/>
          <cell r="LO200"/>
          <cell r="LP200"/>
          <cell r="LQ200"/>
          <cell r="LR200"/>
          <cell r="LS200"/>
          <cell r="LT200"/>
          <cell r="LU200"/>
          <cell r="LV200">
            <v>0.33216435185185189</v>
          </cell>
          <cell r="LW200" t="str">
            <v>OK</v>
          </cell>
          <cell r="LX200">
            <v>0.33216435185185189</v>
          </cell>
          <cell r="LY200">
            <v>6.1585648148148153E-2</v>
          </cell>
          <cell r="LZ200">
            <v>1.8055555555555713E-2</v>
          </cell>
          <cell r="MA200" t="str">
            <v>OK</v>
          </cell>
          <cell r="MB200">
            <v>4.353009259259244E-2</v>
          </cell>
          <cell r="MC200">
            <v>0.41666666666666663</v>
          </cell>
          <cell r="MD200">
            <v>58</v>
          </cell>
          <cell r="ME200" t="str">
            <v>H</v>
          </cell>
          <cell r="MF200"/>
          <cell r="MG200"/>
          <cell r="MH200"/>
          <cell r="MI200"/>
          <cell r="MJ200"/>
          <cell r="MK200"/>
          <cell r="ML200"/>
          <cell r="MM200"/>
          <cell r="MN200">
            <v>0.36458333333333331</v>
          </cell>
          <cell r="MO200" t="str">
            <v>OK</v>
          </cell>
          <cell r="MP200">
            <v>0.36458333333333331</v>
          </cell>
          <cell r="MQ200">
            <v>5.9837962962962954E-2</v>
          </cell>
          <cell r="MR200">
            <v>0</v>
          </cell>
          <cell r="MS200" t="str">
            <v>OK</v>
          </cell>
          <cell r="MT200">
            <v>5.2083333333333336E-2</v>
          </cell>
          <cell r="MU200">
            <v>0.37708333333333333</v>
          </cell>
          <cell r="MV200">
            <v>82</v>
          </cell>
          <cell r="MW200" t="str">
            <v>H</v>
          </cell>
          <cell r="MX200"/>
          <cell r="MY200"/>
          <cell r="MZ200"/>
          <cell r="NA200"/>
          <cell r="NB200"/>
          <cell r="NC200"/>
          <cell r="ND200"/>
          <cell r="NE200"/>
          <cell r="NF200">
            <v>0.33847222222222229</v>
          </cell>
          <cell r="NG200" t="str">
            <v>OK</v>
          </cell>
          <cell r="NH200">
            <v>0.33847222222222229</v>
          </cell>
          <cell r="NI200">
            <v>4.2777777777777776E-2</v>
          </cell>
          <cell r="NJ200">
            <v>4.1666666666667629E-3</v>
          </cell>
          <cell r="NK200" t="str">
            <v>OK</v>
          </cell>
          <cell r="NL200">
            <v>3.8611111111111013E-2</v>
          </cell>
          <cell r="NM200">
            <v>0.375</v>
          </cell>
          <cell r="NN200">
            <v>84</v>
          </cell>
          <cell r="NO200" t="str">
            <v>H</v>
          </cell>
          <cell r="NP200"/>
          <cell r="NQ200"/>
          <cell r="NR200"/>
          <cell r="NS200"/>
          <cell r="NT200"/>
          <cell r="NU200"/>
          <cell r="NV200"/>
          <cell r="NW200"/>
          <cell r="NX200">
            <v>0.32291666666666669</v>
          </cell>
          <cell r="NY200" t="str">
            <v>OK</v>
          </cell>
          <cell r="NZ200">
            <v>0.32291666666666669</v>
          </cell>
          <cell r="OA200">
            <v>6.5671296296296297E-2</v>
          </cell>
          <cell r="OB200">
            <v>0</v>
          </cell>
          <cell r="OC200" t="str">
            <v>OK</v>
          </cell>
          <cell r="OD200">
            <v>5.2083333333333336E-2</v>
          </cell>
          <cell r="OE200">
            <v>0</v>
          </cell>
          <cell r="OF200"/>
          <cell r="OG200" t="str">
            <v>LL</v>
          </cell>
          <cell r="OH200"/>
          <cell r="OI200"/>
          <cell r="OJ200"/>
          <cell r="OK200"/>
          <cell r="OL200"/>
          <cell r="OM200"/>
          <cell r="ON200"/>
          <cell r="OO200"/>
          <cell r="OP200"/>
          <cell r="OQ200"/>
          <cell r="OR200"/>
          <cell r="OS200"/>
          <cell r="OT200"/>
          <cell r="OU200"/>
          <cell r="OV200"/>
          <cell r="OW200">
            <v>0</v>
          </cell>
          <cell r="OX200" t="str">
            <v>CT</v>
          </cell>
          <cell r="OY200" t="str">
            <v>H</v>
          </cell>
          <cell r="OZ200"/>
          <cell r="PA200"/>
          <cell r="PB200"/>
          <cell r="PC200"/>
          <cell r="PD200"/>
          <cell r="PE200"/>
          <cell r="PF200"/>
          <cell r="PG200"/>
          <cell r="PH200">
            <v>0.32291666666666669</v>
          </cell>
          <cell r="PI200" t="str">
            <v>OK</v>
          </cell>
          <cell r="PJ200">
            <v>0.32291666666666669</v>
          </cell>
          <cell r="PK200">
            <v>0</v>
          </cell>
          <cell r="PL200">
            <v>0</v>
          </cell>
          <cell r="PM200" t="str">
            <v>OK</v>
          </cell>
          <cell r="PN200">
            <v>5.2083333333333336E-2</v>
          </cell>
          <cell r="PO200">
            <v>0</v>
          </cell>
          <cell r="PP200"/>
          <cell r="PQ200" t="str">
            <v>LL</v>
          </cell>
          <cell r="PR200"/>
          <cell r="PS200"/>
          <cell r="PT200"/>
          <cell r="PU200"/>
          <cell r="PV200"/>
          <cell r="PW200"/>
          <cell r="PX200"/>
          <cell r="PY200"/>
          <cell r="PZ200"/>
          <cell r="QA200"/>
          <cell r="QB200"/>
          <cell r="QC200"/>
          <cell r="QD200"/>
          <cell r="QE200"/>
          <cell r="QF200"/>
          <cell r="QG200">
            <v>0</v>
          </cell>
          <cell r="QH200"/>
          <cell r="QI200" t="str">
            <v>LL</v>
          </cell>
          <cell r="QJ200"/>
          <cell r="QK200"/>
          <cell r="QL200"/>
          <cell r="QM200"/>
          <cell r="QN200"/>
          <cell r="QO200"/>
          <cell r="QP200"/>
          <cell r="QQ200"/>
          <cell r="QR200"/>
          <cell r="QS200"/>
          <cell r="QT200"/>
          <cell r="QU200"/>
          <cell r="QV200"/>
          <cell r="QW200"/>
          <cell r="QX200"/>
          <cell r="QY200">
            <v>0.37013888888888891</v>
          </cell>
          <cell r="QZ200">
            <v>84</v>
          </cell>
          <cell r="RA200" t="str">
            <v>TDP</v>
          </cell>
          <cell r="RB200" t="str">
            <v>ASEP DENI KURNIADI</v>
          </cell>
          <cell r="RC200" t="str">
            <v>QA SCORE</v>
          </cell>
          <cell r="RD200"/>
          <cell r="RE200"/>
          <cell r="RF200"/>
          <cell r="RG200"/>
          <cell r="RH200"/>
          <cell r="RI200"/>
          <cell r="RJ200">
            <v>0.33599537037037036</v>
          </cell>
          <cell r="RK200" t="str">
            <v>OK</v>
          </cell>
          <cell r="RL200">
            <v>0.33599537037037036</v>
          </cell>
          <cell r="RM200">
            <v>4.4560185185185189E-2</v>
          </cell>
          <cell r="RN200">
            <v>1.041666666666663E-2</v>
          </cell>
          <cell r="RO200" t="str">
            <v>OK</v>
          </cell>
          <cell r="RP200">
            <v>3.4143518518518559E-2</v>
          </cell>
          <cell r="RQ200">
            <v>0.37569444444444444</v>
          </cell>
          <cell r="RR200">
            <v>82</v>
          </cell>
          <cell r="RS200" t="str">
            <v>TDP</v>
          </cell>
          <cell r="RT200" t="str">
            <v>JODY EDWARD</v>
          </cell>
          <cell r="RU200" t="str">
            <v>QA SCORE</v>
          </cell>
          <cell r="RV200"/>
          <cell r="RW200"/>
          <cell r="RX200"/>
          <cell r="RY200"/>
          <cell r="RZ200"/>
          <cell r="SA200"/>
          <cell r="SB200">
            <v>0.33900462962962974</v>
          </cell>
          <cell r="SC200" t="str">
            <v>OK</v>
          </cell>
          <cell r="SD200">
            <v>0.33900462962962974</v>
          </cell>
          <cell r="SE200">
            <v>5.0578703703703702E-2</v>
          </cell>
          <cell r="SF200">
            <v>1.3888888888888984E-2</v>
          </cell>
          <cell r="SG200" t="str">
            <v>OK</v>
          </cell>
          <cell r="SH200">
            <v>3.6689814814814717E-2</v>
          </cell>
          <cell r="SI200">
            <v>0</v>
          </cell>
          <cell r="SJ200"/>
          <cell r="SK200" t="str">
            <v>TLTL</v>
          </cell>
          <cell r="SL200" t="str">
            <v>PRIYANTO GUNAWAN</v>
          </cell>
          <cell r="SM200"/>
          <cell r="SN200"/>
          <cell r="SO200"/>
          <cell r="SP200"/>
          <cell r="SQ200"/>
          <cell r="SR200"/>
          <cell r="SS200"/>
          <cell r="ST200"/>
          <cell r="SU200"/>
          <cell r="SV200"/>
          <cell r="SW200"/>
          <cell r="SX200"/>
          <cell r="SY200"/>
          <cell r="SZ200"/>
          <cell r="TA200">
            <v>0.38402777777777775</v>
          </cell>
          <cell r="TB200">
            <v>52</v>
          </cell>
          <cell r="TC200" t="str">
            <v>TLTM</v>
          </cell>
          <cell r="TD200" t="str">
            <v>PRIYANTO GUNAWAN</v>
          </cell>
          <cell r="TE200"/>
          <cell r="TF200"/>
          <cell r="TG200"/>
          <cell r="TH200"/>
          <cell r="TI200"/>
          <cell r="TJ200"/>
          <cell r="TK200"/>
          <cell r="TL200">
            <v>0.35293981481481462</v>
          </cell>
          <cell r="TM200" t="str">
            <v>OK</v>
          </cell>
          <cell r="TN200">
            <v>0.35293981481481462</v>
          </cell>
          <cell r="TO200">
            <v>0.11233796296296297</v>
          </cell>
          <cell r="TP200">
            <v>8.1249999999999822E-2</v>
          </cell>
          <cell r="TQ200" t="str">
            <v>OK</v>
          </cell>
          <cell r="TR200">
            <v>3.108796296296315E-2</v>
          </cell>
          <cell r="TS200">
            <v>0.41666666666666674</v>
          </cell>
          <cell r="TT200">
            <v>52</v>
          </cell>
          <cell r="TU200" t="str">
            <v>H</v>
          </cell>
          <cell r="TV200"/>
          <cell r="TW200"/>
          <cell r="TX200"/>
          <cell r="TY200"/>
          <cell r="TZ200"/>
          <cell r="UA200"/>
          <cell r="UB200"/>
          <cell r="UC200"/>
          <cell r="UD200">
            <v>0.36846064814814805</v>
          </cell>
          <cell r="UE200" t="str">
            <v>OK</v>
          </cell>
          <cell r="UF200">
            <v>0.36846064814814805</v>
          </cell>
          <cell r="UG200">
            <v>5.5150462962962971E-2</v>
          </cell>
          <cell r="UH200">
            <v>6.9444444444443088E-3</v>
          </cell>
          <cell r="UI200" t="str">
            <v>OK</v>
          </cell>
          <cell r="UJ200">
            <v>4.8206018518518662E-2</v>
          </cell>
          <cell r="UK200"/>
          <cell r="UL200"/>
          <cell r="UM200"/>
          <cell r="UN200"/>
          <cell r="UO200"/>
          <cell r="UP200"/>
          <cell r="UQ200"/>
          <cell r="UR200"/>
          <cell r="US200"/>
          <cell r="UT200"/>
          <cell r="UU200"/>
          <cell r="UV200"/>
          <cell r="UW200"/>
          <cell r="UX200"/>
          <cell r="UY200"/>
          <cell r="UZ200"/>
          <cell r="VA200"/>
          <cell r="VB200"/>
          <cell r="VC200"/>
          <cell r="VD200">
            <v>68</v>
          </cell>
          <cell r="VE200">
            <v>0</v>
          </cell>
          <cell r="VF200">
            <v>0</v>
          </cell>
          <cell r="VG200">
            <v>68</v>
          </cell>
          <cell r="VH200">
            <v>58</v>
          </cell>
          <cell r="VI200">
            <v>82</v>
          </cell>
          <cell r="VJ200">
            <v>0</v>
          </cell>
          <cell r="VK200">
            <v>60</v>
          </cell>
          <cell r="VL200">
            <v>66</v>
          </cell>
          <cell r="VM200">
            <v>82</v>
          </cell>
          <cell r="VN200">
            <v>0</v>
          </cell>
          <cell r="VO200">
            <v>56</v>
          </cell>
          <cell r="VP200">
            <v>60</v>
          </cell>
          <cell r="VQ200">
            <v>82</v>
          </cell>
          <cell r="VR200">
            <v>68</v>
          </cell>
          <cell r="VS200">
            <v>0</v>
          </cell>
          <cell r="VT200">
            <v>52</v>
          </cell>
          <cell r="VU200">
            <v>56</v>
          </cell>
          <cell r="VV200">
            <v>58</v>
          </cell>
          <cell r="VW200">
            <v>82</v>
          </cell>
          <cell r="VX200">
            <v>84</v>
          </cell>
          <cell r="VY200">
            <v>0</v>
          </cell>
          <cell r="VZ200" t="str">
            <v>CT</v>
          </cell>
          <cell r="WA200">
            <v>0</v>
          </cell>
          <cell r="WB200">
            <v>0</v>
          </cell>
          <cell r="WC200">
            <v>84</v>
          </cell>
          <cell r="WD200">
            <v>82</v>
          </cell>
          <cell r="WE200">
            <v>0</v>
          </cell>
          <cell r="WF200">
            <v>52</v>
          </cell>
          <cell r="WG200">
            <v>52</v>
          </cell>
          <cell r="WH200">
            <v>0</v>
          </cell>
          <cell r="WI200"/>
          <cell r="WJ200" t="str">
            <v>H</v>
          </cell>
          <cell r="WK200" t="str">
            <v>LL</v>
          </cell>
          <cell r="WL200" t="str">
            <v>LL</v>
          </cell>
          <cell r="WM200" t="str">
            <v>TDP</v>
          </cell>
          <cell r="WN200" t="str">
            <v>H</v>
          </cell>
          <cell r="WO200" t="str">
            <v>H</v>
          </cell>
          <cell r="WP200" t="str">
            <v>LL</v>
          </cell>
          <cell r="WQ200" t="str">
            <v>H</v>
          </cell>
          <cell r="WR200" t="str">
            <v>H</v>
          </cell>
          <cell r="WS200" t="str">
            <v>H</v>
          </cell>
          <cell r="WT200" t="str">
            <v>LL</v>
          </cell>
          <cell r="WU200" t="str">
            <v>H</v>
          </cell>
          <cell r="WV200" t="str">
            <v>TDP</v>
          </cell>
          <cell r="WW200" t="str">
            <v>TDP</v>
          </cell>
          <cell r="WX200" t="str">
            <v>H</v>
          </cell>
          <cell r="WY200" t="str">
            <v>LL</v>
          </cell>
          <cell r="WZ200" t="str">
            <v>H</v>
          </cell>
          <cell r="XA200" t="str">
            <v>H</v>
          </cell>
          <cell r="XB200" t="str">
            <v>H</v>
          </cell>
          <cell r="XC200" t="str">
            <v>H</v>
          </cell>
          <cell r="XD200" t="str">
            <v>H</v>
          </cell>
          <cell r="XE200" t="str">
            <v>LL</v>
          </cell>
          <cell r="XF200" t="str">
            <v>H</v>
          </cell>
          <cell r="XG200" t="str">
            <v>LL</v>
          </cell>
          <cell r="XH200" t="str">
            <v>LL</v>
          </cell>
          <cell r="XI200" t="str">
            <v>TDP</v>
          </cell>
          <cell r="XJ200" t="str">
            <v>TDP</v>
          </cell>
          <cell r="XK200" t="str">
            <v>TLTL</v>
          </cell>
          <cell r="XL200" t="str">
            <v>TLTM</v>
          </cell>
          <cell r="XM200" t="str">
            <v>H</v>
          </cell>
          <cell r="XN200">
            <v>0</v>
          </cell>
          <cell r="XO200"/>
          <cell r="XP200">
            <v>0</v>
          </cell>
          <cell r="XQ200">
            <v>0</v>
          </cell>
          <cell r="XR200">
            <v>0</v>
          </cell>
          <cell r="XS200" t="str">
            <v>AGUNG PURWANDI</v>
          </cell>
          <cell r="XT200">
            <v>0</v>
          </cell>
          <cell r="XU200">
            <v>0</v>
          </cell>
          <cell r="XV200">
            <v>0</v>
          </cell>
          <cell r="XW200">
            <v>0</v>
          </cell>
          <cell r="XX200">
            <v>0</v>
          </cell>
          <cell r="XY200">
            <v>0</v>
          </cell>
          <cell r="XZ200">
            <v>0</v>
          </cell>
          <cell r="YA200">
            <v>0</v>
          </cell>
          <cell r="YB200" t="str">
            <v>BAGOES EKO DANTO</v>
          </cell>
          <cell r="YC200" t="str">
            <v>AGUNG PURWANDI</v>
          </cell>
          <cell r="YD200">
            <v>0</v>
          </cell>
          <cell r="YE200">
            <v>0</v>
          </cell>
          <cell r="YF200">
            <v>0</v>
          </cell>
          <cell r="YG200">
            <v>0</v>
          </cell>
          <cell r="YH200">
            <v>0</v>
          </cell>
          <cell r="YI200">
            <v>0</v>
          </cell>
          <cell r="YJ200">
            <v>0</v>
          </cell>
          <cell r="YK200">
            <v>0</v>
          </cell>
          <cell r="YL200">
            <v>0</v>
          </cell>
          <cell r="YM200">
            <v>0</v>
          </cell>
          <cell r="YN200">
            <v>0</v>
          </cell>
          <cell r="YO200" t="str">
            <v>ASEP DENI KURNIADI</v>
          </cell>
          <cell r="YP200" t="str">
            <v>JODY EDWARD</v>
          </cell>
          <cell r="YQ200" t="str">
            <v>PRIYANTO GUNAWAN</v>
          </cell>
          <cell r="YR200" t="str">
            <v>PRIYANTO GUNAWAN</v>
          </cell>
          <cell r="YS200">
            <v>0</v>
          </cell>
          <cell r="YT200">
            <v>0</v>
          </cell>
          <cell r="YU200"/>
          <cell r="YV200">
            <v>0</v>
          </cell>
          <cell r="YW200">
            <v>0</v>
          </cell>
          <cell r="YX200">
            <v>0</v>
          </cell>
          <cell r="YY200" t="str">
            <v>KETEPATAN LOGIN</v>
          </cell>
          <cell r="YZ200">
            <v>0</v>
          </cell>
          <cell r="ZA200">
            <v>0</v>
          </cell>
          <cell r="ZB200">
            <v>0</v>
          </cell>
          <cell r="ZC200">
            <v>0</v>
          </cell>
          <cell r="ZD200">
            <v>0</v>
          </cell>
          <cell r="ZE200">
            <v>0</v>
          </cell>
          <cell r="ZF200">
            <v>0</v>
          </cell>
          <cell r="ZG200">
            <v>0</v>
          </cell>
          <cell r="ZH200" t="str">
            <v>RESPON WEB</v>
          </cell>
          <cell r="ZI200" t="str">
            <v>KETEPATAN LOGIN</v>
          </cell>
          <cell r="ZJ200">
            <v>0</v>
          </cell>
          <cell r="ZK200">
            <v>0</v>
          </cell>
          <cell r="ZL200">
            <v>0</v>
          </cell>
          <cell r="ZM200">
            <v>0</v>
          </cell>
          <cell r="ZN200">
            <v>0</v>
          </cell>
          <cell r="ZO200">
            <v>0</v>
          </cell>
          <cell r="ZP200">
            <v>0</v>
          </cell>
          <cell r="ZQ200">
            <v>0</v>
          </cell>
          <cell r="ZR200">
            <v>0</v>
          </cell>
          <cell r="ZS200">
            <v>0</v>
          </cell>
          <cell r="ZT200">
            <v>0</v>
          </cell>
          <cell r="ZU200" t="str">
            <v>QA SCORE</v>
          </cell>
          <cell r="ZV200" t="str">
            <v>QA SCORE</v>
          </cell>
          <cell r="ZW200">
            <v>0</v>
          </cell>
          <cell r="ZX200">
            <v>0</v>
          </cell>
          <cell r="ZY200">
            <v>0</v>
          </cell>
          <cell r="ZZ200">
            <v>0</v>
          </cell>
          <cell r="AAA200"/>
          <cell r="AAB200">
            <v>0</v>
          </cell>
          <cell r="AAC200">
            <v>0.37499999999999994</v>
          </cell>
          <cell r="AAD200">
            <v>0.375</v>
          </cell>
          <cell r="AAE200">
            <v>0.37638888888888899</v>
          </cell>
          <cell r="AAF200">
            <v>0</v>
          </cell>
          <cell r="AAG200">
            <v>0.375</v>
          </cell>
          <cell r="AAH200">
            <v>0.37708333333333333</v>
          </cell>
          <cell r="AAI200">
            <v>0.375</v>
          </cell>
          <cell r="AAJ200">
            <v>0</v>
          </cell>
          <cell r="AAK200">
            <v>0.375</v>
          </cell>
          <cell r="AAL200">
            <v>0.375</v>
          </cell>
          <cell r="AAM200">
            <v>0.375</v>
          </cell>
          <cell r="AAN200">
            <v>0.37499999999999994</v>
          </cell>
          <cell r="AAO200">
            <v>0</v>
          </cell>
          <cell r="AAP200">
            <v>0.375</v>
          </cell>
          <cell r="AAQ200">
            <v>0.37569444444444433</v>
          </cell>
          <cell r="AAR200">
            <v>0.41666666666666663</v>
          </cell>
          <cell r="AAS200">
            <v>0.37708333333333333</v>
          </cell>
          <cell r="AAT200">
            <v>0.375</v>
          </cell>
          <cell r="AAU200">
            <v>0</v>
          </cell>
          <cell r="AAV200">
            <v>0</v>
          </cell>
          <cell r="AAW200">
            <v>0</v>
          </cell>
          <cell r="AAX200">
            <v>0</v>
          </cell>
          <cell r="AAY200">
            <v>0.37013888888888891</v>
          </cell>
          <cell r="AAZ200">
            <v>0.37569444444444444</v>
          </cell>
          <cell r="ABA200">
            <v>0</v>
          </cell>
          <cell r="ABB200">
            <v>0.38402777777777775</v>
          </cell>
          <cell r="ABC200">
            <v>0.41666666666666674</v>
          </cell>
          <cell r="ABD200">
            <v>0</v>
          </cell>
          <cell r="ABE200">
            <v>0.41666666666666674</v>
          </cell>
          <cell r="ABF200">
            <v>0</v>
          </cell>
          <cell r="ABG200"/>
          <cell r="ABH200">
            <v>0</v>
          </cell>
          <cell r="ABI200">
            <v>0</v>
          </cell>
          <cell r="ABJ200">
            <v>0</v>
          </cell>
          <cell r="ABK200">
            <v>0</v>
          </cell>
          <cell r="ABL200">
            <v>0</v>
          </cell>
          <cell r="ABM200">
            <v>0</v>
          </cell>
          <cell r="ABN200">
            <v>0</v>
          </cell>
          <cell r="ABO200">
            <v>0</v>
          </cell>
          <cell r="ABP200">
            <v>0</v>
          </cell>
          <cell r="ABQ200">
            <v>0</v>
          </cell>
          <cell r="ABR200">
            <v>0</v>
          </cell>
          <cell r="ABS200">
            <v>0</v>
          </cell>
          <cell r="ABT200">
            <v>0</v>
          </cell>
          <cell r="ABU200">
            <v>0</v>
          </cell>
          <cell r="ABV200">
            <v>0</v>
          </cell>
          <cell r="ABW200">
            <v>0</v>
          </cell>
          <cell r="ABX200">
            <v>0</v>
          </cell>
          <cell r="ABY200">
            <v>0</v>
          </cell>
          <cell r="ABZ200">
            <v>0</v>
          </cell>
          <cell r="ACA200">
            <v>0</v>
          </cell>
          <cell r="ACB200">
            <v>0</v>
          </cell>
          <cell r="ACC200">
            <v>0</v>
          </cell>
          <cell r="ACD200">
            <v>0</v>
          </cell>
          <cell r="ACE200">
            <v>0</v>
          </cell>
          <cell r="ACF200">
            <v>0</v>
          </cell>
          <cell r="ACG200">
            <v>0</v>
          </cell>
          <cell r="ACH200">
            <v>0</v>
          </cell>
          <cell r="ACI200">
            <v>0</v>
          </cell>
          <cell r="ACJ200">
            <v>0</v>
          </cell>
          <cell r="ACK200">
            <v>0</v>
          </cell>
          <cell r="ACL200">
            <v>0</v>
          </cell>
          <cell r="ACM200"/>
          <cell r="ACN200">
            <v>0</v>
          </cell>
          <cell r="ACO200">
            <v>0</v>
          </cell>
          <cell r="ACP200">
            <v>0</v>
          </cell>
          <cell r="ACQ200">
            <v>0</v>
          </cell>
          <cell r="ACR200">
            <v>0</v>
          </cell>
          <cell r="ACS200">
            <v>0</v>
          </cell>
          <cell r="ACT200">
            <v>0</v>
          </cell>
          <cell r="ACU200">
            <v>0</v>
          </cell>
          <cell r="ACV200">
            <v>0</v>
          </cell>
          <cell r="ACW200">
            <v>0</v>
          </cell>
          <cell r="ACX200">
            <v>0</v>
          </cell>
          <cell r="ACY200">
            <v>0</v>
          </cell>
          <cell r="ACZ200">
            <v>0</v>
          </cell>
          <cell r="ADA200">
            <v>0</v>
          </cell>
          <cell r="ADB200">
            <v>0</v>
          </cell>
          <cell r="ADC200">
            <v>0</v>
          </cell>
          <cell r="ADD200">
            <v>0</v>
          </cell>
          <cell r="ADE200">
            <v>0</v>
          </cell>
          <cell r="ADF200">
            <v>0</v>
          </cell>
          <cell r="ADG200">
            <v>0</v>
          </cell>
          <cell r="ADH200">
            <v>0</v>
          </cell>
          <cell r="ADI200">
            <v>0</v>
          </cell>
          <cell r="ADJ200">
            <v>0</v>
          </cell>
          <cell r="ADK200">
            <v>0</v>
          </cell>
          <cell r="ADL200">
            <v>0</v>
          </cell>
          <cell r="ADM200">
            <v>0</v>
          </cell>
          <cell r="ADN200">
            <v>0</v>
          </cell>
          <cell r="ADO200">
            <v>0</v>
          </cell>
          <cell r="ADP200">
            <v>0</v>
          </cell>
          <cell r="ADQ200">
            <v>0</v>
          </cell>
          <cell r="ADR200">
            <v>0</v>
          </cell>
          <cell r="ADS200"/>
          <cell r="ADT200" t="str">
            <v>ANDIKA FAUZI</v>
          </cell>
          <cell r="ADU200" t="str">
            <v>PREPAID</v>
          </cell>
          <cell r="ADV200">
            <v>0.75718749999999957</v>
          </cell>
          <cell r="ADW200">
            <v>0</v>
          </cell>
          <cell r="ADX200">
            <v>0</v>
          </cell>
          <cell r="ADY200">
            <v>0.32452546296296286</v>
          </cell>
          <cell r="ADZ200">
            <v>0.32861111111111141</v>
          </cell>
          <cell r="AEA200">
            <v>0.31085648148148159</v>
          </cell>
          <cell r="AEB200">
            <v>0</v>
          </cell>
          <cell r="AEC200">
            <v>0.32962962962962966</v>
          </cell>
          <cell r="AED200">
            <v>0.33381944444444456</v>
          </cell>
          <cell r="AEE200">
            <v>0.33778935185185172</v>
          </cell>
          <cell r="AEF200">
            <v>0</v>
          </cell>
          <cell r="AEG200">
            <v>0.33055555555555566</v>
          </cell>
          <cell r="AEH200">
            <v>0.32686342592592599</v>
          </cell>
          <cell r="AEI200">
            <v>0.3334259259259259</v>
          </cell>
          <cell r="AEJ200">
            <v>0.33026620370370374</v>
          </cell>
          <cell r="AEK200">
            <v>0</v>
          </cell>
          <cell r="AEL200">
            <v>0.31563657407407392</v>
          </cell>
          <cell r="AEM200">
            <v>0.33216435185185189</v>
          </cell>
          <cell r="AEN200">
            <v>0.36458333333333331</v>
          </cell>
          <cell r="AEO200">
            <v>0.33847222222222229</v>
          </cell>
          <cell r="AEP200">
            <v>0.32291666666666669</v>
          </cell>
          <cell r="AEQ200">
            <v>0</v>
          </cell>
          <cell r="AER200">
            <v>0.32291666666666669</v>
          </cell>
          <cell r="AES200">
            <v>0</v>
          </cell>
          <cell r="AET200">
            <v>0</v>
          </cell>
          <cell r="AEU200">
            <v>0.33599537037037036</v>
          </cell>
          <cell r="AEV200">
            <v>0.33900462962962974</v>
          </cell>
          <cell r="AEW200">
            <v>0</v>
          </cell>
          <cell r="AEX200">
            <v>0.35293981481481462</v>
          </cell>
          <cell r="AEY200">
            <v>0.36846064814814805</v>
          </cell>
          <cell r="AEZ200">
            <v>0</v>
          </cell>
          <cell r="AFA200"/>
          <cell r="AFB200">
            <v>0.75718749999999957</v>
          </cell>
          <cell r="AFC200">
            <v>0</v>
          </cell>
          <cell r="AFD200">
            <v>0</v>
          </cell>
          <cell r="AFE200">
            <v>0.32452546296296286</v>
          </cell>
          <cell r="AFF200">
            <v>0.32861111111111141</v>
          </cell>
          <cell r="AFG200">
            <v>0.31085648148148159</v>
          </cell>
          <cell r="AFH200">
            <v>0</v>
          </cell>
          <cell r="AFI200">
            <v>0.32962962962962966</v>
          </cell>
          <cell r="AFJ200">
            <v>0.33381944444444456</v>
          </cell>
          <cell r="AFK200">
            <v>0.33778935185185172</v>
          </cell>
          <cell r="AFL200">
            <v>0</v>
          </cell>
          <cell r="AFM200">
            <v>0.33055555555555566</v>
          </cell>
          <cell r="AFN200">
            <v>0.32686342592592599</v>
          </cell>
          <cell r="AFO200">
            <v>0.3334259259259259</v>
          </cell>
          <cell r="AFP200">
            <v>0.33026620370370374</v>
          </cell>
          <cell r="AFQ200">
            <v>0</v>
          </cell>
          <cell r="AFR200">
            <v>0.31563657407407392</v>
          </cell>
          <cell r="AFS200">
            <v>0.33216435185185189</v>
          </cell>
          <cell r="AFT200">
            <v>0.36458333333333331</v>
          </cell>
          <cell r="AFU200">
            <v>0.33847222222222229</v>
          </cell>
          <cell r="AFV200">
            <v>0.32291666666666669</v>
          </cell>
          <cell r="AFW200">
            <v>0</v>
          </cell>
          <cell r="AFX200">
            <v>0.32291666666666669</v>
          </cell>
          <cell r="AFY200">
            <v>0</v>
          </cell>
          <cell r="AFZ200">
            <v>0</v>
          </cell>
          <cell r="AGA200">
            <v>0.33599537037037036</v>
          </cell>
          <cell r="AGB200">
            <v>0.33900462962962974</v>
          </cell>
          <cell r="AGC200">
            <v>0</v>
          </cell>
          <cell r="AGD200">
            <v>0.35293981481481462</v>
          </cell>
          <cell r="AGE200">
            <v>0.36846064814814805</v>
          </cell>
          <cell r="AGF200">
            <v>0</v>
          </cell>
          <cell r="AGH200" t="str">
            <v>ANDIKA FAUZI</v>
          </cell>
          <cell r="AGI200" t="str">
            <v>PREPAID</v>
          </cell>
          <cell r="AGJ200">
            <v>5.3923611111111117E-2</v>
          </cell>
          <cell r="AGK200">
            <v>0</v>
          </cell>
          <cell r="AGL200">
            <v>0</v>
          </cell>
          <cell r="AGM200">
            <v>6.5057870370370363E-2</v>
          </cell>
          <cell r="AGN200">
            <v>6.5138888888888885E-2</v>
          </cell>
          <cell r="AGO200">
            <v>6.55324074074074E-2</v>
          </cell>
          <cell r="AGP200">
            <v>0</v>
          </cell>
          <cell r="AGQ200">
            <v>6.4120370370370383E-2</v>
          </cell>
          <cell r="AGR200">
            <v>6.9652777777777772E-2</v>
          </cell>
          <cell r="AGS200">
            <v>6.2210648148148147E-2</v>
          </cell>
          <cell r="AGT200">
            <v>0</v>
          </cell>
          <cell r="AGU200">
            <v>7.8472222222222221E-2</v>
          </cell>
          <cell r="AGV200">
            <v>5.6469907407407406E-2</v>
          </cell>
          <cell r="AGW200">
            <v>4.1574074074074069E-2</v>
          </cell>
          <cell r="AGX200">
            <v>4.6817129629629632E-2</v>
          </cell>
          <cell r="AGY200">
            <v>0</v>
          </cell>
          <cell r="AGZ200">
            <v>7.3252314814814812E-2</v>
          </cell>
          <cell r="AHA200">
            <v>6.1585648148148153E-2</v>
          </cell>
          <cell r="AHB200">
            <v>5.9837962962962954E-2</v>
          </cell>
          <cell r="AHC200">
            <v>4.2777777777777776E-2</v>
          </cell>
          <cell r="AHD200">
            <v>6.5671296296296297E-2</v>
          </cell>
          <cell r="AHE200">
            <v>0</v>
          </cell>
          <cell r="AHF200">
            <v>0</v>
          </cell>
          <cell r="AHG200">
            <v>0</v>
          </cell>
          <cell r="AHH200">
            <v>0</v>
          </cell>
          <cell r="AHI200">
            <v>4.4560185185185189E-2</v>
          </cell>
          <cell r="AHJ200">
            <v>5.0578703703703702E-2</v>
          </cell>
          <cell r="AHK200">
            <v>0</v>
          </cell>
          <cell r="AHL200">
            <v>0.11233796296296297</v>
          </cell>
          <cell r="AHM200">
            <v>5.5150462962962971E-2</v>
          </cell>
          <cell r="AHN200">
            <v>0</v>
          </cell>
          <cell r="AHO200">
            <v>6.1736111111111117E-2</v>
          </cell>
          <cell r="AHP200"/>
          <cell r="AHQ200">
            <v>4659</v>
          </cell>
          <cell r="AHR200">
            <v>0</v>
          </cell>
          <cell r="AHS200">
            <v>0</v>
          </cell>
          <cell r="AHT200">
            <v>5621</v>
          </cell>
          <cell r="AHU200">
            <v>5628</v>
          </cell>
          <cell r="AHV200">
            <v>5662</v>
          </cell>
          <cell r="AHW200">
            <v>0</v>
          </cell>
          <cell r="AHX200">
            <v>5540</v>
          </cell>
          <cell r="AHY200">
            <v>6018</v>
          </cell>
          <cell r="AHZ200">
            <v>5375</v>
          </cell>
          <cell r="AIA200">
            <v>0</v>
          </cell>
          <cell r="AIB200">
            <v>6780</v>
          </cell>
          <cell r="AIC200">
            <v>4879</v>
          </cell>
          <cell r="AID200">
            <v>3592</v>
          </cell>
          <cell r="AIE200">
            <v>4045</v>
          </cell>
          <cell r="AIF200">
            <v>0</v>
          </cell>
          <cell r="AIG200">
            <v>6329</v>
          </cell>
          <cell r="AIH200">
            <v>5321</v>
          </cell>
          <cell r="AII200">
            <v>5170</v>
          </cell>
          <cell r="AIJ200">
            <v>3696</v>
          </cell>
          <cell r="AIK200">
            <v>5674</v>
          </cell>
          <cell r="AIL200">
            <v>0</v>
          </cell>
          <cell r="AIM200">
            <v>0</v>
          </cell>
          <cell r="AIN200">
            <v>0</v>
          </cell>
          <cell r="AIO200">
            <v>0</v>
          </cell>
          <cell r="AIP200">
            <v>3850</v>
          </cell>
          <cell r="AIQ200">
            <v>4370</v>
          </cell>
          <cell r="AIR200">
            <v>0</v>
          </cell>
          <cell r="AIS200">
            <v>9706</v>
          </cell>
          <cell r="AIT200">
            <v>4765</v>
          </cell>
          <cell r="AIU200">
            <v>0</v>
          </cell>
          <cell r="AIW200" t="str">
            <v>ANDIKA FAUZI</v>
          </cell>
          <cell r="AIX200" t="str">
            <v>PREPAID</v>
          </cell>
          <cell r="AIY200">
            <v>3.7256944444444731E-2</v>
          </cell>
          <cell r="AIZ200">
            <v>0</v>
          </cell>
          <cell r="AJA200">
            <v>0</v>
          </cell>
          <cell r="AJB200">
            <v>5.0474537037037068E-2</v>
          </cell>
          <cell r="AJC200">
            <v>4.6388888888888619E-2</v>
          </cell>
          <cell r="AJD200">
            <v>6.55324074074074E-2</v>
          </cell>
          <cell r="AJE200">
            <v>0</v>
          </cell>
          <cell r="AJF200">
            <v>4.5370370370370339E-2</v>
          </cell>
          <cell r="AJG200">
            <v>4.3263888888888755E-2</v>
          </cell>
          <cell r="AJH200">
            <v>3.721064814814827E-2</v>
          </cell>
          <cell r="AJI200">
            <v>0</v>
          </cell>
          <cell r="AJJ200">
            <v>4.4444444444444342E-2</v>
          </cell>
          <cell r="AJK200">
            <v>4.8136574074073991E-2</v>
          </cell>
          <cell r="AJL200">
            <v>4.1574074074074069E-2</v>
          </cell>
          <cell r="AJM200">
            <v>4.4733796296296195E-2</v>
          </cell>
          <cell r="AJN200">
            <v>0</v>
          </cell>
          <cell r="AJO200">
            <v>5.9363425925926083E-2</v>
          </cell>
          <cell r="AJP200">
            <v>4.353009259259244E-2</v>
          </cell>
          <cell r="AJQ200">
            <v>5.2083333333333336E-2</v>
          </cell>
          <cell r="AJR200">
            <v>3.8611111111111013E-2</v>
          </cell>
          <cell r="AJS200">
            <v>5.2083333333333336E-2</v>
          </cell>
          <cell r="AJT200">
            <v>0</v>
          </cell>
          <cell r="AJU200">
            <v>5.2083333333333336E-2</v>
          </cell>
          <cell r="AJV200">
            <v>0</v>
          </cell>
          <cell r="AJW200">
            <v>0</v>
          </cell>
          <cell r="AJX200">
            <v>3.4143518518518559E-2</v>
          </cell>
          <cell r="AJY200">
            <v>3.6689814814814717E-2</v>
          </cell>
          <cell r="AJZ200">
            <v>0</v>
          </cell>
          <cell r="AKA200">
            <v>3.108796296296315E-2</v>
          </cell>
          <cell r="AKB200">
            <v>4.8206018518518662E-2</v>
          </cell>
          <cell r="AKC200">
            <v>0</v>
          </cell>
          <cell r="AKD200">
            <v>4.5346119929453262E-2</v>
          </cell>
          <cell r="AKE200"/>
          <cell r="AKF200">
            <v>3219</v>
          </cell>
          <cell r="AKG200">
            <v>0</v>
          </cell>
          <cell r="AKH200">
            <v>0</v>
          </cell>
          <cell r="AKI200">
            <v>4361</v>
          </cell>
          <cell r="AKJ200">
            <v>4008</v>
          </cell>
          <cell r="AKK200">
            <v>5662</v>
          </cell>
          <cell r="AKL200">
            <v>0</v>
          </cell>
          <cell r="AKM200">
            <v>3920</v>
          </cell>
          <cell r="AKN200">
            <v>3738</v>
          </cell>
          <cell r="AKO200">
            <v>3215</v>
          </cell>
          <cell r="AKP200">
            <v>0</v>
          </cell>
          <cell r="AKQ200">
            <v>3840</v>
          </cell>
          <cell r="AKR200">
            <v>4159</v>
          </cell>
          <cell r="AKS200">
            <v>3592</v>
          </cell>
          <cell r="AKT200">
            <v>3865</v>
          </cell>
          <cell r="AKU200">
            <v>0</v>
          </cell>
          <cell r="AKV200">
            <v>5129</v>
          </cell>
          <cell r="AKW200">
            <v>3761</v>
          </cell>
          <cell r="AKX200">
            <v>4500</v>
          </cell>
          <cell r="AKY200">
            <v>3336</v>
          </cell>
          <cell r="AKZ200">
            <v>4500</v>
          </cell>
          <cell r="ALA200">
            <v>0</v>
          </cell>
          <cell r="ALB200">
            <v>4500</v>
          </cell>
          <cell r="ALC200">
            <v>0</v>
          </cell>
          <cell r="ALD200">
            <v>0</v>
          </cell>
          <cell r="ALE200">
            <v>2950</v>
          </cell>
          <cell r="ALF200">
            <v>3170</v>
          </cell>
          <cell r="ALG200">
            <v>0</v>
          </cell>
          <cell r="ALH200">
            <v>2686</v>
          </cell>
          <cell r="ALI200">
            <v>4165</v>
          </cell>
          <cell r="ALJ200">
            <v>0</v>
          </cell>
          <cell r="ALL200">
            <v>5.3923611111111117E-2</v>
          </cell>
          <cell r="ALM200">
            <v>0.37844907407407397</v>
          </cell>
          <cell r="ALN200">
            <v>0.44759259259259288</v>
          </cell>
          <cell r="ALO200">
            <v>0.42991898148148161</v>
          </cell>
          <cell r="ALP200">
            <v>0.11945601851851852</v>
          </cell>
          <cell r="ALQ200">
            <v>0.38355324074074076</v>
          </cell>
          <cell r="ALR200">
            <v>0.45186342592592604</v>
          </cell>
          <cell r="ALS200">
            <v>0.4613657407407406</v>
          </cell>
          <cell r="ALT200">
            <v>0.11613425925925927</v>
          </cell>
          <cell r="ALU200">
            <v>0.38447916666666676</v>
          </cell>
          <cell r="ALV200">
            <v>0.45925925925925931</v>
          </cell>
          <cell r="ALW200">
            <v>0.44381944444444443</v>
          </cell>
          <cell r="ALX200">
            <v>0.42576388888888894</v>
          </cell>
          <cell r="ALY200">
            <v>0.10074074074074074</v>
          </cell>
          <cell r="ALZ200">
            <v>0.36956018518518502</v>
          </cell>
          <cell r="AMA200">
            <v>0.45934027777777781</v>
          </cell>
          <cell r="AMB200">
            <v>0.48009259259259257</v>
          </cell>
          <cell r="AMC200">
            <v>0.45223379629629634</v>
          </cell>
          <cell r="AMD200">
            <v>0.41961805555555559</v>
          </cell>
          <cell r="AME200">
            <v>0.11959490740740741</v>
          </cell>
          <cell r="AMF200">
            <v>0.37684027777777779</v>
          </cell>
          <cell r="AMG200">
            <v>5.3923611111111117E-2</v>
          </cell>
          <cell r="AMH200">
            <v>5.3923611111111117E-2</v>
          </cell>
          <cell r="AMI200">
            <v>0.38991898148148146</v>
          </cell>
          <cell r="AMJ200">
            <v>0.43748842592592607</v>
          </cell>
          <cell r="AMK200">
            <v>0.10450231481481481</v>
          </cell>
          <cell r="AML200">
            <v>0.40686342592592573</v>
          </cell>
          <cell r="AMM200">
            <v>0.5347222222222221</v>
          </cell>
          <cell r="AMN200">
            <v>0.10907407407407409</v>
          </cell>
          <cell r="AMO200">
            <v>5.3923611111111117E-2</v>
          </cell>
          <cell r="AMP200" t="e">
            <v>#REF!</v>
          </cell>
          <cell r="AMR200">
            <v>4659</v>
          </cell>
          <cell r="AMS200">
            <v>32698</v>
          </cell>
          <cell r="AMT200">
            <v>38672</v>
          </cell>
          <cell r="AMU200">
            <v>37145</v>
          </cell>
          <cell r="AMV200">
            <v>10321</v>
          </cell>
          <cell r="AMW200">
            <v>33139</v>
          </cell>
          <cell r="AMX200">
            <v>39041</v>
          </cell>
          <cell r="AMY200">
            <v>39862</v>
          </cell>
          <cell r="AMZ200">
            <v>10034</v>
          </cell>
          <cell r="ANA200">
            <v>33219</v>
          </cell>
          <cell r="ANB200">
            <v>39680</v>
          </cell>
          <cell r="ANC200">
            <v>38346</v>
          </cell>
          <cell r="AND200">
            <v>36786</v>
          </cell>
          <cell r="ANE200">
            <v>8704</v>
          </cell>
          <cell r="ANF200">
            <v>31930</v>
          </cell>
          <cell r="ANG200">
            <v>39687</v>
          </cell>
          <cell r="ANH200">
            <v>41480</v>
          </cell>
          <cell r="ANI200">
            <v>39073</v>
          </cell>
          <cell r="ANJ200">
            <v>36255</v>
          </cell>
          <cell r="ANK200">
            <v>10333</v>
          </cell>
          <cell r="ANL200">
            <v>32559</v>
          </cell>
          <cell r="ANM200">
            <v>4659</v>
          </cell>
          <cell r="ANN200">
            <v>4659</v>
          </cell>
          <cell r="ANO200">
            <v>33689</v>
          </cell>
          <cell r="ANP200">
            <v>37799</v>
          </cell>
          <cell r="ANQ200">
            <v>9029</v>
          </cell>
          <cell r="ANR200">
            <v>35153</v>
          </cell>
          <cell r="ANS200">
            <v>46200</v>
          </cell>
          <cell r="ANT200">
            <v>9424</v>
          </cell>
          <cell r="ANU200">
            <v>0</v>
          </cell>
          <cell r="ANV200" t="e">
            <v>#REF!</v>
          </cell>
          <cell r="ANX200">
            <v>30</v>
          </cell>
          <cell r="ANY200">
            <v>21</v>
          </cell>
          <cell r="ANZ200">
            <v>21</v>
          </cell>
          <cell r="AOA200">
            <v>9</v>
          </cell>
          <cell r="AOB200">
            <v>0</v>
          </cell>
          <cell r="AOC200">
            <v>0</v>
          </cell>
          <cell r="AOD200">
            <v>0</v>
          </cell>
          <cell r="AOE200">
            <v>0</v>
          </cell>
          <cell r="AOF200">
            <v>0</v>
          </cell>
          <cell r="AOG200">
            <v>0</v>
          </cell>
          <cell r="AOH200">
            <v>0</v>
          </cell>
          <cell r="AOI200">
            <v>0</v>
          </cell>
          <cell r="AOJ200">
            <v>0</v>
          </cell>
          <cell r="AOK200">
            <v>0</v>
          </cell>
          <cell r="AOL200">
            <v>0</v>
          </cell>
          <cell r="AOM200">
            <v>0</v>
          </cell>
          <cell r="AON200">
            <v>0</v>
          </cell>
          <cell r="AOO200">
            <v>0</v>
          </cell>
          <cell r="AOP200">
            <v>0</v>
          </cell>
          <cell r="AOQ200">
            <v>0</v>
          </cell>
          <cell r="AOR200">
            <v>0</v>
          </cell>
          <cell r="AOS200">
            <v>0</v>
          </cell>
          <cell r="AOT200">
            <v>20</v>
          </cell>
          <cell r="AOU200"/>
          <cell r="AOV200">
            <v>0</v>
          </cell>
          <cell r="AOW200">
            <v>5</v>
          </cell>
          <cell r="AOX200">
            <v>5</v>
          </cell>
          <cell r="AOY200">
            <v>0</v>
          </cell>
          <cell r="AOZ200">
            <v>0</v>
          </cell>
          <cell r="APA200">
            <v>1</v>
          </cell>
          <cell r="APB200">
            <v>1</v>
          </cell>
          <cell r="APC200">
            <v>2</v>
          </cell>
          <cell r="APD200">
            <v>5</v>
          </cell>
          <cell r="APE200">
            <v>0</v>
          </cell>
          <cell r="APF200">
            <v>2</v>
          </cell>
          <cell r="APG200">
            <v>0</v>
          </cell>
          <cell r="APH200">
            <v>1</v>
          </cell>
          <cell r="API200">
            <v>2</v>
          </cell>
          <cell r="APJ200">
            <v>0</v>
          </cell>
          <cell r="APK200">
            <v>0</v>
          </cell>
          <cell r="APL200">
            <v>0</v>
          </cell>
          <cell r="APM200">
            <v>0</v>
          </cell>
          <cell r="APN200">
            <v>0</v>
          </cell>
          <cell r="APO200">
            <v>5</v>
          </cell>
          <cell r="APP200">
            <v>7</v>
          </cell>
          <cell r="APQ200">
            <v>8</v>
          </cell>
          <cell r="APR200">
            <v>6</v>
          </cell>
          <cell r="APS200">
            <v>21</v>
          </cell>
          <cell r="APT200">
            <v>0</v>
          </cell>
          <cell r="APU200">
            <v>0</v>
          </cell>
          <cell r="APV200">
            <v>0</v>
          </cell>
          <cell r="APW200">
            <v>0</v>
          </cell>
          <cell r="APX200">
            <v>0</v>
          </cell>
          <cell r="APY200">
            <v>0</v>
          </cell>
          <cell r="APZ200">
            <v>0</v>
          </cell>
          <cell r="AQA200">
            <v>0</v>
          </cell>
          <cell r="AQB200">
            <v>3</v>
          </cell>
          <cell r="AQC200">
            <v>2</v>
          </cell>
          <cell r="AQD200">
            <v>2</v>
          </cell>
          <cell r="AQE200">
            <v>7</v>
          </cell>
          <cell r="AQF200">
            <v>0</v>
          </cell>
          <cell r="AQG200">
            <v>0</v>
          </cell>
          <cell r="AQH200">
            <v>0</v>
          </cell>
          <cell r="AQI200">
            <v>0</v>
          </cell>
          <cell r="AQJ200">
            <v>0</v>
          </cell>
          <cell r="AQK200">
            <v>42</v>
          </cell>
          <cell r="AQL200">
            <v>1</v>
          </cell>
          <cell r="AQM200">
            <v>1</v>
          </cell>
          <cell r="AQN200">
            <v>1</v>
          </cell>
          <cell r="AQO200">
            <v>1</v>
          </cell>
          <cell r="AQP200"/>
          <cell r="AQQ200">
            <v>1</v>
          </cell>
          <cell r="AQR200" t="str">
            <v>B</v>
          </cell>
          <cell r="AQS200">
            <v>1</v>
          </cell>
          <cell r="AQT200">
            <v>0</v>
          </cell>
          <cell r="AQU200">
            <v>1</v>
          </cell>
          <cell r="AQV200"/>
          <cell r="AQW200">
            <v>0</v>
          </cell>
          <cell r="AQX200">
            <v>0</v>
          </cell>
          <cell r="AQY200">
            <v>0</v>
          </cell>
          <cell r="AQZ200">
            <v>7.4366203703703713</v>
          </cell>
          <cell r="ARA200">
            <v>0.35412477954144628</v>
          </cell>
          <cell r="ARB200">
            <v>10689</v>
          </cell>
          <cell r="ARC200">
            <v>410760</v>
          </cell>
          <cell r="ARD200">
            <v>0.22697461293260465</v>
          </cell>
          <cell r="ARE200">
            <v>0.95226851851851846</v>
          </cell>
          <cell r="ARF200">
            <v>4.5346119929453262E-2</v>
          </cell>
          <cell r="ARG200">
            <v>1365</v>
          </cell>
          <cell r="ARH200">
            <v>55440</v>
          </cell>
          <cell r="ARI200">
            <v>3.0718339307048984E-2</v>
          </cell>
        </row>
        <row r="201">
          <cell r="B201" t="str">
            <v>ARIE FAKHRUL ZAWAWI</v>
          </cell>
          <cell r="C201">
            <v>168590</v>
          </cell>
          <cell r="D201" t="str">
            <v>2</v>
          </cell>
          <cell r="E201" t="str">
            <v>ISLAM</v>
          </cell>
          <cell r="F201" t="str">
            <v>PKWT</v>
          </cell>
          <cell r="G201" t="str">
            <v>PREPAID</v>
          </cell>
          <cell r="H201">
            <v>16</v>
          </cell>
          <cell r="I201" t="str">
            <v>D</v>
          </cell>
          <cell r="J201">
            <v>20236776</v>
          </cell>
          <cell r="K201">
            <v>570115</v>
          </cell>
          <cell r="L201" t="str">
            <v>LAKI-LAKI</v>
          </cell>
          <cell r="M201" t="str">
            <v>AGENT PREPAID</v>
          </cell>
          <cell r="N201" t="str">
            <v>ILYAS AFANDI</v>
          </cell>
          <cell r="O201" t="str">
            <v>AAN YANUAR</v>
          </cell>
          <cell r="P201"/>
          <cell r="Q201">
            <v>0.27013888888888893</v>
          </cell>
          <cell r="R201"/>
          <cell r="S201" t="str">
            <v>LL</v>
          </cell>
          <cell r="T201"/>
          <cell r="U201"/>
          <cell r="V201"/>
          <cell r="W201"/>
          <cell r="X201"/>
          <cell r="Y201"/>
          <cell r="Z201"/>
          <cell r="AA201"/>
          <cell r="AB201"/>
          <cell r="AC201"/>
          <cell r="AD201"/>
          <cell r="AE201"/>
          <cell r="AF201"/>
          <cell r="AG201"/>
          <cell r="AH201"/>
          <cell r="AI201">
            <v>0.375</v>
          </cell>
          <cell r="AJ201">
            <v>56</v>
          </cell>
          <cell r="AK201" t="str">
            <v>H</v>
          </cell>
          <cell r="AL201"/>
          <cell r="AM201"/>
          <cell r="AN201"/>
          <cell r="AO201"/>
          <cell r="AP201"/>
          <cell r="AQ201"/>
          <cell r="AR201"/>
          <cell r="AS201"/>
          <cell r="AT201">
            <v>0.32968750000000019</v>
          </cell>
          <cell r="AU201" t="str">
            <v>OK</v>
          </cell>
          <cell r="AV201">
            <v>0.32968750000000019</v>
          </cell>
          <cell r="AW201">
            <v>0.10434027777777777</v>
          </cell>
          <cell r="AX201">
            <v>5.9027777777777964E-2</v>
          </cell>
          <cell r="AY201" t="str">
            <v>OK</v>
          </cell>
          <cell r="AZ201">
            <v>4.5312499999999804E-2</v>
          </cell>
          <cell r="BA201">
            <v>0.375</v>
          </cell>
          <cell r="BB201">
            <v>58</v>
          </cell>
          <cell r="BC201" t="str">
            <v>H</v>
          </cell>
          <cell r="BD201"/>
          <cell r="BE201"/>
          <cell r="BF201"/>
          <cell r="BG201"/>
          <cell r="BH201"/>
          <cell r="BI201"/>
          <cell r="BJ201"/>
          <cell r="BK201"/>
          <cell r="BL201">
            <v>0.33629629629629632</v>
          </cell>
          <cell r="BM201" t="str">
            <v>OK</v>
          </cell>
          <cell r="BN201">
            <v>0.33629629629629632</v>
          </cell>
          <cell r="BO201">
            <v>0.10745370370370372</v>
          </cell>
          <cell r="BP201">
            <v>6.8750000000000033E-2</v>
          </cell>
          <cell r="BQ201" t="str">
            <v>OK</v>
          </cell>
          <cell r="BR201">
            <v>3.8703703703703685E-2</v>
          </cell>
          <cell r="BS201">
            <v>1.3715277777777777</v>
          </cell>
          <cell r="BT201">
            <v>68</v>
          </cell>
          <cell r="BU201" t="str">
            <v>H</v>
          </cell>
          <cell r="BV201"/>
          <cell r="BW201"/>
          <cell r="BX201"/>
          <cell r="BY201"/>
          <cell r="BZ201"/>
          <cell r="CA201"/>
          <cell r="CB201"/>
          <cell r="CC201"/>
          <cell r="CD201">
            <v>1.3682638888888885</v>
          </cell>
          <cell r="CE201" t="str">
            <v>OK</v>
          </cell>
          <cell r="CF201">
            <v>1.3682638888888885</v>
          </cell>
          <cell r="CG201">
            <v>0.15465277777777781</v>
          </cell>
          <cell r="CH201">
            <v>7.5694444444444176E-2</v>
          </cell>
          <cell r="CI201" t="str">
            <v>OK</v>
          </cell>
          <cell r="CJ201">
            <v>3.2638888888891909E-3</v>
          </cell>
          <cell r="CK201">
            <v>0.29166666666666663</v>
          </cell>
          <cell r="CL201">
            <v>66</v>
          </cell>
          <cell r="CM201" t="str">
            <v>IMP</v>
          </cell>
          <cell r="CN201"/>
          <cell r="CO201"/>
          <cell r="CP201"/>
          <cell r="CQ201"/>
          <cell r="CR201"/>
          <cell r="CS201"/>
          <cell r="CT201"/>
          <cell r="CU201"/>
          <cell r="CV201">
            <v>0.23905092592592583</v>
          </cell>
          <cell r="CW201" t="str">
            <v>NOK</v>
          </cell>
          <cell r="CX201">
            <v>0.23905092592592583</v>
          </cell>
          <cell r="CY201">
            <v>6.9976851851851846E-2</v>
          </cell>
          <cell r="CZ201">
            <v>1.7361111111111049E-2</v>
          </cell>
          <cell r="DA201" t="str">
            <v>NOK</v>
          </cell>
          <cell r="DB201">
            <v>5.2615740740740796E-2</v>
          </cell>
          <cell r="DC201">
            <v>0</v>
          </cell>
          <cell r="DD201"/>
          <cell r="DE201" t="str">
            <v>LL</v>
          </cell>
          <cell r="DF201"/>
          <cell r="DG201"/>
          <cell r="DH201"/>
          <cell r="DI201"/>
          <cell r="DJ201"/>
          <cell r="DK201"/>
          <cell r="DL201"/>
          <cell r="DM201"/>
          <cell r="DN201"/>
          <cell r="DO201"/>
          <cell r="DP201"/>
          <cell r="DQ201"/>
          <cell r="DR201"/>
          <cell r="DS201"/>
          <cell r="DT201"/>
          <cell r="DU201">
            <v>0.37430555555555556</v>
          </cell>
          <cell r="DV201">
            <v>84</v>
          </cell>
          <cell r="DW201" t="str">
            <v>TDP</v>
          </cell>
          <cell r="DX201" t="str">
            <v>MUHAMAD IQBAL PEBRIANSAH</v>
          </cell>
          <cell r="DY201" t="str">
            <v>QA SCORE</v>
          </cell>
          <cell r="DZ201"/>
          <cell r="EA201"/>
          <cell r="EB201"/>
          <cell r="EC201"/>
          <cell r="ED201"/>
          <cell r="EE201"/>
          <cell r="EF201">
            <v>0.33538194444444447</v>
          </cell>
          <cell r="EG201" t="str">
            <v>OK</v>
          </cell>
          <cell r="EH201">
            <v>0.33538194444444447</v>
          </cell>
          <cell r="EI201">
            <v>7.6423611111111123E-2</v>
          </cell>
          <cell r="EJ201">
            <v>3.7500000000000061E-2</v>
          </cell>
          <cell r="EK201" t="str">
            <v>OK</v>
          </cell>
          <cell r="EL201">
            <v>3.8923611111111062E-2</v>
          </cell>
          <cell r="EM201">
            <v>0.37361111111111112</v>
          </cell>
          <cell r="EN201">
            <v>84</v>
          </cell>
          <cell r="EO201" t="str">
            <v>TDP</v>
          </cell>
          <cell r="EP201" t="str">
            <v>ANGGA SUTEDJA</v>
          </cell>
          <cell r="EQ201" t="str">
            <v>KETEPATAN LOGIN</v>
          </cell>
          <cell r="ER201"/>
          <cell r="ES201"/>
          <cell r="ET201"/>
          <cell r="EU201"/>
          <cell r="EV201"/>
          <cell r="EW201"/>
          <cell r="EX201">
            <v>0.3240277777777778</v>
          </cell>
          <cell r="EY201" t="str">
            <v>OK</v>
          </cell>
          <cell r="EZ201">
            <v>0.3240277777777778</v>
          </cell>
          <cell r="FA201">
            <v>0.1211111111111111</v>
          </cell>
          <cell r="FB201">
            <v>7.1527777777777773E-2</v>
          </cell>
          <cell r="FC201" t="str">
            <v>OK</v>
          </cell>
          <cell r="FD201">
            <v>4.9583333333333326E-2</v>
          </cell>
          <cell r="FE201">
            <v>0.375</v>
          </cell>
          <cell r="FF201">
            <v>68</v>
          </cell>
          <cell r="FG201" t="str">
            <v>H</v>
          </cell>
          <cell r="FH201"/>
          <cell r="FI201"/>
          <cell r="FJ201"/>
          <cell r="FK201"/>
          <cell r="FL201"/>
          <cell r="FM201"/>
          <cell r="FN201"/>
          <cell r="FO201"/>
          <cell r="FP201">
            <v>0.32638888888888878</v>
          </cell>
          <cell r="FQ201" t="str">
            <v>OK</v>
          </cell>
          <cell r="FR201">
            <v>0.32638888888888878</v>
          </cell>
          <cell r="FS201">
            <v>0.11944444444444444</v>
          </cell>
          <cell r="FT201">
            <v>7.083333333333322E-2</v>
          </cell>
          <cell r="FU201" t="str">
            <v>OK</v>
          </cell>
          <cell r="FV201">
            <v>4.8611111111111216E-2</v>
          </cell>
          <cell r="FW201">
            <v>0.3791666666666666</v>
          </cell>
          <cell r="FX201">
            <v>84</v>
          </cell>
          <cell r="FY201" t="str">
            <v>H</v>
          </cell>
          <cell r="FZ201"/>
          <cell r="GA201"/>
          <cell r="GB201"/>
          <cell r="GC201"/>
          <cell r="GD201"/>
          <cell r="GE201"/>
          <cell r="GF201"/>
          <cell r="GG201"/>
          <cell r="GH201">
            <v>0.33731481481481479</v>
          </cell>
          <cell r="GI201" t="str">
            <v>OK</v>
          </cell>
          <cell r="GJ201">
            <v>0.33731481481481479</v>
          </cell>
          <cell r="GK201">
            <v>8.2129629629629622E-2</v>
          </cell>
          <cell r="GL201">
            <v>4.0277777777777829E-2</v>
          </cell>
          <cell r="GM201" t="str">
            <v>OK</v>
          </cell>
          <cell r="GN201">
            <v>4.1851851851851793E-2</v>
          </cell>
          <cell r="GO201">
            <v>0</v>
          </cell>
          <cell r="GP201"/>
          <cell r="GQ201" t="str">
            <v>LL</v>
          </cell>
          <cell r="GR201"/>
          <cell r="GS201"/>
          <cell r="GT201"/>
          <cell r="GU201"/>
          <cell r="GV201"/>
          <cell r="GW201"/>
          <cell r="GX201"/>
          <cell r="GY201"/>
          <cell r="GZ201"/>
          <cell r="HA201"/>
          <cell r="HB201"/>
          <cell r="HC201"/>
          <cell r="HD201"/>
          <cell r="HE201"/>
          <cell r="HF201"/>
          <cell r="HG201">
            <v>0.375</v>
          </cell>
          <cell r="HH201">
            <v>58</v>
          </cell>
          <cell r="HI201" t="str">
            <v>H</v>
          </cell>
          <cell r="HJ201"/>
          <cell r="HK201"/>
          <cell r="HL201"/>
          <cell r="HM201"/>
          <cell r="HN201"/>
          <cell r="HO201"/>
          <cell r="HP201"/>
          <cell r="HQ201"/>
          <cell r="HR201">
            <v>0.34989583333333335</v>
          </cell>
          <cell r="HS201" t="str">
            <v>OK</v>
          </cell>
          <cell r="HT201">
            <v>0.34989583333333335</v>
          </cell>
          <cell r="HU201">
            <v>0.10149305555555554</v>
          </cell>
          <cell r="HV201">
            <v>2.7083333333333348E-2</v>
          </cell>
          <cell r="HW201" t="str">
            <v>OK</v>
          </cell>
          <cell r="HX201">
            <v>2.5104166666666643E-2</v>
          </cell>
          <cell r="HY201">
            <v>0.36111111111111127</v>
          </cell>
          <cell r="HZ201">
            <v>64</v>
          </cell>
          <cell r="IA201" t="str">
            <v>H</v>
          </cell>
          <cell r="IB201"/>
          <cell r="IC201"/>
          <cell r="ID201"/>
          <cell r="IE201"/>
          <cell r="IF201"/>
          <cell r="IG201"/>
          <cell r="IH201"/>
          <cell r="II201"/>
          <cell r="IJ201">
            <v>0.328125</v>
          </cell>
          <cell r="IK201" t="str">
            <v>OK</v>
          </cell>
          <cell r="IL201">
            <v>0.328125</v>
          </cell>
          <cell r="IM201">
            <v>0.13993055555555556</v>
          </cell>
          <cell r="IN201">
            <v>0.10694444444444426</v>
          </cell>
          <cell r="IO201" t="str">
            <v>OK</v>
          </cell>
          <cell r="IP201">
            <v>3.2986111111111299E-2</v>
          </cell>
          <cell r="IQ201">
            <v>0</v>
          </cell>
          <cell r="IR201"/>
          <cell r="IS201" t="str">
            <v>LL</v>
          </cell>
          <cell r="IT201"/>
          <cell r="IU201"/>
          <cell r="IV201"/>
          <cell r="IW201"/>
          <cell r="IX201"/>
          <cell r="IY201"/>
          <cell r="IZ201"/>
          <cell r="JA201"/>
          <cell r="JB201"/>
          <cell r="JC201"/>
          <cell r="JD201"/>
          <cell r="JE201"/>
          <cell r="JF201"/>
          <cell r="JG201"/>
          <cell r="JH201"/>
          <cell r="JI201">
            <v>0.37152777777777779</v>
          </cell>
          <cell r="JJ201">
            <v>82</v>
          </cell>
          <cell r="JK201" t="str">
            <v>TDT</v>
          </cell>
          <cell r="JL201" t="str">
            <v>IVAN NURHAKIM</v>
          </cell>
          <cell r="JM201"/>
          <cell r="JN201"/>
          <cell r="JO201"/>
          <cell r="JP201"/>
          <cell r="JQ201"/>
          <cell r="JR201"/>
          <cell r="JS201"/>
          <cell r="JT201">
            <v>0.32545138888888875</v>
          </cell>
          <cell r="JU201" t="str">
            <v>OK</v>
          </cell>
          <cell r="JV201">
            <v>0.32545138888888875</v>
          </cell>
          <cell r="JW201">
            <v>8.3576388888888881E-2</v>
          </cell>
          <cell r="JX201">
            <v>3.7499999999999832E-2</v>
          </cell>
          <cell r="JY201" t="str">
            <v>OK</v>
          </cell>
          <cell r="JZ201">
            <v>4.6076388888889049E-2</v>
          </cell>
          <cell r="KA201">
            <v>0.37430555555555556</v>
          </cell>
          <cell r="KB201">
            <v>82</v>
          </cell>
          <cell r="KC201" t="str">
            <v>TDT</v>
          </cell>
          <cell r="KD201" t="str">
            <v>ASEP DENI KURNIADI</v>
          </cell>
          <cell r="KE201"/>
          <cell r="KF201"/>
          <cell r="KG201"/>
          <cell r="KH201"/>
          <cell r="KI201"/>
          <cell r="KJ201"/>
          <cell r="KK201"/>
          <cell r="KL201">
            <v>0.33999999999999986</v>
          </cell>
          <cell r="KM201" t="str">
            <v>OK</v>
          </cell>
          <cell r="KN201">
            <v>0.33999999999999986</v>
          </cell>
          <cell r="KO201">
            <v>7.2499999999999995E-2</v>
          </cell>
          <cell r="KP201">
            <v>3.8194444444444281E-2</v>
          </cell>
          <cell r="KQ201" t="str">
            <v>OK</v>
          </cell>
          <cell r="KR201">
            <v>3.4305555555555714E-2</v>
          </cell>
          <cell r="KS201">
            <v>0.37291666666666667</v>
          </cell>
          <cell r="KT201">
            <v>82</v>
          </cell>
          <cell r="KU201" t="str">
            <v>H</v>
          </cell>
          <cell r="KV201"/>
          <cell r="KW201"/>
          <cell r="KX201"/>
          <cell r="KY201"/>
          <cell r="KZ201"/>
          <cell r="LA201"/>
          <cell r="LB201"/>
          <cell r="LC201"/>
          <cell r="LD201">
            <v>0.33331018518518524</v>
          </cell>
          <cell r="LE201" t="str">
            <v>OK</v>
          </cell>
          <cell r="LF201">
            <v>0.33331018518518524</v>
          </cell>
          <cell r="LG201">
            <v>8.127314814814815E-2</v>
          </cell>
          <cell r="LH201">
            <v>4.1666666666666699E-2</v>
          </cell>
          <cell r="LI201" t="str">
            <v>OK</v>
          </cell>
          <cell r="LJ201">
            <v>3.9606481481481451E-2</v>
          </cell>
          <cell r="LK201">
            <v>0.37291666666666667</v>
          </cell>
          <cell r="LL201">
            <v>84</v>
          </cell>
          <cell r="LM201" t="str">
            <v>H</v>
          </cell>
          <cell r="LN201"/>
          <cell r="LO201"/>
          <cell r="LP201"/>
          <cell r="LQ201"/>
          <cell r="LR201"/>
          <cell r="LS201"/>
          <cell r="LT201"/>
          <cell r="LU201"/>
          <cell r="LV201">
            <v>0.33319444444444418</v>
          </cell>
          <cell r="LW201" t="str">
            <v>OK</v>
          </cell>
          <cell r="LX201">
            <v>0.33319444444444418</v>
          </cell>
          <cell r="LY201">
            <v>9.5277777777777781E-2</v>
          </cell>
          <cell r="LZ201">
            <v>5.5555555555555282E-2</v>
          </cell>
          <cell r="MA201" t="str">
            <v>OK</v>
          </cell>
          <cell r="MB201">
            <v>3.9722222222222499E-2</v>
          </cell>
          <cell r="MC201">
            <v>0</v>
          </cell>
          <cell r="MD201"/>
          <cell r="ME201" t="str">
            <v>LL</v>
          </cell>
          <cell r="MF201"/>
          <cell r="MG201"/>
          <cell r="MH201"/>
          <cell r="MI201"/>
          <cell r="MJ201"/>
          <cell r="MK201"/>
          <cell r="ML201"/>
          <cell r="MM201"/>
          <cell r="MN201"/>
          <cell r="MO201"/>
          <cell r="MP201"/>
          <cell r="MQ201"/>
          <cell r="MR201"/>
          <cell r="MS201"/>
          <cell r="MT201"/>
          <cell r="MU201">
            <v>0</v>
          </cell>
          <cell r="MV201"/>
          <cell r="MW201" t="str">
            <v>LL</v>
          </cell>
          <cell r="MX201"/>
          <cell r="MY201"/>
          <cell r="MZ201"/>
          <cell r="NA201"/>
          <cell r="NB201"/>
          <cell r="NC201"/>
          <cell r="ND201"/>
          <cell r="NE201"/>
          <cell r="NF201"/>
          <cell r="NG201"/>
          <cell r="NH201"/>
          <cell r="NI201"/>
          <cell r="NJ201"/>
          <cell r="NK201"/>
          <cell r="NL201"/>
          <cell r="NM201">
            <v>0.37569444444444444</v>
          </cell>
          <cell r="NN201">
            <v>52</v>
          </cell>
          <cell r="NO201" t="str">
            <v>H</v>
          </cell>
          <cell r="NP201"/>
          <cell r="NQ201"/>
          <cell r="NR201"/>
          <cell r="NS201"/>
          <cell r="NT201"/>
          <cell r="NU201"/>
          <cell r="NV201"/>
          <cell r="NW201"/>
          <cell r="NX201">
            <v>0.32361111111111113</v>
          </cell>
          <cell r="NY201" t="str">
            <v>OK</v>
          </cell>
          <cell r="NZ201">
            <v>0.32361111111111113</v>
          </cell>
          <cell r="OA201">
            <v>8.8749999999999996E-2</v>
          </cell>
          <cell r="OB201">
            <v>2.4305555555555483E-2</v>
          </cell>
          <cell r="OC201" t="str">
            <v>OK</v>
          </cell>
          <cell r="OD201">
            <v>5.2083333333333336E-2</v>
          </cell>
          <cell r="OE201">
            <v>0.41736111111111107</v>
          </cell>
          <cell r="OF201">
            <v>58</v>
          </cell>
          <cell r="OG201" t="str">
            <v>H</v>
          </cell>
          <cell r="OH201"/>
          <cell r="OI201"/>
          <cell r="OJ201"/>
          <cell r="OK201"/>
          <cell r="OL201"/>
          <cell r="OM201"/>
          <cell r="ON201"/>
          <cell r="OO201"/>
          <cell r="OP201">
            <v>0.36527777777777776</v>
          </cell>
          <cell r="OQ201" t="str">
            <v>OK</v>
          </cell>
          <cell r="OR201">
            <v>0.36527777777777776</v>
          </cell>
          <cell r="OS201">
            <v>0.12604166666666666</v>
          </cell>
          <cell r="OT201">
            <v>5.62499999999998E-2</v>
          </cell>
          <cell r="OU201" t="str">
            <v>OK</v>
          </cell>
          <cell r="OV201">
            <v>5.2083333333333336E-2</v>
          </cell>
          <cell r="OW201">
            <v>0.37638888888888899</v>
          </cell>
          <cell r="OX201">
            <v>57</v>
          </cell>
          <cell r="OY201" t="str">
            <v>H</v>
          </cell>
          <cell r="OZ201"/>
          <cell r="PA201"/>
          <cell r="PB201"/>
          <cell r="PC201"/>
          <cell r="PD201"/>
          <cell r="PE201"/>
          <cell r="PF201"/>
          <cell r="PG201"/>
          <cell r="PH201">
            <v>0.32547453703703738</v>
          </cell>
          <cell r="PI201" t="str">
            <v>OK</v>
          </cell>
          <cell r="PJ201">
            <v>0.32547453703703738</v>
          </cell>
          <cell r="PK201">
            <v>0.10994212962962963</v>
          </cell>
          <cell r="PL201">
            <v>5.9027777777778012E-2</v>
          </cell>
          <cell r="PM201" t="str">
            <v>OK</v>
          </cell>
          <cell r="PN201">
            <v>5.0914351851851614E-2</v>
          </cell>
          <cell r="PO201">
            <v>0</v>
          </cell>
          <cell r="PP201"/>
          <cell r="PQ201" t="str">
            <v>S</v>
          </cell>
          <cell r="PR201"/>
          <cell r="PS201"/>
          <cell r="PT201" t="str">
            <v>RADANG TENGGOROKAN</v>
          </cell>
          <cell r="PU201"/>
          <cell r="PV201"/>
          <cell r="PW201"/>
          <cell r="PX201"/>
          <cell r="PY201"/>
          <cell r="PZ201"/>
          <cell r="QA201"/>
          <cell r="QB201"/>
          <cell r="QC201"/>
          <cell r="QD201"/>
          <cell r="QE201"/>
          <cell r="QF201"/>
          <cell r="QG201">
            <v>0</v>
          </cell>
          <cell r="QH201"/>
          <cell r="QI201" t="str">
            <v>S</v>
          </cell>
          <cell r="QJ201" t="str">
            <v>MUHAMAD IQBAL PEBRIANSAH</v>
          </cell>
          <cell r="QK201"/>
          <cell r="QL201" t="str">
            <v>RADANG TENGGOROKAN</v>
          </cell>
          <cell r="QM201"/>
          <cell r="QN201"/>
          <cell r="QO201"/>
          <cell r="QP201"/>
          <cell r="QQ201"/>
          <cell r="QR201"/>
          <cell r="QS201"/>
          <cell r="QT201"/>
          <cell r="QU201"/>
          <cell r="QV201"/>
          <cell r="QW201"/>
          <cell r="QX201"/>
          <cell r="QY201">
            <v>0</v>
          </cell>
          <cell r="QZ201"/>
          <cell r="RA201" t="str">
            <v>LL</v>
          </cell>
          <cell r="RB201"/>
          <cell r="RC201"/>
          <cell r="RD201"/>
          <cell r="RE201"/>
          <cell r="RF201"/>
          <cell r="RG201"/>
          <cell r="RH201"/>
          <cell r="RI201"/>
          <cell r="RJ201"/>
          <cell r="RK201"/>
          <cell r="RL201"/>
          <cell r="RM201"/>
          <cell r="RN201"/>
          <cell r="RO201"/>
          <cell r="RP201"/>
          <cell r="RQ201">
            <v>0</v>
          </cell>
          <cell r="RR201"/>
          <cell r="RS201" t="str">
            <v>LL</v>
          </cell>
          <cell r="RT201"/>
          <cell r="RU201"/>
          <cell r="RV201"/>
          <cell r="RW201"/>
          <cell r="RX201"/>
          <cell r="RY201"/>
          <cell r="RZ201"/>
          <cell r="SA201"/>
          <cell r="SB201"/>
          <cell r="SC201"/>
          <cell r="SD201"/>
          <cell r="SE201"/>
          <cell r="SF201"/>
          <cell r="SG201"/>
          <cell r="SH201"/>
          <cell r="SI201">
            <v>0</v>
          </cell>
          <cell r="SJ201"/>
          <cell r="SK201" t="str">
            <v>LL</v>
          </cell>
          <cell r="SL201"/>
          <cell r="SM201"/>
          <cell r="SN201"/>
          <cell r="SO201"/>
          <cell r="SP201"/>
          <cell r="SQ201"/>
          <cell r="SR201"/>
          <cell r="SS201"/>
          <cell r="ST201"/>
          <cell r="SU201"/>
          <cell r="SV201"/>
          <cell r="SW201"/>
          <cell r="SX201"/>
          <cell r="SY201"/>
          <cell r="SZ201"/>
          <cell r="TA201">
            <v>0</v>
          </cell>
          <cell r="TB201" t="str">
            <v>CT</v>
          </cell>
          <cell r="TC201" t="str">
            <v>H</v>
          </cell>
          <cell r="TD201"/>
          <cell r="TE201"/>
          <cell r="TF201"/>
          <cell r="TG201"/>
          <cell r="TH201"/>
          <cell r="TI201"/>
          <cell r="TJ201"/>
          <cell r="TK201"/>
          <cell r="TL201">
            <v>0.32291666666666669</v>
          </cell>
          <cell r="TM201" t="str">
            <v>OK</v>
          </cell>
          <cell r="TN201">
            <v>0.32291666666666669</v>
          </cell>
          <cell r="TO201">
            <v>0</v>
          </cell>
          <cell r="TP201">
            <v>0</v>
          </cell>
          <cell r="TQ201" t="str">
            <v>OK</v>
          </cell>
          <cell r="TR201">
            <v>5.2083333333333336E-2</v>
          </cell>
          <cell r="TS201">
            <v>0.18819444444444447</v>
          </cell>
          <cell r="TT201">
            <v>82</v>
          </cell>
          <cell r="TU201" t="str">
            <v>TDT</v>
          </cell>
          <cell r="TV201" t="str">
            <v>ASEP DENI KURNIADI</v>
          </cell>
          <cell r="TW201"/>
          <cell r="TX201"/>
          <cell r="TY201"/>
          <cell r="TZ201"/>
          <cell r="UA201"/>
          <cell r="UB201"/>
          <cell r="UC201"/>
          <cell r="UD201">
            <v>0.18819444444444447</v>
          </cell>
          <cell r="UE201" t="str">
            <v>NOK</v>
          </cell>
          <cell r="UF201">
            <v>0.18819444444444447</v>
          </cell>
          <cell r="UG201">
            <v>3.0636574074074073E-2</v>
          </cell>
          <cell r="UH201">
            <v>4.8611111111111112E-2</v>
          </cell>
          <cell r="UI201" t="str">
            <v>OK</v>
          </cell>
          <cell r="UJ201">
            <v>0</v>
          </cell>
          <cell r="UK201"/>
          <cell r="UL201"/>
          <cell r="UM201"/>
          <cell r="UN201"/>
          <cell r="UO201"/>
          <cell r="UP201"/>
          <cell r="UQ201"/>
          <cell r="UR201"/>
          <cell r="US201"/>
          <cell r="UT201"/>
          <cell r="UU201"/>
          <cell r="UV201"/>
          <cell r="UW201"/>
          <cell r="UX201"/>
          <cell r="UY201"/>
          <cell r="UZ201"/>
          <cell r="VA201"/>
          <cell r="VB201"/>
          <cell r="VC201"/>
          <cell r="VD201">
            <v>0</v>
          </cell>
          <cell r="VE201">
            <v>56</v>
          </cell>
          <cell r="VF201">
            <v>58</v>
          </cell>
          <cell r="VG201">
            <v>68</v>
          </cell>
          <cell r="VH201">
            <v>66</v>
          </cell>
          <cell r="VI201">
            <v>0</v>
          </cell>
          <cell r="VJ201">
            <v>84</v>
          </cell>
          <cell r="VK201">
            <v>84</v>
          </cell>
          <cell r="VL201">
            <v>68</v>
          </cell>
          <cell r="VM201">
            <v>84</v>
          </cell>
          <cell r="VN201">
            <v>0</v>
          </cell>
          <cell r="VO201">
            <v>58</v>
          </cell>
          <cell r="VP201">
            <v>64</v>
          </cell>
          <cell r="VQ201">
            <v>0</v>
          </cell>
          <cell r="VR201">
            <v>82</v>
          </cell>
          <cell r="VS201">
            <v>82</v>
          </cell>
          <cell r="VT201">
            <v>82</v>
          </cell>
          <cell r="VU201">
            <v>84</v>
          </cell>
          <cell r="VV201">
            <v>0</v>
          </cell>
          <cell r="VW201">
            <v>0</v>
          </cell>
          <cell r="VX201">
            <v>52</v>
          </cell>
          <cell r="VY201">
            <v>58</v>
          </cell>
          <cell r="VZ201">
            <v>57</v>
          </cell>
          <cell r="WA201">
            <v>0</v>
          </cell>
          <cell r="WB201">
            <v>0</v>
          </cell>
          <cell r="WC201">
            <v>0</v>
          </cell>
          <cell r="WD201">
            <v>0</v>
          </cell>
          <cell r="WE201">
            <v>0</v>
          </cell>
          <cell r="WF201" t="str">
            <v>CT</v>
          </cell>
          <cell r="WG201">
            <v>82</v>
          </cell>
          <cell r="WH201">
            <v>0</v>
          </cell>
          <cell r="WI201"/>
          <cell r="WJ201" t="str">
            <v>LL</v>
          </cell>
          <cell r="WK201" t="str">
            <v>H</v>
          </cell>
          <cell r="WL201" t="str">
            <v>H</v>
          </cell>
          <cell r="WM201" t="str">
            <v>H</v>
          </cell>
          <cell r="WN201" t="str">
            <v>IMP</v>
          </cell>
          <cell r="WO201" t="str">
            <v>LL</v>
          </cell>
          <cell r="WP201" t="str">
            <v>TDP</v>
          </cell>
          <cell r="WQ201" t="str">
            <v>TDP</v>
          </cell>
          <cell r="WR201" t="str">
            <v>H</v>
          </cell>
          <cell r="WS201" t="str">
            <v>H</v>
          </cell>
          <cell r="WT201" t="str">
            <v>LL</v>
          </cell>
          <cell r="WU201" t="str">
            <v>H</v>
          </cell>
          <cell r="WV201" t="str">
            <v>H</v>
          </cell>
          <cell r="WW201" t="str">
            <v>LL</v>
          </cell>
          <cell r="WX201" t="str">
            <v>TDT</v>
          </cell>
          <cell r="WY201" t="str">
            <v>TDT</v>
          </cell>
          <cell r="WZ201" t="str">
            <v>H</v>
          </cell>
          <cell r="XA201" t="str">
            <v>H</v>
          </cell>
          <cell r="XB201" t="str">
            <v>LL</v>
          </cell>
          <cell r="XC201" t="str">
            <v>LL</v>
          </cell>
          <cell r="XD201" t="str">
            <v>H</v>
          </cell>
          <cell r="XE201" t="str">
            <v>H</v>
          </cell>
          <cell r="XF201" t="str">
            <v>H</v>
          </cell>
          <cell r="XG201" t="str">
            <v>S</v>
          </cell>
          <cell r="XH201" t="str">
            <v>S</v>
          </cell>
          <cell r="XI201" t="str">
            <v>LL</v>
          </cell>
          <cell r="XJ201" t="str">
            <v>LL</v>
          </cell>
          <cell r="XK201" t="str">
            <v>LL</v>
          </cell>
          <cell r="XL201" t="str">
            <v>H</v>
          </cell>
          <cell r="XM201" t="str">
            <v>TDT</v>
          </cell>
          <cell r="XN201">
            <v>0</v>
          </cell>
          <cell r="XO201"/>
          <cell r="XP201">
            <v>0</v>
          </cell>
          <cell r="XQ201">
            <v>0</v>
          </cell>
          <cell r="XR201">
            <v>0</v>
          </cell>
          <cell r="XS201">
            <v>0</v>
          </cell>
          <cell r="XT201">
            <v>0</v>
          </cell>
          <cell r="XU201">
            <v>0</v>
          </cell>
          <cell r="XV201" t="str">
            <v>MUHAMAD IQBAL PEBRIANSAH</v>
          </cell>
          <cell r="XW201" t="str">
            <v>ANGGA SUTEDJA</v>
          </cell>
          <cell r="XX201">
            <v>0</v>
          </cell>
          <cell r="XY201">
            <v>0</v>
          </cell>
          <cell r="XZ201">
            <v>0</v>
          </cell>
          <cell r="YA201">
            <v>0</v>
          </cell>
          <cell r="YB201">
            <v>0</v>
          </cell>
          <cell r="YC201">
            <v>0</v>
          </cell>
          <cell r="YD201" t="str">
            <v>IVAN NURHAKIM</v>
          </cell>
          <cell r="YE201" t="str">
            <v>ASEP DENI KURNIADI</v>
          </cell>
          <cell r="YF201">
            <v>0</v>
          </cell>
          <cell r="YG201">
            <v>0</v>
          </cell>
          <cell r="YH201">
            <v>0</v>
          </cell>
          <cell r="YI201">
            <v>0</v>
          </cell>
          <cell r="YJ201">
            <v>0</v>
          </cell>
          <cell r="YK201">
            <v>0</v>
          </cell>
          <cell r="YL201">
            <v>0</v>
          </cell>
          <cell r="YM201">
            <v>0</v>
          </cell>
          <cell r="YN201" t="str">
            <v>MUHAMAD IQBAL PEBRIANSAH</v>
          </cell>
          <cell r="YO201">
            <v>0</v>
          </cell>
          <cell r="YP201">
            <v>0</v>
          </cell>
          <cell r="YQ201">
            <v>0</v>
          </cell>
          <cell r="YR201">
            <v>0</v>
          </cell>
          <cell r="YS201" t="str">
            <v>ASEP DENI KURNIADI</v>
          </cell>
          <cell r="YT201">
            <v>0</v>
          </cell>
          <cell r="YU201"/>
          <cell r="YV201">
            <v>0</v>
          </cell>
          <cell r="YW201">
            <v>0</v>
          </cell>
          <cell r="YX201">
            <v>0</v>
          </cell>
          <cell r="YY201">
            <v>0</v>
          </cell>
          <cell r="YZ201">
            <v>0</v>
          </cell>
          <cell r="ZA201">
            <v>0</v>
          </cell>
          <cell r="ZB201" t="str">
            <v>QA SCORE</v>
          </cell>
          <cell r="ZC201" t="str">
            <v>KETEPATAN LOGIN</v>
          </cell>
          <cell r="ZD201">
            <v>0</v>
          </cell>
          <cell r="ZE201">
            <v>0</v>
          </cell>
          <cell r="ZF201">
            <v>0</v>
          </cell>
          <cell r="ZG201">
            <v>0</v>
          </cell>
          <cell r="ZH201">
            <v>0</v>
          </cell>
          <cell r="ZI201">
            <v>0</v>
          </cell>
          <cell r="ZJ201">
            <v>0</v>
          </cell>
          <cell r="ZK201">
            <v>0</v>
          </cell>
          <cell r="ZL201">
            <v>0</v>
          </cell>
          <cell r="ZM201">
            <v>0</v>
          </cell>
          <cell r="ZN201">
            <v>0</v>
          </cell>
          <cell r="ZO201">
            <v>0</v>
          </cell>
          <cell r="ZP201">
            <v>0</v>
          </cell>
          <cell r="ZQ201">
            <v>0</v>
          </cell>
          <cell r="ZR201">
            <v>0</v>
          </cell>
          <cell r="ZS201">
            <v>0</v>
          </cell>
          <cell r="ZT201">
            <v>0</v>
          </cell>
          <cell r="ZU201">
            <v>0</v>
          </cell>
          <cell r="ZV201">
            <v>0</v>
          </cell>
          <cell r="ZW201">
            <v>0</v>
          </cell>
          <cell r="ZX201">
            <v>0</v>
          </cell>
          <cell r="ZY201">
            <v>0</v>
          </cell>
          <cell r="ZZ201">
            <v>0</v>
          </cell>
          <cell r="AAA201"/>
          <cell r="AAB201">
            <v>0.375</v>
          </cell>
          <cell r="AAC201">
            <v>1.3715277777777777</v>
          </cell>
          <cell r="AAD201">
            <v>0.29166666666666663</v>
          </cell>
          <cell r="AAE201">
            <v>0</v>
          </cell>
          <cell r="AAF201">
            <v>0.37430555555555556</v>
          </cell>
          <cell r="AAG201">
            <v>0.37361111111111112</v>
          </cell>
          <cell r="AAH201">
            <v>0.375</v>
          </cell>
          <cell r="AAI201">
            <v>0.3791666666666666</v>
          </cell>
          <cell r="AAJ201">
            <v>0</v>
          </cell>
          <cell r="AAK201">
            <v>0.375</v>
          </cell>
          <cell r="AAL201">
            <v>0.36111111111111127</v>
          </cell>
          <cell r="AAM201">
            <v>0</v>
          </cell>
          <cell r="AAN201">
            <v>0.37152777777777779</v>
          </cell>
          <cell r="AAO201">
            <v>0.37430555555555556</v>
          </cell>
          <cell r="AAP201">
            <v>0.37291666666666667</v>
          </cell>
          <cell r="AAQ201">
            <v>0.37291666666666667</v>
          </cell>
          <cell r="AAR201">
            <v>0</v>
          </cell>
          <cell r="AAS201">
            <v>0</v>
          </cell>
          <cell r="AAT201">
            <v>0.37569444444444444</v>
          </cell>
          <cell r="AAU201">
            <v>0.41736111111111107</v>
          </cell>
          <cell r="AAV201">
            <v>0.37638888888888899</v>
          </cell>
          <cell r="AAW201">
            <v>0</v>
          </cell>
          <cell r="AAX201">
            <v>0</v>
          </cell>
          <cell r="AAY201">
            <v>0</v>
          </cell>
          <cell r="AAZ201">
            <v>0</v>
          </cell>
          <cell r="ABA201">
            <v>0</v>
          </cell>
          <cell r="ABB201">
            <v>0</v>
          </cell>
          <cell r="ABC201">
            <v>0.18819444444444447</v>
          </cell>
          <cell r="ABD201">
            <v>0</v>
          </cell>
          <cell r="ABE201">
            <v>0.18819444444444447</v>
          </cell>
          <cell r="ABF201">
            <v>0</v>
          </cell>
          <cell r="ABG201"/>
          <cell r="ABH201">
            <v>0</v>
          </cell>
          <cell r="ABI201">
            <v>0</v>
          </cell>
          <cell r="ABJ201">
            <v>0</v>
          </cell>
          <cell r="ABK201">
            <v>0</v>
          </cell>
          <cell r="ABL201">
            <v>0</v>
          </cell>
          <cell r="ABM201">
            <v>0</v>
          </cell>
          <cell r="ABN201">
            <v>0</v>
          </cell>
          <cell r="ABO201">
            <v>0</v>
          </cell>
          <cell r="ABP201">
            <v>0</v>
          </cell>
          <cell r="ABQ201">
            <v>0</v>
          </cell>
          <cell r="ABR201">
            <v>0</v>
          </cell>
          <cell r="ABS201">
            <v>0</v>
          </cell>
          <cell r="ABT201">
            <v>0</v>
          </cell>
          <cell r="ABU201">
            <v>0</v>
          </cell>
          <cell r="ABV201">
            <v>0</v>
          </cell>
          <cell r="ABW201">
            <v>0</v>
          </cell>
          <cell r="ABX201">
            <v>0</v>
          </cell>
          <cell r="ABY201">
            <v>0</v>
          </cell>
          <cell r="ABZ201">
            <v>0</v>
          </cell>
          <cell r="ACA201">
            <v>0</v>
          </cell>
          <cell r="ACB201">
            <v>0</v>
          </cell>
          <cell r="ACC201">
            <v>0</v>
          </cell>
          <cell r="ACD201">
            <v>0</v>
          </cell>
          <cell r="ACE201">
            <v>0</v>
          </cell>
          <cell r="ACF201">
            <v>0</v>
          </cell>
          <cell r="ACG201">
            <v>0</v>
          </cell>
          <cell r="ACH201">
            <v>0</v>
          </cell>
          <cell r="ACI201">
            <v>0</v>
          </cell>
          <cell r="ACJ201">
            <v>0</v>
          </cell>
          <cell r="ACK201">
            <v>0</v>
          </cell>
          <cell r="ACL201">
            <v>0</v>
          </cell>
          <cell r="ACM201"/>
          <cell r="ACN201">
            <v>0</v>
          </cell>
          <cell r="ACO201">
            <v>0</v>
          </cell>
          <cell r="ACP201">
            <v>0</v>
          </cell>
          <cell r="ACQ201">
            <v>0</v>
          </cell>
          <cell r="ACR201">
            <v>0</v>
          </cell>
          <cell r="ACS201">
            <v>0</v>
          </cell>
          <cell r="ACT201">
            <v>0</v>
          </cell>
          <cell r="ACU201">
            <v>0</v>
          </cell>
          <cell r="ACV201">
            <v>0</v>
          </cell>
          <cell r="ACW201">
            <v>0</v>
          </cell>
          <cell r="ACX201">
            <v>0</v>
          </cell>
          <cell r="ACY201">
            <v>0</v>
          </cell>
          <cell r="ACZ201">
            <v>0</v>
          </cell>
          <cell r="ADA201">
            <v>0</v>
          </cell>
          <cell r="ADB201">
            <v>0</v>
          </cell>
          <cell r="ADC201">
            <v>0</v>
          </cell>
          <cell r="ADD201">
            <v>0</v>
          </cell>
          <cell r="ADE201">
            <v>0</v>
          </cell>
          <cell r="ADF201">
            <v>0</v>
          </cell>
          <cell r="ADG201">
            <v>0</v>
          </cell>
          <cell r="ADH201">
            <v>0</v>
          </cell>
          <cell r="ADI201">
            <v>0</v>
          </cell>
          <cell r="ADJ201">
            <v>0</v>
          </cell>
          <cell r="ADK201">
            <v>0</v>
          </cell>
          <cell r="ADL201">
            <v>0</v>
          </cell>
          <cell r="ADM201">
            <v>0</v>
          </cell>
          <cell r="ADN201">
            <v>0</v>
          </cell>
          <cell r="ADO201">
            <v>0</v>
          </cell>
          <cell r="ADP201">
            <v>0</v>
          </cell>
          <cell r="ADQ201">
            <v>0</v>
          </cell>
          <cell r="ADR201">
            <v>0</v>
          </cell>
          <cell r="ADS201"/>
          <cell r="ADT201" t="str">
            <v>ARIE FAKHRUL ZAWAWI</v>
          </cell>
          <cell r="ADU201" t="str">
            <v>PREPAID</v>
          </cell>
          <cell r="ADV201">
            <v>0</v>
          </cell>
          <cell r="ADW201">
            <v>0.32968750000000019</v>
          </cell>
          <cell r="ADX201">
            <v>0.33629629629629632</v>
          </cell>
          <cell r="ADY201">
            <v>1.3682638888888885</v>
          </cell>
          <cell r="ADZ201">
            <v>0.23905092592592583</v>
          </cell>
          <cell r="AEA201">
            <v>0</v>
          </cell>
          <cell r="AEB201">
            <v>0.33538194444444447</v>
          </cell>
          <cell r="AEC201">
            <v>0.3240277777777778</v>
          </cell>
          <cell r="AED201">
            <v>0.32638888888888878</v>
          </cell>
          <cell r="AEE201">
            <v>0.33731481481481479</v>
          </cell>
          <cell r="AEF201">
            <v>0</v>
          </cell>
          <cell r="AEG201">
            <v>0.34989583333333335</v>
          </cell>
          <cell r="AEH201">
            <v>0.328125</v>
          </cell>
          <cell r="AEI201">
            <v>0</v>
          </cell>
          <cell r="AEJ201">
            <v>0.32545138888888875</v>
          </cell>
          <cell r="AEK201">
            <v>0.33999999999999986</v>
          </cell>
          <cell r="AEL201">
            <v>0.33331018518518524</v>
          </cell>
          <cell r="AEM201">
            <v>0.33319444444444418</v>
          </cell>
          <cell r="AEN201">
            <v>0</v>
          </cell>
          <cell r="AEO201">
            <v>0</v>
          </cell>
          <cell r="AEP201">
            <v>0.32361111111111113</v>
          </cell>
          <cell r="AEQ201">
            <v>0.36527777777777776</v>
          </cell>
          <cell r="AER201">
            <v>0.32547453703703738</v>
          </cell>
          <cell r="AES201">
            <v>0</v>
          </cell>
          <cell r="AET201">
            <v>0</v>
          </cell>
          <cell r="AEU201">
            <v>0</v>
          </cell>
          <cell r="AEV201">
            <v>0</v>
          </cell>
          <cell r="AEW201">
            <v>0</v>
          </cell>
          <cell r="AEX201">
            <v>0.32291666666666669</v>
          </cell>
          <cell r="AEY201">
            <v>0.18819444444444447</v>
          </cell>
          <cell r="AEZ201">
            <v>0</v>
          </cell>
          <cell r="AFA201"/>
          <cell r="AFB201">
            <v>0</v>
          </cell>
          <cell r="AFC201">
            <v>0.32968750000000019</v>
          </cell>
          <cell r="AFD201">
            <v>0.33629629629629632</v>
          </cell>
          <cell r="AFE201">
            <v>1.3682638888888885</v>
          </cell>
          <cell r="AFF201">
            <v>0.23905092592592583</v>
          </cell>
          <cell r="AFG201">
            <v>0</v>
          </cell>
          <cell r="AFH201">
            <v>0.33538194444444447</v>
          </cell>
          <cell r="AFI201">
            <v>0.3240277777777778</v>
          </cell>
          <cell r="AFJ201">
            <v>0.32638888888888878</v>
          </cell>
          <cell r="AFK201">
            <v>0.33731481481481479</v>
          </cell>
          <cell r="AFL201">
            <v>0</v>
          </cell>
          <cell r="AFM201">
            <v>0.34989583333333335</v>
          </cell>
          <cell r="AFN201">
            <v>0.328125</v>
          </cell>
          <cell r="AFO201">
            <v>0</v>
          </cell>
          <cell r="AFP201">
            <v>0.32545138888888875</v>
          </cell>
          <cell r="AFQ201">
            <v>0.33999999999999986</v>
          </cell>
          <cell r="AFR201">
            <v>0.33331018518518524</v>
          </cell>
          <cell r="AFS201">
            <v>0.33319444444444418</v>
          </cell>
          <cell r="AFT201">
            <v>0</v>
          </cell>
          <cell r="AFU201">
            <v>0</v>
          </cell>
          <cell r="AFV201">
            <v>0.32361111111111113</v>
          </cell>
          <cell r="AFW201">
            <v>0.36527777777777776</v>
          </cell>
          <cell r="AFX201">
            <v>0.32547453703703738</v>
          </cell>
          <cell r="AFY201">
            <v>0</v>
          </cell>
          <cell r="AFZ201">
            <v>0</v>
          </cell>
          <cell r="AGA201">
            <v>0</v>
          </cell>
          <cell r="AGB201">
            <v>0</v>
          </cell>
          <cell r="AGC201">
            <v>0</v>
          </cell>
          <cell r="AGD201">
            <v>0.32291666666666669</v>
          </cell>
          <cell r="AGE201">
            <v>0.18819444444444447</v>
          </cell>
          <cell r="AGF201">
            <v>0</v>
          </cell>
          <cell r="AGH201" t="str">
            <v>ARIE FAKHRUL ZAWAWI</v>
          </cell>
          <cell r="AGI201" t="str">
            <v>PREPAID</v>
          </cell>
          <cell r="AGJ201">
            <v>0</v>
          </cell>
          <cell r="AGK201">
            <v>0.10434027777777777</v>
          </cell>
          <cell r="AGL201">
            <v>0.10745370370370372</v>
          </cell>
          <cell r="AGM201">
            <v>0.15465277777777781</v>
          </cell>
          <cell r="AGN201">
            <v>6.9976851851851846E-2</v>
          </cell>
          <cell r="AGO201">
            <v>0</v>
          </cell>
          <cell r="AGP201">
            <v>7.6423611111111123E-2</v>
          </cell>
          <cell r="AGQ201">
            <v>0.1211111111111111</v>
          </cell>
          <cell r="AGR201">
            <v>0.11944444444444444</v>
          </cell>
          <cell r="AGS201">
            <v>8.2129629629629622E-2</v>
          </cell>
          <cell r="AGT201">
            <v>0</v>
          </cell>
          <cell r="AGU201">
            <v>0.10149305555555554</v>
          </cell>
          <cell r="AGV201">
            <v>0.13993055555555556</v>
          </cell>
          <cell r="AGW201">
            <v>0</v>
          </cell>
          <cell r="AGX201">
            <v>8.3576388888888881E-2</v>
          </cell>
          <cell r="AGY201">
            <v>7.2499999999999995E-2</v>
          </cell>
          <cell r="AGZ201">
            <v>8.127314814814815E-2</v>
          </cell>
          <cell r="AHA201">
            <v>9.5277777777777781E-2</v>
          </cell>
          <cell r="AHB201">
            <v>0</v>
          </cell>
          <cell r="AHC201">
            <v>0</v>
          </cell>
          <cell r="AHD201">
            <v>8.8749999999999996E-2</v>
          </cell>
          <cell r="AHE201">
            <v>0.12604166666666666</v>
          </cell>
          <cell r="AHF201">
            <v>0.10994212962962963</v>
          </cell>
          <cell r="AHG201">
            <v>0</v>
          </cell>
          <cell r="AHH201">
            <v>0</v>
          </cell>
          <cell r="AHI201">
            <v>0</v>
          </cell>
          <cell r="AHJ201">
            <v>0</v>
          </cell>
          <cell r="AHK201">
            <v>0</v>
          </cell>
          <cell r="AHL201">
            <v>0</v>
          </cell>
          <cell r="AHM201">
            <v>3.0636574074074073E-2</v>
          </cell>
          <cell r="AHN201">
            <v>0</v>
          </cell>
          <cell r="AHO201">
            <v>9.8052983539094668E-2</v>
          </cell>
          <cell r="AHP201"/>
          <cell r="AHQ201">
            <v>0</v>
          </cell>
          <cell r="AHR201">
            <v>9015</v>
          </cell>
          <cell r="AHS201">
            <v>9284</v>
          </cell>
          <cell r="AHT201">
            <v>13362</v>
          </cell>
          <cell r="AHU201">
            <v>6046</v>
          </cell>
          <cell r="AHV201">
            <v>0</v>
          </cell>
          <cell r="AHW201">
            <v>6603</v>
          </cell>
          <cell r="AHX201">
            <v>10464</v>
          </cell>
          <cell r="AHY201">
            <v>10320</v>
          </cell>
          <cell r="AHZ201">
            <v>7096</v>
          </cell>
          <cell r="AIA201">
            <v>0</v>
          </cell>
          <cell r="AIB201">
            <v>8769</v>
          </cell>
          <cell r="AIC201">
            <v>12090</v>
          </cell>
          <cell r="AID201">
            <v>0</v>
          </cell>
          <cell r="AIE201">
            <v>7221</v>
          </cell>
          <cell r="AIF201">
            <v>6264</v>
          </cell>
          <cell r="AIG201">
            <v>7022</v>
          </cell>
          <cell r="AIH201">
            <v>8232</v>
          </cell>
          <cell r="AII201">
            <v>0</v>
          </cell>
          <cell r="AIJ201">
            <v>0</v>
          </cell>
          <cell r="AIK201">
            <v>7668</v>
          </cell>
          <cell r="AIL201">
            <v>10890</v>
          </cell>
          <cell r="AIM201">
            <v>9499</v>
          </cell>
          <cell r="AIN201">
            <v>0</v>
          </cell>
          <cell r="AIO201">
            <v>0</v>
          </cell>
          <cell r="AIP201">
            <v>0</v>
          </cell>
          <cell r="AIQ201">
            <v>0</v>
          </cell>
          <cell r="AIR201">
            <v>0</v>
          </cell>
          <cell r="AIS201">
            <v>0</v>
          </cell>
          <cell r="AIT201">
            <v>2647</v>
          </cell>
          <cell r="AIU201">
            <v>0</v>
          </cell>
          <cell r="AIW201" t="str">
            <v>ARIE FAKHRUL ZAWAWI</v>
          </cell>
          <cell r="AIX201" t="str">
            <v>PREPAID</v>
          </cell>
          <cell r="AIY201">
            <v>0</v>
          </cell>
          <cell r="AIZ201">
            <v>4.5312499999999804E-2</v>
          </cell>
          <cell r="AJA201">
            <v>3.8703703703703685E-2</v>
          </cell>
          <cell r="AJB201">
            <v>3.2638888888891909E-3</v>
          </cell>
          <cell r="AJC201">
            <v>5.2615740740740796E-2</v>
          </cell>
          <cell r="AJD201">
            <v>0</v>
          </cell>
          <cell r="AJE201">
            <v>3.8923611111111062E-2</v>
          </cell>
          <cell r="AJF201">
            <v>4.9583333333333326E-2</v>
          </cell>
          <cell r="AJG201">
            <v>4.8611111111111216E-2</v>
          </cell>
          <cell r="AJH201">
            <v>4.1851851851851793E-2</v>
          </cell>
          <cell r="AJI201">
            <v>0</v>
          </cell>
          <cell r="AJJ201">
            <v>2.5104166666666643E-2</v>
          </cell>
          <cell r="AJK201">
            <v>3.2986111111111299E-2</v>
          </cell>
          <cell r="AJL201">
            <v>0</v>
          </cell>
          <cell r="AJM201">
            <v>4.6076388888889049E-2</v>
          </cell>
          <cell r="AJN201">
            <v>3.4305555555555714E-2</v>
          </cell>
          <cell r="AJO201">
            <v>3.9606481481481451E-2</v>
          </cell>
          <cell r="AJP201">
            <v>3.9722222222222499E-2</v>
          </cell>
          <cell r="AJQ201">
            <v>0</v>
          </cell>
          <cell r="AJR201">
            <v>0</v>
          </cell>
          <cell r="AJS201">
            <v>5.2083333333333336E-2</v>
          </cell>
          <cell r="AJT201">
            <v>5.2083333333333336E-2</v>
          </cell>
          <cell r="AJU201">
            <v>5.0914351851851614E-2</v>
          </cell>
          <cell r="AJV201">
            <v>0</v>
          </cell>
          <cell r="AJW201">
            <v>0</v>
          </cell>
          <cell r="AJX201">
            <v>0</v>
          </cell>
          <cell r="AJY201">
            <v>0</v>
          </cell>
          <cell r="AJZ201">
            <v>0</v>
          </cell>
          <cell r="AKA201">
            <v>5.2083333333333336E-2</v>
          </cell>
          <cell r="AKB201">
            <v>0</v>
          </cell>
          <cell r="AKC201">
            <v>0</v>
          </cell>
          <cell r="AKD201">
            <v>4.1323945473251078E-2</v>
          </cell>
          <cell r="AKE201"/>
          <cell r="AKF201">
            <v>0</v>
          </cell>
          <cell r="AKG201">
            <v>3915</v>
          </cell>
          <cell r="AKH201">
            <v>3344</v>
          </cell>
          <cell r="AKI201">
            <v>282</v>
          </cell>
          <cell r="AKJ201">
            <v>4546</v>
          </cell>
          <cell r="AKK201">
            <v>0</v>
          </cell>
          <cell r="AKL201">
            <v>3363</v>
          </cell>
          <cell r="AKM201">
            <v>4284</v>
          </cell>
          <cell r="AKN201">
            <v>4200</v>
          </cell>
          <cell r="AKO201">
            <v>3616</v>
          </cell>
          <cell r="AKP201">
            <v>0</v>
          </cell>
          <cell r="AKQ201">
            <v>2169</v>
          </cell>
          <cell r="AKR201">
            <v>2850</v>
          </cell>
          <cell r="AKS201">
            <v>0</v>
          </cell>
          <cell r="AKT201">
            <v>3981</v>
          </cell>
          <cell r="AKU201">
            <v>2964</v>
          </cell>
          <cell r="AKV201">
            <v>3422</v>
          </cell>
          <cell r="AKW201">
            <v>3432</v>
          </cell>
          <cell r="AKX201">
            <v>0</v>
          </cell>
          <cell r="AKY201">
            <v>0</v>
          </cell>
          <cell r="AKZ201">
            <v>4500</v>
          </cell>
          <cell r="ALA201">
            <v>4500</v>
          </cell>
          <cell r="ALB201">
            <v>4399</v>
          </cell>
          <cell r="ALC201">
            <v>0</v>
          </cell>
          <cell r="ALD201">
            <v>0</v>
          </cell>
          <cell r="ALE201">
            <v>0</v>
          </cell>
          <cell r="ALF201">
            <v>0</v>
          </cell>
          <cell r="ALG201">
            <v>0</v>
          </cell>
          <cell r="ALH201">
            <v>4500</v>
          </cell>
          <cell r="ALI201">
            <v>0</v>
          </cell>
          <cell r="ALJ201">
            <v>0</v>
          </cell>
          <cell r="ALL201">
            <v>0.44063657407407408</v>
          </cell>
          <cell r="ALM201">
            <v>1.4757175925925923</v>
          </cell>
          <cell r="ALN201">
            <v>0.39370370370370367</v>
          </cell>
          <cell r="ALO201">
            <v>6.9976851851851846E-2</v>
          </cell>
          <cell r="ALP201">
            <v>0.33538194444444447</v>
          </cell>
          <cell r="ALQ201">
            <v>0.40045138888888893</v>
          </cell>
          <cell r="ALR201">
            <v>0.4474999999999999</v>
          </cell>
          <cell r="ALS201">
            <v>0.4567592592592592</v>
          </cell>
          <cell r="ALT201">
            <v>8.2129629629629622E-2</v>
          </cell>
          <cell r="ALU201">
            <v>0.34989583333333335</v>
          </cell>
          <cell r="ALV201">
            <v>0.42961805555555554</v>
          </cell>
          <cell r="ALW201">
            <v>0.13993055555555556</v>
          </cell>
          <cell r="ALX201">
            <v>0.32545138888888875</v>
          </cell>
          <cell r="ALY201">
            <v>0.42357638888888871</v>
          </cell>
          <cell r="ALZ201">
            <v>0.40581018518518525</v>
          </cell>
          <cell r="AMA201">
            <v>0.41446759259259236</v>
          </cell>
          <cell r="AMB201">
            <v>9.5277777777777781E-2</v>
          </cell>
          <cell r="AMC201">
            <v>0</v>
          </cell>
          <cell r="AMD201">
            <v>0.32361111111111113</v>
          </cell>
          <cell r="AME201">
            <v>0.45402777777777775</v>
          </cell>
          <cell r="AMF201">
            <v>0.45151620370370404</v>
          </cell>
          <cell r="AMG201">
            <v>0.10994212962962963</v>
          </cell>
          <cell r="AMH201">
            <v>0</v>
          </cell>
          <cell r="AMI201">
            <v>0</v>
          </cell>
          <cell r="AMJ201">
            <v>0</v>
          </cell>
          <cell r="AMK201">
            <v>0</v>
          </cell>
          <cell r="AML201">
            <v>0.32291666666666669</v>
          </cell>
          <cell r="AMM201">
            <v>0.18819444444444447</v>
          </cell>
          <cell r="AMN201">
            <v>3.0636574074074073E-2</v>
          </cell>
          <cell r="AMO201">
            <v>0</v>
          </cell>
          <cell r="AMP201" t="e">
            <v>#REF!</v>
          </cell>
          <cell r="AMR201">
            <v>38071</v>
          </cell>
          <cell r="AMS201">
            <v>41102</v>
          </cell>
          <cell r="AMT201">
            <v>34016</v>
          </cell>
          <cell r="AMU201">
            <v>6046</v>
          </cell>
          <cell r="AMV201">
            <v>28977</v>
          </cell>
          <cell r="AMW201">
            <v>34599</v>
          </cell>
          <cell r="AMX201">
            <v>38664</v>
          </cell>
          <cell r="AMY201">
            <v>39464</v>
          </cell>
          <cell r="AMZ201">
            <v>7096</v>
          </cell>
          <cell r="ANA201">
            <v>30231</v>
          </cell>
          <cell r="ANB201">
            <v>37119</v>
          </cell>
          <cell r="ANC201">
            <v>12090</v>
          </cell>
          <cell r="AND201">
            <v>28119</v>
          </cell>
          <cell r="ANE201">
            <v>36597</v>
          </cell>
          <cell r="ANF201">
            <v>35062</v>
          </cell>
          <cell r="ANG201">
            <v>35810</v>
          </cell>
          <cell r="ANH201">
            <v>8232</v>
          </cell>
          <cell r="ANI201">
            <v>0</v>
          </cell>
          <cell r="ANJ201">
            <v>27960</v>
          </cell>
          <cell r="ANK201">
            <v>39228</v>
          </cell>
          <cell r="ANL201">
            <v>39011</v>
          </cell>
          <cell r="ANM201">
            <v>9499</v>
          </cell>
          <cell r="ANN201">
            <v>0</v>
          </cell>
          <cell r="ANO201">
            <v>0</v>
          </cell>
          <cell r="ANP201">
            <v>0</v>
          </cell>
          <cell r="ANQ201">
            <v>0</v>
          </cell>
          <cell r="ANR201">
            <v>27900</v>
          </cell>
          <cell r="ANS201">
            <v>16260</v>
          </cell>
          <cell r="ANT201">
            <v>2647</v>
          </cell>
          <cell r="ANU201">
            <v>0</v>
          </cell>
          <cell r="ANV201" t="e">
            <v>#REF!</v>
          </cell>
          <cell r="ANX201">
            <v>30</v>
          </cell>
          <cell r="ANY201">
            <v>19</v>
          </cell>
          <cell r="ANZ201">
            <v>19</v>
          </cell>
          <cell r="AOA201">
            <v>9</v>
          </cell>
          <cell r="AOB201">
            <v>2</v>
          </cell>
          <cell r="AOC201">
            <v>0</v>
          </cell>
          <cell r="AOD201">
            <v>2</v>
          </cell>
          <cell r="AOE201">
            <v>0</v>
          </cell>
          <cell r="AOF201">
            <v>0</v>
          </cell>
          <cell r="AOG201">
            <v>0</v>
          </cell>
          <cell r="AOH201">
            <v>0</v>
          </cell>
          <cell r="AOI201">
            <v>2</v>
          </cell>
          <cell r="AOJ201">
            <v>0</v>
          </cell>
          <cell r="AOK201">
            <v>0</v>
          </cell>
          <cell r="AOL201">
            <v>0</v>
          </cell>
          <cell r="AOM201">
            <v>0</v>
          </cell>
          <cell r="AON201">
            <v>0</v>
          </cell>
          <cell r="AOO201">
            <v>0</v>
          </cell>
          <cell r="AOP201">
            <v>0</v>
          </cell>
          <cell r="AOQ201">
            <v>0</v>
          </cell>
          <cell r="AOR201">
            <v>0</v>
          </cell>
          <cell r="AOS201">
            <v>0</v>
          </cell>
          <cell r="AOT201">
            <v>18</v>
          </cell>
          <cell r="AOU201"/>
          <cell r="AOV201">
            <v>3</v>
          </cell>
          <cell r="AOW201">
            <v>2</v>
          </cell>
          <cell r="AOX201">
            <v>5</v>
          </cell>
          <cell r="AOY201">
            <v>0</v>
          </cell>
          <cell r="AOZ201">
            <v>0</v>
          </cell>
          <cell r="APA201">
            <v>0</v>
          </cell>
          <cell r="APB201">
            <v>0</v>
          </cell>
          <cell r="APC201">
            <v>0</v>
          </cell>
          <cell r="APD201">
            <v>2</v>
          </cell>
          <cell r="APE201">
            <v>0</v>
          </cell>
          <cell r="APF201">
            <v>1</v>
          </cell>
          <cell r="APG201">
            <v>0</v>
          </cell>
          <cell r="APH201">
            <v>0</v>
          </cell>
          <cell r="API201">
            <v>1</v>
          </cell>
          <cell r="APJ201">
            <v>0</v>
          </cell>
          <cell r="APK201">
            <v>0</v>
          </cell>
          <cell r="APL201">
            <v>0</v>
          </cell>
          <cell r="APM201">
            <v>0</v>
          </cell>
          <cell r="APN201">
            <v>0</v>
          </cell>
          <cell r="APO201">
            <v>2</v>
          </cell>
          <cell r="APP201">
            <v>8</v>
          </cell>
          <cell r="APQ201">
            <v>6</v>
          </cell>
          <cell r="APR201">
            <v>5</v>
          </cell>
          <cell r="APS201">
            <v>19</v>
          </cell>
          <cell r="APT201">
            <v>0</v>
          </cell>
          <cell r="APU201">
            <v>0</v>
          </cell>
          <cell r="APV201">
            <v>2</v>
          </cell>
          <cell r="APW201">
            <v>2</v>
          </cell>
          <cell r="APX201">
            <v>0</v>
          </cell>
          <cell r="APY201">
            <v>0</v>
          </cell>
          <cell r="APZ201">
            <v>0</v>
          </cell>
          <cell r="AQA201">
            <v>0</v>
          </cell>
          <cell r="AQB201">
            <v>2</v>
          </cell>
          <cell r="AQC201">
            <v>4</v>
          </cell>
          <cell r="AQD201">
            <v>4</v>
          </cell>
          <cell r="AQE201">
            <v>10</v>
          </cell>
          <cell r="AQF201">
            <v>0</v>
          </cell>
          <cell r="AQG201">
            <v>0</v>
          </cell>
          <cell r="AQH201">
            <v>0</v>
          </cell>
          <cell r="AQI201">
            <v>0</v>
          </cell>
          <cell r="AQJ201">
            <v>0</v>
          </cell>
          <cell r="AQK201">
            <v>40</v>
          </cell>
          <cell r="AQL201">
            <v>1</v>
          </cell>
          <cell r="AQM201">
            <v>1</v>
          </cell>
          <cell r="AQN201">
            <v>0.8</v>
          </cell>
          <cell r="AQO201">
            <v>0.90476190476190477</v>
          </cell>
          <cell r="AQP201"/>
          <cell r="AQQ201">
            <v>0.88235294117647056</v>
          </cell>
          <cell r="AQR201" t="str">
            <v>B</v>
          </cell>
          <cell r="AQS201">
            <v>0.88235294117647056</v>
          </cell>
          <cell r="AQT201">
            <v>2</v>
          </cell>
          <cell r="AQU201">
            <v>0.90476190476190477</v>
          </cell>
          <cell r="AQV201"/>
          <cell r="AQW201">
            <v>0</v>
          </cell>
          <cell r="AQX201">
            <v>0</v>
          </cell>
          <cell r="AQY201">
            <v>0</v>
          </cell>
          <cell r="AQZ201">
            <v>7.1318634259259266</v>
          </cell>
          <cell r="ARA201">
            <v>0.37536123294346985</v>
          </cell>
          <cell r="ARB201">
            <v>10260</v>
          </cell>
          <cell r="ARC201">
            <v>334020</v>
          </cell>
          <cell r="ARD201">
            <v>0.20395529751062536</v>
          </cell>
          <cell r="ARE201">
            <v>0.7438310185185194</v>
          </cell>
          <cell r="ARF201">
            <v>3.9149000974658919E-2</v>
          </cell>
          <cell r="ARG201">
            <v>1064</v>
          </cell>
          <cell r="ARH201">
            <v>38760</v>
          </cell>
          <cell r="ARI201">
            <v>2.3994548984468369E-2</v>
          </cell>
        </row>
        <row r="202">
          <cell r="B202" t="str">
            <v>ASEP DENI KURNIADI</v>
          </cell>
          <cell r="C202">
            <v>168484</v>
          </cell>
          <cell r="D202" t="str">
            <v>2</v>
          </cell>
          <cell r="E202" t="str">
            <v>ISLAM</v>
          </cell>
          <cell r="F202" t="str">
            <v>PHL</v>
          </cell>
          <cell r="G202" t="str">
            <v>PREPAID</v>
          </cell>
          <cell r="H202">
            <v>16</v>
          </cell>
          <cell r="I202" t="str">
            <v>D</v>
          </cell>
          <cell r="J202">
            <v>20236803</v>
          </cell>
          <cell r="K202">
            <v>570261</v>
          </cell>
          <cell r="L202" t="str">
            <v>LAKI-LAKI</v>
          </cell>
          <cell r="M202" t="str">
            <v>AGENT PREPAID</v>
          </cell>
          <cell r="N202" t="str">
            <v>HENDRA</v>
          </cell>
          <cell r="O202" t="str">
            <v>RIKA RIANY</v>
          </cell>
          <cell r="P202"/>
          <cell r="Q202">
            <v>0.37499999999999994</v>
          </cell>
          <cell r="R202">
            <v>68</v>
          </cell>
          <cell r="S202" t="str">
            <v>H</v>
          </cell>
          <cell r="T202"/>
          <cell r="U202"/>
          <cell r="V202"/>
          <cell r="W202"/>
          <cell r="X202"/>
          <cell r="Y202"/>
          <cell r="Z202"/>
          <cell r="AA202"/>
          <cell r="AB202">
            <v>0.33162037037037018</v>
          </cell>
          <cell r="AC202" t="str">
            <v>OK</v>
          </cell>
          <cell r="AD202">
            <v>0.33162037037037018</v>
          </cell>
          <cell r="AE202">
            <v>4.6851851851851846E-2</v>
          </cell>
          <cell r="AF202">
            <v>3.4722222222220989E-3</v>
          </cell>
          <cell r="AG202" t="str">
            <v>OK</v>
          </cell>
          <cell r="AH202">
            <v>4.3379629629629747E-2</v>
          </cell>
          <cell r="AI202">
            <v>0</v>
          </cell>
          <cell r="AJ202"/>
          <cell r="AK202" t="str">
            <v>LL</v>
          </cell>
          <cell r="AL202"/>
          <cell r="AM202"/>
          <cell r="AN202"/>
          <cell r="AO202"/>
          <cell r="AP202"/>
          <cell r="AQ202"/>
          <cell r="AR202"/>
          <cell r="AS202"/>
          <cell r="AT202"/>
          <cell r="AU202"/>
          <cell r="AV202"/>
          <cell r="AW202"/>
          <cell r="AX202"/>
          <cell r="AY202"/>
          <cell r="AZ202"/>
          <cell r="BA202">
            <v>0.375</v>
          </cell>
          <cell r="BB202">
            <v>60</v>
          </cell>
          <cell r="BC202" t="str">
            <v>H</v>
          </cell>
          <cell r="BD202"/>
          <cell r="BE202"/>
          <cell r="BF202"/>
          <cell r="BG202"/>
          <cell r="BH202"/>
          <cell r="BI202"/>
          <cell r="BJ202"/>
          <cell r="BK202"/>
          <cell r="BL202">
            <v>0.31944444444444442</v>
          </cell>
          <cell r="BM202" t="str">
            <v>NOK</v>
          </cell>
          <cell r="BN202">
            <v>0.31944444444444442</v>
          </cell>
          <cell r="BO202">
            <v>5.5555555555555552E-2</v>
          </cell>
          <cell r="BP202">
            <v>0</v>
          </cell>
          <cell r="BQ202" t="str">
            <v>NOK</v>
          </cell>
          <cell r="BR202">
            <v>5.5555555555555552E-2</v>
          </cell>
          <cell r="BS202">
            <v>0.375</v>
          </cell>
          <cell r="BT202">
            <v>58</v>
          </cell>
          <cell r="BU202" t="str">
            <v>TDP</v>
          </cell>
          <cell r="BV202" t="str">
            <v>YUDA MAULANA</v>
          </cell>
          <cell r="BW202" t="str">
            <v>QA SCORE</v>
          </cell>
          <cell r="BX202"/>
          <cell r="BY202"/>
          <cell r="BZ202"/>
          <cell r="CA202"/>
          <cell r="CB202"/>
          <cell r="CC202"/>
          <cell r="CD202">
            <v>0.32195601851851852</v>
          </cell>
          <cell r="CE202" t="str">
            <v>NOK</v>
          </cell>
          <cell r="CF202">
            <v>0.32195601851851852</v>
          </cell>
          <cell r="CG202">
            <v>8.8460648148148163E-2</v>
          </cell>
          <cell r="CH202">
            <v>3.5416666666666652E-2</v>
          </cell>
          <cell r="CI202" t="str">
            <v>NOK</v>
          </cell>
          <cell r="CJ202">
            <v>5.3043981481481511E-2</v>
          </cell>
          <cell r="CK202">
            <v>0</v>
          </cell>
          <cell r="CL202"/>
          <cell r="CM202" t="str">
            <v>LL</v>
          </cell>
          <cell r="CN202"/>
          <cell r="CO202"/>
          <cell r="CP202"/>
          <cell r="CQ202"/>
          <cell r="CR202"/>
          <cell r="CS202"/>
          <cell r="CT202"/>
          <cell r="CU202"/>
          <cell r="CV202"/>
          <cell r="CW202"/>
          <cell r="CX202"/>
          <cell r="CY202"/>
          <cell r="CZ202"/>
          <cell r="DA202"/>
          <cell r="DB202"/>
          <cell r="DC202">
            <v>0</v>
          </cell>
          <cell r="DD202"/>
          <cell r="DE202" t="str">
            <v>LL</v>
          </cell>
          <cell r="DF202"/>
          <cell r="DG202"/>
          <cell r="DH202"/>
          <cell r="DI202"/>
          <cell r="DJ202"/>
          <cell r="DK202"/>
          <cell r="DL202"/>
          <cell r="DM202"/>
          <cell r="DN202"/>
          <cell r="DO202"/>
          <cell r="DP202"/>
          <cell r="DQ202"/>
          <cell r="DR202"/>
          <cell r="DS202"/>
          <cell r="DT202"/>
          <cell r="DU202">
            <v>0</v>
          </cell>
          <cell r="DV202"/>
          <cell r="DW202" t="str">
            <v>LL</v>
          </cell>
          <cell r="DX202"/>
          <cell r="DY202"/>
          <cell r="DZ202"/>
          <cell r="EA202"/>
          <cell r="EB202"/>
          <cell r="EC202"/>
          <cell r="ED202"/>
          <cell r="EE202"/>
          <cell r="EF202"/>
          <cell r="EG202"/>
          <cell r="EH202"/>
          <cell r="EI202"/>
          <cell r="EJ202"/>
          <cell r="EK202"/>
          <cell r="EL202"/>
          <cell r="EM202">
            <v>0.3756944444444445</v>
          </cell>
          <cell r="EN202">
            <v>64</v>
          </cell>
          <cell r="EO202" t="str">
            <v>TDP</v>
          </cell>
          <cell r="EP202" t="str">
            <v>AGUNG PURWANDI</v>
          </cell>
          <cell r="EQ202" t="str">
            <v>NPS</v>
          </cell>
          <cell r="ER202"/>
          <cell r="ES202"/>
          <cell r="ET202"/>
          <cell r="EU202"/>
          <cell r="EV202"/>
          <cell r="EW202"/>
          <cell r="EX202">
            <v>0.32113425925925937</v>
          </cell>
          <cell r="EY202" t="str">
            <v>NOK</v>
          </cell>
          <cell r="EZ202">
            <v>0.32113425925925937</v>
          </cell>
          <cell r="FA202">
            <v>9.9699074074074079E-2</v>
          </cell>
          <cell r="FB202">
            <v>4.5138888888888951E-2</v>
          </cell>
          <cell r="FC202" t="str">
            <v>NOK</v>
          </cell>
          <cell r="FD202">
            <v>5.4560185185185128E-2</v>
          </cell>
          <cell r="FE202">
            <v>0.37499999999999994</v>
          </cell>
          <cell r="FF202">
            <v>68</v>
          </cell>
          <cell r="FG202" t="str">
            <v>TDP</v>
          </cell>
          <cell r="FH202" t="str">
            <v>AGUNG PURWANDI</v>
          </cell>
          <cell r="FI202" t="str">
            <v>CES</v>
          </cell>
          <cell r="FJ202"/>
          <cell r="FK202"/>
          <cell r="FL202"/>
          <cell r="FM202"/>
          <cell r="FN202"/>
          <cell r="FO202"/>
          <cell r="FP202">
            <v>0.32655092592592594</v>
          </cell>
          <cell r="FQ202" t="str">
            <v>OK</v>
          </cell>
          <cell r="FR202">
            <v>0.32655092592592594</v>
          </cell>
          <cell r="FS202">
            <v>6.0949074074074072E-2</v>
          </cell>
          <cell r="FT202">
            <v>1.2500000000000067E-2</v>
          </cell>
          <cell r="FU202" t="str">
            <v>OK</v>
          </cell>
          <cell r="FV202">
            <v>4.8449074074074006E-2</v>
          </cell>
          <cell r="FW202">
            <v>0.375</v>
          </cell>
          <cell r="FX202">
            <v>64</v>
          </cell>
          <cell r="FY202" t="str">
            <v>H</v>
          </cell>
          <cell r="FZ202"/>
          <cell r="GA202"/>
          <cell r="GB202"/>
          <cell r="GC202"/>
          <cell r="GD202"/>
          <cell r="GE202"/>
          <cell r="GF202"/>
          <cell r="GG202"/>
          <cell r="GH202">
            <v>0.31599537037037029</v>
          </cell>
          <cell r="GI202" t="str">
            <v>NOK</v>
          </cell>
          <cell r="GJ202">
            <v>0.31599537037037029</v>
          </cell>
          <cell r="GK202">
            <v>7.2893518518518524E-2</v>
          </cell>
          <cell r="GL202">
            <v>1.388888888888884E-2</v>
          </cell>
          <cell r="GM202" t="str">
            <v>NOK</v>
          </cell>
          <cell r="GN202">
            <v>5.9004629629629685E-2</v>
          </cell>
          <cell r="GO202">
            <v>0.37499999999999994</v>
          </cell>
          <cell r="GP202">
            <v>68</v>
          </cell>
          <cell r="GQ202" t="str">
            <v>H</v>
          </cell>
          <cell r="GR202"/>
          <cell r="GS202"/>
          <cell r="GT202"/>
          <cell r="GU202"/>
          <cell r="GV202"/>
          <cell r="GW202"/>
          <cell r="GX202"/>
          <cell r="GY202"/>
          <cell r="GZ202">
            <v>0.32368055555555558</v>
          </cell>
          <cell r="HA202" t="str">
            <v>OK</v>
          </cell>
          <cell r="HB202">
            <v>0.32368055555555558</v>
          </cell>
          <cell r="HC202">
            <v>6.4513888888888885E-2</v>
          </cell>
          <cell r="HD202">
            <v>1.3194444444444509E-2</v>
          </cell>
          <cell r="HE202" t="str">
            <v>OK</v>
          </cell>
          <cell r="HF202">
            <v>5.1319444444444376E-2</v>
          </cell>
          <cell r="HG202">
            <v>0</v>
          </cell>
          <cell r="HH202"/>
          <cell r="HI202" t="str">
            <v>LL</v>
          </cell>
          <cell r="HJ202"/>
          <cell r="HK202"/>
          <cell r="HL202"/>
          <cell r="HM202"/>
          <cell r="HN202"/>
          <cell r="HO202"/>
          <cell r="HP202"/>
          <cell r="HQ202"/>
          <cell r="HR202"/>
          <cell r="HS202"/>
          <cell r="HT202"/>
          <cell r="HU202"/>
          <cell r="HV202"/>
          <cell r="HW202"/>
          <cell r="HX202"/>
          <cell r="HY202">
            <v>0</v>
          </cell>
          <cell r="HZ202"/>
          <cell r="IA202" t="str">
            <v>LL</v>
          </cell>
          <cell r="IB202"/>
          <cell r="IC202"/>
          <cell r="ID202"/>
          <cell r="IE202"/>
          <cell r="IF202"/>
          <cell r="IG202"/>
          <cell r="IH202"/>
          <cell r="II202"/>
          <cell r="IJ202"/>
          <cell r="IK202"/>
          <cell r="IL202"/>
          <cell r="IM202"/>
          <cell r="IN202"/>
          <cell r="IO202"/>
          <cell r="IP202"/>
          <cell r="IQ202">
            <v>0.375</v>
          </cell>
          <cell r="IR202">
            <v>84</v>
          </cell>
          <cell r="IS202" t="str">
            <v>TDP</v>
          </cell>
          <cell r="IT202" t="str">
            <v>BAGOES EKO DANTO</v>
          </cell>
          <cell r="IU202" t="str">
            <v>KETEPATAN LOGIN</v>
          </cell>
          <cell r="IV202"/>
          <cell r="IW202"/>
          <cell r="IX202"/>
          <cell r="IY202"/>
          <cell r="IZ202"/>
          <cell r="JA202"/>
          <cell r="JB202">
            <v>0.32086805555555553</v>
          </cell>
          <cell r="JC202" t="str">
            <v>NOK</v>
          </cell>
          <cell r="JD202">
            <v>0.32086805555555553</v>
          </cell>
          <cell r="JE202">
            <v>5.4131944444444441E-2</v>
          </cell>
          <cell r="JF202">
            <v>0</v>
          </cell>
          <cell r="JG202" t="str">
            <v>NOK</v>
          </cell>
          <cell r="JH202">
            <v>5.4131944444444441E-2</v>
          </cell>
          <cell r="JI202">
            <v>0.37430555555555561</v>
          </cell>
          <cell r="JJ202">
            <v>68</v>
          </cell>
          <cell r="JK202" t="str">
            <v>TDP</v>
          </cell>
          <cell r="JL202" t="str">
            <v>LANSIUS BERTO ARITONANG</v>
          </cell>
          <cell r="JM202" t="str">
            <v>QA SCORE</v>
          </cell>
          <cell r="JN202"/>
          <cell r="JO202"/>
          <cell r="JP202"/>
          <cell r="JQ202"/>
          <cell r="JR202"/>
          <cell r="JS202"/>
          <cell r="JT202">
            <v>0.32856481481481481</v>
          </cell>
          <cell r="JU202" t="str">
            <v>OK</v>
          </cell>
          <cell r="JV202">
            <v>0.32856481481481481</v>
          </cell>
          <cell r="JW202">
            <v>6.4490740740740751E-2</v>
          </cell>
          <cell r="JX202">
            <v>1.8749999999999961E-2</v>
          </cell>
          <cell r="JY202" t="str">
            <v>OK</v>
          </cell>
          <cell r="JZ202">
            <v>4.574074074074079E-2</v>
          </cell>
          <cell r="KA202">
            <v>0.375</v>
          </cell>
          <cell r="KB202">
            <v>58</v>
          </cell>
          <cell r="KC202" t="str">
            <v>TDP</v>
          </cell>
          <cell r="KD202" t="str">
            <v>ARIE FAKHRUL ZAWAWI</v>
          </cell>
          <cell r="KE202" t="str">
            <v>QA SCORE</v>
          </cell>
          <cell r="KF202"/>
          <cell r="KG202"/>
          <cell r="KH202"/>
          <cell r="KI202"/>
          <cell r="KJ202"/>
          <cell r="KK202"/>
          <cell r="KL202">
            <v>0.32418981481481479</v>
          </cell>
          <cell r="KM202" t="str">
            <v>OK</v>
          </cell>
          <cell r="KN202">
            <v>0.32418981481481479</v>
          </cell>
          <cell r="KO202">
            <v>6.2615740740740736E-2</v>
          </cell>
          <cell r="KP202">
            <v>1.1805555555555514E-2</v>
          </cell>
          <cell r="KQ202" t="str">
            <v>OK</v>
          </cell>
          <cell r="KR202">
            <v>5.0810185185185222E-2</v>
          </cell>
          <cell r="KS202">
            <v>0</v>
          </cell>
          <cell r="KT202"/>
          <cell r="KU202" t="str">
            <v>LL</v>
          </cell>
          <cell r="KV202"/>
          <cell r="KW202"/>
          <cell r="KX202"/>
          <cell r="KY202"/>
          <cell r="KZ202"/>
          <cell r="LA202"/>
          <cell r="LB202"/>
          <cell r="LC202"/>
          <cell r="LD202"/>
          <cell r="LE202"/>
          <cell r="LF202"/>
          <cell r="LG202"/>
          <cell r="LH202"/>
          <cell r="LI202"/>
          <cell r="LJ202"/>
          <cell r="LK202">
            <v>0.37847222222222221</v>
          </cell>
          <cell r="LL202">
            <v>52</v>
          </cell>
          <cell r="LM202" t="str">
            <v>H</v>
          </cell>
          <cell r="LN202"/>
          <cell r="LO202"/>
          <cell r="LP202"/>
          <cell r="LQ202"/>
          <cell r="LR202"/>
          <cell r="LS202"/>
          <cell r="LT202"/>
          <cell r="LU202"/>
          <cell r="LV202">
            <v>0.32694444444444437</v>
          </cell>
          <cell r="LW202" t="str">
            <v>OK</v>
          </cell>
          <cell r="LX202">
            <v>0.32694444444444437</v>
          </cell>
          <cell r="LY202">
            <v>7.3055555555555554E-2</v>
          </cell>
          <cell r="LZ202">
            <v>2.1527777777777701E-2</v>
          </cell>
          <cell r="MA202" t="str">
            <v>OK</v>
          </cell>
          <cell r="MB202">
            <v>5.1527777777777853E-2</v>
          </cell>
          <cell r="MC202">
            <v>0.37777777777777777</v>
          </cell>
          <cell r="MD202">
            <v>60</v>
          </cell>
          <cell r="ME202" t="str">
            <v>H</v>
          </cell>
          <cell r="MF202"/>
          <cell r="MG202"/>
          <cell r="MH202"/>
          <cell r="MI202"/>
          <cell r="MJ202"/>
          <cell r="MK202"/>
          <cell r="ML202"/>
          <cell r="MM202"/>
          <cell r="MN202">
            <v>0.33219907407407401</v>
          </cell>
          <cell r="MO202" t="str">
            <v>OK</v>
          </cell>
          <cell r="MP202">
            <v>0.33219907407407401</v>
          </cell>
          <cell r="MQ202">
            <v>8.5162037037037036E-2</v>
          </cell>
          <cell r="MR202">
            <v>3.9583333333333304E-2</v>
          </cell>
          <cell r="MS202" t="str">
            <v>OK</v>
          </cell>
          <cell r="MT202">
            <v>4.5578703703703732E-2</v>
          </cell>
          <cell r="MU202">
            <v>0.41666666666666663</v>
          </cell>
          <cell r="MV202">
            <v>84</v>
          </cell>
          <cell r="MW202" t="str">
            <v>H</v>
          </cell>
          <cell r="MX202"/>
          <cell r="MY202"/>
          <cell r="MZ202"/>
          <cell r="NA202"/>
          <cell r="NB202"/>
          <cell r="NC202"/>
          <cell r="ND202"/>
          <cell r="NE202"/>
          <cell r="NF202">
            <v>0.36874999999999991</v>
          </cell>
          <cell r="NG202" t="str">
            <v>OK</v>
          </cell>
          <cell r="NH202">
            <v>0.36874999999999991</v>
          </cell>
          <cell r="NI202">
            <v>5.6944444444444443E-2</v>
          </cell>
          <cell r="NJ202">
            <v>9.0277777777777457E-3</v>
          </cell>
          <cell r="NK202" t="str">
            <v>OK</v>
          </cell>
          <cell r="NL202">
            <v>4.7916666666666698E-2</v>
          </cell>
          <cell r="NM202">
            <v>0</v>
          </cell>
          <cell r="NN202"/>
          <cell r="NO202" t="str">
            <v>LL</v>
          </cell>
          <cell r="NP202"/>
          <cell r="NQ202"/>
          <cell r="NR202"/>
          <cell r="NS202"/>
          <cell r="NT202"/>
          <cell r="NU202"/>
          <cell r="NV202"/>
          <cell r="NW202"/>
          <cell r="NX202"/>
          <cell r="NY202"/>
          <cell r="NZ202"/>
          <cell r="OA202"/>
          <cell r="OB202"/>
          <cell r="OC202"/>
          <cell r="OD202"/>
          <cell r="OE202">
            <v>0</v>
          </cell>
          <cell r="OF202"/>
          <cell r="OG202" t="str">
            <v>LL</v>
          </cell>
          <cell r="OH202"/>
          <cell r="OI202"/>
          <cell r="OJ202"/>
          <cell r="OK202"/>
          <cell r="OL202"/>
          <cell r="OM202"/>
          <cell r="ON202"/>
          <cell r="OO202"/>
          <cell r="OP202"/>
          <cell r="OQ202"/>
          <cell r="OR202"/>
          <cell r="OS202"/>
          <cell r="OT202"/>
          <cell r="OU202"/>
          <cell r="OV202"/>
          <cell r="OW202">
            <v>0.36875000000000002</v>
          </cell>
          <cell r="OX202">
            <v>52</v>
          </cell>
          <cell r="OY202" t="str">
            <v>H</v>
          </cell>
          <cell r="OZ202"/>
          <cell r="PA202"/>
          <cell r="PB202"/>
          <cell r="PC202"/>
          <cell r="PD202"/>
          <cell r="PE202"/>
          <cell r="PF202"/>
          <cell r="PG202"/>
          <cell r="PH202">
            <v>0.3199884259259258</v>
          </cell>
          <cell r="PI202" t="str">
            <v>NOK</v>
          </cell>
          <cell r="PJ202">
            <v>0.3199884259259258</v>
          </cell>
          <cell r="PK202">
            <v>8.0011574074074082E-2</v>
          </cell>
          <cell r="PL202">
            <v>3.1249999999999889E-2</v>
          </cell>
          <cell r="PM202" t="str">
            <v>OK</v>
          </cell>
          <cell r="PN202">
            <v>4.8761574074074193E-2</v>
          </cell>
          <cell r="PO202">
            <v>0.37569444444444433</v>
          </cell>
          <cell r="PP202">
            <v>56</v>
          </cell>
          <cell r="PQ202" t="str">
            <v>H</v>
          </cell>
          <cell r="PR202"/>
          <cell r="PS202"/>
          <cell r="PT202"/>
          <cell r="PU202"/>
          <cell r="PV202"/>
          <cell r="PW202"/>
          <cell r="PX202"/>
          <cell r="PY202"/>
          <cell r="PZ202">
            <v>0.32361111111111102</v>
          </cell>
          <cell r="QA202" t="str">
            <v>OK</v>
          </cell>
          <cell r="QB202">
            <v>0.32361111111111102</v>
          </cell>
          <cell r="QC202">
            <v>8.5428240740740735E-2</v>
          </cell>
          <cell r="QD202">
            <v>2.9861111111111227E-2</v>
          </cell>
          <cell r="QE202" t="str">
            <v>OK</v>
          </cell>
          <cell r="QF202">
            <v>5.2083333333333336E-2</v>
          </cell>
          <cell r="QG202">
            <v>0.37500000000000006</v>
          </cell>
          <cell r="QH202">
            <v>64</v>
          </cell>
          <cell r="QI202" t="str">
            <v>H</v>
          </cell>
          <cell r="QJ202"/>
          <cell r="QK202"/>
          <cell r="QL202"/>
          <cell r="QM202"/>
          <cell r="QN202"/>
          <cell r="QO202"/>
          <cell r="QP202"/>
          <cell r="QQ202"/>
          <cell r="QR202">
            <v>0.32291666666666674</v>
          </cell>
          <cell r="QS202" t="str">
            <v>OK</v>
          </cell>
          <cell r="QT202">
            <v>0.32291666666666674</v>
          </cell>
          <cell r="QU202">
            <v>8.4224537037037042E-2</v>
          </cell>
          <cell r="QV202">
            <v>3.125000000000025E-2</v>
          </cell>
          <cell r="QW202" t="str">
            <v>OK</v>
          </cell>
          <cell r="QX202">
            <v>5.2083333333333336E-2</v>
          </cell>
          <cell r="QY202">
            <v>0.37638888888888899</v>
          </cell>
          <cell r="QZ202">
            <v>52</v>
          </cell>
          <cell r="RA202" t="str">
            <v>TDT</v>
          </cell>
          <cell r="RB202" t="str">
            <v>ANDIKA FAUZI</v>
          </cell>
          <cell r="RC202"/>
          <cell r="RD202"/>
          <cell r="RE202"/>
          <cell r="RF202"/>
          <cell r="RG202"/>
          <cell r="RH202"/>
          <cell r="RI202"/>
          <cell r="RJ202">
            <v>0.32430555555555568</v>
          </cell>
          <cell r="RK202" t="str">
            <v>OK</v>
          </cell>
          <cell r="RL202">
            <v>0.32430555555555568</v>
          </cell>
          <cell r="RM202">
            <v>9.386574074074075E-2</v>
          </cell>
          <cell r="RN202">
            <v>3.7499999999999867E-2</v>
          </cell>
          <cell r="RO202" t="str">
            <v>OK</v>
          </cell>
          <cell r="RP202">
            <v>5.2083333333333336E-2</v>
          </cell>
          <cell r="RQ202">
            <v>0</v>
          </cell>
          <cell r="RR202"/>
          <cell r="RS202" t="str">
            <v>LL</v>
          </cell>
          <cell r="RT202"/>
          <cell r="RU202"/>
          <cell r="RV202"/>
          <cell r="RW202"/>
          <cell r="RX202"/>
          <cell r="RY202"/>
          <cell r="RZ202"/>
          <cell r="SA202"/>
          <cell r="SB202"/>
          <cell r="SC202"/>
          <cell r="SD202"/>
          <cell r="SE202"/>
          <cell r="SF202"/>
          <cell r="SG202"/>
          <cell r="SH202"/>
          <cell r="SI202">
            <v>0.37569444444444444</v>
          </cell>
          <cell r="SJ202">
            <v>54</v>
          </cell>
          <cell r="SK202" t="str">
            <v>H</v>
          </cell>
          <cell r="SL202"/>
          <cell r="SM202"/>
          <cell r="SN202"/>
          <cell r="SO202"/>
          <cell r="SP202"/>
          <cell r="SQ202"/>
          <cell r="SR202"/>
          <cell r="SS202"/>
          <cell r="ST202">
            <v>0.32750000000000012</v>
          </cell>
          <cell r="SU202" t="str">
            <v>OK</v>
          </cell>
          <cell r="SV202">
            <v>0.32750000000000012</v>
          </cell>
          <cell r="SW202">
            <v>7.1805555555555553E-2</v>
          </cell>
          <cell r="SX202">
            <v>2.3611111111111249E-2</v>
          </cell>
          <cell r="SY202" t="str">
            <v>OK</v>
          </cell>
          <cell r="SZ202">
            <v>4.8194444444444304E-2</v>
          </cell>
          <cell r="TA202">
            <v>0</v>
          </cell>
          <cell r="TB202"/>
          <cell r="TC202" t="str">
            <v>S</v>
          </cell>
          <cell r="TD202"/>
          <cell r="TE202"/>
          <cell r="TF202" t="str">
            <v>FLU</v>
          </cell>
          <cell r="TG202"/>
          <cell r="TH202"/>
          <cell r="TI202"/>
          <cell r="TJ202"/>
          <cell r="TK202"/>
          <cell r="TL202"/>
          <cell r="TM202"/>
          <cell r="TN202"/>
          <cell r="TO202"/>
          <cell r="TP202"/>
          <cell r="TQ202"/>
          <cell r="TR202"/>
          <cell r="TS202">
            <v>0</v>
          </cell>
          <cell r="TT202"/>
          <cell r="TU202" t="str">
            <v>S</v>
          </cell>
          <cell r="TV202" t="str">
            <v>ARIE FAKHRUL ZAWAWI</v>
          </cell>
          <cell r="TW202" t="str">
            <v>QA SCORE</v>
          </cell>
          <cell r="TX202" t="str">
            <v>FLU</v>
          </cell>
          <cell r="TY202"/>
          <cell r="TZ202"/>
          <cell r="UA202"/>
          <cell r="UB202"/>
          <cell r="UC202"/>
          <cell r="UD202"/>
          <cell r="UE202"/>
          <cell r="UF202"/>
          <cell r="UG202"/>
          <cell r="UH202"/>
          <cell r="UI202"/>
          <cell r="UJ202"/>
          <cell r="UK202"/>
          <cell r="UL202"/>
          <cell r="UM202"/>
          <cell r="UN202"/>
          <cell r="UO202"/>
          <cell r="UP202"/>
          <cell r="UQ202"/>
          <cell r="UR202"/>
          <cell r="US202"/>
          <cell r="UT202"/>
          <cell r="UU202"/>
          <cell r="UV202"/>
          <cell r="UW202"/>
          <cell r="UX202"/>
          <cell r="UY202"/>
          <cell r="UZ202"/>
          <cell r="VA202"/>
          <cell r="VB202"/>
          <cell r="VC202"/>
          <cell r="VD202">
            <v>68</v>
          </cell>
          <cell r="VE202">
            <v>0</v>
          </cell>
          <cell r="VF202">
            <v>60</v>
          </cell>
          <cell r="VG202">
            <v>58</v>
          </cell>
          <cell r="VH202">
            <v>0</v>
          </cell>
          <cell r="VI202">
            <v>0</v>
          </cell>
          <cell r="VJ202">
            <v>0</v>
          </cell>
          <cell r="VK202">
            <v>64</v>
          </cell>
          <cell r="VL202">
            <v>68</v>
          </cell>
          <cell r="VM202">
            <v>64</v>
          </cell>
          <cell r="VN202">
            <v>68</v>
          </cell>
          <cell r="VO202">
            <v>0</v>
          </cell>
          <cell r="VP202">
            <v>0</v>
          </cell>
          <cell r="VQ202">
            <v>84</v>
          </cell>
          <cell r="VR202">
            <v>68</v>
          </cell>
          <cell r="VS202">
            <v>58</v>
          </cell>
          <cell r="VT202">
            <v>0</v>
          </cell>
          <cell r="VU202">
            <v>52</v>
          </cell>
          <cell r="VV202">
            <v>60</v>
          </cell>
          <cell r="VW202">
            <v>84</v>
          </cell>
          <cell r="VX202">
            <v>0</v>
          </cell>
          <cell r="VY202">
            <v>0</v>
          </cell>
          <cell r="VZ202">
            <v>52</v>
          </cell>
          <cell r="WA202">
            <v>56</v>
          </cell>
          <cell r="WB202">
            <v>64</v>
          </cell>
          <cell r="WC202">
            <v>52</v>
          </cell>
          <cell r="WD202">
            <v>0</v>
          </cell>
          <cell r="WE202">
            <v>54</v>
          </cell>
          <cell r="WF202">
            <v>0</v>
          </cell>
          <cell r="WG202">
            <v>0</v>
          </cell>
          <cell r="WH202">
            <v>0</v>
          </cell>
          <cell r="WI202"/>
          <cell r="WJ202" t="str">
            <v>H</v>
          </cell>
          <cell r="WK202" t="str">
            <v>LL</v>
          </cell>
          <cell r="WL202" t="str">
            <v>H</v>
          </cell>
          <cell r="WM202" t="str">
            <v>TDP</v>
          </cell>
          <cell r="WN202" t="str">
            <v>LL</v>
          </cell>
          <cell r="WO202" t="str">
            <v>LL</v>
          </cell>
          <cell r="WP202" t="str">
            <v>LL</v>
          </cell>
          <cell r="WQ202" t="str">
            <v>TDP</v>
          </cell>
          <cell r="WR202" t="str">
            <v>TDP</v>
          </cell>
          <cell r="WS202" t="str">
            <v>H</v>
          </cell>
          <cell r="WT202" t="str">
            <v>H</v>
          </cell>
          <cell r="WU202" t="str">
            <v>LL</v>
          </cell>
          <cell r="WV202" t="str">
            <v>LL</v>
          </cell>
          <cell r="WW202" t="str">
            <v>TDP</v>
          </cell>
          <cell r="WX202" t="str">
            <v>TDP</v>
          </cell>
          <cell r="WY202" t="str">
            <v>TDP</v>
          </cell>
          <cell r="WZ202" t="str">
            <v>LL</v>
          </cell>
          <cell r="XA202" t="str">
            <v>H</v>
          </cell>
          <cell r="XB202" t="str">
            <v>H</v>
          </cell>
          <cell r="XC202" t="str">
            <v>H</v>
          </cell>
          <cell r="XD202" t="str">
            <v>LL</v>
          </cell>
          <cell r="XE202" t="str">
            <v>LL</v>
          </cell>
          <cell r="XF202" t="str">
            <v>H</v>
          </cell>
          <cell r="XG202" t="str">
            <v>H</v>
          </cell>
          <cell r="XH202" t="str">
            <v>H</v>
          </cell>
          <cell r="XI202" t="str">
            <v>TDT</v>
          </cell>
          <cell r="XJ202" t="str">
            <v>LL</v>
          </cell>
          <cell r="XK202" t="str">
            <v>H</v>
          </cell>
          <cell r="XL202" t="str">
            <v>S</v>
          </cell>
          <cell r="XM202" t="str">
            <v>S</v>
          </cell>
          <cell r="XN202">
            <v>0</v>
          </cell>
          <cell r="XO202"/>
          <cell r="XP202">
            <v>0</v>
          </cell>
          <cell r="XQ202">
            <v>0</v>
          </cell>
          <cell r="XR202">
            <v>0</v>
          </cell>
          <cell r="XS202" t="str">
            <v>YUDA MAULANA</v>
          </cell>
          <cell r="XT202">
            <v>0</v>
          </cell>
          <cell r="XU202">
            <v>0</v>
          </cell>
          <cell r="XV202">
            <v>0</v>
          </cell>
          <cell r="XW202" t="str">
            <v>AGUNG PURWANDI</v>
          </cell>
          <cell r="XX202" t="str">
            <v>AGUNG PURWANDI</v>
          </cell>
          <cell r="XY202">
            <v>0</v>
          </cell>
          <cell r="XZ202">
            <v>0</v>
          </cell>
          <cell r="YA202">
            <v>0</v>
          </cell>
          <cell r="YB202">
            <v>0</v>
          </cell>
          <cell r="YC202" t="str">
            <v>BAGOES EKO DANTO</v>
          </cell>
          <cell r="YD202" t="str">
            <v>LANSIUS BERTO ARITONANG</v>
          </cell>
          <cell r="YE202" t="str">
            <v>ARIE FAKHRUL ZAWAWI</v>
          </cell>
          <cell r="YF202">
            <v>0</v>
          </cell>
          <cell r="YG202">
            <v>0</v>
          </cell>
          <cell r="YH202">
            <v>0</v>
          </cell>
          <cell r="YI202">
            <v>0</v>
          </cell>
          <cell r="YJ202">
            <v>0</v>
          </cell>
          <cell r="YK202">
            <v>0</v>
          </cell>
          <cell r="YL202">
            <v>0</v>
          </cell>
          <cell r="YM202">
            <v>0</v>
          </cell>
          <cell r="YN202">
            <v>0</v>
          </cell>
          <cell r="YO202" t="str">
            <v>ANDIKA FAUZI</v>
          </cell>
          <cell r="YP202">
            <v>0</v>
          </cell>
          <cell r="YQ202">
            <v>0</v>
          </cell>
          <cell r="YR202">
            <v>0</v>
          </cell>
          <cell r="YS202" t="str">
            <v>ARIE FAKHRUL ZAWAWI</v>
          </cell>
          <cell r="YT202">
            <v>0</v>
          </cell>
          <cell r="YU202"/>
          <cell r="YV202">
            <v>0</v>
          </cell>
          <cell r="YW202">
            <v>0</v>
          </cell>
          <cell r="YX202">
            <v>0</v>
          </cell>
          <cell r="YY202" t="str">
            <v>QA SCORE</v>
          </cell>
          <cell r="YZ202">
            <v>0</v>
          </cell>
          <cell r="ZA202">
            <v>0</v>
          </cell>
          <cell r="ZB202">
            <v>0</v>
          </cell>
          <cell r="ZC202" t="str">
            <v>NPS</v>
          </cell>
          <cell r="ZD202" t="str">
            <v>CES</v>
          </cell>
          <cell r="ZE202">
            <v>0</v>
          </cell>
          <cell r="ZF202">
            <v>0</v>
          </cell>
          <cell r="ZG202">
            <v>0</v>
          </cell>
          <cell r="ZH202">
            <v>0</v>
          </cell>
          <cell r="ZI202" t="str">
            <v>KETEPATAN LOGIN</v>
          </cell>
          <cell r="ZJ202" t="str">
            <v>QA SCORE</v>
          </cell>
          <cell r="ZK202" t="str">
            <v>QA SCORE</v>
          </cell>
          <cell r="ZL202">
            <v>0</v>
          </cell>
          <cell r="ZM202">
            <v>0</v>
          </cell>
          <cell r="ZN202">
            <v>0</v>
          </cell>
          <cell r="ZO202">
            <v>0</v>
          </cell>
          <cell r="ZP202">
            <v>0</v>
          </cell>
          <cell r="ZQ202">
            <v>0</v>
          </cell>
          <cell r="ZR202">
            <v>0</v>
          </cell>
          <cell r="ZS202">
            <v>0</v>
          </cell>
          <cell r="ZT202">
            <v>0</v>
          </cell>
          <cell r="ZU202">
            <v>0</v>
          </cell>
          <cell r="ZV202">
            <v>0</v>
          </cell>
          <cell r="ZW202">
            <v>0</v>
          </cell>
          <cell r="ZX202">
            <v>0</v>
          </cell>
          <cell r="ZY202" t="str">
            <v>QA SCORE</v>
          </cell>
          <cell r="ZZ202">
            <v>0</v>
          </cell>
          <cell r="AAA202"/>
          <cell r="AAB202">
            <v>0.375</v>
          </cell>
          <cell r="AAC202">
            <v>0.375</v>
          </cell>
          <cell r="AAD202">
            <v>0</v>
          </cell>
          <cell r="AAE202">
            <v>0</v>
          </cell>
          <cell r="AAF202">
            <v>0</v>
          </cell>
          <cell r="AAG202">
            <v>0.3756944444444445</v>
          </cell>
          <cell r="AAH202">
            <v>0.37499999999999994</v>
          </cell>
          <cell r="AAI202">
            <v>0.375</v>
          </cell>
          <cell r="AAJ202">
            <v>0.37499999999999994</v>
          </cell>
          <cell r="AAK202">
            <v>0</v>
          </cell>
          <cell r="AAL202">
            <v>0</v>
          </cell>
          <cell r="AAM202">
            <v>0.375</v>
          </cell>
          <cell r="AAN202">
            <v>0.37430555555555561</v>
          </cell>
          <cell r="AAO202">
            <v>0.375</v>
          </cell>
          <cell r="AAP202">
            <v>0</v>
          </cell>
          <cell r="AAQ202">
            <v>0.37847222222222221</v>
          </cell>
          <cell r="AAR202">
            <v>0.37777777777777777</v>
          </cell>
          <cell r="AAS202">
            <v>0.41666666666666663</v>
          </cell>
          <cell r="AAT202">
            <v>0</v>
          </cell>
          <cell r="AAU202">
            <v>0</v>
          </cell>
          <cell r="AAV202">
            <v>0.36875000000000002</v>
          </cell>
          <cell r="AAW202">
            <v>0.37569444444444433</v>
          </cell>
          <cell r="AAX202">
            <v>0.37500000000000006</v>
          </cell>
          <cell r="AAY202">
            <v>0.37638888888888899</v>
          </cell>
          <cell r="AAZ202">
            <v>0</v>
          </cell>
          <cell r="ABA202">
            <v>0.37569444444444444</v>
          </cell>
          <cell r="ABB202">
            <v>0</v>
          </cell>
          <cell r="ABC202">
            <v>0</v>
          </cell>
          <cell r="ABD202">
            <v>0</v>
          </cell>
          <cell r="ABE202">
            <v>0</v>
          </cell>
          <cell r="ABF202">
            <v>0</v>
          </cell>
          <cell r="ABG202"/>
          <cell r="ABH202">
            <v>0</v>
          </cell>
          <cell r="ABI202">
            <v>0</v>
          </cell>
          <cell r="ABJ202">
            <v>0</v>
          </cell>
          <cell r="ABK202">
            <v>0</v>
          </cell>
          <cell r="ABL202">
            <v>0</v>
          </cell>
          <cell r="ABM202">
            <v>0</v>
          </cell>
          <cell r="ABN202">
            <v>0</v>
          </cell>
          <cell r="ABO202">
            <v>0</v>
          </cell>
          <cell r="ABP202">
            <v>0</v>
          </cell>
          <cell r="ABQ202">
            <v>0</v>
          </cell>
          <cell r="ABR202">
            <v>0</v>
          </cell>
          <cell r="ABS202">
            <v>0</v>
          </cell>
          <cell r="ABT202">
            <v>0</v>
          </cell>
          <cell r="ABU202">
            <v>0</v>
          </cell>
          <cell r="ABV202">
            <v>0</v>
          </cell>
          <cell r="ABW202">
            <v>0</v>
          </cell>
          <cell r="ABX202">
            <v>0</v>
          </cell>
          <cell r="ABY202">
            <v>0</v>
          </cell>
          <cell r="ABZ202">
            <v>0</v>
          </cell>
          <cell r="ACA202">
            <v>0</v>
          </cell>
          <cell r="ACB202">
            <v>0</v>
          </cell>
          <cell r="ACC202">
            <v>0</v>
          </cell>
          <cell r="ACD202">
            <v>0</v>
          </cell>
          <cell r="ACE202">
            <v>0</v>
          </cell>
          <cell r="ACF202">
            <v>0</v>
          </cell>
          <cell r="ACG202">
            <v>0</v>
          </cell>
          <cell r="ACH202">
            <v>0</v>
          </cell>
          <cell r="ACI202">
            <v>0</v>
          </cell>
          <cell r="ACJ202">
            <v>0</v>
          </cell>
          <cell r="ACK202">
            <v>0</v>
          </cell>
          <cell r="ACL202">
            <v>0</v>
          </cell>
          <cell r="ACM202"/>
          <cell r="ACN202">
            <v>0</v>
          </cell>
          <cell r="ACO202">
            <v>0</v>
          </cell>
          <cell r="ACP202">
            <v>0</v>
          </cell>
          <cell r="ACQ202">
            <v>0</v>
          </cell>
          <cell r="ACR202">
            <v>0</v>
          </cell>
          <cell r="ACS202">
            <v>0</v>
          </cell>
          <cell r="ACT202">
            <v>0</v>
          </cell>
          <cell r="ACU202">
            <v>0</v>
          </cell>
          <cell r="ACV202">
            <v>0</v>
          </cell>
          <cell r="ACW202">
            <v>0</v>
          </cell>
          <cell r="ACX202">
            <v>0</v>
          </cell>
          <cell r="ACY202">
            <v>0</v>
          </cell>
          <cell r="ACZ202">
            <v>0</v>
          </cell>
          <cell r="ADA202">
            <v>0</v>
          </cell>
          <cell r="ADB202">
            <v>0</v>
          </cell>
          <cell r="ADC202">
            <v>0</v>
          </cell>
          <cell r="ADD202">
            <v>0</v>
          </cell>
          <cell r="ADE202">
            <v>0</v>
          </cell>
          <cell r="ADF202">
            <v>0</v>
          </cell>
          <cell r="ADG202">
            <v>0</v>
          </cell>
          <cell r="ADH202">
            <v>0</v>
          </cell>
          <cell r="ADI202">
            <v>0</v>
          </cell>
          <cell r="ADJ202">
            <v>0</v>
          </cell>
          <cell r="ADK202">
            <v>0</v>
          </cell>
          <cell r="ADL202">
            <v>0</v>
          </cell>
          <cell r="ADM202">
            <v>0</v>
          </cell>
          <cell r="ADN202">
            <v>0</v>
          </cell>
          <cell r="ADO202">
            <v>0</v>
          </cell>
          <cell r="ADP202">
            <v>0</v>
          </cell>
          <cell r="ADQ202">
            <v>0</v>
          </cell>
          <cell r="ADR202">
            <v>0</v>
          </cell>
          <cell r="ADS202"/>
          <cell r="ADT202" t="str">
            <v>ASEP DENI KURNIADI</v>
          </cell>
          <cell r="ADU202" t="str">
            <v>PREPAID</v>
          </cell>
          <cell r="ADV202">
            <v>0.33162037037037018</v>
          </cell>
          <cell r="ADW202">
            <v>0</v>
          </cell>
          <cell r="ADX202">
            <v>0.31944444444444442</v>
          </cell>
          <cell r="ADY202">
            <v>0.32195601851851852</v>
          </cell>
          <cell r="ADZ202">
            <v>0</v>
          </cell>
          <cell r="AEA202">
            <v>0</v>
          </cell>
          <cell r="AEB202">
            <v>0</v>
          </cell>
          <cell r="AEC202">
            <v>0.32113425925925937</v>
          </cell>
          <cell r="AED202">
            <v>0.32655092592592594</v>
          </cell>
          <cell r="AEE202">
            <v>0.31599537037037029</v>
          </cell>
          <cell r="AEF202">
            <v>0.32368055555555558</v>
          </cell>
          <cell r="AEG202">
            <v>0</v>
          </cell>
          <cell r="AEH202">
            <v>0</v>
          </cell>
          <cell r="AEI202">
            <v>0.32086805555555553</v>
          </cell>
          <cell r="AEJ202">
            <v>0.32856481481481481</v>
          </cell>
          <cell r="AEK202">
            <v>0.32418981481481479</v>
          </cell>
          <cell r="AEL202">
            <v>0</v>
          </cell>
          <cell r="AEM202">
            <v>0.32694444444444437</v>
          </cell>
          <cell r="AEN202">
            <v>0.33219907407407401</v>
          </cell>
          <cell r="AEO202">
            <v>0.36874999999999991</v>
          </cell>
          <cell r="AEP202">
            <v>0</v>
          </cell>
          <cell r="AEQ202">
            <v>0</v>
          </cell>
          <cell r="AER202">
            <v>0.3199884259259258</v>
          </cell>
          <cell r="AES202">
            <v>0.32361111111111102</v>
          </cell>
          <cell r="AET202">
            <v>0.32291666666666674</v>
          </cell>
          <cell r="AEU202">
            <v>0.32430555555555568</v>
          </cell>
          <cell r="AEV202">
            <v>0</v>
          </cell>
          <cell r="AEW202">
            <v>0.32750000000000012</v>
          </cell>
          <cell r="AEX202">
            <v>0</v>
          </cell>
          <cell r="AEY202">
            <v>0</v>
          </cell>
          <cell r="AEZ202">
            <v>0</v>
          </cell>
          <cell r="AFA202"/>
          <cell r="AFB202">
            <v>0.33162037037037018</v>
          </cell>
          <cell r="AFC202">
            <v>0</v>
          </cell>
          <cell r="AFD202">
            <v>0.31944444444444442</v>
          </cell>
          <cell r="AFE202">
            <v>0.32195601851851852</v>
          </cell>
          <cell r="AFF202">
            <v>0</v>
          </cell>
          <cell r="AFG202">
            <v>0</v>
          </cell>
          <cell r="AFH202">
            <v>0</v>
          </cell>
          <cell r="AFI202">
            <v>0.32113425925925937</v>
          </cell>
          <cell r="AFJ202">
            <v>0.32655092592592594</v>
          </cell>
          <cell r="AFK202">
            <v>0.31599537037037029</v>
          </cell>
          <cell r="AFL202">
            <v>0.32368055555555558</v>
          </cell>
          <cell r="AFM202">
            <v>0</v>
          </cell>
          <cell r="AFN202">
            <v>0</v>
          </cell>
          <cell r="AFO202">
            <v>0.32086805555555553</v>
          </cell>
          <cell r="AFP202">
            <v>0.32856481481481481</v>
          </cell>
          <cell r="AFQ202">
            <v>0.32418981481481479</v>
          </cell>
          <cell r="AFR202">
            <v>0</v>
          </cell>
          <cell r="AFS202">
            <v>0.32694444444444437</v>
          </cell>
          <cell r="AFT202">
            <v>0.33219907407407401</v>
          </cell>
          <cell r="AFU202">
            <v>0.36874999999999991</v>
          </cell>
          <cell r="AFV202">
            <v>0</v>
          </cell>
          <cell r="AFW202">
            <v>0</v>
          </cell>
          <cell r="AFX202">
            <v>0.3199884259259258</v>
          </cell>
          <cell r="AFY202">
            <v>0.32361111111111102</v>
          </cell>
          <cell r="AFZ202">
            <v>0.32291666666666674</v>
          </cell>
          <cell r="AGA202">
            <v>0.32430555555555568</v>
          </cell>
          <cell r="AGB202">
            <v>0</v>
          </cell>
          <cell r="AGC202">
            <v>0.32750000000000012</v>
          </cell>
          <cell r="AGD202">
            <v>0</v>
          </cell>
          <cell r="AGE202">
            <v>0</v>
          </cell>
          <cell r="AGF202">
            <v>0</v>
          </cell>
          <cell r="AGH202" t="str">
            <v>ASEP DENI KURNIADI</v>
          </cell>
          <cell r="AGI202" t="str">
            <v>PREPAID</v>
          </cell>
          <cell r="AGJ202">
            <v>4.6851851851851846E-2</v>
          </cell>
          <cell r="AGK202">
            <v>0</v>
          </cell>
          <cell r="AGL202">
            <v>5.5555555555555552E-2</v>
          </cell>
          <cell r="AGM202">
            <v>8.8460648148148163E-2</v>
          </cell>
          <cell r="AGN202">
            <v>0</v>
          </cell>
          <cell r="AGO202">
            <v>0</v>
          </cell>
          <cell r="AGP202">
            <v>0</v>
          </cell>
          <cell r="AGQ202">
            <v>9.9699074074074079E-2</v>
          </cell>
          <cell r="AGR202">
            <v>6.0949074074074072E-2</v>
          </cell>
          <cell r="AGS202">
            <v>7.2893518518518524E-2</v>
          </cell>
          <cell r="AGT202">
            <v>6.4513888888888885E-2</v>
          </cell>
          <cell r="AGU202">
            <v>0</v>
          </cell>
          <cell r="AGV202">
            <v>0</v>
          </cell>
          <cell r="AGW202">
            <v>5.4131944444444441E-2</v>
          </cell>
          <cell r="AGX202">
            <v>6.4490740740740751E-2</v>
          </cell>
          <cell r="AGY202">
            <v>6.2615740740740736E-2</v>
          </cell>
          <cell r="AGZ202">
            <v>0</v>
          </cell>
          <cell r="AHA202">
            <v>7.3055555555555554E-2</v>
          </cell>
          <cell r="AHB202">
            <v>8.5162037037037036E-2</v>
          </cell>
          <cell r="AHC202">
            <v>5.6944444444444443E-2</v>
          </cell>
          <cell r="AHD202">
            <v>0</v>
          </cell>
          <cell r="AHE202">
            <v>0</v>
          </cell>
          <cell r="AHF202">
            <v>8.0011574074074082E-2</v>
          </cell>
          <cell r="AHG202">
            <v>8.5428240740740735E-2</v>
          </cell>
          <cell r="AHH202">
            <v>8.4224537037037042E-2</v>
          </cell>
          <cell r="AHI202">
            <v>9.386574074074075E-2</v>
          </cell>
          <cell r="AHJ202">
            <v>0</v>
          </cell>
          <cell r="AHK202">
            <v>7.1805555555555553E-2</v>
          </cell>
          <cell r="AHL202">
            <v>0</v>
          </cell>
          <cell r="AHM202">
            <v>0</v>
          </cell>
          <cell r="AHN202">
            <v>0</v>
          </cell>
          <cell r="AHO202">
            <v>7.2258873456790135E-2</v>
          </cell>
          <cell r="AHP202"/>
          <cell r="AHQ202">
            <v>4048</v>
          </cell>
          <cell r="AHR202">
            <v>0</v>
          </cell>
          <cell r="AHS202">
            <v>4800</v>
          </cell>
          <cell r="AHT202">
            <v>7643</v>
          </cell>
          <cell r="AHU202">
            <v>0</v>
          </cell>
          <cell r="AHV202">
            <v>0</v>
          </cell>
          <cell r="AHW202">
            <v>0</v>
          </cell>
          <cell r="AHX202">
            <v>8614</v>
          </cell>
          <cell r="AHY202">
            <v>5266</v>
          </cell>
          <cell r="AHZ202">
            <v>6298</v>
          </cell>
          <cell r="AIA202">
            <v>5574</v>
          </cell>
          <cell r="AIB202">
            <v>0</v>
          </cell>
          <cell r="AIC202">
            <v>0</v>
          </cell>
          <cell r="AID202">
            <v>4677</v>
          </cell>
          <cell r="AIE202">
            <v>5572</v>
          </cell>
          <cell r="AIF202">
            <v>5410</v>
          </cell>
          <cell r="AIG202">
            <v>0</v>
          </cell>
          <cell r="AIH202">
            <v>6312</v>
          </cell>
          <cell r="AII202">
            <v>7358</v>
          </cell>
          <cell r="AIJ202">
            <v>4920</v>
          </cell>
          <cell r="AIK202">
            <v>0</v>
          </cell>
          <cell r="AIL202">
            <v>0</v>
          </cell>
          <cell r="AIM202">
            <v>6913</v>
          </cell>
          <cell r="AIN202">
            <v>7381</v>
          </cell>
          <cell r="AIO202">
            <v>7277</v>
          </cell>
          <cell r="AIP202">
            <v>8110</v>
          </cell>
          <cell r="AIQ202">
            <v>0</v>
          </cell>
          <cell r="AIR202">
            <v>6204</v>
          </cell>
          <cell r="AIS202">
            <v>0</v>
          </cell>
          <cell r="AIT202">
            <v>0</v>
          </cell>
          <cell r="AIU202">
            <v>0</v>
          </cell>
          <cell r="AIW202" t="str">
            <v>ASEP DENI KURNIADI</v>
          </cell>
          <cell r="AIX202" t="str">
            <v>PREPAID</v>
          </cell>
          <cell r="AIY202">
            <v>4.3379629629629747E-2</v>
          </cell>
          <cell r="AIZ202">
            <v>0</v>
          </cell>
          <cell r="AJA202">
            <v>5.5555555555555552E-2</v>
          </cell>
          <cell r="AJB202">
            <v>5.3043981481481511E-2</v>
          </cell>
          <cell r="AJC202">
            <v>0</v>
          </cell>
          <cell r="AJD202">
            <v>0</v>
          </cell>
          <cell r="AJE202">
            <v>0</v>
          </cell>
          <cell r="AJF202">
            <v>5.4560185185185128E-2</v>
          </cell>
          <cell r="AJG202">
            <v>4.8449074074074006E-2</v>
          </cell>
          <cell r="AJH202">
            <v>5.9004629629629685E-2</v>
          </cell>
          <cell r="AJI202">
            <v>5.1319444444444376E-2</v>
          </cell>
          <cell r="AJJ202">
            <v>0</v>
          </cell>
          <cell r="AJK202">
            <v>0</v>
          </cell>
          <cell r="AJL202">
            <v>5.4131944444444441E-2</v>
          </cell>
          <cell r="AJM202">
            <v>4.574074074074079E-2</v>
          </cell>
          <cell r="AJN202">
            <v>5.0810185185185222E-2</v>
          </cell>
          <cell r="AJO202">
            <v>0</v>
          </cell>
          <cell r="AJP202">
            <v>5.1527777777777853E-2</v>
          </cell>
          <cell r="AJQ202">
            <v>4.5578703703703732E-2</v>
          </cell>
          <cell r="AJR202">
            <v>4.7916666666666698E-2</v>
          </cell>
          <cell r="AJS202">
            <v>0</v>
          </cell>
          <cell r="AJT202">
            <v>0</v>
          </cell>
          <cell r="AJU202">
            <v>4.8761574074074193E-2</v>
          </cell>
          <cell r="AJV202">
            <v>5.2083333333333336E-2</v>
          </cell>
          <cell r="AJW202">
            <v>5.2083333333333336E-2</v>
          </cell>
          <cell r="AJX202">
            <v>5.2083333333333336E-2</v>
          </cell>
          <cell r="AJY202">
            <v>0</v>
          </cell>
          <cell r="AJZ202">
            <v>4.8194444444444304E-2</v>
          </cell>
          <cell r="AKA202">
            <v>0</v>
          </cell>
          <cell r="AKB202">
            <v>0</v>
          </cell>
          <cell r="AKC202">
            <v>0</v>
          </cell>
          <cell r="AKD202">
            <v>5.07902520576132E-2</v>
          </cell>
          <cell r="AKE202"/>
          <cell r="AKF202">
            <v>3748</v>
          </cell>
          <cell r="AKG202">
            <v>0</v>
          </cell>
          <cell r="AKH202">
            <v>4800</v>
          </cell>
          <cell r="AKI202">
            <v>4583</v>
          </cell>
          <cell r="AKJ202">
            <v>0</v>
          </cell>
          <cell r="AKK202">
            <v>0</v>
          </cell>
          <cell r="AKL202">
            <v>0</v>
          </cell>
          <cell r="AKM202">
            <v>4714</v>
          </cell>
          <cell r="AKN202">
            <v>4186</v>
          </cell>
          <cell r="AKO202">
            <v>5098</v>
          </cell>
          <cell r="AKP202">
            <v>4434</v>
          </cell>
          <cell r="AKQ202">
            <v>0</v>
          </cell>
          <cell r="AKR202">
            <v>0</v>
          </cell>
          <cell r="AKS202">
            <v>4677</v>
          </cell>
          <cell r="AKT202">
            <v>3952</v>
          </cell>
          <cell r="AKU202">
            <v>4390</v>
          </cell>
          <cell r="AKV202">
            <v>0</v>
          </cell>
          <cell r="AKW202">
            <v>4452</v>
          </cell>
          <cell r="AKX202">
            <v>3938</v>
          </cell>
          <cell r="AKY202">
            <v>4140</v>
          </cell>
          <cell r="AKZ202">
            <v>0</v>
          </cell>
          <cell r="ALA202">
            <v>0</v>
          </cell>
          <cell r="ALB202">
            <v>4213</v>
          </cell>
          <cell r="ALC202">
            <v>4500</v>
          </cell>
          <cell r="ALD202">
            <v>4500</v>
          </cell>
          <cell r="ALE202">
            <v>4500</v>
          </cell>
          <cell r="ALF202">
            <v>0</v>
          </cell>
          <cell r="ALG202">
            <v>4164</v>
          </cell>
          <cell r="ALH202">
            <v>0</v>
          </cell>
          <cell r="ALI202">
            <v>0</v>
          </cell>
          <cell r="ALJ202">
            <v>0</v>
          </cell>
          <cell r="ALL202">
            <v>0.36629629629629629</v>
          </cell>
          <cell r="ALM202">
            <v>0.42436342592592591</v>
          </cell>
          <cell r="ALN202">
            <v>0.1353125</v>
          </cell>
          <cell r="ALO202">
            <v>4.6851851851851846E-2</v>
          </cell>
          <cell r="ALP202">
            <v>4.6851851851851846E-2</v>
          </cell>
          <cell r="ALQ202">
            <v>0.36798611111111124</v>
          </cell>
          <cell r="ALR202">
            <v>0.47310185185185183</v>
          </cell>
          <cell r="ALS202">
            <v>0.42379629629629623</v>
          </cell>
          <cell r="ALT202">
            <v>0.44342592592592595</v>
          </cell>
          <cell r="ALU202">
            <v>0.11136574074074074</v>
          </cell>
          <cell r="ALV202">
            <v>4.6851851851851846E-2</v>
          </cell>
          <cell r="ALW202">
            <v>0.3677199074074074</v>
          </cell>
          <cell r="ALX202">
            <v>0.42954861111111109</v>
          </cell>
          <cell r="ALY202">
            <v>0.4355324074074074</v>
          </cell>
          <cell r="ALZ202">
            <v>0.10946759259259259</v>
          </cell>
          <cell r="AMA202">
            <v>0.37379629629629624</v>
          </cell>
          <cell r="AMB202">
            <v>0.45210648148148141</v>
          </cell>
          <cell r="AMC202">
            <v>0.50076388888888879</v>
          </cell>
          <cell r="AMD202">
            <v>0.10379629629629629</v>
          </cell>
          <cell r="AME202">
            <v>4.6851851851851846E-2</v>
          </cell>
          <cell r="AMF202">
            <v>0.36684027777777767</v>
          </cell>
          <cell r="AMG202">
            <v>0.45047453703703694</v>
          </cell>
          <cell r="AMH202">
            <v>0.45519675925925929</v>
          </cell>
          <cell r="AMI202">
            <v>0.45538194444444458</v>
          </cell>
          <cell r="AMJ202">
            <v>0.14071759259259259</v>
          </cell>
          <cell r="AMK202">
            <v>0.37435185185185199</v>
          </cell>
          <cell r="AML202">
            <v>0.11865740740740741</v>
          </cell>
          <cell r="AMM202">
            <v>4.6851851851851846E-2</v>
          </cell>
          <cell r="AMN202">
            <v>4.6851851851851846E-2</v>
          </cell>
          <cell r="AMO202">
            <v>4.6851851851851846E-2</v>
          </cell>
          <cell r="AMP202" t="e">
            <v>#REF!</v>
          </cell>
          <cell r="AMR202">
            <v>31648</v>
          </cell>
          <cell r="AMS202">
            <v>36665</v>
          </cell>
          <cell r="AMT202">
            <v>11691</v>
          </cell>
          <cell r="AMU202">
            <v>4048</v>
          </cell>
          <cell r="AMV202">
            <v>4048</v>
          </cell>
          <cell r="AMW202">
            <v>31794</v>
          </cell>
          <cell r="AMX202">
            <v>40876</v>
          </cell>
          <cell r="AMY202">
            <v>36616</v>
          </cell>
          <cell r="AMZ202">
            <v>38312</v>
          </cell>
          <cell r="ANA202">
            <v>9622</v>
          </cell>
          <cell r="ANB202">
            <v>4048</v>
          </cell>
          <cell r="ANC202">
            <v>31771</v>
          </cell>
          <cell r="AND202">
            <v>37113</v>
          </cell>
          <cell r="ANE202">
            <v>37630</v>
          </cell>
          <cell r="ANF202">
            <v>9458</v>
          </cell>
          <cell r="ANG202">
            <v>32296</v>
          </cell>
          <cell r="ANH202">
            <v>39062</v>
          </cell>
          <cell r="ANI202">
            <v>43266</v>
          </cell>
          <cell r="ANJ202">
            <v>8968</v>
          </cell>
          <cell r="ANK202">
            <v>4048</v>
          </cell>
          <cell r="ANL202">
            <v>31695</v>
          </cell>
          <cell r="ANM202">
            <v>38921</v>
          </cell>
          <cell r="ANN202">
            <v>39329</v>
          </cell>
          <cell r="ANO202">
            <v>39345</v>
          </cell>
          <cell r="ANP202">
            <v>12158</v>
          </cell>
          <cell r="ANQ202">
            <v>32344</v>
          </cell>
          <cell r="ANR202">
            <v>10252</v>
          </cell>
          <cell r="ANS202">
            <v>4048</v>
          </cell>
          <cell r="ANT202">
            <v>4048</v>
          </cell>
          <cell r="ANU202">
            <v>0</v>
          </cell>
          <cell r="ANV202" t="e">
            <v>#REF!</v>
          </cell>
          <cell r="ANX202">
            <v>30</v>
          </cell>
          <cell r="ANY202">
            <v>18</v>
          </cell>
          <cell r="ANZ202">
            <v>18</v>
          </cell>
          <cell r="AOA202">
            <v>10</v>
          </cell>
          <cell r="AOB202">
            <v>2</v>
          </cell>
          <cell r="AOC202">
            <v>0</v>
          </cell>
          <cell r="AOD202">
            <v>2</v>
          </cell>
          <cell r="AOE202">
            <v>0</v>
          </cell>
          <cell r="AOF202">
            <v>0</v>
          </cell>
          <cell r="AOG202">
            <v>0</v>
          </cell>
          <cell r="AOH202">
            <v>0</v>
          </cell>
          <cell r="AOI202">
            <v>2</v>
          </cell>
          <cell r="AOJ202">
            <v>0</v>
          </cell>
          <cell r="AOK202">
            <v>0</v>
          </cell>
          <cell r="AOL202">
            <v>0</v>
          </cell>
          <cell r="AOM202">
            <v>0</v>
          </cell>
          <cell r="AON202">
            <v>0</v>
          </cell>
          <cell r="AOO202">
            <v>0</v>
          </cell>
          <cell r="AOP202">
            <v>0</v>
          </cell>
          <cell r="AOQ202">
            <v>0</v>
          </cell>
          <cell r="AOR202">
            <v>0</v>
          </cell>
          <cell r="AOS202">
            <v>0</v>
          </cell>
          <cell r="AOT202">
            <v>18</v>
          </cell>
          <cell r="AOU202"/>
          <cell r="AOV202">
            <v>1</v>
          </cell>
          <cell r="AOW202">
            <v>6</v>
          </cell>
          <cell r="AOX202">
            <v>7</v>
          </cell>
          <cell r="AOY202">
            <v>0</v>
          </cell>
          <cell r="AOZ202">
            <v>0</v>
          </cell>
          <cell r="APA202">
            <v>0</v>
          </cell>
          <cell r="APB202">
            <v>0</v>
          </cell>
          <cell r="APC202">
            <v>0</v>
          </cell>
          <cell r="APD202">
            <v>6</v>
          </cell>
          <cell r="APE202">
            <v>0</v>
          </cell>
          <cell r="APF202">
            <v>1</v>
          </cell>
          <cell r="APG202">
            <v>1</v>
          </cell>
          <cell r="APH202">
            <v>0</v>
          </cell>
          <cell r="API202">
            <v>4</v>
          </cell>
          <cell r="APJ202">
            <v>1</v>
          </cell>
          <cell r="APK202">
            <v>0</v>
          </cell>
          <cell r="APL202">
            <v>0</v>
          </cell>
          <cell r="APM202">
            <v>0</v>
          </cell>
          <cell r="APN202">
            <v>0</v>
          </cell>
          <cell r="APO202">
            <v>7</v>
          </cell>
          <cell r="APP202">
            <v>6</v>
          </cell>
          <cell r="APQ202">
            <v>7</v>
          </cell>
          <cell r="APR202">
            <v>5</v>
          </cell>
          <cell r="APS202">
            <v>18</v>
          </cell>
          <cell r="APT202">
            <v>0</v>
          </cell>
          <cell r="APU202">
            <v>0</v>
          </cell>
          <cell r="APV202">
            <v>2</v>
          </cell>
          <cell r="APW202">
            <v>2</v>
          </cell>
          <cell r="APX202">
            <v>0</v>
          </cell>
          <cell r="APY202">
            <v>0</v>
          </cell>
          <cell r="APZ202">
            <v>0</v>
          </cell>
          <cell r="AQA202">
            <v>0</v>
          </cell>
          <cell r="AQB202">
            <v>4</v>
          </cell>
          <cell r="AQC202">
            <v>3</v>
          </cell>
          <cell r="AQD202">
            <v>3</v>
          </cell>
          <cell r="AQE202">
            <v>10</v>
          </cell>
          <cell r="AQF202">
            <v>0</v>
          </cell>
          <cell r="AQG202">
            <v>0</v>
          </cell>
          <cell r="AQH202">
            <v>0</v>
          </cell>
          <cell r="AQI202">
            <v>0</v>
          </cell>
          <cell r="AQJ202">
            <v>0</v>
          </cell>
          <cell r="AQK202">
            <v>38</v>
          </cell>
          <cell r="AQL202">
            <v>1</v>
          </cell>
          <cell r="AQM202">
            <v>1</v>
          </cell>
          <cell r="AQN202">
            <v>0.75</v>
          </cell>
          <cell r="AQO202">
            <v>0.9</v>
          </cell>
          <cell r="AQP202"/>
          <cell r="AQQ202">
            <v>0.88235294117647056</v>
          </cell>
          <cell r="AQR202" t="str">
            <v>A</v>
          </cell>
          <cell r="AQS202">
            <v>0.88235294117647056</v>
          </cell>
          <cell r="AQT202">
            <v>2</v>
          </cell>
          <cell r="AQU202">
            <v>0.9</v>
          </cell>
          <cell r="AQV202"/>
          <cell r="AQW202">
            <v>0</v>
          </cell>
          <cell r="AQX202">
            <v>0</v>
          </cell>
          <cell r="AQY202">
            <v>0</v>
          </cell>
          <cell r="AQZ202">
            <v>5.8802199074074082</v>
          </cell>
          <cell r="ARA202">
            <v>0.32667888374485599</v>
          </cell>
          <cell r="ARB202">
            <v>8460</v>
          </cell>
          <cell r="ARC202">
            <v>277560</v>
          </cell>
          <cell r="ARD202">
            <v>0.17852174408014573</v>
          </cell>
          <cell r="ARE202">
            <v>0.91422453703703754</v>
          </cell>
          <cell r="ARF202">
            <v>5.07902520576132E-2</v>
          </cell>
          <cell r="ARG202">
            <v>1314</v>
          </cell>
          <cell r="ARH202">
            <v>45360</v>
          </cell>
          <cell r="ARI202">
            <v>2.9491114097968955E-2</v>
          </cell>
        </row>
        <row r="203">
          <cell r="B203" t="str">
            <v>IVAN NURHAKIM</v>
          </cell>
          <cell r="C203">
            <v>161144</v>
          </cell>
          <cell r="D203" t="str">
            <v>13</v>
          </cell>
          <cell r="E203" t="str">
            <v>ISLAM</v>
          </cell>
          <cell r="F203" t="str">
            <v>PHL</v>
          </cell>
          <cell r="G203" t="str">
            <v>PREPAID</v>
          </cell>
          <cell r="H203">
            <v>22.1</v>
          </cell>
          <cell r="I203" t="str">
            <v>D</v>
          </cell>
          <cell r="J203">
            <v>19235273</v>
          </cell>
          <cell r="K203">
            <v>570111</v>
          </cell>
          <cell r="L203" t="str">
            <v>LAKI-LAKI</v>
          </cell>
          <cell r="M203" t="str">
            <v>AGENT PREPAID</v>
          </cell>
          <cell r="N203" t="str">
            <v>ANGGITA SITI NUR MARFUAH</v>
          </cell>
          <cell r="O203" t="str">
            <v>AAN YANUAR</v>
          </cell>
          <cell r="P203"/>
          <cell r="Q203">
            <v>0.36458333333333326</v>
          </cell>
          <cell r="R203"/>
          <cell r="S203" t="str">
            <v>LL</v>
          </cell>
          <cell r="T203"/>
          <cell r="U203"/>
          <cell r="V203"/>
          <cell r="W203"/>
          <cell r="X203"/>
          <cell r="Y203"/>
          <cell r="Z203"/>
          <cell r="AA203"/>
          <cell r="AB203"/>
          <cell r="AC203"/>
          <cell r="AD203"/>
          <cell r="AE203"/>
          <cell r="AF203"/>
          <cell r="AG203"/>
          <cell r="AH203"/>
          <cell r="AI203">
            <v>0.375</v>
          </cell>
          <cell r="AJ203">
            <v>52</v>
          </cell>
          <cell r="AK203" t="str">
            <v>H</v>
          </cell>
          <cell r="AL203"/>
          <cell r="AM203"/>
          <cell r="AN203"/>
          <cell r="AO203"/>
          <cell r="AP203"/>
          <cell r="AQ203"/>
          <cell r="AR203"/>
          <cell r="AS203"/>
          <cell r="AT203">
            <v>0.31782407407407437</v>
          </cell>
          <cell r="AU203" t="str">
            <v>NOK</v>
          </cell>
          <cell r="AV203">
            <v>0.31782407407407437</v>
          </cell>
          <cell r="AW203">
            <v>6.8981481481481477E-2</v>
          </cell>
          <cell r="AX203">
            <v>1.1805555555555847E-2</v>
          </cell>
          <cell r="AY203" t="str">
            <v>NOK</v>
          </cell>
          <cell r="AZ203">
            <v>5.717592592592563E-2</v>
          </cell>
          <cell r="BA203">
            <v>0.36388888888888871</v>
          </cell>
          <cell r="BB203">
            <v>56</v>
          </cell>
          <cell r="BC203" t="str">
            <v>H</v>
          </cell>
          <cell r="BD203"/>
          <cell r="BE203"/>
          <cell r="BF203"/>
          <cell r="BG203"/>
          <cell r="BH203"/>
          <cell r="BI203"/>
          <cell r="BJ203"/>
          <cell r="BK203"/>
          <cell r="BL203">
            <v>0.31721064814814831</v>
          </cell>
          <cell r="BM203" t="str">
            <v>NOK</v>
          </cell>
          <cell r="BN203">
            <v>0.31721064814814831</v>
          </cell>
          <cell r="BO203">
            <v>7.8622685185185184E-2</v>
          </cell>
          <cell r="BP203">
            <v>3.1944444444444796E-2</v>
          </cell>
          <cell r="BQ203" t="str">
            <v>OK</v>
          </cell>
          <cell r="BR203">
            <v>4.6678240740740388E-2</v>
          </cell>
          <cell r="BS203">
            <v>0.375</v>
          </cell>
          <cell r="BT203">
            <v>66</v>
          </cell>
          <cell r="BU203" t="str">
            <v>H</v>
          </cell>
          <cell r="BV203"/>
          <cell r="BW203"/>
          <cell r="BX203"/>
          <cell r="BY203"/>
          <cell r="BZ203"/>
          <cell r="CA203"/>
          <cell r="CB203"/>
          <cell r="CC203"/>
          <cell r="CD203">
            <v>0.32130787037037029</v>
          </cell>
          <cell r="CE203" t="str">
            <v>NOK</v>
          </cell>
          <cell r="CF203">
            <v>0.32130787037037029</v>
          </cell>
          <cell r="CG203">
            <v>7.1747685185185192E-2</v>
          </cell>
          <cell r="CH203">
            <v>1.8055555555555491E-2</v>
          </cell>
          <cell r="CI203" t="str">
            <v>NOK</v>
          </cell>
          <cell r="CJ203">
            <v>5.3692129629629701E-2</v>
          </cell>
          <cell r="CK203">
            <v>0.37499999999999994</v>
          </cell>
          <cell r="CL203">
            <v>68</v>
          </cell>
          <cell r="CM203" t="str">
            <v>TDP</v>
          </cell>
          <cell r="CN203" t="str">
            <v>BAGOES EKO DANTO</v>
          </cell>
          <cell r="CO203" t="str">
            <v>KETEPATAN LOGIN</v>
          </cell>
          <cell r="CP203"/>
          <cell r="CQ203"/>
          <cell r="CR203"/>
          <cell r="CS203"/>
          <cell r="CT203"/>
          <cell r="CU203"/>
          <cell r="CV203">
            <v>0.32300925925925927</v>
          </cell>
          <cell r="CW203" t="str">
            <v>OK</v>
          </cell>
          <cell r="CX203">
            <v>0.32300925925925927</v>
          </cell>
          <cell r="CY203">
            <v>6.2407407407407404E-2</v>
          </cell>
          <cell r="CZ203">
            <v>1.0416666666666741E-2</v>
          </cell>
          <cell r="DA203" t="str">
            <v>OK</v>
          </cell>
          <cell r="DB203">
            <v>5.1990740740740664E-2</v>
          </cell>
          <cell r="DC203">
            <v>0</v>
          </cell>
          <cell r="DD203"/>
          <cell r="DE203" t="str">
            <v>LL</v>
          </cell>
          <cell r="DF203"/>
          <cell r="DG203"/>
          <cell r="DH203"/>
          <cell r="DI203"/>
          <cell r="DJ203"/>
          <cell r="DK203"/>
          <cell r="DL203"/>
          <cell r="DM203"/>
          <cell r="DN203"/>
          <cell r="DO203"/>
          <cell r="DP203"/>
          <cell r="DQ203"/>
          <cell r="DR203"/>
          <cell r="DS203"/>
          <cell r="DT203"/>
          <cell r="DU203">
            <v>0</v>
          </cell>
          <cell r="DV203"/>
          <cell r="DW203" t="str">
            <v>LL</v>
          </cell>
          <cell r="DX203"/>
          <cell r="DY203"/>
          <cell r="DZ203"/>
          <cell r="EA203"/>
          <cell r="EB203"/>
          <cell r="EC203"/>
          <cell r="ED203"/>
          <cell r="EE203"/>
          <cell r="EF203"/>
          <cell r="EG203"/>
          <cell r="EH203"/>
          <cell r="EI203"/>
          <cell r="EJ203"/>
          <cell r="EK203"/>
          <cell r="EL203"/>
          <cell r="EM203">
            <v>0.375</v>
          </cell>
          <cell r="EN203">
            <v>58</v>
          </cell>
          <cell r="EO203" t="str">
            <v>H</v>
          </cell>
          <cell r="EP203"/>
          <cell r="EQ203"/>
          <cell r="ER203"/>
          <cell r="ES203"/>
          <cell r="ET203"/>
          <cell r="EU203"/>
          <cell r="EV203"/>
          <cell r="EW203"/>
          <cell r="EX203">
            <v>0.31229166666666669</v>
          </cell>
          <cell r="EY203" t="str">
            <v>NOK</v>
          </cell>
          <cell r="EZ203">
            <v>0.31229166666666669</v>
          </cell>
          <cell r="FA203">
            <v>8.8402777777777775E-2</v>
          </cell>
          <cell r="FB203">
            <v>2.5694444444444464E-2</v>
          </cell>
          <cell r="FC203" t="str">
            <v>NOK</v>
          </cell>
          <cell r="FD203">
            <v>6.270833333333331E-2</v>
          </cell>
          <cell r="FE203">
            <v>0.37638888888888894</v>
          </cell>
          <cell r="FF203">
            <v>64</v>
          </cell>
          <cell r="FG203" t="str">
            <v>H</v>
          </cell>
          <cell r="FH203"/>
          <cell r="FI203"/>
          <cell r="FJ203"/>
          <cell r="FK203"/>
          <cell r="FL203"/>
          <cell r="FM203"/>
          <cell r="FN203"/>
          <cell r="FO203"/>
          <cell r="FP203">
            <v>0.33875000000000011</v>
          </cell>
          <cell r="FQ203" t="str">
            <v>OK</v>
          </cell>
          <cell r="FR203">
            <v>0.33875000000000011</v>
          </cell>
          <cell r="FS203">
            <v>8.8333333333333319E-2</v>
          </cell>
          <cell r="FT203">
            <v>5.0694444444444486E-2</v>
          </cell>
          <cell r="FU203" t="str">
            <v>OK</v>
          </cell>
          <cell r="FV203">
            <v>3.7638888888888833E-2</v>
          </cell>
          <cell r="FW203">
            <v>0.37499999999999994</v>
          </cell>
          <cell r="FX203">
            <v>68</v>
          </cell>
          <cell r="FY203" t="str">
            <v>H</v>
          </cell>
          <cell r="FZ203"/>
          <cell r="GA203"/>
          <cell r="GB203"/>
          <cell r="GC203"/>
          <cell r="GD203"/>
          <cell r="GE203"/>
          <cell r="GF203"/>
          <cell r="GG203"/>
          <cell r="GH203">
            <v>0.32484953703703706</v>
          </cell>
          <cell r="GI203" t="str">
            <v>OK</v>
          </cell>
          <cell r="GJ203">
            <v>0.32484953703703706</v>
          </cell>
          <cell r="GK203">
            <v>5.917824074074074E-2</v>
          </cell>
          <cell r="GL203">
            <v>9.0277777777778567E-3</v>
          </cell>
          <cell r="GM203" t="str">
            <v>OK</v>
          </cell>
          <cell r="GN203">
            <v>5.0150462962962883E-2</v>
          </cell>
          <cell r="GO203">
            <v>0.3798611111111112</v>
          </cell>
          <cell r="GP203">
            <v>52</v>
          </cell>
          <cell r="GQ203" t="str">
            <v>TDP</v>
          </cell>
          <cell r="GR203" t="str">
            <v>MUKHLIS SHOHIBUDIN</v>
          </cell>
          <cell r="GS203" t="str">
            <v>KETEPATAN LOGIN</v>
          </cell>
          <cell r="GT203"/>
          <cell r="GU203"/>
          <cell r="GV203"/>
          <cell r="GW203"/>
          <cell r="GX203"/>
          <cell r="GY203"/>
          <cell r="GZ203">
            <v>0.32377314814814862</v>
          </cell>
          <cell r="HA203" t="str">
            <v>OK</v>
          </cell>
          <cell r="HB203">
            <v>0.32377314814814862</v>
          </cell>
          <cell r="HC203">
            <v>9.914351851851852E-2</v>
          </cell>
          <cell r="HD203">
            <v>4.3055555555555958E-2</v>
          </cell>
          <cell r="HE203" t="str">
            <v>NOK</v>
          </cell>
          <cell r="HF203">
            <v>5.6087962962962562E-2</v>
          </cell>
          <cell r="HG203">
            <v>0</v>
          </cell>
          <cell r="HH203"/>
          <cell r="HI203" t="str">
            <v>LL</v>
          </cell>
          <cell r="HJ203"/>
          <cell r="HK203"/>
          <cell r="HL203"/>
          <cell r="HM203"/>
          <cell r="HN203"/>
          <cell r="HO203"/>
          <cell r="HP203"/>
          <cell r="HQ203"/>
          <cell r="HR203"/>
          <cell r="HS203"/>
          <cell r="HT203"/>
          <cell r="HU203"/>
          <cell r="HV203"/>
          <cell r="HW203"/>
          <cell r="HX203"/>
          <cell r="HY203">
            <v>0.375</v>
          </cell>
          <cell r="HZ203">
            <v>52</v>
          </cell>
          <cell r="IA203" t="str">
            <v>H</v>
          </cell>
          <cell r="IB203"/>
          <cell r="IC203"/>
          <cell r="ID203"/>
          <cell r="IE203"/>
          <cell r="IF203"/>
          <cell r="IG203"/>
          <cell r="IH203"/>
          <cell r="II203"/>
          <cell r="IJ203">
            <v>0.32343749999999993</v>
          </cell>
          <cell r="IK203" t="str">
            <v>OK</v>
          </cell>
          <cell r="IL203">
            <v>0.32343749999999993</v>
          </cell>
          <cell r="IM203">
            <v>9.1145833333333343E-2</v>
          </cell>
          <cell r="IN203">
            <v>3.9583333333333304E-2</v>
          </cell>
          <cell r="IO203" t="str">
            <v>OK</v>
          </cell>
          <cell r="IP203">
            <v>5.1562500000000039E-2</v>
          </cell>
          <cell r="IQ203">
            <v>0.375</v>
          </cell>
          <cell r="IR203">
            <v>58</v>
          </cell>
          <cell r="IS203" t="str">
            <v>H</v>
          </cell>
          <cell r="IT203"/>
          <cell r="IU203"/>
          <cell r="IV203"/>
          <cell r="IW203"/>
          <cell r="IX203"/>
          <cell r="IY203"/>
          <cell r="IZ203"/>
          <cell r="JA203"/>
          <cell r="JB203">
            <v>0.31295138888888896</v>
          </cell>
          <cell r="JC203" t="str">
            <v>NOK</v>
          </cell>
          <cell r="JD203">
            <v>0.31295138888888896</v>
          </cell>
          <cell r="JE203">
            <v>7.5243055555555549E-2</v>
          </cell>
          <cell r="JF203">
            <v>1.3194444444444522E-2</v>
          </cell>
          <cell r="JG203" t="str">
            <v>NOK</v>
          </cell>
          <cell r="JH203">
            <v>6.2048611111111027E-2</v>
          </cell>
          <cell r="JI203">
            <v>0.375</v>
          </cell>
          <cell r="JJ203">
            <v>52</v>
          </cell>
          <cell r="JK203" t="str">
            <v>TDP</v>
          </cell>
          <cell r="JL203" t="str">
            <v>ARIE FAKHRUL ZAWAWI</v>
          </cell>
          <cell r="JM203" t="str">
            <v>KETEPATAN LOGIN</v>
          </cell>
          <cell r="JN203"/>
          <cell r="JO203"/>
          <cell r="JP203"/>
          <cell r="JQ203"/>
          <cell r="JR203"/>
          <cell r="JS203"/>
          <cell r="JT203">
            <v>0.31878472222222215</v>
          </cell>
          <cell r="JU203" t="str">
            <v>NOK</v>
          </cell>
          <cell r="JV203">
            <v>0.31878472222222215</v>
          </cell>
          <cell r="JW203">
            <v>7.7048611111111109E-2</v>
          </cell>
          <cell r="JX203">
            <v>2.0833333333333259E-2</v>
          </cell>
          <cell r="JY203" t="str">
            <v>NOK</v>
          </cell>
          <cell r="JZ203">
            <v>5.621527777777785E-2</v>
          </cell>
          <cell r="KA203">
            <v>0.375</v>
          </cell>
          <cell r="KB203">
            <v>68</v>
          </cell>
          <cell r="KC203" t="str">
            <v>TDP</v>
          </cell>
          <cell r="KD203" t="str">
            <v>ANDHIKA EKKY PUTRO</v>
          </cell>
          <cell r="KE203" t="str">
            <v>KETEPATAN LOGIN</v>
          </cell>
          <cell r="KF203"/>
          <cell r="KG203"/>
          <cell r="KH203"/>
          <cell r="KI203"/>
          <cell r="KJ203"/>
          <cell r="KK203"/>
          <cell r="KL203">
            <v>0.32429398148148147</v>
          </cell>
          <cell r="KM203" t="str">
            <v>OK</v>
          </cell>
          <cell r="KN203">
            <v>0.32429398148148147</v>
          </cell>
          <cell r="KO203">
            <v>6.3900462962962964E-2</v>
          </cell>
          <cell r="KP203">
            <v>1.3194444444444408E-2</v>
          </cell>
          <cell r="KQ203" t="str">
            <v>OK</v>
          </cell>
          <cell r="KR203">
            <v>5.0706018518518553E-2</v>
          </cell>
          <cell r="KS203">
            <v>0</v>
          </cell>
          <cell r="KT203"/>
          <cell r="KU203" t="str">
            <v>LL</v>
          </cell>
          <cell r="KV203"/>
          <cell r="KW203"/>
          <cell r="KX203"/>
          <cell r="KY203"/>
          <cell r="KZ203"/>
          <cell r="LA203"/>
          <cell r="LB203"/>
          <cell r="LC203"/>
          <cell r="LD203"/>
          <cell r="LE203"/>
          <cell r="LF203"/>
          <cell r="LG203"/>
          <cell r="LH203"/>
          <cell r="LI203"/>
          <cell r="LJ203"/>
          <cell r="LK203">
            <v>0</v>
          </cell>
          <cell r="LL203"/>
          <cell r="LM203" t="str">
            <v>LL</v>
          </cell>
          <cell r="LN203"/>
          <cell r="LO203"/>
          <cell r="LP203"/>
          <cell r="LQ203"/>
          <cell r="LR203"/>
          <cell r="LS203"/>
          <cell r="LT203"/>
          <cell r="LU203"/>
          <cell r="LV203"/>
          <cell r="LW203"/>
          <cell r="LX203"/>
          <cell r="LY203"/>
          <cell r="LZ203"/>
          <cell r="MA203"/>
          <cell r="MB203"/>
          <cell r="MC203">
            <v>0.41666666666666674</v>
          </cell>
          <cell r="MD203">
            <v>52</v>
          </cell>
          <cell r="ME203" t="str">
            <v>H</v>
          </cell>
          <cell r="MF203"/>
          <cell r="MG203"/>
          <cell r="MH203"/>
          <cell r="MI203"/>
          <cell r="MJ203"/>
          <cell r="MK203"/>
          <cell r="ML203"/>
          <cell r="MM203"/>
          <cell r="MN203">
            <v>0.38243055555555555</v>
          </cell>
          <cell r="MO203" t="str">
            <v>OK</v>
          </cell>
          <cell r="MP203">
            <v>0.38243055555555555</v>
          </cell>
          <cell r="MQ203">
            <v>9.0486111111111114E-2</v>
          </cell>
          <cell r="MR203">
            <v>2.4999999999999911E-2</v>
          </cell>
          <cell r="MS203" t="str">
            <v>OK</v>
          </cell>
          <cell r="MT203">
            <v>3.4236111111111203E-2</v>
          </cell>
          <cell r="MU203">
            <v>0.38194444444444453</v>
          </cell>
          <cell r="MV203">
            <v>52</v>
          </cell>
          <cell r="MW203" t="str">
            <v>H</v>
          </cell>
          <cell r="MX203"/>
          <cell r="MY203"/>
          <cell r="MZ203"/>
          <cell r="NA203"/>
          <cell r="NB203"/>
          <cell r="NC203"/>
          <cell r="ND203"/>
          <cell r="NE203"/>
          <cell r="NF203">
            <v>0.38194444444444453</v>
          </cell>
          <cell r="NG203" t="str">
            <v>OK</v>
          </cell>
          <cell r="NH203">
            <v>0.38194444444444453</v>
          </cell>
          <cell r="NI203">
            <v>9.0416666666666659E-2</v>
          </cell>
          <cell r="NJ203">
            <v>0.1229166666666669</v>
          </cell>
          <cell r="NK203" t="str">
            <v>OK</v>
          </cell>
          <cell r="NL203">
            <v>0</v>
          </cell>
          <cell r="NM203">
            <v>0.375</v>
          </cell>
          <cell r="NN203">
            <v>64</v>
          </cell>
          <cell r="NO203" t="str">
            <v>H</v>
          </cell>
          <cell r="NP203"/>
          <cell r="NQ203"/>
          <cell r="NR203"/>
          <cell r="NS203"/>
          <cell r="NT203"/>
          <cell r="NU203"/>
          <cell r="NV203"/>
          <cell r="NW203"/>
          <cell r="NX203">
            <v>0.32291666666666669</v>
          </cell>
          <cell r="NY203" t="str">
            <v>OK</v>
          </cell>
          <cell r="NZ203">
            <v>0.32291666666666669</v>
          </cell>
          <cell r="OA203">
            <v>8.5914351851851839E-2</v>
          </cell>
          <cell r="OB203">
            <v>2.9166666666666452E-2</v>
          </cell>
          <cell r="OC203" t="str">
            <v>OK</v>
          </cell>
          <cell r="OD203">
            <v>5.2083333333333336E-2</v>
          </cell>
          <cell r="OE203">
            <v>0.37499999999999994</v>
          </cell>
          <cell r="OF203">
            <v>68</v>
          </cell>
          <cell r="OG203" t="str">
            <v>TDP</v>
          </cell>
          <cell r="OH203" t="str">
            <v>ANCEU IMAN FIRMANSYAH</v>
          </cell>
          <cell r="OI203" t="str">
            <v>KETEPATAN LOGIN</v>
          </cell>
          <cell r="OJ203"/>
          <cell r="OK203"/>
          <cell r="OL203"/>
          <cell r="OM203"/>
          <cell r="ON203"/>
          <cell r="OO203"/>
          <cell r="OP203">
            <v>0.32291666666666663</v>
          </cell>
          <cell r="OQ203" t="str">
            <v>OK</v>
          </cell>
          <cell r="OR203">
            <v>0.32291666666666663</v>
          </cell>
          <cell r="OS203">
            <v>6.8298611111111102E-2</v>
          </cell>
          <cell r="OT203">
            <v>1.5972222222222165E-2</v>
          </cell>
          <cell r="OU203" t="str">
            <v>OK</v>
          </cell>
          <cell r="OV203">
            <v>5.2083333333333336E-2</v>
          </cell>
          <cell r="OW203">
            <v>0</v>
          </cell>
          <cell r="OX203"/>
          <cell r="OY203" t="str">
            <v>LL</v>
          </cell>
          <cell r="OZ203"/>
          <cell r="PA203"/>
          <cell r="PB203"/>
          <cell r="PC203"/>
          <cell r="PD203"/>
          <cell r="PE203"/>
          <cell r="PF203"/>
          <cell r="PG203"/>
          <cell r="PH203"/>
          <cell r="PI203"/>
          <cell r="PJ203"/>
          <cell r="PK203"/>
          <cell r="PL203"/>
          <cell r="PM203"/>
          <cell r="PN203"/>
          <cell r="PO203">
            <v>0</v>
          </cell>
          <cell r="PP203"/>
          <cell r="PQ203" t="str">
            <v>LL</v>
          </cell>
          <cell r="PR203"/>
          <cell r="PS203"/>
          <cell r="PT203"/>
          <cell r="PU203"/>
          <cell r="PV203"/>
          <cell r="PW203"/>
          <cell r="PX203"/>
          <cell r="PY203"/>
          <cell r="PZ203"/>
          <cell r="QA203"/>
          <cell r="QB203"/>
          <cell r="QC203"/>
          <cell r="QD203"/>
          <cell r="QE203"/>
          <cell r="QF203"/>
          <cell r="QG203">
            <v>0</v>
          </cell>
          <cell r="QH203"/>
          <cell r="QI203" t="str">
            <v>LL</v>
          </cell>
          <cell r="QJ203"/>
          <cell r="QK203"/>
          <cell r="QL203"/>
          <cell r="QM203"/>
          <cell r="QN203"/>
          <cell r="QO203"/>
          <cell r="QP203"/>
          <cell r="QQ203"/>
          <cell r="QR203"/>
          <cell r="QS203"/>
          <cell r="QT203"/>
          <cell r="QU203"/>
          <cell r="QV203"/>
          <cell r="QW203"/>
          <cell r="QX203"/>
          <cell r="QY203">
            <v>0.35624999999999996</v>
          </cell>
          <cell r="QZ203">
            <v>52</v>
          </cell>
          <cell r="RA203" t="str">
            <v>H</v>
          </cell>
          <cell r="RB203"/>
          <cell r="RC203"/>
          <cell r="RD203"/>
          <cell r="RE203"/>
          <cell r="RF203"/>
          <cell r="RG203"/>
          <cell r="RH203"/>
          <cell r="RI203"/>
          <cell r="RJ203">
            <v>0.33144675925925943</v>
          </cell>
          <cell r="RK203" t="str">
            <v>OK</v>
          </cell>
          <cell r="RL203">
            <v>0.33144675925925943</v>
          </cell>
          <cell r="RM203">
            <v>8.9386574074074077E-2</v>
          </cell>
          <cell r="RN203">
            <v>6.4583333333333548E-2</v>
          </cell>
          <cell r="RO203" t="str">
            <v>OK</v>
          </cell>
          <cell r="RP203">
            <v>2.4803240740740529E-2</v>
          </cell>
          <cell r="RQ203">
            <v>0.37500000000000006</v>
          </cell>
          <cell r="RR203">
            <v>64</v>
          </cell>
          <cell r="RS203" t="str">
            <v>H</v>
          </cell>
          <cell r="RT203"/>
          <cell r="RU203"/>
          <cell r="RV203"/>
          <cell r="RW203"/>
          <cell r="RX203"/>
          <cell r="RY203"/>
          <cell r="RZ203"/>
          <cell r="SA203"/>
          <cell r="SB203">
            <v>0.32291666666666674</v>
          </cell>
          <cell r="SC203" t="str">
            <v>OK</v>
          </cell>
          <cell r="SD203">
            <v>0.32291666666666674</v>
          </cell>
          <cell r="SE203">
            <v>9.121527777777777E-2</v>
          </cell>
          <cell r="SF203">
            <v>3.055555555555526E-2</v>
          </cell>
          <cell r="SG203" t="str">
            <v>OK</v>
          </cell>
          <cell r="SH203">
            <v>5.2083333333333336E-2</v>
          </cell>
          <cell r="SI203">
            <v>0</v>
          </cell>
          <cell r="SJ203"/>
          <cell r="SK203" t="str">
            <v>TLPL</v>
          </cell>
          <cell r="SL203" t="str">
            <v>ANCEU IMAN FIRMANSYAH</v>
          </cell>
          <cell r="SM203" t="str">
            <v>KETEPATAN LOGIN</v>
          </cell>
          <cell r="SN203"/>
          <cell r="SO203"/>
          <cell r="SP203"/>
          <cell r="SQ203"/>
          <cell r="SR203"/>
          <cell r="SS203"/>
          <cell r="ST203"/>
          <cell r="SU203"/>
          <cell r="SV203"/>
          <cell r="SW203"/>
          <cell r="SX203"/>
          <cell r="SY203"/>
          <cell r="SZ203"/>
          <cell r="TA203">
            <v>0.37569444444444444</v>
          </cell>
          <cell r="TB203">
            <v>58</v>
          </cell>
          <cell r="TC203" t="str">
            <v>TLPM</v>
          </cell>
          <cell r="TD203" t="str">
            <v>ANCEU IMAN FIRMANSYAH</v>
          </cell>
          <cell r="TE203" t="str">
            <v>KETEPATAN LOGIN</v>
          </cell>
          <cell r="TF203"/>
          <cell r="TG203"/>
          <cell r="TH203"/>
          <cell r="TI203"/>
          <cell r="TJ203"/>
          <cell r="TK203"/>
          <cell r="TL203">
            <v>0.32575231481481481</v>
          </cell>
          <cell r="TM203" t="str">
            <v>OK</v>
          </cell>
          <cell r="TN203">
            <v>0.32575231481481481</v>
          </cell>
          <cell r="TO203">
            <v>0.11660879629629628</v>
          </cell>
          <cell r="TP203">
            <v>6.666666666666668E-2</v>
          </cell>
          <cell r="TQ203" t="str">
            <v>OK</v>
          </cell>
          <cell r="TR203">
            <v>4.99421296296296E-2</v>
          </cell>
          <cell r="TS203">
            <v>0.41666666666666674</v>
          </cell>
          <cell r="TT203">
            <v>52</v>
          </cell>
          <cell r="TU203" t="str">
            <v>H</v>
          </cell>
          <cell r="TV203"/>
          <cell r="TW203"/>
          <cell r="TX203"/>
          <cell r="TY203"/>
          <cell r="TZ203"/>
          <cell r="UA203"/>
          <cell r="UB203"/>
          <cell r="UC203"/>
          <cell r="UD203">
            <v>0.36458333333333343</v>
          </cell>
          <cell r="UE203" t="str">
            <v>OK</v>
          </cell>
          <cell r="UF203">
            <v>0.36458333333333343</v>
          </cell>
          <cell r="UG203">
            <v>8.643518518518517E-2</v>
          </cell>
          <cell r="UH203">
            <v>2.7777777777777568E-2</v>
          </cell>
          <cell r="UI203" t="str">
            <v>OK</v>
          </cell>
          <cell r="UJ203">
            <v>5.2083333333333336E-2</v>
          </cell>
          <cell r="UK203"/>
          <cell r="UL203"/>
          <cell r="UM203"/>
          <cell r="UN203"/>
          <cell r="UO203"/>
          <cell r="UP203"/>
          <cell r="UQ203"/>
          <cell r="UR203"/>
          <cell r="US203"/>
          <cell r="UT203"/>
          <cell r="UU203"/>
          <cell r="UV203"/>
          <cell r="UW203"/>
          <cell r="UX203"/>
          <cell r="UY203"/>
          <cell r="UZ203"/>
          <cell r="VA203"/>
          <cell r="VB203"/>
          <cell r="VC203"/>
          <cell r="VD203">
            <v>0</v>
          </cell>
          <cell r="VE203">
            <v>52</v>
          </cell>
          <cell r="VF203">
            <v>56</v>
          </cell>
          <cell r="VG203">
            <v>66</v>
          </cell>
          <cell r="VH203">
            <v>68</v>
          </cell>
          <cell r="VI203">
            <v>0</v>
          </cell>
          <cell r="VJ203">
            <v>0</v>
          </cell>
          <cell r="VK203">
            <v>58</v>
          </cell>
          <cell r="VL203">
            <v>64</v>
          </cell>
          <cell r="VM203">
            <v>68</v>
          </cell>
          <cell r="VN203">
            <v>52</v>
          </cell>
          <cell r="VO203">
            <v>0</v>
          </cell>
          <cell r="VP203">
            <v>52</v>
          </cell>
          <cell r="VQ203">
            <v>58</v>
          </cell>
          <cell r="VR203">
            <v>52</v>
          </cell>
          <cell r="VS203">
            <v>68</v>
          </cell>
          <cell r="VT203">
            <v>0</v>
          </cell>
          <cell r="VU203">
            <v>0</v>
          </cell>
          <cell r="VV203">
            <v>52</v>
          </cell>
          <cell r="VW203">
            <v>52</v>
          </cell>
          <cell r="VX203">
            <v>64</v>
          </cell>
          <cell r="VY203">
            <v>68</v>
          </cell>
          <cell r="VZ203">
            <v>0</v>
          </cell>
          <cell r="WA203">
            <v>0</v>
          </cell>
          <cell r="WB203">
            <v>0</v>
          </cell>
          <cell r="WC203">
            <v>52</v>
          </cell>
          <cell r="WD203">
            <v>64</v>
          </cell>
          <cell r="WE203">
            <v>0</v>
          </cell>
          <cell r="WF203">
            <v>58</v>
          </cell>
          <cell r="WG203">
            <v>52</v>
          </cell>
          <cell r="WH203">
            <v>0</v>
          </cell>
          <cell r="WI203"/>
          <cell r="WJ203" t="str">
            <v>LL</v>
          </cell>
          <cell r="WK203" t="str">
            <v>H</v>
          </cell>
          <cell r="WL203" t="str">
            <v>H</v>
          </cell>
          <cell r="WM203" t="str">
            <v>H</v>
          </cell>
          <cell r="WN203" t="str">
            <v>TDP</v>
          </cell>
          <cell r="WO203" t="str">
            <v>LL</v>
          </cell>
          <cell r="WP203" t="str">
            <v>LL</v>
          </cell>
          <cell r="WQ203" t="str">
            <v>H</v>
          </cell>
          <cell r="WR203" t="str">
            <v>H</v>
          </cell>
          <cell r="WS203" t="str">
            <v>H</v>
          </cell>
          <cell r="WT203" t="str">
            <v>TDP</v>
          </cell>
          <cell r="WU203" t="str">
            <v>LL</v>
          </cell>
          <cell r="WV203" t="str">
            <v>H</v>
          </cell>
          <cell r="WW203" t="str">
            <v>H</v>
          </cell>
          <cell r="WX203" t="str">
            <v>TDP</v>
          </cell>
          <cell r="WY203" t="str">
            <v>TDP</v>
          </cell>
          <cell r="WZ203" t="str">
            <v>LL</v>
          </cell>
          <cell r="XA203" t="str">
            <v>LL</v>
          </cell>
          <cell r="XB203" t="str">
            <v>H</v>
          </cell>
          <cell r="XC203" t="str">
            <v>H</v>
          </cell>
          <cell r="XD203" t="str">
            <v>H</v>
          </cell>
          <cell r="XE203" t="str">
            <v>TDP</v>
          </cell>
          <cell r="XF203" t="str">
            <v>LL</v>
          </cell>
          <cell r="XG203" t="str">
            <v>LL</v>
          </cell>
          <cell r="XH203" t="str">
            <v>LL</v>
          </cell>
          <cell r="XI203" t="str">
            <v>H</v>
          </cell>
          <cell r="XJ203" t="str">
            <v>H</v>
          </cell>
          <cell r="XK203" t="str">
            <v>TLPL</v>
          </cell>
          <cell r="XL203" t="str">
            <v>TLPM</v>
          </cell>
          <cell r="XM203" t="str">
            <v>H</v>
          </cell>
          <cell r="XN203">
            <v>0</v>
          </cell>
          <cell r="XO203"/>
          <cell r="XP203">
            <v>0</v>
          </cell>
          <cell r="XQ203">
            <v>0</v>
          </cell>
          <cell r="XR203">
            <v>0</v>
          </cell>
          <cell r="XS203">
            <v>0</v>
          </cell>
          <cell r="XT203" t="str">
            <v>BAGOES EKO DANTO</v>
          </cell>
          <cell r="XU203">
            <v>0</v>
          </cell>
          <cell r="XV203">
            <v>0</v>
          </cell>
          <cell r="XW203">
            <v>0</v>
          </cell>
          <cell r="XX203">
            <v>0</v>
          </cell>
          <cell r="XY203">
            <v>0</v>
          </cell>
          <cell r="XZ203" t="str">
            <v>MUKHLIS SHOHIBUDIN</v>
          </cell>
          <cell r="YA203">
            <v>0</v>
          </cell>
          <cell r="YB203">
            <v>0</v>
          </cell>
          <cell r="YC203">
            <v>0</v>
          </cell>
          <cell r="YD203" t="str">
            <v>ARIE FAKHRUL ZAWAWI</v>
          </cell>
          <cell r="YE203" t="str">
            <v>ANDHIKA EKKY PUTRO</v>
          </cell>
          <cell r="YF203">
            <v>0</v>
          </cell>
          <cell r="YG203">
            <v>0</v>
          </cell>
          <cell r="YH203">
            <v>0</v>
          </cell>
          <cell r="YI203">
            <v>0</v>
          </cell>
          <cell r="YJ203">
            <v>0</v>
          </cell>
          <cell r="YK203" t="str">
            <v>ANCEU IMAN FIRMANSYAH</v>
          </cell>
          <cell r="YL203">
            <v>0</v>
          </cell>
          <cell r="YM203">
            <v>0</v>
          </cell>
          <cell r="YN203">
            <v>0</v>
          </cell>
          <cell r="YO203">
            <v>0</v>
          </cell>
          <cell r="YP203">
            <v>0</v>
          </cell>
          <cell r="YQ203" t="str">
            <v>ANCEU IMAN FIRMANSYAH</v>
          </cell>
          <cell r="YR203" t="str">
            <v>ANCEU IMAN FIRMANSYAH</v>
          </cell>
          <cell r="YS203">
            <v>0</v>
          </cell>
          <cell r="YT203">
            <v>0</v>
          </cell>
          <cell r="YU203"/>
          <cell r="YV203">
            <v>0</v>
          </cell>
          <cell r="YW203">
            <v>0</v>
          </cell>
          <cell r="YX203">
            <v>0</v>
          </cell>
          <cell r="YY203">
            <v>0</v>
          </cell>
          <cell r="YZ203" t="str">
            <v>KETEPATAN LOGIN</v>
          </cell>
          <cell r="ZA203">
            <v>0</v>
          </cell>
          <cell r="ZB203">
            <v>0</v>
          </cell>
          <cell r="ZC203">
            <v>0</v>
          </cell>
          <cell r="ZD203">
            <v>0</v>
          </cell>
          <cell r="ZE203">
            <v>0</v>
          </cell>
          <cell r="ZF203" t="str">
            <v>KETEPATAN LOGIN</v>
          </cell>
          <cell r="ZG203">
            <v>0</v>
          </cell>
          <cell r="ZH203">
            <v>0</v>
          </cell>
          <cell r="ZI203">
            <v>0</v>
          </cell>
          <cell r="ZJ203" t="str">
            <v>KETEPATAN LOGIN</v>
          </cell>
          <cell r="ZK203" t="str">
            <v>KETEPATAN LOGIN</v>
          </cell>
          <cell r="ZL203">
            <v>0</v>
          </cell>
          <cell r="ZM203">
            <v>0</v>
          </cell>
          <cell r="ZN203">
            <v>0</v>
          </cell>
          <cell r="ZO203">
            <v>0</v>
          </cell>
          <cell r="ZP203">
            <v>0</v>
          </cell>
          <cell r="ZQ203" t="str">
            <v>KETEPATAN LOGIN</v>
          </cell>
          <cell r="ZR203">
            <v>0</v>
          </cell>
          <cell r="ZS203">
            <v>0</v>
          </cell>
          <cell r="ZT203">
            <v>0</v>
          </cell>
          <cell r="ZU203">
            <v>0</v>
          </cell>
          <cell r="ZV203">
            <v>0</v>
          </cell>
          <cell r="ZW203" t="str">
            <v>KETEPATAN LOGIN</v>
          </cell>
          <cell r="ZX203" t="str">
            <v>KETEPATAN LOGIN</v>
          </cell>
          <cell r="ZY203">
            <v>0</v>
          </cell>
          <cell r="ZZ203">
            <v>0</v>
          </cell>
          <cell r="AAA203"/>
          <cell r="AAB203">
            <v>0.36388888888888871</v>
          </cell>
          <cell r="AAC203">
            <v>0.375</v>
          </cell>
          <cell r="AAD203">
            <v>0.37499999999999994</v>
          </cell>
          <cell r="AAE203">
            <v>0</v>
          </cell>
          <cell r="AAF203">
            <v>0</v>
          </cell>
          <cell r="AAG203">
            <v>0.375</v>
          </cell>
          <cell r="AAH203">
            <v>0.37638888888888894</v>
          </cell>
          <cell r="AAI203">
            <v>0.37499999999999994</v>
          </cell>
          <cell r="AAJ203">
            <v>0.3798611111111112</v>
          </cell>
          <cell r="AAK203">
            <v>0</v>
          </cell>
          <cell r="AAL203">
            <v>0.375</v>
          </cell>
          <cell r="AAM203">
            <v>0.375</v>
          </cell>
          <cell r="AAN203">
            <v>0.375</v>
          </cell>
          <cell r="AAO203">
            <v>0.375</v>
          </cell>
          <cell r="AAP203">
            <v>0</v>
          </cell>
          <cell r="AAQ203">
            <v>0</v>
          </cell>
          <cell r="AAR203">
            <v>0.41666666666666674</v>
          </cell>
          <cell r="AAS203">
            <v>0.38194444444444453</v>
          </cell>
          <cell r="AAT203">
            <v>0.375</v>
          </cell>
          <cell r="AAU203">
            <v>0.37499999999999994</v>
          </cell>
          <cell r="AAV203">
            <v>0</v>
          </cell>
          <cell r="AAW203">
            <v>0</v>
          </cell>
          <cell r="AAX203">
            <v>0</v>
          </cell>
          <cell r="AAY203">
            <v>0.35624999999999996</v>
          </cell>
          <cell r="AAZ203">
            <v>0.37500000000000006</v>
          </cell>
          <cell r="ABA203">
            <v>0</v>
          </cell>
          <cell r="ABB203">
            <v>0.37569444444444444</v>
          </cell>
          <cell r="ABC203">
            <v>0.41666666666666674</v>
          </cell>
          <cell r="ABD203">
            <v>0</v>
          </cell>
          <cell r="ABE203">
            <v>0.41666666666666674</v>
          </cell>
          <cell r="ABF203">
            <v>0</v>
          </cell>
          <cell r="ABG203"/>
          <cell r="ABH203">
            <v>0</v>
          </cell>
          <cell r="ABI203">
            <v>0</v>
          </cell>
          <cell r="ABJ203">
            <v>0</v>
          </cell>
          <cell r="ABK203">
            <v>0</v>
          </cell>
          <cell r="ABL203">
            <v>0</v>
          </cell>
          <cell r="ABM203">
            <v>0</v>
          </cell>
          <cell r="ABN203">
            <v>0</v>
          </cell>
          <cell r="ABO203">
            <v>0</v>
          </cell>
          <cell r="ABP203">
            <v>0</v>
          </cell>
          <cell r="ABQ203">
            <v>0</v>
          </cell>
          <cell r="ABR203">
            <v>0</v>
          </cell>
          <cell r="ABS203">
            <v>0</v>
          </cell>
          <cell r="ABT203">
            <v>0</v>
          </cell>
          <cell r="ABU203">
            <v>0</v>
          </cell>
          <cell r="ABV203">
            <v>0</v>
          </cell>
          <cell r="ABW203">
            <v>0</v>
          </cell>
          <cell r="ABX203">
            <v>0</v>
          </cell>
          <cell r="ABY203">
            <v>0</v>
          </cell>
          <cell r="ABZ203">
            <v>0</v>
          </cell>
          <cell r="ACA203">
            <v>0</v>
          </cell>
          <cell r="ACB203">
            <v>0</v>
          </cell>
          <cell r="ACC203">
            <v>0</v>
          </cell>
          <cell r="ACD203">
            <v>0</v>
          </cell>
          <cell r="ACE203">
            <v>0</v>
          </cell>
          <cell r="ACF203">
            <v>0</v>
          </cell>
          <cell r="ACG203">
            <v>0</v>
          </cell>
          <cell r="ACH203">
            <v>0</v>
          </cell>
          <cell r="ACI203">
            <v>0</v>
          </cell>
          <cell r="ACJ203">
            <v>0</v>
          </cell>
          <cell r="ACK203">
            <v>0</v>
          </cell>
          <cell r="ACL203">
            <v>0</v>
          </cell>
          <cell r="ACM203"/>
          <cell r="ACN203">
            <v>0</v>
          </cell>
          <cell r="ACO203">
            <v>0</v>
          </cell>
          <cell r="ACP203">
            <v>0</v>
          </cell>
          <cell r="ACQ203">
            <v>0</v>
          </cell>
          <cell r="ACR203">
            <v>0</v>
          </cell>
          <cell r="ACS203">
            <v>0</v>
          </cell>
          <cell r="ACT203">
            <v>0</v>
          </cell>
          <cell r="ACU203">
            <v>0</v>
          </cell>
          <cell r="ACV203">
            <v>0</v>
          </cell>
          <cell r="ACW203">
            <v>0</v>
          </cell>
          <cell r="ACX203">
            <v>0</v>
          </cell>
          <cell r="ACY203">
            <v>0</v>
          </cell>
          <cell r="ACZ203">
            <v>0</v>
          </cell>
          <cell r="ADA203">
            <v>0</v>
          </cell>
          <cell r="ADB203">
            <v>0</v>
          </cell>
          <cell r="ADC203">
            <v>0</v>
          </cell>
          <cell r="ADD203">
            <v>0</v>
          </cell>
          <cell r="ADE203">
            <v>0</v>
          </cell>
          <cell r="ADF203">
            <v>0</v>
          </cell>
          <cell r="ADG203">
            <v>0</v>
          </cell>
          <cell r="ADH203">
            <v>0</v>
          </cell>
          <cell r="ADI203">
            <v>0</v>
          </cell>
          <cell r="ADJ203">
            <v>0</v>
          </cell>
          <cell r="ADK203">
            <v>0</v>
          </cell>
          <cell r="ADL203">
            <v>0</v>
          </cell>
          <cell r="ADM203">
            <v>0</v>
          </cell>
          <cell r="ADN203">
            <v>0</v>
          </cell>
          <cell r="ADO203">
            <v>0</v>
          </cell>
          <cell r="ADP203">
            <v>0</v>
          </cell>
          <cell r="ADQ203">
            <v>0</v>
          </cell>
          <cell r="ADR203">
            <v>0</v>
          </cell>
          <cell r="ADS203"/>
          <cell r="ADT203" t="str">
            <v>IVAN NURHAKIM</v>
          </cell>
          <cell r="ADU203" t="str">
            <v>PREPAID</v>
          </cell>
          <cell r="ADV203">
            <v>0</v>
          </cell>
          <cell r="ADW203">
            <v>0.31782407407407437</v>
          </cell>
          <cell r="ADX203">
            <v>0.31721064814814831</v>
          </cell>
          <cell r="ADY203">
            <v>0.32130787037037029</v>
          </cell>
          <cell r="ADZ203">
            <v>0.32300925925925927</v>
          </cell>
          <cell r="AEA203">
            <v>0</v>
          </cell>
          <cell r="AEB203">
            <v>0</v>
          </cell>
          <cell r="AEC203">
            <v>0.31229166666666669</v>
          </cell>
          <cell r="AED203">
            <v>0.33875000000000011</v>
          </cell>
          <cell r="AEE203">
            <v>0.32484953703703706</v>
          </cell>
          <cell r="AEF203">
            <v>0.32377314814814862</v>
          </cell>
          <cell r="AEG203">
            <v>0</v>
          </cell>
          <cell r="AEH203">
            <v>0.32343749999999993</v>
          </cell>
          <cell r="AEI203">
            <v>0.31295138888888896</v>
          </cell>
          <cell r="AEJ203">
            <v>0.31878472222222215</v>
          </cell>
          <cell r="AEK203">
            <v>0.32429398148148147</v>
          </cell>
          <cell r="AEL203">
            <v>0</v>
          </cell>
          <cell r="AEM203">
            <v>0</v>
          </cell>
          <cell r="AEN203">
            <v>0.38243055555555555</v>
          </cell>
          <cell r="AEO203">
            <v>0.38194444444444453</v>
          </cell>
          <cell r="AEP203">
            <v>0.32291666666666669</v>
          </cell>
          <cell r="AEQ203">
            <v>0.32291666666666663</v>
          </cell>
          <cell r="AER203">
            <v>0</v>
          </cell>
          <cell r="AES203">
            <v>0</v>
          </cell>
          <cell r="AET203">
            <v>0</v>
          </cell>
          <cell r="AEU203">
            <v>0.33144675925925943</v>
          </cell>
          <cell r="AEV203">
            <v>0.32291666666666674</v>
          </cell>
          <cell r="AEW203">
            <v>0</v>
          </cell>
          <cell r="AEX203">
            <v>0.32575231481481481</v>
          </cell>
          <cell r="AEY203">
            <v>0.36458333333333343</v>
          </cell>
          <cell r="AEZ203">
            <v>0</v>
          </cell>
          <cell r="AFA203"/>
          <cell r="AFB203">
            <v>0</v>
          </cell>
          <cell r="AFC203">
            <v>0.31782407407407437</v>
          </cell>
          <cell r="AFD203">
            <v>0.31721064814814831</v>
          </cell>
          <cell r="AFE203">
            <v>0.32130787037037029</v>
          </cell>
          <cell r="AFF203">
            <v>0.32300925925925927</v>
          </cell>
          <cell r="AFG203">
            <v>0</v>
          </cell>
          <cell r="AFH203">
            <v>0</v>
          </cell>
          <cell r="AFI203">
            <v>0.31229166666666669</v>
          </cell>
          <cell r="AFJ203">
            <v>0.33875000000000011</v>
          </cell>
          <cell r="AFK203">
            <v>0.32484953703703706</v>
          </cell>
          <cell r="AFL203">
            <v>0.32377314814814862</v>
          </cell>
          <cell r="AFM203">
            <v>0</v>
          </cell>
          <cell r="AFN203">
            <v>0.32343749999999993</v>
          </cell>
          <cell r="AFO203">
            <v>0.31295138888888896</v>
          </cell>
          <cell r="AFP203">
            <v>0.31878472222222215</v>
          </cell>
          <cell r="AFQ203">
            <v>0.32429398148148147</v>
          </cell>
          <cell r="AFR203">
            <v>0</v>
          </cell>
          <cell r="AFS203">
            <v>0</v>
          </cell>
          <cell r="AFT203">
            <v>0.38243055555555555</v>
          </cell>
          <cell r="AFU203">
            <v>0.38194444444444453</v>
          </cell>
          <cell r="AFV203">
            <v>0.32291666666666669</v>
          </cell>
          <cell r="AFW203">
            <v>0.32291666666666663</v>
          </cell>
          <cell r="AFX203">
            <v>0</v>
          </cell>
          <cell r="AFY203">
            <v>0</v>
          </cell>
          <cell r="AFZ203">
            <v>0</v>
          </cell>
          <cell r="AGA203">
            <v>0.33144675925925943</v>
          </cell>
          <cell r="AGB203">
            <v>0.32291666666666674</v>
          </cell>
          <cell r="AGC203">
            <v>0</v>
          </cell>
          <cell r="AGD203">
            <v>0.32575231481481481</v>
          </cell>
          <cell r="AGE203">
            <v>0.36458333333333343</v>
          </cell>
          <cell r="AGF203">
            <v>0</v>
          </cell>
          <cell r="AGH203" t="str">
            <v>IVAN NURHAKIM</v>
          </cell>
          <cell r="AGI203" t="str">
            <v>PREPAID</v>
          </cell>
          <cell r="AGJ203">
            <v>0</v>
          </cell>
          <cell r="AGK203">
            <v>6.8981481481481477E-2</v>
          </cell>
          <cell r="AGL203">
            <v>7.8622685185185184E-2</v>
          </cell>
          <cell r="AGM203">
            <v>7.1747685185185192E-2</v>
          </cell>
          <cell r="AGN203">
            <v>6.2407407407407404E-2</v>
          </cell>
          <cell r="AGO203">
            <v>0</v>
          </cell>
          <cell r="AGP203">
            <v>0</v>
          </cell>
          <cell r="AGQ203">
            <v>8.8402777777777775E-2</v>
          </cell>
          <cell r="AGR203">
            <v>8.8333333333333319E-2</v>
          </cell>
          <cell r="AGS203">
            <v>5.917824074074074E-2</v>
          </cell>
          <cell r="AGT203">
            <v>9.914351851851852E-2</v>
          </cell>
          <cell r="AGU203">
            <v>0</v>
          </cell>
          <cell r="AGV203">
            <v>9.1145833333333343E-2</v>
          </cell>
          <cell r="AGW203">
            <v>7.5243055555555549E-2</v>
          </cell>
          <cell r="AGX203">
            <v>7.7048611111111109E-2</v>
          </cell>
          <cell r="AGY203">
            <v>6.3900462962962964E-2</v>
          </cell>
          <cell r="AGZ203">
            <v>0</v>
          </cell>
          <cell r="AHA203">
            <v>0</v>
          </cell>
          <cell r="AHB203">
            <v>9.0486111111111114E-2</v>
          </cell>
          <cell r="AHC203">
            <v>9.0416666666666659E-2</v>
          </cell>
          <cell r="AHD203">
            <v>8.5914351851851839E-2</v>
          </cell>
          <cell r="AHE203">
            <v>6.8298611111111102E-2</v>
          </cell>
          <cell r="AHF203">
            <v>0</v>
          </cell>
          <cell r="AHG203">
            <v>0</v>
          </cell>
          <cell r="AHH203">
            <v>0</v>
          </cell>
          <cell r="AHI203">
            <v>8.9386574074074077E-2</v>
          </cell>
          <cell r="AHJ203">
            <v>9.121527777777777E-2</v>
          </cell>
          <cell r="AHK203">
            <v>0</v>
          </cell>
          <cell r="AHL203">
            <v>0.11660879629629628</v>
          </cell>
          <cell r="AHM203">
            <v>8.643518518518517E-2</v>
          </cell>
          <cell r="AHN203">
            <v>0</v>
          </cell>
          <cell r="AHO203">
            <v>8.2145833333333321E-2</v>
          </cell>
          <cell r="AHP203"/>
          <cell r="AHQ203">
            <v>0</v>
          </cell>
          <cell r="AHR203">
            <v>5960</v>
          </cell>
          <cell r="AHS203">
            <v>6793</v>
          </cell>
          <cell r="AHT203">
            <v>6199</v>
          </cell>
          <cell r="AHU203">
            <v>5392</v>
          </cell>
          <cell r="AHV203">
            <v>0</v>
          </cell>
          <cell r="AHW203">
            <v>0</v>
          </cell>
          <cell r="AHX203">
            <v>7638</v>
          </cell>
          <cell r="AHY203">
            <v>7632</v>
          </cell>
          <cell r="AHZ203">
            <v>5113</v>
          </cell>
          <cell r="AIA203">
            <v>8566</v>
          </cell>
          <cell r="AIB203">
            <v>0</v>
          </cell>
          <cell r="AIC203">
            <v>7875</v>
          </cell>
          <cell r="AID203">
            <v>6501</v>
          </cell>
          <cell r="AIE203">
            <v>6657</v>
          </cell>
          <cell r="AIF203">
            <v>5521</v>
          </cell>
          <cell r="AIG203">
            <v>0</v>
          </cell>
          <cell r="AIH203">
            <v>0</v>
          </cell>
          <cell r="AII203">
            <v>7818</v>
          </cell>
          <cell r="AIJ203">
            <v>7812</v>
          </cell>
          <cell r="AIK203">
            <v>7423</v>
          </cell>
          <cell r="AIL203">
            <v>5901</v>
          </cell>
          <cell r="AIM203">
            <v>0</v>
          </cell>
          <cell r="AIN203">
            <v>0</v>
          </cell>
          <cell r="AIO203">
            <v>0</v>
          </cell>
          <cell r="AIP203">
            <v>7723</v>
          </cell>
          <cell r="AIQ203">
            <v>7881</v>
          </cell>
          <cell r="AIR203">
            <v>0</v>
          </cell>
          <cell r="AIS203">
            <v>10075</v>
          </cell>
          <cell r="AIT203">
            <v>7468</v>
          </cell>
          <cell r="AIU203">
            <v>0</v>
          </cell>
          <cell r="AIW203" t="str">
            <v>IVAN NURHAKIM</v>
          </cell>
          <cell r="AIX203" t="str">
            <v>PREPAID</v>
          </cell>
          <cell r="AIY203">
            <v>0</v>
          </cell>
          <cell r="AIZ203">
            <v>5.717592592592563E-2</v>
          </cell>
          <cell r="AJA203">
            <v>4.6678240740740388E-2</v>
          </cell>
          <cell r="AJB203">
            <v>5.3692129629629701E-2</v>
          </cell>
          <cell r="AJC203">
            <v>5.1990740740740664E-2</v>
          </cell>
          <cell r="AJD203">
            <v>0</v>
          </cell>
          <cell r="AJE203">
            <v>0</v>
          </cell>
          <cell r="AJF203">
            <v>6.270833333333331E-2</v>
          </cell>
          <cell r="AJG203">
            <v>3.7638888888888833E-2</v>
          </cell>
          <cell r="AJH203">
            <v>5.0150462962962883E-2</v>
          </cell>
          <cell r="AJI203">
            <v>5.6087962962962562E-2</v>
          </cell>
          <cell r="AJJ203">
            <v>0</v>
          </cell>
          <cell r="AJK203">
            <v>5.1562500000000039E-2</v>
          </cell>
          <cell r="AJL203">
            <v>6.2048611111111027E-2</v>
          </cell>
          <cell r="AJM203">
            <v>5.621527777777785E-2</v>
          </cell>
          <cell r="AJN203">
            <v>5.0706018518518553E-2</v>
          </cell>
          <cell r="AJO203">
            <v>0</v>
          </cell>
          <cell r="AJP203">
            <v>0</v>
          </cell>
          <cell r="AJQ203">
            <v>3.4236111111111203E-2</v>
          </cell>
          <cell r="AJR203">
            <v>0</v>
          </cell>
          <cell r="AJS203">
            <v>5.2083333333333336E-2</v>
          </cell>
          <cell r="AJT203">
            <v>5.2083333333333336E-2</v>
          </cell>
          <cell r="AJU203">
            <v>0</v>
          </cell>
          <cell r="AJV203">
            <v>0</v>
          </cell>
          <cell r="AJW203">
            <v>0</v>
          </cell>
          <cell r="AJX203">
            <v>2.4803240740740529E-2</v>
          </cell>
          <cell r="AJY203">
            <v>5.2083333333333336E-2</v>
          </cell>
          <cell r="AJZ203">
            <v>0</v>
          </cell>
          <cell r="AKA203">
            <v>4.99421296296296E-2</v>
          </cell>
          <cell r="AKB203">
            <v>5.2083333333333336E-2</v>
          </cell>
          <cell r="AKC203">
            <v>0</v>
          </cell>
          <cell r="AKD203">
            <v>5.0208942495126654E-2</v>
          </cell>
          <cell r="AKE203"/>
          <cell r="AKF203">
            <v>0</v>
          </cell>
          <cell r="AKG203">
            <v>4940</v>
          </cell>
          <cell r="AKH203">
            <v>4033</v>
          </cell>
          <cell r="AKI203">
            <v>4639</v>
          </cell>
          <cell r="AKJ203">
            <v>4492</v>
          </cell>
          <cell r="AKK203">
            <v>0</v>
          </cell>
          <cell r="AKL203">
            <v>0</v>
          </cell>
          <cell r="AKM203">
            <v>5418</v>
          </cell>
          <cell r="AKN203">
            <v>3252</v>
          </cell>
          <cell r="AKO203">
            <v>4333</v>
          </cell>
          <cell r="AKP203">
            <v>4846</v>
          </cell>
          <cell r="AKQ203">
            <v>0</v>
          </cell>
          <cell r="AKR203">
            <v>4455</v>
          </cell>
          <cell r="AKS203">
            <v>5361</v>
          </cell>
          <cell r="AKT203">
            <v>4857</v>
          </cell>
          <cell r="AKU203">
            <v>4381</v>
          </cell>
          <cell r="AKV203">
            <v>0</v>
          </cell>
          <cell r="AKW203">
            <v>0</v>
          </cell>
          <cell r="AKX203">
            <v>2958</v>
          </cell>
          <cell r="AKY203">
            <v>0</v>
          </cell>
          <cell r="AKZ203">
            <v>4500</v>
          </cell>
          <cell r="ALA203">
            <v>4500</v>
          </cell>
          <cell r="ALB203">
            <v>0</v>
          </cell>
          <cell r="ALC203">
            <v>0</v>
          </cell>
          <cell r="ALD203">
            <v>0</v>
          </cell>
          <cell r="ALE203">
            <v>2143</v>
          </cell>
          <cell r="ALF203">
            <v>4500</v>
          </cell>
          <cell r="ALG203">
            <v>0</v>
          </cell>
          <cell r="ALH203">
            <v>4315</v>
          </cell>
          <cell r="ALI203">
            <v>4500</v>
          </cell>
          <cell r="ALJ203">
            <v>0</v>
          </cell>
          <cell r="ALL203">
            <v>0.38619212962962979</v>
          </cell>
          <cell r="ALM203">
            <v>0.39993055555555546</v>
          </cell>
          <cell r="ALN203">
            <v>0.39475694444444448</v>
          </cell>
          <cell r="ALO203">
            <v>6.2407407407407404E-2</v>
          </cell>
          <cell r="ALP203">
            <v>0</v>
          </cell>
          <cell r="ALQ203">
            <v>0.31229166666666669</v>
          </cell>
          <cell r="ALR203">
            <v>0.42715277777777788</v>
          </cell>
          <cell r="ALS203">
            <v>0.41318287037037038</v>
          </cell>
          <cell r="ALT203">
            <v>0.38295138888888935</v>
          </cell>
          <cell r="ALU203">
            <v>9.914351851851852E-2</v>
          </cell>
          <cell r="ALV203">
            <v>0.32343749999999993</v>
          </cell>
          <cell r="ALW203">
            <v>0.40409722222222233</v>
          </cell>
          <cell r="ALX203">
            <v>0.3940277777777777</v>
          </cell>
          <cell r="ALY203">
            <v>0.40134259259259258</v>
          </cell>
          <cell r="ALZ203">
            <v>6.3900462962962964E-2</v>
          </cell>
          <cell r="AMA203">
            <v>0</v>
          </cell>
          <cell r="AMB203">
            <v>0.38243055555555555</v>
          </cell>
          <cell r="AMC203">
            <v>0.47243055555555563</v>
          </cell>
          <cell r="AMD203">
            <v>0.41333333333333333</v>
          </cell>
          <cell r="AME203">
            <v>0.40883101851851844</v>
          </cell>
          <cell r="AMF203">
            <v>6.8298611111111102E-2</v>
          </cell>
          <cell r="AMG203">
            <v>0</v>
          </cell>
          <cell r="AMH203">
            <v>0</v>
          </cell>
          <cell r="AMI203">
            <v>0.33144675925925943</v>
          </cell>
          <cell r="AMJ203">
            <v>0.41230324074074082</v>
          </cell>
          <cell r="AMK203">
            <v>9.121527777777777E-2</v>
          </cell>
          <cell r="AML203">
            <v>0.32575231481481481</v>
          </cell>
          <cell r="AMM203">
            <v>0.48119212962962971</v>
          </cell>
          <cell r="AMN203">
            <v>8.643518518518517E-2</v>
          </cell>
          <cell r="AMO203">
            <v>0</v>
          </cell>
          <cell r="AMP203" t="e">
            <v>#REF!</v>
          </cell>
          <cell r="AMR203">
            <v>33367</v>
          </cell>
          <cell r="AMS203">
            <v>34554</v>
          </cell>
          <cell r="AMT203">
            <v>34107</v>
          </cell>
          <cell r="AMU203">
            <v>5392</v>
          </cell>
          <cell r="AMV203">
            <v>0</v>
          </cell>
          <cell r="AMW203">
            <v>26982</v>
          </cell>
          <cell r="AMX203">
            <v>36906</v>
          </cell>
          <cell r="AMY203">
            <v>35699</v>
          </cell>
          <cell r="AMZ203">
            <v>33087</v>
          </cell>
          <cell r="ANA203">
            <v>8566</v>
          </cell>
          <cell r="ANB203">
            <v>27945</v>
          </cell>
          <cell r="ANC203">
            <v>34914</v>
          </cell>
          <cell r="AND203">
            <v>34044</v>
          </cell>
          <cell r="ANE203">
            <v>34676</v>
          </cell>
          <cell r="ANF203">
            <v>5521</v>
          </cell>
          <cell r="ANG203">
            <v>0</v>
          </cell>
          <cell r="ANH203">
            <v>33042</v>
          </cell>
          <cell r="ANI203">
            <v>40818</v>
          </cell>
          <cell r="ANJ203">
            <v>35712</v>
          </cell>
          <cell r="ANK203">
            <v>35323</v>
          </cell>
          <cell r="ANL203">
            <v>5901</v>
          </cell>
          <cell r="ANM203">
            <v>0</v>
          </cell>
          <cell r="ANN203">
            <v>0</v>
          </cell>
          <cell r="ANO203">
            <v>28637</v>
          </cell>
          <cell r="ANP203">
            <v>35623</v>
          </cell>
          <cell r="ANQ203">
            <v>7881</v>
          </cell>
          <cell r="ANR203">
            <v>28145</v>
          </cell>
          <cell r="ANS203">
            <v>41575</v>
          </cell>
          <cell r="ANT203">
            <v>7468</v>
          </cell>
          <cell r="ANU203">
            <v>0</v>
          </cell>
          <cell r="ANV203" t="e">
            <v>#REF!</v>
          </cell>
          <cell r="ANX203">
            <v>30</v>
          </cell>
          <cell r="ANY203">
            <v>20</v>
          </cell>
          <cell r="ANZ203">
            <v>20</v>
          </cell>
          <cell r="AOA203">
            <v>10</v>
          </cell>
          <cell r="AOB203">
            <v>0</v>
          </cell>
          <cell r="AOC203">
            <v>0</v>
          </cell>
          <cell r="AOD203">
            <v>0</v>
          </cell>
          <cell r="AOE203">
            <v>0</v>
          </cell>
          <cell r="AOF203">
            <v>0</v>
          </cell>
          <cell r="AOG203">
            <v>0</v>
          </cell>
          <cell r="AOH203">
            <v>0</v>
          </cell>
          <cell r="AOI203">
            <v>0</v>
          </cell>
          <cell r="AOJ203">
            <v>0</v>
          </cell>
          <cell r="AOK203">
            <v>0</v>
          </cell>
          <cell r="AOL203">
            <v>0</v>
          </cell>
          <cell r="AOM203">
            <v>0</v>
          </cell>
          <cell r="AON203">
            <v>0</v>
          </cell>
          <cell r="AOO203">
            <v>0</v>
          </cell>
          <cell r="AOP203">
            <v>0</v>
          </cell>
          <cell r="AOQ203">
            <v>0</v>
          </cell>
          <cell r="AOR203">
            <v>0</v>
          </cell>
          <cell r="AOS203">
            <v>0</v>
          </cell>
          <cell r="AOT203">
            <v>20</v>
          </cell>
          <cell r="AOU203"/>
          <cell r="AOV203">
            <v>0</v>
          </cell>
          <cell r="AOW203">
            <v>5</v>
          </cell>
          <cell r="AOX203">
            <v>5</v>
          </cell>
          <cell r="AOY203">
            <v>1</v>
          </cell>
          <cell r="AOZ203">
            <v>1</v>
          </cell>
          <cell r="APA203">
            <v>0</v>
          </cell>
          <cell r="APB203">
            <v>0</v>
          </cell>
          <cell r="APC203">
            <v>2</v>
          </cell>
          <cell r="APD203">
            <v>7</v>
          </cell>
          <cell r="APE203">
            <v>0</v>
          </cell>
          <cell r="APF203">
            <v>7</v>
          </cell>
          <cell r="APG203">
            <v>0</v>
          </cell>
          <cell r="APH203">
            <v>0</v>
          </cell>
          <cell r="API203">
            <v>0</v>
          </cell>
          <cell r="APJ203">
            <v>0</v>
          </cell>
          <cell r="APK203">
            <v>0</v>
          </cell>
          <cell r="APL203">
            <v>0</v>
          </cell>
          <cell r="APM203">
            <v>0</v>
          </cell>
          <cell r="APN203">
            <v>0</v>
          </cell>
          <cell r="APO203">
            <v>7</v>
          </cell>
          <cell r="APP203">
            <v>7</v>
          </cell>
          <cell r="APQ203">
            <v>7</v>
          </cell>
          <cell r="APR203">
            <v>6</v>
          </cell>
          <cell r="APS203">
            <v>20</v>
          </cell>
          <cell r="APT203">
            <v>0</v>
          </cell>
          <cell r="APU203">
            <v>0</v>
          </cell>
          <cell r="APV203">
            <v>0</v>
          </cell>
          <cell r="APW203">
            <v>0</v>
          </cell>
          <cell r="APX203">
            <v>0</v>
          </cell>
          <cell r="APY203">
            <v>0</v>
          </cell>
          <cell r="APZ203">
            <v>0</v>
          </cell>
          <cell r="AQA203">
            <v>0</v>
          </cell>
          <cell r="AQB203">
            <v>3</v>
          </cell>
          <cell r="AQC203">
            <v>3</v>
          </cell>
          <cell r="AQD203">
            <v>3</v>
          </cell>
          <cell r="AQE203">
            <v>9</v>
          </cell>
          <cell r="AQF203">
            <v>0</v>
          </cell>
          <cell r="AQG203">
            <v>0</v>
          </cell>
          <cell r="AQH203">
            <v>0</v>
          </cell>
          <cell r="AQI203">
            <v>0</v>
          </cell>
          <cell r="AQJ203">
            <v>0</v>
          </cell>
          <cell r="AQK203">
            <v>40</v>
          </cell>
          <cell r="AQL203">
            <v>1</v>
          </cell>
          <cell r="AQM203">
            <v>1</v>
          </cell>
          <cell r="AQN203">
            <v>1</v>
          </cell>
          <cell r="AQO203">
            <v>1</v>
          </cell>
          <cell r="AQP203"/>
          <cell r="AQQ203">
            <v>1</v>
          </cell>
          <cell r="AQR203" t="str">
            <v>A</v>
          </cell>
          <cell r="AQS203">
            <v>1</v>
          </cell>
          <cell r="AQT203">
            <v>0</v>
          </cell>
          <cell r="AQU203">
            <v>1</v>
          </cell>
          <cell r="AQV203"/>
          <cell r="AQW203">
            <v>0</v>
          </cell>
          <cell r="AQX203">
            <v>0</v>
          </cell>
          <cell r="AQY203">
            <v>0</v>
          </cell>
          <cell r="AQZ203">
            <v>6.6133912037037055</v>
          </cell>
          <cell r="ARA203">
            <v>0.33066956018518529</v>
          </cell>
          <cell r="ARB203">
            <v>9520</v>
          </cell>
          <cell r="ARC203">
            <v>351600</v>
          </cell>
          <cell r="ARD203">
            <v>0.20357449149969645</v>
          </cell>
          <cell r="ARE203">
            <v>0.95396990740740639</v>
          </cell>
          <cell r="ARF203">
            <v>4.7698495370370318E-2</v>
          </cell>
          <cell r="ARG203">
            <v>1360</v>
          </cell>
          <cell r="ARH203">
            <v>52800</v>
          </cell>
          <cell r="ARI203">
            <v>3.0773222819593753E-2</v>
          </cell>
        </row>
        <row r="204">
          <cell r="B204" t="str">
            <v>MUHAMAD IQBAL PEBRIANSAH</v>
          </cell>
          <cell r="C204">
            <v>170012</v>
          </cell>
          <cell r="D204">
            <v>4</v>
          </cell>
          <cell r="E204" t="str">
            <v>ISLAM</v>
          </cell>
          <cell r="F204" t="str">
            <v>PKWT</v>
          </cell>
          <cell r="G204" t="str">
            <v>PREPAID</v>
          </cell>
          <cell r="H204">
            <v>13.233333333333333</v>
          </cell>
          <cell r="I204" t="str">
            <v>D</v>
          </cell>
          <cell r="J204">
            <v>20237488</v>
          </cell>
          <cell r="K204">
            <v>570291</v>
          </cell>
          <cell r="L204" t="str">
            <v>LAKI-LAKI</v>
          </cell>
          <cell r="M204" t="str">
            <v>AGENT PREPAID</v>
          </cell>
          <cell r="N204" t="str">
            <v>ILYAS AFANDI</v>
          </cell>
          <cell r="O204" t="str">
            <v>AAN YANUAR</v>
          </cell>
          <cell r="P204"/>
          <cell r="Q204">
            <v>0.75347222222222221</v>
          </cell>
          <cell r="R204">
            <v>84</v>
          </cell>
          <cell r="S204" t="str">
            <v>H</v>
          </cell>
          <cell r="T204"/>
          <cell r="U204"/>
          <cell r="V204"/>
          <cell r="W204"/>
          <cell r="X204"/>
          <cell r="Y204"/>
          <cell r="Z204"/>
          <cell r="AA204"/>
          <cell r="AB204">
            <v>0.71472222222222226</v>
          </cell>
          <cell r="AC204" t="str">
            <v>OK</v>
          </cell>
          <cell r="AD204">
            <v>0.71472222222222226</v>
          </cell>
          <cell r="AE204">
            <v>4.0833333333333333E-2</v>
          </cell>
          <cell r="AF204">
            <v>2.0833333333333329E-3</v>
          </cell>
          <cell r="AG204" t="str">
            <v>OK</v>
          </cell>
          <cell r="AH204">
            <v>3.875E-2</v>
          </cell>
          <cell r="AI204">
            <v>0</v>
          </cell>
          <cell r="AJ204"/>
          <cell r="AK204" t="str">
            <v>LL</v>
          </cell>
          <cell r="AL204"/>
          <cell r="AM204"/>
          <cell r="AN204"/>
          <cell r="AO204"/>
          <cell r="AP204"/>
          <cell r="AQ204"/>
          <cell r="AR204"/>
          <cell r="AS204"/>
          <cell r="AT204"/>
          <cell r="AU204"/>
          <cell r="AV204"/>
          <cell r="AW204"/>
          <cell r="AX204"/>
          <cell r="AY204"/>
          <cell r="AZ204"/>
          <cell r="BA204">
            <v>0</v>
          </cell>
          <cell r="BB204"/>
          <cell r="BC204" t="str">
            <v>LL</v>
          </cell>
          <cell r="BD204"/>
          <cell r="BE204"/>
          <cell r="BF204"/>
          <cell r="BG204"/>
          <cell r="BH204"/>
          <cell r="BI204"/>
          <cell r="BJ204"/>
          <cell r="BK204"/>
          <cell r="BL204"/>
          <cell r="BM204"/>
          <cell r="BN204"/>
          <cell r="BO204"/>
          <cell r="BP204"/>
          <cell r="BQ204"/>
          <cell r="BR204"/>
          <cell r="BS204">
            <v>0.37152777777777779</v>
          </cell>
          <cell r="BT204">
            <v>52</v>
          </cell>
          <cell r="BU204" t="str">
            <v>H</v>
          </cell>
          <cell r="BV204"/>
          <cell r="BW204"/>
          <cell r="BX204"/>
          <cell r="BY204"/>
          <cell r="BZ204"/>
          <cell r="CA204"/>
          <cell r="CB204"/>
          <cell r="CC204"/>
          <cell r="CD204">
            <v>0.31883101851851858</v>
          </cell>
          <cell r="CE204" t="str">
            <v>NOK</v>
          </cell>
          <cell r="CF204">
            <v>0.31883101851851858</v>
          </cell>
          <cell r="CG204">
            <v>0.13741898148148146</v>
          </cell>
          <cell r="CH204">
            <v>8.4722222222222227E-2</v>
          </cell>
          <cell r="CI204" t="str">
            <v>NOK</v>
          </cell>
          <cell r="CJ204">
            <v>5.2696759259259235E-2</v>
          </cell>
          <cell r="CK204">
            <v>0.37291666666666667</v>
          </cell>
          <cell r="CL204">
            <v>56</v>
          </cell>
          <cell r="CM204" t="str">
            <v>H</v>
          </cell>
          <cell r="CN204"/>
          <cell r="CO204"/>
          <cell r="CP204"/>
          <cell r="CQ204"/>
          <cell r="CR204"/>
          <cell r="CS204"/>
          <cell r="CT204"/>
          <cell r="CU204"/>
          <cell r="CV204">
            <v>0.32765046296296291</v>
          </cell>
          <cell r="CW204" t="str">
            <v>OK</v>
          </cell>
          <cell r="CX204">
            <v>0.32765046296296291</v>
          </cell>
          <cell r="CY204">
            <v>6.957175925925925E-2</v>
          </cell>
          <cell r="CZ204">
            <v>2.4305555555555469E-2</v>
          </cell>
          <cell r="DA204" t="str">
            <v>OK</v>
          </cell>
          <cell r="DB204">
            <v>4.5266203703703781E-2</v>
          </cell>
          <cell r="DC204">
            <v>0.37083333333333335</v>
          </cell>
          <cell r="DD204">
            <v>64</v>
          </cell>
          <cell r="DE204" t="str">
            <v>H</v>
          </cell>
          <cell r="DF204"/>
          <cell r="DG204"/>
          <cell r="DH204"/>
          <cell r="DI204"/>
          <cell r="DJ204"/>
          <cell r="DK204"/>
          <cell r="DL204"/>
          <cell r="DM204"/>
          <cell r="DN204">
            <v>0.32215277777777773</v>
          </cell>
          <cell r="DO204" t="str">
            <v>NOK</v>
          </cell>
          <cell r="DP204">
            <v>0.32215277777777773</v>
          </cell>
          <cell r="DQ204">
            <v>6.9513888888888875E-2</v>
          </cell>
          <cell r="DR204">
            <v>2.0833333333333266E-2</v>
          </cell>
          <cell r="DS204" t="str">
            <v>OK</v>
          </cell>
          <cell r="DT204">
            <v>4.8680555555555609E-2</v>
          </cell>
          <cell r="DU204">
            <v>0.37569444444444444</v>
          </cell>
          <cell r="DV204">
            <v>54</v>
          </cell>
          <cell r="DW204" t="str">
            <v>TDT</v>
          </cell>
          <cell r="DX204" t="str">
            <v>ARIE FAKHRUL ZAWAWI</v>
          </cell>
          <cell r="DY204"/>
          <cell r="DZ204"/>
          <cell r="EA204"/>
          <cell r="EB204"/>
          <cell r="EC204"/>
          <cell r="ED204"/>
          <cell r="EE204"/>
          <cell r="EF204">
            <v>0.32334490740740734</v>
          </cell>
          <cell r="EG204" t="str">
            <v>OK</v>
          </cell>
          <cell r="EH204">
            <v>0.32334490740740734</v>
          </cell>
          <cell r="EI204">
            <v>7.5960648148148152E-2</v>
          </cell>
          <cell r="EJ204">
            <v>2.3611111111111062E-2</v>
          </cell>
          <cell r="EK204" t="str">
            <v>NOK</v>
          </cell>
          <cell r="EL204">
            <v>5.234953703703709E-2</v>
          </cell>
          <cell r="EM204">
            <v>0</v>
          </cell>
          <cell r="EN204"/>
          <cell r="EO204" t="str">
            <v>LL</v>
          </cell>
          <cell r="EP204"/>
          <cell r="EQ204"/>
          <cell r="ER204"/>
          <cell r="ES204"/>
          <cell r="ET204"/>
          <cell r="EU204"/>
          <cell r="EV204"/>
          <cell r="EW204"/>
          <cell r="EX204"/>
          <cell r="EY204"/>
          <cell r="EZ204"/>
          <cell r="FA204"/>
          <cell r="FB204"/>
          <cell r="FC204"/>
          <cell r="FD204"/>
          <cell r="FE204">
            <v>0</v>
          </cell>
          <cell r="FF204" t="str">
            <v>CT</v>
          </cell>
          <cell r="FG204" t="str">
            <v>H</v>
          </cell>
          <cell r="FH204"/>
          <cell r="FI204"/>
          <cell r="FJ204"/>
          <cell r="FK204"/>
          <cell r="FL204"/>
          <cell r="FM204"/>
          <cell r="FN204"/>
          <cell r="FO204"/>
          <cell r="FP204">
            <v>0.32291666666666669</v>
          </cell>
          <cell r="FQ204" t="str">
            <v>OK</v>
          </cell>
          <cell r="FR204">
            <v>0.32291666666666669</v>
          </cell>
          <cell r="FS204">
            <v>0</v>
          </cell>
          <cell r="FT204">
            <v>0</v>
          </cell>
          <cell r="FU204" t="str">
            <v>OK</v>
          </cell>
          <cell r="FV204">
            <v>5.2083333333333336E-2</v>
          </cell>
          <cell r="FW204">
            <v>0.38333333333333341</v>
          </cell>
          <cell r="FX204">
            <v>52</v>
          </cell>
          <cell r="FY204" t="str">
            <v>H</v>
          </cell>
          <cell r="FZ204"/>
          <cell r="GA204"/>
          <cell r="GB204"/>
          <cell r="GC204"/>
          <cell r="GD204"/>
          <cell r="GE204"/>
          <cell r="GF204"/>
          <cell r="GG204"/>
          <cell r="GH204">
            <v>0.3354976851851853</v>
          </cell>
          <cell r="GI204" t="str">
            <v>OK</v>
          </cell>
          <cell r="GJ204">
            <v>0.3354976851851853</v>
          </cell>
          <cell r="GK204">
            <v>7.1446759259259265E-2</v>
          </cell>
          <cell r="GL204">
            <v>2.3611111111111138E-2</v>
          </cell>
          <cell r="GM204" t="str">
            <v>OK</v>
          </cell>
          <cell r="GN204">
            <v>4.7835648148148127E-2</v>
          </cell>
          <cell r="GO204">
            <v>0.37638888888888888</v>
          </cell>
          <cell r="GP204">
            <v>56</v>
          </cell>
          <cell r="GQ204" t="str">
            <v>H</v>
          </cell>
          <cell r="GR204"/>
          <cell r="GS204"/>
          <cell r="GT204"/>
          <cell r="GU204"/>
          <cell r="GV204"/>
          <cell r="GW204"/>
          <cell r="GX204"/>
          <cell r="GY204"/>
          <cell r="GZ204">
            <v>0.33666666666666689</v>
          </cell>
          <cell r="HA204" t="str">
            <v>OK</v>
          </cell>
          <cell r="HB204">
            <v>0.33666666666666689</v>
          </cell>
          <cell r="HC204">
            <v>9.9444444444444433E-2</v>
          </cell>
          <cell r="HD204">
            <v>5.9722222222222454E-2</v>
          </cell>
          <cell r="HE204" t="str">
            <v>OK</v>
          </cell>
          <cell r="HF204">
            <v>3.9722222222221978E-2</v>
          </cell>
          <cell r="HG204">
            <v>0.37569444444444444</v>
          </cell>
          <cell r="HH204">
            <v>64</v>
          </cell>
          <cell r="HI204" t="str">
            <v>H</v>
          </cell>
          <cell r="HJ204"/>
          <cell r="HK204"/>
          <cell r="HL204"/>
          <cell r="HM204"/>
          <cell r="HN204"/>
          <cell r="HO204"/>
          <cell r="HP204"/>
          <cell r="HQ204"/>
          <cell r="HR204">
            <v>0.32905092592592611</v>
          </cell>
          <cell r="HS204" t="str">
            <v>OK</v>
          </cell>
          <cell r="HT204">
            <v>0.32905092592592611</v>
          </cell>
          <cell r="HU204">
            <v>5.4976851851851846E-2</v>
          </cell>
          <cell r="HV204">
            <v>8.3333333333335258E-3</v>
          </cell>
          <cell r="HW204" t="str">
            <v>OK</v>
          </cell>
          <cell r="HX204">
            <v>4.664351851851832E-2</v>
          </cell>
          <cell r="HY204">
            <v>0.37569444444444439</v>
          </cell>
          <cell r="HZ204">
            <v>68</v>
          </cell>
          <cell r="IA204" t="str">
            <v>H</v>
          </cell>
          <cell r="IB204"/>
          <cell r="IC204"/>
          <cell r="ID204"/>
          <cell r="IE204"/>
          <cell r="IF204"/>
          <cell r="IG204"/>
          <cell r="IH204"/>
          <cell r="II204"/>
          <cell r="IJ204">
            <v>0.33021990740740725</v>
          </cell>
          <cell r="IK204" t="str">
            <v>OK</v>
          </cell>
          <cell r="IL204">
            <v>0.33021990740740725</v>
          </cell>
          <cell r="IM204">
            <v>5.1724537037037027E-2</v>
          </cell>
          <cell r="IN204">
            <v>6.2499999999998668E-3</v>
          </cell>
          <cell r="IO204" t="str">
            <v>OK</v>
          </cell>
          <cell r="IP204">
            <v>4.547453703703716E-2</v>
          </cell>
          <cell r="IQ204">
            <v>0</v>
          </cell>
          <cell r="IR204"/>
          <cell r="IS204" t="str">
            <v>LL</v>
          </cell>
          <cell r="IT204"/>
          <cell r="IU204"/>
          <cell r="IV204"/>
          <cell r="IW204"/>
          <cell r="IX204"/>
          <cell r="IY204"/>
          <cell r="IZ204"/>
          <cell r="JA204"/>
          <cell r="JB204"/>
          <cell r="JC204"/>
          <cell r="JD204"/>
          <cell r="JE204"/>
          <cell r="JF204"/>
          <cell r="JG204"/>
          <cell r="JH204"/>
          <cell r="JI204">
            <v>0.37569444444444444</v>
          </cell>
          <cell r="JJ204">
            <v>52</v>
          </cell>
          <cell r="JK204" t="str">
            <v>H</v>
          </cell>
          <cell r="JL204"/>
          <cell r="JM204"/>
          <cell r="JN204"/>
          <cell r="JO204"/>
          <cell r="JP204"/>
          <cell r="JQ204"/>
          <cell r="JR204"/>
          <cell r="JS204"/>
          <cell r="JT204">
            <v>0.33278935185185171</v>
          </cell>
          <cell r="JU204" t="str">
            <v>OK</v>
          </cell>
          <cell r="JV204">
            <v>0.33278935185185171</v>
          </cell>
          <cell r="JW204">
            <v>8.1099537037037026E-2</v>
          </cell>
          <cell r="JX204">
            <v>3.8194444444444309E-2</v>
          </cell>
          <cell r="JY204" t="str">
            <v>OK</v>
          </cell>
          <cell r="JZ204">
            <v>4.2905092592592717E-2</v>
          </cell>
          <cell r="KA204">
            <v>0.37569444444444444</v>
          </cell>
          <cell r="KB204">
            <v>58</v>
          </cell>
          <cell r="KC204" t="str">
            <v>H</v>
          </cell>
          <cell r="KD204"/>
          <cell r="KE204"/>
          <cell r="KF204"/>
          <cell r="KG204"/>
          <cell r="KH204"/>
          <cell r="KI204"/>
          <cell r="KJ204"/>
          <cell r="KK204"/>
          <cell r="KL204">
            <v>0.36874999999999986</v>
          </cell>
          <cell r="KM204" t="str">
            <v>OK</v>
          </cell>
          <cell r="KN204">
            <v>0.36874999999999986</v>
          </cell>
          <cell r="KO204">
            <v>8.0555555555555547E-2</v>
          </cell>
          <cell r="KP204">
            <v>7.3611111111110961E-2</v>
          </cell>
          <cell r="KQ204" t="str">
            <v>OK</v>
          </cell>
          <cell r="KR204">
            <v>6.9444444444445863E-3</v>
          </cell>
          <cell r="KS204">
            <v>0.37708333333333333</v>
          </cell>
          <cell r="KT204">
            <v>84</v>
          </cell>
          <cell r="KU204" t="str">
            <v>TDP</v>
          </cell>
          <cell r="KV204" t="str">
            <v>PRIYANTO GUNAWAN</v>
          </cell>
          <cell r="KW204" t="str">
            <v>QA SCORE</v>
          </cell>
          <cell r="KX204"/>
          <cell r="KY204"/>
          <cell r="KZ204"/>
          <cell r="LA204"/>
          <cell r="LB204"/>
          <cell r="LC204"/>
          <cell r="LD204">
            <v>0.332361111111111</v>
          </cell>
          <cell r="LE204" t="str">
            <v>OK</v>
          </cell>
          <cell r="LF204">
            <v>0.332361111111111</v>
          </cell>
          <cell r="LG204">
            <v>5.5833333333333332E-2</v>
          </cell>
          <cell r="LH204">
            <v>1.1111111111111002E-2</v>
          </cell>
          <cell r="LI204" t="str">
            <v>OK</v>
          </cell>
          <cell r="LJ204">
            <v>4.472222222222233E-2</v>
          </cell>
          <cell r="LK204">
            <v>0.37569444444444444</v>
          </cell>
          <cell r="LL204">
            <v>84</v>
          </cell>
          <cell r="LM204" t="str">
            <v>H</v>
          </cell>
          <cell r="LN204"/>
          <cell r="LO204"/>
          <cell r="LP204"/>
          <cell r="LQ204"/>
          <cell r="LR204"/>
          <cell r="LS204"/>
          <cell r="LT204"/>
          <cell r="LU204"/>
          <cell r="LV204">
            <v>0.33732638888888877</v>
          </cell>
          <cell r="LW204" t="str">
            <v>OK</v>
          </cell>
          <cell r="LX204">
            <v>0.33732638888888877</v>
          </cell>
          <cell r="LY204">
            <v>4.2534722222222224E-2</v>
          </cell>
          <cell r="LZ204">
            <v>4.1666666666665408E-3</v>
          </cell>
          <cell r="MA204" t="str">
            <v>OK</v>
          </cell>
          <cell r="MB204">
            <v>3.8368055555555683E-2</v>
          </cell>
          <cell r="MC204">
            <v>0</v>
          </cell>
          <cell r="MD204"/>
          <cell r="ME204" t="str">
            <v>LL</v>
          </cell>
          <cell r="MF204"/>
          <cell r="MG204"/>
          <cell r="MH204"/>
          <cell r="MI204"/>
          <cell r="MJ204"/>
          <cell r="MK204"/>
          <cell r="ML204"/>
          <cell r="MM204"/>
          <cell r="MN204"/>
          <cell r="MO204"/>
          <cell r="MP204"/>
          <cell r="MQ204"/>
          <cell r="MR204"/>
          <cell r="MS204"/>
          <cell r="MT204"/>
          <cell r="MU204">
            <v>0</v>
          </cell>
          <cell r="MV204"/>
          <cell r="MW204" t="str">
            <v>LL</v>
          </cell>
          <cell r="MX204"/>
          <cell r="MY204"/>
          <cell r="MZ204"/>
          <cell r="NA204"/>
          <cell r="NB204"/>
          <cell r="NC204"/>
          <cell r="ND204"/>
          <cell r="NE204"/>
          <cell r="NF204"/>
          <cell r="NG204"/>
          <cell r="NH204"/>
          <cell r="NI204"/>
          <cell r="NJ204"/>
          <cell r="NK204"/>
          <cell r="NL204"/>
          <cell r="NM204">
            <v>0.42083333333333339</v>
          </cell>
          <cell r="NN204">
            <v>52</v>
          </cell>
          <cell r="NO204" t="str">
            <v>H</v>
          </cell>
          <cell r="NP204"/>
          <cell r="NQ204"/>
          <cell r="NR204"/>
          <cell r="NS204"/>
          <cell r="NT204"/>
          <cell r="NU204"/>
          <cell r="NV204"/>
          <cell r="NW204"/>
          <cell r="NX204">
            <v>0.37175925925925934</v>
          </cell>
          <cell r="NY204" t="str">
            <v>OK</v>
          </cell>
          <cell r="NZ204">
            <v>0.37175925925925934</v>
          </cell>
          <cell r="OA204">
            <v>6.8518518518518506E-2</v>
          </cell>
          <cell r="OB204">
            <v>1.9444444444444486E-2</v>
          </cell>
          <cell r="OC204" t="str">
            <v>OK</v>
          </cell>
          <cell r="OD204">
            <v>4.907407407407402E-2</v>
          </cell>
          <cell r="OE204">
            <v>0.37361111111111106</v>
          </cell>
          <cell r="OF204">
            <v>64</v>
          </cell>
          <cell r="OG204" t="str">
            <v>H</v>
          </cell>
          <cell r="OH204"/>
          <cell r="OI204"/>
          <cell r="OJ204"/>
          <cell r="OK204"/>
          <cell r="OL204"/>
          <cell r="OM204"/>
          <cell r="ON204"/>
          <cell r="OO204"/>
          <cell r="OP204">
            <v>0.33094907407407387</v>
          </cell>
          <cell r="OQ204" t="str">
            <v>OK</v>
          </cell>
          <cell r="OR204">
            <v>0.33094907407407387</v>
          </cell>
          <cell r="OS204">
            <v>6.8356481481481476E-2</v>
          </cell>
          <cell r="OT204">
            <v>2.5694444444444298E-2</v>
          </cell>
          <cell r="OU204" t="str">
            <v>OK</v>
          </cell>
          <cell r="OV204">
            <v>4.2662037037037179E-2</v>
          </cell>
          <cell r="OW204">
            <v>0.37569444444444433</v>
          </cell>
          <cell r="OX204">
            <v>82</v>
          </cell>
          <cell r="OY204" t="str">
            <v>H</v>
          </cell>
          <cell r="OZ204"/>
          <cell r="PA204"/>
          <cell r="PB204"/>
          <cell r="PC204"/>
          <cell r="PD204"/>
          <cell r="PE204"/>
          <cell r="PF204"/>
          <cell r="PG204"/>
          <cell r="PH204">
            <v>0.32653935185185173</v>
          </cell>
          <cell r="PI204" t="str">
            <v>OK</v>
          </cell>
          <cell r="PJ204">
            <v>0.32653935185185173</v>
          </cell>
          <cell r="PK204">
            <v>5.7488425925925929E-2</v>
          </cell>
          <cell r="PL204">
            <v>8.3333333333333454E-3</v>
          </cell>
          <cell r="PM204" t="str">
            <v>OK</v>
          </cell>
          <cell r="PN204">
            <v>4.9155092592592584E-2</v>
          </cell>
          <cell r="PO204">
            <v>0</v>
          </cell>
          <cell r="PP204"/>
          <cell r="PQ204" t="str">
            <v>LL</v>
          </cell>
          <cell r="PR204"/>
          <cell r="PS204"/>
          <cell r="PT204"/>
          <cell r="PU204"/>
          <cell r="PV204"/>
          <cell r="PW204"/>
          <cell r="PX204"/>
          <cell r="PY204"/>
          <cell r="PZ204"/>
          <cell r="QA204"/>
          <cell r="QB204"/>
          <cell r="QC204"/>
          <cell r="QD204"/>
          <cell r="QE204"/>
          <cell r="QF204"/>
          <cell r="QG204">
            <v>1.3756944444444446</v>
          </cell>
          <cell r="QH204">
            <v>84</v>
          </cell>
          <cell r="QI204" t="str">
            <v>TDP</v>
          </cell>
          <cell r="QJ204" t="str">
            <v>ARIE FAKHRUL ZAWAWI</v>
          </cell>
          <cell r="QK204" t="str">
            <v>CES</v>
          </cell>
          <cell r="QL204"/>
          <cell r="QM204"/>
          <cell r="QN204"/>
          <cell r="QO204"/>
          <cell r="QP204"/>
          <cell r="QQ204"/>
          <cell r="QR204">
            <v>1.3360879629629632</v>
          </cell>
          <cell r="QS204" t="str">
            <v>OK</v>
          </cell>
          <cell r="QT204">
            <v>1.3360879629629632</v>
          </cell>
          <cell r="QU204">
            <v>5.5578703703703707E-2</v>
          </cell>
          <cell r="QV204">
            <v>1.5972222222222294E-2</v>
          </cell>
          <cell r="QW204" t="str">
            <v>OK</v>
          </cell>
          <cell r="QX204">
            <v>3.9606481481481409E-2</v>
          </cell>
          <cell r="QY204">
            <v>0.36944444444444446</v>
          </cell>
          <cell r="QZ204">
            <v>84</v>
          </cell>
          <cell r="RA204" t="str">
            <v>H</v>
          </cell>
          <cell r="RB204"/>
          <cell r="RC204"/>
          <cell r="RD204"/>
          <cell r="RE204"/>
          <cell r="RF204"/>
          <cell r="RG204"/>
          <cell r="RH204"/>
          <cell r="RI204"/>
          <cell r="RJ204">
            <v>0.3413541666666664</v>
          </cell>
          <cell r="RK204" t="str">
            <v>OK</v>
          </cell>
          <cell r="RL204">
            <v>0.3413541666666664</v>
          </cell>
          <cell r="RM204">
            <v>4.9618055555555554E-2</v>
          </cell>
          <cell r="RN204">
            <v>2.1527777777777521E-2</v>
          </cell>
          <cell r="RO204" t="str">
            <v>OK</v>
          </cell>
          <cell r="RP204">
            <v>2.8090277777778033E-2</v>
          </cell>
          <cell r="RQ204">
            <v>0</v>
          </cell>
          <cell r="RR204"/>
          <cell r="RS204" t="str">
            <v>LL</v>
          </cell>
          <cell r="RT204"/>
          <cell r="RU204"/>
          <cell r="RV204"/>
          <cell r="RW204"/>
          <cell r="RX204"/>
          <cell r="RY204"/>
          <cell r="RZ204"/>
          <cell r="SA204"/>
          <cell r="SB204"/>
          <cell r="SC204"/>
          <cell r="SD204"/>
          <cell r="SE204"/>
          <cell r="SF204"/>
          <cell r="SG204"/>
          <cell r="SH204"/>
          <cell r="SI204">
            <v>0</v>
          </cell>
          <cell r="SJ204"/>
          <cell r="SK204" t="str">
            <v>LL</v>
          </cell>
          <cell r="SL204"/>
          <cell r="SM204"/>
          <cell r="SN204"/>
          <cell r="SO204"/>
          <cell r="SP204"/>
          <cell r="SQ204"/>
          <cell r="SR204"/>
          <cell r="SS204"/>
          <cell r="ST204"/>
          <cell r="SU204"/>
          <cell r="SV204"/>
          <cell r="SW204"/>
          <cell r="SX204"/>
          <cell r="SY204"/>
          <cell r="SZ204"/>
          <cell r="TA204">
            <v>0.38402777777777775</v>
          </cell>
          <cell r="TB204">
            <v>52</v>
          </cell>
          <cell r="TC204" t="str">
            <v>H</v>
          </cell>
          <cell r="TD204"/>
          <cell r="TE204"/>
          <cell r="TF204"/>
          <cell r="TG204"/>
          <cell r="TH204"/>
          <cell r="TI204"/>
          <cell r="TJ204"/>
          <cell r="TK204"/>
          <cell r="TL204">
            <v>0.33194444444444443</v>
          </cell>
          <cell r="TM204" t="str">
            <v>OK</v>
          </cell>
          <cell r="TN204">
            <v>0.33194444444444443</v>
          </cell>
          <cell r="TO204">
            <v>6.5567129629629628E-2</v>
          </cell>
          <cell r="TP204">
            <v>4.1666666666665408E-3</v>
          </cell>
          <cell r="TQ204" t="str">
            <v>OK</v>
          </cell>
          <cell r="TR204">
            <v>5.2083333333333336E-2</v>
          </cell>
          <cell r="TS204">
            <v>0.41805555555555551</v>
          </cell>
          <cell r="TT204">
            <v>54</v>
          </cell>
          <cell r="TU204" t="str">
            <v>H</v>
          </cell>
          <cell r="TV204"/>
          <cell r="TW204"/>
          <cell r="TX204"/>
          <cell r="TY204"/>
          <cell r="TZ204"/>
          <cell r="UA204"/>
          <cell r="UB204"/>
          <cell r="UC204"/>
          <cell r="UD204">
            <v>0.37627314814814794</v>
          </cell>
          <cell r="UE204" t="str">
            <v>OK</v>
          </cell>
          <cell r="UF204">
            <v>0.37627314814814794</v>
          </cell>
          <cell r="UG204">
            <v>7.9976851851851855E-2</v>
          </cell>
          <cell r="UH204">
            <v>3.8194444444444309E-2</v>
          </cell>
          <cell r="UI204" t="str">
            <v>OK</v>
          </cell>
          <cell r="UJ204">
            <v>4.1782407407407546E-2</v>
          </cell>
          <cell r="UK204"/>
          <cell r="UL204"/>
          <cell r="UM204"/>
          <cell r="UN204"/>
          <cell r="UO204"/>
          <cell r="UP204"/>
          <cell r="UQ204"/>
          <cell r="UR204"/>
          <cell r="US204"/>
          <cell r="UT204"/>
          <cell r="UU204"/>
          <cell r="UV204"/>
          <cell r="UW204"/>
          <cell r="UX204"/>
          <cell r="UY204"/>
          <cell r="UZ204"/>
          <cell r="VA204"/>
          <cell r="VB204"/>
          <cell r="VC204"/>
          <cell r="VD204">
            <v>84</v>
          </cell>
          <cell r="VE204">
            <v>0</v>
          </cell>
          <cell r="VF204">
            <v>0</v>
          </cell>
          <cell r="VG204">
            <v>52</v>
          </cell>
          <cell r="VH204">
            <v>56</v>
          </cell>
          <cell r="VI204">
            <v>64</v>
          </cell>
          <cell r="VJ204">
            <v>54</v>
          </cell>
          <cell r="VK204">
            <v>0</v>
          </cell>
          <cell r="VL204" t="str">
            <v>CT</v>
          </cell>
          <cell r="VM204">
            <v>52</v>
          </cell>
          <cell r="VN204">
            <v>56</v>
          </cell>
          <cell r="VO204">
            <v>64</v>
          </cell>
          <cell r="VP204">
            <v>68</v>
          </cell>
          <cell r="VQ204">
            <v>0</v>
          </cell>
          <cell r="VR204">
            <v>52</v>
          </cell>
          <cell r="VS204">
            <v>58</v>
          </cell>
          <cell r="VT204">
            <v>84</v>
          </cell>
          <cell r="VU204">
            <v>84</v>
          </cell>
          <cell r="VV204">
            <v>0</v>
          </cell>
          <cell r="VW204">
            <v>0</v>
          </cell>
          <cell r="VX204">
            <v>52</v>
          </cell>
          <cell r="VY204">
            <v>64</v>
          </cell>
          <cell r="VZ204">
            <v>82</v>
          </cell>
          <cell r="WA204">
            <v>0</v>
          </cell>
          <cell r="WB204">
            <v>84</v>
          </cell>
          <cell r="WC204">
            <v>84</v>
          </cell>
          <cell r="WD204">
            <v>0</v>
          </cell>
          <cell r="WE204">
            <v>0</v>
          </cell>
          <cell r="WF204">
            <v>52</v>
          </cell>
          <cell r="WG204">
            <v>54</v>
          </cell>
          <cell r="WH204">
            <v>0</v>
          </cell>
          <cell r="WI204"/>
          <cell r="WJ204" t="str">
            <v>H</v>
          </cell>
          <cell r="WK204" t="str">
            <v>LL</v>
          </cell>
          <cell r="WL204" t="str">
            <v>LL</v>
          </cell>
          <cell r="WM204" t="str">
            <v>H</v>
          </cell>
          <cell r="WN204" t="str">
            <v>H</v>
          </cell>
          <cell r="WO204" t="str">
            <v>H</v>
          </cell>
          <cell r="WP204" t="str">
            <v>TDT</v>
          </cell>
          <cell r="WQ204" t="str">
            <v>LL</v>
          </cell>
          <cell r="WR204" t="str">
            <v>H</v>
          </cell>
          <cell r="WS204" t="str">
            <v>H</v>
          </cell>
          <cell r="WT204" t="str">
            <v>H</v>
          </cell>
          <cell r="WU204" t="str">
            <v>H</v>
          </cell>
          <cell r="WV204" t="str">
            <v>H</v>
          </cell>
          <cell r="WW204" t="str">
            <v>LL</v>
          </cell>
          <cell r="WX204" t="str">
            <v>H</v>
          </cell>
          <cell r="WY204" t="str">
            <v>H</v>
          </cell>
          <cell r="WZ204" t="str">
            <v>TDP</v>
          </cell>
          <cell r="XA204" t="str">
            <v>H</v>
          </cell>
          <cell r="XB204" t="str">
            <v>LL</v>
          </cell>
          <cell r="XC204" t="str">
            <v>LL</v>
          </cell>
          <cell r="XD204" t="str">
            <v>H</v>
          </cell>
          <cell r="XE204" t="str">
            <v>H</v>
          </cell>
          <cell r="XF204" t="str">
            <v>H</v>
          </cell>
          <cell r="XG204" t="str">
            <v>LL</v>
          </cell>
          <cell r="XH204" t="str">
            <v>TDP</v>
          </cell>
          <cell r="XI204" t="str">
            <v>H</v>
          </cell>
          <cell r="XJ204" t="str">
            <v>LL</v>
          </cell>
          <cell r="XK204" t="str">
            <v>LL</v>
          </cell>
          <cell r="XL204" t="str">
            <v>H</v>
          </cell>
          <cell r="XM204" t="str">
            <v>H</v>
          </cell>
          <cell r="XN204">
            <v>0</v>
          </cell>
          <cell r="XO204"/>
          <cell r="XP204">
            <v>0</v>
          </cell>
          <cell r="XQ204">
            <v>0</v>
          </cell>
          <cell r="XR204">
            <v>0</v>
          </cell>
          <cell r="XS204">
            <v>0</v>
          </cell>
          <cell r="XT204">
            <v>0</v>
          </cell>
          <cell r="XU204">
            <v>0</v>
          </cell>
          <cell r="XV204" t="str">
            <v>ARIE FAKHRUL ZAWAWI</v>
          </cell>
          <cell r="XW204">
            <v>0</v>
          </cell>
          <cell r="XX204">
            <v>0</v>
          </cell>
          <cell r="XY204">
            <v>0</v>
          </cell>
          <cell r="XZ204">
            <v>0</v>
          </cell>
          <cell r="YA204">
            <v>0</v>
          </cell>
          <cell r="YB204">
            <v>0</v>
          </cell>
          <cell r="YC204">
            <v>0</v>
          </cell>
          <cell r="YD204">
            <v>0</v>
          </cell>
          <cell r="YE204">
            <v>0</v>
          </cell>
          <cell r="YF204" t="str">
            <v>PRIYANTO GUNAWAN</v>
          </cell>
          <cell r="YG204">
            <v>0</v>
          </cell>
          <cell r="YH204">
            <v>0</v>
          </cell>
          <cell r="YI204">
            <v>0</v>
          </cell>
          <cell r="YJ204">
            <v>0</v>
          </cell>
          <cell r="YK204">
            <v>0</v>
          </cell>
          <cell r="YL204">
            <v>0</v>
          </cell>
          <cell r="YM204">
            <v>0</v>
          </cell>
          <cell r="YN204" t="str">
            <v>ARIE FAKHRUL ZAWAWI</v>
          </cell>
          <cell r="YO204">
            <v>0</v>
          </cell>
          <cell r="YP204">
            <v>0</v>
          </cell>
          <cell r="YQ204">
            <v>0</v>
          </cell>
          <cell r="YR204">
            <v>0</v>
          </cell>
          <cell r="YS204">
            <v>0</v>
          </cell>
          <cell r="YT204">
            <v>0</v>
          </cell>
          <cell r="YU204"/>
          <cell r="YV204">
            <v>0</v>
          </cell>
          <cell r="YW204">
            <v>0</v>
          </cell>
          <cell r="YX204">
            <v>0</v>
          </cell>
          <cell r="YY204">
            <v>0</v>
          </cell>
          <cell r="YZ204">
            <v>0</v>
          </cell>
          <cell r="ZA204">
            <v>0</v>
          </cell>
          <cell r="ZB204">
            <v>0</v>
          </cell>
          <cell r="ZC204">
            <v>0</v>
          </cell>
          <cell r="ZD204">
            <v>0</v>
          </cell>
          <cell r="ZE204">
            <v>0</v>
          </cell>
          <cell r="ZF204">
            <v>0</v>
          </cell>
          <cell r="ZG204">
            <v>0</v>
          </cell>
          <cell r="ZH204">
            <v>0</v>
          </cell>
          <cell r="ZI204">
            <v>0</v>
          </cell>
          <cell r="ZJ204">
            <v>0</v>
          </cell>
          <cell r="ZK204">
            <v>0</v>
          </cell>
          <cell r="ZL204" t="str">
            <v>QA SCORE</v>
          </cell>
          <cell r="ZM204">
            <v>0</v>
          </cell>
          <cell r="ZN204">
            <v>0</v>
          </cell>
          <cell r="ZO204">
            <v>0</v>
          </cell>
          <cell r="ZP204">
            <v>0</v>
          </cell>
          <cell r="ZQ204">
            <v>0</v>
          </cell>
          <cell r="ZR204">
            <v>0</v>
          </cell>
          <cell r="ZS204">
            <v>0</v>
          </cell>
          <cell r="ZT204" t="str">
            <v>CES</v>
          </cell>
          <cell r="ZU204">
            <v>0</v>
          </cell>
          <cell r="ZV204">
            <v>0</v>
          </cell>
          <cell r="ZW204">
            <v>0</v>
          </cell>
          <cell r="ZX204">
            <v>0</v>
          </cell>
          <cell r="ZY204">
            <v>0</v>
          </cell>
          <cell r="ZZ204">
            <v>0</v>
          </cell>
          <cell r="AAA204"/>
          <cell r="AAB204">
            <v>0</v>
          </cell>
          <cell r="AAC204">
            <v>0.37152777777777779</v>
          </cell>
          <cell r="AAD204">
            <v>0.37291666666666667</v>
          </cell>
          <cell r="AAE204">
            <v>0.37083333333333335</v>
          </cell>
          <cell r="AAF204">
            <v>0.37569444444444444</v>
          </cell>
          <cell r="AAG204">
            <v>0</v>
          </cell>
          <cell r="AAH204">
            <v>0</v>
          </cell>
          <cell r="AAI204">
            <v>0.38333333333333341</v>
          </cell>
          <cell r="AAJ204">
            <v>0.37638888888888888</v>
          </cell>
          <cell r="AAK204">
            <v>0.37569444444444444</v>
          </cell>
          <cell r="AAL204">
            <v>0.37569444444444439</v>
          </cell>
          <cell r="AAM204">
            <v>0</v>
          </cell>
          <cell r="AAN204">
            <v>0.37569444444444444</v>
          </cell>
          <cell r="AAO204">
            <v>0.37569444444444444</v>
          </cell>
          <cell r="AAP204">
            <v>0.37708333333333333</v>
          </cell>
          <cell r="AAQ204">
            <v>0.37569444444444444</v>
          </cell>
          <cell r="AAR204">
            <v>0</v>
          </cell>
          <cell r="AAS204">
            <v>0</v>
          </cell>
          <cell r="AAT204">
            <v>0.42083333333333339</v>
          </cell>
          <cell r="AAU204">
            <v>0.37361111111111106</v>
          </cell>
          <cell r="AAV204">
            <v>0.37569444444444433</v>
          </cell>
          <cell r="AAW204">
            <v>0</v>
          </cell>
          <cell r="AAX204">
            <v>1.3756944444444446</v>
          </cell>
          <cell r="AAY204">
            <v>0.36944444444444446</v>
          </cell>
          <cell r="AAZ204">
            <v>0</v>
          </cell>
          <cell r="ABA204">
            <v>0</v>
          </cell>
          <cell r="ABB204">
            <v>0.38402777777777775</v>
          </cell>
          <cell r="ABC204">
            <v>0.41805555555555551</v>
          </cell>
          <cell r="ABD204">
            <v>0</v>
          </cell>
          <cell r="ABE204">
            <v>0.41805555555555551</v>
          </cell>
          <cell r="ABF204">
            <v>0</v>
          </cell>
          <cell r="ABG204"/>
          <cell r="ABH204">
            <v>0</v>
          </cell>
          <cell r="ABI204">
            <v>0</v>
          </cell>
          <cell r="ABJ204">
            <v>0</v>
          </cell>
          <cell r="ABK204">
            <v>0</v>
          </cell>
          <cell r="ABL204">
            <v>0</v>
          </cell>
          <cell r="ABM204">
            <v>0</v>
          </cell>
          <cell r="ABN204">
            <v>0</v>
          </cell>
          <cell r="ABO204">
            <v>0</v>
          </cell>
          <cell r="ABP204">
            <v>0</v>
          </cell>
          <cell r="ABQ204">
            <v>0</v>
          </cell>
          <cell r="ABR204">
            <v>0</v>
          </cell>
          <cell r="ABS204">
            <v>0</v>
          </cell>
          <cell r="ABT204">
            <v>0</v>
          </cell>
          <cell r="ABU204">
            <v>0</v>
          </cell>
          <cell r="ABV204">
            <v>0</v>
          </cell>
          <cell r="ABW204">
            <v>0</v>
          </cell>
          <cell r="ABX204">
            <v>0</v>
          </cell>
          <cell r="ABY204">
            <v>0</v>
          </cell>
          <cell r="ABZ204">
            <v>0</v>
          </cell>
          <cell r="ACA204">
            <v>0</v>
          </cell>
          <cell r="ACB204">
            <v>0</v>
          </cell>
          <cell r="ACC204">
            <v>0</v>
          </cell>
          <cell r="ACD204">
            <v>0</v>
          </cell>
          <cell r="ACE204">
            <v>0</v>
          </cell>
          <cell r="ACF204">
            <v>0</v>
          </cell>
          <cell r="ACG204">
            <v>0</v>
          </cell>
          <cell r="ACH204">
            <v>0</v>
          </cell>
          <cell r="ACI204">
            <v>0</v>
          </cell>
          <cell r="ACJ204">
            <v>0</v>
          </cell>
          <cell r="ACK204">
            <v>0</v>
          </cell>
          <cell r="ACL204">
            <v>0</v>
          </cell>
          <cell r="ACM204"/>
          <cell r="ACN204">
            <v>0</v>
          </cell>
          <cell r="ACO204">
            <v>0</v>
          </cell>
          <cell r="ACP204">
            <v>0</v>
          </cell>
          <cell r="ACQ204">
            <v>0</v>
          </cell>
          <cell r="ACR204">
            <v>0</v>
          </cell>
          <cell r="ACS204">
            <v>0</v>
          </cell>
          <cell r="ACT204">
            <v>0</v>
          </cell>
          <cell r="ACU204">
            <v>0</v>
          </cell>
          <cell r="ACV204">
            <v>0</v>
          </cell>
          <cell r="ACW204">
            <v>0</v>
          </cell>
          <cell r="ACX204">
            <v>0</v>
          </cell>
          <cell r="ACY204">
            <v>0</v>
          </cell>
          <cell r="ACZ204">
            <v>0</v>
          </cell>
          <cell r="ADA204">
            <v>0</v>
          </cell>
          <cell r="ADB204">
            <v>0</v>
          </cell>
          <cell r="ADC204">
            <v>0</v>
          </cell>
          <cell r="ADD204">
            <v>0</v>
          </cell>
          <cell r="ADE204">
            <v>0</v>
          </cell>
          <cell r="ADF204">
            <v>0</v>
          </cell>
          <cell r="ADG204">
            <v>0</v>
          </cell>
          <cell r="ADH204">
            <v>0</v>
          </cell>
          <cell r="ADI204">
            <v>0</v>
          </cell>
          <cell r="ADJ204">
            <v>0</v>
          </cell>
          <cell r="ADK204">
            <v>0</v>
          </cell>
          <cell r="ADL204">
            <v>0</v>
          </cell>
          <cell r="ADM204">
            <v>0</v>
          </cell>
          <cell r="ADN204">
            <v>0</v>
          </cell>
          <cell r="ADO204">
            <v>0</v>
          </cell>
          <cell r="ADP204">
            <v>0</v>
          </cell>
          <cell r="ADQ204">
            <v>0</v>
          </cell>
          <cell r="ADR204">
            <v>0</v>
          </cell>
          <cell r="ADS204"/>
          <cell r="ADT204" t="str">
            <v>MUHAMAD IQBAL PEBRIANSAH</v>
          </cell>
          <cell r="ADU204" t="str">
            <v>PREPAID</v>
          </cell>
          <cell r="ADV204">
            <v>0.71472222222222226</v>
          </cell>
          <cell r="ADW204">
            <v>0</v>
          </cell>
          <cell r="ADX204">
            <v>0</v>
          </cell>
          <cell r="ADY204">
            <v>0.31883101851851858</v>
          </cell>
          <cell r="ADZ204">
            <v>0.32765046296296291</v>
          </cell>
          <cell r="AEA204">
            <v>0.32215277777777773</v>
          </cell>
          <cell r="AEB204">
            <v>0.32334490740740734</v>
          </cell>
          <cell r="AEC204">
            <v>0</v>
          </cell>
          <cell r="AED204">
            <v>0.32291666666666669</v>
          </cell>
          <cell r="AEE204">
            <v>0.3354976851851853</v>
          </cell>
          <cell r="AEF204">
            <v>0.33666666666666689</v>
          </cell>
          <cell r="AEG204">
            <v>0.32905092592592611</v>
          </cell>
          <cell r="AEH204">
            <v>0.33021990740740725</v>
          </cell>
          <cell r="AEI204">
            <v>0</v>
          </cell>
          <cell r="AEJ204">
            <v>0.33278935185185171</v>
          </cell>
          <cell r="AEK204">
            <v>0.36874999999999986</v>
          </cell>
          <cell r="AEL204">
            <v>0.332361111111111</v>
          </cell>
          <cell r="AEM204">
            <v>0.33732638888888877</v>
          </cell>
          <cell r="AEN204">
            <v>0</v>
          </cell>
          <cell r="AEO204">
            <v>0</v>
          </cell>
          <cell r="AEP204">
            <v>0.37175925925925934</v>
          </cell>
          <cell r="AEQ204">
            <v>0.33094907407407387</v>
          </cell>
          <cell r="AER204">
            <v>0.32653935185185173</v>
          </cell>
          <cell r="AES204">
            <v>0</v>
          </cell>
          <cell r="AET204">
            <v>1.3360879629629632</v>
          </cell>
          <cell r="AEU204">
            <v>0.3413541666666664</v>
          </cell>
          <cell r="AEV204">
            <v>0</v>
          </cell>
          <cell r="AEW204">
            <v>0</v>
          </cell>
          <cell r="AEX204">
            <v>0.33194444444444443</v>
          </cell>
          <cell r="AEY204">
            <v>0.37627314814814794</v>
          </cell>
          <cell r="AEZ204">
            <v>0</v>
          </cell>
          <cell r="AFA204"/>
          <cell r="AFB204">
            <v>0.71472222222222226</v>
          </cell>
          <cell r="AFC204">
            <v>0</v>
          </cell>
          <cell r="AFD204">
            <v>0</v>
          </cell>
          <cell r="AFE204">
            <v>0.31883101851851858</v>
          </cell>
          <cell r="AFF204">
            <v>0.32765046296296291</v>
          </cell>
          <cell r="AFG204">
            <v>0.32215277777777773</v>
          </cell>
          <cell r="AFH204">
            <v>0.32334490740740734</v>
          </cell>
          <cell r="AFI204">
            <v>0</v>
          </cell>
          <cell r="AFJ204">
            <v>0.32291666666666669</v>
          </cell>
          <cell r="AFK204">
            <v>0.3354976851851853</v>
          </cell>
          <cell r="AFL204">
            <v>0.33666666666666689</v>
          </cell>
          <cell r="AFM204">
            <v>0.32905092592592611</v>
          </cell>
          <cell r="AFN204">
            <v>0.33021990740740725</v>
          </cell>
          <cell r="AFO204">
            <v>0</v>
          </cell>
          <cell r="AFP204">
            <v>0.33278935185185171</v>
          </cell>
          <cell r="AFQ204">
            <v>0.36874999999999986</v>
          </cell>
          <cell r="AFR204">
            <v>0.332361111111111</v>
          </cell>
          <cell r="AFS204">
            <v>0.33732638888888877</v>
          </cell>
          <cell r="AFT204">
            <v>0</v>
          </cell>
          <cell r="AFU204">
            <v>0</v>
          </cell>
          <cell r="AFV204">
            <v>0.37175925925925934</v>
          </cell>
          <cell r="AFW204">
            <v>0.33094907407407387</v>
          </cell>
          <cell r="AFX204">
            <v>0.32653935185185173</v>
          </cell>
          <cell r="AFY204">
            <v>0</v>
          </cell>
          <cell r="AFZ204">
            <v>1.3360879629629632</v>
          </cell>
          <cell r="AGA204">
            <v>0.3413541666666664</v>
          </cell>
          <cell r="AGB204">
            <v>0</v>
          </cell>
          <cell r="AGC204">
            <v>0</v>
          </cell>
          <cell r="AGD204">
            <v>0.33194444444444443</v>
          </cell>
          <cell r="AGE204">
            <v>0.37627314814814794</v>
          </cell>
          <cell r="AGF204">
            <v>0</v>
          </cell>
          <cell r="AGH204" t="str">
            <v>MUHAMAD IQBAL PEBRIANSAH</v>
          </cell>
          <cell r="AGI204" t="str">
            <v>PREPAID</v>
          </cell>
          <cell r="AGJ204">
            <v>4.0833333333333333E-2</v>
          </cell>
          <cell r="AGK204">
            <v>0</v>
          </cell>
          <cell r="AGL204">
            <v>0</v>
          </cell>
          <cell r="AGM204">
            <v>0.13741898148148146</v>
          </cell>
          <cell r="AGN204">
            <v>6.957175925925925E-2</v>
          </cell>
          <cell r="AGO204">
            <v>6.9513888888888875E-2</v>
          </cell>
          <cell r="AGP204">
            <v>7.5960648148148152E-2</v>
          </cell>
          <cell r="AGQ204">
            <v>0</v>
          </cell>
          <cell r="AGR204">
            <v>0</v>
          </cell>
          <cell r="AGS204">
            <v>7.1446759259259265E-2</v>
          </cell>
          <cell r="AGT204">
            <v>9.9444444444444433E-2</v>
          </cell>
          <cell r="AGU204">
            <v>5.4976851851851846E-2</v>
          </cell>
          <cell r="AGV204">
            <v>5.1724537037037027E-2</v>
          </cell>
          <cell r="AGW204">
            <v>0</v>
          </cell>
          <cell r="AGX204">
            <v>8.1099537037037026E-2</v>
          </cell>
          <cell r="AGY204">
            <v>8.0555555555555547E-2</v>
          </cell>
          <cell r="AGZ204">
            <v>5.5833333333333332E-2</v>
          </cell>
          <cell r="AHA204">
            <v>4.2534722222222224E-2</v>
          </cell>
          <cell r="AHB204">
            <v>0</v>
          </cell>
          <cell r="AHC204">
            <v>0</v>
          </cell>
          <cell r="AHD204">
            <v>6.8518518518518506E-2</v>
          </cell>
          <cell r="AHE204">
            <v>6.8356481481481476E-2</v>
          </cell>
          <cell r="AHF204">
            <v>5.7488425925925929E-2</v>
          </cell>
          <cell r="AHG204">
            <v>0</v>
          </cell>
          <cell r="AHH204">
            <v>5.5578703703703707E-2</v>
          </cell>
          <cell r="AHI204">
            <v>4.9618055555555554E-2</v>
          </cell>
          <cell r="AHJ204">
            <v>0</v>
          </cell>
          <cell r="AHK204">
            <v>0</v>
          </cell>
          <cell r="AHL204">
            <v>6.5567129629629628E-2</v>
          </cell>
          <cell r="AHM204">
            <v>7.9976851851851855E-2</v>
          </cell>
          <cell r="AHN204">
            <v>0</v>
          </cell>
          <cell r="AHO204">
            <v>6.8800925925925918E-2</v>
          </cell>
          <cell r="AHP204"/>
          <cell r="AHQ204">
            <v>3528</v>
          </cell>
          <cell r="AHR204">
            <v>0</v>
          </cell>
          <cell r="AHS204">
            <v>0</v>
          </cell>
          <cell r="AHT204">
            <v>11873</v>
          </cell>
          <cell r="AHU204">
            <v>6011</v>
          </cell>
          <cell r="AHV204">
            <v>6006</v>
          </cell>
          <cell r="AHW204">
            <v>6563</v>
          </cell>
          <cell r="AHX204">
            <v>0</v>
          </cell>
          <cell r="AHY204">
            <v>0</v>
          </cell>
          <cell r="AHZ204">
            <v>6173</v>
          </cell>
          <cell r="AIA204">
            <v>8592</v>
          </cell>
          <cell r="AIB204">
            <v>4750</v>
          </cell>
          <cell r="AIC204">
            <v>4469</v>
          </cell>
          <cell r="AID204">
            <v>0</v>
          </cell>
          <cell r="AIE204">
            <v>7007</v>
          </cell>
          <cell r="AIF204">
            <v>6960</v>
          </cell>
          <cell r="AIG204">
            <v>4824</v>
          </cell>
          <cell r="AIH204">
            <v>3675</v>
          </cell>
          <cell r="AII204">
            <v>0</v>
          </cell>
          <cell r="AIJ204">
            <v>0</v>
          </cell>
          <cell r="AIK204">
            <v>5920</v>
          </cell>
          <cell r="AIL204">
            <v>5906</v>
          </cell>
          <cell r="AIM204">
            <v>4967</v>
          </cell>
          <cell r="AIN204">
            <v>0</v>
          </cell>
          <cell r="AIO204">
            <v>4802</v>
          </cell>
          <cell r="AIP204">
            <v>4287</v>
          </cell>
          <cell r="AIQ204">
            <v>0</v>
          </cell>
          <cell r="AIR204">
            <v>0</v>
          </cell>
          <cell r="AIS204">
            <v>5665</v>
          </cell>
          <cell r="AIT204">
            <v>6910</v>
          </cell>
          <cell r="AIU204">
            <v>0</v>
          </cell>
          <cell r="AIW204" t="str">
            <v>MUHAMAD IQBAL PEBRIANSAH</v>
          </cell>
          <cell r="AIX204" t="str">
            <v>PREPAID</v>
          </cell>
          <cell r="AIY204">
            <v>3.875E-2</v>
          </cell>
          <cell r="AIZ204">
            <v>0</v>
          </cell>
          <cell r="AJA204">
            <v>0</v>
          </cell>
          <cell r="AJB204">
            <v>5.2696759259259235E-2</v>
          </cell>
          <cell r="AJC204">
            <v>4.5266203703703781E-2</v>
          </cell>
          <cell r="AJD204">
            <v>4.8680555555555609E-2</v>
          </cell>
          <cell r="AJE204">
            <v>5.234953703703709E-2</v>
          </cell>
          <cell r="AJF204">
            <v>0</v>
          </cell>
          <cell r="AJG204">
            <v>5.2083333333333336E-2</v>
          </cell>
          <cell r="AJH204">
            <v>4.7835648148148127E-2</v>
          </cell>
          <cell r="AJI204">
            <v>3.9722222222221978E-2</v>
          </cell>
          <cell r="AJJ204">
            <v>4.664351851851832E-2</v>
          </cell>
          <cell r="AJK204">
            <v>4.547453703703716E-2</v>
          </cell>
          <cell r="AJL204">
            <v>0</v>
          </cell>
          <cell r="AJM204">
            <v>4.2905092592592717E-2</v>
          </cell>
          <cell r="AJN204">
            <v>6.9444444444445863E-3</v>
          </cell>
          <cell r="AJO204">
            <v>4.472222222222233E-2</v>
          </cell>
          <cell r="AJP204">
            <v>3.8368055555555683E-2</v>
          </cell>
          <cell r="AJQ204">
            <v>0</v>
          </cell>
          <cell r="AJR204">
            <v>0</v>
          </cell>
          <cell r="AJS204">
            <v>4.907407407407402E-2</v>
          </cell>
          <cell r="AJT204">
            <v>4.2662037037037179E-2</v>
          </cell>
          <cell r="AJU204">
            <v>4.9155092592592584E-2</v>
          </cell>
          <cell r="AJV204">
            <v>0</v>
          </cell>
          <cell r="AJW204">
            <v>3.9606481481481409E-2</v>
          </cell>
          <cell r="AJX204">
            <v>2.8090277777778033E-2</v>
          </cell>
          <cell r="AJY204">
            <v>0</v>
          </cell>
          <cell r="AJZ204">
            <v>0</v>
          </cell>
          <cell r="AKA204">
            <v>5.2083333333333336E-2</v>
          </cell>
          <cell r="AKB204">
            <v>4.1782407407407546E-2</v>
          </cell>
          <cell r="AKC204">
            <v>0</v>
          </cell>
          <cell r="AKD204">
            <v>4.3090277777777811E-2</v>
          </cell>
          <cell r="AKE204"/>
          <cell r="AKF204">
            <v>3348</v>
          </cell>
          <cell r="AKG204">
            <v>0</v>
          </cell>
          <cell r="AKH204">
            <v>0</v>
          </cell>
          <cell r="AKI204">
            <v>4553</v>
          </cell>
          <cell r="AKJ204">
            <v>3911</v>
          </cell>
          <cell r="AKK204">
            <v>4206</v>
          </cell>
          <cell r="AKL204">
            <v>4523</v>
          </cell>
          <cell r="AKM204">
            <v>0</v>
          </cell>
          <cell r="AKN204">
            <v>4500</v>
          </cell>
          <cell r="AKO204">
            <v>4133</v>
          </cell>
          <cell r="AKP204">
            <v>3432</v>
          </cell>
          <cell r="AKQ204">
            <v>4030</v>
          </cell>
          <cell r="AKR204">
            <v>3929</v>
          </cell>
          <cell r="AKS204">
            <v>0</v>
          </cell>
          <cell r="AKT204">
            <v>3707</v>
          </cell>
          <cell r="AKU204">
            <v>600</v>
          </cell>
          <cell r="AKV204">
            <v>3864</v>
          </cell>
          <cell r="AKW204">
            <v>3315</v>
          </cell>
          <cell r="AKX204">
            <v>0</v>
          </cell>
          <cell r="AKY204">
            <v>0</v>
          </cell>
          <cell r="AKZ204">
            <v>4240</v>
          </cell>
          <cell r="ALA204">
            <v>3686</v>
          </cell>
          <cell r="ALB204">
            <v>4247</v>
          </cell>
          <cell r="ALC204">
            <v>0</v>
          </cell>
          <cell r="ALD204">
            <v>3422</v>
          </cell>
          <cell r="ALE204">
            <v>2427</v>
          </cell>
          <cell r="ALF204">
            <v>0</v>
          </cell>
          <cell r="ALG204">
            <v>0</v>
          </cell>
          <cell r="ALH204">
            <v>4500</v>
          </cell>
          <cell r="ALI204">
            <v>3610</v>
          </cell>
          <cell r="ALJ204">
            <v>0</v>
          </cell>
          <cell r="ALL204">
            <v>4.0833333333333333E-2</v>
          </cell>
          <cell r="ALM204">
            <v>0.35966435185185192</v>
          </cell>
          <cell r="ALN204">
            <v>0.5059027777777777</v>
          </cell>
          <cell r="ALO204">
            <v>0.4325578703703703</v>
          </cell>
          <cell r="ALP204">
            <v>0.43369212962962955</v>
          </cell>
          <cell r="ALQ204">
            <v>0.11679398148148148</v>
          </cell>
          <cell r="ALR204">
            <v>0.36375000000000002</v>
          </cell>
          <cell r="ALS204">
            <v>0.37633101851851863</v>
          </cell>
          <cell r="ALT204">
            <v>0.44894675925925948</v>
          </cell>
          <cell r="ALU204">
            <v>0.46932870370370389</v>
          </cell>
          <cell r="ALV204">
            <v>0.42603009259259245</v>
          </cell>
          <cell r="ALW204">
            <v>9.255787037037036E-2</v>
          </cell>
          <cell r="ALX204">
            <v>0.37362268518518504</v>
          </cell>
          <cell r="ALY204">
            <v>0.49068287037037023</v>
          </cell>
          <cell r="ALZ204">
            <v>0.45374999999999988</v>
          </cell>
          <cell r="AMA204">
            <v>0.43399305555555545</v>
          </cell>
          <cell r="AMB204">
            <v>8.3368055555555556E-2</v>
          </cell>
          <cell r="AMC204">
            <v>4.0833333333333333E-2</v>
          </cell>
          <cell r="AMD204">
            <v>0.41259259259259268</v>
          </cell>
          <cell r="AME204">
            <v>0.44030092592592573</v>
          </cell>
          <cell r="AMF204">
            <v>0.43572916666666656</v>
          </cell>
          <cell r="AMG204">
            <v>9.8321759259259262E-2</v>
          </cell>
          <cell r="AMH204">
            <v>1.3769212962962964</v>
          </cell>
          <cell r="AMI204">
            <v>0.43776620370370345</v>
          </cell>
          <cell r="AMJ204">
            <v>9.0451388888888887E-2</v>
          </cell>
          <cell r="AMK204">
            <v>4.0833333333333333E-2</v>
          </cell>
          <cell r="AML204">
            <v>0.37277777777777776</v>
          </cell>
          <cell r="AMM204">
            <v>0.4826736111111109</v>
          </cell>
          <cell r="AMN204">
            <v>0.12081018518518519</v>
          </cell>
          <cell r="AMO204">
            <v>4.0833333333333333E-2</v>
          </cell>
          <cell r="AMP204" t="e">
            <v>#REF!</v>
          </cell>
          <cell r="AMR204">
            <v>3528</v>
          </cell>
          <cell r="AMS204">
            <v>31075</v>
          </cell>
          <cell r="AMT204">
            <v>43710</v>
          </cell>
          <cell r="AMU204">
            <v>37373</v>
          </cell>
          <cell r="AMV204">
            <v>37471</v>
          </cell>
          <cell r="AMW204">
            <v>10091</v>
          </cell>
          <cell r="AMX204">
            <v>31428</v>
          </cell>
          <cell r="AMY204">
            <v>32515</v>
          </cell>
          <cell r="AMZ204">
            <v>38789</v>
          </cell>
          <cell r="ANA204">
            <v>40550</v>
          </cell>
          <cell r="ANB204">
            <v>36809</v>
          </cell>
          <cell r="ANC204">
            <v>7997</v>
          </cell>
          <cell r="AND204">
            <v>32281</v>
          </cell>
          <cell r="ANE204">
            <v>42395</v>
          </cell>
          <cell r="ANF204">
            <v>39204</v>
          </cell>
          <cell r="ANG204">
            <v>37497</v>
          </cell>
          <cell r="ANH204">
            <v>7203</v>
          </cell>
          <cell r="ANI204">
            <v>3528</v>
          </cell>
          <cell r="ANJ204">
            <v>35648</v>
          </cell>
          <cell r="ANK204">
            <v>38042</v>
          </cell>
          <cell r="ANL204">
            <v>37647</v>
          </cell>
          <cell r="ANM204">
            <v>8495</v>
          </cell>
          <cell r="ANN204">
            <v>32566</v>
          </cell>
          <cell r="ANO204">
            <v>37823</v>
          </cell>
          <cell r="ANP204">
            <v>7815</v>
          </cell>
          <cell r="ANQ204">
            <v>3528</v>
          </cell>
          <cell r="ANR204">
            <v>32208</v>
          </cell>
          <cell r="ANS204">
            <v>41703</v>
          </cell>
          <cell r="ANT204">
            <v>10438</v>
          </cell>
          <cell r="ANU204">
            <v>0</v>
          </cell>
          <cell r="ANV204" t="e">
            <v>#REF!</v>
          </cell>
          <cell r="ANX204">
            <v>30</v>
          </cell>
          <cell r="ANY204">
            <v>21</v>
          </cell>
          <cell r="ANZ204">
            <v>21</v>
          </cell>
          <cell r="AOA204">
            <v>9</v>
          </cell>
          <cell r="AOB204">
            <v>0</v>
          </cell>
          <cell r="AOC204">
            <v>0</v>
          </cell>
          <cell r="AOD204">
            <v>0</v>
          </cell>
          <cell r="AOE204">
            <v>0</v>
          </cell>
          <cell r="AOF204">
            <v>0</v>
          </cell>
          <cell r="AOG204">
            <v>0</v>
          </cell>
          <cell r="AOH204">
            <v>0</v>
          </cell>
          <cell r="AOI204">
            <v>0</v>
          </cell>
          <cell r="AOJ204">
            <v>0</v>
          </cell>
          <cell r="AOK204">
            <v>0</v>
          </cell>
          <cell r="AOL204">
            <v>0</v>
          </cell>
          <cell r="AOM204">
            <v>0</v>
          </cell>
          <cell r="AON204">
            <v>0</v>
          </cell>
          <cell r="AOO204">
            <v>0</v>
          </cell>
          <cell r="AOP204">
            <v>0</v>
          </cell>
          <cell r="AOQ204">
            <v>0</v>
          </cell>
          <cell r="AOR204">
            <v>0</v>
          </cell>
          <cell r="AOS204">
            <v>0</v>
          </cell>
          <cell r="AOT204">
            <v>20</v>
          </cell>
          <cell r="AOU204"/>
          <cell r="AOV204">
            <v>1</v>
          </cell>
          <cell r="AOW204">
            <v>2</v>
          </cell>
          <cell r="AOX204">
            <v>3</v>
          </cell>
          <cell r="AOY204">
            <v>0</v>
          </cell>
          <cell r="AOZ204">
            <v>0</v>
          </cell>
          <cell r="APA204">
            <v>0</v>
          </cell>
          <cell r="APB204">
            <v>0</v>
          </cell>
          <cell r="APC204">
            <v>0</v>
          </cell>
          <cell r="APD204">
            <v>2</v>
          </cell>
          <cell r="APE204">
            <v>0</v>
          </cell>
          <cell r="APF204">
            <v>0</v>
          </cell>
          <cell r="APG204">
            <v>1</v>
          </cell>
          <cell r="APH204">
            <v>0</v>
          </cell>
          <cell r="API204">
            <v>1</v>
          </cell>
          <cell r="APJ204">
            <v>0</v>
          </cell>
          <cell r="APK204">
            <v>0</v>
          </cell>
          <cell r="APL204">
            <v>0</v>
          </cell>
          <cell r="APM204">
            <v>0</v>
          </cell>
          <cell r="APN204">
            <v>0</v>
          </cell>
          <cell r="APO204">
            <v>2</v>
          </cell>
          <cell r="APP204">
            <v>7</v>
          </cell>
          <cell r="APQ204">
            <v>7</v>
          </cell>
          <cell r="APR204">
            <v>7</v>
          </cell>
          <cell r="APS204">
            <v>21</v>
          </cell>
          <cell r="APT204">
            <v>0</v>
          </cell>
          <cell r="APU204">
            <v>0</v>
          </cell>
          <cell r="APV204">
            <v>0</v>
          </cell>
          <cell r="APW204">
            <v>0</v>
          </cell>
          <cell r="APX204">
            <v>0</v>
          </cell>
          <cell r="APY204">
            <v>0</v>
          </cell>
          <cell r="APZ204">
            <v>0</v>
          </cell>
          <cell r="AQA204">
            <v>0</v>
          </cell>
          <cell r="AQB204">
            <v>3</v>
          </cell>
          <cell r="AQC204">
            <v>3</v>
          </cell>
          <cell r="AQD204">
            <v>3</v>
          </cell>
          <cell r="AQE204">
            <v>9</v>
          </cell>
          <cell r="AQF204">
            <v>0</v>
          </cell>
          <cell r="AQG204">
            <v>0</v>
          </cell>
          <cell r="AQH204">
            <v>0</v>
          </cell>
          <cell r="AQI204">
            <v>0</v>
          </cell>
          <cell r="AQJ204">
            <v>0</v>
          </cell>
          <cell r="AQK204">
            <v>42</v>
          </cell>
          <cell r="AQL204">
            <v>1</v>
          </cell>
          <cell r="AQM204">
            <v>1</v>
          </cell>
          <cell r="AQN204">
            <v>1</v>
          </cell>
          <cell r="AQO204">
            <v>1</v>
          </cell>
          <cell r="AQP204"/>
          <cell r="AQQ204">
            <v>1</v>
          </cell>
          <cell r="AQR204" t="str">
            <v>B</v>
          </cell>
          <cell r="AQS204">
            <v>1</v>
          </cell>
          <cell r="AQT204">
            <v>0</v>
          </cell>
          <cell r="AQU204">
            <v>1</v>
          </cell>
          <cell r="AQV204"/>
          <cell r="AQW204">
            <v>0</v>
          </cell>
          <cell r="AQX204">
            <v>0</v>
          </cell>
          <cell r="AQY204">
            <v>0</v>
          </cell>
          <cell r="AQZ204">
            <v>8.4471874999999983</v>
          </cell>
          <cell r="ARA204">
            <v>0.40224702380952371</v>
          </cell>
          <cell r="ARB204">
            <v>12159</v>
          </cell>
          <cell r="ARC204">
            <v>472500</v>
          </cell>
          <cell r="ARD204">
            <v>0.2606828703703703</v>
          </cell>
          <cell r="ARE204">
            <v>0.90489583333333401</v>
          </cell>
          <cell r="ARF204">
            <v>4.3090277777777811E-2</v>
          </cell>
          <cell r="ARG204">
            <v>1302</v>
          </cell>
          <cell r="ARH204">
            <v>52920</v>
          </cell>
          <cell r="ARI204">
            <v>2.9190188172043031E-2</v>
          </cell>
        </row>
        <row r="205">
          <cell r="B205" t="str">
            <v>PUTRI ANADIA FEBRIANTY</v>
          </cell>
          <cell r="C205">
            <v>170002</v>
          </cell>
          <cell r="D205" t="str">
            <v>3</v>
          </cell>
          <cell r="E205" t="str">
            <v>ISLAM</v>
          </cell>
          <cell r="F205" t="str">
            <v>PKWT</v>
          </cell>
          <cell r="G205" t="str">
            <v>PREPAID</v>
          </cell>
          <cell r="H205">
            <v>14.8</v>
          </cell>
          <cell r="I205" t="str">
            <v>D</v>
          </cell>
          <cell r="J205">
            <v>20237080</v>
          </cell>
          <cell r="K205">
            <v>570012</v>
          </cell>
          <cell r="L205" t="str">
            <v>PEREMPUAN</v>
          </cell>
          <cell r="M205" t="str">
            <v>AGENT PREPAID</v>
          </cell>
          <cell r="N205" t="str">
            <v>METI PERMAYANTI</v>
          </cell>
          <cell r="O205" t="str">
            <v>RIKA RIANY</v>
          </cell>
          <cell r="P205"/>
          <cell r="Q205">
            <v>1.3805555555555555</v>
          </cell>
          <cell r="R205"/>
          <cell r="S205" t="str">
            <v>LP</v>
          </cell>
          <cell r="T205"/>
          <cell r="U205"/>
          <cell r="V205"/>
          <cell r="W205"/>
          <cell r="X205"/>
          <cell r="Y205"/>
          <cell r="Z205"/>
          <cell r="AA205"/>
          <cell r="AB205"/>
          <cell r="AC205"/>
          <cell r="AD205"/>
          <cell r="AE205"/>
          <cell r="AF205"/>
          <cell r="AG205"/>
          <cell r="AH205"/>
          <cell r="AI205">
            <v>0.42222222222222228</v>
          </cell>
          <cell r="AJ205">
            <v>32</v>
          </cell>
          <cell r="AK205" t="str">
            <v>H</v>
          </cell>
          <cell r="AL205"/>
          <cell r="AM205"/>
          <cell r="AN205"/>
          <cell r="AO205"/>
          <cell r="AP205"/>
          <cell r="AQ205"/>
          <cell r="AR205"/>
          <cell r="AS205"/>
          <cell r="AT205">
            <v>0.35936342592592596</v>
          </cell>
          <cell r="AU205" t="str">
            <v>OK</v>
          </cell>
          <cell r="AV205">
            <v>0.35936342592592596</v>
          </cell>
          <cell r="AW205">
            <v>0.16771990740740741</v>
          </cell>
          <cell r="AX205">
            <v>0.10486111111111113</v>
          </cell>
          <cell r="AY205" t="str">
            <v>NOK</v>
          </cell>
          <cell r="AZ205">
            <v>6.2858796296296288E-2</v>
          </cell>
          <cell r="BA205">
            <v>0</v>
          </cell>
          <cell r="BB205"/>
          <cell r="BC205" t="str">
            <v>LP</v>
          </cell>
          <cell r="BD205"/>
          <cell r="BE205"/>
          <cell r="BF205"/>
          <cell r="BG205"/>
          <cell r="BH205"/>
          <cell r="BI205"/>
          <cell r="BJ205"/>
          <cell r="BK205"/>
          <cell r="BL205"/>
          <cell r="BM205"/>
          <cell r="BN205"/>
          <cell r="BO205"/>
          <cell r="BP205"/>
          <cell r="BQ205"/>
          <cell r="BR205"/>
          <cell r="BS205">
            <v>0.375</v>
          </cell>
          <cell r="BT205">
            <v>22</v>
          </cell>
          <cell r="BU205" t="str">
            <v>H</v>
          </cell>
          <cell r="BV205"/>
          <cell r="BW205"/>
          <cell r="BX205"/>
          <cell r="BY205"/>
          <cell r="BZ205"/>
          <cell r="CA205"/>
          <cell r="CB205"/>
          <cell r="CC205"/>
          <cell r="CD205">
            <v>0.32336805555555553</v>
          </cell>
          <cell r="CE205" t="str">
            <v>OK</v>
          </cell>
          <cell r="CF205">
            <v>0.32336805555555553</v>
          </cell>
          <cell r="CG205">
            <v>0.10232638888888888</v>
          </cell>
          <cell r="CH205">
            <v>5.0694444444444431E-2</v>
          </cell>
          <cell r="CI205" t="str">
            <v>OK</v>
          </cell>
          <cell r="CJ205">
            <v>5.1631944444444453E-2</v>
          </cell>
          <cell r="CK205">
            <v>0.375</v>
          </cell>
          <cell r="CL205">
            <v>22</v>
          </cell>
          <cell r="CM205" t="str">
            <v>H</v>
          </cell>
          <cell r="CN205"/>
          <cell r="CO205"/>
          <cell r="CP205"/>
          <cell r="CQ205"/>
          <cell r="CR205"/>
          <cell r="CS205"/>
          <cell r="CT205"/>
          <cell r="CU205"/>
          <cell r="CV205">
            <v>0.32240740740740742</v>
          </cell>
          <cell r="CW205" t="str">
            <v>NOK</v>
          </cell>
          <cell r="CX205">
            <v>0.32240740740740742</v>
          </cell>
          <cell r="CY205">
            <v>7.6203703703703718E-2</v>
          </cell>
          <cell r="CZ205">
            <v>2.3611111111111138E-2</v>
          </cell>
          <cell r="DA205" t="str">
            <v>NOK</v>
          </cell>
          <cell r="DB205">
            <v>5.259259259259258E-2</v>
          </cell>
          <cell r="DC205">
            <v>0.375</v>
          </cell>
          <cell r="DD205">
            <v>30</v>
          </cell>
          <cell r="DE205" t="str">
            <v>H</v>
          </cell>
          <cell r="DF205"/>
          <cell r="DG205"/>
          <cell r="DH205"/>
          <cell r="DI205"/>
          <cell r="DJ205"/>
          <cell r="DK205"/>
          <cell r="DL205"/>
          <cell r="DM205"/>
          <cell r="DN205">
            <v>0.31718750000000001</v>
          </cell>
          <cell r="DO205" t="str">
            <v>NOK</v>
          </cell>
          <cell r="DP205">
            <v>0.31718750000000001</v>
          </cell>
          <cell r="DQ205">
            <v>8.4201388888888895E-2</v>
          </cell>
          <cell r="DR205">
            <v>2.6388888888888906E-2</v>
          </cell>
          <cell r="DS205" t="str">
            <v>NOK</v>
          </cell>
          <cell r="DT205">
            <v>5.7812499999999989E-2</v>
          </cell>
          <cell r="DU205">
            <v>0.37499999999999994</v>
          </cell>
          <cell r="DV205" t="str">
            <v>34-1</v>
          </cell>
          <cell r="DW205" t="str">
            <v>H</v>
          </cell>
          <cell r="DX205"/>
          <cell r="DY205"/>
          <cell r="DZ205"/>
          <cell r="EA205"/>
          <cell r="EB205"/>
          <cell r="EC205"/>
          <cell r="ED205"/>
          <cell r="EE205"/>
          <cell r="EF205">
            <v>0.32606481481481464</v>
          </cell>
          <cell r="EG205" t="str">
            <v>OK</v>
          </cell>
          <cell r="EH205">
            <v>0.32606481481481464</v>
          </cell>
          <cell r="EI205">
            <v>6.9768518518518521E-2</v>
          </cell>
          <cell r="EJ205">
            <v>2.0833333333333204E-2</v>
          </cell>
          <cell r="EK205" t="str">
            <v>OK</v>
          </cell>
          <cell r="EL205">
            <v>4.8935185185185318E-2</v>
          </cell>
          <cell r="EM205">
            <v>0.37986111111111115</v>
          </cell>
          <cell r="EN205">
            <v>32</v>
          </cell>
          <cell r="EO205" t="str">
            <v>TLPM</v>
          </cell>
          <cell r="EP205" t="str">
            <v>MARTHA GRACCELIA P</v>
          </cell>
          <cell r="EQ205" t="str">
            <v>QA SCORE</v>
          </cell>
          <cell r="ER205"/>
          <cell r="ES205"/>
          <cell r="ET205"/>
          <cell r="EU205"/>
          <cell r="EV205"/>
          <cell r="EW205"/>
          <cell r="EX205">
            <v>0.33263888888888893</v>
          </cell>
          <cell r="EY205" t="str">
            <v>OK</v>
          </cell>
          <cell r="EZ205">
            <v>0.33263888888888893</v>
          </cell>
          <cell r="FA205">
            <v>9.3055555555555544E-2</v>
          </cell>
          <cell r="FB205">
            <v>4.5833333333333337E-2</v>
          </cell>
          <cell r="FC205" t="str">
            <v>OK</v>
          </cell>
          <cell r="FD205">
            <v>4.7222222222222207E-2</v>
          </cell>
          <cell r="FE205">
            <v>0</v>
          </cell>
          <cell r="FF205"/>
          <cell r="FG205" t="str">
            <v>LP</v>
          </cell>
          <cell r="FH205"/>
          <cell r="FI205"/>
          <cell r="FJ205"/>
          <cell r="FK205"/>
          <cell r="FL205"/>
          <cell r="FM205"/>
          <cell r="FN205"/>
          <cell r="FO205"/>
          <cell r="FP205"/>
          <cell r="FQ205"/>
          <cell r="FR205"/>
          <cell r="FS205"/>
          <cell r="FT205"/>
          <cell r="FU205"/>
          <cell r="FV205"/>
          <cell r="FW205">
            <v>0</v>
          </cell>
          <cell r="FX205"/>
          <cell r="FY205" t="str">
            <v>TLPL</v>
          </cell>
          <cell r="FZ205" t="str">
            <v>MARTHA GRACCELIA P</v>
          </cell>
          <cell r="GA205" t="str">
            <v>QA SCORE</v>
          </cell>
          <cell r="GB205"/>
          <cell r="GC205"/>
          <cell r="GD205"/>
          <cell r="GE205"/>
          <cell r="GF205"/>
          <cell r="GG205"/>
          <cell r="GH205"/>
          <cell r="GI205"/>
          <cell r="GJ205"/>
          <cell r="GK205"/>
          <cell r="GL205"/>
          <cell r="GM205"/>
          <cell r="GN205"/>
          <cell r="GO205">
            <v>0.37499999999999994</v>
          </cell>
          <cell r="GP205">
            <v>28</v>
          </cell>
          <cell r="GQ205" t="str">
            <v>H</v>
          </cell>
          <cell r="GR205"/>
          <cell r="GS205"/>
          <cell r="GT205"/>
          <cell r="GU205"/>
          <cell r="GV205"/>
          <cell r="GW205"/>
          <cell r="GX205"/>
          <cell r="GY205"/>
          <cell r="GZ205">
            <v>0.31129629629629607</v>
          </cell>
          <cell r="HA205" t="str">
            <v>NOK</v>
          </cell>
          <cell r="HB205">
            <v>0.31129629629629607</v>
          </cell>
          <cell r="HC205">
            <v>7.7592592592592588E-2</v>
          </cell>
          <cell r="HD205">
            <v>1.3888888888888729E-2</v>
          </cell>
          <cell r="HE205" t="str">
            <v>NOK</v>
          </cell>
          <cell r="HF205">
            <v>6.3703703703703859E-2</v>
          </cell>
          <cell r="HG205">
            <v>0.375</v>
          </cell>
          <cell r="HH205">
            <v>22</v>
          </cell>
          <cell r="HI205" t="str">
            <v>TDP</v>
          </cell>
          <cell r="HJ205" t="str">
            <v>TINA NURBIDARI</v>
          </cell>
          <cell r="HK205" t="str">
            <v>KETEPATAN LOGIN</v>
          </cell>
          <cell r="HL205"/>
          <cell r="HM205"/>
          <cell r="HN205"/>
          <cell r="HO205"/>
          <cell r="HP205"/>
          <cell r="HQ205"/>
          <cell r="HR205">
            <v>0.31519675925925927</v>
          </cell>
          <cell r="HS205" t="str">
            <v>NOK</v>
          </cell>
          <cell r="HT205">
            <v>0.31519675925925927</v>
          </cell>
          <cell r="HU205">
            <v>8.0636574074074069E-2</v>
          </cell>
          <cell r="HV205">
            <v>2.0833333333333315E-2</v>
          </cell>
          <cell r="HW205" t="str">
            <v>NOK</v>
          </cell>
          <cell r="HX205">
            <v>5.9803240740740754E-2</v>
          </cell>
          <cell r="HY205">
            <v>0.37777777777777771</v>
          </cell>
          <cell r="HZ205" t="str">
            <v>34-1</v>
          </cell>
          <cell r="IA205" t="str">
            <v>H</v>
          </cell>
          <cell r="IB205"/>
          <cell r="IC205"/>
          <cell r="ID205"/>
          <cell r="IE205"/>
          <cell r="IF205"/>
          <cell r="IG205"/>
          <cell r="IH205"/>
          <cell r="II205"/>
          <cell r="IJ205">
            <v>0.31988425925925912</v>
          </cell>
          <cell r="IK205" t="str">
            <v>NOK</v>
          </cell>
          <cell r="IL205">
            <v>0.31988425925925912</v>
          </cell>
          <cell r="IM205">
            <v>8.4282407407407417E-2</v>
          </cell>
          <cell r="IN205">
            <v>2.6388888888888795E-2</v>
          </cell>
          <cell r="IO205" t="str">
            <v>NOK</v>
          </cell>
          <cell r="IP205">
            <v>5.7893518518518622E-2</v>
          </cell>
          <cell r="IQ205">
            <v>0</v>
          </cell>
          <cell r="IR205"/>
          <cell r="IS205" t="str">
            <v>LP</v>
          </cell>
          <cell r="IT205"/>
          <cell r="IU205"/>
          <cell r="IV205"/>
          <cell r="IW205"/>
          <cell r="IX205"/>
          <cell r="IY205"/>
          <cell r="IZ205"/>
          <cell r="JA205"/>
          <cell r="JB205"/>
          <cell r="JC205"/>
          <cell r="JD205"/>
          <cell r="JE205"/>
          <cell r="JF205"/>
          <cell r="JG205"/>
          <cell r="JH205"/>
          <cell r="JI205">
            <v>0.375</v>
          </cell>
          <cell r="JJ205">
            <v>22</v>
          </cell>
          <cell r="JK205" t="str">
            <v>TLPM</v>
          </cell>
          <cell r="JL205" t="str">
            <v>VISKA NURFITRIA</v>
          </cell>
          <cell r="JM205" t="str">
            <v>NPS</v>
          </cell>
          <cell r="JN205"/>
          <cell r="JO205"/>
          <cell r="JP205"/>
          <cell r="JQ205"/>
          <cell r="JR205"/>
          <cell r="JS205"/>
          <cell r="JT205">
            <v>0.32535879629629627</v>
          </cell>
          <cell r="JU205" t="str">
            <v>OK</v>
          </cell>
          <cell r="JV205">
            <v>0.32535879629629627</v>
          </cell>
          <cell r="JW205">
            <v>7.3252314814814812E-2</v>
          </cell>
          <cell r="JX205">
            <v>2.3611111111111083E-2</v>
          </cell>
          <cell r="JY205" t="str">
            <v>OK</v>
          </cell>
          <cell r="JZ205">
            <v>4.9641203703703729E-2</v>
          </cell>
          <cell r="KA205">
            <v>0.37569444444444455</v>
          </cell>
          <cell r="KB205">
            <v>22</v>
          </cell>
          <cell r="KC205" t="str">
            <v>H</v>
          </cell>
          <cell r="KD205"/>
          <cell r="KE205"/>
          <cell r="KF205"/>
          <cell r="KG205"/>
          <cell r="KH205"/>
          <cell r="KI205"/>
          <cell r="KJ205"/>
          <cell r="KK205"/>
          <cell r="KL205">
            <v>0.32846064814814824</v>
          </cell>
          <cell r="KM205" t="str">
            <v>OK</v>
          </cell>
          <cell r="KN205">
            <v>0.32846064814814824</v>
          </cell>
          <cell r="KO205">
            <v>6.1817129629629625E-2</v>
          </cell>
          <cell r="KP205">
            <v>1.4583333333333282E-2</v>
          </cell>
          <cell r="KQ205" t="str">
            <v>OK</v>
          </cell>
          <cell r="KR205">
            <v>4.7233796296296343E-2</v>
          </cell>
          <cell r="KS205">
            <v>0.3534722222222223</v>
          </cell>
          <cell r="KT205">
            <v>26</v>
          </cell>
          <cell r="KU205" t="str">
            <v>H</v>
          </cell>
          <cell r="KV205"/>
          <cell r="KW205"/>
          <cell r="KX205"/>
          <cell r="KY205"/>
          <cell r="KZ205"/>
          <cell r="LA205"/>
          <cell r="LB205"/>
          <cell r="LC205"/>
          <cell r="LD205">
            <v>0.32766203703703711</v>
          </cell>
          <cell r="LE205" t="str">
            <v>OK</v>
          </cell>
          <cell r="LF205">
            <v>0.32766203703703711</v>
          </cell>
          <cell r="LG205">
            <v>4.9421296296296297E-2</v>
          </cell>
          <cell r="LH205">
            <v>2.3611111111111138E-2</v>
          </cell>
          <cell r="LI205" t="str">
            <v>OK</v>
          </cell>
          <cell r="LJ205">
            <v>2.5810185185185158E-2</v>
          </cell>
          <cell r="LK205">
            <v>0.375</v>
          </cell>
          <cell r="LL205">
            <v>22</v>
          </cell>
          <cell r="LM205" t="str">
            <v>TDT</v>
          </cell>
          <cell r="LN205" t="str">
            <v>TINA NURBIDARI</v>
          </cell>
          <cell r="LO205"/>
          <cell r="LP205"/>
          <cell r="LQ205"/>
          <cell r="LR205"/>
          <cell r="LS205"/>
          <cell r="LT205"/>
          <cell r="LU205"/>
          <cell r="LV205">
            <v>0.32291666666666669</v>
          </cell>
          <cell r="LW205" t="str">
            <v>OK</v>
          </cell>
          <cell r="LX205">
            <v>0.32291666666666669</v>
          </cell>
          <cell r="LY205">
            <v>7.8310185185185177E-2</v>
          </cell>
          <cell r="LZ205">
            <v>2.2222222222222254E-2</v>
          </cell>
          <cell r="MA205" t="str">
            <v>OK</v>
          </cell>
          <cell r="MB205">
            <v>5.2083333333333336E-2</v>
          </cell>
          <cell r="MC205">
            <v>0</v>
          </cell>
          <cell r="MD205"/>
          <cell r="ME205" t="str">
            <v>TLPL</v>
          </cell>
          <cell r="MF205" t="str">
            <v>VISKA NURFITRIA</v>
          </cell>
          <cell r="MG205" t="str">
            <v>NPS</v>
          </cell>
          <cell r="MH205"/>
          <cell r="MI205"/>
          <cell r="MJ205"/>
          <cell r="MK205"/>
          <cell r="ML205"/>
          <cell r="MM205"/>
          <cell r="MN205"/>
          <cell r="MO205"/>
          <cell r="MP205"/>
          <cell r="MQ205"/>
          <cell r="MR205"/>
          <cell r="MS205"/>
          <cell r="MT205"/>
          <cell r="MU205">
            <v>0</v>
          </cell>
          <cell r="MV205"/>
          <cell r="MW205" t="str">
            <v>LP</v>
          </cell>
          <cell r="MX205"/>
          <cell r="MY205"/>
          <cell r="MZ205"/>
          <cell r="NA205"/>
          <cell r="NB205"/>
          <cell r="NC205"/>
          <cell r="ND205"/>
          <cell r="NE205"/>
          <cell r="NF205"/>
          <cell r="NG205"/>
          <cell r="NH205"/>
          <cell r="NI205"/>
          <cell r="NJ205"/>
          <cell r="NK205"/>
          <cell r="NL205"/>
          <cell r="NM205">
            <v>0</v>
          </cell>
          <cell r="NN205" t="str">
            <v>CT</v>
          </cell>
          <cell r="NO205" t="str">
            <v>C</v>
          </cell>
          <cell r="NP205"/>
          <cell r="NQ205"/>
          <cell r="NR205"/>
          <cell r="NS205"/>
          <cell r="NT205"/>
          <cell r="NU205"/>
          <cell r="NV205"/>
          <cell r="NW205"/>
          <cell r="NX205">
            <v>0.32291666666666669</v>
          </cell>
          <cell r="NY205" t="str">
            <v>OK</v>
          </cell>
          <cell r="NZ205">
            <v>0.32291666666666669</v>
          </cell>
          <cell r="OA205">
            <v>0</v>
          </cell>
          <cell r="OB205">
            <v>0</v>
          </cell>
          <cell r="OC205" t="str">
            <v>OK</v>
          </cell>
          <cell r="OD205">
            <v>5.2083333333333336E-2</v>
          </cell>
          <cell r="OE205">
            <v>0.36319444444444438</v>
          </cell>
          <cell r="OF205">
            <v>22</v>
          </cell>
          <cell r="OG205" t="str">
            <v>H</v>
          </cell>
          <cell r="OH205"/>
          <cell r="OI205"/>
          <cell r="OJ205"/>
          <cell r="OK205"/>
          <cell r="OL205"/>
          <cell r="OM205"/>
          <cell r="ON205"/>
          <cell r="OO205"/>
          <cell r="OP205">
            <v>0.32050925925925922</v>
          </cell>
          <cell r="OQ205" t="str">
            <v>NOK</v>
          </cell>
          <cell r="OR205">
            <v>0.32050925925925922</v>
          </cell>
          <cell r="OS205">
            <v>6.2129629629629632E-2</v>
          </cell>
          <cell r="OT205">
            <v>1.9444444444444459E-2</v>
          </cell>
          <cell r="OU205" t="str">
            <v>OK</v>
          </cell>
          <cell r="OV205">
            <v>4.2685185185185173E-2</v>
          </cell>
          <cell r="OW205">
            <v>0.36388888888888882</v>
          </cell>
          <cell r="OX205">
            <v>22</v>
          </cell>
          <cell r="OY205" t="str">
            <v>TDP</v>
          </cell>
          <cell r="OZ205" t="str">
            <v>ZAIMAH RIFA</v>
          </cell>
          <cell r="PA205" t="str">
            <v>CES</v>
          </cell>
          <cell r="PB205"/>
          <cell r="PC205"/>
          <cell r="PD205"/>
          <cell r="PE205"/>
          <cell r="PF205"/>
          <cell r="PG205"/>
          <cell r="PH205">
            <v>0.33333333333333331</v>
          </cell>
          <cell r="PI205" t="str">
            <v>OK</v>
          </cell>
          <cell r="PJ205">
            <v>0.33333333333333331</v>
          </cell>
          <cell r="PK205">
            <v>5.486111111111111E-2</v>
          </cell>
          <cell r="PL205">
            <v>2.4305555555555594E-2</v>
          </cell>
          <cell r="PM205" t="str">
            <v>OK</v>
          </cell>
          <cell r="PN205">
            <v>3.0555555555555516E-2</v>
          </cell>
          <cell r="PO205">
            <v>0.27986111111111112</v>
          </cell>
          <cell r="PP205">
            <v>30</v>
          </cell>
          <cell r="PQ205" t="str">
            <v>IMP</v>
          </cell>
          <cell r="PR205"/>
          <cell r="PS205"/>
          <cell r="PT205"/>
          <cell r="PU205"/>
          <cell r="PV205"/>
          <cell r="PW205"/>
          <cell r="PX205"/>
          <cell r="PY205"/>
          <cell r="PZ205">
            <v>0.24398148148148141</v>
          </cell>
          <cell r="QA205" t="str">
            <v>NOK</v>
          </cell>
          <cell r="QB205">
            <v>0.24398148148148141</v>
          </cell>
          <cell r="QC205">
            <v>5.9490740740740747E-2</v>
          </cell>
          <cell r="QD205">
            <v>2.3611111111111027E-2</v>
          </cell>
          <cell r="QE205" t="str">
            <v>OK</v>
          </cell>
          <cell r="QF205">
            <v>3.587962962962972E-2</v>
          </cell>
          <cell r="QG205">
            <v>0.37500000000000006</v>
          </cell>
          <cell r="QH205">
            <v>32</v>
          </cell>
          <cell r="QI205" t="str">
            <v>H</v>
          </cell>
          <cell r="QJ205"/>
          <cell r="QK205"/>
          <cell r="QL205"/>
          <cell r="QM205"/>
          <cell r="QN205"/>
          <cell r="QO205"/>
          <cell r="QP205"/>
          <cell r="QQ205"/>
          <cell r="QR205">
            <v>0.3276851851851853</v>
          </cell>
          <cell r="QS205" t="str">
            <v>OK</v>
          </cell>
          <cell r="QT205">
            <v>0.3276851851851853</v>
          </cell>
          <cell r="QU205">
            <v>6.9537037037037036E-2</v>
          </cell>
          <cell r="QV205">
            <v>2.2222222222222254E-2</v>
          </cell>
          <cell r="QW205" t="str">
            <v>OK</v>
          </cell>
          <cell r="QX205">
            <v>4.7314814814814782E-2</v>
          </cell>
          <cell r="QY205">
            <v>0.29375000000000007</v>
          </cell>
          <cell r="QZ205" t="str">
            <v>33-1</v>
          </cell>
          <cell r="RA205" t="str">
            <v>IMP</v>
          </cell>
          <cell r="RB205"/>
          <cell r="RC205"/>
          <cell r="RD205"/>
          <cell r="RE205"/>
          <cell r="RF205"/>
          <cell r="RG205"/>
          <cell r="RH205"/>
          <cell r="RI205"/>
          <cell r="RJ205">
            <v>0.24957175925925931</v>
          </cell>
          <cell r="RK205" t="str">
            <v>NOK</v>
          </cell>
          <cell r="RL205">
            <v>0.24957175925925931</v>
          </cell>
          <cell r="RM205">
            <v>5.4594907407407398E-2</v>
          </cell>
          <cell r="RN205">
            <v>1.0416666666666644E-2</v>
          </cell>
          <cell r="RO205" t="str">
            <v>OK</v>
          </cell>
          <cell r="RP205">
            <v>4.4178240740740754E-2</v>
          </cell>
          <cell r="RQ205">
            <v>0</v>
          </cell>
          <cell r="RR205"/>
          <cell r="RS205" t="str">
            <v>LP</v>
          </cell>
          <cell r="RT205"/>
          <cell r="RU205"/>
          <cell r="RV205"/>
          <cell r="RW205"/>
          <cell r="RX205"/>
          <cell r="RY205"/>
          <cell r="RZ205"/>
          <cell r="SA205"/>
          <cell r="SB205"/>
          <cell r="SC205"/>
          <cell r="SD205"/>
          <cell r="SE205"/>
          <cell r="SF205"/>
          <cell r="SG205"/>
          <cell r="SH205"/>
          <cell r="SI205">
            <v>0</v>
          </cell>
          <cell r="SJ205"/>
          <cell r="SK205" t="str">
            <v>LP</v>
          </cell>
          <cell r="SL205"/>
          <cell r="SM205"/>
          <cell r="SN205"/>
          <cell r="SO205"/>
          <cell r="SP205"/>
          <cell r="SQ205"/>
          <cell r="SR205"/>
          <cell r="SS205"/>
          <cell r="ST205"/>
          <cell r="SU205"/>
          <cell r="SV205"/>
          <cell r="SW205"/>
          <cell r="SX205"/>
          <cell r="SY205"/>
          <cell r="SZ205"/>
          <cell r="TA205">
            <v>0.375</v>
          </cell>
          <cell r="TB205">
            <v>22</v>
          </cell>
          <cell r="TC205" t="str">
            <v>H</v>
          </cell>
          <cell r="TD205"/>
          <cell r="TE205"/>
          <cell r="TF205"/>
          <cell r="TG205"/>
          <cell r="TH205"/>
          <cell r="TI205"/>
          <cell r="TJ205"/>
          <cell r="TK205"/>
          <cell r="TL205">
            <v>0.32391203703703719</v>
          </cell>
          <cell r="TM205" t="str">
            <v>OK</v>
          </cell>
          <cell r="TN205">
            <v>0.32391203703703719</v>
          </cell>
          <cell r="TO205">
            <v>6.3587962962962957E-2</v>
          </cell>
          <cell r="TP205">
            <v>1.2500000000000122E-2</v>
          </cell>
          <cell r="TQ205" t="str">
            <v>OK</v>
          </cell>
          <cell r="TR205">
            <v>5.1087962962962835E-2</v>
          </cell>
          <cell r="TS205">
            <v>0.375</v>
          </cell>
          <cell r="TT205">
            <v>22</v>
          </cell>
          <cell r="TU205" t="str">
            <v>H</v>
          </cell>
          <cell r="TV205"/>
          <cell r="TW205"/>
          <cell r="TX205"/>
          <cell r="TY205"/>
          <cell r="TZ205"/>
          <cell r="UA205"/>
          <cell r="UB205"/>
          <cell r="UC205"/>
          <cell r="UD205">
            <v>0.33042824074074079</v>
          </cell>
          <cell r="UE205" t="str">
            <v>OK</v>
          </cell>
          <cell r="UF205">
            <v>0.33042824074074079</v>
          </cell>
          <cell r="UG205">
            <v>7.2349537037037032E-2</v>
          </cell>
          <cell r="UH205">
            <v>2.7777777777777804E-2</v>
          </cell>
          <cell r="UI205" t="str">
            <v>OK</v>
          </cell>
          <cell r="UJ205">
            <v>4.4571759259259228E-2</v>
          </cell>
          <cell r="UK205"/>
          <cell r="UL205"/>
          <cell r="UM205"/>
          <cell r="UN205"/>
          <cell r="UO205"/>
          <cell r="UP205"/>
          <cell r="UQ205"/>
          <cell r="UR205"/>
          <cell r="US205"/>
          <cell r="UT205"/>
          <cell r="UU205"/>
          <cell r="UV205"/>
          <cell r="UW205"/>
          <cell r="UX205"/>
          <cell r="UY205"/>
          <cell r="UZ205"/>
          <cell r="VA205"/>
          <cell r="VB205"/>
          <cell r="VC205"/>
          <cell r="VD205">
            <v>0</v>
          </cell>
          <cell r="VE205">
            <v>32</v>
          </cell>
          <cell r="VF205">
            <v>0</v>
          </cell>
          <cell r="VG205">
            <v>22</v>
          </cell>
          <cell r="VH205">
            <v>22</v>
          </cell>
          <cell r="VI205">
            <v>30</v>
          </cell>
          <cell r="VJ205" t="str">
            <v>34-1</v>
          </cell>
          <cell r="VK205">
            <v>32</v>
          </cell>
          <cell r="VL205">
            <v>0</v>
          </cell>
          <cell r="VM205">
            <v>0</v>
          </cell>
          <cell r="VN205">
            <v>28</v>
          </cell>
          <cell r="VO205">
            <v>22</v>
          </cell>
          <cell r="VP205" t="str">
            <v>34-1</v>
          </cell>
          <cell r="VQ205">
            <v>0</v>
          </cell>
          <cell r="VR205">
            <v>22</v>
          </cell>
          <cell r="VS205">
            <v>22</v>
          </cell>
          <cell r="VT205">
            <v>26</v>
          </cell>
          <cell r="VU205">
            <v>22</v>
          </cell>
          <cell r="VV205">
            <v>0</v>
          </cell>
          <cell r="VW205">
            <v>0</v>
          </cell>
          <cell r="VX205" t="str">
            <v>CT</v>
          </cell>
          <cell r="VY205">
            <v>22</v>
          </cell>
          <cell r="VZ205">
            <v>22</v>
          </cell>
          <cell r="WA205">
            <v>30</v>
          </cell>
          <cell r="WB205">
            <v>32</v>
          </cell>
          <cell r="WC205" t="str">
            <v>33-1</v>
          </cell>
          <cell r="WD205">
            <v>0</v>
          </cell>
          <cell r="WE205">
            <v>0</v>
          </cell>
          <cell r="WF205">
            <v>22</v>
          </cell>
          <cell r="WG205">
            <v>22</v>
          </cell>
          <cell r="WH205">
            <v>0</v>
          </cell>
          <cell r="WI205"/>
          <cell r="WJ205" t="str">
            <v>LP</v>
          </cell>
          <cell r="WK205" t="str">
            <v>H</v>
          </cell>
          <cell r="WL205" t="str">
            <v>LP</v>
          </cell>
          <cell r="WM205" t="str">
            <v>H</v>
          </cell>
          <cell r="WN205" t="str">
            <v>H</v>
          </cell>
          <cell r="WO205" t="str">
            <v>H</v>
          </cell>
          <cell r="WP205" t="str">
            <v>H</v>
          </cell>
          <cell r="WQ205" t="str">
            <v>TLPM</v>
          </cell>
          <cell r="WR205" t="str">
            <v>LP</v>
          </cell>
          <cell r="WS205" t="str">
            <v>TLPL</v>
          </cell>
          <cell r="WT205" t="str">
            <v>H</v>
          </cell>
          <cell r="WU205" t="str">
            <v>TDP</v>
          </cell>
          <cell r="WV205" t="str">
            <v>H</v>
          </cell>
          <cell r="WW205" t="str">
            <v>LP</v>
          </cell>
          <cell r="WX205" t="str">
            <v>TLPM</v>
          </cell>
          <cell r="WY205" t="str">
            <v>H</v>
          </cell>
          <cell r="WZ205" t="str">
            <v>H</v>
          </cell>
          <cell r="XA205" t="str">
            <v>TDT</v>
          </cell>
          <cell r="XB205" t="str">
            <v>TLPL</v>
          </cell>
          <cell r="XC205" t="str">
            <v>LP</v>
          </cell>
          <cell r="XD205" t="str">
            <v>C</v>
          </cell>
          <cell r="XE205" t="str">
            <v>H</v>
          </cell>
          <cell r="XF205" t="str">
            <v>TDP</v>
          </cell>
          <cell r="XG205" t="str">
            <v>IMP</v>
          </cell>
          <cell r="XH205" t="str">
            <v>H</v>
          </cell>
          <cell r="XI205" t="str">
            <v>IMP</v>
          </cell>
          <cell r="XJ205" t="str">
            <v>LP</v>
          </cell>
          <cell r="XK205" t="str">
            <v>LP</v>
          </cell>
          <cell r="XL205" t="str">
            <v>H</v>
          </cell>
          <cell r="XM205" t="str">
            <v>H</v>
          </cell>
          <cell r="XN205">
            <v>0</v>
          </cell>
          <cell r="XO205"/>
          <cell r="XP205">
            <v>0</v>
          </cell>
          <cell r="XQ205">
            <v>0</v>
          </cell>
          <cell r="XR205">
            <v>0</v>
          </cell>
          <cell r="XS205">
            <v>0</v>
          </cell>
          <cell r="XT205">
            <v>0</v>
          </cell>
          <cell r="XU205">
            <v>0</v>
          </cell>
          <cell r="XV205">
            <v>0</v>
          </cell>
          <cell r="XW205" t="str">
            <v>MARTHA GRACCELIA P</v>
          </cell>
          <cell r="XX205">
            <v>0</v>
          </cell>
          <cell r="XY205" t="str">
            <v>MARTHA GRACCELIA P</v>
          </cell>
          <cell r="XZ205">
            <v>0</v>
          </cell>
          <cell r="YA205" t="str">
            <v>TINA NURBIDARI</v>
          </cell>
          <cell r="YB205">
            <v>0</v>
          </cell>
          <cell r="YC205">
            <v>0</v>
          </cell>
          <cell r="YD205" t="str">
            <v>VISKA NURFITRIA</v>
          </cell>
          <cell r="YE205">
            <v>0</v>
          </cell>
          <cell r="YF205">
            <v>0</v>
          </cell>
          <cell r="YG205" t="str">
            <v>TINA NURBIDARI</v>
          </cell>
          <cell r="YH205" t="str">
            <v>VISKA NURFITRIA</v>
          </cell>
          <cell r="YI205">
            <v>0</v>
          </cell>
          <cell r="YJ205">
            <v>0</v>
          </cell>
          <cell r="YK205">
            <v>0</v>
          </cell>
          <cell r="YL205" t="str">
            <v>ZAIMAH RIFA</v>
          </cell>
          <cell r="YM205">
            <v>0</v>
          </cell>
          <cell r="YN205">
            <v>0</v>
          </cell>
          <cell r="YO205">
            <v>0</v>
          </cell>
          <cell r="YP205">
            <v>0</v>
          </cell>
          <cell r="YQ205">
            <v>0</v>
          </cell>
          <cell r="YR205">
            <v>0</v>
          </cell>
          <cell r="YS205">
            <v>0</v>
          </cell>
          <cell r="YT205">
            <v>0</v>
          </cell>
          <cell r="YU205"/>
          <cell r="YV205">
            <v>0</v>
          </cell>
          <cell r="YW205">
            <v>0</v>
          </cell>
          <cell r="YX205">
            <v>0</v>
          </cell>
          <cell r="YY205">
            <v>0</v>
          </cell>
          <cell r="YZ205">
            <v>0</v>
          </cell>
          <cell r="ZA205">
            <v>0</v>
          </cell>
          <cell r="ZB205">
            <v>0</v>
          </cell>
          <cell r="ZC205" t="str">
            <v>QA SCORE</v>
          </cell>
          <cell r="ZD205">
            <v>0</v>
          </cell>
          <cell r="ZE205" t="str">
            <v>QA SCORE</v>
          </cell>
          <cell r="ZF205">
            <v>0</v>
          </cell>
          <cell r="ZG205" t="str">
            <v>KETEPATAN LOGIN</v>
          </cell>
          <cell r="ZH205">
            <v>0</v>
          </cell>
          <cell r="ZI205">
            <v>0</v>
          </cell>
          <cell r="ZJ205" t="str">
            <v>NPS</v>
          </cell>
          <cell r="ZK205">
            <v>0</v>
          </cell>
          <cell r="ZL205">
            <v>0</v>
          </cell>
          <cell r="ZM205">
            <v>0</v>
          </cell>
          <cell r="ZN205" t="str">
            <v>NPS</v>
          </cell>
          <cell r="ZO205">
            <v>0</v>
          </cell>
          <cell r="ZP205">
            <v>0</v>
          </cell>
          <cell r="ZQ205">
            <v>0</v>
          </cell>
          <cell r="ZR205" t="str">
            <v>CES</v>
          </cell>
          <cell r="ZS205">
            <v>0</v>
          </cell>
          <cell r="ZT205">
            <v>0</v>
          </cell>
          <cell r="ZU205">
            <v>0</v>
          </cell>
          <cell r="ZV205">
            <v>0</v>
          </cell>
          <cell r="ZW205">
            <v>0</v>
          </cell>
          <cell r="ZX205">
            <v>0</v>
          </cell>
          <cell r="ZY205">
            <v>0</v>
          </cell>
          <cell r="ZZ205">
            <v>0</v>
          </cell>
          <cell r="AAA205"/>
          <cell r="AAB205">
            <v>0</v>
          </cell>
          <cell r="AAC205">
            <v>0.375</v>
          </cell>
          <cell r="AAD205">
            <v>0.375</v>
          </cell>
          <cell r="AAE205">
            <v>0.375</v>
          </cell>
          <cell r="AAF205">
            <v>0.37499999999999994</v>
          </cell>
          <cell r="AAG205">
            <v>0.37986111111111115</v>
          </cell>
          <cell r="AAH205">
            <v>0</v>
          </cell>
          <cell r="AAI205">
            <v>0</v>
          </cell>
          <cell r="AAJ205">
            <v>0.37499999999999994</v>
          </cell>
          <cell r="AAK205">
            <v>0.375</v>
          </cell>
          <cell r="AAL205">
            <v>0.37777777777777771</v>
          </cell>
          <cell r="AAM205">
            <v>0</v>
          </cell>
          <cell r="AAN205">
            <v>0.375</v>
          </cell>
          <cell r="AAO205">
            <v>0.37569444444444455</v>
          </cell>
          <cell r="AAP205">
            <v>0.3534722222222223</v>
          </cell>
          <cell r="AAQ205">
            <v>0.375</v>
          </cell>
          <cell r="AAR205">
            <v>0</v>
          </cell>
          <cell r="AAS205">
            <v>0</v>
          </cell>
          <cell r="AAT205">
            <v>0</v>
          </cell>
          <cell r="AAU205">
            <v>0.36319444444444438</v>
          </cell>
          <cell r="AAV205">
            <v>0.36388888888888882</v>
          </cell>
          <cell r="AAW205">
            <v>0.27986111111111112</v>
          </cell>
          <cell r="AAX205">
            <v>0.37500000000000006</v>
          </cell>
          <cell r="AAY205">
            <v>0.29375000000000007</v>
          </cell>
          <cell r="AAZ205">
            <v>0</v>
          </cell>
          <cell r="ABA205">
            <v>0</v>
          </cell>
          <cell r="ABB205">
            <v>0.375</v>
          </cell>
          <cell r="ABC205">
            <v>0.375</v>
          </cell>
          <cell r="ABD205">
            <v>0</v>
          </cell>
          <cell r="ABE205">
            <v>0.375</v>
          </cell>
          <cell r="ABF205">
            <v>0</v>
          </cell>
          <cell r="ABG205"/>
          <cell r="ABH205">
            <v>0</v>
          </cell>
          <cell r="ABI205">
            <v>0</v>
          </cell>
          <cell r="ABJ205">
            <v>0</v>
          </cell>
          <cell r="ABK205">
            <v>0</v>
          </cell>
          <cell r="ABL205">
            <v>0</v>
          </cell>
          <cell r="ABM205">
            <v>0</v>
          </cell>
          <cell r="ABN205">
            <v>0</v>
          </cell>
          <cell r="ABO205">
            <v>0</v>
          </cell>
          <cell r="ABP205">
            <v>0</v>
          </cell>
          <cell r="ABQ205">
            <v>0</v>
          </cell>
          <cell r="ABR205">
            <v>0</v>
          </cell>
          <cell r="ABS205">
            <v>0</v>
          </cell>
          <cell r="ABT205">
            <v>0</v>
          </cell>
          <cell r="ABU205">
            <v>0</v>
          </cell>
          <cell r="ABV205">
            <v>0</v>
          </cell>
          <cell r="ABW205">
            <v>0</v>
          </cell>
          <cell r="ABX205">
            <v>0</v>
          </cell>
          <cell r="ABY205">
            <v>0</v>
          </cell>
          <cell r="ABZ205">
            <v>0</v>
          </cell>
          <cell r="ACA205">
            <v>0</v>
          </cell>
          <cell r="ACB205">
            <v>0</v>
          </cell>
          <cell r="ACC205">
            <v>0</v>
          </cell>
          <cell r="ACD205">
            <v>0</v>
          </cell>
          <cell r="ACE205">
            <v>0</v>
          </cell>
          <cell r="ACF205">
            <v>0</v>
          </cell>
          <cell r="ACG205">
            <v>0</v>
          </cell>
          <cell r="ACH205">
            <v>0</v>
          </cell>
          <cell r="ACI205">
            <v>0</v>
          </cell>
          <cell r="ACJ205">
            <v>0</v>
          </cell>
          <cell r="ACK205">
            <v>0</v>
          </cell>
          <cell r="ACL205">
            <v>0</v>
          </cell>
          <cell r="ACM205"/>
          <cell r="ACN205">
            <v>0</v>
          </cell>
          <cell r="ACO205">
            <v>0</v>
          </cell>
          <cell r="ACP205">
            <v>0</v>
          </cell>
          <cell r="ACQ205">
            <v>0</v>
          </cell>
          <cell r="ACR205">
            <v>0</v>
          </cell>
          <cell r="ACS205">
            <v>0</v>
          </cell>
          <cell r="ACT205">
            <v>0</v>
          </cell>
          <cell r="ACU205">
            <v>0</v>
          </cell>
          <cell r="ACV205">
            <v>0</v>
          </cell>
          <cell r="ACW205">
            <v>0</v>
          </cell>
          <cell r="ACX205">
            <v>0</v>
          </cell>
          <cell r="ACY205">
            <v>0</v>
          </cell>
          <cell r="ACZ205">
            <v>0</v>
          </cell>
          <cell r="ADA205">
            <v>0</v>
          </cell>
          <cell r="ADB205">
            <v>0</v>
          </cell>
          <cell r="ADC205">
            <v>0</v>
          </cell>
          <cell r="ADD205">
            <v>0</v>
          </cell>
          <cell r="ADE205">
            <v>0</v>
          </cell>
          <cell r="ADF205">
            <v>0</v>
          </cell>
          <cell r="ADG205">
            <v>0</v>
          </cell>
          <cell r="ADH205">
            <v>0</v>
          </cell>
          <cell r="ADI205">
            <v>0</v>
          </cell>
          <cell r="ADJ205">
            <v>0</v>
          </cell>
          <cell r="ADK205">
            <v>0</v>
          </cell>
          <cell r="ADL205">
            <v>0</v>
          </cell>
          <cell r="ADM205">
            <v>0</v>
          </cell>
          <cell r="ADN205">
            <v>0</v>
          </cell>
          <cell r="ADO205">
            <v>0</v>
          </cell>
          <cell r="ADP205">
            <v>0</v>
          </cell>
          <cell r="ADQ205">
            <v>0</v>
          </cell>
          <cell r="ADR205">
            <v>0</v>
          </cell>
          <cell r="ADS205"/>
          <cell r="ADT205" t="str">
            <v>PUTRI ANADIA FEBRIANTY</v>
          </cell>
          <cell r="ADU205" t="str">
            <v>PREPAID</v>
          </cell>
          <cell r="ADV205">
            <v>0</v>
          </cell>
          <cell r="ADW205">
            <v>0.35936342592592596</v>
          </cell>
          <cell r="ADX205">
            <v>0</v>
          </cell>
          <cell r="ADY205">
            <v>0.32336805555555553</v>
          </cell>
          <cell r="ADZ205">
            <v>0.32240740740740742</v>
          </cell>
          <cell r="AEA205">
            <v>0.31718750000000001</v>
          </cell>
          <cell r="AEB205">
            <v>0.32606481481481464</v>
          </cell>
          <cell r="AEC205">
            <v>0.33263888888888893</v>
          </cell>
          <cell r="AED205">
            <v>0</v>
          </cell>
          <cell r="AEE205">
            <v>0</v>
          </cell>
          <cell r="AEF205">
            <v>0.31129629629629607</v>
          </cell>
          <cell r="AEG205">
            <v>0.31519675925925927</v>
          </cell>
          <cell r="AEH205">
            <v>0.31988425925925912</v>
          </cell>
          <cell r="AEI205">
            <v>0</v>
          </cell>
          <cell r="AEJ205">
            <v>0.32535879629629627</v>
          </cell>
          <cell r="AEK205">
            <v>0.32846064814814824</v>
          </cell>
          <cell r="AEL205">
            <v>0.32766203703703711</v>
          </cell>
          <cell r="AEM205">
            <v>0.32291666666666669</v>
          </cell>
          <cell r="AEN205">
            <v>0</v>
          </cell>
          <cell r="AEO205">
            <v>0</v>
          </cell>
          <cell r="AEP205">
            <v>0.32291666666666669</v>
          </cell>
          <cell r="AEQ205">
            <v>0.32050925925925922</v>
          </cell>
          <cell r="AER205">
            <v>0.33333333333333331</v>
          </cell>
          <cell r="AES205">
            <v>0.24398148148148141</v>
          </cell>
          <cell r="AET205">
            <v>0.3276851851851853</v>
          </cell>
          <cell r="AEU205">
            <v>0.24957175925925931</v>
          </cell>
          <cell r="AEV205">
            <v>0</v>
          </cell>
          <cell r="AEW205">
            <v>0</v>
          </cell>
          <cell r="AEX205">
            <v>0.32391203703703719</v>
          </cell>
          <cell r="AEY205">
            <v>0.33042824074074079</v>
          </cell>
          <cell r="AEZ205">
            <v>0</v>
          </cell>
          <cell r="AFA205"/>
          <cell r="AFB205">
            <v>0</v>
          </cell>
          <cell r="AFC205">
            <v>0.35936342592592596</v>
          </cell>
          <cell r="AFD205">
            <v>0</v>
          </cell>
          <cell r="AFE205">
            <v>0.32336805555555553</v>
          </cell>
          <cell r="AFF205">
            <v>0.32240740740740742</v>
          </cell>
          <cell r="AFG205">
            <v>0.31718750000000001</v>
          </cell>
          <cell r="AFH205">
            <v>0.32606481481481464</v>
          </cell>
          <cell r="AFI205">
            <v>0.33263888888888893</v>
          </cell>
          <cell r="AFJ205">
            <v>0</v>
          </cell>
          <cell r="AFK205">
            <v>0</v>
          </cell>
          <cell r="AFL205">
            <v>0.31129629629629607</v>
          </cell>
          <cell r="AFM205">
            <v>0.31519675925925927</v>
          </cell>
          <cell r="AFN205">
            <v>0.31988425925925912</v>
          </cell>
          <cell r="AFO205">
            <v>0</v>
          </cell>
          <cell r="AFP205">
            <v>0.32535879629629627</v>
          </cell>
          <cell r="AFQ205">
            <v>0.32846064814814824</v>
          </cell>
          <cell r="AFR205">
            <v>0.32766203703703711</v>
          </cell>
          <cell r="AFS205">
            <v>0.32291666666666669</v>
          </cell>
          <cell r="AFT205">
            <v>0</v>
          </cell>
          <cell r="AFU205">
            <v>0</v>
          </cell>
          <cell r="AFV205">
            <v>0.32291666666666669</v>
          </cell>
          <cell r="AFW205">
            <v>0.32050925925925922</v>
          </cell>
          <cell r="AFX205">
            <v>0.33333333333333331</v>
          </cell>
          <cell r="AFY205">
            <v>0.24398148148148141</v>
          </cell>
          <cell r="AFZ205">
            <v>0.3276851851851853</v>
          </cell>
          <cell r="AGA205">
            <v>0.24957175925925931</v>
          </cell>
          <cell r="AGB205">
            <v>0</v>
          </cell>
          <cell r="AGC205">
            <v>0</v>
          </cell>
          <cell r="AGD205">
            <v>0.32391203703703719</v>
          </cell>
          <cell r="AGE205">
            <v>0.33042824074074079</v>
          </cell>
          <cell r="AGF205">
            <v>0</v>
          </cell>
          <cell r="AGH205" t="str">
            <v>PUTRI ANADIA FEBRIANTY</v>
          </cell>
          <cell r="AGI205" t="str">
            <v>PREPAID</v>
          </cell>
          <cell r="AGJ205">
            <v>0</v>
          </cell>
          <cell r="AGK205">
            <v>0.16771990740740741</v>
          </cell>
          <cell r="AGL205">
            <v>0</v>
          </cell>
          <cell r="AGM205">
            <v>0.10232638888888888</v>
          </cell>
          <cell r="AGN205">
            <v>7.6203703703703718E-2</v>
          </cell>
          <cell r="AGO205">
            <v>8.4201388888888895E-2</v>
          </cell>
          <cell r="AGP205">
            <v>6.9768518518518521E-2</v>
          </cell>
          <cell r="AGQ205">
            <v>9.3055555555555544E-2</v>
          </cell>
          <cell r="AGR205">
            <v>0</v>
          </cell>
          <cell r="AGS205">
            <v>0</v>
          </cell>
          <cell r="AGT205">
            <v>7.7592592592592588E-2</v>
          </cell>
          <cell r="AGU205">
            <v>8.0636574074074069E-2</v>
          </cell>
          <cell r="AGV205">
            <v>8.4282407407407417E-2</v>
          </cell>
          <cell r="AGW205">
            <v>0</v>
          </cell>
          <cell r="AGX205">
            <v>7.3252314814814812E-2</v>
          </cell>
          <cell r="AGY205">
            <v>6.1817129629629625E-2</v>
          </cell>
          <cell r="AGZ205">
            <v>4.9421296296296297E-2</v>
          </cell>
          <cell r="AHA205">
            <v>7.8310185185185177E-2</v>
          </cell>
          <cell r="AHB205">
            <v>0</v>
          </cell>
          <cell r="AHC205">
            <v>0</v>
          </cell>
          <cell r="AHD205">
            <v>0</v>
          </cell>
          <cell r="AHE205">
            <v>6.2129629629629632E-2</v>
          </cell>
          <cell r="AHF205">
            <v>5.486111111111111E-2</v>
          </cell>
          <cell r="AHG205">
            <v>5.9490740740740747E-2</v>
          </cell>
          <cell r="AHH205">
            <v>6.9537037037037036E-2</v>
          </cell>
          <cell r="AHI205">
            <v>5.4594907407407398E-2</v>
          </cell>
          <cell r="AHJ205">
            <v>0</v>
          </cell>
          <cell r="AHK205">
            <v>0</v>
          </cell>
          <cell r="AHL205">
            <v>6.3587962962962957E-2</v>
          </cell>
          <cell r="AHM205">
            <v>7.2349537037037032E-2</v>
          </cell>
          <cell r="AHN205">
            <v>0</v>
          </cell>
          <cell r="AHO205">
            <v>7.6756944444444447E-2</v>
          </cell>
          <cell r="AHP205"/>
          <cell r="AHQ205">
            <v>0</v>
          </cell>
          <cell r="AHR205">
            <v>14491</v>
          </cell>
          <cell r="AHS205">
            <v>0</v>
          </cell>
          <cell r="AHT205">
            <v>8841</v>
          </cell>
          <cell r="AHU205">
            <v>6584</v>
          </cell>
          <cell r="AHV205">
            <v>7275</v>
          </cell>
          <cell r="AHW205">
            <v>6028</v>
          </cell>
          <cell r="AHX205">
            <v>8040</v>
          </cell>
          <cell r="AHY205">
            <v>0</v>
          </cell>
          <cell r="AHZ205">
            <v>0</v>
          </cell>
          <cell r="AIA205">
            <v>6704</v>
          </cell>
          <cell r="AIB205">
            <v>6967</v>
          </cell>
          <cell r="AIC205">
            <v>7282</v>
          </cell>
          <cell r="AID205">
            <v>0</v>
          </cell>
          <cell r="AIE205">
            <v>6329</v>
          </cell>
          <cell r="AIF205">
            <v>5341</v>
          </cell>
          <cell r="AIG205">
            <v>4270</v>
          </cell>
          <cell r="AIH205">
            <v>6766</v>
          </cell>
          <cell r="AII205">
            <v>0</v>
          </cell>
          <cell r="AIJ205">
            <v>0</v>
          </cell>
          <cell r="AIK205">
            <v>0</v>
          </cell>
          <cell r="AIL205">
            <v>5368</v>
          </cell>
          <cell r="AIM205">
            <v>4740</v>
          </cell>
          <cell r="AIN205">
            <v>5140</v>
          </cell>
          <cell r="AIO205">
            <v>6008</v>
          </cell>
          <cell r="AIP205">
            <v>4717</v>
          </cell>
          <cell r="AIQ205">
            <v>0</v>
          </cell>
          <cell r="AIR205">
            <v>0</v>
          </cell>
          <cell r="AIS205">
            <v>5494</v>
          </cell>
          <cell r="AIT205">
            <v>6251</v>
          </cell>
          <cell r="AIU205">
            <v>0</v>
          </cell>
          <cell r="AIW205" t="str">
            <v>PUTRI ANADIA FEBRIANTY</v>
          </cell>
          <cell r="AIX205" t="str">
            <v>PREPAID</v>
          </cell>
          <cell r="AIY205">
            <v>0</v>
          </cell>
          <cell r="AIZ205">
            <v>6.2858796296296288E-2</v>
          </cell>
          <cell r="AJA205">
            <v>0</v>
          </cell>
          <cell r="AJB205">
            <v>5.1631944444444453E-2</v>
          </cell>
          <cell r="AJC205">
            <v>5.259259259259258E-2</v>
          </cell>
          <cell r="AJD205">
            <v>5.7812499999999989E-2</v>
          </cell>
          <cell r="AJE205">
            <v>4.8935185185185318E-2</v>
          </cell>
          <cell r="AJF205">
            <v>4.7222222222222207E-2</v>
          </cell>
          <cell r="AJG205">
            <v>0</v>
          </cell>
          <cell r="AJH205">
            <v>0</v>
          </cell>
          <cell r="AJI205">
            <v>6.3703703703703859E-2</v>
          </cell>
          <cell r="AJJ205">
            <v>5.9803240740740754E-2</v>
          </cell>
          <cell r="AJK205">
            <v>5.7893518518518622E-2</v>
          </cell>
          <cell r="AJL205">
            <v>0</v>
          </cell>
          <cell r="AJM205">
            <v>4.9641203703703729E-2</v>
          </cell>
          <cell r="AJN205">
            <v>4.7233796296296343E-2</v>
          </cell>
          <cell r="AJO205">
            <v>2.5810185185185158E-2</v>
          </cell>
          <cell r="AJP205">
            <v>5.2083333333333336E-2</v>
          </cell>
          <cell r="AJQ205">
            <v>0</v>
          </cell>
          <cell r="AJR205">
            <v>0</v>
          </cell>
          <cell r="AJS205">
            <v>5.2083333333333336E-2</v>
          </cell>
          <cell r="AJT205">
            <v>4.2685185185185173E-2</v>
          </cell>
          <cell r="AJU205">
            <v>3.0555555555555516E-2</v>
          </cell>
          <cell r="AJV205">
            <v>3.587962962962972E-2</v>
          </cell>
          <cell r="AJW205">
            <v>4.7314814814814782E-2</v>
          </cell>
          <cell r="AJX205">
            <v>4.4178240740740754E-2</v>
          </cell>
          <cell r="AJY205">
            <v>0</v>
          </cell>
          <cell r="AJZ205">
            <v>0</v>
          </cell>
          <cell r="AKA205">
            <v>5.1087962962962835E-2</v>
          </cell>
          <cell r="AKB205">
            <v>4.4571759259259228E-2</v>
          </cell>
          <cell r="AKC205">
            <v>0</v>
          </cell>
          <cell r="AKD205">
            <v>4.8837081128747815E-2</v>
          </cell>
          <cell r="AKE205"/>
          <cell r="AKF205">
            <v>0</v>
          </cell>
          <cell r="AKG205">
            <v>5431</v>
          </cell>
          <cell r="AKH205">
            <v>0</v>
          </cell>
          <cell r="AKI205">
            <v>4461</v>
          </cell>
          <cell r="AKJ205">
            <v>4544</v>
          </cell>
          <cell r="AKK205">
            <v>4995</v>
          </cell>
          <cell r="AKL205">
            <v>4228</v>
          </cell>
          <cell r="AKM205">
            <v>4080</v>
          </cell>
          <cell r="AKN205">
            <v>0</v>
          </cell>
          <cell r="AKO205">
            <v>0</v>
          </cell>
          <cell r="AKP205">
            <v>5504</v>
          </cell>
          <cell r="AKQ205">
            <v>5167</v>
          </cell>
          <cell r="AKR205">
            <v>5002</v>
          </cell>
          <cell r="AKS205">
            <v>0</v>
          </cell>
          <cell r="AKT205">
            <v>4289</v>
          </cell>
          <cell r="AKU205">
            <v>4081</v>
          </cell>
          <cell r="AKV205">
            <v>2230</v>
          </cell>
          <cell r="AKW205">
            <v>4500</v>
          </cell>
          <cell r="AKX205">
            <v>0</v>
          </cell>
          <cell r="AKY205">
            <v>0</v>
          </cell>
          <cell r="AKZ205">
            <v>4500</v>
          </cell>
          <cell r="ALA205">
            <v>3688</v>
          </cell>
          <cell r="ALB205">
            <v>2640</v>
          </cell>
          <cell r="ALC205">
            <v>3100</v>
          </cell>
          <cell r="ALD205">
            <v>4088</v>
          </cell>
          <cell r="ALE205">
            <v>3817</v>
          </cell>
          <cell r="ALF205">
            <v>0</v>
          </cell>
          <cell r="ALG205">
            <v>0</v>
          </cell>
          <cell r="ALH205">
            <v>4414</v>
          </cell>
          <cell r="ALI205">
            <v>3851</v>
          </cell>
          <cell r="ALJ205">
            <v>0</v>
          </cell>
          <cell r="ALL205">
            <v>0.16771990740740741</v>
          </cell>
          <cell r="ALM205">
            <v>0.32336805555555553</v>
          </cell>
          <cell r="ALN205">
            <v>0.42473379629629632</v>
          </cell>
          <cell r="ALO205">
            <v>0.39339120370370373</v>
          </cell>
          <cell r="ALP205">
            <v>0.41026620370370354</v>
          </cell>
          <cell r="ALQ205">
            <v>0.40240740740740744</v>
          </cell>
          <cell r="ALR205">
            <v>9.3055555555555544E-2</v>
          </cell>
          <cell r="ALS205">
            <v>0</v>
          </cell>
          <cell r="ALT205">
            <v>0.31129629629629607</v>
          </cell>
          <cell r="ALU205">
            <v>0.39278935185185188</v>
          </cell>
          <cell r="ALV205">
            <v>0.40052083333333321</v>
          </cell>
          <cell r="ALW205">
            <v>8.4282407407407417E-2</v>
          </cell>
          <cell r="ALX205">
            <v>0.32535879629629627</v>
          </cell>
          <cell r="ALY205">
            <v>0.40171296296296305</v>
          </cell>
          <cell r="ALZ205">
            <v>0.38947916666666671</v>
          </cell>
          <cell r="AMA205">
            <v>0.37233796296296295</v>
          </cell>
          <cell r="AMB205">
            <v>7.8310185185185177E-2</v>
          </cell>
          <cell r="AMC205">
            <v>0</v>
          </cell>
          <cell r="AMD205">
            <v>0.32291666666666669</v>
          </cell>
          <cell r="AME205">
            <v>0.32050925925925922</v>
          </cell>
          <cell r="AMF205">
            <v>0.39546296296296296</v>
          </cell>
          <cell r="AMG205">
            <v>0.29884259259259249</v>
          </cell>
          <cell r="AMH205">
            <v>0.38717592592592603</v>
          </cell>
          <cell r="AMI205">
            <v>0.31910879629629635</v>
          </cell>
          <cell r="AMJ205">
            <v>5.4594907407407398E-2</v>
          </cell>
          <cell r="AMK205">
            <v>0</v>
          </cell>
          <cell r="AML205">
            <v>0.32391203703703719</v>
          </cell>
          <cell r="AMM205">
            <v>0.39401620370370372</v>
          </cell>
          <cell r="AMN205">
            <v>7.2349537037037032E-2</v>
          </cell>
          <cell r="AMO205">
            <v>0</v>
          </cell>
          <cell r="AMP205" t="e">
            <v>#REF!</v>
          </cell>
          <cell r="AMR205">
            <v>14491</v>
          </cell>
          <cell r="AMS205">
            <v>27939</v>
          </cell>
          <cell r="AMT205">
            <v>36697</v>
          </cell>
          <cell r="AMU205">
            <v>33989</v>
          </cell>
          <cell r="AMV205">
            <v>35447</v>
          </cell>
          <cell r="AMW205">
            <v>34768</v>
          </cell>
          <cell r="AMX205">
            <v>8040</v>
          </cell>
          <cell r="AMY205">
            <v>0</v>
          </cell>
          <cell r="AMZ205">
            <v>26896</v>
          </cell>
          <cell r="ANA205">
            <v>33937</v>
          </cell>
          <cell r="ANB205">
            <v>34605</v>
          </cell>
          <cell r="ANC205">
            <v>7282</v>
          </cell>
          <cell r="AND205">
            <v>28111</v>
          </cell>
          <cell r="ANE205">
            <v>34708</v>
          </cell>
          <cell r="ANF205">
            <v>33651</v>
          </cell>
          <cell r="ANG205">
            <v>32170</v>
          </cell>
          <cell r="ANH205">
            <v>6766</v>
          </cell>
          <cell r="ANI205">
            <v>0</v>
          </cell>
          <cell r="ANJ205">
            <v>27900</v>
          </cell>
          <cell r="ANK205">
            <v>27692</v>
          </cell>
          <cell r="ANL205">
            <v>34168</v>
          </cell>
          <cell r="ANM205">
            <v>25820</v>
          </cell>
          <cell r="ANN205">
            <v>33452</v>
          </cell>
          <cell r="ANO205">
            <v>27571</v>
          </cell>
          <cell r="ANP205">
            <v>4717</v>
          </cell>
          <cell r="ANQ205">
            <v>0</v>
          </cell>
          <cell r="ANR205">
            <v>27986</v>
          </cell>
          <cell r="ANS205">
            <v>34043</v>
          </cell>
          <cell r="ANT205">
            <v>6251</v>
          </cell>
          <cell r="ANU205">
            <v>0</v>
          </cell>
          <cell r="ANV205" t="e">
            <v>#REF!</v>
          </cell>
          <cell r="ANX205">
            <v>30</v>
          </cell>
          <cell r="ANY205">
            <v>21</v>
          </cell>
          <cell r="ANZ205">
            <v>20</v>
          </cell>
          <cell r="AOA205">
            <v>9</v>
          </cell>
          <cell r="AOB205">
            <v>0</v>
          </cell>
          <cell r="AOC205">
            <v>0</v>
          </cell>
          <cell r="AOD205">
            <v>0</v>
          </cell>
          <cell r="AOE205">
            <v>0</v>
          </cell>
          <cell r="AOF205">
            <v>0</v>
          </cell>
          <cell r="AOG205">
            <v>0</v>
          </cell>
          <cell r="AOH205">
            <v>0</v>
          </cell>
          <cell r="AOI205">
            <v>0</v>
          </cell>
          <cell r="AOJ205">
            <v>1</v>
          </cell>
          <cell r="AOK205">
            <v>0</v>
          </cell>
          <cell r="AOL205">
            <v>0</v>
          </cell>
          <cell r="AOM205">
            <v>0</v>
          </cell>
          <cell r="AON205">
            <v>0</v>
          </cell>
          <cell r="AOO205">
            <v>1</v>
          </cell>
          <cell r="AOP205">
            <v>0</v>
          </cell>
          <cell r="AOQ205">
            <v>0</v>
          </cell>
          <cell r="AOR205">
            <v>0</v>
          </cell>
          <cell r="AOS205">
            <v>0</v>
          </cell>
          <cell r="AOT205">
            <v>3</v>
          </cell>
          <cell r="AOU205"/>
          <cell r="AOV205">
            <v>1</v>
          </cell>
          <cell r="AOW205">
            <v>2</v>
          </cell>
          <cell r="AOX205">
            <v>3</v>
          </cell>
          <cell r="AOY205">
            <v>2</v>
          </cell>
          <cell r="AOZ205">
            <v>2</v>
          </cell>
          <cell r="APA205">
            <v>0</v>
          </cell>
          <cell r="APB205">
            <v>0</v>
          </cell>
          <cell r="APC205">
            <v>4</v>
          </cell>
          <cell r="APD205">
            <v>6</v>
          </cell>
          <cell r="APE205">
            <v>0</v>
          </cell>
          <cell r="APF205">
            <v>1</v>
          </cell>
          <cell r="APG205">
            <v>1</v>
          </cell>
          <cell r="APH205">
            <v>0</v>
          </cell>
          <cell r="API205">
            <v>2</v>
          </cell>
          <cell r="APJ205">
            <v>2</v>
          </cell>
          <cell r="APK205">
            <v>0</v>
          </cell>
          <cell r="APL205">
            <v>0</v>
          </cell>
          <cell r="APM205">
            <v>0</v>
          </cell>
          <cell r="APN205">
            <v>0</v>
          </cell>
          <cell r="APO205">
            <v>6</v>
          </cell>
          <cell r="APP205">
            <v>6</v>
          </cell>
          <cell r="APQ205">
            <v>7</v>
          </cell>
          <cell r="APR205">
            <v>7</v>
          </cell>
          <cell r="APS205">
            <v>20</v>
          </cell>
          <cell r="APT205">
            <v>0</v>
          </cell>
          <cell r="APU205">
            <v>0</v>
          </cell>
          <cell r="APV205">
            <v>0</v>
          </cell>
          <cell r="APW205">
            <v>0</v>
          </cell>
          <cell r="APX205">
            <v>0</v>
          </cell>
          <cell r="APY205">
            <v>0</v>
          </cell>
          <cell r="APZ205">
            <v>0</v>
          </cell>
          <cell r="AQA205">
            <v>0</v>
          </cell>
          <cell r="AQB205">
            <v>3</v>
          </cell>
          <cell r="AQC205">
            <v>2</v>
          </cell>
          <cell r="AQD205">
            <v>2</v>
          </cell>
          <cell r="AQE205">
            <v>7</v>
          </cell>
          <cell r="AQF205">
            <v>0</v>
          </cell>
          <cell r="AQG205">
            <v>0</v>
          </cell>
          <cell r="AQH205">
            <v>0</v>
          </cell>
          <cell r="AQI205">
            <v>0</v>
          </cell>
          <cell r="AQJ205">
            <v>0</v>
          </cell>
          <cell r="AQK205">
            <v>40</v>
          </cell>
          <cell r="AQL205">
            <v>1</v>
          </cell>
          <cell r="AQM205">
            <v>1</v>
          </cell>
          <cell r="AQN205">
            <v>1</v>
          </cell>
          <cell r="AQO205">
            <v>1</v>
          </cell>
          <cell r="AQP205"/>
          <cell r="AQQ205">
            <v>1</v>
          </cell>
          <cell r="AQR205" t="str">
            <v>B</v>
          </cell>
          <cell r="AQS205">
            <v>1</v>
          </cell>
          <cell r="AQT205">
            <v>0</v>
          </cell>
          <cell r="AQU205">
            <v>1</v>
          </cell>
          <cell r="AQV205"/>
          <cell r="AQW205">
            <v>0</v>
          </cell>
          <cell r="AQX205">
            <v>0</v>
          </cell>
          <cell r="AQY205">
            <v>0</v>
          </cell>
          <cell r="AQZ205">
            <v>6.6841435185185176</v>
          </cell>
          <cell r="ARA205">
            <v>0.33420717592592586</v>
          </cell>
          <cell r="ARB205">
            <v>9620</v>
          </cell>
          <cell r="ARC205">
            <v>363600</v>
          </cell>
          <cell r="ARD205">
            <v>0.2107094338190649</v>
          </cell>
          <cell r="ARE205">
            <v>1.0255787037037041</v>
          </cell>
          <cell r="ARF205">
            <v>5.1278935185185205E-2</v>
          </cell>
          <cell r="ARG205">
            <v>1460</v>
          </cell>
          <cell r="ARH205">
            <v>56400</v>
          </cell>
          <cell r="ARI205">
            <v>3.3083183990442064E-2</v>
          </cell>
        </row>
        <row r="206">
          <cell r="B206" t="str">
            <v>SITI KHOMALA SYARIE</v>
          </cell>
          <cell r="C206">
            <v>168487</v>
          </cell>
          <cell r="D206" t="str">
            <v>2</v>
          </cell>
          <cell r="E206" t="str">
            <v>ISLAM</v>
          </cell>
          <cell r="F206" t="str">
            <v>PKWT</v>
          </cell>
          <cell r="G206" t="str">
            <v>PREPAID</v>
          </cell>
          <cell r="H206">
            <v>16</v>
          </cell>
          <cell r="I206" t="str">
            <v>D</v>
          </cell>
          <cell r="J206">
            <v>20236780</v>
          </cell>
          <cell r="K206">
            <v>570102</v>
          </cell>
          <cell r="L206" t="str">
            <v>PEREMPUAN</v>
          </cell>
          <cell r="M206" t="str">
            <v>AGENT PREPAID</v>
          </cell>
          <cell r="N206" t="str">
            <v>WIDA MIRAWATI</v>
          </cell>
          <cell r="O206" t="str">
            <v>AAN YANUAR</v>
          </cell>
          <cell r="P206"/>
          <cell r="Q206">
            <v>0.375</v>
          </cell>
          <cell r="R206"/>
          <cell r="S206" t="str">
            <v>LP</v>
          </cell>
          <cell r="T206"/>
          <cell r="U206"/>
          <cell r="V206"/>
          <cell r="W206"/>
          <cell r="X206"/>
          <cell r="Y206"/>
          <cell r="Z206"/>
          <cell r="AA206"/>
          <cell r="AB206"/>
          <cell r="AC206"/>
          <cell r="AD206"/>
          <cell r="AE206"/>
          <cell r="AF206"/>
          <cell r="AG206"/>
          <cell r="AH206"/>
          <cell r="AI206">
            <v>0.37083333333333329</v>
          </cell>
          <cell r="AJ206">
            <v>22</v>
          </cell>
          <cell r="AK206" t="str">
            <v>H</v>
          </cell>
          <cell r="AL206"/>
          <cell r="AM206"/>
          <cell r="AN206"/>
          <cell r="AO206"/>
          <cell r="AP206"/>
          <cell r="AQ206"/>
          <cell r="AR206"/>
          <cell r="AS206"/>
          <cell r="AT206">
            <v>0.32972222222222219</v>
          </cell>
          <cell r="AU206" t="str">
            <v>OK</v>
          </cell>
          <cell r="AV206">
            <v>0.32972222222222219</v>
          </cell>
          <cell r="AW206">
            <v>5.3611111111111109E-2</v>
          </cell>
          <cell r="AX206">
            <v>1.2500000000000011E-2</v>
          </cell>
          <cell r="AY206" t="str">
            <v>OK</v>
          </cell>
          <cell r="AZ206">
            <v>4.1111111111111098E-2</v>
          </cell>
          <cell r="BA206">
            <v>0.375</v>
          </cell>
          <cell r="BB206">
            <v>30</v>
          </cell>
          <cell r="BC206" t="str">
            <v>H</v>
          </cell>
          <cell r="BD206"/>
          <cell r="BE206"/>
          <cell r="BF206"/>
          <cell r="BG206"/>
          <cell r="BH206"/>
          <cell r="BI206"/>
          <cell r="BJ206"/>
          <cell r="BK206"/>
          <cell r="BL206">
            <v>0.32391203703703708</v>
          </cell>
          <cell r="BM206" t="str">
            <v>OK</v>
          </cell>
          <cell r="BN206">
            <v>0.32391203703703708</v>
          </cell>
          <cell r="BO206">
            <v>6.1504629629629631E-2</v>
          </cell>
          <cell r="BP206">
            <v>1.0416666666666741E-2</v>
          </cell>
          <cell r="BQ206" t="str">
            <v>OK</v>
          </cell>
          <cell r="BR206">
            <v>5.1087962962962891E-2</v>
          </cell>
          <cell r="BS206">
            <v>0.36388888888888893</v>
          </cell>
          <cell r="BT206">
            <v>32</v>
          </cell>
          <cell r="BU206" t="str">
            <v>H</v>
          </cell>
          <cell r="BV206"/>
          <cell r="BW206"/>
          <cell r="BX206"/>
          <cell r="BY206"/>
          <cell r="BZ206"/>
          <cell r="CA206"/>
          <cell r="CB206"/>
          <cell r="CC206"/>
          <cell r="CD206">
            <v>0.3259837962962962</v>
          </cell>
          <cell r="CE206" t="str">
            <v>OK</v>
          </cell>
          <cell r="CF206">
            <v>0.3259837962962962</v>
          </cell>
          <cell r="CG206">
            <v>6.2210648148148147E-2</v>
          </cell>
          <cell r="CH206">
            <v>2.4305555555555414E-2</v>
          </cell>
          <cell r="CI206" t="str">
            <v>OK</v>
          </cell>
          <cell r="CJ206">
            <v>3.7905092592592733E-2</v>
          </cell>
          <cell r="CK206">
            <v>0.37499999999999994</v>
          </cell>
          <cell r="CL206" t="str">
            <v>34-1</v>
          </cell>
          <cell r="CM206" t="str">
            <v>H</v>
          </cell>
          <cell r="CN206"/>
          <cell r="CO206"/>
          <cell r="CP206"/>
          <cell r="CQ206"/>
          <cell r="CR206"/>
          <cell r="CS206"/>
          <cell r="CT206"/>
          <cell r="CU206"/>
          <cell r="CV206">
            <v>0.3229629629629629</v>
          </cell>
          <cell r="CW206" t="str">
            <v>OK</v>
          </cell>
          <cell r="CX206">
            <v>0.3229629629629629</v>
          </cell>
          <cell r="CY206">
            <v>5.6898148148148149E-2</v>
          </cell>
          <cell r="CZ206">
            <v>4.8611111111110938E-3</v>
          </cell>
          <cell r="DA206" t="str">
            <v>OK</v>
          </cell>
          <cell r="DB206">
            <v>5.2037037037037055E-2</v>
          </cell>
          <cell r="DC206">
            <v>0</v>
          </cell>
          <cell r="DD206"/>
          <cell r="DE206" t="str">
            <v>LP</v>
          </cell>
          <cell r="DF206"/>
          <cell r="DG206"/>
          <cell r="DH206"/>
          <cell r="DI206"/>
          <cell r="DJ206"/>
          <cell r="DK206"/>
          <cell r="DL206"/>
          <cell r="DM206"/>
          <cell r="DN206"/>
          <cell r="DO206"/>
          <cell r="DP206"/>
          <cell r="DQ206"/>
          <cell r="DR206"/>
          <cell r="DS206"/>
          <cell r="DT206"/>
          <cell r="DU206">
            <v>0</v>
          </cell>
          <cell r="DV206"/>
          <cell r="DW206" t="str">
            <v>LP</v>
          </cell>
          <cell r="DX206"/>
          <cell r="DY206"/>
          <cell r="DZ206"/>
          <cell r="EA206"/>
          <cell r="EB206"/>
          <cell r="EC206"/>
          <cell r="ED206"/>
          <cell r="EE206"/>
          <cell r="EF206"/>
          <cell r="EG206"/>
          <cell r="EH206"/>
          <cell r="EI206"/>
          <cell r="EJ206"/>
          <cell r="EK206"/>
          <cell r="EL206"/>
          <cell r="EM206">
            <v>0.375</v>
          </cell>
          <cell r="EN206">
            <v>22</v>
          </cell>
          <cell r="EO206" t="str">
            <v>H</v>
          </cell>
          <cell r="EP206"/>
          <cell r="EQ206"/>
          <cell r="ER206"/>
          <cell r="ES206"/>
          <cell r="ET206"/>
          <cell r="EU206"/>
          <cell r="EV206"/>
          <cell r="EW206"/>
          <cell r="EX206">
            <v>0.32260416666666669</v>
          </cell>
          <cell r="EY206" t="str">
            <v>NOK</v>
          </cell>
          <cell r="EZ206">
            <v>0.32260416666666669</v>
          </cell>
          <cell r="FA206">
            <v>7.9479166666666656E-2</v>
          </cell>
          <cell r="FB206">
            <v>2.7083333333333348E-2</v>
          </cell>
          <cell r="FC206" t="str">
            <v>NOK</v>
          </cell>
          <cell r="FD206">
            <v>5.2395833333333308E-2</v>
          </cell>
          <cell r="FE206">
            <v>0.375</v>
          </cell>
          <cell r="FF206">
            <v>30</v>
          </cell>
          <cell r="FG206" t="str">
            <v>H</v>
          </cell>
          <cell r="FH206"/>
          <cell r="FI206"/>
          <cell r="FJ206"/>
          <cell r="FK206"/>
          <cell r="FL206"/>
          <cell r="FM206"/>
          <cell r="FN206"/>
          <cell r="FO206"/>
          <cell r="FP206">
            <v>0.3302546296296297</v>
          </cell>
          <cell r="FQ206" t="str">
            <v>OK</v>
          </cell>
          <cell r="FR206">
            <v>0.3302546296296297</v>
          </cell>
          <cell r="FS206">
            <v>6.4189814814814811E-2</v>
          </cell>
          <cell r="FT206">
            <v>1.9444444444444486E-2</v>
          </cell>
          <cell r="FU206" t="str">
            <v>OK</v>
          </cell>
          <cell r="FV206">
            <v>4.4745370370370324E-2</v>
          </cell>
          <cell r="FW206">
            <v>0.375</v>
          </cell>
          <cell r="FX206" t="str">
            <v>33-1</v>
          </cell>
          <cell r="FY206" t="str">
            <v>H</v>
          </cell>
          <cell r="FZ206"/>
          <cell r="GA206"/>
          <cell r="GB206"/>
          <cell r="GC206"/>
          <cell r="GD206"/>
          <cell r="GE206"/>
          <cell r="GF206"/>
          <cell r="GG206"/>
          <cell r="GH206">
            <v>0.32537037037037031</v>
          </cell>
          <cell r="GI206" t="str">
            <v>OK</v>
          </cell>
          <cell r="GJ206">
            <v>0.32537037037037031</v>
          </cell>
          <cell r="GK206">
            <v>7.0462962962962949E-2</v>
          </cell>
          <cell r="GL206">
            <v>2.0833333333333259E-2</v>
          </cell>
          <cell r="GM206" t="str">
            <v>OK</v>
          </cell>
          <cell r="GN206">
            <v>4.962962962962969E-2</v>
          </cell>
          <cell r="GO206">
            <v>0</v>
          </cell>
          <cell r="GP206"/>
          <cell r="GQ206" t="str">
            <v>LP</v>
          </cell>
          <cell r="GR206"/>
          <cell r="GS206"/>
          <cell r="GT206"/>
          <cell r="GU206"/>
          <cell r="GV206"/>
          <cell r="GW206"/>
          <cell r="GX206"/>
          <cell r="GY206"/>
          <cell r="GZ206"/>
          <cell r="HA206"/>
          <cell r="HB206"/>
          <cell r="HC206"/>
          <cell r="HD206"/>
          <cell r="HE206"/>
          <cell r="HF206"/>
          <cell r="HG206">
            <v>0</v>
          </cell>
          <cell r="HH206"/>
          <cell r="HI206" t="str">
            <v>LP</v>
          </cell>
          <cell r="HJ206"/>
          <cell r="HK206"/>
          <cell r="HL206"/>
          <cell r="HM206"/>
          <cell r="HN206"/>
          <cell r="HO206"/>
          <cell r="HP206"/>
          <cell r="HQ206"/>
          <cell r="HR206"/>
          <cell r="HS206"/>
          <cell r="HT206"/>
          <cell r="HU206"/>
          <cell r="HV206"/>
          <cell r="HW206"/>
          <cell r="HX206"/>
          <cell r="HY206">
            <v>0.375</v>
          </cell>
          <cell r="HZ206">
            <v>22</v>
          </cell>
          <cell r="IA206" t="str">
            <v>H</v>
          </cell>
          <cell r="IB206"/>
          <cell r="IC206"/>
          <cell r="ID206"/>
          <cell r="IE206"/>
          <cell r="IF206"/>
          <cell r="IG206"/>
          <cell r="IH206"/>
          <cell r="II206"/>
          <cell r="IJ206">
            <v>0.32395833333333324</v>
          </cell>
          <cell r="IK206" t="str">
            <v>OK</v>
          </cell>
          <cell r="IL206">
            <v>0.32395833333333324</v>
          </cell>
          <cell r="IM206">
            <v>7.9513888888888884E-2</v>
          </cell>
          <cell r="IN206">
            <v>2.8472222222222121E-2</v>
          </cell>
          <cell r="IO206" t="str">
            <v>OK</v>
          </cell>
          <cell r="IP206">
            <v>5.1041666666666763E-2</v>
          </cell>
          <cell r="IQ206">
            <v>0.375</v>
          </cell>
          <cell r="IR206">
            <v>22</v>
          </cell>
          <cell r="IS206" t="str">
            <v>TDT</v>
          </cell>
          <cell r="IT206" t="str">
            <v>DONA AYU DEHAZ</v>
          </cell>
          <cell r="IU206"/>
          <cell r="IV206"/>
          <cell r="IW206"/>
          <cell r="IX206"/>
          <cell r="IY206"/>
          <cell r="IZ206"/>
          <cell r="JA206"/>
          <cell r="JB206">
            <v>0.32476851851851862</v>
          </cell>
          <cell r="JC206" t="str">
            <v>OK</v>
          </cell>
          <cell r="JD206">
            <v>0.32476851851851862</v>
          </cell>
          <cell r="JE206">
            <v>9.3981481481481471E-2</v>
          </cell>
          <cell r="JF206">
            <v>4.3750000000000067E-2</v>
          </cell>
          <cell r="JG206" t="str">
            <v>OK</v>
          </cell>
          <cell r="JH206">
            <v>5.0231481481481405E-2</v>
          </cell>
          <cell r="JI206">
            <v>1.3784722222222223</v>
          </cell>
          <cell r="JJ206">
            <v>32</v>
          </cell>
          <cell r="JK206" t="str">
            <v>H</v>
          </cell>
          <cell r="JL206"/>
          <cell r="JM206"/>
          <cell r="JN206"/>
          <cell r="JO206"/>
          <cell r="JP206"/>
          <cell r="JQ206"/>
          <cell r="JR206"/>
          <cell r="JS206"/>
          <cell r="JT206">
            <v>1.327627314814815</v>
          </cell>
          <cell r="JU206" t="str">
            <v>OK</v>
          </cell>
          <cell r="JV206">
            <v>1.327627314814815</v>
          </cell>
          <cell r="JW206">
            <v>5.7789351851851849E-2</v>
          </cell>
          <cell r="JX206">
            <v>6.9444444444444198E-3</v>
          </cell>
          <cell r="JY206" t="str">
            <v>OK</v>
          </cell>
          <cell r="JZ206">
            <v>5.0844907407407429E-2</v>
          </cell>
          <cell r="KA206">
            <v>0.36388888888888871</v>
          </cell>
          <cell r="KB206" t="str">
            <v>33-1</v>
          </cell>
          <cell r="KC206" t="str">
            <v>H</v>
          </cell>
          <cell r="KD206"/>
          <cell r="KE206"/>
          <cell r="KF206"/>
          <cell r="KG206"/>
          <cell r="KH206"/>
          <cell r="KI206"/>
          <cell r="KJ206"/>
          <cell r="KK206"/>
          <cell r="KL206">
            <v>0.32194444444444448</v>
          </cell>
          <cell r="KM206" t="str">
            <v>NOK</v>
          </cell>
          <cell r="KN206">
            <v>0.32194444444444448</v>
          </cell>
          <cell r="KO206">
            <v>6.7638888888888887E-2</v>
          </cell>
          <cell r="KP206">
            <v>2.5694444444444631E-2</v>
          </cell>
          <cell r="KQ206" t="str">
            <v>OK</v>
          </cell>
          <cell r="KR206">
            <v>4.1944444444444257E-2</v>
          </cell>
          <cell r="KS206">
            <v>0</v>
          </cell>
          <cell r="KT206"/>
          <cell r="KU206" t="str">
            <v>LP</v>
          </cell>
          <cell r="KV206"/>
          <cell r="KW206"/>
          <cell r="KX206"/>
          <cell r="KY206"/>
          <cell r="KZ206"/>
          <cell r="LA206"/>
          <cell r="LB206"/>
          <cell r="LC206"/>
          <cell r="LD206"/>
          <cell r="LE206"/>
          <cell r="LF206"/>
          <cell r="LG206"/>
          <cell r="LH206"/>
          <cell r="LI206"/>
          <cell r="LJ206"/>
          <cell r="LK206">
            <v>0</v>
          </cell>
          <cell r="LL206"/>
          <cell r="LM206" t="str">
            <v>S</v>
          </cell>
          <cell r="LN206"/>
          <cell r="LO206"/>
          <cell r="LP206" t="str">
            <v>SAKIT GIGI</v>
          </cell>
          <cell r="LQ206"/>
          <cell r="LR206"/>
          <cell r="LS206"/>
          <cell r="LT206"/>
          <cell r="LU206"/>
          <cell r="LV206"/>
          <cell r="LW206"/>
          <cell r="LX206"/>
          <cell r="LY206"/>
          <cell r="LZ206"/>
          <cell r="MA206"/>
          <cell r="MB206"/>
          <cell r="MC206">
            <v>0.38055555555555548</v>
          </cell>
          <cell r="MD206">
            <v>28</v>
          </cell>
          <cell r="ME206" t="str">
            <v>H</v>
          </cell>
          <cell r="MF206"/>
          <cell r="MG206"/>
          <cell r="MH206"/>
          <cell r="MI206"/>
          <cell r="MJ206"/>
          <cell r="MK206"/>
          <cell r="ML206"/>
          <cell r="MM206"/>
          <cell r="MN206">
            <v>0.3287847222222221</v>
          </cell>
          <cell r="MO206" t="str">
            <v>OK</v>
          </cell>
          <cell r="MP206">
            <v>0.3287847222222221</v>
          </cell>
          <cell r="MQ206">
            <v>6.9826388888888896E-2</v>
          </cell>
          <cell r="MR206">
            <v>1.8055555555555491E-2</v>
          </cell>
          <cell r="MS206" t="str">
            <v>OK</v>
          </cell>
          <cell r="MT206">
            <v>5.1770833333333405E-2</v>
          </cell>
          <cell r="MU206">
            <v>0.37499999999999994</v>
          </cell>
          <cell r="MV206" t="str">
            <v>34-1</v>
          </cell>
          <cell r="MW206" t="str">
            <v>H</v>
          </cell>
          <cell r="MX206"/>
          <cell r="MY206"/>
          <cell r="MZ206"/>
          <cell r="NA206"/>
          <cell r="NB206"/>
          <cell r="NC206"/>
          <cell r="ND206"/>
          <cell r="NE206"/>
          <cell r="NF206">
            <v>0.32881944444444444</v>
          </cell>
          <cell r="NG206" t="str">
            <v>OK</v>
          </cell>
          <cell r="NH206">
            <v>0.32881944444444444</v>
          </cell>
          <cell r="NI206">
            <v>5.9374999999999997E-2</v>
          </cell>
          <cell r="NJ206">
            <v>1.3194444444444509E-2</v>
          </cell>
          <cell r="NK206" t="str">
            <v>OK</v>
          </cell>
          <cell r="NL206">
            <v>4.6180555555555489E-2</v>
          </cell>
          <cell r="NM206">
            <v>0</v>
          </cell>
          <cell r="NN206"/>
          <cell r="NO206" t="str">
            <v>LP</v>
          </cell>
          <cell r="NP206"/>
          <cell r="NQ206"/>
          <cell r="NR206"/>
          <cell r="NS206"/>
          <cell r="NT206"/>
          <cell r="NU206"/>
          <cell r="NV206"/>
          <cell r="NW206"/>
          <cell r="NX206"/>
          <cell r="NY206"/>
          <cell r="NZ206"/>
          <cell r="OA206"/>
          <cell r="OB206"/>
          <cell r="OC206"/>
          <cell r="OD206"/>
          <cell r="OE206">
            <v>0</v>
          </cell>
          <cell r="OF206" t="str">
            <v>CT</v>
          </cell>
          <cell r="OG206" t="str">
            <v>C</v>
          </cell>
          <cell r="OH206"/>
          <cell r="OI206"/>
          <cell r="OJ206"/>
          <cell r="OK206"/>
          <cell r="OL206"/>
          <cell r="OM206"/>
          <cell r="ON206"/>
          <cell r="OO206"/>
          <cell r="OP206">
            <v>0.32291666666666669</v>
          </cell>
          <cell r="OQ206" t="str">
            <v>OK</v>
          </cell>
          <cell r="OR206">
            <v>0.32291666666666669</v>
          </cell>
          <cell r="OS206">
            <v>0</v>
          </cell>
          <cell r="OT206">
            <v>0</v>
          </cell>
          <cell r="OU206" t="str">
            <v>OK</v>
          </cell>
          <cell r="OV206">
            <v>5.2083333333333336E-2</v>
          </cell>
          <cell r="OW206">
            <v>0.37916666666666665</v>
          </cell>
          <cell r="OX206">
            <v>22</v>
          </cell>
          <cell r="OY206" t="str">
            <v>H</v>
          </cell>
          <cell r="OZ206"/>
          <cell r="PA206"/>
          <cell r="PB206"/>
          <cell r="PC206"/>
          <cell r="PD206"/>
          <cell r="PE206"/>
          <cell r="PF206"/>
          <cell r="PG206"/>
          <cell r="PH206">
            <v>0.33048611111111115</v>
          </cell>
          <cell r="PI206" t="str">
            <v>OK</v>
          </cell>
          <cell r="PJ206">
            <v>0.33048611111111115</v>
          </cell>
          <cell r="PK206">
            <v>5.9097222222222218E-2</v>
          </cell>
          <cell r="PL206">
            <v>1.0416666666666685E-2</v>
          </cell>
          <cell r="PM206" t="str">
            <v>OK</v>
          </cell>
          <cell r="PN206">
            <v>4.8680555555555532E-2</v>
          </cell>
          <cell r="PO206">
            <v>0.375</v>
          </cell>
          <cell r="PP206">
            <v>22</v>
          </cell>
          <cell r="PQ206" t="str">
            <v>H</v>
          </cell>
          <cell r="PR206"/>
          <cell r="PS206"/>
          <cell r="PT206"/>
          <cell r="PU206"/>
          <cell r="PV206"/>
          <cell r="PW206"/>
          <cell r="PX206"/>
          <cell r="PY206"/>
          <cell r="PZ206">
            <v>0.3249305555555555</v>
          </cell>
          <cell r="QA206" t="str">
            <v>OK</v>
          </cell>
          <cell r="QB206">
            <v>0.3249305555555555</v>
          </cell>
          <cell r="QC206">
            <v>6.3263888888888897E-2</v>
          </cell>
          <cell r="QD206">
            <v>1.3194444444444398E-2</v>
          </cell>
          <cell r="QE206" t="str">
            <v>OK</v>
          </cell>
          <cell r="QF206">
            <v>5.00694444444445E-2</v>
          </cell>
          <cell r="QG206">
            <v>0.3659722222222222</v>
          </cell>
          <cell r="QH206">
            <v>30</v>
          </cell>
          <cell r="QI206" t="str">
            <v>H</v>
          </cell>
          <cell r="QJ206"/>
          <cell r="QK206"/>
          <cell r="QL206"/>
          <cell r="QM206"/>
          <cell r="QN206"/>
          <cell r="QO206"/>
          <cell r="QP206"/>
          <cell r="QQ206"/>
          <cell r="QR206">
            <v>0.32428240740740732</v>
          </cell>
          <cell r="QS206" t="str">
            <v>OK</v>
          </cell>
          <cell r="QT206">
            <v>0.32428240740740732</v>
          </cell>
          <cell r="QU206">
            <v>6.4606481481481487E-2</v>
          </cell>
          <cell r="QV206">
            <v>2.2916666666666641E-2</v>
          </cell>
          <cell r="QW206" t="str">
            <v>OK</v>
          </cell>
          <cell r="QX206">
            <v>4.1689814814814846E-2</v>
          </cell>
          <cell r="QY206">
            <v>0.37499999999999994</v>
          </cell>
          <cell r="QZ206" t="str">
            <v>34-1</v>
          </cell>
          <cell r="RA206" t="str">
            <v>H</v>
          </cell>
          <cell r="RB206"/>
          <cell r="RC206"/>
          <cell r="RD206"/>
          <cell r="RE206"/>
          <cell r="RF206"/>
          <cell r="RG206"/>
          <cell r="RH206"/>
          <cell r="RI206"/>
          <cell r="RJ206">
            <v>0.33131944444444433</v>
          </cell>
          <cell r="RK206" t="str">
            <v>OK</v>
          </cell>
          <cell r="RL206">
            <v>0.33131944444444433</v>
          </cell>
          <cell r="RM206">
            <v>0.10895833333333334</v>
          </cell>
          <cell r="RN206">
            <v>6.5277777777777712E-2</v>
          </cell>
          <cell r="RO206" t="str">
            <v>OK</v>
          </cell>
          <cell r="RP206">
            <v>4.3680555555555625E-2</v>
          </cell>
          <cell r="RQ206">
            <v>0</v>
          </cell>
          <cell r="RR206"/>
          <cell r="RS206" t="str">
            <v>LP</v>
          </cell>
          <cell r="RT206"/>
          <cell r="RU206"/>
          <cell r="RV206"/>
          <cell r="RW206"/>
          <cell r="RX206"/>
          <cell r="RY206"/>
          <cell r="RZ206"/>
          <cell r="SA206"/>
          <cell r="SB206"/>
          <cell r="SC206"/>
          <cell r="SD206"/>
          <cell r="SE206"/>
          <cell r="SF206"/>
          <cell r="SG206"/>
          <cell r="SH206"/>
          <cell r="SI206">
            <v>0</v>
          </cell>
          <cell r="SJ206"/>
          <cell r="SK206" t="str">
            <v>LP</v>
          </cell>
          <cell r="SL206"/>
          <cell r="SM206"/>
          <cell r="SN206"/>
          <cell r="SO206"/>
          <cell r="SP206"/>
          <cell r="SQ206"/>
          <cell r="SR206"/>
          <cell r="SS206"/>
          <cell r="ST206"/>
          <cell r="SU206"/>
          <cell r="SV206"/>
          <cell r="SW206"/>
          <cell r="SX206"/>
          <cell r="SY206"/>
          <cell r="SZ206"/>
          <cell r="TA206">
            <v>0.375</v>
          </cell>
          <cell r="TB206">
            <v>22</v>
          </cell>
          <cell r="TC206" t="str">
            <v>H</v>
          </cell>
          <cell r="TD206"/>
          <cell r="TE206"/>
          <cell r="TF206"/>
          <cell r="TG206"/>
          <cell r="TH206"/>
          <cell r="TI206"/>
          <cell r="TJ206"/>
          <cell r="TK206"/>
          <cell r="TL206">
            <v>0.32291666666666669</v>
          </cell>
          <cell r="TM206" t="str">
            <v>OK</v>
          </cell>
          <cell r="TN206">
            <v>0.32291666666666669</v>
          </cell>
          <cell r="TO206">
            <v>7.7673611111111124E-2</v>
          </cell>
          <cell r="TP206">
            <v>2.5000000000000133E-2</v>
          </cell>
          <cell r="TQ206" t="str">
            <v>OK</v>
          </cell>
          <cell r="TR206">
            <v>5.2083333333333336E-2</v>
          </cell>
          <cell r="TS206">
            <v>0.31319444444444455</v>
          </cell>
          <cell r="TT206">
            <v>22</v>
          </cell>
          <cell r="TU206" t="str">
            <v>H</v>
          </cell>
          <cell r="TV206"/>
          <cell r="TW206"/>
          <cell r="TX206"/>
          <cell r="TY206"/>
          <cell r="TZ206"/>
          <cell r="UA206"/>
          <cell r="UB206"/>
          <cell r="UC206"/>
          <cell r="UD206">
            <v>0.26668981481481491</v>
          </cell>
          <cell r="UE206" t="str">
            <v>NOK</v>
          </cell>
          <cell r="UF206">
            <v>0.26668981481481491</v>
          </cell>
          <cell r="UG206">
            <v>4.6504629629629625E-2</v>
          </cell>
          <cell r="UH206">
            <v>0</v>
          </cell>
          <cell r="UI206" t="str">
            <v>OK</v>
          </cell>
          <cell r="UJ206">
            <v>4.6504629629629625E-2</v>
          </cell>
          <cell r="UK206"/>
          <cell r="UL206"/>
          <cell r="UM206"/>
          <cell r="UN206"/>
          <cell r="UO206"/>
          <cell r="UP206"/>
          <cell r="UQ206"/>
          <cell r="UR206"/>
          <cell r="US206"/>
          <cell r="UT206"/>
          <cell r="UU206"/>
          <cell r="UV206"/>
          <cell r="UW206"/>
          <cell r="UX206"/>
          <cell r="UY206"/>
          <cell r="UZ206"/>
          <cell r="VA206"/>
          <cell r="VB206"/>
          <cell r="VC206"/>
          <cell r="VD206">
            <v>0</v>
          </cell>
          <cell r="VE206">
            <v>22</v>
          </cell>
          <cell r="VF206">
            <v>30</v>
          </cell>
          <cell r="VG206">
            <v>32</v>
          </cell>
          <cell r="VH206" t="str">
            <v>34-1</v>
          </cell>
          <cell r="VI206">
            <v>0</v>
          </cell>
          <cell r="VJ206">
            <v>0</v>
          </cell>
          <cell r="VK206">
            <v>22</v>
          </cell>
          <cell r="VL206">
            <v>30</v>
          </cell>
          <cell r="VM206" t="str">
            <v>33-1</v>
          </cell>
          <cell r="VN206">
            <v>0</v>
          </cell>
          <cell r="VO206">
            <v>0</v>
          </cell>
          <cell r="VP206">
            <v>22</v>
          </cell>
          <cell r="VQ206">
            <v>22</v>
          </cell>
          <cell r="VR206">
            <v>32</v>
          </cell>
          <cell r="VS206" t="str">
            <v>33-1</v>
          </cell>
          <cell r="VT206">
            <v>0</v>
          </cell>
          <cell r="VU206">
            <v>0</v>
          </cell>
          <cell r="VV206">
            <v>28</v>
          </cell>
          <cell r="VW206" t="str">
            <v>34-1</v>
          </cell>
          <cell r="VX206">
            <v>0</v>
          </cell>
          <cell r="VY206" t="str">
            <v>CT</v>
          </cell>
          <cell r="VZ206">
            <v>22</v>
          </cell>
          <cell r="WA206">
            <v>22</v>
          </cell>
          <cell r="WB206">
            <v>30</v>
          </cell>
          <cell r="WC206" t="str">
            <v>34-1</v>
          </cell>
          <cell r="WD206">
            <v>0</v>
          </cell>
          <cell r="WE206">
            <v>0</v>
          </cell>
          <cell r="WF206">
            <v>22</v>
          </cell>
          <cell r="WG206">
            <v>22</v>
          </cell>
          <cell r="WH206">
            <v>0</v>
          </cell>
          <cell r="WI206"/>
          <cell r="WJ206" t="str">
            <v>LP</v>
          </cell>
          <cell r="WK206" t="str">
            <v>H</v>
          </cell>
          <cell r="WL206" t="str">
            <v>H</v>
          </cell>
          <cell r="WM206" t="str">
            <v>H</v>
          </cell>
          <cell r="WN206" t="str">
            <v>H</v>
          </cell>
          <cell r="WO206" t="str">
            <v>LP</v>
          </cell>
          <cell r="WP206" t="str">
            <v>LP</v>
          </cell>
          <cell r="WQ206" t="str">
            <v>H</v>
          </cell>
          <cell r="WR206" t="str">
            <v>H</v>
          </cell>
          <cell r="WS206" t="str">
            <v>H</v>
          </cell>
          <cell r="WT206" t="str">
            <v>LP</v>
          </cell>
          <cell r="WU206" t="str">
            <v>LP</v>
          </cell>
          <cell r="WV206" t="str">
            <v>H</v>
          </cell>
          <cell r="WW206" t="str">
            <v>TDT</v>
          </cell>
          <cell r="WX206" t="str">
            <v>H</v>
          </cell>
          <cell r="WY206" t="str">
            <v>H</v>
          </cell>
          <cell r="WZ206" t="str">
            <v>LP</v>
          </cell>
          <cell r="XA206" t="str">
            <v>S</v>
          </cell>
          <cell r="XB206" t="str">
            <v>H</v>
          </cell>
          <cell r="XC206" t="str">
            <v>H</v>
          </cell>
          <cell r="XD206" t="str">
            <v>LP</v>
          </cell>
          <cell r="XE206" t="str">
            <v>C</v>
          </cell>
          <cell r="XF206" t="str">
            <v>H</v>
          </cell>
          <cell r="XG206" t="str">
            <v>H</v>
          </cell>
          <cell r="XH206" t="str">
            <v>H</v>
          </cell>
          <cell r="XI206" t="str">
            <v>H</v>
          </cell>
          <cell r="XJ206" t="str">
            <v>LP</v>
          </cell>
          <cell r="XK206" t="str">
            <v>LP</v>
          </cell>
          <cell r="XL206" t="str">
            <v>H</v>
          </cell>
          <cell r="XM206" t="str">
            <v>H</v>
          </cell>
          <cell r="XN206">
            <v>0</v>
          </cell>
          <cell r="XO206"/>
          <cell r="XP206">
            <v>0</v>
          </cell>
          <cell r="XQ206">
            <v>0</v>
          </cell>
          <cell r="XR206">
            <v>0</v>
          </cell>
          <cell r="XS206">
            <v>0</v>
          </cell>
          <cell r="XT206">
            <v>0</v>
          </cell>
          <cell r="XU206">
            <v>0</v>
          </cell>
          <cell r="XV206">
            <v>0</v>
          </cell>
          <cell r="XW206">
            <v>0</v>
          </cell>
          <cell r="XX206">
            <v>0</v>
          </cell>
          <cell r="XY206">
            <v>0</v>
          </cell>
          <cell r="XZ206">
            <v>0</v>
          </cell>
          <cell r="YA206">
            <v>0</v>
          </cell>
          <cell r="YB206">
            <v>0</v>
          </cell>
          <cell r="YC206" t="str">
            <v>DONA AYU DEHAZ</v>
          </cell>
          <cell r="YD206">
            <v>0</v>
          </cell>
          <cell r="YE206">
            <v>0</v>
          </cell>
          <cell r="YF206">
            <v>0</v>
          </cell>
          <cell r="YG206">
            <v>0</v>
          </cell>
          <cell r="YH206">
            <v>0</v>
          </cell>
          <cell r="YI206">
            <v>0</v>
          </cell>
          <cell r="YJ206">
            <v>0</v>
          </cell>
          <cell r="YK206">
            <v>0</v>
          </cell>
          <cell r="YL206">
            <v>0</v>
          </cell>
          <cell r="YM206">
            <v>0</v>
          </cell>
          <cell r="YN206">
            <v>0</v>
          </cell>
          <cell r="YO206">
            <v>0</v>
          </cell>
          <cell r="YP206">
            <v>0</v>
          </cell>
          <cell r="YQ206">
            <v>0</v>
          </cell>
          <cell r="YR206">
            <v>0</v>
          </cell>
          <cell r="YS206">
            <v>0</v>
          </cell>
          <cell r="YT206">
            <v>0</v>
          </cell>
          <cell r="YU206"/>
          <cell r="YV206">
            <v>0</v>
          </cell>
          <cell r="YW206">
            <v>0</v>
          </cell>
          <cell r="YX206">
            <v>0</v>
          </cell>
          <cell r="YY206">
            <v>0</v>
          </cell>
          <cell r="YZ206">
            <v>0</v>
          </cell>
          <cell r="ZA206">
            <v>0</v>
          </cell>
          <cell r="ZB206">
            <v>0</v>
          </cell>
          <cell r="ZC206">
            <v>0</v>
          </cell>
          <cell r="ZD206">
            <v>0</v>
          </cell>
          <cell r="ZE206">
            <v>0</v>
          </cell>
          <cell r="ZF206">
            <v>0</v>
          </cell>
          <cell r="ZG206">
            <v>0</v>
          </cell>
          <cell r="ZH206">
            <v>0</v>
          </cell>
          <cell r="ZI206">
            <v>0</v>
          </cell>
          <cell r="ZJ206">
            <v>0</v>
          </cell>
          <cell r="ZK206">
            <v>0</v>
          </cell>
          <cell r="ZL206">
            <v>0</v>
          </cell>
          <cell r="ZM206">
            <v>0</v>
          </cell>
          <cell r="ZN206">
            <v>0</v>
          </cell>
          <cell r="ZO206">
            <v>0</v>
          </cell>
          <cell r="ZP206">
            <v>0</v>
          </cell>
          <cell r="ZQ206">
            <v>0</v>
          </cell>
          <cell r="ZR206">
            <v>0</v>
          </cell>
          <cell r="ZS206">
            <v>0</v>
          </cell>
          <cell r="ZT206">
            <v>0</v>
          </cell>
          <cell r="ZU206">
            <v>0</v>
          </cell>
          <cell r="ZV206">
            <v>0</v>
          </cell>
          <cell r="ZW206">
            <v>0</v>
          </cell>
          <cell r="ZX206">
            <v>0</v>
          </cell>
          <cell r="ZY206">
            <v>0</v>
          </cell>
          <cell r="ZZ206">
            <v>0</v>
          </cell>
          <cell r="AAA206"/>
          <cell r="AAB206">
            <v>0.375</v>
          </cell>
          <cell r="AAC206">
            <v>0.36388888888888893</v>
          </cell>
          <cell r="AAD206">
            <v>0.37499999999999994</v>
          </cell>
          <cell r="AAE206">
            <v>0</v>
          </cell>
          <cell r="AAF206">
            <v>0</v>
          </cell>
          <cell r="AAG206">
            <v>0.375</v>
          </cell>
          <cell r="AAH206">
            <v>0.375</v>
          </cell>
          <cell r="AAI206">
            <v>0.375</v>
          </cell>
          <cell r="AAJ206">
            <v>0</v>
          </cell>
          <cell r="AAK206">
            <v>0</v>
          </cell>
          <cell r="AAL206">
            <v>0.375</v>
          </cell>
          <cell r="AAM206">
            <v>0.375</v>
          </cell>
          <cell r="AAN206">
            <v>1.3784722222222223</v>
          </cell>
          <cell r="AAO206">
            <v>0.36388888888888871</v>
          </cell>
          <cell r="AAP206">
            <v>0</v>
          </cell>
          <cell r="AAQ206">
            <v>0</v>
          </cell>
          <cell r="AAR206">
            <v>0.38055555555555548</v>
          </cell>
          <cell r="AAS206">
            <v>0.37499999999999994</v>
          </cell>
          <cell r="AAT206">
            <v>0</v>
          </cell>
          <cell r="AAU206">
            <v>0</v>
          </cell>
          <cell r="AAV206">
            <v>0.37916666666666665</v>
          </cell>
          <cell r="AAW206">
            <v>0.375</v>
          </cell>
          <cell r="AAX206">
            <v>0.3659722222222222</v>
          </cell>
          <cell r="AAY206">
            <v>0.37499999999999994</v>
          </cell>
          <cell r="AAZ206">
            <v>0</v>
          </cell>
          <cell r="ABA206">
            <v>0</v>
          </cell>
          <cell r="ABB206">
            <v>0.375</v>
          </cell>
          <cell r="ABC206">
            <v>0.31319444444444455</v>
          </cell>
          <cell r="ABD206">
            <v>0</v>
          </cell>
          <cell r="ABE206">
            <v>0.31319444444444455</v>
          </cell>
          <cell r="ABF206">
            <v>0</v>
          </cell>
          <cell r="ABG206"/>
          <cell r="ABH206">
            <v>0</v>
          </cell>
          <cell r="ABI206">
            <v>0</v>
          </cell>
          <cell r="ABJ206">
            <v>0</v>
          </cell>
          <cell r="ABK206">
            <v>0</v>
          </cell>
          <cell r="ABL206">
            <v>0</v>
          </cell>
          <cell r="ABM206">
            <v>0</v>
          </cell>
          <cell r="ABN206">
            <v>0</v>
          </cell>
          <cell r="ABO206">
            <v>0</v>
          </cell>
          <cell r="ABP206">
            <v>0</v>
          </cell>
          <cell r="ABQ206">
            <v>0</v>
          </cell>
          <cell r="ABR206">
            <v>0</v>
          </cell>
          <cell r="ABS206">
            <v>0</v>
          </cell>
          <cell r="ABT206">
            <v>0</v>
          </cell>
          <cell r="ABU206">
            <v>0</v>
          </cell>
          <cell r="ABV206">
            <v>0</v>
          </cell>
          <cell r="ABW206">
            <v>0</v>
          </cell>
          <cell r="ABX206">
            <v>0</v>
          </cell>
          <cell r="ABY206">
            <v>0</v>
          </cell>
          <cell r="ABZ206">
            <v>0</v>
          </cell>
          <cell r="ACA206">
            <v>0</v>
          </cell>
          <cell r="ACB206">
            <v>0</v>
          </cell>
          <cell r="ACC206">
            <v>0</v>
          </cell>
          <cell r="ACD206">
            <v>0</v>
          </cell>
          <cell r="ACE206">
            <v>0</v>
          </cell>
          <cell r="ACF206">
            <v>0</v>
          </cell>
          <cell r="ACG206">
            <v>0</v>
          </cell>
          <cell r="ACH206">
            <v>0</v>
          </cell>
          <cell r="ACI206">
            <v>0</v>
          </cell>
          <cell r="ACJ206">
            <v>0</v>
          </cell>
          <cell r="ACK206">
            <v>0</v>
          </cell>
          <cell r="ACL206">
            <v>0</v>
          </cell>
          <cell r="ACM206"/>
          <cell r="ACN206">
            <v>0</v>
          </cell>
          <cell r="ACO206">
            <v>0</v>
          </cell>
          <cell r="ACP206">
            <v>0</v>
          </cell>
          <cell r="ACQ206">
            <v>0</v>
          </cell>
          <cell r="ACR206">
            <v>0</v>
          </cell>
          <cell r="ACS206">
            <v>0</v>
          </cell>
          <cell r="ACT206">
            <v>0</v>
          </cell>
          <cell r="ACU206">
            <v>0</v>
          </cell>
          <cell r="ACV206">
            <v>0</v>
          </cell>
          <cell r="ACW206">
            <v>0</v>
          </cell>
          <cell r="ACX206">
            <v>0</v>
          </cell>
          <cell r="ACY206">
            <v>0</v>
          </cell>
          <cell r="ACZ206">
            <v>0</v>
          </cell>
          <cell r="ADA206">
            <v>0</v>
          </cell>
          <cell r="ADB206">
            <v>0</v>
          </cell>
          <cell r="ADC206">
            <v>0</v>
          </cell>
          <cell r="ADD206">
            <v>0</v>
          </cell>
          <cell r="ADE206">
            <v>0</v>
          </cell>
          <cell r="ADF206">
            <v>0</v>
          </cell>
          <cell r="ADG206">
            <v>0</v>
          </cell>
          <cell r="ADH206">
            <v>0</v>
          </cell>
          <cell r="ADI206">
            <v>0</v>
          </cell>
          <cell r="ADJ206">
            <v>0</v>
          </cell>
          <cell r="ADK206">
            <v>0</v>
          </cell>
          <cell r="ADL206">
            <v>0</v>
          </cell>
          <cell r="ADM206">
            <v>0</v>
          </cell>
          <cell r="ADN206">
            <v>0</v>
          </cell>
          <cell r="ADO206">
            <v>0</v>
          </cell>
          <cell r="ADP206">
            <v>0</v>
          </cell>
          <cell r="ADQ206">
            <v>0</v>
          </cell>
          <cell r="ADR206">
            <v>0</v>
          </cell>
          <cell r="ADS206"/>
          <cell r="ADT206" t="str">
            <v>SITI KHOMALA SYARIE</v>
          </cell>
          <cell r="ADU206" t="str">
            <v>PREPAID</v>
          </cell>
          <cell r="ADV206">
            <v>0</v>
          </cell>
          <cell r="ADW206">
            <v>0.32972222222222219</v>
          </cell>
          <cell r="ADX206">
            <v>0.32391203703703708</v>
          </cell>
          <cell r="ADY206">
            <v>0.3259837962962962</v>
          </cell>
          <cell r="ADZ206">
            <v>0.3229629629629629</v>
          </cell>
          <cell r="AEA206">
            <v>0</v>
          </cell>
          <cell r="AEB206">
            <v>0</v>
          </cell>
          <cell r="AEC206">
            <v>0.32260416666666669</v>
          </cell>
          <cell r="AED206">
            <v>0.3302546296296297</v>
          </cell>
          <cell r="AEE206">
            <v>0.32537037037037031</v>
          </cell>
          <cell r="AEF206">
            <v>0</v>
          </cell>
          <cell r="AEG206">
            <v>0</v>
          </cell>
          <cell r="AEH206">
            <v>0.32395833333333324</v>
          </cell>
          <cell r="AEI206">
            <v>0.32476851851851862</v>
          </cell>
          <cell r="AEJ206">
            <v>1.327627314814815</v>
          </cell>
          <cell r="AEK206">
            <v>0.32194444444444448</v>
          </cell>
          <cell r="AEL206">
            <v>0</v>
          </cell>
          <cell r="AEM206">
            <v>0</v>
          </cell>
          <cell r="AEN206">
            <v>0.3287847222222221</v>
          </cell>
          <cell r="AEO206">
            <v>0.32881944444444444</v>
          </cell>
          <cell r="AEP206">
            <v>0</v>
          </cell>
          <cell r="AEQ206">
            <v>0.32291666666666669</v>
          </cell>
          <cell r="AER206">
            <v>0.33048611111111115</v>
          </cell>
          <cell r="AES206">
            <v>0.3249305555555555</v>
          </cell>
          <cell r="AET206">
            <v>0.32428240740740732</v>
          </cell>
          <cell r="AEU206">
            <v>0.33131944444444433</v>
          </cell>
          <cell r="AEV206">
            <v>0</v>
          </cell>
          <cell r="AEW206">
            <v>0</v>
          </cell>
          <cell r="AEX206">
            <v>0.32291666666666669</v>
          </cell>
          <cell r="AEY206">
            <v>0.26668981481481491</v>
          </cell>
          <cell r="AEZ206">
            <v>0</v>
          </cell>
          <cell r="AFA206"/>
          <cell r="AFB206">
            <v>0</v>
          </cell>
          <cell r="AFC206">
            <v>0.32972222222222219</v>
          </cell>
          <cell r="AFD206">
            <v>0.32391203703703708</v>
          </cell>
          <cell r="AFE206">
            <v>0.3259837962962962</v>
          </cell>
          <cell r="AFF206">
            <v>0.3229629629629629</v>
          </cell>
          <cell r="AFG206">
            <v>0</v>
          </cell>
          <cell r="AFH206">
            <v>0</v>
          </cell>
          <cell r="AFI206">
            <v>0.32260416666666669</v>
          </cell>
          <cell r="AFJ206">
            <v>0.3302546296296297</v>
          </cell>
          <cell r="AFK206">
            <v>0.32537037037037031</v>
          </cell>
          <cell r="AFL206">
            <v>0</v>
          </cell>
          <cell r="AFM206">
            <v>0</v>
          </cell>
          <cell r="AFN206">
            <v>0.32395833333333324</v>
          </cell>
          <cell r="AFO206">
            <v>0.32476851851851862</v>
          </cell>
          <cell r="AFP206">
            <v>1.327627314814815</v>
          </cell>
          <cell r="AFQ206">
            <v>0.32194444444444448</v>
          </cell>
          <cell r="AFR206">
            <v>0</v>
          </cell>
          <cell r="AFS206">
            <v>0</v>
          </cell>
          <cell r="AFT206">
            <v>0.3287847222222221</v>
          </cell>
          <cell r="AFU206">
            <v>0.32881944444444444</v>
          </cell>
          <cell r="AFV206">
            <v>0</v>
          </cell>
          <cell r="AFW206">
            <v>0.32291666666666669</v>
          </cell>
          <cell r="AFX206">
            <v>0.33048611111111115</v>
          </cell>
          <cell r="AFY206">
            <v>0.3249305555555555</v>
          </cell>
          <cell r="AFZ206">
            <v>0.32428240740740732</v>
          </cell>
          <cell r="AGA206">
            <v>0.33131944444444433</v>
          </cell>
          <cell r="AGB206">
            <v>0</v>
          </cell>
          <cell r="AGC206">
            <v>0</v>
          </cell>
          <cell r="AGD206">
            <v>0.32291666666666669</v>
          </cell>
          <cell r="AGE206">
            <v>0.26668981481481491</v>
          </cell>
          <cell r="AGF206">
            <v>0</v>
          </cell>
          <cell r="AGH206" t="str">
            <v>SITI KHOMALA SYARIE</v>
          </cell>
          <cell r="AGI206" t="str">
            <v>PREPAID</v>
          </cell>
          <cell r="AGJ206">
            <v>0</v>
          </cell>
          <cell r="AGK206">
            <v>5.3611111111111109E-2</v>
          </cell>
          <cell r="AGL206">
            <v>6.1504629629629631E-2</v>
          </cell>
          <cell r="AGM206">
            <v>6.2210648148148147E-2</v>
          </cell>
          <cell r="AGN206">
            <v>5.6898148148148149E-2</v>
          </cell>
          <cell r="AGO206">
            <v>0</v>
          </cell>
          <cell r="AGP206">
            <v>0</v>
          </cell>
          <cell r="AGQ206">
            <v>7.9479166666666656E-2</v>
          </cell>
          <cell r="AGR206">
            <v>6.4189814814814811E-2</v>
          </cell>
          <cell r="AGS206">
            <v>7.0462962962962949E-2</v>
          </cell>
          <cell r="AGT206">
            <v>0</v>
          </cell>
          <cell r="AGU206">
            <v>0</v>
          </cell>
          <cell r="AGV206">
            <v>7.9513888888888884E-2</v>
          </cell>
          <cell r="AGW206">
            <v>9.3981481481481471E-2</v>
          </cell>
          <cell r="AGX206">
            <v>5.7789351851851849E-2</v>
          </cell>
          <cell r="AGY206">
            <v>6.7638888888888887E-2</v>
          </cell>
          <cell r="AGZ206">
            <v>0</v>
          </cell>
          <cell r="AHA206">
            <v>0</v>
          </cell>
          <cell r="AHB206">
            <v>6.9826388888888896E-2</v>
          </cell>
          <cell r="AHC206">
            <v>5.9374999999999997E-2</v>
          </cell>
          <cell r="AHD206">
            <v>0</v>
          </cell>
          <cell r="AHE206">
            <v>0</v>
          </cell>
          <cell r="AHF206">
            <v>5.9097222222222218E-2</v>
          </cell>
          <cell r="AHG206">
            <v>6.3263888888888897E-2</v>
          </cell>
          <cell r="AHH206">
            <v>6.4606481481481487E-2</v>
          </cell>
          <cell r="AHI206">
            <v>0.10895833333333334</v>
          </cell>
          <cell r="AHJ206">
            <v>0</v>
          </cell>
          <cell r="AHK206">
            <v>0</v>
          </cell>
          <cell r="AHL206">
            <v>7.7673611111111124E-2</v>
          </cell>
          <cell r="AHM206">
            <v>4.6504629629629625E-2</v>
          </cell>
          <cell r="AHN206">
            <v>0</v>
          </cell>
          <cell r="AHO206">
            <v>6.824134990253411E-2</v>
          </cell>
          <cell r="AHP206"/>
          <cell r="AHQ206">
            <v>0</v>
          </cell>
          <cell r="AHR206">
            <v>4632</v>
          </cell>
          <cell r="AHS206">
            <v>5314</v>
          </cell>
          <cell r="AHT206">
            <v>5375</v>
          </cell>
          <cell r="AHU206">
            <v>4916</v>
          </cell>
          <cell r="AHV206">
            <v>0</v>
          </cell>
          <cell r="AHW206">
            <v>0</v>
          </cell>
          <cell r="AHX206">
            <v>6867</v>
          </cell>
          <cell r="AHY206">
            <v>5546</v>
          </cell>
          <cell r="AHZ206">
            <v>6088</v>
          </cell>
          <cell r="AIA206">
            <v>0</v>
          </cell>
          <cell r="AIB206">
            <v>0</v>
          </cell>
          <cell r="AIC206">
            <v>6870</v>
          </cell>
          <cell r="AID206">
            <v>8120</v>
          </cell>
          <cell r="AIE206">
            <v>4993</v>
          </cell>
          <cell r="AIF206">
            <v>5844</v>
          </cell>
          <cell r="AIG206">
            <v>0</v>
          </cell>
          <cell r="AIH206">
            <v>0</v>
          </cell>
          <cell r="AII206">
            <v>6033</v>
          </cell>
          <cell r="AIJ206">
            <v>5130</v>
          </cell>
          <cell r="AIK206">
            <v>0</v>
          </cell>
          <cell r="AIL206">
            <v>0</v>
          </cell>
          <cell r="AIM206">
            <v>5106</v>
          </cell>
          <cell r="AIN206">
            <v>5466</v>
          </cell>
          <cell r="AIO206">
            <v>5582</v>
          </cell>
          <cell r="AIP206">
            <v>9414</v>
          </cell>
          <cell r="AIQ206">
            <v>0</v>
          </cell>
          <cell r="AIR206">
            <v>0</v>
          </cell>
          <cell r="AIS206">
            <v>6711</v>
          </cell>
          <cell r="AIT206">
            <v>4018</v>
          </cell>
          <cell r="AIU206">
            <v>0</v>
          </cell>
          <cell r="AIW206" t="str">
            <v>SITI KHOMALA SYARIE</v>
          </cell>
          <cell r="AIX206" t="str">
            <v>PREPAID</v>
          </cell>
          <cell r="AIY206">
            <v>0</v>
          </cell>
          <cell r="AIZ206">
            <v>4.1111111111111098E-2</v>
          </cell>
          <cell r="AJA206">
            <v>5.1087962962962891E-2</v>
          </cell>
          <cell r="AJB206">
            <v>3.7905092592592733E-2</v>
          </cell>
          <cell r="AJC206">
            <v>5.2037037037037055E-2</v>
          </cell>
          <cell r="AJD206">
            <v>0</v>
          </cell>
          <cell r="AJE206">
            <v>0</v>
          </cell>
          <cell r="AJF206">
            <v>5.2395833333333308E-2</v>
          </cell>
          <cell r="AJG206">
            <v>4.4745370370370324E-2</v>
          </cell>
          <cell r="AJH206">
            <v>4.962962962962969E-2</v>
          </cell>
          <cell r="AJI206">
            <v>0</v>
          </cell>
          <cell r="AJJ206">
            <v>0</v>
          </cell>
          <cell r="AJK206">
            <v>5.1041666666666763E-2</v>
          </cell>
          <cell r="AJL206">
            <v>5.0231481481481405E-2</v>
          </cell>
          <cell r="AJM206">
            <v>5.0844907407407429E-2</v>
          </cell>
          <cell r="AJN206">
            <v>4.1944444444444257E-2</v>
          </cell>
          <cell r="AJO206">
            <v>0</v>
          </cell>
          <cell r="AJP206">
            <v>0</v>
          </cell>
          <cell r="AJQ206">
            <v>5.1770833333333405E-2</v>
          </cell>
          <cell r="AJR206">
            <v>4.6180555555555489E-2</v>
          </cell>
          <cell r="AJS206">
            <v>0</v>
          </cell>
          <cell r="AJT206">
            <v>5.2083333333333336E-2</v>
          </cell>
          <cell r="AJU206">
            <v>4.8680555555555532E-2</v>
          </cell>
          <cell r="AJV206">
            <v>5.00694444444445E-2</v>
          </cell>
          <cell r="AJW206">
            <v>4.1689814814814846E-2</v>
          </cell>
          <cell r="AJX206">
            <v>4.3680555555555625E-2</v>
          </cell>
          <cell r="AJY206">
            <v>0</v>
          </cell>
          <cell r="AJZ206">
            <v>0</v>
          </cell>
          <cell r="AKA206">
            <v>5.2083333333333336E-2</v>
          </cell>
          <cell r="AKB206">
            <v>4.6504629629629625E-2</v>
          </cell>
          <cell r="AKC206">
            <v>0</v>
          </cell>
          <cell r="AKD206">
            <v>4.778587962962963E-2</v>
          </cell>
          <cell r="AKE206"/>
          <cell r="AKF206">
            <v>0</v>
          </cell>
          <cell r="AKG206">
            <v>3552</v>
          </cell>
          <cell r="AKH206">
            <v>4414</v>
          </cell>
          <cell r="AKI206">
            <v>3275</v>
          </cell>
          <cell r="AKJ206">
            <v>4496</v>
          </cell>
          <cell r="AKK206">
            <v>0</v>
          </cell>
          <cell r="AKL206">
            <v>0</v>
          </cell>
          <cell r="AKM206">
            <v>4527</v>
          </cell>
          <cell r="AKN206">
            <v>3866</v>
          </cell>
          <cell r="AKO206">
            <v>4288</v>
          </cell>
          <cell r="AKP206">
            <v>0</v>
          </cell>
          <cell r="AKQ206">
            <v>0</v>
          </cell>
          <cell r="AKR206">
            <v>4410</v>
          </cell>
          <cell r="AKS206">
            <v>4340</v>
          </cell>
          <cell r="AKT206">
            <v>4393</v>
          </cell>
          <cell r="AKU206">
            <v>3624</v>
          </cell>
          <cell r="AKV206">
            <v>0</v>
          </cell>
          <cell r="AKW206">
            <v>0</v>
          </cell>
          <cell r="AKX206">
            <v>4473</v>
          </cell>
          <cell r="AKY206">
            <v>3990</v>
          </cell>
          <cell r="AKZ206">
            <v>0</v>
          </cell>
          <cell r="ALA206">
            <v>4500</v>
          </cell>
          <cell r="ALB206">
            <v>4206</v>
          </cell>
          <cell r="ALC206">
            <v>4326</v>
          </cell>
          <cell r="ALD206">
            <v>3602</v>
          </cell>
          <cell r="ALE206">
            <v>3774</v>
          </cell>
          <cell r="ALF206">
            <v>0</v>
          </cell>
          <cell r="ALG206">
            <v>0</v>
          </cell>
          <cell r="ALH206">
            <v>4500</v>
          </cell>
          <cell r="ALI206">
            <v>4018</v>
          </cell>
          <cell r="ALJ206">
            <v>0</v>
          </cell>
          <cell r="ALL206">
            <v>0.37752314814814819</v>
          </cell>
          <cell r="ALM206">
            <v>0.38748842592592581</v>
          </cell>
          <cell r="ALN206">
            <v>0.38517361111111104</v>
          </cell>
          <cell r="ALO206">
            <v>5.6898148148148149E-2</v>
          </cell>
          <cell r="ALP206">
            <v>0</v>
          </cell>
          <cell r="ALQ206">
            <v>0.32260416666666669</v>
          </cell>
          <cell r="ALR206">
            <v>0.40973379629629636</v>
          </cell>
          <cell r="ALS206">
            <v>0.38956018518518509</v>
          </cell>
          <cell r="ALT206">
            <v>7.0462962962962949E-2</v>
          </cell>
          <cell r="ALU206">
            <v>0</v>
          </cell>
          <cell r="ALV206">
            <v>0.32395833333333324</v>
          </cell>
          <cell r="ALW206">
            <v>0.40428240740740751</v>
          </cell>
          <cell r="ALX206">
            <v>1.4216087962962964</v>
          </cell>
          <cell r="ALY206">
            <v>0.37973379629629633</v>
          </cell>
          <cell r="ALZ206">
            <v>6.7638888888888887E-2</v>
          </cell>
          <cell r="AMA206">
            <v>0</v>
          </cell>
          <cell r="AMB206">
            <v>0.3287847222222221</v>
          </cell>
          <cell r="AMC206">
            <v>0.39864583333333337</v>
          </cell>
          <cell r="AMD206">
            <v>5.9374999999999997E-2</v>
          </cell>
          <cell r="AME206">
            <v>0.32291666666666669</v>
          </cell>
          <cell r="AMF206">
            <v>0.33048611111111115</v>
          </cell>
          <cell r="AMG206">
            <v>0.38402777777777775</v>
          </cell>
          <cell r="AMH206">
            <v>0.38754629629629622</v>
          </cell>
          <cell r="AMI206">
            <v>0.39592592592592579</v>
          </cell>
          <cell r="AMJ206">
            <v>0.10895833333333334</v>
          </cell>
          <cell r="AMK206">
            <v>0</v>
          </cell>
          <cell r="AML206">
            <v>0.32291666666666669</v>
          </cell>
          <cell r="AMM206">
            <v>0.34436342592592606</v>
          </cell>
          <cell r="AMN206">
            <v>4.6504629629629625E-2</v>
          </cell>
          <cell r="AMO206">
            <v>0</v>
          </cell>
          <cell r="AMP206" t="e">
            <v>#REF!</v>
          </cell>
          <cell r="AMR206">
            <v>32618</v>
          </cell>
          <cell r="AMS206">
            <v>33479</v>
          </cell>
          <cell r="AMT206">
            <v>33279</v>
          </cell>
          <cell r="AMU206">
            <v>4916</v>
          </cell>
          <cell r="AMV206">
            <v>0</v>
          </cell>
          <cell r="AMW206">
            <v>27873</v>
          </cell>
          <cell r="AMX206">
            <v>35401</v>
          </cell>
          <cell r="AMY206">
            <v>33658</v>
          </cell>
          <cell r="AMZ206">
            <v>6088</v>
          </cell>
          <cell r="ANA206">
            <v>0</v>
          </cell>
          <cell r="ANB206">
            <v>27990</v>
          </cell>
          <cell r="ANC206">
            <v>34930</v>
          </cell>
          <cell r="AND206">
            <v>36427</v>
          </cell>
          <cell r="ANE206">
            <v>32809</v>
          </cell>
          <cell r="ANF206">
            <v>5844</v>
          </cell>
          <cell r="ANG206">
            <v>0</v>
          </cell>
          <cell r="ANH206">
            <v>28407</v>
          </cell>
          <cell r="ANI206">
            <v>34443</v>
          </cell>
          <cell r="ANJ206">
            <v>5130</v>
          </cell>
          <cell r="ANK206">
            <v>27900</v>
          </cell>
          <cell r="ANL206">
            <v>28554</v>
          </cell>
          <cell r="ANM206">
            <v>33180</v>
          </cell>
          <cell r="ANN206">
            <v>33484</v>
          </cell>
          <cell r="ANO206">
            <v>34208</v>
          </cell>
          <cell r="ANP206">
            <v>9414</v>
          </cell>
          <cell r="ANQ206">
            <v>0</v>
          </cell>
          <cell r="ANR206">
            <v>27900</v>
          </cell>
          <cell r="ANS206">
            <v>29753</v>
          </cell>
          <cell r="ANT206">
            <v>4018</v>
          </cell>
          <cell r="ANU206">
            <v>0</v>
          </cell>
          <cell r="ANV206" t="e">
            <v>#REF!</v>
          </cell>
          <cell r="ANX206">
            <v>30</v>
          </cell>
          <cell r="ANY206">
            <v>20</v>
          </cell>
          <cell r="ANZ206">
            <v>19</v>
          </cell>
          <cell r="AOA206">
            <v>9</v>
          </cell>
          <cell r="AOB206">
            <v>1</v>
          </cell>
          <cell r="AOC206">
            <v>0</v>
          </cell>
          <cell r="AOD206">
            <v>1</v>
          </cell>
          <cell r="AOE206">
            <v>0</v>
          </cell>
          <cell r="AOF206">
            <v>0</v>
          </cell>
          <cell r="AOG206">
            <v>0</v>
          </cell>
          <cell r="AOH206">
            <v>0</v>
          </cell>
          <cell r="AOI206">
            <v>1</v>
          </cell>
          <cell r="AOJ206">
            <v>1</v>
          </cell>
          <cell r="AOK206">
            <v>0</v>
          </cell>
          <cell r="AOL206">
            <v>0</v>
          </cell>
          <cell r="AOM206">
            <v>0</v>
          </cell>
          <cell r="AON206">
            <v>0</v>
          </cell>
          <cell r="AOO206">
            <v>1</v>
          </cell>
          <cell r="AOP206">
            <v>0</v>
          </cell>
          <cell r="AOQ206">
            <v>0</v>
          </cell>
          <cell r="AOR206">
            <v>0</v>
          </cell>
          <cell r="AOS206">
            <v>0</v>
          </cell>
          <cell r="AOT206">
            <v>5</v>
          </cell>
          <cell r="AOU206"/>
          <cell r="AOV206">
            <v>1</v>
          </cell>
          <cell r="AOW206">
            <v>0</v>
          </cell>
          <cell r="AOX206">
            <v>1</v>
          </cell>
          <cell r="AOY206">
            <v>0</v>
          </cell>
          <cell r="AOZ206">
            <v>0</v>
          </cell>
          <cell r="APA206">
            <v>0</v>
          </cell>
          <cell r="APB206">
            <v>0</v>
          </cell>
          <cell r="APC206">
            <v>0</v>
          </cell>
          <cell r="APD206">
            <v>0</v>
          </cell>
          <cell r="APE206">
            <v>0</v>
          </cell>
          <cell r="APF206">
            <v>0</v>
          </cell>
          <cell r="APG206">
            <v>0</v>
          </cell>
          <cell r="APH206">
            <v>0</v>
          </cell>
          <cell r="API206">
            <v>0</v>
          </cell>
          <cell r="APJ206">
            <v>0</v>
          </cell>
          <cell r="APK206">
            <v>0</v>
          </cell>
          <cell r="APL206">
            <v>0</v>
          </cell>
          <cell r="APM206">
            <v>0</v>
          </cell>
          <cell r="APN206">
            <v>0</v>
          </cell>
          <cell r="APO206">
            <v>0</v>
          </cell>
          <cell r="APP206">
            <v>7</v>
          </cell>
          <cell r="APQ206">
            <v>6</v>
          </cell>
          <cell r="APR206">
            <v>6</v>
          </cell>
          <cell r="APS206">
            <v>19</v>
          </cell>
          <cell r="APT206">
            <v>0</v>
          </cell>
          <cell r="APU206">
            <v>1</v>
          </cell>
          <cell r="APV206">
            <v>0</v>
          </cell>
          <cell r="APW206">
            <v>1</v>
          </cell>
          <cell r="APX206">
            <v>0</v>
          </cell>
          <cell r="APY206">
            <v>0</v>
          </cell>
          <cell r="APZ206">
            <v>0</v>
          </cell>
          <cell r="AQA206">
            <v>0</v>
          </cell>
          <cell r="AQB206">
            <v>3</v>
          </cell>
          <cell r="AQC206">
            <v>3</v>
          </cell>
          <cell r="AQD206">
            <v>3</v>
          </cell>
          <cell r="AQE206">
            <v>9</v>
          </cell>
          <cell r="AQF206">
            <v>0</v>
          </cell>
          <cell r="AQG206">
            <v>0</v>
          </cell>
          <cell r="AQH206">
            <v>0</v>
          </cell>
          <cell r="AQI206">
            <v>0</v>
          </cell>
          <cell r="AQJ206">
            <v>0</v>
          </cell>
          <cell r="AQK206">
            <v>39</v>
          </cell>
          <cell r="AQL206">
            <v>1</v>
          </cell>
          <cell r="AQM206">
            <v>0.875</v>
          </cell>
          <cell r="AQN206">
            <v>1</v>
          </cell>
          <cell r="AQO206">
            <v>0.95</v>
          </cell>
          <cell r="AQP206"/>
          <cell r="AQQ206">
            <v>0.93939393939393945</v>
          </cell>
          <cell r="AQR206" t="str">
            <v>B</v>
          </cell>
          <cell r="AQS206">
            <v>0.93939393939393945</v>
          </cell>
          <cell r="AQT206">
            <v>1</v>
          </cell>
          <cell r="AQU206">
            <v>0.95</v>
          </cell>
          <cell r="AQV206"/>
          <cell r="AQW206">
            <v>0</v>
          </cell>
          <cell r="AQX206">
            <v>0</v>
          </cell>
          <cell r="AQY206">
            <v>0</v>
          </cell>
          <cell r="AQZ206">
            <v>7.4602546296296302</v>
          </cell>
          <cell r="ARA206">
            <v>0.39264498050682262</v>
          </cell>
          <cell r="ARB206">
            <v>10735</v>
          </cell>
          <cell r="ARC206">
            <v>377340</v>
          </cell>
          <cell r="ARD206">
            <v>0.23042634335154832</v>
          </cell>
          <cell r="ARE206">
            <v>0.95571759259259259</v>
          </cell>
          <cell r="ARF206">
            <v>5.0300925925925923E-2</v>
          </cell>
          <cell r="ARG206">
            <v>1368</v>
          </cell>
          <cell r="ARH206">
            <v>50160</v>
          </cell>
          <cell r="ARI206">
            <v>3.0829599761051374E-2</v>
          </cell>
        </row>
        <row r="207">
          <cell r="B207" t="str">
            <v>SRI WAHYUNI</v>
          </cell>
          <cell r="C207">
            <v>160063</v>
          </cell>
          <cell r="D207" t="str">
            <v>8</v>
          </cell>
          <cell r="E207" t="str">
            <v>ISLAM</v>
          </cell>
          <cell r="F207" t="str">
            <v>PHL</v>
          </cell>
          <cell r="G207" t="str">
            <v>PREPAID</v>
          </cell>
          <cell r="H207">
            <v>23.433333333333334</v>
          </cell>
          <cell r="I207" t="str">
            <v>D</v>
          </cell>
          <cell r="J207">
            <v>19234839</v>
          </cell>
          <cell r="K207">
            <v>570010</v>
          </cell>
          <cell r="L207" t="str">
            <v>PEREMPUAN</v>
          </cell>
          <cell r="M207" t="str">
            <v>AGENT PREPAID</v>
          </cell>
          <cell r="N207" t="str">
            <v>SLAMET GUMELAR</v>
          </cell>
          <cell r="O207" t="str">
            <v>RIKA RIANY</v>
          </cell>
          <cell r="P207"/>
          <cell r="Q207">
            <v>0.76249999999999996</v>
          </cell>
          <cell r="R207">
            <v>22</v>
          </cell>
          <cell r="S207" t="str">
            <v>H</v>
          </cell>
          <cell r="T207"/>
          <cell r="U207"/>
          <cell r="V207"/>
          <cell r="W207"/>
          <cell r="X207"/>
          <cell r="Y207"/>
          <cell r="Z207"/>
          <cell r="AA207"/>
          <cell r="AB207">
            <v>0.71403935185185186</v>
          </cell>
          <cell r="AC207" t="str">
            <v>OK</v>
          </cell>
          <cell r="AD207">
            <v>0.71403935185185186</v>
          </cell>
          <cell r="AE207">
            <v>6.4432870370370376E-2</v>
          </cell>
          <cell r="AF207">
            <v>1.5972222222222276E-2</v>
          </cell>
          <cell r="AG207" t="str">
            <v>OK</v>
          </cell>
          <cell r="AH207">
            <v>4.84606481481481E-2</v>
          </cell>
          <cell r="AI207">
            <v>0.41736111111111102</v>
          </cell>
          <cell r="AJ207">
            <v>28</v>
          </cell>
          <cell r="AK207" t="str">
            <v>H</v>
          </cell>
          <cell r="AL207"/>
          <cell r="AM207"/>
          <cell r="AN207"/>
          <cell r="AO207"/>
          <cell r="AP207"/>
          <cell r="AQ207"/>
          <cell r="AR207"/>
          <cell r="AS207"/>
          <cell r="AT207">
            <v>0.3825925925925926</v>
          </cell>
          <cell r="AU207" t="str">
            <v>OK</v>
          </cell>
          <cell r="AV207">
            <v>0.3825925925925926</v>
          </cell>
          <cell r="AW207">
            <v>4.0324074074074068E-2</v>
          </cell>
          <cell r="AX207">
            <v>5.5555555555556468E-3</v>
          </cell>
          <cell r="AY207" t="str">
            <v>OK</v>
          </cell>
          <cell r="AZ207">
            <v>3.4768518518518421E-2</v>
          </cell>
          <cell r="BA207">
            <v>0.36527777777777781</v>
          </cell>
          <cell r="BB207" t="str">
            <v>33-1</v>
          </cell>
          <cell r="BC207" t="str">
            <v>H</v>
          </cell>
          <cell r="BD207"/>
          <cell r="BE207"/>
          <cell r="BF207"/>
          <cell r="BG207"/>
          <cell r="BH207"/>
          <cell r="BI207"/>
          <cell r="BJ207"/>
          <cell r="BK207"/>
          <cell r="BL207">
            <v>0.3507175925925925</v>
          </cell>
          <cell r="BM207" t="str">
            <v>OK</v>
          </cell>
          <cell r="BN207">
            <v>0.3507175925925925</v>
          </cell>
          <cell r="BO207">
            <v>4.6504629629629625E-2</v>
          </cell>
          <cell r="BP207">
            <v>3.1944444444444331E-2</v>
          </cell>
          <cell r="BQ207" t="str">
            <v>OK</v>
          </cell>
          <cell r="BR207">
            <v>1.4560185185185294E-2</v>
          </cell>
          <cell r="BS207">
            <v>0</v>
          </cell>
          <cell r="BT207"/>
          <cell r="BU207" t="str">
            <v>LP</v>
          </cell>
          <cell r="BV207"/>
          <cell r="BW207"/>
          <cell r="BX207"/>
          <cell r="BY207"/>
          <cell r="BZ207"/>
          <cell r="CA207"/>
          <cell r="CB207"/>
          <cell r="CC207"/>
          <cell r="CD207"/>
          <cell r="CE207"/>
          <cell r="CF207"/>
          <cell r="CG207"/>
          <cell r="CH207"/>
          <cell r="CI207"/>
          <cell r="CJ207"/>
          <cell r="CK207">
            <v>0.17708333333333331</v>
          </cell>
          <cell r="CL207"/>
          <cell r="CM207" t="str">
            <v>LP</v>
          </cell>
          <cell r="CN207"/>
          <cell r="CO207"/>
          <cell r="CP207"/>
          <cell r="CQ207"/>
          <cell r="CR207"/>
          <cell r="CS207"/>
          <cell r="CT207"/>
          <cell r="CU207"/>
          <cell r="CV207"/>
          <cell r="CW207"/>
          <cell r="CX207"/>
          <cell r="CY207"/>
          <cell r="CZ207"/>
          <cell r="DA207"/>
          <cell r="DB207"/>
          <cell r="DC207">
            <v>0.375</v>
          </cell>
          <cell r="DD207">
            <v>22</v>
          </cell>
          <cell r="DE207" t="str">
            <v>H</v>
          </cell>
          <cell r="DF207"/>
          <cell r="DG207"/>
          <cell r="DH207"/>
          <cell r="DI207"/>
          <cell r="DJ207"/>
          <cell r="DK207"/>
          <cell r="DL207"/>
          <cell r="DM207"/>
          <cell r="DN207">
            <v>0.33310185185185182</v>
          </cell>
          <cell r="DO207" t="str">
            <v>OK</v>
          </cell>
          <cell r="DP207">
            <v>0.33310185185185182</v>
          </cell>
          <cell r="DQ207">
            <v>4.5370370370370366E-2</v>
          </cell>
          <cell r="DR207">
            <v>3.4722222222222099E-3</v>
          </cell>
          <cell r="DS207" t="str">
            <v>OK</v>
          </cell>
          <cell r="DT207">
            <v>4.1898148148148157E-2</v>
          </cell>
          <cell r="DU207">
            <v>0.37499999999999994</v>
          </cell>
          <cell r="DV207">
            <v>25</v>
          </cell>
          <cell r="DW207" t="str">
            <v>TDP</v>
          </cell>
          <cell r="DX207" t="str">
            <v>WINDIARANI MAYANGSARI WINTANA</v>
          </cell>
          <cell r="DY207" t="str">
            <v>KETEPATAN LOGIN</v>
          </cell>
          <cell r="DZ207"/>
          <cell r="EA207"/>
          <cell r="EB207"/>
          <cell r="EC207"/>
          <cell r="ED207"/>
          <cell r="EE207"/>
          <cell r="EF207">
            <v>0.34234953703703702</v>
          </cell>
          <cell r="EG207" t="str">
            <v>OK</v>
          </cell>
          <cell r="EH207">
            <v>0.34234953703703702</v>
          </cell>
          <cell r="EI207">
            <v>5.2094907407407402E-2</v>
          </cell>
          <cell r="EJ207">
            <v>1.9444444444444486E-2</v>
          </cell>
          <cell r="EK207" t="str">
            <v>OK</v>
          </cell>
          <cell r="EL207">
            <v>3.2650462962962916E-2</v>
          </cell>
          <cell r="EM207">
            <v>0.38124999999999992</v>
          </cell>
          <cell r="EN207">
            <v>32</v>
          </cell>
          <cell r="EO207" t="str">
            <v>H</v>
          </cell>
          <cell r="EP207"/>
          <cell r="EQ207"/>
          <cell r="ER207"/>
          <cell r="ES207"/>
          <cell r="ET207"/>
          <cell r="EU207"/>
          <cell r="EV207"/>
          <cell r="EW207"/>
          <cell r="EX207">
            <v>0.33303240740740725</v>
          </cell>
          <cell r="EY207" t="str">
            <v>OK</v>
          </cell>
          <cell r="EZ207">
            <v>0.33303240740740725</v>
          </cell>
          <cell r="FA207">
            <v>6.2106481481481485E-2</v>
          </cell>
          <cell r="FB207">
            <v>1.388888888888884E-2</v>
          </cell>
          <cell r="FC207" t="str">
            <v>OK</v>
          </cell>
          <cell r="FD207">
            <v>4.8217592592592645E-2</v>
          </cell>
          <cell r="FE207">
            <v>0.375</v>
          </cell>
          <cell r="FF207" t="str">
            <v>33-1</v>
          </cell>
          <cell r="FG207" t="str">
            <v>TDP</v>
          </cell>
          <cell r="FH207" t="str">
            <v>ERSYANITYA PRIMANITA</v>
          </cell>
          <cell r="FI207" t="str">
            <v>CES</v>
          </cell>
          <cell r="FJ207"/>
          <cell r="FK207"/>
          <cell r="FL207"/>
          <cell r="FM207"/>
          <cell r="FN207"/>
          <cell r="FO207"/>
          <cell r="FP207">
            <v>0.33912037037037035</v>
          </cell>
          <cell r="FQ207" t="str">
            <v>OK</v>
          </cell>
          <cell r="FR207">
            <v>0.33912037037037035</v>
          </cell>
          <cell r="FS207">
            <v>6.5740740740740738E-2</v>
          </cell>
          <cell r="FT207">
            <v>2.9861111111111061E-2</v>
          </cell>
          <cell r="FU207" t="str">
            <v>OK</v>
          </cell>
          <cell r="FV207">
            <v>3.5879629629629678E-2</v>
          </cell>
          <cell r="FW207">
            <v>0</v>
          </cell>
          <cell r="FX207"/>
          <cell r="FY207" t="str">
            <v>LP</v>
          </cell>
          <cell r="FZ207"/>
          <cell r="GA207"/>
          <cell r="GB207"/>
          <cell r="GC207"/>
          <cell r="GD207"/>
          <cell r="GE207"/>
          <cell r="GF207"/>
          <cell r="GG207"/>
          <cell r="GH207"/>
          <cell r="GI207"/>
          <cell r="GJ207"/>
          <cell r="GK207"/>
          <cell r="GL207"/>
          <cell r="GM207"/>
          <cell r="GN207"/>
          <cell r="GO207">
            <v>0.37708333333333338</v>
          </cell>
          <cell r="GP207">
            <v>25</v>
          </cell>
          <cell r="GQ207" t="str">
            <v>H</v>
          </cell>
          <cell r="GR207"/>
          <cell r="GS207"/>
          <cell r="GT207"/>
          <cell r="GU207"/>
          <cell r="GV207"/>
          <cell r="GW207"/>
          <cell r="GX207"/>
          <cell r="GY207"/>
          <cell r="GZ207">
            <v>0.34696759259259274</v>
          </cell>
          <cell r="HA207" t="str">
            <v>OK</v>
          </cell>
          <cell r="HB207">
            <v>0.34696759259259274</v>
          </cell>
          <cell r="HC207">
            <v>6.0671296296296293E-2</v>
          </cell>
          <cell r="HD207">
            <v>3.0555555555555669E-2</v>
          </cell>
          <cell r="HE207" t="str">
            <v>OK</v>
          </cell>
          <cell r="HF207">
            <v>3.0115740740740624E-2</v>
          </cell>
          <cell r="HG207">
            <v>0.36597222222222231</v>
          </cell>
          <cell r="HH207">
            <v>25</v>
          </cell>
          <cell r="HI207" t="str">
            <v>H</v>
          </cell>
          <cell r="HJ207"/>
          <cell r="HK207"/>
          <cell r="HL207"/>
          <cell r="HM207"/>
          <cell r="HN207"/>
          <cell r="HO207"/>
          <cell r="HP207"/>
          <cell r="HQ207"/>
          <cell r="HR207">
            <v>0.32827546296296306</v>
          </cell>
          <cell r="HS207" t="str">
            <v>OK</v>
          </cell>
          <cell r="HT207">
            <v>0.32827546296296306</v>
          </cell>
          <cell r="HU207">
            <v>5.9918981481481483E-2</v>
          </cell>
          <cell r="HV207">
            <v>2.2222222222222254E-2</v>
          </cell>
          <cell r="HW207" t="str">
            <v>OK</v>
          </cell>
          <cell r="HX207">
            <v>3.7696759259259228E-2</v>
          </cell>
          <cell r="HY207">
            <v>0.37500000000000006</v>
          </cell>
          <cell r="HZ207">
            <v>32</v>
          </cell>
          <cell r="IA207" t="str">
            <v>H</v>
          </cell>
          <cell r="IB207"/>
          <cell r="IC207"/>
          <cell r="ID207"/>
          <cell r="IE207"/>
          <cell r="IF207"/>
          <cell r="IG207"/>
          <cell r="IH207"/>
          <cell r="II207"/>
          <cell r="IJ207">
            <v>0.35447916666666679</v>
          </cell>
          <cell r="IK207" t="str">
            <v>OK</v>
          </cell>
          <cell r="IL207">
            <v>0.35447916666666679</v>
          </cell>
          <cell r="IM207">
            <v>6.4270833333333333E-2</v>
          </cell>
          <cell r="IN207">
            <v>4.3750000000000094E-2</v>
          </cell>
          <cell r="IO207" t="str">
            <v>OK</v>
          </cell>
          <cell r="IP207">
            <v>2.0520833333333238E-2</v>
          </cell>
          <cell r="IQ207">
            <v>0.29166666666666657</v>
          </cell>
          <cell r="IR207" t="str">
            <v>34-1</v>
          </cell>
          <cell r="IS207" t="str">
            <v>IMP</v>
          </cell>
          <cell r="IT207"/>
          <cell r="IU207"/>
          <cell r="IV207"/>
          <cell r="IW207"/>
          <cell r="IX207"/>
          <cell r="IY207"/>
          <cell r="IZ207"/>
          <cell r="JA207"/>
          <cell r="JB207">
            <v>0.25010416666666657</v>
          </cell>
          <cell r="JC207" t="str">
            <v>NOK</v>
          </cell>
          <cell r="JD207">
            <v>0.25010416666666657</v>
          </cell>
          <cell r="JE207">
            <v>7.6979166666666668E-2</v>
          </cell>
          <cell r="JF207">
            <v>3.5416666666666652E-2</v>
          </cell>
          <cell r="JG207" t="str">
            <v>OK</v>
          </cell>
          <cell r="JH207">
            <v>4.1562500000000016E-2</v>
          </cell>
          <cell r="JI207">
            <v>0</v>
          </cell>
          <cell r="JJ207"/>
          <cell r="JK207" t="str">
            <v>LP</v>
          </cell>
          <cell r="JL207"/>
          <cell r="JM207"/>
          <cell r="JN207"/>
          <cell r="JO207"/>
          <cell r="JP207"/>
          <cell r="JQ207"/>
          <cell r="JR207"/>
          <cell r="JS207"/>
          <cell r="JT207"/>
          <cell r="JU207"/>
          <cell r="JV207"/>
          <cell r="JW207"/>
          <cell r="JX207"/>
          <cell r="JY207"/>
          <cell r="JZ207"/>
          <cell r="KA207">
            <v>0</v>
          </cell>
          <cell r="KB207"/>
          <cell r="KC207" t="str">
            <v>LP</v>
          </cell>
          <cell r="KD207"/>
          <cell r="KE207"/>
          <cell r="KF207"/>
          <cell r="KG207"/>
          <cell r="KH207"/>
          <cell r="KI207"/>
          <cell r="KJ207"/>
          <cell r="KK207"/>
          <cell r="KL207"/>
          <cell r="KM207"/>
          <cell r="KN207"/>
          <cell r="KO207"/>
          <cell r="KP207"/>
          <cell r="KQ207"/>
          <cell r="KR207"/>
          <cell r="KS207">
            <v>1.3611111111111112</v>
          </cell>
          <cell r="KT207">
            <v>22</v>
          </cell>
          <cell r="KU207" t="str">
            <v>H</v>
          </cell>
          <cell r="KV207"/>
          <cell r="KW207"/>
          <cell r="KX207"/>
          <cell r="KY207"/>
          <cell r="KZ207"/>
          <cell r="LA207"/>
          <cell r="LB207"/>
          <cell r="LC207"/>
          <cell r="LD207">
            <v>1.3379166666666669</v>
          </cell>
          <cell r="LE207" t="str">
            <v>OK</v>
          </cell>
          <cell r="LF207">
            <v>1.3379166666666669</v>
          </cell>
          <cell r="LG207">
            <v>5.3749999999999992E-2</v>
          </cell>
          <cell r="LH207">
            <v>3.0555555555555669E-2</v>
          </cell>
          <cell r="LI207" t="str">
            <v>OK</v>
          </cell>
          <cell r="LJ207">
            <v>2.3194444444444323E-2</v>
          </cell>
          <cell r="LK207">
            <v>0.37291666666666662</v>
          </cell>
          <cell r="LL207">
            <v>28</v>
          </cell>
          <cell r="LM207" t="str">
            <v>H</v>
          </cell>
          <cell r="LN207"/>
          <cell r="LO207"/>
          <cell r="LP207"/>
          <cell r="LQ207"/>
          <cell r="LR207"/>
          <cell r="LS207"/>
          <cell r="LT207"/>
          <cell r="LU207"/>
          <cell r="LV207">
            <v>0.32548611111111103</v>
          </cell>
          <cell r="LW207" t="str">
            <v>OK</v>
          </cell>
          <cell r="LX207">
            <v>0.32548611111111103</v>
          </cell>
          <cell r="LY207">
            <v>6.0624999999999984E-2</v>
          </cell>
          <cell r="LZ207">
            <v>1.3194444444444398E-2</v>
          </cell>
          <cell r="MA207" t="str">
            <v>OK</v>
          </cell>
          <cell r="MB207">
            <v>4.7430555555555587E-2</v>
          </cell>
          <cell r="MC207">
            <v>0.37916666666666671</v>
          </cell>
          <cell r="MD207">
            <v>32</v>
          </cell>
          <cell r="ME207" t="str">
            <v>H</v>
          </cell>
          <cell r="MF207"/>
          <cell r="MG207"/>
          <cell r="MH207"/>
          <cell r="MI207"/>
          <cell r="MJ207"/>
          <cell r="MK207"/>
          <cell r="ML207"/>
          <cell r="MM207"/>
          <cell r="MN207">
            <v>0.36056712962962972</v>
          </cell>
          <cell r="MO207" t="str">
            <v>OK</v>
          </cell>
          <cell r="MP207">
            <v>0.36056712962962972</v>
          </cell>
          <cell r="MQ207">
            <v>5.123842592592593E-2</v>
          </cell>
          <cell r="MR207">
            <v>3.2638888888888939E-2</v>
          </cell>
          <cell r="MS207" t="str">
            <v>OK</v>
          </cell>
          <cell r="MT207">
            <v>1.8599537037036991E-2</v>
          </cell>
          <cell r="MU207">
            <v>0</v>
          </cell>
          <cell r="MV207"/>
          <cell r="MW207" t="str">
            <v>LP</v>
          </cell>
          <cell r="MX207"/>
          <cell r="MY207"/>
          <cell r="MZ207"/>
          <cell r="NA207"/>
          <cell r="NB207"/>
          <cell r="NC207"/>
          <cell r="ND207"/>
          <cell r="NE207"/>
          <cell r="NF207"/>
          <cell r="NG207"/>
          <cell r="NH207"/>
          <cell r="NI207"/>
          <cell r="NJ207"/>
          <cell r="NK207"/>
          <cell r="NL207"/>
          <cell r="NM207">
            <v>0.37777777777777788</v>
          </cell>
          <cell r="NN207">
            <v>28</v>
          </cell>
          <cell r="NO207" t="str">
            <v>H</v>
          </cell>
          <cell r="NP207"/>
          <cell r="NQ207"/>
          <cell r="NR207"/>
          <cell r="NS207"/>
          <cell r="NT207"/>
          <cell r="NU207"/>
          <cell r="NV207"/>
          <cell r="NW207"/>
          <cell r="NX207">
            <v>0.340289351851852</v>
          </cell>
          <cell r="NY207" t="str">
            <v>OK</v>
          </cell>
          <cell r="NZ207">
            <v>0.340289351851852</v>
          </cell>
          <cell r="OA207">
            <v>5.6238425925925914E-2</v>
          </cell>
          <cell r="OB207">
            <v>1.8750000000000044E-2</v>
          </cell>
          <cell r="OC207" t="str">
            <v>OK</v>
          </cell>
          <cell r="OD207">
            <v>3.748842592592587E-2</v>
          </cell>
          <cell r="OE207">
            <v>0.37916666666666671</v>
          </cell>
          <cell r="OF207">
            <v>32</v>
          </cell>
          <cell r="OG207" t="str">
            <v>H</v>
          </cell>
          <cell r="OH207"/>
          <cell r="OI207"/>
          <cell r="OJ207"/>
          <cell r="OK207"/>
          <cell r="OL207"/>
          <cell r="OM207"/>
          <cell r="ON207"/>
          <cell r="OO207"/>
          <cell r="OP207">
            <v>0.33724537037037045</v>
          </cell>
          <cell r="OQ207" t="str">
            <v>OK</v>
          </cell>
          <cell r="OR207">
            <v>0.33724537037037045</v>
          </cell>
          <cell r="OS207">
            <v>6.2754629629629632E-2</v>
          </cell>
          <cell r="OT207">
            <v>2.0833333333333384E-2</v>
          </cell>
          <cell r="OU207" t="str">
            <v>OK</v>
          </cell>
          <cell r="OV207">
            <v>4.1921296296296248E-2</v>
          </cell>
          <cell r="OW207">
            <v>1.3770833333333332</v>
          </cell>
          <cell r="OX207" t="str">
            <v>33-1</v>
          </cell>
          <cell r="OY207" t="str">
            <v>H</v>
          </cell>
          <cell r="OZ207"/>
          <cell r="PA207"/>
          <cell r="PB207"/>
          <cell r="PC207"/>
          <cell r="PD207"/>
          <cell r="PE207"/>
          <cell r="PF207"/>
          <cell r="PG207"/>
          <cell r="PH207">
            <v>1.3352083333333333</v>
          </cell>
          <cell r="PI207" t="str">
            <v>OK</v>
          </cell>
          <cell r="PJ207">
            <v>1.3352083333333333</v>
          </cell>
          <cell r="PK207">
            <v>4.5347222222222219E-2</v>
          </cell>
          <cell r="PL207">
            <v>3.4722222222223209E-3</v>
          </cell>
          <cell r="PM207" t="str">
            <v>OK</v>
          </cell>
          <cell r="PN207">
            <v>4.1874999999999898E-2</v>
          </cell>
          <cell r="PO207">
            <v>0</v>
          </cell>
          <cell r="PP207"/>
          <cell r="PQ207" t="str">
            <v>LP</v>
          </cell>
          <cell r="PR207"/>
          <cell r="PS207"/>
          <cell r="PT207"/>
          <cell r="PU207"/>
          <cell r="PV207"/>
          <cell r="PW207"/>
          <cell r="PX207"/>
          <cell r="PY207"/>
          <cell r="PZ207"/>
          <cell r="QA207"/>
          <cell r="QB207"/>
          <cell r="QC207"/>
          <cell r="QD207"/>
          <cell r="QE207"/>
          <cell r="QF207"/>
          <cell r="QG207">
            <v>0.3756944444444445</v>
          </cell>
          <cell r="QH207">
            <v>25</v>
          </cell>
          <cell r="QI207" t="str">
            <v>TDP</v>
          </cell>
          <cell r="QJ207" t="str">
            <v>INDA DIAN PRATIWI</v>
          </cell>
          <cell r="QK207" t="str">
            <v>QA SCORE</v>
          </cell>
          <cell r="QL207"/>
          <cell r="QM207"/>
          <cell r="QN207"/>
          <cell r="QO207"/>
          <cell r="QP207"/>
          <cell r="QQ207"/>
          <cell r="QR207">
            <v>0.32782407407407416</v>
          </cell>
          <cell r="QS207" t="str">
            <v>OK</v>
          </cell>
          <cell r="QT207">
            <v>0.32782407407407416</v>
          </cell>
          <cell r="QU207">
            <v>5.5509259259259258E-2</v>
          </cell>
          <cell r="QV207">
            <v>7.6388888888889173E-3</v>
          </cell>
          <cell r="QW207" t="str">
            <v>OK</v>
          </cell>
          <cell r="QX207">
            <v>4.7870370370370341E-2</v>
          </cell>
          <cell r="QY207">
            <v>0.375</v>
          </cell>
          <cell r="QZ207" t="str">
            <v>33-1</v>
          </cell>
          <cell r="RA207" t="str">
            <v>H</v>
          </cell>
          <cell r="RB207"/>
          <cell r="RC207"/>
          <cell r="RD207"/>
          <cell r="RE207"/>
          <cell r="RF207"/>
          <cell r="RG207"/>
          <cell r="RH207"/>
          <cell r="RI207"/>
          <cell r="RJ207">
            <v>0.32611111111111102</v>
          </cell>
          <cell r="RK207" t="str">
            <v>OK</v>
          </cell>
          <cell r="RL207">
            <v>0.32611111111111102</v>
          </cell>
          <cell r="RM207">
            <v>6.2083333333333331E-2</v>
          </cell>
          <cell r="RN207">
            <v>1.3194444444444342E-2</v>
          </cell>
          <cell r="RO207" t="str">
            <v>OK</v>
          </cell>
          <cell r="RP207">
            <v>4.8888888888888989E-2</v>
          </cell>
          <cell r="RQ207">
            <v>0</v>
          </cell>
          <cell r="RR207"/>
          <cell r="RS207" t="str">
            <v>LP</v>
          </cell>
          <cell r="RT207"/>
          <cell r="RU207"/>
          <cell r="RV207"/>
          <cell r="RW207"/>
          <cell r="RX207"/>
          <cell r="RY207"/>
          <cell r="RZ207"/>
          <cell r="SA207"/>
          <cell r="SB207"/>
          <cell r="SC207"/>
          <cell r="SD207"/>
          <cell r="SE207"/>
          <cell r="SF207"/>
          <cell r="SG207"/>
          <cell r="SH207"/>
          <cell r="SI207">
            <v>0</v>
          </cell>
          <cell r="SJ207"/>
          <cell r="SK207" t="str">
            <v>LP</v>
          </cell>
          <cell r="SL207"/>
          <cell r="SM207"/>
          <cell r="SN207"/>
          <cell r="SO207"/>
          <cell r="SP207"/>
          <cell r="SQ207"/>
          <cell r="SR207"/>
          <cell r="SS207"/>
          <cell r="ST207"/>
          <cell r="SU207"/>
          <cell r="SV207"/>
          <cell r="SW207"/>
          <cell r="SX207"/>
          <cell r="SY207"/>
          <cell r="SZ207"/>
          <cell r="TA207">
            <v>0</v>
          </cell>
          <cell r="TB207"/>
          <cell r="TC207" t="str">
            <v>LP</v>
          </cell>
          <cell r="TD207"/>
          <cell r="TE207"/>
          <cell r="TF207"/>
          <cell r="TG207"/>
          <cell r="TH207"/>
          <cell r="TI207"/>
          <cell r="TJ207"/>
          <cell r="TK207"/>
          <cell r="TL207"/>
          <cell r="TM207"/>
          <cell r="TN207"/>
          <cell r="TO207"/>
          <cell r="TP207"/>
          <cell r="TQ207"/>
          <cell r="TR207"/>
          <cell r="TS207">
            <v>0.375</v>
          </cell>
          <cell r="TT207">
            <v>22</v>
          </cell>
          <cell r="TU207" t="str">
            <v>H</v>
          </cell>
          <cell r="TV207"/>
          <cell r="TW207"/>
          <cell r="TX207"/>
          <cell r="TY207"/>
          <cell r="TZ207"/>
          <cell r="UA207"/>
          <cell r="UB207"/>
          <cell r="UC207"/>
          <cell r="UD207">
            <v>0.33219907407407406</v>
          </cell>
          <cell r="UE207" t="str">
            <v>OK</v>
          </cell>
          <cell r="UF207">
            <v>0.33219907407407406</v>
          </cell>
          <cell r="UG207">
            <v>4.6967592592592596E-2</v>
          </cell>
          <cell r="UH207">
            <v>4.1666666666666519E-3</v>
          </cell>
          <cell r="UI207" t="str">
            <v>OK</v>
          </cell>
          <cell r="UJ207">
            <v>4.2800925925925944E-2</v>
          </cell>
          <cell r="UK207"/>
          <cell r="UL207"/>
          <cell r="UM207"/>
          <cell r="UN207"/>
          <cell r="UO207"/>
          <cell r="UP207"/>
          <cell r="UQ207"/>
          <cell r="UR207"/>
          <cell r="US207"/>
          <cell r="UT207"/>
          <cell r="UU207"/>
          <cell r="UV207"/>
          <cell r="UW207"/>
          <cell r="UX207"/>
          <cell r="UY207"/>
          <cell r="UZ207"/>
          <cell r="VA207"/>
          <cell r="VB207"/>
          <cell r="VC207"/>
          <cell r="VD207">
            <v>22</v>
          </cell>
          <cell r="VE207">
            <v>28</v>
          </cell>
          <cell r="VF207" t="str">
            <v>33-1</v>
          </cell>
          <cell r="VG207">
            <v>0</v>
          </cell>
          <cell r="VH207">
            <v>0</v>
          </cell>
          <cell r="VI207">
            <v>22</v>
          </cell>
          <cell r="VJ207">
            <v>25</v>
          </cell>
          <cell r="VK207">
            <v>32</v>
          </cell>
          <cell r="VL207" t="str">
            <v>33-1</v>
          </cell>
          <cell r="VM207">
            <v>0</v>
          </cell>
          <cell r="VN207">
            <v>25</v>
          </cell>
          <cell r="VO207">
            <v>25</v>
          </cell>
          <cell r="VP207">
            <v>32</v>
          </cell>
          <cell r="VQ207" t="str">
            <v>34-1</v>
          </cell>
          <cell r="VR207">
            <v>0</v>
          </cell>
          <cell r="VS207">
            <v>0</v>
          </cell>
          <cell r="VT207">
            <v>22</v>
          </cell>
          <cell r="VU207">
            <v>28</v>
          </cell>
          <cell r="VV207">
            <v>32</v>
          </cell>
          <cell r="VW207">
            <v>0</v>
          </cell>
          <cell r="VX207">
            <v>28</v>
          </cell>
          <cell r="VY207">
            <v>32</v>
          </cell>
          <cell r="VZ207" t="str">
            <v>33-1</v>
          </cell>
          <cell r="WA207">
            <v>0</v>
          </cell>
          <cell r="WB207">
            <v>25</v>
          </cell>
          <cell r="WC207" t="str">
            <v>33-1</v>
          </cell>
          <cell r="WD207">
            <v>0</v>
          </cell>
          <cell r="WE207">
            <v>0</v>
          </cell>
          <cell r="WF207">
            <v>0</v>
          </cell>
          <cell r="WG207">
            <v>22</v>
          </cell>
          <cell r="WH207">
            <v>0</v>
          </cell>
          <cell r="WI207"/>
          <cell r="WJ207" t="str">
            <v>H</v>
          </cell>
          <cell r="WK207" t="str">
            <v>H</v>
          </cell>
          <cell r="WL207" t="str">
            <v>H</v>
          </cell>
          <cell r="WM207" t="str">
            <v>LP</v>
          </cell>
          <cell r="WN207" t="str">
            <v>LP</v>
          </cell>
          <cell r="WO207" t="str">
            <v>H</v>
          </cell>
          <cell r="WP207" t="str">
            <v>TDP</v>
          </cell>
          <cell r="WQ207" t="str">
            <v>H</v>
          </cell>
          <cell r="WR207" t="str">
            <v>TDP</v>
          </cell>
          <cell r="WS207" t="str">
            <v>LP</v>
          </cell>
          <cell r="WT207" t="str">
            <v>H</v>
          </cell>
          <cell r="WU207" t="str">
            <v>H</v>
          </cell>
          <cell r="WV207" t="str">
            <v>H</v>
          </cell>
          <cell r="WW207" t="str">
            <v>IMP</v>
          </cell>
          <cell r="WX207" t="str">
            <v>LP</v>
          </cell>
          <cell r="WY207" t="str">
            <v>LP</v>
          </cell>
          <cell r="WZ207" t="str">
            <v>H</v>
          </cell>
          <cell r="XA207" t="str">
            <v>H</v>
          </cell>
          <cell r="XB207" t="str">
            <v>H</v>
          </cell>
          <cell r="XC207" t="str">
            <v>LP</v>
          </cell>
          <cell r="XD207" t="str">
            <v>H</v>
          </cell>
          <cell r="XE207" t="str">
            <v>H</v>
          </cell>
          <cell r="XF207" t="str">
            <v>H</v>
          </cell>
          <cell r="XG207" t="str">
            <v>LP</v>
          </cell>
          <cell r="XH207" t="str">
            <v>TDP</v>
          </cell>
          <cell r="XI207" t="str">
            <v>H</v>
          </cell>
          <cell r="XJ207" t="str">
            <v>LP</v>
          </cell>
          <cell r="XK207" t="str">
            <v>LP</v>
          </cell>
          <cell r="XL207" t="str">
            <v>LP</v>
          </cell>
          <cell r="XM207" t="str">
            <v>H</v>
          </cell>
          <cell r="XN207">
            <v>0</v>
          </cell>
          <cell r="XO207"/>
          <cell r="XP207">
            <v>0</v>
          </cell>
          <cell r="XQ207">
            <v>0</v>
          </cell>
          <cell r="XR207">
            <v>0</v>
          </cell>
          <cell r="XS207">
            <v>0</v>
          </cell>
          <cell r="XT207">
            <v>0</v>
          </cell>
          <cell r="XU207">
            <v>0</v>
          </cell>
          <cell r="XV207" t="str">
            <v>WINDIARANI MAYANGSARI WINTANA</v>
          </cell>
          <cell r="XW207">
            <v>0</v>
          </cell>
          <cell r="XX207" t="str">
            <v>ERSYANITYA PRIMANITA</v>
          </cell>
          <cell r="XY207">
            <v>0</v>
          </cell>
          <cell r="XZ207">
            <v>0</v>
          </cell>
          <cell r="YA207">
            <v>0</v>
          </cell>
          <cell r="YB207">
            <v>0</v>
          </cell>
          <cell r="YC207">
            <v>0</v>
          </cell>
          <cell r="YD207">
            <v>0</v>
          </cell>
          <cell r="YE207">
            <v>0</v>
          </cell>
          <cell r="YF207">
            <v>0</v>
          </cell>
          <cell r="YG207">
            <v>0</v>
          </cell>
          <cell r="YH207">
            <v>0</v>
          </cell>
          <cell r="YI207">
            <v>0</v>
          </cell>
          <cell r="YJ207">
            <v>0</v>
          </cell>
          <cell r="YK207">
            <v>0</v>
          </cell>
          <cell r="YL207">
            <v>0</v>
          </cell>
          <cell r="YM207">
            <v>0</v>
          </cell>
          <cell r="YN207" t="str">
            <v>INDA DIAN PRATIWI</v>
          </cell>
          <cell r="YO207">
            <v>0</v>
          </cell>
          <cell r="YP207">
            <v>0</v>
          </cell>
          <cell r="YQ207">
            <v>0</v>
          </cell>
          <cell r="YR207">
            <v>0</v>
          </cell>
          <cell r="YS207">
            <v>0</v>
          </cell>
          <cell r="YT207">
            <v>0</v>
          </cell>
          <cell r="YU207"/>
          <cell r="YV207">
            <v>0</v>
          </cell>
          <cell r="YW207">
            <v>0</v>
          </cell>
          <cell r="YX207">
            <v>0</v>
          </cell>
          <cell r="YY207">
            <v>0</v>
          </cell>
          <cell r="YZ207">
            <v>0</v>
          </cell>
          <cell r="ZA207">
            <v>0</v>
          </cell>
          <cell r="ZB207" t="str">
            <v>KETEPATAN LOGIN</v>
          </cell>
          <cell r="ZC207">
            <v>0</v>
          </cell>
          <cell r="ZD207" t="str">
            <v>CES</v>
          </cell>
          <cell r="ZE207">
            <v>0</v>
          </cell>
          <cell r="ZF207">
            <v>0</v>
          </cell>
          <cell r="ZG207">
            <v>0</v>
          </cell>
          <cell r="ZH207">
            <v>0</v>
          </cell>
          <cell r="ZI207">
            <v>0</v>
          </cell>
          <cell r="ZJ207">
            <v>0</v>
          </cell>
          <cell r="ZK207">
            <v>0</v>
          </cell>
          <cell r="ZL207">
            <v>0</v>
          </cell>
          <cell r="ZM207">
            <v>0</v>
          </cell>
          <cell r="ZN207">
            <v>0</v>
          </cell>
          <cell r="ZO207">
            <v>0</v>
          </cell>
          <cell r="ZP207">
            <v>0</v>
          </cell>
          <cell r="ZQ207">
            <v>0</v>
          </cell>
          <cell r="ZR207">
            <v>0</v>
          </cell>
          <cell r="ZS207">
            <v>0</v>
          </cell>
          <cell r="ZT207" t="str">
            <v>QA SCORE</v>
          </cell>
          <cell r="ZU207">
            <v>0</v>
          </cell>
          <cell r="ZV207">
            <v>0</v>
          </cell>
          <cell r="ZW207">
            <v>0</v>
          </cell>
          <cell r="ZX207">
            <v>0</v>
          </cell>
          <cell r="ZY207">
            <v>0</v>
          </cell>
          <cell r="ZZ207">
            <v>0</v>
          </cell>
          <cell r="AAA207"/>
          <cell r="AAB207">
            <v>0.36527777777777781</v>
          </cell>
          <cell r="AAC207">
            <v>0</v>
          </cell>
          <cell r="AAD207">
            <v>0.17708333333333331</v>
          </cell>
          <cell r="AAE207">
            <v>0.375</v>
          </cell>
          <cell r="AAF207">
            <v>0.37499999999999994</v>
          </cell>
          <cell r="AAG207">
            <v>0.38124999999999992</v>
          </cell>
          <cell r="AAH207">
            <v>0.375</v>
          </cell>
          <cell r="AAI207">
            <v>0</v>
          </cell>
          <cell r="AAJ207">
            <v>0.37708333333333338</v>
          </cell>
          <cell r="AAK207">
            <v>0.36597222222222231</v>
          </cell>
          <cell r="AAL207">
            <v>0.37500000000000006</v>
          </cell>
          <cell r="AAM207">
            <v>0.29166666666666657</v>
          </cell>
          <cell r="AAN207">
            <v>0</v>
          </cell>
          <cell r="AAO207">
            <v>0</v>
          </cell>
          <cell r="AAP207">
            <v>1.3611111111111112</v>
          </cell>
          <cell r="AAQ207">
            <v>0.37291666666666662</v>
          </cell>
          <cell r="AAR207">
            <v>0.37916666666666671</v>
          </cell>
          <cell r="AAS207">
            <v>0</v>
          </cell>
          <cell r="AAT207">
            <v>0.37777777777777788</v>
          </cell>
          <cell r="AAU207">
            <v>0.37916666666666671</v>
          </cell>
          <cell r="AAV207">
            <v>1.3770833333333332</v>
          </cell>
          <cell r="AAW207">
            <v>0</v>
          </cell>
          <cell r="AAX207">
            <v>0.3756944444444445</v>
          </cell>
          <cell r="AAY207">
            <v>0.375</v>
          </cell>
          <cell r="AAZ207">
            <v>0</v>
          </cell>
          <cell r="ABA207">
            <v>0</v>
          </cell>
          <cell r="ABB207">
            <v>0</v>
          </cell>
          <cell r="ABC207">
            <v>0.375</v>
          </cell>
          <cell r="ABD207">
            <v>0</v>
          </cell>
          <cell r="ABE207">
            <v>0.375</v>
          </cell>
          <cell r="ABF207">
            <v>0</v>
          </cell>
          <cell r="ABG207"/>
          <cell r="ABH207">
            <v>0</v>
          </cell>
          <cell r="ABI207">
            <v>0</v>
          </cell>
          <cell r="ABJ207">
            <v>0</v>
          </cell>
          <cell r="ABK207">
            <v>0</v>
          </cell>
          <cell r="ABL207">
            <v>0</v>
          </cell>
          <cell r="ABM207">
            <v>0</v>
          </cell>
          <cell r="ABN207">
            <v>0</v>
          </cell>
          <cell r="ABO207">
            <v>0</v>
          </cell>
          <cell r="ABP207">
            <v>0</v>
          </cell>
          <cell r="ABQ207">
            <v>0</v>
          </cell>
          <cell r="ABR207">
            <v>0</v>
          </cell>
          <cell r="ABS207">
            <v>0</v>
          </cell>
          <cell r="ABT207">
            <v>0</v>
          </cell>
          <cell r="ABU207">
            <v>0</v>
          </cell>
          <cell r="ABV207">
            <v>0</v>
          </cell>
          <cell r="ABW207">
            <v>0</v>
          </cell>
          <cell r="ABX207">
            <v>0</v>
          </cell>
          <cell r="ABY207">
            <v>0</v>
          </cell>
          <cell r="ABZ207">
            <v>0</v>
          </cell>
          <cell r="ACA207">
            <v>0</v>
          </cell>
          <cell r="ACB207">
            <v>0</v>
          </cell>
          <cell r="ACC207">
            <v>0</v>
          </cell>
          <cell r="ACD207">
            <v>0</v>
          </cell>
          <cell r="ACE207">
            <v>0</v>
          </cell>
          <cell r="ACF207">
            <v>0</v>
          </cell>
          <cell r="ACG207">
            <v>0</v>
          </cell>
          <cell r="ACH207">
            <v>0</v>
          </cell>
          <cell r="ACI207">
            <v>0</v>
          </cell>
          <cell r="ACJ207">
            <v>0</v>
          </cell>
          <cell r="ACK207">
            <v>0</v>
          </cell>
          <cell r="ACL207">
            <v>0</v>
          </cell>
          <cell r="ACM207"/>
          <cell r="ACN207">
            <v>0</v>
          </cell>
          <cell r="ACO207">
            <v>0</v>
          </cell>
          <cell r="ACP207">
            <v>0</v>
          </cell>
          <cell r="ACQ207">
            <v>0</v>
          </cell>
          <cell r="ACR207">
            <v>0</v>
          </cell>
          <cell r="ACS207">
            <v>0</v>
          </cell>
          <cell r="ACT207">
            <v>0</v>
          </cell>
          <cell r="ACU207">
            <v>0</v>
          </cell>
          <cell r="ACV207">
            <v>0</v>
          </cell>
          <cell r="ACW207">
            <v>0</v>
          </cell>
          <cell r="ACX207">
            <v>0</v>
          </cell>
          <cell r="ACY207">
            <v>0</v>
          </cell>
          <cell r="ACZ207">
            <v>0</v>
          </cell>
          <cell r="ADA207">
            <v>0</v>
          </cell>
          <cell r="ADB207">
            <v>0</v>
          </cell>
          <cell r="ADC207">
            <v>0</v>
          </cell>
          <cell r="ADD207">
            <v>0</v>
          </cell>
          <cell r="ADE207">
            <v>0</v>
          </cell>
          <cell r="ADF207">
            <v>0</v>
          </cell>
          <cell r="ADG207">
            <v>0</v>
          </cell>
          <cell r="ADH207">
            <v>0</v>
          </cell>
          <cell r="ADI207">
            <v>0</v>
          </cell>
          <cell r="ADJ207">
            <v>0</v>
          </cell>
          <cell r="ADK207">
            <v>0</v>
          </cell>
          <cell r="ADL207">
            <v>0</v>
          </cell>
          <cell r="ADM207">
            <v>0</v>
          </cell>
          <cell r="ADN207">
            <v>0</v>
          </cell>
          <cell r="ADO207">
            <v>0</v>
          </cell>
          <cell r="ADP207">
            <v>0</v>
          </cell>
          <cell r="ADQ207">
            <v>0</v>
          </cell>
          <cell r="ADR207">
            <v>0</v>
          </cell>
          <cell r="ADS207"/>
          <cell r="ADT207" t="str">
            <v>SRI WAHYUNI</v>
          </cell>
          <cell r="ADU207" t="str">
            <v>PREPAID</v>
          </cell>
          <cell r="ADV207">
            <v>0.71403935185185186</v>
          </cell>
          <cell r="ADW207">
            <v>0.3825925925925926</v>
          </cell>
          <cell r="ADX207">
            <v>0.3507175925925925</v>
          </cell>
          <cell r="ADY207">
            <v>0</v>
          </cell>
          <cell r="ADZ207">
            <v>0</v>
          </cell>
          <cell r="AEA207">
            <v>0.33310185185185182</v>
          </cell>
          <cell r="AEB207">
            <v>0.34234953703703702</v>
          </cell>
          <cell r="AEC207">
            <v>0.33303240740740725</v>
          </cell>
          <cell r="AED207">
            <v>0.33912037037037035</v>
          </cell>
          <cell r="AEE207">
            <v>0</v>
          </cell>
          <cell r="AEF207">
            <v>0.34696759259259274</v>
          </cell>
          <cell r="AEG207">
            <v>0.32827546296296306</v>
          </cell>
          <cell r="AEH207">
            <v>0.35447916666666679</v>
          </cell>
          <cell r="AEI207">
            <v>0.25010416666666657</v>
          </cell>
          <cell r="AEJ207">
            <v>0</v>
          </cell>
          <cell r="AEK207">
            <v>0</v>
          </cell>
          <cell r="AEL207">
            <v>1.3379166666666669</v>
          </cell>
          <cell r="AEM207">
            <v>0.32548611111111103</v>
          </cell>
          <cell r="AEN207">
            <v>0.36056712962962972</v>
          </cell>
          <cell r="AEO207">
            <v>0</v>
          </cell>
          <cell r="AEP207">
            <v>0.340289351851852</v>
          </cell>
          <cell r="AEQ207">
            <v>0.33724537037037045</v>
          </cell>
          <cell r="AER207">
            <v>1.3352083333333333</v>
          </cell>
          <cell r="AES207">
            <v>0</v>
          </cell>
          <cell r="AET207">
            <v>0.32782407407407416</v>
          </cell>
          <cell r="AEU207">
            <v>0.32611111111111102</v>
          </cell>
          <cell r="AEV207">
            <v>0</v>
          </cell>
          <cell r="AEW207">
            <v>0</v>
          </cell>
          <cell r="AEX207">
            <v>0</v>
          </cell>
          <cell r="AEY207">
            <v>0.33219907407407406</v>
          </cell>
          <cell r="AEZ207">
            <v>0</v>
          </cell>
          <cell r="AFA207"/>
          <cell r="AFB207">
            <v>0.71403935185185186</v>
          </cell>
          <cell r="AFC207">
            <v>0.3825925925925926</v>
          </cell>
          <cell r="AFD207">
            <v>0.3507175925925925</v>
          </cell>
          <cell r="AFE207">
            <v>0</v>
          </cell>
          <cell r="AFF207">
            <v>0</v>
          </cell>
          <cell r="AFG207">
            <v>0.33310185185185182</v>
          </cell>
          <cell r="AFH207">
            <v>0.34234953703703702</v>
          </cell>
          <cell r="AFI207">
            <v>0.33303240740740725</v>
          </cell>
          <cell r="AFJ207">
            <v>0.33912037037037035</v>
          </cell>
          <cell r="AFK207">
            <v>0</v>
          </cell>
          <cell r="AFL207">
            <v>0.34696759259259274</v>
          </cell>
          <cell r="AFM207">
            <v>0.32827546296296306</v>
          </cell>
          <cell r="AFN207">
            <v>0.35447916666666679</v>
          </cell>
          <cell r="AFO207">
            <v>0.25010416666666657</v>
          </cell>
          <cell r="AFP207">
            <v>0</v>
          </cell>
          <cell r="AFQ207">
            <v>0</v>
          </cell>
          <cell r="AFR207">
            <v>1.3379166666666669</v>
          </cell>
          <cell r="AFS207">
            <v>0.32548611111111103</v>
          </cell>
          <cell r="AFT207">
            <v>0.36056712962962972</v>
          </cell>
          <cell r="AFU207">
            <v>0</v>
          </cell>
          <cell r="AFV207">
            <v>0.340289351851852</v>
          </cell>
          <cell r="AFW207">
            <v>0.33724537037037045</v>
          </cell>
          <cell r="AFX207">
            <v>1.3352083333333333</v>
          </cell>
          <cell r="AFY207">
            <v>0</v>
          </cell>
          <cell r="AFZ207">
            <v>0.32782407407407416</v>
          </cell>
          <cell r="AGA207">
            <v>0.32611111111111102</v>
          </cell>
          <cell r="AGB207">
            <v>0</v>
          </cell>
          <cell r="AGC207">
            <v>0</v>
          </cell>
          <cell r="AGD207">
            <v>0</v>
          </cell>
          <cell r="AGE207">
            <v>0.33219907407407406</v>
          </cell>
          <cell r="AGF207">
            <v>0</v>
          </cell>
          <cell r="AGH207" t="str">
            <v>SRI WAHYUNI</v>
          </cell>
          <cell r="AGI207" t="str">
            <v>PREPAID</v>
          </cell>
          <cell r="AGJ207">
            <v>6.4432870370370376E-2</v>
          </cell>
          <cell r="AGK207">
            <v>4.0324074074074068E-2</v>
          </cell>
          <cell r="AGL207">
            <v>4.6504629629629625E-2</v>
          </cell>
          <cell r="AGM207">
            <v>0</v>
          </cell>
          <cell r="AGN207">
            <v>0</v>
          </cell>
          <cell r="AGO207">
            <v>4.5370370370370366E-2</v>
          </cell>
          <cell r="AGP207">
            <v>5.2094907407407402E-2</v>
          </cell>
          <cell r="AGQ207">
            <v>6.2106481481481485E-2</v>
          </cell>
          <cell r="AGR207">
            <v>6.5740740740740738E-2</v>
          </cell>
          <cell r="AGS207">
            <v>0</v>
          </cell>
          <cell r="AGT207">
            <v>6.0671296296296293E-2</v>
          </cell>
          <cell r="AGU207">
            <v>5.9918981481481483E-2</v>
          </cell>
          <cell r="AGV207">
            <v>6.4270833333333333E-2</v>
          </cell>
          <cell r="AGW207">
            <v>7.6979166666666668E-2</v>
          </cell>
          <cell r="AGX207">
            <v>0</v>
          </cell>
          <cell r="AGY207">
            <v>0</v>
          </cell>
          <cell r="AGZ207">
            <v>5.3749999999999992E-2</v>
          </cell>
          <cell r="AHA207">
            <v>6.0624999999999984E-2</v>
          </cell>
          <cell r="AHB207">
            <v>5.123842592592593E-2</v>
          </cell>
          <cell r="AHC207">
            <v>0</v>
          </cell>
          <cell r="AHD207">
            <v>5.6238425925925914E-2</v>
          </cell>
          <cell r="AHE207">
            <v>6.2754629629629632E-2</v>
          </cell>
          <cell r="AHF207">
            <v>4.5347222222222219E-2</v>
          </cell>
          <cell r="AHG207">
            <v>0</v>
          </cell>
          <cell r="AHH207">
            <v>5.5509259259259258E-2</v>
          </cell>
          <cell r="AHI207">
            <v>6.2083333333333331E-2</v>
          </cell>
          <cell r="AHJ207">
            <v>0</v>
          </cell>
          <cell r="AHK207">
            <v>0</v>
          </cell>
          <cell r="AHL207">
            <v>0</v>
          </cell>
          <cell r="AHM207">
            <v>4.6967592592592596E-2</v>
          </cell>
          <cell r="AHN207">
            <v>0</v>
          </cell>
          <cell r="AHO207">
            <v>5.6646412037037033E-2</v>
          </cell>
          <cell r="AHP207"/>
          <cell r="AHQ207">
            <v>5567</v>
          </cell>
          <cell r="AHR207">
            <v>3484</v>
          </cell>
          <cell r="AHS207">
            <v>4018</v>
          </cell>
          <cell r="AHT207">
            <v>0</v>
          </cell>
          <cell r="AHU207">
            <v>0</v>
          </cell>
          <cell r="AHV207">
            <v>3920</v>
          </cell>
          <cell r="AHW207">
            <v>4501</v>
          </cell>
          <cell r="AHX207">
            <v>5366</v>
          </cell>
          <cell r="AHY207">
            <v>5680</v>
          </cell>
          <cell r="AHZ207">
            <v>0</v>
          </cell>
          <cell r="AIA207">
            <v>5242</v>
          </cell>
          <cell r="AIB207">
            <v>5177</v>
          </cell>
          <cell r="AIC207">
            <v>5553</v>
          </cell>
          <cell r="AID207">
            <v>6651</v>
          </cell>
          <cell r="AIE207">
            <v>0</v>
          </cell>
          <cell r="AIF207">
            <v>0</v>
          </cell>
          <cell r="AIG207">
            <v>4644</v>
          </cell>
          <cell r="AIH207">
            <v>5238</v>
          </cell>
          <cell r="AII207">
            <v>4427</v>
          </cell>
          <cell r="AIJ207">
            <v>0</v>
          </cell>
          <cell r="AIK207">
            <v>4859</v>
          </cell>
          <cell r="AIL207">
            <v>5422</v>
          </cell>
          <cell r="AIM207">
            <v>3918</v>
          </cell>
          <cell r="AIN207">
            <v>0</v>
          </cell>
          <cell r="AIO207">
            <v>4796</v>
          </cell>
          <cell r="AIP207">
            <v>5364</v>
          </cell>
          <cell r="AIQ207">
            <v>0</v>
          </cell>
          <cell r="AIR207">
            <v>0</v>
          </cell>
          <cell r="AIS207">
            <v>0</v>
          </cell>
          <cell r="AIT207">
            <v>4058</v>
          </cell>
          <cell r="AIU207">
            <v>0</v>
          </cell>
          <cell r="AIW207" t="str">
            <v>SRI WAHYUNI</v>
          </cell>
          <cell r="AIX207" t="str">
            <v>PREPAID</v>
          </cell>
          <cell r="AIY207">
            <v>4.84606481481481E-2</v>
          </cell>
          <cell r="AIZ207">
            <v>3.4768518518518421E-2</v>
          </cell>
          <cell r="AJA207">
            <v>1.4560185185185294E-2</v>
          </cell>
          <cell r="AJB207">
            <v>0</v>
          </cell>
          <cell r="AJC207">
            <v>0</v>
          </cell>
          <cell r="AJD207">
            <v>4.1898148148148157E-2</v>
          </cell>
          <cell r="AJE207">
            <v>3.2650462962962916E-2</v>
          </cell>
          <cell r="AJF207">
            <v>4.8217592592592645E-2</v>
          </cell>
          <cell r="AJG207">
            <v>3.5879629629629678E-2</v>
          </cell>
          <cell r="AJH207">
            <v>0</v>
          </cell>
          <cell r="AJI207">
            <v>3.0115740740740624E-2</v>
          </cell>
          <cell r="AJJ207">
            <v>3.7696759259259228E-2</v>
          </cell>
          <cell r="AJK207">
            <v>2.0520833333333238E-2</v>
          </cell>
          <cell r="AJL207">
            <v>4.1562500000000016E-2</v>
          </cell>
          <cell r="AJM207">
            <v>0</v>
          </cell>
          <cell r="AJN207">
            <v>0</v>
          </cell>
          <cell r="AJO207">
            <v>2.3194444444444323E-2</v>
          </cell>
          <cell r="AJP207">
            <v>4.7430555555555587E-2</v>
          </cell>
          <cell r="AJQ207">
            <v>1.8599537037036991E-2</v>
          </cell>
          <cell r="AJR207">
            <v>0</v>
          </cell>
          <cell r="AJS207">
            <v>3.748842592592587E-2</v>
          </cell>
          <cell r="AJT207">
            <v>4.1921296296296248E-2</v>
          </cell>
          <cell r="AJU207">
            <v>4.1874999999999898E-2</v>
          </cell>
          <cell r="AJV207">
            <v>0</v>
          </cell>
          <cell r="AJW207">
            <v>4.7870370370370341E-2</v>
          </cell>
          <cell r="AJX207">
            <v>4.8888888888888989E-2</v>
          </cell>
          <cell r="AJY207">
            <v>0</v>
          </cell>
          <cell r="AJZ207">
            <v>0</v>
          </cell>
          <cell r="AKA207">
            <v>0</v>
          </cell>
          <cell r="AKB207">
            <v>4.2800925925925944E-2</v>
          </cell>
          <cell r="AKC207">
            <v>0</v>
          </cell>
          <cell r="AKD207">
            <v>3.6820023148148126E-2</v>
          </cell>
          <cell r="AKE207"/>
          <cell r="AKF207">
            <v>4187</v>
          </cell>
          <cell r="AKG207">
            <v>3004</v>
          </cell>
          <cell r="AKH207">
            <v>1258</v>
          </cell>
          <cell r="AKI207">
            <v>0</v>
          </cell>
          <cell r="AKJ207">
            <v>0</v>
          </cell>
          <cell r="AKK207">
            <v>3620</v>
          </cell>
          <cell r="AKL207">
            <v>2821</v>
          </cell>
          <cell r="AKM207">
            <v>4166</v>
          </cell>
          <cell r="AKN207">
            <v>3100</v>
          </cell>
          <cell r="AKO207">
            <v>0</v>
          </cell>
          <cell r="AKP207">
            <v>2602</v>
          </cell>
          <cell r="AKQ207">
            <v>3257</v>
          </cell>
          <cell r="AKR207">
            <v>1773</v>
          </cell>
          <cell r="AKS207">
            <v>3591</v>
          </cell>
          <cell r="AKT207">
            <v>0</v>
          </cell>
          <cell r="AKU207">
            <v>0</v>
          </cell>
          <cell r="AKV207">
            <v>2004</v>
          </cell>
          <cell r="AKW207">
            <v>4098</v>
          </cell>
          <cell r="AKX207">
            <v>1607</v>
          </cell>
          <cell r="AKY207">
            <v>0</v>
          </cell>
          <cell r="AKZ207">
            <v>3239</v>
          </cell>
          <cell r="ALA207">
            <v>3622</v>
          </cell>
          <cell r="ALB207">
            <v>3618</v>
          </cell>
          <cell r="ALC207">
            <v>0</v>
          </cell>
          <cell r="ALD207">
            <v>4136</v>
          </cell>
          <cell r="ALE207">
            <v>4224</v>
          </cell>
          <cell r="ALF207">
            <v>0</v>
          </cell>
          <cell r="ALG207">
            <v>0</v>
          </cell>
          <cell r="ALH207">
            <v>0</v>
          </cell>
          <cell r="ALI207">
            <v>3698</v>
          </cell>
          <cell r="ALJ207">
            <v>0</v>
          </cell>
          <cell r="ALL207">
            <v>0.45547453703703694</v>
          </cell>
          <cell r="ALM207">
            <v>0.11093749999999999</v>
          </cell>
          <cell r="ALN207">
            <v>6.4432870370370376E-2</v>
          </cell>
          <cell r="ALO207">
            <v>0.39753472222222219</v>
          </cell>
          <cell r="ALP207">
            <v>0.45215277777777774</v>
          </cell>
          <cell r="ALQ207">
            <v>0.44956018518518504</v>
          </cell>
          <cell r="ALR207">
            <v>0.46565972222222218</v>
          </cell>
          <cell r="ALS207">
            <v>0.13017361111111111</v>
          </cell>
          <cell r="ALT207">
            <v>0.41140046296296312</v>
          </cell>
          <cell r="ALU207">
            <v>0.45337962962962974</v>
          </cell>
          <cell r="ALV207">
            <v>0.47883101851851861</v>
          </cell>
          <cell r="ALW207">
            <v>0.37880787037037028</v>
          </cell>
          <cell r="ALX207">
            <v>0.14141203703703703</v>
          </cell>
          <cell r="ALY207">
            <v>6.4432870370370376E-2</v>
          </cell>
          <cell r="ALZ207">
            <v>1.4023495370370371</v>
          </cell>
          <cell r="AMA207">
            <v>0.44366898148148137</v>
          </cell>
          <cell r="AMB207">
            <v>0.48562500000000008</v>
          </cell>
          <cell r="AMC207">
            <v>0.1156712962962963</v>
          </cell>
          <cell r="AMD207">
            <v>0.40472222222222237</v>
          </cell>
          <cell r="AME207">
            <v>0.45791666666666675</v>
          </cell>
          <cell r="AMF207">
            <v>1.4623958333333333</v>
          </cell>
          <cell r="AMG207">
            <v>0.1097800925925926</v>
          </cell>
          <cell r="AMH207">
            <v>0.39225694444444453</v>
          </cell>
          <cell r="AMI207">
            <v>0.44605324074074065</v>
          </cell>
          <cell r="AMJ207">
            <v>0.1265162037037037</v>
          </cell>
          <cell r="AMK207">
            <v>6.4432870370370376E-2</v>
          </cell>
          <cell r="AML207">
            <v>6.4432870370370376E-2</v>
          </cell>
          <cell r="AMM207">
            <v>0.39663194444444444</v>
          </cell>
          <cell r="AMN207">
            <v>0.11140046296296297</v>
          </cell>
          <cell r="AMO207">
            <v>6.4432870370370376E-2</v>
          </cell>
          <cell r="AMP207" t="e">
            <v>#REF!</v>
          </cell>
          <cell r="AMR207">
            <v>39353</v>
          </cell>
          <cell r="AMS207">
            <v>9585</v>
          </cell>
          <cell r="AMT207">
            <v>5567</v>
          </cell>
          <cell r="AMU207">
            <v>34347</v>
          </cell>
          <cell r="AMV207">
            <v>39066</v>
          </cell>
          <cell r="AMW207">
            <v>38842</v>
          </cell>
          <cell r="AMX207">
            <v>40233</v>
          </cell>
          <cell r="AMY207">
            <v>11247</v>
          </cell>
          <cell r="AMZ207">
            <v>35545</v>
          </cell>
          <cell r="ANA207">
            <v>39172</v>
          </cell>
          <cell r="ANB207">
            <v>41371</v>
          </cell>
          <cell r="ANC207">
            <v>32729</v>
          </cell>
          <cell r="AND207">
            <v>12218</v>
          </cell>
          <cell r="ANE207">
            <v>5567</v>
          </cell>
          <cell r="ANF207">
            <v>34763</v>
          </cell>
          <cell r="ANG207">
            <v>38333</v>
          </cell>
          <cell r="ANH207">
            <v>41958</v>
          </cell>
          <cell r="ANI207">
            <v>9994</v>
          </cell>
          <cell r="ANJ207">
            <v>34968</v>
          </cell>
          <cell r="ANK207">
            <v>39564</v>
          </cell>
          <cell r="ANL207">
            <v>39951</v>
          </cell>
          <cell r="ANM207">
            <v>9485</v>
          </cell>
          <cell r="ANN207">
            <v>33891</v>
          </cell>
          <cell r="ANO207">
            <v>38539</v>
          </cell>
          <cell r="ANP207">
            <v>10931</v>
          </cell>
          <cell r="ANQ207">
            <v>5567</v>
          </cell>
          <cell r="ANR207">
            <v>5567</v>
          </cell>
          <cell r="ANS207">
            <v>34269</v>
          </cell>
          <cell r="ANT207">
            <v>9625</v>
          </cell>
          <cell r="ANU207">
            <v>0</v>
          </cell>
          <cell r="ANV207" t="e">
            <v>#REF!</v>
          </cell>
          <cell r="ANX207">
            <v>30</v>
          </cell>
          <cell r="ANY207">
            <v>20</v>
          </cell>
          <cell r="ANZ207">
            <v>20</v>
          </cell>
          <cell r="AOA207">
            <v>10</v>
          </cell>
          <cell r="AOB207">
            <v>0</v>
          </cell>
          <cell r="AOC207">
            <v>0</v>
          </cell>
          <cell r="AOD207">
            <v>0</v>
          </cell>
          <cell r="AOE207">
            <v>0</v>
          </cell>
          <cell r="AOF207">
            <v>0</v>
          </cell>
          <cell r="AOG207">
            <v>0</v>
          </cell>
          <cell r="AOH207">
            <v>0</v>
          </cell>
          <cell r="AOI207">
            <v>0</v>
          </cell>
          <cell r="AOJ207">
            <v>0</v>
          </cell>
          <cell r="AOK207">
            <v>0</v>
          </cell>
          <cell r="AOL207">
            <v>0</v>
          </cell>
          <cell r="AOM207">
            <v>0</v>
          </cell>
          <cell r="AON207">
            <v>0</v>
          </cell>
          <cell r="AOO207">
            <v>0</v>
          </cell>
          <cell r="AOP207">
            <v>0</v>
          </cell>
          <cell r="AOQ207">
            <v>0</v>
          </cell>
          <cell r="AOR207">
            <v>0</v>
          </cell>
          <cell r="AOS207">
            <v>0</v>
          </cell>
          <cell r="AOT207">
            <v>5</v>
          </cell>
          <cell r="AOU207"/>
          <cell r="AOV207">
            <v>0</v>
          </cell>
          <cell r="AOW207">
            <v>3</v>
          </cell>
          <cell r="AOX207">
            <v>3</v>
          </cell>
          <cell r="AOY207">
            <v>0</v>
          </cell>
          <cell r="AOZ207">
            <v>0</v>
          </cell>
          <cell r="APA207">
            <v>0</v>
          </cell>
          <cell r="APB207">
            <v>0</v>
          </cell>
          <cell r="APC207">
            <v>0</v>
          </cell>
          <cell r="APD207">
            <v>3</v>
          </cell>
          <cell r="APE207">
            <v>0</v>
          </cell>
          <cell r="APF207">
            <v>1</v>
          </cell>
          <cell r="APG207">
            <v>1</v>
          </cell>
          <cell r="APH207">
            <v>0</v>
          </cell>
          <cell r="API207">
            <v>1</v>
          </cell>
          <cell r="APJ207">
            <v>0</v>
          </cell>
          <cell r="APK207">
            <v>0</v>
          </cell>
          <cell r="APL207">
            <v>0</v>
          </cell>
          <cell r="APM207">
            <v>0</v>
          </cell>
          <cell r="APN207">
            <v>0</v>
          </cell>
          <cell r="APO207">
            <v>3</v>
          </cell>
          <cell r="APP207">
            <v>7</v>
          </cell>
          <cell r="APQ207">
            <v>7</v>
          </cell>
          <cell r="APR207">
            <v>6</v>
          </cell>
          <cell r="APS207">
            <v>20</v>
          </cell>
          <cell r="APT207">
            <v>0</v>
          </cell>
          <cell r="APU207">
            <v>0</v>
          </cell>
          <cell r="APV207">
            <v>0</v>
          </cell>
          <cell r="APW207">
            <v>0</v>
          </cell>
          <cell r="APX207">
            <v>0</v>
          </cell>
          <cell r="APY207">
            <v>0</v>
          </cell>
          <cell r="APZ207">
            <v>0</v>
          </cell>
          <cell r="AQA207">
            <v>0</v>
          </cell>
          <cell r="AQB207">
            <v>3</v>
          </cell>
          <cell r="AQC207">
            <v>3</v>
          </cell>
          <cell r="AQD207">
            <v>3</v>
          </cell>
          <cell r="AQE207">
            <v>9</v>
          </cell>
          <cell r="AQF207">
            <v>0</v>
          </cell>
          <cell r="AQG207">
            <v>0</v>
          </cell>
          <cell r="AQH207">
            <v>0</v>
          </cell>
          <cell r="AQI207">
            <v>0</v>
          </cell>
          <cell r="AQJ207">
            <v>0</v>
          </cell>
          <cell r="AQK207">
            <v>40</v>
          </cell>
          <cell r="AQL207">
            <v>1</v>
          </cell>
          <cell r="AQM207">
            <v>1</v>
          </cell>
          <cell r="AQN207">
            <v>1</v>
          </cell>
          <cell r="AQO207">
            <v>1</v>
          </cell>
          <cell r="AQP207"/>
          <cell r="AQQ207">
            <v>1</v>
          </cell>
          <cell r="AQR207" t="str">
            <v>A</v>
          </cell>
          <cell r="AQS207">
            <v>1</v>
          </cell>
          <cell r="AQT207">
            <v>0</v>
          </cell>
          <cell r="AQU207">
            <v>1</v>
          </cell>
          <cell r="AQV207"/>
          <cell r="AQW207">
            <v>0</v>
          </cell>
          <cell r="AQX207">
            <v>0</v>
          </cell>
          <cell r="AQY207">
            <v>0</v>
          </cell>
          <cell r="AQZ207">
            <v>9.0976273148148135</v>
          </cell>
          <cell r="ARA207">
            <v>0.45488136574074067</v>
          </cell>
          <cell r="ARB207">
            <v>13100</v>
          </cell>
          <cell r="ARC207">
            <v>477600</v>
          </cell>
          <cell r="ARD207">
            <v>0.27703551912568308</v>
          </cell>
          <cell r="ARE207">
            <v>0.73640046296296258</v>
          </cell>
          <cell r="ARF207">
            <v>3.6820023148148126E-2</v>
          </cell>
          <cell r="ARG207">
            <v>1060</v>
          </cell>
          <cell r="ARH207">
            <v>40800</v>
          </cell>
          <cell r="ARI207">
            <v>2.3754853643966536E-2</v>
          </cell>
        </row>
        <row r="208">
          <cell r="B208" t="str">
            <v>ANA NURDIANA</v>
          </cell>
          <cell r="C208" t="str">
            <v>181872</v>
          </cell>
          <cell r="D208">
            <v>9</v>
          </cell>
          <cell r="E208" t="str">
            <v>ISLAM</v>
          </cell>
          <cell r="F208" t="str">
            <v>PHL</v>
          </cell>
          <cell r="G208" t="str">
            <v>PREPAID</v>
          </cell>
          <cell r="H208">
            <v>2.6666666666666665</v>
          </cell>
          <cell r="I208" t="str">
            <v>A</v>
          </cell>
          <cell r="J208">
            <v>21240350</v>
          </cell>
          <cell r="K208">
            <v>570402</v>
          </cell>
          <cell r="L208" t="str">
            <v>PEREMPUAN</v>
          </cell>
          <cell r="M208" t="str">
            <v>AGENT PREPAID</v>
          </cell>
          <cell r="N208" t="str">
            <v>DESY SUTANTI ARI</v>
          </cell>
          <cell r="O208" t="str">
            <v>AAN YANUAR</v>
          </cell>
          <cell r="P208"/>
          <cell r="Q208">
            <v>0.76250000000000007</v>
          </cell>
          <cell r="R208">
            <v>32</v>
          </cell>
          <cell r="S208" t="str">
            <v>H</v>
          </cell>
          <cell r="T208"/>
          <cell r="U208"/>
          <cell r="V208"/>
          <cell r="W208"/>
          <cell r="X208"/>
          <cell r="Y208"/>
          <cell r="Z208"/>
          <cell r="AA208"/>
          <cell r="AB208">
            <v>0.71315972222222235</v>
          </cell>
          <cell r="AC208" t="str">
            <v>OK</v>
          </cell>
          <cell r="AD208">
            <v>0.71315972222222235</v>
          </cell>
          <cell r="AE208">
            <v>6.2534722222222228E-2</v>
          </cell>
          <cell r="AF208">
            <v>1.3194444444444522E-2</v>
          </cell>
          <cell r="AG208" t="str">
            <v>OK</v>
          </cell>
          <cell r="AH208">
            <v>4.9340277777777705E-2</v>
          </cell>
          <cell r="AI208">
            <v>0.37430555555555556</v>
          </cell>
          <cell r="AJ208" t="str">
            <v>33-1</v>
          </cell>
          <cell r="AK208" t="str">
            <v>H</v>
          </cell>
          <cell r="AL208"/>
          <cell r="AM208"/>
          <cell r="AN208"/>
          <cell r="AO208"/>
          <cell r="AP208"/>
          <cell r="AQ208"/>
          <cell r="AR208"/>
          <cell r="AS208"/>
          <cell r="AT208">
            <v>0.32587962962962957</v>
          </cell>
          <cell r="AU208" t="str">
            <v>OK</v>
          </cell>
          <cell r="AV208">
            <v>0.32587962962962957</v>
          </cell>
          <cell r="AW208">
            <v>6.7175925925925931E-2</v>
          </cell>
          <cell r="AX208">
            <v>1.8749999999999954E-2</v>
          </cell>
          <cell r="AY208" t="str">
            <v>OK</v>
          </cell>
          <cell r="AZ208">
            <v>4.8425925925925976E-2</v>
          </cell>
          <cell r="BA208">
            <v>0</v>
          </cell>
          <cell r="BB208"/>
          <cell r="BC208" t="str">
            <v>LP</v>
          </cell>
          <cell r="BD208"/>
          <cell r="BE208"/>
          <cell r="BF208"/>
          <cell r="BG208"/>
          <cell r="BH208"/>
          <cell r="BI208"/>
          <cell r="BJ208"/>
          <cell r="BK208"/>
          <cell r="BL208"/>
          <cell r="BM208"/>
          <cell r="BN208"/>
          <cell r="BO208"/>
          <cell r="BP208"/>
          <cell r="BQ208"/>
          <cell r="BR208"/>
          <cell r="BS208">
            <v>0.375</v>
          </cell>
          <cell r="BT208">
            <v>22</v>
          </cell>
          <cell r="BU208" t="str">
            <v>H</v>
          </cell>
          <cell r="BV208"/>
          <cell r="BW208"/>
          <cell r="BX208"/>
          <cell r="BY208"/>
          <cell r="BZ208"/>
          <cell r="CA208"/>
          <cell r="CB208"/>
          <cell r="CC208"/>
          <cell r="CD208">
            <v>0.33355324074074066</v>
          </cell>
          <cell r="CE208" t="str">
            <v>OK</v>
          </cell>
          <cell r="CF208">
            <v>0.33355324074074066</v>
          </cell>
          <cell r="CG208">
            <v>5.950231481481482E-2</v>
          </cell>
          <cell r="CH208">
            <v>1.8055555555555505E-2</v>
          </cell>
          <cell r="CI208" t="str">
            <v>OK</v>
          </cell>
          <cell r="CJ208">
            <v>4.1446759259259315E-2</v>
          </cell>
          <cell r="CK208">
            <v>0.37777777777777771</v>
          </cell>
          <cell r="CL208">
            <v>25</v>
          </cell>
          <cell r="CM208" t="str">
            <v>H</v>
          </cell>
          <cell r="CN208"/>
          <cell r="CO208"/>
          <cell r="CP208"/>
          <cell r="CQ208"/>
          <cell r="CR208"/>
          <cell r="CS208"/>
          <cell r="CT208"/>
          <cell r="CU208"/>
          <cell r="CV208">
            <v>0.33700231481481469</v>
          </cell>
          <cell r="CW208" t="str">
            <v>OK</v>
          </cell>
          <cell r="CX208">
            <v>0.33700231481481469</v>
          </cell>
          <cell r="CY208">
            <v>6.8553240740740734E-2</v>
          </cell>
          <cell r="CZ208">
            <v>2.7777777777777693E-2</v>
          </cell>
          <cell r="DA208" t="str">
            <v>OK</v>
          </cell>
          <cell r="DB208">
            <v>4.0775462962963041E-2</v>
          </cell>
          <cell r="DC208">
            <v>0.37500000000000006</v>
          </cell>
          <cell r="DD208">
            <v>32</v>
          </cell>
          <cell r="DE208" t="str">
            <v>H</v>
          </cell>
          <cell r="DF208"/>
          <cell r="DG208"/>
          <cell r="DH208"/>
          <cell r="DI208"/>
          <cell r="DJ208"/>
          <cell r="DK208"/>
          <cell r="DL208"/>
          <cell r="DM208"/>
          <cell r="DN208">
            <v>0.33324074074074073</v>
          </cell>
          <cell r="DO208" t="str">
            <v>OK</v>
          </cell>
          <cell r="DP208">
            <v>0.33324074074074073</v>
          </cell>
          <cell r="DQ208">
            <v>5.6342592592592597E-2</v>
          </cell>
          <cell r="DR208">
            <v>1.4583333333333282E-2</v>
          </cell>
          <cell r="DS208" t="str">
            <v>OK</v>
          </cell>
          <cell r="DT208">
            <v>4.1759259259259315E-2</v>
          </cell>
          <cell r="DU208">
            <v>0.37708333333333327</v>
          </cell>
          <cell r="DV208" t="str">
            <v>34-1</v>
          </cell>
          <cell r="DW208" t="str">
            <v>H</v>
          </cell>
          <cell r="DX208"/>
          <cell r="DY208"/>
          <cell r="DZ208"/>
          <cell r="EA208"/>
          <cell r="EB208"/>
          <cell r="EC208"/>
          <cell r="ED208"/>
          <cell r="EE208"/>
          <cell r="EF208">
            <v>0.32321759259259253</v>
          </cell>
          <cell r="EG208" t="str">
            <v>OK</v>
          </cell>
          <cell r="EH208">
            <v>0.32321759259259253</v>
          </cell>
          <cell r="EI208">
            <v>6.1504629629629631E-2</v>
          </cell>
          <cell r="EJ208">
            <v>7.6388888888888618E-3</v>
          </cell>
          <cell r="EK208" t="str">
            <v>NOK</v>
          </cell>
          <cell r="EL208">
            <v>5.386574074074077E-2</v>
          </cell>
          <cell r="EM208">
            <v>0</v>
          </cell>
          <cell r="EN208"/>
          <cell r="EO208" t="str">
            <v>LP</v>
          </cell>
          <cell r="EP208"/>
          <cell r="EQ208"/>
          <cell r="ER208"/>
          <cell r="ES208"/>
          <cell r="ET208"/>
          <cell r="EU208"/>
          <cell r="EV208"/>
          <cell r="EW208"/>
          <cell r="EX208"/>
          <cell r="EY208"/>
          <cell r="EZ208"/>
          <cell r="FA208"/>
          <cell r="FB208"/>
          <cell r="FC208"/>
          <cell r="FD208"/>
          <cell r="FE208">
            <v>0.37847222222222232</v>
          </cell>
          <cell r="FF208">
            <v>22</v>
          </cell>
          <cell r="FG208" t="str">
            <v>H</v>
          </cell>
          <cell r="FH208"/>
          <cell r="FI208"/>
          <cell r="FJ208"/>
          <cell r="FK208"/>
          <cell r="FL208"/>
          <cell r="FM208"/>
          <cell r="FN208"/>
          <cell r="FO208"/>
          <cell r="FP208">
            <v>0.33327546296296301</v>
          </cell>
          <cell r="FQ208" t="str">
            <v>OK</v>
          </cell>
          <cell r="FR208">
            <v>0.33327546296296301</v>
          </cell>
          <cell r="FS208">
            <v>5.7696759259259267E-2</v>
          </cell>
          <cell r="FT208">
            <v>1.2499999999999956E-2</v>
          </cell>
          <cell r="FU208" t="str">
            <v>OK</v>
          </cell>
          <cell r="FV208">
            <v>4.5196759259259311E-2</v>
          </cell>
          <cell r="FW208">
            <v>0.38124999999999998</v>
          </cell>
          <cell r="FX208">
            <v>30</v>
          </cell>
          <cell r="FY208" t="str">
            <v>H</v>
          </cell>
          <cell r="FZ208"/>
          <cell r="GA208"/>
          <cell r="GB208"/>
          <cell r="GC208"/>
          <cell r="GD208"/>
          <cell r="GE208"/>
          <cell r="GF208"/>
          <cell r="GG208"/>
          <cell r="GH208">
            <v>0.33034722222222218</v>
          </cell>
          <cell r="GI208" t="str">
            <v>OK</v>
          </cell>
          <cell r="GJ208">
            <v>0.33034722222222218</v>
          </cell>
          <cell r="GK208">
            <v>5.8541666666666672E-2</v>
          </cell>
          <cell r="GL208">
            <v>7.6388888888888618E-3</v>
          </cell>
          <cell r="GM208" t="str">
            <v>OK</v>
          </cell>
          <cell r="GN208">
            <v>5.0902777777777811E-2</v>
          </cell>
          <cell r="GO208">
            <v>0.37361111111111101</v>
          </cell>
          <cell r="GP208" t="str">
            <v>33-1</v>
          </cell>
          <cell r="GQ208" t="str">
            <v>H</v>
          </cell>
          <cell r="GR208"/>
          <cell r="GS208"/>
          <cell r="GT208"/>
          <cell r="GU208"/>
          <cell r="GV208"/>
          <cell r="GW208"/>
          <cell r="GX208"/>
          <cell r="GY208"/>
          <cell r="GZ208">
            <v>0.33415509259259257</v>
          </cell>
          <cell r="HA208" t="str">
            <v>OK</v>
          </cell>
          <cell r="HB208">
            <v>0.33415509259259257</v>
          </cell>
          <cell r="HC208">
            <v>4.223379629629629E-2</v>
          </cell>
          <cell r="HD208">
            <v>2.7777777777778789E-3</v>
          </cell>
          <cell r="HE208" t="str">
            <v>OK</v>
          </cell>
          <cell r="HF208">
            <v>3.9456018518518411E-2</v>
          </cell>
          <cell r="HG208">
            <v>0</v>
          </cell>
          <cell r="HH208"/>
          <cell r="HI208" t="str">
            <v>LP</v>
          </cell>
          <cell r="HJ208"/>
          <cell r="HK208"/>
          <cell r="HL208"/>
          <cell r="HM208"/>
          <cell r="HN208"/>
          <cell r="HO208"/>
          <cell r="HP208"/>
          <cell r="HQ208"/>
          <cell r="HR208"/>
          <cell r="HS208"/>
          <cell r="HT208"/>
          <cell r="HU208"/>
          <cell r="HV208"/>
          <cell r="HW208"/>
          <cell r="HX208"/>
          <cell r="HY208">
            <v>0</v>
          </cell>
          <cell r="HZ208"/>
          <cell r="IA208" t="str">
            <v>LP</v>
          </cell>
          <cell r="IB208"/>
          <cell r="IC208"/>
          <cell r="ID208"/>
          <cell r="IE208"/>
          <cell r="IF208"/>
          <cell r="IG208"/>
          <cell r="IH208"/>
          <cell r="II208"/>
          <cell r="IJ208"/>
          <cell r="IK208"/>
          <cell r="IL208"/>
          <cell r="IM208"/>
          <cell r="IN208"/>
          <cell r="IO208"/>
          <cell r="IP208"/>
          <cell r="IQ208">
            <v>0.37916666666666665</v>
          </cell>
          <cell r="IR208">
            <v>22</v>
          </cell>
          <cell r="IS208" t="str">
            <v>H</v>
          </cell>
          <cell r="IT208"/>
          <cell r="IU208"/>
          <cell r="IV208"/>
          <cell r="IW208"/>
          <cell r="IX208"/>
          <cell r="IY208"/>
          <cell r="IZ208"/>
          <cell r="JA208"/>
          <cell r="JB208">
            <v>0.33858796296296295</v>
          </cell>
          <cell r="JC208" t="str">
            <v>OK</v>
          </cell>
          <cell r="JD208">
            <v>0.33858796296296295</v>
          </cell>
          <cell r="JE208">
            <v>5.3078703703703697E-2</v>
          </cell>
          <cell r="JF208">
            <v>1.2500000000000016E-2</v>
          </cell>
          <cell r="JG208" t="str">
            <v>OK</v>
          </cell>
          <cell r="JH208">
            <v>4.0578703703703679E-2</v>
          </cell>
          <cell r="JI208">
            <v>0.37569444444444439</v>
          </cell>
          <cell r="JJ208">
            <v>32</v>
          </cell>
          <cell r="JK208" t="str">
            <v>H</v>
          </cell>
          <cell r="JL208"/>
          <cell r="JM208"/>
          <cell r="JN208"/>
          <cell r="JO208"/>
          <cell r="JP208"/>
          <cell r="JQ208"/>
          <cell r="JR208"/>
          <cell r="JS208"/>
          <cell r="JT208">
            <v>0.33052083333333332</v>
          </cell>
          <cell r="JU208" t="str">
            <v>OK</v>
          </cell>
          <cell r="JV208">
            <v>0.33052083333333332</v>
          </cell>
          <cell r="JW208">
            <v>6.2534722222222228E-2</v>
          </cell>
          <cell r="JX208">
            <v>1.736111111111114E-2</v>
          </cell>
          <cell r="JY208" t="str">
            <v>OK</v>
          </cell>
          <cell r="JZ208">
            <v>4.5173611111111088E-2</v>
          </cell>
          <cell r="KA208">
            <v>0.38750000000000012</v>
          </cell>
          <cell r="KB208" t="str">
            <v>34-1</v>
          </cell>
          <cell r="KC208" t="str">
            <v>H</v>
          </cell>
          <cell r="KD208"/>
          <cell r="KE208"/>
          <cell r="KF208"/>
          <cell r="KG208"/>
          <cell r="KH208"/>
          <cell r="KI208"/>
          <cell r="KJ208"/>
          <cell r="KK208"/>
          <cell r="KL208">
            <v>0.3487731481481483</v>
          </cell>
          <cell r="KM208" t="str">
            <v>OK</v>
          </cell>
          <cell r="KN208">
            <v>0.3487731481481483</v>
          </cell>
          <cell r="KO208">
            <v>6.3032407407407398E-2</v>
          </cell>
          <cell r="KP208">
            <v>2.430555555555558E-2</v>
          </cell>
          <cell r="KQ208" t="str">
            <v>OK</v>
          </cell>
          <cell r="KR208">
            <v>3.8726851851851818E-2</v>
          </cell>
          <cell r="KS208">
            <v>0</v>
          </cell>
          <cell r="KT208"/>
          <cell r="KU208" t="str">
            <v>LP</v>
          </cell>
          <cell r="KV208"/>
          <cell r="KW208"/>
          <cell r="KX208"/>
          <cell r="KY208"/>
          <cell r="KZ208"/>
          <cell r="LA208"/>
          <cell r="LB208"/>
          <cell r="LC208"/>
          <cell r="LD208"/>
          <cell r="LE208"/>
          <cell r="LF208"/>
          <cell r="LG208"/>
          <cell r="LH208"/>
          <cell r="LI208"/>
          <cell r="LJ208"/>
          <cell r="LK208">
            <v>0</v>
          </cell>
          <cell r="LL208"/>
          <cell r="LM208" t="str">
            <v>LP</v>
          </cell>
          <cell r="LN208"/>
          <cell r="LO208"/>
          <cell r="LP208"/>
          <cell r="LQ208"/>
          <cell r="LR208"/>
          <cell r="LS208"/>
          <cell r="LT208"/>
          <cell r="LU208"/>
          <cell r="LV208"/>
          <cell r="LW208"/>
          <cell r="LX208"/>
          <cell r="LY208"/>
          <cell r="LZ208"/>
          <cell r="MA208"/>
          <cell r="MB208"/>
          <cell r="MC208">
            <v>0.36736111111111114</v>
          </cell>
          <cell r="MD208">
            <v>22</v>
          </cell>
          <cell r="ME208" t="str">
            <v>H</v>
          </cell>
          <cell r="MF208"/>
          <cell r="MG208"/>
          <cell r="MH208"/>
          <cell r="MI208"/>
          <cell r="MJ208"/>
          <cell r="MK208"/>
          <cell r="ML208"/>
          <cell r="MM208"/>
          <cell r="MN208">
            <v>0.33112268518518517</v>
          </cell>
          <cell r="MO208" t="str">
            <v>OK</v>
          </cell>
          <cell r="MP208">
            <v>0.33112268518518517</v>
          </cell>
          <cell r="MQ208">
            <v>5.7766203703703702E-2</v>
          </cell>
          <cell r="MR208">
            <v>2.1527777777777757E-2</v>
          </cell>
          <cell r="MS208" t="str">
            <v>OK</v>
          </cell>
          <cell r="MT208">
            <v>3.6238425925925945E-2</v>
          </cell>
          <cell r="MU208">
            <v>0.38194444444444448</v>
          </cell>
          <cell r="MV208">
            <v>28</v>
          </cell>
          <cell r="MW208" t="str">
            <v>H</v>
          </cell>
          <cell r="MX208"/>
          <cell r="MY208"/>
          <cell r="MZ208"/>
          <cell r="NA208"/>
          <cell r="NB208"/>
          <cell r="NC208"/>
          <cell r="ND208"/>
          <cell r="NE208"/>
          <cell r="NF208">
            <v>0.33216435185185189</v>
          </cell>
          <cell r="NG208" t="str">
            <v>OK</v>
          </cell>
          <cell r="NH208">
            <v>0.33216435185185189</v>
          </cell>
          <cell r="NI208">
            <v>5.3252314814814808E-2</v>
          </cell>
          <cell r="NJ208">
            <v>3.4722222222222099E-3</v>
          </cell>
          <cell r="NK208" t="str">
            <v>OK</v>
          </cell>
          <cell r="NL208">
            <v>4.9780092592592598E-2</v>
          </cell>
          <cell r="NM208">
            <v>0.39097222222222222</v>
          </cell>
          <cell r="NN208">
            <v>32</v>
          </cell>
          <cell r="NO208" t="str">
            <v>H</v>
          </cell>
          <cell r="NP208"/>
          <cell r="NQ208"/>
          <cell r="NR208"/>
          <cell r="NS208"/>
          <cell r="NT208"/>
          <cell r="NU208"/>
          <cell r="NV208"/>
          <cell r="NW208"/>
          <cell r="NX208">
            <v>0.34444444444444455</v>
          </cell>
          <cell r="NY208" t="str">
            <v>OK</v>
          </cell>
          <cell r="NZ208">
            <v>0.34444444444444455</v>
          </cell>
          <cell r="OA208">
            <v>5.347222222222222E-2</v>
          </cell>
          <cell r="OB208">
            <v>6.9444444444445377E-3</v>
          </cell>
          <cell r="OC208" t="str">
            <v>OK</v>
          </cell>
          <cell r="OD208">
            <v>4.6527777777777682E-2</v>
          </cell>
          <cell r="OE208">
            <v>0.37499999999999994</v>
          </cell>
          <cell r="OF208" t="str">
            <v>34-1</v>
          </cell>
          <cell r="OG208" t="str">
            <v>H</v>
          </cell>
          <cell r="OH208"/>
          <cell r="OI208"/>
          <cell r="OJ208"/>
          <cell r="OK208"/>
          <cell r="OL208"/>
          <cell r="OM208"/>
          <cell r="ON208"/>
          <cell r="OO208"/>
          <cell r="OP208">
            <v>0.32613425925925921</v>
          </cell>
          <cell r="OQ208" t="str">
            <v>OK</v>
          </cell>
          <cell r="OR208">
            <v>0.32613425925925921</v>
          </cell>
          <cell r="OS208">
            <v>5.4421296296296294E-2</v>
          </cell>
          <cell r="OT208">
            <v>5.5555555555555358E-3</v>
          </cell>
          <cell r="OU208" t="str">
            <v>OK</v>
          </cell>
          <cell r="OV208">
            <v>4.8865740740740758E-2</v>
          </cell>
          <cell r="OW208">
            <v>0</v>
          </cell>
          <cell r="OX208"/>
          <cell r="OY208" t="str">
            <v>LP</v>
          </cell>
          <cell r="OZ208"/>
          <cell r="PA208"/>
          <cell r="PB208"/>
          <cell r="PC208"/>
          <cell r="PD208"/>
          <cell r="PE208"/>
          <cell r="PF208"/>
          <cell r="PG208"/>
          <cell r="PH208"/>
          <cell r="PI208"/>
          <cell r="PJ208"/>
          <cell r="PK208"/>
          <cell r="PL208"/>
          <cell r="PM208"/>
          <cell r="PN208"/>
          <cell r="PO208">
            <v>0</v>
          </cell>
          <cell r="PP208"/>
          <cell r="PQ208" t="str">
            <v>LP</v>
          </cell>
          <cell r="PR208"/>
          <cell r="PS208"/>
          <cell r="PT208"/>
          <cell r="PU208"/>
          <cell r="PV208"/>
          <cell r="PW208"/>
          <cell r="PX208"/>
          <cell r="PY208"/>
          <cell r="PZ208"/>
          <cell r="QA208"/>
          <cell r="QB208"/>
          <cell r="QC208"/>
          <cell r="QD208"/>
          <cell r="QE208"/>
          <cell r="QF208"/>
          <cell r="QG208">
            <v>0.37638888888888888</v>
          </cell>
          <cell r="QH208">
            <v>22</v>
          </cell>
          <cell r="QI208" t="str">
            <v>H</v>
          </cell>
          <cell r="QJ208"/>
          <cell r="QK208"/>
          <cell r="QL208"/>
          <cell r="QM208"/>
          <cell r="QN208"/>
          <cell r="QO208"/>
          <cell r="QP208"/>
          <cell r="QQ208"/>
          <cell r="QR208">
            <v>0.33621527777777765</v>
          </cell>
          <cell r="QS208" t="str">
            <v>OK</v>
          </cell>
          <cell r="QT208">
            <v>0.33621527777777765</v>
          </cell>
          <cell r="QU208">
            <v>4.9895833333333327E-2</v>
          </cell>
          <cell r="QV208">
            <v>9.7222222222220767E-3</v>
          </cell>
          <cell r="QW208" t="str">
            <v>OK</v>
          </cell>
          <cell r="QX208">
            <v>4.017361111111125E-2</v>
          </cell>
          <cell r="QY208">
            <v>0.37708333333333338</v>
          </cell>
          <cell r="QZ208">
            <v>26</v>
          </cell>
          <cell r="RA208" t="str">
            <v>H</v>
          </cell>
          <cell r="RB208"/>
          <cell r="RC208"/>
          <cell r="RD208"/>
          <cell r="RE208"/>
          <cell r="RF208"/>
          <cell r="RG208"/>
          <cell r="RH208"/>
          <cell r="RI208"/>
          <cell r="RJ208">
            <v>0.33594907407407409</v>
          </cell>
          <cell r="RK208" t="str">
            <v>OK</v>
          </cell>
          <cell r="RL208">
            <v>0.33594907407407409</v>
          </cell>
          <cell r="RM208">
            <v>5.2939814814814815E-2</v>
          </cell>
          <cell r="RN208">
            <v>1.1805555555555514E-2</v>
          </cell>
          <cell r="RO208" t="str">
            <v>OK</v>
          </cell>
          <cell r="RP208">
            <v>4.1134259259259301E-2</v>
          </cell>
          <cell r="RQ208">
            <v>0.375</v>
          </cell>
          <cell r="RR208" t="str">
            <v>33-1</v>
          </cell>
          <cell r="RS208" t="str">
            <v>H</v>
          </cell>
          <cell r="RT208"/>
          <cell r="RU208"/>
          <cell r="RV208"/>
          <cell r="RW208"/>
          <cell r="RX208"/>
          <cell r="RY208"/>
          <cell r="RZ208"/>
          <cell r="SA208"/>
          <cell r="SB208">
            <v>0.32335648148148155</v>
          </cell>
          <cell r="SC208" t="str">
            <v>OK</v>
          </cell>
          <cell r="SD208">
            <v>0.32335648148148155</v>
          </cell>
          <cell r="SE208">
            <v>5.8587962962962967E-2</v>
          </cell>
          <cell r="SF208">
            <v>6.9444444444445308E-3</v>
          </cell>
          <cell r="SG208" t="str">
            <v>OK</v>
          </cell>
          <cell r="SH208">
            <v>5.1643518518518436E-2</v>
          </cell>
          <cell r="SI208">
            <v>0</v>
          </cell>
          <cell r="SJ208"/>
          <cell r="SK208" t="str">
            <v>LP</v>
          </cell>
          <cell r="SL208"/>
          <cell r="SM208"/>
          <cell r="SN208"/>
          <cell r="SO208"/>
          <cell r="SP208"/>
          <cell r="SQ208"/>
          <cell r="SR208"/>
          <cell r="SS208"/>
          <cell r="ST208"/>
          <cell r="SU208"/>
          <cell r="SV208"/>
          <cell r="SW208"/>
          <cell r="SX208"/>
          <cell r="SY208"/>
          <cell r="SZ208"/>
          <cell r="TA208">
            <v>0.37499999999999994</v>
          </cell>
          <cell r="TB208">
            <v>25</v>
          </cell>
          <cell r="TC208" t="str">
            <v>H</v>
          </cell>
          <cell r="TD208"/>
          <cell r="TE208"/>
          <cell r="TF208"/>
          <cell r="TG208"/>
          <cell r="TH208"/>
          <cell r="TI208"/>
          <cell r="TJ208"/>
          <cell r="TK208"/>
          <cell r="TL208">
            <v>0.32347222222222216</v>
          </cell>
          <cell r="TM208" t="str">
            <v>OK</v>
          </cell>
          <cell r="TN208">
            <v>0.32347222222222216</v>
          </cell>
          <cell r="TO208">
            <v>5.7083333333333326E-2</v>
          </cell>
          <cell r="TP208">
            <v>5.5555555555555358E-3</v>
          </cell>
          <cell r="TQ208" t="str">
            <v>OK</v>
          </cell>
          <cell r="TR208">
            <v>5.152777777777779E-2</v>
          </cell>
          <cell r="TS208">
            <v>0.38472222222222224</v>
          </cell>
          <cell r="TT208">
            <v>28</v>
          </cell>
          <cell r="TU208" t="str">
            <v>H</v>
          </cell>
          <cell r="TV208"/>
          <cell r="TW208"/>
          <cell r="TX208"/>
          <cell r="TY208"/>
          <cell r="TZ208"/>
          <cell r="UA208"/>
          <cell r="UB208"/>
          <cell r="UC208"/>
          <cell r="UD208">
            <v>0.33263888888888893</v>
          </cell>
          <cell r="UE208" t="str">
            <v>OK</v>
          </cell>
          <cell r="UF208">
            <v>0.33263888888888893</v>
          </cell>
          <cell r="UG208">
            <v>5.7592592592592591E-2</v>
          </cell>
          <cell r="UH208">
            <v>0</v>
          </cell>
          <cell r="UI208" t="str">
            <v>OK</v>
          </cell>
          <cell r="UJ208">
            <v>5.2083333333333336E-2</v>
          </cell>
          <cell r="UK208"/>
          <cell r="UL208"/>
          <cell r="UM208"/>
          <cell r="UN208"/>
          <cell r="UO208"/>
          <cell r="UP208"/>
          <cell r="UQ208"/>
          <cell r="UR208"/>
          <cell r="US208"/>
          <cell r="UT208"/>
          <cell r="UU208"/>
          <cell r="UV208"/>
          <cell r="UW208"/>
          <cell r="UX208"/>
          <cell r="UY208"/>
          <cell r="UZ208"/>
          <cell r="VA208"/>
          <cell r="VB208"/>
          <cell r="VC208"/>
          <cell r="VD208">
            <v>32</v>
          </cell>
          <cell r="VE208" t="str">
            <v>33-1</v>
          </cell>
          <cell r="VF208">
            <v>0</v>
          </cell>
          <cell r="VG208">
            <v>22</v>
          </cell>
          <cell r="VH208">
            <v>25</v>
          </cell>
          <cell r="VI208">
            <v>32</v>
          </cell>
          <cell r="VJ208" t="str">
            <v>34-1</v>
          </cell>
          <cell r="VK208">
            <v>0</v>
          </cell>
          <cell r="VL208">
            <v>22</v>
          </cell>
          <cell r="VM208">
            <v>30</v>
          </cell>
          <cell r="VN208" t="str">
            <v>33-1</v>
          </cell>
          <cell r="VO208">
            <v>0</v>
          </cell>
          <cell r="VP208">
            <v>0</v>
          </cell>
          <cell r="VQ208">
            <v>22</v>
          </cell>
          <cell r="VR208">
            <v>32</v>
          </cell>
          <cell r="VS208" t="str">
            <v>34-1</v>
          </cell>
          <cell r="VT208">
            <v>0</v>
          </cell>
          <cell r="VU208">
            <v>0</v>
          </cell>
          <cell r="VV208">
            <v>22</v>
          </cell>
          <cell r="VW208">
            <v>28</v>
          </cell>
          <cell r="VX208">
            <v>32</v>
          </cell>
          <cell r="VY208" t="str">
            <v>34-1</v>
          </cell>
          <cell r="VZ208">
            <v>0</v>
          </cell>
          <cell r="WA208">
            <v>0</v>
          </cell>
          <cell r="WB208">
            <v>22</v>
          </cell>
          <cell r="WC208">
            <v>26</v>
          </cell>
          <cell r="WD208" t="str">
            <v>33-1</v>
          </cell>
          <cell r="WE208">
            <v>0</v>
          </cell>
          <cell r="WF208">
            <v>25</v>
          </cell>
          <cell r="WG208">
            <v>28</v>
          </cell>
          <cell r="WH208">
            <v>0</v>
          </cell>
          <cell r="WI208"/>
          <cell r="WJ208" t="str">
            <v>H</v>
          </cell>
          <cell r="WK208" t="str">
            <v>H</v>
          </cell>
          <cell r="WL208" t="str">
            <v>LP</v>
          </cell>
          <cell r="WM208" t="str">
            <v>H</v>
          </cell>
          <cell r="WN208" t="str">
            <v>H</v>
          </cell>
          <cell r="WO208" t="str">
            <v>H</v>
          </cell>
          <cell r="WP208" t="str">
            <v>H</v>
          </cell>
          <cell r="WQ208" t="str">
            <v>LP</v>
          </cell>
          <cell r="WR208" t="str">
            <v>H</v>
          </cell>
          <cell r="WS208" t="str">
            <v>H</v>
          </cell>
          <cell r="WT208" t="str">
            <v>H</v>
          </cell>
          <cell r="WU208" t="str">
            <v>LP</v>
          </cell>
          <cell r="WV208" t="str">
            <v>LP</v>
          </cell>
          <cell r="WW208" t="str">
            <v>H</v>
          </cell>
          <cell r="WX208" t="str">
            <v>H</v>
          </cell>
          <cell r="WY208" t="str">
            <v>H</v>
          </cell>
          <cell r="WZ208" t="str">
            <v>LP</v>
          </cell>
          <cell r="XA208" t="str">
            <v>LP</v>
          </cell>
          <cell r="XB208" t="str">
            <v>H</v>
          </cell>
          <cell r="XC208" t="str">
            <v>H</v>
          </cell>
          <cell r="XD208" t="str">
            <v>H</v>
          </cell>
          <cell r="XE208" t="str">
            <v>H</v>
          </cell>
          <cell r="XF208" t="str">
            <v>LP</v>
          </cell>
          <cell r="XG208" t="str">
            <v>LP</v>
          </cell>
          <cell r="XH208" t="str">
            <v>H</v>
          </cell>
          <cell r="XI208" t="str">
            <v>H</v>
          </cell>
          <cell r="XJ208" t="str">
            <v>H</v>
          </cell>
          <cell r="XK208" t="str">
            <v>LP</v>
          </cell>
          <cell r="XL208" t="str">
            <v>H</v>
          </cell>
          <cell r="XM208" t="str">
            <v>H</v>
          </cell>
          <cell r="XN208">
            <v>0</v>
          </cell>
          <cell r="XO208"/>
          <cell r="XP208">
            <v>0</v>
          </cell>
          <cell r="XQ208">
            <v>0</v>
          </cell>
          <cell r="XR208">
            <v>0</v>
          </cell>
          <cell r="XS208">
            <v>0</v>
          </cell>
          <cell r="XT208">
            <v>0</v>
          </cell>
          <cell r="XU208">
            <v>0</v>
          </cell>
          <cell r="XV208">
            <v>0</v>
          </cell>
          <cell r="XW208">
            <v>0</v>
          </cell>
          <cell r="XX208">
            <v>0</v>
          </cell>
          <cell r="XY208">
            <v>0</v>
          </cell>
          <cell r="XZ208">
            <v>0</v>
          </cell>
          <cell r="YA208">
            <v>0</v>
          </cell>
          <cell r="YB208">
            <v>0</v>
          </cell>
          <cell r="YC208">
            <v>0</v>
          </cell>
          <cell r="YD208">
            <v>0</v>
          </cell>
          <cell r="YE208">
            <v>0</v>
          </cell>
          <cell r="YF208">
            <v>0</v>
          </cell>
          <cell r="YG208">
            <v>0</v>
          </cell>
          <cell r="YH208">
            <v>0</v>
          </cell>
          <cell r="YI208">
            <v>0</v>
          </cell>
          <cell r="YJ208">
            <v>0</v>
          </cell>
          <cell r="YK208">
            <v>0</v>
          </cell>
          <cell r="YL208">
            <v>0</v>
          </cell>
          <cell r="YM208">
            <v>0</v>
          </cell>
          <cell r="YN208">
            <v>0</v>
          </cell>
          <cell r="YO208">
            <v>0</v>
          </cell>
          <cell r="YP208">
            <v>0</v>
          </cell>
          <cell r="YQ208">
            <v>0</v>
          </cell>
          <cell r="YR208">
            <v>0</v>
          </cell>
          <cell r="YS208">
            <v>0</v>
          </cell>
          <cell r="YT208">
            <v>0</v>
          </cell>
          <cell r="YU208"/>
          <cell r="YV208">
            <v>0</v>
          </cell>
          <cell r="YW208">
            <v>0</v>
          </cell>
          <cell r="YX208">
            <v>0</v>
          </cell>
          <cell r="YY208">
            <v>0</v>
          </cell>
          <cell r="YZ208">
            <v>0</v>
          </cell>
          <cell r="ZA208">
            <v>0</v>
          </cell>
          <cell r="ZB208">
            <v>0</v>
          </cell>
          <cell r="ZC208">
            <v>0</v>
          </cell>
          <cell r="ZD208">
            <v>0</v>
          </cell>
          <cell r="ZE208">
            <v>0</v>
          </cell>
          <cell r="ZF208">
            <v>0</v>
          </cell>
          <cell r="ZG208">
            <v>0</v>
          </cell>
          <cell r="ZH208">
            <v>0</v>
          </cell>
          <cell r="ZI208">
            <v>0</v>
          </cell>
          <cell r="ZJ208">
            <v>0</v>
          </cell>
          <cell r="ZK208">
            <v>0</v>
          </cell>
          <cell r="ZL208">
            <v>0</v>
          </cell>
          <cell r="ZM208">
            <v>0</v>
          </cell>
          <cell r="ZN208">
            <v>0</v>
          </cell>
          <cell r="ZO208">
            <v>0</v>
          </cell>
          <cell r="ZP208">
            <v>0</v>
          </cell>
          <cell r="ZQ208">
            <v>0</v>
          </cell>
          <cell r="ZR208">
            <v>0</v>
          </cell>
          <cell r="ZS208">
            <v>0</v>
          </cell>
          <cell r="ZT208">
            <v>0</v>
          </cell>
          <cell r="ZU208">
            <v>0</v>
          </cell>
          <cell r="ZV208">
            <v>0</v>
          </cell>
          <cell r="ZW208">
            <v>0</v>
          </cell>
          <cell r="ZX208">
            <v>0</v>
          </cell>
          <cell r="ZY208">
            <v>0</v>
          </cell>
          <cell r="ZZ208">
            <v>0</v>
          </cell>
          <cell r="AAA208"/>
          <cell r="AAB208">
            <v>0</v>
          </cell>
          <cell r="AAC208">
            <v>0.375</v>
          </cell>
          <cell r="AAD208">
            <v>0.37777777777777771</v>
          </cell>
          <cell r="AAE208">
            <v>0.37500000000000006</v>
          </cell>
          <cell r="AAF208">
            <v>0.37708333333333327</v>
          </cell>
          <cell r="AAG208">
            <v>0</v>
          </cell>
          <cell r="AAH208">
            <v>0.37847222222222232</v>
          </cell>
          <cell r="AAI208">
            <v>0.38124999999999998</v>
          </cell>
          <cell r="AAJ208">
            <v>0.37361111111111101</v>
          </cell>
          <cell r="AAK208">
            <v>0</v>
          </cell>
          <cell r="AAL208">
            <v>0</v>
          </cell>
          <cell r="AAM208">
            <v>0.37916666666666665</v>
          </cell>
          <cell r="AAN208">
            <v>0.37569444444444439</v>
          </cell>
          <cell r="AAO208">
            <v>0.38750000000000012</v>
          </cell>
          <cell r="AAP208">
            <v>0</v>
          </cell>
          <cell r="AAQ208">
            <v>0</v>
          </cell>
          <cell r="AAR208">
            <v>0.36736111111111114</v>
          </cell>
          <cell r="AAS208">
            <v>0.38194444444444448</v>
          </cell>
          <cell r="AAT208">
            <v>0.39097222222222222</v>
          </cell>
          <cell r="AAU208">
            <v>0.37499999999999994</v>
          </cell>
          <cell r="AAV208">
            <v>0</v>
          </cell>
          <cell r="AAW208">
            <v>0</v>
          </cell>
          <cell r="AAX208">
            <v>0.37638888888888888</v>
          </cell>
          <cell r="AAY208">
            <v>0.37708333333333338</v>
          </cell>
          <cell r="AAZ208">
            <v>0.375</v>
          </cell>
          <cell r="ABA208">
            <v>0</v>
          </cell>
          <cell r="ABB208">
            <v>0.37499999999999994</v>
          </cell>
          <cell r="ABC208">
            <v>0.38472222222222224</v>
          </cell>
          <cell r="ABD208">
            <v>0</v>
          </cell>
          <cell r="ABE208">
            <v>0.38472222222222224</v>
          </cell>
          <cell r="ABF208">
            <v>0</v>
          </cell>
          <cell r="ABG208"/>
          <cell r="ABH208">
            <v>0</v>
          </cell>
          <cell r="ABI208">
            <v>0</v>
          </cell>
          <cell r="ABJ208">
            <v>0</v>
          </cell>
          <cell r="ABK208">
            <v>0</v>
          </cell>
          <cell r="ABL208">
            <v>0</v>
          </cell>
          <cell r="ABM208">
            <v>0</v>
          </cell>
          <cell r="ABN208">
            <v>0</v>
          </cell>
          <cell r="ABO208">
            <v>0</v>
          </cell>
          <cell r="ABP208">
            <v>0</v>
          </cell>
          <cell r="ABQ208">
            <v>0</v>
          </cell>
          <cell r="ABR208">
            <v>0</v>
          </cell>
          <cell r="ABS208">
            <v>0</v>
          </cell>
          <cell r="ABT208">
            <v>0</v>
          </cell>
          <cell r="ABU208">
            <v>0</v>
          </cell>
          <cell r="ABV208">
            <v>0</v>
          </cell>
          <cell r="ABW208">
            <v>0</v>
          </cell>
          <cell r="ABX208">
            <v>0</v>
          </cell>
          <cell r="ABY208">
            <v>0</v>
          </cell>
          <cell r="ABZ208">
            <v>0</v>
          </cell>
          <cell r="ACA208">
            <v>0</v>
          </cell>
          <cell r="ACB208">
            <v>0</v>
          </cell>
          <cell r="ACC208">
            <v>0</v>
          </cell>
          <cell r="ACD208">
            <v>0</v>
          </cell>
          <cell r="ACE208">
            <v>0</v>
          </cell>
          <cell r="ACF208">
            <v>0</v>
          </cell>
          <cell r="ACG208">
            <v>0</v>
          </cell>
          <cell r="ACH208">
            <v>0</v>
          </cell>
          <cell r="ACI208">
            <v>0</v>
          </cell>
          <cell r="ACJ208">
            <v>0</v>
          </cell>
          <cell r="ACK208">
            <v>0</v>
          </cell>
          <cell r="ACL208">
            <v>0</v>
          </cell>
          <cell r="ACM208"/>
          <cell r="ACN208">
            <v>0</v>
          </cell>
          <cell r="ACO208">
            <v>0</v>
          </cell>
          <cell r="ACP208">
            <v>0</v>
          </cell>
          <cell r="ACQ208">
            <v>0</v>
          </cell>
          <cell r="ACR208">
            <v>0</v>
          </cell>
          <cell r="ACS208">
            <v>0</v>
          </cell>
          <cell r="ACT208">
            <v>0</v>
          </cell>
          <cell r="ACU208">
            <v>0</v>
          </cell>
          <cell r="ACV208">
            <v>0</v>
          </cell>
          <cell r="ACW208">
            <v>0</v>
          </cell>
          <cell r="ACX208">
            <v>0</v>
          </cell>
          <cell r="ACY208">
            <v>0</v>
          </cell>
          <cell r="ACZ208">
            <v>0</v>
          </cell>
          <cell r="ADA208">
            <v>0</v>
          </cell>
          <cell r="ADB208">
            <v>0</v>
          </cell>
          <cell r="ADC208">
            <v>0</v>
          </cell>
          <cell r="ADD208">
            <v>0</v>
          </cell>
          <cell r="ADE208">
            <v>0</v>
          </cell>
          <cell r="ADF208">
            <v>0</v>
          </cell>
          <cell r="ADG208">
            <v>0</v>
          </cell>
          <cell r="ADH208">
            <v>0</v>
          </cell>
          <cell r="ADI208">
            <v>0</v>
          </cell>
          <cell r="ADJ208">
            <v>0</v>
          </cell>
          <cell r="ADK208">
            <v>0</v>
          </cell>
          <cell r="ADL208">
            <v>0</v>
          </cell>
          <cell r="ADM208">
            <v>0</v>
          </cell>
          <cell r="ADN208">
            <v>0</v>
          </cell>
          <cell r="ADO208">
            <v>0</v>
          </cell>
          <cell r="ADP208">
            <v>0</v>
          </cell>
          <cell r="ADQ208">
            <v>0</v>
          </cell>
          <cell r="ADR208">
            <v>0</v>
          </cell>
          <cell r="ADS208"/>
          <cell r="ADT208" t="str">
            <v>ANA NURDIANA</v>
          </cell>
          <cell r="ADU208" t="str">
            <v>PREPAID</v>
          </cell>
          <cell r="ADV208">
            <v>0.71315972222222235</v>
          </cell>
          <cell r="ADW208">
            <v>0.32587962962962957</v>
          </cell>
          <cell r="ADX208">
            <v>0</v>
          </cell>
          <cell r="ADY208">
            <v>0.33355324074074066</v>
          </cell>
          <cell r="ADZ208">
            <v>0.33700231481481469</v>
          </cell>
          <cell r="AEA208">
            <v>0.33324074074074073</v>
          </cell>
          <cell r="AEB208">
            <v>0.32321759259259253</v>
          </cell>
          <cell r="AEC208">
            <v>0</v>
          </cell>
          <cell r="AED208">
            <v>0.33327546296296301</v>
          </cell>
          <cell r="AEE208">
            <v>0.33034722222222218</v>
          </cell>
          <cell r="AEF208">
            <v>0.33415509259259257</v>
          </cell>
          <cell r="AEG208">
            <v>0</v>
          </cell>
          <cell r="AEH208">
            <v>0</v>
          </cell>
          <cell r="AEI208">
            <v>0.33858796296296295</v>
          </cell>
          <cell r="AEJ208">
            <v>0.33052083333333332</v>
          </cell>
          <cell r="AEK208">
            <v>0.3487731481481483</v>
          </cell>
          <cell r="AEL208">
            <v>0</v>
          </cell>
          <cell r="AEM208">
            <v>0</v>
          </cell>
          <cell r="AEN208">
            <v>0.33112268518518517</v>
          </cell>
          <cell r="AEO208">
            <v>0.33216435185185189</v>
          </cell>
          <cell r="AEP208">
            <v>0.34444444444444455</v>
          </cell>
          <cell r="AEQ208">
            <v>0.32613425925925921</v>
          </cell>
          <cell r="AER208">
            <v>0</v>
          </cell>
          <cell r="AES208">
            <v>0</v>
          </cell>
          <cell r="AET208">
            <v>0.33621527777777765</v>
          </cell>
          <cell r="AEU208">
            <v>0.33594907407407409</v>
          </cell>
          <cell r="AEV208">
            <v>0.32335648148148155</v>
          </cell>
          <cell r="AEW208">
            <v>0</v>
          </cell>
          <cell r="AEX208">
            <v>0.32347222222222216</v>
          </cell>
          <cell r="AEY208">
            <v>0.33263888888888893</v>
          </cell>
          <cell r="AEZ208">
            <v>0</v>
          </cell>
          <cell r="AFA208"/>
          <cell r="AFB208">
            <v>0.71315972222222235</v>
          </cell>
          <cell r="AFC208">
            <v>0.32587962962962957</v>
          </cell>
          <cell r="AFD208">
            <v>0</v>
          </cell>
          <cell r="AFE208">
            <v>0.33355324074074066</v>
          </cell>
          <cell r="AFF208">
            <v>0.33700231481481469</v>
          </cell>
          <cell r="AFG208">
            <v>0.33324074074074073</v>
          </cell>
          <cell r="AFH208">
            <v>0.32321759259259253</v>
          </cell>
          <cell r="AFI208">
            <v>0</v>
          </cell>
          <cell r="AFJ208">
            <v>0.33327546296296301</v>
          </cell>
          <cell r="AFK208">
            <v>0.33034722222222218</v>
          </cell>
          <cell r="AFL208">
            <v>0.33415509259259257</v>
          </cell>
          <cell r="AFM208">
            <v>0</v>
          </cell>
          <cell r="AFN208">
            <v>0</v>
          </cell>
          <cell r="AFO208">
            <v>0.33858796296296295</v>
          </cell>
          <cell r="AFP208">
            <v>0.33052083333333332</v>
          </cell>
          <cell r="AFQ208">
            <v>0.3487731481481483</v>
          </cell>
          <cell r="AFR208">
            <v>0</v>
          </cell>
          <cell r="AFS208">
            <v>0</v>
          </cell>
          <cell r="AFT208">
            <v>0.33112268518518517</v>
          </cell>
          <cell r="AFU208">
            <v>0.33216435185185189</v>
          </cell>
          <cell r="AFV208">
            <v>0.34444444444444455</v>
          </cell>
          <cell r="AFW208">
            <v>0.32613425925925921</v>
          </cell>
          <cell r="AFX208">
            <v>0</v>
          </cell>
          <cell r="AFY208">
            <v>0</v>
          </cell>
          <cell r="AFZ208">
            <v>0.33621527777777765</v>
          </cell>
          <cell r="AGA208">
            <v>0.33594907407407409</v>
          </cell>
          <cell r="AGB208">
            <v>0.32335648148148155</v>
          </cell>
          <cell r="AGC208">
            <v>0</v>
          </cell>
          <cell r="AGD208">
            <v>0.32347222222222216</v>
          </cell>
          <cell r="AGE208">
            <v>0.33263888888888893</v>
          </cell>
          <cell r="AGF208">
            <v>0</v>
          </cell>
          <cell r="AGH208" t="str">
            <v>ANA NURDIANA</v>
          </cell>
          <cell r="AGI208" t="str">
            <v>PREPAID</v>
          </cell>
          <cell r="AGJ208">
            <v>6.2534722222222228E-2</v>
          </cell>
          <cell r="AGK208">
            <v>6.7175925925925931E-2</v>
          </cell>
          <cell r="AGL208">
            <v>0</v>
          </cell>
          <cell r="AGM208">
            <v>5.950231481481482E-2</v>
          </cell>
          <cell r="AGN208">
            <v>6.8553240740740734E-2</v>
          </cell>
          <cell r="AGO208">
            <v>5.6342592592592597E-2</v>
          </cell>
          <cell r="AGP208">
            <v>6.1504629629629631E-2</v>
          </cell>
          <cell r="AGQ208">
            <v>0</v>
          </cell>
          <cell r="AGR208">
            <v>5.7696759259259267E-2</v>
          </cell>
          <cell r="AGS208">
            <v>5.8541666666666672E-2</v>
          </cell>
          <cell r="AGT208">
            <v>4.223379629629629E-2</v>
          </cell>
          <cell r="AGU208">
            <v>0</v>
          </cell>
          <cell r="AGV208">
            <v>0</v>
          </cell>
          <cell r="AGW208">
            <v>5.3078703703703697E-2</v>
          </cell>
          <cell r="AGX208">
            <v>6.2534722222222228E-2</v>
          </cell>
          <cell r="AGY208">
            <v>6.3032407407407398E-2</v>
          </cell>
          <cell r="AGZ208">
            <v>0</v>
          </cell>
          <cell r="AHA208">
            <v>0</v>
          </cell>
          <cell r="AHB208">
            <v>5.7766203703703702E-2</v>
          </cell>
          <cell r="AHC208">
            <v>5.3252314814814808E-2</v>
          </cell>
          <cell r="AHD208">
            <v>5.347222222222222E-2</v>
          </cell>
          <cell r="AHE208">
            <v>5.4421296296296294E-2</v>
          </cell>
          <cell r="AHF208">
            <v>0</v>
          </cell>
          <cell r="AHG208">
            <v>0</v>
          </cell>
          <cell r="AHH208">
            <v>4.9895833333333327E-2</v>
          </cell>
          <cell r="AHI208">
            <v>5.2939814814814815E-2</v>
          </cell>
          <cell r="AHJ208">
            <v>5.8587962962962967E-2</v>
          </cell>
          <cell r="AHK208">
            <v>0</v>
          </cell>
          <cell r="AHL208">
            <v>5.7083333333333326E-2</v>
          </cell>
          <cell r="AHM208">
            <v>5.7592592592592591E-2</v>
          </cell>
          <cell r="AHN208">
            <v>0</v>
          </cell>
          <cell r="AHO208">
            <v>5.7511574074074083E-2</v>
          </cell>
          <cell r="AHP208"/>
          <cell r="AHQ208">
            <v>5403</v>
          </cell>
          <cell r="AHR208">
            <v>5804</v>
          </cell>
          <cell r="AHS208">
            <v>0</v>
          </cell>
          <cell r="AHT208">
            <v>5141</v>
          </cell>
          <cell r="AHU208">
            <v>5923</v>
          </cell>
          <cell r="AHV208">
            <v>4868</v>
          </cell>
          <cell r="AHW208">
            <v>5314</v>
          </cell>
          <cell r="AHX208">
            <v>0</v>
          </cell>
          <cell r="AHY208">
            <v>4985</v>
          </cell>
          <cell r="AHZ208">
            <v>5058</v>
          </cell>
          <cell r="AIA208">
            <v>3649</v>
          </cell>
          <cell r="AIB208">
            <v>0</v>
          </cell>
          <cell r="AIC208">
            <v>0</v>
          </cell>
          <cell r="AID208">
            <v>4586</v>
          </cell>
          <cell r="AIE208">
            <v>5403</v>
          </cell>
          <cell r="AIF208">
            <v>5446</v>
          </cell>
          <cell r="AIG208">
            <v>0</v>
          </cell>
          <cell r="AIH208">
            <v>0</v>
          </cell>
          <cell r="AII208">
            <v>4991</v>
          </cell>
          <cell r="AIJ208">
            <v>4601</v>
          </cell>
          <cell r="AIK208">
            <v>4620</v>
          </cell>
          <cell r="AIL208">
            <v>4702</v>
          </cell>
          <cell r="AIM208">
            <v>0</v>
          </cell>
          <cell r="AIN208">
            <v>0</v>
          </cell>
          <cell r="AIO208">
            <v>4311</v>
          </cell>
          <cell r="AIP208">
            <v>4574</v>
          </cell>
          <cell r="AIQ208">
            <v>5062</v>
          </cell>
          <cell r="AIR208">
            <v>0</v>
          </cell>
          <cell r="AIS208">
            <v>4932</v>
          </cell>
          <cell r="AIT208">
            <v>4976</v>
          </cell>
          <cell r="AIU208">
            <v>0</v>
          </cell>
          <cell r="AIW208" t="str">
            <v>ANA NURDIANA</v>
          </cell>
          <cell r="AIX208" t="str">
            <v>PREPAID</v>
          </cell>
          <cell r="AIY208">
            <v>4.9340277777777705E-2</v>
          </cell>
          <cell r="AIZ208">
            <v>4.8425925925925976E-2</v>
          </cell>
          <cell r="AJA208">
            <v>0</v>
          </cell>
          <cell r="AJB208">
            <v>4.1446759259259315E-2</v>
          </cell>
          <cell r="AJC208">
            <v>4.0775462962963041E-2</v>
          </cell>
          <cell r="AJD208">
            <v>4.1759259259259315E-2</v>
          </cell>
          <cell r="AJE208">
            <v>5.386574074074077E-2</v>
          </cell>
          <cell r="AJF208">
            <v>0</v>
          </cell>
          <cell r="AJG208">
            <v>4.5196759259259311E-2</v>
          </cell>
          <cell r="AJH208">
            <v>5.0902777777777811E-2</v>
          </cell>
          <cell r="AJI208">
            <v>3.9456018518518411E-2</v>
          </cell>
          <cell r="AJJ208">
            <v>0</v>
          </cell>
          <cell r="AJK208">
            <v>0</v>
          </cell>
          <cell r="AJL208">
            <v>4.0578703703703679E-2</v>
          </cell>
          <cell r="AJM208">
            <v>4.5173611111111088E-2</v>
          </cell>
          <cell r="AJN208">
            <v>3.8726851851851818E-2</v>
          </cell>
          <cell r="AJO208">
            <v>0</v>
          </cell>
          <cell r="AJP208">
            <v>0</v>
          </cell>
          <cell r="AJQ208">
            <v>3.6238425925925945E-2</v>
          </cell>
          <cell r="AJR208">
            <v>4.9780092592592598E-2</v>
          </cell>
          <cell r="AJS208">
            <v>4.6527777777777682E-2</v>
          </cell>
          <cell r="AJT208">
            <v>4.8865740740740758E-2</v>
          </cell>
          <cell r="AJU208">
            <v>0</v>
          </cell>
          <cell r="AJV208">
            <v>0</v>
          </cell>
          <cell r="AJW208">
            <v>4.017361111111125E-2</v>
          </cell>
          <cell r="AJX208">
            <v>4.1134259259259301E-2</v>
          </cell>
          <cell r="AJY208">
            <v>5.1643518518518436E-2</v>
          </cell>
          <cell r="AJZ208">
            <v>0</v>
          </cell>
          <cell r="AKA208">
            <v>5.152777777777779E-2</v>
          </cell>
          <cell r="AKB208">
            <v>5.2083333333333336E-2</v>
          </cell>
          <cell r="AKC208">
            <v>0</v>
          </cell>
          <cell r="AKD208">
            <v>4.5410604056437411E-2</v>
          </cell>
          <cell r="AKE208"/>
          <cell r="AKF208">
            <v>4263</v>
          </cell>
          <cell r="AKG208">
            <v>4184</v>
          </cell>
          <cell r="AKH208">
            <v>0</v>
          </cell>
          <cell r="AKI208">
            <v>3581</v>
          </cell>
          <cell r="AKJ208">
            <v>3523</v>
          </cell>
          <cell r="AKK208">
            <v>3608</v>
          </cell>
          <cell r="AKL208">
            <v>4654</v>
          </cell>
          <cell r="AKM208">
            <v>0</v>
          </cell>
          <cell r="AKN208">
            <v>3905</v>
          </cell>
          <cell r="AKO208">
            <v>4398</v>
          </cell>
          <cell r="AKP208">
            <v>3409</v>
          </cell>
          <cell r="AKQ208">
            <v>0</v>
          </cell>
          <cell r="AKR208">
            <v>0</v>
          </cell>
          <cell r="AKS208">
            <v>3506</v>
          </cell>
          <cell r="AKT208">
            <v>3903</v>
          </cell>
          <cell r="AKU208">
            <v>3346</v>
          </cell>
          <cell r="AKV208">
            <v>0</v>
          </cell>
          <cell r="AKW208">
            <v>0</v>
          </cell>
          <cell r="AKX208">
            <v>3131</v>
          </cell>
          <cell r="AKY208">
            <v>4301</v>
          </cell>
          <cell r="AKZ208">
            <v>4020</v>
          </cell>
          <cell r="ALA208">
            <v>4222</v>
          </cell>
          <cell r="ALB208">
            <v>0</v>
          </cell>
          <cell r="ALC208">
            <v>0</v>
          </cell>
          <cell r="ALD208">
            <v>3471</v>
          </cell>
          <cell r="ALE208">
            <v>3554</v>
          </cell>
          <cell r="ALF208">
            <v>4462</v>
          </cell>
          <cell r="ALG208">
            <v>0</v>
          </cell>
          <cell r="ALH208">
            <v>4452</v>
          </cell>
          <cell r="ALI208">
            <v>4500</v>
          </cell>
          <cell r="ALJ208">
            <v>0</v>
          </cell>
          <cell r="ALL208">
            <v>0.12971064814814814</v>
          </cell>
          <cell r="ALM208">
            <v>0.39608796296296289</v>
          </cell>
          <cell r="ALN208">
            <v>0.45903935185185174</v>
          </cell>
          <cell r="ALO208">
            <v>0.46432870370370372</v>
          </cell>
          <cell r="ALP208">
            <v>0.44209490740740737</v>
          </cell>
          <cell r="ALQ208">
            <v>0.12403935185185186</v>
          </cell>
          <cell r="ALR208">
            <v>0.39581018518518524</v>
          </cell>
          <cell r="ALS208">
            <v>0.45057870370370368</v>
          </cell>
          <cell r="ALT208">
            <v>0.45523148148148146</v>
          </cell>
          <cell r="ALU208">
            <v>0.10476851851851851</v>
          </cell>
          <cell r="ALV208">
            <v>6.2534722222222228E-2</v>
          </cell>
          <cell r="ALW208">
            <v>0.40112268518518518</v>
          </cell>
          <cell r="ALX208">
            <v>0.44613425925925926</v>
          </cell>
          <cell r="ALY208">
            <v>0.47384259259259276</v>
          </cell>
          <cell r="ALZ208">
            <v>0.12556712962962963</v>
          </cell>
          <cell r="AMA208">
            <v>6.2534722222222228E-2</v>
          </cell>
          <cell r="AMB208">
            <v>0.3936574074074074</v>
          </cell>
          <cell r="AMC208">
            <v>0.45246527777777779</v>
          </cell>
          <cell r="AMD208">
            <v>0.46023148148148157</v>
          </cell>
          <cell r="AME208">
            <v>0.44214120370370369</v>
          </cell>
          <cell r="AMF208">
            <v>0.11695601851851853</v>
          </cell>
          <cell r="AMG208">
            <v>6.2534722222222228E-2</v>
          </cell>
          <cell r="AMH208">
            <v>0.39874999999999988</v>
          </cell>
          <cell r="AMI208">
            <v>0.44837962962962963</v>
          </cell>
          <cell r="AMJ208">
            <v>0.43883101851851858</v>
          </cell>
          <cell r="AMK208">
            <v>0.12112268518518519</v>
          </cell>
          <cell r="AML208">
            <v>0.38600694444444439</v>
          </cell>
          <cell r="AMM208">
            <v>0.45225694444444448</v>
          </cell>
          <cell r="AMN208">
            <v>0.12012731481481481</v>
          </cell>
          <cell r="AMO208">
            <v>6.2534722222222228E-2</v>
          </cell>
          <cell r="AMP208" t="e">
            <v>#REF!</v>
          </cell>
          <cell r="AMR208">
            <v>11207</v>
          </cell>
          <cell r="AMS208">
            <v>34222</v>
          </cell>
          <cell r="AMT208">
            <v>39661</v>
          </cell>
          <cell r="AMU208">
            <v>40118</v>
          </cell>
          <cell r="AMV208">
            <v>38197</v>
          </cell>
          <cell r="AMW208">
            <v>10717</v>
          </cell>
          <cell r="AMX208">
            <v>34198</v>
          </cell>
          <cell r="AMY208">
            <v>38930</v>
          </cell>
          <cell r="AMZ208">
            <v>39332</v>
          </cell>
          <cell r="ANA208">
            <v>9052</v>
          </cell>
          <cell r="ANB208">
            <v>5403</v>
          </cell>
          <cell r="ANC208">
            <v>34657</v>
          </cell>
          <cell r="AND208">
            <v>38546</v>
          </cell>
          <cell r="ANE208">
            <v>40940</v>
          </cell>
          <cell r="ANF208">
            <v>10849</v>
          </cell>
          <cell r="ANG208">
            <v>5403</v>
          </cell>
          <cell r="ANH208">
            <v>34012</v>
          </cell>
          <cell r="ANI208">
            <v>39093</v>
          </cell>
          <cell r="ANJ208">
            <v>39764</v>
          </cell>
          <cell r="ANK208">
            <v>38201</v>
          </cell>
          <cell r="ANL208">
            <v>10105</v>
          </cell>
          <cell r="ANM208">
            <v>5403</v>
          </cell>
          <cell r="ANN208">
            <v>34452</v>
          </cell>
          <cell r="ANO208">
            <v>38740</v>
          </cell>
          <cell r="ANP208">
            <v>37915</v>
          </cell>
          <cell r="ANQ208">
            <v>10465</v>
          </cell>
          <cell r="ANR208">
            <v>33351</v>
          </cell>
          <cell r="ANS208">
            <v>39075</v>
          </cell>
          <cell r="ANT208">
            <v>10379</v>
          </cell>
          <cell r="ANU208">
            <v>0</v>
          </cell>
          <cell r="ANV208" t="e">
            <v>#REF!</v>
          </cell>
          <cell r="ANX208">
            <v>30</v>
          </cell>
          <cell r="ANY208">
            <v>21</v>
          </cell>
          <cell r="ANZ208">
            <v>21</v>
          </cell>
          <cell r="AOA208">
            <v>9</v>
          </cell>
          <cell r="AOB208">
            <v>0</v>
          </cell>
          <cell r="AOC208">
            <v>0</v>
          </cell>
          <cell r="AOD208">
            <v>0</v>
          </cell>
          <cell r="AOE208">
            <v>0</v>
          </cell>
          <cell r="AOF208">
            <v>0</v>
          </cell>
          <cell r="AOG208">
            <v>0</v>
          </cell>
          <cell r="AOH208">
            <v>0</v>
          </cell>
          <cell r="AOI208">
            <v>0</v>
          </cell>
          <cell r="AOJ208">
            <v>0</v>
          </cell>
          <cell r="AOK208">
            <v>0</v>
          </cell>
          <cell r="AOL208">
            <v>0</v>
          </cell>
          <cell r="AOM208">
            <v>0</v>
          </cell>
          <cell r="AON208">
            <v>0</v>
          </cell>
          <cell r="AOO208">
            <v>0</v>
          </cell>
          <cell r="AOP208">
            <v>0</v>
          </cell>
          <cell r="AOQ208">
            <v>0</v>
          </cell>
          <cell r="AOR208">
            <v>0</v>
          </cell>
          <cell r="AOS208">
            <v>0</v>
          </cell>
          <cell r="AOT208">
            <v>6</v>
          </cell>
          <cell r="AOU208"/>
          <cell r="AOV208">
            <v>0</v>
          </cell>
          <cell r="AOW208">
            <v>0</v>
          </cell>
          <cell r="AOX208">
            <v>0</v>
          </cell>
          <cell r="AOY208">
            <v>0</v>
          </cell>
          <cell r="AOZ208">
            <v>0</v>
          </cell>
          <cell r="APA208">
            <v>0</v>
          </cell>
          <cell r="APB208">
            <v>0</v>
          </cell>
          <cell r="APC208">
            <v>0</v>
          </cell>
          <cell r="APD208">
            <v>0</v>
          </cell>
          <cell r="APE208">
            <v>0</v>
          </cell>
          <cell r="APF208">
            <v>0</v>
          </cell>
          <cell r="APG208">
            <v>0</v>
          </cell>
          <cell r="APH208">
            <v>0</v>
          </cell>
          <cell r="API208">
            <v>0</v>
          </cell>
          <cell r="APJ208">
            <v>0</v>
          </cell>
          <cell r="APK208">
            <v>0</v>
          </cell>
          <cell r="APL208">
            <v>0</v>
          </cell>
          <cell r="APM208">
            <v>0</v>
          </cell>
          <cell r="APN208">
            <v>0</v>
          </cell>
          <cell r="APO208">
            <v>0</v>
          </cell>
          <cell r="APP208">
            <v>8</v>
          </cell>
          <cell r="APQ208">
            <v>6</v>
          </cell>
          <cell r="APR208">
            <v>7</v>
          </cell>
          <cell r="APS208">
            <v>21</v>
          </cell>
          <cell r="APT208">
            <v>0</v>
          </cell>
          <cell r="APU208">
            <v>0</v>
          </cell>
          <cell r="APV208">
            <v>0</v>
          </cell>
          <cell r="APW208">
            <v>0</v>
          </cell>
          <cell r="APX208">
            <v>0</v>
          </cell>
          <cell r="APY208">
            <v>0</v>
          </cell>
          <cell r="APZ208">
            <v>0</v>
          </cell>
          <cell r="AQA208">
            <v>0</v>
          </cell>
          <cell r="AQB208">
            <v>2</v>
          </cell>
          <cell r="AQC208">
            <v>4</v>
          </cell>
          <cell r="AQD208">
            <v>4</v>
          </cell>
          <cell r="AQE208">
            <v>10</v>
          </cell>
          <cell r="AQF208">
            <v>0</v>
          </cell>
          <cell r="AQG208">
            <v>0</v>
          </cell>
          <cell r="AQH208">
            <v>0</v>
          </cell>
          <cell r="AQI208">
            <v>0</v>
          </cell>
          <cell r="AQJ208">
            <v>0</v>
          </cell>
          <cell r="AQK208">
            <v>42</v>
          </cell>
          <cell r="AQL208">
            <v>1</v>
          </cell>
          <cell r="AQM208">
            <v>1</v>
          </cell>
          <cell r="AQN208">
            <v>1</v>
          </cell>
          <cell r="AQO208">
            <v>1</v>
          </cell>
          <cell r="AQP208"/>
          <cell r="AQQ208">
            <v>1</v>
          </cell>
          <cell r="AQR208" t="str">
            <v>A</v>
          </cell>
          <cell r="AQS208">
            <v>1</v>
          </cell>
          <cell r="AQT208">
            <v>0</v>
          </cell>
          <cell r="AQU208">
            <v>1</v>
          </cell>
          <cell r="AQV208"/>
          <cell r="AQW208">
            <v>0</v>
          </cell>
          <cell r="AQX208">
            <v>0</v>
          </cell>
          <cell r="AQY208">
            <v>0</v>
          </cell>
          <cell r="AQZ208">
            <v>7.3672106481481485</v>
          </cell>
          <cell r="ARA208">
            <v>0.35081955467372133</v>
          </cell>
          <cell r="ARB208">
            <v>10605</v>
          </cell>
          <cell r="ARC208">
            <v>400680</v>
          </cell>
          <cell r="ARD208">
            <v>0.22117277625986642</v>
          </cell>
          <cell r="ARE208">
            <v>0.95362268518518556</v>
          </cell>
          <cell r="ARF208">
            <v>4.5410604056437411E-2</v>
          </cell>
          <cell r="ARG208">
            <v>1365</v>
          </cell>
          <cell r="ARH208">
            <v>55440</v>
          </cell>
          <cell r="ARI208">
            <v>3.0762022102747921E-2</v>
          </cell>
        </row>
        <row r="209">
          <cell r="B209" t="str">
            <v>ARTHUR PRATAMA HAMONANGAN N</v>
          </cell>
          <cell r="C209" t="str">
            <v>181873</v>
          </cell>
          <cell r="D209">
            <v>9</v>
          </cell>
          <cell r="E209" t="str">
            <v>KRISTEN PROTESTAN</v>
          </cell>
          <cell r="F209" t="str">
            <v>PHL</v>
          </cell>
          <cell r="G209" t="str">
            <v>PREPAID</v>
          </cell>
          <cell r="H209">
            <v>2.6666666666666665</v>
          </cell>
          <cell r="I209" t="str">
            <v>A</v>
          </cell>
          <cell r="J209">
            <v>21240351</v>
          </cell>
          <cell r="K209">
            <v>570403</v>
          </cell>
          <cell r="L209" t="str">
            <v>LAKI-LAKI</v>
          </cell>
          <cell r="M209" t="str">
            <v>AGENT PREPAID</v>
          </cell>
          <cell r="N209" t="str">
            <v>IRMA RISMAYASARI</v>
          </cell>
          <cell r="O209" t="str">
            <v>RIKA RIANY</v>
          </cell>
          <cell r="P209"/>
          <cell r="Q209">
            <v>1.1784722222222221</v>
          </cell>
          <cell r="R209"/>
          <cell r="S209" t="str">
            <v>LL</v>
          </cell>
          <cell r="T209"/>
          <cell r="U209"/>
          <cell r="V209"/>
          <cell r="W209"/>
          <cell r="X209"/>
          <cell r="Y209"/>
          <cell r="Z209"/>
          <cell r="AA209"/>
          <cell r="AB209"/>
          <cell r="AC209"/>
          <cell r="AD209"/>
          <cell r="AE209"/>
          <cell r="AF209"/>
          <cell r="AG209"/>
          <cell r="AH209"/>
          <cell r="AI209">
            <v>0.37569444444444444</v>
          </cell>
          <cell r="AJ209">
            <v>58</v>
          </cell>
          <cell r="AK209" t="str">
            <v>H</v>
          </cell>
          <cell r="AL209"/>
          <cell r="AM209"/>
          <cell r="AN209"/>
          <cell r="AO209"/>
          <cell r="AP209"/>
          <cell r="AQ209"/>
          <cell r="AR209"/>
          <cell r="AS209"/>
          <cell r="AT209">
            <v>0.31481481481481483</v>
          </cell>
          <cell r="AU209" t="str">
            <v>NOK</v>
          </cell>
          <cell r="AV209">
            <v>0.31481481481481483</v>
          </cell>
          <cell r="AW209">
            <v>9.0046296296296291E-2</v>
          </cell>
          <cell r="AX209">
            <v>2.9166666666666674E-2</v>
          </cell>
          <cell r="AY209" t="str">
            <v>NOK</v>
          </cell>
          <cell r="AZ209">
            <v>6.0879629629629617E-2</v>
          </cell>
          <cell r="BA209">
            <v>0.37569444444444439</v>
          </cell>
          <cell r="BB209">
            <v>68</v>
          </cell>
          <cell r="BC209" t="str">
            <v>H</v>
          </cell>
          <cell r="BD209"/>
          <cell r="BE209"/>
          <cell r="BF209"/>
          <cell r="BG209"/>
          <cell r="BH209"/>
          <cell r="BI209"/>
          <cell r="BJ209"/>
          <cell r="BK209"/>
          <cell r="BL209">
            <v>0.33562499999999995</v>
          </cell>
          <cell r="BM209" t="str">
            <v>OK</v>
          </cell>
          <cell r="BN209">
            <v>0.33562499999999995</v>
          </cell>
          <cell r="BO209">
            <v>8.0347222222222209E-2</v>
          </cell>
          <cell r="BP209">
            <v>4.0277777777777753E-2</v>
          </cell>
          <cell r="BQ209" t="str">
            <v>OK</v>
          </cell>
          <cell r="BR209">
            <v>4.0069444444444456E-2</v>
          </cell>
          <cell r="BS209">
            <v>0</v>
          </cell>
          <cell r="BT209"/>
          <cell r="BU209" t="str">
            <v>LL</v>
          </cell>
          <cell r="BV209"/>
          <cell r="BW209"/>
          <cell r="BX209"/>
          <cell r="BY209"/>
          <cell r="BZ209"/>
          <cell r="CA209"/>
          <cell r="CB209"/>
          <cell r="CC209"/>
          <cell r="CD209"/>
          <cell r="CE209"/>
          <cell r="CF209"/>
          <cell r="CG209"/>
          <cell r="CH209"/>
          <cell r="CI209"/>
          <cell r="CJ209"/>
          <cell r="CK209">
            <v>0.38472222222222219</v>
          </cell>
          <cell r="CL209">
            <v>52</v>
          </cell>
          <cell r="CM209" t="str">
            <v>H</v>
          </cell>
          <cell r="CN209"/>
          <cell r="CO209"/>
          <cell r="CP209"/>
          <cell r="CQ209"/>
          <cell r="CR209"/>
          <cell r="CS209"/>
          <cell r="CT209"/>
          <cell r="CU209"/>
          <cell r="CV209">
            <v>0.28335648148148118</v>
          </cell>
          <cell r="CW209" t="str">
            <v>NOK</v>
          </cell>
          <cell r="CX209">
            <v>0.28335648148148118</v>
          </cell>
          <cell r="CY209">
            <v>0.17914351851851851</v>
          </cell>
          <cell r="CZ209">
            <v>4.6527777777777501E-2</v>
          </cell>
          <cell r="DA209" t="str">
            <v>NOK</v>
          </cell>
          <cell r="DB209">
            <v>0.10136574074074101</v>
          </cell>
          <cell r="DC209">
            <v>0.37499999999999989</v>
          </cell>
          <cell r="DD209">
            <v>82</v>
          </cell>
          <cell r="DE209" t="str">
            <v>TDT</v>
          </cell>
          <cell r="DF209" t="str">
            <v>ANDHIKA EKKY PUTRO</v>
          </cell>
          <cell r="DG209"/>
          <cell r="DH209"/>
          <cell r="DI209"/>
          <cell r="DJ209"/>
          <cell r="DK209"/>
          <cell r="DL209"/>
          <cell r="DM209"/>
          <cell r="DN209">
            <v>0.35589120370370364</v>
          </cell>
          <cell r="DO209" t="str">
            <v>OK</v>
          </cell>
          <cell r="DP209">
            <v>0.35589120370370364</v>
          </cell>
          <cell r="DQ209">
            <v>7.8136574074074081E-2</v>
          </cell>
          <cell r="DR209">
            <v>5.9027777777777811E-2</v>
          </cell>
          <cell r="DS209" t="str">
            <v>OK</v>
          </cell>
          <cell r="DT209">
            <v>1.910879629629627E-2</v>
          </cell>
          <cell r="DU209">
            <v>0.37569444444444433</v>
          </cell>
          <cell r="DV209">
            <v>82</v>
          </cell>
          <cell r="DW209" t="str">
            <v>H</v>
          </cell>
          <cell r="DX209"/>
          <cell r="DY209"/>
          <cell r="DZ209"/>
          <cell r="EA209"/>
          <cell r="EB209"/>
          <cell r="EC209"/>
          <cell r="ED209"/>
          <cell r="EE209"/>
          <cell r="EF209">
            <v>0.3332060185185185</v>
          </cell>
          <cell r="EG209" t="str">
            <v>OK</v>
          </cell>
          <cell r="EH209">
            <v>0.3332060185185185</v>
          </cell>
          <cell r="EI209">
            <v>5.9849537037037034E-2</v>
          </cell>
          <cell r="EJ209">
            <v>1.7361111111111174E-2</v>
          </cell>
          <cell r="EK209" t="str">
            <v>OK</v>
          </cell>
          <cell r="EL209">
            <v>4.248842592592586E-2</v>
          </cell>
          <cell r="EM209">
            <v>0</v>
          </cell>
          <cell r="EN209"/>
          <cell r="EO209" t="str">
            <v>LL</v>
          </cell>
          <cell r="EP209"/>
          <cell r="EQ209"/>
          <cell r="ER209"/>
          <cell r="ES209"/>
          <cell r="ET209"/>
          <cell r="EU209"/>
          <cell r="EV209"/>
          <cell r="EW209"/>
          <cell r="EX209"/>
          <cell r="EY209"/>
          <cell r="EZ209"/>
          <cell r="FA209"/>
          <cell r="FB209"/>
          <cell r="FC209"/>
          <cell r="FD209"/>
          <cell r="FE209">
            <v>0.17847222222222225</v>
          </cell>
          <cell r="FF209"/>
          <cell r="FG209" t="str">
            <v>LL</v>
          </cell>
          <cell r="FH209"/>
          <cell r="FI209"/>
          <cell r="FJ209"/>
          <cell r="FK209"/>
          <cell r="FL209"/>
          <cell r="FM209"/>
          <cell r="FN209"/>
          <cell r="FO209"/>
          <cell r="FP209"/>
          <cell r="FQ209"/>
          <cell r="FR209"/>
          <cell r="FS209"/>
          <cell r="FT209"/>
          <cell r="FU209"/>
          <cell r="FV209"/>
          <cell r="FW209">
            <v>0</v>
          </cell>
          <cell r="FX209"/>
          <cell r="FY209" t="str">
            <v>LL</v>
          </cell>
          <cell r="FZ209"/>
          <cell r="GA209"/>
          <cell r="GB209"/>
          <cell r="GC209"/>
          <cell r="GD209"/>
          <cell r="GE209"/>
          <cell r="GF209"/>
          <cell r="GG209"/>
          <cell r="GH209"/>
          <cell r="GI209"/>
          <cell r="GJ209"/>
          <cell r="GK209"/>
          <cell r="GL209"/>
          <cell r="GM209"/>
          <cell r="GN209"/>
          <cell r="GO209">
            <v>0.37291666666666667</v>
          </cell>
          <cell r="GP209">
            <v>52</v>
          </cell>
          <cell r="GQ209" t="str">
            <v>H</v>
          </cell>
          <cell r="GR209"/>
          <cell r="GS209"/>
          <cell r="GT209"/>
          <cell r="GU209"/>
          <cell r="GV209"/>
          <cell r="GW209"/>
          <cell r="GX209"/>
          <cell r="GY209"/>
          <cell r="GZ209">
            <v>0.32822916666666668</v>
          </cell>
          <cell r="HA209" t="str">
            <v>OK</v>
          </cell>
          <cell r="HB209">
            <v>0.32822916666666668</v>
          </cell>
          <cell r="HC209">
            <v>4.8159722222222229E-2</v>
          </cell>
          <cell r="HD209">
            <v>3.4722222222222099E-3</v>
          </cell>
          <cell r="HE209" t="str">
            <v>OK</v>
          </cell>
          <cell r="HF209">
            <v>4.4687500000000019E-2</v>
          </cell>
          <cell r="HG209">
            <v>0.37569444444444444</v>
          </cell>
          <cell r="HH209">
            <v>58</v>
          </cell>
          <cell r="HI209" t="str">
            <v>H</v>
          </cell>
          <cell r="HJ209"/>
          <cell r="HK209"/>
          <cell r="HL209"/>
          <cell r="HM209"/>
          <cell r="HN209"/>
          <cell r="HO209"/>
          <cell r="HP209"/>
          <cell r="HQ209"/>
          <cell r="HR209">
            <v>0.3384490740740741</v>
          </cell>
          <cell r="HS209" t="str">
            <v>OK</v>
          </cell>
          <cell r="HT209">
            <v>0.3384490740740741</v>
          </cell>
          <cell r="HU209">
            <v>5.3217592592592594E-2</v>
          </cell>
          <cell r="HV209">
            <v>1.5972222222222221E-2</v>
          </cell>
          <cell r="HW209" t="str">
            <v>OK</v>
          </cell>
          <cell r="HX209">
            <v>3.7245370370370373E-2</v>
          </cell>
          <cell r="HY209">
            <v>0.37361111111111112</v>
          </cell>
          <cell r="HZ209">
            <v>58</v>
          </cell>
          <cell r="IA209" t="str">
            <v>H</v>
          </cell>
          <cell r="IB209"/>
          <cell r="IC209"/>
          <cell r="ID209"/>
          <cell r="IE209"/>
          <cell r="IF209"/>
          <cell r="IG209"/>
          <cell r="IH209"/>
          <cell r="II209"/>
          <cell r="IJ209">
            <v>0.33635416666666706</v>
          </cell>
          <cell r="IK209" t="str">
            <v>OK</v>
          </cell>
          <cell r="IL209">
            <v>0.33635416666666706</v>
          </cell>
          <cell r="IM209">
            <v>8.0312499999999995E-2</v>
          </cell>
          <cell r="IN209">
            <v>4.3055555555555958E-2</v>
          </cell>
          <cell r="IO209" t="str">
            <v>OK</v>
          </cell>
          <cell r="IP209">
            <v>3.7256944444444037E-2</v>
          </cell>
          <cell r="IQ209">
            <v>0.37569444444444444</v>
          </cell>
          <cell r="IR209">
            <v>84</v>
          </cell>
          <cell r="IS209" t="str">
            <v>H</v>
          </cell>
          <cell r="IT209"/>
          <cell r="IU209"/>
          <cell r="IV209"/>
          <cell r="IW209"/>
          <cell r="IX209"/>
          <cell r="IY209"/>
          <cell r="IZ209"/>
          <cell r="JA209"/>
          <cell r="JB209">
            <v>0.33392361111111113</v>
          </cell>
          <cell r="JC209" t="str">
            <v>OK</v>
          </cell>
          <cell r="JD209">
            <v>0.33392361111111113</v>
          </cell>
          <cell r="JE209">
            <v>4.5937500000000006E-2</v>
          </cell>
          <cell r="JF209">
            <v>4.1666666666666649E-3</v>
          </cell>
          <cell r="JG209" t="str">
            <v>OK</v>
          </cell>
          <cell r="JH209">
            <v>4.177083333333334E-2</v>
          </cell>
          <cell r="JI209">
            <v>0</v>
          </cell>
          <cell r="JJ209"/>
          <cell r="JK209" t="str">
            <v>LL</v>
          </cell>
          <cell r="JL209"/>
          <cell r="JM209"/>
          <cell r="JN209"/>
          <cell r="JO209"/>
          <cell r="JP209"/>
          <cell r="JQ209"/>
          <cell r="JR209"/>
          <cell r="JS209"/>
          <cell r="JT209"/>
          <cell r="JU209"/>
          <cell r="JV209"/>
          <cell r="JW209"/>
          <cell r="JX209"/>
          <cell r="JY209"/>
          <cell r="JZ209"/>
          <cell r="KA209">
            <v>0.37916666666666665</v>
          </cell>
          <cell r="KB209">
            <v>52</v>
          </cell>
          <cell r="KC209" t="str">
            <v>H</v>
          </cell>
          <cell r="KD209"/>
          <cell r="KE209"/>
          <cell r="KF209"/>
          <cell r="KG209"/>
          <cell r="KH209"/>
          <cell r="KI209"/>
          <cell r="KJ209"/>
          <cell r="KK209"/>
          <cell r="KL209">
            <v>0.33537037037037015</v>
          </cell>
          <cell r="KM209" t="str">
            <v>OK</v>
          </cell>
          <cell r="KN209">
            <v>0.33537037037037015</v>
          </cell>
          <cell r="KO209">
            <v>7.2962962962962952E-2</v>
          </cell>
          <cell r="KP209">
            <v>2.9166666666666452E-2</v>
          </cell>
          <cell r="KQ209" t="str">
            <v>OK</v>
          </cell>
          <cell r="KR209">
            <v>4.37962962962965E-2</v>
          </cell>
          <cell r="KS209">
            <v>0.37499999999999989</v>
          </cell>
          <cell r="KT209">
            <v>58</v>
          </cell>
          <cell r="KU209" t="str">
            <v>H</v>
          </cell>
          <cell r="KV209"/>
          <cell r="KW209"/>
          <cell r="KX209"/>
          <cell r="KY209"/>
          <cell r="KZ209"/>
          <cell r="LA209"/>
          <cell r="LB209"/>
          <cell r="LC209"/>
          <cell r="LD209">
            <v>0.3350694444444442</v>
          </cell>
          <cell r="LE209" t="str">
            <v>OK</v>
          </cell>
          <cell r="LF209">
            <v>0.3350694444444442</v>
          </cell>
          <cell r="LG209">
            <v>6.9097222222222227E-2</v>
          </cell>
          <cell r="LH209">
            <v>2.9166666666666563E-2</v>
          </cell>
          <cell r="LI209" t="str">
            <v>OK</v>
          </cell>
          <cell r="LJ209">
            <v>3.9930555555555663E-2</v>
          </cell>
          <cell r="LK209">
            <v>0.29236111111111118</v>
          </cell>
          <cell r="LL209">
            <v>58</v>
          </cell>
          <cell r="LM209" t="str">
            <v>H</v>
          </cell>
          <cell r="LN209"/>
          <cell r="LO209"/>
          <cell r="LP209"/>
          <cell r="LQ209"/>
          <cell r="LR209"/>
          <cell r="LS209"/>
          <cell r="LT209"/>
          <cell r="LU209"/>
          <cell r="LV209">
            <v>0.25418981481481501</v>
          </cell>
          <cell r="LW209" t="str">
            <v>NOK</v>
          </cell>
          <cell r="LX209">
            <v>0.25418981481481501</v>
          </cell>
          <cell r="LY209">
            <v>0.12775462962962963</v>
          </cell>
          <cell r="LZ209">
            <v>8.9583333333333459E-2</v>
          </cell>
          <cell r="MA209" t="str">
            <v>OK</v>
          </cell>
          <cell r="MB209">
            <v>3.8171296296296175E-2</v>
          </cell>
          <cell r="MC209">
            <v>0</v>
          </cell>
          <cell r="MD209"/>
          <cell r="ME209" t="str">
            <v>S</v>
          </cell>
          <cell r="MF209"/>
          <cell r="MG209"/>
          <cell r="MH209" t="str">
            <v>DEMAM</v>
          </cell>
          <cell r="MI209"/>
          <cell r="MJ209"/>
          <cell r="MK209"/>
          <cell r="ML209"/>
          <cell r="MM209"/>
          <cell r="MN209"/>
          <cell r="MO209"/>
          <cell r="MP209"/>
          <cell r="MQ209"/>
          <cell r="MR209"/>
          <cell r="MS209"/>
          <cell r="MT209"/>
          <cell r="MU209">
            <v>0</v>
          </cell>
          <cell r="MV209"/>
          <cell r="MW209" t="str">
            <v>LL</v>
          </cell>
          <cell r="MX209"/>
          <cell r="MY209"/>
          <cell r="MZ209"/>
          <cell r="NA209"/>
          <cell r="NB209"/>
          <cell r="NC209"/>
          <cell r="ND209"/>
          <cell r="NE209"/>
          <cell r="NF209"/>
          <cell r="NG209"/>
          <cell r="NH209"/>
          <cell r="NI209"/>
          <cell r="NJ209"/>
          <cell r="NK209"/>
          <cell r="NL209"/>
          <cell r="NM209">
            <v>0</v>
          </cell>
          <cell r="NN209"/>
          <cell r="NO209" t="str">
            <v>LL</v>
          </cell>
          <cell r="NP209"/>
          <cell r="NQ209"/>
          <cell r="NR209"/>
          <cell r="NS209"/>
          <cell r="NT209"/>
          <cell r="NU209"/>
          <cell r="NV209"/>
          <cell r="NW209"/>
          <cell r="NX209"/>
          <cell r="NY209"/>
          <cell r="NZ209"/>
          <cell r="OA209"/>
          <cell r="OB209"/>
          <cell r="OC209"/>
          <cell r="OD209"/>
          <cell r="OE209">
            <v>0.38194444444444442</v>
          </cell>
          <cell r="OF209">
            <v>56</v>
          </cell>
          <cell r="OG209" t="str">
            <v>H</v>
          </cell>
          <cell r="OH209"/>
          <cell r="OI209"/>
          <cell r="OJ209"/>
          <cell r="OK209"/>
          <cell r="OL209"/>
          <cell r="OM209"/>
          <cell r="ON209"/>
          <cell r="OO209"/>
          <cell r="OP209">
            <v>0.33938657407407391</v>
          </cell>
          <cell r="OQ209" t="str">
            <v>OK</v>
          </cell>
          <cell r="OR209">
            <v>0.33938657407407391</v>
          </cell>
          <cell r="OS209">
            <v>5.3668981481481484E-2</v>
          </cell>
          <cell r="OT209">
            <v>1.1111111111110961E-2</v>
          </cell>
          <cell r="OU209" t="str">
            <v>OK</v>
          </cell>
          <cell r="OV209">
            <v>4.2557870370370524E-2</v>
          </cell>
          <cell r="OW209">
            <v>0.37847222222222221</v>
          </cell>
          <cell r="OX209">
            <v>57</v>
          </cell>
          <cell r="OY209" t="str">
            <v>H</v>
          </cell>
          <cell r="OZ209"/>
          <cell r="PA209"/>
          <cell r="PB209"/>
          <cell r="PC209"/>
          <cell r="PD209"/>
          <cell r="PE209"/>
          <cell r="PF209"/>
          <cell r="PG209"/>
          <cell r="PH209">
            <v>0.33297453703703722</v>
          </cell>
          <cell r="PI209" t="str">
            <v>OK</v>
          </cell>
          <cell r="PJ209">
            <v>0.33297453703703722</v>
          </cell>
          <cell r="PK209">
            <v>5.7303240740740738E-2</v>
          </cell>
          <cell r="PL209">
            <v>1.1805555555555736E-2</v>
          </cell>
          <cell r="PM209" t="str">
            <v>OK</v>
          </cell>
          <cell r="PN209">
            <v>4.5497685185185002E-2</v>
          </cell>
          <cell r="PO209">
            <v>0.37986111111111115</v>
          </cell>
          <cell r="PP209">
            <v>64</v>
          </cell>
          <cell r="PQ209" t="str">
            <v>H</v>
          </cell>
          <cell r="PR209"/>
          <cell r="PS209"/>
          <cell r="PT209"/>
          <cell r="PU209"/>
          <cell r="PV209"/>
          <cell r="PW209"/>
          <cell r="PX209"/>
          <cell r="PY209"/>
          <cell r="PZ209">
            <v>0.32777777777777783</v>
          </cell>
          <cell r="QA209" t="str">
            <v>OK</v>
          </cell>
          <cell r="QB209">
            <v>0.32777777777777783</v>
          </cell>
          <cell r="QC209">
            <v>5.9548611111111115E-2</v>
          </cell>
          <cell r="QD209">
            <v>0</v>
          </cell>
          <cell r="QE209" t="str">
            <v>OK</v>
          </cell>
          <cell r="QF209">
            <v>5.2083333333333336E-2</v>
          </cell>
          <cell r="QG209">
            <v>0.39166666666666655</v>
          </cell>
          <cell r="QH209">
            <v>82</v>
          </cell>
          <cell r="QI209" t="str">
            <v>H</v>
          </cell>
          <cell r="QJ209"/>
          <cell r="QK209"/>
          <cell r="QL209"/>
          <cell r="QM209"/>
          <cell r="QN209"/>
          <cell r="QO209"/>
          <cell r="QP209"/>
          <cell r="QQ209"/>
          <cell r="QR209">
            <v>0.3491898148148147</v>
          </cell>
          <cell r="QS209" t="str">
            <v>OK</v>
          </cell>
          <cell r="QT209">
            <v>0.3491898148148147</v>
          </cell>
          <cell r="QU209">
            <v>5.3587962962962969E-2</v>
          </cell>
          <cell r="QV209">
            <v>1.1111111111111092E-2</v>
          </cell>
          <cell r="QW209" t="str">
            <v>OK</v>
          </cell>
          <cell r="QX209">
            <v>4.2476851851851877E-2</v>
          </cell>
          <cell r="QY209">
            <v>1</v>
          </cell>
          <cell r="QZ209"/>
          <cell r="RA209" t="str">
            <v>LL</v>
          </cell>
          <cell r="RB209"/>
          <cell r="RC209"/>
          <cell r="RD209"/>
          <cell r="RE209"/>
          <cell r="RF209"/>
          <cell r="RG209"/>
          <cell r="RH209"/>
          <cell r="RI209"/>
          <cell r="RJ209"/>
          <cell r="RK209"/>
          <cell r="RL209"/>
          <cell r="RM209"/>
          <cell r="RN209"/>
          <cell r="RO209"/>
          <cell r="RP209"/>
          <cell r="RQ209">
            <v>0.37430555555555556</v>
          </cell>
          <cell r="RR209">
            <v>54</v>
          </cell>
          <cell r="RS209" t="str">
            <v>H</v>
          </cell>
          <cell r="RT209"/>
          <cell r="RU209"/>
          <cell r="RV209"/>
          <cell r="RW209"/>
          <cell r="RX209"/>
          <cell r="RY209"/>
          <cell r="RZ209"/>
          <cell r="SA209"/>
          <cell r="SB209">
            <v>0.33052083333333332</v>
          </cell>
          <cell r="SC209" t="str">
            <v>OK</v>
          </cell>
          <cell r="SD209">
            <v>0.33052083333333332</v>
          </cell>
          <cell r="SE209">
            <v>4.3784722222222225E-2</v>
          </cell>
          <cell r="SF209">
            <v>0</v>
          </cell>
          <cell r="SG209" t="str">
            <v>OK</v>
          </cell>
          <cell r="SH209">
            <v>4.3784722222222225E-2</v>
          </cell>
          <cell r="SI209">
            <v>0.37430555555555545</v>
          </cell>
          <cell r="SJ209">
            <v>60</v>
          </cell>
          <cell r="SK209" t="str">
            <v>H</v>
          </cell>
          <cell r="SL209"/>
          <cell r="SM209"/>
          <cell r="SN209"/>
          <cell r="SO209"/>
          <cell r="SP209"/>
          <cell r="SQ209"/>
          <cell r="SR209"/>
          <cell r="SS209"/>
          <cell r="ST209">
            <v>0.32847222222222205</v>
          </cell>
          <cell r="SU209" t="str">
            <v>OK</v>
          </cell>
          <cell r="SV209">
            <v>0.32847222222222205</v>
          </cell>
          <cell r="SW209">
            <v>5.9027777777777776E-2</v>
          </cell>
          <cell r="SX209">
            <v>1.3194444444444398E-2</v>
          </cell>
          <cell r="SY209" t="str">
            <v>OK</v>
          </cell>
          <cell r="SZ209">
            <v>4.5833333333333379E-2</v>
          </cell>
          <cell r="TA209">
            <v>0.37638888888888894</v>
          </cell>
          <cell r="TB209">
            <v>68</v>
          </cell>
          <cell r="TC209" t="str">
            <v>H</v>
          </cell>
          <cell r="TD209"/>
          <cell r="TE209"/>
          <cell r="TF209"/>
          <cell r="TG209"/>
          <cell r="TH209"/>
          <cell r="TI209"/>
          <cell r="TJ209"/>
          <cell r="TK209"/>
          <cell r="TL209">
            <v>0.32430555555555562</v>
          </cell>
          <cell r="TM209" t="str">
            <v>OK</v>
          </cell>
          <cell r="TN209">
            <v>0.32430555555555562</v>
          </cell>
          <cell r="TO209">
            <v>6.2291666666666662E-2</v>
          </cell>
          <cell r="TP209">
            <v>0</v>
          </cell>
          <cell r="TQ209" t="str">
            <v>OK</v>
          </cell>
          <cell r="TR209">
            <v>5.2083333333333336E-2</v>
          </cell>
          <cell r="TS209">
            <v>0.37638888888888888</v>
          </cell>
          <cell r="TT209">
            <v>56</v>
          </cell>
          <cell r="TU209" t="str">
            <v>TDT</v>
          </cell>
          <cell r="TV209" t="str">
            <v>PRIYANTO GUNAWAN</v>
          </cell>
          <cell r="TW209"/>
          <cell r="TX209"/>
          <cell r="TY209"/>
          <cell r="TZ209"/>
          <cell r="UA209"/>
          <cell r="UB209"/>
          <cell r="UC209"/>
          <cell r="UD209">
            <v>0.33520833333333327</v>
          </cell>
          <cell r="UE209" t="str">
            <v>OK</v>
          </cell>
          <cell r="UF209">
            <v>0.33520833333333327</v>
          </cell>
          <cell r="UG209">
            <v>9.1874999999999984E-2</v>
          </cell>
          <cell r="UH209">
            <v>5.0694444444444375E-2</v>
          </cell>
          <cell r="UI209" t="str">
            <v>OK</v>
          </cell>
          <cell r="UJ209">
            <v>4.1180555555555609E-2</v>
          </cell>
          <cell r="UK209"/>
          <cell r="UL209"/>
          <cell r="UM209"/>
          <cell r="UN209"/>
          <cell r="UO209"/>
          <cell r="UP209"/>
          <cell r="UQ209"/>
          <cell r="UR209"/>
          <cell r="US209"/>
          <cell r="UT209"/>
          <cell r="UU209"/>
          <cell r="UV209"/>
          <cell r="UW209"/>
          <cell r="UX209"/>
          <cell r="UY209"/>
          <cell r="UZ209"/>
          <cell r="VA209"/>
          <cell r="VB209"/>
          <cell r="VC209"/>
          <cell r="VD209">
            <v>0</v>
          </cell>
          <cell r="VE209">
            <v>58</v>
          </cell>
          <cell r="VF209">
            <v>68</v>
          </cell>
          <cell r="VG209">
            <v>0</v>
          </cell>
          <cell r="VH209">
            <v>52</v>
          </cell>
          <cell r="VI209">
            <v>82</v>
          </cell>
          <cell r="VJ209">
            <v>82</v>
          </cell>
          <cell r="VK209">
            <v>0</v>
          </cell>
          <cell r="VL209">
            <v>0</v>
          </cell>
          <cell r="VM209">
            <v>0</v>
          </cell>
          <cell r="VN209">
            <v>52</v>
          </cell>
          <cell r="VO209">
            <v>58</v>
          </cell>
          <cell r="VP209">
            <v>58</v>
          </cell>
          <cell r="VQ209">
            <v>84</v>
          </cell>
          <cell r="VR209">
            <v>0</v>
          </cell>
          <cell r="VS209">
            <v>52</v>
          </cell>
          <cell r="VT209">
            <v>58</v>
          </cell>
          <cell r="VU209">
            <v>58</v>
          </cell>
          <cell r="VV209">
            <v>0</v>
          </cell>
          <cell r="VW209">
            <v>0</v>
          </cell>
          <cell r="VX209">
            <v>0</v>
          </cell>
          <cell r="VY209">
            <v>56</v>
          </cell>
          <cell r="VZ209">
            <v>57</v>
          </cell>
          <cell r="WA209">
            <v>64</v>
          </cell>
          <cell r="WB209">
            <v>82</v>
          </cell>
          <cell r="WC209">
            <v>0</v>
          </cell>
          <cell r="WD209">
            <v>54</v>
          </cell>
          <cell r="WE209">
            <v>60</v>
          </cell>
          <cell r="WF209">
            <v>68</v>
          </cell>
          <cell r="WG209">
            <v>56</v>
          </cell>
          <cell r="WH209">
            <v>0</v>
          </cell>
          <cell r="WI209"/>
          <cell r="WJ209" t="str">
            <v>LL</v>
          </cell>
          <cell r="WK209" t="str">
            <v>H</v>
          </cell>
          <cell r="WL209" t="str">
            <v>H</v>
          </cell>
          <cell r="WM209" t="str">
            <v>LL</v>
          </cell>
          <cell r="WN209" t="str">
            <v>H</v>
          </cell>
          <cell r="WO209" t="str">
            <v>TDT</v>
          </cell>
          <cell r="WP209" t="str">
            <v>H</v>
          </cell>
          <cell r="WQ209" t="str">
            <v>LL</v>
          </cell>
          <cell r="WR209" t="str">
            <v>LL</v>
          </cell>
          <cell r="WS209" t="str">
            <v>LL</v>
          </cell>
          <cell r="WT209" t="str">
            <v>H</v>
          </cell>
          <cell r="WU209" t="str">
            <v>H</v>
          </cell>
          <cell r="WV209" t="str">
            <v>H</v>
          </cell>
          <cell r="WW209" t="str">
            <v>H</v>
          </cell>
          <cell r="WX209" t="str">
            <v>LL</v>
          </cell>
          <cell r="WY209" t="str">
            <v>H</v>
          </cell>
          <cell r="WZ209" t="str">
            <v>H</v>
          </cell>
          <cell r="XA209" t="str">
            <v>H</v>
          </cell>
          <cell r="XB209" t="str">
            <v>S</v>
          </cell>
          <cell r="XC209" t="str">
            <v>LL</v>
          </cell>
          <cell r="XD209" t="str">
            <v>LL</v>
          </cell>
          <cell r="XE209" t="str">
            <v>H</v>
          </cell>
          <cell r="XF209" t="str">
            <v>H</v>
          </cell>
          <cell r="XG209" t="str">
            <v>H</v>
          </cell>
          <cell r="XH209" t="str">
            <v>H</v>
          </cell>
          <cell r="XI209" t="str">
            <v>LL</v>
          </cell>
          <cell r="XJ209" t="str">
            <v>H</v>
          </cell>
          <cell r="XK209" t="str">
            <v>H</v>
          </cell>
          <cell r="XL209" t="str">
            <v>H</v>
          </cell>
          <cell r="XM209" t="str">
            <v>TDT</v>
          </cell>
          <cell r="XN209">
            <v>0</v>
          </cell>
          <cell r="XO209"/>
          <cell r="XP209">
            <v>0</v>
          </cell>
          <cell r="XQ209">
            <v>0</v>
          </cell>
          <cell r="XR209">
            <v>0</v>
          </cell>
          <cell r="XS209">
            <v>0</v>
          </cell>
          <cell r="XT209">
            <v>0</v>
          </cell>
          <cell r="XU209" t="str">
            <v>ANDHIKA EKKY PUTRO</v>
          </cell>
          <cell r="XV209">
            <v>0</v>
          </cell>
          <cell r="XW209">
            <v>0</v>
          </cell>
          <cell r="XX209">
            <v>0</v>
          </cell>
          <cell r="XY209">
            <v>0</v>
          </cell>
          <cell r="XZ209">
            <v>0</v>
          </cell>
          <cell r="YA209">
            <v>0</v>
          </cell>
          <cell r="YB209">
            <v>0</v>
          </cell>
          <cell r="YC209">
            <v>0</v>
          </cell>
          <cell r="YD209">
            <v>0</v>
          </cell>
          <cell r="YE209">
            <v>0</v>
          </cell>
          <cell r="YF209">
            <v>0</v>
          </cell>
          <cell r="YG209">
            <v>0</v>
          </cell>
          <cell r="YH209">
            <v>0</v>
          </cell>
          <cell r="YI209">
            <v>0</v>
          </cell>
          <cell r="YJ209">
            <v>0</v>
          </cell>
          <cell r="YK209">
            <v>0</v>
          </cell>
          <cell r="YL209">
            <v>0</v>
          </cell>
          <cell r="YM209">
            <v>0</v>
          </cell>
          <cell r="YN209">
            <v>0</v>
          </cell>
          <cell r="YO209">
            <v>0</v>
          </cell>
          <cell r="YP209">
            <v>0</v>
          </cell>
          <cell r="YQ209">
            <v>0</v>
          </cell>
          <cell r="YR209">
            <v>0</v>
          </cell>
          <cell r="YS209" t="str">
            <v>PRIYANTO GUNAWAN</v>
          </cell>
          <cell r="YT209">
            <v>0</v>
          </cell>
          <cell r="YU209"/>
          <cell r="YV209">
            <v>0</v>
          </cell>
          <cell r="YW209">
            <v>0</v>
          </cell>
          <cell r="YX209">
            <v>0</v>
          </cell>
          <cell r="YY209">
            <v>0</v>
          </cell>
          <cell r="YZ209">
            <v>0</v>
          </cell>
          <cell r="ZA209">
            <v>0</v>
          </cell>
          <cell r="ZB209">
            <v>0</v>
          </cell>
          <cell r="ZC209">
            <v>0</v>
          </cell>
          <cell r="ZD209">
            <v>0</v>
          </cell>
          <cell r="ZE209">
            <v>0</v>
          </cell>
          <cell r="ZF209">
            <v>0</v>
          </cell>
          <cell r="ZG209">
            <v>0</v>
          </cell>
          <cell r="ZH209">
            <v>0</v>
          </cell>
          <cell r="ZI209">
            <v>0</v>
          </cell>
          <cell r="ZJ209">
            <v>0</v>
          </cell>
          <cell r="ZK209">
            <v>0</v>
          </cell>
          <cell r="ZL209">
            <v>0</v>
          </cell>
          <cell r="ZM209">
            <v>0</v>
          </cell>
          <cell r="ZN209">
            <v>0</v>
          </cell>
          <cell r="ZO209">
            <v>0</v>
          </cell>
          <cell r="ZP209">
            <v>0</v>
          </cell>
          <cell r="ZQ209">
            <v>0</v>
          </cell>
          <cell r="ZR209">
            <v>0</v>
          </cell>
          <cell r="ZS209">
            <v>0</v>
          </cell>
          <cell r="ZT209">
            <v>0</v>
          </cell>
          <cell r="ZU209">
            <v>0</v>
          </cell>
          <cell r="ZV209">
            <v>0</v>
          </cell>
          <cell r="ZW209">
            <v>0</v>
          </cell>
          <cell r="ZX209">
            <v>0</v>
          </cell>
          <cell r="ZY209">
            <v>0</v>
          </cell>
          <cell r="ZZ209">
            <v>0</v>
          </cell>
          <cell r="AAA209"/>
          <cell r="AAB209">
            <v>0.37569444444444439</v>
          </cell>
          <cell r="AAC209">
            <v>0</v>
          </cell>
          <cell r="AAD209">
            <v>0.38472222222222219</v>
          </cell>
          <cell r="AAE209">
            <v>0.37499999999999989</v>
          </cell>
          <cell r="AAF209">
            <v>0.37569444444444433</v>
          </cell>
          <cell r="AAG209">
            <v>0</v>
          </cell>
          <cell r="AAH209">
            <v>0.17847222222222225</v>
          </cell>
          <cell r="AAI209">
            <v>0</v>
          </cell>
          <cell r="AAJ209">
            <v>0.37291666666666667</v>
          </cell>
          <cell r="AAK209">
            <v>0.37569444444444444</v>
          </cell>
          <cell r="AAL209">
            <v>0.37361111111111112</v>
          </cell>
          <cell r="AAM209">
            <v>0.37569444444444444</v>
          </cell>
          <cell r="AAN209">
            <v>0</v>
          </cell>
          <cell r="AAO209">
            <v>0.37916666666666665</v>
          </cell>
          <cell r="AAP209">
            <v>0.37499999999999989</v>
          </cell>
          <cell r="AAQ209">
            <v>0.29236111111111118</v>
          </cell>
          <cell r="AAR209">
            <v>0</v>
          </cell>
          <cell r="AAS209">
            <v>0</v>
          </cell>
          <cell r="AAT209">
            <v>0</v>
          </cell>
          <cell r="AAU209">
            <v>0.38194444444444442</v>
          </cell>
          <cell r="AAV209">
            <v>0.37847222222222221</v>
          </cell>
          <cell r="AAW209">
            <v>0.37986111111111115</v>
          </cell>
          <cell r="AAX209">
            <v>0.39166666666666655</v>
          </cell>
          <cell r="AAY209">
            <v>1</v>
          </cell>
          <cell r="AAZ209">
            <v>0.37430555555555556</v>
          </cell>
          <cell r="ABA209">
            <v>0.37430555555555545</v>
          </cell>
          <cell r="ABB209">
            <v>0.37638888888888894</v>
          </cell>
          <cell r="ABC209">
            <v>0.37638888888888888</v>
          </cell>
          <cell r="ABD209">
            <v>0</v>
          </cell>
          <cell r="ABE209">
            <v>0.37638888888888888</v>
          </cell>
          <cell r="ABF209">
            <v>0</v>
          </cell>
          <cell r="ABG209"/>
          <cell r="ABH209">
            <v>0</v>
          </cell>
          <cell r="ABI209">
            <v>0</v>
          </cell>
          <cell r="ABJ209">
            <v>0</v>
          </cell>
          <cell r="ABK209">
            <v>0</v>
          </cell>
          <cell r="ABL209">
            <v>0</v>
          </cell>
          <cell r="ABM209">
            <v>0</v>
          </cell>
          <cell r="ABN209">
            <v>0</v>
          </cell>
          <cell r="ABO209">
            <v>0</v>
          </cell>
          <cell r="ABP209">
            <v>0</v>
          </cell>
          <cell r="ABQ209">
            <v>0</v>
          </cell>
          <cell r="ABR209">
            <v>0</v>
          </cell>
          <cell r="ABS209">
            <v>0</v>
          </cell>
          <cell r="ABT209">
            <v>0</v>
          </cell>
          <cell r="ABU209">
            <v>0</v>
          </cell>
          <cell r="ABV209">
            <v>0</v>
          </cell>
          <cell r="ABW209">
            <v>0</v>
          </cell>
          <cell r="ABX209">
            <v>0</v>
          </cell>
          <cell r="ABY209">
            <v>0</v>
          </cell>
          <cell r="ABZ209">
            <v>0</v>
          </cell>
          <cell r="ACA209">
            <v>0</v>
          </cell>
          <cell r="ACB209">
            <v>0</v>
          </cell>
          <cell r="ACC209">
            <v>0</v>
          </cell>
          <cell r="ACD209">
            <v>0</v>
          </cell>
          <cell r="ACE209">
            <v>0</v>
          </cell>
          <cell r="ACF209">
            <v>0</v>
          </cell>
          <cell r="ACG209">
            <v>0</v>
          </cell>
          <cell r="ACH209">
            <v>0</v>
          </cell>
          <cell r="ACI209">
            <v>0</v>
          </cell>
          <cell r="ACJ209">
            <v>0</v>
          </cell>
          <cell r="ACK209">
            <v>0</v>
          </cell>
          <cell r="ACL209">
            <v>0</v>
          </cell>
          <cell r="ACM209"/>
          <cell r="ACN209">
            <v>0</v>
          </cell>
          <cell r="ACO209">
            <v>0</v>
          </cell>
          <cell r="ACP209">
            <v>0</v>
          </cell>
          <cell r="ACQ209">
            <v>0</v>
          </cell>
          <cell r="ACR209">
            <v>0</v>
          </cell>
          <cell r="ACS209">
            <v>0</v>
          </cell>
          <cell r="ACT209">
            <v>0</v>
          </cell>
          <cell r="ACU209">
            <v>0</v>
          </cell>
          <cell r="ACV209">
            <v>0</v>
          </cell>
          <cell r="ACW209">
            <v>0</v>
          </cell>
          <cell r="ACX209">
            <v>0</v>
          </cell>
          <cell r="ACY209">
            <v>0</v>
          </cell>
          <cell r="ACZ209">
            <v>0</v>
          </cell>
          <cell r="ADA209">
            <v>0</v>
          </cell>
          <cell r="ADB209">
            <v>0</v>
          </cell>
          <cell r="ADC209">
            <v>0</v>
          </cell>
          <cell r="ADD209">
            <v>0</v>
          </cell>
          <cell r="ADE209">
            <v>0</v>
          </cell>
          <cell r="ADF209">
            <v>0</v>
          </cell>
          <cell r="ADG209">
            <v>0</v>
          </cell>
          <cell r="ADH209">
            <v>0</v>
          </cell>
          <cell r="ADI209">
            <v>0</v>
          </cell>
          <cell r="ADJ209">
            <v>0</v>
          </cell>
          <cell r="ADK209">
            <v>0</v>
          </cell>
          <cell r="ADL209">
            <v>0</v>
          </cell>
          <cell r="ADM209">
            <v>0</v>
          </cell>
          <cell r="ADN209">
            <v>0</v>
          </cell>
          <cell r="ADO209">
            <v>0</v>
          </cell>
          <cell r="ADP209">
            <v>0</v>
          </cell>
          <cell r="ADQ209">
            <v>0</v>
          </cell>
          <cell r="ADR209">
            <v>0</v>
          </cell>
          <cell r="ADS209"/>
          <cell r="ADT209" t="str">
            <v>ARTHUR PRATAMA HAMONANGAN N</v>
          </cell>
          <cell r="ADU209" t="str">
            <v>PREPAID</v>
          </cell>
          <cell r="ADV209">
            <v>0</v>
          </cell>
          <cell r="ADW209">
            <v>0.31481481481481483</v>
          </cell>
          <cell r="ADX209">
            <v>0.33562499999999995</v>
          </cell>
          <cell r="ADY209">
            <v>0</v>
          </cell>
          <cell r="ADZ209">
            <v>0.28335648148148118</v>
          </cell>
          <cell r="AEA209">
            <v>0.35589120370370364</v>
          </cell>
          <cell r="AEB209">
            <v>0.3332060185185185</v>
          </cell>
          <cell r="AEC209">
            <v>0</v>
          </cell>
          <cell r="AED209">
            <v>0</v>
          </cell>
          <cell r="AEE209">
            <v>0</v>
          </cell>
          <cell r="AEF209">
            <v>0.32822916666666668</v>
          </cell>
          <cell r="AEG209">
            <v>0.3384490740740741</v>
          </cell>
          <cell r="AEH209">
            <v>0.33635416666666706</v>
          </cell>
          <cell r="AEI209">
            <v>0.33392361111111113</v>
          </cell>
          <cell r="AEJ209">
            <v>0</v>
          </cell>
          <cell r="AEK209">
            <v>0.33537037037037015</v>
          </cell>
          <cell r="AEL209">
            <v>0.3350694444444442</v>
          </cell>
          <cell r="AEM209">
            <v>0.25418981481481501</v>
          </cell>
          <cell r="AEN209">
            <v>0</v>
          </cell>
          <cell r="AEO209">
            <v>0</v>
          </cell>
          <cell r="AEP209">
            <v>0</v>
          </cell>
          <cell r="AEQ209">
            <v>0.33938657407407391</v>
          </cell>
          <cell r="AER209">
            <v>0.33297453703703722</v>
          </cell>
          <cell r="AES209">
            <v>0.32777777777777783</v>
          </cell>
          <cell r="AET209">
            <v>0.3491898148148147</v>
          </cell>
          <cell r="AEU209">
            <v>0</v>
          </cell>
          <cell r="AEV209">
            <v>0.33052083333333332</v>
          </cell>
          <cell r="AEW209">
            <v>0.32847222222222205</v>
          </cell>
          <cell r="AEX209">
            <v>0.32430555555555562</v>
          </cell>
          <cell r="AEY209">
            <v>0.33520833333333327</v>
          </cell>
          <cell r="AEZ209">
            <v>0</v>
          </cell>
          <cell r="AFA209"/>
          <cell r="AFB209">
            <v>0</v>
          </cell>
          <cell r="AFC209">
            <v>0.31481481481481483</v>
          </cell>
          <cell r="AFD209">
            <v>0.33562499999999995</v>
          </cell>
          <cell r="AFE209">
            <v>0</v>
          </cell>
          <cell r="AFF209">
            <v>0.28335648148148118</v>
          </cell>
          <cell r="AFG209">
            <v>0.35589120370370364</v>
          </cell>
          <cell r="AFH209">
            <v>0.3332060185185185</v>
          </cell>
          <cell r="AFI209">
            <v>0</v>
          </cell>
          <cell r="AFJ209">
            <v>0</v>
          </cell>
          <cell r="AFK209">
            <v>0</v>
          </cell>
          <cell r="AFL209">
            <v>0.32822916666666668</v>
          </cell>
          <cell r="AFM209">
            <v>0.3384490740740741</v>
          </cell>
          <cell r="AFN209">
            <v>0.33635416666666706</v>
          </cell>
          <cell r="AFO209">
            <v>0.33392361111111113</v>
          </cell>
          <cell r="AFP209">
            <v>0</v>
          </cell>
          <cell r="AFQ209">
            <v>0.33537037037037015</v>
          </cell>
          <cell r="AFR209">
            <v>0.3350694444444442</v>
          </cell>
          <cell r="AFS209">
            <v>0.25418981481481501</v>
          </cell>
          <cell r="AFT209">
            <v>0</v>
          </cell>
          <cell r="AFU209">
            <v>0</v>
          </cell>
          <cell r="AFV209">
            <v>0</v>
          </cell>
          <cell r="AFW209">
            <v>0.33938657407407391</v>
          </cell>
          <cell r="AFX209">
            <v>0.33297453703703722</v>
          </cell>
          <cell r="AFY209">
            <v>0.32777777777777783</v>
          </cell>
          <cell r="AFZ209">
            <v>0.3491898148148147</v>
          </cell>
          <cell r="AGA209">
            <v>0</v>
          </cell>
          <cell r="AGB209">
            <v>0.33052083333333332</v>
          </cell>
          <cell r="AGC209">
            <v>0.32847222222222205</v>
          </cell>
          <cell r="AGD209">
            <v>0.32430555555555562</v>
          </cell>
          <cell r="AGE209">
            <v>0.33520833333333327</v>
          </cell>
          <cell r="AGF209">
            <v>0</v>
          </cell>
          <cell r="AGH209" t="str">
            <v>ARTHUR PRATAMA HAMONANGAN N</v>
          </cell>
          <cell r="AGI209" t="str">
            <v>PREPAID</v>
          </cell>
          <cell r="AGJ209">
            <v>0</v>
          </cell>
          <cell r="AGK209">
            <v>9.0046296296296291E-2</v>
          </cell>
          <cell r="AGL209">
            <v>8.0347222222222209E-2</v>
          </cell>
          <cell r="AGM209">
            <v>0</v>
          </cell>
          <cell r="AGN209">
            <v>0.17914351851851851</v>
          </cell>
          <cell r="AGO209">
            <v>7.8136574074074081E-2</v>
          </cell>
          <cell r="AGP209">
            <v>5.9849537037037034E-2</v>
          </cell>
          <cell r="AGQ209">
            <v>0</v>
          </cell>
          <cell r="AGR209">
            <v>0</v>
          </cell>
          <cell r="AGS209">
            <v>0</v>
          </cell>
          <cell r="AGT209">
            <v>4.8159722222222229E-2</v>
          </cell>
          <cell r="AGU209">
            <v>5.3217592592592594E-2</v>
          </cell>
          <cell r="AGV209">
            <v>8.0312499999999995E-2</v>
          </cell>
          <cell r="AGW209">
            <v>4.5937500000000006E-2</v>
          </cell>
          <cell r="AGX209">
            <v>0</v>
          </cell>
          <cell r="AGY209">
            <v>7.2962962962962952E-2</v>
          </cell>
          <cell r="AGZ209">
            <v>6.9097222222222227E-2</v>
          </cell>
          <cell r="AHA209">
            <v>0.12775462962962963</v>
          </cell>
          <cell r="AHB209">
            <v>0</v>
          </cell>
          <cell r="AHC209">
            <v>0</v>
          </cell>
          <cell r="AHD209">
            <v>0</v>
          </cell>
          <cell r="AHE209">
            <v>5.3668981481481484E-2</v>
          </cell>
          <cell r="AHF209">
            <v>5.7303240740740738E-2</v>
          </cell>
          <cell r="AHG209">
            <v>5.9548611111111115E-2</v>
          </cell>
          <cell r="AHH209">
            <v>5.3587962962962969E-2</v>
          </cell>
          <cell r="AHI209">
            <v>0</v>
          </cell>
          <cell r="AHJ209">
            <v>4.3784722222222225E-2</v>
          </cell>
          <cell r="AHK209">
            <v>5.9027777777777776E-2</v>
          </cell>
          <cell r="AHL209">
            <v>6.2291666666666662E-2</v>
          </cell>
          <cell r="AHM209">
            <v>9.1874999999999984E-2</v>
          </cell>
          <cell r="AHN209">
            <v>0</v>
          </cell>
          <cell r="AHO209">
            <v>7.3302662037037031E-2</v>
          </cell>
          <cell r="AHP209"/>
          <cell r="AHQ209">
            <v>0</v>
          </cell>
          <cell r="AHR209">
            <v>7780</v>
          </cell>
          <cell r="AHS209">
            <v>6942</v>
          </cell>
          <cell r="AHT209">
            <v>0</v>
          </cell>
          <cell r="AHU209">
            <v>15478</v>
          </cell>
          <cell r="AHV209">
            <v>6751</v>
          </cell>
          <cell r="AHW209">
            <v>5171</v>
          </cell>
          <cell r="AHX209">
            <v>0</v>
          </cell>
          <cell r="AHY209">
            <v>0</v>
          </cell>
          <cell r="AHZ209">
            <v>0</v>
          </cell>
          <cell r="AIA209">
            <v>4161</v>
          </cell>
          <cell r="AIB209">
            <v>4598</v>
          </cell>
          <cell r="AIC209">
            <v>6939</v>
          </cell>
          <cell r="AID209">
            <v>3969</v>
          </cell>
          <cell r="AIE209">
            <v>0</v>
          </cell>
          <cell r="AIF209">
            <v>6304</v>
          </cell>
          <cell r="AIG209">
            <v>5970</v>
          </cell>
          <cell r="AIH209">
            <v>11038</v>
          </cell>
          <cell r="AII209">
            <v>0</v>
          </cell>
          <cell r="AIJ209">
            <v>0</v>
          </cell>
          <cell r="AIK209">
            <v>0</v>
          </cell>
          <cell r="AIL209">
            <v>4637</v>
          </cell>
          <cell r="AIM209">
            <v>4951</v>
          </cell>
          <cell r="AIN209">
            <v>5145</v>
          </cell>
          <cell r="AIO209">
            <v>4630</v>
          </cell>
          <cell r="AIP209">
            <v>0</v>
          </cell>
          <cell r="AIQ209">
            <v>3783</v>
          </cell>
          <cell r="AIR209">
            <v>5100</v>
          </cell>
          <cell r="AIS209">
            <v>5382</v>
          </cell>
          <cell r="AIT209">
            <v>7938</v>
          </cell>
          <cell r="AIU209">
            <v>0</v>
          </cell>
          <cell r="AIW209" t="str">
            <v>ARTHUR PRATAMA HAMONANGAN N</v>
          </cell>
          <cell r="AIX209" t="str">
            <v>PREPAID</v>
          </cell>
          <cell r="AIY209">
            <v>0</v>
          </cell>
          <cell r="AIZ209">
            <v>6.0879629629629617E-2</v>
          </cell>
          <cell r="AJA209">
            <v>4.0069444444444456E-2</v>
          </cell>
          <cell r="AJB209">
            <v>0</v>
          </cell>
          <cell r="AJC209">
            <v>0.10136574074074101</v>
          </cell>
          <cell r="AJD209">
            <v>1.910879629629627E-2</v>
          </cell>
          <cell r="AJE209">
            <v>4.248842592592586E-2</v>
          </cell>
          <cell r="AJF209">
            <v>0</v>
          </cell>
          <cell r="AJG209">
            <v>0</v>
          </cell>
          <cell r="AJH209">
            <v>0</v>
          </cell>
          <cell r="AJI209">
            <v>4.4687500000000019E-2</v>
          </cell>
          <cell r="AJJ209">
            <v>3.7245370370370373E-2</v>
          </cell>
          <cell r="AJK209">
            <v>3.7256944444444037E-2</v>
          </cell>
          <cell r="AJL209">
            <v>4.177083333333334E-2</v>
          </cell>
          <cell r="AJM209">
            <v>0</v>
          </cell>
          <cell r="AJN209">
            <v>4.37962962962965E-2</v>
          </cell>
          <cell r="AJO209">
            <v>3.9930555555555663E-2</v>
          </cell>
          <cell r="AJP209">
            <v>3.8171296296296175E-2</v>
          </cell>
          <cell r="AJQ209">
            <v>0</v>
          </cell>
          <cell r="AJR209">
            <v>0</v>
          </cell>
          <cell r="AJS209">
            <v>0</v>
          </cell>
          <cell r="AJT209">
            <v>4.2557870370370524E-2</v>
          </cell>
          <cell r="AJU209">
            <v>4.5497685185185002E-2</v>
          </cell>
          <cell r="AJV209">
            <v>5.2083333333333336E-2</v>
          </cell>
          <cell r="AJW209">
            <v>4.2476851851851877E-2</v>
          </cell>
          <cell r="AJX209">
            <v>0</v>
          </cell>
          <cell r="AJY209">
            <v>4.3784722222222225E-2</v>
          </cell>
          <cell r="AJZ209">
            <v>4.5833333333333379E-2</v>
          </cell>
          <cell r="AKA209">
            <v>5.2083333333333336E-2</v>
          </cell>
          <cell r="AKB209">
            <v>4.1180555555555609E-2</v>
          </cell>
          <cell r="AKC209">
            <v>0</v>
          </cell>
          <cell r="AKD209">
            <v>4.5613425925925932E-2</v>
          </cell>
          <cell r="AKE209"/>
          <cell r="AKF209">
            <v>0</v>
          </cell>
          <cell r="AKG209">
            <v>5260</v>
          </cell>
          <cell r="AKH209">
            <v>3462</v>
          </cell>
          <cell r="AKI209">
            <v>0</v>
          </cell>
          <cell r="AKJ209">
            <v>8758</v>
          </cell>
          <cell r="AKK209">
            <v>1651</v>
          </cell>
          <cell r="AKL209">
            <v>3671</v>
          </cell>
          <cell r="AKM209">
            <v>0</v>
          </cell>
          <cell r="AKN209">
            <v>0</v>
          </cell>
          <cell r="AKO209">
            <v>0</v>
          </cell>
          <cell r="AKP209">
            <v>3861</v>
          </cell>
          <cell r="AKQ209">
            <v>3218</v>
          </cell>
          <cell r="AKR209">
            <v>3219</v>
          </cell>
          <cell r="AKS209">
            <v>3609</v>
          </cell>
          <cell r="AKT209">
            <v>0</v>
          </cell>
          <cell r="AKU209">
            <v>3784</v>
          </cell>
          <cell r="AKV209">
            <v>3450</v>
          </cell>
          <cell r="AKW209">
            <v>3298</v>
          </cell>
          <cell r="AKX209">
            <v>0</v>
          </cell>
          <cell r="AKY209">
            <v>0</v>
          </cell>
          <cell r="AKZ209">
            <v>0</v>
          </cell>
          <cell r="ALA209">
            <v>3677</v>
          </cell>
          <cell r="ALB209">
            <v>3931</v>
          </cell>
          <cell r="ALC209">
            <v>4500</v>
          </cell>
          <cell r="ALD209">
            <v>3670</v>
          </cell>
          <cell r="ALE209">
            <v>0</v>
          </cell>
          <cell r="ALF209">
            <v>3783</v>
          </cell>
          <cell r="ALG209">
            <v>3960</v>
          </cell>
          <cell r="ALH209">
            <v>4500</v>
          </cell>
          <cell r="ALI209">
            <v>3558</v>
          </cell>
          <cell r="ALJ209">
            <v>0</v>
          </cell>
          <cell r="ALL209">
            <v>0.42567129629629624</v>
          </cell>
          <cell r="ALM209">
            <v>8.0347222222222209E-2</v>
          </cell>
          <cell r="ALN209">
            <v>0.28335648148148118</v>
          </cell>
          <cell r="ALO209">
            <v>0.53503472222222215</v>
          </cell>
          <cell r="ALP209">
            <v>0.41134259259259259</v>
          </cell>
          <cell r="ALQ209">
            <v>5.9849537037037034E-2</v>
          </cell>
          <cell r="ALR209">
            <v>0</v>
          </cell>
          <cell r="ALS209">
            <v>0</v>
          </cell>
          <cell r="ALT209">
            <v>0.32822916666666668</v>
          </cell>
          <cell r="ALU209">
            <v>0.3866087962962963</v>
          </cell>
          <cell r="ALV209">
            <v>0.38957175925925969</v>
          </cell>
          <cell r="ALW209">
            <v>0.41423611111111114</v>
          </cell>
          <cell r="ALX209">
            <v>4.5937500000000006E-2</v>
          </cell>
          <cell r="ALY209">
            <v>0.33537037037037015</v>
          </cell>
          <cell r="ALZ209">
            <v>0.40803240740740715</v>
          </cell>
          <cell r="AMA209">
            <v>0.32328703703703721</v>
          </cell>
          <cell r="AMB209">
            <v>0.12775462962962963</v>
          </cell>
          <cell r="AMC209">
            <v>0</v>
          </cell>
          <cell r="AMD209">
            <v>0</v>
          </cell>
          <cell r="AME209">
            <v>0.33938657407407391</v>
          </cell>
          <cell r="AMF209">
            <v>0.38664351851851869</v>
          </cell>
          <cell r="AMG209">
            <v>0.38508101851851856</v>
          </cell>
          <cell r="AMH209">
            <v>0.4087384259259258</v>
          </cell>
          <cell r="AMI209">
            <v>5.3587962962962969E-2</v>
          </cell>
          <cell r="AMJ209">
            <v>0.33052083333333332</v>
          </cell>
          <cell r="AMK209">
            <v>0.37225694444444429</v>
          </cell>
          <cell r="AML209">
            <v>0.38333333333333341</v>
          </cell>
          <cell r="AMM209">
            <v>0.39749999999999996</v>
          </cell>
          <cell r="AMN209">
            <v>9.1874999999999984E-2</v>
          </cell>
          <cell r="AMO209">
            <v>0</v>
          </cell>
          <cell r="AMP209" t="e">
            <v>#REF!</v>
          </cell>
          <cell r="AMR209">
            <v>36778</v>
          </cell>
          <cell r="AMS209">
            <v>6942</v>
          </cell>
          <cell r="AMT209">
            <v>24482</v>
          </cell>
          <cell r="AMU209">
            <v>46227</v>
          </cell>
          <cell r="AMV209">
            <v>35540</v>
          </cell>
          <cell r="AMW209">
            <v>5171</v>
          </cell>
          <cell r="AMX209">
            <v>0</v>
          </cell>
          <cell r="AMY209">
            <v>0</v>
          </cell>
          <cell r="AMZ209">
            <v>28359</v>
          </cell>
          <cell r="ANA209">
            <v>33403</v>
          </cell>
          <cell r="ANB209">
            <v>33659</v>
          </cell>
          <cell r="ANC209">
            <v>35790</v>
          </cell>
          <cell r="AND209">
            <v>3969</v>
          </cell>
          <cell r="ANE209">
            <v>28976</v>
          </cell>
          <cell r="ANF209">
            <v>35254</v>
          </cell>
          <cell r="ANG209">
            <v>27932</v>
          </cell>
          <cell r="ANH209">
            <v>11038</v>
          </cell>
          <cell r="ANI209">
            <v>0</v>
          </cell>
          <cell r="ANJ209">
            <v>0</v>
          </cell>
          <cell r="ANK209">
            <v>29323</v>
          </cell>
          <cell r="ANL209">
            <v>33406</v>
          </cell>
          <cell r="ANM209">
            <v>33271</v>
          </cell>
          <cell r="ANN209">
            <v>35315</v>
          </cell>
          <cell r="ANO209">
            <v>4630</v>
          </cell>
          <cell r="ANP209">
            <v>28557</v>
          </cell>
          <cell r="ANQ209">
            <v>32163</v>
          </cell>
          <cell r="ANR209">
            <v>33120</v>
          </cell>
          <cell r="ANS209">
            <v>34344</v>
          </cell>
          <cell r="ANT209">
            <v>7938</v>
          </cell>
          <cell r="ANU209">
            <v>0</v>
          </cell>
          <cell r="ANV209" t="e">
            <v>#REF!</v>
          </cell>
          <cell r="ANX209">
            <v>30</v>
          </cell>
          <cell r="ANY209">
            <v>20</v>
          </cell>
          <cell r="ANZ209">
            <v>20</v>
          </cell>
          <cell r="AOA209">
            <v>9</v>
          </cell>
          <cell r="AOB209">
            <v>1</v>
          </cell>
          <cell r="AOC209">
            <v>0</v>
          </cell>
          <cell r="AOD209">
            <v>1</v>
          </cell>
          <cell r="AOE209">
            <v>0</v>
          </cell>
          <cell r="AOF209">
            <v>0</v>
          </cell>
          <cell r="AOG209">
            <v>0</v>
          </cell>
          <cell r="AOH209">
            <v>0</v>
          </cell>
          <cell r="AOI209">
            <v>1</v>
          </cell>
          <cell r="AOJ209">
            <v>0</v>
          </cell>
          <cell r="AOK209">
            <v>0</v>
          </cell>
          <cell r="AOL209">
            <v>0</v>
          </cell>
          <cell r="AOM209">
            <v>0</v>
          </cell>
          <cell r="AON209">
            <v>0</v>
          </cell>
          <cell r="AOO209">
            <v>0</v>
          </cell>
          <cell r="AOP209">
            <v>0</v>
          </cell>
          <cell r="AOQ209">
            <v>0</v>
          </cell>
          <cell r="AOR209">
            <v>0</v>
          </cell>
          <cell r="AOS209">
            <v>0</v>
          </cell>
          <cell r="AOT209">
            <v>20</v>
          </cell>
          <cell r="AOU209"/>
          <cell r="AOV209">
            <v>2</v>
          </cell>
          <cell r="AOW209">
            <v>0</v>
          </cell>
          <cell r="AOX209">
            <v>2</v>
          </cell>
          <cell r="AOY209">
            <v>0</v>
          </cell>
          <cell r="AOZ209">
            <v>0</v>
          </cell>
          <cell r="APA209">
            <v>0</v>
          </cell>
          <cell r="APB209">
            <v>0</v>
          </cell>
          <cell r="APC209">
            <v>0</v>
          </cell>
          <cell r="APD209">
            <v>0</v>
          </cell>
          <cell r="APE209">
            <v>0</v>
          </cell>
          <cell r="APF209">
            <v>0</v>
          </cell>
          <cell r="APG209">
            <v>0</v>
          </cell>
          <cell r="APH209">
            <v>0</v>
          </cell>
          <cell r="API209">
            <v>0</v>
          </cell>
          <cell r="APJ209">
            <v>0</v>
          </cell>
          <cell r="APK209">
            <v>0</v>
          </cell>
          <cell r="APL209">
            <v>0</v>
          </cell>
          <cell r="APM209">
            <v>0</v>
          </cell>
          <cell r="APN209">
            <v>0</v>
          </cell>
          <cell r="APO209">
            <v>0</v>
          </cell>
          <cell r="APP209">
            <v>5</v>
          </cell>
          <cell r="APQ209">
            <v>7</v>
          </cell>
          <cell r="APR209">
            <v>8</v>
          </cell>
          <cell r="APS209">
            <v>20</v>
          </cell>
          <cell r="APT209">
            <v>0</v>
          </cell>
          <cell r="APU209">
            <v>1</v>
          </cell>
          <cell r="APV209">
            <v>0</v>
          </cell>
          <cell r="APW209">
            <v>1</v>
          </cell>
          <cell r="APX209">
            <v>0</v>
          </cell>
          <cell r="APY209">
            <v>0</v>
          </cell>
          <cell r="APZ209">
            <v>0</v>
          </cell>
          <cell r="AQA209">
            <v>0</v>
          </cell>
          <cell r="AQB209">
            <v>5</v>
          </cell>
          <cell r="AQC209">
            <v>2</v>
          </cell>
          <cell r="AQD209">
            <v>2</v>
          </cell>
          <cell r="AQE209">
            <v>9</v>
          </cell>
          <cell r="AQF209">
            <v>0</v>
          </cell>
          <cell r="AQG209">
            <v>0</v>
          </cell>
          <cell r="AQH209">
            <v>0</v>
          </cell>
          <cell r="AQI209">
            <v>0</v>
          </cell>
          <cell r="AQJ209">
            <v>0</v>
          </cell>
          <cell r="AQK209">
            <v>41</v>
          </cell>
          <cell r="AQL209">
            <v>1</v>
          </cell>
          <cell r="AQM209">
            <v>0.83333333333333337</v>
          </cell>
          <cell r="AQN209">
            <v>1</v>
          </cell>
          <cell r="AQO209">
            <v>0.95238095238095233</v>
          </cell>
          <cell r="AQP209"/>
          <cell r="AQQ209">
            <v>0.9375</v>
          </cell>
          <cell r="AQR209" t="str">
            <v>A</v>
          </cell>
          <cell r="AQS209">
            <v>0.9375</v>
          </cell>
          <cell r="AQT209">
            <v>1</v>
          </cell>
          <cell r="AQU209">
            <v>0.95238095238095233</v>
          </cell>
          <cell r="AQV209"/>
          <cell r="AQW209">
            <v>0</v>
          </cell>
          <cell r="AQX209">
            <v>0</v>
          </cell>
          <cell r="AQY209">
            <v>0</v>
          </cell>
          <cell r="AQZ209">
            <v>6.5523148148148129</v>
          </cell>
          <cell r="ARA209">
            <v>0.32761574074074062</v>
          </cell>
          <cell r="ARB209">
            <v>9420</v>
          </cell>
          <cell r="ARC209">
            <v>357600</v>
          </cell>
          <cell r="ARD209">
            <v>0.20696038251366125</v>
          </cell>
          <cell r="ARE209">
            <v>0.91226851851851865</v>
          </cell>
          <cell r="ARF209">
            <v>4.5613425925925932E-2</v>
          </cell>
          <cell r="ARG209">
            <v>1300</v>
          </cell>
          <cell r="ARH209">
            <v>50400</v>
          </cell>
          <cell r="ARI209">
            <v>2.9428016726403827E-2</v>
          </cell>
        </row>
        <row r="210">
          <cell r="B210" t="str">
            <v>ELMO MAHESA ADIGRAHA</v>
          </cell>
          <cell r="C210" t="str">
            <v>181874</v>
          </cell>
          <cell r="D210">
            <v>9</v>
          </cell>
          <cell r="E210" t="str">
            <v>ISLAM</v>
          </cell>
          <cell r="F210" t="str">
            <v>PHL</v>
          </cell>
          <cell r="G210" t="str">
            <v>PREPAID</v>
          </cell>
          <cell r="H210">
            <v>2.6666666666666665</v>
          </cell>
          <cell r="I210" t="str">
            <v>A</v>
          </cell>
          <cell r="J210">
            <v>21240352</v>
          </cell>
          <cell r="K210">
            <v>570404</v>
          </cell>
          <cell r="L210" t="str">
            <v>LAKI-LAKI</v>
          </cell>
          <cell r="M210" t="str">
            <v>AGENT PREPAID</v>
          </cell>
          <cell r="N210" t="str">
            <v>ANDRYAN ANAKOTTA PARY</v>
          </cell>
          <cell r="O210" t="str">
            <v>AAN YANUAR</v>
          </cell>
          <cell r="P210"/>
          <cell r="Q210">
            <v>0.79305555555555551</v>
          </cell>
          <cell r="R210">
            <v>58</v>
          </cell>
          <cell r="S210" t="str">
            <v>H</v>
          </cell>
          <cell r="T210"/>
          <cell r="U210"/>
          <cell r="V210"/>
          <cell r="W210"/>
          <cell r="X210"/>
          <cell r="Y210"/>
          <cell r="Z210"/>
          <cell r="AA210"/>
          <cell r="AB210">
            <v>0.74575231481481463</v>
          </cell>
          <cell r="AC210" t="str">
            <v>OK</v>
          </cell>
          <cell r="AD210">
            <v>0.74575231481481463</v>
          </cell>
          <cell r="AE210">
            <v>7.3692129629629621E-2</v>
          </cell>
          <cell r="AF210">
            <v>2.6388888888888684E-2</v>
          </cell>
          <cell r="AG210" t="str">
            <v>OK</v>
          </cell>
          <cell r="AH210">
            <v>4.7303240740740937E-2</v>
          </cell>
          <cell r="AI210">
            <v>0.37569444444444439</v>
          </cell>
          <cell r="AJ210">
            <v>68</v>
          </cell>
          <cell r="AK210" t="str">
            <v>H</v>
          </cell>
          <cell r="AL210"/>
          <cell r="AM210"/>
          <cell r="AN210"/>
          <cell r="AO210"/>
          <cell r="AP210"/>
          <cell r="AQ210"/>
          <cell r="AR210"/>
          <cell r="AS210"/>
          <cell r="AT210">
            <v>0.33210648148148159</v>
          </cell>
          <cell r="AU210" t="str">
            <v>OK</v>
          </cell>
          <cell r="AV210">
            <v>0.33210648148148159</v>
          </cell>
          <cell r="AW210">
            <v>5.4004629629629625E-2</v>
          </cell>
          <cell r="AX210">
            <v>1.0416666666666852E-2</v>
          </cell>
          <cell r="AY210" t="str">
            <v>OK</v>
          </cell>
          <cell r="AZ210">
            <v>4.3587962962962773E-2</v>
          </cell>
          <cell r="BA210">
            <v>0</v>
          </cell>
          <cell r="BB210"/>
          <cell r="BC210" t="str">
            <v>LL</v>
          </cell>
          <cell r="BD210"/>
          <cell r="BE210"/>
          <cell r="BF210"/>
          <cell r="BG210"/>
          <cell r="BH210"/>
          <cell r="BI210"/>
          <cell r="BJ210"/>
          <cell r="BK210"/>
          <cell r="BL210"/>
          <cell r="BM210"/>
          <cell r="BN210"/>
          <cell r="BO210"/>
          <cell r="BP210"/>
          <cell r="BQ210"/>
          <cell r="BR210"/>
          <cell r="BS210">
            <v>0.37222222222222223</v>
          </cell>
          <cell r="BT210">
            <v>52</v>
          </cell>
          <cell r="BU210" t="str">
            <v>H</v>
          </cell>
          <cell r="BV210"/>
          <cell r="BW210"/>
          <cell r="BX210"/>
          <cell r="BY210"/>
          <cell r="BZ210"/>
          <cell r="CA210"/>
          <cell r="CB210"/>
          <cell r="CC210"/>
          <cell r="CD210">
            <v>0.32928240740740755</v>
          </cell>
          <cell r="CE210" t="str">
            <v>OK</v>
          </cell>
          <cell r="CF210">
            <v>0.32928240740740755</v>
          </cell>
          <cell r="CG210">
            <v>6.446759259259259E-2</v>
          </cell>
          <cell r="CH210">
            <v>2.1527777777777923E-2</v>
          </cell>
          <cell r="CI210" t="str">
            <v>OK</v>
          </cell>
          <cell r="CJ210">
            <v>4.2939814814814667E-2</v>
          </cell>
          <cell r="CK210">
            <v>0.37083333333333335</v>
          </cell>
          <cell r="CL210">
            <v>60</v>
          </cell>
          <cell r="CM210" t="str">
            <v>H</v>
          </cell>
          <cell r="CN210"/>
          <cell r="CO210"/>
          <cell r="CP210"/>
          <cell r="CQ210"/>
          <cell r="CR210"/>
          <cell r="CS210"/>
          <cell r="CT210"/>
          <cell r="CU210"/>
          <cell r="CV210">
            <v>0.33753472222222236</v>
          </cell>
          <cell r="CW210" t="str">
            <v>OK</v>
          </cell>
          <cell r="CX210">
            <v>0.33753472222222236</v>
          </cell>
          <cell r="CY210">
            <v>5.7604166666666679E-2</v>
          </cell>
          <cell r="CZ210">
            <v>2.4305555555555691E-2</v>
          </cell>
          <cell r="DA210" t="str">
            <v>OK</v>
          </cell>
          <cell r="DB210">
            <v>3.3298611111110987E-2</v>
          </cell>
          <cell r="DC210">
            <v>0.36944444444444458</v>
          </cell>
          <cell r="DD210">
            <v>84</v>
          </cell>
          <cell r="DE210" t="str">
            <v>H</v>
          </cell>
          <cell r="DF210"/>
          <cell r="DG210"/>
          <cell r="DH210"/>
          <cell r="DI210"/>
          <cell r="DJ210"/>
          <cell r="DK210"/>
          <cell r="DL210"/>
          <cell r="DM210"/>
          <cell r="DN210">
            <v>0.33099537037037041</v>
          </cell>
          <cell r="DO210" t="str">
            <v>OK</v>
          </cell>
          <cell r="DP210">
            <v>0.33099537037037041</v>
          </cell>
          <cell r="DQ210">
            <v>5.3726851851851859E-2</v>
          </cell>
          <cell r="DR210">
            <v>1.5277777777777724E-2</v>
          </cell>
          <cell r="DS210" t="str">
            <v>OK</v>
          </cell>
          <cell r="DT210">
            <v>3.8449074074074135E-2</v>
          </cell>
          <cell r="DU210">
            <v>0</v>
          </cell>
          <cell r="DV210"/>
          <cell r="DW210" t="str">
            <v>LL</v>
          </cell>
          <cell r="DX210"/>
          <cell r="DY210"/>
          <cell r="DZ210"/>
          <cell r="EA210"/>
          <cell r="EB210"/>
          <cell r="EC210"/>
          <cell r="ED210"/>
          <cell r="EE210"/>
          <cell r="EF210"/>
          <cell r="EG210"/>
          <cell r="EH210"/>
          <cell r="EI210"/>
          <cell r="EJ210"/>
          <cell r="EK210"/>
          <cell r="EL210"/>
          <cell r="EM210">
            <v>0.17847222222222214</v>
          </cell>
          <cell r="EN210"/>
          <cell r="EO210" t="str">
            <v>LL</v>
          </cell>
          <cell r="EP210"/>
          <cell r="EQ210"/>
          <cell r="ER210"/>
          <cell r="ES210"/>
          <cell r="ET210"/>
          <cell r="EU210"/>
          <cell r="EV210"/>
          <cell r="EW210"/>
          <cell r="EX210"/>
          <cell r="EY210"/>
          <cell r="EZ210"/>
          <cell r="FA210"/>
          <cell r="FB210"/>
          <cell r="FC210"/>
          <cell r="FD210"/>
          <cell r="FE210">
            <v>0.37569444444444444</v>
          </cell>
          <cell r="FF210">
            <v>52</v>
          </cell>
          <cell r="FG210" t="str">
            <v>H</v>
          </cell>
          <cell r="FH210"/>
          <cell r="FI210"/>
          <cell r="FJ210"/>
          <cell r="FK210"/>
          <cell r="FL210"/>
          <cell r="FM210"/>
          <cell r="FN210"/>
          <cell r="FO210"/>
          <cell r="FP210">
            <v>0.32247685185185182</v>
          </cell>
          <cell r="FQ210" t="str">
            <v>NOK</v>
          </cell>
          <cell r="FR210">
            <v>0.32247685185185182</v>
          </cell>
          <cell r="FS210">
            <v>5.3217592592592594E-2</v>
          </cell>
          <cell r="FT210">
            <v>0</v>
          </cell>
          <cell r="FU210" t="str">
            <v>NOK</v>
          </cell>
          <cell r="FV210">
            <v>5.3217592592592594E-2</v>
          </cell>
          <cell r="FW210">
            <v>0.37361111111111112</v>
          </cell>
          <cell r="FX210">
            <v>60</v>
          </cell>
          <cell r="FY210" t="str">
            <v>H</v>
          </cell>
          <cell r="FZ210"/>
          <cell r="GA210"/>
          <cell r="GB210"/>
          <cell r="GC210"/>
          <cell r="GD210"/>
          <cell r="GE210"/>
          <cell r="GF210"/>
          <cell r="GG210"/>
          <cell r="GH210">
            <v>0.32929398148148131</v>
          </cell>
          <cell r="GI210" t="str">
            <v>OK</v>
          </cell>
          <cell r="GJ210">
            <v>0.32929398148148131</v>
          </cell>
          <cell r="GK210">
            <v>5.6122685185185192E-2</v>
          </cell>
          <cell r="GL210">
            <v>1.1805555555555403E-2</v>
          </cell>
          <cell r="GM210" t="str">
            <v>OK</v>
          </cell>
          <cell r="GN210">
            <v>4.431712962962979E-2</v>
          </cell>
          <cell r="GO210">
            <v>0.37569444444444433</v>
          </cell>
          <cell r="GP210">
            <v>82</v>
          </cell>
          <cell r="GQ210" t="str">
            <v>H</v>
          </cell>
          <cell r="GR210"/>
          <cell r="GS210"/>
          <cell r="GT210"/>
          <cell r="GU210"/>
          <cell r="GV210"/>
          <cell r="GW210"/>
          <cell r="GX210"/>
          <cell r="GY210"/>
          <cell r="GZ210">
            <v>0.33094907407407398</v>
          </cell>
          <cell r="HA210" t="str">
            <v>OK</v>
          </cell>
          <cell r="HB210">
            <v>0.33094907407407398</v>
          </cell>
          <cell r="HC210">
            <v>4.4745370370370366E-2</v>
          </cell>
          <cell r="HD210">
            <v>0</v>
          </cell>
          <cell r="HE210" t="str">
            <v>OK</v>
          </cell>
          <cell r="HF210">
            <v>4.4745370370370366E-2</v>
          </cell>
          <cell r="HG210">
            <v>0</v>
          </cell>
          <cell r="HH210"/>
          <cell r="HI210" t="str">
            <v>LL</v>
          </cell>
          <cell r="HJ210"/>
          <cell r="HK210"/>
          <cell r="HL210"/>
          <cell r="HM210"/>
          <cell r="HN210"/>
          <cell r="HO210"/>
          <cell r="HP210"/>
          <cell r="HQ210"/>
          <cell r="HR210"/>
          <cell r="HS210"/>
          <cell r="HT210"/>
          <cell r="HU210"/>
          <cell r="HV210"/>
          <cell r="HW210"/>
          <cell r="HX210"/>
          <cell r="HY210">
            <v>0</v>
          </cell>
          <cell r="HZ210"/>
          <cell r="IA210" t="str">
            <v>LL</v>
          </cell>
          <cell r="IB210"/>
          <cell r="IC210"/>
          <cell r="ID210"/>
          <cell r="IE210"/>
          <cell r="IF210"/>
          <cell r="IG210"/>
          <cell r="IH210"/>
          <cell r="II210"/>
          <cell r="IJ210"/>
          <cell r="IK210"/>
          <cell r="IL210"/>
          <cell r="IM210"/>
          <cell r="IN210"/>
          <cell r="IO210"/>
          <cell r="IP210"/>
          <cell r="IQ210">
            <v>0.37777777777777788</v>
          </cell>
          <cell r="IR210">
            <v>52</v>
          </cell>
          <cell r="IS210" t="str">
            <v>H</v>
          </cell>
          <cell r="IT210"/>
          <cell r="IU210"/>
          <cell r="IV210"/>
          <cell r="IW210"/>
          <cell r="IX210"/>
          <cell r="IY210"/>
          <cell r="IZ210"/>
          <cell r="JA210"/>
          <cell r="JB210">
            <v>0.32651620370370382</v>
          </cell>
          <cell r="JC210" t="str">
            <v>OK</v>
          </cell>
          <cell r="JD210">
            <v>0.32651620370370382</v>
          </cell>
          <cell r="JE210">
            <v>5.1261574074074084E-2</v>
          </cell>
          <cell r="JF210">
            <v>0</v>
          </cell>
          <cell r="JG210" t="str">
            <v>OK</v>
          </cell>
          <cell r="JH210">
            <v>5.1261574074074084E-2</v>
          </cell>
          <cell r="JI210">
            <v>0.37569444444444444</v>
          </cell>
          <cell r="JJ210">
            <v>58</v>
          </cell>
          <cell r="JK210" t="str">
            <v>H</v>
          </cell>
          <cell r="JL210"/>
          <cell r="JM210"/>
          <cell r="JN210"/>
          <cell r="JO210"/>
          <cell r="JP210"/>
          <cell r="JQ210"/>
          <cell r="JR210"/>
          <cell r="JS210"/>
          <cell r="JT210">
            <v>0.32620370370370377</v>
          </cell>
          <cell r="JU210" t="str">
            <v>OK</v>
          </cell>
          <cell r="JV210">
            <v>0.32620370370370377</v>
          </cell>
          <cell r="JW210">
            <v>6.5462962962962959E-2</v>
          </cell>
          <cell r="JX210">
            <v>1.5972222222222276E-2</v>
          </cell>
          <cell r="JY210" t="str">
            <v>OK</v>
          </cell>
          <cell r="JZ210">
            <v>4.9490740740740682E-2</v>
          </cell>
          <cell r="KA210">
            <v>0.37291666666666667</v>
          </cell>
          <cell r="KB210">
            <v>84</v>
          </cell>
          <cell r="KC210" t="str">
            <v>H</v>
          </cell>
          <cell r="KD210"/>
          <cell r="KE210"/>
          <cell r="KF210"/>
          <cell r="KG210"/>
          <cell r="KH210"/>
          <cell r="KI210"/>
          <cell r="KJ210"/>
          <cell r="KK210"/>
          <cell r="KL210">
            <v>0.33792824074074074</v>
          </cell>
          <cell r="KM210" t="str">
            <v>OK</v>
          </cell>
          <cell r="KN210">
            <v>0.33792824074074074</v>
          </cell>
          <cell r="KO210">
            <v>5.0960648148148144E-2</v>
          </cell>
          <cell r="KP210">
            <v>1.5972222222222193E-2</v>
          </cell>
          <cell r="KQ210" t="str">
            <v>OK</v>
          </cell>
          <cell r="KR210">
            <v>3.4988425925925951E-2</v>
          </cell>
          <cell r="KS210">
            <v>0</v>
          </cell>
          <cell r="KT210"/>
          <cell r="KU210" t="str">
            <v>LL</v>
          </cell>
          <cell r="KV210"/>
          <cell r="KW210"/>
          <cell r="KX210"/>
          <cell r="KY210"/>
          <cell r="KZ210"/>
          <cell r="LA210"/>
          <cell r="LB210"/>
          <cell r="LC210"/>
          <cell r="LD210"/>
          <cell r="LE210"/>
          <cell r="LF210"/>
          <cell r="LG210"/>
          <cell r="LH210"/>
          <cell r="LI210"/>
          <cell r="LJ210"/>
          <cell r="LK210">
            <v>0</v>
          </cell>
          <cell r="LL210"/>
          <cell r="LM210" t="str">
            <v>LL</v>
          </cell>
          <cell r="LN210"/>
          <cell r="LO210"/>
          <cell r="LP210"/>
          <cell r="LQ210"/>
          <cell r="LR210"/>
          <cell r="LS210"/>
          <cell r="LT210"/>
          <cell r="LU210"/>
          <cell r="LV210"/>
          <cell r="LW210"/>
          <cell r="LX210"/>
          <cell r="LY210"/>
          <cell r="LZ210"/>
          <cell r="MA210"/>
          <cell r="MB210"/>
          <cell r="MC210">
            <v>0.41041666666666665</v>
          </cell>
          <cell r="MD210">
            <v>52</v>
          </cell>
          <cell r="ME210" t="str">
            <v>H</v>
          </cell>
          <cell r="MF210"/>
          <cell r="MG210"/>
          <cell r="MH210"/>
          <cell r="MI210"/>
          <cell r="MJ210"/>
          <cell r="MK210"/>
          <cell r="ML210"/>
          <cell r="MM210"/>
          <cell r="MN210">
            <v>0.40837962962962937</v>
          </cell>
          <cell r="MO210" t="str">
            <v>OK</v>
          </cell>
          <cell r="MP210">
            <v>0.40837962962962937</v>
          </cell>
          <cell r="MQ210">
            <v>6.1759259259259264E-2</v>
          </cell>
          <cell r="MR210">
            <v>2.847222222222201E-2</v>
          </cell>
          <cell r="MS210" t="str">
            <v>OK</v>
          </cell>
          <cell r="MT210">
            <v>2.0370370370372537E-3</v>
          </cell>
          <cell r="MU210">
            <v>0.41736111111111113</v>
          </cell>
          <cell r="MV210">
            <v>52</v>
          </cell>
          <cell r="MW210" t="str">
            <v>H</v>
          </cell>
          <cell r="MX210"/>
          <cell r="MY210"/>
          <cell r="MZ210"/>
          <cell r="NA210"/>
          <cell r="NB210"/>
          <cell r="NC210"/>
          <cell r="ND210"/>
          <cell r="NE210"/>
          <cell r="NF210">
            <v>0.36656250000000001</v>
          </cell>
          <cell r="NG210" t="str">
            <v>OK</v>
          </cell>
          <cell r="NH210">
            <v>0.36656250000000001</v>
          </cell>
          <cell r="NI210">
            <v>5.0798611111111114E-2</v>
          </cell>
          <cell r="NJ210">
            <v>0</v>
          </cell>
          <cell r="NK210" t="str">
            <v>OK</v>
          </cell>
          <cell r="NL210">
            <v>5.0798611111111114E-2</v>
          </cell>
          <cell r="NM210">
            <v>0.37569444444444444</v>
          </cell>
          <cell r="NN210">
            <v>60</v>
          </cell>
          <cell r="NO210" t="str">
            <v>H</v>
          </cell>
          <cell r="NP210"/>
          <cell r="NQ210"/>
          <cell r="NR210"/>
          <cell r="NS210"/>
          <cell r="NT210"/>
          <cell r="NU210"/>
          <cell r="NV210"/>
          <cell r="NW210"/>
          <cell r="NX210">
            <v>0.3246296296296296</v>
          </cell>
          <cell r="NY210" t="str">
            <v>OK</v>
          </cell>
          <cell r="NZ210">
            <v>0.3246296296296296</v>
          </cell>
          <cell r="OA210">
            <v>5.3148148148148146E-2</v>
          </cell>
          <cell r="OB210">
            <v>2.0833333333333259E-3</v>
          </cell>
          <cell r="OC210" t="str">
            <v>OK</v>
          </cell>
          <cell r="OD210">
            <v>5.106481481481482E-2</v>
          </cell>
          <cell r="OE210">
            <v>0.41736111111111107</v>
          </cell>
          <cell r="OF210">
            <v>82</v>
          </cell>
          <cell r="OG210" t="str">
            <v>H</v>
          </cell>
          <cell r="OH210"/>
          <cell r="OI210"/>
          <cell r="OJ210"/>
          <cell r="OK210"/>
          <cell r="OL210"/>
          <cell r="OM210"/>
          <cell r="ON210"/>
          <cell r="OO210"/>
          <cell r="OP210">
            <v>0.38307870370370367</v>
          </cell>
          <cell r="OQ210" t="str">
            <v>OK</v>
          </cell>
          <cell r="OR210">
            <v>0.38307870370370367</v>
          </cell>
          <cell r="OS210">
            <v>3.4282407407407407E-2</v>
          </cell>
          <cell r="OT210">
            <v>0</v>
          </cell>
          <cell r="OU210" t="str">
            <v>OK</v>
          </cell>
          <cell r="OV210">
            <v>3.4282407407407407E-2</v>
          </cell>
          <cell r="OW210">
            <v>0</v>
          </cell>
          <cell r="OX210"/>
          <cell r="OY210" t="str">
            <v>LL</v>
          </cell>
          <cell r="OZ210"/>
          <cell r="PA210"/>
          <cell r="PB210"/>
          <cell r="PC210"/>
          <cell r="PD210"/>
          <cell r="PE210"/>
          <cell r="PF210"/>
          <cell r="PG210"/>
          <cell r="PH210"/>
          <cell r="PI210"/>
          <cell r="PJ210"/>
          <cell r="PK210"/>
          <cell r="PL210"/>
          <cell r="PM210"/>
          <cell r="PN210"/>
          <cell r="PO210">
            <v>0.37569444444444444</v>
          </cell>
          <cell r="PP210">
            <v>52</v>
          </cell>
          <cell r="PQ210" t="str">
            <v>H</v>
          </cell>
          <cell r="PR210"/>
          <cell r="PS210"/>
          <cell r="PT210"/>
          <cell r="PU210"/>
          <cell r="PV210"/>
          <cell r="PW210"/>
          <cell r="PX210"/>
          <cell r="PY210"/>
          <cell r="PZ210">
            <v>0.32361111111111113</v>
          </cell>
          <cell r="QA210" t="str">
            <v>OK</v>
          </cell>
          <cell r="QB210">
            <v>0.32361111111111113</v>
          </cell>
          <cell r="QC210">
            <v>5.2106481481481476E-2</v>
          </cell>
          <cell r="QD210">
            <v>0</v>
          </cell>
          <cell r="QE210" t="str">
            <v>OK</v>
          </cell>
          <cell r="QF210">
            <v>5.2083333333333336E-2</v>
          </cell>
          <cell r="QG210">
            <v>0.37569444444444444</v>
          </cell>
          <cell r="QH210">
            <v>58</v>
          </cell>
          <cell r="QI210" t="str">
            <v>H</v>
          </cell>
          <cell r="QJ210"/>
          <cell r="QK210"/>
          <cell r="QL210"/>
          <cell r="QM210"/>
          <cell r="QN210"/>
          <cell r="QO210"/>
          <cell r="QP210"/>
          <cell r="QQ210"/>
          <cell r="QR210">
            <v>0.37569444444444444</v>
          </cell>
          <cell r="QS210" t="str">
            <v>OK</v>
          </cell>
          <cell r="QT210">
            <v>0.37569444444444444</v>
          </cell>
          <cell r="QU210">
            <v>6.7893518518518506E-2</v>
          </cell>
          <cell r="QV210">
            <v>0.2909722222222223</v>
          </cell>
          <cell r="QW210" t="str">
            <v>OK</v>
          </cell>
          <cell r="QX210">
            <v>0</v>
          </cell>
          <cell r="QY210">
            <v>0.37569444444444444</v>
          </cell>
          <cell r="QZ210">
            <v>58</v>
          </cell>
          <cell r="RA210" t="str">
            <v>TDT</v>
          </cell>
          <cell r="RB210" t="str">
            <v>ANDHIKA EKKY PUTRO</v>
          </cell>
          <cell r="RC210"/>
          <cell r="RD210"/>
          <cell r="RE210"/>
          <cell r="RF210"/>
          <cell r="RG210"/>
          <cell r="RH210"/>
          <cell r="RI210"/>
          <cell r="RJ210">
            <v>0.32552083333333331</v>
          </cell>
          <cell r="RK210" t="str">
            <v>OK</v>
          </cell>
          <cell r="RL210">
            <v>0.32552083333333331</v>
          </cell>
          <cell r="RM210">
            <v>5.9895833333333336E-2</v>
          </cell>
          <cell r="RN210">
            <v>9.7222222222221877E-3</v>
          </cell>
          <cell r="RO210" t="str">
            <v>OK</v>
          </cell>
          <cell r="RP210">
            <v>5.0173611111111148E-2</v>
          </cell>
          <cell r="RQ210">
            <v>0</v>
          </cell>
          <cell r="RR210"/>
          <cell r="RS210" t="str">
            <v>LL</v>
          </cell>
          <cell r="RT210"/>
          <cell r="RU210"/>
          <cell r="RV210"/>
          <cell r="RW210"/>
          <cell r="RX210"/>
          <cell r="RY210"/>
          <cell r="RZ210"/>
          <cell r="SA210"/>
          <cell r="SB210"/>
          <cell r="SC210"/>
          <cell r="SD210"/>
          <cell r="SE210"/>
          <cell r="SF210"/>
          <cell r="SG210"/>
          <cell r="SH210"/>
          <cell r="SI210">
            <v>0</v>
          </cell>
          <cell r="SJ210"/>
          <cell r="SK210" t="str">
            <v>LL</v>
          </cell>
          <cell r="SL210"/>
          <cell r="SM210"/>
          <cell r="SN210"/>
          <cell r="SO210"/>
          <cell r="SP210"/>
          <cell r="SQ210"/>
          <cell r="SR210"/>
          <cell r="SS210"/>
          <cell r="ST210"/>
          <cell r="SU210"/>
          <cell r="SV210"/>
          <cell r="SW210"/>
          <cell r="SX210"/>
          <cell r="SY210"/>
          <cell r="SZ210"/>
          <cell r="TA210">
            <v>0.3833333333333333</v>
          </cell>
          <cell r="TB210">
            <v>52</v>
          </cell>
          <cell r="TC210" t="str">
            <v>H</v>
          </cell>
          <cell r="TD210"/>
          <cell r="TE210"/>
          <cell r="TF210"/>
          <cell r="TG210"/>
          <cell r="TH210"/>
          <cell r="TI210"/>
          <cell r="TJ210"/>
          <cell r="TK210"/>
          <cell r="TL210">
            <v>0.33539351851851851</v>
          </cell>
          <cell r="TM210" t="str">
            <v>OK</v>
          </cell>
          <cell r="TN210">
            <v>0.33539351851851851</v>
          </cell>
          <cell r="TO210">
            <v>7.2245370370370376E-2</v>
          </cell>
          <cell r="TP210">
            <v>2.430555555555558E-2</v>
          </cell>
          <cell r="TQ210" t="str">
            <v>OK</v>
          </cell>
          <cell r="TR210">
            <v>4.7939814814814796E-2</v>
          </cell>
          <cell r="TS210">
            <v>0.37569444444444455</v>
          </cell>
          <cell r="TT210">
            <v>56</v>
          </cell>
          <cell r="TU210" t="str">
            <v>H</v>
          </cell>
          <cell r="TV210"/>
          <cell r="TW210"/>
          <cell r="TX210"/>
          <cell r="TY210"/>
          <cell r="TZ210"/>
          <cell r="UA210"/>
          <cell r="UB210"/>
          <cell r="UC210"/>
          <cell r="UD210">
            <v>0.3323842592592593</v>
          </cell>
          <cell r="UE210" t="str">
            <v>OK</v>
          </cell>
          <cell r="UF210">
            <v>0.3323842592592593</v>
          </cell>
          <cell r="UG210">
            <v>5.8587962962962953E-2</v>
          </cell>
          <cell r="UH210">
            <v>1.5277777777777724E-2</v>
          </cell>
          <cell r="UI210" t="str">
            <v>OK</v>
          </cell>
          <cell r="UJ210">
            <v>4.3310185185185229E-2</v>
          </cell>
          <cell r="UK210"/>
          <cell r="UL210"/>
          <cell r="UM210"/>
          <cell r="UN210"/>
          <cell r="UO210"/>
          <cell r="UP210"/>
          <cell r="UQ210"/>
          <cell r="UR210"/>
          <cell r="US210"/>
          <cell r="UT210"/>
          <cell r="UU210"/>
          <cell r="UV210"/>
          <cell r="UW210"/>
          <cell r="UX210"/>
          <cell r="UY210"/>
          <cell r="UZ210"/>
          <cell r="VA210"/>
          <cell r="VB210"/>
          <cell r="VC210"/>
          <cell r="VD210">
            <v>58</v>
          </cell>
          <cell r="VE210">
            <v>68</v>
          </cell>
          <cell r="VF210">
            <v>0</v>
          </cell>
          <cell r="VG210">
            <v>52</v>
          </cell>
          <cell r="VH210">
            <v>60</v>
          </cell>
          <cell r="VI210">
            <v>84</v>
          </cell>
          <cell r="VJ210">
            <v>0</v>
          </cell>
          <cell r="VK210">
            <v>0</v>
          </cell>
          <cell r="VL210">
            <v>52</v>
          </cell>
          <cell r="VM210">
            <v>60</v>
          </cell>
          <cell r="VN210">
            <v>82</v>
          </cell>
          <cell r="VO210">
            <v>0</v>
          </cell>
          <cell r="VP210">
            <v>0</v>
          </cell>
          <cell r="VQ210">
            <v>52</v>
          </cell>
          <cell r="VR210">
            <v>58</v>
          </cell>
          <cell r="VS210">
            <v>84</v>
          </cell>
          <cell r="VT210">
            <v>0</v>
          </cell>
          <cell r="VU210">
            <v>0</v>
          </cell>
          <cell r="VV210">
            <v>52</v>
          </cell>
          <cell r="VW210">
            <v>52</v>
          </cell>
          <cell r="VX210">
            <v>60</v>
          </cell>
          <cell r="VY210">
            <v>82</v>
          </cell>
          <cell r="VZ210">
            <v>0</v>
          </cell>
          <cell r="WA210">
            <v>52</v>
          </cell>
          <cell r="WB210">
            <v>58</v>
          </cell>
          <cell r="WC210">
            <v>58</v>
          </cell>
          <cell r="WD210">
            <v>0</v>
          </cell>
          <cell r="WE210">
            <v>0</v>
          </cell>
          <cell r="WF210">
            <v>52</v>
          </cell>
          <cell r="WG210">
            <v>56</v>
          </cell>
          <cell r="WH210">
            <v>0</v>
          </cell>
          <cell r="WI210"/>
          <cell r="WJ210" t="str">
            <v>H</v>
          </cell>
          <cell r="WK210" t="str">
            <v>H</v>
          </cell>
          <cell r="WL210" t="str">
            <v>LL</v>
          </cell>
          <cell r="WM210" t="str">
            <v>H</v>
          </cell>
          <cell r="WN210" t="str">
            <v>H</v>
          </cell>
          <cell r="WO210" t="str">
            <v>H</v>
          </cell>
          <cell r="WP210" t="str">
            <v>LL</v>
          </cell>
          <cell r="WQ210" t="str">
            <v>LL</v>
          </cell>
          <cell r="WR210" t="str">
            <v>H</v>
          </cell>
          <cell r="WS210" t="str">
            <v>H</v>
          </cell>
          <cell r="WT210" t="str">
            <v>H</v>
          </cell>
          <cell r="WU210" t="str">
            <v>LL</v>
          </cell>
          <cell r="WV210" t="str">
            <v>LL</v>
          </cell>
          <cell r="WW210" t="str">
            <v>H</v>
          </cell>
          <cell r="WX210" t="str">
            <v>H</v>
          </cell>
          <cell r="WY210" t="str">
            <v>H</v>
          </cell>
          <cell r="WZ210" t="str">
            <v>LL</v>
          </cell>
          <cell r="XA210" t="str">
            <v>LL</v>
          </cell>
          <cell r="XB210" t="str">
            <v>H</v>
          </cell>
          <cell r="XC210" t="str">
            <v>H</v>
          </cell>
          <cell r="XD210" t="str">
            <v>H</v>
          </cell>
          <cell r="XE210" t="str">
            <v>H</v>
          </cell>
          <cell r="XF210" t="str">
            <v>LL</v>
          </cell>
          <cell r="XG210" t="str">
            <v>H</v>
          </cell>
          <cell r="XH210" t="str">
            <v>H</v>
          </cell>
          <cell r="XI210" t="str">
            <v>TDT</v>
          </cell>
          <cell r="XJ210" t="str">
            <v>LL</v>
          </cell>
          <cell r="XK210" t="str">
            <v>LL</v>
          </cell>
          <cell r="XL210" t="str">
            <v>H</v>
          </cell>
          <cell r="XM210" t="str">
            <v>H</v>
          </cell>
          <cell r="XN210">
            <v>0</v>
          </cell>
          <cell r="XO210"/>
          <cell r="XP210">
            <v>0</v>
          </cell>
          <cell r="XQ210">
            <v>0</v>
          </cell>
          <cell r="XR210">
            <v>0</v>
          </cell>
          <cell r="XS210">
            <v>0</v>
          </cell>
          <cell r="XT210">
            <v>0</v>
          </cell>
          <cell r="XU210">
            <v>0</v>
          </cell>
          <cell r="XV210">
            <v>0</v>
          </cell>
          <cell r="XW210">
            <v>0</v>
          </cell>
          <cell r="XX210">
            <v>0</v>
          </cell>
          <cell r="XY210">
            <v>0</v>
          </cell>
          <cell r="XZ210">
            <v>0</v>
          </cell>
          <cell r="YA210">
            <v>0</v>
          </cell>
          <cell r="YB210">
            <v>0</v>
          </cell>
          <cell r="YC210">
            <v>0</v>
          </cell>
          <cell r="YD210">
            <v>0</v>
          </cell>
          <cell r="YE210">
            <v>0</v>
          </cell>
          <cell r="YF210">
            <v>0</v>
          </cell>
          <cell r="YG210">
            <v>0</v>
          </cell>
          <cell r="YH210">
            <v>0</v>
          </cell>
          <cell r="YI210">
            <v>0</v>
          </cell>
          <cell r="YJ210">
            <v>0</v>
          </cell>
          <cell r="YK210">
            <v>0</v>
          </cell>
          <cell r="YL210">
            <v>0</v>
          </cell>
          <cell r="YM210">
            <v>0</v>
          </cell>
          <cell r="YN210">
            <v>0</v>
          </cell>
          <cell r="YO210" t="str">
            <v>ANDHIKA EKKY PUTRO</v>
          </cell>
          <cell r="YP210">
            <v>0</v>
          </cell>
          <cell r="YQ210">
            <v>0</v>
          </cell>
          <cell r="YR210">
            <v>0</v>
          </cell>
          <cell r="YS210">
            <v>0</v>
          </cell>
          <cell r="YT210">
            <v>0</v>
          </cell>
          <cell r="YU210"/>
          <cell r="YV210">
            <v>0</v>
          </cell>
          <cell r="YW210">
            <v>0</v>
          </cell>
          <cell r="YX210">
            <v>0</v>
          </cell>
          <cell r="YY210">
            <v>0</v>
          </cell>
          <cell r="YZ210">
            <v>0</v>
          </cell>
          <cell r="ZA210">
            <v>0</v>
          </cell>
          <cell r="ZB210">
            <v>0</v>
          </cell>
          <cell r="ZC210">
            <v>0</v>
          </cell>
          <cell r="ZD210">
            <v>0</v>
          </cell>
          <cell r="ZE210">
            <v>0</v>
          </cell>
          <cell r="ZF210">
            <v>0</v>
          </cell>
          <cell r="ZG210">
            <v>0</v>
          </cell>
          <cell r="ZH210">
            <v>0</v>
          </cell>
          <cell r="ZI210">
            <v>0</v>
          </cell>
          <cell r="ZJ210">
            <v>0</v>
          </cell>
          <cell r="ZK210">
            <v>0</v>
          </cell>
          <cell r="ZL210">
            <v>0</v>
          </cell>
          <cell r="ZM210">
            <v>0</v>
          </cell>
          <cell r="ZN210">
            <v>0</v>
          </cell>
          <cell r="ZO210">
            <v>0</v>
          </cell>
          <cell r="ZP210">
            <v>0</v>
          </cell>
          <cell r="ZQ210">
            <v>0</v>
          </cell>
          <cell r="ZR210">
            <v>0</v>
          </cell>
          <cell r="ZS210">
            <v>0</v>
          </cell>
          <cell r="ZT210">
            <v>0</v>
          </cell>
          <cell r="ZU210">
            <v>0</v>
          </cell>
          <cell r="ZV210">
            <v>0</v>
          </cell>
          <cell r="ZW210">
            <v>0</v>
          </cell>
          <cell r="ZX210">
            <v>0</v>
          </cell>
          <cell r="ZY210">
            <v>0</v>
          </cell>
          <cell r="ZZ210">
            <v>0</v>
          </cell>
          <cell r="AAA210"/>
          <cell r="AAB210">
            <v>0</v>
          </cell>
          <cell r="AAC210">
            <v>0.37222222222222223</v>
          </cell>
          <cell r="AAD210">
            <v>0.37083333333333335</v>
          </cell>
          <cell r="AAE210">
            <v>0.36944444444444458</v>
          </cell>
          <cell r="AAF210">
            <v>0</v>
          </cell>
          <cell r="AAG210">
            <v>0.17847222222222214</v>
          </cell>
          <cell r="AAH210">
            <v>0.37569444444444444</v>
          </cell>
          <cell r="AAI210">
            <v>0.37361111111111112</v>
          </cell>
          <cell r="AAJ210">
            <v>0.37569444444444433</v>
          </cell>
          <cell r="AAK210">
            <v>0</v>
          </cell>
          <cell r="AAL210">
            <v>0</v>
          </cell>
          <cell r="AAM210">
            <v>0.37777777777777788</v>
          </cell>
          <cell r="AAN210">
            <v>0.37569444444444444</v>
          </cell>
          <cell r="AAO210">
            <v>0.37291666666666667</v>
          </cell>
          <cell r="AAP210">
            <v>0</v>
          </cell>
          <cell r="AAQ210">
            <v>0</v>
          </cell>
          <cell r="AAR210">
            <v>0.41041666666666665</v>
          </cell>
          <cell r="AAS210">
            <v>0.41736111111111113</v>
          </cell>
          <cell r="AAT210">
            <v>0.37569444444444444</v>
          </cell>
          <cell r="AAU210">
            <v>0.41736111111111107</v>
          </cell>
          <cell r="AAV210">
            <v>0</v>
          </cell>
          <cell r="AAW210">
            <v>0.37569444444444444</v>
          </cell>
          <cell r="AAX210">
            <v>0.37569444444444444</v>
          </cell>
          <cell r="AAY210">
            <v>0.37569444444444444</v>
          </cell>
          <cell r="AAZ210">
            <v>0</v>
          </cell>
          <cell r="ABA210">
            <v>0</v>
          </cell>
          <cell r="ABB210">
            <v>0.3833333333333333</v>
          </cell>
          <cell r="ABC210">
            <v>0.37569444444444455</v>
          </cell>
          <cell r="ABD210">
            <v>0</v>
          </cell>
          <cell r="ABE210">
            <v>0.37569444444444455</v>
          </cell>
          <cell r="ABF210">
            <v>0</v>
          </cell>
          <cell r="ABG210"/>
          <cell r="ABH210">
            <v>0</v>
          </cell>
          <cell r="ABI210">
            <v>0</v>
          </cell>
          <cell r="ABJ210">
            <v>0</v>
          </cell>
          <cell r="ABK210">
            <v>0</v>
          </cell>
          <cell r="ABL210">
            <v>0</v>
          </cell>
          <cell r="ABM210">
            <v>0</v>
          </cell>
          <cell r="ABN210">
            <v>0</v>
          </cell>
          <cell r="ABO210">
            <v>0</v>
          </cell>
          <cell r="ABP210">
            <v>0</v>
          </cell>
          <cell r="ABQ210">
            <v>0</v>
          </cell>
          <cell r="ABR210">
            <v>0</v>
          </cell>
          <cell r="ABS210">
            <v>0</v>
          </cell>
          <cell r="ABT210">
            <v>0</v>
          </cell>
          <cell r="ABU210">
            <v>0</v>
          </cell>
          <cell r="ABV210">
            <v>0</v>
          </cell>
          <cell r="ABW210">
            <v>0</v>
          </cell>
          <cell r="ABX210">
            <v>0</v>
          </cell>
          <cell r="ABY210">
            <v>0</v>
          </cell>
          <cell r="ABZ210">
            <v>0</v>
          </cell>
          <cell r="ACA210">
            <v>0</v>
          </cell>
          <cell r="ACB210">
            <v>0</v>
          </cell>
          <cell r="ACC210">
            <v>0</v>
          </cell>
          <cell r="ACD210">
            <v>0</v>
          </cell>
          <cell r="ACE210">
            <v>0</v>
          </cell>
          <cell r="ACF210">
            <v>0</v>
          </cell>
          <cell r="ACG210">
            <v>0</v>
          </cell>
          <cell r="ACH210">
            <v>0</v>
          </cell>
          <cell r="ACI210">
            <v>0</v>
          </cell>
          <cell r="ACJ210">
            <v>0</v>
          </cell>
          <cell r="ACK210">
            <v>0</v>
          </cell>
          <cell r="ACL210">
            <v>0</v>
          </cell>
          <cell r="ACM210"/>
          <cell r="ACN210">
            <v>0</v>
          </cell>
          <cell r="ACO210">
            <v>0</v>
          </cell>
          <cell r="ACP210">
            <v>0</v>
          </cell>
          <cell r="ACQ210">
            <v>0</v>
          </cell>
          <cell r="ACR210">
            <v>0</v>
          </cell>
          <cell r="ACS210">
            <v>0</v>
          </cell>
          <cell r="ACT210">
            <v>0</v>
          </cell>
          <cell r="ACU210">
            <v>0</v>
          </cell>
          <cell r="ACV210">
            <v>0</v>
          </cell>
          <cell r="ACW210">
            <v>0</v>
          </cell>
          <cell r="ACX210">
            <v>0</v>
          </cell>
          <cell r="ACY210">
            <v>0</v>
          </cell>
          <cell r="ACZ210">
            <v>0</v>
          </cell>
          <cell r="ADA210">
            <v>0</v>
          </cell>
          <cell r="ADB210">
            <v>0</v>
          </cell>
          <cell r="ADC210">
            <v>0</v>
          </cell>
          <cell r="ADD210">
            <v>0</v>
          </cell>
          <cell r="ADE210">
            <v>0</v>
          </cell>
          <cell r="ADF210">
            <v>0</v>
          </cell>
          <cell r="ADG210">
            <v>0</v>
          </cell>
          <cell r="ADH210">
            <v>0</v>
          </cell>
          <cell r="ADI210">
            <v>0</v>
          </cell>
          <cell r="ADJ210">
            <v>0</v>
          </cell>
          <cell r="ADK210">
            <v>0</v>
          </cell>
          <cell r="ADL210">
            <v>0</v>
          </cell>
          <cell r="ADM210">
            <v>0</v>
          </cell>
          <cell r="ADN210">
            <v>0</v>
          </cell>
          <cell r="ADO210">
            <v>0</v>
          </cell>
          <cell r="ADP210">
            <v>0</v>
          </cell>
          <cell r="ADQ210">
            <v>0</v>
          </cell>
          <cell r="ADR210">
            <v>0</v>
          </cell>
          <cell r="ADS210"/>
          <cell r="ADT210" t="str">
            <v>ELMO MAHESA ADIGRAHA</v>
          </cell>
          <cell r="ADU210" t="str">
            <v>PREPAID</v>
          </cell>
          <cell r="ADV210">
            <v>0.74575231481481463</v>
          </cell>
          <cell r="ADW210">
            <v>0.33210648148148159</v>
          </cell>
          <cell r="ADX210">
            <v>0</v>
          </cell>
          <cell r="ADY210">
            <v>0.32928240740740755</v>
          </cell>
          <cell r="ADZ210">
            <v>0.33753472222222236</v>
          </cell>
          <cell r="AEA210">
            <v>0.33099537037037041</v>
          </cell>
          <cell r="AEB210">
            <v>0</v>
          </cell>
          <cell r="AEC210">
            <v>0</v>
          </cell>
          <cell r="AED210">
            <v>0.32247685185185182</v>
          </cell>
          <cell r="AEE210">
            <v>0.32929398148148131</v>
          </cell>
          <cell r="AEF210">
            <v>0.33094907407407398</v>
          </cell>
          <cell r="AEG210">
            <v>0</v>
          </cell>
          <cell r="AEH210">
            <v>0</v>
          </cell>
          <cell r="AEI210">
            <v>0.32651620370370382</v>
          </cell>
          <cell r="AEJ210">
            <v>0.32620370370370377</v>
          </cell>
          <cell r="AEK210">
            <v>0.33792824074074074</v>
          </cell>
          <cell r="AEL210">
            <v>0</v>
          </cell>
          <cell r="AEM210">
            <v>0</v>
          </cell>
          <cell r="AEN210">
            <v>0.40837962962962937</v>
          </cell>
          <cell r="AEO210">
            <v>0.36656250000000001</v>
          </cell>
          <cell r="AEP210">
            <v>0.3246296296296296</v>
          </cell>
          <cell r="AEQ210">
            <v>0.38307870370370367</v>
          </cell>
          <cell r="AER210">
            <v>0</v>
          </cell>
          <cell r="AES210">
            <v>0.32361111111111113</v>
          </cell>
          <cell r="AET210">
            <v>0.37569444444444444</v>
          </cell>
          <cell r="AEU210">
            <v>0.32552083333333331</v>
          </cell>
          <cell r="AEV210">
            <v>0</v>
          </cell>
          <cell r="AEW210">
            <v>0</v>
          </cell>
          <cell r="AEX210">
            <v>0.33539351851851851</v>
          </cell>
          <cell r="AEY210">
            <v>0.3323842592592593</v>
          </cell>
          <cell r="AEZ210">
            <v>0</v>
          </cell>
          <cell r="AFA210"/>
          <cell r="AFB210">
            <v>0.74575231481481463</v>
          </cell>
          <cell r="AFC210">
            <v>0.33210648148148159</v>
          </cell>
          <cell r="AFD210">
            <v>0</v>
          </cell>
          <cell r="AFE210">
            <v>0.32928240740740755</v>
          </cell>
          <cell r="AFF210">
            <v>0.33753472222222236</v>
          </cell>
          <cell r="AFG210">
            <v>0.33099537037037041</v>
          </cell>
          <cell r="AFH210">
            <v>0</v>
          </cell>
          <cell r="AFI210">
            <v>0</v>
          </cell>
          <cell r="AFJ210">
            <v>0.32247685185185182</v>
          </cell>
          <cell r="AFK210">
            <v>0.32929398148148131</v>
          </cell>
          <cell r="AFL210">
            <v>0.33094907407407398</v>
          </cell>
          <cell r="AFM210">
            <v>0</v>
          </cell>
          <cell r="AFN210">
            <v>0</v>
          </cell>
          <cell r="AFO210">
            <v>0.32651620370370382</v>
          </cell>
          <cell r="AFP210">
            <v>0.32620370370370377</v>
          </cell>
          <cell r="AFQ210">
            <v>0.33792824074074074</v>
          </cell>
          <cell r="AFR210">
            <v>0</v>
          </cell>
          <cell r="AFS210">
            <v>0</v>
          </cell>
          <cell r="AFT210">
            <v>0.40837962962962937</v>
          </cell>
          <cell r="AFU210">
            <v>0.36656250000000001</v>
          </cell>
          <cell r="AFV210">
            <v>0.3246296296296296</v>
          </cell>
          <cell r="AFW210">
            <v>0.38307870370370367</v>
          </cell>
          <cell r="AFX210">
            <v>0</v>
          </cell>
          <cell r="AFY210">
            <v>0.32361111111111113</v>
          </cell>
          <cell r="AFZ210">
            <v>0.37569444444444444</v>
          </cell>
          <cell r="AGA210">
            <v>0.32552083333333331</v>
          </cell>
          <cell r="AGB210">
            <v>0</v>
          </cell>
          <cell r="AGC210">
            <v>0</v>
          </cell>
          <cell r="AGD210">
            <v>0.33539351851851851</v>
          </cell>
          <cell r="AGE210">
            <v>0.3323842592592593</v>
          </cell>
          <cell r="AGF210">
            <v>0</v>
          </cell>
          <cell r="AGH210" t="str">
            <v>ELMO MAHESA ADIGRAHA</v>
          </cell>
          <cell r="AGI210" t="str">
            <v>PREPAID</v>
          </cell>
          <cell r="AGJ210">
            <v>7.3692129629629621E-2</v>
          </cell>
          <cell r="AGK210">
            <v>5.4004629629629625E-2</v>
          </cell>
          <cell r="AGL210">
            <v>0</v>
          </cell>
          <cell r="AGM210">
            <v>6.446759259259259E-2</v>
          </cell>
          <cell r="AGN210">
            <v>5.7604166666666679E-2</v>
          </cell>
          <cell r="AGO210">
            <v>5.3726851851851859E-2</v>
          </cell>
          <cell r="AGP210">
            <v>0</v>
          </cell>
          <cell r="AGQ210">
            <v>0</v>
          </cell>
          <cell r="AGR210">
            <v>5.3217592592592594E-2</v>
          </cell>
          <cell r="AGS210">
            <v>5.6122685185185192E-2</v>
          </cell>
          <cell r="AGT210">
            <v>4.4745370370370366E-2</v>
          </cell>
          <cell r="AGU210">
            <v>0</v>
          </cell>
          <cell r="AGV210">
            <v>0</v>
          </cell>
          <cell r="AGW210">
            <v>5.1261574074074084E-2</v>
          </cell>
          <cell r="AGX210">
            <v>6.5462962962962959E-2</v>
          </cell>
          <cell r="AGY210">
            <v>5.0960648148148144E-2</v>
          </cell>
          <cell r="AGZ210">
            <v>0</v>
          </cell>
          <cell r="AHA210">
            <v>0</v>
          </cell>
          <cell r="AHB210">
            <v>6.1759259259259264E-2</v>
          </cell>
          <cell r="AHC210">
            <v>5.0798611111111114E-2</v>
          </cell>
          <cell r="AHD210">
            <v>5.3148148148148146E-2</v>
          </cell>
          <cell r="AHE210">
            <v>3.4282407407407407E-2</v>
          </cell>
          <cell r="AHF210">
            <v>0</v>
          </cell>
          <cell r="AHG210">
            <v>5.2106481481481476E-2</v>
          </cell>
          <cell r="AHH210">
            <v>6.7893518518518506E-2</v>
          </cell>
          <cell r="AHI210">
            <v>5.9895833333333336E-2</v>
          </cell>
          <cell r="AHJ210">
            <v>0</v>
          </cell>
          <cell r="AHK210">
            <v>0</v>
          </cell>
          <cell r="AHL210">
            <v>7.2245370370370376E-2</v>
          </cell>
          <cell r="AHM210">
            <v>5.8587962962962953E-2</v>
          </cell>
          <cell r="AHN210">
            <v>0</v>
          </cell>
          <cell r="AHO210">
            <v>5.6799189814814799E-2</v>
          </cell>
          <cell r="AHP210"/>
          <cell r="AHQ210">
            <v>6367</v>
          </cell>
          <cell r="AHR210">
            <v>4666</v>
          </cell>
          <cell r="AHS210">
            <v>0</v>
          </cell>
          <cell r="AHT210">
            <v>5570</v>
          </cell>
          <cell r="AHU210">
            <v>4977</v>
          </cell>
          <cell r="AHV210">
            <v>4642</v>
          </cell>
          <cell r="AHW210">
            <v>0</v>
          </cell>
          <cell r="AHX210">
            <v>0</v>
          </cell>
          <cell r="AHY210">
            <v>4598</v>
          </cell>
          <cell r="AHZ210">
            <v>4849</v>
          </cell>
          <cell r="AIA210">
            <v>3866</v>
          </cell>
          <cell r="AIB210">
            <v>0</v>
          </cell>
          <cell r="AIC210">
            <v>0</v>
          </cell>
          <cell r="AID210">
            <v>4429</v>
          </cell>
          <cell r="AIE210">
            <v>5656</v>
          </cell>
          <cell r="AIF210">
            <v>4403</v>
          </cell>
          <cell r="AIG210">
            <v>0</v>
          </cell>
          <cell r="AIH210">
            <v>0</v>
          </cell>
          <cell r="AII210">
            <v>5336</v>
          </cell>
          <cell r="AIJ210">
            <v>4389</v>
          </cell>
          <cell r="AIK210">
            <v>4592</v>
          </cell>
          <cell r="AIL210">
            <v>2962</v>
          </cell>
          <cell r="AIM210">
            <v>0</v>
          </cell>
          <cell r="AIN210">
            <v>4502</v>
          </cell>
          <cell r="AIO210">
            <v>5866</v>
          </cell>
          <cell r="AIP210">
            <v>5175</v>
          </cell>
          <cell r="AIQ210">
            <v>0</v>
          </cell>
          <cell r="AIR210">
            <v>0</v>
          </cell>
          <cell r="AIS210">
            <v>6242</v>
          </cell>
          <cell r="AIT210">
            <v>5062</v>
          </cell>
          <cell r="AIU210">
            <v>0</v>
          </cell>
          <cell r="AIW210" t="str">
            <v>ELMO MAHESA ADIGRAHA</v>
          </cell>
          <cell r="AIX210" t="str">
            <v>PREPAID</v>
          </cell>
          <cell r="AIY210">
            <v>4.7303240740740937E-2</v>
          </cell>
          <cell r="AIZ210">
            <v>4.3587962962962773E-2</v>
          </cell>
          <cell r="AJA210">
            <v>0</v>
          </cell>
          <cell r="AJB210">
            <v>4.2939814814814667E-2</v>
          </cell>
          <cell r="AJC210">
            <v>3.3298611111110987E-2</v>
          </cell>
          <cell r="AJD210">
            <v>3.8449074074074135E-2</v>
          </cell>
          <cell r="AJE210">
            <v>0</v>
          </cell>
          <cell r="AJF210">
            <v>0</v>
          </cell>
          <cell r="AJG210">
            <v>5.3217592592592594E-2</v>
          </cell>
          <cell r="AJH210">
            <v>4.431712962962979E-2</v>
          </cell>
          <cell r="AJI210">
            <v>4.4745370370370366E-2</v>
          </cell>
          <cell r="AJJ210">
            <v>0</v>
          </cell>
          <cell r="AJK210">
            <v>0</v>
          </cell>
          <cell r="AJL210">
            <v>5.1261574074074084E-2</v>
          </cell>
          <cell r="AJM210">
            <v>4.9490740740740682E-2</v>
          </cell>
          <cell r="AJN210">
            <v>3.4988425925925951E-2</v>
          </cell>
          <cell r="AJO210">
            <v>0</v>
          </cell>
          <cell r="AJP210">
            <v>0</v>
          </cell>
          <cell r="AJQ210">
            <v>2.0370370370372537E-3</v>
          </cell>
          <cell r="AJR210">
            <v>5.0798611111111114E-2</v>
          </cell>
          <cell r="AJS210">
            <v>5.106481481481482E-2</v>
          </cell>
          <cell r="AJT210">
            <v>3.4282407407407407E-2</v>
          </cell>
          <cell r="AJU210">
            <v>0</v>
          </cell>
          <cell r="AJV210">
            <v>5.2083333333333336E-2</v>
          </cell>
          <cell r="AJW210">
            <v>0</v>
          </cell>
          <cell r="AJX210">
            <v>5.0173611111111148E-2</v>
          </cell>
          <cell r="AJY210">
            <v>0</v>
          </cell>
          <cell r="AJZ210">
            <v>0</v>
          </cell>
          <cell r="AKA210">
            <v>4.7939814814814796E-2</v>
          </cell>
          <cell r="AKB210">
            <v>4.3310185185185229E-2</v>
          </cell>
          <cell r="AKC210">
            <v>0</v>
          </cell>
          <cell r="AKD210">
            <v>4.2909965886939579E-2</v>
          </cell>
          <cell r="AKE210"/>
          <cell r="AKF210">
            <v>4087</v>
          </cell>
          <cell r="AKG210">
            <v>3766</v>
          </cell>
          <cell r="AKH210">
            <v>0</v>
          </cell>
          <cell r="AKI210">
            <v>3710</v>
          </cell>
          <cell r="AKJ210">
            <v>2877</v>
          </cell>
          <cell r="AKK210">
            <v>3322</v>
          </cell>
          <cell r="AKL210">
            <v>0</v>
          </cell>
          <cell r="AKM210">
            <v>0</v>
          </cell>
          <cell r="AKN210">
            <v>4598</v>
          </cell>
          <cell r="AKO210">
            <v>3829</v>
          </cell>
          <cell r="AKP210">
            <v>3866</v>
          </cell>
          <cell r="AKQ210">
            <v>0</v>
          </cell>
          <cell r="AKR210">
            <v>0</v>
          </cell>
          <cell r="AKS210">
            <v>4429</v>
          </cell>
          <cell r="AKT210">
            <v>4276</v>
          </cell>
          <cell r="AKU210">
            <v>3023</v>
          </cell>
          <cell r="AKV210">
            <v>0</v>
          </cell>
          <cell r="AKW210">
            <v>0</v>
          </cell>
          <cell r="AKX210">
            <v>176</v>
          </cell>
          <cell r="AKY210">
            <v>4389</v>
          </cell>
          <cell r="AKZ210">
            <v>4412</v>
          </cell>
          <cell r="ALA210">
            <v>2962</v>
          </cell>
          <cell r="ALB210">
            <v>0</v>
          </cell>
          <cell r="ALC210">
            <v>4500</v>
          </cell>
          <cell r="ALD210">
            <v>0</v>
          </cell>
          <cell r="ALE210">
            <v>4335</v>
          </cell>
          <cell r="ALF210">
            <v>0</v>
          </cell>
          <cell r="ALG210">
            <v>0</v>
          </cell>
          <cell r="ALH210">
            <v>4142</v>
          </cell>
          <cell r="ALI210">
            <v>3742</v>
          </cell>
          <cell r="ALJ210">
            <v>0</v>
          </cell>
          <cell r="ALL210">
            <v>0.12769675925925925</v>
          </cell>
          <cell r="ALM210">
            <v>0.40297453703703717</v>
          </cell>
          <cell r="ALN210">
            <v>0.47569444444444459</v>
          </cell>
          <cell r="ALO210">
            <v>0.46229166666666671</v>
          </cell>
          <cell r="ALP210">
            <v>0.12741898148148148</v>
          </cell>
          <cell r="ALQ210">
            <v>7.3692129629629621E-2</v>
          </cell>
          <cell r="ALR210">
            <v>0.39616898148148144</v>
          </cell>
          <cell r="ALS210">
            <v>0.45620370370370356</v>
          </cell>
          <cell r="ALT210">
            <v>0.46076388888888881</v>
          </cell>
          <cell r="ALU210">
            <v>0.11843749999999999</v>
          </cell>
          <cell r="ALV210">
            <v>7.3692129629629621E-2</v>
          </cell>
          <cell r="ALW210">
            <v>0.40020833333333344</v>
          </cell>
          <cell r="ALX210">
            <v>0.45115740740740751</v>
          </cell>
          <cell r="ALY210">
            <v>0.4770833333333333</v>
          </cell>
          <cell r="ALZ210">
            <v>0.12465277777777777</v>
          </cell>
          <cell r="AMA210">
            <v>7.3692129629629621E-2</v>
          </cell>
          <cell r="AMB210">
            <v>0.48207175925925899</v>
          </cell>
          <cell r="AMC210">
            <v>0.50201388888888887</v>
          </cell>
          <cell r="AMD210">
            <v>0.44912037037037034</v>
          </cell>
          <cell r="AME210">
            <v>0.5099189814814814</v>
          </cell>
          <cell r="AMF210">
            <v>0.10797453703703702</v>
          </cell>
          <cell r="AMG210">
            <v>0.39730324074074075</v>
          </cell>
          <cell r="AMH210">
            <v>0.50149305555555557</v>
          </cell>
          <cell r="AMI210">
            <v>0.46710648148148143</v>
          </cell>
          <cell r="AMJ210">
            <v>0.13358796296296296</v>
          </cell>
          <cell r="AMK210">
            <v>7.3692129629629621E-2</v>
          </cell>
          <cell r="AML210">
            <v>0.40908564814814813</v>
          </cell>
          <cell r="AMM210">
            <v>0.47832175925925929</v>
          </cell>
          <cell r="AMN210">
            <v>0.13228009259259257</v>
          </cell>
          <cell r="AMO210">
            <v>7.3692129629629621E-2</v>
          </cell>
          <cell r="AMP210" t="e">
            <v>#REF!</v>
          </cell>
          <cell r="AMR210">
            <v>11033</v>
          </cell>
          <cell r="AMS210">
            <v>34817</v>
          </cell>
          <cell r="AMT210">
            <v>41100</v>
          </cell>
          <cell r="AMU210">
            <v>39942</v>
          </cell>
          <cell r="AMV210">
            <v>11009</v>
          </cell>
          <cell r="AMW210">
            <v>6367</v>
          </cell>
          <cell r="AMX210">
            <v>34229</v>
          </cell>
          <cell r="AMY210">
            <v>39416</v>
          </cell>
          <cell r="AMZ210">
            <v>39810</v>
          </cell>
          <cell r="ANA210">
            <v>10233</v>
          </cell>
          <cell r="ANB210">
            <v>6367</v>
          </cell>
          <cell r="ANC210">
            <v>34578</v>
          </cell>
          <cell r="AND210">
            <v>38980</v>
          </cell>
          <cell r="ANE210">
            <v>41220</v>
          </cell>
          <cell r="ANF210">
            <v>10770</v>
          </cell>
          <cell r="ANG210">
            <v>6367</v>
          </cell>
          <cell r="ANH210">
            <v>41651</v>
          </cell>
          <cell r="ANI210">
            <v>43374</v>
          </cell>
          <cell r="ANJ210">
            <v>38804</v>
          </cell>
          <cell r="ANK210">
            <v>44057</v>
          </cell>
          <cell r="ANL210">
            <v>9329</v>
          </cell>
          <cell r="ANM210">
            <v>34327</v>
          </cell>
          <cell r="ANN210">
            <v>43329</v>
          </cell>
          <cell r="ANO210">
            <v>40358</v>
          </cell>
          <cell r="ANP210">
            <v>11542</v>
          </cell>
          <cell r="ANQ210">
            <v>6367</v>
          </cell>
          <cell r="ANR210">
            <v>35345</v>
          </cell>
          <cell r="ANS210">
            <v>41327</v>
          </cell>
          <cell r="ANT210">
            <v>11429</v>
          </cell>
          <cell r="ANU210">
            <v>0</v>
          </cell>
          <cell r="ANV210" t="e">
            <v>#REF!</v>
          </cell>
          <cell r="ANX210">
            <v>30</v>
          </cell>
          <cell r="ANY210">
            <v>20</v>
          </cell>
          <cell r="ANZ210">
            <v>20</v>
          </cell>
          <cell r="AOA210">
            <v>10</v>
          </cell>
          <cell r="AOB210">
            <v>0</v>
          </cell>
          <cell r="AOC210">
            <v>0</v>
          </cell>
          <cell r="AOD210">
            <v>0</v>
          </cell>
          <cell r="AOE210">
            <v>0</v>
          </cell>
          <cell r="AOF210">
            <v>0</v>
          </cell>
          <cell r="AOG210">
            <v>0</v>
          </cell>
          <cell r="AOH210">
            <v>0</v>
          </cell>
          <cell r="AOI210">
            <v>0</v>
          </cell>
          <cell r="AOJ210">
            <v>0</v>
          </cell>
          <cell r="AOK210">
            <v>0</v>
          </cell>
          <cell r="AOL210">
            <v>0</v>
          </cell>
          <cell r="AOM210">
            <v>0</v>
          </cell>
          <cell r="AON210">
            <v>0</v>
          </cell>
          <cell r="AOO210">
            <v>0</v>
          </cell>
          <cell r="AOP210">
            <v>0</v>
          </cell>
          <cell r="AOQ210">
            <v>0</v>
          </cell>
          <cell r="AOR210">
            <v>0</v>
          </cell>
          <cell r="AOS210">
            <v>0</v>
          </cell>
          <cell r="AOT210">
            <v>20</v>
          </cell>
          <cell r="AOU210"/>
          <cell r="AOV210">
            <v>1</v>
          </cell>
          <cell r="AOW210">
            <v>0</v>
          </cell>
          <cell r="AOX210">
            <v>1</v>
          </cell>
          <cell r="AOY210">
            <v>0</v>
          </cell>
          <cell r="AOZ210">
            <v>0</v>
          </cell>
          <cell r="APA210">
            <v>0</v>
          </cell>
          <cell r="APB210">
            <v>0</v>
          </cell>
          <cell r="APC210">
            <v>0</v>
          </cell>
          <cell r="APD210">
            <v>0</v>
          </cell>
          <cell r="APE210">
            <v>0</v>
          </cell>
          <cell r="APF210">
            <v>0</v>
          </cell>
          <cell r="APG210">
            <v>0</v>
          </cell>
          <cell r="APH210">
            <v>0</v>
          </cell>
          <cell r="API210">
            <v>0</v>
          </cell>
          <cell r="APJ210">
            <v>0</v>
          </cell>
          <cell r="APK210">
            <v>0</v>
          </cell>
          <cell r="APL210">
            <v>0</v>
          </cell>
          <cell r="APM210">
            <v>0</v>
          </cell>
          <cell r="APN210">
            <v>0</v>
          </cell>
          <cell r="APO210">
            <v>0</v>
          </cell>
          <cell r="APP210">
            <v>7</v>
          </cell>
          <cell r="APQ210">
            <v>6</v>
          </cell>
          <cell r="APR210">
            <v>7</v>
          </cell>
          <cell r="APS210">
            <v>20</v>
          </cell>
          <cell r="APT210">
            <v>0</v>
          </cell>
          <cell r="APU210">
            <v>0</v>
          </cell>
          <cell r="APV210">
            <v>0</v>
          </cell>
          <cell r="APW210">
            <v>0</v>
          </cell>
          <cell r="APX210">
            <v>0</v>
          </cell>
          <cell r="APY210">
            <v>0</v>
          </cell>
          <cell r="APZ210">
            <v>0</v>
          </cell>
          <cell r="AQA210">
            <v>0</v>
          </cell>
          <cell r="AQB210">
            <v>3</v>
          </cell>
          <cell r="AQC210">
            <v>4</v>
          </cell>
          <cell r="AQD210">
            <v>4</v>
          </cell>
          <cell r="AQE210">
            <v>11</v>
          </cell>
          <cell r="AQF210">
            <v>0</v>
          </cell>
          <cell r="AQG210">
            <v>0</v>
          </cell>
          <cell r="AQH210">
            <v>0</v>
          </cell>
          <cell r="AQI210">
            <v>0</v>
          </cell>
          <cell r="AQJ210">
            <v>0</v>
          </cell>
          <cell r="AQK210">
            <v>40</v>
          </cell>
          <cell r="AQL210">
            <v>1</v>
          </cell>
          <cell r="AQM210">
            <v>1</v>
          </cell>
          <cell r="AQN210">
            <v>1</v>
          </cell>
          <cell r="AQO210">
            <v>1</v>
          </cell>
          <cell r="AQP210"/>
          <cell r="AQQ210">
            <v>1</v>
          </cell>
          <cell r="AQR210" t="str">
            <v>A</v>
          </cell>
          <cell r="AQS210">
            <v>1</v>
          </cell>
          <cell r="AQT210">
            <v>0</v>
          </cell>
          <cell r="AQU210">
            <v>1</v>
          </cell>
          <cell r="AQV210"/>
          <cell r="AQW210">
            <v>0</v>
          </cell>
          <cell r="AQX210">
            <v>0</v>
          </cell>
          <cell r="AQY210">
            <v>0</v>
          </cell>
          <cell r="AQZ210">
            <v>7.2242939814814804</v>
          </cell>
          <cell r="ARA210">
            <v>0.361214699074074</v>
          </cell>
          <cell r="ARB210">
            <v>10400</v>
          </cell>
          <cell r="ARC210">
            <v>372000</v>
          </cell>
          <cell r="ARD210">
            <v>0.21588759866423798</v>
          </cell>
          <cell r="ARE210">
            <v>0.81528935185185203</v>
          </cell>
          <cell r="ARF210">
            <v>4.0764467592592599E-2</v>
          </cell>
          <cell r="ARG210">
            <v>1160</v>
          </cell>
          <cell r="ARH210">
            <v>44400</v>
          </cell>
          <cell r="ARI210">
            <v>2.6299656511350064E-2</v>
          </cell>
        </row>
        <row r="211">
          <cell r="B211" t="str">
            <v>GILVAN TRESALVANTIO</v>
          </cell>
          <cell r="C211" t="str">
            <v>181875</v>
          </cell>
          <cell r="D211">
            <v>9</v>
          </cell>
          <cell r="E211" t="str">
            <v>ISLAM</v>
          </cell>
          <cell r="F211" t="str">
            <v>PHL</v>
          </cell>
          <cell r="G211" t="str">
            <v>PREPAID</v>
          </cell>
          <cell r="H211">
            <v>2.6666666666666665</v>
          </cell>
          <cell r="I211" t="str">
            <v>A</v>
          </cell>
          <cell r="J211">
            <v>21240353</v>
          </cell>
          <cell r="K211">
            <v>570405</v>
          </cell>
          <cell r="L211" t="str">
            <v>LAKI-LAKI</v>
          </cell>
          <cell r="M211" t="str">
            <v>AGENT PREPAID</v>
          </cell>
          <cell r="N211" t="str">
            <v>SLAMET GUMELAR</v>
          </cell>
          <cell r="O211" t="str">
            <v>RIKA RIANY</v>
          </cell>
          <cell r="P211"/>
          <cell r="Q211">
            <v>0.79374999999999996</v>
          </cell>
          <cell r="R211">
            <v>82</v>
          </cell>
          <cell r="S211" t="str">
            <v>H</v>
          </cell>
          <cell r="T211"/>
          <cell r="U211"/>
          <cell r="V211"/>
          <cell r="W211"/>
          <cell r="X211"/>
          <cell r="Y211"/>
          <cell r="Z211"/>
          <cell r="AA211"/>
          <cell r="AB211">
            <v>0.75885416666666672</v>
          </cell>
          <cell r="AC211" t="str">
            <v>OK</v>
          </cell>
          <cell r="AD211">
            <v>0.75885416666666672</v>
          </cell>
          <cell r="AE211">
            <v>5.7812499999999996E-2</v>
          </cell>
          <cell r="AF211">
            <v>2.2916666666666793E-2</v>
          </cell>
          <cell r="AG211" t="str">
            <v>OK</v>
          </cell>
          <cell r="AH211">
            <v>3.4895833333333202E-2</v>
          </cell>
          <cell r="AI211">
            <v>0</v>
          </cell>
          <cell r="AJ211"/>
          <cell r="AK211" t="str">
            <v>LL</v>
          </cell>
          <cell r="AL211"/>
          <cell r="AM211"/>
          <cell r="AN211"/>
          <cell r="AO211"/>
          <cell r="AP211"/>
          <cell r="AQ211"/>
          <cell r="AR211"/>
          <cell r="AS211"/>
          <cell r="AT211"/>
          <cell r="AU211"/>
          <cell r="AV211"/>
          <cell r="AW211"/>
          <cell r="AX211"/>
          <cell r="AY211"/>
          <cell r="AZ211"/>
          <cell r="BA211">
            <v>0.37708333333333333</v>
          </cell>
          <cell r="BB211">
            <v>56</v>
          </cell>
          <cell r="BC211" t="str">
            <v>H</v>
          </cell>
          <cell r="BD211"/>
          <cell r="BE211"/>
          <cell r="BF211"/>
          <cell r="BG211"/>
          <cell r="BH211"/>
          <cell r="BI211"/>
          <cell r="BJ211"/>
          <cell r="BK211"/>
          <cell r="BL211">
            <v>0.3340046296296294</v>
          </cell>
          <cell r="BM211" t="str">
            <v>OK</v>
          </cell>
          <cell r="BN211">
            <v>0.3340046296296294</v>
          </cell>
          <cell r="BO211">
            <v>0.10210648148148148</v>
          </cell>
          <cell r="BP211">
            <v>5.902777777777754E-2</v>
          </cell>
          <cell r="BQ211" t="str">
            <v>OK</v>
          </cell>
          <cell r="BR211">
            <v>4.3078703703703938E-2</v>
          </cell>
          <cell r="BS211">
            <v>0.37500000000000006</v>
          </cell>
          <cell r="BT211">
            <v>64</v>
          </cell>
          <cell r="BU211" t="str">
            <v>H</v>
          </cell>
          <cell r="BV211"/>
          <cell r="BW211"/>
          <cell r="BX211"/>
          <cell r="BY211"/>
          <cell r="BZ211"/>
          <cell r="CA211"/>
          <cell r="CB211"/>
          <cell r="CC211"/>
          <cell r="CD211">
            <v>0.33208333333333356</v>
          </cell>
          <cell r="CE211" t="str">
            <v>OK</v>
          </cell>
          <cell r="CF211">
            <v>0.33208333333333356</v>
          </cell>
          <cell r="CG211">
            <v>5.8888888888888886E-2</v>
          </cell>
          <cell r="CH211">
            <v>1.5972222222222388E-2</v>
          </cell>
          <cell r="CI211" t="str">
            <v>OK</v>
          </cell>
          <cell r="CJ211">
            <v>4.2916666666666499E-2</v>
          </cell>
          <cell r="CK211">
            <v>0.41875000000000001</v>
          </cell>
          <cell r="CL211">
            <v>84</v>
          </cell>
          <cell r="CM211" t="str">
            <v>H</v>
          </cell>
          <cell r="CN211"/>
          <cell r="CO211"/>
          <cell r="CP211"/>
          <cell r="CQ211"/>
          <cell r="CR211"/>
          <cell r="CS211"/>
          <cell r="CT211"/>
          <cell r="CU211"/>
          <cell r="CV211">
            <v>0.33818287037037009</v>
          </cell>
          <cell r="CW211" t="str">
            <v>OK</v>
          </cell>
          <cell r="CX211">
            <v>0.33818287037037009</v>
          </cell>
          <cell r="CY211">
            <v>0.10001157407407407</v>
          </cell>
          <cell r="CZ211">
            <v>1.9444444444444167E-2</v>
          </cell>
          <cell r="DA211" t="str">
            <v>NOK</v>
          </cell>
          <cell r="DB211">
            <v>8.0567129629629905E-2</v>
          </cell>
          <cell r="DC211">
            <v>0</v>
          </cell>
          <cell r="DD211"/>
          <cell r="DE211" t="str">
            <v>LL</v>
          </cell>
          <cell r="DF211"/>
          <cell r="DG211"/>
          <cell r="DH211"/>
          <cell r="DI211"/>
          <cell r="DJ211"/>
          <cell r="DK211"/>
          <cell r="DL211"/>
          <cell r="DM211"/>
          <cell r="DN211"/>
          <cell r="DO211"/>
          <cell r="DP211"/>
          <cell r="DQ211"/>
          <cell r="DR211"/>
          <cell r="DS211"/>
          <cell r="DT211"/>
          <cell r="DU211">
            <v>0</v>
          </cell>
          <cell r="DV211"/>
          <cell r="DW211" t="str">
            <v>LL</v>
          </cell>
          <cell r="DX211"/>
          <cell r="DY211"/>
          <cell r="DZ211"/>
          <cell r="EA211"/>
          <cell r="EB211"/>
          <cell r="EC211"/>
          <cell r="ED211"/>
          <cell r="EE211"/>
          <cell r="EF211"/>
          <cell r="EG211"/>
          <cell r="EH211"/>
          <cell r="EI211"/>
          <cell r="EJ211"/>
          <cell r="EK211"/>
          <cell r="EL211"/>
          <cell r="EM211">
            <v>0.37569444444444444</v>
          </cell>
          <cell r="EN211">
            <v>58</v>
          </cell>
          <cell r="EO211" t="str">
            <v>H</v>
          </cell>
          <cell r="EP211"/>
          <cell r="EQ211"/>
          <cell r="ER211"/>
          <cell r="ES211"/>
          <cell r="ET211"/>
          <cell r="EU211"/>
          <cell r="EV211"/>
          <cell r="EW211"/>
          <cell r="EX211">
            <v>0.32572916666666674</v>
          </cell>
          <cell r="EY211" t="str">
            <v>OK</v>
          </cell>
          <cell r="EZ211">
            <v>0.32572916666666674</v>
          </cell>
          <cell r="FA211">
            <v>6.0381944444444446E-2</v>
          </cell>
          <cell r="FB211">
            <v>1.0416666666666741E-2</v>
          </cell>
          <cell r="FC211" t="str">
            <v>OK</v>
          </cell>
          <cell r="FD211">
            <v>4.9965277777777706E-2</v>
          </cell>
          <cell r="FE211">
            <v>0.37638888888888888</v>
          </cell>
          <cell r="FF211">
            <v>60</v>
          </cell>
          <cell r="FG211" t="str">
            <v>H</v>
          </cell>
          <cell r="FH211"/>
          <cell r="FI211"/>
          <cell r="FJ211"/>
          <cell r="FK211"/>
          <cell r="FL211"/>
          <cell r="FM211"/>
          <cell r="FN211"/>
          <cell r="FO211"/>
          <cell r="FP211">
            <v>0.34217592592592572</v>
          </cell>
          <cell r="FQ211" t="str">
            <v>OK</v>
          </cell>
          <cell r="FR211">
            <v>0.34217592592592572</v>
          </cell>
          <cell r="FS211">
            <v>5.226851851851852E-2</v>
          </cell>
          <cell r="FT211">
            <v>1.805555555555538E-2</v>
          </cell>
          <cell r="FU211" t="str">
            <v>OK</v>
          </cell>
          <cell r="FV211">
            <v>3.4212962962963139E-2</v>
          </cell>
          <cell r="FW211">
            <v>0.37638888888888883</v>
          </cell>
          <cell r="FX211">
            <v>68</v>
          </cell>
          <cell r="FY211" t="str">
            <v>H</v>
          </cell>
          <cell r="FZ211"/>
          <cell r="GA211"/>
          <cell r="GB211"/>
          <cell r="GC211"/>
          <cell r="GD211"/>
          <cell r="GE211"/>
          <cell r="GF211"/>
          <cell r="GG211"/>
          <cell r="GH211">
            <v>0.35278935185185195</v>
          </cell>
          <cell r="GI211" t="str">
            <v>OK</v>
          </cell>
          <cell r="GJ211">
            <v>0.35278935185185195</v>
          </cell>
          <cell r="GK211">
            <v>8.3321759259259248E-2</v>
          </cell>
          <cell r="GL211">
            <v>5.9722222222222364E-2</v>
          </cell>
          <cell r="GM211" t="str">
            <v>OK</v>
          </cell>
          <cell r="GN211">
            <v>2.3599537037036884E-2</v>
          </cell>
          <cell r="GO211">
            <v>0.37500000000000006</v>
          </cell>
          <cell r="GP211">
            <v>64</v>
          </cell>
          <cell r="GQ211" t="str">
            <v>TDP</v>
          </cell>
          <cell r="GR211" t="str">
            <v>YUDA MAULANA</v>
          </cell>
          <cell r="GS211" t="str">
            <v>KETEPATAN LOGIN</v>
          </cell>
          <cell r="GT211"/>
          <cell r="GU211"/>
          <cell r="GV211"/>
          <cell r="GW211"/>
          <cell r="GX211"/>
          <cell r="GY211"/>
          <cell r="GZ211">
            <v>0.32868055555555548</v>
          </cell>
          <cell r="HA211" t="str">
            <v>OK</v>
          </cell>
          <cell r="HB211">
            <v>0.32868055555555548</v>
          </cell>
          <cell r="HC211">
            <v>5.5347222222222221E-2</v>
          </cell>
          <cell r="HD211">
            <v>9.0277777777776382E-3</v>
          </cell>
          <cell r="HE211" t="str">
            <v>OK</v>
          </cell>
          <cell r="HF211">
            <v>4.631944444444458E-2</v>
          </cell>
          <cell r="HG211">
            <v>0</v>
          </cell>
          <cell r="HH211"/>
          <cell r="HI211" t="str">
            <v>LL</v>
          </cell>
          <cell r="HJ211"/>
          <cell r="HK211"/>
          <cell r="HL211"/>
          <cell r="HM211"/>
          <cell r="HN211"/>
          <cell r="HO211"/>
          <cell r="HP211"/>
          <cell r="HQ211"/>
          <cell r="HR211"/>
          <cell r="HS211"/>
          <cell r="HT211"/>
          <cell r="HU211"/>
          <cell r="HV211"/>
          <cell r="HW211"/>
          <cell r="HX211"/>
          <cell r="HY211">
            <v>0</v>
          </cell>
          <cell r="HZ211"/>
          <cell r="IA211" t="str">
            <v>LL</v>
          </cell>
          <cell r="IB211"/>
          <cell r="IC211"/>
          <cell r="ID211"/>
          <cell r="IE211"/>
          <cell r="IF211"/>
          <cell r="IG211"/>
          <cell r="IH211"/>
          <cell r="II211"/>
          <cell r="IJ211"/>
          <cell r="IK211"/>
          <cell r="IL211"/>
          <cell r="IM211"/>
          <cell r="IN211"/>
          <cell r="IO211"/>
          <cell r="IP211"/>
          <cell r="IQ211">
            <v>0.37916666666666676</v>
          </cell>
          <cell r="IR211">
            <v>54</v>
          </cell>
          <cell r="IS211" t="str">
            <v>H</v>
          </cell>
          <cell r="IT211"/>
          <cell r="IU211"/>
          <cell r="IV211"/>
          <cell r="IW211"/>
          <cell r="IX211"/>
          <cell r="IY211"/>
          <cell r="IZ211"/>
          <cell r="JA211"/>
          <cell r="JB211">
            <v>0.3283680555555557</v>
          </cell>
          <cell r="JC211" t="str">
            <v>OK</v>
          </cell>
          <cell r="JD211">
            <v>0.3283680555555557</v>
          </cell>
          <cell r="JE211">
            <v>0.10704861111111111</v>
          </cell>
          <cell r="JF211">
            <v>5.6250000000000064E-2</v>
          </cell>
          <cell r="JG211" t="str">
            <v>OK</v>
          </cell>
          <cell r="JH211">
            <v>5.0798611111111044E-2</v>
          </cell>
          <cell r="JI211">
            <v>0.3756944444444445</v>
          </cell>
          <cell r="JJ211">
            <v>64</v>
          </cell>
          <cell r="JK211" t="str">
            <v>H</v>
          </cell>
          <cell r="JL211"/>
          <cell r="JM211"/>
          <cell r="JN211"/>
          <cell r="JO211"/>
          <cell r="JP211"/>
          <cell r="JQ211"/>
          <cell r="JR211"/>
          <cell r="JS211"/>
          <cell r="JT211">
            <v>0.30446759259259265</v>
          </cell>
          <cell r="JU211" t="str">
            <v>NOK</v>
          </cell>
          <cell r="JV211">
            <v>0.30446759259259265</v>
          </cell>
          <cell r="JW211">
            <v>7.1226851851851847E-2</v>
          </cell>
          <cell r="JX211">
            <v>0</v>
          </cell>
          <cell r="JY211" t="str">
            <v>NOK</v>
          </cell>
          <cell r="JZ211">
            <v>7.1226851851851847E-2</v>
          </cell>
          <cell r="KA211">
            <v>0.375</v>
          </cell>
          <cell r="KB211">
            <v>82</v>
          </cell>
          <cell r="KC211" t="str">
            <v>H</v>
          </cell>
          <cell r="KD211"/>
          <cell r="KE211"/>
          <cell r="KF211"/>
          <cell r="KG211"/>
          <cell r="KH211"/>
          <cell r="KI211"/>
          <cell r="KJ211"/>
          <cell r="KK211"/>
          <cell r="KL211">
            <v>0.3460185185185185</v>
          </cell>
          <cell r="KM211" t="str">
            <v>OK</v>
          </cell>
          <cell r="KN211">
            <v>0.3460185185185185</v>
          </cell>
          <cell r="KO211">
            <v>6.3703703703703707E-2</v>
          </cell>
          <cell r="KP211">
            <v>3.4722222222222196E-2</v>
          </cell>
          <cell r="KQ211" t="str">
            <v>OK</v>
          </cell>
          <cell r="KR211">
            <v>2.8981481481481511E-2</v>
          </cell>
          <cell r="KS211">
            <v>0</v>
          </cell>
          <cell r="KT211"/>
          <cell r="KU211" t="str">
            <v>LL</v>
          </cell>
          <cell r="KV211"/>
          <cell r="KW211"/>
          <cell r="KX211"/>
          <cell r="KY211"/>
          <cell r="KZ211"/>
          <cell r="LA211"/>
          <cell r="LB211"/>
          <cell r="LC211"/>
          <cell r="LD211"/>
          <cell r="LE211"/>
          <cell r="LF211"/>
          <cell r="LG211"/>
          <cell r="LH211"/>
          <cell r="LI211"/>
          <cell r="LJ211"/>
          <cell r="LK211">
            <v>0</v>
          </cell>
          <cell r="LL211"/>
          <cell r="LM211" t="str">
            <v>LL</v>
          </cell>
          <cell r="LN211"/>
          <cell r="LO211"/>
          <cell r="LP211"/>
          <cell r="LQ211"/>
          <cell r="LR211"/>
          <cell r="LS211"/>
          <cell r="LT211"/>
          <cell r="LU211"/>
          <cell r="LV211"/>
          <cell r="LW211"/>
          <cell r="LX211"/>
          <cell r="LY211"/>
          <cell r="LZ211"/>
          <cell r="MA211"/>
          <cell r="MB211"/>
          <cell r="MC211">
            <v>0.42152777777777783</v>
          </cell>
          <cell r="MD211">
            <v>52</v>
          </cell>
          <cell r="ME211" t="str">
            <v>H</v>
          </cell>
          <cell r="MF211"/>
          <cell r="MG211"/>
          <cell r="MH211"/>
          <cell r="MI211"/>
          <cell r="MJ211"/>
          <cell r="MK211"/>
          <cell r="ML211"/>
          <cell r="MM211"/>
          <cell r="MN211">
            <v>0.41100694444444452</v>
          </cell>
          <cell r="MO211" t="str">
            <v>OK</v>
          </cell>
          <cell r="MP211">
            <v>0.41100694444444452</v>
          </cell>
          <cell r="MQ211">
            <v>6.3993055555555553E-2</v>
          </cell>
          <cell r="MR211">
            <v>2.2222222222222265E-2</v>
          </cell>
          <cell r="MS211" t="str">
            <v>OK</v>
          </cell>
          <cell r="MT211">
            <v>1.0520833333333285E-2</v>
          </cell>
          <cell r="MU211">
            <v>0.42152777777777783</v>
          </cell>
          <cell r="MV211">
            <v>54</v>
          </cell>
          <cell r="MW211" t="str">
            <v>H</v>
          </cell>
          <cell r="MX211"/>
          <cell r="MY211"/>
          <cell r="MZ211"/>
          <cell r="NA211"/>
          <cell r="NB211"/>
          <cell r="NC211"/>
          <cell r="ND211"/>
          <cell r="NE211"/>
          <cell r="NF211">
            <v>0.37121527777777785</v>
          </cell>
          <cell r="NG211" t="str">
            <v>OK</v>
          </cell>
          <cell r="NH211">
            <v>0.37121527777777785</v>
          </cell>
          <cell r="NI211">
            <v>5.2395833333333322E-2</v>
          </cell>
          <cell r="NJ211">
            <v>2.0833333333333259E-3</v>
          </cell>
          <cell r="NK211" t="str">
            <v>OK</v>
          </cell>
          <cell r="NL211">
            <v>5.0312499999999996E-2</v>
          </cell>
          <cell r="NM211">
            <v>0.37638888888888883</v>
          </cell>
          <cell r="NN211">
            <v>68</v>
          </cell>
          <cell r="NO211" t="str">
            <v>H</v>
          </cell>
          <cell r="NP211"/>
          <cell r="NQ211"/>
          <cell r="NR211"/>
          <cell r="NS211"/>
          <cell r="NT211"/>
          <cell r="NU211"/>
          <cell r="NV211"/>
          <cell r="NW211"/>
          <cell r="NX211">
            <v>0.33736111111111106</v>
          </cell>
          <cell r="NY211" t="str">
            <v>OK</v>
          </cell>
          <cell r="NZ211">
            <v>0.33736111111111106</v>
          </cell>
          <cell r="OA211">
            <v>4.6666666666666662E-2</v>
          </cell>
          <cell r="OB211">
            <v>7.638888888888886E-3</v>
          </cell>
          <cell r="OC211" t="str">
            <v>OK</v>
          </cell>
          <cell r="OD211">
            <v>3.9027777777777772E-2</v>
          </cell>
          <cell r="OE211">
            <v>0.41666666666666663</v>
          </cell>
          <cell r="OF211">
            <v>82</v>
          </cell>
          <cell r="OG211" t="str">
            <v>H</v>
          </cell>
          <cell r="OH211"/>
          <cell r="OI211"/>
          <cell r="OJ211"/>
          <cell r="OK211"/>
          <cell r="OL211"/>
          <cell r="OM211"/>
          <cell r="ON211"/>
          <cell r="OO211"/>
          <cell r="OP211">
            <v>0.37946759259259255</v>
          </cell>
          <cell r="OQ211" t="str">
            <v>OK</v>
          </cell>
          <cell r="OR211">
            <v>0.37946759259259255</v>
          </cell>
          <cell r="OS211">
            <v>3.7199074074074079E-2</v>
          </cell>
          <cell r="OT211">
            <v>0</v>
          </cell>
          <cell r="OU211" t="str">
            <v>OK</v>
          </cell>
          <cell r="OV211">
            <v>3.7199074074074079E-2</v>
          </cell>
          <cell r="OW211">
            <v>0</v>
          </cell>
          <cell r="OX211"/>
          <cell r="OY211" t="str">
            <v>LL</v>
          </cell>
          <cell r="OZ211"/>
          <cell r="PA211"/>
          <cell r="PB211"/>
          <cell r="PC211"/>
          <cell r="PD211"/>
          <cell r="PE211"/>
          <cell r="PF211"/>
          <cell r="PG211"/>
          <cell r="PH211"/>
          <cell r="PI211"/>
          <cell r="PJ211"/>
          <cell r="PK211"/>
          <cell r="PL211"/>
          <cell r="PM211"/>
          <cell r="PN211"/>
          <cell r="PO211">
            <v>0.37638888888888899</v>
          </cell>
          <cell r="PP211">
            <v>52</v>
          </cell>
          <cell r="PQ211" t="str">
            <v>H</v>
          </cell>
          <cell r="PR211"/>
          <cell r="PS211"/>
          <cell r="PT211"/>
          <cell r="PU211"/>
          <cell r="PV211"/>
          <cell r="PW211"/>
          <cell r="PX211"/>
          <cell r="PY211"/>
          <cell r="PZ211">
            <v>0.32430555555555568</v>
          </cell>
          <cell r="QA211" t="str">
            <v>OK</v>
          </cell>
          <cell r="QB211">
            <v>0.32430555555555568</v>
          </cell>
          <cell r="QC211">
            <v>6.5949074074074077E-2</v>
          </cell>
          <cell r="QD211">
            <v>1.2500000000000067E-2</v>
          </cell>
          <cell r="QE211" t="str">
            <v>OK</v>
          </cell>
          <cell r="QF211">
            <v>5.2083333333333336E-2</v>
          </cell>
          <cell r="QG211">
            <v>0.3833333333333333</v>
          </cell>
          <cell r="QH211">
            <v>58</v>
          </cell>
          <cell r="QI211" t="str">
            <v>H</v>
          </cell>
          <cell r="QJ211"/>
          <cell r="QK211"/>
          <cell r="QL211"/>
          <cell r="QM211"/>
          <cell r="QN211"/>
          <cell r="QO211"/>
          <cell r="QP211"/>
          <cell r="QQ211"/>
          <cell r="QR211">
            <v>0.33124999999999999</v>
          </cell>
          <cell r="QS211" t="str">
            <v>OK</v>
          </cell>
          <cell r="QT211">
            <v>0.33124999999999999</v>
          </cell>
          <cell r="QU211">
            <v>6.0092592592592579E-2</v>
          </cell>
          <cell r="QV211">
            <v>6.2499999999998668E-3</v>
          </cell>
          <cell r="QW211" t="str">
            <v>OK</v>
          </cell>
          <cell r="QX211">
            <v>5.2083333333333336E-2</v>
          </cell>
          <cell r="QY211">
            <v>0.37499999999999994</v>
          </cell>
          <cell r="QZ211">
            <v>68</v>
          </cell>
          <cell r="RA211" t="str">
            <v>H</v>
          </cell>
          <cell r="RB211"/>
          <cell r="RC211"/>
          <cell r="RD211"/>
          <cell r="RE211"/>
          <cell r="RF211"/>
          <cell r="RG211"/>
          <cell r="RH211"/>
          <cell r="RI211"/>
          <cell r="RJ211">
            <v>0.33818287037037043</v>
          </cell>
          <cell r="RK211" t="str">
            <v>OK</v>
          </cell>
          <cell r="RL211">
            <v>0.33818287037037043</v>
          </cell>
          <cell r="RM211">
            <v>4.3761574074074078E-2</v>
          </cell>
          <cell r="RN211">
            <v>6.9444444444445308E-3</v>
          </cell>
          <cell r="RO211" t="str">
            <v>OK</v>
          </cell>
          <cell r="RP211">
            <v>3.6817129629629547E-2</v>
          </cell>
          <cell r="RQ211">
            <v>0</v>
          </cell>
          <cell r="RR211"/>
          <cell r="RS211" t="str">
            <v>LL</v>
          </cell>
          <cell r="RT211"/>
          <cell r="RU211"/>
          <cell r="RV211"/>
          <cell r="RW211"/>
          <cell r="RX211"/>
          <cell r="RY211"/>
          <cell r="RZ211"/>
          <cell r="SA211"/>
          <cell r="SB211"/>
          <cell r="SC211"/>
          <cell r="SD211"/>
          <cell r="SE211"/>
          <cell r="SF211"/>
          <cell r="SG211"/>
          <cell r="SH211"/>
          <cell r="SI211">
            <v>0</v>
          </cell>
          <cell r="SJ211"/>
          <cell r="SK211" t="str">
            <v>LL</v>
          </cell>
          <cell r="SL211"/>
          <cell r="SM211"/>
          <cell r="SN211"/>
          <cell r="SO211"/>
          <cell r="SP211"/>
          <cell r="SQ211"/>
          <cell r="SR211"/>
          <cell r="SS211"/>
          <cell r="ST211"/>
          <cell r="SU211"/>
          <cell r="SV211"/>
          <cell r="SW211"/>
          <cell r="SX211"/>
          <cell r="SY211"/>
          <cell r="SZ211"/>
          <cell r="TA211">
            <v>0.37708333333333333</v>
          </cell>
          <cell r="TB211">
            <v>56</v>
          </cell>
          <cell r="TC211" t="str">
            <v>H</v>
          </cell>
          <cell r="TD211"/>
          <cell r="TE211"/>
          <cell r="TF211"/>
          <cell r="TG211"/>
          <cell r="TH211"/>
          <cell r="TI211"/>
          <cell r="TJ211"/>
          <cell r="TK211"/>
          <cell r="TL211">
            <v>0.34523148148148097</v>
          </cell>
          <cell r="TM211" t="str">
            <v>OK</v>
          </cell>
          <cell r="TN211">
            <v>0.34523148148148097</v>
          </cell>
          <cell r="TO211">
            <v>8.4629629629629638E-2</v>
          </cell>
          <cell r="TP211">
            <v>5.2777777777777257E-2</v>
          </cell>
          <cell r="TQ211" t="str">
            <v>OK</v>
          </cell>
          <cell r="TR211">
            <v>3.1851851851852381E-2</v>
          </cell>
          <cell r="TS211">
            <v>0.3833333333333333</v>
          </cell>
          <cell r="TT211">
            <v>58</v>
          </cell>
          <cell r="TU211" t="str">
            <v>H</v>
          </cell>
          <cell r="TV211"/>
          <cell r="TW211"/>
          <cell r="TX211"/>
          <cell r="TY211"/>
          <cell r="TZ211"/>
          <cell r="UA211"/>
          <cell r="UB211"/>
          <cell r="UC211"/>
          <cell r="UD211">
            <v>0.33295138888888881</v>
          </cell>
          <cell r="UE211" t="str">
            <v>OK</v>
          </cell>
          <cell r="UF211">
            <v>0.33295138888888881</v>
          </cell>
          <cell r="UG211">
            <v>9.2048611111111123E-2</v>
          </cell>
          <cell r="UH211">
            <v>4.166666666666663E-2</v>
          </cell>
          <cell r="UI211" t="str">
            <v>OK</v>
          </cell>
          <cell r="UJ211">
            <v>5.0381944444444493E-2</v>
          </cell>
          <cell r="UK211"/>
          <cell r="UL211"/>
          <cell r="UM211"/>
          <cell r="UN211"/>
          <cell r="UO211"/>
          <cell r="UP211"/>
          <cell r="UQ211"/>
          <cell r="UR211"/>
          <cell r="US211"/>
          <cell r="UT211"/>
          <cell r="UU211"/>
          <cell r="UV211"/>
          <cell r="UW211"/>
          <cell r="UX211"/>
          <cell r="UY211"/>
          <cell r="UZ211"/>
          <cell r="VA211"/>
          <cell r="VB211"/>
          <cell r="VC211"/>
          <cell r="VD211">
            <v>82</v>
          </cell>
          <cell r="VE211">
            <v>0</v>
          </cell>
          <cell r="VF211">
            <v>56</v>
          </cell>
          <cell r="VG211">
            <v>64</v>
          </cell>
          <cell r="VH211">
            <v>84</v>
          </cell>
          <cell r="VI211">
            <v>0</v>
          </cell>
          <cell r="VJ211">
            <v>0</v>
          </cell>
          <cell r="VK211">
            <v>58</v>
          </cell>
          <cell r="VL211">
            <v>60</v>
          </cell>
          <cell r="VM211">
            <v>68</v>
          </cell>
          <cell r="VN211">
            <v>64</v>
          </cell>
          <cell r="VO211">
            <v>0</v>
          </cell>
          <cell r="VP211">
            <v>0</v>
          </cell>
          <cell r="VQ211">
            <v>54</v>
          </cell>
          <cell r="VR211">
            <v>64</v>
          </cell>
          <cell r="VS211">
            <v>82</v>
          </cell>
          <cell r="VT211">
            <v>0</v>
          </cell>
          <cell r="VU211">
            <v>0</v>
          </cell>
          <cell r="VV211">
            <v>52</v>
          </cell>
          <cell r="VW211">
            <v>54</v>
          </cell>
          <cell r="VX211">
            <v>68</v>
          </cell>
          <cell r="VY211">
            <v>82</v>
          </cell>
          <cell r="VZ211">
            <v>0</v>
          </cell>
          <cell r="WA211">
            <v>52</v>
          </cell>
          <cell r="WB211">
            <v>58</v>
          </cell>
          <cell r="WC211">
            <v>68</v>
          </cell>
          <cell r="WD211">
            <v>0</v>
          </cell>
          <cell r="WE211">
            <v>0</v>
          </cell>
          <cell r="WF211">
            <v>56</v>
          </cell>
          <cell r="WG211">
            <v>58</v>
          </cell>
          <cell r="WH211">
            <v>0</v>
          </cell>
          <cell r="WI211"/>
          <cell r="WJ211" t="str">
            <v>H</v>
          </cell>
          <cell r="WK211" t="str">
            <v>LL</v>
          </cell>
          <cell r="WL211" t="str">
            <v>H</v>
          </cell>
          <cell r="WM211" t="str">
            <v>H</v>
          </cell>
          <cell r="WN211" t="str">
            <v>H</v>
          </cell>
          <cell r="WO211" t="str">
            <v>LL</v>
          </cell>
          <cell r="WP211" t="str">
            <v>LL</v>
          </cell>
          <cell r="WQ211" t="str">
            <v>H</v>
          </cell>
          <cell r="WR211" t="str">
            <v>H</v>
          </cell>
          <cell r="WS211" t="str">
            <v>H</v>
          </cell>
          <cell r="WT211" t="str">
            <v>TDP</v>
          </cell>
          <cell r="WU211" t="str">
            <v>LL</v>
          </cell>
          <cell r="WV211" t="str">
            <v>LL</v>
          </cell>
          <cell r="WW211" t="str">
            <v>H</v>
          </cell>
          <cell r="WX211" t="str">
            <v>H</v>
          </cell>
          <cell r="WY211" t="str">
            <v>H</v>
          </cell>
          <cell r="WZ211" t="str">
            <v>LL</v>
          </cell>
          <cell r="XA211" t="str">
            <v>LL</v>
          </cell>
          <cell r="XB211" t="str">
            <v>H</v>
          </cell>
          <cell r="XC211" t="str">
            <v>H</v>
          </cell>
          <cell r="XD211" t="str">
            <v>H</v>
          </cell>
          <cell r="XE211" t="str">
            <v>H</v>
          </cell>
          <cell r="XF211" t="str">
            <v>LL</v>
          </cell>
          <cell r="XG211" t="str">
            <v>H</v>
          </cell>
          <cell r="XH211" t="str">
            <v>H</v>
          </cell>
          <cell r="XI211" t="str">
            <v>H</v>
          </cell>
          <cell r="XJ211" t="str">
            <v>LL</v>
          </cell>
          <cell r="XK211" t="str">
            <v>LL</v>
          </cell>
          <cell r="XL211" t="str">
            <v>H</v>
          </cell>
          <cell r="XM211" t="str">
            <v>H</v>
          </cell>
          <cell r="XN211">
            <v>0</v>
          </cell>
          <cell r="XO211"/>
          <cell r="XP211">
            <v>0</v>
          </cell>
          <cell r="XQ211">
            <v>0</v>
          </cell>
          <cell r="XR211">
            <v>0</v>
          </cell>
          <cell r="XS211">
            <v>0</v>
          </cell>
          <cell r="XT211">
            <v>0</v>
          </cell>
          <cell r="XU211">
            <v>0</v>
          </cell>
          <cell r="XV211">
            <v>0</v>
          </cell>
          <cell r="XW211">
            <v>0</v>
          </cell>
          <cell r="XX211">
            <v>0</v>
          </cell>
          <cell r="XY211">
            <v>0</v>
          </cell>
          <cell r="XZ211" t="str">
            <v>YUDA MAULANA</v>
          </cell>
          <cell r="YA211">
            <v>0</v>
          </cell>
          <cell r="YB211">
            <v>0</v>
          </cell>
          <cell r="YC211">
            <v>0</v>
          </cell>
          <cell r="YD211">
            <v>0</v>
          </cell>
          <cell r="YE211">
            <v>0</v>
          </cell>
          <cell r="YF211">
            <v>0</v>
          </cell>
          <cell r="YG211">
            <v>0</v>
          </cell>
          <cell r="YH211">
            <v>0</v>
          </cell>
          <cell r="YI211">
            <v>0</v>
          </cell>
          <cell r="YJ211">
            <v>0</v>
          </cell>
          <cell r="YK211">
            <v>0</v>
          </cell>
          <cell r="YL211">
            <v>0</v>
          </cell>
          <cell r="YM211">
            <v>0</v>
          </cell>
          <cell r="YN211">
            <v>0</v>
          </cell>
          <cell r="YO211">
            <v>0</v>
          </cell>
          <cell r="YP211">
            <v>0</v>
          </cell>
          <cell r="YQ211">
            <v>0</v>
          </cell>
          <cell r="YR211">
            <v>0</v>
          </cell>
          <cell r="YS211">
            <v>0</v>
          </cell>
          <cell r="YT211">
            <v>0</v>
          </cell>
          <cell r="YU211"/>
          <cell r="YV211">
            <v>0</v>
          </cell>
          <cell r="YW211">
            <v>0</v>
          </cell>
          <cell r="YX211">
            <v>0</v>
          </cell>
          <cell r="YY211">
            <v>0</v>
          </cell>
          <cell r="YZ211">
            <v>0</v>
          </cell>
          <cell r="ZA211">
            <v>0</v>
          </cell>
          <cell r="ZB211">
            <v>0</v>
          </cell>
          <cell r="ZC211">
            <v>0</v>
          </cell>
          <cell r="ZD211">
            <v>0</v>
          </cell>
          <cell r="ZE211">
            <v>0</v>
          </cell>
          <cell r="ZF211" t="str">
            <v>KETEPATAN LOGIN</v>
          </cell>
          <cell r="ZG211">
            <v>0</v>
          </cell>
          <cell r="ZH211">
            <v>0</v>
          </cell>
          <cell r="ZI211">
            <v>0</v>
          </cell>
          <cell r="ZJ211">
            <v>0</v>
          </cell>
          <cell r="ZK211">
            <v>0</v>
          </cell>
          <cell r="ZL211">
            <v>0</v>
          </cell>
          <cell r="ZM211">
            <v>0</v>
          </cell>
          <cell r="ZN211">
            <v>0</v>
          </cell>
          <cell r="ZO211">
            <v>0</v>
          </cell>
          <cell r="ZP211">
            <v>0</v>
          </cell>
          <cell r="ZQ211">
            <v>0</v>
          </cell>
          <cell r="ZR211">
            <v>0</v>
          </cell>
          <cell r="ZS211">
            <v>0</v>
          </cell>
          <cell r="ZT211">
            <v>0</v>
          </cell>
          <cell r="ZU211">
            <v>0</v>
          </cell>
          <cell r="ZV211">
            <v>0</v>
          </cell>
          <cell r="ZW211">
            <v>0</v>
          </cell>
          <cell r="ZX211">
            <v>0</v>
          </cell>
          <cell r="ZY211">
            <v>0</v>
          </cell>
          <cell r="ZZ211">
            <v>0</v>
          </cell>
          <cell r="AAA211"/>
          <cell r="AAB211">
            <v>0.37708333333333333</v>
          </cell>
          <cell r="AAC211">
            <v>0.37500000000000006</v>
          </cell>
          <cell r="AAD211">
            <v>0.41875000000000001</v>
          </cell>
          <cell r="AAE211">
            <v>0</v>
          </cell>
          <cell r="AAF211">
            <v>0</v>
          </cell>
          <cell r="AAG211">
            <v>0.37569444444444444</v>
          </cell>
          <cell r="AAH211">
            <v>0.37638888888888888</v>
          </cell>
          <cell r="AAI211">
            <v>0.37638888888888883</v>
          </cell>
          <cell r="AAJ211">
            <v>0.37500000000000006</v>
          </cell>
          <cell r="AAK211">
            <v>0</v>
          </cell>
          <cell r="AAL211">
            <v>0</v>
          </cell>
          <cell r="AAM211">
            <v>0.37916666666666676</v>
          </cell>
          <cell r="AAN211">
            <v>0.3756944444444445</v>
          </cell>
          <cell r="AAO211">
            <v>0.375</v>
          </cell>
          <cell r="AAP211">
            <v>0</v>
          </cell>
          <cell r="AAQ211">
            <v>0</v>
          </cell>
          <cell r="AAR211">
            <v>0.42152777777777783</v>
          </cell>
          <cell r="AAS211">
            <v>0.42152777777777783</v>
          </cell>
          <cell r="AAT211">
            <v>0.37638888888888883</v>
          </cell>
          <cell r="AAU211">
            <v>0.41666666666666663</v>
          </cell>
          <cell r="AAV211">
            <v>0</v>
          </cell>
          <cell r="AAW211">
            <v>0.37638888888888899</v>
          </cell>
          <cell r="AAX211">
            <v>0.3833333333333333</v>
          </cell>
          <cell r="AAY211">
            <v>0.37499999999999994</v>
          </cell>
          <cell r="AAZ211">
            <v>0</v>
          </cell>
          <cell r="ABA211">
            <v>0</v>
          </cell>
          <cell r="ABB211">
            <v>0.37708333333333333</v>
          </cell>
          <cell r="ABC211">
            <v>0.3833333333333333</v>
          </cell>
          <cell r="ABD211">
            <v>0</v>
          </cell>
          <cell r="ABE211">
            <v>0.3833333333333333</v>
          </cell>
          <cell r="ABF211">
            <v>0</v>
          </cell>
          <cell r="ABG211"/>
          <cell r="ABH211">
            <v>0</v>
          </cell>
          <cell r="ABI211">
            <v>0</v>
          </cell>
          <cell r="ABJ211">
            <v>0</v>
          </cell>
          <cell r="ABK211">
            <v>0</v>
          </cell>
          <cell r="ABL211">
            <v>0</v>
          </cell>
          <cell r="ABM211">
            <v>0</v>
          </cell>
          <cell r="ABN211">
            <v>0</v>
          </cell>
          <cell r="ABO211">
            <v>0</v>
          </cell>
          <cell r="ABP211">
            <v>0</v>
          </cell>
          <cell r="ABQ211">
            <v>0</v>
          </cell>
          <cell r="ABR211">
            <v>0</v>
          </cell>
          <cell r="ABS211">
            <v>0</v>
          </cell>
          <cell r="ABT211">
            <v>0</v>
          </cell>
          <cell r="ABU211">
            <v>0</v>
          </cell>
          <cell r="ABV211">
            <v>0</v>
          </cell>
          <cell r="ABW211">
            <v>0</v>
          </cell>
          <cell r="ABX211">
            <v>0</v>
          </cell>
          <cell r="ABY211">
            <v>0</v>
          </cell>
          <cell r="ABZ211">
            <v>0</v>
          </cell>
          <cell r="ACA211">
            <v>0</v>
          </cell>
          <cell r="ACB211">
            <v>0</v>
          </cell>
          <cell r="ACC211">
            <v>0</v>
          </cell>
          <cell r="ACD211">
            <v>0</v>
          </cell>
          <cell r="ACE211">
            <v>0</v>
          </cell>
          <cell r="ACF211">
            <v>0</v>
          </cell>
          <cell r="ACG211">
            <v>0</v>
          </cell>
          <cell r="ACH211">
            <v>0</v>
          </cell>
          <cell r="ACI211">
            <v>0</v>
          </cell>
          <cell r="ACJ211">
            <v>0</v>
          </cell>
          <cell r="ACK211">
            <v>0</v>
          </cell>
          <cell r="ACL211">
            <v>0</v>
          </cell>
          <cell r="ACM211"/>
          <cell r="ACN211">
            <v>0</v>
          </cell>
          <cell r="ACO211">
            <v>0</v>
          </cell>
          <cell r="ACP211">
            <v>0</v>
          </cell>
          <cell r="ACQ211">
            <v>0</v>
          </cell>
          <cell r="ACR211">
            <v>0</v>
          </cell>
          <cell r="ACS211">
            <v>0</v>
          </cell>
          <cell r="ACT211">
            <v>0</v>
          </cell>
          <cell r="ACU211">
            <v>0</v>
          </cell>
          <cell r="ACV211">
            <v>0</v>
          </cell>
          <cell r="ACW211">
            <v>0</v>
          </cell>
          <cell r="ACX211">
            <v>0</v>
          </cell>
          <cell r="ACY211">
            <v>0</v>
          </cell>
          <cell r="ACZ211">
            <v>0</v>
          </cell>
          <cell r="ADA211">
            <v>0</v>
          </cell>
          <cell r="ADB211">
            <v>0</v>
          </cell>
          <cell r="ADC211">
            <v>0</v>
          </cell>
          <cell r="ADD211">
            <v>0</v>
          </cell>
          <cell r="ADE211">
            <v>0</v>
          </cell>
          <cell r="ADF211">
            <v>0</v>
          </cell>
          <cell r="ADG211">
            <v>0</v>
          </cell>
          <cell r="ADH211">
            <v>0</v>
          </cell>
          <cell r="ADI211">
            <v>0</v>
          </cell>
          <cell r="ADJ211">
            <v>0</v>
          </cell>
          <cell r="ADK211">
            <v>0</v>
          </cell>
          <cell r="ADL211">
            <v>0</v>
          </cell>
          <cell r="ADM211">
            <v>0</v>
          </cell>
          <cell r="ADN211">
            <v>0</v>
          </cell>
          <cell r="ADO211">
            <v>0</v>
          </cell>
          <cell r="ADP211">
            <v>0</v>
          </cell>
          <cell r="ADQ211">
            <v>0</v>
          </cell>
          <cell r="ADR211">
            <v>0</v>
          </cell>
          <cell r="ADS211"/>
          <cell r="ADT211" t="str">
            <v>GILVAN TRESALVANTIO</v>
          </cell>
          <cell r="ADU211" t="str">
            <v>PREPAID</v>
          </cell>
          <cell r="ADV211">
            <v>0.75885416666666672</v>
          </cell>
          <cell r="ADW211">
            <v>0</v>
          </cell>
          <cell r="ADX211">
            <v>0.3340046296296294</v>
          </cell>
          <cell r="ADY211">
            <v>0.33208333333333356</v>
          </cell>
          <cell r="ADZ211">
            <v>0.33818287037037009</v>
          </cell>
          <cell r="AEA211">
            <v>0</v>
          </cell>
          <cell r="AEB211">
            <v>0</v>
          </cell>
          <cell r="AEC211">
            <v>0.32572916666666674</v>
          </cell>
          <cell r="AED211">
            <v>0.34217592592592572</v>
          </cell>
          <cell r="AEE211">
            <v>0.35278935185185195</v>
          </cell>
          <cell r="AEF211">
            <v>0.32868055555555548</v>
          </cell>
          <cell r="AEG211">
            <v>0</v>
          </cell>
          <cell r="AEH211">
            <v>0</v>
          </cell>
          <cell r="AEI211">
            <v>0.3283680555555557</v>
          </cell>
          <cell r="AEJ211">
            <v>0.30446759259259265</v>
          </cell>
          <cell r="AEK211">
            <v>0.3460185185185185</v>
          </cell>
          <cell r="AEL211">
            <v>0</v>
          </cell>
          <cell r="AEM211">
            <v>0</v>
          </cell>
          <cell r="AEN211">
            <v>0.41100694444444452</v>
          </cell>
          <cell r="AEO211">
            <v>0.37121527777777785</v>
          </cell>
          <cell r="AEP211">
            <v>0.33736111111111106</v>
          </cell>
          <cell r="AEQ211">
            <v>0.37946759259259255</v>
          </cell>
          <cell r="AER211">
            <v>0</v>
          </cell>
          <cell r="AES211">
            <v>0.32430555555555568</v>
          </cell>
          <cell r="AET211">
            <v>0.33124999999999999</v>
          </cell>
          <cell r="AEU211">
            <v>0.33818287037037043</v>
          </cell>
          <cell r="AEV211">
            <v>0</v>
          </cell>
          <cell r="AEW211">
            <v>0</v>
          </cell>
          <cell r="AEX211">
            <v>0.34523148148148097</v>
          </cell>
          <cell r="AEY211">
            <v>0.33295138888888881</v>
          </cell>
          <cell r="AEZ211">
            <v>0</v>
          </cell>
          <cell r="AFA211"/>
          <cell r="AFB211">
            <v>0.75885416666666672</v>
          </cell>
          <cell r="AFC211">
            <v>0</v>
          </cell>
          <cell r="AFD211">
            <v>0.3340046296296294</v>
          </cell>
          <cell r="AFE211">
            <v>0.33208333333333356</v>
          </cell>
          <cell r="AFF211">
            <v>0.33818287037037009</v>
          </cell>
          <cell r="AFG211">
            <v>0</v>
          </cell>
          <cell r="AFH211">
            <v>0</v>
          </cell>
          <cell r="AFI211">
            <v>0.32572916666666674</v>
          </cell>
          <cell r="AFJ211">
            <v>0.34217592592592572</v>
          </cell>
          <cell r="AFK211">
            <v>0.35278935185185195</v>
          </cell>
          <cell r="AFL211">
            <v>0.32868055555555548</v>
          </cell>
          <cell r="AFM211">
            <v>0</v>
          </cell>
          <cell r="AFN211">
            <v>0</v>
          </cell>
          <cell r="AFO211">
            <v>0.3283680555555557</v>
          </cell>
          <cell r="AFP211">
            <v>0.30446759259259265</v>
          </cell>
          <cell r="AFQ211">
            <v>0.3460185185185185</v>
          </cell>
          <cell r="AFR211">
            <v>0</v>
          </cell>
          <cell r="AFS211">
            <v>0</v>
          </cell>
          <cell r="AFT211">
            <v>0.41100694444444452</v>
          </cell>
          <cell r="AFU211">
            <v>0.37121527777777785</v>
          </cell>
          <cell r="AFV211">
            <v>0.33736111111111106</v>
          </cell>
          <cell r="AFW211">
            <v>0.37946759259259255</v>
          </cell>
          <cell r="AFX211">
            <v>0</v>
          </cell>
          <cell r="AFY211">
            <v>0.32430555555555568</v>
          </cell>
          <cell r="AFZ211">
            <v>0.33124999999999999</v>
          </cell>
          <cell r="AGA211">
            <v>0.33818287037037043</v>
          </cell>
          <cell r="AGB211">
            <v>0</v>
          </cell>
          <cell r="AGC211">
            <v>0</v>
          </cell>
          <cell r="AGD211">
            <v>0.34523148148148097</v>
          </cell>
          <cell r="AGE211">
            <v>0.33295138888888881</v>
          </cell>
          <cell r="AGF211">
            <v>0</v>
          </cell>
          <cell r="AGH211" t="str">
            <v>GILVAN TRESALVANTIO</v>
          </cell>
          <cell r="AGI211" t="str">
            <v>PREPAID</v>
          </cell>
          <cell r="AGJ211">
            <v>5.7812499999999996E-2</v>
          </cell>
          <cell r="AGK211">
            <v>0</v>
          </cell>
          <cell r="AGL211">
            <v>0.10210648148148148</v>
          </cell>
          <cell r="AGM211">
            <v>5.8888888888888886E-2</v>
          </cell>
          <cell r="AGN211">
            <v>0.10001157407407407</v>
          </cell>
          <cell r="AGO211">
            <v>0</v>
          </cell>
          <cell r="AGP211">
            <v>0</v>
          </cell>
          <cell r="AGQ211">
            <v>6.0381944444444446E-2</v>
          </cell>
          <cell r="AGR211">
            <v>5.226851851851852E-2</v>
          </cell>
          <cell r="AGS211">
            <v>8.3321759259259248E-2</v>
          </cell>
          <cell r="AGT211">
            <v>5.5347222222222221E-2</v>
          </cell>
          <cell r="AGU211">
            <v>0</v>
          </cell>
          <cell r="AGV211">
            <v>0</v>
          </cell>
          <cell r="AGW211">
            <v>0.10704861111111111</v>
          </cell>
          <cell r="AGX211">
            <v>7.1226851851851847E-2</v>
          </cell>
          <cell r="AGY211">
            <v>6.3703703703703707E-2</v>
          </cell>
          <cell r="AGZ211">
            <v>0</v>
          </cell>
          <cell r="AHA211">
            <v>0</v>
          </cell>
          <cell r="AHB211">
            <v>6.3993055555555553E-2</v>
          </cell>
          <cell r="AHC211">
            <v>5.2395833333333322E-2</v>
          </cell>
          <cell r="AHD211">
            <v>4.6666666666666662E-2</v>
          </cell>
          <cell r="AHE211">
            <v>3.7199074074074079E-2</v>
          </cell>
          <cell r="AHF211">
            <v>0</v>
          </cell>
          <cell r="AHG211">
            <v>6.5949074074074077E-2</v>
          </cell>
          <cell r="AHH211">
            <v>6.0092592592592579E-2</v>
          </cell>
          <cell r="AHI211">
            <v>4.3761574074074078E-2</v>
          </cell>
          <cell r="AHJ211">
            <v>0</v>
          </cell>
          <cell r="AHK211">
            <v>0</v>
          </cell>
          <cell r="AHL211">
            <v>8.4629629629629638E-2</v>
          </cell>
          <cell r="AHM211">
            <v>9.2048611111111123E-2</v>
          </cell>
          <cell r="AHN211">
            <v>0</v>
          </cell>
          <cell r="AHO211">
            <v>6.7942708333333324E-2</v>
          </cell>
          <cell r="AHP211"/>
          <cell r="AHQ211">
            <v>4995</v>
          </cell>
          <cell r="AHR211">
            <v>0</v>
          </cell>
          <cell r="AHS211">
            <v>8822</v>
          </cell>
          <cell r="AHT211">
            <v>5088</v>
          </cell>
          <cell r="AHU211">
            <v>8641</v>
          </cell>
          <cell r="AHV211">
            <v>0</v>
          </cell>
          <cell r="AHW211">
            <v>0</v>
          </cell>
          <cell r="AHX211">
            <v>5217</v>
          </cell>
          <cell r="AHY211">
            <v>4516</v>
          </cell>
          <cell r="AHZ211">
            <v>7199</v>
          </cell>
          <cell r="AIA211">
            <v>4782</v>
          </cell>
          <cell r="AIB211">
            <v>0</v>
          </cell>
          <cell r="AIC211">
            <v>0</v>
          </cell>
          <cell r="AID211">
            <v>9249</v>
          </cell>
          <cell r="AIE211">
            <v>6154</v>
          </cell>
          <cell r="AIF211">
            <v>5504</v>
          </cell>
          <cell r="AIG211">
            <v>0</v>
          </cell>
          <cell r="AIH211">
            <v>0</v>
          </cell>
          <cell r="AII211">
            <v>5529</v>
          </cell>
          <cell r="AIJ211">
            <v>4527</v>
          </cell>
          <cell r="AIK211">
            <v>4032</v>
          </cell>
          <cell r="AIL211">
            <v>3214</v>
          </cell>
          <cell r="AIM211">
            <v>0</v>
          </cell>
          <cell r="AIN211">
            <v>5698</v>
          </cell>
          <cell r="AIO211">
            <v>5192</v>
          </cell>
          <cell r="AIP211">
            <v>3781</v>
          </cell>
          <cell r="AIQ211">
            <v>0</v>
          </cell>
          <cell r="AIR211">
            <v>0</v>
          </cell>
          <cell r="AIS211">
            <v>7312</v>
          </cell>
          <cell r="AIT211">
            <v>7953</v>
          </cell>
          <cell r="AIU211">
            <v>0</v>
          </cell>
          <cell r="AIW211" t="str">
            <v>GILVAN TRESALVANTIO</v>
          </cell>
          <cell r="AIX211" t="str">
            <v>PREPAID</v>
          </cell>
          <cell r="AIY211">
            <v>3.4895833333333202E-2</v>
          </cell>
          <cell r="AIZ211">
            <v>0</v>
          </cell>
          <cell r="AJA211">
            <v>4.3078703703703938E-2</v>
          </cell>
          <cell r="AJB211">
            <v>4.2916666666666499E-2</v>
          </cell>
          <cell r="AJC211">
            <v>8.0567129629629905E-2</v>
          </cell>
          <cell r="AJD211">
            <v>0</v>
          </cell>
          <cell r="AJE211">
            <v>0</v>
          </cell>
          <cell r="AJF211">
            <v>4.9965277777777706E-2</v>
          </cell>
          <cell r="AJG211">
            <v>3.4212962962963139E-2</v>
          </cell>
          <cell r="AJH211">
            <v>2.3599537037036884E-2</v>
          </cell>
          <cell r="AJI211">
            <v>4.631944444444458E-2</v>
          </cell>
          <cell r="AJJ211">
            <v>0</v>
          </cell>
          <cell r="AJK211">
            <v>0</v>
          </cell>
          <cell r="AJL211">
            <v>5.0798611111111044E-2</v>
          </cell>
          <cell r="AJM211">
            <v>7.1226851851851847E-2</v>
          </cell>
          <cell r="AJN211">
            <v>2.8981481481481511E-2</v>
          </cell>
          <cell r="AJO211">
            <v>0</v>
          </cell>
          <cell r="AJP211">
            <v>0</v>
          </cell>
          <cell r="AJQ211">
            <v>1.0520833333333285E-2</v>
          </cell>
          <cell r="AJR211">
            <v>5.0312499999999996E-2</v>
          </cell>
          <cell r="AJS211">
            <v>3.9027777777777772E-2</v>
          </cell>
          <cell r="AJT211">
            <v>3.7199074074074079E-2</v>
          </cell>
          <cell r="AJU211">
            <v>0</v>
          </cell>
          <cell r="AJV211">
            <v>5.2083333333333336E-2</v>
          </cell>
          <cell r="AJW211">
            <v>5.2083333333333336E-2</v>
          </cell>
          <cell r="AJX211">
            <v>3.6817129629629547E-2</v>
          </cell>
          <cell r="AJY211">
            <v>0</v>
          </cell>
          <cell r="AJZ211">
            <v>0</v>
          </cell>
          <cell r="AKA211">
            <v>3.1851851851852381E-2</v>
          </cell>
          <cell r="AKB211">
            <v>5.0381944444444493E-2</v>
          </cell>
          <cell r="AKC211">
            <v>0</v>
          </cell>
          <cell r="AKD211">
            <v>4.3342013888888933E-2</v>
          </cell>
          <cell r="AKE211"/>
          <cell r="AKF211">
            <v>3015</v>
          </cell>
          <cell r="AKG211">
            <v>0</v>
          </cell>
          <cell r="AKH211">
            <v>3722</v>
          </cell>
          <cell r="AKI211">
            <v>3708</v>
          </cell>
          <cell r="AKJ211">
            <v>6961</v>
          </cell>
          <cell r="AKK211">
            <v>0</v>
          </cell>
          <cell r="AKL211">
            <v>0</v>
          </cell>
          <cell r="AKM211">
            <v>4317</v>
          </cell>
          <cell r="AKN211">
            <v>2956</v>
          </cell>
          <cell r="AKO211">
            <v>2039</v>
          </cell>
          <cell r="AKP211">
            <v>4002</v>
          </cell>
          <cell r="AKQ211">
            <v>0</v>
          </cell>
          <cell r="AKR211">
            <v>0</v>
          </cell>
          <cell r="AKS211">
            <v>4389</v>
          </cell>
          <cell r="AKT211">
            <v>6154</v>
          </cell>
          <cell r="AKU211">
            <v>2504</v>
          </cell>
          <cell r="AKV211">
            <v>0</v>
          </cell>
          <cell r="AKW211">
            <v>0</v>
          </cell>
          <cell r="AKX211">
            <v>909</v>
          </cell>
          <cell r="AKY211">
            <v>4347</v>
          </cell>
          <cell r="AKZ211">
            <v>3372</v>
          </cell>
          <cell r="ALA211">
            <v>3214</v>
          </cell>
          <cell r="ALB211">
            <v>0</v>
          </cell>
          <cell r="ALC211">
            <v>4500</v>
          </cell>
          <cell r="ALD211">
            <v>4500</v>
          </cell>
          <cell r="ALE211">
            <v>3181</v>
          </cell>
          <cell r="ALF211">
            <v>0</v>
          </cell>
          <cell r="ALG211">
            <v>0</v>
          </cell>
          <cell r="ALH211">
            <v>2752</v>
          </cell>
          <cell r="ALI211">
            <v>4353</v>
          </cell>
          <cell r="ALJ211">
            <v>0</v>
          </cell>
          <cell r="ALL211">
            <v>0.39181712962962939</v>
          </cell>
          <cell r="ALM211">
            <v>0.49200231481481504</v>
          </cell>
          <cell r="ALN211">
            <v>0.45488425925925896</v>
          </cell>
          <cell r="ALO211">
            <v>0.15782407407407406</v>
          </cell>
          <cell r="ALP211">
            <v>5.7812499999999996E-2</v>
          </cell>
          <cell r="ALQ211">
            <v>0.38354166666666673</v>
          </cell>
          <cell r="ALR211">
            <v>0.46037037037037015</v>
          </cell>
          <cell r="ALS211">
            <v>0.46287037037037049</v>
          </cell>
          <cell r="ALT211">
            <v>0.46981481481481469</v>
          </cell>
          <cell r="ALU211">
            <v>0.11315972222222222</v>
          </cell>
          <cell r="ALV211">
            <v>5.7812499999999996E-2</v>
          </cell>
          <cell r="ALW211">
            <v>0.38618055555555569</v>
          </cell>
          <cell r="ALX211">
            <v>0.46932870370370372</v>
          </cell>
          <cell r="ALY211">
            <v>0.47505787037037034</v>
          </cell>
          <cell r="ALZ211">
            <v>0.1215162037037037</v>
          </cell>
          <cell r="AMA211">
            <v>5.7812499999999996E-2</v>
          </cell>
          <cell r="AMB211">
            <v>0.46881944444444451</v>
          </cell>
          <cell r="AMC211">
            <v>0.49302083333333341</v>
          </cell>
          <cell r="AMD211">
            <v>0.44756944444444435</v>
          </cell>
          <cell r="AME211">
            <v>0.48394675925925923</v>
          </cell>
          <cell r="AMF211">
            <v>9.5011574074074068E-2</v>
          </cell>
          <cell r="AMG211">
            <v>0.38211805555555567</v>
          </cell>
          <cell r="AMH211">
            <v>0.45501157407407405</v>
          </cell>
          <cell r="AMI211">
            <v>0.456087962962963</v>
          </cell>
          <cell r="AMJ211">
            <v>0.10157407407407407</v>
          </cell>
          <cell r="AMK211">
            <v>5.7812499999999996E-2</v>
          </cell>
          <cell r="AML211">
            <v>0.40304398148148096</v>
          </cell>
          <cell r="AMM211">
            <v>0.47539351851851841</v>
          </cell>
          <cell r="AMN211">
            <v>0.14986111111111111</v>
          </cell>
          <cell r="AMO211">
            <v>5.7812499999999996E-2</v>
          </cell>
          <cell r="AMP211" t="e">
            <v>#REF!</v>
          </cell>
          <cell r="AMR211">
            <v>33853</v>
          </cell>
          <cell r="AMS211">
            <v>42509</v>
          </cell>
          <cell r="AMT211">
            <v>39302</v>
          </cell>
          <cell r="AMU211">
            <v>13636</v>
          </cell>
          <cell r="AMV211">
            <v>4995</v>
          </cell>
          <cell r="AMW211">
            <v>33138</v>
          </cell>
          <cell r="AMX211">
            <v>39776</v>
          </cell>
          <cell r="AMY211">
            <v>39992</v>
          </cell>
          <cell r="AMZ211">
            <v>40592</v>
          </cell>
          <cell r="ANA211">
            <v>9777</v>
          </cell>
          <cell r="ANB211">
            <v>4995</v>
          </cell>
          <cell r="ANC211">
            <v>33366</v>
          </cell>
          <cell r="AND211">
            <v>40550</v>
          </cell>
          <cell r="ANE211">
            <v>41045</v>
          </cell>
          <cell r="ANF211">
            <v>10499</v>
          </cell>
          <cell r="ANG211">
            <v>4995</v>
          </cell>
          <cell r="ANH211">
            <v>40506</v>
          </cell>
          <cell r="ANI211">
            <v>42597</v>
          </cell>
          <cell r="ANJ211">
            <v>38670</v>
          </cell>
          <cell r="ANK211">
            <v>41813</v>
          </cell>
          <cell r="ANL211">
            <v>8209</v>
          </cell>
          <cell r="ANM211">
            <v>33015</v>
          </cell>
          <cell r="ANN211">
            <v>39313</v>
          </cell>
          <cell r="ANO211">
            <v>39406</v>
          </cell>
          <cell r="ANP211">
            <v>8776</v>
          </cell>
          <cell r="ANQ211">
            <v>4995</v>
          </cell>
          <cell r="ANR211">
            <v>34823</v>
          </cell>
          <cell r="ANS211">
            <v>41074</v>
          </cell>
          <cell r="ANT211">
            <v>12948</v>
          </cell>
          <cell r="ANU211">
            <v>0</v>
          </cell>
          <cell r="ANV211" t="e">
            <v>#REF!</v>
          </cell>
          <cell r="ANX211">
            <v>30</v>
          </cell>
          <cell r="ANY211">
            <v>20</v>
          </cell>
          <cell r="ANZ211">
            <v>20</v>
          </cell>
          <cell r="AOA211">
            <v>10</v>
          </cell>
          <cell r="AOB211">
            <v>0</v>
          </cell>
          <cell r="AOC211">
            <v>0</v>
          </cell>
          <cell r="AOD211">
            <v>0</v>
          </cell>
          <cell r="AOE211">
            <v>0</v>
          </cell>
          <cell r="AOF211">
            <v>0</v>
          </cell>
          <cell r="AOG211">
            <v>0</v>
          </cell>
          <cell r="AOH211">
            <v>0</v>
          </cell>
          <cell r="AOI211">
            <v>0</v>
          </cell>
          <cell r="AOJ211">
            <v>0</v>
          </cell>
          <cell r="AOK211">
            <v>0</v>
          </cell>
          <cell r="AOL211">
            <v>0</v>
          </cell>
          <cell r="AOM211">
            <v>0</v>
          </cell>
          <cell r="AON211">
            <v>0</v>
          </cell>
          <cell r="AOO211">
            <v>0</v>
          </cell>
          <cell r="AOP211">
            <v>0</v>
          </cell>
          <cell r="AOQ211">
            <v>0</v>
          </cell>
          <cell r="AOR211">
            <v>0</v>
          </cell>
          <cell r="AOS211">
            <v>0</v>
          </cell>
          <cell r="AOT211">
            <v>20</v>
          </cell>
          <cell r="AOU211"/>
          <cell r="AOV211">
            <v>0</v>
          </cell>
          <cell r="AOW211">
            <v>1</v>
          </cell>
          <cell r="AOX211">
            <v>1</v>
          </cell>
          <cell r="AOY211">
            <v>0</v>
          </cell>
          <cell r="AOZ211">
            <v>0</v>
          </cell>
          <cell r="APA211">
            <v>0</v>
          </cell>
          <cell r="APB211">
            <v>0</v>
          </cell>
          <cell r="APC211">
            <v>0</v>
          </cell>
          <cell r="APD211">
            <v>1</v>
          </cell>
          <cell r="APE211">
            <v>0</v>
          </cell>
          <cell r="APF211">
            <v>1</v>
          </cell>
          <cell r="APG211">
            <v>0</v>
          </cell>
          <cell r="APH211">
            <v>0</v>
          </cell>
          <cell r="API211">
            <v>0</v>
          </cell>
          <cell r="APJ211">
            <v>0</v>
          </cell>
          <cell r="APK211">
            <v>0</v>
          </cell>
          <cell r="APL211">
            <v>0</v>
          </cell>
          <cell r="APM211">
            <v>0</v>
          </cell>
          <cell r="APN211">
            <v>0</v>
          </cell>
          <cell r="APO211">
            <v>1</v>
          </cell>
          <cell r="APP211">
            <v>7</v>
          </cell>
          <cell r="APQ211">
            <v>6</v>
          </cell>
          <cell r="APR211">
            <v>7</v>
          </cell>
          <cell r="APS211">
            <v>20</v>
          </cell>
          <cell r="APT211">
            <v>0</v>
          </cell>
          <cell r="APU211">
            <v>0</v>
          </cell>
          <cell r="APV211">
            <v>0</v>
          </cell>
          <cell r="APW211">
            <v>0</v>
          </cell>
          <cell r="APX211">
            <v>0</v>
          </cell>
          <cell r="APY211">
            <v>0</v>
          </cell>
          <cell r="APZ211">
            <v>0</v>
          </cell>
          <cell r="AQA211">
            <v>0</v>
          </cell>
          <cell r="AQB211">
            <v>3</v>
          </cell>
          <cell r="AQC211">
            <v>4</v>
          </cell>
          <cell r="AQD211">
            <v>4</v>
          </cell>
          <cell r="AQE211">
            <v>11</v>
          </cell>
          <cell r="AQF211">
            <v>0</v>
          </cell>
          <cell r="AQG211">
            <v>0</v>
          </cell>
          <cell r="AQH211">
            <v>0</v>
          </cell>
          <cell r="AQI211">
            <v>0</v>
          </cell>
          <cell r="AQJ211">
            <v>0</v>
          </cell>
          <cell r="AQK211">
            <v>40</v>
          </cell>
          <cell r="AQL211">
            <v>1</v>
          </cell>
          <cell r="AQM211">
            <v>1</v>
          </cell>
          <cell r="AQN211">
            <v>1</v>
          </cell>
          <cell r="AQO211">
            <v>1</v>
          </cell>
          <cell r="AQP211"/>
          <cell r="AQQ211">
            <v>1</v>
          </cell>
          <cell r="AQR211" t="str">
            <v>A</v>
          </cell>
          <cell r="AQS211">
            <v>1</v>
          </cell>
          <cell r="AQT211">
            <v>0</v>
          </cell>
          <cell r="AQU211">
            <v>1</v>
          </cell>
          <cell r="AQV211"/>
          <cell r="AQW211">
            <v>0</v>
          </cell>
          <cell r="AQX211">
            <v>0</v>
          </cell>
          <cell r="AQY211">
            <v>0</v>
          </cell>
          <cell r="AQZ211">
            <v>7.2623263888888889</v>
          </cell>
          <cell r="ARA211">
            <v>0.36311631944444445</v>
          </cell>
          <cell r="ARB211">
            <v>10440</v>
          </cell>
          <cell r="ARC211">
            <v>375600</v>
          </cell>
          <cell r="ARD211">
            <v>0.21737097753491194</v>
          </cell>
          <cell r="ARE211">
            <v>0.86684027777777861</v>
          </cell>
          <cell r="ARF211">
            <v>4.3342013888888933E-2</v>
          </cell>
          <cell r="ARG211">
            <v>1240</v>
          </cell>
          <cell r="ARH211">
            <v>48000</v>
          </cell>
          <cell r="ARI211">
            <v>2.7962589605734795E-2</v>
          </cell>
        </row>
        <row r="212">
          <cell r="B212" t="str">
            <v>NOVELITA SHASHA LARASATI</v>
          </cell>
          <cell r="C212" t="str">
            <v>181876</v>
          </cell>
          <cell r="D212">
            <v>9</v>
          </cell>
          <cell r="E212" t="str">
            <v>ISLAM</v>
          </cell>
          <cell r="F212" t="str">
            <v>PHL</v>
          </cell>
          <cell r="G212" t="str">
            <v>PREPAID</v>
          </cell>
          <cell r="H212">
            <v>2.6666666666666665</v>
          </cell>
          <cell r="I212" t="str">
            <v>A</v>
          </cell>
          <cell r="J212">
            <v>21240354</v>
          </cell>
          <cell r="K212">
            <v>570406</v>
          </cell>
          <cell r="L212" t="str">
            <v>PEREMPUAN</v>
          </cell>
          <cell r="M212" t="str">
            <v>AGENT PREPAID</v>
          </cell>
          <cell r="N212" t="str">
            <v>WIDA MIRAWATI</v>
          </cell>
          <cell r="O212" t="str">
            <v>AAN YANUAR</v>
          </cell>
          <cell r="P212"/>
          <cell r="Q212">
            <v>0</v>
          </cell>
          <cell r="R212"/>
          <cell r="S212" t="str">
            <v>LP</v>
          </cell>
          <cell r="T212"/>
          <cell r="U212"/>
          <cell r="V212"/>
          <cell r="W212"/>
          <cell r="X212"/>
          <cell r="Y212"/>
          <cell r="Z212"/>
          <cell r="AA212"/>
          <cell r="AB212"/>
          <cell r="AC212"/>
          <cell r="AD212"/>
          <cell r="AE212"/>
          <cell r="AF212"/>
          <cell r="AG212"/>
          <cell r="AH212"/>
          <cell r="AI212">
            <v>0.17708333333333331</v>
          </cell>
          <cell r="AJ212"/>
          <cell r="AK212" t="str">
            <v>LP</v>
          </cell>
          <cell r="AL212"/>
          <cell r="AM212"/>
          <cell r="AN212"/>
          <cell r="AO212"/>
          <cell r="AP212"/>
          <cell r="AQ212"/>
          <cell r="AR212"/>
          <cell r="AS212"/>
          <cell r="AT212"/>
          <cell r="AU212"/>
          <cell r="AV212"/>
          <cell r="AW212"/>
          <cell r="AX212"/>
          <cell r="AY212"/>
          <cell r="AZ212"/>
          <cell r="BA212">
            <v>0.37708333333333344</v>
          </cell>
          <cell r="BB212">
            <v>22</v>
          </cell>
          <cell r="BC212" t="str">
            <v>H</v>
          </cell>
          <cell r="BD212"/>
          <cell r="BE212"/>
          <cell r="BF212"/>
          <cell r="BG212"/>
          <cell r="BH212"/>
          <cell r="BI212"/>
          <cell r="BJ212"/>
          <cell r="BK212"/>
          <cell r="BL212">
            <v>0.33364583333333342</v>
          </cell>
          <cell r="BM212" t="str">
            <v>OK</v>
          </cell>
          <cell r="BN212">
            <v>0.33364583333333342</v>
          </cell>
          <cell r="BO212">
            <v>5.7326388888888885E-2</v>
          </cell>
          <cell r="BP212">
            <v>1.3888888888888895E-2</v>
          </cell>
          <cell r="BQ212" t="str">
            <v>OK</v>
          </cell>
          <cell r="BR212">
            <v>4.343749999999999E-2</v>
          </cell>
          <cell r="BS212">
            <v>0.38124999999999998</v>
          </cell>
          <cell r="BT212">
            <v>30</v>
          </cell>
          <cell r="BU212" t="str">
            <v>H</v>
          </cell>
          <cell r="BV212"/>
          <cell r="BW212"/>
          <cell r="BX212"/>
          <cell r="BY212"/>
          <cell r="BZ212"/>
          <cell r="CA212"/>
          <cell r="CB212"/>
          <cell r="CC212"/>
          <cell r="CD212">
            <v>0.34523148148148136</v>
          </cell>
          <cell r="CE212" t="str">
            <v>OK</v>
          </cell>
          <cell r="CF212">
            <v>0.34523148148148136</v>
          </cell>
          <cell r="CG212">
            <v>5.7546296296296304E-2</v>
          </cell>
          <cell r="CH212">
            <v>2.1527777777777701E-2</v>
          </cell>
          <cell r="CI212" t="str">
            <v>OK</v>
          </cell>
          <cell r="CJ212">
            <v>3.6018518518518602E-2</v>
          </cell>
          <cell r="CK212">
            <v>0.37569444444444444</v>
          </cell>
          <cell r="CL212" t="str">
            <v>33-1</v>
          </cell>
          <cell r="CM212" t="str">
            <v>H</v>
          </cell>
          <cell r="CN212"/>
          <cell r="CO212"/>
          <cell r="CP212"/>
          <cell r="CQ212"/>
          <cell r="CR212"/>
          <cell r="CS212"/>
          <cell r="CT212"/>
          <cell r="CU212"/>
          <cell r="CV212">
            <v>0.33564814814814814</v>
          </cell>
          <cell r="CW212" t="str">
            <v>OK</v>
          </cell>
          <cell r="CX212">
            <v>0.33564814814814814</v>
          </cell>
          <cell r="CY212">
            <v>4.490740740740741E-2</v>
          </cell>
          <cell r="CZ212">
            <v>4.8611111111110938E-3</v>
          </cell>
          <cell r="DA212" t="str">
            <v>OK</v>
          </cell>
          <cell r="DB212">
            <v>4.0046296296296316E-2</v>
          </cell>
          <cell r="DC212">
            <v>0</v>
          </cell>
          <cell r="DD212"/>
          <cell r="DE212" t="str">
            <v>LP</v>
          </cell>
          <cell r="DF212"/>
          <cell r="DG212"/>
          <cell r="DH212"/>
          <cell r="DI212"/>
          <cell r="DJ212"/>
          <cell r="DK212"/>
          <cell r="DL212"/>
          <cell r="DM212"/>
          <cell r="DN212"/>
          <cell r="DO212"/>
          <cell r="DP212"/>
          <cell r="DQ212"/>
          <cell r="DR212"/>
          <cell r="DS212"/>
          <cell r="DT212"/>
          <cell r="DU212">
            <v>0.38055555555555548</v>
          </cell>
          <cell r="DV212">
            <v>28</v>
          </cell>
          <cell r="DW212" t="str">
            <v>H</v>
          </cell>
          <cell r="DX212"/>
          <cell r="DY212"/>
          <cell r="DZ212"/>
          <cell r="EA212"/>
          <cell r="EB212"/>
          <cell r="EC212"/>
          <cell r="ED212"/>
          <cell r="EE212"/>
          <cell r="EF212">
            <v>0.34074074074074068</v>
          </cell>
          <cell r="EG212" t="str">
            <v>OK</v>
          </cell>
          <cell r="EH212">
            <v>0.34074074074074068</v>
          </cell>
          <cell r="EI212">
            <v>4.4675925925925924E-2</v>
          </cell>
          <cell r="EJ212">
            <v>4.8611111111111494E-3</v>
          </cell>
          <cell r="EK212" t="str">
            <v>OK</v>
          </cell>
          <cell r="EL212">
            <v>3.9814814814814775E-2</v>
          </cell>
          <cell r="EM212">
            <v>0.37847222222222221</v>
          </cell>
          <cell r="EN212">
            <v>30</v>
          </cell>
          <cell r="EO212" t="str">
            <v>H</v>
          </cell>
          <cell r="EP212"/>
          <cell r="EQ212"/>
          <cell r="ER212"/>
          <cell r="ES212"/>
          <cell r="ET212"/>
          <cell r="EU212"/>
          <cell r="EV212"/>
          <cell r="EW212"/>
          <cell r="EX212">
            <v>0.33171296296296293</v>
          </cell>
          <cell r="EY212" t="str">
            <v>OK</v>
          </cell>
          <cell r="EZ212">
            <v>0.33171296296296293</v>
          </cell>
          <cell r="FA212">
            <v>5.3703703703703705E-2</v>
          </cell>
          <cell r="FB212">
            <v>6.9444444444444198E-3</v>
          </cell>
          <cell r="FC212" t="str">
            <v>OK</v>
          </cell>
          <cell r="FD212">
            <v>4.6759259259259285E-2</v>
          </cell>
          <cell r="FE212">
            <v>0.37708333333333338</v>
          </cell>
          <cell r="FF212">
            <v>32</v>
          </cell>
          <cell r="FG212" t="str">
            <v>H</v>
          </cell>
          <cell r="FH212"/>
          <cell r="FI212"/>
          <cell r="FJ212"/>
          <cell r="FK212"/>
          <cell r="FL212"/>
          <cell r="FM212"/>
          <cell r="FN212"/>
          <cell r="FO212"/>
          <cell r="FP212">
            <v>0.33689814814814817</v>
          </cell>
          <cell r="FQ212" t="str">
            <v>OK</v>
          </cell>
          <cell r="FR212">
            <v>0.33689814814814817</v>
          </cell>
          <cell r="FS212">
            <v>4.4351851851851844E-2</v>
          </cell>
          <cell r="FT212">
            <v>4.1666666666666519E-3</v>
          </cell>
          <cell r="FU212" t="str">
            <v>OK</v>
          </cell>
          <cell r="FV212">
            <v>4.0185185185185192E-2</v>
          </cell>
          <cell r="FW212">
            <v>0.3756944444444445</v>
          </cell>
          <cell r="FX212" t="str">
            <v>34-1</v>
          </cell>
          <cell r="FY212" t="str">
            <v>H</v>
          </cell>
          <cell r="FZ212"/>
          <cell r="GA212"/>
          <cell r="GB212"/>
          <cell r="GC212"/>
          <cell r="GD212"/>
          <cell r="GE212"/>
          <cell r="GF212"/>
          <cell r="GG212"/>
          <cell r="GH212">
            <v>0.33410879629629636</v>
          </cell>
          <cell r="GI212" t="str">
            <v>OK</v>
          </cell>
          <cell r="GJ212">
            <v>0.33410879629629636</v>
          </cell>
          <cell r="GK212">
            <v>4.1585648148148142E-2</v>
          </cell>
          <cell r="GL212">
            <v>0</v>
          </cell>
          <cell r="GM212" t="str">
            <v>OK</v>
          </cell>
          <cell r="GN212">
            <v>4.1585648148148142E-2</v>
          </cell>
          <cell r="GO212">
            <v>0</v>
          </cell>
          <cell r="GP212"/>
          <cell r="GQ212" t="str">
            <v>LP</v>
          </cell>
          <cell r="GR212"/>
          <cell r="GS212"/>
          <cell r="GT212"/>
          <cell r="GU212"/>
          <cell r="GV212"/>
          <cell r="GW212"/>
          <cell r="GX212"/>
          <cell r="GY212"/>
          <cell r="GZ212"/>
          <cell r="HA212"/>
          <cell r="HB212"/>
          <cell r="HC212"/>
          <cell r="HD212"/>
          <cell r="HE212"/>
          <cell r="HF212"/>
          <cell r="HG212">
            <v>0</v>
          </cell>
          <cell r="HH212"/>
          <cell r="HI212" t="str">
            <v>LP</v>
          </cell>
          <cell r="HJ212"/>
          <cell r="HK212"/>
          <cell r="HL212"/>
          <cell r="HM212"/>
          <cell r="HN212"/>
          <cell r="HO212"/>
          <cell r="HP212"/>
          <cell r="HQ212"/>
          <cell r="HR212"/>
          <cell r="HS212"/>
          <cell r="HT212"/>
          <cell r="HU212"/>
          <cell r="HV212"/>
          <cell r="HW212"/>
          <cell r="HX212"/>
          <cell r="HY212">
            <v>0.37638888888888888</v>
          </cell>
          <cell r="HZ212">
            <v>22</v>
          </cell>
          <cell r="IA212" t="str">
            <v>H</v>
          </cell>
          <cell r="IB212"/>
          <cell r="IC212"/>
          <cell r="ID212"/>
          <cell r="IE212"/>
          <cell r="IF212"/>
          <cell r="IG212"/>
          <cell r="IH212"/>
          <cell r="II212"/>
          <cell r="IJ212">
            <v>0.33678240740740734</v>
          </cell>
          <cell r="IK212" t="str">
            <v>OK</v>
          </cell>
          <cell r="IL212">
            <v>0.33678240740740734</v>
          </cell>
          <cell r="IM212">
            <v>4.1689814814814818E-2</v>
          </cell>
          <cell r="IN212">
            <v>2.0833333333332704E-3</v>
          </cell>
          <cell r="IO212" t="str">
            <v>OK</v>
          </cell>
          <cell r="IP212">
            <v>3.9606481481481548E-2</v>
          </cell>
          <cell r="IQ212">
            <v>0.37777777777777777</v>
          </cell>
          <cell r="IR212">
            <v>30</v>
          </cell>
          <cell r="IS212" t="str">
            <v>H</v>
          </cell>
          <cell r="IT212"/>
          <cell r="IU212"/>
          <cell r="IV212"/>
          <cell r="IW212"/>
          <cell r="IX212"/>
          <cell r="IY212"/>
          <cell r="IZ212"/>
          <cell r="JA212"/>
          <cell r="JB212">
            <v>0.33523148148148146</v>
          </cell>
          <cell r="JC212" t="str">
            <v>OK</v>
          </cell>
          <cell r="JD212">
            <v>0.33523148148148146</v>
          </cell>
          <cell r="JE212">
            <v>7.4490740740740732E-2</v>
          </cell>
          <cell r="JF212">
            <v>3.1944444444444442E-2</v>
          </cell>
          <cell r="JG212" t="str">
            <v>OK</v>
          </cell>
          <cell r="JH212">
            <v>4.254629629629629E-2</v>
          </cell>
          <cell r="JI212">
            <v>0.37708333333333338</v>
          </cell>
          <cell r="JJ212">
            <v>32</v>
          </cell>
          <cell r="JK212" t="str">
            <v>H</v>
          </cell>
          <cell r="JL212"/>
          <cell r="JM212"/>
          <cell r="JN212"/>
          <cell r="JO212"/>
          <cell r="JP212"/>
          <cell r="JQ212"/>
          <cell r="JR212"/>
          <cell r="JS212"/>
          <cell r="JT212">
            <v>0.33880787037037041</v>
          </cell>
          <cell r="JU212" t="str">
            <v>OK</v>
          </cell>
          <cell r="JV212">
            <v>0.33880787037037041</v>
          </cell>
          <cell r="JW212">
            <v>3.8275462962962963E-2</v>
          </cell>
          <cell r="JX212">
            <v>0</v>
          </cell>
          <cell r="JY212" t="str">
            <v>OK</v>
          </cell>
          <cell r="JZ212">
            <v>3.8275462962962963E-2</v>
          </cell>
          <cell r="KA212">
            <v>0.37777777777777771</v>
          </cell>
          <cell r="KB212" t="str">
            <v>34-1</v>
          </cell>
          <cell r="KC212" t="str">
            <v>H</v>
          </cell>
          <cell r="KD212"/>
          <cell r="KE212"/>
          <cell r="KF212"/>
          <cell r="KG212"/>
          <cell r="KH212"/>
          <cell r="KI212"/>
          <cell r="KJ212"/>
          <cell r="KK212"/>
          <cell r="KL212">
            <v>0.33886574074074066</v>
          </cell>
          <cell r="KM212" t="str">
            <v>OK</v>
          </cell>
          <cell r="KN212">
            <v>0.33886574074074066</v>
          </cell>
          <cell r="KO212">
            <v>4.3078703703703702E-2</v>
          </cell>
          <cell r="KP212">
            <v>4.1666666666666519E-3</v>
          </cell>
          <cell r="KQ212" t="str">
            <v>OK</v>
          </cell>
          <cell r="KR212">
            <v>3.8912037037037051E-2</v>
          </cell>
          <cell r="KS212">
            <v>0</v>
          </cell>
          <cell r="KT212"/>
          <cell r="KU212" t="str">
            <v>LP</v>
          </cell>
          <cell r="KV212"/>
          <cell r="KW212"/>
          <cell r="KX212"/>
          <cell r="KY212"/>
          <cell r="KZ212"/>
          <cell r="LA212"/>
          <cell r="LB212"/>
          <cell r="LC212"/>
          <cell r="LD212"/>
          <cell r="LE212"/>
          <cell r="LF212"/>
          <cell r="LG212"/>
          <cell r="LH212"/>
          <cell r="LI212"/>
          <cell r="LJ212"/>
          <cell r="LK212">
            <v>0.37847222222222221</v>
          </cell>
          <cell r="LL212">
            <v>22</v>
          </cell>
          <cell r="LM212" t="str">
            <v>H</v>
          </cell>
          <cell r="LN212"/>
          <cell r="LO212"/>
          <cell r="LP212"/>
          <cell r="LQ212"/>
          <cell r="LR212"/>
          <cell r="LS212"/>
          <cell r="LT212"/>
          <cell r="LU212"/>
          <cell r="LV212">
            <v>0.33456018518518515</v>
          </cell>
          <cell r="LW212" t="str">
            <v>OK</v>
          </cell>
          <cell r="LX212">
            <v>0.33456018518518515</v>
          </cell>
          <cell r="LY212">
            <v>4.3912037037037034E-2</v>
          </cell>
          <cell r="LZ212">
            <v>0</v>
          </cell>
          <cell r="MA212" t="str">
            <v>OK</v>
          </cell>
          <cell r="MB212">
            <v>4.3912037037037034E-2</v>
          </cell>
          <cell r="MC212">
            <v>0.37708333333333333</v>
          </cell>
          <cell r="MD212">
            <v>30</v>
          </cell>
          <cell r="ME212" t="str">
            <v>H</v>
          </cell>
          <cell r="MF212"/>
          <cell r="MG212"/>
          <cell r="MH212"/>
          <cell r="MI212"/>
          <cell r="MJ212"/>
          <cell r="MK212"/>
          <cell r="ML212"/>
          <cell r="MM212"/>
          <cell r="MN212">
            <v>0.33399305555555536</v>
          </cell>
          <cell r="MO212" t="str">
            <v>OK</v>
          </cell>
          <cell r="MP212">
            <v>0.33399305555555536</v>
          </cell>
          <cell r="MQ212">
            <v>4.7256944444444449E-2</v>
          </cell>
          <cell r="MR212">
            <v>4.1666666666664853E-3</v>
          </cell>
          <cell r="MS212" t="str">
            <v>OK</v>
          </cell>
          <cell r="MT212">
            <v>4.3090277777777963E-2</v>
          </cell>
          <cell r="MU212">
            <v>0.38750000000000001</v>
          </cell>
          <cell r="MV212" t="str">
            <v>34-1</v>
          </cell>
          <cell r="MW212" t="str">
            <v>H</v>
          </cell>
          <cell r="MX212"/>
          <cell r="MY212"/>
          <cell r="MZ212"/>
          <cell r="NA212"/>
          <cell r="NB212"/>
          <cell r="NC212"/>
          <cell r="ND212"/>
          <cell r="NE212"/>
          <cell r="NF212">
            <v>0.3416435185185186</v>
          </cell>
          <cell r="NG212" t="str">
            <v>OK</v>
          </cell>
          <cell r="NH212">
            <v>0.3416435185185186</v>
          </cell>
          <cell r="NI212">
            <v>6.4606481481481487E-2</v>
          </cell>
          <cell r="NJ212">
            <v>1.8750000000000044E-2</v>
          </cell>
          <cell r="NK212" t="str">
            <v>OK</v>
          </cell>
          <cell r="NL212">
            <v>4.5856481481481443E-2</v>
          </cell>
          <cell r="NM212">
            <v>0</v>
          </cell>
          <cell r="NN212"/>
          <cell r="NO212" t="str">
            <v>LP</v>
          </cell>
          <cell r="NP212"/>
          <cell r="NQ212"/>
          <cell r="NR212"/>
          <cell r="NS212"/>
          <cell r="NT212"/>
          <cell r="NU212"/>
          <cell r="NV212"/>
          <cell r="NW212"/>
          <cell r="NX212"/>
          <cell r="NY212"/>
          <cell r="NZ212"/>
          <cell r="OA212"/>
          <cell r="OB212"/>
          <cell r="OC212"/>
          <cell r="OD212"/>
          <cell r="OE212">
            <v>0</v>
          </cell>
          <cell r="OF212"/>
          <cell r="OG212" t="str">
            <v>LP</v>
          </cell>
          <cell r="OH212"/>
          <cell r="OI212"/>
          <cell r="OJ212"/>
          <cell r="OK212"/>
          <cell r="OL212"/>
          <cell r="OM212"/>
          <cell r="ON212"/>
          <cell r="OO212"/>
          <cell r="OP212"/>
          <cell r="OQ212"/>
          <cell r="OR212"/>
          <cell r="OS212"/>
          <cell r="OT212"/>
          <cell r="OU212"/>
          <cell r="OV212"/>
          <cell r="OW212">
            <v>0.37569444444444455</v>
          </cell>
          <cell r="OX212">
            <v>22</v>
          </cell>
          <cell r="OY212" t="str">
            <v>H</v>
          </cell>
          <cell r="OZ212"/>
          <cell r="PA212"/>
          <cell r="PB212"/>
          <cell r="PC212"/>
          <cell r="PD212"/>
          <cell r="PE212"/>
          <cell r="PF212"/>
          <cell r="PG212"/>
          <cell r="PH212">
            <v>0.33613425925925938</v>
          </cell>
          <cell r="PI212" t="str">
            <v>OK</v>
          </cell>
          <cell r="PJ212">
            <v>0.33613425925925938</v>
          </cell>
          <cell r="PK212">
            <v>4.6504629629629632E-2</v>
          </cell>
          <cell r="PL212">
            <v>6.9444444444444753E-3</v>
          </cell>
          <cell r="PM212" t="str">
            <v>OK</v>
          </cell>
          <cell r="PN212">
            <v>3.9560185185185157E-2</v>
          </cell>
          <cell r="PO212">
            <v>0.38125000000000009</v>
          </cell>
          <cell r="PP212">
            <v>22</v>
          </cell>
          <cell r="PQ212" t="str">
            <v>TDP</v>
          </cell>
          <cell r="PR212" t="str">
            <v>INDA DIAN PRATIWI</v>
          </cell>
          <cell r="PS212" t="str">
            <v>KETEPATAN LOGIN</v>
          </cell>
          <cell r="PT212"/>
          <cell r="PU212"/>
          <cell r="PV212"/>
          <cell r="PW212"/>
          <cell r="PX212"/>
          <cell r="PY212"/>
          <cell r="PZ212">
            <v>0.34173611111111124</v>
          </cell>
          <cell r="QA212" t="str">
            <v>OK</v>
          </cell>
          <cell r="QB212">
            <v>0.34173611111111124</v>
          </cell>
          <cell r="QC212">
            <v>4.7847222222222222E-2</v>
          </cell>
          <cell r="QD212">
            <v>8.3333333333333592E-3</v>
          </cell>
          <cell r="QE212" t="str">
            <v>OK</v>
          </cell>
          <cell r="QF212">
            <v>3.9513888888888862E-2</v>
          </cell>
          <cell r="QG212">
            <v>0.37500000000000006</v>
          </cell>
          <cell r="QH212">
            <v>32</v>
          </cell>
          <cell r="QI212" t="str">
            <v>H</v>
          </cell>
          <cell r="QJ212"/>
          <cell r="QK212"/>
          <cell r="QL212"/>
          <cell r="QM212"/>
          <cell r="QN212"/>
          <cell r="QO212"/>
          <cell r="QP212"/>
          <cell r="QQ212"/>
          <cell r="QR212">
            <v>0.33696759259259268</v>
          </cell>
          <cell r="QS212" t="str">
            <v>OK</v>
          </cell>
          <cell r="QT212">
            <v>0.33696759259259268</v>
          </cell>
          <cell r="QU212">
            <v>5.0532407407407401E-2</v>
          </cell>
          <cell r="QV212">
            <v>1.2500000000000011E-2</v>
          </cell>
          <cell r="QW212" t="str">
            <v>OK</v>
          </cell>
          <cell r="QX212">
            <v>3.803240740740739E-2</v>
          </cell>
          <cell r="QY212">
            <v>0.37638888888888894</v>
          </cell>
          <cell r="QZ212">
            <v>32</v>
          </cell>
          <cell r="RA212" t="str">
            <v>H</v>
          </cell>
          <cell r="RB212"/>
          <cell r="RC212"/>
          <cell r="RD212"/>
          <cell r="RE212"/>
          <cell r="RF212"/>
          <cell r="RG212"/>
          <cell r="RH212"/>
          <cell r="RI212"/>
          <cell r="RJ212">
            <v>0.32831018518518523</v>
          </cell>
          <cell r="RK212" t="str">
            <v>OK</v>
          </cell>
          <cell r="RL212">
            <v>0.32831018518518523</v>
          </cell>
          <cell r="RM212">
            <v>4.8078703703703707E-2</v>
          </cell>
          <cell r="RN212">
            <v>0</v>
          </cell>
          <cell r="RO212" t="str">
            <v>OK</v>
          </cell>
          <cell r="RP212">
            <v>4.8078703703703707E-2</v>
          </cell>
          <cell r="RQ212">
            <v>0</v>
          </cell>
          <cell r="RR212"/>
          <cell r="RS212" t="str">
            <v>LP</v>
          </cell>
          <cell r="RT212"/>
          <cell r="RU212"/>
          <cell r="RV212"/>
          <cell r="RW212"/>
          <cell r="RX212"/>
          <cell r="RY212"/>
          <cell r="RZ212"/>
          <cell r="SA212"/>
          <cell r="SB212"/>
          <cell r="SC212"/>
          <cell r="SD212"/>
          <cell r="SE212"/>
          <cell r="SF212"/>
          <cell r="SG212"/>
          <cell r="SH212"/>
          <cell r="SI212">
            <v>0.37916666666666665</v>
          </cell>
          <cell r="SJ212">
            <v>22</v>
          </cell>
          <cell r="SK212" t="str">
            <v>H</v>
          </cell>
          <cell r="SL212"/>
          <cell r="SM212"/>
          <cell r="SN212"/>
          <cell r="SO212"/>
          <cell r="SP212"/>
          <cell r="SQ212"/>
          <cell r="SR212"/>
          <cell r="SS212"/>
          <cell r="ST212">
            <v>0.33986111111111111</v>
          </cell>
          <cell r="SU212" t="str">
            <v>OK</v>
          </cell>
          <cell r="SV212">
            <v>0.33986111111111111</v>
          </cell>
          <cell r="SW212">
            <v>3.9305555555555552E-2</v>
          </cell>
          <cell r="SX212">
            <v>0</v>
          </cell>
          <cell r="SY212" t="str">
            <v>OK</v>
          </cell>
          <cell r="SZ212">
            <v>3.9305555555555552E-2</v>
          </cell>
          <cell r="TA212">
            <v>0</v>
          </cell>
          <cell r="TB212"/>
          <cell r="TC212" t="str">
            <v>S</v>
          </cell>
          <cell r="TD212"/>
          <cell r="TE212"/>
          <cell r="TF212" t="str">
            <v>PUSING</v>
          </cell>
          <cell r="TG212"/>
          <cell r="TH212"/>
          <cell r="TI212"/>
          <cell r="TJ212"/>
          <cell r="TK212"/>
          <cell r="TL212"/>
          <cell r="TM212"/>
          <cell r="TN212"/>
          <cell r="TO212"/>
          <cell r="TP212"/>
          <cell r="TQ212"/>
          <cell r="TR212"/>
          <cell r="TS212">
            <v>0.38541666666666669</v>
          </cell>
          <cell r="TT212" t="str">
            <v>33-1</v>
          </cell>
          <cell r="TU212" t="str">
            <v>H</v>
          </cell>
          <cell r="TV212"/>
          <cell r="TW212"/>
          <cell r="TX212"/>
          <cell r="TY212"/>
          <cell r="TZ212"/>
          <cell r="UA212"/>
          <cell r="UB212"/>
          <cell r="UC212"/>
          <cell r="UD212">
            <v>0.34315972222222224</v>
          </cell>
          <cell r="UE212" t="str">
            <v>OK</v>
          </cell>
          <cell r="UF212">
            <v>0.34315972222222224</v>
          </cell>
          <cell r="UG212">
            <v>4.2256944444444444E-2</v>
          </cell>
          <cell r="UH212">
            <v>0</v>
          </cell>
          <cell r="UI212" t="str">
            <v>OK</v>
          </cell>
          <cell r="UJ212">
            <v>4.2256944444444444E-2</v>
          </cell>
          <cell r="UK212"/>
          <cell r="UL212"/>
          <cell r="UM212"/>
          <cell r="UN212"/>
          <cell r="UO212"/>
          <cell r="UP212"/>
          <cell r="UQ212"/>
          <cell r="UR212"/>
          <cell r="US212"/>
          <cell r="UT212"/>
          <cell r="UU212"/>
          <cell r="UV212"/>
          <cell r="UW212"/>
          <cell r="UX212"/>
          <cell r="UY212"/>
          <cell r="UZ212"/>
          <cell r="VA212"/>
          <cell r="VB212"/>
          <cell r="VC212"/>
          <cell r="VD212">
            <v>0</v>
          </cell>
          <cell r="VE212">
            <v>0</v>
          </cell>
          <cell r="VF212">
            <v>22</v>
          </cell>
          <cell r="VG212">
            <v>30</v>
          </cell>
          <cell r="VH212" t="str">
            <v>33-1</v>
          </cell>
          <cell r="VI212">
            <v>0</v>
          </cell>
          <cell r="VJ212">
            <v>28</v>
          </cell>
          <cell r="VK212">
            <v>30</v>
          </cell>
          <cell r="VL212">
            <v>32</v>
          </cell>
          <cell r="VM212" t="str">
            <v>34-1</v>
          </cell>
          <cell r="VN212">
            <v>0</v>
          </cell>
          <cell r="VO212">
            <v>0</v>
          </cell>
          <cell r="VP212">
            <v>22</v>
          </cell>
          <cell r="VQ212">
            <v>30</v>
          </cell>
          <cell r="VR212">
            <v>32</v>
          </cell>
          <cell r="VS212" t="str">
            <v>34-1</v>
          </cell>
          <cell r="VT212">
            <v>0</v>
          </cell>
          <cell r="VU212">
            <v>22</v>
          </cell>
          <cell r="VV212">
            <v>30</v>
          </cell>
          <cell r="VW212" t="str">
            <v>34-1</v>
          </cell>
          <cell r="VX212">
            <v>0</v>
          </cell>
          <cell r="VY212">
            <v>0</v>
          </cell>
          <cell r="VZ212">
            <v>22</v>
          </cell>
          <cell r="WA212">
            <v>22</v>
          </cell>
          <cell r="WB212">
            <v>32</v>
          </cell>
          <cell r="WC212">
            <v>32</v>
          </cell>
          <cell r="WD212">
            <v>0</v>
          </cell>
          <cell r="WE212">
            <v>22</v>
          </cell>
          <cell r="WF212">
            <v>0</v>
          </cell>
          <cell r="WG212" t="str">
            <v>33-1</v>
          </cell>
          <cell r="WH212">
            <v>0</v>
          </cell>
          <cell r="WI212"/>
          <cell r="WJ212" t="str">
            <v>LP</v>
          </cell>
          <cell r="WK212" t="str">
            <v>LP</v>
          </cell>
          <cell r="WL212" t="str">
            <v>H</v>
          </cell>
          <cell r="WM212" t="str">
            <v>H</v>
          </cell>
          <cell r="WN212" t="str">
            <v>H</v>
          </cell>
          <cell r="WO212" t="str">
            <v>LP</v>
          </cell>
          <cell r="WP212" t="str">
            <v>H</v>
          </cell>
          <cell r="WQ212" t="str">
            <v>H</v>
          </cell>
          <cell r="WR212" t="str">
            <v>H</v>
          </cell>
          <cell r="WS212" t="str">
            <v>H</v>
          </cell>
          <cell r="WT212" t="str">
            <v>LP</v>
          </cell>
          <cell r="WU212" t="str">
            <v>LP</v>
          </cell>
          <cell r="WV212" t="str">
            <v>H</v>
          </cell>
          <cell r="WW212" t="str">
            <v>H</v>
          </cell>
          <cell r="WX212" t="str">
            <v>H</v>
          </cell>
          <cell r="WY212" t="str">
            <v>H</v>
          </cell>
          <cell r="WZ212" t="str">
            <v>LP</v>
          </cell>
          <cell r="XA212" t="str">
            <v>H</v>
          </cell>
          <cell r="XB212" t="str">
            <v>H</v>
          </cell>
          <cell r="XC212" t="str">
            <v>H</v>
          </cell>
          <cell r="XD212" t="str">
            <v>LP</v>
          </cell>
          <cell r="XE212" t="str">
            <v>LP</v>
          </cell>
          <cell r="XF212" t="str">
            <v>H</v>
          </cell>
          <cell r="XG212" t="str">
            <v>TDP</v>
          </cell>
          <cell r="XH212" t="str">
            <v>H</v>
          </cell>
          <cell r="XI212" t="str">
            <v>H</v>
          </cell>
          <cell r="XJ212" t="str">
            <v>LP</v>
          </cell>
          <cell r="XK212" t="str">
            <v>H</v>
          </cell>
          <cell r="XL212" t="str">
            <v>S</v>
          </cell>
          <cell r="XM212" t="str">
            <v>H</v>
          </cell>
          <cell r="XN212">
            <v>0</v>
          </cell>
          <cell r="XO212"/>
          <cell r="XP212">
            <v>0</v>
          </cell>
          <cell r="XQ212">
            <v>0</v>
          </cell>
          <cell r="XR212">
            <v>0</v>
          </cell>
          <cell r="XS212">
            <v>0</v>
          </cell>
          <cell r="XT212">
            <v>0</v>
          </cell>
          <cell r="XU212">
            <v>0</v>
          </cell>
          <cell r="XV212">
            <v>0</v>
          </cell>
          <cell r="XW212">
            <v>0</v>
          </cell>
          <cell r="XX212">
            <v>0</v>
          </cell>
          <cell r="XY212">
            <v>0</v>
          </cell>
          <cell r="XZ212">
            <v>0</v>
          </cell>
          <cell r="YA212">
            <v>0</v>
          </cell>
          <cell r="YB212">
            <v>0</v>
          </cell>
          <cell r="YC212">
            <v>0</v>
          </cell>
          <cell r="YD212">
            <v>0</v>
          </cell>
          <cell r="YE212">
            <v>0</v>
          </cell>
          <cell r="YF212">
            <v>0</v>
          </cell>
          <cell r="YG212">
            <v>0</v>
          </cell>
          <cell r="YH212">
            <v>0</v>
          </cell>
          <cell r="YI212">
            <v>0</v>
          </cell>
          <cell r="YJ212">
            <v>0</v>
          </cell>
          <cell r="YK212">
            <v>0</v>
          </cell>
          <cell r="YL212">
            <v>0</v>
          </cell>
          <cell r="YM212" t="str">
            <v>INDA DIAN PRATIWI</v>
          </cell>
          <cell r="YN212">
            <v>0</v>
          </cell>
          <cell r="YO212">
            <v>0</v>
          </cell>
          <cell r="YP212">
            <v>0</v>
          </cell>
          <cell r="YQ212">
            <v>0</v>
          </cell>
          <cell r="YR212">
            <v>0</v>
          </cell>
          <cell r="YS212">
            <v>0</v>
          </cell>
          <cell r="YT212">
            <v>0</v>
          </cell>
          <cell r="YU212"/>
          <cell r="YV212">
            <v>0</v>
          </cell>
          <cell r="YW212">
            <v>0</v>
          </cell>
          <cell r="YX212">
            <v>0</v>
          </cell>
          <cell r="YY212">
            <v>0</v>
          </cell>
          <cell r="YZ212">
            <v>0</v>
          </cell>
          <cell r="ZA212">
            <v>0</v>
          </cell>
          <cell r="ZB212">
            <v>0</v>
          </cell>
          <cell r="ZC212">
            <v>0</v>
          </cell>
          <cell r="ZD212">
            <v>0</v>
          </cell>
          <cell r="ZE212">
            <v>0</v>
          </cell>
          <cell r="ZF212">
            <v>0</v>
          </cell>
          <cell r="ZG212">
            <v>0</v>
          </cell>
          <cell r="ZH212">
            <v>0</v>
          </cell>
          <cell r="ZI212">
            <v>0</v>
          </cell>
          <cell r="ZJ212">
            <v>0</v>
          </cell>
          <cell r="ZK212">
            <v>0</v>
          </cell>
          <cell r="ZL212">
            <v>0</v>
          </cell>
          <cell r="ZM212">
            <v>0</v>
          </cell>
          <cell r="ZN212">
            <v>0</v>
          </cell>
          <cell r="ZO212">
            <v>0</v>
          </cell>
          <cell r="ZP212">
            <v>0</v>
          </cell>
          <cell r="ZQ212">
            <v>0</v>
          </cell>
          <cell r="ZR212">
            <v>0</v>
          </cell>
          <cell r="ZS212" t="str">
            <v>KETEPATAN LOGIN</v>
          </cell>
          <cell r="ZT212">
            <v>0</v>
          </cell>
          <cell r="ZU212">
            <v>0</v>
          </cell>
          <cell r="ZV212">
            <v>0</v>
          </cell>
          <cell r="ZW212">
            <v>0</v>
          </cell>
          <cell r="ZX212">
            <v>0</v>
          </cell>
          <cell r="ZY212">
            <v>0</v>
          </cell>
          <cell r="ZZ212">
            <v>0</v>
          </cell>
          <cell r="AAA212"/>
          <cell r="AAB212">
            <v>0.37708333333333344</v>
          </cell>
          <cell r="AAC212">
            <v>0.38124999999999998</v>
          </cell>
          <cell r="AAD212">
            <v>0.37569444444444444</v>
          </cell>
          <cell r="AAE212">
            <v>0</v>
          </cell>
          <cell r="AAF212">
            <v>0.38055555555555548</v>
          </cell>
          <cell r="AAG212">
            <v>0.37847222222222221</v>
          </cell>
          <cell r="AAH212">
            <v>0.37708333333333338</v>
          </cell>
          <cell r="AAI212">
            <v>0.3756944444444445</v>
          </cell>
          <cell r="AAJ212">
            <v>0</v>
          </cell>
          <cell r="AAK212">
            <v>0</v>
          </cell>
          <cell r="AAL212">
            <v>0.37638888888888888</v>
          </cell>
          <cell r="AAM212">
            <v>0.37777777777777777</v>
          </cell>
          <cell r="AAN212">
            <v>0.37708333333333338</v>
          </cell>
          <cell r="AAO212">
            <v>0.37777777777777771</v>
          </cell>
          <cell r="AAP212">
            <v>0</v>
          </cell>
          <cell r="AAQ212">
            <v>0.37847222222222221</v>
          </cell>
          <cell r="AAR212">
            <v>0.37708333333333333</v>
          </cell>
          <cell r="AAS212">
            <v>0.38750000000000001</v>
          </cell>
          <cell r="AAT212">
            <v>0</v>
          </cell>
          <cell r="AAU212">
            <v>0</v>
          </cell>
          <cell r="AAV212">
            <v>0.37569444444444455</v>
          </cell>
          <cell r="AAW212">
            <v>0.38125000000000009</v>
          </cell>
          <cell r="AAX212">
            <v>0.37500000000000006</v>
          </cell>
          <cell r="AAY212">
            <v>0.37638888888888894</v>
          </cell>
          <cell r="AAZ212">
            <v>0</v>
          </cell>
          <cell r="ABA212">
            <v>0.37916666666666665</v>
          </cell>
          <cell r="ABB212">
            <v>0</v>
          </cell>
          <cell r="ABC212">
            <v>0.38541666666666669</v>
          </cell>
          <cell r="ABD212">
            <v>0</v>
          </cell>
          <cell r="ABE212">
            <v>0.38541666666666669</v>
          </cell>
          <cell r="ABF212">
            <v>0</v>
          </cell>
          <cell r="ABG212"/>
          <cell r="ABH212">
            <v>0</v>
          </cell>
          <cell r="ABI212">
            <v>0</v>
          </cell>
          <cell r="ABJ212">
            <v>0</v>
          </cell>
          <cell r="ABK212">
            <v>0</v>
          </cell>
          <cell r="ABL212">
            <v>0</v>
          </cell>
          <cell r="ABM212">
            <v>0</v>
          </cell>
          <cell r="ABN212">
            <v>0</v>
          </cell>
          <cell r="ABO212">
            <v>0</v>
          </cell>
          <cell r="ABP212">
            <v>0</v>
          </cell>
          <cell r="ABQ212">
            <v>0</v>
          </cell>
          <cell r="ABR212">
            <v>0</v>
          </cell>
          <cell r="ABS212">
            <v>0</v>
          </cell>
          <cell r="ABT212">
            <v>0</v>
          </cell>
          <cell r="ABU212">
            <v>0</v>
          </cell>
          <cell r="ABV212">
            <v>0</v>
          </cell>
          <cell r="ABW212">
            <v>0</v>
          </cell>
          <cell r="ABX212">
            <v>0</v>
          </cell>
          <cell r="ABY212">
            <v>0</v>
          </cell>
          <cell r="ABZ212">
            <v>0</v>
          </cell>
          <cell r="ACA212">
            <v>0</v>
          </cell>
          <cell r="ACB212">
            <v>0</v>
          </cell>
          <cell r="ACC212">
            <v>0</v>
          </cell>
          <cell r="ACD212">
            <v>0</v>
          </cell>
          <cell r="ACE212">
            <v>0</v>
          </cell>
          <cell r="ACF212">
            <v>0</v>
          </cell>
          <cell r="ACG212">
            <v>0</v>
          </cell>
          <cell r="ACH212">
            <v>0</v>
          </cell>
          <cell r="ACI212">
            <v>0</v>
          </cell>
          <cell r="ACJ212">
            <v>0</v>
          </cell>
          <cell r="ACK212">
            <v>0</v>
          </cell>
          <cell r="ACL212">
            <v>0</v>
          </cell>
          <cell r="ACM212"/>
          <cell r="ACN212">
            <v>0</v>
          </cell>
          <cell r="ACO212">
            <v>0</v>
          </cell>
          <cell r="ACP212">
            <v>0</v>
          </cell>
          <cell r="ACQ212">
            <v>0</v>
          </cell>
          <cell r="ACR212">
            <v>0</v>
          </cell>
          <cell r="ACS212">
            <v>0</v>
          </cell>
          <cell r="ACT212">
            <v>0</v>
          </cell>
          <cell r="ACU212">
            <v>0</v>
          </cell>
          <cell r="ACV212">
            <v>0</v>
          </cell>
          <cell r="ACW212">
            <v>0</v>
          </cell>
          <cell r="ACX212">
            <v>0</v>
          </cell>
          <cell r="ACY212">
            <v>0</v>
          </cell>
          <cell r="ACZ212">
            <v>0</v>
          </cell>
          <cell r="ADA212">
            <v>0</v>
          </cell>
          <cell r="ADB212">
            <v>0</v>
          </cell>
          <cell r="ADC212">
            <v>0</v>
          </cell>
          <cell r="ADD212">
            <v>0</v>
          </cell>
          <cell r="ADE212">
            <v>0</v>
          </cell>
          <cell r="ADF212">
            <v>0</v>
          </cell>
          <cell r="ADG212">
            <v>0</v>
          </cell>
          <cell r="ADH212">
            <v>0</v>
          </cell>
          <cell r="ADI212">
            <v>0</v>
          </cell>
          <cell r="ADJ212">
            <v>0</v>
          </cell>
          <cell r="ADK212">
            <v>0</v>
          </cell>
          <cell r="ADL212">
            <v>0</v>
          </cell>
          <cell r="ADM212">
            <v>0</v>
          </cell>
          <cell r="ADN212">
            <v>0</v>
          </cell>
          <cell r="ADO212">
            <v>0</v>
          </cell>
          <cell r="ADP212">
            <v>0</v>
          </cell>
          <cell r="ADQ212">
            <v>0</v>
          </cell>
          <cell r="ADR212">
            <v>0</v>
          </cell>
          <cell r="ADS212"/>
          <cell r="ADT212" t="str">
            <v>NOVELITA SHASHA LARASATI</v>
          </cell>
          <cell r="ADU212" t="str">
            <v>PREPAID</v>
          </cell>
          <cell r="ADV212">
            <v>0</v>
          </cell>
          <cell r="ADW212">
            <v>0</v>
          </cell>
          <cell r="ADX212">
            <v>0.33364583333333342</v>
          </cell>
          <cell r="ADY212">
            <v>0.34523148148148136</v>
          </cell>
          <cell r="ADZ212">
            <v>0.33564814814814814</v>
          </cell>
          <cell r="AEA212">
            <v>0</v>
          </cell>
          <cell r="AEB212">
            <v>0.34074074074074068</v>
          </cell>
          <cell r="AEC212">
            <v>0.33171296296296293</v>
          </cell>
          <cell r="AED212">
            <v>0.33689814814814817</v>
          </cell>
          <cell r="AEE212">
            <v>0.33410879629629636</v>
          </cell>
          <cell r="AEF212">
            <v>0</v>
          </cell>
          <cell r="AEG212">
            <v>0</v>
          </cell>
          <cell r="AEH212">
            <v>0.33678240740740734</v>
          </cell>
          <cell r="AEI212">
            <v>0.33523148148148146</v>
          </cell>
          <cell r="AEJ212">
            <v>0.33880787037037041</v>
          </cell>
          <cell r="AEK212">
            <v>0.33886574074074066</v>
          </cell>
          <cell r="AEL212">
            <v>0</v>
          </cell>
          <cell r="AEM212">
            <v>0.33456018518518515</v>
          </cell>
          <cell r="AEN212">
            <v>0.33399305555555536</v>
          </cell>
          <cell r="AEO212">
            <v>0.3416435185185186</v>
          </cell>
          <cell r="AEP212">
            <v>0</v>
          </cell>
          <cell r="AEQ212">
            <v>0</v>
          </cell>
          <cell r="AER212">
            <v>0.33613425925925938</v>
          </cell>
          <cell r="AES212">
            <v>0.34173611111111124</v>
          </cell>
          <cell r="AET212">
            <v>0.33696759259259268</v>
          </cell>
          <cell r="AEU212">
            <v>0.32831018518518523</v>
          </cell>
          <cell r="AEV212">
            <v>0</v>
          </cell>
          <cell r="AEW212">
            <v>0.33986111111111111</v>
          </cell>
          <cell r="AEX212">
            <v>0</v>
          </cell>
          <cell r="AEY212">
            <v>0.34315972222222224</v>
          </cell>
          <cell r="AEZ212">
            <v>0</v>
          </cell>
          <cell r="AFA212"/>
          <cell r="AFB212">
            <v>0</v>
          </cell>
          <cell r="AFC212">
            <v>0</v>
          </cell>
          <cell r="AFD212">
            <v>0.33364583333333342</v>
          </cell>
          <cell r="AFE212">
            <v>0.34523148148148136</v>
          </cell>
          <cell r="AFF212">
            <v>0.33564814814814814</v>
          </cell>
          <cell r="AFG212">
            <v>0</v>
          </cell>
          <cell r="AFH212">
            <v>0.34074074074074068</v>
          </cell>
          <cell r="AFI212">
            <v>0.33171296296296293</v>
          </cell>
          <cell r="AFJ212">
            <v>0.33689814814814817</v>
          </cell>
          <cell r="AFK212">
            <v>0.33410879629629636</v>
          </cell>
          <cell r="AFL212">
            <v>0</v>
          </cell>
          <cell r="AFM212">
            <v>0</v>
          </cell>
          <cell r="AFN212">
            <v>0.33678240740740734</v>
          </cell>
          <cell r="AFO212">
            <v>0.33523148148148146</v>
          </cell>
          <cell r="AFP212">
            <v>0.33880787037037041</v>
          </cell>
          <cell r="AFQ212">
            <v>0.33886574074074066</v>
          </cell>
          <cell r="AFR212">
            <v>0</v>
          </cell>
          <cell r="AFS212">
            <v>0.33456018518518515</v>
          </cell>
          <cell r="AFT212">
            <v>0.33399305555555536</v>
          </cell>
          <cell r="AFU212">
            <v>0.3416435185185186</v>
          </cell>
          <cell r="AFV212">
            <v>0</v>
          </cell>
          <cell r="AFW212">
            <v>0</v>
          </cell>
          <cell r="AFX212">
            <v>0.33613425925925938</v>
          </cell>
          <cell r="AFY212">
            <v>0.34173611111111124</v>
          </cell>
          <cell r="AFZ212">
            <v>0.33696759259259268</v>
          </cell>
          <cell r="AGA212">
            <v>0.32831018518518523</v>
          </cell>
          <cell r="AGB212">
            <v>0</v>
          </cell>
          <cell r="AGC212">
            <v>0.33986111111111111</v>
          </cell>
          <cell r="AGD212">
            <v>0</v>
          </cell>
          <cell r="AGE212">
            <v>0.34315972222222224</v>
          </cell>
          <cell r="AGF212">
            <v>0</v>
          </cell>
          <cell r="AGH212" t="str">
            <v>NOVELITA SHASHA LARASATI</v>
          </cell>
          <cell r="AGI212" t="str">
            <v>PREPAID</v>
          </cell>
          <cell r="AGJ212">
            <v>0</v>
          </cell>
          <cell r="AGK212">
            <v>0</v>
          </cell>
          <cell r="AGL212">
            <v>5.7326388888888885E-2</v>
          </cell>
          <cell r="AGM212">
            <v>5.7546296296296304E-2</v>
          </cell>
          <cell r="AGN212">
            <v>4.490740740740741E-2</v>
          </cell>
          <cell r="AGO212">
            <v>0</v>
          </cell>
          <cell r="AGP212">
            <v>4.4675925925925924E-2</v>
          </cell>
          <cell r="AGQ212">
            <v>5.3703703703703705E-2</v>
          </cell>
          <cell r="AGR212">
            <v>4.4351851851851844E-2</v>
          </cell>
          <cell r="AGS212">
            <v>4.1585648148148142E-2</v>
          </cell>
          <cell r="AGT212">
            <v>0</v>
          </cell>
          <cell r="AGU212">
            <v>0</v>
          </cell>
          <cell r="AGV212">
            <v>4.1689814814814818E-2</v>
          </cell>
          <cell r="AGW212">
            <v>7.4490740740740732E-2</v>
          </cell>
          <cell r="AGX212">
            <v>3.8275462962962963E-2</v>
          </cell>
          <cell r="AGY212">
            <v>4.3078703703703702E-2</v>
          </cell>
          <cell r="AGZ212">
            <v>0</v>
          </cell>
          <cell r="AHA212">
            <v>4.3912037037037034E-2</v>
          </cell>
          <cell r="AHB212">
            <v>4.7256944444444449E-2</v>
          </cell>
          <cell r="AHC212">
            <v>6.4606481481481487E-2</v>
          </cell>
          <cell r="AHD212">
            <v>0</v>
          </cell>
          <cell r="AHE212">
            <v>0</v>
          </cell>
          <cell r="AHF212">
            <v>4.6504629629629632E-2</v>
          </cell>
          <cell r="AHG212">
            <v>4.7847222222222222E-2</v>
          </cell>
          <cell r="AHH212">
            <v>5.0532407407407401E-2</v>
          </cell>
          <cell r="AHI212">
            <v>4.8078703703703707E-2</v>
          </cell>
          <cell r="AHJ212">
            <v>0</v>
          </cell>
          <cell r="AHK212">
            <v>3.9305555555555552E-2</v>
          </cell>
          <cell r="AHL212">
            <v>0</v>
          </cell>
          <cell r="AHM212">
            <v>4.2256944444444444E-2</v>
          </cell>
          <cell r="AHN212">
            <v>0</v>
          </cell>
          <cell r="AHO212">
            <v>4.8596643518518522E-2</v>
          </cell>
          <cell r="AHP212"/>
          <cell r="AHQ212">
            <v>0</v>
          </cell>
          <cell r="AHR212">
            <v>0</v>
          </cell>
          <cell r="AHS212">
            <v>4953</v>
          </cell>
          <cell r="AHT212">
            <v>4972</v>
          </cell>
          <cell r="AHU212">
            <v>3880</v>
          </cell>
          <cell r="AHV212">
            <v>0</v>
          </cell>
          <cell r="AHW212">
            <v>3860</v>
          </cell>
          <cell r="AHX212">
            <v>4640</v>
          </cell>
          <cell r="AHY212">
            <v>3832</v>
          </cell>
          <cell r="AHZ212">
            <v>3593</v>
          </cell>
          <cell r="AIA212">
            <v>0</v>
          </cell>
          <cell r="AIB212">
            <v>0</v>
          </cell>
          <cell r="AIC212">
            <v>3602</v>
          </cell>
          <cell r="AID212">
            <v>6436</v>
          </cell>
          <cell r="AIE212">
            <v>3307</v>
          </cell>
          <cell r="AIF212">
            <v>3722</v>
          </cell>
          <cell r="AIG212">
            <v>0</v>
          </cell>
          <cell r="AIH212">
            <v>3794</v>
          </cell>
          <cell r="AII212">
            <v>4083</v>
          </cell>
          <cell r="AIJ212">
            <v>5582</v>
          </cell>
          <cell r="AIK212">
            <v>0</v>
          </cell>
          <cell r="AIL212">
            <v>0</v>
          </cell>
          <cell r="AIM212">
            <v>4018</v>
          </cell>
          <cell r="AIN212">
            <v>4134</v>
          </cell>
          <cell r="AIO212">
            <v>4366</v>
          </cell>
          <cell r="AIP212">
            <v>4154</v>
          </cell>
          <cell r="AIQ212">
            <v>0</v>
          </cell>
          <cell r="AIR212">
            <v>3396</v>
          </cell>
          <cell r="AIS212">
            <v>0</v>
          </cell>
          <cell r="AIT212">
            <v>3651</v>
          </cell>
          <cell r="AIU212">
            <v>0</v>
          </cell>
          <cell r="AIW212" t="str">
            <v>NOVELITA SHASHA LARASATI</v>
          </cell>
          <cell r="AIX212" t="str">
            <v>PREPAID</v>
          </cell>
          <cell r="AIY212">
            <v>0</v>
          </cell>
          <cell r="AIZ212">
            <v>0</v>
          </cell>
          <cell r="AJA212">
            <v>4.343749999999999E-2</v>
          </cell>
          <cell r="AJB212">
            <v>3.6018518518518602E-2</v>
          </cell>
          <cell r="AJC212">
            <v>4.0046296296296316E-2</v>
          </cell>
          <cell r="AJD212">
            <v>0</v>
          </cell>
          <cell r="AJE212">
            <v>3.9814814814814775E-2</v>
          </cell>
          <cell r="AJF212">
            <v>4.6759259259259285E-2</v>
          </cell>
          <cell r="AJG212">
            <v>4.0185185185185192E-2</v>
          </cell>
          <cell r="AJH212">
            <v>4.1585648148148142E-2</v>
          </cell>
          <cell r="AJI212">
            <v>0</v>
          </cell>
          <cell r="AJJ212">
            <v>0</v>
          </cell>
          <cell r="AJK212">
            <v>3.9606481481481548E-2</v>
          </cell>
          <cell r="AJL212">
            <v>4.254629629629629E-2</v>
          </cell>
          <cell r="AJM212">
            <v>3.8275462962962963E-2</v>
          </cell>
          <cell r="AJN212">
            <v>3.8912037037037051E-2</v>
          </cell>
          <cell r="AJO212">
            <v>0</v>
          </cell>
          <cell r="AJP212">
            <v>4.3912037037037034E-2</v>
          </cell>
          <cell r="AJQ212">
            <v>4.3090277777777963E-2</v>
          </cell>
          <cell r="AJR212">
            <v>4.5856481481481443E-2</v>
          </cell>
          <cell r="AJS212">
            <v>0</v>
          </cell>
          <cell r="AJT212">
            <v>0</v>
          </cell>
          <cell r="AJU212">
            <v>3.9560185185185157E-2</v>
          </cell>
          <cell r="AJV212">
            <v>3.9513888888888862E-2</v>
          </cell>
          <cell r="AJW212">
            <v>3.803240740740739E-2</v>
          </cell>
          <cell r="AJX212">
            <v>4.8078703703703707E-2</v>
          </cell>
          <cell r="AJY212">
            <v>0</v>
          </cell>
          <cell r="AJZ212">
            <v>3.9305555555555552E-2</v>
          </cell>
          <cell r="AKA212">
            <v>0</v>
          </cell>
          <cell r="AKB212">
            <v>4.2256944444444444E-2</v>
          </cell>
          <cell r="AKC212">
            <v>0</v>
          </cell>
          <cell r="AKD212">
            <v>4.1339699074074088E-2</v>
          </cell>
          <cell r="AKE212"/>
          <cell r="AKF212">
            <v>0</v>
          </cell>
          <cell r="AKG212">
            <v>0</v>
          </cell>
          <cell r="AKH212">
            <v>3753</v>
          </cell>
          <cell r="AKI212">
            <v>3112</v>
          </cell>
          <cell r="AKJ212">
            <v>3460</v>
          </cell>
          <cell r="AKK212">
            <v>0</v>
          </cell>
          <cell r="AKL212">
            <v>3440</v>
          </cell>
          <cell r="AKM212">
            <v>4040</v>
          </cell>
          <cell r="AKN212">
            <v>3472</v>
          </cell>
          <cell r="AKO212">
            <v>3593</v>
          </cell>
          <cell r="AKP212">
            <v>0</v>
          </cell>
          <cell r="AKQ212">
            <v>0</v>
          </cell>
          <cell r="AKR212">
            <v>3422</v>
          </cell>
          <cell r="AKS212">
            <v>3676</v>
          </cell>
          <cell r="AKT212">
            <v>3307</v>
          </cell>
          <cell r="AKU212">
            <v>3362</v>
          </cell>
          <cell r="AKV212">
            <v>0</v>
          </cell>
          <cell r="AKW212">
            <v>3794</v>
          </cell>
          <cell r="AKX212">
            <v>3723</v>
          </cell>
          <cell r="AKY212">
            <v>3962</v>
          </cell>
          <cell r="AKZ212">
            <v>0</v>
          </cell>
          <cell r="ALA212">
            <v>0</v>
          </cell>
          <cell r="ALB212">
            <v>3418</v>
          </cell>
          <cell r="ALC212">
            <v>3414</v>
          </cell>
          <cell r="ALD212">
            <v>3286</v>
          </cell>
          <cell r="ALE212">
            <v>4154</v>
          </cell>
          <cell r="ALF212">
            <v>0</v>
          </cell>
          <cell r="ALG212">
            <v>3396</v>
          </cell>
          <cell r="ALH212">
            <v>0</v>
          </cell>
          <cell r="ALI212">
            <v>3651</v>
          </cell>
          <cell r="ALJ212">
            <v>0</v>
          </cell>
          <cell r="ALL212">
            <v>0.33364583333333342</v>
          </cell>
          <cell r="ALM212">
            <v>0.40255787037037027</v>
          </cell>
          <cell r="ALN212">
            <v>0.39319444444444446</v>
          </cell>
          <cell r="ALO212">
            <v>4.490740740740741E-2</v>
          </cell>
          <cell r="ALP212">
            <v>0.34074074074074068</v>
          </cell>
          <cell r="ALQ212">
            <v>0.37638888888888888</v>
          </cell>
          <cell r="ALR212">
            <v>0.39060185185185187</v>
          </cell>
          <cell r="ALS212">
            <v>0.37846064814814823</v>
          </cell>
          <cell r="ALT212">
            <v>4.1585648148148142E-2</v>
          </cell>
          <cell r="ALU212">
            <v>0</v>
          </cell>
          <cell r="ALV212">
            <v>0.33678240740740734</v>
          </cell>
          <cell r="ALW212">
            <v>0.37692129629629628</v>
          </cell>
          <cell r="ALX212">
            <v>0.41329861111111116</v>
          </cell>
          <cell r="ALY212">
            <v>0.37714120370370363</v>
          </cell>
          <cell r="ALZ212">
            <v>4.3078703703703702E-2</v>
          </cell>
          <cell r="AMA212">
            <v>0.33456018518518515</v>
          </cell>
          <cell r="AMB212">
            <v>0.37790509259259242</v>
          </cell>
          <cell r="AMC212">
            <v>0.38890046296296304</v>
          </cell>
          <cell r="AMD212">
            <v>6.4606481481481487E-2</v>
          </cell>
          <cell r="AME212">
            <v>0</v>
          </cell>
          <cell r="AMF212">
            <v>0.33613425925925938</v>
          </cell>
          <cell r="AMG212">
            <v>0.38824074074074089</v>
          </cell>
          <cell r="AMH212">
            <v>0.38481481481481489</v>
          </cell>
          <cell r="AMI212">
            <v>0.37884259259259262</v>
          </cell>
          <cell r="AMJ212">
            <v>4.8078703703703707E-2</v>
          </cell>
          <cell r="AMK212">
            <v>0.33986111111111111</v>
          </cell>
          <cell r="AML212">
            <v>3.9305555555555552E-2</v>
          </cell>
          <cell r="AMM212">
            <v>0.34315972222222224</v>
          </cell>
          <cell r="AMN212">
            <v>4.2256944444444444E-2</v>
          </cell>
          <cell r="AMO212">
            <v>0</v>
          </cell>
          <cell r="AMP212" t="e">
            <v>#REF!</v>
          </cell>
          <cell r="AMR212">
            <v>28827</v>
          </cell>
          <cell r="AMS212">
            <v>34781</v>
          </cell>
          <cell r="AMT212">
            <v>33972</v>
          </cell>
          <cell r="AMU212">
            <v>3880</v>
          </cell>
          <cell r="AMV212">
            <v>29440</v>
          </cell>
          <cell r="AMW212">
            <v>32520</v>
          </cell>
          <cell r="AMX212">
            <v>33748</v>
          </cell>
          <cell r="AMY212">
            <v>32699</v>
          </cell>
          <cell r="AMZ212">
            <v>3593</v>
          </cell>
          <cell r="ANA212">
            <v>0</v>
          </cell>
          <cell r="ANB212">
            <v>29098</v>
          </cell>
          <cell r="ANC212">
            <v>32566</v>
          </cell>
          <cell r="AND212">
            <v>35709</v>
          </cell>
          <cell r="ANE212">
            <v>32585</v>
          </cell>
          <cell r="ANF212">
            <v>3722</v>
          </cell>
          <cell r="ANG212">
            <v>28906</v>
          </cell>
          <cell r="ANH212">
            <v>32651</v>
          </cell>
          <cell r="ANI212">
            <v>33601</v>
          </cell>
          <cell r="ANJ212">
            <v>5582</v>
          </cell>
          <cell r="ANK212">
            <v>0</v>
          </cell>
          <cell r="ANL212">
            <v>29042</v>
          </cell>
          <cell r="ANM212">
            <v>33544</v>
          </cell>
          <cell r="ANN212">
            <v>33248</v>
          </cell>
          <cell r="ANO212">
            <v>32732</v>
          </cell>
          <cell r="ANP212">
            <v>4154</v>
          </cell>
          <cell r="ANQ212">
            <v>29364</v>
          </cell>
          <cell r="ANR212">
            <v>3396</v>
          </cell>
          <cell r="ANS212">
            <v>29649</v>
          </cell>
          <cell r="ANT212">
            <v>3651</v>
          </cell>
          <cell r="ANU212">
            <v>0</v>
          </cell>
          <cell r="ANV212" t="e">
            <v>#REF!</v>
          </cell>
          <cell r="ANX212">
            <v>30</v>
          </cell>
          <cell r="ANY212">
            <v>20</v>
          </cell>
          <cell r="ANZ212">
            <v>20</v>
          </cell>
          <cell r="AOA212">
            <v>9</v>
          </cell>
          <cell r="AOB212">
            <v>1</v>
          </cell>
          <cell r="AOC212">
            <v>0</v>
          </cell>
          <cell r="AOD212">
            <v>1</v>
          </cell>
          <cell r="AOE212">
            <v>0</v>
          </cell>
          <cell r="AOF212">
            <v>0</v>
          </cell>
          <cell r="AOG212">
            <v>0</v>
          </cell>
          <cell r="AOH212">
            <v>0</v>
          </cell>
          <cell r="AOI212">
            <v>1</v>
          </cell>
          <cell r="AOJ212">
            <v>0</v>
          </cell>
          <cell r="AOK212">
            <v>0</v>
          </cell>
          <cell r="AOL212">
            <v>0</v>
          </cell>
          <cell r="AOM212">
            <v>0</v>
          </cell>
          <cell r="AON212">
            <v>0</v>
          </cell>
          <cell r="AOO212">
            <v>0</v>
          </cell>
          <cell r="AOP212">
            <v>0</v>
          </cell>
          <cell r="AOQ212">
            <v>0</v>
          </cell>
          <cell r="AOR212">
            <v>0</v>
          </cell>
          <cell r="AOS212">
            <v>0</v>
          </cell>
          <cell r="AOT212">
            <v>5</v>
          </cell>
          <cell r="AOU212"/>
          <cell r="AOV212">
            <v>0</v>
          </cell>
          <cell r="AOW212">
            <v>1</v>
          </cell>
          <cell r="AOX212">
            <v>1</v>
          </cell>
          <cell r="AOY212">
            <v>0</v>
          </cell>
          <cell r="AOZ212">
            <v>0</v>
          </cell>
          <cell r="APA212">
            <v>0</v>
          </cell>
          <cell r="APB212">
            <v>0</v>
          </cell>
          <cell r="APC212">
            <v>0</v>
          </cell>
          <cell r="APD212">
            <v>1</v>
          </cell>
          <cell r="APE212">
            <v>0</v>
          </cell>
          <cell r="APF212">
            <v>1</v>
          </cell>
          <cell r="APG212">
            <v>0</v>
          </cell>
          <cell r="APH212">
            <v>0</v>
          </cell>
          <cell r="API212">
            <v>0</v>
          </cell>
          <cell r="APJ212">
            <v>0</v>
          </cell>
          <cell r="APK212">
            <v>0</v>
          </cell>
          <cell r="APL212">
            <v>0</v>
          </cell>
          <cell r="APM212">
            <v>0</v>
          </cell>
          <cell r="APN212">
            <v>0</v>
          </cell>
          <cell r="APO212">
            <v>1</v>
          </cell>
          <cell r="APP212">
            <v>7</v>
          </cell>
          <cell r="APQ212">
            <v>7</v>
          </cell>
          <cell r="APR212">
            <v>6</v>
          </cell>
          <cell r="APS212">
            <v>20</v>
          </cell>
          <cell r="APT212">
            <v>0</v>
          </cell>
          <cell r="APU212">
            <v>0</v>
          </cell>
          <cell r="APV212">
            <v>1</v>
          </cell>
          <cell r="APW212">
            <v>1</v>
          </cell>
          <cell r="APX212">
            <v>0</v>
          </cell>
          <cell r="APY212">
            <v>0</v>
          </cell>
          <cell r="APZ212">
            <v>0</v>
          </cell>
          <cell r="AQA212">
            <v>0</v>
          </cell>
          <cell r="AQB212">
            <v>3</v>
          </cell>
          <cell r="AQC212">
            <v>3</v>
          </cell>
          <cell r="AQD212">
            <v>3</v>
          </cell>
          <cell r="AQE212">
            <v>9</v>
          </cell>
          <cell r="AQF212">
            <v>0</v>
          </cell>
          <cell r="AQG212">
            <v>0</v>
          </cell>
          <cell r="AQH212">
            <v>0</v>
          </cell>
          <cell r="AQI212">
            <v>0</v>
          </cell>
          <cell r="AQJ212">
            <v>0</v>
          </cell>
          <cell r="AQK212">
            <v>41</v>
          </cell>
          <cell r="AQL212">
            <v>1</v>
          </cell>
          <cell r="AQM212">
            <v>1</v>
          </cell>
          <cell r="AQN212">
            <v>0.875</v>
          </cell>
          <cell r="AQO212">
            <v>0.95238095238095233</v>
          </cell>
          <cell r="AQP212"/>
          <cell r="AQQ212">
            <v>0.9375</v>
          </cell>
          <cell r="AQR212" t="str">
            <v>A</v>
          </cell>
          <cell r="AQS212">
            <v>0.9375</v>
          </cell>
          <cell r="AQT212">
            <v>1</v>
          </cell>
          <cell r="AQU212">
            <v>0.95238095238095233</v>
          </cell>
          <cell r="AQV212"/>
          <cell r="AQW212">
            <v>0</v>
          </cell>
          <cell r="AQX212">
            <v>0</v>
          </cell>
          <cell r="AQY212">
            <v>0</v>
          </cell>
          <cell r="AQZ212">
            <v>6.7440393518518524</v>
          </cell>
          <cell r="ARA212">
            <v>0.33720196759259263</v>
          </cell>
          <cell r="ARB212">
            <v>9700</v>
          </cell>
          <cell r="ARC212">
            <v>363600</v>
          </cell>
          <cell r="ARD212">
            <v>0.2109266848816029</v>
          </cell>
          <cell r="ARE212">
            <v>0.82679398148148175</v>
          </cell>
          <cell r="ARF212">
            <v>4.1339699074074088E-2</v>
          </cell>
          <cell r="ARG212">
            <v>1180</v>
          </cell>
          <cell r="ARH212">
            <v>45600</v>
          </cell>
          <cell r="ARI212">
            <v>2.6670773596176832E-2</v>
          </cell>
        </row>
        <row r="213">
          <cell r="B213" t="str">
            <v>RAUDHIA NUR ARIBAH</v>
          </cell>
          <cell r="C213" t="str">
            <v>181877</v>
          </cell>
          <cell r="D213">
            <v>9</v>
          </cell>
          <cell r="E213" t="str">
            <v>ISLAM</v>
          </cell>
          <cell r="F213" t="str">
            <v>PHL</v>
          </cell>
          <cell r="G213" t="str">
            <v>PREPAID</v>
          </cell>
          <cell r="H213">
            <v>2.6666666666666665</v>
          </cell>
          <cell r="I213" t="str">
            <v>A</v>
          </cell>
          <cell r="J213">
            <v>21240355</v>
          </cell>
          <cell r="K213">
            <v>570407</v>
          </cell>
          <cell r="L213" t="str">
            <v>PEREMPUAN</v>
          </cell>
          <cell r="M213" t="str">
            <v>AGENT PREPAID</v>
          </cell>
          <cell r="N213" t="str">
            <v>ANGGITA SITI NUR MARFUAH</v>
          </cell>
          <cell r="O213" t="str">
            <v>AAN YANUAR</v>
          </cell>
          <cell r="P213"/>
          <cell r="Q213">
            <v>0</v>
          </cell>
          <cell r="R213"/>
          <cell r="S213" t="str">
            <v>LP</v>
          </cell>
          <cell r="T213"/>
          <cell r="U213"/>
          <cell r="V213"/>
          <cell r="W213"/>
          <cell r="X213"/>
          <cell r="Y213"/>
          <cell r="Z213"/>
          <cell r="AA213"/>
          <cell r="AB213"/>
          <cell r="AC213"/>
          <cell r="AD213"/>
          <cell r="AE213"/>
          <cell r="AF213"/>
          <cell r="AG213"/>
          <cell r="AH213"/>
          <cell r="AI213">
            <v>0.37708333333333344</v>
          </cell>
          <cell r="AJ213">
            <v>22</v>
          </cell>
          <cell r="AK213" t="str">
            <v>H</v>
          </cell>
          <cell r="AL213"/>
          <cell r="AM213"/>
          <cell r="AN213"/>
          <cell r="AO213"/>
          <cell r="AP213"/>
          <cell r="AQ213"/>
          <cell r="AR213"/>
          <cell r="AS213"/>
          <cell r="AT213">
            <v>0.32785879629629633</v>
          </cell>
          <cell r="AU213" t="str">
            <v>OK</v>
          </cell>
          <cell r="AV213">
            <v>0.32785879629629633</v>
          </cell>
          <cell r="AW213">
            <v>5.4085648148148147E-2</v>
          </cell>
          <cell r="AX213">
            <v>4.8611111111110383E-3</v>
          </cell>
          <cell r="AY213" t="str">
            <v>OK</v>
          </cell>
          <cell r="AZ213">
            <v>4.9224537037037108E-2</v>
          </cell>
          <cell r="BA213">
            <v>0.37500000000000006</v>
          </cell>
          <cell r="BB213">
            <v>26</v>
          </cell>
          <cell r="BC213" t="str">
            <v>H</v>
          </cell>
          <cell r="BD213"/>
          <cell r="BE213"/>
          <cell r="BF213"/>
          <cell r="BG213"/>
          <cell r="BH213"/>
          <cell r="BI213"/>
          <cell r="BJ213"/>
          <cell r="BK213"/>
          <cell r="BL213">
            <v>0.32704861111111116</v>
          </cell>
          <cell r="BM213" t="str">
            <v>OK</v>
          </cell>
          <cell r="BN213">
            <v>0.32704861111111116</v>
          </cell>
          <cell r="BO213">
            <v>6.0451388888888881E-2</v>
          </cell>
          <cell r="BP213">
            <v>1.2500000000000011E-2</v>
          </cell>
          <cell r="BQ213" t="str">
            <v>OK</v>
          </cell>
          <cell r="BR213">
            <v>4.795138888888887E-2</v>
          </cell>
          <cell r="BS213">
            <v>0.37708333333333338</v>
          </cell>
          <cell r="BT213">
            <v>32</v>
          </cell>
          <cell r="BU213" t="str">
            <v>H</v>
          </cell>
          <cell r="BV213"/>
          <cell r="BW213"/>
          <cell r="BX213"/>
          <cell r="BY213"/>
          <cell r="BZ213"/>
          <cell r="CA213"/>
          <cell r="CB213"/>
          <cell r="CC213"/>
          <cell r="CD213">
            <v>0.32554398148148139</v>
          </cell>
          <cell r="CE213" t="str">
            <v>OK</v>
          </cell>
          <cell r="CF213">
            <v>0.32554398148148139</v>
          </cell>
          <cell r="CG213">
            <v>5.70949074074074E-2</v>
          </cell>
          <cell r="CH213">
            <v>5.5555555555554248E-3</v>
          </cell>
          <cell r="CI213" t="str">
            <v>OK</v>
          </cell>
          <cell r="CJ213">
            <v>5.1539351851851975E-2</v>
          </cell>
          <cell r="CK213">
            <v>0.36249999999999999</v>
          </cell>
          <cell r="CL213" t="str">
            <v>33-1</v>
          </cell>
          <cell r="CM213" t="str">
            <v>H</v>
          </cell>
          <cell r="CN213"/>
          <cell r="CO213"/>
          <cell r="CP213"/>
          <cell r="CQ213"/>
          <cell r="CR213" t="str">
            <v>TELAT</v>
          </cell>
          <cell r="CS213">
            <v>1.1805555555555567E-2</v>
          </cell>
          <cell r="CT213" t="str">
            <v>Ban bocor</v>
          </cell>
          <cell r="CU213">
            <v>1.1805555555555567E-2</v>
          </cell>
          <cell r="CV213">
            <v>0.31505787037037036</v>
          </cell>
          <cell r="CW213" t="str">
            <v>NOK</v>
          </cell>
          <cell r="CX213">
            <v>0.31505787037037036</v>
          </cell>
          <cell r="CY213">
            <v>6.896990740740741E-2</v>
          </cell>
          <cell r="CZ213">
            <v>2.1527777777777757E-2</v>
          </cell>
          <cell r="DA213" t="str">
            <v>OK</v>
          </cell>
          <cell r="DB213">
            <v>4.7442129629629654E-2</v>
          </cell>
          <cell r="DC213">
            <v>0</v>
          </cell>
          <cell r="DD213"/>
          <cell r="DE213" t="str">
            <v>LP</v>
          </cell>
          <cell r="DF213"/>
          <cell r="DG213"/>
          <cell r="DH213"/>
          <cell r="DI213"/>
          <cell r="DJ213"/>
          <cell r="DK213"/>
          <cell r="DL213"/>
          <cell r="DM213"/>
          <cell r="DN213"/>
          <cell r="DO213"/>
          <cell r="DP213"/>
          <cell r="DQ213"/>
          <cell r="DR213"/>
          <cell r="DS213"/>
          <cell r="DT213"/>
          <cell r="DU213">
            <v>0</v>
          </cell>
          <cell r="DV213"/>
          <cell r="DW213" t="str">
            <v>LP</v>
          </cell>
          <cell r="DX213"/>
          <cell r="DY213"/>
          <cell r="DZ213"/>
          <cell r="EA213"/>
          <cell r="EB213"/>
          <cell r="EC213"/>
          <cell r="ED213"/>
          <cell r="EE213"/>
          <cell r="EF213"/>
          <cell r="EG213"/>
          <cell r="EH213"/>
          <cell r="EI213"/>
          <cell r="EJ213"/>
          <cell r="EK213"/>
          <cell r="EL213"/>
          <cell r="EM213">
            <v>0.375</v>
          </cell>
          <cell r="EN213">
            <v>22</v>
          </cell>
          <cell r="EO213" t="str">
            <v>H</v>
          </cell>
          <cell r="EP213"/>
          <cell r="EQ213"/>
          <cell r="ER213"/>
          <cell r="ES213"/>
          <cell r="ET213"/>
          <cell r="EU213"/>
          <cell r="EV213"/>
          <cell r="EW213"/>
          <cell r="EX213">
            <v>0.32810185185185181</v>
          </cell>
          <cell r="EY213" t="str">
            <v>OK</v>
          </cell>
          <cell r="EZ213">
            <v>0.32810185185185181</v>
          </cell>
          <cell r="FA213">
            <v>5.9398148148148144E-2</v>
          </cell>
          <cell r="FB213">
            <v>1.2499999999999956E-2</v>
          </cell>
          <cell r="FC213" t="str">
            <v>OK</v>
          </cell>
          <cell r="FD213">
            <v>4.6898148148148189E-2</v>
          </cell>
          <cell r="FE213">
            <v>0.37083333333333335</v>
          </cell>
          <cell r="FF213">
            <v>22</v>
          </cell>
          <cell r="FG213" t="str">
            <v>H</v>
          </cell>
          <cell r="FH213"/>
          <cell r="FI213"/>
          <cell r="FJ213"/>
          <cell r="FK213"/>
          <cell r="FL213"/>
          <cell r="FM213"/>
          <cell r="FN213"/>
          <cell r="FO213"/>
          <cell r="FP213">
            <v>0.33181712962962961</v>
          </cell>
          <cell r="FQ213" t="str">
            <v>OK</v>
          </cell>
          <cell r="FR213">
            <v>0.33181712962962961</v>
          </cell>
          <cell r="FS213">
            <v>5.6377314814814811E-2</v>
          </cell>
          <cell r="FT213">
            <v>1.7361111111111105E-2</v>
          </cell>
          <cell r="FU213" t="str">
            <v>OK</v>
          </cell>
          <cell r="FV213">
            <v>3.9016203703703706E-2</v>
          </cell>
          <cell r="FW213">
            <v>0.37638888888888899</v>
          </cell>
          <cell r="FX213">
            <v>30</v>
          </cell>
          <cell r="FY213" t="str">
            <v>H</v>
          </cell>
          <cell r="FZ213"/>
          <cell r="GA213"/>
          <cell r="GB213"/>
          <cell r="GC213"/>
          <cell r="GD213"/>
          <cell r="GE213"/>
          <cell r="GF213"/>
          <cell r="GG213"/>
          <cell r="GH213">
            <v>0.33135416666666689</v>
          </cell>
          <cell r="GI213" t="str">
            <v>OK</v>
          </cell>
          <cell r="GJ213">
            <v>0.33135416666666689</v>
          </cell>
          <cell r="GK213">
            <v>6.0312499999999991E-2</v>
          </cell>
          <cell r="GL213">
            <v>1.527777777777789E-2</v>
          </cell>
          <cell r="GM213" t="str">
            <v>OK</v>
          </cell>
          <cell r="GN213">
            <v>4.5034722222222101E-2</v>
          </cell>
          <cell r="GO213">
            <v>0.37638888888888888</v>
          </cell>
          <cell r="GP213" t="str">
            <v>33-1</v>
          </cell>
          <cell r="GQ213" t="str">
            <v>H</v>
          </cell>
          <cell r="GR213"/>
          <cell r="GS213"/>
          <cell r="GT213"/>
          <cell r="GU213"/>
          <cell r="GV213"/>
          <cell r="GW213"/>
          <cell r="GX213"/>
          <cell r="GY213"/>
          <cell r="GZ213">
            <v>0.33067129629629632</v>
          </cell>
          <cell r="HA213" t="str">
            <v>OK</v>
          </cell>
          <cell r="HB213">
            <v>0.33067129629629632</v>
          </cell>
          <cell r="HC213">
            <v>5.4050925925925926E-2</v>
          </cell>
          <cell r="HD213">
            <v>8.3333333333333592E-3</v>
          </cell>
          <cell r="HE213" t="str">
            <v>OK</v>
          </cell>
          <cell r="HF213">
            <v>4.5717592592592567E-2</v>
          </cell>
          <cell r="HG213">
            <v>0</v>
          </cell>
          <cell r="HH213"/>
          <cell r="HI213" t="str">
            <v>LP</v>
          </cell>
          <cell r="HJ213"/>
          <cell r="HK213"/>
          <cell r="HL213"/>
          <cell r="HM213"/>
          <cell r="HN213"/>
          <cell r="HO213"/>
          <cell r="HP213"/>
          <cell r="HQ213"/>
          <cell r="HR213"/>
          <cell r="HS213"/>
          <cell r="HT213"/>
          <cell r="HU213"/>
          <cell r="HV213"/>
          <cell r="HW213"/>
          <cell r="HX213"/>
          <cell r="HY213">
            <v>0</v>
          </cell>
          <cell r="HZ213"/>
          <cell r="IA213" t="str">
            <v>LP</v>
          </cell>
          <cell r="IB213"/>
          <cell r="IC213"/>
          <cell r="ID213"/>
          <cell r="IE213"/>
          <cell r="IF213"/>
          <cell r="IG213"/>
          <cell r="IH213"/>
          <cell r="II213"/>
          <cell r="IJ213"/>
          <cell r="IK213"/>
          <cell r="IL213"/>
          <cell r="IM213"/>
          <cell r="IN213"/>
          <cell r="IO213"/>
          <cell r="IP213"/>
          <cell r="IQ213">
            <v>0.3756944444444445</v>
          </cell>
          <cell r="IR213">
            <v>25</v>
          </cell>
          <cell r="IS213" t="str">
            <v>H</v>
          </cell>
          <cell r="IT213"/>
          <cell r="IU213"/>
          <cell r="IV213"/>
          <cell r="IW213"/>
          <cell r="IX213"/>
          <cell r="IY213"/>
          <cell r="IZ213"/>
          <cell r="JA213"/>
          <cell r="JB213">
            <v>0.32418981481481485</v>
          </cell>
          <cell r="JC213" t="str">
            <v>OK</v>
          </cell>
          <cell r="JD213">
            <v>0.32418981481481485</v>
          </cell>
          <cell r="JE213">
            <v>8.6921296296296302E-2</v>
          </cell>
          <cell r="JF213">
            <v>3.5416666666666652E-2</v>
          </cell>
          <cell r="JG213" t="str">
            <v>OK</v>
          </cell>
          <cell r="JH213">
            <v>5.150462962962965E-2</v>
          </cell>
          <cell r="JI213">
            <v>0.37777777777777771</v>
          </cell>
          <cell r="JJ213">
            <v>28</v>
          </cell>
          <cell r="JK213" t="str">
            <v>H</v>
          </cell>
          <cell r="JL213"/>
          <cell r="JM213"/>
          <cell r="JN213"/>
          <cell r="JO213"/>
          <cell r="JP213"/>
          <cell r="JQ213"/>
          <cell r="JR213"/>
          <cell r="JS213"/>
          <cell r="JT213">
            <v>0.32598379629629615</v>
          </cell>
          <cell r="JU213" t="str">
            <v>OK</v>
          </cell>
          <cell r="JV213">
            <v>0.32598379629629615</v>
          </cell>
          <cell r="JW213">
            <v>6.4988425925925936E-2</v>
          </cell>
          <cell r="JX213">
            <v>1.3194444444444398E-2</v>
          </cell>
          <cell r="JY213" t="str">
            <v>OK</v>
          </cell>
          <cell r="JZ213">
            <v>5.1793981481481538E-2</v>
          </cell>
          <cell r="KA213">
            <v>0.37500000000000006</v>
          </cell>
          <cell r="KB213">
            <v>32</v>
          </cell>
          <cell r="KC213" t="str">
            <v>H</v>
          </cell>
          <cell r="KD213"/>
          <cell r="KE213"/>
          <cell r="KF213"/>
          <cell r="KG213"/>
          <cell r="KH213"/>
          <cell r="KI213"/>
          <cell r="KJ213"/>
          <cell r="KK213"/>
          <cell r="KL213">
            <v>0.32322916666666679</v>
          </cell>
          <cell r="KM213" t="str">
            <v>OK</v>
          </cell>
          <cell r="KN213">
            <v>0.32322916666666679</v>
          </cell>
          <cell r="KO213">
            <v>7.8159722222222228E-2</v>
          </cell>
          <cell r="KP213">
            <v>2.6388888888888962E-2</v>
          </cell>
          <cell r="KQ213" t="str">
            <v>OK</v>
          </cell>
          <cell r="KR213">
            <v>5.1770833333333266E-2</v>
          </cell>
          <cell r="KS213">
            <v>0.37638888888888888</v>
          </cell>
          <cell r="KT213" t="str">
            <v>33-1</v>
          </cell>
          <cell r="KU213" t="str">
            <v>H</v>
          </cell>
          <cell r="KV213"/>
          <cell r="KW213"/>
          <cell r="KX213"/>
          <cell r="KY213"/>
          <cell r="KZ213"/>
          <cell r="LA213"/>
          <cell r="LB213"/>
          <cell r="LC213"/>
          <cell r="LD213">
            <v>0.3341319444444445</v>
          </cell>
          <cell r="LE213" t="str">
            <v>OK</v>
          </cell>
          <cell r="LF213">
            <v>0.3341319444444445</v>
          </cell>
          <cell r="LG213">
            <v>6.1006944444444447E-2</v>
          </cell>
          <cell r="LH213">
            <v>1.8750000000000044E-2</v>
          </cell>
          <cell r="LI213" t="str">
            <v>OK</v>
          </cell>
          <cell r="LJ213">
            <v>4.2256944444444403E-2</v>
          </cell>
          <cell r="LK213">
            <v>0</v>
          </cell>
          <cell r="LL213"/>
          <cell r="LM213" t="str">
            <v>LP</v>
          </cell>
          <cell r="LN213"/>
          <cell r="LO213"/>
          <cell r="LP213"/>
          <cell r="LQ213"/>
          <cell r="LR213"/>
          <cell r="LS213"/>
          <cell r="LT213"/>
          <cell r="LU213"/>
          <cell r="LV213"/>
          <cell r="LW213"/>
          <cell r="LX213"/>
          <cell r="LY213"/>
          <cell r="LZ213"/>
          <cell r="MA213"/>
          <cell r="MB213"/>
          <cell r="MC213">
            <v>0.37569444444444444</v>
          </cell>
          <cell r="MD213" t="str">
            <v>33-1</v>
          </cell>
          <cell r="ME213" t="str">
            <v>H</v>
          </cell>
          <cell r="MF213"/>
          <cell r="MG213"/>
          <cell r="MH213"/>
          <cell r="MI213"/>
          <cell r="MJ213"/>
          <cell r="MK213"/>
          <cell r="ML213"/>
          <cell r="MM213"/>
          <cell r="MN213">
            <v>0.32361111111111113</v>
          </cell>
          <cell r="MO213" t="str">
            <v>OK</v>
          </cell>
          <cell r="MP213">
            <v>0.32361111111111113</v>
          </cell>
          <cell r="MQ213">
            <v>5.5763888888888891E-2</v>
          </cell>
          <cell r="MR213">
            <v>0</v>
          </cell>
          <cell r="MS213" t="str">
            <v>OK</v>
          </cell>
          <cell r="MT213">
            <v>5.2083333333333336E-2</v>
          </cell>
          <cell r="MU213">
            <v>0</v>
          </cell>
          <cell r="MV213"/>
          <cell r="MW213" t="str">
            <v>LP</v>
          </cell>
          <cell r="MX213"/>
          <cell r="MY213"/>
          <cell r="MZ213"/>
          <cell r="NA213"/>
          <cell r="NB213"/>
          <cell r="NC213"/>
          <cell r="ND213"/>
          <cell r="NE213"/>
          <cell r="NF213"/>
          <cell r="NG213"/>
          <cell r="NH213"/>
          <cell r="NI213"/>
          <cell r="NJ213"/>
          <cell r="NK213"/>
          <cell r="NL213"/>
          <cell r="NM213">
            <v>0</v>
          </cell>
          <cell r="NN213"/>
          <cell r="NO213" t="str">
            <v>LP</v>
          </cell>
          <cell r="NP213"/>
          <cell r="NQ213"/>
          <cell r="NR213"/>
          <cell r="NS213"/>
          <cell r="NT213"/>
          <cell r="NU213"/>
          <cell r="NV213"/>
          <cell r="NW213"/>
          <cell r="NX213"/>
          <cell r="NY213"/>
          <cell r="NZ213"/>
          <cell r="OA213"/>
          <cell r="OB213"/>
          <cell r="OC213"/>
          <cell r="OD213"/>
          <cell r="OE213">
            <v>0.3666666666666667</v>
          </cell>
          <cell r="OF213">
            <v>22</v>
          </cell>
          <cell r="OG213" t="str">
            <v>H</v>
          </cell>
          <cell r="OH213"/>
          <cell r="OI213"/>
          <cell r="OJ213"/>
          <cell r="OK213"/>
          <cell r="OL213"/>
          <cell r="OM213"/>
          <cell r="ON213"/>
          <cell r="OO213"/>
          <cell r="OP213">
            <v>0.3239583333333334</v>
          </cell>
          <cell r="OQ213" t="str">
            <v>OK</v>
          </cell>
          <cell r="OR213">
            <v>0.3239583333333334</v>
          </cell>
          <cell r="OS213">
            <v>6.6319444444444445E-2</v>
          </cell>
          <cell r="OT213">
            <v>2.3611111111111159E-2</v>
          </cell>
          <cell r="OU213" t="str">
            <v>OK</v>
          </cell>
          <cell r="OV213">
            <v>4.2708333333333286E-2</v>
          </cell>
          <cell r="OW213">
            <v>0.37499999999999994</v>
          </cell>
          <cell r="OX213">
            <v>28</v>
          </cell>
          <cell r="OY213" t="str">
            <v>H</v>
          </cell>
          <cell r="OZ213"/>
          <cell r="PA213"/>
          <cell r="PB213"/>
          <cell r="PC213"/>
          <cell r="PD213"/>
          <cell r="PE213"/>
          <cell r="PF213"/>
          <cell r="PG213"/>
          <cell r="PH213">
            <v>0.32476851851851851</v>
          </cell>
          <cell r="PI213" t="str">
            <v>OK</v>
          </cell>
          <cell r="PJ213">
            <v>0.32476851851851851</v>
          </cell>
          <cell r="PK213">
            <v>7.1759259259259273E-2</v>
          </cell>
          <cell r="PL213">
            <v>2.1527777777777812E-2</v>
          </cell>
          <cell r="PM213" t="str">
            <v>OK</v>
          </cell>
          <cell r="PN213">
            <v>5.023148148148146E-2</v>
          </cell>
          <cell r="PO213">
            <v>0.37569444444444439</v>
          </cell>
          <cell r="PP213">
            <v>32</v>
          </cell>
          <cell r="PQ213" t="str">
            <v>H</v>
          </cell>
          <cell r="PR213"/>
          <cell r="PS213"/>
          <cell r="PT213"/>
          <cell r="PU213"/>
          <cell r="PV213"/>
          <cell r="PW213"/>
          <cell r="PX213"/>
          <cell r="PY213"/>
          <cell r="PZ213">
            <v>0.36406250000000007</v>
          </cell>
          <cell r="QA213" t="str">
            <v>OK</v>
          </cell>
          <cell r="QB213">
            <v>0.36406250000000007</v>
          </cell>
          <cell r="QC213">
            <v>8.1076388888888878E-2</v>
          </cell>
          <cell r="QD213">
            <v>6.9444444444444531E-2</v>
          </cell>
          <cell r="QE213" t="str">
            <v>OK</v>
          </cell>
          <cell r="QF213">
            <v>1.1631944444444348E-2</v>
          </cell>
          <cell r="QG213">
            <v>0.375</v>
          </cell>
          <cell r="QH213" t="str">
            <v>33-1</v>
          </cell>
          <cell r="QI213" t="str">
            <v>H</v>
          </cell>
          <cell r="QJ213"/>
          <cell r="QK213"/>
          <cell r="QL213"/>
          <cell r="QM213"/>
          <cell r="QN213"/>
          <cell r="QO213"/>
          <cell r="QP213"/>
          <cell r="QQ213"/>
          <cell r="QR213">
            <v>0.32834490740740729</v>
          </cell>
          <cell r="QS213" t="str">
            <v>OK</v>
          </cell>
          <cell r="QT213">
            <v>0.32834490740740729</v>
          </cell>
          <cell r="QU213">
            <v>7.0266203703703706E-2</v>
          </cell>
          <cell r="QV213">
            <v>2.3611111111111027E-2</v>
          </cell>
          <cell r="QW213" t="str">
            <v>OK</v>
          </cell>
          <cell r="QX213">
            <v>4.6655092592592678E-2</v>
          </cell>
          <cell r="QY213">
            <v>0</v>
          </cell>
          <cell r="QZ213"/>
          <cell r="RA213" t="str">
            <v>LP</v>
          </cell>
          <cell r="RB213"/>
          <cell r="RC213"/>
          <cell r="RD213"/>
          <cell r="RE213"/>
          <cell r="RF213"/>
          <cell r="RG213"/>
          <cell r="RH213"/>
          <cell r="RI213"/>
          <cell r="RJ213"/>
          <cell r="RK213"/>
          <cell r="RL213"/>
          <cell r="RM213"/>
          <cell r="RN213"/>
          <cell r="RO213"/>
          <cell r="RP213"/>
          <cell r="RQ213">
            <v>0.37638888888888894</v>
          </cell>
          <cell r="RR213">
            <v>26</v>
          </cell>
          <cell r="RS213" t="str">
            <v>H</v>
          </cell>
          <cell r="RT213"/>
          <cell r="RU213"/>
          <cell r="RV213"/>
          <cell r="RW213"/>
          <cell r="RX213"/>
          <cell r="RY213"/>
          <cell r="RZ213"/>
          <cell r="SA213"/>
          <cell r="SB213">
            <v>0.32430555555555562</v>
          </cell>
          <cell r="SC213" t="str">
            <v>OK</v>
          </cell>
          <cell r="SD213">
            <v>0.32430555555555562</v>
          </cell>
          <cell r="SE213">
            <v>6.4814814814814811E-2</v>
          </cell>
          <cell r="SF213">
            <v>9.7222222222222987E-3</v>
          </cell>
          <cell r="SG213" t="str">
            <v>OK</v>
          </cell>
          <cell r="SH213">
            <v>5.2083333333333336E-2</v>
          </cell>
          <cell r="SI213">
            <v>0.375</v>
          </cell>
          <cell r="SJ213">
            <v>30</v>
          </cell>
          <cell r="SK213" t="str">
            <v>H</v>
          </cell>
          <cell r="SL213"/>
          <cell r="SM213"/>
          <cell r="SN213"/>
          <cell r="SO213"/>
          <cell r="SP213"/>
          <cell r="SQ213"/>
          <cell r="SR213"/>
          <cell r="SS213"/>
          <cell r="ST213">
            <v>0.3298032407407408</v>
          </cell>
          <cell r="SU213" t="str">
            <v>OK</v>
          </cell>
          <cell r="SV213">
            <v>0.3298032407407408</v>
          </cell>
          <cell r="SW213">
            <v>5.9085648148148151E-2</v>
          </cell>
          <cell r="SX213">
            <v>1.3888888888888951E-2</v>
          </cell>
          <cell r="SY213" t="str">
            <v>OK</v>
          </cell>
          <cell r="SZ213">
            <v>4.51967592592592E-2</v>
          </cell>
          <cell r="TA213">
            <v>0.37777777777777782</v>
          </cell>
          <cell r="TB213">
            <v>32</v>
          </cell>
          <cell r="TC213" t="str">
            <v>H</v>
          </cell>
          <cell r="TD213"/>
          <cell r="TE213"/>
          <cell r="TF213"/>
          <cell r="TG213"/>
          <cell r="TH213"/>
          <cell r="TI213"/>
          <cell r="TJ213"/>
          <cell r="TK213"/>
          <cell r="TL213">
            <v>0.33034722222222229</v>
          </cell>
          <cell r="TM213" t="str">
            <v>OK</v>
          </cell>
          <cell r="TN213">
            <v>0.33034722222222229</v>
          </cell>
          <cell r="TO213">
            <v>5.5763888888888891E-2</v>
          </cell>
          <cell r="TP213">
            <v>8.3333333333333592E-3</v>
          </cell>
          <cell r="TQ213" t="str">
            <v>OK</v>
          </cell>
          <cell r="TR213">
            <v>4.7430555555555531E-2</v>
          </cell>
          <cell r="TS213">
            <v>0.37569444444444439</v>
          </cell>
          <cell r="TT213" t="str">
            <v>34-1</v>
          </cell>
          <cell r="TU213" t="str">
            <v>H</v>
          </cell>
          <cell r="TV213"/>
          <cell r="TW213"/>
          <cell r="TX213"/>
          <cell r="TY213"/>
          <cell r="TZ213"/>
          <cell r="UA213"/>
          <cell r="UB213"/>
          <cell r="UC213"/>
          <cell r="UD213">
            <v>0.32571759259259242</v>
          </cell>
          <cell r="UE213" t="str">
            <v>OK</v>
          </cell>
          <cell r="UF213">
            <v>0.32571759259259242</v>
          </cell>
          <cell r="UG213">
            <v>5.4143518518518521E-2</v>
          </cell>
          <cell r="UH213">
            <v>4.1666666666665408E-3</v>
          </cell>
          <cell r="UI213" t="str">
            <v>OK</v>
          </cell>
          <cell r="UJ213">
            <v>4.9976851851851981E-2</v>
          </cell>
          <cell r="UK213"/>
          <cell r="UL213"/>
          <cell r="UM213"/>
          <cell r="UN213"/>
          <cell r="UO213"/>
          <cell r="UP213"/>
          <cell r="UQ213"/>
          <cell r="UR213"/>
          <cell r="US213"/>
          <cell r="UT213"/>
          <cell r="UU213"/>
          <cell r="UV213"/>
          <cell r="UW213"/>
          <cell r="UX213"/>
          <cell r="UY213"/>
          <cell r="UZ213"/>
          <cell r="VA213"/>
          <cell r="VB213"/>
          <cell r="VC213"/>
          <cell r="VD213">
            <v>0</v>
          </cell>
          <cell r="VE213">
            <v>22</v>
          </cell>
          <cell r="VF213">
            <v>26</v>
          </cell>
          <cell r="VG213">
            <v>32</v>
          </cell>
          <cell r="VH213" t="str">
            <v>33-1</v>
          </cell>
          <cell r="VI213">
            <v>0</v>
          </cell>
          <cell r="VJ213">
            <v>0</v>
          </cell>
          <cell r="VK213">
            <v>22</v>
          </cell>
          <cell r="VL213">
            <v>22</v>
          </cell>
          <cell r="VM213">
            <v>30</v>
          </cell>
          <cell r="VN213" t="str">
            <v>33-1</v>
          </cell>
          <cell r="VO213">
            <v>0</v>
          </cell>
          <cell r="VP213">
            <v>0</v>
          </cell>
          <cell r="VQ213">
            <v>25</v>
          </cell>
          <cell r="VR213">
            <v>28</v>
          </cell>
          <cell r="VS213">
            <v>32</v>
          </cell>
          <cell r="VT213" t="str">
            <v>33-1</v>
          </cell>
          <cell r="VU213">
            <v>0</v>
          </cell>
          <cell r="VV213" t="str">
            <v>33-1</v>
          </cell>
          <cell r="VW213">
            <v>0</v>
          </cell>
          <cell r="VX213">
            <v>0</v>
          </cell>
          <cell r="VY213">
            <v>22</v>
          </cell>
          <cell r="VZ213">
            <v>28</v>
          </cell>
          <cell r="WA213">
            <v>32</v>
          </cell>
          <cell r="WB213" t="str">
            <v>33-1</v>
          </cell>
          <cell r="WC213">
            <v>0</v>
          </cell>
          <cell r="WD213">
            <v>26</v>
          </cell>
          <cell r="WE213">
            <v>30</v>
          </cell>
          <cell r="WF213">
            <v>32</v>
          </cell>
          <cell r="WG213" t="str">
            <v>34-1</v>
          </cell>
          <cell r="WH213">
            <v>0</v>
          </cell>
          <cell r="WI213"/>
          <cell r="WJ213" t="str">
            <v>LP</v>
          </cell>
          <cell r="WK213" t="str">
            <v>H</v>
          </cell>
          <cell r="WL213" t="str">
            <v>H</v>
          </cell>
          <cell r="WM213" t="str">
            <v>H</v>
          </cell>
          <cell r="WN213" t="str">
            <v>H</v>
          </cell>
          <cell r="WO213" t="str">
            <v>LP</v>
          </cell>
          <cell r="WP213" t="str">
            <v>LP</v>
          </cell>
          <cell r="WQ213" t="str">
            <v>H</v>
          </cell>
          <cell r="WR213" t="str">
            <v>H</v>
          </cell>
          <cell r="WS213" t="str">
            <v>H</v>
          </cell>
          <cell r="WT213" t="str">
            <v>H</v>
          </cell>
          <cell r="WU213" t="str">
            <v>LP</v>
          </cell>
          <cell r="WV213" t="str">
            <v>LP</v>
          </cell>
          <cell r="WW213" t="str">
            <v>H</v>
          </cell>
          <cell r="WX213" t="str">
            <v>H</v>
          </cell>
          <cell r="WY213" t="str">
            <v>H</v>
          </cell>
          <cell r="WZ213" t="str">
            <v>H</v>
          </cell>
          <cell r="XA213" t="str">
            <v>LP</v>
          </cell>
          <cell r="XB213" t="str">
            <v>H</v>
          </cell>
          <cell r="XC213" t="str">
            <v>LP</v>
          </cell>
          <cell r="XD213" t="str">
            <v>LP</v>
          </cell>
          <cell r="XE213" t="str">
            <v>H</v>
          </cell>
          <cell r="XF213" t="str">
            <v>H</v>
          </cell>
          <cell r="XG213" t="str">
            <v>H</v>
          </cell>
          <cell r="XH213" t="str">
            <v>H</v>
          </cell>
          <cell r="XI213" t="str">
            <v>LP</v>
          </cell>
          <cell r="XJ213" t="str">
            <v>H</v>
          </cell>
          <cell r="XK213" t="str">
            <v>H</v>
          </cell>
          <cell r="XL213" t="str">
            <v>H</v>
          </cell>
          <cell r="XM213" t="str">
            <v>H</v>
          </cell>
          <cell r="XN213">
            <v>0</v>
          </cell>
          <cell r="XO213"/>
          <cell r="XP213">
            <v>0</v>
          </cell>
          <cell r="XQ213">
            <v>0</v>
          </cell>
          <cell r="XR213">
            <v>0</v>
          </cell>
          <cell r="XS213">
            <v>0</v>
          </cell>
          <cell r="XT213">
            <v>0</v>
          </cell>
          <cell r="XU213">
            <v>0</v>
          </cell>
          <cell r="XV213">
            <v>0</v>
          </cell>
          <cell r="XW213">
            <v>0</v>
          </cell>
          <cell r="XX213">
            <v>0</v>
          </cell>
          <cell r="XY213">
            <v>0</v>
          </cell>
          <cell r="XZ213">
            <v>0</v>
          </cell>
          <cell r="YA213">
            <v>0</v>
          </cell>
          <cell r="YB213">
            <v>0</v>
          </cell>
          <cell r="YC213">
            <v>0</v>
          </cell>
          <cell r="YD213">
            <v>0</v>
          </cell>
          <cell r="YE213">
            <v>0</v>
          </cell>
          <cell r="YF213">
            <v>0</v>
          </cell>
          <cell r="YG213">
            <v>0</v>
          </cell>
          <cell r="YH213">
            <v>0</v>
          </cell>
          <cell r="YI213">
            <v>0</v>
          </cell>
          <cell r="YJ213">
            <v>0</v>
          </cell>
          <cell r="YK213">
            <v>0</v>
          </cell>
          <cell r="YL213">
            <v>0</v>
          </cell>
          <cell r="YM213">
            <v>0</v>
          </cell>
          <cell r="YN213">
            <v>0</v>
          </cell>
          <cell r="YO213">
            <v>0</v>
          </cell>
          <cell r="YP213">
            <v>0</v>
          </cell>
          <cell r="YQ213">
            <v>0</v>
          </cell>
          <cell r="YR213">
            <v>0</v>
          </cell>
          <cell r="YS213">
            <v>0</v>
          </cell>
          <cell r="YT213">
            <v>0</v>
          </cell>
          <cell r="YU213"/>
          <cell r="YV213">
            <v>0</v>
          </cell>
          <cell r="YW213">
            <v>0</v>
          </cell>
          <cell r="YX213">
            <v>0</v>
          </cell>
          <cell r="YY213">
            <v>0</v>
          </cell>
          <cell r="YZ213">
            <v>0</v>
          </cell>
          <cell r="ZA213">
            <v>0</v>
          </cell>
          <cell r="ZB213">
            <v>0</v>
          </cell>
          <cell r="ZC213">
            <v>0</v>
          </cell>
          <cell r="ZD213">
            <v>0</v>
          </cell>
          <cell r="ZE213">
            <v>0</v>
          </cell>
          <cell r="ZF213">
            <v>0</v>
          </cell>
          <cell r="ZG213">
            <v>0</v>
          </cell>
          <cell r="ZH213">
            <v>0</v>
          </cell>
          <cell r="ZI213">
            <v>0</v>
          </cell>
          <cell r="ZJ213">
            <v>0</v>
          </cell>
          <cell r="ZK213">
            <v>0</v>
          </cell>
          <cell r="ZL213">
            <v>0</v>
          </cell>
          <cell r="ZM213">
            <v>0</v>
          </cell>
          <cell r="ZN213">
            <v>0</v>
          </cell>
          <cell r="ZO213">
            <v>0</v>
          </cell>
          <cell r="ZP213">
            <v>0</v>
          </cell>
          <cell r="ZQ213">
            <v>0</v>
          </cell>
          <cell r="ZR213">
            <v>0</v>
          </cell>
          <cell r="ZS213">
            <v>0</v>
          </cell>
          <cell r="ZT213">
            <v>0</v>
          </cell>
          <cell r="ZU213">
            <v>0</v>
          </cell>
          <cell r="ZV213">
            <v>0</v>
          </cell>
          <cell r="ZW213">
            <v>0</v>
          </cell>
          <cell r="ZX213">
            <v>0</v>
          </cell>
          <cell r="ZY213">
            <v>0</v>
          </cell>
          <cell r="ZZ213">
            <v>0</v>
          </cell>
          <cell r="AAA213"/>
          <cell r="AAB213">
            <v>0.37500000000000006</v>
          </cell>
          <cell r="AAC213">
            <v>0.37708333333333338</v>
          </cell>
          <cell r="AAD213">
            <v>0.36249999999999999</v>
          </cell>
          <cell r="AAE213">
            <v>0</v>
          </cell>
          <cell r="AAF213">
            <v>0</v>
          </cell>
          <cell r="AAG213">
            <v>0.375</v>
          </cell>
          <cell r="AAH213">
            <v>0.37083333333333335</v>
          </cell>
          <cell r="AAI213">
            <v>0.37638888888888899</v>
          </cell>
          <cell r="AAJ213">
            <v>0.37638888888888888</v>
          </cell>
          <cell r="AAK213">
            <v>0</v>
          </cell>
          <cell r="AAL213">
            <v>0</v>
          </cell>
          <cell r="AAM213">
            <v>0.3756944444444445</v>
          </cell>
          <cell r="AAN213">
            <v>0.37777777777777771</v>
          </cell>
          <cell r="AAO213">
            <v>0.37500000000000006</v>
          </cell>
          <cell r="AAP213">
            <v>0.37638888888888888</v>
          </cell>
          <cell r="AAQ213">
            <v>0</v>
          </cell>
          <cell r="AAR213">
            <v>0.37569444444444444</v>
          </cell>
          <cell r="AAS213">
            <v>0</v>
          </cell>
          <cell r="AAT213">
            <v>0</v>
          </cell>
          <cell r="AAU213">
            <v>0.3666666666666667</v>
          </cell>
          <cell r="AAV213">
            <v>0.37499999999999994</v>
          </cell>
          <cell r="AAW213">
            <v>0.37569444444444439</v>
          </cell>
          <cell r="AAX213">
            <v>0.375</v>
          </cell>
          <cell r="AAY213">
            <v>0</v>
          </cell>
          <cell r="AAZ213">
            <v>0.37638888888888894</v>
          </cell>
          <cell r="ABA213">
            <v>0.375</v>
          </cell>
          <cell r="ABB213">
            <v>0.37777777777777782</v>
          </cell>
          <cell r="ABC213">
            <v>0.37569444444444439</v>
          </cell>
          <cell r="ABD213">
            <v>0</v>
          </cell>
          <cell r="ABE213">
            <v>0.37569444444444439</v>
          </cell>
          <cell r="ABF213">
            <v>0</v>
          </cell>
          <cell r="ABG213"/>
          <cell r="ABH213">
            <v>0</v>
          </cell>
          <cell r="ABI213">
            <v>0</v>
          </cell>
          <cell r="ABJ213">
            <v>0</v>
          </cell>
          <cell r="ABK213">
            <v>0</v>
          </cell>
          <cell r="ABL213">
            <v>1.1805555555555567E-2</v>
          </cell>
          <cell r="ABM213">
            <v>0</v>
          </cell>
          <cell r="ABN213">
            <v>0</v>
          </cell>
          <cell r="ABO213">
            <v>0</v>
          </cell>
          <cell r="ABP213">
            <v>0</v>
          </cell>
          <cell r="ABQ213">
            <v>0</v>
          </cell>
          <cell r="ABR213">
            <v>0</v>
          </cell>
          <cell r="ABS213">
            <v>0</v>
          </cell>
          <cell r="ABT213">
            <v>0</v>
          </cell>
          <cell r="ABU213">
            <v>0</v>
          </cell>
          <cell r="ABV213">
            <v>0</v>
          </cell>
          <cell r="ABW213">
            <v>0</v>
          </cell>
          <cell r="ABX213">
            <v>0</v>
          </cell>
          <cell r="ABY213">
            <v>0</v>
          </cell>
          <cell r="ABZ213">
            <v>0</v>
          </cell>
          <cell r="ACA213">
            <v>0</v>
          </cell>
          <cell r="ACB213">
            <v>0</v>
          </cell>
          <cell r="ACC213">
            <v>0</v>
          </cell>
          <cell r="ACD213">
            <v>0</v>
          </cell>
          <cell r="ACE213">
            <v>0</v>
          </cell>
          <cell r="ACF213">
            <v>0</v>
          </cell>
          <cell r="ACG213">
            <v>0</v>
          </cell>
          <cell r="ACH213">
            <v>0</v>
          </cell>
          <cell r="ACI213">
            <v>0</v>
          </cell>
          <cell r="ACJ213">
            <v>0</v>
          </cell>
          <cell r="ACK213">
            <v>0</v>
          </cell>
          <cell r="ACL213">
            <v>0</v>
          </cell>
          <cell r="ACM213"/>
          <cell r="ACN213">
            <v>0</v>
          </cell>
          <cell r="ACO213">
            <v>0</v>
          </cell>
          <cell r="ACP213">
            <v>0</v>
          </cell>
          <cell r="ACQ213">
            <v>0</v>
          </cell>
          <cell r="ACR213" t="str">
            <v>Ban bocor</v>
          </cell>
          <cell r="ACS213">
            <v>0</v>
          </cell>
          <cell r="ACT213">
            <v>0</v>
          </cell>
          <cell r="ACU213">
            <v>0</v>
          </cell>
          <cell r="ACV213">
            <v>0</v>
          </cell>
          <cell r="ACW213">
            <v>0</v>
          </cell>
          <cell r="ACX213">
            <v>0</v>
          </cell>
          <cell r="ACY213">
            <v>0</v>
          </cell>
          <cell r="ACZ213">
            <v>0</v>
          </cell>
          <cell r="ADA213">
            <v>0</v>
          </cell>
          <cell r="ADB213">
            <v>0</v>
          </cell>
          <cell r="ADC213">
            <v>0</v>
          </cell>
          <cell r="ADD213">
            <v>0</v>
          </cell>
          <cell r="ADE213">
            <v>0</v>
          </cell>
          <cell r="ADF213">
            <v>0</v>
          </cell>
          <cell r="ADG213">
            <v>0</v>
          </cell>
          <cell r="ADH213">
            <v>0</v>
          </cell>
          <cell r="ADI213">
            <v>0</v>
          </cell>
          <cell r="ADJ213">
            <v>0</v>
          </cell>
          <cell r="ADK213">
            <v>0</v>
          </cell>
          <cell r="ADL213">
            <v>0</v>
          </cell>
          <cell r="ADM213">
            <v>0</v>
          </cell>
          <cell r="ADN213">
            <v>0</v>
          </cell>
          <cell r="ADO213">
            <v>0</v>
          </cell>
          <cell r="ADP213">
            <v>0</v>
          </cell>
          <cell r="ADQ213">
            <v>0</v>
          </cell>
          <cell r="ADR213">
            <v>0</v>
          </cell>
          <cell r="ADS213"/>
          <cell r="ADT213" t="str">
            <v>RAUDHIA NUR ARIBAH</v>
          </cell>
          <cell r="ADU213" t="str">
            <v>PREPAID</v>
          </cell>
          <cell r="ADV213">
            <v>0</v>
          </cell>
          <cell r="ADW213">
            <v>0.32785879629629633</v>
          </cell>
          <cell r="ADX213">
            <v>0.32704861111111116</v>
          </cell>
          <cell r="ADY213">
            <v>0.32554398148148139</v>
          </cell>
          <cell r="ADZ213">
            <v>0.31505787037037036</v>
          </cell>
          <cell r="AEA213">
            <v>0</v>
          </cell>
          <cell r="AEB213">
            <v>0</v>
          </cell>
          <cell r="AEC213">
            <v>0.32810185185185181</v>
          </cell>
          <cell r="AED213">
            <v>0.33181712962962961</v>
          </cell>
          <cell r="AEE213">
            <v>0.33135416666666689</v>
          </cell>
          <cell r="AEF213">
            <v>0.33067129629629632</v>
          </cell>
          <cell r="AEG213">
            <v>0</v>
          </cell>
          <cell r="AEH213">
            <v>0</v>
          </cell>
          <cell r="AEI213">
            <v>0.32418981481481485</v>
          </cell>
          <cell r="AEJ213">
            <v>0.32598379629629615</v>
          </cell>
          <cell r="AEK213">
            <v>0.32322916666666679</v>
          </cell>
          <cell r="AEL213">
            <v>0.3341319444444445</v>
          </cell>
          <cell r="AEM213">
            <v>0</v>
          </cell>
          <cell r="AEN213">
            <v>0.32361111111111113</v>
          </cell>
          <cell r="AEO213">
            <v>0</v>
          </cell>
          <cell r="AEP213">
            <v>0</v>
          </cell>
          <cell r="AEQ213">
            <v>0.3239583333333334</v>
          </cell>
          <cell r="AER213">
            <v>0.32476851851851851</v>
          </cell>
          <cell r="AES213">
            <v>0.36406250000000007</v>
          </cell>
          <cell r="AET213">
            <v>0.32834490740740729</v>
          </cell>
          <cell r="AEU213">
            <v>0</v>
          </cell>
          <cell r="AEV213">
            <v>0.32430555555555562</v>
          </cell>
          <cell r="AEW213">
            <v>0.3298032407407408</v>
          </cell>
          <cell r="AEX213">
            <v>0.33034722222222229</v>
          </cell>
          <cell r="AEY213">
            <v>0.32571759259259242</v>
          </cell>
          <cell r="AEZ213">
            <v>0</v>
          </cell>
          <cell r="AFA213"/>
          <cell r="AFB213">
            <v>0</v>
          </cell>
          <cell r="AFC213">
            <v>0.32785879629629633</v>
          </cell>
          <cell r="AFD213">
            <v>0.32704861111111116</v>
          </cell>
          <cell r="AFE213">
            <v>0.32554398148148139</v>
          </cell>
          <cell r="AFF213">
            <v>0.31505787037037036</v>
          </cell>
          <cell r="AFG213">
            <v>0</v>
          </cell>
          <cell r="AFH213">
            <v>0</v>
          </cell>
          <cell r="AFI213">
            <v>0.32810185185185181</v>
          </cell>
          <cell r="AFJ213">
            <v>0.33181712962962961</v>
          </cell>
          <cell r="AFK213">
            <v>0.33135416666666689</v>
          </cell>
          <cell r="AFL213">
            <v>0.33067129629629632</v>
          </cell>
          <cell r="AFM213">
            <v>0</v>
          </cell>
          <cell r="AFN213">
            <v>0</v>
          </cell>
          <cell r="AFO213">
            <v>0.32418981481481485</v>
          </cell>
          <cell r="AFP213">
            <v>0.32598379629629615</v>
          </cell>
          <cell r="AFQ213">
            <v>0.32322916666666679</v>
          </cell>
          <cell r="AFR213">
            <v>0.3341319444444445</v>
          </cell>
          <cell r="AFS213">
            <v>0</v>
          </cell>
          <cell r="AFT213">
            <v>0.32361111111111113</v>
          </cell>
          <cell r="AFU213">
            <v>0</v>
          </cell>
          <cell r="AFV213">
            <v>0</v>
          </cell>
          <cell r="AFW213">
            <v>0.3239583333333334</v>
          </cell>
          <cell r="AFX213">
            <v>0.32476851851851851</v>
          </cell>
          <cell r="AFY213">
            <v>0.36406250000000007</v>
          </cell>
          <cell r="AFZ213">
            <v>0.32834490740740729</v>
          </cell>
          <cell r="AGA213">
            <v>0</v>
          </cell>
          <cell r="AGB213">
            <v>0.32430555555555562</v>
          </cell>
          <cell r="AGC213">
            <v>0.3298032407407408</v>
          </cell>
          <cell r="AGD213">
            <v>0.33034722222222229</v>
          </cell>
          <cell r="AGE213">
            <v>0.32571759259259242</v>
          </cell>
          <cell r="AGF213">
            <v>0</v>
          </cell>
          <cell r="AGH213" t="str">
            <v>RAUDHIA NUR ARIBAH</v>
          </cell>
          <cell r="AGI213" t="str">
            <v>PREPAID</v>
          </cell>
          <cell r="AGJ213">
            <v>0</v>
          </cell>
          <cell r="AGK213">
            <v>5.4085648148148147E-2</v>
          </cell>
          <cell r="AGL213">
            <v>6.0451388888888881E-2</v>
          </cell>
          <cell r="AGM213">
            <v>5.70949074074074E-2</v>
          </cell>
          <cell r="AGN213">
            <v>6.896990740740741E-2</v>
          </cell>
          <cell r="AGO213">
            <v>0</v>
          </cell>
          <cell r="AGP213">
            <v>0</v>
          </cell>
          <cell r="AGQ213">
            <v>5.9398148148148144E-2</v>
          </cell>
          <cell r="AGR213">
            <v>5.6377314814814811E-2</v>
          </cell>
          <cell r="AGS213">
            <v>6.0312499999999991E-2</v>
          </cell>
          <cell r="AGT213">
            <v>5.4050925925925926E-2</v>
          </cell>
          <cell r="AGU213">
            <v>0</v>
          </cell>
          <cell r="AGV213">
            <v>0</v>
          </cell>
          <cell r="AGW213">
            <v>8.6921296296296302E-2</v>
          </cell>
          <cell r="AGX213">
            <v>6.4988425925925936E-2</v>
          </cell>
          <cell r="AGY213">
            <v>7.8159722222222228E-2</v>
          </cell>
          <cell r="AGZ213">
            <v>6.1006944444444447E-2</v>
          </cell>
          <cell r="AHA213">
            <v>0</v>
          </cell>
          <cell r="AHB213">
            <v>5.5763888888888891E-2</v>
          </cell>
          <cell r="AHC213">
            <v>0</v>
          </cell>
          <cell r="AHD213">
            <v>0</v>
          </cell>
          <cell r="AHE213">
            <v>6.6319444444444445E-2</v>
          </cell>
          <cell r="AHF213">
            <v>7.1759259259259273E-2</v>
          </cell>
          <cell r="AHG213">
            <v>8.1076388888888878E-2</v>
          </cell>
          <cell r="AHH213">
            <v>7.0266203703703706E-2</v>
          </cell>
          <cell r="AHI213">
            <v>0</v>
          </cell>
          <cell r="AHJ213">
            <v>6.4814814814814811E-2</v>
          </cell>
          <cell r="AHK213">
            <v>5.9085648148148151E-2</v>
          </cell>
          <cell r="AHL213">
            <v>5.5763888888888891E-2</v>
          </cell>
          <cell r="AHM213">
            <v>5.4143518518518521E-2</v>
          </cell>
          <cell r="AHN213">
            <v>0</v>
          </cell>
          <cell r="AHO213">
            <v>6.3848104056437399E-2</v>
          </cell>
          <cell r="AHP213"/>
          <cell r="AHQ213">
            <v>0</v>
          </cell>
          <cell r="AHR213">
            <v>4673</v>
          </cell>
          <cell r="AHS213">
            <v>5223</v>
          </cell>
          <cell r="AHT213">
            <v>4933</v>
          </cell>
          <cell r="AHU213">
            <v>5959</v>
          </cell>
          <cell r="AHV213">
            <v>0</v>
          </cell>
          <cell r="AHW213">
            <v>0</v>
          </cell>
          <cell r="AHX213">
            <v>5132</v>
          </cell>
          <cell r="AHY213">
            <v>4871</v>
          </cell>
          <cell r="AHZ213">
            <v>5211</v>
          </cell>
          <cell r="AIA213">
            <v>4670</v>
          </cell>
          <cell r="AIB213">
            <v>0</v>
          </cell>
          <cell r="AIC213">
            <v>0</v>
          </cell>
          <cell r="AID213">
            <v>7510</v>
          </cell>
          <cell r="AIE213">
            <v>5615</v>
          </cell>
          <cell r="AIF213">
            <v>6753</v>
          </cell>
          <cell r="AIG213">
            <v>5271</v>
          </cell>
          <cell r="AIH213">
            <v>0</v>
          </cell>
          <cell r="AII213">
            <v>4818</v>
          </cell>
          <cell r="AIJ213">
            <v>0</v>
          </cell>
          <cell r="AIK213">
            <v>0</v>
          </cell>
          <cell r="AIL213">
            <v>5730</v>
          </cell>
          <cell r="AIM213">
            <v>6200</v>
          </cell>
          <cell r="AIN213">
            <v>7005</v>
          </cell>
          <cell r="AIO213">
            <v>6071</v>
          </cell>
          <cell r="AIP213">
            <v>0</v>
          </cell>
          <cell r="AIQ213">
            <v>5600</v>
          </cell>
          <cell r="AIR213">
            <v>5105</v>
          </cell>
          <cell r="AIS213">
            <v>4818</v>
          </cell>
          <cell r="AIT213">
            <v>4678</v>
          </cell>
          <cell r="AIU213">
            <v>0</v>
          </cell>
          <cell r="AIW213" t="str">
            <v>RAUDHIA NUR ARIBAH</v>
          </cell>
          <cell r="AIX213" t="str">
            <v>PREPAID</v>
          </cell>
          <cell r="AIY213">
            <v>0</v>
          </cell>
          <cell r="AIZ213">
            <v>4.9224537037037108E-2</v>
          </cell>
          <cell r="AJA213">
            <v>4.795138888888887E-2</v>
          </cell>
          <cell r="AJB213">
            <v>5.1539351851851975E-2</v>
          </cell>
          <cell r="AJC213">
            <v>4.7442129629629654E-2</v>
          </cell>
          <cell r="AJD213">
            <v>0</v>
          </cell>
          <cell r="AJE213">
            <v>0</v>
          </cell>
          <cell r="AJF213">
            <v>4.6898148148148189E-2</v>
          </cell>
          <cell r="AJG213">
            <v>3.9016203703703706E-2</v>
          </cell>
          <cell r="AJH213">
            <v>4.5034722222222101E-2</v>
          </cell>
          <cell r="AJI213">
            <v>4.5717592592592567E-2</v>
          </cell>
          <cell r="AJJ213">
            <v>0</v>
          </cell>
          <cell r="AJK213">
            <v>0</v>
          </cell>
          <cell r="AJL213">
            <v>5.150462962962965E-2</v>
          </cell>
          <cell r="AJM213">
            <v>5.1793981481481538E-2</v>
          </cell>
          <cell r="AJN213">
            <v>5.1770833333333266E-2</v>
          </cell>
          <cell r="AJO213">
            <v>4.2256944444444403E-2</v>
          </cell>
          <cell r="AJP213">
            <v>0</v>
          </cell>
          <cell r="AJQ213">
            <v>5.2083333333333336E-2</v>
          </cell>
          <cell r="AJR213">
            <v>0</v>
          </cell>
          <cell r="AJS213">
            <v>0</v>
          </cell>
          <cell r="AJT213">
            <v>4.2708333333333286E-2</v>
          </cell>
          <cell r="AJU213">
            <v>5.023148148148146E-2</v>
          </cell>
          <cell r="AJV213">
            <v>1.1631944444444348E-2</v>
          </cell>
          <cell r="AJW213">
            <v>4.6655092592592678E-2</v>
          </cell>
          <cell r="AJX213">
            <v>0</v>
          </cell>
          <cell r="AJY213">
            <v>5.2083333333333336E-2</v>
          </cell>
          <cell r="AJZ213">
            <v>4.51967592592592E-2</v>
          </cell>
          <cell r="AKA213">
            <v>4.7430555555555531E-2</v>
          </cell>
          <cell r="AKB213">
            <v>4.9976851851851981E-2</v>
          </cell>
          <cell r="AKC213">
            <v>0</v>
          </cell>
          <cell r="AKD213">
            <v>4.6102292768959434E-2</v>
          </cell>
          <cell r="AKE213"/>
          <cell r="AKF213">
            <v>0</v>
          </cell>
          <cell r="AKG213">
            <v>4253</v>
          </cell>
          <cell r="AKH213">
            <v>4143</v>
          </cell>
          <cell r="AKI213">
            <v>4453</v>
          </cell>
          <cell r="AKJ213">
            <v>4099</v>
          </cell>
          <cell r="AKK213">
            <v>0</v>
          </cell>
          <cell r="AKL213">
            <v>0</v>
          </cell>
          <cell r="AKM213">
            <v>4052</v>
          </cell>
          <cell r="AKN213">
            <v>3371</v>
          </cell>
          <cell r="AKO213">
            <v>3891</v>
          </cell>
          <cell r="AKP213">
            <v>3950</v>
          </cell>
          <cell r="AKQ213">
            <v>0</v>
          </cell>
          <cell r="AKR213">
            <v>0</v>
          </cell>
          <cell r="AKS213">
            <v>4450</v>
          </cell>
          <cell r="AKT213">
            <v>4475</v>
          </cell>
          <cell r="AKU213">
            <v>4473</v>
          </cell>
          <cell r="AKV213">
            <v>3651</v>
          </cell>
          <cell r="AKW213">
            <v>0</v>
          </cell>
          <cell r="AKX213">
            <v>4500</v>
          </cell>
          <cell r="AKY213">
            <v>0</v>
          </cell>
          <cell r="AKZ213">
            <v>0</v>
          </cell>
          <cell r="ALA213">
            <v>3690</v>
          </cell>
          <cell r="ALB213">
            <v>4340</v>
          </cell>
          <cell r="ALC213">
            <v>1005</v>
          </cell>
          <cell r="ALD213">
            <v>4031</v>
          </cell>
          <cell r="ALE213">
            <v>0</v>
          </cell>
          <cell r="ALF213">
            <v>4500</v>
          </cell>
          <cell r="ALG213">
            <v>3905</v>
          </cell>
          <cell r="ALH213">
            <v>4098</v>
          </cell>
          <cell r="ALI213">
            <v>4318</v>
          </cell>
          <cell r="ALJ213">
            <v>0</v>
          </cell>
          <cell r="ALL213">
            <v>0.38113425925925931</v>
          </cell>
          <cell r="ALM213">
            <v>0.38599537037037029</v>
          </cell>
          <cell r="ALN213">
            <v>0.37215277777777778</v>
          </cell>
          <cell r="ALO213">
            <v>6.896990740740741E-2</v>
          </cell>
          <cell r="ALP213">
            <v>0</v>
          </cell>
          <cell r="ALQ213">
            <v>0.32810185185185181</v>
          </cell>
          <cell r="ALR213">
            <v>0.39121527777777776</v>
          </cell>
          <cell r="ALS213">
            <v>0.38773148148148173</v>
          </cell>
          <cell r="ALT213">
            <v>0.39098379629629632</v>
          </cell>
          <cell r="ALU213">
            <v>5.4050925925925926E-2</v>
          </cell>
          <cell r="ALV213">
            <v>0</v>
          </cell>
          <cell r="ALW213">
            <v>0.32418981481481485</v>
          </cell>
          <cell r="ALX213">
            <v>0.41290509259259245</v>
          </cell>
          <cell r="ALY213">
            <v>0.3882175925925927</v>
          </cell>
          <cell r="ALZ213">
            <v>0.41229166666666672</v>
          </cell>
          <cell r="AMA213">
            <v>6.1006944444444447E-2</v>
          </cell>
          <cell r="AMB213">
            <v>0.32361111111111113</v>
          </cell>
          <cell r="AMC213">
            <v>5.5763888888888891E-2</v>
          </cell>
          <cell r="AMD213">
            <v>0</v>
          </cell>
          <cell r="AME213">
            <v>0.3239583333333334</v>
          </cell>
          <cell r="AMF213">
            <v>0.39108796296296294</v>
          </cell>
          <cell r="AMG213">
            <v>0.43582175925925937</v>
          </cell>
          <cell r="AMH213">
            <v>0.4094212962962962</v>
          </cell>
          <cell r="AMI213">
            <v>7.0266203703703706E-2</v>
          </cell>
          <cell r="AMJ213">
            <v>0.32430555555555562</v>
          </cell>
          <cell r="AMK213">
            <v>0.39461805555555562</v>
          </cell>
          <cell r="AML213">
            <v>0.38943287037037044</v>
          </cell>
          <cell r="AMM213">
            <v>0.38148148148148131</v>
          </cell>
          <cell r="AMN213">
            <v>5.4143518518518521E-2</v>
          </cell>
          <cell r="AMO213">
            <v>0</v>
          </cell>
          <cell r="AMP213" t="e">
            <v>#REF!</v>
          </cell>
          <cell r="AMR213">
            <v>32930</v>
          </cell>
          <cell r="AMS213">
            <v>33350</v>
          </cell>
          <cell r="AMT213">
            <v>32154</v>
          </cell>
          <cell r="AMU213">
            <v>5959</v>
          </cell>
          <cell r="AMV213">
            <v>0</v>
          </cell>
          <cell r="AMW213">
            <v>28348</v>
          </cell>
          <cell r="AMX213">
            <v>33801</v>
          </cell>
          <cell r="AMY213">
            <v>33500</v>
          </cell>
          <cell r="AMZ213">
            <v>33781</v>
          </cell>
          <cell r="ANA213">
            <v>4670</v>
          </cell>
          <cell r="ANB213">
            <v>0</v>
          </cell>
          <cell r="ANC213">
            <v>28010</v>
          </cell>
          <cell r="AND213">
            <v>35675</v>
          </cell>
          <cell r="ANE213">
            <v>33542</v>
          </cell>
          <cell r="ANF213">
            <v>35622</v>
          </cell>
          <cell r="ANG213">
            <v>5271</v>
          </cell>
          <cell r="ANH213">
            <v>27960</v>
          </cell>
          <cell r="ANI213">
            <v>4818</v>
          </cell>
          <cell r="ANJ213">
            <v>0</v>
          </cell>
          <cell r="ANK213">
            <v>27990</v>
          </cell>
          <cell r="ANL213">
            <v>33790</v>
          </cell>
          <cell r="ANM213">
            <v>37655</v>
          </cell>
          <cell r="ANN213">
            <v>35374</v>
          </cell>
          <cell r="ANO213">
            <v>6071</v>
          </cell>
          <cell r="ANP213">
            <v>28020</v>
          </cell>
          <cell r="ANQ213">
            <v>34095</v>
          </cell>
          <cell r="ANR213">
            <v>33647</v>
          </cell>
          <cell r="ANS213">
            <v>32960</v>
          </cell>
          <cell r="ANT213">
            <v>4678</v>
          </cell>
          <cell r="ANU213">
            <v>0</v>
          </cell>
          <cell r="ANV213" t="e">
            <v>#REF!</v>
          </cell>
          <cell r="ANX213">
            <v>30</v>
          </cell>
          <cell r="ANY213">
            <v>21</v>
          </cell>
          <cell r="ANZ213">
            <v>21</v>
          </cell>
          <cell r="AOA213">
            <v>9</v>
          </cell>
          <cell r="AOB213">
            <v>0</v>
          </cell>
          <cell r="AOC213">
            <v>0</v>
          </cell>
          <cell r="AOD213">
            <v>0</v>
          </cell>
          <cell r="AOE213">
            <v>0</v>
          </cell>
          <cell r="AOF213">
            <v>0</v>
          </cell>
          <cell r="AOG213">
            <v>0</v>
          </cell>
          <cell r="AOH213">
            <v>0</v>
          </cell>
          <cell r="AOI213">
            <v>0</v>
          </cell>
          <cell r="AOJ213">
            <v>0</v>
          </cell>
          <cell r="AOK213">
            <v>0</v>
          </cell>
          <cell r="AOL213">
            <v>0</v>
          </cell>
          <cell r="AOM213">
            <v>0</v>
          </cell>
          <cell r="AON213">
            <v>0</v>
          </cell>
          <cell r="AOO213">
            <v>0</v>
          </cell>
          <cell r="AOP213">
            <v>0</v>
          </cell>
          <cell r="AOQ213">
            <v>0</v>
          </cell>
          <cell r="AOR213">
            <v>0</v>
          </cell>
          <cell r="AOS213">
            <v>0</v>
          </cell>
          <cell r="AOT213">
            <v>6</v>
          </cell>
          <cell r="AOU213"/>
          <cell r="AOV213">
            <v>0</v>
          </cell>
          <cell r="AOW213">
            <v>0</v>
          </cell>
          <cell r="AOX213">
            <v>0</v>
          </cell>
          <cell r="AOY213">
            <v>0</v>
          </cell>
          <cell r="AOZ213">
            <v>0</v>
          </cell>
          <cell r="APA213">
            <v>0</v>
          </cell>
          <cell r="APB213">
            <v>0</v>
          </cell>
          <cell r="APC213">
            <v>0</v>
          </cell>
          <cell r="APD213">
            <v>0</v>
          </cell>
          <cell r="APE213">
            <v>0</v>
          </cell>
          <cell r="APF213">
            <v>0</v>
          </cell>
          <cell r="APG213">
            <v>0</v>
          </cell>
          <cell r="APH213">
            <v>0</v>
          </cell>
          <cell r="API213">
            <v>0</v>
          </cell>
          <cell r="APJ213">
            <v>0</v>
          </cell>
          <cell r="APK213">
            <v>0</v>
          </cell>
          <cell r="APL213">
            <v>0</v>
          </cell>
          <cell r="APM213">
            <v>0</v>
          </cell>
          <cell r="APN213">
            <v>0</v>
          </cell>
          <cell r="APO213">
            <v>0</v>
          </cell>
          <cell r="APP213">
            <v>7</v>
          </cell>
          <cell r="APQ213">
            <v>6</v>
          </cell>
          <cell r="APR213">
            <v>8</v>
          </cell>
          <cell r="APS213">
            <v>21</v>
          </cell>
          <cell r="APT213">
            <v>0</v>
          </cell>
          <cell r="APU213">
            <v>0</v>
          </cell>
          <cell r="APV213">
            <v>0</v>
          </cell>
          <cell r="APW213">
            <v>0</v>
          </cell>
          <cell r="APX213">
            <v>0</v>
          </cell>
          <cell r="APY213">
            <v>0</v>
          </cell>
          <cell r="APZ213">
            <v>0</v>
          </cell>
          <cell r="AQA213">
            <v>0</v>
          </cell>
          <cell r="AQB213">
            <v>3</v>
          </cell>
          <cell r="AQC213">
            <v>4</v>
          </cell>
          <cell r="AQD213">
            <v>4</v>
          </cell>
          <cell r="AQE213">
            <v>11</v>
          </cell>
          <cell r="AQF213">
            <v>0</v>
          </cell>
          <cell r="AQG213">
            <v>0</v>
          </cell>
          <cell r="AQH213">
            <v>0</v>
          </cell>
          <cell r="AQI213">
            <v>0</v>
          </cell>
          <cell r="AQJ213">
            <v>0</v>
          </cell>
          <cell r="AQK213">
            <v>42</v>
          </cell>
          <cell r="AQL213">
            <v>1</v>
          </cell>
          <cell r="AQM213">
            <v>1</v>
          </cell>
          <cell r="AQN213">
            <v>1</v>
          </cell>
          <cell r="AQO213">
            <v>1</v>
          </cell>
          <cell r="AQP213"/>
          <cell r="AQQ213">
            <v>1</v>
          </cell>
          <cell r="AQR213" t="str">
            <v>A</v>
          </cell>
          <cell r="AQS213">
            <v>1</v>
          </cell>
          <cell r="AQT213">
            <v>0</v>
          </cell>
          <cell r="AQU213">
            <v>1</v>
          </cell>
          <cell r="AQV213"/>
          <cell r="AQW213">
            <v>1</v>
          </cell>
          <cell r="AQX213">
            <v>1.1805555555555567E-2</v>
          </cell>
          <cell r="AQY213">
            <v>3.935185185185189E-4</v>
          </cell>
          <cell r="AQZ213">
            <v>6.899907407407408</v>
          </cell>
          <cell r="ARA213">
            <v>0.32856701940035277</v>
          </cell>
          <cell r="ARB213">
            <v>9933</v>
          </cell>
          <cell r="ARC213">
            <v>384300</v>
          </cell>
          <cell r="ARD213">
            <v>0.21203115513054041</v>
          </cell>
          <cell r="ARE213">
            <v>0.96814814814814809</v>
          </cell>
          <cell r="ARF213">
            <v>4.6102292768959434E-2</v>
          </cell>
          <cell r="ARG213">
            <v>1386</v>
          </cell>
          <cell r="ARH213">
            <v>55440</v>
          </cell>
          <cell r="ARI213">
            <v>3.123058542413381E-2</v>
          </cell>
        </row>
        <row r="214">
          <cell r="B214" t="str">
            <v>SERELIN ARDIANITA</v>
          </cell>
          <cell r="C214" t="str">
            <v>181878</v>
          </cell>
          <cell r="D214">
            <v>9</v>
          </cell>
          <cell r="E214" t="str">
            <v>ISLAM</v>
          </cell>
          <cell r="F214" t="str">
            <v>PHL</v>
          </cell>
          <cell r="G214" t="str">
            <v>PREPAID</v>
          </cell>
          <cell r="H214">
            <v>2.6666666666666665</v>
          </cell>
          <cell r="I214" t="str">
            <v>A</v>
          </cell>
          <cell r="J214">
            <v>21240356</v>
          </cell>
          <cell r="K214">
            <v>570408</v>
          </cell>
          <cell r="L214" t="str">
            <v>PEREMPUAN</v>
          </cell>
          <cell r="M214" t="str">
            <v>AGENT PREPAID</v>
          </cell>
          <cell r="N214" t="str">
            <v>FERDY LEONARD SAMUEL TAULO</v>
          </cell>
          <cell r="O214" t="str">
            <v>AAN YANUAR</v>
          </cell>
          <cell r="P214"/>
          <cell r="Q214">
            <v>0.37777777777777788</v>
          </cell>
          <cell r="R214"/>
          <cell r="S214" t="str">
            <v>LP</v>
          </cell>
          <cell r="T214"/>
          <cell r="U214"/>
          <cell r="V214"/>
          <cell r="W214"/>
          <cell r="X214"/>
          <cell r="Y214"/>
          <cell r="Z214"/>
          <cell r="AA214"/>
          <cell r="AB214"/>
          <cell r="AC214"/>
          <cell r="AD214"/>
          <cell r="AE214"/>
          <cell r="AF214"/>
          <cell r="AG214"/>
          <cell r="AH214"/>
          <cell r="AI214">
            <v>0</v>
          </cell>
          <cell r="AJ214"/>
          <cell r="AK214" t="str">
            <v>LP</v>
          </cell>
          <cell r="AL214"/>
          <cell r="AM214"/>
          <cell r="AN214"/>
          <cell r="AO214"/>
          <cell r="AP214"/>
          <cell r="AQ214"/>
          <cell r="AR214"/>
          <cell r="AS214"/>
          <cell r="AT214"/>
          <cell r="AU214"/>
          <cell r="AV214"/>
          <cell r="AW214"/>
          <cell r="AX214"/>
          <cell r="AY214"/>
          <cell r="AZ214"/>
          <cell r="BA214">
            <v>0.37638888888888888</v>
          </cell>
          <cell r="BB214">
            <v>30</v>
          </cell>
          <cell r="BC214" t="str">
            <v>TDT</v>
          </cell>
          <cell r="BD214" t="str">
            <v>MARTHA GRACCELIA P</v>
          </cell>
          <cell r="BE214"/>
          <cell r="BF214"/>
          <cell r="BG214"/>
          <cell r="BH214"/>
          <cell r="BI214"/>
          <cell r="BJ214"/>
          <cell r="BK214"/>
          <cell r="BL214">
            <v>0.33064814814814814</v>
          </cell>
          <cell r="BM214" t="str">
            <v>OK</v>
          </cell>
          <cell r="BN214">
            <v>0.33064814814814814</v>
          </cell>
          <cell r="BO214">
            <v>7.4907407407407409E-2</v>
          </cell>
          <cell r="BP214">
            <v>2.9166666666666632E-2</v>
          </cell>
          <cell r="BQ214" t="str">
            <v>OK</v>
          </cell>
          <cell r="BR214">
            <v>4.5740740740740776E-2</v>
          </cell>
          <cell r="BS214">
            <v>0.37569444444444444</v>
          </cell>
          <cell r="BT214">
            <v>22</v>
          </cell>
          <cell r="BU214" t="str">
            <v>H</v>
          </cell>
          <cell r="BV214"/>
          <cell r="BW214"/>
          <cell r="BX214"/>
          <cell r="BY214"/>
          <cell r="BZ214"/>
          <cell r="CA214"/>
          <cell r="CB214"/>
          <cell r="CC214"/>
          <cell r="CD214">
            <v>0.35011574074074076</v>
          </cell>
          <cell r="CE214" t="str">
            <v>OK</v>
          </cell>
          <cell r="CF214">
            <v>0.35011574074074076</v>
          </cell>
          <cell r="CG214">
            <v>5.4745370370370375E-2</v>
          </cell>
          <cell r="CH214">
            <v>2.9166666666666674E-2</v>
          </cell>
          <cell r="CI214" t="str">
            <v>OK</v>
          </cell>
          <cell r="CJ214">
            <v>2.5578703703703701E-2</v>
          </cell>
          <cell r="CK214">
            <v>0.37569444444444439</v>
          </cell>
          <cell r="CL214">
            <v>28</v>
          </cell>
          <cell r="CM214" t="str">
            <v>H</v>
          </cell>
          <cell r="CN214"/>
          <cell r="CO214"/>
          <cell r="CP214"/>
          <cell r="CQ214"/>
          <cell r="CR214"/>
          <cell r="CS214"/>
          <cell r="CT214"/>
          <cell r="CU214"/>
          <cell r="CV214">
            <v>0.35971064814814802</v>
          </cell>
          <cell r="CW214" t="str">
            <v>OK</v>
          </cell>
          <cell r="CX214">
            <v>0.35971064814814802</v>
          </cell>
          <cell r="CY214">
            <v>7.6400462962962962E-2</v>
          </cell>
          <cell r="CZ214">
            <v>6.0416666666666605E-2</v>
          </cell>
          <cell r="DA214" t="str">
            <v>OK</v>
          </cell>
          <cell r="DB214">
            <v>1.5983796296296357E-2</v>
          </cell>
          <cell r="DC214">
            <v>0.37638888888888894</v>
          </cell>
          <cell r="DD214" t="str">
            <v>33-1</v>
          </cell>
          <cell r="DE214" t="str">
            <v>H</v>
          </cell>
          <cell r="DF214"/>
          <cell r="DG214"/>
          <cell r="DH214"/>
          <cell r="DI214"/>
          <cell r="DJ214"/>
          <cell r="DK214"/>
          <cell r="DL214"/>
          <cell r="DM214"/>
          <cell r="DN214">
            <v>0.33482638888888905</v>
          </cell>
          <cell r="DO214" t="str">
            <v>OK</v>
          </cell>
          <cell r="DP214">
            <v>0.33482638888888905</v>
          </cell>
          <cell r="DQ214">
            <v>5.8923611111111107E-2</v>
          </cell>
          <cell r="DR214">
            <v>1.7361111111111216E-2</v>
          </cell>
          <cell r="DS214" t="str">
            <v>OK</v>
          </cell>
          <cell r="DT214">
            <v>4.1562499999999891E-2</v>
          </cell>
          <cell r="DU214">
            <v>0</v>
          </cell>
          <cell r="DV214"/>
          <cell r="DW214" t="str">
            <v>LP</v>
          </cell>
          <cell r="DX214"/>
          <cell r="DY214"/>
          <cell r="DZ214"/>
          <cell r="EA214"/>
          <cell r="EB214"/>
          <cell r="EC214"/>
          <cell r="ED214"/>
          <cell r="EE214"/>
          <cell r="EF214"/>
          <cell r="EG214"/>
          <cell r="EH214"/>
          <cell r="EI214"/>
          <cell r="EJ214"/>
          <cell r="EK214"/>
          <cell r="EL214"/>
          <cell r="EM214">
            <v>0</v>
          </cell>
          <cell r="EN214"/>
          <cell r="EO214" t="str">
            <v>S</v>
          </cell>
          <cell r="EP214"/>
          <cell r="EQ214"/>
          <cell r="ER214" t="str">
            <v>DIARE</v>
          </cell>
          <cell r="ES214"/>
          <cell r="ET214"/>
          <cell r="EU214"/>
          <cell r="EV214"/>
          <cell r="EW214"/>
          <cell r="EX214"/>
          <cell r="EY214"/>
          <cell r="EZ214"/>
          <cell r="FA214"/>
          <cell r="FB214"/>
          <cell r="FC214"/>
          <cell r="FD214"/>
          <cell r="FE214">
            <v>0.37569444444444439</v>
          </cell>
          <cell r="FF214">
            <v>25</v>
          </cell>
          <cell r="FG214" t="str">
            <v>H</v>
          </cell>
          <cell r="FH214"/>
          <cell r="FI214"/>
          <cell r="FJ214"/>
          <cell r="FK214"/>
          <cell r="FL214"/>
          <cell r="FM214"/>
          <cell r="FN214"/>
          <cell r="FO214"/>
          <cell r="FP214">
            <v>0.29642361111111104</v>
          </cell>
          <cell r="FQ214" t="str">
            <v>NOK</v>
          </cell>
          <cell r="FR214">
            <v>0.29642361111111104</v>
          </cell>
          <cell r="FS214">
            <v>7.9270833333333318E-2</v>
          </cell>
          <cell r="FT214">
            <v>0</v>
          </cell>
          <cell r="FU214" t="str">
            <v>NOK</v>
          </cell>
          <cell r="FV214">
            <v>7.9270833333333318E-2</v>
          </cell>
          <cell r="FW214">
            <v>0.37638888888888883</v>
          </cell>
          <cell r="FX214">
            <v>32</v>
          </cell>
          <cell r="FY214" t="str">
            <v>H</v>
          </cell>
          <cell r="FZ214"/>
          <cell r="GA214"/>
          <cell r="GB214"/>
          <cell r="GC214"/>
          <cell r="GD214"/>
          <cell r="GE214"/>
          <cell r="GF214"/>
          <cell r="GG214"/>
          <cell r="GH214">
            <v>0.32738425925925918</v>
          </cell>
          <cell r="GI214" t="str">
            <v>OK</v>
          </cell>
          <cell r="GJ214">
            <v>0.32738425925925918</v>
          </cell>
          <cell r="GK214">
            <v>7.8865740740740736E-2</v>
          </cell>
          <cell r="GL214">
            <v>2.9861111111111116E-2</v>
          </cell>
          <cell r="GM214" t="str">
            <v>OK</v>
          </cell>
          <cell r="GN214">
            <v>4.900462962962962E-2</v>
          </cell>
          <cell r="GO214">
            <v>0.37708333333333327</v>
          </cell>
          <cell r="GP214" t="str">
            <v>34-1</v>
          </cell>
          <cell r="GQ214" t="str">
            <v>H</v>
          </cell>
          <cell r="GR214"/>
          <cell r="GS214"/>
          <cell r="GT214"/>
          <cell r="GU214"/>
          <cell r="GV214"/>
          <cell r="GW214"/>
          <cell r="GX214"/>
          <cell r="GY214"/>
          <cell r="GZ214">
            <v>0.33684027777777781</v>
          </cell>
          <cell r="HA214" t="str">
            <v>OK</v>
          </cell>
          <cell r="HB214">
            <v>0.33684027777777781</v>
          </cell>
          <cell r="HC214">
            <v>6.7326388888888894E-2</v>
          </cell>
          <cell r="HD214">
            <v>2.7083333333333404E-2</v>
          </cell>
          <cell r="HE214" t="str">
            <v>OK</v>
          </cell>
          <cell r="HF214">
            <v>4.024305555555549E-2</v>
          </cell>
          <cell r="HG214">
            <v>0</v>
          </cell>
          <cell r="HH214"/>
          <cell r="HI214" t="str">
            <v>LP</v>
          </cell>
          <cell r="HJ214"/>
          <cell r="HK214"/>
          <cell r="HL214"/>
          <cell r="HM214"/>
          <cell r="HN214"/>
          <cell r="HO214"/>
          <cell r="HP214"/>
          <cell r="HQ214"/>
          <cell r="HR214"/>
          <cell r="HS214"/>
          <cell r="HT214"/>
          <cell r="HU214"/>
          <cell r="HV214"/>
          <cell r="HW214"/>
          <cell r="HX214"/>
          <cell r="HY214">
            <v>0</v>
          </cell>
          <cell r="HZ214"/>
          <cell r="IA214" t="str">
            <v>LP</v>
          </cell>
          <cell r="IB214"/>
          <cell r="IC214"/>
          <cell r="ID214"/>
          <cell r="IE214"/>
          <cell r="IF214"/>
          <cell r="IG214"/>
          <cell r="IH214"/>
          <cell r="II214"/>
          <cell r="IJ214"/>
          <cell r="IK214"/>
          <cell r="IL214"/>
          <cell r="IM214"/>
          <cell r="IN214"/>
          <cell r="IO214"/>
          <cell r="IP214"/>
          <cell r="IQ214">
            <v>0.37569444444444439</v>
          </cell>
          <cell r="IR214">
            <v>25</v>
          </cell>
          <cell r="IS214" t="str">
            <v>H</v>
          </cell>
          <cell r="IT214"/>
          <cell r="IU214"/>
          <cell r="IV214"/>
          <cell r="IW214"/>
          <cell r="IX214"/>
          <cell r="IY214"/>
          <cell r="IZ214"/>
          <cell r="JA214"/>
          <cell r="JB214">
            <v>0.34645833333333331</v>
          </cell>
          <cell r="JC214" t="str">
            <v>OK</v>
          </cell>
          <cell r="JD214">
            <v>0.34645833333333331</v>
          </cell>
          <cell r="JE214">
            <v>0.10770833333333332</v>
          </cell>
          <cell r="JF214">
            <v>7.8472222222222276E-2</v>
          </cell>
          <cell r="JG214" t="str">
            <v>OK</v>
          </cell>
          <cell r="JH214">
            <v>2.9236111111111046E-2</v>
          </cell>
          <cell r="JI214">
            <v>0.37569444444444439</v>
          </cell>
          <cell r="JJ214">
            <v>28</v>
          </cell>
          <cell r="JK214" t="str">
            <v>H</v>
          </cell>
          <cell r="JL214"/>
          <cell r="JM214"/>
          <cell r="JN214"/>
          <cell r="JO214"/>
          <cell r="JP214"/>
          <cell r="JQ214"/>
          <cell r="JR214"/>
          <cell r="JS214"/>
          <cell r="JT214">
            <v>0.32766203703703706</v>
          </cell>
          <cell r="JU214" t="str">
            <v>OK</v>
          </cell>
          <cell r="JV214">
            <v>0.32766203703703706</v>
          </cell>
          <cell r="JW214">
            <v>5.7060185185185179E-2</v>
          </cell>
          <cell r="JX214">
            <v>9.0277777777778567E-3</v>
          </cell>
          <cell r="JY214" t="str">
            <v>OK</v>
          </cell>
          <cell r="JZ214">
            <v>4.8032407407407322E-2</v>
          </cell>
          <cell r="KA214">
            <v>0.37638888888888883</v>
          </cell>
          <cell r="KB214">
            <v>32</v>
          </cell>
          <cell r="KC214" t="str">
            <v>H</v>
          </cell>
          <cell r="KD214"/>
          <cell r="KE214"/>
          <cell r="KF214"/>
          <cell r="KG214"/>
          <cell r="KH214"/>
          <cell r="KI214"/>
          <cell r="KJ214"/>
          <cell r="KK214"/>
          <cell r="KL214">
            <v>0.33537037037037021</v>
          </cell>
          <cell r="KM214" t="str">
            <v>OK</v>
          </cell>
          <cell r="KN214">
            <v>0.33537037037037021</v>
          </cell>
          <cell r="KO214">
            <v>5.8379629629629629E-2</v>
          </cell>
          <cell r="KP214">
            <v>1.7361111111110994E-2</v>
          </cell>
          <cell r="KQ214" t="str">
            <v>OK</v>
          </cell>
          <cell r="KR214">
            <v>4.1018518518518635E-2</v>
          </cell>
          <cell r="KS214">
            <v>0.37638888888888888</v>
          </cell>
          <cell r="KT214" t="str">
            <v>34-1</v>
          </cell>
          <cell r="KU214" t="str">
            <v>H</v>
          </cell>
          <cell r="KV214"/>
          <cell r="KW214"/>
          <cell r="KX214"/>
          <cell r="KY214"/>
          <cell r="KZ214"/>
          <cell r="LA214"/>
          <cell r="LB214"/>
          <cell r="LC214"/>
          <cell r="LD214">
            <v>0.33466435185185206</v>
          </cell>
          <cell r="LE214" t="str">
            <v>OK</v>
          </cell>
          <cell r="LF214">
            <v>0.33466435185185206</v>
          </cell>
          <cell r="LG214">
            <v>6.4641203703703701E-2</v>
          </cell>
          <cell r="LH214">
            <v>2.2916666666666863E-2</v>
          </cell>
          <cell r="LI214" t="str">
            <v>OK</v>
          </cell>
          <cell r="LJ214">
            <v>4.1724537037036838E-2</v>
          </cell>
          <cell r="LK214">
            <v>0</v>
          </cell>
          <cell r="LL214"/>
          <cell r="LM214" t="str">
            <v>LP</v>
          </cell>
          <cell r="LN214"/>
          <cell r="LO214"/>
          <cell r="LP214"/>
          <cell r="LQ214"/>
          <cell r="LR214"/>
          <cell r="LS214"/>
          <cell r="LT214"/>
          <cell r="LU214"/>
          <cell r="LV214"/>
          <cell r="LW214"/>
          <cell r="LX214"/>
          <cell r="LY214"/>
          <cell r="LZ214"/>
          <cell r="MA214"/>
          <cell r="MB214"/>
          <cell r="MC214">
            <v>0.37777777777777788</v>
          </cell>
          <cell r="MD214">
            <v>22</v>
          </cell>
          <cell r="ME214" t="str">
            <v>H</v>
          </cell>
          <cell r="MF214"/>
          <cell r="MG214"/>
          <cell r="MH214"/>
          <cell r="MI214"/>
          <cell r="MJ214"/>
          <cell r="MK214"/>
          <cell r="ML214"/>
          <cell r="MM214"/>
          <cell r="MN214">
            <v>0.34075231481481488</v>
          </cell>
          <cell r="MO214" t="str">
            <v>OK</v>
          </cell>
          <cell r="MP214">
            <v>0.34075231481481488</v>
          </cell>
          <cell r="MQ214">
            <v>5.8553240740740746E-2</v>
          </cell>
          <cell r="MR214">
            <v>2.1527777777777757E-2</v>
          </cell>
          <cell r="MS214" t="str">
            <v>OK</v>
          </cell>
          <cell r="MT214">
            <v>3.7025462962962989E-2</v>
          </cell>
          <cell r="MU214">
            <v>0.38263888888888892</v>
          </cell>
          <cell r="MV214">
            <v>28</v>
          </cell>
          <cell r="MW214" t="str">
            <v>H</v>
          </cell>
          <cell r="MX214"/>
          <cell r="MY214"/>
          <cell r="MZ214"/>
          <cell r="NA214"/>
          <cell r="NB214"/>
          <cell r="NC214"/>
          <cell r="ND214"/>
          <cell r="NE214"/>
          <cell r="NF214">
            <v>0.34148148148148161</v>
          </cell>
          <cell r="NG214" t="str">
            <v>OK</v>
          </cell>
          <cell r="NH214">
            <v>0.34148148148148161</v>
          </cell>
          <cell r="NI214">
            <v>7.1018518518518522E-2</v>
          </cell>
          <cell r="NJ214">
            <v>2.9861111111111227E-2</v>
          </cell>
          <cell r="NK214" t="str">
            <v>OK</v>
          </cell>
          <cell r="NL214">
            <v>4.1157407407407295E-2</v>
          </cell>
          <cell r="NM214">
            <v>0.38680555555555557</v>
          </cell>
          <cell r="NN214">
            <v>32</v>
          </cell>
          <cell r="NO214" t="str">
            <v>H</v>
          </cell>
          <cell r="NP214"/>
          <cell r="NQ214"/>
          <cell r="NR214"/>
          <cell r="NS214"/>
          <cell r="NT214"/>
          <cell r="NU214"/>
          <cell r="NV214"/>
          <cell r="NW214"/>
          <cell r="NX214">
            <v>0.34920138888888885</v>
          </cell>
          <cell r="NY214" t="str">
            <v>OK</v>
          </cell>
          <cell r="NZ214">
            <v>0.34920138888888885</v>
          </cell>
          <cell r="OA214">
            <v>5.288194444444444E-2</v>
          </cell>
          <cell r="OB214">
            <v>1.5277777777777751E-2</v>
          </cell>
          <cell r="OC214" t="str">
            <v>OK</v>
          </cell>
          <cell r="OD214">
            <v>3.7604166666666689E-2</v>
          </cell>
          <cell r="OE214">
            <v>0.36041666666666666</v>
          </cell>
          <cell r="OF214" t="str">
            <v>33-1</v>
          </cell>
          <cell r="OG214" t="str">
            <v>H</v>
          </cell>
          <cell r="OH214"/>
          <cell r="OI214"/>
          <cell r="OJ214"/>
          <cell r="OK214"/>
          <cell r="OL214"/>
          <cell r="OM214"/>
          <cell r="ON214"/>
          <cell r="OO214"/>
          <cell r="OP214">
            <v>0.3335648148148147</v>
          </cell>
          <cell r="OQ214" t="str">
            <v>OK</v>
          </cell>
          <cell r="OR214">
            <v>0.3335648148148147</v>
          </cell>
          <cell r="OS214">
            <v>5.1157407407407408E-2</v>
          </cell>
          <cell r="OT214">
            <v>2.4305555555555469E-2</v>
          </cell>
          <cell r="OU214" t="str">
            <v>OK</v>
          </cell>
          <cell r="OV214">
            <v>2.6851851851851939E-2</v>
          </cell>
          <cell r="OW214">
            <v>0</v>
          </cell>
          <cell r="OX214"/>
          <cell r="OY214" t="str">
            <v>LP</v>
          </cell>
          <cell r="OZ214"/>
          <cell r="PA214"/>
          <cell r="PB214"/>
          <cell r="PC214"/>
          <cell r="PD214"/>
          <cell r="PE214"/>
          <cell r="PF214"/>
          <cell r="PG214"/>
          <cell r="PH214"/>
          <cell r="PI214"/>
          <cell r="PJ214"/>
          <cell r="PK214"/>
          <cell r="PL214"/>
          <cell r="PM214"/>
          <cell r="PN214"/>
          <cell r="PO214">
            <v>0.37569444444444444</v>
          </cell>
          <cell r="PP214">
            <v>22</v>
          </cell>
          <cell r="PQ214" t="str">
            <v>H</v>
          </cell>
          <cell r="PR214"/>
          <cell r="PS214"/>
          <cell r="PT214"/>
          <cell r="PU214"/>
          <cell r="PV214"/>
          <cell r="PW214"/>
          <cell r="PX214"/>
          <cell r="PY214"/>
          <cell r="PZ214">
            <v>0.32740740740740742</v>
          </cell>
          <cell r="QA214" t="str">
            <v>OK</v>
          </cell>
          <cell r="QB214">
            <v>0.32740740740740742</v>
          </cell>
          <cell r="QC214">
            <v>4.8287037037037038E-2</v>
          </cell>
          <cell r="QD214">
            <v>0</v>
          </cell>
          <cell r="QE214" t="str">
            <v>OK</v>
          </cell>
          <cell r="QF214">
            <v>4.8287037037037038E-2</v>
          </cell>
          <cell r="QG214">
            <v>0.36875000000000008</v>
          </cell>
          <cell r="QH214">
            <v>26</v>
          </cell>
          <cell r="QI214" t="str">
            <v>H</v>
          </cell>
          <cell r="QJ214"/>
          <cell r="QK214"/>
          <cell r="QL214"/>
          <cell r="QM214"/>
          <cell r="QN214"/>
          <cell r="QO214"/>
          <cell r="QP214"/>
          <cell r="QQ214"/>
          <cell r="QR214">
            <v>0.33078703703703705</v>
          </cell>
          <cell r="QS214" t="str">
            <v>OK</v>
          </cell>
          <cell r="QT214">
            <v>0.33078703703703705</v>
          </cell>
          <cell r="QU214">
            <v>7.26851851851852E-2</v>
          </cell>
          <cell r="QV214">
            <v>3.4722222222222154E-2</v>
          </cell>
          <cell r="QW214" t="str">
            <v>OK</v>
          </cell>
          <cell r="QX214">
            <v>3.7962962962963046E-2</v>
          </cell>
          <cell r="QY214">
            <v>0.38263888888888881</v>
          </cell>
          <cell r="QZ214">
            <v>25</v>
          </cell>
          <cell r="RA214" t="str">
            <v>H</v>
          </cell>
          <cell r="RB214"/>
          <cell r="RC214"/>
          <cell r="RD214"/>
          <cell r="RE214"/>
          <cell r="RF214"/>
          <cell r="RG214"/>
          <cell r="RH214"/>
          <cell r="RI214"/>
          <cell r="RJ214">
            <v>0.34729166666666655</v>
          </cell>
          <cell r="RK214" t="str">
            <v>OK</v>
          </cell>
          <cell r="RL214">
            <v>0.34729166666666655</v>
          </cell>
          <cell r="RM214">
            <v>7.5624999999999998E-2</v>
          </cell>
          <cell r="RN214">
            <v>4.0277777777777767E-2</v>
          </cell>
          <cell r="RO214" t="str">
            <v>OK</v>
          </cell>
          <cell r="RP214">
            <v>3.5347222222222231E-2</v>
          </cell>
          <cell r="RQ214">
            <v>0.37847222222222227</v>
          </cell>
          <cell r="RR214">
            <v>32</v>
          </cell>
          <cell r="RS214" t="str">
            <v>H</v>
          </cell>
          <cell r="RT214"/>
          <cell r="RU214"/>
          <cell r="RV214"/>
          <cell r="RW214"/>
          <cell r="RX214"/>
          <cell r="RY214"/>
          <cell r="RZ214"/>
          <cell r="SA214"/>
          <cell r="SB214">
            <v>0.32638888888888895</v>
          </cell>
          <cell r="SC214" t="str">
            <v>OK</v>
          </cell>
          <cell r="SD214">
            <v>0.32638888888888895</v>
          </cell>
          <cell r="SE214">
            <v>5.8506944444444438E-2</v>
          </cell>
          <cell r="SF214">
            <v>0</v>
          </cell>
          <cell r="SG214" t="str">
            <v>OK</v>
          </cell>
          <cell r="SH214">
            <v>5.2083333333333336E-2</v>
          </cell>
          <cell r="SI214">
            <v>0.37986111111111109</v>
          </cell>
          <cell r="SJ214" t="str">
            <v>34-1</v>
          </cell>
          <cell r="SK214" t="str">
            <v>H</v>
          </cell>
          <cell r="SL214"/>
          <cell r="SM214"/>
          <cell r="SN214"/>
          <cell r="SO214"/>
          <cell r="SP214"/>
          <cell r="SQ214"/>
          <cell r="SR214"/>
          <cell r="SS214"/>
          <cell r="ST214">
            <v>0.33920138888888862</v>
          </cell>
          <cell r="SU214" t="str">
            <v>OK</v>
          </cell>
          <cell r="SV214">
            <v>0.33920138888888862</v>
          </cell>
          <cell r="SW214">
            <v>7.0520833333333338E-2</v>
          </cell>
          <cell r="SX214">
            <v>2.9861111111110838E-2</v>
          </cell>
          <cell r="SY214" t="str">
            <v>OK</v>
          </cell>
          <cell r="SZ214">
            <v>4.06597222222225E-2</v>
          </cell>
          <cell r="TA214">
            <v>0</v>
          </cell>
          <cell r="TB214"/>
          <cell r="TC214" t="str">
            <v>LP</v>
          </cell>
          <cell r="TD214"/>
          <cell r="TE214"/>
          <cell r="TF214"/>
          <cell r="TG214"/>
          <cell r="TH214"/>
          <cell r="TI214"/>
          <cell r="TJ214"/>
          <cell r="TK214"/>
          <cell r="TL214"/>
          <cell r="TM214"/>
          <cell r="TN214"/>
          <cell r="TO214"/>
          <cell r="TP214"/>
          <cell r="TQ214"/>
          <cell r="TR214"/>
          <cell r="TS214">
            <v>0</v>
          </cell>
          <cell r="TT214"/>
          <cell r="TU214" t="str">
            <v>LP</v>
          </cell>
          <cell r="TV214"/>
          <cell r="TW214"/>
          <cell r="TX214"/>
          <cell r="TY214"/>
          <cell r="TZ214"/>
          <cell r="UA214"/>
          <cell r="UB214"/>
          <cell r="UC214"/>
          <cell r="UD214"/>
          <cell r="UE214"/>
          <cell r="UF214"/>
          <cell r="UG214"/>
          <cell r="UH214"/>
          <cell r="UI214"/>
          <cell r="UJ214"/>
          <cell r="UK214"/>
          <cell r="UL214"/>
          <cell r="UM214"/>
          <cell r="UN214"/>
          <cell r="UO214"/>
          <cell r="UP214"/>
          <cell r="UQ214"/>
          <cell r="UR214"/>
          <cell r="US214"/>
          <cell r="UT214"/>
          <cell r="UU214"/>
          <cell r="UV214"/>
          <cell r="UW214"/>
          <cell r="UX214"/>
          <cell r="UY214"/>
          <cell r="UZ214"/>
          <cell r="VA214"/>
          <cell r="VB214"/>
          <cell r="VC214"/>
          <cell r="VD214">
            <v>0</v>
          </cell>
          <cell r="VE214">
            <v>0</v>
          </cell>
          <cell r="VF214">
            <v>30</v>
          </cell>
          <cell r="VG214">
            <v>22</v>
          </cell>
          <cell r="VH214">
            <v>28</v>
          </cell>
          <cell r="VI214" t="str">
            <v>33-1</v>
          </cell>
          <cell r="VJ214">
            <v>0</v>
          </cell>
          <cell r="VK214">
            <v>0</v>
          </cell>
          <cell r="VL214">
            <v>25</v>
          </cell>
          <cell r="VM214">
            <v>32</v>
          </cell>
          <cell r="VN214" t="str">
            <v>34-1</v>
          </cell>
          <cell r="VO214">
            <v>0</v>
          </cell>
          <cell r="VP214">
            <v>0</v>
          </cell>
          <cell r="VQ214">
            <v>25</v>
          </cell>
          <cell r="VR214">
            <v>28</v>
          </cell>
          <cell r="VS214">
            <v>32</v>
          </cell>
          <cell r="VT214" t="str">
            <v>34-1</v>
          </cell>
          <cell r="VU214">
            <v>0</v>
          </cell>
          <cell r="VV214">
            <v>22</v>
          </cell>
          <cell r="VW214">
            <v>28</v>
          </cell>
          <cell r="VX214">
            <v>32</v>
          </cell>
          <cell r="VY214" t="str">
            <v>33-1</v>
          </cell>
          <cell r="VZ214">
            <v>0</v>
          </cell>
          <cell r="WA214">
            <v>22</v>
          </cell>
          <cell r="WB214">
            <v>26</v>
          </cell>
          <cell r="WC214">
            <v>25</v>
          </cell>
          <cell r="WD214">
            <v>32</v>
          </cell>
          <cell r="WE214" t="str">
            <v>34-1</v>
          </cell>
          <cell r="WF214">
            <v>0</v>
          </cell>
          <cell r="WG214">
            <v>0</v>
          </cell>
          <cell r="WH214">
            <v>0</v>
          </cell>
          <cell r="WI214"/>
          <cell r="WJ214" t="str">
            <v>LP</v>
          </cell>
          <cell r="WK214" t="str">
            <v>LP</v>
          </cell>
          <cell r="WL214" t="str">
            <v>TDT</v>
          </cell>
          <cell r="WM214" t="str">
            <v>H</v>
          </cell>
          <cell r="WN214" t="str">
            <v>H</v>
          </cell>
          <cell r="WO214" t="str">
            <v>H</v>
          </cell>
          <cell r="WP214" t="str">
            <v>LP</v>
          </cell>
          <cell r="WQ214" t="str">
            <v>S</v>
          </cell>
          <cell r="WR214" t="str">
            <v>H</v>
          </cell>
          <cell r="WS214" t="str">
            <v>H</v>
          </cell>
          <cell r="WT214" t="str">
            <v>H</v>
          </cell>
          <cell r="WU214" t="str">
            <v>LP</v>
          </cell>
          <cell r="WV214" t="str">
            <v>LP</v>
          </cell>
          <cell r="WW214" t="str">
            <v>H</v>
          </cell>
          <cell r="WX214" t="str">
            <v>H</v>
          </cell>
          <cell r="WY214" t="str">
            <v>H</v>
          </cell>
          <cell r="WZ214" t="str">
            <v>H</v>
          </cell>
          <cell r="XA214" t="str">
            <v>LP</v>
          </cell>
          <cell r="XB214" t="str">
            <v>H</v>
          </cell>
          <cell r="XC214" t="str">
            <v>H</v>
          </cell>
          <cell r="XD214" t="str">
            <v>H</v>
          </cell>
          <cell r="XE214" t="str">
            <v>H</v>
          </cell>
          <cell r="XF214" t="str">
            <v>LP</v>
          </cell>
          <cell r="XG214" t="str">
            <v>H</v>
          </cell>
          <cell r="XH214" t="str">
            <v>H</v>
          </cell>
          <cell r="XI214" t="str">
            <v>H</v>
          </cell>
          <cell r="XJ214" t="str">
            <v>H</v>
          </cell>
          <cell r="XK214" t="str">
            <v>H</v>
          </cell>
          <cell r="XL214" t="str">
            <v>LP</v>
          </cell>
          <cell r="XM214" t="str">
            <v>LP</v>
          </cell>
          <cell r="XN214">
            <v>0</v>
          </cell>
          <cell r="XO214"/>
          <cell r="XP214">
            <v>0</v>
          </cell>
          <cell r="XQ214">
            <v>0</v>
          </cell>
          <cell r="XR214" t="str">
            <v>MARTHA GRACCELIA P</v>
          </cell>
          <cell r="XS214">
            <v>0</v>
          </cell>
          <cell r="XT214">
            <v>0</v>
          </cell>
          <cell r="XU214">
            <v>0</v>
          </cell>
          <cell r="XV214">
            <v>0</v>
          </cell>
          <cell r="XW214">
            <v>0</v>
          </cell>
          <cell r="XX214">
            <v>0</v>
          </cell>
          <cell r="XY214">
            <v>0</v>
          </cell>
          <cell r="XZ214">
            <v>0</v>
          </cell>
          <cell r="YA214">
            <v>0</v>
          </cell>
          <cell r="YB214">
            <v>0</v>
          </cell>
          <cell r="YC214">
            <v>0</v>
          </cell>
          <cell r="YD214">
            <v>0</v>
          </cell>
          <cell r="YE214">
            <v>0</v>
          </cell>
          <cell r="YF214">
            <v>0</v>
          </cell>
          <cell r="YG214">
            <v>0</v>
          </cell>
          <cell r="YH214">
            <v>0</v>
          </cell>
          <cell r="YI214">
            <v>0</v>
          </cell>
          <cell r="YJ214">
            <v>0</v>
          </cell>
          <cell r="YK214">
            <v>0</v>
          </cell>
          <cell r="YL214">
            <v>0</v>
          </cell>
          <cell r="YM214">
            <v>0</v>
          </cell>
          <cell r="YN214">
            <v>0</v>
          </cell>
          <cell r="YO214">
            <v>0</v>
          </cell>
          <cell r="YP214">
            <v>0</v>
          </cell>
          <cell r="YQ214">
            <v>0</v>
          </cell>
          <cell r="YR214">
            <v>0</v>
          </cell>
          <cell r="YS214">
            <v>0</v>
          </cell>
          <cell r="YT214">
            <v>0</v>
          </cell>
          <cell r="YU214"/>
          <cell r="YV214">
            <v>0</v>
          </cell>
          <cell r="YW214">
            <v>0</v>
          </cell>
          <cell r="YX214">
            <v>0</v>
          </cell>
          <cell r="YY214">
            <v>0</v>
          </cell>
          <cell r="YZ214">
            <v>0</v>
          </cell>
          <cell r="ZA214">
            <v>0</v>
          </cell>
          <cell r="ZB214">
            <v>0</v>
          </cell>
          <cell r="ZC214">
            <v>0</v>
          </cell>
          <cell r="ZD214">
            <v>0</v>
          </cell>
          <cell r="ZE214">
            <v>0</v>
          </cell>
          <cell r="ZF214">
            <v>0</v>
          </cell>
          <cell r="ZG214">
            <v>0</v>
          </cell>
          <cell r="ZH214">
            <v>0</v>
          </cell>
          <cell r="ZI214">
            <v>0</v>
          </cell>
          <cell r="ZJ214">
            <v>0</v>
          </cell>
          <cell r="ZK214">
            <v>0</v>
          </cell>
          <cell r="ZL214">
            <v>0</v>
          </cell>
          <cell r="ZM214">
            <v>0</v>
          </cell>
          <cell r="ZN214">
            <v>0</v>
          </cell>
          <cell r="ZO214">
            <v>0</v>
          </cell>
          <cell r="ZP214">
            <v>0</v>
          </cell>
          <cell r="ZQ214">
            <v>0</v>
          </cell>
          <cell r="ZR214">
            <v>0</v>
          </cell>
          <cell r="ZS214">
            <v>0</v>
          </cell>
          <cell r="ZT214">
            <v>0</v>
          </cell>
          <cell r="ZU214">
            <v>0</v>
          </cell>
          <cell r="ZV214">
            <v>0</v>
          </cell>
          <cell r="ZW214">
            <v>0</v>
          </cell>
          <cell r="ZX214">
            <v>0</v>
          </cell>
          <cell r="ZY214">
            <v>0</v>
          </cell>
          <cell r="ZZ214">
            <v>0</v>
          </cell>
          <cell r="AAA214"/>
          <cell r="AAB214">
            <v>0.37638888888888888</v>
          </cell>
          <cell r="AAC214">
            <v>0.37569444444444444</v>
          </cell>
          <cell r="AAD214">
            <v>0.37569444444444439</v>
          </cell>
          <cell r="AAE214">
            <v>0.37638888888888894</v>
          </cell>
          <cell r="AAF214">
            <v>0</v>
          </cell>
          <cell r="AAG214">
            <v>0</v>
          </cell>
          <cell r="AAH214">
            <v>0.37569444444444439</v>
          </cell>
          <cell r="AAI214">
            <v>0.37638888888888883</v>
          </cell>
          <cell r="AAJ214">
            <v>0.37708333333333327</v>
          </cell>
          <cell r="AAK214">
            <v>0</v>
          </cell>
          <cell r="AAL214">
            <v>0</v>
          </cell>
          <cell r="AAM214">
            <v>0.37569444444444439</v>
          </cell>
          <cell r="AAN214">
            <v>0.37569444444444439</v>
          </cell>
          <cell r="AAO214">
            <v>0.37638888888888883</v>
          </cell>
          <cell r="AAP214">
            <v>0.37638888888888888</v>
          </cell>
          <cell r="AAQ214">
            <v>0</v>
          </cell>
          <cell r="AAR214">
            <v>0.37777777777777788</v>
          </cell>
          <cell r="AAS214">
            <v>0.38263888888888892</v>
          </cell>
          <cell r="AAT214">
            <v>0.38680555555555557</v>
          </cell>
          <cell r="AAU214">
            <v>0.36041666666666666</v>
          </cell>
          <cell r="AAV214">
            <v>0</v>
          </cell>
          <cell r="AAW214">
            <v>0.37569444444444444</v>
          </cell>
          <cell r="AAX214">
            <v>0.36875000000000008</v>
          </cell>
          <cell r="AAY214">
            <v>0.38263888888888881</v>
          </cell>
          <cell r="AAZ214">
            <v>0.37847222222222227</v>
          </cell>
          <cell r="ABA214">
            <v>0.37986111111111109</v>
          </cell>
          <cell r="ABB214">
            <v>0</v>
          </cell>
          <cell r="ABC214">
            <v>0</v>
          </cell>
          <cell r="ABD214">
            <v>0</v>
          </cell>
          <cell r="ABE214">
            <v>0</v>
          </cell>
          <cell r="ABF214">
            <v>0</v>
          </cell>
          <cell r="ABG214"/>
          <cell r="ABH214">
            <v>0</v>
          </cell>
          <cell r="ABI214">
            <v>0</v>
          </cell>
          <cell r="ABJ214">
            <v>0</v>
          </cell>
          <cell r="ABK214">
            <v>0</v>
          </cell>
          <cell r="ABL214">
            <v>0</v>
          </cell>
          <cell r="ABM214">
            <v>0</v>
          </cell>
          <cell r="ABN214">
            <v>0</v>
          </cell>
          <cell r="ABO214">
            <v>0</v>
          </cell>
          <cell r="ABP214">
            <v>0</v>
          </cell>
          <cell r="ABQ214">
            <v>0</v>
          </cell>
          <cell r="ABR214">
            <v>0</v>
          </cell>
          <cell r="ABS214">
            <v>0</v>
          </cell>
          <cell r="ABT214">
            <v>0</v>
          </cell>
          <cell r="ABU214">
            <v>0</v>
          </cell>
          <cell r="ABV214">
            <v>0</v>
          </cell>
          <cell r="ABW214">
            <v>0</v>
          </cell>
          <cell r="ABX214">
            <v>0</v>
          </cell>
          <cell r="ABY214">
            <v>0</v>
          </cell>
          <cell r="ABZ214">
            <v>0</v>
          </cell>
          <cell r="ACA214">
            <v>0</v>
          </cell>
          <cell r="ACB214">
            <v>0</v>
          </cell>
          <cell r="ACC214">
            <v>0</v>
          </cell>
          <cell r="ACD214">
            <v>0</v>
          </cell>
          <cell r="ACE214">
            <v>0</v>
          </cell>
          <cell r="ACF214">
            <v>0</v>
          </cell>
          <cell r="ACG214">
            <v>0</v>
          </cell>
          <cell r="ACH214">
            <v>0</v>
          </cell>
          <cell r="ACI214">
            <v>0</v>
          </cell>
          <cell r="ACJ214">
            <v>0</v>
          </cell>
          <cell r="ACK214">
            <v>0</v>
          </cell>
          <cell r="ACL214">
            <v>0</v>
          </cell>
          <cell r="ACM214"/>
          <cell r="ACN214">
            <v>0</v>
          </cell>
          <cell r="ACO214">
            <v>0</v>
          </cell>
          <cell r="ACP214">
            <v>0</v>
          </cell>
          <cell r="ACQ214">
            <v>0</v>
          </cell>
          <cell r="ACR214">
            <v>0</v>
          </cell>
          <cell r="ACS214">
            <v>0</v>
          </cell>
          <cell r="ACT214">
            <v>0</v>
          </cell>
          <cell r="ACU214">
            <v>0</v>
          </cell>
          <cell r="ACV214">
            <v>0</v>
          </cell>
          <cell r="ACW214">
            <v>0</v>
          </cell>
          <cell r="ACX214">
            <v>0</v>
          </cell>
          <cell r="ACY214">
            <v>0</v>
          </cell>
          <cell r="ACZ214">
            <v>0</v>
          </cell>
          <cell r="ADA214">
            <v>0</v>
          </cell>
          <cell r="ADB214">
            <v>0</v>
          </cell>
          <cell r="ADC214">
            <v>0</v>
          </cell>
          <cell r="ADD214">
            <v>0</v>
          </cell>
          <cell r="ADE214">
            <v>0</v>
          </cell>
          <cell r="ADF214">
            <v>0</v>
          </cell>
          <cell r="ADG214">
            <v>0</v>
          </cell>
          <cell r="ADH214">
            <v>0</v>
          </cell>
          <cell r="ADI214">
            <v>0</v>
          </cell>
          <cell r="ADJ214">
            <v>0</v>
          </cell>
          <cell r="ADK214">
            <v>0</v>
          </cell>
          <cell r="ADL214">
            <v>0</v>
          </cell>
          <cell r="ADM214">
            <v>0</v>
          </cell>
          <cell r="ADN214">
            <v>0</v>
          </cell>
          <cell r="ADO214">
            <v>0</v>
          </cell>
          <cell r="ADP214">
            <v>0</v>
          </cell>
          <cell r="ADQ214">
            <v>0</v>
          </cell>
          <cell r="ADR214">
            <v>0</v>
          </cell>
          <cell r="ADS214"/>
          <cell r="ADT214" t="str">
            <v>SERELIN ARDIANITA</v>
          </cell>
          <cell r="ADU214" t="str">
            <v>PREPAID</v>
          </cell>
          <cell r="ADV214">
            <v>0</v>
          </cell>
          <cell r="ADW214">
            <v>0</v>
          </cell>
          <cell r="ADX214">
            <v>0.33064814814814814</v>
          </cell>
          <cell r="ADY214">
            <v>0.35011574074074076</v>
          </cell>
          <cell r="ADZ214">
            <v>0.35971064814814802</v>
          </cell>
          <cell r="AEA214">
            <v>0.33482638888888905</v>
          </cell>
          <cell r="AEB214">
            <v>0</v>
          </cell>
          <cell r="AEC214">
            <v>0</v>
          </cell>
          <cell r="AED214">
            <v>0.29642361111111104</v>
          </cell>
          <cell r="AEE214">
            <v>0.32738425925925918</v>
          </cell>
          <cell r="AEF214">
            <v>0.33684027777777781</v>
          </cell>
          <cell r="AEG214">
            <v>0</v>
          </cell>
          <cell r="AEH214">
            <v>0</v>
          </cell>
          <cell r="AEI214">
            <v>0.34645833333333331</v>
          </cell>
          <cell r="AEJ214">
            <v>0.32766203703703706</v>
          </cell>
          <cell r="AEK214">
            <v>0.33537037037037021</v>
          </cell>
          <cell r="AEL214">
            <v>0.33466435185185206</v>
          </cell>
          <cell r="AEM214">
            <v>0</v>
          </cell>
          <cell r="AEN214">
            <v>0.34075231481481488</v>
          </cell>
          <cell r="AEO214">
            <v>0.34148148148148161</v>
          </cell>
          <cell r="AEP214">
            <v>0.34920138888888885</v>
          </cell>
          <cell r="AEQ214">
            <v>0.3335648148148147</v>
          </cell>
          <cell r="AER214">
            <v>0</v>
          </cell>
          <cell r="AES214">
            <v>0.32740740740740742</v>
          </cell>
          <cell r="AET214">
            <v>0.33078703703703705</v>
          </cell>
          <cell r="AEU214">
            <v>0.34729166666666655</v>
          </cell>
          <cell r="AEV214">
            <v>0.32638888888888895</v>
          </cell>
          <cell r="AEW214">
            <v>0.33920138888888862</v>
          </cell>
          <cell r="AEX214">
            <v>0</v>
          </cell>
          <cell r="AEY214">
            <v>0</v>
          </cell>
          <cell r="AEZ214">
            <v>0</v>
          </cell>
          <cell r="AFA214"/>
          <cell r="AFB214">
            <v>0</v>
          </cell>
          <cell r="AFC214">
            <v>0</v>
          </cell>
          <cell r="AFD214">
            <v>0.33064814814814814</v>
          </cell>
          <cell r="AFE214">
            <v>0.35011574074074076</v>
          </cell>
          <cell r="AFF214">
            <v>0.35971064814814802</v>
          </cell>
          <cell r="AFG214">
            <v>0.33482638888888905</v>
          </cell>
          <cell r="AFH214">
            <v>0</v>
          </cell>
          <cell r="AFI214">
            <v>0</v>
          </cell>
          <cell r="AFJ214">
            <v>0.29642361111111104</v>
          </cell>
          <cell r="AFK214">
            <v>0.32738425925925918</v>
          </cell>
          <cell r="AFL214">
            <v>0.33684027777777781</v>
          </cell>
          <cell r="AFM214">
            <v>0</v>
          </cell>
          <cell r="AFN214">
            <v>0</v>
          </cell>
          <cell r="AFO214">
            <v>0.34645833333333331</v>
          </cell>
          <cell r="AFP214">
            <v>0.32766203703703706</v>
          </cell>
          <cell r="AFQ214">
            <v>0.33537037037037021</v>
          </cell>
          <cell r="AFR214">
            <v>0.33466435185185206</v>
          </cell>
          <cell r="AFS214">
            <v>0</v>
          </cell>
          <cell r="AFT214">
            <v>0.34075231481481488</v>
          </cell>
          <cell r="AFU214">
            <v>0.34148148148148161</v>
          </cell>
          <cell r="AFV214">
            <v>0.34920138888888885</v>
          </cell>
          <cell r="AFW214">
            <v>0.3335648148148147</v>
          </cell>
          <cell r="AFX214">
            <v>0</v>
          </cell>
          <cell r="AFY214">
            <v>0.32740740740740742</v>
          </cell>
          <cell r="AFZ214">
            <v>0.33078703703703705</v>
          </cell>
          <cell r="AGA214">
            <v>0.34729166666666655</v>
          </cell>
          <cell r="AGB214">
            <v>0.32638888888888895</v>
          </cell>
          <cell r="AGC214">
            <v>0.33920138888888862</v>
          </cell>
          <cell r="AGD214">
            <v>0</v>
          </cell>
          <cell r="AGE214">
            <v>0</v>
          </cell>
          <cell r="AGF214">
            <v>0</v>
          </cell>
          <cell r="AGH214" t="str">
            <v>SERELIN ARDIANITA</v>
          </cell>
          <cell r="AGI214" t="str">
            <v>PREPAID</v>
          </cell>
          <cell r="AGJ214">
            <v>0</v>
          </cell>
          <cell r="AGK214">
            <v>0</v>
          </cell>
          <cell r="AGL214">
            <v>7.4907407407407409E-2</v>
          </cell>
          <cell r="AGM214">
            <v>5.4745370370370375E-2</v>
          </cell>
          <cell r="AGN214">
            <v>7.6400462962962962E-2</v>
          </cell>
          <cell r="AGO214">
            <v>5.8923611111111107E-2</v>
          </cell>
          <cell r="AGP214">
            <v>0</v>
          </cell>
          <cell r="AGQ214">
            <v>0</v>
          </cell>
          <cell r="AGR214">
            <v>7.9270833333333318E-2</v>
          </cell>
          <cell r="AGS214">
            <v>7.8865740740740736E-2</v>
          </cell>
          <cell r="AGT214">
            <v>6.7326388888888894E-2</v>
          </cell>
          <cell r="AGU214">
            <v>0</v>
          </cell>
          <cell r="AGV214">
            <v>0</v>
          </cell>
          <cell r="AGW214">
            <v>0.10770833333333332</v>
          </cell>
          <cell r="AGX214">
            <v>5.7060185185185179E-2</v>
          </cell>
          <cell r="AGY214">
            <v>5.8379629629629629E-2</v>
          </cell>
          <cell r="AGZ214">
            <v>6.4641203703703701E-2</v>
          </cell>
          <cell r="AHA214">
            <v>0</v>
          </cell>
          <cell r="AHB214">
            <v>5.8553240740740746E-2</v>
          </cell>
          <cell r="AHC214">
            <v>7.1018518518518522E-2</v>
          </cell>
          <cell r="AHD214">
            <v>5.288194444444444E-2</v>
          </cell>
          <cell r="AHE214">
            <v>5.1157407407407408E-2</v>
          </cell>
          <cell r="AHF214">
            <v>0</v>
          </cell>
          <cell r="AHG214">
            <v>4.8287037037037038E-2</v>
          </cell>
          <cell r="AHH214">
            <v>7.26851851851852E-2</v>
          </cell>
          <cell r="AHI214">
            <v>7.5624999999999998E-2</v>
          </cell>
          <cell r="AHJ214">
            <v>5.8506944444444438E-2</v>
          </cell>
          <cell r="AHK214">
            <v>7.0520833333333338E-2</v>
          </cell>
          <cell r="AHL214">
            <v>0</v>
          </cell>
          <cell r="AHM214">
            <v>0</v>
          </cell>
          <cell r="AHN214">
            <v>0</v>
          </cell>
          <cell r="AHO214">
            <v>6.6873263888888895E-2</v>
          </cell>
          <cell r="AHP214"/>
          <cell r="AHQ214">
            <v>0</v>
          </cell>
          <cell r="AHR214">
            <v>0</v>
          </cell>
          <cell r="AHS214">
            <v>6472</v>
          </cell>
          <cell r="AHT214">
            <v>4730</v>
          </cell>
          <cell r="AHU214">
            <v>6601</v>
          </cell>
          <cell r="AHV214">
            <v>5091</v>
          </cell>
          <cell r="AHW214">
            <v>0</v>
          </cell>
          <cell r="AHX214">
            <v>0</v>
          </cell>
          <cell r="AHY214">
            <v>6849</v>
          </cell>
          <cell r="AHZ214">
            <v>6814</v>
          </cell>
          <cell r="AIA214">
            <v>5817</v>
          </cell>
          <cell r="AIB214">
            <v>0</v>
          </cell>
          <cell r="AIC214">
            <v>0</v>
          </cell>
          <cell r="AID214">
            <v>9306</v>
          </cell>
          <cell r="AIE214">
            <v>4930</v>
          </cell>
          <cell r="AIF214">
            <v>5044</v>
          </cell>
          <cell r="AIG214">
            <v>5585</v>
          </cell>
          <cell r="AIH214">
            <v>0</v>
          </cell>
          <cell r="AII214">
            <v>5059</v>
          </cell>
          <cell r="AIJ214">
            <v>6136</v>
          </cell>
          <cell r="AIK214">
            <v>4569</v>
          </cell>
          <cell r="AIL214">
            <v>4420</v>
          </cell>
          <cell r="AIM214">
            <v>0</v>
          </cell>
          <cell r="AIN214">
            <v>4172</v>
          </cell>
          <cell r="AIO214">
            <v>6280</v>
          </cell>
          <cell r="AIP214">
            <v>6534</v>
          </cell>
          <cell r="AIQ214">
            <v>5055</v>
          </cell>
          <cell r="AIR214">
            <v>6093</v>
          </cell>
          <cell r="AIS214">
            <v>0</v>
          </cell>
          <cell r="AIT214">
            <v>0</v>
          </cell>
          <cell r="AIU214">
            <v>0</v>
          </cell>
          <cell r="AIW214" t="str">
            <v>SERELIN ARDIANITA</v>
          </cell>
          <cell r="AIX214" t="str">
            <v>PREPAID</v>
          </cell>
          <cell r="AIY214">
            <v>0</v>
          </cell>
          <cell r="AIZ214">
            <v>0</v>
          </cell>
          <cell r="AJA214">
            <v>4.5740740740740776E-2</v>
          </cell>
          <cell r="AJB214">
            <v>2.5578703703703701E-2</v>
          </cell>
          <cell r="AJC214">
            <v>1.5983796296296357E-2</v>
          </cell>
          <cell r="AJD214">
            <v>4.1562499999999891E-2</v>
          </cell>
          <cell r="AJE214">
            <v>0</v>
          </cell>
          <cell r="AJF214">
            <v>0</v>
          </cell>
          <cell r="AJG214">
            <v>7.9270833333333318E-2</v>
          </cell>
          <cell r="AJH214">
            <v>4.900462962962962E-2</v>
          </cell>
          <cell r="AJI214">
            <v>4.024305555555549E-2</v>
          </cell>
          <cell r="AJJ214">
            <v>0</v>
          </cell>
          <cell r="AJK214">
            <v>0</v>
          </cell>
          <cell r="AJL214">
            <v>2.9236111111111046E-2</v>
          </cell>
          <cell r="AJM214">
            <v>4.8032407407407322E-2</v>
          </cell>
          <cell r="AJN214">
            <v>4.1018518518518635E-2</v>
          </cell>
          <cell r="AJO214">
            <v>4.1724537037036838E-2</v>
          </cell>
          <cell r="AJP214">
            <v>0</v>
          </cell>
          <cell r="AJQ214">
            <v>3.7025462962962989E-2</v>
          </cell>
          <cell r="AJR214">
            <v>4.1157407407407295E-2</v>
          </cell>
          <cell r="AJS214">
            <v>3.7604166666666689E-2</v>
          </cell>
          <cell r="AJT214">
            <v>2.6851851851851939E-2</v>
          </cell>
          <cell r="AJU214">
            <v>0</v>
          </cell>
          <cell r="AJV214">
            <v>4.8287037037037038E-2</v>
          </cell>
          <cell r="AJW214">
            <v>3.7962962962963046E-2</v>
          </cell>
          <cell r="AJX214">
            <v>3.5347222222222231E-2</v>
          </cell>
          <cell r="AJY214">
            <v>5.2083333333333336E-2</v>
          </cell>
          <cell r="AJZ214">
            <v>4.06597222222225E-2</v>
          </cell>
          <cell r="AKA214">
            <v>0</v>
          </cell>
          <cell r="AKB214">
            <v>0</v>
          </cell>
          <cell r="AKC214">
            <v>0</v>
          </cell>
          <cell r="AKD214">
            <v>4.0718749999999998E-2</v>
          </cell>
          <cell r="AKE214"/>
          <cell r="AKF214">
            <v>0</v>
          </cell>
          <cell r="AKG214">
            <v>0</v>
          </cell>
          <cell r="AKH214">
            <v>3952</v>
          </cell>
          <cell r="AKI214">
            <v>2210</v>
          </cell>
          <cell r="AKJ214">
            <v>1381</v>
          </cell>
          <cell r="AKK214">
            <v>3591</v>
          </cell>
          <cell r="AKL214">
            <v>0</v>
          </cell>
          <cell r="AKM214">
            <v>0</v>
          </cell>
          <cell r="AKN214">
            <v>6849</v>
          </cell>
          <cell r="AKO214">
            <v>4234</v>
          </cell>
          <cell r="AKP214">
            <v>3477</v>
          </cell>
          <cell r="AKQ214">
            <v>0</v>
          </cell>
          <cell r="AKR214">
            <v>0</v>
          </cell>
          <cell r="AKS214">
            <v>2526</v>
          </cell>
          <cell r="AKT214">
            <v>4150</v>
          </cell>
          <cell r="AKU214">
            <v>3544</v>
          </cell>
          <cell r="AKV214">
            <v>3605</v>
          </cell>
          <cell r="AKW214">
            <v>0</v>
          </cell>
          <cell r="AKX214">
            <v>3199</v>
          </cell>
          <cell r="AKY214">
            <v>3556</v>
          </cell>
          <cell r="AKZ214">
            <v>3249</v>
          </cell>
          <cell r="ALA214">
            <v>2320</v>
          </cell>
          <cell r="ALB214">
            <v>0</v>
          </cell>
          <cell r="ALC214">
            <v>4172</v>
          </cell>
          <cell r="ALD214">
            <v>3280</v>
          </cell>
          <cell r="ALE214">
            <v>3054</v>
          </cell>
          <cell r="ALF214">
            <v>4500</v>
          </cell>
          <cell r="ALG214">
            <v>3513</v>
          </cell>
          <cell r="ALH214">
            <v>0</v>
          </cell>
          <cell r="ALI214">
            <v>0</v>
          </cell>
          <cell r="ALJ214">
            <v>0</v>
          </cell>
          <cell r="ALL214">
            <v>0.33064814814814814</v>
          </cell>
          <cell r="ALM214">
            <v>0.42502314814814818</v>
          </cell>
          <cell r="ALN214">
            <v>0.41445601851851838</v>
          </cell>
          <cell r="ALO214">
            <v>0.41122685185185204</v>
          </cell>
          <cell r="ALP214">
            <v>5.8923611111111107E-2</v>
          </cell>
          <cell r="ALQ214">
            <v>0</v>
          </cell>
          <cell r="ALR214">
            <v>0.29642361111111104</v>
          </cell>
          <cell r="ALS214">
            <v>0.40665509259259247</v>
          </cell>
          <cell r="ALT214">
            <v>0.41570601851851852</v>
          </cell>
          <cell r="ALU214">
            <v>6.7326388888888894E-2</v>
          </cell>
          <cell r="ALV214">
            <v>0</v>
          </cell>
          <cell r="ALW214">
            <v>0.34645833333333331</v>
          </cell>
          <cell r="ALX214">
            <v>0.43537037037037041</v>
          </cell>
          <cell r="ALY214">
            <v>0.39243055555555539</v>
          </cell>
          <cell r="ALZ214">
            <v>0.39304398148148167</v>
          </cell>
          <cell r="AMA214">
            <v>6.4641203703703701E-2</v>
          </cell>
          <cell r="AMB214">
            <v>0.34075231481481488</v>
          </cell>
          <cell r="AMC214">
            <v>0.40003472222222236</v>
          </cell>
          <cell r="AMD214">
            <v>0.42021990740740739</v>
          </cell>
          <cell r="AME214">
            <v>0.38644675925925914</v>
          </cell>
          <cell r="AMF214">
            <v>5.1157407407407408E-2</v>
          </cell>
          <cell r="AMG214">
            <v>0.32740740740740742</v>
          </cell>
          <cell r="AMH214">
            <v>0.37907407407407406</v>
          </cell>
          <cell r="AMI214">
            <v>0.41997685185185174</v>
          </cell>
          <cell r="AMJ214">
            <v>0.40201388888888895</v>
          </cell>
          <cell r="AMK214">
            <v>0.39770833333333305</v>
          </cell>
          <cell r="AML214">
            <v>7.0520833333333338E-2</v>
          </cell>
          <cell r="AMM214">
            <v>0</v>
          </cell>
          <cell r="AMN214">
            <v>0</v>
          </cell>
          <cell r="AMO214">
            <v>0</v>
          </cell>
          <cell r="AMP214" t="e">
            <v>#REF!</v>
          </cell>
          <cell r="AMR214">
            <v>28568</v>
          </cell>
          <cell r="AMS214">
            <v>36722</v>
          </cell>
          <cell r="AMT214">
            <v>35809</v>
          </cell>
          <cell r="AMU214">
            <v>35530</v>
          </cell>
          <cell r="AMV214">
            <v>5091</v>
          </cell>
          <cell r="AMW214">
            <v>0</v>
          </cell>
          <cell r="AMX214">
            <v>25611</v>
          </cell>
          <cell r="AMY214">
            <v>35135</v>
          </cell>
          <cell r="AMZ214">
            <v>35917</v>
          </cell>
          <cell r="ANA214">
            <v>5817</v>
          </cell>
          <cell r="ANB214">
            <v>0</v>
          </cell>
          <cell r="ANC214">
            <v>29934</v>
          </cell>
          <cell r="AND214">
            <v>37616</v>
          </cell>
          <cell r="ANE214">
            <v>33906</v>
          </cell>
          <cell r="ANF214">
            <v>33959</v>
          </cell>
          <cell r="ANG214">
            <v>5585</v>
          </cell>
          <cell r="ANH214">
            <v>29441</v>
          </cell>
          <cell r="ANI214">
            <v>34563</v>
          </cell>
          <cell r="ANJ214">
            <v>36307</v>
          </cell>
          <cell r="ANK214">
            <v>33389</v>
          </cell>
          <cell r="ANL214">
            <v>4420</v>
          </cell>
          <cell r="ANM214">
            <v>28288</v>
          </cell>
          <cell r="ANN214">
            <v>32752</v>
          </cell>
          <cell r="ANO214">
            <v>36286</v>
          </cell>
          <cell r="ANP214">
            <v>34734</v>
          </cell>
          <cell r="ANQ214">
            <v>34362</v>
          </cell>
          <cell r="ANR214">
            <v>6093</v>
          </cell>
          <cell r="ANS214">
            <v>0</v>
          </cell>
          <cell r="ANT214">
            <v>0</v>
          </cell>
          <cell r="ANU214">
            <v>0</v>
          </cell>
          <cell r="ANV214" t="e">
            <v>#REF!</v>
          </cell>
          <cell r="ANX214">
            <v>30</v>
          </cell>
          <cell r="ANY214">
            <v>20</v>
          </cell>
          <cell r="ANZ214">
            <v>20</v>
          </cell>
          <cell r="AOA214">
            <v>9</v>
          </cell>
          <cell r="AOB214">
            <v>1</v>
          </cell>
          <cell r="AOC214">
            <v>0</v>
          </cell>
          <cell r="AOD214">
            <v>1</v>
          </cell>
          <cell r="AOE214">
            <v>0</v>
          </cell>
          <cell r="AOF214">
            <v>0</v>
          </cell>
          <cell r="AOG214">
            <v>0</v>
          </cell>
          <cell r="AOH214">
            <v>0</v>
          </cell>
          <cell r="AOI214">
            <v>1</v>
          </cell>
          <cell r="AOJ214">
            <v>0</v>
          </cell>
          <cell r="AOK214">
            <v>0</v>
          </cell>
          <cell r="AOL214">
            <v>0</v>
          </cell>
          <cell r="AOM214">
            <v>0</v>
          </cell>
          <cell r="AON214">
            <v>0</v>
          </cell>
          <cell r="AOO214">
            <v>0</v>
          </cell>
          <cell r="AOP214">
            <v>0</v>
          </cell>
          <cell r="AOQ214">
            <v>0</v>
          </cell>
          <cell r="AOR214">
            <v>0</v>
          </cell>
          <cell r="AOS214">
            <v>0</v>
          </cell>
          <cell r="AOT214">
            <v>5</v>
          </cell>
          <cell r="AOU214"/>
          <cell r="AOV214">
            <v>1</v>
          </cell>
          <cell r="AOW214">
            <v>0</v>
          </cell>
          <cell r="AOX214">
            <v>1</v>
          </cell>
          <cell r="AOY214">
            <v>0</v>
          </cell>
          <cell r="AOZ214">
            <v>0</v>
          </cell>
          <cell r="APA214">
            <v>0</v>
          </cell>
          <cell r="APB214">
            <v>0</v>
          </cell>
          <cell r="APC214">
            <v>0</v>
          </cell>
          <cell r="APD214">
            <v>0</v>
          </cell>
          <cell r="APE214">
            <v>0</v>
          </cell>
          <cell r="APF214">
            <v>0</v>
          </cell>
          <cell r="APG214">
            <v>0</v>
          </cell>
          <cell r="APH214">
            <v>0</v>
          </cell>
          <cell r="API214">
            <v>0</v>
          </cell>
          <cell r="APJ214">
            <v>0</v>
          </cell>
          <cell r="APK214">
            <v>0</v>
          </cell>
          <cell r="APL214">
            <v>0</v>
          </cell>
          <cell r="APM214">
            <v>0</v>
          </cell>
          <cell r="APN214">
            <v>0</v>
          </cell>
          <cell r="APO214">
            <v>0</v>
          </cell>
          <cell r="APP214">
            <v>6</v>
          </cell>
          <cell r="APQ214">
            <v>7</v>
          </cell>
          <cell r="APR214">
            <v>7</v>
          </cell>
          <cell r="APS214">
            <v>20</v>
          </cell>
          <cell r="APT214">
            <v>1</v>
          </cell>
          <cell r="APU214">
            <v>0</v>
          </cell>
          <cell r="APV214">
            <v>0</v>
          </cell>
          <cell r="APW214">
            <v>1</v>
          </cell>
          <cell r="APX214">
            <v>0</v>
          </cell>
          <cell r="APY214">
            <v>0</v>
          </cell>
          <cell r="APZ214">
            <v>0</v>
          </cell>
          <cell r="AQA214">
            <v>0</v>
          </cell>
          <cell r="AQB214">
            <v>3</v>
          </cell>
          <cell r="AQC214">
            <v>3</v>
          </cell>
          <cell r="AQD214">
            <v>3</v>
          </cell>
          <cell r="AQE214">
            <v>9</v>
          </cell>
          <cell r="AQF214">
            <v>0</v>
          </cell>
          <cell r="AQG214">
            <v>0</v>
          </cell>
          <cell r="AQH214">
            <v>0</v>
          </cell>
          <cell r="AQI214">
            <v>0</v>
          </cell>
          <cell r="AQJ214">
            <v>0</v>
          </cell>
          <cell r="AQK214">
            <v>41</v>
          </cell>
          <cell r="AQL214">
            <v>0.8571428571428571</v>
          </cell>
          <cell r="AQM214">
            <v>1</v>
          </cell>
          <cell r="AQN214">
            <v>1</v>
          </cell>
          <cell r="AQO214">
            <v>0.95238095238095233</v>
          </cell>
          <cell r="AQP214"/>
          <cell r="AQQ214">
            <v>0.9375</v>
          </cell>
          <cell r="AQR214" t="str">
            <v>A</v>
          </cell>
          <cell r="AQS214">
            <v>0.9375</v>
          </cell>
          <cell r="AQT214">
            <v>1</v>
          </cell>
          <cell r="AQU214">
            <v>0.95238095238095233</v>
          </cell>
          <cell r="AQV214"/>
          <cell r="AQW214">
            <v>0</v>
          </cell>
          <cell r="AQX214">
            <v>0</v>
          </cell>
          <cell r="AQY214">
            <v>0</v>
          </cell>
          <cell r="AQZ214">
            <v>6.7161805555555549</v>
          </cell>
          <cell r="ARA214">
            <v>0.33580902777777777</v>
          </cell>
          <cell r="ARB214">
            <v>9660</v>
          </cell>
          <cell r="ARC214">
            <v>362400</v>
          </cell>
          <cell r="ARD214">
            <v>0.21027056769884636</v>
          </cell>
          <cell r="ARE214">
            <v>0.81437499999999996</v>
          </cell>
          <cell r="ARF214">
            <v>4.0718749999999998E-2</v>
          </cell>
          <cell r="ARG214">
            <v>1160</v>
          </cell>
          <cell r="ARH214">
            <v>44400</v>
          </cell>
          <cell r="ARI214">
            <v>2.6270161290322579E-2</v>
          </cell>
        </row>
        <row r="215">
          <cell r="B215" t="str">
            <v>SHAFIRA LUTHFIANI</v>
          </cell>
          <cell r="C215" t="str">
            <v>181879</v>
          </cell>
          <cell r="D215">
            <v>9</v>
          </cell>
          <cell r="E215" t="str">
            <v>ISLAM</v>
          </cell>
          <cell r="F215" t="str">
            <v>PHL</v>
          </cell>
          <cell r="G215" t="str">
            <v>PREPAID</v>
          </cell>
          <cell r="H215">
            <v>2.6666666666666665</v>
          </cell>
          <cell r="I215" t="str">
            <v>A</v>
          </cell>
          <cell r="J215">
            <v>21240357</v>
          </cell>
          <cell r="K215">
            <v>570409</v>
          </cell>
          <cell r="L215" t="str">
            <v>PEREMPUAN</v>
          </cell>
          <cell r="M215" t="str">
            <v>AGENT PREPAID</v>
          </cell>
          <cell r="N215" t="str">
            <v>JEANNY ANASTASYA</v>
          </cell>
          <cell r="O215" t="str">
            <v>AAN YANUAR</v>
          </cell>
          <cell r="P215"/>
          <cell r="Q215">
            <v>0.44236111111111115</v>
          </cell>
          <cell r="R215"/>
          <cell r="S215" t="str">
            <v>LP</v>
          </cell>
          <cell r="T215"/>
          <cell r="U215"/>
          <cell r="V215"/>
          <cell r="W215"/>
          <cell r="X215"/>
          <cell r="Y215"/>
          <cell r="Z215"/>
          <cell r="AA215"/>
          <cell r="AB215"/>
          <cell r="AC215"/>
          <cell r="AD215"/>
          <cell r="AE215"/>
          <cell r="AF215"/>
          <cell r="AG215"/>
          <cell r="AH215"/>
          <cell r="AI215">
            <v>0.37916666666666665</v>
          </cell>
          <cell r="AJ215">
            <v>22</v>
          </cell>
          <cell r="AK215" t="str">
            <v>H</v>
          </cell>
          <cell r="AL215"/>
          <cell r="AM215"/>
          <cell r="AN215"/>
          <cell r="AO215"/>
          <cell r="AP215"/>
          <cell r="AQ215"/>
          <cell r="AR215"/>
          <cell r="AS215"/>
          <cell r="AT215">
            <v>0.33854166666666663</v>
          </cell>
          <cell r="AU215" t="str">
            <v>OK</v>
          </cell>
          <cell r="AV215">
            <v>0.33854166666666663</v>
          </cell>
          <cell r="AW215">
            <v>7.048611111111111E-2</v>
          </cell>
          <cell r="AX215">
            <v>2.9861111111111116E-2</v>
          </cell>
          <cell r="AY215" t="str">
            <v>OK</v>
          </cell>
          <cell r="AZ215">
            <v>4.0624999999999994E-2</v>
          </cell>
          <cell r="BA215">
            <v>0.37916666666666671</v>
          </cell>
          <cell r="BB215">
            <v>28</v>
          </cell>
          <cell r="BC215" t="str">
            <v>H</v>
          </cell>
          <cell r="BD215"/>
          <cell r="BE215"/>
          <cell r="BF215"/>
          <cell r="BG215"/>
          <cell r="BH215"/>
          <cell r="BI215"/>
          <cell r="BJ215"/>
          <cell r="BK215"/>
          <cell r="BL215">
            <v>0.32578703703703704</v>
          </cell>
          <cell r="BM215" t="str">
            <v>OK</v>
          </cell>
          <cell r="BN215">
            <v>0.32578703703703704</v>
          </cell>
          <cell r="BO215">
            <v>7.4212962962962953E-2</v>
          </cell>
          <cell r="BP215">
            <v>2.0833333333333259E-2</v>
          </cell>
          <cell r="BQ215" t="str">
            <v>NOK</v>
          </cell>
          <cell r="BR215">
            <v>5.3379629629629693E-2</v>
          </cell>
          <cell r="BS215">
            <v>0.37500000000000006</v>
          </cell>
          <cell r="BT215">
            <v>32</v>
          </cell>
          <cell r="BU215" t="str">
            <v>H</v>
          </cell>
          <cell r="BV215"/>
          <cell r="BW215"/>
          <cell r="BX215"/>
          <cell r="BY215"/>
          <cell r="BZ215"/>
          <cell r="CA215"/>
          <cell r="CB215"/>
          <cell r="CC215"/>
          <cell r="CD215">
            <v>0.33215277777777774</v>
          </cell>
          <cell r="CE215" t="str">
            <v>OK</v>
          </cell>
          <cell r="CF215">
            <v>0.33215277777777774</v>
          </cell>
          <cell r="CG215">
            <v>9.5624999999999988E-2</v>
          </cell>
          <cell r="CH215">
            <v>5.2777777777777701E-2</v>
          </cell>
          <cell r="CI215" t="str">
            <v>OK</v>
          </cell>
          <cell r="CJ215">
            <v>4.2847222222222286E-2</v>
          </cell>
          <cell r="CK215">
            <v>0.3756944444444445</v>
          </cell>
          <cell r="CL215" t="str">
            <v>34-1</v>
          </cell>
          <cell r="CM215" t="str">
            <v>H</v>
          </cell>
          <cell r="CN215"/>
          <cell r="CO215"/>
          <cell r="CP215"/>
          <cell r="CQ215"/>
          <cell r="CR215"/>
          <cell r="CS215"/>
          <cell r="CT215"/>
          <cell r="CU215"/>
          <cell r="CV215">
            <v>0.32258101851851856</v>
          </cell>
          <cell r="CW215" t="str">
            <v>NOK</v>
          </cell>
          <cell r="CX215">
            <v>0.32258101851851856</v>
          </cell>
          <cell r="CY215">
            <v>6.8391203703703704E-2</v>
          </cell>
          <cell r="CZ215">
            <v>0</v>
          </cell>
          <cell r="DA215" t="str">
            <v>NOK</v>
          </cell>
          <cell r="DB215">
            <v>5.3113425925925925E-2</v>
          </cell>
          <cell r="DC215">
            <v>0</v>
          </cell>
          <cell r="DD215"/>
          <cell r="DE215" t="str">
            <v>LP</v>
          </cell>
          <cell r="DF215"/>
          <cell r="DG215"/>
          <cell r="DH215"/>
          <cell r="DI215"/>
          <cell r="DJ215"/>
          <cell r="DK215"/>
          <cell r="DL215"/>
          <cell r="DM215"/>
          <cell r="DN215"/>
          <cell r="DO215"/>
          <cell r="DP215"/>
          <cell r="DQ215"/>
          <cell r="DR215"/>
          <cell r="DS215"/>
          <cell r="DT215"/>
          <cell r="DU215">
            <v>0</v>
          </cell>
          <cell r="DV215"/>
          <cell r="DW215" t="str">
            <v>LP</v>
          </cell>
          <cell r="DX215"/>
          <cell r="DY215"/>
          <cell r="DZ215"/>
          <cell r="EA215"/>
          <cell r="EB215"/>
          <cell r="EC215"/>
          <cell r="ED215"/>
          <cell r="EE215"/>
          <cell r="EF215"/>
          <cell r="EG215"/>
          <cell r="EH215"/>
          <cell r="EI215"/>
          <cell r="EJ215"/>
          <cell r="EK215"/>
          <cell r="EL215"/>
          <cell r="EM215">
            <v>0.37152777777777773</v>
          </cell>
          <cell r="EN215">
            <v>22</v>
          </cell>
          <cell r="EO215" t="str">
            <v>H</v>
          </cell>
          <cell r="EP215"/>
          <cell r="EQ215"/>
          <cell r="ER215"/>
          <cell r="ES215"/>
          <cell r="ET215"/>
          <cell r="EU215"/>
          <cell r="EV215"/>
          <cell r="EW215"/>
          <cell r="EX215">
            <v>0.31817129629629626</v>
          </cell>
          <cell r="EY215" t="str">
            <v>NOK</v>
          </cell>
          <cell r="EZ215">
            <v>0.31817129629629626</v>
          </cell>
          <cell r="FA215">
            <v>6.7245370370370372E-2</v>
          </cell>
          <cell r="FB215">
            <v>1.3888888888888895E-2</v>
          </cell>
          <cell r="FC215" t="str">
            <v>NOK</v>
          </cell>
          <cell r="FD215">
            <v>5.3356481481481477E-2</v>
          </cell>
          <cell r="FE215">
            <v>0.34583333333333316</v>
          </cell>
          <cell r="FF215">
            <v>25</v>
          </cell>
          <cell r="FG215" t="str">
            <v>H</v>
          </cell>
          <cell r="FH215"/>
          <cell r="FI215"/>
          <cell r="FJ215"/>
          <cell r="FK215"/>
          <cell r="FL215"/>
          <cell r="FM215"/>
          <cell r="FN215"/>
          <cell r="FO215"/>
          <cell r="FP215">
            <v>0.28442129629629609</v>
          </cell>
          <cell r="FQ215" t="str">
            <v>NOK</v>
          </cell>
          <cell r="FR215">
            <v>0.28442129629629609</v>
          </cell>
          <cell r="FS215">
            <v>7.7384259259259264E-2</v>
          </cell>
          <cell r="FT215">
            <v>1.5972222222222221E-2</v>
          </cell>
          <cell r="FU215" t="str">
            <v>NOK</v>
          </cell>
          <cell r="FV215">
            <v>6.1412037037037043E-2</v>
          </cell>
          <cell r="FW215">
            <v>0.37777777777777782</v>
          </cell>
          <cell r="FX215">
            <v>32</v>
          </cell>
          <cell r="FY215" t="str">
            <v>H</v>
          </cell>
          <cell r="FZ215"/>
          <cell r="GA215"/>
          <cell r="GB215"/>
          <cell r="GC215"/>
          <cell r="GD215"/>
          <cell r="GE215"/>
          <cell r="GF215"/>
          <cell r="GG215"/>
          <cell r="GH215">
            <v>0.33521990740740737</v>
          </cell>
          <cell r="GI215" t="str">
            <v>OK</v>
          </cell>
          <cell r="GJ215">
            <v>0.33521990740740737</v>
          </cell>
          <cell r="GK215">
            <v>9.6724537037037026E-2</v>
          </cell>
          <cell r="GL215">
            <v>5.4166666666666585E-2</v>
          </cell>
          <cell r="GM215" t="str">
            <v>OK</v>
          </cell>
          <cell r="GN215">
            <v>4.255787037037044E-2</v>
          </cell>
          <cell r="GO215">
            <v>0.37708333333333338</v>
          </cell>
          <cell r="GP215" t="str">
            <v>34-1</v>
          </cell>
          <cell r="GQ215" t="str">
            <v>H</v>
          </cell>
          <cell r="GR215"/>
          <cell r="GS215"/>
          <cell r="GT215"/>
          <cell r="GU215"/>
          <cell r="GV215"/>
          <cell r="GW215"/>
          <cell r="GX215"/>
          <cell r="GY215"/>
          <cell r="GZ215">
            <v>0.32164351851851852</v>
          </cell>
          <cell r="HA215" t="str">
            <v>NOK</v>
          </cell>
          <cell r="HB215">
            <v>0.32164351851851852</v>
          </cell>
          <cell r="HC215">
            <v>6.9328703703703698E-2</v>
          </cell>
          <cell r="HD215">
            <v>1.388888888888884E-2</v>
          </cell>
          <cell r="HE215" t="str">
            <v>NOK</v>
          </cell>
          <cell r="HF215">
            <v>5.5439814814814858E-2</v>
          </cell>
          <cell r="HG215">
            <v>0</v>
          </cell>
          <cell r="HH215"/>
          <cell r="HI215" t="str">
            <v>LP</v>
          </cell>
          <cell r="HJ215"/>
          <cell r="HK215"/>
          <cell r="HL215"/>
          <cell r="HM215"/>
          <cell r="HN215"/>
          <cell r="HO215"/>
          <cell r="HP215"/>
          <cell r="HQ215"/>
          <cell r="HR215"/>
          <cell r="HS215"/>
          <cell r="HT215"/>
          <cell r="HU215"/>
          <cell r="HV215"/>
          <cell r="HW215"/>
          <cell r="HX215"/>
          <cell r="HY215">
            <v>0</v>
          </cell>
          <cell r="HZ215"/>
          <cell r="IA215" t="str">
            <v>LP</v>
          </cell>
          <cell r="IB215"/>
          <cell r="IC215"/>
          <cell r="ID215"/>
          <cell r="IE215"/>
          <cell r="IF215"/>
          <cell r="IG215"/>
          <cell r="IH215"/>
          <cell r="II215"/>
          <cell r="IJ215"/>
          <cell r="IK215"/>
          <cell r="IL215"/>
          <cell r="IM215"/>
          <cell r="IN215"/>
          <cell r="IO215"/>
          <cell r="IP215"/>
          <cell r="IQ215">
            <v>0</v>
          </cell>
          <cell r="IR215"/>
          <cell r="IS215" t="str">
            <v>S</v>
          </cell>
          <cell r="IT215"/>
          <cell r="IU215"/>
          <cell r="IV215" t="str">
            <v>RADANG TENGGOROKAN</v>
          </cell>
          <cell r="IW215"/>
          <cell r="IX215"/>
          <cell r="IY215"/>
          <cell r="IZ215"/>
          <cell r="JA215"/>
          <cell r="JB215"/>
          <cell r="JC215"/>
          <cell r="JD215"/>
          <cell r="JE215"/>
          <cell r="JF215"/>
          <cell r="JG215"/>
          <cell r="JH215"/>
          <cell r="JI215">
            <v>0.37708333333333338</v>
          </cell>
          <cell r="JJ215">
            <v>32</v>
          </cell>
          <cell r="JK215" t="str">
            <v>H</v>
          </cell>
          <cell r="JL215"/>
          <cell r="JM215"/>
          <cell r="JN215"/>
          <cell r="JO215"/>
          <cell r="JP215"/>
          <cell r="JQ215"/>
          <cell r="JR215"/>
          <cell r="JS215"/>
          <cell r="JT215">
            <v>0.32537037037037042</v>
          </cell>
          <cell r="JU215" t="str">
            <v>OK</v>
          </cell>
          <cell r="JV215">
            <v>0.32537037037037042</v>
          </cell>
          <cell r="JW215">
            <v>6.0740740740740748E-2</v>
          </cell>
          <cell r="JX215">
            <v>9.0277777777777735E-3</v>
          </cell>
          <cell r="JY215" t="str">
            <v>OK</v>
          </cell>
          <cell r="JZ215">
            <v>5.1712962962962974E-2</v>
          </cell>
          <cell r="KA215">
            <v>0.37569444444444444</v>
          </cell>
          <cell r="KB215" t="str">
            <v>33-1</v>
          </cell>
          <cell r="KC215" t="str">
            <v>H</v>
          </cell>
          <cell r="KD215"/>
          <cell r="KE215"/>
          <cell r="KF215"/>
          <cell r="KG215"/>
          <cell r="KH215"/>
          <cell r="KI215"/>
          <cell r="KJ215"/>
          <cell r="KK215"/>
          <cell r="KL215">
            <v>0.32247685185185182</v>
          </cell>
          <cell r="KM215" t="str">
            <v>NOK</v>
          </cell>
          <cell r="KN215">
            <v>0.32247685185185182</v>
          </cell>
          <cell r="KO215">
            <v>0.10599537037037035</v>
          </cell>
          <cell r="KP215">
            <v>5.2777777777777701E-2</v>
          </cell>
          <cell r="KQ215" t="str">
            <v>NOK</v>
          </cell>
          <cell r="KR215">
            <v>5.321759259259265E-2</v>
          </cell>
          <cell r="KS215">
            <v>0</v>
          </cell>
          <cell r="KT215"/>
          <cell r="KU215" t="str">
            <v>LP</v>
          </cell>
          <cell r="KV215"/>
          <cell r="KW215"/>
          <cell r="KX215"/>
          <cell r="KY215"/>
          <cell r="KZ215"/>
          <cell r="LA215"/>
          <cell r="LB215"/>
          <cell r="LC215"/>
          <cell r="LD215"/>
          <cell r="LE215"/>
          <cell r="LF215"/>
          <cell r="LG215"/>
          <cell r="LH215"/>
          <cell r="LI215"/>
          <cell r="LJ215"/>
          <cell r="LK215">
            <v>0.37499999999999994</v>
          </cell>
          <cell r="LL215">
            <v>25</v>
          </cell>
          <cell r="LM215" t="str">
            <v>H</v>
          </cell>
          <cell r="LN215"/>
          <cell r="LO215"/>
          <cell r="LP215"/>
          <cell r="LQ215"/>
          <cell r="LR215"/>
          <cell r="LS215"/>
          <cell r="LT215"/>
          <cell r="LU215"/>
          <cell r="LV215">
            <v>0.32291666666666663</v>
          </cell>
          <cell r="LW215" t="str">
            <v>OK</v>
          </cell>
          <cell r="LX215">
            <v>0.32291666666666663</v>
          </cell>
          <cell r="LY215">
            <v>6.9155092592592587E-2</v>
          </cell>
          <cell r="LZ215">
            <v>0</v>
          </cell>
          <cell r="MA215" t="str">
            <v>OK</v>
          </cell>
          <cell r="MB215">
            <v>5.2083333333333336E-2</v>
          </cell>
          <cell r="MC215">
            <v>0.37500000000000006</v>
          </cell>
          <cell r="MD215">
            <v>32</v>
          </cell>
          <cell r="ME215" t="str">
            <v>H</v>
          </cell>
          <cell r="MF215"/>
          <cell r="MG215"/>
          <cell r="MH215"/>
          <cell r="MI215"/>
          <cell r="MJ215"/>
          <cell r="MK215"/>
          <cell r="ML215"/>
          <cell r="MM215"/>
          <cell r="MN215">
            <v>0.32291666666666674</v>
          </cell>
          <cell r="MO215" t="str">
            <v>OK</v>
          </cell>
          <cell r="MP215">
            <v>0.32291666666666674</v>
          </cell>
          <cell r="MQ215">
            <v>5.8055555555555555E-2</v>
          </cell>
          <cell r="MR215">
            <v>4.1666666666666519E-3</v>
          </cell>
          <cell r="MS215" t="str">
            <v>OK</v>
          </cell>
          <cell r="MT215">
            <v>5.2083333333333336E-2</v>
          </cell>
          <cell r="MU215">
            <v>0</v>
          </cell>
          <cell r="MV215"/>
          <cell r="MW215" t="str">
            <v>LP</v>
          </cell>
          <cell r="MX215"/>
          <cell r="MY215"/>
          <cell r="MZ215"/>
          <cell r="NA215"/>
          <cell r="NB215"/>
          <cell r="NC215"/>
          <cell r="ND215"/>
          <cell r="NE215"/>
          <cell r="NF215"/>
          <cell r="NG215"/>
          <cell r="NH215"/>
          <cell r="NI215"/>
          <cell r="NJ215"/>
          <cell r="NK215"/>
          <cell r="NL215"/>
          <cell r="NM215">
            <v>0.375</v>
          </cell>
          <cell r="NN215">
            <v>22</v>
          </cell>
          <cell r="NO215" t="str">
            <v>H</v>
          </cell>
          <cell r="NP215"/>
          <cell r="NQ215"/>
          <cell r="NR215"/>
          <cell r="NS215"/>
          <cell r="NT215"/>
          <cell r="NU215"/>
          <cell r="NV215"/>
          <cell r="NW215"/>
          <cell r="NX215">
            <v>0.32291666666666669</v>
          </cell>
          <cell r="NY215" t="str">
            <v>OK</v>
          </cell>
          <cell r="NZ215">
            <v>0.32291666666666669</v>
          </cell>
          <cell r="OA215">
            <v>6.9039351851851838E-2</v>
          </cell>
          <cell r="OB215">
            <v>1.5277777777777779E-2</v>
          </cell>
          <cell r="OC215" t="str">
            <v>OK</v>
          </cell>
          <cell r="OD215">
            <v>5.2083333333333336E-2</v>
          </cell>
          <cell r="OE215">
            <v>0.41875000000000001</v>
          </cell>
          <cell r="OF215">
            <v>26</v>
          </cell>
          <cell r="OG215" t="str">
            <v>H</v>
          </cell>
          <cell r="OH215"/>
          <cell r="OI215"/>
          <cell r="OJ215"/>
          <cell r="OK215"/>
          <cell r="OL215"/>
          <cell r="OM215"/>
          <cell r="ON215"/>
          <cell r="OO215"/>
          <cell r="OP215">
            <v>0.3666666666666667</v>
          </cell>
          <cell r="OQ215" t="str">
            <v>OK</v>
          </cell>
          <cell r="OR215">
            <v>0.3666666666666667</v>
          </cell>
          <cell r="OS215">
            <v>6.6226851851851842E-2</v>
          </cell>
          <cell r="OT215">
            <v>9.7222222222221877E-3</v>
          </cell>
          <cell r="OU215" t="str">
            <v>OK</v>
          </cell>
          <cell r="OV215">
            <v>5.2083333333333336E-2</v>
          </cell>
          <cell r="OW215">
            <v>0.37500000000000006</v>
          </cell>
          <cell r="OX215">
            <v>32</v>
          </cell>
          <cell r="OY215" t="str">
            <v>H</v>
          </cell>
          <cell r="OZ215"/>
          <cell r="PA215"/>
          <cell r="PB215"/>
          <cell r="PC215"/>
          <cell r="PD215"/>
          <cell r="PE215"/>
          <cell r="PF215"/>
          <cell r="PG215"/>
          <cell r="PH215">
            <v>0.32291666666666674</v>
          </cell>
          <cell r="PI215" t="str">
            <v>OK</v>
          </cell>
          <cell r="PJ215">
            <v>0.32291666666666674</v>
          </cell>
          <cell r="PK215">
            <v>7.2395833333333326E-2</v>
          </cell>
          <cell r="PL215">
            <v>1.9444444444444486E-2</v>
          </cell>
          <cell r="PM215" t="str">
            <v>OK</v>
          </cell>
          <cell r="PN215">
            <v>5.2083333333333336E-2</v>
          </cell>
          <cell r="PO215">
            <v>0.3756944444444445</v>
          </cell>
          <cell r="PP215" t="str">
            <v>34-1</v>
          </cell>
          <cell r="PQ215" t="str">
            <v>H</v>
          </cell>
          <cell r="PR215"/>
          <cell r="PS215"/>
          <cell r="PT215"/>
          <cell r="PU215"/>
          <cell r="PV215"/>
          <cell r="PW215"/>
          <cell r="PX215"/>
          <cell r="PY215"/>
          <cell r="PZ215">
            <v>0.32431712962962966</v>
          </cell>
          <cell r="QA215" t="str">
            <v>OK</v>
          </cell>
          <cell r="QB215">
            <v>0.32431712962962966</v>
          </cell>
          <cell r="QC215">
            <v>8.5405092592592574E-2</v>
          </cell>
          <cell r="QD215">
            <v>3.4027777777777712E-2</v>
          </cell>
          <cell r="QE215" t="str">
            <v>OK</v>
          </cell>
          <cell r="QF215">
            <v>5.1377314814814862E-2</v>
          </cell>
          <cell r="QG215">
            <v>0</v>
          </cell>
          <cell r="QH215"/>
          <cell r="QI215" t="str">
            <v>LP</v>
          </cell>
          <cell r="QJ215"/>
          <cell r="QK215"/>
          <cell r="QL215"/>
          <cell r="QM215"/>
          <cell r="QN215"/>
          <cell r="QO215"/>
          <cell r="QP215"/>
          <cell r="QQ215"/>
          <cell r="QR215"/>
          <cell r="QS215"/>
          <cell r="QT215"/>
          <cell r="QU215"/>
          <cell r="QV215"/>
          <cell r="QW215"/>
          <cell r="QX215"/>
          <cell r="QY215">
            <v>0</v>
          </cell>
          <cell r="QZ215"/>
          <cell r="RA215" t="str">
            <v>LP</v>
          </cell>
          <cell r="RB215"/>
          <cell r="RC215"/>
          <cell r="RD215"/>
          <cell r="RE215"/>
          <cell r="RF215"/>
          <cell r="RG215"/>
          <cell r="RH215"/>
          <cell r="RI215"/>
          <cell r="RJ215"/>
          <cell r="RK215"/>
          <cell r="RL215"/>
          <cell r="RM215"/>
          <cell r="RN215"/>
          <cell r="RO215"/>
          <cell r="RP215"/>
          <cell r="RQ215">
            <v>0.375</v>
          </cell>
          <cell r="RR215">
            <v>22</v>
          </cell>
          <cell r="RS215" t="str">
            <v>H</v>
          </cell>
          <cell r="RT215"/>
          <cell r="RU215"/>
          <cell r="RV215"/>
          <cell r="RW215"/>
          <cell r="RX215"/>
          <cell r="RY215"/>
          <cell r="RZ215"/>
          <cell r="SA215"/>
          <cell r="SB215">
            <v>0.32579861111111114</v>
          </cell>
          <cell r="SC215" t="str">
            <v>OK</v>
          </cell>
          <cell r="SD215">
            <v>0.32579861111111114</v>
          </cell>
          <cell r="SE215">
            <v>7.003472222222222E-2</v>
          </cell>
          <cell r="SF215">
            <v>2.083333333333337E-2</v>
          </cell>
          <cell r="SG215" t="str">
            <v>OK</v>
          </cell>
          <cell r="SH215">
            <v>4.920138888888885E-2</v>
          </cell>
          <cell r="SI215">
            <v>0.375</v>
          </cell>
          <cell r="SJ215">
            <v>30</v>
          </cell>
          <cell r="SK215" t="str">
            <v>H</v>
          </cell>
          <cell r="SL215"/>
          <cell r="SM215"/>
          <cell r="SN215"/>
          <cell r="SO215"/>
          <cell r="SP215"/>
          <cell r="SQ215"/>
          <cell r="SR215"/>
          <cell r="SS215"/>
          <cell r="ST215">
            <v>0.32291666666666669</v>
          </cell>
          <cell r="SU215" t="str">
            <v>OK</v>
          </cell>
          <cell r="SV215">
            <v>0.32291666666666669</v>
          </cell>
          <cell r="SW215">
            <v>5.2500000000000005E-2</v>
          </cell>
          <cell r="SX215">
            <v>0</v>
          </cell>
          <cell r="SY215" t="str">
            <v>OK</v>
          </cell>
          <cell r="SZ215">
            <v>5.2083333333333336E-2</v>
          </cell>
          <cell r="TA215">
            <v>0.37569444444444439</v>
          </cell>
          <cell r="TB215" t="str">
            <v>34-1</v>
          </cell>
          <cell r="TC215" t="str">
            <v>H</v>
          </cell>
          <cell r="TD215"/>
          <cell r="TE215"/>
          <cell r="TF215"/>
          <cell r="TG215"/>
          <cell r="TH215"/>
          <cell r="TI215"/>
          <cell r="TJ215"/>
          <cell r="TK215"/>
          <cell r="TL215">
            <v>0.32361111111111107</v>
          </cell>
          <cell r="TM215" t="str">
            <v>OK</v>
          </cell>
          <cell r="TN215">
            <v>0.32361111111111107</v>
          </cell>
          <cell r="TO215">
            <v>5.527777777777778E-2</v>
          </cell>
          <cell r="TP215">
            <v>2.7777777777777679E-3</v>
          </cell>
          <cell r="TQ215" t="str">
            <v>OK</v>
          </cell>
          <cell r="TR215">
            <v>5.2083333333333336E-2</v>
          </cell>
          <cell r="TS215">
            <v>0</v>
          </cell>
          <cell r="TT215"/>
          <cell r="TU215" t="str">
            <v>LP</v>
          </cell>
          <cell r="TV215"/>
          <cell r="TW215"/>
          <cell r="TX215"/>
          <cell r="TY215"/>
          <cell r="TZ215"/>
          <cell r="UA215"/>
          <cell r="UB215"/>
          <cell r="UC215"/>
          <cell r="UD215"/>
          <cell r="UE215"/>
          <cell r="UF215"/>
          <cell r="UG215"/>
          <cell r="UH215"/>
          <cell r="UI215"/>
          <cell r="UJ215"/>
          <cell r="UK215"/>
          <cell r="UL215"/>
          <cell r="UM215"/>
          <cell r="UN215"/>
          <cell r="UO215"/>
          <cell r="UP215"/>
          <cell r="UQ215"/>
          <cell r="UR215"/>
          <cell r="US215"/>
          <cell r="UT215"/>
          <cell r="UU215"/>
          <cell r="UV215"/>
          <cell r="UW215"/>
          <cell r="UX215"/>
          <cell r="UY215"/>
          <cell r="UZ215"/>
          <cell r="VA215"/>
          <cell r="VB215"/>
          <cell r="VC215"/>
          <cell r="VD215">
            <v>0</v>
          </cell>
          <cell r="VE215">
            <v>22</v>
          </cell>
          <cell r="VF215">
            <v>28</v>
          </cell>
          <cell r="VG215">
            <v>32</v>
          </cell>
          <cell r="VH215" t="str">
            <v>34-1</v>
          </cell>
          <cell r="VI215">
            <v>0</v>
          </cell>
          <cell r="VJ215">
            <v>0</v>
          </cell>
          <cell r="VK215">
            <v>22</v>
          </cell>
          <cell r="VL215">
            <v>25</v>
          </cell>
          <cell r="VM215">
            <v>32</v>
          </cell>
          <cell r="VN215" t="str">
            <v>34-1</v>
          </cell>
          <cell r="VO215">
            <v>0</v>
          </cell>
          <cell r="VP215">
            <v>0</v>
          </cell>
          <cell r="VQ215">
            <v>0</v>
          </cell>
          <cell r="VR215">
            <v>32</v>
          </cell>
          <cell r="VS215" t="str">
            <v>33-1</v>
          </cell>
          <cell r="VT215">
            <v>0</v>
          </cell>
          <cell r="VU215">
            <v>25</v>
          </cell>
          <cell r="VV215">
            <v>32</v>
          </cell>
          <cell r="VW215">
            <v>0</v>
          </cell>
          <cell r="VX215">
            <v>22</v>
          </cell>
          <cell r="VY215">
            <v>26</v>
          </cell>
          <cell r="VZ215">
            <v>32</v>
          </cell>
          <cell r="WA215" t="str">
            <v>34-1</v>
          </cell>
          <cell r="WB215">
            <v>0</v>
          </cell>
          <cell r="WC215">
            <v>0</v>
          </cell>
          <cell r="WD215">
            <v>22</v>
          </cell>
          <cell r="WE215">
            <v>30</v>
          </cell>
          <cell r="WF215" t="str">
            <v>34-1</v>
          </cell>
          <cell r="WG215">
            <v>0</v>
          </cell>
          <cell r="WH215">
            <v>0</v>
          </cell>
          <cell r="WI215"/>
          <cell r="WJ215" t="str">
            <v>LP</v>
          </cell>
          <cell r="WK215" t="str">
            <v>H</v>
          </cell>
          <cell r="WL215" t="str">
            <v>H</v>
          </cell>
          <cell r="WM215" t="str">
            <v>H</v>
          </cell>
          <cell r="WN215" t="str">
            <v>H</v>
          </cell>
          <cell r="WO215" t="str">
            <v>LP</v>
          </cell>
          <cell r="WP215" t="str">
            <v>LP</v>
          </cell>
          <cell r="WQ215" t="str">
            <v>H</v>
          </cell>
          <cell r="WR215" t="str">
            <v>H</v>
          </cell>
          <cell r="WS215" t="str">
            <v>H</v>
          </cell>
          <cell r="WT215" t="str">
            <v>H</v>
          </cell>
          <cell r="WU215" t="str">
            <v>LP</v>
          </cell>
          <cell r="WV215" t="str">
            <v>LP</v>
          </cell>
          <cell r="WW215" t="str">
            <v>S</v>
          </cell>
          <cell r="WX215" t="str">
            <v>H</v>
          </cell>
          <cell r="WY215" t="str">
            <v>H</v>
          </cell>
          <cell r="WZ215" t="str">
            <v>LP</v>
          </cell>
          <cell r="XA215" t="str">
            <v>H</v>
          </cell>
          <cell r="XB215" t="str">
            <v>H</v>
          </cell>
          <cell r="XC215" t="str">
            <v>LP</v>
          </cell>
          <cell r="XD215" t="str">
            <v>H</v>
          </cell>
          <cell r="XE215" t="str">
            <v>H</v>
          </cell>
          <cell r="XF215" t="str">
            <v>H</v>
          </cell>
          <cell r="XG215" t="str">
            <v>H</v>
          </cell>
          <cell r="XH215" t="str">
            <v>LP</v>
          </cell>
          <cell r="XI215" t="str">
            <v>LP</v>
          </cell>
          <cell r="XJ215" t="str">
            <v>H</v>
          </cell>
          <cell r="XK215" t="str">
            <v>H</v>
          </cell>
          <cell r="XL215" t="str">
            <v>H</v>
          </cell>
          <cell r="XM215" t="str">
            <v>LP</v>
          </cell>
          <cell r="XN215">
            <v>0</v>
          </cell>
          <cell r="XO215"/>
          <cell r="XP215">
            <v>0</v>
          </cell>
          <cell r="XQ215">
            <v>0</v>
          </cell>
          <cell r="XR215">
            <v>0</v>
          </cell>
          <cell r="XS215">
            <v>0</v>
          </cell>
          <cell r="XT215">
            <v>0</v>
          </cell>
          <cell r="XU215">
            <v>0</v>
          </cell>
          <cell r="XV215">
            <v>0</v>
          </cell>
          <cell r="XW215">
            <v>0</v>
          </cell>
          <cell r="XX215">
            <v>0</v>
          </cell>
          <cell r="XY215">
            <v>0</v>
          </cell>
          <cell r="XZ215">
            <v>0</v>
          </cell>
          <cell r="YA215">
            <v>0</v>
          </cell>
          <cell r="YB215">
            <v>0</v>
          </cell>
          <cell r="YC215">
            <v>0</v>
          </cell>
          <cell r="YD215">
            <v>0</v>
          </cell>
          <cell r="YE215">
            <v>0</v>
          </cell>
          <cell r="YF215">
            <v>0</v>
          </cell>
          <cell r="YG215">
            <v>0</v>
          </cell>
          <cell r="YH215">
            <v>0</v>
          </cell>
          <cell r="YI215">
            <v>0</v>
          </cell>
          <cell r="YJ215">
            <v>0</v>
          </cell>
          <cell r="YK215">
            <v>0</v>
          </cell>
          <cell r="YL215">
            <v>0</v>
          </cell>
          <cell r="YM215">
            <v>0</v>
          </cell>
          <cell r="YN215">
            <v>0</v>
          </cell>
          <cell r="YO215">
            <v>0</v>
          </cell>
          <cell r="YP215">
            <v>0</v>
          </cell>
          <cell r="YQ215">
            <v>0</v>
          </cell>
          <cell r="YR215">
            <v>0</v>
          </cell>
          <cell r="YS215">
            <v>0</v>
          </cell>
          <cell r="YT215">
            <v>0</v>
          </cell>
          <cell r="YU215"/>
          <cell r="YV215">
            <v>0</v>
          </cell>
          <cell r="YW215">
            <v>0</v>
          </cell>
          <cell r="YX215">
            <v>0</v>
          </cell>
          <cell r="YY215">
            <v>0</v>
          </cell>
          <cell r="YZ215">
            <v>0</v>
          </cell>
          <cell r="ZA215">
            <v>0</v>
          </cell>
          <cell r="ZB215">
            <v>0</v>
          </cell>
          <cell r="ZC215">
            <v>0</v>
          </cell>
          <cell r="ZD215">
            <v>0</v>
          </cell>
          <cell r="ZE215">
            <v>0</v>
          </cell>
          <cell r="ZF215">
            <v>0</v>
          </cell>
          <cell r="ZG215">
            <v>0</v>
          </cell>
          <cell r="ZH215">
            <v>0</v>
          </cell>
          <cell r="ZI215">
            <v>0</v>
          </cell>
          <cell r="ZJ215">
            <v>0</v>
          </cell>
          <cell r="ZK215">
            <v>0</v>
          </cell>
          <cell r="ZL215">
            <v>0</v>
          </cell>
          <cell r="ZM215">
            <v>0</v>
          </cell>
          <cell r="ZN215">
            <v>0</v>
          </cell>
          <cell r="ZO215">
            <v>0</v>
          </cell>
          <cell r="ZP215">
            <v>0</v>
          </cell>
          <cell r="ZQ215">
            <v>0</v>
          </cell>
          <cell r="ZR215">
            <v>0</v>
          </cell>
          <cell r="ZS215">
            <v>0</v>
          </cell>
          <cell r="ZT215">
            <v>0</v>
          </cell>
          <cell r="ZU215">
            <v>0</v>
          </cell>
          <cell r="ZV215">
            <v>0</v>
          </cell>
          <cell r="ZW215">
            <v>0</v>
          </cell>
          <cell r="ZX215">
            <v>0</v>
          </cell>
          <cell r="ZY215">
            <v>0</v>
          </cell>
          <cell r="ZZ215">
            <v>0</v>
          </cell>
          <cell r="AAA215"/>
          <cell r="AAB215">
            <v>0.37916666666666671</v>
          </cell>
          <cell r="AAC215">
            <v>0.37500000000000006</v>
          </cell>
          <cell r="AAD215">
            <v>0.3756944444444445</v>
          </cell>
          <cell r="AAE215">
            <v>0</v>
          </cell>
          <cell r="AAF215">
            <v>0</v>
          </cell>
          <cell r="AAG215">
            <v>0.37152777777777773</v>
          </cell>
          <cell r="AAH215">
            <v>0.34583333333333316</v>
          </cell>
          <cell r="AAI215">
            <v>0.37777777777777782</v>
          </cell>
          <cell r="AAJ215">
            <v>0.37708333333333338</v>
          </cell>
          <cell r="AAK215">
            <v>0</v>
          </cell>
          <cell r="AAL215">
            <v>0</v>
          </cell>
          <cell r="AAM215">
            <v>0</v>
          </cell>
          <cell r="AAN215">
            <v>0.37708333333333338</v>
          </cell>
          <cell r="AAO215">
            <v>0.37569444444444444</v>
          </cell>
          <cell r="AAP215">
            <v>0</v>
          </cell>
          <cell r="AAQ215">
            <v>0.37499999999999994</v>
          </cell>
          <cell r="AAR215">
            <v>0.37500000000000006</v>
          </cell>
          <cell r="AAS215">
            <v>0</v>
          </cell>
          <cell r="AAT215">
            <v>0.375</v>
          </cell>
          <cell r="AAU215">
            <v>0.41875000000000001</v>
          </cell>
          <cell r="AAV215">
            <v>0.37500000000000006</v>
          </cell>
          <cell r="AAW215">
            <v>0.3756944444444445</v>
          </cell>
          <cell r="AAX215">
            <v>0</v>
          </cell>
          <cell r="AAY215">
            <v>0</v>
          </cell>
          <cell r="AAZ215">
            <v>0.375</v>
          </cell>
          <cell r="ABA215">
            <v>0.375</v>
          </cell>
          <cell r="ABB215">
            <v>0.37569444444444439</v>
          </cell>
          <cell r="ABC215">
            <v>0</v>
          </cell>
          <cell r="ABD215">
            <v>0</v>
          </cell>
          <cell r="ABE215">
            <v>0</v>
          </cell>
          <cell r="ABF215">
            <v>0</v>
          </cell>
          <cell r="ABG215"/>
          <cell r="ABH215">
            <v>0</v>
          </cell>
          <cell r="ABI215">
            <v>0</v>
          </cell>
          <cell r="ABJ215">
            <v>0</v>
          </cell>
          <cell r="ABK215">
            <v>0</v>
          </cell>
          <cell r="ABL215">
            <v>0</v>
          </cell>
          <cell r="ABM215">
            <v>0</v>
          </cell>
          <cell r="ABN215">
            <v>0</v>
          </cell>
          <cell r="ABO215">
            <v>0</v>
          </cell>
          <cell r="ABP215">
            <v>0</v>
          </cell>
          <cell r="ABQ215">
            <v>0</v>
          </cell>
          <cell r="ABR215">
            <v>0</v>
          </cell>
          <cell r="ABS215">
            <v>0</v>
          </cell>
          <cell r="ABT215">
            <v>0</v>
          </cell>
          <cell r="ABU215">
            <v>0</v>
          </cell>
          <cell r="ABV215">
            <v>0</v>
          </cell>
          <cell r="ABW215">
            <v>0</v>
          </cell>
          <cell r="ABX215">
            <v>0</v>
          </cell>
          <cell r="ABY215">
            <v>0</v>
          </cell>
          <cell r="ABZ215">
            <v>0</v>
          </cell>
          <cell r="ACA215">
            <v>0</v>
          </cell>
          <cell r="ACB215">
            <v>0</v>
          </cell>
          <cell r="ACC215">
            <v>0</v>
          </cell>
          <cell r="ACD215">
            <v>0</v>
          </cell>
          <cell r="ACE215">
            <v>0</v>
          </cell>
          <cell r="ACF215">
            <v>0</v>
          </cell>
          <cell r="ACG215">
            <v>0</v>
          </cell>
          <cell r="ACH215">
            <v>0</v>
          </cell>
          <cell r="ACI215">
            <v>0</v>
          </cell>
          <cell r="ACJ215">
            <v>0</v>
          </cell>
          <cell r="ACK215">
            <v>0</v>
          </cell>
          <cell r="ACL215">
            <v>0</v>
          </cell>
          <cell r="ACM215"/>
          <cell r="ACN215">
            <v>0</v>
          </cell>
          <cell r="ACO215">
            <v>0</v>
          </cell>
          <cell r="ACP215">
            <v>0</v>
          </cell>
          <cell r="ACQ215">
            <v>0</v>
          </cell>
          <cell r="ACR215">
            <v>0</v>
          </cell>
          <cell r="ACS215">
            <v>0</v>
          </cell>
          <cell r="ACT215">
            <v>0</v>
          </cell>
          <cell r="ACU215">
            <v>0</v>
          </cell>
          <cell r="ACV215">
            <v>0</v>
          </cell>
          <cell r="ACW215">
            <v>0</v>
          </cell>
          <cell r="ACX215">
            <v>0</v>
          </cell>
          <cell r="ACY215">
            <v>0</v>
          </cell>
          <cell r="ACZ215">
            <v>0</v>
          </cell>
          <cell r="ADA215">
            <v>0</v>
          </cell>
          <cell r="ADB215">
            <v>0</v>
          </cell>
          <cell r="ADC215">
            <v>0</v>
          </cell>
          <cell r="ADD215">
            <v>0</v>
          </cell>
          <cell r="ADE215">
            <v>0</v>
          </cell>
          <cell r="ADF215">
            <v>0</v>
          </cell>
          <cell r="ADG215">
            <v>0</v>
          </cell>
          <cell r="ADH215">
            <v>0</v>
          </cell>
          <cell r="ADI215">
            <v>0</v>
          </cell>
          <cell r="ADJ215">
            <v>0</v>
          </cell>
          <cell r="ADK215">
            <v>0</v>
          </cell>
          <cell r="ADL215">
            <v>0</v>
          </cell>
          <cell r="ADM215">
            <v>0</v>
          </cell>
          <cell r="ADN215">
            <v>0</v>
          </cell>
          <cell r="ADO215">
            <v>0</v>
          </cell>
          <cell r="ADP215">
            <v>0</v>
          </cell>
          <cell r="ADQ215">
            <v>0</v>
          </cell>
          <cell r="ADR215">
            <v>0</v>
          </cell>
          <cell r="ADS215"/>
          <cell r="ADT215" t="str">
            <v>SHAFIRA LUTHFIANI</v>
          </cell>
          <cell r="ADU215" t="str">
            <v>PREPAID</v>
          </cell>
          <cell r="ADV215">
            <v>0</v>
          </cell>
          <cell r="ADW215">
            <v>0.33854166666666663</v>
          </cell>
          <cell r="ADX215">
            <v>0.32578703703703704</v>
          </cell>
          <cell r="ADY215">
            <v>0.33215277777777774</v>
          </cell>
          <cell r="ADZ215">
            <v>0.32258101851851856</v>
          </cell>
          <cell r="AEA215">
            <v>0</v>
          </cell>
          <cell r="AEB215">
            <v>0</v>
          </cell>
          <cell r="AEC215">
            <v>0.31817129629629626</v>
          </cell>
          <cell r="AED215">
            <v>0.28442129629629609</v>
          </cell>
          <cell r="AEE215">
            <v>0.33521990740740737</v>
          </cell>
          <cell r="AEF215">
            <v>0.32164351851851852</v>
          </cell>
          <cell r="AEG215">
            <v>0</v>
          </cell>
          <cell r="AEH215">
            <v>0</v>
          </cell>
          <cell r="AEI215">
            <v>0</v>
          </cell>
          <cell r="AEJ215">
            <v>0.32537037037037042</v>
          </cell>
          <cell r="AEK215">
            <v>0.32247685185185182</v>
          </cell>
          <cell r="AEL215">
            <v>0</v>
          </cell>
          <cell r="AEM215">
            <v>0.32291666666666663</v>
          </cell>
          <cell r="AEN215">
            <v>0.32291666666666674</v>
          </cell>
          <cell r="AEO215">
            <v>0</v>
          </cell>
          <cell r="AEP215">
            <v>0.32291666666666669</v>
          </cell>
          <cell r="AEQ215">
            <v>0.3666666666666667</v>
          </cell>
          <cell r="AER215">
            <v>0.32291666666666674</v>
          </cell>
          <cell r="AES215">
            <v>0.32431712962962966</v>
          </cell>
          <cell r="AET215">
            <v>0</v>
          </cell>
          <cell r="AEU215">
            <v>0</v>
          </cell>
          <cell r="AEV215">
            <v>0.32579861111111114</v>
          </cell>
          <cell r="AEW215">
            <v>0.32291666666666669</v>
          </cell>
          <cell r="AEX215">
            <v>0.32361111111111107</v>
          </cell>
          <cell r="AEY215">
            <v>0</v>
          </cell>
          <cell r="AEZ215">
            <v>0</v>
          </cell>
          <cell r="AFA215"/>
          <cell r="AFB215">
            <v>0</v>
          </cell>
          <cell r="AFC215">
            <v>0.33854166666666663</v>
          </cell>
          <cell r="AFD215">
            <v>0.32578703703703704</v>
          </cell>
          <cell r="AFE215">
            <v>0.33215277777777774</v>
          </cell>
          <cell r="AFF215">
            <v>0.32258101851851856</v>
          </cell>
          <cell r="AFG215">
            <v>0</v>
          </cell>
          <cell r="AFH215">
            <v>0</v>
          </cell>
          <cell r="AFI215">
            <v>0.31817129629629626</v>
          </cell>
          <cell r="AFJ215">
            <v>0.28442129629629609</v>
          </cell>
          <cell r="AFK215">
            <v>0.33521990740740737</v>
          </cell>
          <cell r="AFL215">
            <v>0.32164351851851852</v>
          </cell>
          <cell r="AFM215">
            <v>0</v>
          </cell>
          <cell r="AFN215">
            <v>0</v>
          </cell>
          <cell r="AFO215">
            <v>0</v>
          </cell>
          <cell r="AFP215">
            <v>0.32537037037037042</v>
          </cell>
          <cell r="AFQ215">
            <v>0.32247685185185182</v>
          </cell>
          <cell r="AFR215">
            <v>0</v>
          </cell>
          <cell r="AFS215">
            <v>0.32291666666666663</v>
          </cell>
          <cell r="AFT215">
            <v>0.32291666666666674</v>
          </cell>
          <cell r="AFU215">
            <v>0</v>
          </cell>
          <cell r="AFV215">
            <v>0.32291666666666669</v>
          </cell>
          <cell r="AFW215">
            <v>0.3666666666666667</v>
          </cell>
          <cell r="AFX215">
            <v>0.32291666666666674</v>
          </cell>
          <cell r="AFY215">
            <v>0.32431712962962966</v>
          </cell>
          <cell r="AFZ215">
            <v>0</v>
          </cell>
          <cell r="AGA215">
            <v>0</v>
          </cell>
          <cell r="AGB215">
            <v>0.32579861111111114</v>
          </cell>
          <cell r="AGC215">
            <v>0.32291666666666669</v>
          </cell>
          <cell r="AGD215">
            <v>0.32361111111111107</v>
          </cell>
          <cell r="AGE215">
            <v>0</v>
          </cell>
          <cell r="AGF215">
            <v>0</v>
          </cell>
          <cell r="AGH215" t="str">
            <v>SHAFIRA LUTHFIANI</v>
          </cell>
          <cell r="AGI215" t="str">
            <v>PREPAID</v>
          </cell>
          <cell r="AGJ215">
            <v>0</v>
          </cell>
          <cell r="AGK215">
            <v>7.048611111111111E-2</v>
          </cell>
          <cell r="AGL215">
            <v>7.4212962962962953E-2</v>
          </cell>
          <cell r="AGM215">
            <v>9.5624999999999988E-2</v>
          </cell>
          <cell r="AGN215">
            <v>6.8391203703703704E-2</v>
          </cell>
          <cell r="AGO215">
            <v>0</v>
          </cell>
          <cell r="AGP215">
            <v>0</v>
          </cell>
          <cell r="AGQ215">
            <v>6.7245370370370372E-2</v>
          </cell>
          <cell r="AGR215">
            <v>7.7384259259259264E-2</v>
          </cell>
          <cell r="AGS215">
            <v>9.6724537037037026E-2</v>
          </cell>
          <cell r="AGT215">
            <v>6.9328703703703698E-2</v>
          </cell>
          <cell r="AGU215">
            <v>0</v>
          </cell>
          <cell r="AGV215">
            <v>0</v>
          </cell>
          <cell r="AGW215">
            <v>0</v>
          </cell>
          <cell r="AGX215">
            <v>6.0740740740740748E-2</v>
          </cell>
          <cell r="AGY215">
            <v>0.10599537037037035</v>
          </cell>
          <cell r="AGZ215">
            <v>0</v>
          </cell>
          <cell r="AHA215">
            <v>6.9155092592592587E-2</v>
          </cell>
          <cell r="AHB215">
            <v>5.8055555555555555E-2</v>
          </cell>
          <cell r="AHC215">
            <v>0</v>
          </cell>
          <cell r="AHD215">
            <v>6.9039351851851838E-2</v>
          </cell>
          <cell r="AHE215">
            <v>6.6226851851851842E-2</v>
          </cell>
          <cell r="AHF215">
            <v>7.2395833333333326E-2</v>
          </cell>
          <cell r="AHG215">
            <v>8.5405092592592574E-2</v>
          </cell>
          <cell r="AHH215">
            <v>0</v>
          </cell>
          <cell r="AHI215">
            <v>0</v>
          </cell>
          <cell r="AHJ215">
            <v>7.003472222222222E-2</v>
          </cell>
          <cell r="AHK215">
            <v>5.2500000000000005E-2</v>
          </cell>
          <cell r="AHL215">
            <v>5.527777777777778E-2</v>
          </cell>
          <cell r="AHM215">
            <v>0</v>
          </cell>
          <cell r="AHN215">
            <v>0</v>
          </cell>
          <cell r="AHO215">
            <v>7.2853923001949317E-2</v>
          </cell>
          <cell r="AHP215"/>
          <cell r="AHQ215">
            <v>0</v>
          </cell>
          <cell r="AHR215">
            <v>6090</v>
          </cell>
          <cell r="AHS215">
            <v>6412</v>
          </cell>
          <cell r="AHT215">
            <v>8262</v>
          </cell>
          <cell r="AHU215">
            <v>5909</v>
          </cell>
          <cell r="AHV215">
            <v>0</v>
          </cell>
          <cell r="AHW215">
            <v>0</v>
          </cell>
          <cell r="AHX215">
            <v>5810</v>
          </cell>
          <cell r="AHY215">
            <v>6686</v>
          </cell>
          <cell r="AHZ215">
            <v>8357</v>
          </cell>
          <cell r="AIA215">
            <v>5990</v>
          </cell>
          <cell r="AIB215">
            <v>0</v>
          </cell>
          <cell r="AIC215">
            <v>0</v>
          </cell>
          <cell r="AID215">
            <v>0</v>
          </cell>
          <cell r="AIE215">
            <v>5248</v>
          </cell>
          <cell r="AIF215">
            <v>9158</v>
          </cell>
          <cell r="AIG215">
            <v>0</v>
          </cell>
          <cell r="AIH215">
            <v>5975</v>
          </cell>
          <cell r="AII215">
            <v>5016</v>
          </cell>
          <cell r="AIJ215">
            <v>0</v>
          </cell>
          <cell r="AIK215">
            <v>5965</v>
          </cell>
          <cell r="AIL215">
            <v>5722</v>
          </cell>
          <cell r="AIM215">
            <v>6255</v>
          </cell>
          <cell r="AIN215">
            <v>7379</v>
          </cell>
          <cell r="AIO215">
            <v>0</v>
          </cell>
          <cell r="AIP215">
            <v>0</v>
          </cell>
          <cell r="AIQ215">
            <v>6051</v>
          </cell>
          <cell r="AIR215">
            <v>4536</v>
          </cell>
          <cell r="AIS215">
            <v>4776</v>
          </cell>
          <cell r="AIT215">
            <v>0</v>
          </cell>
          <cell r="AIU215">
            <v>0</v>
          </cell>
          <cell r="AIW215" t="str">
            <v>SHAFIRA LUTHFIANI</v>
          </cell>
          <cell r="AIX215" t="str">
            <v>PREPAID</v>
          </cell>
          <cell r="AIY215">
            <v>0</v>
          </cell>
          <cell r="AIZ215">
            <v>4.0624999999999994E-2</v>
          </cell>
          <cell r="AJA215">
            <v>5.3379629629629693E-2</v>
          </cell>
          <cell r="AJB215">
            <v>4.2847222222222286E-2</v>
          </cell>
          <cell r="AJC215">
            <v>5.3113425925925925E-2</v>
          </cell>
          <cell r="AJD215">
            <v>0</v>
          </cell>
          <cell r="AJE215">
            <v>0</v>
          </cell>
          <cell r="AJF215">
            <v>5.3356481481481477E-2</v>
          </cell>
          <cell r="AJG215">
            <v>6.1412037037037043E-2</v>
          </cell>
          <cell r="AJH215">
            <v>4.255787037037044E-2</v>
          </cell>
          <cell r="AJI215">
            <v>5.5439814814814858E-2</v>
          </cell>
          <cell r="AJJ215">
            <v>0</v>
          </cell>
          <cell r="AJK215">
            <v>0</v>
          </cell>
          <cell r="AJL215">
            <v>0</v>
          </cell>
          <cell r="AJM215">
            <v>5.1712962962962974E-2</v>
          </cell>
          <cell r="AJN215">
            <v>5.321759259259265E-2</v>
          </cell>
          <cell r="AJO215">
            <v>0</v>
          </cell>
          <cell r="AJP215">
            <v>5.2083333333333336E-2</v>
          </cell>
          <cell r="AJQ215">
            <v>5.2083333333333336E-2</v>
          </cell>
          <cell r="AJR215">
            <v>0</v>
          </cell>
          <cell r="AJS215">
            <v>5.2083333333333336E-2</v>
          </cell>
          <cell r="AJT215">
            <v>5.2083333333333336E-2</v>
          </cell>
          <cell r="AJU215">
            <v>5.2083333333333336E-2</v>
          </cell>
          <cell r="AJV215">
            <v>5.1377314814814862E-2</v>
          </cell>
          <cell r="AJW215">
            <v>0</v>
          </cell>
          <cell r="AJX215">
            <v>0</v>
          </cell>
          <cell r="AJY215">
            <v>4.920138888888885E-2</v>
          </cell>
          <cell r="AJZ215">
            <v>5.2083333333333336E-2</v>
          </cell>
          <cell r="AKA215">
            <v>5.2083333333333336E-2</v>
          </cell>
          <cell r="AKB215">
            <v>0</v>
          </cell>
          <cell r="AKC215">
            <v>0</v>
          </cell>
          <cell r="AKD215">
            <v>5.1201267056530241E-2</v>
          </cell>
          <cell r="AKE215"/>
          <cell r="AKF215">
            <v>0</v>
          </cell>
          <cell r="AKG215">
            <v>3510</v>
          </cell>
          <cell r="AKH215">
            <v>4612</v>
          </cell>
          <cell r="AKI215">
            <v>3702</v>
          </cell>
          <cell r="AKJ215">
            <v>4589</v>
          </cell>
          <cell r="AKK215">
            <v>0</v>
          </cell>
          <cell r="AKL215">
            <v>0</v>
          </cell>
          <cell r="AKM215">
            <v>4610</v>
          </cell>
          <cell r="AKN215">
            <v>5306</v>
          </cell>
          <cell r="AKO215">
            <v>3677</v>
          </cell>
          <cell r="AKP215">
            <v>4790</v>
          </cell>
          <cell r="AKQ215">
            <v>0</v>
          </cell>
          <cell r="AKR215">
            <v>0</v>
          </cell>
          <cell r="AKS215">
            <v>0</v>
          </cell>
          <cell r="AKT215">
            <v>4468</v>
          </cell>
          <cell r="AKU215">
            <v>4598</v>
          </cell>
          <cell r="AKV215">
            <v>0</v>
          </cell>
          <cell r="AKW215">
            <v>4500</v>
          </cell>
          <cell r="AKX215">
            <v>4500</v>
          </cell>
          <cell r="AKY215">
            <v>0</v>
          </cell>
          <cell r="AKZ215">
            <v>4500</v>
          </cell>
          <cell r="ALA215">
            <v>4500</v>
          </cell>
          <cell r="ALB215">
            <v>4500</v>
          </cell>
          <cell r="ALC215">
            <v>4439</v>
          </cell>
          <cell r="ALD215">
            <v>0</v>
          </cell>
          <cell r="ALE215">
            <v>0</v>
          </cell>
          <cell r="ALF215">
            <v>4251</v>
          </cell>
          <cell r="ALG215">
            <v>4500</v>
          </cell>
          <cell r="ALH215">
            <v>4500</v>
          </cell>
          <cell r="ALI215">
            <v>0</v>
          </cell>
          <cell r="ALJ215">
            <v>0</v>
          </cell>
          <cell r="ALL215">
            <v>0.39627314814814818</v>
          </cell>
          <cell r="ALM215">
            <v>0.40636574074074072</v>
          </cell>
          <cell r="ALN215">
            <v>0.41820601851851857</v>
          </cell>
          <cell r="ALO215">
            <v>6.8391203703703704E-2</v>
          </cell>
          <cell r="ALP215">
            <v>0</v>
          </cell>
          <cell r="ALQ215">
            <v>0.31817129629629626</v>
          </cell>
          <cell r="ALR215">
            <v>0.35166666666666646</v>
          </cell>
          <cell r="ALS215">
            <v>0.41260416666666666</v>
          </cell>
          <cell r="ALT215">
            <v>0.41836805555555556</v>
          </cell>
          <cell r="ALU215">
            <v>6.9328703703703698E-2</v>
          </cell>
          <cell r="ALV215">
            <v>0</v>
          </cell>
          <cell r="ALW215">
            <v>0</v>
          </cell>
          <cell r="ALX215">
            <v>0.32537037037037042</v>
          </cell>
          <cell r="ALY215">
            <v>0.38321759259259258</v>
          </cell>
          <cell r="ALZ215">
            <v>0.10599537037037035</v>
          </cell>
          <cell r="AMA215">
            <v>0.32291666666666663</v>
          </cell>
          <cell r="AMB215">
            <v>0.3920717592592593</v>
          </cell>
          <cell r="AMC215">
            <v>5.8055555555555555E-2</v>
          </cell>
          <cell r="AMD215">
            <v>0.32291666666666669</v>
          </cell>
          <cell r="AME215">
            <v>0.43570601851851853</v>
          </cell>
          <cell r="AMF215">
            <v>0.38914351851851858</v>
          </cell>
          <cell r="AMG215">
            <v>0.39671296296296299</v>
          </cell>
          <cell r="AMH215">
            <v>8.5405092592592574E-2</v>
          </cell>
          <cell r="AMI215">
            <v>0</v>
          </cell>
          <cell r="AMJ215">
            <v>0.32579861111111114</v>
          </cell>
          <cell r="AMK215">
            <v>0.39295138888888892</v>
          </cell>
          <cell r="AML215">
            <v>0.37611111111111106</v>
          </cell>
          <cell r="AMM215">
            <v>5.527777777777778E-2</v>
          </cell>
          <cell r="AMN215">
            <v>0</v>
          </cell>
          <cell r="AMO215">
            <v>0</v>
          </cell>
          <cell r="AMP215" t="e">
            <v>#REF!</v>
          </cell>
          <cell r="AMR215">
            <v>34238</v>
          </cell>
          <cell r="AMS215">
            <v>35110</v>
          </cell>
          <cell r="AMT215">
            <v>36133</v>
          </cell>
          <cell r="AMU215">
            <v>5909</v>
          </cell>
          <cell r="AMV215">
            <v>0</v>
          </cell>
          <cell r="AMW215">
            <v>27490</v>
          </cell>
          <cell r="AMX215">
            <v>30384</v>
          </cell>
          <cell r="AMY215">
            <v>35649</v>
          </cell>
          <cell r="AMZ215">
            <v>36147</v>
          </cell>
          <cell r="ANA215">
            <v>5990</v>
          </cell>
          <cell r="ANB215">
            <v>0</v>
          </cell>
          <cell r="ANC215">
            <v>0</v>
          </cell>
          <cell r="AND215">
            <v>28112</v>
          </cell>
          <cell r="ANE215">
            <v>33110</v>
          </cell>
          <cell r="ANF215">
            <v>9158</v>
          </cell>
          <cell r="ANG215">
            <v>27900</v>
          </cell>
          <cell r="ANH215">
            <v>33875</v>
          </cell>
          <cell r="ANI215">
            <v>5016</v>
          </cell>
          <cell r="ANJ215">
            <v>27900</v>
          </cell>
          <cell r="ANK215">
            <v>37645</v>
          </cell>
          <cell r="ANL215">
            <v>33622</v>
          </cell>
          <cell r="ANM215">
            <v>34276</v>
          </cell>
          <cell r="ANN215">
            <v>7379</v>
          </cell>
          <cell r="ANO215">
            <v>0</v>
          </cell>
          <cell r="ANP215">
            <v>28149</v>
          </cell>
          <cell r="ANQ215">
            <v>33951</v>
          </cell>
          <cell r="ANR215">
            <v>32496</v>
          </cell>
          <cell r="ANS215">
            <v>4776</v>
          </cell>
          <cell r="ANT215">
            <v>0</v>
          </cell>
          <cell r="ANU215">
            <v>0</v>
          </cell>
          <cell r="ANV215" t="e">
            <v>#REF!</v>
          </cell>
          <cell r="ANX215">
            <v>30</v>
          </cell>
          <cell r="ANY215">
            <v>19</v>
          </cell>
          <cell r="ANZ215">
            <v>19</v>
          </cell>
          <cell r="AOA215">
            <v>10</v>
          </cell>
          <cell r="AOB215">
            <v>1</v>
          </cell>
          <cell r="AOC215">
            <v>0</v>
          </cell>
          <cell r="AOD215">
            <v>1</v>
          </cell>
          <cell r="AOE215">
            <v>0</v>
          </cell>
          <cell r="AOF215">
            <v>0</v>
          </cell>
          <cell r="AOG215">
            <v>0</v>
          </cell>
          <cell r="AOH215">
            <v>0</v>
          </cell>
          <cell r="AOI215">
            <v>1</v>
          </cell>
          <cell r="AOJ215">
            <v>0</v>
          </cell>
          <cell r="AOK215">
            <v>0</v>
          </cell>
          <cell r="AOL215">
            <v>0</v>
          </cell>
          <cell r="AOM215">
            <v>0</v>
          </cell>
          <cell r="AON215">
            <v>0</v>
          </cell>
          <cell r="AOO215">
            <v>0</v>
          </cell>
          <cell r="AOP215">
            <v>0</v>
          </cell>
          <cell r="AOQ215">
            <v>0</v>
          </cell>
          <cell r="AOR215">
            <v>0</v>
          </cell>
          <cell r="AOS215">
            <v>0</v>
          </cell>
          <cell r="AOT215">
            <v>5</v>
          </cell>
          <cell r="AOU215"/>
          <cell r="AOV215">
            <v>0</v>
          </cell>
          <cell r="AOW215">
            <v>0</v>
          </cell>
          <cell r="AOX215">
            <v>0</v>
          </cell>
          <cell r="AOY215">
            <v>0</v>
          </cell>
          <cell r="AOZ215">
            <v>0</v>
          </cell>
          <cell r="APA215">
            <v>0</v>
          </cell>
          <cell r="APB215">
            <v>0</v>
          </cell>
          <cell r="APC215">
            <v>0</v>
          </cell>
          <cell r="APD215">
            <v>0</v>
          </cell>
          <cell r="APE215">
            <v>0</v>
          </cell>
          <cell r="APF215">
            <v>0</v>
          </cell>
          <cell r="APG215">
            <v>0</v>
          </cell>
          <cell r="APH215">
            <v>0</v>
          </cell>
          <cell r="API215">
            <v>0</v>
          </cell>
          <cell r="APJ215">
            <v>0</v>
          </cell>
          <cell r="APK215">
            <v>0</v>
          </cell>
          <cell r="APL215">
            <v>0</v>
          </cell>
          <cell r="APM215">
            <v>0</v>
          </cell>
          <cell r="APN215">
            <v>0</v>
          </cell>
          <cell r="APO215">
            <v>0</v>
          </cell>
          <cell r="APP215">
            <v>7</v>
          </cell>
          <cell r="APQ215">
            <v>5</v>
          </cell>
          <cell r="APR215">
            <v>7</v>
          </cell>
          <cell r="APS215">
            <v>19</v>
          </cell>
          <cell r="APT215">
            <v>0</v>
          </cell>
          <cell r="APU215">
            <v>1</v>
          </cell>
          <cell r="APV215">
            <v>0</v>
          </cell>
          <cell r="APW215">
            <v>1</v>
          </cell>
          <cell r="APX215">
            <v>0</v>
          </cell>
          <cell r="APY215">
            <v>0</v>
          </cell>
          <cell r="APZ215">
            <v>0</v>
          </cell>
          <cell r="AQA215">
            <v>0</v>
          </cell>
          <cell r="AQB215">
            <v>3</v>
          </cell>
          <cell r="AQC215">
            <v>4</v>
          </cell>
          <cell r="AQD215">
            <v>4</v>
          </cell>
          <cell r="AQE215">
            <v>11</v>
          </cell>
          <cell r="AQF215">
            <v>0</v>
          </cell>
          <cell r="AQG215">
            <v>0</v>
          </cell>
          <cell r="AQH215">
            <v>0</v>
          </cell>
          <cell r="AQI215">
            <v>0</v>
          </cell>
          <cell r="AQJ215">
            <v>0</v>
          </cell>
          <cell r="AQK215">
            <v>39</v>
          </cell>
          <cell r="AQL215">
            <v>1</v>
          </cell>
          <cell r="AQM215">
            <v>0.875</v>
          </cell>
          <cell r="AQN215">
            <v>1</v>
          </cell>
          <cell r="AQO215">
            <v>0.95</v>
          </cell>
          <cell r="AQP215"/>
          <cell r="AQQ215">
            <v>0.9375</v>
          </cell>
          <cell r="AQR215" t="str">
            <v>A</v>
          </cell>
          <cell r="AQS215">
            <v>0.9375</v>
          </cell>
          <cell r="AQT215">
            <v>1</v>
          </cell>
          <cell r="AQU215">
            <v>0.95</v>
          </cell>
          <cell r="AQV215"/>
          <cell r="AQW215">
            <v>0</v>
          </cell>
          <cell r="AQX215">
            <v>0</v>
          </cell>
          <cell r="AQY215">
            <v>0</v>
          </cell>
          <cell r="AQZ215">
            <v>6.1813425925925918</v>
          </cell>
          <cell r="ARA215">
            <v>0.325333820662768</v>
          </cell>
          <cell r="ARB215">
            <v>8892</v>
          </cell>
          <cell r="ARC215">
            <v>308940</v>
          </cell>
          <cell r="ARD215">
            <v>0.18870332422586519</v>
          </cell>
          <cell r="ARE215">
            <v>0.97282407407407456</v>
          </cell>
          <cell r="ARF215">
            <v>5.1201267056530241E-2</v>
          </cell>
          <cell r="ARG215">
            <v>1387</v>
          </cell>
          <cell r="ARH215">
            <v>51300</v>
          </cell>
          <cell r="ARI215">
            <v>3.1381421744324983E-2</v>
          </cell>
        </row>
        <row r="216">
          <cell r="B216" t="str">
            <v>ANGGA SUTEDJA</v>
          </cell>
          <cell r="C216">
            <v>182236</v>
          </cell>
          <cell r="D216">
            <v>9</v>
          </cell>
          <cell r="E216" t="str">
            <v>ISLAM</v>
          </cell>
          <cell r="F216" t="str">
            <v>PHL</v>
          </cell>
          <cell r="G216" t="str">
            <v>PREPAID</v>
          </cell>
          <cell r="H216">
            <v>1.9333333333333333</v>
          </cell>
          <cell r="I216" t="str">
            <v>A</v>
          </cell>
          <cell r="J216">
            <v>21240513</v>
          </cell>
          <cell r="K216">
            <v>570412</v>
          </cell>
          <cell r="L216" t="str">
            <v>LAKI-LAKI</v>
          </cell>
          <cell r="M216" t="str">
            <v>AGENT PREPAID</v>
          </cell>
          <cell r="N216" t="str">
            <v>DESY SUTANTI ARI</v>
          </cell>
          <cell r="O216" t="str">
            <v>AAN YANUAR</v>
          </cell>
          <cell r="P216"/>
          <cell r="Q216">
            <v>0</v>
          </cell>
          <cell r="R216"/>
          <cell r="S216" t="str">
            <v>LL</v>
          </cell>
          <cell r="T216"/>
          <cell r="U216"/>
          <cell r="V216"/>
          <cell r="W216"/>
          <cell r="X216"/>
          <cell r="Y216"/>
          <cell r="Z216"/>
          <cell r="AA216"/>
          <cell r="AB216"/>
          <cell r="AC216"/>
          <cell r="AD216"/>
          <cell r="AE216"/>
          <cell r="AF216"/>
          <cell r="AG216"/>
          <cell r="AH216"/>
          <cell r="AI216">
            <v>0.37500000000000011</v>
          </cell>
          <cell r="AJ216">
            <v>58</v>
          </cell>
          <cell r="AK216" t="str">
            <v>H</v>
          </cell>
          <cell r="AL216"/>
          <cell r="AM216"/>
          <cell r="AN216"/>
          <cell r="AO216"/>
          <cell r="AP216"/>
          <cell r="AQ216"/>
          <cell r="AR216"/>
          <cell r="AS216"/>
          <cell r="AT216">
            <v>0.34693287037037035</v>
          </cell>
          <cell r="AU216" t="str">
            <v>OK</v>
          </cell>
          <cell r="AV216">
            <v>0.34693287037037035</v>
          </cell>
          <cell r="AW216">
            <v>6.4178240740740744E-2</v>
          </cell>
          <cell r="AX216">
            <v>3.6111111111110983E-2</v>
          </cell>
          <cell r="AY216" t="str">
            <v>OK</v>
          </cell>
          <cell r="AZ216">
            <v>2.8067129629629761E-2</v>
          </cell>
          <cell r="BA216">
            <v>0.3756944444444445</v>
          </cell>
          <cell r="BB216">
            <v>64</v>
          </cell>
          <cell r="BC216" t="str">
            <v>H</v>
          </cell>
          <cell r="BD216"/>
          <cell r="BE216"/>
          <cell r="BF216"/>
          <cell r="BG216"/>
          <cell r="BH216"/>
          <cell r="BI216"/>
          <cell r="BJ216"/>
          <cell r="BK216"/>
          <cell r="BL216">
            <v>0.3289699074074075</v>
          </cell>
          <cell r="BM216" t="str">
            <v>OK</v>
          </cell>
          <cell r="BN216">
            <v>0.3289699074074075</v>
          </cell>
          <cell r="BO216">
            <v>7.2418981481481473E-2</v>
          </cell>
          <cell r="BP216">
            <v>2.5694444444444464E-2</v>
          </cell>
          <cell r="BQ216" t="str">
            <v>OK</v>
          </cell>
          <cell r="BR216">
            <v>4.6724537037037009E-2</v>
          </cell>
          <cell r="BS216">
            <v>0.375</v>
          </cell>
          <cell r="BT216">
            <v>82</v>
          </cell>
          <cell r="BU216" t="str">
            <v>H</v>
          </cell>
          <cell r="BV216"/>
          <cell r="BW216"/>
          <cell r="BX216"/>
          <cell r="BY216"/>
          <cell r="BZ216"/>
          <cell r="CA216"/>
          <cell r="CB216"/>
          <cell r="CC216"/>
          <cell r="CD216">
            <v>0.33125000000000021</v>
          </cell>
          <cell r="CE216" t="str">
            <v>OK</v>
          </cell>
          <cell r="CF216">
            <v>0.33125000000000021</v>
          </cell>
          <cell r="CG216">
            <v>4.9999999999999996E-2</v>
          </cell>
          <cell r="CH216">
            <v>6.2500000000001998E-3</v>
          </cell>
          <cell r="CI216" t="str">
            <v>OK</v>
          </cell>
          <cell r="CJ216">
            <v>4.3749999999999796E-2</v>
          </cell>
          <cell r="CK216">
            <v>0</v>
          </cell>
          <cell r="CL216"/>
          <cell r="CM216" t="str">
            <v>LL</v>
          </cell>
          <cell r="CN216"/>
          <cell r="CO216"/>
          <cell r="CP216"/>
          <cell r="CQ216"/>
          <cell r="CR216"/>
          <cell r="CS216"/>
          <cell r="CT216"/>
          <cell r="CU216"/>
          <cell r="CV216"/>
          <cell r="CW216"/>
          <cell r="CX216"/>
          <cell r="CY216"/>
          <cell r="CZ216"/>
          <cell r="DA216"/>
          <cell r="DB216"/>
          <cell r="DC216">
            <v>0.37569444444444444</v>
          </cell>
          <cell r="DD216">
            <v>54</v>
          </cell>
          <cell r="DE216" t="str">
            <v>H</v>
          </cell>
          <cell r="DF216"/>
          <cell r="DG216"/>
          <cell r="DH216"/>
          <cell r="DI216"/>
          <cell r="DJ216"/>
          <cell r="DK216"/>
          <cell r="DL216"/>
          <cell r="DM216"/>
          <cell r="DN216">
            <v>0.3288194444444445</v>
          </cell>
          <cell r="DO216" t="str">
            <v>OK</v>
          </cell>
          <cell r="DP216">
            <v>0.3288194444444445</v>
          </cell>
          <cell r="DQ216">
            <v>9.8263888888888873E-2</v>
          </cell>
          <cell r="DR216">
            <v>5.1388888888888928E-2</v>
          </cell>
          <cell r="DS216" t="str">
            <v>OK</v>
          </cell>
          <cell r="DT216">
            <v>4.6874999999999944E-2</v>
          </cell>
          <cell r="DU216">
            <v>0.37500000000000006</v>
          </cell>
          <cell r="DV216">
            <v>64</v>
          </cell>
          <cell r="DW216" t="str">
            <v>H</v>
          </cell>
          <cell r="DX216"/>
          <cell r="DY216"/>
          <cell r="DZ216"/>
          <cell r="EA216"/>
          <cell r="EB216"/>
          <cell r="EC216"/>
          <cell r="ED216"/>
          <cell r="EE216"/>
          <cell r="EF216">
            <v>0.33510416666666665</v>
          </cell>
          <cell r="EG216" t="str">
            <v>OK</v>
          </cell>
          <cell r="EH216">
            <v>0.33510416666666665</v>
          </cell>
          <cell r="EI216">
            <v>6.7673611111111115E-2</v>
          </cell>
          <cell r="EJ216">
            <v>2.7777777777777679E-2</v>
          </cell>
          <cell r="EK216" t="str">
            <v>OK</v>
          </cell>
          <cell r="EL216">
            <v>3.9895833333333436E-2</v>
          </cell>
          <cell r="EM216">
            <v>0.37499999999999994</v>
          </cell>
          <cell r="EN216">
            <v>68</v>
          </cell>
          <cell r="EO216" t="str">
            <v>TDT</v>
          </cell>
          <cell r="EP216" t="str">
            <v>ARIE FAKHRUL ZAWAWI</v>
          </cell>
          <cell r="EQ216"/>
          <cell r="ER216"/>
          <cell r="ES216"/>
          <cell r="ET216"/>
          <cell r="EU216"/>
          <cell r="EV216"/>
          <cell r="EW216"/>
          <cell r="EX216">
            <v>0.33156249999999998</v>
          </cell>
          <cell r="EY216" t="str">
            <v>OK</v>
          </cell>
          <cell r="EZ216">
            <v>0.33156249999999998</v>
          </cell>
          <cell r="FA216">
            <v>4.552083333333333E-2</v>
          </cell>
          <cell r="FB216">
            <v>2.0833333333333363E-3</v>
          </cell>
          <cell r="FC216" t="str">
            <v>OK</v>
          </cell>
          <cell r="FD216">
            <v>4.343749999999999E-2</v>
          </cell>
          <cell r="FE216">
            <v>0</v>
          </cell>
          <cell r="FF216"/>
          <cell r="FG216" t="str">
            <v>LL</v>
          </cell>
          <cell r="FH216"/>
          <cell r="FI216"/>
          <cell r="FJ216"/>
          <cell r="FK216"/>
          <cell r="FL216"/>
          <cell r="FM216"/>
          <cell r="FN216"/>
          <cell r="FO216"/>
          <cell r="FP216"/>
          <cell r="FQ216"/>
          <cell r="FR216"/>
          <cell r="FS216"/>
          <cell r="FT216"/>
          <cell r="FU216"/>
          <cell r="FV216"/>
          <cell r="FW216">
            <v>0</v>
          </cell>
          <cell r="FX216"/>
          <cell r="FY216" t="str">
            <v>LL</v>
          </cell>
          <cell r="FZ216"/>
          <cell r="GA216"/>
          <cell r="GB216"/>
          <cell r="GC216"/>
          <cell r="GD216"/>
          <cell r="GE216"/>
          <cell r="GF216"/>
          <cell r="GG216"/>
          <cell r="GH216"/>
          <cell r="GI216"/>
          <cell r="GJ216"/>
          <cell r="GK216"/>
          <cell r="GL216"/>
          <cell r="GM216"/>
          <cell r="GN216"/>
          <cell r="GO216">
            <v>0.37777777777777777</v>
          </cell>
          <cell r="GP216">
            <v>52</v>
          </cell>
          <cell r="GQ216" t="str">
            <v>H</v>
          </cell>
          <cell r="GR216"/>
          <cell r="GS216"/>
          <cell r="GT216"/>
          <cell r="GU216"/>
          <cell r="GV216"/>
          <cell r="GW216"/>
          <cell r="GX216"/>
          <cell r="GY216"/>
          <cell r="GZ216">
            <v>0.32754629629629639</v>
          </cell>
          <cell r="HA216" t="str">
            <v>OK</v>
          </cell>
          <cell r="HB216">
            <v>0.32754629629629639</v>
          </cell>
          <cell r="HC216">
            <v>5.856481481481482E-2</v>
          </cell>
          <cell r="HD216">
            <v>8.3333333333334703E-3</v>
          </cell>
          <cell r="HE216" t="str">
            <v>OK</v>
          </cell>
          <cell r="HF216">
            <v>5.0231481481481349E-2</v>
          </cell>
          <cell r="HG216">
            <v>2.3881944444444443</v>
          </cell>
          <cell r="HH216">
            <v>58</v>
          </cell>
          <cell r="HI216" t="str">
            <v>H</v>
          </cell>
          <cell r="HJ216"/>
          <cell r="HK216"/>
          <cell r="HL216"/>
          <cell r="HM216"/>
          <cell r="HN216"/>
          <cell r="HO216"/>
          <cell r="HP216"/>
          <cell r="HQ216"/>
          <cell r="HR216">
            <v>2.3624768518518517</v>
          </cell>
          <cell r="HS216" t="str">
            <v>OK</v>
          </cell>
          <cell r="HT216">
            <v>2.3624768518518517</v>
          </cell>
          <cell r="HU216">
            <v>7.3634259259259247E-2</v>
          </cell>
          <cell r="HV216">
            <v>4.7916666666666718E-2</v>
          </cell>
          <cell r="HW216" t="str">
            <v>OK</v>
          </cell>
          <cell r="HX216">
            <v>2.5717592592592528E-2</v>
          </cell>
          <cell r="HY216">
            <v>0.37569444444444444</v>
          </cell>
          <cell r="HZ216">
            <v>84</v>
          </cell>
          <cell r="IA216" t="str">
            <v>H</v>
          </cell>
          <cell r="IB216"/>
          <cell r="IC216"/>
          <cell r="ID216"/>
          <cell r="IE216"/>
          <cell r="IF216"/>
          <cell r="IG216"/>
          <cell r="IH216"/>
          <cell r="II216"/>
          <cell r="IJ216">
            <v>0.32586805555555554</v>
          </cell>
          <cell r="IK216" t="str">
            <v>OK</v>
          </cell>
          <cell r="IL216">
            <v>0.32586805555555554</v>
          </cell>
          <cell r="IM216">
            <v>4.9826388888888885E-2</v>
          </cell>
          <cell r="IN216">
            <v>0</v>
          </cell>
          <cell r="IO216" t="str">
            <v>OK</v>
          </cell>
          <cell r="IP216">
            <v>4.9826388888888885E-2</v>
          </cell>
          <cell r="IQ216">
            <v>0</v>
          </cell>
          <cell r="IR216"/>
          <cell r="IS216" t="str">
            <v>LL</v>
          </cell>
          <cell r="IT216"/>
          <cell r="IU216"/>
          <cell r="IV216"/>
          <cell r="IW216"/>
          <cell r="IX216"/>
          <cell r="IY216"/>
          <cell r="IZ216"/>
          <cell r="JA216"/>
          <cell r="JB216"/>
          <cell r="JC216"/>
          <cell r="JD216"/>
          <cell r="JE216"/>
          <cell r="JF216"/>
          <cell r="JG216"/>
          <cell r="JH216"/>
          <cell r="JI216">
            <v>0</v>
          </cell>
          <cell r="JJ216"/>
          <cell r="JK216" t="str">
            <v>LL</v>
          </cell>
          <cell r="JL216"/>
          <cell r="JM216"/>
          <cell r="JN216"/>
          <cell r="JO216"/>
          <cell r="JP216"/>
          <cell r="JQ216"/>
          <cell r="JR216"/>
          <cell r="JS216"/>
          <cell r="JT216"/>
          <cell r="JU216"/>
          <cell r="JV216"/>
          <cell r="JW216"/>
          <cell r="JX216"/>
          <cell r="JY216"/>
          <cell r="JZ216"/>
          <cell r="KA216">
            <v>0.3798611111111112</v>
          </cell>
          <cell r="KB216">
            <v>52</v>
          </cell>
          <cell r="KC216" t="str">
            <v>H</v>
          </cell>
          <cell r="KD216"/>
          <cell r="KE216"/>
          <cell r="KF216"/>
          <cell r="KG216"/>
          <cell r="KH216"/>
          <cell r="KI216"/>
          <cell r="KJ216"/>
          <cell r="KK216"/>
          <cell r="KL216">
            <v>0.33750000000000002</v>
          </cell>
          <cell r="KM216" t="str">
            <v>OK</v>
          </cell>
          <cell r="KN216">
            <v>0.33750000000000002</v>
          </cell>
          <cell r="KO216">
            <v>6.1111111111111109E-2</v>
          </cell>
          <cell r="KP216">
            <v>1.8749999999999933E-2</v>
          </cell>
          <cell r="KQ216" t="str">
            <v>OK</v>
          </cell>
          <cell r="KR216">
            <v>4.2361111111111176E-2</v>
          </cell>
          <cell r="KS216">
            <v>0.36736111111111114</v>
          </cell>
          <cell r="KT216">
            <v>58</v>
          </cell>
          <cell r="KU216" t="str">
            <v>H</v>
          </cell>
          <cell r="KV216"/>
          <cell r="KW216"/>
          <cell r="KX216"/>
          <cell r="KY216"/>
          <cell r="KZ216"/>
          <cell r="LA216"/>
          <cell r="LB216"/>
          <cell r="LC216"/>
          <cell r="LD216">
            <v>0.32490740740740759</v>
          </cell>
          <cell r="LE216" t="str">
            <v>OK</v>
          </cell>
          <cell r="LF216">
            <v>0.32490740740740759</v>
          </cell>
          <cell r="LG216">
            <v>6.0509259259259263E-2</v>
          </cell>
          <cell r="LH216">
            <v>1.8055555555555713E-2</v>
          </cell>
          <cell r="LI216" t="str">
            <v>OK</v>
          </cell>
          <cell r="LJ216">
            <v>4.2453703703703549E-2</v>
          </cell>
          <cell r="LK216">
            <v>0.37708333333333333</v>
          </cell>
          <cell r="LL216">
            <v>60</v>
          </cell>
          <cell r="LM216" t="str">
            <v>H</v>
          </cell>
          <cell r="LN216"/>
          <cell r="LO216"/>
          <cell r="LP216"/>
          <cell r="LQ216"/>
          <cell r="LR216"/>
          <cell r="LS216"/>
          <cell r="LT216"/>
          <cell r="LU216"/>
          <cell r="LV216">
            <v>0.32733796296296302</v>
          </cell>
          <cell r="LW216" t="str">
            <v>OK</v>
          </cell>
          <cell r="LX216">
            <v>0.32733796296296302</v>
          </cell>
          <cell r="LY216">
            <v>6.1550925925925926E-2</v>
          </cell>
          <cell r="LZ216">
            <v>1.1805555555555625E-2</v>
          </cell>
          <cell r="MA216" t="str">
            <v>OK</v>
          </cell>
          <cell r="MB216">
            <v>4.9745370370370301E-2</v>
          </cell>
          <cell r="MC216">
            <v>0.40902777777777777</v>
          </cell>
          <cell r="MD216">
            <v>82</v>
          </cell>
          <cell r="ME216" t="str">
            <v>H</v>
          </cell>
          <cell r="MF216"/>
          <cell r="MG216"/>
          <cell r="MH216"/>
          <cell r="MI216"/>
          <cell r="MJ216"/>
          <cell r="MK216"/>
          <cell r="ML216"/>
          <cell r="MM216"/>
          <cell r="MN216">
            <v>0.37553240740740745</v>
          </cell>
          <cell r="MO216" t="str">
            <v>OK</v>
          </cell>
          <cell r="MP216">
            <v>0.37553240740740745</v>
          </cell>
          <cell r="MQ216">
            <v>5.0856481481481475E-2</v>
          </cell>
          <cell r="MR216">
            <v>1.7361111111111185E-2</v>
          </cell>
          <cell r="MS216" t="str">
            <v>OK</v>
          </cell>
          <cell r="MT216">
            <v>3.3495370370370287E-2</v>
          </cell>
          <cell r="MU216">
            <v>0</v>
          </cell>
          <cell r="MV216"/>
          <cell r="MW216" t="str">
            <v>LL</v>
          </cell>
          <cell r="MX216"/>
          <cell r="MY216"/>
          <cell r="MZ216"/>
          <cell r="NA216"/>
          <cell r="NB216"/>
          <cell r="NC216"/>
          <cell r="ND216"/>
          <cell r="NE216"/>
          <cell r="NF216"/>
          <cell r="NG216"/>
          <cell r="NH216"/>
          <cell r="NI216"/>
          <cell r="NJ216"/>
          <cell r="NK216"/>
          <cell r="NL216"/>
          <cell r="NM216">
            <v>0</v>
          </cell>
          <cell r="NN216"/>
          <cell r="NO216" t="str">
            <v>LL</v>
          </cell>
          <cell r="NP216"/>
          <cell r="NQ216"/>
          <cell r="NR216"/>
          <cell r="NS216"/>
          <cell r="NT216"/>
          <cell r="NU216"/>
          <cell r="NV216"/>
          <cell r="NW216"/>
          <cell r="NX216"/>
          <cell r="NY216"/>
          <cell r="NZ216"/>
          <cell r="OA216"/>
          <cell r="OB216"/>
          <cell r="OC216"/>
          <cell r="OD216"/>
          <cell r="OE216">
            <v>0.41666666666666663</v>
          </cell>
          <cell r="OF216">
            <v>52</v>
          </cell>
          <cell r="OG216" t="str">
            <v>H</v>
          </cell>
          <cell r="OH216"/>
          <cell r="OI216"/>
          <cell r="OJ216"/>
          <cell r="OK216"/>
          <cell r="OL216"/>
          <cell r="OM216"/>
          <cell r="ON216"/>
          <cell r="OO216"/>
          <cell r="OP216">
            <v>0.36925925925925918</v>
          </cell>
          <cell r="OQ216" t="str">
            <v>OK</v>
          </cell>
          <cell r="OR216">
            <v>0.36925925925925918</v>
          </cell>
          <cell r="OS216">
            <v>6.3379629629629619E-2</v>
          </cell>
          <cell r="OT216">
            <v>1.5972222222222165E-2</v>
          </cell>
          <cell r="OU216" t="str">
            <v>OK</v>
          </cell>
          <cell r="OV216">
            <v>4.7407407407407454E-2</v>
          </cell>
          <cell r="OW216">
            <v>0.375</v>
          </cell>
          <cell r="OX216">
            <v>56</v>
          </cell>
          <cell r="OY216" t="str">
            <v>H</v>
          </cell>
          <cell r="OZ216"/>
          <cell r="PA216"/>
          <cell r="PB216"/>
          <cell r="PC216"/>
          <cell r="PD216"/>
          <cell r="PE216"/>
          <cell r="PF216"/>
          <cell r="PG216"/>
          <cell r="PH216">
            <v>0.35746527777777787</v>
          </cell>
          <cell r="PI216" t="str">
            <v>OK</v>
          </cell>
          <cell r="PJ216">
            <v>0.35746527777777787</v>
          </cell>
          <cell r="PK216">
            <v>7.8645833333333331E-2</v>
          </cell>
          <cell r="PL216">
            <v>6.1111111111111185E-2</v>
          </cell>
          <cell r="PM216" t="str">
            <v>OK</v>
          </cell>
          <cell r="PN216">
            <v>1.7534722222222146E-2</v>
          </cell>
          <cell r="PO216">
            <v>0.375</v>
          </cell>
          <cell r="PP216">
            <v>60</v>
          </cell>
          <cell r="PQ216" t="str">
            <v>H</v>
          </cell>
          <cell r="PR216"/>
          <cell r="PS216"/>
          <cell r="PT216"/>
          <cell r="PU216"/>
          <cell r="PV216"/>
          <cell r="PW216"/>
          <cell r="PX216"/>
          <cell r="PY216"/>
          <cell r="PZ216">
            <v>0.3279513888888887</v>
          </cell>
          <cell r="QA216" t="str">
            <v>OK</v>
          </cell>
          <cell r="QB216">
            <v>0.3279513888888887</v>
          </cell>
          <cell r="QC216">
            <v>6.5104166666666671E-2</v>
          </cell>
          <cell r="QD216">
            <v>1.805555555555538E-2</v>
          </cell>
          <cell r="QE216" t="str">
            <v>OK</v>
          </cell>
          <cell r="QF216">
            <v>4.7048611111111291E-2</v>
          </cell>
          <cell r="QG216">
            <v>0.375</v>
          </cell>
          <cell r="QH216">
            <v>82</v>
          </cell>
          <cell r="QI216" t="str">
            <v>H</v>
          </cell>
          <cell r="QJ216"/>
          <cell r="QK216"/>
          <cell r="QL216"/>
          <cell r="QM216"/>
          <cell r="QN216"/>
          <cell r="QO216"/>
          <cell r="QP216"/>
          <cell r="QQ216"/>
          <cell r="QR216">
            <v>0.33157407407407402</v>
          </cell>
          <cell r="QS216" t="str">
            <v>OK</v>
          </cell>
          <cell r="QT216">
            <v>0.33157407407407402</v>
          </cell>
          <cell r="QU216">
            <v>5.1759259259259262E-2</v>
          </cell>
          <cell r="QV216">
            <v>8.3333333333333037E-3</v>
          </cell>
          <cell r="QW216" t="str">
            <v>OK</v>
          </cell>
          <cell r="QX216">
            <v>4.3425925925925958E-2</v>
          </cell>
          <cell r="QY216">
            <v>0</v>
          </cell>
          <cell r="QZ216"/>
          <cell r="RA216" t="str">
            <v>LL</v>
          </cell>
          <cell r="RB216"/>
          <cell r="RC216"/>
          <cell r="RD216"/>
          <cell r="RE216"/>
          <cell r="RF216"/>
          <cell r="RG216"/>
          <cell r="RH216"/>
          <cell r="RI216"/>
          <cell r="RJ216"/>
          <cell r="RK216"/>
          <cell r="RL216"/>
          <cell r="RM216"/>
          <cell r="RN216"/>
          <cell r="RO216"/>
          <cell r="RP216"/>
          <cell r="RQ216">
            <v>0.41388888888888881</v>
          </cell>
          <cell r="RR216">
            <v>52</v>
          </cell>
          <cell r="RS216" t="str">
            <v>H</v>
          </cell>
          <cell r="RT216"/>
          <cell r="RU216"/>
          <cell r="RV216"/>
          <cell r="RW216"/>
          <cell r="RX216"/>
          <cell r="RY216"/>
          <cell r="RZ216"/>
          <cell r="SA216"/>
          <cell r="SB216">
            <v>0.36180555555555549</v>
          </cell>
          <cell r="SC216" t="str">
            <v>OK</v>
          </cell>
          <cell r="SD216">
            <v>0.36180555555555549</v>
          </cell>
          <cell r="SE216">
            <v>6.1111111111111109E-2</v>
          </cell>
          <cell r="SF216">
            <v>0</v>
          </cell>
          <cell r="SG216" t="str">
            <v>OK</v>
          </cell>
          <cell r="SH216">
            <v>5.2083333333333336E-2</v>
          </cell>
          <cell r="SI216">
            <v>0.38124999999999998</v>
          </cell>
          <cell r="SJ216">
            <v>58</v>
          </cell>
          <cell r="SK216" t="str">
            <v>H</v>
          </cell>
          <cell r="SL216"/>
          <cell r="SM216"/>
          <cell r="SN216"/>
          <cell r="SO216"/>
          <cell r="SP216"/>
          <cell r="SQ216"/>
          <cell r="SR216"/>
          <cell r="SS216"/>
          <cell r="ST216">
            <v>0.32916666666666666</v>
          </cell>
          <cell r="SU216" t="str">
            <v>OK</v>
          </cell>
          <cell r="SV216">
            <v>0.32916666666666666</v>
          </cell>
          <cell r="SW216">
            <v>6.6608796296296291E-2</v>
          </cell>
          <cell r="SX216">
            <v>0</v>
          </cell>
          <cell r="SY216" t="str">
            <v>OK</v>
          </cell>
          <cell r="SZ216">
            <v>5.2083333333333336E-2</v>
          </cell>
          <cell r="TA216">
            <v>0.37499999999999994</v>
          </cell>
          <cell r="TB216">
            <v>68</v>
          </cell>
          <cell r="TC216" t="str">
            <v>H</v>
          </cell>
          <cell r="TD216"/>
          <cell r="TE216"/>
          <cell r="TF216"/>
          <cell r="TG216"/>
          <cell r="TH216"/>
          <cell r="TI216"/>
          <cell r="TJ216"/>
          <cell r="TK216"/>
          <cell r="TL216">
            <v>0.32767361111111115</v>
          </cell>
          <cell r="TM216" t="str">
            <v>OK</v>
          </cell>
          <cell r="TN216">
            <v>0.32767361111111115</v>
          </cell>
          <cell r="TO216">
            <v>7.9965277777777788E-2</v>
          </cell>
          <cell r="TP216">
            <v>3.2638888888888995E-2</v>
          </cell>
          <cell r="TQ216" t="str">
            <v>OK</v>
          </cell>
          <cell r="TR216">
            <v>4.7326388888888793E-2</v>
          </cell>
          <cell r="TS216">
            <v>0.37569444444444439</v>
          </cell>
          <cell r="TT216">
            <v>68</v>
          </cell>
          <cell r="TU216" t="str">
            <v>H</v>
          </cell>
          <cell r="TV216"/>
          <cell r="TW216"/>
          <cell r="TX216"/>
          <cell r="TY216"/>
          <cell r="TZ216"/>
          <cell r="UA216"/>
          <cell r="UB216"/>
          <cell r="UC216"/>
          <cell r="UD216">
            <v>0.34553240740740754</v>
          </cell>
          <cell r="UE216" t="str">
            <v>OK</v>
          </cell>
          <cell r="UF216">
            <v>0.34553240740740754</v>
          </cell>
          <cell r="UG216">
            <v>4.6828703703703706E-2</v>
          </cell>
          <cell r="UH216">
            <v>1.6666666666666829E-2</v>
          </cell>
          <cell r="UI216" t="str">
            <v>OK</v>
          </cell>
          <cell r="UJ216">
            <v>3.0162037037036876E-2</v>
          </cell>
          <cell r="UK216"/>
          <cell r="UL216"/>
          <cell r="UM216"/>
          <cell r="UN216"/>
          <cell r="UO216"/>
          <cell r="UP216"/>
          <cell r="UQ216"/>
          <cell r="UR216"/>
          <cell r="US216"/>
          <cell r="UT216"/>
          <cell r="UU216"/>
          <cell r="UV216"/>
          <cell r="UW216"/>
          <cell r="UX216"/>
          <cell r="UY216"/>
          <cell r="UZ216"/>
          <cell r="VA216"/>
          <cell r="VB216"/>
          <cell r="VC216"/>
          <cell r="VD216">
            <v>0</v>
          </cell>
          <cell r="VE216">
            <v>58</v>
          </cell>
          <cell r="VF216">
            <v>64</v>
          </cell>
          <cell r="VG216">
            <v>82</v>
          </cell>
          <cell r="VH216">
            <v>0</v>
          </cell>
          <cell r="VI216">
            <v>54</v>
          </cell>
          <cell r="VJ216">
            <v>64</v>
          </cell>
          <cell r="VK216">
            <v>68</v>
          </cell>
          <cell r="VL216">
            <v>0</v>
          </cell>
          <cell r="VM216">
            <v>0</v>
          </cell>
          <cell r="VN216">
            <v>52</v>
          </cell>
          <cell r="VO216">
            <v>58</v>
          </cell>
          <cell r="VP216">
            <v>84</v>
          </cell>
          <cell r="VQ216">
            <v>0</v>
          </cell>
          <cell r="VR216">
            <v>0</v>
          </cell>
          <cell r="VS216">
            <v>52</v>
          </cell>
          <cell r="VT216">
            <v>58</v>
          </cell>
          <cell r="VU216">
            <v>60</v>
          </cell>
          <cell r="VV216">
            <v>82</v>
          </cell>
          <cell r="VW216">
            <v>0</v>
          </cell>
          <cell r="VX216">
            <v>0</v>
          </cell>
          <cell r="VY216">
            <v>52</v>
          </cell>
          <cell r="VZ216">
            <v>56</v>
          </cell>
          <cell r="WA216">
            <v>60</v>
          </cell>
          <cell r="WB216">
            <v>82</v>
          </cell>
          <cell r="WC216">
            <v>0</v>
          </cell>
          <cell r="WD216">
            <v>52</v>
          </cell>
          <cell r="WE216">
            <v>58</v>
          </cell>
          <cell r="WF216">
            <v>68</v>
          </cell>
          <cell r="WG216">
            <v>68</v>
          </cell>
          <cell r="WH216">
            <v>0</v>
          </cell>
          <cell r="WI216"/>
          <cell r="WJ216" t="str">
            <v>LL</v>
          </cell>
          <cell r="WK216" t="str">
            <v>H</v>
          </cell>
          <cell r="WL216" t="str">
            <v>H</v>
          </cell>
          <cell r="WM216" t="str">
            <v>H</v>
          </cell>
          <cell r="WN216" t="str">
            <v>LL</v>
          </cell>
          <cell r="WO216" t="str">
            <v>H</v>
          </cell>
          <cell r="WP216" t="str">
            <v>H</v>
          </cell>
          <cell r="WQ216" t="str">
            <v>TDT</v>
          </cell>
          <cell r="WR216" t="str">
            <v>LL</v>
          </cell>
          <cell r="WS216" t="str">
            <v>LL</v>
          </cell>
          <cell r="WT216" t="str">
            <v>H</v>
          </cell>
          <cell r="WU216" t="str">
            <v>H</v>
          </cell>
          <cell r="WV216" t="str">
            <v>H</v>
          </cell>
          <cell r="WW216" t="str">
            <v>LL</v>
          </cell>
          <cell r="WX216" t="str">
            <v>LL</v>
          </cell>
          <cell r="WY216" t="str">
            <v>H</v>
          </cell>
          <cell r="WZ216" t="str">
            <v>H</v>
          </cell>
          <cell r="XA216" t="str">
            <v>H</v>
          </cell>
          <cell r="XB216" t="str">
            <v>H</v>
          </cell>
          <cell r="XC216" t="str">
            <v>LL</v>
          </cell>
          <cell r="XD216" t="str">
            <v>LL</v>
          </cell>
          <cell r="XE216" t="str">
            <v>H</v>
          </cell>
          <cell r="XF216" t="str">
            <v>H</v>
          </cell>
          <cell r="XG216" t="str">
            <v>H</v>
          </cell>
          <cell r="XH216" t="str">
            <v>H</v>
          </cell>
          <cell r="XI216" t="str">
            <v>LL</v>
          </cell>
          <cell r="XJ216" t="str">
            <v>H</v>
          </cell>
          <cell r="XK216" t="str">
            <v>H</v>
          </cell>
          <cell r="XL216" t="str">
            <v>H</v>
          </cell>
          <cell r="XM216" t="str">
            <v>H</v>
          </cell>
          <cell r="XN216">
            <v>0</v>
          </cell>
          <cell r="XO216"/>
          <cell r="XP216">
            <v>0</v>
          </cell>
          <cell r="XQ216">
            <v>0</v>
          </cell>
          <cell r="XR216">
            <v>0</v>
          </cell>
          <cell r="XS216">
            <v>0</v>
          </cell>
          <cell r="XT216">
            <v>0</v>
          </cell>
          <cell r="XU216">
            <v>0</v>
          </cell>
          <cell r="XV216">
            <v>0</v>
          </cell>
          <cell r="XW216" t="str">
            <v>ARIE FAKHRUL ZAWAWI</v>
          </cell>
          <cell r="XX216">
            <v>0</v>
          </cell>
          <cell r="XY216">
            <v>0</v>
          </cell>
          <cell r="XZ216">
            <v>0</v>
          </cell>
          <cell r="YA216">
            <v>0</v>
          </cell>
          <cell r="YB216">
            <v>0</v>
          </cell>
          <cell r="YC216">
            <v>0</v>
          </cell>
          <cell r="YD216">
            <v>0</v>
          </cell>
          <cell r="YE216">
            <v>0</v>
          </cell>
          <cell r="YF216">
            <v>0</v>
          </cell>
          <cell r="YG216">
            <v>0</v>
          </cell>
          <cell r="YH216">
            <v>0</v>
          </cell>
          <cell r="YI216">
            <v>0</v>
          </cell>
          <cell r="YJ216">
            <v>0</v>
          </cell>
          <cell r="YK216">
            <v>0</v>
          </cell>
          <cell r="YL216">
            <v>0</v>
          </cell>
          <cell r="YM216">
            <v>0</v>
          </cell>
          <cell r="YN216">
            <v>0</v>
          </cell>
          <cell r="YO216">
            <v>0</v>
          </cell>
          <cell r="YP216">
            <v>0</v>
          </cell>
          <cell r="YQ216">
            <v>0</v>
          </cell>
          <cell r="YR216">
            <v>0</v>
          </cell>
          <cell r="YS216">
            <v>0</v>
          </cell>
          <cell r="YT216">
            <v>0</v>
          </cell>
          <cell r="YU216"/>
          <cell r="YV216">
            <v>0</v>
          </cell>
          <cell r="YW216">
            <v>0</v>
          </cell>
          <cell r="YX216">
            <v>0</v>
          </cell>
          <cell r="YY216">
            <v>0</v>
          </cell>
          <cell r="YZ216">
            <v>0</v>
          </cell>
          <cell r="ZA216">
            <v>0</v>
          </cell>
          <cell r="ZB216">
            <v>0</v>
          </cell>
          <cell r="ZC216">
            <v>0</v>
          </cell>
          <cell r="ZD216">
            <v>0</v>
          </cell>
          <cell r="ZE216">
            <v>0</v>
          </cell>
          <cell r="ZF216">
            <v>0</v>
          </cell>
          <cell r="ZG216">
            <v>0</v>
          </cell>
          <cell r="ZH216">
            <v>0</v>
          </cell>
          <cell r="ZI216">
            <v>0</v>
          </cell>
          <cell r="ZJ216">
            <v>0</v>
          </cell>
          <cell r="ZK216">
            <v>0</v>
          </cell>
          <cell r="ZL216">
            <v>0</v>
          </cell>
          <cell r="ZM216">
            <v>0</v>
          </cell>
          <cell r="ZN216">
            <v>0</v>
          </cell>
          <cell r="ZO216">
            <v>0</v>
          </cell>
          <cell r="ZP216">
            <v>0</v>
          </cell>
          <cell r="ZQ216">
            <v>0</v>
          </cell>
          <cell r="ZR216">
            <v>0</v>
          </cell>
          <cell r="ZS216">
            <v>0</v>
          </cell>
          <cell r="ZT216">
            <v>0</v>
          </cell>
          <cell r="ZU216">
            <v>0</v>
          </cell>
          <cell r="ZV216">
            <v>0</v>
          </cell>
          <cell r="ZW216">
            <v>0</v>
          </cell>
          <cell r="ZX216">
            <v>0</v>
          </cell>
          <cell r="ZY216">
            <v>0</v>
          </cell>
          <cell r="ZZ216">
            <v>0</v>
          </cell>
          <cell r="AAA216"/>
          <cell r="AAB216">
            <v>0.3756944444444445</v>
          </cell>
          <cell r="AAC216">
            <v>0.375</v>
          </cell>
          <cell r="AAD216">
            <v>0</v>
          </cell>
          <cell r="AAE216">
            <v>0.37569444444444444</v>
          </cell>
          <cell r="AAF216">
            <v>0.37500000000000006</v>
          </cell>
          <cell r="AAG216">
            <v>0.37499999999999994</v>
          </cell>
          <cell r="AAH216">
            <v>0</v>
          </cell>
          <cell r="AAI216">
            <v>0</v>
          </cell>
          <cell r="AAJ216">
            <v>0.37777777777777777</v>
          </cell>
          <cell r="AAK216">
            <v>2.3881944444444443</v>
          </cell>
          <cell r="AAL216">
            <v>0.37569444444444444</v>
          </cell>
          <cell r="AAM216">
            <v>0</v>
          </cell>
          <cell r="AAN216">
            <v>0</v>
          </cell>
          <cell r="AAO216">
            <v>0.3798611111111112</v>
          </cell>
          <cell r="AAP216">
            <v>0.36736111111111114</v>
          </cell>
          <cell r="AAQ216">
            <v>0.37708333333333333</v>
          </cell>
          <cell r="AAR216">
            <v>0.40902777777777777</v>
          </cell>
          <cell r="AAS216">
            <v>0</v>
          </cell>
          <cell r="AAT216">
            <v>0</v>
          </cell>
          <cell r="AAU216">
            <v>0.41666666666666663</v>
          </cell>
          <cell r="AAV216">
            <v>0.375</v>
          </cell>
          <cell r="AAW216">
            <v>0.375</v>
          </cell>
          <cell r="AAX216">
            <v>0.375</v>
          </cell>
          <cell r="AAY216">
            <v>0</v>
          </cell>
          <cell r="AAZ216">
            <v>0.41388888888888881</v>
          </cell>
          <cell r="ABA216">
            <v>0.38124999999999998</v>
          </cell>
          <cell r="ABB216">
            <v>0.37499999999999994</v>
          </cell>
          <cell r="ABC216">
            <v>0.37569444444444439</v>
          </cell>
          <cell r="ABD216">
            <v>0</v>
          </cell>
          <cell r="ABE216">
            <v>0.37569444444444439</v>
          </cell>
          <cell r="ABF216">
            <v>0</v>
          </cell>
          <cell r="ABG216"/>
          <cell r="ABH216">
            <v>0</v>
          </cell>
          <cell r="ABI216">
            <v>0</v>
          </cell>
          <cell r="ABJ216">
            <v>0</v>
          </cell>
          <cell r="ABK216">
            <v>0</v>
          </cell>
          <cell r="ABL216">
            <v>0</v>
          </cell>
          <cell r="ABM216">
            <v>0</v>
          </cell>
          <cell r="ABN216">
            <v>0</v>
          </cell>
          <cell r="ABO216">
            <v>0</v>
          </cell>
          <cell r="ABP216">
            <v>0</v>
          </cell>
          <cell r="ABQ216">
            <v>0</v>
          </cell>
          <cell r="ABR216">
            <v>0</v>
          </cell>
          <cell r="ABS216">
            <v>0</v>
          </cell>
          <cell r="ABT216">
            <v>0</v>
          </cell>
          <cell r="ABU216">
            <v>0</v>
          </cell>
          <cell r="ABV216">
            <v>0</v>
          </cell>
          <cell r="ABW216">
            <v>0</v>
          </cell>
          <cell r="ABX216">
            <v>0</v>
          </cell>
          <cell r="ABY216">
            <v>0</v>
          </cell>
          <cell r="ABZ216">
            <v>0</v>
          </cell>
          <cell r="ACA216">
            <v>0</v>
          </cell>
          <cell r="ACB216">
            <v>0</v>
          </cell>
          <cell r="ACC216">
            <v>0</v>
          </cell>
          <cell r="ACD216">
            <v>0</v>
          </cell>
          <cell r="ACE216">
            <v>0</v>
          </cell>
          <cell r="ACF216">
            <v>0</v>
          </cell>
          <cell r="ACG216">
            <v>0</v>
          </cell>
          <cell r="ACH216">
            <v>0</v>
          </cell>
          <cell r="ACI216">
            <v>0</v>
          </cell>
          <cell r="ACJ216">
            <v>0</v>
          </cell>
          <cell r="ACK216">
            <v>0</v>
          </cell>
          <cell r="ACL216">
            <v>0</v>
          </cell>
          <cell r="ACM216"/>
          <cell r="ACN216">
            <v>0</v>
          </cell>
          <cell r="ACO216">
            <v>0</v>
          </cell>
          <cell r="ACP216">
            <v>0</v>
          </cell>
          <cell r="ACQ216">
            <v>0</v>
          </cell>
          <cell r="ACR216">
            <v>0</v>
          </cell>
          <cell r="ACS216">
            <v>0</v>
          </cell>
          <cell r="ACT216">
            <v>0</v>
          </cell>
          <cell r="ACU216">
            <v>0</v>
          </cell>
          <cell r="ACV216">
            <v>0</v>
          </cell>
          <cell r="ACW216">
            <v>0</v>
          </cell>
          <cell r="ACX216">
            <v>0</v>
          </cell>
          <cell r="ACY216">
            <v>0</v>
          </cell>
          <cell r="ACZ216">
            <v>0</v>
          </cell>
          <cell r="ADA216">
            <v>0</v>
          </cell>
          <cell r="ADB216">
            <v>0</v>
          </cell>
          <cell r="ADC216">
            <v>0</v>
          </cell>
          <cell r="ADD216">
            <v>0</v>
          </cell>
          <cell r="ADE216">
            <v>0</v>
          </cell>
          <cell r="ADF216">
            <v>0</v>
          </cell>
          <cell r="ADG216">
            <v>0</v>
          </cell>
          <cell r="ADH216">
            <v>0</v>
          </cell>
          <cell r="ADI216">
            <v>0</v>
          </cell>
          <cell r="ADJ216">
            <v>0</v>
          </cell>
          <cell r="ADK216">
            <v>0</v>
          </cell>
          <cell r="ADL216">
            <v>0</v>
          </cell>
          <cell r="ADM216">
            <v>0</v>
          </cell>
          <cell r="ADN216">
            <v>0</v>
          </cell>
          <cell r="ADO216">
            <v>0</v>
          </cell>
          <cell r="ADP216">
            <v>0</v>
          </cell>
          <cell r="ADQ216">
            <v>0</v>
          </cell>
          <cell r="ADR216">
            <v>0</v>
          </cell>
          <cell r="ADS216"/>
          <cell r="ADT216" t="str">
            <v>ANGGA SUTEDJA</v>
          </cell>
          <cell r="ADU216" t="str">
            <v>PREPAID</v>
          </cell>
          <cell r="ADV216">
            <v>0</v>
          </cell>
          <cell r="ADW216">
            <v>0.34693287037037035</v>
          </cell>
          <cell r="ADX216">
            <v>0.3289699074074075</v>
          </cell>
          <cell r="ADY216">
            <v>0.33125000000000021</v>
          </cell>
          <cell r="ADZ216">
            <v>0</v>
          </cell>
          <cell r="AEA216">
            <v>0.3288194444444445</v>
          </cell>
          <cell r="AEB216">
            <v>0.33510416666666665</v>
          </cell>
          <cell r="AEC216">
            <v>0.33156249999999998</v>
          </cell>
          <cell r="AED216">
            <v>0</v>
          </cell>
          <cell r="AEE216">
            <v>0</v>
          </cell>
          <cell r="AEF216">
            <v>0.32754629629629639</v>
          </cell>
          <cell r="AEG216">
            <v>2.3624768518518517</v>
          </cell>
          <cell r="AEH216">
            <v>0.32586805555555554</v>
          </cell>
          <cell r="AEI216">
            <v>0</v>
          </cell>
          <cell r="AEJ216">
            <v>0</v>
          </cell>
          <cell r="AEK216">
            <v>0.33750000000000002</v>
          </cell>
          <cell r="AEL216">
            <v>0.32490740740740759</v>
          </cell>
          <cell r="AEM216">
            <v>0.32733796296296302</v>
          </cell>
          <cell r="AEN216">
            <v>0.37553240740740745</v>
          </cell>
          <cell r="AEO216">
            <v>0</v>
          </cell>
          <cell r="AEP216">
            <v>0</v>
          </cell>
          <cell r="AEQ216">
            <v>0.36925925925925918</v>
          </cell>
          <cell r="AER216">
            <v>0.35746527777777787</v>
          </cell>
          <cell r="AES216">
            <v>0.3279513888888887</v>
          </cell>
          <cell r="AET216">
            <v>0.33157407407407402</v>
          </cell>
          <cell r="AEU216">
            <v>0</v>
          </cell>
          <cell r="AEV216">
            <v>0.36180555555555549</v>
          </cell>
          <cell r="AEW216">
            <v>0.32916666666666666</v>
          </cell>
          <cell r="AEX216">
            <v>0.32767361111111115</v>
          </cell>
          <cell r="AEY216">
            <v>0.34553240740740754</v>
          </cell>
          <cell r="AEZ216">
            <v>0</v>
          </cell>
          <cell r="AFA216"/>
          <cell r="AFB216">
            <v>0</v>
          </cell>
          <cell r="AFC216">
            <v>0.34693287037037035</v>
          </cell>
          <cell r="AFD216">
            <v>0.3289699074074075</v>
          </cell>
          <cell r="AFE216">
            <v>0.33125000000000021</v>
          </cell>
          <cell r="AFF216">
            <v>0</v>
          </cell>
          <cell r="AFG216">
            <v>0.3288194444444445</v>
          </cell>
          <cell r="AFH216">
            <v>0.33510416666666665</v>
          </cell>
          <cell r="AFI216">
            <v>0.33156249999999998</v>
          </cell>
          <cell r="AFJ216">
            <v>0</v>
          </cell>
          <cell r="AFK216">
            <v>0</v>
          </cell>
          <cell r="AFL216">
            <v>0.32754629629629639</v>
          </cell>
          <cell r="AFM216">
            <v>2.3624768518518517</v>
          </cell>
          <cell r="AFN216">
            <v>0.32586805555555554</v>
          </cell>
          <cell r="AFO216">
            <v>0</v>
          </cell>
          <cell r="AFP216">
            <v>0</v>
          </cell>
          <cell r="AFQ216">
            <v>0.33750000000000002</v>
          </cell>
          <cell r="AFR216">
            <v>0.32490740740740759</v>
          </cell>
          <cell r="AFS216">
            <v>0.32733796296296302</v>
          </cell>
          <cell r="AFT216">
            <v>0.37553240740740745</v>
          </cell>
          <cell r="AFU216">
            <v>0</v>
          </cell>
          <cell r="AFV216">
            <v>0</v>
          </cell>
          <cell r="AFW216">
            <v>0.36925925925925918</v>
          </cell>
          <cell r="AFX216">
            <v>0.35746527777777787</v>
          </cell>
          <cell r="AFY216">
            <v>0.3279513888888887</v>
          </cell>
          <cell r="AFZ216">
            <v>0.33157407407407402</v>
          </cell>
          <cell r="AGA216">
            <v>0</v>
          </cell>
          <cell r="AGB216">
            <v>0.36180555555555549</v>
          </cell>
          <cell r="AGC216">
            <v>0.32916666666666666</v>
          </cell>
          <cell r="AGD216">
            <v>0.32767361111111115</v>
          </cell>
          <cell r="AGE216">
            <v>0.34553240740740754</v>
          </cell>
          <cell r="AGF216">
            <v>0</v>
          </cell>
          <cell r="AGH216" t="str">
            <v>ANGGA SUTEDJA</v>
          </cell>
          <cell r="AGI216" t="str">
            <v>PREPAID</v>
          </cell>
          <cell r="AGJ216">
            <v>0</v>
          </cell>
          <cell r="AGK216">
            <v>6.4178240740740744E-2</v>
          </cell>
          <cell r="AGL216">
            <v>7.2418981481481473E-2</v>
          </cell>
          <cell r="AGM216">
            <v>4.9999999999999996E-2</v>
          </cell>
          <cell r="AGN216">
            <v>0</v>
          </cell>
          <cell r="AGO216">
            <v>9.8263888888888873E-2</v>
          </cell>
          <cell r="AGP216">
            <v>6.7673611111111115E-2</v>
          </cell>
          <cell r="AGQ216">
            <v>4.552083333333333E-2</v>
          </cell>
          <cell r="AGR216">
            <v>0</v>
          </cell>
          <cell r="AGS216">
            <v>0</v>
          </cell>
          <cell r="AGT216">
            <v>5.856481481481482E-2</v>
          </cell>
          <cell r="AGU216">
            <v>7.3634259259259247E-2</v>
          </cell>
          <cell r="AGV216">
            <v>4.9826388888888885E-2</v>
          </cell>
          <cell r="AGW216">
            <v>0</v>
          </cell>
          <cell r="AGX216">
            <v>0</v>
          </cell>
          <cell r="AGY216">
            <v>6.1111111111111109E-2</v>
          </cell>
          <cell r="AGZ216">
            <v>6.0509259259259263E-2</v>
          </cell>
          <cell r="AHA216">
            <v>6.1550925925925926E-2</v>
          </cell>
          <cell r="AHB216">
            <v>5.0856481481481475E-2</v>
          </cell>
          <cell r="AHC216">
            <v>0</v>
          </cell>
          <cell r="AHD216">
            <v>0</v>
          </cell>
          <cell r="AHE216">
            <v>6.3379629629629619E-2</v>
          </cell>
          <cell r="AHF216">
            <v>7.8645833333333331E-2</v>
          </cell>
          <cell r="AHG216">
            <v>6.5104166666666671E-2</v>
          </cell>
          <cell r="AHH216">
            <v>5.1759259259259262E-2</v>
          </cell>
          <cell r="AHI216">
            <v>0</v>
          </cell>
          <cell r="AHJ216">
            <v>6.1111111111111109E-2</v>
          </cell>
          <cell r="AHK216">
            <v>6.6608796296296291E-2</v>
          </cell>
          <cell r="AHL216">
            <v>7.9965277777777788E-2</v>
          </cell>
          <cell r="AHM216">
            <v>4.6828703703703706E-2</v>
          </cell>
          <cell r="AHN216">
            <v>0</v>
          </cell>
          <cell r="AHO216">
            <v>6.321483686067017E-2</v>
          </cell>
          <cell r="AHP216"/>
          <cell r="AHQ216">
            <v>0</v>
          </cell>
          <cell r="AHR216">
            <v>5545</v>
          </cell>
          <cell r="AHS216">
            <v>6257</v>
          </cell>
          <cell r="AHT216">
            <v>4320</v>
          </cell>
          <cell r="AHU216">
            <v>0</v>
          </cell>
          <cell r="AHV216">
            <v>8490</v>
          </cell>
          <cell r="AHW216">
            <v>5847</v>
          </cell>
          <cell r="AHX216">
            <v>3933</v>
          </cell>
          <cell r="AHY216">
            <v>0</v>
          </cell>
          <cell r="AHZ216">
            <v>0</v>
          </cell>
          <cell r="AIA216">
            <v>5060</v>
          </cell>
          <cell r="AIB216">
            <v>6362</v>
          </cell>
          <cell r="AIC216">
            <v>4305</v>
          </cell>
          <cell r="AID216">
            <v>0</v>
          </cell>
          <cell r="AIE216">
            <v>0</v>
          </cell>
          <cell r="AIF216">
            <v>5280</v>
          </cell>
          <cell r="AIG216">
            <v>5228</v>
          </cell>
          <cell r="AIH216">
            <v>5318</v>
          </cell>
          <cell r="AII216">
            <v>4394</v>
          </cell>
          <cell r="AIJ216">
            <v>0</v>
          </cell>
          <cell r="AIK216">
            <v>0</v>
          </cell>
          <cell r="AIL216">
            <v>5476</v>
          </cell>
          <cell r="AIM216">
            <v>6795</v>
          </cell>
          <cell r="AIN216">
            <v>5625</v>
          </cell>
          <cell r="AIO216">
            <v>4472</v>
          </cell>
          <cell r="AIP216">
            <v>0</v>
          </cell>
          <cell r="AIQ216">
            <v>5280</v>
          </cell>
          <cell r="AIR216">
            <v>5755</v>
          </cell>
          <cell r="AIS216">
            <v>6909</v>
          </cell>
          <cell r="AIT216">
            <v>4046</v>
          </cell>
          <cell r="AIU216">
            <v>0</v>
          </cell>
          <cell r="AIW216" t="str">
            <v>ANGGA SUTEDJA</v>
          </cell>
          <cell r="AIX216" t="str">
            <v>PREPAID</v>
          </cell>
          <cell r="AIY216">
            <v>0</v>
          </cell>
          <cell r="AIZ216">
            <v>2.8067129629629761E-2</v>
          </cell>
          <cell r="AJA216">
            <v>4.6724537037037009E-2</v>
          </cell>
          <cell r="AJB216">
            <v>4.3749999999999796E-2</v>
          </cell>
          <cell r="AJC216">
            <v>0</v>
          </cell>
          <cell r="AJD216">
            <v>4.6874999999999944E-2</v>
          </cell>
          <cell r="AJE216">
            <v>3.9895833333333436E-2</v>
          </cell>
          <cell r="AJF216">
            <v>4.343749999999999E-2</v>
          </cell>
          <cell r="AJG216">
            <v>0</v>
          </cell>
          <cell r="AJH216">
            <v>0</v>
          </cell>
          <cell r="AJI216">
            <v>5.0231481481481349E-2</v>
          </cell>
          <cell r="AJJ216">
            <v>2.5717592592592528E-2</v>
          </cell>
          <cell r="AJK216">
            <v>4.9826388888888885E-2</v>
          </cell>
          <cell r="AJL216">
            <v>0</v>
          </cell>
          <cell r="AJM216">
            <v>0</v>
          </cell>
          <cell r="AJN216">
            <v>4.2361111111111176E-2</v>
          </cell>
          <cell r="AJO216">
            <v>4.2453703703703549E-2</v>
          </cell>
          <cell r="AJP216">
            <v>4.9745370370370301E-2</v>
          </cell>
          <cell r="AJQ216">
            <v>3.3495370370370287E-2</v>
          </cell>
          <cell r="AJR216">
            <v>0</v>
          </cell>
          <cell r="AJS216">
            <v>0</v>
          </cell>
          <cell r="AJT216">
            <v>4.7407407407407454E-2</v>
          </cell>
          <cell r="AJU216">
            <v>1.7534722222222146E-2</v>
          </cell>
          <cell r="AJV216">
            <v>4.7048611111111291E-2</v>
          </cell>
          <cell r="AJW216">
            <v>4.3425925925925958E-2</v>
          </cell>
          <cell r="AJX216">
            <v>0</v>
          </cell>
          <cell r="AJY216">
            <v>5.2083333333333336E-2</v>
          </cell>
          <cell r="AJZ216">
            <v>5.2083333333333336E-2</v>
          </cell>
          <cell r="AKA216">
            <v>4.7326388888888793E-2</v>
          </cell>
          <cell r="AKB216">
            <v>3.0162037037036876E-2</v>
          </cell>
          <cell r="AKC216">
            <v>0</v>
          </cell>
          <cell r="AKD216">
            <v>4.1888227513227502E-2</v>
          </cell>
          <cell r="AKE216"/>
          <cell r="AKF216">
            <v>0</v>
          </cell>
          <cell r="AKG216">
            <v>2425</v>
          </cell>
          <cell r="AKH216">
            <v>4037</v>
          </cell>
          <cell r="AKI216">
            <v>3780</v>
          </cell>
          <cell r="AKJ216">
            <v>0</v>
          </cell>
          <cell r="AKK216">
            <v>4050</v>
          </cell>
          <cell r="AKL216">
            <v>3447</v>
          </cell>
          <cell r="AKM216">
            <v>3753</v>
          </cell>
          <cell r="AKN216">
            <v>0</v>
          </cell>
          <cell r="AKO216">
            <v>0</v>
          </cell>
          <cell r="AKP216">
            <v>4340</v>
          </cell>
          <cell r="AKQ216">
            <v>2222</v>
          </cell>
          <cell r="AKR216">
            <v>4305</v>
          </cell>
          <cell r="AKS216">
            <v>0</v>
          </cell>
          <cell r="AKT216">
            <v>0</v>
          </cell>
          <cell r="AKU216">
            <v>3660</v>
          </cell>
          <cell r="AKV216">
            <v>3668</v>
          </cell>
          <cell r="AKW216">
            <v>4298</v>
          </cell>
          <cell r="AKX216">
            <v>2894</v>
          </cell>
          <cell r="AKY216">
            <v>0</v>
          </cell>
          <cell r="AKZ216">
            <v>0</v>
          </cell>
          <cell r="ALA216">
            <v>4096</v>
          </cell>
          <cell r="ALB216">
            <v>1515</v>
          </cell>
          <cell r="ALC216">
            <v>4065</v>
          </cell>
          <cell r="ALD216">
            <v>3752</v>
          </cell>
          <cell r="ALE216">
            <v>0</v>
          </cell>
          <cell r="ALF216">
            <v>4500</v>
          </cell>
          <cell r="ALG216">
            <v>4500</v>
          </cell>
          <cell r="ALH216">
            <v>4089</v>
          </cell>
          <cell r="ALI216">
            <v>2606</v>
          </cell>
          <cell r="ALJ216">
            <v>0</v>
          </cell>
          <cell r="ALL216">
            <v>0.39314814814814825</v>
          </cell>
          <cell r="ALM216">
            <v>0.40366898148148167</v>
          </cell>
          <cell r="ALN216">
            <v>4.9999999999999996E-2</v>
          </cell>
          <cell r="ALO216">
            <v>0.3288194444444445</v>
          </cell>
          <cell r="ALP216">
            <v>0.43336805555555552</v>
          </cell>
          <cell r="ALQ216">
            <v>0.39923611111111112</v>
          </cell>
          <cell r="ALR216">
            <v>4.552083333333333E-2</v>
          </cell>
          <cell r="ALS216">
            <v>0</v>
          </cell>
          <cell r="ALT216">
            <v>0.32754629629629639</v>
          </cell>
          <cell r="ALU216">
            <v>2.4210416666666665</v>
          </cell>
          <cell r="ALV216">
            <v>0.3995023148148148</v>
          </cell>
          <cell r="ALW216">
            <v>4.9826388888888885E-2</v>
          </cell>
          <cell r="ALX216">
            <v>0</v>
          </cell>
          <cell r="ALY216">
            <v>0.33750000000000002</v>
          </cell>
          <cell r="ALZ216">
            <v>0.38601851851851871</v>
          </cell>
          <cell r="AMA216">
            <v>0.38784722222222229</v>
          </cell>
          <cell r="AMB216">
            <v>0.43708333333333338</v>
          </cell>
          <cell r="AMC216">
            <v>5.0856481481481475E-2</v>
          </cell>
          <cell r="AMD216">
            <v>0</v>
          </cell>
          <cell r="AME216">
            <v>0.36925925925925918</v>
          </cell>
          <cell r="AMF216">
            <v>0.42084490740740749</v>
          </cell>
          <cell r="AMG216">
            <v>0.40659722222222205</v>
          </cell>
          <cell r="AMH216">
            <v>0.39667824074074071</v>
          </cell>
          <cell r="AMI216">
            <v>5.1759259259259262E-2</v>
          </cell>
          <cell r="AMJ216">
            <v>0.36180555555555549</v>
          </cell>
          <cell r="AMK216">
            <v>0.39027777777777778</v>
          </cell>
          <cell r="AML216">
            <v>0.39428240740740744</v>
          </cell>
          <cell r="AMM216">
            <v>0.42549768518518533</v>
          </cell>
          <cell r="AMN216">
            <v>4.6828703703703706E-2</v>
          </cell>
          <cell r="AMO216">
            <v>0</v>
          </cell>
          <cell r="AMP216" t="e">
            <v>#REF!</v>
          </cell>
          <cell r="AMR216">
            <v>33968</v>
          </cell>
          <cell r="AMS216">
            <v>34877</v>
          </cell>
          <cell r="AMT216">
            <v>4320</v>
          </cell>
          <cell r="AMU216">
            <v>28410</v>
          </cell>
          <cell r="AMV216">
            <v>37443</v>
          </cell>
          <cell r="AMW216">
            <v>34494</v>
          </cell>
          <cell r="AMX216">
            <v>3933</v>
          </cell>
          <cell r="AMY216">
            <v>0</v>
          </cell>
          <cell r="AMZ216">
            <v>28300</v>
          </cell>
          <cell r="ANA216">
            <v>36378</v>
          </cell>
          <cell r="ANB216">
            <v>34517</v>
          </cell>
          <cell r="ANC216">
            <v>4305</v>
          </cell>
          <cell r="AND216">
            <v>0</v>
          </cell>
          <cell r="ANE216">
            <v>29160</v>
          </cell>
          <cell r="ANF216">
            <v>33352</v>
          </cell>
          <cell r="ANG216">
            <v>33510</v>
          </cell>
          <cell r="ANH216">
            <v>37764</v>
          </cell>
          <cell r="ANI216">
            <v>4394</v>
          </cell>
          <cell r="ANJ216">
            <v>0</v>
          </cell>
          <cell r="ANK216">
            <v>31904</v>
          </cell>
          <cell r="ANL216">
            <v>36361</v>
          </cell>
          <cell r="ANM216">
            <v>35130</v>
          </cell>
          <cell r="ANN216">
            <v>34273</v>
          </cell>
          <cell r="ANO216">
            <v>4472</v>
          </cell>
          <cell r="ANP216">
            <v>31260</v>
          </cell>
          <cell r="ANQ216">
            <v>33720</v>
          </cell>
          <cell r="ANR216">
            <v>34066</v>
          </cell>
          <cell r="ANS216">
            <v>36763</v>
          </cell>
          <cell r="ANT216">
            <v>4046</v>
          </cell>
          <cell r="ANU216">
            <v>0</v>
          </cell>
          <cell r="ANV216" t="e">
            <v>#REF!</v>
          </cell>
          <cell r="ANX216">
            <v>30</v>
          </cell>
          <cell r="ANY216">
            <v>21</v>
          </cell>
          <cell r="ANZ216">
            <v>21</v>
          </cell>
          <cell r="AOA216">
            <v>9</v>
          </cell>
          <cell r="AOB216">
            <v>0</v>
          </cell>
          <cell r="AOC216">
            <v>0</v>
          </cell>
          <cell r="AOD216">
            <v>0</v>
          </cell>
          <cell r="AOE216">
            <v>0</v>
          </cell>
          <cell r="AOF216">
            <v>0</v>
          </cell>
          <cell r="AOG216">
            <v>0</v>
          </cell>
          <cell r="AOH216">
            <v>0</v>
          </cell>
          <cell r="AOI216">
            <v>0</v>
          </cell>
          <cell r="AOJ216">
            <v>0</v>
          </cell>
          <cell r="AOK216">
            <v>0</v>
          </cell>
          <cell r="AOL216">
            <v>0</v>
          </cell>
          <cell r="AOM216">
            <v>0</v>
          </cell>
          <cell r="AON216">
            <v>0</v>
          </cell>
          <cell r="AOO216">
            <v>0</v>
          </cell>
          <cell r="AOP216">
            <v>0</v>
          </cell>
          <cell r="AOQ216">
            <v>0</v>
          </cell>
          <cell r="AOR216">
            <v>0</v>
          </cell>
          <cell r="AOS216">
            <v>0</v>
          </cell>
          <cell r="AOT216">
            <v>21</v>
          </cell>
          <cell r="AOU216"/>
          <cell r="AOV216">
            <v>1</v>
          </cell>
          <cell r="AOW216">
            <v>0</v>
          </cell>
          <cell r="AOX216">
            <v>1</v>
          </cell>
          <cell r="AOY216">
            <v>0</v>
          </cell>
          <cell r="AOZ216">
            <v>0</v>
          </cell>
          <cell r="APA216">
            <v>0</v>
          </cell>
          <cell r="APB216">
            <v>0</v>
          </cell>
          <cell r="APC216">
            <v>0</v>
          </cell>
          <cell r="APD216">
            <v>0</v>
          </cell>
          <cell r="APE216">
            <v>0</v>
          </cell>
          <cell r="APF216">
            <v>0</v>
          </cell>
          <cell r="APG216">
            <v>0</v>
          </cell>
          <cell r="APH216">
            <v>0</v>
          </cell>
          <cell r="API216">
            <v>0</v>
          </cell>
          <cell r="APJ216">
            <v>0</v>
          </cell>
          <cell r="APK216">
            <v>0</v>
          </cell>
          <cell r="APL216">
            <v>0</v>
          </cell>
          <cell r="APM216">
            <v>0</v>
          </cell>
          <cell r="APN216">
            <v>0</v>
          </cell>
          <cell r="APO216">
            <v>0</v>
          </cell>
          <cell r="APP216">
            <v>6</v>
          </cell>
          <cell r="APQ216">
            <v>7</v>
          </cell>
          <cell r="APR216">
            <v>8</v>
          </cell>
          <cell r="APS216">
            <v>21</v>
          </cell>
          <cell r="APT216">
            <v>0</v>
          </cell>
          <cell r="APU216">
            <v>0</v>
          </cell>
          <cell r="APV216">
            <v>0</v>
          </cell>
          <cell r="APW216">
            <v>0</v>
          </cell>
          <cell r="APX216">
            <v>0</v>
          </cell>
          <cell r="APY216">
            <v>0</v>
          </cell>
          <cell r="APZ216">
            <v>0</v>
          </cell>
          <cell r="AQA216">
            <v>0</v>
          </cell>
          <cell r="AQB216">
            <v>4</v>
          </cell>
          <cell r="AQC216">
            <v>3</v>
          </cell>
          <cell r="AQD216">
            <v>3</v>
          </cell>
          <cell r="AQE216">
            <v>10</v>
          </cell>
          <cell r="AQF216">
            <v>0</v>
          </cell>
          <cell r="AQG216">
            <v>0</v>
          </cell>
          <cell r="AQH216">
            <v>0</v>
          </cell>
          <cell r="AQI216">
            <v>0</v>
          </cell>
          <cell r="AQJ216">
            <v>0</v>
          </cell>
          <cell r="AQK216">
            <v>42</v>
          </cell>
          <cell r="AQL216">
            <v>1</v>
          </cell>
          <cell r="AQM216">
            <v>1</v>
          </cell>
          <cell r="AQN216">
            <v>1</v>
          </cell>
          <cell r="AQO216">
            <v>1</v>
          </cell>
          <cell r="AQP216"/>
          <cell r="AQQ216">
            <v>1</v>
          </cell>
          <cell r="AQR216" t="str">
            <v>A</v>
          </cell>
          <cell r="AQS216">
            <v>1</v>
          </cell>
          <cell r="AQT216">
            <v>0</v>
          </cell>
          <cell r="AQU216">
            <v>1</v>
          </cell>
          <cell r="AQV216"/>
          <cell r="AQW216">
            <v>0</v>
          </cell>
          <cell r="AQX216">
            <v>0</v>
          </cell>
          <cell r="AQY216">
            <v>0</v>
          </cell>
          <cell r="AQZ216">
            <v>9.134236111111111</v>
          </cell>
          <cell r="ARA216">
            <v>0.43496362433862434</v>
          </cell>
          <cell r="ARB216">
            <v>13146</v>
          </cell>
          <cell r="ARC216">
            <v>516600</v>
          </cell>
          <cell r="ARD216">
            <v>0.28521174863387971</v>
          </cell>
          <cell r="ARE216">
            <v>0.87965277777777751</v>
          </cell>
          <cell r="ARF216">
            <v>4.1888227513227502E-2</v>
          </cell>
          <cell r="ARG216">
            <v>1260</v>
          </cell>
          <cell r="ARH216">
            <v>50400</v>
          </cell>
          <cell r="ARI216">
            <v>2.8375896057347662E-2</v>
          </cell>
        </row>
        <row r="217">
          <cell r="B217" t="str">
            <v>ANITA NUR FAUZIAH</v>
          </cell>
          <cell r="C217">
            <v>182232</v>
          </cell>
          <cell r="D217">
            <v>10</v>
          </cell>
          <cell r="E217" t="str">
            <v>ISLAM</v>
          </cell>
          <cell r="F217" t="str">
            <v>PHL</v>
          </cell>
          <cell r="G217" t="str">
            <v>PREPAID</v>
          </cell>
          <cell r="H217">
            <v>1.8333333333333333</v>
          </cell>
          <cell r="I217" t="str">
            <v>A</v>
          </cell>
          <cell r="J217">
            <v>21240604</v>
          </cell>
          <cell r="K217">
            <v>570413</v>
          </cell>
          <cell r="L217" t="str">
            <v>PEREMPUAN</v>
          </cell>
          <cell r="M217" t="str">
            <v>AGENT PREPAID</v>
          </cell>
          <cell r="N217" t="str">
            <v>ILYAS AFANDI</v>
          </cell>
          <cell r="O217" t="str">
            <v>AAN YANUAR</v>
          </cell>
          <cell r="P217"/>
          <cell r="Q217">
            <v>0.75694444444444442</v>
          </cell>
          <cell r="R217">
            <v>22</v>
          </cell>
          <cell r="S217" t="str">
            <v>H</v>
          </cell>
          <cell r="T217"/>
          <cell r="U217"/>
          <cell r="V217"/>
          <cell r="W217"/>
          <cell r="X217"/>
          <cell r="Y217"/>
          <cell r="Z217"/>
          <cell r="AA217"/>
          <cell r="AB217">
            <v>0.70947916666666666</v>
          </cell>
          <cell r="AC217" t="str">
            <v>OK</v>
          </cell>
          <cell r="AD217">
            <v>0.70947916666666666</v>
          </cell>
          <cell r="AE217">
            <v>6.3437499999999994E-2</v>
          </cell>
          <cell r="AF217">
            <v>0</v>
          </cell>
          <cell r="AG217" t="str">
            <v>OK</v>
          </cell>
          <cell r="AH217">
            <v>4.7465277777777773E-2</v>
          </cell>
          <cell r="AI217">
            <v>0.38263888888888886</v>
          </cell>
          <cell r="AJ217">
            <v>30</v>
          </cell>
          <cell r="AK217" t="str">
            <v>H</v>
          </cell>
          <cell r="AL217"/>
          <cell r="AM217"/>
          <cell r="AN217"/>
          <cell r="AO217"/>
          <cell r="AP217"/>
          <cell r="AQ217"/>
          <cell r="AR217"/>
          <cell r="AS217"/>
          <cell r="AT217">
            <v>0.34638888888888908</v>
          </cell>
          <cell r="AU217" t="str">
            <v>OK</v>
          </cell>
          <cell r="AV217">
            <v>0.34638888888888908</v>
          </cell>
          <cell r="AW217">
            <v>5.7083333333333326E-2</v>
          </cell>
          <cell r="AX217">
            <v>2.0833333333333537E-2</v>
          </cell>
          <cell r="AY217" t="str">
            <v>OK</v>
          </cell>
          <cell r="AZ217">
            <v>3.6249999999999789E-2</v>
          </cell>
          <cell r="BA217">
            <v>0.3756944444444445</v>
          </cell>
          <cell r="BB217" t="str">
            <v>34-1</v>
          </cell>
          <cell r="BC217" t="str">
            <v>H</v>
          </cell>
          <cell r="BD217"/>
          <cell r="BE217"/>
          <cell r="BF217"/>
          <cell r="BG217"/>
          <cell r="BH217"/>
          <cell r="BI217"/>
          <cell r="BJ217"/>
          <cell r="BK217"/>
          <cell r="BL217">
            <v>0.32918981481481491</v>
          </cell>
          <cell r="BM217" t="str">
            <v>OK</v>
          </cell>
          <cell r="BN217">
            <v>0.32918981481481491</v>
          </cell>
          <cell r="BO217">
            <v>5.9699074074074071E-2</v>
          </cell>
          <cell r="BP217">
            <v>1.3194444444444453E-2</v>
          </cell>
          <cell r="BQ217" t="str">
            <v>OK</v>
          </cell>
          <cell r="BR217">
            <v>4.6504629629629618E-2</v>
          </cell>
          <cell r="BS217">
            <v>0</v>
          </cell>
          <cell r="BT217"/>
          <cell r="BU217" t="str">
            <v>LP</v>
          </cell>
          <cell r="BV217"/>
          <cell r="BW217"/>
          <cell r="BX217"/>
          <cell r="BY217"/>
          <cell r="BZ217"/>
          <cell r="CA217"/>
          <cell r="CB217"/>
          <cell r="CC217"/>
          <cell r="CD217"/>
          <cell r="CE217"/>
          <cell r="CF217"/>
          <cell r="CG217"/>
          <cell r="CH217"/>
          <cell r="CI217"/>
          <cell r="CJ217"/>
          <cell r="CK217">
            <v>0</v>
          </cell>
          <cell r="CL217"/>
          <cell r="CM217" t="str">
            <v>LP</v>
          </cell>
          <cell r="CN217"/>
          <cell r="CO217"/>
          <cell r="CP217"/>
          <cell r="CQ217"/>
          <cell r="CR217"/>
          <cell r="CS217"/>
          <cell r="CT217"/>
          <cell r="CU217"/>
          <cell r="CV217"/>
          <cell r="CW217"/>
          <cell r="CX217"/>
          <cell r="CY217"/>
          <cell r="CZ217"/>
          <cell r="DA217"/>
          <cell r="DB217"/>
          <cell r="DC217">
            <v>0.37777777777777777</v>
          </cell>
          <cell r="DD217">
            <v>22</v>
          </cell>
          <cell r="DE217" t="str">
            <v>H</v>
          </cell>
          <cell r="DF217"/>
          <cell r="DG217"/>
          <cell r="DH217"/>
          <cell r="DI217"/>
          <cell r="DJ217"/>
          <cell r="DK217"/>
          <cell r="DL217"/>
          <cell r="DM217"/>
          <cell r="DN217">
            <v>0.33076388888888886</v>
          </cell>
          <cell r="DO217" t="str">
            <v>OK</v>
          </cell>
          <cell r="DP217">
            <v>0.33076388888888886</v>
          </cell>
          <cell r="DQ217">
            <v>6.2291666666666669E-2</v>
          </cell>
          <cell r="DR217">
            <v>1.5277777777777779E-2</v>
          </cell>
          <cell r="DS217" t="str">
            <v>OK</v>
          </cell>
          <cell r="DT217">
            <v>4.701388888888889E-2</v>
          </cell>
          <cell r="DU217">
            <v>0.37500000000000006</v>
          </cell>
          <cell r="DV217">
            <v>32</v>
          </cell>
          <cell r="DW217" t="str">
            <v>H</v>
          </cell>
          <cell r="DX217"/>
          <cell r="DY217"/>
          <cell r="DZ217"/>
          <cell r="EA217"/>
          <cell r="EB217"/>
          <cell r="EC217"/>
          <cell r="ED217"/>
          <cell r="EE217"/>
          <cell r="EF217">
            <v>0.3201736111111112</v>
          </cell>
          <cell r="EG217" t="str">
            <v>NOK</v>
          </cell>
          <cell r="EH217">
            <v>0.3201736111111112</v>
          </cell>
          <cell r="EI217">
            <v>5.4826388888888883E-2</v>
          </cell>
          <cell r="EJ217">
            <v>0</v>
          </cell>
          <cell r="EK217" t="str">
            <v>NOK</v>
          </cell>
          <cell r="EL217">
            <v>5.4826388888888883E-2</v>
          </cell>
          <cell r="EM217">
            <v>0.37499999999999994</v>
          </cell>
          <cell r="EN217" t="str">
            <v>34-1</v>
          </cell>
          <cell r="EO217" t="str">
            <v>H</v>
          </cell>
          <cell r="EP217"/>
          <cell r="EQ217"/>
          <cell r="ER217"/>
          <cell r="ES217"/>
          <cell r="ET217"/>
          <cell r="EU217"/>
          <cell r="EV217"/>
          <cell r="EW217"/>
          <cell r="EX217">
            <v>0.32819444444444434</v>
          </cell>
          <cell r="EY217" t="str">
            <v>OK</v>
          </cell>
          <cell r="EZ217">
            <v>0.32819444444444434</v>
          </cell>
          <cell r="FA217">
            <v>5.7916666666666672E-2</v>
          </cell>
          <cell r="FB217">
            <v>1.1111111111111072E-2</v>
          </cell>
          <cell r="FC217" t="str">
            <v>OK</v>
          </cell>
          <cell r="FD217">
            <v>4.68055555555556E-2</v>
          </cell>
          <cell r="FE217">
            <v>0</v>
          </cell>
          <cell r="FF217"/>
          <cell r="FG217" t="str">
            <v>LP</v>
          </cell>
          <cell r="FH217"/>
          <cell r="FI217"/>
          <cell r="FJ217"/>
          <cell r="FK217"/>
          <cell r="FL217"/>
          <cell r="FM217"/>
          <cell r="FN217"/>
          <cell r="FO217"/>
          <cell r="FP217"/>
          <cell r="FQ217"/>
          <cell r="FR217"/>
          <cell r="FS217"/>
          <cell r="FT217"/>
          <cell r="FU217"/>
          <cell r="FV217"/>
          <cell r="FW217">
            <v>0</v>
          </cell>
          <cell r="FX217"/>
          <cell r="FY217" t="str">
            <v>LP</v>
          </cell>
          <cell r="FZ217"/>
          <cell r="GA217"/>
          <cell r="GB217"/>
          <cell r="GC217"/>
          <cell r="GD217"/>
          <cell r="GE217"/>
          <cell r="GF217"/>
          <cell r="GG217"/>
          <cell r="GH217"/>
          <cell r="GI217"/>
          <cell r="GJ217"/>
          <cell r="GK217"/>
          <cell r="GL217"/>
          <cell r="GM217"/>
          <cell r="GN217"/>
          <cell r="GO217">
            <v>0.375</v>
          </cell>
          <cell r="GP217">
            <v>22</v>
          </cell>
          <cell r="GQ217" t="str">
            <v>H</v>
          </cell>
          <cell r="GR217"/>
          <cell r="GS217"/>
          <cell r="GT217"/>
          <cell r="GU217"/>
          <cell r="GV217"/>
          <cell r="GW217"/>
          <cell r="GX217"/>
          <cell r="GY217"/>
          <cell r="GZ217">
            <v>0.33790509259259255</v>
          </cell>
          <cell r="HA217" t="str">
            <v>OK</v>
          </cell>
          <cell r="HB217">
            <v>0.33790509259259255</v>
          </cell>
          <cell r="HC217">
            <v>7.8761574074074067E-2</v>
          </cell>
          <cell r="HD217">
            <v>4.166666666666663E-2</v>
          </cell>
          <cell r="HE217" t="str">
            <v>OK</v>
          </cell>
          <cell r="HF217">
            <v>3.7094907407407438E-2</v>
          </cell>
          <cell r="HG217">
            <v>0.37499999999999994</v>
          </cell>
          <cell r="HH217">
            <v>28</v>
          </cell>
          <cell r="HI217" t="str">
            <v>H</v>
          </cell>
          <cell r="HJ217"/>
          <cell r="HK217"/>
          <cell r="HL217"/>
          <cell r="HM217"/>
          <cell r="HN217"/>
          <cell r="HO217"/>
          <cell r="HP217"/>
          <cell r="HQ217"/>
          <cell r="HR217">
            <v>0.32749999999999985</v>
          </cell>
          <cell r="HS217" t="str">
            <v>OK</v>
          </cell>
          <cell r="HT217">
            <v>0.32749999999999985</v>
          </cell>
          <cell r="HU217">
            <v>7.6666666666666661E-2</v>
          </cell>
          <cell r="HV217">
            <v>2.9166666666666563E-2</v>
          </cell>
          <cell r="HW217" t="str">
            <v>OK</v>
          </cell>
          <cell r="HX217">
            <v>4.7500000000000098E-2</v>
          </cell>
          <cell r="HY217">
            <v>0.37708333333333333</v>
          </cell>
          <cell r="HZ217" t="str">
            <v>33-1</v>
          </cell>
          <cell r="IA217" t="str">
            <v>H</v>
          </cell>
          <cell r="IB217"/>
          <cell r="IC217"/>
          <cell r="ID217"/>
          <cell r="IE217"/>
          <cell r="IF217"/>
          <cell r="IG217"/>
          <cell r="IH217"/>
          <cell r="II217"/>
          <cell r="IJ217">
            <v>0.32807870370370368</v>
          </cell>
          <cell r="IK217" t="str">
            <v>OK</v>
          </cell>
          <cell r="IL217">
            <v>0.32807870370370368</v>
          </cell>
          <cell r="IM217">
            <v>5.1782407407407416E-2</v>
          </cell>
          <cell r="IN217">
            <v>2.7777777777777679E-3</v>
          </cell>
          <cell r="IO217" t="str">
            <v>OK</v>
          </cell>
          <cell r="IP217">
            <v>4.9004629629629648E-2</v>
          </cell>
          <cell r="IQ217">
            <v>0</v>
          </cell>
          <cell r="IR217"/>
          <cell r="IS217" t="str">
            <v>LP</v>
          </cell>
          <cell r="IT217"/>
          <cell r="IU217"/>
          <cell r="IV217"/>
          <cell r="IW217"/>
          <cell r="IX217"/>
          <cell r="IY217"/>
          <cell r="IZ217"/>
          <cell r="JA217"/>
          <cell r="JB217"/>
          <cell r="JC217"/>
          <cell r="JD217"/>
          <cell r="JE217"/>
          <cell r="JF217"/>
          <cell r="JG217"/>
          <cell r="JH217"/>
          <cell r="JI217">
            <v>0</v>
          </cell>
          <cell r="JJ217"/>
          <cell r="JK217" t="str">
            <v>LP</v>
          </cell>
          <cell r="JL217"/>
          <cell r="JM217"/>
          <cell r="JN217"/>
          <cell r="JO217"/>
          <cell r="JP217"/>
          <cell r="JQ217"/>
          <cell r="JR217"/>
          <cell r="JS217"/>
          <cell r="JT217"/>
          <cell r="JU217"/>
          <cell r="JV217"/>
          <cell r="JW217"/>
          <cell r="JX217"/>
          <cell r="JY217"/>
          <cell r="JZ217"/>
          <cell r="KA217">
            <v>0.375</v>
          </cell>
          <cell r="KB217">
            <v>22</v>
          </cell>
          <cell r="KC217" t="str">
            <v>H</v>
          </cell>
          <cell r="KD217"/>
          <cell r="KE217"/>
          <cell r="KF217"/>
          <cell r="KG217"/>
          <cell r="KH217"/>
          <cell r="KI217"/>
          <cell r="KJ217"/>
          <cell r="KK217"/>
          <cell r="KL217">
            <v>0.33714120370370371</v>
          </cell>
          <cell r="KM217" t="str">
            <v>OK</v>
          </cell>
          <cell r="KN217">
            <v>0.33714120370370371</v>
          </cell>
          <cell r="KO217">
            <v>4.9664351851851848E-2</v>
          </cell>
          <cell r="KP217">
            <v>1.1805555555555569E-2</v>
          </cell>
          <cell r="KQ217" t="str">
            <v>OK</v>
          </cell>
          <cell r="KR217">
            <v>3.7858796296296279E-2</v>
          </cell>
          <cell r="KS217">
            <v>0.375</v>
          </cell>
          <cell r="KT217">
            <v>22</v>
          </cell>
          <cell r="KU217" t="str">
            <v>H</v>
          </cell>
          <cell r="KV217"/>
          <cell r="KW217"/>
          <cell r="KX217"/>
          <cell r="KY217"/>
          <cell r="KZ217"/>
          <cell r="LA217"/>
          <cell r="LB217"/>
          <cell r="LC217"/>
          <cell r="LD217">
            <v>0.34261574074074069</v>
          </cell>
          <cell r="LE217" t="str">
            <v>OK</v>
          </cell>
          <cell r="LF217">
            <v>0.34261574074074069</v>
          </cell>
          <cell r="LG217">
            <v>6.3634259259259252E-2</v>
          </cell>
          <cell r="LH217">
            <v>3.1249999999999944E-2</v>
          </cell>
          <cell r="LI217" t="str">
            <v>OK</v>
          </cell>
          <cell r="LJ217">
            <v>3.2384259259259307E-2</v>
          </cell>
          <cell r="LK217">
            <v>0.37638888888888899</v>
          </cell>
          <cell r="LL217">
            <v>30</v>
          </cell>
          <cell r="LM217" t="str">
            <v>H</v>
          </cell>
          <cell r="LN217"/>
          <cell r="LO217"/>
          <cell r="LP217"/>
          <cell r="LQ217"/>
          <cell r="LR217"/>
          <cell r="LS217"/>
          <cell r="LT217"/>
          <cell r="LU217"/>
          <cell r="LV217">
            <v>0.33129629629629631</v>
          </cell>
          <cell r="LW217" t="str">
            <v>OK</v>
          </cell>
          <cell r="LX217">
            <v>0.33129629629629631</v>
          </cell>
          <cell r="LY217">
            <v>6.0370370370370366E-2</v>
          </cell>
          <cell r="LZ217">
            <v>1.5277777777777668E-2</v>
          </cell>
          <cell r="MA217" t="str">
            <v>OK</v>
          </cell>
          <cell r="MB217">
            <v>4.5092592592592698E-2</v>
          </cell>
          <cell r="MC217">
            <v>0</v>
          </cell>
          <cell r="MD217"/>
          <cell r="ME217" t="str">
            <v>S</v>
          </cell>
          <cell r="MF217"/>
          <cell r="MG217"/>
          <cell r="MH217" t="str">
            <v>DEMAM</v>
          </cell>
          <cell r="MI217"/>
          <cell r="MJ217"/>
          <cell r="MK217"/>
          <cell r="ML217"/>
          <cell r="MM217"/>
          <cell r="MN217"/>
          <cell r="MO217"/>
          <cell r="MP217"/>
          <cell r="MQ217"/>
          <cell r="MR217"/>
          <cell r="MS217"/>
          <cell r="MT217"/>
          <cell r="MU217">
            <v>0</v>
          </cell>
          <cell r="MV217"/>
          <cell r="MW217" t="str">
            <v>LP</v>
          </cell>
          <cell r="MX217"/>
          <cell r="MY217"/>
          <cell r="MZ217"/>
          <cell r="NA217"/>
          <cell r="NB217"/>
          <cell r="NC217"/>
          <cell r="ND217"/>
          <cell r="NE217"/>
          <cell r="NF217"/>
          <cell r="NG217"/>
          <cell r="NH217"/>
          <cell r="NI217"/>
          <cell r="NJ217"/>
          <cell r="NK217"/>
          <cell r="NL217"/>
          <cell r="NM217">
            <v>0.41666666666666669</v>
          </cell>
          <cell r="NN217">
            <v>28</v>
          </cell>
          <cell r="NO217" t="str">
            <v>H</v>
          </cell>
          <cell r="NP217"/>
          <cell r="NQ217"/>
          <cell r="NR217"/>
          <cell r="NS217"/>
          <cell r="NT217"/>
          <cell r="NU217"/>
          <cell r="NV217"/>
          <cell r="NW217"/>
          <cell r="NX217">
            <v>0.37909722222222242</v>
          </cell>
          <cell r="NY217" t="str">
            <v>OK</v>
          </cell>
          <cell r="NZ217">
            <v>0.37909722222222242</v>
          </cell>
          <cell r="OA217">
            <v>5.7013888888888892E-2</v>
          </cell>
          <cell r="OB217">
            <v>1.9444444444444597E-2</v>
          </cell>
          <cell r="OC217" t="str">
            <v>OK</v>
          </cell>
          <cell r="OD217">
            <v>3.7569444444444294E-2</v>
          </cell>
          <cell r="OE217">
            <v>0.375</v>
          </cell>
          <cell r="OF217">
            <v>28</v>
          </cell>
          <cell r="OG217" t="str">
            <v>H</v>
          </cell>
          <cell r="OH217"/>
          <cell r="OI217"/>
          <cell r="OJ217"/>
          <cell r="OK217"/>
          <cell r="OL217"/>
          <cell r="OM217"/>
          <cell r="ON217"/>
          <cell r="OO217"/>
          <cell r="OP217">
            <v>0.32804398148148151</v>
          </cell>
          <cell r="OQ217" t="str">
            <v>OK</v>
          </cell>
          <cell r="OR217">
            <v>0.32804398148148151</v>
          </cell>
          <cell r="OS217">
            <v>4.6956018518518515E-2</v>
          </cell>
          <cell r="OT217">
            <v>0</v>
          </cell>
          <cell r="OU217" t="str">
            <v>OK</v>
          </cell>
          <cell r="OV217">
            <v>4.6956018518518515E-2</v>
          </cell>
          <cell r="OW217">
            <v>0.37500000000000006</v>
          </cell>
          <cell r="OX217">
            <v>32</v>
          </cell>
          <cell r="OY217" t="str">
            <v>H</v>
          </cell>
          <cell r="OZ217"/>
          <cell r="PA217"/>
          <cell r="PB217"/>
          <cell r="PC217"/>
          <cell r="PD217"/>
          <cell r="PE217"/>
          <cell r="PF217"/>
          <cell r="PG217"/>
          <cell r="PH217">
            <v>0.32886574074074099</v>
          </cell>
          <cell r="PI217" t="str">
            <v>OK</v>
          </cell>
          <cell r="PJ217">
            <v>0.32886574074074099</v>
          </cell>
          <cell r="PK217">
            <v>5.9328703703703703E-2</v>
          </cell>
          <cell r="PL217">
            <v>1.319444444444462E-2</v>
          </cell>
          <cell r="PM217" t="str">
            <v>OK</v>
          </cell>
          <cell r="PN217">
            <v>4.6134259259259083E-2</v>
          </cell>
          <cell r="PO217">
            <v>0.375</v>
          </cell>
          <cell r="PP217" t="str">
            <v>33-1</v>
          </cell>
          <cell r="PQ217" t="str">
            <v>H</v>
          </cell>
          <cell r="PR217"/>
          <cell r="PS217"/>
          <cell r="PT217"/>
          <cell r="PU217"/>
          <cell r="PV217"/>
          <cell r="PW217"/>
          <cell r="PX217"/>
          <cell r="PY217"/>
          <cell r="PZ217">
            <v>0.33059027777777772</v>
          </cell>
          <cell r="QA217" t="str">
            <v>OK</v>
          </cell>
          <cell r="QB217">
            <v>0.33059027777777772</v>
          </cell>
          <cell r="QC217">
            <v>6.3159722222222214E-2</v>
          </cell>
          <cell r="QD217">
            <v>1.8749999999999933E-2</v>
          </cell>
          <cell r="QE217" t="str">
            <v>OK</v>
          </cell>
          <cell r="QF217">
            <v>4.4409722222222281E-2</v>
          </cell>
          <cell r="QG217">
            <v>0</v>
          </cell>
          <cell r="QH217"/>
          <cell r="QI217" t="str">
            <v>LP</v>
          </cell>
          <cell r="QJ217"/>
          <cell r="QK217"/>
          <cell r="QL217"/>
          <cell r="QM217"/>
          <cell r="QN217"/>
          <cell r="QO217"/>
          <cell r="QP217"/>
          <cell r="QQ217"/>
          <cell r="QR217"/>
          <cell r="QS217"/>
          <cell r="QT217"/>
          <cell r="QU217"/>
          <cell r="QV217"/>
          <cell r="QW217"/>
          <cell r="QX217"/>
          <cell r="QY217">
            <v>0.375</v>
          </cell>
          <cell r="QZ217">
            <v>22</v>
          </cell>
          <cell r="RA217" t="str">
            <v>H</v>
          </cell>
          <cell r="RB217"/>
          <cell r="RC217"/>
          <cell r="RD217"/>
          <cell r="RE217"/>
          <cell r="RF217"/>
          <cell r="RG217"/>
          <cell r="RH217"/>
          <cell r="RI217"/>
          <cell r="RJ217">
            <v>0.33157407407407408</v>
          </cell>
          <cell r="RK217" t="str">
            <v>OK</v>
          </cell>
          <cell r="RL217">
            <v>0.33157407407407408</v>
          </cell>
          <cell r="RM217">
            <v>6.2870370370370368E-2</v>
          </cell>
          <cell r="RN217">
            <v>1.9444444444444462E-2</v>
          </cell>
          <cell r="RO217" t="str">
            <v>OK</v>
          </cell>
          <cell r="RP217">
            <v>4.3425925925925909E-2</v>
          </cell>
          <cell r="RQ217">
            <v>0.38125000000000003</v>
          </cell>
          <cell r="RR217">
            <v>30</v>
          </cell>
          <cell r="RS217" t="str">
            <v>H</v>
          </cell>
          <cell r="RT217"/>
          <cell r="RU217"/>
          <cell r="RV217"/>
          <cell r="RW217"/>
          <cell r="RX217"/>
          <cell r="RY217"/>
          <cell r="RZ217"/>
          <cell r="SA217"/>
          <cell r="SB217">
            <v>0.32987268518518531</v>
          </cell>
          <cell r="SC217" t="str">
            <v>OK</v>
          </cell>
          <cell r="SD217">
            <v>0.32987268518518531</v>
          </cell>
          <cell r="SE217">
            <v>6.2488425925925926E-2</v>
          </cell>
          <cell r="SF217">
            <v>1.1111111111111183E-2</v>
          </cell>
          <cell r="SG217" t="str">
            <v>OK</v>
          </cell>
          <cell r="SH217">
            <v>5.1377314814814744E-2</v>
          </cell>
          <cell r="SI217">
            <v>0.375</v>
          </cell>
          <cell r="SJ217" t="str">
            <v>33-1</v>
          </cell>
          <cell r="SK217" t="str">
            <v>H</v>
          </cell>
          <cell r="SL217"/>
          <cell r="SM217"/>
          <cell r="SN217"/>
          <cell r="SO217"/>
          <cell r="SP217"/>
          <cell r="SQ217"/>
          <cell r="SR217"/>
          <cell r="SS217"/>
          <cell r="ST217">
            <v>0.32291666666666669</v>
          </cell>
          <cell r="SU217" t="str">
            <v>OK</v>
          </cell>
          <cell r="SV217">
            <v>0.32291666666666669</v>
          </cell>
          <cell r="SW217">
            <v>5.9953703703703703E-2</v>
          </cell>
          <cell r="SX217">
            <v>0</v>
          </cell>
          <cell r="SY217" t="str">
            <v>OK</v>
          </cell>
          <cell r="SZ217">
            <v>5.2083333333333336E-2</v>
          </cell>
          <cell r="TA217">
            <v>0</v>
          </cell>
          <cell r="TB217"/>
          <cell r="TC217" t="str">
            <v>LP</v>
          </cell>
          <cell r="TD217"/>
          <cell r="TE217"/>
          <cell r="TF217"/>
          <cell r="TG217"/>
          <cell r="TH217"/>
          <cell r="TI217"/>
          <cell r="TJ217"/>
          <cell r="TK217"/>
          <cell r="TL217"/>
          <cell r="TM217"/>
          <cell r="TN217"/>
          <cell r="TO217"/>
          <cell r="TP217"/>
          <cell r="TQ217"/>
          <cell r="TR217"/>
          <cell r="TS217">
            <v>0</v>
          </cell>
          <cell r="TT217"/>
          <cell r="TU217" t="str">
            <v>LP</v>
          </cell>
          <cell r="TV217"/>
          <cell r="TW217"/>
          <cell r="TX217"/>
          <cell r="TY217"/>
          <cell r="TZ217"/>
          <cell r="UA217"/>
          <cell r="UB217"/>
          <cell r="UC217"/>
          <cell r="UD217"/>
          <cell r="UE217"/>
          <cell r="UF217"/>
          <cell r="UG217"/>
          <cell r="UH217"/>
          <cell r="UI217"/>
          <cell r="UJ217"/>
          <cell r="UK217"/>
          <cell r="UL217"/>
          <cell r="UM217"/>
          <cell r="UN217"/>
          <cell r="UO217"/>
          <cell r="UP217"/>
          <cell r="UQ217"/>
          <cell r="UR217"/>
          <cell r="US217"/>
          <cell r="UT217"/>
          <cell r="UU217"/>
          <cell r="UV217"/>
          <cell r="UW217"/>
          <cell r="UX217"/>
          <cell r="UY217"/>
          <cell r="UZ217"/>
          <cell r="VA217"/>
          <cell r="VB217"/>
          <cell r="VC217"/>
          <cell r="VD217">
            <v>22</v>
          </cell>
          <cell r="VE217">
            <v>30</v>
          </cell>
          <cell r="VF217" t="str">
            <v>34-1</v>
          </cell>
          <cell r="VG217">
            <v>0</v>
          </cell>
          <cell r="VH217">
            <v>0</v>
          </cell>
          <cell r="VI217">
            <v>22</v>
          </cell>
          <cell r="VJ217">
            <v>32</v>
          </cell>
          <cell r="VK217" t="str">
            <v>34-1</v>
          </cell>
          <cell r="VL217">
            <v>0</v>
          </cell>
          <cell r="VM217">
            <v>0</v>
          </cell>
          <cell r="VN217">
            <v>22</v>
          </cell>
          <cell r="VO217">
            <v>28</v>
          </cell>
          <cell r="VP217" t="str">
            <v>33-1</v>
          </cell>
          <cell r="VQ217">
            <v>0</v>
          </cell>
          <cell r="VR217">
            <v>0</v>
          </cell>
          <cell r="VS217">
            <v>22</v>
          </cell>
          <cell r="VT217">
            <v>22</v>
          </cell>
          <cell r="VU217">
            <v>30</v>
          </cell>
          <cell r="VV217">
            <v>0</v>
          </cell>
          <cell r="VW217">
            <v>0</v>
          </cell>
          <cell r="VX217">
            <v>28</v>
          </cell>
          <cell r="VY217">
            <v>28</v>
          </cell>
          <cell r="VZ217">
            <v>32</v>
          </cell>
          <cell r="WA217" t="str">
            <v>33-1</v>
          </cell>
          <cell r="WB217">
            <v>0</v>
          </cell>
          <cell r="WC217">
            <v>22</v>
          </cell>
          <cell r="WD217">
            <v>30</v>
          </cell>
          <cell r="WE217" t="str">
            <v>33-1</v>
          </cell>
          <cell r="WF217">
            <v>0</v>
          </cell>
          <cell r="WG217">
            <v>0</v>
          </cell>
          <cell r="WH217">
            <v>0</v>
          </cell>
          <cell r="WI217"/>
          <cell r="WJ217" t="str">
            <v>H</v>
          </cell>
          <cell r="WK217" t="str">
            <v>H</v>
          </cell>
          <cell r="WL217" t="str">
            <v>H</v>
          </cell>
          <cell r="WM217" t="str">
            <v>LP</v>
          </cell>
          <cell r="WN217" t="str">
            <v>LP</v>
          </cell>
          <cell r="WO217" t="str">
            <v>H</v>
          </cell>
          <cell r="WP217" t="str">
            <v>H</v>
          </cell>
          <cell r="WQ217" t="str">
            <v>H</v>
          </cell>
          <cell r="WR217" t="str">
            <v>LP</v>
          </cell>
          <cell r="WS217" t="str">
            <v>LP</v>
          </cell>
          <cell r="WT217" t="str">
            <v>H</v>
          </cell>
          <cell r="WU217" t="str">
            <v>H</v>
          </cell>
          <cell r="WV217" t="str">
            <v>H</v>
          </cell>
          <cell r="WW217" t="str">
            <v>LP</v>
          </cell>
          <cell r="WX217" t="str">
            <v>LP</v>
          </cell>
          <cell r="WY217" t="str">
            <v>H</v>
          </cell>
          <cell r="WZ217" t="str">
            <v>H</v>
          </cell>
          <cell r="XA217" t="str">
            <v>H</v>
          </cell>
          <cell r="XB217" t="str">
            <v>S</v>
          </cell>
          <cell r="XC217" t="str">
            <v>LP</v>
          </cell>
          <cell r="XD217" t="str">
            <v>H</v>
          </cell>
          <cell r="XE217" t="str">
            <v>H</v>
          </cell>
          <cell r="XF217" t="str">
            <v>H</v>
          </cell>
          <cell r="XG217" t="str">
            <v>H</v>
          </cell>
          <cell r="XH217" t="str">
            <v>LP</v>
          </cell>
          <cell r="XI217" t="str">
            <v>H</v>
          </cell>
          <cell r="XJ217" t="str">
            <v>H</v>
          </cell>
          <cell r="XK217" t="str">
            <v>H</v>
          </cell>
          <cell r="XL217" t="str">
            <v>LP</v>
          </cell>
          <cell r="XM217" t="str">
            <v>LP</v>
          </cell>
          <cell r="XN217">
            <v>0</v>
          </cell>
          <cell r="XO217"/>
          <cell r="XP217">
            <v>0</v>
          </cell>
          <cell r="XQ217">
            <v>0</v>
          </cell>
          <cell r="XR217">
            <v>0</v>
          </cell>
          <cell r="XS217">
            <v>0</v>
          </cell>
          <cell r="XT217">
            <v>0</v>
          </cell>
          <cell r="XU217">
            <v>0</v>
          </cell>
          <cell r="XV217">
            <v>0</v>
          </cell>
          <cell r="XW217">
            <v>0</v>
          </cell>
          <cell r="XX217">
            <v>0</v>
          </cell>
          <cell r="XY217">
            <v>0</v>
          </cell>
          <cell r="XZ217">
            <v>0</v>
          </cell>
          <cell r="YA217">
            <v>0</v>
          </cell>
          <cell r="YB217">
            <v>0</v>
          </cell>
          <cell r="YC217">
            <v>0</v>
          </cell>
          <cell r="YD217">
            <v>0</v>
          </cell>
          <cell r="YE217">
            <v>0</v>
          </cell>
          <cell r="YF217">
            <v>0</v>
          </cell>
          <cell r="YG217">
            <v>0</v>
          </cell>
          <cell r="YH217">
            <v>0</v>
          </cell>
          <cell r="YI217">
            <v>0</v>
          </cell>
          <cell r="YJ217">
            <v>0</v>
          </cell>
          <cell r="YK217">
            <v>0</v>
          </cell>
          <cell r="YL217">
            <v>0</v>
          </cell>
          <cell r="YM217">
            <v>0</v>
          </cell>
          <cell r="YN217">
            <v>0</v>
          </cell>
          <cell r="YO217">
            <v>0</v>
          </cell>
          <cell r="YP217">
            <v>0</v>
          </cell>
          <cell r="YQ217">
            <v>0</v>
          </cell>
          <cell r="YR217">
            <v>0</v>
          </cell>
          <cell r="YS217">
            <v>0</v>
          </cell>
          <cell r="YT217">
            <v>0</v>
          </cell>
          <cell r="YU217"/>
          <cell r="YV217">
            <v>0</v>
          </cell>
          <cell r="YW217">
            <v>0</v>
          </cell>
          <cell r="YX217">
            <v>0</v>
          </cell>
          <cell r="YY217">
            <v>0</v>
          </cell>
          <cell r="YZ217">
            <v>0</v>
          </cell>
          <cell r="ZA217">
            <v>0</v>
          </cell>
          <cell r="ZB217">
            <v>0</v>
          </cell>
          <cell r="ZC217">
            <v>0</v>
          </cell>
          <cell r="ZD217">
            <v>0</v>
          </cell>
          <cell r="ZE217">
            <v>0</v>
          </cell>
          <cell r="ZF217">
            <v>0</v>
          </cell>
          <cell r="ZG217">
            <v>0</v>
          </cell>
          <cell r="ZH217">
            <v>0</v>
          </cell>
          <cell r="ZI217">
            <v>0</v>
          </cell>
          <cell r="ZJ217">
            <v>0</v>
          </cell>
          <cell r="ZK217">
            <v>0</v>
          </cell>
          <cell r="ZL217">
            <v>0</v>
          </cell>
          <cell r="ZM217">
            <v>0</v>
          </cell>
          <cell r="ZN217">
            <v>0</v>
          </cell>
          <cell r="ZO217">
            <v>0</v>
          </cell>
          <cell r="ZP217">
            <v>0</v>
          </cell>
          <cell r="ZQ217">
            <v>0</v>
          </cell>
          <cell r="ZR217">
            <v>0</v>
          </cell>
          <cell r="ZS217">
            <v>0</v>
          </cell>
          <cell r="ZT217">
            <v>0</v>
          </cell>
          <cell r="ZU217">
            <v>0</v>
          </cell>
          <cell r="ZV217">
            <v>0</v>
          </cell>
          <cell r="ZW217">
            <v>0</v>
          </cell>
          <cell r="ZX217">
            <v>0</v>
          </cell>
          <cell r="ZY217">
            <v>0</v>
          </cell>
          <cell r="ZZ217">
            <v>0</v>
          </cell>
          <cell r="AAA217"/>
          <cell r="AAB217">
            <v>0.3756944444444445</v>
          </cell>
          <cell r="AAC217">
            <v>0</v>
          </cell>
          <cell r="AAD217">
            <v>0</v>
          </cell>
          <cell r="AAE217">
            <v>0.37777777777777777</v>
          </cell>
          <cell r="AAF217">
            <v>0.37500000000000006</v>
          </cell>
          <cell r="AAG217">
            <v>0.37499999999999994</v>
          </cell>
          <cell r="AAH217">
            <v>0</v>
          </cell>
          <cell r="AAI217">
            <v>0</v>
          </cell>
          <cell r="AAJ217">
            <v>0.375</v>
          </cell>
          <cell r="AAK217">
            <v>0.37499999999999994</v>
          </cell>
          <cell r="AAL217">
            <v>0.37708333333333333</v>
          </cell>
          <cell r="AAM217">
            <v>0</v>
          </cell>
          <cell r="AAN217">
            <v>0</v>
          </cell>
          <cell r="AAO217">
            <v>0.375</v>
          </cell>
          <cell r="AAP217">
            <v>0.375</v>
          </cell>
          <cell r="AAQ217">
            <v>0.37638888888888899</v>
          </cell>
          <cell r="AAR217">
            <v>0</v>
          </cell>
          <cell r="AAS217">
            <v>0</v>
          </cell>
          <cell r="AAT217">
            <v>0.41666666666666669</v>
          </cell>
          <cell r="AAU217">
            <v>0.375</v>
          </cell>
          <cell r="AAV217">
            <v>0.37500000000000006</v>
          </cell>
          <cell r="AAW217">
            <v>0.375</v>
          </cell>
          <cell r="AAX217">
            <v>0</v>
          </cell>
          <cell r="AAY217">
            <v>0.375</v>
          </cell>
          <cell r="AAZ217">
            <v>0.38125000000000003</v>
          </cell>
          <cell r="ABA217">
            <v>0.375</v>
          </cell>
          <cell r="ABB217">
            <v>0</v>
          </cell>
          <cell r="ABC217">
            <v>0</v>
          </cell>
          <cell r="ABD217">
            <v>0</v>
          </cell>
          <cell r="ABE217">
            <v>0</v>
          </cell>
          <cell r="ABF217">
            <v>0</v>
          </cell>
          <cell r="ABG217"/>
          <cell r="ABH217">
            <v>0</v>
          </cell>
          <cell r="ABI217">
            <v>0</v>
          </cell>
          <cell r="ABJ217">
            <v>0</v>
          </cell>
          <cell r="ABK217">
            <v>0</v>
          </cell>
          <cell r="ABL217">
            <v>0</v>
          </cell>
          <cell r="ABM217">
            <v>0</v>
          </cell>
          <cell r="ABN217">
            <v>0</v>
          </cell>
          <cell r="ABO217">
            <v>0</v>
          </cell>
          <cell r="ABP217">
            <v>0</v>
          </cell>
          <cell r="ABQ217">
            <v>0</v>
          </cell>
          <cell r="ABR217">
            <v>0</v>
          </cell>
          <cell r="ABS217">
            <v>0</v>
          </cell>
          <cell r="ABT217">
            <v>0</v>
          </cell>
          <cell r="ABU217">
            <v>0</v>
          </cell>
          <cell r="ABV217">
            <v>0</v>
          </cell>
          <cell r="ABW217">
            <v>0</v>
          </cell>
          <cell r="ABX217">
            <v>0</v>
          </cell>
          <cell r="ABY217">
            <v>0</v>
          </cell>
          <cell r="ABZ217">
            <v>0</v>
          </cell>
          <cell r="ACA217">
            <v>0</v>
          </cell>
          <cell r="ACB217">
            <v>0</v>
          </cell>
          <cell r="ACC217">
            <v>0</v>
          </cell>
          <cell r="ACD217">
            <v>0</v>
          </cell>
          <cell r="ACE217">
            <v>0</v>
          </cell>
          <cell r="ACF217">
            <v>0</v>
          </cell>
          <cell r="ACG217">
            <v>0</v>
          </cell>
          <cell r="ACH217">
            <v>0</v>
          </cell>
          <cell r="ACI217">
            <v>0</v>
          </cell>
          <cell r="ACJ217">
            <v>0</v>
          </cell>
          <cell r="ACK217">
            <v>0</v>
          </cell>
          <cell r="ACL217">
            <v>0</v>
          </cell>
          <cell r="ACM217"/>
          <cell r="ACN217">
            <v>0</v>
          </cell>
          <cell r="ACO217">
            <v>0</v>
          </cell>
          <cell r="ACP217">
            <v>0</v>
          </cell>
          <cell r="ACQ217">
            <v>0</v>
          </cell>
          <cell r="ACR217">
            <v>0</v>
          </cell>
          <cell r="ACS217">
            <v>0</v>
          </cell>
          <cell r="ACT217">
            <v>0</v>
          </cell>
          <cell r="ACU217">
            <v>0</v>
          </cell>
          <cell r="ACV217">
            <v>0</v>
          </cell>
          <cell r="ACW217">
            <v>0</v>
          </cell>
          <cell r="ACX217">
            <v>0</v>
          </cell>
          <cell r="ACY217">
            <v>0</v>
          </cell>
          <cell r="ACZ217">
            <v>0</v>
          </cell>
          <cell r="ADA217">
            <v>0</v>
          </cell>
          <cell r="ADB217">
            <v>0</v>
          </cell>
          <cell r="ADC217">
            <v>0</v>
          </cell>
          <cell r="ADD217">
            <v>0</v>
          </cell>
          <cell r="ADE217">
            <v>0</v>
          </cell>
          <cell r="ADF217">
            <v>0</v>
          </cell>
          <cell r="ADG217">
            <v>0</v>
          </cell>
          <cell r="ADH217">
            <v>0</v>
          </cell>
          <cell r="ADI217">
            <v>0</v>
          </cell>
          <cell r="ADJ217">
            <v>0</v>
          </cell>
          <cell r="ADK217">
            <v>0</v>
          </cell>
          <cell r="ADL217">
            <v>0</v>
          </cell>
          <cell r="ADM217">
            <v>0</v>
          </cell>
          <cell r="ADN217">
            <v>0</v>
          </cell>
          <cell r="ADO217">
            <v>0</v>
          </cell>
          <cell r="ADP217">
            <v>0</v>
          </cell>
          <cell r="ADQ217">
            <v>0</v>
          </cell>
          <cell r="ADR217">
            <v>0</v>
          </cell>
          <cell r="ADS217"/>
          <cell r="ADT217" t="str">
            <v>ANITA NUR FAUZIAH</v>
          </cell>
          <cell r="ADU217" t="str">
            <v>PREPAID</v>
          </cell>
          <cell r="ADV217">
            <v>0.70947916666666666</v>
          </cell>
          <cell r="ADW217">
            <v>0.34638888888888908</v>
          </cell>
          <cell r="ADX217">
            <v>0.32918981481481491</v>
          </cell>
          <cell r="ADY217">
            <v>0</v>
          </cell>
          <cell r="ADZ217">
            <v>0</v>
          </cell>
          <cell r="AEA217">
            <v>0.33076388888888886</v>
          </cell>
          <cell r="AEB217">
            <v>0.3201736111111112</v>
          </cell>
          <cell r="AEC217">
            <v>0.32819444444444434</v>
          </cell>
          <cell r="AED217">
            <v>0</v>
          </cell>
          <cell r="AEE217">
            <v>0</v>
          </cell>
          <cell r="AEF217">
            <v>0.33790509259259255</v>
          </cell>
          <cell r="AEG217">
            <v>0.32749999999999985</v>
          </cell>
          <cell r="AEH217">
            <v>0.32807870370370368</v>
          </cell>
          <cell r="AEI217">
            <v>0</v>
          </cell>
          <cell r="AEJ217">
            <v>0</v>
          </cell>
          <cell r="AEK217">
            <v>0.33714120370370371</v>
          </cell>
          <cell r="AEL217">
            <v>0.34261574074074069</v>
          </cell>
          <cell r="AEM217">
            <v>0.33129629629629631</v>
          </cell>
          <cell r="AEN217">
            <v>0</v>
          </cell>
          <cell r="AEO217">
            <v>0</v>
          </cell>
          <cell r="AEP217">
            <v>0.37909722222222242</v>
          </cell>
          <cell r="AEQ217">
            <v>0.32804398148148151</v>
          </cell>
          <cell r="AER217">
            <v>0.32886574074074099</v>
          </cell>
          <cell r="AES217">
            <v>0.33059027777777772</v>
          </cell>
          <cell r="AET217">
            <v>0</v>
          </cell>
          <cell r="AEU217">
            <v>0.33157407407407408</v>
          </cell>
          <cell r="AEV217">
            <v>0.32987268518518531</v>
          </cell>
          <cell r="AEW217">
            <v>0.32291666666666669</v>
          </cell>
          <cell r="AEX217">
            <v>0</v>
          </cell>
          <cell r="AEY217">
            <v>0</v>
          </cell>
          <cell r="AEZ217">
            <v>0</v>
          </cell>
          <cell r="AFA217"/>
          <cell r="AFB217">
            <v>0.70947916666666666</v>
          </cell>
          <cell r="AFC217">
            <v>0.34638888888888908</v>
          </cell>
          <cell r="AFD217">
            <v>0.32918981481481491</v>
          </cell>
          <cell r="AFE217">
            <v>0</v>
          </cell>
          <cell r="AFF217">
            <v>0</v>
          </cell>
          <cell r="AFG217">
            <v>0.33076388888888886</v>
          </cell>
          <cell r="AFH217">
            <v>0.3201736111111112</v>
          </cell>
          <cell r="AFI217">
            <v>0.32819444444444434</v>
          </cell>
          <cell r="AFJ217">
            <v>0</v>
          </cell>
          <cell r="AFK217">
            <v>0</v>
          </cell>
          <cell r="AFL217">
            <v>0.33790509259259255</v>
          </cell>
          <cell r="AFM217">
            <v>0.32749999999999985</v>
          </cell>
          <cell r="AFN217">
            <v>0.32807870370370368</v>
          </cell>
          <cell r="AFO217">
            <v>0</v>
          </cell>
          <cell r="AFP217">
            <v>0</v>
          </cell>
          <cell r="AFQ217">
            <v>0.33714120370370371</v>
          </cell>
          <cell r="AFR217">
            <v>0.34261574074074069</v>
          </cell>
          <cell r="AFS217">
            <v>0.33129629629629631</v>
          </cell>
          <cell r="AFT217">
            <v>0</v>
          </cell>
          <cell r="AFU217">
            <v>0</v>
          </cell>
          <cell r="AFV217">
            <v>0.37909722222222242</v>
          </cell>
          <cell r="AFW217">
            <v>0.32804398148148151</v>
          </cell>
          <cell r="AFX217">
            <v>0.32886574074074099</v>
          </cell>
          <cell r="AFY217">
            <v>0.33059027777777772</v>
          </cell>
          <cell r="AFZ217">
            <v>0</v>
          </cell>
          <cell r="AGA217">
            <v>0.33157407407407408</v>
          </cell>
          <cell r="AGB217">
            <v>0.32987268518518531</v>
          </cell>
          <cell r="AGC217">
            <v>0.32291666666666669</v>
          </cell>
          <cell r="AGD217">
            <v>0</v>
          </cell>
          <cell r="AGE217">
            <v>0</v>
          </cell>
          <cell r="AGF217">
            <v>0</v>
          </cell>
          <cell r="AGH217" t="str">
            <v>ANITA NUR FAUZIAH</v>
          </cell>
          <cell r="AGI217" t="str">
            <v>PREPAID</v>
          </cell>
          <cell r="AGJ217">
            <v>6.3437499999999994E-2</v>
          </cell>
          <cell r="AGK217">
            <v>5.7083333333333326E-2</v>
          </cell>
          <cell r="AGL217">
            <v>5.9699074074074071E-2</v>
          </cell>
          <cell r="AGM217">
            <v>0</v>
          </cell>
          <cell r="AGN217">
            <v>0</v>
          </cell>
          <cell r="AGO217">
            <v>6.2291666666666669E-2</v>
          </cell>
          <cell r="AGP217">
            <v>5.4826388888888883E-2</v>
          </cell>
          <cell r="AGQ217">
            <v>5.7916666666666672E-2</v>
          </cell>
          <cell r="AGR217">
            <v>0</v>
          </cell>
          <cell r="AGS217">
            <v>0</v>
          </cell>
          <cell r="AGT217">
            <v>7.8761574074074067E-2</v>
          </cell>
          <cell r="AGU217">
            <v>7.6666666666666661E-2</v>
          </cell>
          <cell r="AGV217">
            <v>5.1782407407407416E-2</v>
          </cell>
          <cell r="AGW217">
            <v>0</v>
          </cell>
          <cell r="AGX217">
            <v>0</v>
          </cell>
          <cell r="AGY217">
            <v>4.9664351851851848E-2</v>
          </cell>
          <cell r="AGZ217">
            <v>6.3634259259259252E-2</v>
          </cell>
          <cell r="AHA217">
            <v>6.0370370370370366E-2</v>
          </cell>
          <cell r="AHB217">
            <v>0</v>
          </cell>
          <cell r="AHC217">
            <v>0</v>
          </cell>
          <cell r="AHD217">
            <v>5.7013888888888892E-2</v>
          </cell>
          <cell r="AHE217">
            <v>4.6956018518518515E-2</v>
          </cell>
          <cell r="AHF217">
            <v>5.9328703703703703E-2</v>
          </cell>
          <cell r="AHG217">
            <v>6.3159722222222214E-2</v>
          </cell>
          <cell r="AHH217">
            <v>0</v>
          </cell>
          <cell r="AHI217">
            <v>6.2870370370370368E-2</v>
          </cell>
          <cell r="AHJ217">
            <v>6.2488425925925926E-2</v>
          </cell>
          <cell r="AHK217">
            <v>5.9953703703703703E-2</v>
          </cell>
          <cell r="AHL217">
            <v>0</v>
          </cell>
          <cell r="AHM217">
            <v>0</v>
          </cell>
          <cell r="AHN217">
            <v>0</v>
          </cell>
          <cell r="AHO217">
            <v>6.0416057504873284E-2</v>
          </cell>
          <cell r="AHP217"/>
          <cell r="AHQ217">
            <v>5481</v>
          </cell>
          <cell r="AHR217">
            <v>4932</v>
          </cell>
          <cell r="AHS217">
            <v>5158</v>
          </cell>
          <cell r="AHT217">
            <v>0</v>
          </cell>
          <cell r="AHU217">
            <v>0</v>
          </cell>
          <cell r="AHV217">
            <v>5382</v>
          </cell>
          <cell r="AHW217">
            <v>4737</v>
          </cell>
          <cell r="AHX217">
            <v>5004</v>
          </cell>
          <cell r="AHY217">
            <v>0</v>
          </cell>
          <cell r="AHZ217">
            <v>0</v>
          </cell>
          <cell r="AIA217">
            <v>6805</v>
          </cell>
          <cell r="AIB217">
            <v>6624</v>
          </cell>
          <cell r="AIC217">
            <v>4474</v>
          </cell>
          <cell r="AID217">
            <v>0</v>
          </cell>
          <cell r="AIE217">
            <v>0</v>
          </cell>
          <cell r="AIF217">
            <v>4291</v>
          </cell>
          <cell r="AIG217">
            <v>5498</v>
          </cell>
          <cell r="AIH217">
            <v>5216</v>
          </cell>
          <cell r="AII217">
            <v>0</v>
          </cell>
          <cell r="AIJ217">
            <v>0</v>
          </cell>
          <cell r="AIK217">
            <v>4926</v>
          </cell>
          <cell r="AIL217">
            <v>4057</v>
          </cell>
          <cell r="AIM217">
            <v>5126</v>
          </cell>
          <cell r="AIN217">
            <v>5457</v>
          </cell>
          <cell r="AIO217">
            <v>0</v>
          </cell>
          <cell r="AIP217">
            <v>5432</v>
          </cell>
          <cell r="AIQ217">
            <v>5399</v>
          </cell>
          <cell r="AIR217">
            <v>5180</v>
          </cell>
          <cell r="AIS217">
            <v>0</v>
          </cell>
          <cell r="AIT217">
            <v>0</v>
          </cell>
          <cell r="AIU217">
            <v>0</v>
          </cell>
          <cell r="AIW217" t="str">
            <v>ANITA NUR FAUZIAH</v>
          </cell>
          <cell r="AIX217" t="str">
            <v>PREPAID</v>
          </cell>
          <cell r="AIY217">
            <v>4.7465277777777773E-2</v>
          </cell>
          <cell r="AIZ217">
            <v>3.6249999999999789E-2</v>
          </cell>
          <cell r="AJA217">
            <v>4.6504629629629618E-2</v>
          </cell>
          <cell r="AJB217">
            <v>0</v>
          </cell>
          <cell r="AJC217">
            <v>0</v>
          </cell>
          <cell r="AJD217">
            <v>4.701388888888889E-2</v>
          </cell>
          <cell r="AJE217">
            <v>5.4826388888888883E-2</v>
          </cell>
          <cell r="AJF217">
            <v>4.68055555555556E-2</v>
          </cell>
          <cell r="AJG217">
            <v>0</v>
          </cell>
          <cell r="AJH217">
            <v>0</v>
          </cell>
          <cell r="AJI217">
            <v>3.7094907407407438E-2</v>
          </cell>
          <cell r="AJJ217">
            <v>4.7500000000000098E-2</v>
          </cell>
          <cell r="AJK217">
            <v>4.9004629629629648E-2</v>
          </cell>
          <cell r="AJL217">
            <v>0</v>
          </cell>
          <cell r="AJM217">
            <v>0</v>
          </cell>
          <cell r="AJN217">
            <v>3.7858796296296279E-2</v>
          </cell>
          <cell r="AJO217">
            <v>3.2384259259259307E-2</v>
          </cell>
          <cell r="AJP217">
            <v>4.5092592592592698E-2</v>
          </cell>
          <cell r="AJQ217">
            <v>0</v>
          </cell>
          <cell r="AJR217">
            <v>0</v>
          </cell>
          <cell r="AJS217">
            <v>3.7569444444444294E-2</v>
          </cell>
          <cell r="AJT217">
            <v>4.6956018518518515E-2</v>
          </cell>
          <cell r="AJU217">
            <v>4.6134259259259083E-2</v>
          </cell>
          <cell r="AJV217">
            <v>4.4409722222222281E-2</v>
          </cell>
          <cell r="AJW217">
            <v>0</v>
          </cell>
          <cell r="AJX217">
            <v>4.3425925925925909E-2</v>
          </cell>
          <cell r="AJY217">
            <v>5.1377314814814744E-2</v>
          </cell>
          <cell r="AJZ217">
            <v>5.2083333333333336E-2</v>
          </cell>
          <cell r="AKA217">
            <v>0</v>
          </cell>
          <cell r="AKB217">
            <v>0</v>
          </cell>
          <cell r="AKC217">
            <v>0</v>
          </cell>
          <cell r="AKD217">
            <v>4.4724049707602333E-2</v>
          </cell>
          <cell r="AKE217"/>
          <cell r="AKF217">
            <v>4101</v>
          </cell>
          <cell r="AKG217">
            <v>3132</v>
          </cell>
          <cell r="AKH217">
            <v>4018</v>
          </cell>
          <cell r="AKI217">
            <v>0</v>
          </cell>
          <cell r="AKJ217">
            <v>0</v>
          </cell>
          <cell r="AKK217">
            <v>4062</v>
          </cell>
          <cell r="AKL217">
            <v>4737</v>
          </cell>
          <cell r="AKM217">
            <v>4044</v>
          </cell>
          <cell r="AKN217">
            <v>0</v>
          </cell>
          <cell r="AKO217">
            <v>0</v>
          </cell>
          <cell r="AKP217">
            <v>3205</v>
          </cell>
          <cell r="AKQ217">
            <v>4104</v>
          </cell>
          <cell r="AKR217">
            <v>4234</v>
          </cell>
          <cell r="AKS217">
            <v>0</v>
          </cell>
          <cell r="AKT217">
            <v>0</v>
          </cell>
          <cell r="AKU217">
            <v>3271</v>
          </cell>
          <cell r="AKV217">
            <v>2798</v>
          </cell>
          <cell r="AKW217">
            <v>3896</v>
          </cell>
          <cell r="AKX217">
            <v>0</v>
          </cell>
          <cell r="AKY217">
            <v>0</v>
          </cell>
          <cell r="AKZ217">
            <v>3246</v>
          </cell>
          <cell r="ALA217">
            <v>4057</v>
          </cell>
          <cell r="ALB217">
            <v>3986</v>
          </cell>
          <cell r="ALC217">
            <v>3837</v>
          </cell>
          <cell r="ALD217">
            <v>0</v>
          </cell>
          <cell r="ALE217">
            <v>3752</v>
          </cell>
          <cell r="ALF217">
            <v>4439</v>
          </cell>
          <cell r="ALG217">
            <v>4500</v>
          </cell>
          <cell r="ALH217">
            <v>0</v>
          </cell>
          <cell r="ALI217">
            <v>0</v>
          </cell>
          <cell r="ALJ217">
            <v>0</v>
          </cell>
          <cell r="ALL217">
            <v>0.44971064814814821</v>
          </cell>
          <cell r="ALM217">
            <v>0.12313657407407406</v>
          </cell>
          <cell r="ALN217">
            <v>6.3437499999999994E-2</v>
          </cell>
          <cell r="ALO217">
            <v>0.39420138888888884</v>
          </cell>
          <cell r="ALP217">
            <v>0.44590277777777787</v>
          </cell>
          <cell r="ALQ217">
            <v>0.44645833333333323</v>
          </cell>
          <cell r="ALR217">
            <v>0.12135416666666667</v>
          </cell>
          <cell r="ALS217">
            <v>6.3437499999999994E-2</v>
          </cell>
          <cell r="ALT217">
            <v>0.40134259259259253</v>
          </cell>
          <cell r="ALU217">
            <v>0.46969907407407391</v>
          </cell>
          <cell r="ALV217">
            <v>0.46818287037037032</v>
          </cell>
          <cell r="ALW217">
            <v>0.11521990740740741</v>
          </cell>
          <cell r="ALX217">
            <v>6.3437499999999994E-2</v>
          </cell>
          <cell r="ALY217">
            <v>0.40057870370370369</v>
          </cell>
          <cell r="ALZ217">
            <v>0.45571759259259254</v>
          </cell>
          <cell r="AMA217">
            <v>0.45836805555555554</v>
          </cell>
          <cell r="AMB217">
            <v>0.12380787037037036</v>
          </cell>
          <cell r="AMC217">
            <v>6.3437499999999994E-2</v>
          </cell>
          <cell r="AMD217">
            <v>0.4425347222222224</v>
          </cell>
          <cell r="AME217">
            <v>0.44849537037037041</v>
          </cell>
          <cell r="AMF217">
            <v>0.43925925925925946</v>
          </cell>
          <cell r="AMG217">
            <v>0.45335648148148144</v>
          </cell>
          <cell r="AMH217">
            <v>0.12659722222222219</v>
          </cell>
          <cell r="AMI217">
            <v>0.39501157407407406</v>
          </cell>
          <cell r="AMJ217">
            <v>0.4561805555555557</v>
          </cell>
          <cell r="AMK217">
            <v>0.44884259259259263</v>
          </cell>
          <cell r="AML217">
            <v>0.1233912037037037</v>
          </cell>
          <cell r="AMM217">
            <v>6.3437499999999994E-2</v>
          </cell>
          <cell r="AMN217">
            <v>6.3437499999999994E-2</v>
          </cell>
          <cell r="AMO217">
            <v>6.3437499999999994E-2</v>
          </cell>
          <cell r="AMP217" t="e">
            <v>#REF!</v>
          </cell>
          <cell r="AMR217">
            <v>38855</v>
          </cell>
          <cell r="AMS217">
            <v>10639</v>
          </cell>
          <cell r="AMT217">
            <v>5481</v>
          </cell>
          <cell r="AMU217">
            <v>34059</v>
          </cell>
          <cell r="AMV217">
            <v>38526</v>
          </cell>
          <cell r="AMW217">
            <v>38574</v>
          </cell>
          <cell r="AMX217">
            <v>10485</v>
          </cell>
          <cell r="AMY217">
            <v>5481</v>
          </cell>
          <cell r="AMZ217">
            <v>34676</v>
          </cell>
          <cell r="ANA217">
            <v>40582</v>
          </cell>
          <cell r="ANB217">
            <v>40451</v>
          </cell>
          <cell r="ANC217">
            <v>9955</v>
          </cell>
          <cell r="AND217">
            <v>5481</v>
          </cell>
          <cell r="ANE217">
            <v>34610</v>
          </cell>
          <cell r="ANF217">
            <v>39374</v>
          </cell>
          <cell r="ANG217">
            <v>39603</v>
          </cell>
          <cell r="ANH217">
            <v>10697</v>
          </cell>
          <cell r="ANI217">
            <v>5481</v>
          </cell>
          <cell r="ANJ217">
            <v>38235</v>
          </cell>
          <cell r="ANK217">
            <v>38750</v>
          </cell>
          <cell r="ANL217">
            <v>37952</v>
          </cell>
          <cell r="ANM217">
            <v>39170</v>
          </cell>
          <cell r="ANN217">
            <v>10938</v>
          </cell>
          <cell r="ANO217">
            <v>34129</v>
          </cell>
          <cell r="ANP217">
            <v>39414</v>
          </cell>
          <cell r="ANQ217">
            <v>38780</v>
          </cell>
          <cell r="ANR217">
            <v>10661</v>
          </cell>
          <cell r="ANS217">
            <v>5481</v>
          </cell>
          <cell r="ANT217">
            <v>5481</v>
          </cell>
          <cell r="ANU217">
            <v>0</v>
          </cell>
          <cell r="ANV217" t="e">
            <v>#REF!</v>
          </cell>
          <cell r="ANX217">
            <v>30</v>
          </cell>
          <cell r="ANY217">
            <v>19</v>
          </cell>
          <cell r="ANZ217">
            <v>19</v>
          </cell>
          <cell r="AOA217">
            <v>10</v>
          </cell>
          <cell r="AOB217">
            <v>1</v>
          </cell>
          <cell r="AOC217">
            <v>0</v>
          </cell>
          <cell r="AOD217">
            <v>1</v>
          </cell>
          <cell r="AOE217">
            <v>0</v>
          </cell>
          <cell r="AOF217">
            <v>0</v>
          </cell>
          <cell r="AOG217">
            <v>0</v>
          </cell>
          <cell r="AOH217">
            <v>0</v>
          </cell>
          <cell r="AOI217">
            <v>1</v>
          </cell>
          <cell r="AOJ217">
            <v>0</v>
          </cell>
          <cell r="AOK217">
            <v>0</v>
          </cell>
          <cell r="AOL217">
            <v>0</v>
          </cell>
          <cell r="AOM217">
            <v>0</v>
          </cell>
          <cell r="AON217">
            <v>0</v>
          </cell>
          <cell r="AOO217">
            <v>0</v>
          </cell>
          <cell r="AOP217">
            <v>0</v>
          </cell>
          <cell r="AOQ217">
            <v>0</v>
          </cell>
          <cell r="AOR217">
            <v>0</v>
          </cell>
          <cell r="AOS217">
            <v>0</v>
          </cell>
          <cell r="AOT217">
            <v>5</v>
          </cell>
          <cell r="AOU217"/>
          <cell r="AOV217">
            <v>0</v>
          </cell>
          <cell r="AOW217">
            <v>0</v>
          </cell>
          <cell r="AOX217">
            <v>0</v>
          </cell>
          <cell r="AOY217">
            <v>0</v>
          </cell>
          <cell r="AOZ217">
            <v>0</v>
          </cell>
          <cell r="APA217">
            <v>0</v>
          </cell>
          <cell r="APB217">
            <v>0</v>
          </cell>
          <cell r="APC217">
            <v>0</v>
          </cell>
          <cell r="APD217">
            <v>0</v>
          </cell>
          <cell r="APE217">
            <v>0</v>
          </cell>
          <cell r="APF217">
            <v>0</v>
          </cell>
          <cell r="APG217">
            <v>0</v>
          </cell>
          <cell r="APH217">
            <v>0</v>
          </cell>
          <cell r="API217">
            <v>0</v>
          </cell>
          <cell r="APJ217">
            <v>0</v>
          </cell>
          <cell r="APK217">
            <v>0</v>
          </cell>
          <cell r="APL217">
            <v>0</v>
          </cell>
          <cell r="APM217">
            <v>0</v>
          </cell>
          <cell r="APN217">
            <v>0</v>
          </cell>
          <cell r="APO217">
            <v>0</v>
          </cell>
          <cell r="APP217">
            <v>6</v>
          </cell>
          <cell r="APQ217">
            <v>6</v>
          </cell>
          <cell r="APR217">
            <v>7</v>
          </cell>
          <cell r="APS217">
            <v>19</v>
          </cell>
          <cell r="APT217">
            <v>0</v>
          </cell>
          <cell r="APU217">
            <v>1</v>
          </cell>
          <cell r="APV217">
            <v>0</v>
          </cell>
          <cell r="APW217">
            <v>1</v>
          </cell>
          <cell r="APX217">
            <v>0</v>
          </cell>
          <cell r="APY217">
            <v>0</v>
          </cell>
          <cell r="APZ217">
            <v>0</v>
          </cell>
          <cell r="AQA217">
            <v>0</v>
          </cell>
          <cell r="AQB217">
            <v>4</v>
          </cell>
          <cell r="AQC217">
            <v>3</v>
          </cell>
          <cell r="AQD217">
            <v>3</v>
          </cell>
          <cell r="AQE217">
            <v>10</v>
          </cell>
          <cell r="AQF217">
            <v>0</v>
          </cell>
          <cell r="AQG217">
            <v>0</v>
          </cell>
          <cell r="AQH217">
            <v>0</v>
          </cell>
          <cell r="AQI217">
            <v>0</v>
          </cell>
          <cell r="AQJ217">
            <v>0</v>
          </cell>
          <cell r="AQK217">
            <v>39</v>
          </cell>
          <cell r="AQL217">
            <v>1</v>
          </cell>
          <cell r="AQM217">
            <v>0.8571428571428571</v>
          </cell>
          <cell r="AQN217">
            <v>1</v>
          </cell>
          <cell r="AQO217">
            <v>0.95</v>
          </cell>
          <cell r="AQP217"/>
          <cell r="AQQ217">
            <v>0.9375</v>
          </cell>
          <cell r="AQR217" t="str">
            <v>A</v>
          </cell>
          <cell r="AQS217">
            <v>0.9375</v>
          </cell>
          <cell r="AQT217">
            <v>1</v>
          </cell>
          <cell r="AQU217">
            <v>0.95</v>
          </cell>
          <cell r="AQV217"/>
          <cell r="AQW217">
            <v>0</v>
          </cell>
          <cell r="AQX217">
            <v>0</v>
          </cell>
          <cell r="AQY217">
            <v>0</v>
          </cell>
          <cell r="AQZ217">
            <v>6.7196874999999991</v>
          </cell>
          <cell r="ARA217">
            <v>0.35366776315789467</v>
          </cell>
          <cell r="ARB217">
            <v>9671</v>
          </cell>
          <cell r="ARC217">
            <v>328320</v>
          </cell>
          <cell r="ARD217">
            <v>0.20056618093503337</v>
          </cell>
          <cell r="ARE217">
            <v>0.84975694444444427</v>
          </cell>
          <cell r="ARF217">
            <v>4.4724049707602333E-2</v>
          </cell>
          <cell r="ARG217">
            <v>1216</v>
          </cell>
          <cell r="ARH217">
            <v>44460</v>
          </cell>
          <cell r="ARI217">
            <v>2.7411514336917558E-2</v>
          </cell>
        </row>
        <row r="218">
          <cell r="B218" t="str">
            <v>MUKHLIS SHOHIBUDIN</v>
          </cell>
          <cell r="C218">
            <v>182234</v>
          </cell>
          <cell r="D218">
            <v>10</v>
          </cell>
          <cell r="E218" t="str">
            <v>ISLAM</v>
          </cell>
          <cell r="F218" t="str">
            <v>PHL</v>
          </cell>
          <cell r="G218" t="str">
            <v>PREPAID</v>
          </cell>
          <cell r="H218">
            <v>1.8333333333333333</v>
          </cell>
          <cell r="I218" t="str">
            <v>A</v>
          </cell>
          <cell r="J218">
            <v>21240606</v>
          </cell>
          <cell r="K218">
            <v>570415</v>
          </cell>
          <cell r="L218" t="str">
            <v>PEREMPUAN</v>
          </cell>
          <cell r="M218" t="str">
            <v>AGENT PREPAID</v>
          </cell>
          <cell r="N218" t="str">
            <v>FREDY CAHYADI</v>
          </cell>
          <cell r="O218" t="str">
            <v>RIKA RIANY</v>
          </cell>
          <cell r="P218"/>
          <cell r="Q218">
            <v>0.72499999999999987</v>
          </cell>
          <cell r="R218">
            <v>64</v>
          </cell>
          <cell r="S218" t="str">
            <v>H</v>
          </cell>
          <cell r="T218"/>
          <cell r="U218"/>
          <cell r="V218"/>
          <cell r="W218"/>
          <cell r="X218"/>
          <cell r="Y218"/>
          <cell r="Z218"/>
          <cell r="AA218"/>
          <cell r="AB218">
            <v>0.68219907407407399</v>
          </cell>
          <cell r="AC218" t="str">
            <v>OK</v>
          </cell>
          <cell r="AD218">
            <v>0.68219907407407399</v>
          </cell>
          <cell r="AE218">
            <v>7.1967592592592597E-2</v>
          </cell>
          <cell r="AF218">
            <v>2.916666666666673E-2</v>
          </cell>
          <cell r="AG218" t="str">
            <v>OK</v>
          </cell>
          <cell r="AH218">
            <v>4.2800925925925867E-2</v>
          </cell>
          <cell r="AI218">
            <v>0.37499999999999994</v>
          </cell>
          <cell r="AJ218">
            <v>68</v>
          </cell>
          <cell r="AK218" t="str">
            <v>H</v>
          </cell>
          <cell r="AL218"/>
          <cell r="AM218"/>
          <cell r="AN218"/>
          <cell r="AO218"/>
          <cell r="AP218"/>
          <cell r="AQ218"/>
          <cell r="AR218"/>
          <cell r="AS218"/>
          <cell r="AT218">
            <v>0.33089120370370373</v>
          </cell>
          <cell r="AU218" t="str">
            <v>OK</v>
          </cell>
          <cell r="AV218">
            <v>0.33089120370370373</v>
          </cell>
          <cell r="AW218">
            <v>5.035879629629629E-2</v>
          </cell>
          <cell r="AX218">
            <v>6.2500000000000958E-3</v>
          </cell>
          <cell r="AY218" t="str">
            <v>OK</v>
          </cell>
          <cell r="AZ218">
            <v>4.4108796296296195E-2</v>
          </cell>
          <cell r="BA218">
            <v>0.37499999999999994</v>
          </cell>
          <cell r="BB218">
            <v>68</v>
          </cell>
          <cell r="BC218" t="str">
            <v>H</v>
          </cell>
          <cell r="BD218"/>
          <cell r="BE218"/>
          <cell r="BF218"/>
          <cell r="BG218"/>
          <cell r="BH218"/>
          <cell r="BI218"/>
          <cell r="BJ218"/>
          <cell r="BK218"/>
          <cell r="BL218">
            <v>0.32354166666666673</v>
          </cell>
          <cell r="BM218" t="str">
            <v>OK</v>
          </cell>
          <cell r="BN218">
            <v>0.32354166666666673</v>
          </cell>
          <cell r="BO218">
            <v>7.5763888888888895E-2</v>
          </cell>
          <cell r="BP218">
            <v>2.4305555555555691E-2</v>
          </cell>
          <cell r="BQ218" t="str">
            <v>OK</v>
          </cell>
          <cell r="BR218">
            <v>5.1458333333333203E-2</v>
          </cell>
          <cell r="BS218">
            <v>0</v>
          </cell>
          <cell r="BT218"/>
          <cell r="BU218" t="str">
            <v>LP</v>
          </cell>
          <cell r="BV218"/>
          <cell r="BW218"/>
          <cell r="BX218"/>
          <cell r="BY218"/>
          <cell r="BZ218"/>
          <cell r="CA218"/>
          <cell r="CB218"/>
          <cell r="CC218"/>
          <cell r="CD218"/>
          <cell r="CE218"/>
          <cell r="CF218"/>
          <cell r="CG218"/>
          <cell r="CH218"/>
          <cell r="CI218"/>
          <cell r="CJ218"/>
          <cell r="CK218">
            <v>0</v>
          </cell>
          <cell r="CL218"/>
          <cell r="CM218" t="str">
            <v>LP</v>
          </cell>
          <cell r="CN218"/>
          <cell r="CO218"/>
          <cell r="CP218"/>
          <cell r="CQ218"/>
          <cell r="CR218"/>
          <cell r="CS218"/>
          <cell r="CT218"/>
          <cell r="CU218"/>
          <cell r="CV218"/>
          <cell r="CW218"/>
          <cell r="CX218"/>
          <cell r="CY218"/>
          <cell r="CZ218"/>
          <cell r="DA218"/>
          <cell r="DB218"/>
          <cell r="DC218">
            <v>0.38472222222222219</v>
          </cell>
          <cell r="DD218">
            <v>52</v>
          </cell>
          <cell r="DE218" t="str">
            <v>H</v>
          </cell>
          <cell r="DF218"/>
          <cell r="DG218"/>
          <cell r="DH218"/>
          <cell r="DI218"/>
          <cell r="DJ218"/>
          <cell r="DK218"/>
          <cell r="DL218"/>
          <cell r="DM218"/>
          <cell r="DN218">
            <v>0.33765046296296297</v>
          </cell>
          <cell r="DO218" t="str">
            <v>OK</v>
          </cell>
          <cell r="DP218">
            <v>0.33765046296296297</v>
          </cell>
          <cell r="DQ218">
            <v>8.5960648148148161E-2</v>
          </cell>
          <cell r="DR218">
            <v>1.9444444444444486E-2</v>
          </cell>
          <cell r="DS218" t="str">
            <v>OK</v>
          </cell>
          <cell r="DT218">
            <v>4.707175925925923E-2</v>
          </cell>
          <cell r="DU218">
            <v>0.37569444444444444</v>
          </cell>
          <cell r="DV218">
            <v>58</v>
          </cell>
          <cell r="DW218" t="str">
            <v>H</v>
          </cell>
          <cell r="DX218"/>
          <cell r="DY218"/>
          <cell r="DZ218"/>
          <cell r="EA218"/>
          <cell r="EB218"/>
          <cell r="EC218"/>
          <cell r="ED218"/>
          <cell r="EE218"/>
          <cell r="EF218">
            <v>0.31662037037037027</v>
          </cell>
          <cell r="EG218" t="str">
            <v>NOK</v>
          </cell>
          <cell r="EH218">
            <v>0.31662037037037027</v>
          </cell>
          <cell r="EI218">
            <v>7.9212962962962957E-2</v>
          </cell>
          <cell r="EJ218">
            <v>2.0138888888888817E-2</v>
          </cell>
          <cell r="EK218" t="str">
            <v>NOK</v>
          </cell>
          <cell r="EL218">
            <v>5.907407407407414E-2</v>
          </cell>
          <cell r="EM218">
            <v>0.20833333333333326</v>
          </cell>
          <cell r="EN218">
            <v>82</v>
          </cell>
          <cell r="EO218" t="str">
            <v>H</v>
          </cell>
          <cell r="EP218"/>
          <cell r="EQ218"/>
          <cell r="ER218"/>
          <cell r="ES218"/>
          <cell r="ET218"/>
          <cell r="EU218"/>
          <cell r="EV218"/>
          <cell r="EW218"/>
          <cell r="EX218">
            <v>0.18965277777777773</v>
          </cell>
          <cell r="EY218" t="str">
            <v>NOK</v>
          </cell>
          <cell r="EZ218">
            <v>0.18965277777777773</v>
          </cell>
          <cell r="FA218">
            <v>2.5624999999999995E-2</v>
          </cell>
          <cell r="FB218">
            <v>6.9444444444444475E-3</v>
          </cell>
          <cell r="FC218" t="str">
            <v>OK</v>
          </cell>
          <cell r="FD218">
            <v>1.8680555555555547E-2</v>
          </cell>
          <cell r="FE218">
            <v>0.53402777777777777</v>
          </cell>
          <cell r="FF218">
            <v>82</v>
          </cell>
          <cell r="FG218" t="str">
            <v>H</v>
          </cell>
          <cell r="FH218"/>
          <cell r="FI218"/>
          <cell r="FJ218"/>
          <cell r="FK218"/>
          <cell r="FL218"/>
          <cell r="FM218"/>
          <cell r="FN218"/>
          <cell r="FO218"/>
          <cell r="FP218">
            <v>0.51056712962962958</v>
          </cell>
          <cell r="FQ218" t="str">
            <v>OK</v>
          </cell>
          <cell r="FR218">
            <v>0.51056712962962958</v>
          </cell>
          <cell r="FS218">
            <v>2.3460648148148147E-2</v>
          </cell>
          <cell r="FT218">
            <v>0</v>
          </cell>
          <cell r="FU218" t="str">
            <v>OK</v>
          </cell>
          <cell r="FV218">
            <v>2.3460648148148147E-2</v>
          </cell>
          <cell r="FW218">
            <v>0</v>
          </cell>
          <cell r="FX218"/>
          <cell r="FY218" t="str">
            <v>LP</v>
          </cell>
          <cell r="FZ218"/>
          <cell r="GA218"/>
          <cell r="GB218"/>
          <cell r="GC218"/>
          <cell r="GD218"/>
          <cell r="GE218"/>
          <cell r="GF218"/>
          <cell r="GG218"/>
          <cell r="GH218"/>
          <cell r="GI218"/>
          <cell r="GJ218"/>
          <cell r="GK218"/>
          <cell r="GL218"/>
          <cell r="GM218"/>
          <cell r="GN218"/>
          <cell r="GO218">
            <v>0.37499999999999994</v>
          </cell>
          <cell r="GP218">
            <v>68</v>
          </cell>
          <cell r="GQ218" t="str">
            <v>TDT</v>
          </cell>
          <cell r="GR218" t="str">
            <v>IVAN NURHAKIM</v>
          </cell>
          <cell r="GS218"/>
          <cell r="GT218"/>
          <cell r="GU218"/>
          <cell r="GV218"/>
          <cell r="GW218"/>
          <cell r="GX218"/>
          <cell r="GY218"/>
          <cell r="GZ218">
            <v>0.32975694444444448</v>
          </cell>
          <cell r="HA218" t="str">
            <v>OK</v>
          </cell>
          <cell r="HB218">
            <v>0.32975694444444448</v>
          </cell>
          <cell r="HC218">
            <v>5.2187500000000012E-2</v>
          </cell>
          <cell r="HD218">
            <v>6.9444444444445308E-3</v>
          </cell>
          <cell r="HE218" t="str">
            <v>OK</v>
          </cell>
          <cell r="HF218">
            <v>4.5243055555555481E-2</v>
          </cell>
          <cell r="HG218">
            <v>0.37777777777777777</v>
          </cell>
          <cell r="HH218">
            <v>58</v>
          </cell>
          <cell r="HI218" t="str">
            <v>H</v>
          </cell>
          <cell r="HJ218"/>
          <cell r="HK218"/>
          <cell r="HL218"/>
          <cell r="HM218"/>
          <cell r="HN218"/>
          <cell r="HO218"/>
          <cell r="HP218"/>
          <cell r="HQ218"/>
          <cell r="HR218">
            <v>0.30877314814814832</v>
          </cell>
          <cell r="HS218" t="str">
            <v>NOK</v>
          </cell>
          <cell r="HT218">
            <v>0.30877314814814832</v>
          </cell>
          <cell r="HU218">
            <v>9.331018518518519E-2</v>
          </cell>
          <cell r="HV218">
            <v>2.4305555555555747E-2</v>
          </cell>
          <cell r="HW218" t="str">
            <v>NOK</v>
          </cell>
          <cell r="HX218">
            <v>6.9004629629629444E-2</v>
          </cell>
          <cell r="HY218">
            <v>0.36458333333333337</v>
          </cell>
          <cell r="HZ218">
            <v>56</v>
          </cell>
          <cell r="IA218" t="str">
            <v>H</v>
          </cell>
          <cell r="IB218"/>
          <cell r="IC218"/>
          <cell r="ID218"/>
          <cell r="IE218"/>
          <cell r="IF218" t="str">
            <v>TELAT</v>
          </cell>
          <cell r="IG218">
            <v>8.333333333333413E-3</v>
          </cell>
          <cell r="IH218" t="str">
            <v>macet</v>
          </cell>
          <cell r="II218">
            <v>8.333333333333413E-3</v>
          </cell>
          <cell r="IJ218">
            <v>0.2989236111111111</v>
          </cell>
          <cell r="IK218" t="str">
            <v>NOK</v>
          </cell>
          <cell r="IL218">
            <v>0.2989236111111111</v>
          </cell>
          <cell r="IM218">
            <v>7.677083333333333E-2</v>
          </cell>
          <cell r="IN218">
            <v>1.1111111111111072E-2</v>
          </cell>
          <cell r="IO218" t="str">
            <v>NOK</v>
          </cell>
          <cell r="IP218">
            <v>6.5659722222222258E-2</v>
          </cell>
          <cell r="IQ218">
            <v>0.22291666666666671</v>
          </cell>
          <cell r="IR218">
            <v>82</v>
          </cell>
          <cell r="IS218" t="str">
            <v>H</v>
          </cell>
          <cell r="IT218"/>
          <cell r="IU218"/>
          <cell r="IV218"/>
          <cell r="IW218"/>
          <cell r="IX218"/>
          <cell r="IY218"/>
          <cell r="IZ218"/>
          <cell r="JA218"/>
          <cell r="JB218">
            <v>0.19885416666666672</v>
          </cell>
          <cell r="JC218" t="str">
            <v>NOK</v>
          </cell>
          <cell r="JD218">
            <v>0.19885416666666672</v>
          </cell>
          <cell r="JE218">
            <v>2.8229166666666666E-2</v>
          </cell>
          <cell r="JF218">
            <v>4.1666666666666657E-3</v>
          </cell>
          <cell r="JG218" t="str">
            <v>OK</v>
          </cell>
          <cell r="JH218">
            <v>2.4062500000000001E-2</v>
          </cell>
          <cell r="JI218">
            <v>0.28055555555555556</v>
          </cell>
          <cell r="JJ218">
            <v>84</v>
          </cell>
          <cell r="JK218" t="str">
            <v>H</v>
          </cell>
          <cell r="JL218"/>
          <cell r="JM218"/>
          <cell r="JN218"/>
          <cell r="JO218"/>
          <cell r="JP218"/>
          <cell r="JQ218"/>
          <cell r="JR218"/>
          <cell r="JS218"/>
          <cell r="JT218">
            <v>0.26079861111111113</v>
          </cell>
          <cell r="JU218" t="str">
            <v>NOK</v>
          </cell>
          <cell r="JV218">
            <v>0.26079861111111113</v>
          </cell>
          <cell r="JW218">
            <v>2.9479166666666667E-2</v>
          </cell>
          <cell r="JX218">
            <v>9.7222222222222189E-3</v>
          </cell>
          <cell r="JY218" t="str">
            <v>OK</v>
          </cell>
          <cell r="JZ218">
            <v>1.9756944444444448E-2</v>
          </cell>
          <cell r="KA218">
            <v>0.2361111111111111</v>
          </cell>
          <cell r="KB218"/>
          <cell r="KC218" t="str">
            <v>TLPM</v>
          </cell>
          <cell r="KD218"/>
          <cell r="KE218"/>
          <cell r="KF218"/>
          <cell r="KG218"/>
          <cell r="KH218"/>
          <cell r="KI218"/>
          <cell r="KJ218"/>
          <cell r="KK218"/>
          <cell r="KL218">
            <v>0.23487268518518517</v>
          </cell>
          <cell r="KM218" t="str">
            <v>NOK</v>
          </cell>
          <cell r="KN218">
            <v>0.23487268518518517</v>
          </cell>
          <cell r="KO218">
            <v>1.2384259259259258E-3</v>
          </cell>
          <cell r="KP218">
            <v>0</v>
          </cell>
          <cell r="KQ218" t="str">
            <v>OK</v>
          </cell>
          <cell r="KR218">
            <v>1.2384259259259258E-3</v>
          </cell>
          <cell r="KS218">
            <v>0</v>
          </cell>
          <cell r="KT218"/>
          <cell r="KU218" t="str">
            <v>LP</v>
          </cell>
          <cell r="KV218"/>
          <cell r="KW218"/>
          <cell r="KX218"/>
          <cell r="KY218"/>
          <cell r="KZ218"/>
          <cell r="LA218"/>
          <cell r="LB218"/>
          <cell r="LC218"/>
          <cell r="LD218"/>
          <cell r="LE218"/>
          <cell r="LF218"/>
          <cell r="LG218"/>
          <cell r="LH218"/>
          <cell r="LI218"/>
          <cell r="LJ218"/>
          <cell r="LK218">
            <v>0.37291666666666667</v>
          </cell>
          <cell r="LL218">
            <v>52</v>
          </cell>
          <cell r="LM218" t="str">
            <v>H</v>
          </cell>
          <cell r="LN218"/>
          <cell r="LO218"/>
          <cell r="LP218"/>
          <cell r="LQ218"/>
          <cell r="LR218"/>
          <cell r="LS218"/>
          <cell r="LT218"/>
          <cell r="LU218"/>
          <cell r="LV218">
            <v>0.32083333333333336</v>
          </cell>
          <cell r="LW218" t="str">
            <v>NOK</v>
          </cell>
          <cell r="LX218">
            <v>0.32083333333333336</v>
          </cell>
          <cell r="LY218">
            <v>9.4201388888888876E-2</v>
          </cell>
          <cell r="LZ218">
            <v>1.1111111111111072E-2</v>
          </cell>
          <cell r="MA218" t="str">
            <v>OK</v>
          </cell>
          <cell r="MB218">
            <v>5.2083333333333336E-2</v>
          </cell>
          <cell r="MC218">
            <v>0.37638888888888899</v>
          </cell>
          <cell r="MD218">
            <v>58</v>
          </cell>
          <cell r="ME218" t="str">
            <v>H</v>
          </cell>
          <cell r="MF218"/>
          <cell r="MG218"/>
          <cell r="MH218"/>
          <cell r="MI218"/>
          <cell r="MJ218"/>
          <cell r="MK218"/>
          <cell r="ML218"/>
          <cell r="MM218"/>
          <cell r="MN218">
            <v>0.32430555555555568</v>
          </cell>
          <cell r="MO218" t="str">
            <v>OK</v>
          </cell>
          <cell r="MP218">
            <v>0.32430555555555568</v>
          </cell>
          <cell r="MQ218">
            <v>9.9328703703703711E-2</v>
          </cell>
          <cell r="MR218">
            <v>3.4722222222223209E-3</v>
          </cell>
          <cell r="MS218" t="str">
            <v>OK</v>
          </cell>
          <cell r="MT218">
            <v>5.2083333333333336E-2</v>
          </cell>
          <cell r="MU218">
            <v>0.37500000000000006</v>
          </cell>
          <cell r="MV218">
            <v>64</v>
          </cell>
          <cell r="MW218" t="str">
            <v>H</v>
          </cell>
          <cell r="MX218"/>
          <cell r="MY218"/>
          <cell r="MZ218"/>
          <cell r="NA218"/>
          <cell r="NB218"/>
          <cell r="NC218"/>
          <cell r="ND218"/>
          <cell r="NE218"/>
          <cell r="NF218">
            <v>0.33495370370370403</v>
          </cell>
          <cell r="NG218" t="str">
            <v>OK</v>
          </cell>
          <cell r="NH218">
            <v>0.33495370370370403</v>
          </cell>
          <cell r="NI218">
            <v>8.7268518518518523E-2</v>
          </cell>
          <cell r="NJ218">
            <v>4.7222222222222471E-2</v>
          </cell>
          <cell r="NK218" t="str">
            <v>OK</v>
          </cell>
          <cell r="NL218">
            <v>4.0046296296296052E-2</v>
          </cell>
          <cell r="NM218">
            <v>0</v>
          </cell>
          <cell r="NN218"/>
          <cell r="NO218" t="str">
            <v>LP</v>
          </cell>
          <cell r="NP218"/>
          <cell r="NQ218"/>
          <cell r="NR218"/>
          <cell r="NS218"/>
          <cell r="NT218"/>
          <cell r="NU218"/>
          <cell r="NV218"/>
          <cell r="NW218"/>
          <cell r="NX218"/>
          <cell r="NY218"/>
          <cell r="NZ218"/>
          <cell r="OA218"/>
          <cell r="OB218"/>
          <cell r="OC218"/>
          <cell r="OD218"/>
          <cell r="OE218">
            <v>0.37569444444444444</v>
          </cell>
          <cell r="OF218">
            <v>58</v>
          </cell>
          <cell r="OG218" t="str">
            <v>H</v>
          </cell>
          <cell r="OH218"/>
          <cell r="OI218"/>
          <cell r="OJ218"/>
          <cell r="OK218"/>
          <cell r="OL218"/>
          <cell r="OM218"/>
          <cell r="ON218"/>
          <cell r="OO218"/>
          <cell r="OP218">
            <v>0.32361111111111113</v>
          </cell>
          <cell r="OQ218" t="str">
            <v>OK</v>
          </cell>
          <cell r="OR218">
            <v>0.32361111111111113</v>
          </cell>
          <cell r="OS218">
            <v>8.1643518518518504E-2</v>
          </cell>
          <cell r="OT218">
            <v>0</v>
          </cell>
          <cell r="OU218" t="str">
            <v>OK</v>
          </cell>
          <cell r="OV218">
            <v>5.2083333333333336E-2</v>
          </cell>
          <cell r="OW218">
            <v>0.37777777777777777</v>
          </cell>
          <cell r="OX218">
            <v>68</v>
          </cell>
          <cell r="OY218" t="str">
            <v>H</v>
          </cell>
          <cell r="OZ218"/>
          <cell r="PA218"/>
          <cell r="PB218"/>
          <cell r="PC218"/>
          <cell r="PD218"/>
          <cell r="PE218"/>
          <cell r="PF218"/>
          <cell r="PG218"/>
          <cell r="PH218">
            <v>0.33534722222222219</v>
          </cell>
          <cell r="PI218" t="str">
            <v>OK</v>
          </cell>
          <cell r="PJ218">
            <v>0.33534722222222219</v>
          </cell>
          <cell r="PK218">
            <v>6.6041666666666665E-2</v>
          </cell>
          <cell r="PL218">
            <v>2.3611111111111083E-2</v>
          </cell>
          <cell r="PM218" t="str">
            <v>OK</v>
          </cell>
          <cell r="PN218">
            <v>4.2430555555555582E-2</v>
          </cell>
          <cell r="PO218">
            <v>0.21944444444444444</v>
          </cell>
          <cell r="PP218">
            <v>84</v>
          </cell>
          <cell r="PQ218" t="str">
            <v>H</v>
          </cell>
          <cell r="PR218"/>
          <cell r="PS218"/>
          <cell r="PT218"/>
          <cell r="PU218"/>
          <cell r="PV218"/>
          <cell r="PW218"/>
          <cell r="PX218"/>
          <cell r="PY218"/>
          <cell r="PZ218">
            <v>0.21158564814814815</v>
          </cell>
          <cell r="QA218" t="str">
            <v>NOK</v>
          </cell>
          <cell r="QB218">
            <v>0.21158564814814815</v>
          </cell>
          <cell r="QC218">
            <v>2.4525462962962964E-2</v>
          </cell>
          <cell r="QD218">
            <v>1.6666666666666677E-2</v>
          </cell>
          <cell r="QE218" t="str">
            <v>OK</v>
          </cell>
          <cell r="QF218">
            <v>7.8587962962962873E-3</v>
          </cell>
          <cell r="QG218">
            <v>0.15000000000000002</v>
          </cell>
          <cell r="QH218"/>
          <cell r="QI218" t="str">
            <v>LP</v>
          </cell>
          <cell r="QJ218"/>
          <cell r="QK218"/>
          <cell r="QL218"/>
          <cell r="QM218"/>
          <cell r="QN218"/>
          <cell r="QO218"/>
          <cell r="QP218"/>
          <cell r="QQ218"/>
          <cell r="QR218"/>
          <cell r="QS218"/>
          <cell r="QT218"/>
          <cell r="QU218"/>
          <cell r="QV218"/>
          <cell r="QW218"/>
          <cell r="QX218"/>
          <cell r="QY218">
            <v>0</v>
          </cell>
          <cell r="QZ218"/>
          <cell r="RA218" t="str">
            <v>LP</v>
          </cell>
          <cell r="RB218"/>
          <cell r="RC218"/>
          <cell r="RD218"/>
          <cell r="RE218"/>
          <cell r="RF218"/>
          <cell r="RG218"/>
          <cell r="RH218"/>
          <cell r="RI218"/>
          <cell r="RJ218"/>
          <cell r="RK218"/>
          <cell r="RL218"/>
          <cell r="RM218"/>
          <cell r="RN218"/>
          <cell r="RO218"/>
          <cell r="RP218"/>
          <cell r="RQ218">
            <v>0.37708333333333344</v>
          </cell>
          <cell r="RR218">
            <v>52</v>
          </cell>
          <cell r="RS218" t="str">
            <v>H</v>
          </cell>
          <cell r="RT218"/>
          <cell r="RU218"/>
          <cell r="RV218"/>
          <cell r="RW218"/>
          <cell r="RX218"/>
          <cell r="RY218"/>
          <cell r="RZ218"/>
          <cell r="SA218"/>
          <cell r="SB218">
            <v>0.32500000000000012</v>
          </cell>
          <cell r="SC218" t="str">
            <v>OK</v>
          </cell>
          <cell r="SD218">
            <v>0.32500000000000012</v>
          </cell>
          <cell r="SE218">
            <v>8.4317129629629617E-2</v>
          </cell>
          <cell r="SF218">
            <v>2.0833333333333343E-2</v>
          </cell>
          <cell r="SG218" t="str">
            <v>OK</v>
          </cell>
          <cell r="SH218">
            <v>5.2083333333333336E-2</v>
          </cell>
          <cell r="SI218">
            <v>0.375</v>
          </cell>
          <cell r="SJ218">
            <v>64</v>
          </cell>
          <cell r="SK218" t="str">
            <v>H</v>
          </cell>
          <cell r="SL218"/>
          <cell r="SM218"/>
          <cell r="SN218"/>
          <cell r="SO218"/>
          <cell r="SP218"/>
          <cell r="SQ218"/>
          <cell r="SR218"/>
          <cell r="SS218"/>
          <cell r="ST218">
            <v>0.32291666666666669</v>
          </cell>
          <cell r="SU218" t="str">
            <v>OK</v>
          </cell>
          <cell r="SV218">
            <v>0.32291666666666669</v>
          </cell>
          <cell r="SW218">
            <v>7.767361111111111E-2</v>
          </cell>
          <cell r="SX218">
            <v>0</v>
          </cell>
          <cell r="SY218" t="str">
            <v>OK</v>
          </cell>
          <cell r="SZ218">
            <v>5.2083333333333336E-2</v>
          </cell>
          <cell r="TA218">
            <v>0.18402777777777773</v>
          </cell>
          <cell r="TB218">
            <v>82</v>
          </cell>
          <cell r="TC218" t="str">
            <v>TDT</v>
          </cell>
          <cell r="TD218" t="str">
            <v>LANSIUS BERTO ARITONANG</v>
          </cell>
          <cell r="TE218"/>
          <cell r="TF218"/>
          <cell r="TG218"/>
          <cell r="TH218"/>
          <cell r="TI218"/>
          <cell r="TJ218"/>
          <cell r="TK218"/>
          <cell r="TL218">
            <v>0.18402777777777773</v>
          </cell>
          <cell r="TM218" t="str">
            <v>NOK</v>
          </cell>
          <cell r="TN218">
            <v>0.18402777777777773</v>
          </cell>
          <cell r="TO218">
            <v>3.9837962962962964E-2</v>
          </cell>
          <cell r="TP218">
            <v>0.1062499999999999</v>
          </cell>
          <cell r="TQ218" t="str">
            <v>OK</v>
          </cell>
          <cell r="TR218">
            <v>0</v>
          </cell>
          <cell r="TS218">
            <v>0.18055555555555555</v>
          </cell>
          <cell r="TT218"/>
          <cell r="TU218" t="str">
            <v>LP</v>
          </cell>
          <cell r="TV218"/>
          <cell r="TW218"/>
          <cell r="TX218"/>
          <cell r="TY218"/>
          <cell r="TZ218"/>
          <cell r="UA218"/>
          <cell r="UB218"/>
          <cell r="UC218"/>
          <cell r="UD218"/>
          <cell r="UE218"/>
          <cell r="UF218"/>
          <cell r="UG218"/>
          <cell r="UH218"/>
          <cell r="UI218"/>
          <cell r="UJ218"/>
          <cell r="UK218"/>
          <cell r="UL218"/>
          <cell r="UM218"/>
          <cell r="UN218"/>
          <cell r="UO218"/>
          <cell r="UP218"/>
          <cell r="UQ218"/>
          <cell r="UR218"/>
          <cell r="US218"/>
          <cell r="UT218"/>
          <cell r="UU218"/>
          <cell r="UV218"/>
          <cell r="UW218"/>
          <cell r="UX218"/>
          <cell r="UY218"/>
          <cell r="UZ218"/>
          <cell r="VA218"/>
          <cell r="VB218"/>
          <cell r="VC218"/>
          <cell r="VD218">
            <v>64</v>
          </cell>
          <cell r="VE218">
            <v>68</v>
          </cell>
          <cell r="VF218">
            <v>68</v>
          </cell>
          <cell r="VG218">
            <v>0</v>
          </cell>
          <cell r="VH218">
            <v>0</v>
          </cell>
          <cell r="VI218">
            <v>52</v>
          </cell>
          <cell r="VJ218">
            <v>58</v>
          </cell>
          <cell r="VK218">
            <v>82</v>
          </cell>
          <cell r="VL218">
            <v>82</v>
          </cell>
          <cell r="VM218">
            <v>0</v>
          </cell>
          <cell r="VN218">
            <v>68</v>
          </cell>
          <cell r="VO218">
            <v>58</v>
          </cell>
          <cell r="VP218">
            <v>56</v>
          </cell>
          <cell r="VQ218">
            <v>82</v>
          </cell>
          <cell r="VR218">
            <v>84</v>
          </cell>
          <cell r="VS218">
            <v>0</v>
          </cell>
          <cell r="VT218">
            <v>0</v>
          </cell>
          <cell r="VU218">
            <v>52</v>
          </cell>
          <cell r="VV218">
            <v>58</v>
          </cell>
          <cell r="VW218">
            <v>64</v>
          </cell>
          <cell r="VX218">
            <v>0</v>
          </cell>
          <cell r="VY218">
            <v>58</v>
          </cell>
          <cell r="VZ218">
            <v>68</v>
          </cell>
          <cell r="WA218">
            <v>84</v>
          </cell>
          <cell r="WB218">
            <v>0</v>
          </cell>
          <cell r="WC218">
            <v>0</v>
          </cell>
          <cell r="WD218">
            <v>52</v>
          </cell>
          <cell r="WE218">
            <v>64</v>
          </cell>
          <cell r="WF218">
            <v>82</v>
          </cell>
          <cell r="WG218">
            <v>0</v>
          </cell>
          <cell r="WH218">
            <v>0</v>
          </cell>
          <cell r="WI218"/>
          <cell r="WJ218" t="str">
            <v>H</v>
          </cell>
          <cell r="WK218" t="str">
            <v>H</v>
          </cell>
          <cell r="WL218" t="str">
            <v>H</v>
          </cell>
          <cell r="WM218" t="str">
            <v>LP</v>
          </cell>
          <cell r="WN218" t="str">
            <v>LP</v>
          </cell>
          <cell r="WO218" t="str">
            <v>H</v>
          </cell>
          <cell r="WP218" t="str">
            <v>H</v>
          </cell>
          <cell r="WQ218" t="str">
            <v>H</v>
          </cell>
          <cell r="WR218" t="str">
            <v>H</v>
          </cell>
          <cell r="WS218" t="str">
            <v>LP</v>
          </cell>
          <cell r="WT218" t="str">
            <v>TDT</v>
          </cell>
          <cell r="WU218" t="str">
            <v>H</v>
          </cell>
          <cell r="WV218" t="str">
            <v>H</v>
          </cell>
          <cell r="WW218" t="str">
            <v>H</v>
          </cell>
          <cell r="WX218" t="str">
            <v>H</v>
          </cell>
          <cell r="WY218" t="str">
            <v>TLPM</v>
          </cell>
          <cell r="WZ218" t="str">
            <v>LP</v>
          </cell>
          <cell r="XA218" t="str">
            <v>H</v>
          </cell>
          <cell r="XB218" t="str">
            <v>H</v>
          </cell>
          <cell r="XC218" t="str">
            <v>H</v>
          </cell>
          <cell r="XD218" t="str">
            <v>LP</v>
          </cell>
          <cell r="XE218" t="str">
            <v>H</v>
          </cell>
          <cell r="XF218" t="str">
            <v>H</v>
          </cell>
          <cell r="XG218" t="str">
            <v>H</v>
          </cell>
          <cell r="XH218" t="str">
            <v>LP</v>
          </cell>
          <cell r="XI218" t="str">
            <v>LP</v>
          </cell>
          <cell r="XJ218" t="str">
            <v>H</v>
          </cell>
          <cell r="XK218" t="str">
            <v>H</v>
          </cell>
          <cell r="XL218" t="str">
            <v>TDT</v>
          </cell>
          <cell r="XM218" t="str">
            <v>LP</v>
          </cell>
          <cell r="XN218">
            <v>0</v>
          </cell>
          <cell r="XO218"/>
          <cell r="XP218">
            <v>0</v>
          </cell>
          <cell r="XQ218">
            <v>0</v>
          </cell>
          <cell r="XR218">
            <v>0</v>
          </cell>
          <cell r="XS218">
            <v>0</v>
          </cell>
          <cell r="XT218">
            <v>0</v>
          </cell>
          <cell r="XU218">
            <v>0</v>
          </cell>
          <cell r="XV218">
            <v>0</v>
          </cell>
          <cell r="XW218">
            <v>0</v>
          </cell>
          <cell r="XX218">
            <v>0</v>
          </cell>
          <cell r="XY218">
            <v>0</v>
          </cell>
          <cell r="XZ218" t="str">
            <v>IVAN NURHAKIM</v>
          </cell>
          <cell r="YA218">
            <v>0</v>
          </cell>
          <cell r="YB218">
            <v>0</v>
          </cell>
          <cell r="YC218">
            <v>0</v>
          </cell>
          <cell r="YD218">
            <v>0</v>
          </cell>
          <cell r="YE218">
            <v>0</v>
          </cell>
          <cell r="YF218">
            <v>0</v>
          </cell>
          <cell r="YG218">
            <v>0</v>
          </cell>
          <cell r="YH218">
            <v>0</v>
          </cell>
          <cell r="YI218">
            <v>0</v>
          </cell>
          <cell r="YJ218">
            <v>0</v>
          </cell>
          <cell r="YK218">
            <v>0</v>
          </cell>
          <cell r="YL218">
            <v>0</v>
          </cell>
          <cell r="YM218">
            <v>0</v>
          </cell>
          <cell r="YN218">
            <v>0</v>
          </cell>
          <cell r="YO218">
            <v>0</v>
          </cell>
          <cell r="YP218">
            <v>0</v>
          </cell>
          <cell r="YQ218">
            <v>0</v>
          </cell>
          <cell r="YR218" t="str">
            <v>LANSIUS BERTO ARITONANG</v>
          </cell>
          <cell r="YS218">
            <v>0</v>
          </cell>
          <cell r="YT218">
            <v>0</v>
          </cell>
          <cell r="YU218"/>
          <cell r="YV218">
            <v>0</v>
          </cell>
          <cell r="YW218">
            <v>0</v>
          </cell>
          <cell r="YX218">
            <v>0</v>
          </cell>
          <cell r="YY218">
            <v>0</v>
          </cell>
          <cell r="YZ218">
            <v>0</v>
          </cell>
          <cell r="ZA218">
            <v>0</v>
          </cell>
          <cell r="ZB218">
            <v>0</v>
          </cell>
          <cell r="ZC218">
            <v>0</v>
          </cell>
          <cell r="ZD218">
            <v>0</v>
          </cell>
          <cell r="ZE218">
            <v>0</v>
          </cell>
          <cell r="ZF218">
            <v>0</v>
          </cell>
          <cell r="ZG218">
            <v>0</v>
          </cell>
          <cell r="ZH218">
            <v>0</v>
          </cell>
          <cell r="ZI218">
            <v>0</v>
          </cell>
          <cell r="ZJ218">
            <v>0</v>
          </cell>
          <cell r="ZK218">
            <v>0</v>
          </cell>
          <cell r="ZL218">
            <v>0</v>
          </cell>
          <cell r="ZM218">
            <v>0</v>
          </cell>
          <cell r="ZN218">
            <v>0</v>
          </cell>
          <cell r="ZO218">
            <v>0</v>
          </cell>
          <cell r="ZP218">
            <v>0</v>
          </cell>
          <cell r="ZQ218">
            <v>0</v>
          </cell>
          <cell r="ZR218">
            <v>0</v>
          </cell>
          <cell r="ZS218">
            <v>0</v>
          </cell>
          <cell r="ZT218">
            <v>0</v>
          </cell>
          <cell r="ZU218">
            <v>0</v>
          </cell>
          <cell r="ZV218">
            <v>0</v>
          </cell>
          <cell r="ZW218">
            <v>0</v>
          </cell>
          <cell r="ZX218">
            <v>0</v>
          </cell>
          <cell r="ZY218">
            <v>0</v>
          </cell>
          <cell r="ZZ218">
            <v>0</v>
          </cell>
          <cell r="AAA218"/>
          <cell r="AAB218">
            <v>0.37499999999999994</v>
          </cell>
          <cell r="AAC218">
            <v>0</v>
          </cell>
          <cell r="AAD218">
            <v>0</v>
          </cell>
          <cell r="AAE218">
            <v>0.38472222222222219</v>
          </cell>
          <cell r="AAF218">
            <v>0.37569444444444444</v>
          </cell>
          <cell r="AAG218">
            <v>0.20833333333333326</v>
          </cell>
          <cell r="AAH218">
            <v>0.53402777777777777</v>
          </cell>
          <cell r="AAI218">
            <v>0</v>
          </cell>
          <cell r="AAJ218">
            <v>0.37499999999999994</v>
          </cell>
          <cell r="AAK218">
            <v>0.37777777777777777</v>
          </cell>
          <cell r="AAL218">
            <v>0.36458333333333337</v>
          </cell>
          <cell r="AAM218">
            <v>0.22291666666666671</v>
          </cell>
          <cell r="AAN218">
            <v>0.28055555555555556</v>
          </cell>
          <cell r="AAO218">
            <v>0.2361111111111111</v>
          </cell>
          <cell r="AAP218">
            <v>0</v>
          </cell>
          <cell r="AAQ218">
            <v>0.37291666666666667</v>
          </cell>
          <cell r="AAR218">
            <v>0.37638888888888899</v>
          </cell>
          <cell r="AAS218">
            <v>0.37500000000000006</v>
          </cell>
          <cell r="AAT218">
            <v>0</v>
          </cell>
          <cell r="AAU218">
            <v>0.37569444444444444</v>
          </cell>
          <cell r="AAV218">
            <v>0.37777777777777777</v>
          </cell>
          <cell r="AAW218">
            <v>0.21944444444444444</v>
          </cell>
          <cell r="AAX218">
            <v>0.15000000000000002</v>
          </cell>
          <cell r="AAY218">
            <v>0</v>
          </cell>
          <cell r="AAZ218">
            <v>0.37708333333333344</v>
          </cell>
          <cell r="ABA218">
            <v>0.375</v>
          </cell>
          <cell r="ABB218">
            <v>0.18402777777777773</v>
          </cell>
          <cell r="ABC218">
            <v>0.18055555555555555</v>
          </cell>
          <cell r="ABD218">
            <v>0</v>
          </cell>
          <cell r="ABE218">
            <v>0.18055555555555555</v>
          </cell>
          <cell r="ABF218">
            <v>0</v>
          </cell>
          <cell r="ABG218"/>
          <cell r="ABH218">
            <v>0</v>
          </cell>
          <cell r="ABI218">
            <v>0</v>
          </cell>
          <cell r="ABJ218">
            <v>0</v>
          </cell>
          <cell r="ABK218">
            <v>0</v>
          </cell>
          <cell r="ABL218">
            <v>0</v>
          </cell>
          <cell r="ABM218">
            <v>0</v>
          </cell>
          <cell r="ABN218">
            <v>0</v>
          </cell>
          <cell r="ABO218">
            <v>0</v>
          </cell>
          <cell r="ABP218">
            <v>0</v>
          </cell>
          <cell r="ABQ218">
            <v>0</v>
          </cell>
          <cell r="ABR218">
            <v>0</v>
          </cell>
          <cell r="ABS218">
            <v>0</v>
          </cell>
          <cell r="ABT218">
            <v>8.333333333333413E-3</v>
          </cell>
          <cell r="ABU218">
            <v>0</v>
          </cell>
          <cell r="ABV218">
            <v>0</v>
          </cell>
          <cell r="ABW218">
            <v>0</v>
          </cell>
          <cell r="ABX218">
            <v>0</v>
          </cell>
          <cell r="ABY218">
            <v>0</v>
          </cell>
          <cell r="ABZ218">
            <v>0</v>
          </cell>
          <cell r="ACA218">
            <v>0</v>
          </cell>
          <cell r="ACB218">
            <v>0</v>
          </cell>
          <cell r="ACC218">
            <v>0</v>
          </cell>
          <cell r="ACD218">
            <v>0</v>
          </cell>
          <cell r="ACE218">
            <v>0</v>
          </cell>
          <cell r="ACF218">
            <v>0</v>
          </cell>
          <cell r="ACG218">
            <v>0</v>
          </cell>
          <cell r="ACH218">
            <v>0</v>
          </cell>
          <cell r="ACI218">
            <v>0</v>
          </cell>
          <cell r="ACJ218">
            <v>0</v>
          </cell>
          <cell r="ACK218">
            <v>0</v>
          </cell>
          <cell r="ACL218">
            <v>0</v>
          </cell>
          <cell r="ACM218"/>
          <cell r="ACN218">
            <v>0</v>
          </cell>
          <cell r="ACO218">
            <v>0</v>
          </cell>
          <cell r="ACP218">
            <v>0</v>
          </cell>
          <cell r="ACQ218">
            <v>0</v>
          </cell>
          <cell r="ACR218">
            <v>0</v>
          </cell>
          <cell r="ACS218">
            <v>0</v>
          </cell>
          <cell r="ACT218">
            <v>0</v>
          </cell>
          <cell r="ACU218">
            <v>0</v>
          </cell>
          <cell r="ACV218">
            <v>0</v>
          </cell>
          <cell r="ACW218">
            <v>0</v>
          </cell>
          <cell r="ACX218">
            <v>0</v>
          </cell>
          <cell r="ACY218">
            <v>0</v>
          </cell>
          <cell r="ACZ218" t="str">
            <v>macet</v>
          </cell>
          <cell r="ADA218">
            <v>0</v>
          </cell>
          <cell r="ADB218">
            <v>0</v>
          </cell>
          <cell r="ADC218">
            <v>0</v>
          </cell>
          <cell r="ADD218">
            <v>0</v>
          </cell>
          <cell r="ADE218">
            <v>0</v>
          </cell>
          <cell r="ADF218">
            <v>0</v>
          </cell>
          <cell r="ADG218">
            <v>0</v>
          </cell>
          <cell r="ADH218">
            <v>0</v>
          </cell>
          <cell r="ADI218">
            <v>0</v>
          </cell>
          <cell r="ADJ218">
            <v>0</v>
          </cell>
          <cell r="ADK218">
            <v>0</v>
          </cell>
          <cell r="ADL218">
            <v>0</v>
          </cell>
          <cell r="ADM218">
            <v>0</v>
          </cell>
          <cell r="ADN218">
            <v>0</v>
          </cell>
          <cell r="ADO218">
            <v>0</v>
          </cell>
          <cell r="ADP218">
            <v>0</v>
          </cell>
          <cell r="ADQ218">
            <v>0</v>
          </cell>
          <cell r="ADR218">
            <v>0</v>
          </cell>
          <cell r="ADS218"/>
          <cell r="ADT218" t="str">
            <v>MUKHLIS SHOHIBUDIN</v>
          </cell>
          <cell r="ADU218" t="str">
            <v>PREPAID</v>
          </cell>
          <cell r="ADV218">
            <v>0.68219907407407399</v>
          </cell>
          <cell r="ADW218">
            <v>0.33089120370370373</v>
          </cell>
          <cell r="ADX218">
            <v>0.32354166666666673</v>
          </cell>
          <cell r="ADY218">
            <v>0</v>
          </cell>
          <cell r="ADZ218">
            <v>0</v>
          </cell>
          <cell r="AEA218">
            <v>0.33765046296296297</v>
          </cell>
          <cell r="AEB218">
            <v>0.31662037037037027</v>
          </cell>
          <cell r="AEC218">
            <v>0.18965277777777773</v>
          </cell>
          <cell r="AED218">
            <v>0.51056712962962958</v>
          </cell>
          <cell r="AEE218">
            <v>0</v>
          </cell>
          <cell r="AEF218">
            <v>0.32975694444444448</v>
          </cell>
          <cell r="AEG218">
            <v>0.30877314814814832</v>
          </cell>
          <cell r="AEH218">
            <v>0.2989236111111111</v>
          </cell>
          <cell r="AEI218">
            <v>0.19885416666666672</v>
          </cell>
          <cell r="AEJ218">
            <v>0.26079861111111113</v>
          </cell>
          <cell r="AEK218">
            <v>0.23487268518518517</v>
          </cell>
          <cell r="AEL218">
            <v>0</v>
          </cell>
          <cell r="AEM218">
            <v>0.32083333333333336</v>
          </cell>
          <cell r="AEN218">
            <v>0.32430555555555568</v>
          </cell>
          <cell r="AEO218">
            <v>0.33495370370370403</v>
          </cell>
          <cell r="AEP218">
            <v>0</v>
          </cell>
          <cell r="AEQ218">
            <v>0.32361111111111113</v>
          </cell>
          <cell r="AER218">
            <v>0.33534722222222219</v>
          </cell>
          <cell r="AES218">
            <v>0.21158564814814815</v>
          </cell>
          <cell r="AET218">
            <v>0</v>
          </cell>
          <cell r="AEU218">
            <v>0</v>
          </cell>
          <cell r="AEV218">
            <v>0.32500000000000012</v>
          </cell>
          <cell r="AEW218">
            <v>0.32291666666666669</v>
          </cell>
          <cell r="AEX218">
            <v>0.18402777777777773</v>
          </cell>
          <cell r="AEY218">
            <v>0</v>
          </cell>
          <cell r="AEZ218">
            <v>0</v>
          </cell>
          <cell r="AFA218"/>
          <cell r="AFB218">
            <v>0.68219907407407399</v>
          </cell>
          <cell r="AFC218">
            <v>0.33089120370370373</v>
          </cell>
          <cell r="AFD218">
            <v>0.32354166666666673</v>
          </cell>
          <cell r="AFE218">
            <v>0</v>
          </cell>
          <cell r="AFF218">
            <v>0</v>
          </cell>
          <cell r="AFG218">
            <v>0.33765046296296297</v>
          </cell>
          <cell r="AFH218">
            <v>0.31662037037037027</v>
          </cell>
          <cell r="AFI218">
            <v>0.18965277777777773</v>
          </cell>
          <cell r="AFJ218">
            <v>0.51056712962962958</v>
          </cell>
          <cell r="AFK218">
            <v>0</v>
          </cell>
          <cell r="AFL218">
            <v>0.32975694444444448</v>
          </cell>
          <cell r="AFM218">
            <v>0.30877314814814832</v>
          </cell>
          <cell r="AFN218">
            <v>0.2989236111111111</v>
          </cell>
          <cell r="AFO218">
            <v>0.19885416666666672</v>
          </cell>
          <cell r="AFP218">
            <v>0.26079861111111113</v>
          </cell>
          <cell r="AFQ218">
            <v>0.23487268518518517</v>
          </cell>
          <cell r="AFR218">
            <v>0</v>
          </cell>
          <cell r="AFS218">
            <v>0.32083333333333336</v>
          </cell>
          <cell r="AFT218">
            <v>0.32430555555555568</v>
          </cell>
          <cell r="AFU218">
            <v>0.33495370370370403</v>
          </cell>
          <cell r="AFV218">
            <v>0</v>
          </cell>
          <cell r="AFW218">
            <v>0.32361111111111113</v>
          </cell>
          <cell r="AFX218">
            <v>0.33534722222222219</v>
          </cell>
          <cell r="AFY218">
            <v>0.21158564814814815</v>
          </cell>
          <cell r="AFZ218">
            <v>0</v>
          </cell>
          <cell r="AGA218">
            <v>0</v>
          </cell>
          <cell r="AGB218">
            <v>0.32500000000000012</v>
          </cell>
          <cell r="AGC218">
            <v>0.32291666666666669</v>
          </cell>
          <cell r="AGD218">
            <v>0.18402777777777773</v>
          </cell>
          <cell r="AGE218">
            <v>0</v>
          </cell>
          <cell r="AGF218">
            <v>0</v>
          </cell>
          <cell r="AGH218" t="str">
            <v>MUKHLIS SHOHIBUDIN</v>
          </cell>
          <cell r="AGI218" t="str">
            <v>PREPAID</v>
          </cell>
          <cell r="AGJ218">
            <v>7.1967592592592597E-2</v>
          </cell>
          <cell r="AGK218">
            <v>5.035879629629629E-2</v>
          </cell>
          <cell r="AGL218">
            <v>7.5763888888888895E-2</v>
          </cell>
          <cell r="AGM218">
            <v>0</v>
          </cell>
          <cell r="AGN218">
            <v>0</v>
          </cell>
          <cell r="AGO218">
            <v>8.5960648148148161E-2</v>
          </cell>
          <cell r="AGP218">
            <v>7.9212962962962957E-2</v>
          </cell>
          <cell r="AGQ218">
            <v>2.5624999999999995E-2</v>
          </cell>
          <cell r="AGR218">
            <v>2.3460648148148147E-2</v>
          </cell>
          <cell r="AGS218">
            <v>0</v>
          </cell>
          <cell r="AGT218">
            <v>5.2187500000000012E-2</v>
          </cell>
          <cell r="AGU218">
            <v>9.331018518518519E-2</v>
          </cell>
          <cell r="AGV218">
            <v>7.677083333333333E-2</v>
          </cell>
          <cell r="AGW218">
            <v>2.8229166666666666E-2</v>
          </cell>
          <cell r="AGX218">
            <v>2.9479166666666667E-2</v>
          </cell>
          <cell r="AGY218">
            <v>1.2384259259259258E-3</v>
          </cell>
          <cell r="AGZ218">
            <v>0</v>
          </cell>
          <cell r="AHA218">
            <v>9.4201388888888876E-2</v>
          </cell>
          <cell r="AHB218">
            <v>9.9328703703703711E-2</v>
          </cell>
          <cell r="AHC218">
            <v>8.7268518518518523E-2</v>
          </cell>
          <cell r="AHD218">
            <v>0</v>
          </cell>
          <cell r="AHE218">
            <v>8.1643518518518504E-2</v>
          </cell>
          <cell r="AHF218">
            <v>6.6041666666666665E-2</v>
          </cell>
          <cell r="AHG218">
            <v>2.4525462962962964E-2</v>
          </cell>
          <cell r="AHH218">
            <v>0</v>
          </cell>
          <cell r="AHI218">
            <v>0</v>
          </cell>
          <cell r="AHJ218">
            <v>8.4317129629629617E-2</v>
          </cell>
          <cell r="AHK218">
            <v>7.767361111111111E-2</v>
          </cell>
          <cell r="AHL218">
            <v>3.9837962962962964E-2</v>
          </cell>
          <cell r="AHM218">
            <v>0</v>
          </cell>
          <cell r="AHN218">
            <v>0</v>
          </cell>
          <cell r="AHO218">
            <v>6.1291035353535354E-2</v>
          </cell>
          <cell r="AHP218"/>
          <cell r="AHQ218">
            <v>6218</v>
          </cell>
          <cell r="AHR218">
            <v>4351</v>
          </cell>
          <cell r="AHS218">
            <v>6546</v>
          </cell>
          <cell r="AHT218">
            <v>0</v>
          </cell>
          <cell r="AHU218">
            <v>0</v>
          </cell>
          <cell r="AHV218">
            <v>7427</v>
          </cell>
          <cell r="AHW218">
            <v>6844</v>
          </cell>
          <cell r="AHX218">
            <v>2214</v>
          </cell>
          <cell r="AHY218">
            <v>2027</v>
          </cell>
          <cell r="AHZ218">
            <v>0</v>
          </cell>
          <cell r="AIA218">
            <v>4509</v>
          </cell>
          <cell r="AIB218">
            <v>8062</v>
          </cell>
          <cell r="AIC218">
            <v>6633</v>
          </cell>
          <cell r="AID218">
            <v>2439</v>
          </cell>
          <cell r="AIE218">
            <v>2547</v>
          </cell>
          <cell r="AIF218">
            <v>107</v>
          </cell>
          <cell r="AIG218">
            <v>0</v>
          </cell>
          <cell r="AIH218">
            <v>8139</v>
          </cell>
          <cell r="AII218">
            <v>8582</v>
          </cell>
          <cell r="AIJ218">
            <v>7540</v>
          </cell>
          <cell r="AIK218">
            <v>0</v>
          </cell>
          <cell r="AIL218">
            <v>7054</v>
          </cell>
          <cell r="AIM218">
            <v>5706</v>
          </cell>
          <cell r="AIN218">
            <v>2119</v>
          </cell>
          <cell r="AIO218">
            <v>0</v>
          </cell>
          <cell r="AIP218">
            <v>0</v>
          </cell>
          <cell r="AIQ218">
            <v>7285</v>
          </cell>
          <cell r="AIR218">
            <v>6711</v>
          </cell>
          <cell r="AIS218">
            <v>3442</v>
          </cell>
          <cell r="AIT218">
            <v>0</v>
          </cell>
          <cell r="AIU218">
            <v>0</v>
          </cell>
          <cell r="AIW218" t="str">
            <v>MUKHLIS SHOHIBUDIN</v>
          </cell>
          <cell r="AIX218" t="str">
            <v>PREPAID</v>
          </cell>
          <cell r="AIY218">
            <v>4.2800925925925867E-2</v>
          </cell>
          <cell r="AIZ218">
            <v>4.4108796296296195E-2</v>
          </cell>
          <cell r="AJA218">
            <v>5.1458333333333203E-2</v>
          </cell>
          <cell r="AJB218">
            <v>0</v>
          </cell>
          <cell r="AJC218">
            <v>0</v>
          </cell>
          <cell r="AJD218">
            <v>4.707175925925923E-2</v>
          </cell>
          <cell r="AJE218">
            <v>5.907407407407414E-2</v>
          </cell>
          <cell r="AJF218">
            <v>1.8680555555555547E-2</v>
          </cell>
          <cell r="AJG218">
            <v>2.3460648148148147E-2</v>
          </cell>
          <cell r="AJH218">
            <v>0</v>
          </cell>
          <cell r="AJI218">
            <v>4.5243055555555481E-2</v>
          </cell>
          <cell r="AJJ218">
            <v>6.9004629629629444E-2</v>
          </cell>
          <cell r="AJK218">
            <v>6.5659722222222258E-2</v>
          </cell>
          <cell r="AJL218">
            <v>2.4062500000000001E-2</v>
          </cell>
          <cell r="AJM218">
            <v>1.9756944444444448E-2</v>
          </cell>
          <cell r="AJN218">
            <v>1.2384259259259258E-3</v>
          </cell>
          <cell r="AJO218">
            <v>0</v>
          </cell>
          <cell r="AJP218">
            <v>5.2083333333333336E-2</v>
          </cell>
          <cell r="AJQ218">
            <v>5.2083333333333336E-2</v>
          </cell>
          <cell r="AJR218">
            <v>4.0046296296296052E-2</v>
          </cell>
          <cell r="AJS218">
            <v>0</v>
          </cell>
          <cell r="AJT218">
            <v>5.2083333333333336E-2</v>
          </cell>
          <cell r="AJU218">
            <v>4.2430555555555582E-2</v>
          </cell>
          <cell r="AJV218">
            <v>7.8587962962962873E-3</v>
          </cell>
          <cell r="AJW218">
            <v>0</v>
          </cell>
          <cell r="AJX218">
            <v>0</v>
          </cell>
          <cell r="AJY218">
            <v>5.2083333333333336E-2</v>
          </cell>
          <cell r="AJZ218">
            <v>5.2083333333333336E-2</v>
          </cell>
          <cell r="AKA218">
            <v>0</v>
          </cell>
          <cell r="AKB218">
            <v>0</v>
          </cell>
          <cell r="AKC218">
            <v>0</v>
          </cell>
          <cell r="AKD218">
            <v>4.1065365961199266E-2</v>
          </cell>
          <cell r="AKE218"/>
          <cell r="AKF218">
            <v>3698</v>
          </cell>
          <cell r="AKG218">
            <v>3811</v>
          </cell>
          <cell r="AKH218">
            <v>4446</v>
          </cell>
          <cell r="AKI218">
            <v>0</v>
          </cell>
          <cell r="AKJ218">
            <v>0</v>
          </cell>
          <cell r="AKK218">
            <v>4067</v>
          </cell>
          <cell r="AKL218">
            <v>5104</v>
          </cell>
          <cell r="AKM218">
            <v>1614</v>
          </cell>
          <cell r="AKN218">
            <v>2027</v>
          </cell>
          <cell r="AKO218">
            <v>0</v>
          </cell>
          <cell r="AKP218">
            <v>3909</v>
          </cell>
          <cell r="AKQ218">
            <v>5962</v>
          </cell>
          <cell r="AKR218">
            <v>5673</v>
          </cell>
          <cell r="AKS218">
            <v>2079</v>
          </cell>
          <cell r="AKT218">
            <v>1707</v>
          </cell>
          <cell r="AKU218">
            <v>107</v>
          </cell>
          <cell r="AKV218">
            <v>0</v>
          </cell>
          <cell r="AKW218">
            <v>4500</v>
          </cell>
          <cell r="AKX218">
            <v>4500</v>
          </cell>
          <cell r="AKY218">
            <v>3460</v>
          </cell>
          <cell r="AKZ218">
            <v>0</v>
          </cell>
          <cell r="ALA218">
            <v>4500</v>
          </cell>
          <cell r="ALB218">
            <v>3666</v>
          </cell>
          <cell r="ALC218">
            <v>679</v>
          </cell>
          <cell r="ALD218">
            <v>0</v>
          </cell>
          <cell r="ALE218">
            <v>0</v>
          </cell>
          <cell r="ALF218">
            <v>4500</v>
          </cell>
          <cell r="ALG218">
            <v>4500</v>
          </cell>
          <cell r="ALH218">
            <v>0</v>
          </cell>
          <cell r="ALI218">
            <v>0</v>
          </cell>
          <cell r="ALJ218">
            <v>0</v>
          </cell>
          <cell r="ALL218">
            <v>0.44586805555555564</v>
          </cell>
          <cell r="ALM218">
            <v>0.14773148148148149</v>
          </cell>
          <cell r="ALN218">
            <v>7.1967592592592597E-2</v>
          </cell>
          <cell r="ALO218">
            <v>0.40961805555555558</v>
          </cell>
          <cell r="ALP218">
            <v>0.47454861111111102</v>
          </cell>
          <cell r="ALQ218">
            <v>0.34083333333333327</v>
          </cell>
          <cell r="ALR218">
            <v>0.60815972222222214</v>
          </cell>
          <cell r="ALS218">
            <v>9.5428240740740744E-2</v>
          </cell>
          <cell r="ALT218">
            <v>0.40172453703703709</v>
          </cell>
          <cell r="ALU218">
            <v>0.43292824074074093</v>
          </cell>
          <cell r="ALV218">
            <v>0.4642013888888889</v>
          </cell>
          <cell r="ALW218">
            <v>0.34759259259259268</v>
          </cell>
          <cell r="ALX218">
            <v>0.36099537037037038</v>
          </cell>
          <cell r="ALY218">
            <v>0.33631944444444445</v>
          </cell>
          <cell r="ALZ218">
            <v>7.3206018518518517E-2</v>
          </cell>
          <cell r="AMA218">
            <v>0.39280092592592597</v>
          </cell>
          <cell r="AMB218">
            <v>0.49047453703703714</v>
          </cell>
          <cell r="AMC218">
            <v>0.50625000000000031</v>
          </cell>
          <cell r="AMD218">
            <v>0.15923611111111113</v>
          </cell>
          <cell r="AME218">
            <v>0.39557870370370374</v>
          </cell>
          <cell r="AMF218">
            <v>0.48895833333333327</v>
          </cell>
          <cell r="AMG218">
            <v>0.3495949074074074</v>
          </cell>
          <cell r="AMH218">
            <v>9.6493055555555568E-2</v>
          </cell>
          <cell r="AMI218">
            <v>7.1967592592592597E-2</v>
          </cell>
          <cell r="AMJ218">
            <v>0.39696759259259273</v>
          </cell>
          <cell r="AMK218">
            <v>0.47920138888888891</v>
          </cell>
          <cell r="AML218">
            <v>0.33366898148148144</v>
          </cell>
          <cell r="AMM218">
            <v>0.11180555555555556</v>
          </cell>
          <cell r="AMN218">
            <v>7.1967592592592597E-2</v>
          </cell>
          <cell r="AMO218">
            <v>7.1967592592592597E-2</v>
          </cell>
          <cell r="AMP218" t="e">
            <v>#REF!</v>
          </cell>
          <cell r="AMR218">
            <v>38523</v>
          </cell>
          <cell r="AMS218">
            <v>12764</v>
          </cell>
          <cell r="AMT218">
            <v>6218</v>
          </cell>
          <cell r="AMU218">
            <v>35391</v>
          </cell>
          <cell r="AMV218">
            <v>41001</v>
          </cell>
          <cell r="AMW218">
            <v>29448</v>
          </cell>
          <cell r="AMX218">
            <v>52545</v>
          </cell>
          <cell r="AMY218">
            <v>8245</v>
          </cell>
          <cell r="AMZ218">
            <v>34709</v>
          </cell>
          <cell r="ANA218">
            <v>37405</v>
          </cell>
          <cell r="ANB218">
            <v>40107</v>
          </cell>
          <cell r="ANC218">
            <v>30032</v>
          </cell>
          <cell r="AND218">
            <v>31190</v>
          </cell>
          <cell r="ANE218">
            <v>29058</v>
          </cell>
          <cell r="ANF218">
            <v>6325</v>
          </cell>
          <cell r="ANG218">
            <v>33938</v>
          </cell>
          <cell r="ANH218">
            <v>42377</v>
          </cell>
          <cell r="ANI218">
            <v>43740</v>
          </cell>
          <cell r="ANJ218">
            <v>13758</v>
          </cell>
          <cell r="ANK218">
            <v>34178</v>
          </cell>
          <cell r="ANL218">
            <v>42246</v>
          </cell>
          <cell r="ANM218">
            <v>30205</v>
          </cell>
          <cell r="ANN218">
            <v>8337</v>
          </cell>
          <cell r="ANO218">
            <v>6218</v>
          </cell>
          <cell r="ANP218">
            <v>34298</v>
          </cell>
          <cell r="ANQ218">
            <v>41403</v>
          </cell>
          <cell r="ANR218">
            <v>28829</v>
          </cell>
          <cell r="ANS218">
            <v>9660</v>
          </cell>
          <cell r="ANT218">
            <v>6218</v>
          </cell>
          <cell r="ANU218">
            <v>0</v>
          </cell>
          <cell r="ANV218" t="e">
            <v>#REF!</v>
          </cell>
          <cell r="ANX218">
            <v>30</v>
          </cell>
          <cell r="ANY218">
            <v>22</v>
          </cell>
          <cell r="ANZ218">
            <v>22</v>
          </cell>
          <cell r="AOA218">
            <v>8</v>
          </cell>
          <cell r="AOB218">
            <v>0</v>
          </cell>
          <cell r="AOC218">
            <v>0</v>
          </cell>
          <cell r="AOD218">
            <v>0</v>
          </cell>
          <cell r="AOE218">
            <v>0</v>
          </cell>
          <cell r="AOF218">
            <v>0</v>
          </cell>
          <cell r="AOG218">
            <v>0</v>
          </cell>
          <cell r="AOH218">
            <v>0</v>
          </cell>
          <cell r="AOI218">
            <v>0</v>
          </cell>
          <cell r="AOJ218">
            <v>0</v>
          </cell>
          <cell r="AOK218">
            <v>0</v>
          </cell>
          <cell r="AOL218">
            <v>0</v>
          </cell>
          <cell r="AOM218">
            <v>0</v>
          </cell>
          <cell r="AON218">
            <v>0</v>
          </cell>
          <cell r="AOO218">
            <v>0</v>
          </cell>
          <cell r="AOP218">
            <v>0</v>
          </cell>
          <cell r="AOQ218">
            <v>0</v>
          </cell>
          <cell r="AOR218">
            <v>0</v>
          </cell>
          <cell r="AOS218">
            <v>0</v>
          </cell>
          <cell r="AOT218">
            <v>21</v>
          </cell>
          <cell r="AOU218"/>
          <cell r="AOV218">
            <v>2</v>
          </cell>
          <cell r="AOW218">
            <v>0</v>
          </cell>
          <cell r="AOX218">
            <v>2</v>
          </cell>
          <cell r="AOY218">
            <v>0</v>
          </cell>
          <cell r="AOZ218">
            <v>1</v>
          </cell>
          <cell r="APA218">
            <v>0</v>
          </cell>
          <cell r="APB218">
            <v>0</v>
          </cell>
          <cell r="APC218">
            <v>1</v>
          </cell>
          <cell r="APD218">
            <v>1</v>
          </cell>
          <cell r="APE218">
            <v>0</v>
          </cell>
          <cell r="APF218">
            <v>0</v>
          </cell>
          <cell r="APG218">
            <v>0</v>
          </cell>
          <cell r="APH218">
            <v>0</v>
          </cell>
          <cell r="API218">
            <v>0</v>
          </cell>
          <cell r="APJ218">
            <v>0</v>
          </cell>
          <cell r="APK218">
            <v>0</v>
          </cell>
          <cell r="APL218">
            <v>0</v>
          </cell>
          <cell r="APM218">
            <v>0</v>
          </cell>
          <cell r="APN218">
            <v>0</v>
          </cell>
          <cell r="APO218">
            <v>0</v>
          </cell>
          <cell r="APP218">
            <v>7</v>
          </cell>
          <cell r="APQ218">
            <v>9</v>
          </cell>
          <cell r="APR218">
            <v>6</v>
          </cell>
          <cell r="APS218">
            <v>22</v>
          </cell>
          <cell r="APT218">
            <v>0</v>
          </cell>
          <cell r="APU218">
            <v>0</v>
          </cell>
          <cell r="APV218">
            <v>0</v>
          </cell>
          <cell r="APW218">
            <v>0</v>
          </cell>
          <cell r="APX218">
            <v>0</v>
          </cell>
          <cell r="APY218">
            <v>0</v>
          </cell>
          <cell r="APZ218">
            <v>0</v>
          </cell>
          <cell r="AQA218">
            <v>0</v>
          </cell>
          <cell r="AQB218">
            <v>3</v>
          </cell>
          <cell r="AQC218">
            <v>1</v>
          </cell>
          <cell r="AQD218">
            <v>1</v>
          </cell>
          <cell r="AQE218">
            <v>5</v>
          </cell>
          <cell r="AQF218">
            <v>0</v>
          </cell>
          <cell r="AQG218">
            <v>0</v>
          </cell>
          <cell r="AQH218">
            <v>0</v>
          </cell>
          <cell r="AQI218">
            <v>0</v>
          </cell>
          <cell r="AQJ218">
            <v>0</v>
          </cell>
          <cell r="AQK218">
            <v>44</v>
          </cell>
          <cell r="AQL218">
            <v>1</v>
          </cell>
          <cell r="AQM218">
            <v>1</v>
          </cell>
          <cell r="AQN218">
            <v>1</v>
          </cell>
          <cell r="AQO218">
            <v>1</v>
          </cell>
          <cell r="AQP218"/>
          <cell r="AQQ218">
            <v>1</v>
          </cell>
          <cell r="AQR218" t="str">
            <v>A</v>
          </cell>
          <cell r="AQS218">
            <v>1</v>
          </cell>
          <cell r="AQT218">
            <v>0</v>
          </cell>
          <cell r="AQU218">
            <v>1</v>
          </cell>
          <cell r="AQV218"/>
          <cell r="AQW218">
            <v>1</v>
          </cell>
          <cell r="AQX218">
            <v>8.333333333333413E-3</v>
          </cell>
          <cell r="AQY218">
            <v>2.7777777777778043E-4</v>
          </cell>
          <cell r="AQZ218">
            <v>7.0056828703703724</v>
          </cell>
          <cell r="ARA218">
            <v>0.31844013047138059</v>
          </cell>
          <cell r="ARB218">
            <v>10076</v>
          </cell>
          <cell r="ARC218">
            <v>399960</v>
          </cell>
          <cell r="ARD218">
            <v>0.21102990285367329</v>
          </cell>
          <cell r="ARE218">
            <v>0.86237268518518462</v>
          </cell>
          <cell r="ARF218">
            <v>3.9198758417508389E-2</v>
          </cell>
          <cell r="ARG218">
            <v>1232</v>
          </cell>
          <cell r="ARH218">
            <v>52800</v>
          </cell>
          <cell r="ARI218">
            <v>2.7818473715651118E-2</v>
          </cell>
        </row>
        <row r="219">
          <cell r="B219" t="str">
            <v>ALVIANTI NAZARI</v>
          </cell>
          <cell r="C219" t="str">
            <v>178107</v>
          </cell>
          <cell r="D219">
            <v>9</v>
          </cell>
          <cell r="E219" t="str">
            <v>ISLAM</v>
          </cell>
          <cell r="F219" t="str">
            <v>PHL</v>
          </cell>
          <cell r="G219" t="str">
            <v>PREPAID</v>
          </cell>
          <cell r="H219">
            <v>2.6666666666666665</v>
          </cell>
          <cell r="I219" t="str">
            <v>A</v>
          </cell>
          <cell r="J219">
            <v>21240349</v>
          </cell>
          <cell r="K219">
            <v>570410</v>
          </cell>
          <cell r="L219" t="str">
            <v>PEREMPUAN</v>
          </cell>
          <cell r="M219" t="str">
            <v>AGENT PREPAID</v>
          </cell>
          <cell r="N219" t="str">
            <v>METI PERMAYANTI</v>
          </cell>
          <cell r="O219" t="str">
            <v>RIKA RIANY</v>
          </cell>
          <cell r="P219"/>
          <cell r="Q219">
            <v>0.37777777777777782</v>
          </cell>
          <cell r="R219">
            <v>32</v>
          </cell>
          <cell r="S219" t="str">
            <v>H</v>
          </cell>
          <cell r="T219"/>
          <cell r="U219"/>
          <cell r="V219"/>
          <cell r="W219"/>
          <cell r="X219"/>
          <cell r="Y219"/>
          <cell r="Z219"/>
          <cell r="AA219"/>
          <cell r="AB219">
            <v>0.33467592592592599</v>
          </cell>
          <cell r="AC219" t="str">
            <v>OK</v>
          </cell>
          <cell r="AD219">
            <v>0.33467592592592599</v>
          </cell>
          <cell r="AE219">
            <v>6.9490740740740742E-2</v>
          </cell>
          <cell r="AF219">
            <v>2.6388888888888906E-2</v>
          </cell>
          <cell r="AG219" t="str">
            <v>OK</v>
          </cell>
          <cell r="AH219">
            <v>4.3101851851851836E-2</v>
          </cell>
          <cell r="AI219">
            <v>0.37499999999999994</v>
          </cell>
          <cell r="AJ219" t="str">
            <v>34-1</v>
          </cell>
          <cell r="AK219" t="str">
            <v>H</v>
          </cell>
          <cell r="AL219"/>
          <cell r="AM219"/>
          <cell r="AN219"/>
          <cell r="AO219"/>
          <cell r="AP219"/>
          <cell r="AQ219"/>
          <cell r="AR219"/>
          <cell r="AS219"/>
          <cell r="AT219">
            <v>0.33009259259259227</v>
          </cell>
          <cell r="AU219" t="str">
            <v>OK</v>
          </cell>
          <cell r="AV219">
            <v>0.33009259259259227</v>
          </cell>
          <cell r="AW219">
            <v>7.8935185185185192E-2</v>
          </cell>
          <cell r="AX219">
            <v>3.402777777777749E-2</v>
          </cell>
          <cell r="AY219" t="str">
            <v>OK</v>
          </cell>
          <cell r="AZ219">
            <v>4.4907407407407701E-2</v>
          </cell>
          <cell r="BA219">
            <v>0</v>
          </cell>
          <cell r="BB219"/>
          <cell r="BC219" t="str">
            <v>LP</v>
          </cell>
          <cell r="BD219"/>
          <cell r="BE219"/>
          <cell r="BF219"/>
          <cell r="BG219"/>
          <cell r="BH219"/>
          <cell r="BI219"/>
          <cell r="BJ219"/>
          <cell r="BK219"/>
          <cell r="BL219"/>
          <cell r="BM219"/>
          <cell r="BN219"/>
          <cell r="BO219"/>
          <cell r="BP219"/>
          <cell r="BQ219"/>
          <cell r="BR219"/>
          <cell r="BS219">
            <v>0</v>
          </cell>
          <cell r="BT219"/>
          <cell r="BU219" t="str">
            <v>LP</v>
          </cell>
          <cell r="BV219"/>
          <cell r="BW219"/>
          <cell r="BX219"/>
          <cell r="BY219"/>
          <cell r="BZ219"/>
          <cell r="CA219"/>
          <cell r="CB219"/>
          <cell r="CC219"/>
          <cell r="CD219"/>
          <cell r="CE219"/>
          <cell r="CF219"/>
          <cell r="CG219"/>
          <cell r="CH219"/>
          <cell r="CI219"/>
          <cell r="CJ219"/>
          <cell r="CK219">
            <v>0.37569444444444455</v>
          </cell>
          <cell r="CL219">
            <v>22</v>
          </cell>
          <cell r="CM219" t="str">
            <v>H</v>
          </cell>
          <cell r="CN219"/>
          <cell r="CO219"/>
          <cell r="CP219"/>
          <cell r="CQ219"/>
          <cell r="CR219"/>
          <cell r="CS219"/>
          <cell r="CT219"/>
          <cell r="CU219"/>
          <cell r="CV219">
            <v>0.33170138888888906</v>
          </cell>
          <cell r="CW219" t="str">
            <v>OK</v>
          </cell>
          <cell r="CX219">
            <v>0.33170138888888906</v>
          </cell>
          <cell r="CY219">
            <v>7.0381944444444428E-2</v>
          </cell>
          <cell r="CZ219">
            <v>2.6388888888888934E-2</v>
          </cell>
          <cell r="DA219" t="str">
            <v>OK</v>
          </cell>
          <cell r="DB219">
            <v>4.3993055555555494E-2</v>
          </cell>
          <cell r="DC219">
            <v>0.37499999999999994</v>
          </cell>
          <cell r="DD219">
            <v>28</v>
          </cell>
          <cell r="DE219" t="str">
            <v>H</v>
          </cell>
          <cell r="DF219"/>
          <cell r="DG219"/>
          <cell r="DH219"/>
          <cell r="DI219"/>
          <cell r="DJ219"/>
          <cell r="DK219"/>
          <cell r="DL219"/>
          <cell r="DM219"/>
          <cell r="DN219">
            <v>0.33233796296296281</v>
          </cell>
          <cell r="DO219" t="str">
            <v>OK</v>
          </cell>
          <cell r="DP219">
            <v>0.33233796296296281</v>
          </cell>
          <cell r="DQ219">
            <v>5.5162037037037037E-2</v>
          </cell>
          <cell r="DR219">
            <v>1.24999999999999E-2</v>
          </cell>
          <cell r="DS219" t="str">
            <v>OK</v>
          </cell>
          <cell r="DT219">
            <v>4.2662037037037137E-2</v>
          </cell>
          <cell r="DU219">
            <v>0.37638888888888888</v>
          </cell>
          <cell r="DV219" t="str">
            <v>33-1</v>
          </cell>
          <cell r="DW219" t="str">
            <v>H</v>
          </cell>
          <cell r="DX219"/>
          <cell r="DY219"/>
          <cell r="DZ219"/>
          <cell r="EA219"/>
          <cell r="EB219"/>
          <cell r="EC219"/>
          <cell r="ED219"/>
          <cell r="EE219"/>
          <cell r="EF219">
            <v>0.34035879629629634</v>
          </cell>
          <cell r="EG219" t="str">
            <v>OK</v>
          </cell>
          <cell r="EH219">
            <v>0.34035879629629634</v>
          </cell>
          <cell r="EI219">
            <v>4.7141203703703706E-2</v>
          </cell>
          <cell r="EJ219">
            <v>1.1111111111111183E-2</v>
          </cell>
          <cell r="EK219" t="str">
            <v>OK</v>
          </cell>
          <cell r="EL219">
            <v>3.6030092592592523E-2</v>
          </cell>
          <cell r="EM219">
            <v>0</v>
          </cell>
          <cell r="EN219"/>
          <cell r="EO219" t="str">
            <v>LP</v>
          </cell>
          <cell r="EP219"/>
          <cell r="EQ219"/>
          <cell r="ER219"/>
          <cell r="ES219"/>
          <cell r="ET219"/>
          <cell r="EU219"/>
          <cell r="EV219"/>
          <cell r="EW219"/>
          <cell r="EX219"/>
          <cell r="EY219"/>
          <cell r="EZ219"/>
          <cell r="FA219"/>
          <cell r="FB219"/>
          <cell r="FC219"/>
          <cell r="FD219"/>
          <cell r="FE219">
            <v>0</v>
          </cell>
          <cell r="FF219"/>
          <cell r="FG219" t="str">
            <v>LP</v>
          </cell>
          <cell r="FH219"/>
          <cell r="FI219"/>
          <cell r="FJ219"/>
          <cell r="FK219"/>
          <cell r="FL219"/>
          <cell r="FM219"/>
          <cell r="FN219"/>
          <cell r="FO219"/>
          <cell r="FP219"/>
          <cell r="FQ219"/>
          <cell r="FR219"/>
          <cell r="FS219"/>
          <cell r="FT219"/>
          <cell r="FU219"/>
          <cell r="FV219"/>
          <cell r="FW219">
            <v>0.37569444444444455</v>
          </cell>
          <cell r="FX219">
            <v>22</v>
          </cell>
          <cell r="FY219" t="str">
            <v>H</v>
          </cell>
          <cell r="FZ219"/>
          <cell r="GA219"/>
          <cell r="GB219"/>
          <cell r="GC219"/>
          <cell r="GD219"/>
          <cell r="GE219"/>
          <cell r="GF219"/>
          <cell r="GG219"/>
          <cell r="GH219">
            <v>0.32869212962962963</v>
          </cell>
          <cell r="GI219" t="str">
            <v>OK</v>
          </cell>
          <cell r="GJ219">
            <v>0.32869212962962963</v>
          </cell>
          <cell r="GK219">
            <v>6.0196759259259255E-2</v>
          </cell>
          <cell r="GL219">
            <v>1.3194444444444342E-2</v>
          </cell>
          <cell r="GM219" t="str">
            <v>OK</v>
          </cell>
          <cell r="GN219">
            <v>4.7002314814814913E-2</v>
          </cell>
          <cell r="GO219">
            <v>0.37499999999999994</v>
          </cell>
          <cell r="GP219">
            <v>28</v>
          </cell>
          <cell r="GQ219" t="str">
            <v>H</v>
          </cell>
          <cell r="GR219"/>
          <cell r="GS219"/>
          <cell r="GT219"/>
          <cell r="GU219"/>
          <cell r="GV219"/>
          <cell r="GW219"/>
          <cell r="GX219"/>
          <cell r="GY219"/>
          <cell r="GZ219">
            <v>0.33084490740740735</v>
          </cell>
          <cell r="HA219" t="str">
            <v>OK</v>
          </cell>
          <cell r="HB219">
            <v>0.33084490740740735</v>
          </cell>
          <cell r="HC219">
            <v>5.5960648148148148E-2</v>
          </cell>
          <cell r="HD219">
            <v>1.1805555555555569E-2</v>
          </cell>
          <cell r="HE219" t="str">
            <v>OK</v>
          </cell>
          <cell r="HF219">
            <v>4.4155092592592579E-2</v>
          </cell>
          <cell r="HG219">
            <v>0.37986111111111109</v>
          </cell>
          <cell r="HH219" t="str">
            <v>33-1</v>
          </cell>
          <cell r="HI219" t="str">
            <v>H</v>
          </cell>
          <cell r="HJ219"/>
          <cell r="HK219"/>
          <cell r="HL219"/>
          <cell r="HM219"/>
          <cell r="HN219"/>
          <cell r="HO219"/>
          <cell r="HP219"/>
          <cell r="HQ219"/>
          <cell r="HR219">
            <v>0.33695601851851847</v>
          </cell>
          <cell r="HS219" t="str">
            <v>OK</v>
          </cell>
          <cell r="HT219">
            <v>0.33695601851851847</v>
          </cell>
          <cell r="HU219">
            <v>4.5682870370370374E-2</v>
          </cell>
          <cell r="HV219">
            <v>2.7777777777777679E-3</v>
          </cell>
          <cell r="HW219" t="str">
            <v>OK</v>
          </cell>
          <cell r="HX219">
            <v>4.2905092592592606E-2</v>
          </cell>
          <cell r="HY219">
            <v>0</v>
          </cell>
          <cell r="HZ219"/>
          <cell r="IA219" t="str">
            <v>LP</v>
          </cell>
          <cell r="IB219"/>
          <cell r="IC219"/>
          <cell r="ID219"/>
          <cell r="IE219"/>
          <cell r="IF219"/>
          <cell r="IG219"/>
          <cell r="IH219"/>
          <cell r="II219"/>
          <cell r="IJ219"/>
          <cell r="IK219"/>
          <cell r="IL219"/>
          <cell r="IM219"/>
          <cell r="IN219"/>
          <cell r="IO219"/>
          <cell r="IP219"/>
          <cell r="IQ219">
            <v>0</v>
          </cell>
          <cell r="IR219"/>
          <cell r="IS219" t="str">
            <v>LP</v>
          </cell>
          <cell r="IT219"/>
          <cell r="IU219"/>
          <cell r="IV219"/>
          <cell r="IW219"/>
          <cell r="IX219"/>
          <cell r="IY219"/>
          <cell r="IZ219"/>
          <cell r="JA219"/>
          <cell r="JB219"/>
          <cell r="JC219"/>
          <cell r="JD219"/>
          <cell r="JE219"/>
          <cell r="JF219"/>
          <cell r="JG219"/>
          <cell r="JH219"/>
          <cell r="JI219">
            <v>0.37638888888888899</v>
          </cell>
          <cell r="JJ219">
            <v>22</v>
          </cell>
          <cell r="JK219" t="str">
            <v>H</v>
          </cell>
          <cell r="JL219"/>
          <cell r="JM219"/>
          <cell r="JN219"/>
          <cell r="JO219"/>
          <cell r="JP219"/>
          <cell r="JQ219"/>
          <cell r="JR219"/>
          <cell r="JS219"/>
          <cell r="JT219">
            <v>0.32947916666666677</v>
          </cell>
          <cell r="JU219" t="str">
            <v>OK</v>
          </cell>
          <cell r="JV219">
            <v>0.32947916666666677</v>
          </cell>
          <cell r="JW219">
            <v>4.8298611111111112E-2</v>
          </cell>
          <cell r="JX219">
            <v>1.388888888888884E-3</v>
          </cell>
          <cell r="JY219" t="str">
            <v>OK</v>
          </cell>
          <cell r="JZ219">
            <v>4.6909722222222228E-2</v>
          </cell>
          <cell r="KA219">
            <v>0.37499999999999994</v>
          </cell>
          <cell r="KB219">
            <v>25</v>
          </cell>
          <cell r="KC219" t="str">
            <v>H</v>
          </cell>
          <cell r="KD219"/>
          <cell r="KE219"/>
          <cell r="KF219"/>
          <cell r="KG219"/>
          <cell r="KH219"/>
          <cell r="KI219"/>
          <cell r="KJ219"/>
          <cell r="KK219"/>
          <cell r="KL219">
            <v>0.33006944444444453</v>
          </cell>
          <cell r="KM219" t="str">
            <v>OK</v>
          </cell>
          <cell r="KN219">
            <v>0.33006944444444453</v>
          </cell>
          <cell r="KO219">
            <v>5.8819444444444438E-2</v>
          </cell>
          <cell r="KP219">
            <v>1.3888888888889006E-2</v>
          </cell>
          <cell r="KQ219" t="str">
            <v>OK</v>
          </cell>
          <cell r="KR219">
            <v>4.4930555555555432E-2</v>
          </cell>
          <cell r="KS219">
            <v>0.375</v>
          </cell>
          <cell r="KT219">
            <v>22</v>
          </cell>
          <cell r="KU219" t="str">
            <v>TDP</v>
          </cell>
          <cell r="KV219" t="str">
            <v>ZAIMAH RIFA</v>
          </cell>
          <cell r="KW219" t="str">
            <v>nps</v>
          </cell>
          <cell r="KX219"/>
          <cell r="KY219"/>
          <cell r="KZ219"/>
          <cell r="LA219"/>
          <cell r="LB219"/>
          <cell r="LC219"/>
          <cell r="LD219">
            <v>0.32745370370370386</v>
          </cell>
          <cell r="LE219" t="str">
            <v>OK</v>
          </cell>
          <cell r="LF219">
            <v>0.32745370370370386</v>
          </cell>
          <cell r="LG219">
            <v>7.5324074074074071E-2</v>
          </cell>
          <cell r="LH219">
            <v>2.7777777777777901E-2</v>
          </cell>
          <cell r="LI219" t="str">
            <v>OK</v>
          </cell>
          <cell r="LJ219">
            <v>4.754629629629617E-2</v>
          </cell>
          <cell r="LK219">
            <v>0.37499999999999994</v>
          </cell>
          <cell r="LL219" t="str">
            <v>34-1</v>
          </cell>
          <cell r="LM219" t="str">
            <v>H</v>
          </cell>
          <cell r="LN219"/>
          <cell r="LO219"/>
          <cell r="LP219"/>
          <cell r="LQ219"/>
          <cell r="LR219"/>
          <cell r="LS219"/>
          <cell r="LT219"/>
          <cell r="LU219"/>
          <cell r="LV219">
            <v>0.33039351851851834</v>
          </cell>
          <cell r="LW219" t="str">
            <v>OK</v>
          </cell>
          <cell r="LX219">
            <v>0.33039351851851834</v>
          </cell>
          <cell r="LY219">
            <v>4.9467592592592591E-2</v>
          </cell>
          <cell r="LZ219">
            <v>4.8611111111109828E-3</v>
          </cell>
          <cell r="MA219" t="str">
            <v>OK</v>
          </cell>
          <cell r="MB219">
            <v>4.4606481481481608E-2</v>
          </cell>
          <cell r="MC219">
            <v>0</v>
          </cell>
          <cell r="MD219"/>
          <cell r="ME219" t="str">
            <v>LP</v>
          </cell>
          <cell r="MF219"/>
          <cell r="MG219"/>
          <cell r="MH219"/>
          <cell r="MI219"/>
          <cell r="MJ219"/>
          <cell r="MK219"/>
          <cell r="ML219"/>
          <cell r="MM219"/>
          <cell r="MN219"/>
          <cell r="MO219"/>
          <cell r="MP219"/>
          <cell r="MQ219"/>
          <cell r="MR219"/>
          <cell r="MS219"/>
          <cell r="MT219"/>
          <cell r="MU219">
            <v>0</v>
          </cell>
          <cell r="MV219"/>
          <cell r="MW219" t="str">
            <v>LP</v>
          </cell>
          <cell r="MX219"/>
          <cell r="MY219"/>
          <cell r="MZ219"/>
          <cell r="NA219"/>
          <cell r="NB219"/>
          <cell r="NC219"/>
          <cell r="ND219"/>
          <cell r="NE219"/>
          <cell r="NF219"/>
          <cell r="NG219"/>
          <cell r="NH219"/>
          <cell r="NI219"/>
          <cell r="NJ219"/>
          <cell r="NK219"/>
          <cell r="NL219"/>
          <cell r="NM219">
            <v>0</v>
          </cell>
          <cell r="NN219"/>
          <cell r="NO219" t="str">
            <v>S</v>
          </cell>
          <cell r="NP219"/>
          <cell r="NQ219"/>
          <cell r="NR219" t="str">
            <v>SESAK</v>
          </cell>
          <cell r="NS219"/>
          <cell r="NT219"/>
          <cell r="NU219"/>
          <cell r="NV219"/>
          <cell r="NW219"/>
          <cell r="NX219"/>
          <cell r="NY219"/>
          <cell r="NZ219"/>
          <cell r="OA219"/>
          <cell r="OB219"/>
          <cell r="OC219"/>
          <cell r="OD219"/>
          <cell r="OE219">
            <v>0.37499999999999994</v>
          </cell>
          <cell r="OF219">
            <v>25</v>
          </cell>
          <cell r="OG219" t="str">
            <v>H</v>
          </cell>
          <cell r="OH219"/>
          <cell r="OI219"/>
          <cell r="OJ219"/>
          <cell r="OK219"/>
          <cell r="OL219"/>
          <cell r="OM219"/>
          <cell r="ON219"/>
          <cell r="OO219"/>
          <cell r="OP219">
            <v>0.32541666666666663</v>
          </cell>
          <cell r="OQ219" t="str">
            <v>OK</v>
          </cell>
          <cell r="OR219">
            <v>0.32541666666666663</v>
          </cell>
          <cell r="OS219">
            <v>6.0694444444444447E-2</v>
          </cell>
          <cell r="OT219">
            <v>1.1111111111111141E-2</v>
          </cell>
          <cell r="OU219" t="str">
            <v>OK</v>
          </cell>
          <cell r="OV219">
            <v>4.9583333333333306E-2</v>
          </cell>
          <cell r="OW219">
            <v>0.37500000000000006</v>
          </cell>
          <cell r="OX219">
            <v>32</v>
          </cell>
          <cell r="OY219" t="str">
            <v>H</v>
          </cell>
          <cell r="OZ219"/>
          <cell r="PA219"/>
          <cell r="PB219"/>
          <cell r="PC219"/>
          <cell r="PD219"/>
          <cell r="PE219"/>
          <cell r="PF219"/>
          <cell r="PG219"/>
          <cell r="PH219">
            <v>0.32665509259259262</v>
          </cell>
          <cell r="PI219" t="str">
            <v>OK</v>
          </cell>
          <cell r="PJ219">
            <v>0.32665509259259262</v>
          </cell>
          <cell r="PK219">
            <v>8.5844907407407411E-2</v>
          </cell>
          <cell r="PL219">
            <v>3.7499999999999978E-2</v>
          </cell>
          <cell r="PM219" t="str">
            <v>OK</v>
          </cell>
          <cell r="PN219">
            <v>4.8344907407407434E-2</v>
          </cell>
          <cell r="PO219">
            <v>0.37638888888888883</v>
          </cell>
          <cell r="PP219" t="str">
            <v>34-1</v>
          </cell>
          <cell r="PQ219" t="str">
            <v>H</v>
          </cell>
          <cell r="PR219"/>
          <cell r="PS219"/>
          <cell r="PT219"/>
          <cell r="PU219"/>
          <cell r="PV219"/>
          <cell r="PW219"/>
          <cell r="PX219"/>
          <cell r="PY219"/>
          <cell r="PZ219">
            <v>0.32454861111111077</v>
          </cell>
          <cell r="QA219" t="str">
            <v>OK</v>
          </cell>
          <cell r="QB219">
            <v>0.32454861111111077</v>
          </cell>
          <cell r="QC219">
            <v>0.10600694444444445</v>
          </cell>
          <cell r="QD219">
            <v>5.4166666666666419E-2</v>
          </cell>
          <cell r="QE219" t="str">
            <v>OK</v>
          </cell>
          <cell r="QF219">
            <v>5.1840277777778027E-2</v>
          </cell>
          <cell r="QG219">
            <v>0</v>
          </cell>
          <cell r="QH219"/>
          <cell r="QI219" t="str">
            <v>LP</v>
          </cell>
          <cell r="QJ219"/>
          <cell r="QK219"/>
          <cell r="QL219"/>
          <cell r="QM219"/>
          <cell r="QN219"/>
          <cell r="QO219"/>
          <cell r="QP219"/>
          <cell r="QQ219"/>
          <cell r="QR219"/>
          <cell r="QS219"/>
          <cell r="QT219"/>
          <cell r="QU219"/>
          <cell r="QV219"/>
          <cell r="QW219"/>
          <cell r="QX219"/>
          <cell r="QY219">
            <v>0</v>
          </cell>
          <cell r="QZ219"/>
          <cell r="RA219" t="str">
            <v>LP</v>
          </cell>
          <cell r="RB219"/>
          <cell r="RC219"/>
          <cell r="RD219"/>
          <cell r="RE219"/>
          <cell r="RF219"/>
          <cell r="RG219"/>
          <cell r="RH219"/>
          <cell r="RI219"/>
          <cell r="RJ219"/>
          <cell r="RK219"/>
          <cell r="RL219"/>
          <cell r="RM219"/>
          <cell r="RN219"/>
          <cell r="RO219"/>
          <cell r="RP219"/>
          <cell r="RQ219">
            <v>0.375</v>
          </cell>
          <cell r="RR219">
            <v>22</v>
          </cell>
          <cell r="RS219" t="str">
            <v>H</v>
          </cell>
          <cell r="RT219"/>
          <cell r="RU219"/>
          <cell r="RV219"/>
          <cell r="RW219"/>
          <cell r="RX219"/>
          <cell r="RY219"/>
          <cell r="RZ219"/>
          <cell r="SA219"/>
          <cell r="SB219">
            <v>0.33011574074074068</v>
          </cell>
          <cell r="SC219" t="str">
            <v>OK</v>
          </cell>
          <cell r="SD219">
            <v>0.33011574074074068</v>
          </cell>
          <cell r="SE219">
            <v>8.446759259259258E-2</v>
          </cell>
          <cell r="SF219">
            <v>3.9583333333333248E-2</v>
          </cell>
          <cell r="SG219" t="str">
            <v>OK</v>
          </cell>
          <cell r="SH219">
            <v>4.4884259259259332E-2</v>
          </cell>
          <cell r="SI219">
            <v>0.37500000000000006</v>
          </cell>
          <cell r="SJ219">
            <v>26</v>
          </cell>
          <cell r="SK219" t="str">
            <v>H</v>
          </cell>
          <cell r="SL219"/>
          <cell r="SM219"/>
          <cell r="SN219"/>
          <cell r="SO219"/>
          <cell r="SP219"/>
          <cell r="SQ219"/>
          <cell r="SR219"/>
          <cell r="SS219"/>
          <cell r="ST219">
            <v>0.32752314814814804</v>
          </cell>
          <cell r="SU219" t="str">
            <v>OK</v>
          </cell>
          <cell r="SV219">
            <v>0.32752314814814804</v>
          </cell>
          <cell r="SW219">
            <v>6.6921296296296298E-2</v>
          </cell>
          <cell r="SX219">
            <v>1.9444444444444264E-2</v>
          </cell>
          <cell r="SY219" t="str">
            <v>OK</v>
          </cell>
          <cell r="SZ219">
            <v>4.7476851851852034E-2</v>
          </cell>
          <cell r="TA219">
            <v>0.38194444444444448</v>
          </cell>
          <cell r="TB219">
            <v>32</v>
          </cell>
          <cell r="TC219" t="str">
            <v>H</v>
          </cell>
          <cell r="TD219"/>
          <cell r="TE219"/>
          <cell r="TF219"/>
          <cell r="TG219"/>
          <cell r="TH219"/>
          <cell r="TI219"/>
          <cell r="TJ219"/>
          <cell r="TK219"/>
          <cell r="TL219">
            <v>0.33605324074074083</v>
          </cell>
          <cell r="TM219" t="str">
            <v>OK</v>
          </cell>
          <cell r="TN219">
            <v>0.33605324074074083</v>
          </cell>
          <cell r="TO219">
            <v>5.2835648148148145E-2</v>
          </cell>
          <cell r="TP219">
            <v>6.9444444444445308E-3</v>
          </cell>
          <cell r="TQ219" t="str">
            <v>OK</v>
          </cell>
          <cell r="TR219">
            <v>4.5891203703703615E-2</v>
          </cell>
          <cell r="TS219">
            <v>0.3756944444444445</v>
          </cell>
          <cell r="TT219" t="str">
            <v>34-1</v>
          </cell>
          <cell r="TU219" t="str">
            <v>H</v>
          </cell>
          <cell r="TV219"/>
          <cell r="TW219"/>
          <cell r="TX219"/>
          <cell r="TY219"/>
          <cell r="TZ219"/>
          <cell r="UA219"/>
          <cell r="UB219"/>
          <cell r="UC219"/>
          <cell r="UD219">
            <v>0.32978009259259267</v>
          </cell>
          <cell r="UE219" t="str">
            <v>OK</v>
          </cell>
          <cell r="UF219">
            <v>0.32978009259259267</v>
          </cell>
          <cell r="UG219">
            <v>5.2164351851851851E-2</v>
          </cell>
          <cell r="UH219">
            <v>6.2499999999999917E-3</v>
          </cell>
          <cell r="UI219" t="str">
            <v>OK</v>
          </cell>
          <cell r="UJ219">
            <v>4.5914351851851859E-2</v>
          </cell>
          <cell r="UK219"/>
          <cell r="UL219"/>
          <cell r="UM219"/>
          <cell r="UN219"/>
          <cell r="UO219"/>
          <cell r="UP219"/>
          <cell r="UQ219"/>
          <cell r="UR219"/>
          <cell r="US219"/>
          <cell r="UT219"/>
          <cell r="UU219"/>
          <cell r="UV219"/>
          <cell r="UW219"/>
          <cell r="UX219"/>
          <cell r="UY219"/>
          <cell r="UZ219"/>
          <cell r="VA219"/>
          <cell r="VB219"/>
          <cell r="VC219"/>
          <cell r="VD219">
            <v>32</v>
          </cell>
          <cell r="VE219" t="str">
            <v>34-1</v>
          </cell>
          <cell r="VF219">
            <v>0</v>
          </cell>
          <cell r="VG219">
            <v>0</v>
          </cell>
          <cell r="VH219">
            <v>22</v>
          </cell>
          <cell r="VI219">
            <v>28</v>
          </cell>
          <cell r="VJ219" t="str">
            <v>33-1</v>
          </cell>
          <cell r="VK219">
            <v>0</v>
          </cell>
          <cell r="VL219">
            <v>0</v>
          </cell>
          <cell r="VM219">
            <v>22</v>
          </cell>
          <cell r="VN219">
            <v>28</v>
          </cell>
          <cell r="VO219" t="str">
            <v>33-1</v>
          </cell>
          <cell r="VP219">
            <v>0</v>
          </cell>
          <cell r="VQ219">
            <v>0</v>
          </cell>
          <cell r="VR219">
            <v>22</v>
          </cell>
          <cell r="VS219">
            <v>25</v>
          </cell>
          <cell r="VT219">
            <v>22</v>
          </cell>
          <cell r="VU219" t="str">
            <v>34-1</v>
          </cell>
          <cell r="VV219">
            <v>0</v>
          </cell>
          <cell r="VW219">
            <v>0</v>
          </cell>
          <cell r="VX219">
            <v>0</v>
          </cell>
          <cell r="VY219">
            <v>25</v>
          </cell>
          <cell r="VZ219">
            <v>32</v>
          </cell>
          <cell r="WA219" t="str">
            <v>34-1</v>
          </cell>
          <cell r="WB219">
            <v>0</v>
          </cell>
          <cell r="WC219">
            <v>0</v>
          </cell>
          <cell r="WD219">
            <v>22</v>
          </cell>
          <cell r="WE219">
            <v>26</v>
          </cell>
          <cell r="WF219">
            <v>32</v>
          </cell>
          <cell r="WG219" t="str">
            <v>34-1</v>
          </cell>
          <cell r="WH219">
            <v>0</v>
          </cell>
          <cell r="WI219"/>
          <cell r="WJ219" t="str">
            <v>H</v>
          </cell>
          <cell r="WK219" t="str">
            <v>H</v>
          </cell>
          <cell r="WL219" t="str">
            <v>LP</v>
          </cell>
          <cell r="WM219" t="str">
            <v>LP</v>
          </cell>
          <cell r="WN219" t="str">
            <v>H</v>
          </cell>
          <cell r="WO219" t="str">
            <v>H</v>
          </cell>
          <cell r="WP219" t="str">
            <v>H</v>
          </cell>
          <cell r="WQ219" t="str">
            <v>LP</v>
          </cell>
          <cell r="WR219" t="str">
            <v>LP</v>
          </cell>
          <cell r="WS219" t="str">
            <v>H</v>
          </cell>
          <cell r="WT219" t="str">
            <v>H</v>
          </cell>
          <cell r="WU219" t="str">
            <v>H</v>
          </cell>
          <cell r="WV219" t="str">
            <v>LP</v>
          </cell>
          <cell r="WW219" t="str">
            <v>LP</v>
          </cell>
          <cell r="WX219" t="str">
            <v>H</v>
          </cell>
          <cell r="WY219" t="str">
            <v>H</v>
          </cell>
          <cell r="WZ219" t="str">
            <v>TDP</v>
          </cell>
          <cell r="XA219" t="str">
            <v>H</v>
          </cell>
          <cell r="XB219" t="str">
            <v>LP</v>
          </cell>
          <cell r="XC219" t="str">
            <v>LP</v>
          </cell>
          <cell r="XD219" t="str">
            <v>S</v>
          </cell>
          <cell r="XE219" t="str">
            <v>H</v>
          </cell>
          <cell r="XF219" t="str">
            <v>H</v>
          </cell>
          <cell r="XG219" t="str">
            <v>H</v>
          </cell>
          <cell r="XH219" t="str">
            <v>LP</v>
          </cell>
          <cell r="XI219" t="str">
            <v>LP</v>
          </cell>
          <cell r="XJ219" t="str">
            <v>H</v>
          </cell>
          <cell r="XK219" t="str">
            <v>H</v>
          </cell>
          <cell r="XL219" t="str">
            <v>H</v>
          </cell>
          <cell r="XM219" t="str">
            <v>H</v>
          </cell>
          <cell r="XN219">
            <v>0</v>
          </cell>
          <cell r="XO219"/>
          <cell r="XP219">
            <v>0</v>
          </cell>
          <cell r="XQ219">
            <v>0</v>
          </cell>
          <cell r="XR219">
            <v>0</v>
          </cell>
          <cell r="XS219">
            <v>0</v>
          </cell>
          <cell r="XT219">
            <v>0</v>
          </cell>
          <cell r="XU219">
            <v>0</v>
          </cell>
          <cell r="XV219">
            <v>0</v>
          </cell>
          <cell r="XW219">
            <v>0</v>
          </cell>
          <cell r="XX219">
            <v>0</v>
          </cell>
          <cell r="XY219">
            <v>0</v>
          </cell>
          <cell r="XZ219">
            <v>0</v>
          </cell>
          <cell r="YA219">
            <v>0</v>
          </cell>
          <cell r="YB219">
            <v>0</v>
          </cell>
          <cell r="YC219">
            <v>0</v>
          </cell>
          <cell r="YD219">
            <v>0</v>
          </cell>
          <cell r="YE219">
            <v>0</v>
          </cell>
          <cell r="YF219" t="str">
            <v>ZAIMAH RIFA</v>
          </cell>
          <cell r="YG219">
            <v>0</v>
          </cell>
          <cell r="YH219">
            <v>0</v>
          </cell>
          <cell r="YI219">
            <v>0</v>
          </cell>
          <cell r="YJ219">
            <v>0</v>
          </cell>
          <cell r="YK219">
            <v>0</v>
          </cell>
          <cell r="YL219">
            <v>0</v>
          </cell>
          <cell r="YM219">
            <v>0</v>
          </cell>
          <cell r="YN219">
            <v>0</v>
          </cell>
          <cell r="YO219">
            <v>0</v>
          </cell>
          <cell r="YP219">
            <v>0</v>
          </cell>
          <cell r="YQ219">
            <v>0</v>
          </cell>
          <cell r="YR219">
            <v>0</v>
          </cell>
          <cell r="YS219">
            <v>0</v>
          </cell>
          <cell r="YT219">
            <v>0</v>
          </cell>
          <cell r="YU219"/>
          <cell r="YV219">
            <v>0</v>
          </cell>
          <cell r="YW219">
            <v>0</v>
          </cell>
          <cell r="YX219">
            <v>0</v>
          </cell>
          <cell r="YY219">
            <v>0</v>
          </cell>
          <cell r="YZ219">
            <v>0</v>
          </cell>
          <cell r="ZA219">
            <v>0</v>
          </cell>
          <cell r="ZB219">
            <v>0</v>
          </cell>
          <cell r="ZC219">
            <v>0</v>
          </cell>
          <cell r="ZD219">
            <v>0</v>
          </cell>
          <cell r="ZE219">
            <v>0</v>
          </cell>
          <cell r="ZF219">
            <v>0</v>
          </cell>
          <cell r="ZG219">
            <v>0</v>
          </cell>
          <cell r="ZH219">
            <v>0</v>
          </cell>
          <cell r="ZI219">
            <v>0</v>
          </cell>
          <cell r="ZJ219">
            <v>0</v>
          </cell>
          <cell r="ZK219">
            <v>0</v>
          </cell>
          <cell r="ZL219" t="str">
            <v>nps</v>
          </cell>
          <cell r="ZM219">
            <v>0</v>
          </cell>
          <cell r="ZN219">
            <v>0</v>
          </cell>
          <cell r="ZO219">
            <v>0</v>
          </cell>
          <cell r="ZP219">
            <v>0</v>
          </cell>
          <cell r="ZQ219">
            <v>0</v>
          </cell>
          <cell r="ZR219">
            <v>0</v>
          </cell>
          <cell r="ZS219">
            <v>0</v>
          </cell>
          <cell r="ZT219">
            <v>0</v>
          </cell>
          <cell r="ZU219">
            <v>0</v>
          </cell>
          <cell r="ZV219">
            <v>0</v>
          </cell>
          <cell r="ZW219">
            <v>0</v>
          </cell>
          <cell r="ZX219">
            <v>0</v>
          </cell>
          <cell r="ZY219">
            <v>0</v>
          </cell>
          <cell r="ZZ219">
            <v>0</v>
          </cell>
          <cell r="AAA219"/>
          <cell r="AAB219">
            <v>0</v>
          </cell>
          <cell r="AAC219">
            <v>0</v>
          </cell>
          <cell r="AAD219">
            <v>0.37569444444444455</v>
          </cell>
          <cell r="AAE219">
            <v>0.37499999999999994</v>
          </cell>
          <cell r="AAF219">
            <v>0.37638888888888888</v>
          </cell>
          <cell r="AAG219">
            <v>0</v>
          </cell>
          <cell r="AAH219">
            <v>0</v>
          </cell>
          <cell r="AAI219">
            <v>0.37569444444444455</v>
          </cell>
          <cell r="AAJ219">
            <v>0.37499999999999994</v>
          </cell>
          <cell r="AAK219">
            <v>0.37986111111111109</v>
          </cell>
          <cell r="AAL219">
            <v>0</v>
          </cell>
          <cell r="AAM219">
            <v>0</v>
          </cell>
          <cell r="AAN219">
            <v>0.37638888888888899</v>
          </cell>
          <cell r="AAO219">
            <v>0.37499999999999994</v>
          </cell>
          <cell r="AAP219">
            <v>0.375</v>
          </cell>
          <cell r="AAQ219">
            <v>0.37499999999999994</v>
          </cell>
          <cell r="AAR219">
            <v>0</v>
          </cell>
          <cell r="AAS219">
            <v>0</v>
          </cell>
          <cell r="AAT219">
            <v>0</v>
          </cell>
          <cell r="AAU219">
            <v>0.37499999999999994</v>
          </cell>
          <cell r="AAV219">
            <v>0.37500000000000006</v>
          </cell>
          <cell r="AAW219">
            <v>0.37638888888888883</v>
          </cell>
          <cell r="AAX219">
            <v>0</v>
          </cell>
          <cell r="AAY219">
            <v>0</v>
          </cell>
          <cell r="AAZ219">
            <v>0.375</v>
          </cell>
          <cell r="ABA219">
            <v>0.37500000000000006</v>
          </cell>
          <cell r="ABB219">
            <v>0.38194444444444448</v>
          </cell>
          <cell r="ABC219">
            <v>0.3756944444444445</v>
          </cell>
          <cell r="ABD219">
            <v>0</v>
          </cell>
          <cell r="ABE219">
            <v>0.3756944444444445</v>
          </cell>
          <cell r="ABF219">
            <v>0</v>
          </cell>
          <cell r="ABG219"/>
          <cell r="ABH219">
            <v>0</v>
          </cell>
          <cell r="ABI219">
            <v>0</v>
          </cell>
          <cell r="ABJ219">
            <v>0</v>
          </cell>
          <cell r="ABK219">
            <v>0</v>
          </cell>
          <cell r="ABL219">
            <v>0</v>
          </cell>
          <cell r="ABM219">
            <v>0</v>
          </cell>
          <cell r="ABN219">
            <v>0</v>
          </cell>
          <cell r="ABO219">
            <v>0</v>
          </cell>
          <cell r="ABP219">
            <v>0</v>
          </cell>
          <cell r="ABQ219">
            <v>0</v>
          </cell>
          <cell r="ABR219">
            <v>0</v>
          </cell>
          <cell r="ABS219">
            <v>0</v>
          </cell>
          <cell r="ABT219">
            <v>0</v>
          </cell>
          <cell r="ABU219">
            <v>0</v>
          </cell>
          <cell r="ABV219">
            <v>0</v>
          </cell>
          <cell r="ABW219">
            <v>0</v>
          </cell>
          <cell r="ABX219">
            <v>0</v>
          </cell>
          <cell r="ABY219">
            <v>0</v>
          </cell>
          <cell r="ABZ219">
            <v>0</v>
          </cell>
          <cell r="ACA219">
            <v>0</v>
          </cell>
          <cell r="ACB219">
            <v>0</v>
          </cell>
          <cell r="ACC219">
            <v>0</v>
          </cell>
          <cell r="ACD219">
            <v>0</v>
          </cell>
          <cell r="ACE219">
            <v>0</v>
          </cell>
          <cell r="ACF219">
            <v>0</v>
          </cell>
          <cell r="ACG219">
            <v>0</v>
          </cell>
          <cell r="ACH219">
            <v>0</v>
          </cell>
          <cell r="ACI219">
            <v>0</v>
          </cell>
          <cell r="ACJ219">
            <v>0</v>
          </cell>
          <cell r="ACK219">
            <v>0</v>
          </cell>
          <cell r="ACL219">
            <v>0</v>
          </cell>
          <cell r="ACM219"/>
          <cell r="ACN219">
            <v>0</v>
          </cell>
          <cell r="ACO219">
            <v>0</v>
          </cell>
          <cell r="ACP219">
            <v>0</v>
          </cell>
          <cell r="ACQ219">
            <v>0</v>
          </cell>
          <cell r="ACR219">
            <v>0</v>
          </cell>
          <cell r="ACS219">
            <v>0</v>
          </cell>
          <cell r="ACT219">
            <v>0</v>
          </cell>
          <cell r="ACU219">
            <v>0</v>
          </cell>
          <cell r="ACV219">
            <v>0</v>
          </cell>
          <cell r="ACW219">
            <v>0</v>
          </cell>
          <cell r="ACX219">
            <v>0</v>
          </cell>
          <cell r="ACY219">
            <v>0</v>
          </cell>
          <cell r="ACZ219">
            <v>0</v>
          </cell>
          <cell r="ADA219">
            <v>0</v>
          </cell>
          <cell r="ADB219">
            <v>0</v>
          </cell>
          <cell r="ADC219">
            <v>0</v>
          </cell>
          <cell r="ADD219">
            <v>0</v>
          </cell>
          <cell r="ADE219">
            <v>0</v>
          </cell>
          <cell r="ADF219">
            <v>0</v>
          </cell>
          <cell r="ADG219">
            <v>0</v>
          </cell>
          <cell r="ADH219">
            <v>0</v>
          </cell>
          <cell r="ADI219">
            <v>0</v>
          </cell>
          <cell r="ADJ219">
            <v>0</v>
          </cell>
          <cell r="ADK219">
            <v>0</v>
          </cell>
          <cell r="ADL219">
            <v>0</v>
          </cell>
          <cell r="ADM219">
            <v>0</v>
          </cell>
          <cell r="ADN219">
            <v>0</v>
          </cell>
          <cell r="ADO219">
            <v>0</v>
          </cell>
          <cell r="ADP219">
            <v>0</v>
          </cell>
          <cell r="ADQ219">
            <v>0</v>
          </cell>
          <cell r="ADR219">
            <v>0</v>
          </cell>
          <cell r="ADS219"/>
          <cell r="ADT219" t="str">
            <v>ALVIANTI NAZARI</v>
          </cell>
          <cell r="ADU219" t="str">
            <v>PREPAID</v>
          </cell>
          <cell r="ADV219">
            <v>0.33467592592592599</v>
          </cell>
          <cell r="ADW219">
            <v>0.33009259259259227</v>
          </cell>
          <cell r="ADX219">
            <v>0</v>
          </cell>
          <cell r="ADY219">
            <v>0</v>
          </cell>
          <cell r="ADZ219">
            <v>0.33170138888888906</v>
          </cell>
          <cell r="AEA219">
            <v>0.33233796296296281</v>
          </cell>
          <cell r="AEB219">
            <v>0.34035879629629634</v>
          </cell>
          <cell r="AEC219">
            <v>0</v>
          </cell>
          <cell r="AED219">
            <v>0</v>
          </cell>
          <cell r="AEE219">
            <v>0.32869212962962963</v>
          </cell>
          <cell r="AEF219">
            <v>0.33084490740740735</v>
          </cell>
          <cell r="AEG219">
            <v>0.33695601851851847</v>
          </cell>
          <cell r="AEH219">
            <v>0</v>
          </cell>
          <cell r="AEI219">
            <v>0</v>
          </cell>
          <cell r="AEJ219">
            <v>0.32947916666666677</v>
          </cell>
          <cell r="AEK219">
            <v>0.33006944444444453</v>
          </cell>
          <cell r="AEL219">
            <v>0.32745370370370386</v>
          </cell>
          <cell r="AEM219">
            <v>0.33039351851851834</v>
          </cell>
          <cell r="AEN219">
            <v>0</v>
          </cell>
          <cell r="AEO219">
            <v>0</v>
          </cell>
          <cell r="AEP219">
            <v>0</v>
          </cell>
          <cell r="AEQ219">
            <v>0.32541666666666663</v>
          </cell>
          <cell r="AER219">
            <v>0.32665509259259262</v>
          </cell>
          <cell r="AES219">
            <v>0.32454861111111077</v>
          </cell>
          <cell r="AET219">
            <v>0</v>
          </cell>
          <cell r="AEU219">
            <v>0</v>
          </cell>
          <cell r="AEV219">
            <v>0.33011574074074068</v>
          </cell>
          <cell r="AEW219">
            <v>0.32752314814814804</v>
          </cell>
          <cell r="AEX219">
            <v>0.33605324074074083</v>
          </cell>
          <cell r="AEY219">
            <v>0.32978009259259267</v>
          </cell>
          <cell r="AEZ219">
            <v>0</v>
          </cell>
          <cell r="AFA219"/>
          <cell r="AFB219">
            <v>0.33467592592592599</v>
          </cell>
          <cell r="AFC219">
            <v>0.33009259259259227</v>
          </cell>
          <cell r="AFD219">
            <v>0</v>
          </cell>
          <cell r="AFE219">
            <v>0</v>
          </cell>
          <cell r="AFF219">
            <v>0.33170138888888906</v>
          </cell>
          <cell r="AFG219">
            <v>0.33233796296296281</v>
          </cell>
          <cell r="AFH219">
            <v>0.34035879629629634</v>
          </cell>
          <cell r="AFI219">
            <v>0</v>
          </cell>
          <cell r="AFJ219">
            <v>0</v>
          </cell>
          <cell r="AFK219">
            <v>0.32869212962962963</v>
          </cell>
          <cell r="AFL219">
            <v>0.33084490740740735</v>
          </cell>
          <cell r="AFM219">
            <v>0.33695601851851847</v>
          </cell>
          <cell r="AFN219">
            <v>0</v>
          </cell>
          <cell r="AFO219">
            <v>0</v>
          </cell>
          <cell r="AFP219">
            <v>0.32947916666666677</v>
          </cell>
          <cell r="AFQ219">
            <v>0.33006944444444453</v>
          </cell>
          <cell r="AFR219">
            <v>0.32745370370370386</v>
          </cell>
          <cell r="AFS219">
            <v>0.33039351851851834</v>
          </cell>
          <cell r="AFT219">
            <v>0</v>
          </cell>
          <cell r="AFU219">
            <v>0</v>
          </cell>
          <cell r="AFV219">
            <v>0</v>
          </cell>
          <cell r="AFW219">
            <v>0.32541666666666663</v>
          </cell>
          <cell r="AFX219">
            <v>0.32665509259259262</v>
          </cell>
          <cell r="AFY219">
            <v>0.32454861111111077</v>
          </cell>
          <cell r="AFZ219">
            <v>0</v>
          </cell>
          <cell r="AGA219">
            <v>0</v>
          </cell>
          <cell r="AGB219">
            <v>0.33011574074074068</v>
          </cell>
          <cell r="AGC219">
            <v>0.32752314814814804</v>
          </cell>
          <cell r="AGD219">
            <v>0.33605324074074083</v>
          </cell>
          <cell r="AGE219">
            <v>0.32978009259259267</v>
          </cell>
          <cell r="AGF219">
            <v>0</v>
          </cell>
          <cell r="AGH219" t="str">
            <v>ALVIANTI NAZARI</v>
          </cell>
          <cell r="AGI219" t="str">
            <v>PREPAID</v>
          </cell>
          <cell r="AGJ219">
            <v>6.9490740740740742E-2</v>
          </cell>
          <cell r="AGK219">
            <v>7.8935185185185192E-2</v>
          </cell>
          <cell r="AGL219">
            <v>0</v>
          </cell>
          <cell r="AGM219">
            <v>0</v>
          </cell>
          <cell r="AGN219">
            <v>7.0381944444444428E-2</v>
          </cell>
          <cell r="AGO219">
            <v>5.5162037037037037E-2</v>
          </cell>
          <cell r="AGP219">
            <v>4.7141203703703706E-2</v>
          </cell>
          <cell r="AGQ219">
            <v>0</v>
          </cell>
          <cell r="AGR219">
            <v>0</v>
          </cell>
          <cell r="AGS219">
            <v>6.0196759259259255E-2</v>
          </cell>
          <cell r="AGT219">
            <v>5.5960648148148148E-2</v>
          </cell>
          <cell r="AGU219">
            <v>4.5682870370370374E-2</v>
          </cell>
          <cell r="AGV219">
            <v>0</v>
          </cell>
          <cell r="AGW219">
            <v>0</v>
          </cell>
          <cell r="AGX219">
            <v>4.8298611111111112E-2</v>
          </cell>
          <cell r="AGY219">
            <v>5.8819444444444438E-2</v>
          </cell>
          <cell r="AGZ219">
            <v>7.5324074074074071E-2</v>
          </cell>
          <cell r="AHA219">
            <v>4.9467592592592591E-2</v>
          </cell>
          <cell r="AHB219">
            <v>0</v>
          </cell>
          <cell r="AHC219">
            <v>0</v>
          </cell>
          <cell r="AHD219">
            <v>0</v>
          </cell>
          <cell r="AHE219">
            <v>6.0694444444444447E-2</v>
          </cell>
          <cell r="AHF219">
            <v>8.5844907407407411E-2</v>
          </cell>
          <cell r="AHG219">
            <v>0.10600694444444445</v>
          </cell>
          <cell r="AHH219">
            <v>0</v>
          </cell>
          <cell r="AHI219">
            <v>0</v>
          </cell>
          <cell r="AHJ219">
            <v>8.446759259259258E-2</v>
          </cell>
          <cell r="AHK219">
            <v>6.6921296296296298E-2</v>
          </cell>
          <cell r="AHL219">
            <v>5.2835648148148145E-2</v>
          </cell>
          <cell r="AHM219">
            <v>5.2164351851851851E-2</v>
          </cell>
          <cell r="AHN219">
            <v>0</v>
          </cell>
          <cell r="AHO219">
            <v>6.4410331384015598E-2</v>
          </cell>
          <cell r="AHP219"/>
          <cell r="AHQ219">
            <v>6004</v>
          </cell>
          <cell r="AHR219">
            <v>6820</v>
          </cell>
          <cell r="AHS219">
            <v>0</v>
          </cell>
          <cell r="AHT219">
            <v>0</v>
          </cell>
          <cell r="AHU219">
            <v>6081</v>
          </cell>
          <cell r="AHV219">
            <v>4766</v>
          </cell>
          <cell r="AHW219">
            <v>4073</v>
          </cell>
          <cell r="AHX219">
            <v>0</v>
          </cell>
          <cell r="AHY219">
            <v>0</v>
          </cell>
          <cell r="AHZ219">
            <v>5201</v>
          </cell>
          <cell r="AIA219">
            <v>4835</v>
          </cell>
          <cell r="AIB219">
            <v>3947</v>
          </cell>
          <cell r="AIC219">
            <v>0</v>
          </cell>
          <cell r="AID219">
            <v>0</v>
          </cell>
          <cell r="AIE219">
            <v>4173</v>
          </cell>
          <cell r="AIF219">
            <v>5082</v>
          </cell>
          <cell r="AIG219">
            <v>6508</v>
          </cell>
          <cell r="AIH219">
            <v>4274</v>
          </cell>
          <cell r="AII219">
            <v>0</v>
          </cell>
          <cell r="AIJ219">
            <v>0</v>
          </cell>
          <cell r="AIK219">
            <v>0</v>
          </cell>
          <cell r="AIL219">
            <v>5244</v>
          </cell>
          <cell r="AIM219">
            <v>7417</v>
          </cell>
          <cell r="AIN219">
            <v>9159</v>
          </cell>
          <cell r="AIO219">
            <v>0</v>
          </cell>
          <cell r="AIP219">
            <v>0</v>
          </cell>
          <cell r="AIQ219">
            <v>7298</v>
          </cell>
          <cell r="AIR219">
            <v>5782</v>
          </cell>
          <cell r="AIS219">
            <v>4565</v>
          </cell>
          <cell r="AIT219">
            <v>4507</v>
          </cell>
          <cell r="AIU219">
            <v>0</v>
          </cell>
          <cell r="AIW219" t="str">
            <v>ALVIANTI NAZARI</v>
          </cell>
          <cell r="AIX219" t="str">
            <v>PREPAID</v>
          </cell>
          <cell r="AIY219">
            <v>4.3101851851851836E-2</v>
          </cell>
          <cell r="AIZ219">
            <v>4.4907407407407701E-2</v>
          </cell>
          <cell r="AJA219">
            <v>0</v>
          </cell>
          <cell r="AJB219">
            <v>0</v>
          </cell>
          <cell r="AJC219">
            <v>4.3993055555555494E-2</v>
          </cell>
          <cell r="AJD219">
            <v>4.2662037037037137E-2</v>
          </cell>
          <cell r="AJE219">
            <v>3.6030092592592523E-2</v>
          </cell>
          <cell r="AJF219">
            <v>0</v>
          </cell>
          <cell r="AJG219">
            <v>0</v>
          </cell>
          <cell r="AJH219">
            <v>4.7002314814814913E-2</v>
          </cell>
          <cell r="AJI219">
            <v>4.4155092592592579E-2</v>
          </cell>
          <cell r="AJJ219">
            <v>4.2905092592592606E-2</v>
          </cell>
          <cell r="AJK219">
            <v>0</v>
          </cell>
          <cell r="AJL219">
            <v>0</v>
          </cell>
          <cell r="AJM219">
            <v>4.6909722222222228E-2</v>
          </cell>
          <cell r="AJN219">
            <v>4.4930555555555432E-2</v>
          </cell>
          <cell r="AJO219">
            <v>4.754629629629617E-2</v>
          </cell>
          <cell r="AJP219">
            <v>4.4606481481481608E-2</v>
          </cell>
          <cell r="AJQ219">
            <v>0</v>
          </cell>
          <cell r="AJR219">
            <v>0</v>
          </cell>
          <cell r="AJS219">
            <v>0</v>
          </cell>
          <cell r="AJT219">
            <v>4.9583333333333306E-2</v>
          </cell>
          <cell r="AJU219">
            <v>4.8344907407407434E-2</v>
          </cell>
          <cell r="AJV219">
            <v>5.1840277777778027E-2</v>
          </cell>
          <cell r="AJW219">
            <v>0</v>
          </cell>
          <cell r="AJX219">
            <v>0</v>
          </cell>
          <cell r="AJY219">
            <v>4.4884259259259332E-2</v>
          </cell>
          <cell r="AJZ219">
            <v>4.7476851851852034E-2</v>
          </cell>
          <cell r="AKA219">
            <v>4.5891203703703615E-2</v>
          </cell>
          <cell r="AKB219">
            <v>4.5914351851851859E-2</v>
          </cell>
          <cell r="AKC219">
            <v>0</v>
          </cell>
          <cell r="AKD219">
            <v>4.5404483430799253E-2</v>
          </cell>
          <cell r="AKE219"/>
          <cell r="AKF219">
            <v>3724</v>
          </cell>
          <cell r="AKG219">
            <v>3880</v>
          </cell>
          <cell r="AKH219">
            <v>0</v>
          </cell>
          <cell r="AKI219">
            <v>0</v>
          </cell>
          <cell r="AKJ219">
            <v>3801</v>
          </cell>
          <cell r="AKK219">
            <v>3686</v>
          </cell>
          <cell r="AKL219">
            <v>3113</v>
          </cell>
          <cell r="AKM219">
            <v>0</v>
          </cell>
          <cell r="AKN219">
            <v>0</v>
          </cell>
          <cell r="AKO219">
            <v>4061</v>
          </cell>
          <cell r="AKP219">
            <v>3815</v>
          </cell>
          <cell r="AKQ219">
            <v>3707</v>
          </cell>
          <cell r="AKR219">
            <v>0</v>
          </cell>
          <cell r="AKS219">
            <v>0</v>
          </cell>
          <cell r="AKT219">
            <v>4053</v>
          </cell>
          <cell r="AKU219">
            <v>3882</v>
          </cell>
          <cell r="AKV219">
            <v>4108</v>
          </cell>
          <cell r="AKW219">
            <v>3854</v>
          </cell>
          <cell r="AKX219">
            <v>0</v>
          </cell>
          <cell r="AKY219">
            <v>0</v>
          </cell>
          <cell r="AKZ219">
            <v>0</v>
          </cell>
          <cell r="ALA219">
            <v>4284</v>
          </cell>
          <cell r="ALB219">
            <v>4177</v>
          </cell>
          <cell r="ALC219">
            <v>4479</v>
          </cell>
          <cell r="ALD219">
            <v>0</v>
          </cell>
          <cell r="ALE219">
            <v>0</v>
          </cell>
          <cell r="ALF219">
            <v>3878</v>
          </cell>
          <cell r="ALG219">
            <v>4102</v>
          </cell>
          <cell r="ALH219">
            <v>3965</v>
          </cell>
          <cell r="ALI219">
            <v>3967</v>
          </cell>
          <cell r="ALJ219">
            <v>0</v>
          </cell>
          <cell r="ALL219">
            <v>0.14842592592592593</v>
          </cell>
          <cell r="ALM219">
            <v>6.9490740740740742E-2</v>
          </cell>
          <cell r="ALN219">
            <v>0.4011921296296298</v>
          </cell>
          <cell r="ALO219">
            <v>0.47221064814814795</v>
          </cell>
          <cell r="ALP219">
            <v>0.46501157407407412</v>
          </cell>
          <cell r="ALQ219">
            <v>0.11663194444444444</v>
          </cell>
          <cell r="ALR219">
            <v>6.9490740740740742E-2</v>
          </cell>
          <cell r="ALS219">
            <v>0.39818287037037037</v>
          </cell>
          <cell r="ALT219">
            <v>0.46053240740740736</v>
          </cell>
          <cell r="ALU219">
            <v>0.46240740740740738</v>
          </cell>
          <cell r="ALV219">
            <v>0.11517361111111112</v>
          </cell>
          <cell r="ALW219">
            <v>6.9490740740740742E-2</v>
          </cell>
          <cell r="ALX219">
            <v>0.39896990740740751</v>
          </cell>
          <cell r="ALY219">
            <v>0.44785879629629638</v>
          </cell>
          <cell r="ALZ219">
            <v>0.45576388888888902</v>
          </cell>
          <cell r="AMA219">
            <v>0.47520833333333312</v>
          </cell>
          <cell r="AMB219">
            <v>0.11895833333333333</v>
          </cell>
          <cell r="AMC219">
            <v>6.9490740740740742E-2</v>
          </cell>
          <cell r="AMD219">
            <v>6.9490740740740742E-2</v>
          </cell>
          <cell r="AME219">
            <v>0.39490740740740737</v>
          </cell>
          <cell r="AMF219">
            <v>0.4568402777777778</v>
          </cell>
          <cell r="AMG219">
            <v>0.47988425925925893</v>
          </cell>
          <cell r="AMH219">
            <v>0.17549768518518519</v>
          </cell>
          <cell r="AMI219">
            <v>6.9490740740740742E-2</v>
          </cell>
          <cell r="AMJ219">
            <v>0.39960648148148142</v>
          </cell>
          <cell r="AMK219">
            <v>0.48148148148148134</v>
          </cell>
          <cell r="AML219">
            <v>0.47246527777777786</v>
          </cell>
          <cell r="AMM219">
            <v>0.45210648148148158</v>
          </cell>
          <cell r="AMN219">
            <v>0.12165509259259259</v>
          </cell>
          <cell r="AMO219">
            <v>6.9490740740740742E-2</v>
          </cell>
          <cell r="AMP219" t="e">
            <v>#REF!</v>
          </cell>
          <cell r="AMR219">
            <v>12824</v>
          </cell>
          <cell r="AMS219">
            <v>6004</v>
          </cell>
          <cell r="AMT219">
            <v>34663</v>
          </cell>
          <cell r="AMU219">
            <v>40799</v>
          </cell>
          <cell r="AMV219">
            <v>40177</v>
          </cell>
          <cell r="AMW219">
            <v>10077</v>
          </cell>
          <cell r="AMX219">
            <v>6004</v>
          </cell>
          <cell r="AMY219">
            <v>34403</v>
          </cell>
          <cell r="AMZ219">
            <v>39790</v>
          </cell>
          <cell r="ANA219">
            <v>39952</v>
          </cell>
          <cell r="ANB219">
            <v>9951</v>
          </cell>
          <cell r="ANC219">
            <v>6004</v>
          </cell>
          <cell r="AND219">
            <v>34471</v>
          </cell>
          <cell r="ANE219">
            <v>38695</v>
          </cell>
          <cell r="ANF219">
            <v>39378</v>
          </cell>
          <cell r="ANG219">
            <v>41058</v>
          </cell>
          <cell r="ANH219">
            <v>10278</v>
          </cell>
          <cell r="ANI219">
            <v>6004</v>
          </cell>
          <cell r="ANJ219">
            <v>6004</v>
          </cell>
          <cell r="ANK219">
            <v>34120</v>
          </cell>
          <cell r="ANL219">
            <v>39471</v>
          </cell>
          <cell r="ANM219">
            <v>41462</v>
          </cell>
          <cell r="ANN219">
            <v>15163</v>
          </cell>
          <cell r="ANO219">
            <v>6004</v>
          </cell>
          <cell r="ANP219">
            <v>34526</v>
          </cell>
          <cell r="ANQ219">
            <v>41600</v>
          </cell>
          <cell r="ANR219">
            <v>40821</v>
          </cell>
          <cell r="ANS219">
            <v>39062</v>
          </cell>
          <cell r="ANT219">
            <v>10511</v>
          </cell>
          <cell r="ANU219">
            <v>0</v>
          </cell>
          <cell r="ANV219" t="e">
            <v>#REF!</v>
          </cell>
          <cell r="ANX219">
            <v>30</v>
          </cell>
          <cell r="ANY219">
            <v>19</v>
          </cell>
          <cell r="ANZ219">
            <v>19</v>
          </cell>
          <cell r="AOA219">
            <v>10</v>
          </cell>
          <cell r="AOB219">
            <v>1</v>
          </cell>
          <cell r="AOC219">
            <v>0</v>
          </cell>
          <cell r="AOD219">
            <v>1</v>
          </cell>
          <cell r="AOE219">
            <v>0</v>
          </cell>
          <cell r="AOF219">
            <v>0</v>
          </cell>
          <cell r="AOG219">
            <v>0</v>
          </cell>
          <cell r="AOH219">
            <v>0</v>
          </cell>
          <cell r="AOI219">
            <v>1</v>
          </cell>
          <cell r="AOJ219">
            <v>0</v>
          </cell>
          <cell r="AOK219">
            <v>0</v>
          </cell>
          <cell r="AOL219">
            <v>0</v>
          </cell>
          <cell r="AOM219">
            <v>0</v>
          </cell>
          <cell r="AON219">
            <v>0</v>
          </cell>
          <cell r="AOO219">
            <v>0</v>
          </cell>
          <cell r="AOP219">
            <v>0</v>
          </cell>
          <cell r="AOQ219">
            <v>0</v>
          </cell>
          <cell r="AOR219">
            <v>0</v>
          </cell>
          <cell r="AOS219">
            <v>0</v>
          </cell>
          <cell r="AOT219">
            <v>6</v>
          </cell>
          <cell r="AOU219"/>
          <cell r="AOV219">
            <v>0</v>
          </cell>
          <cell r="AOW219">
            <v>1</v>
          </cell>
          <cell r="AOX219">
            <v>1</v>
          </cell>
          <cell r="AOY219">
            <v>0</v>
          </cell>
          <cell r="AOZ219">
            <v>0</v>
          </cell>
          <cell r="APA219">
            <v>0</v>
          </cell>
          <cell r="APB219">
            <v>0</v>
          </cell>
          <cell r="APC219">
            <v>0</v>
          </cell>
          <cell r="APD219">
            <v>1</v>
          </cell>
          <cell r="APE219">
            <v>0</v>
          </cell>
          <cell r="APF219">
            <v>0</v>
          </cell>
          <cell r="APG219">
            <v>0</v>
          </cell>
          <cell r="APH219">
            <v>0</v>
          </cell>
          <cell r="API219">
            <v>0</v>
          </cell>
          <cell r="APJ219">
            <v>1</v>
          </cell>
          <cell r="APK219">
            <v>0</v>
          </cell>
          <cell r="APL219">
            <v>0</v>
          </cell>
          <cell r="APM219">
            <v>0</v>
          </cell>
          <cell r="APN219">
            <v>0</v>
          </cell>
          <cell r="APO219">
            <v>1</v>
          </cell>
          <cell r="APP219">
            <v>6</v>
          </cell>
          <cell r="APQ219">
            <v>6</v>
          </cell>
          <cell r="APR219">
            <v>7</v>
          </cell>
          <cell r="APS219">
            <v>19</v>
          </cell>
          <cell r="APT219">
            <v>0</v>
          </cell>
          <cell r="APU219">
            <v>0</v>
          </cell>
          <cell r="APV219">
            <v>1</v>
          </cell>
          <cell r="APW219">
            <v>1</v>
          </cell>
          <cell r="APX219">
            <v>0</v>
          </cell>
          <cell r="APY219">
            <v>0</v>
          </cell>
          <cell r="APZ219">
            <v>0</v>
          </cell>
          <cell r="AQA219">
            <v>0</v>
          </cell>
          <cell r="AQB219">
            <v>4</v>
          </cell>
          <cell r="AQC219">
            <v>4</v>
          </cell>
          <cell r="AQD219">
            <v>4</v>
          </cell>
          <cell r="AQE219">
            <v>12</v>
          </cell>
          <cell r="AQF219">
            <v>0</v>
          </cell>
          <cell r="AQG219">
            <v>0</v>
          </cell>
          <cell r="AQH219">
            <v>0</v>
          </cell>
          <cell r="AQI219">
            <v>0</v>
          </cell>
          <cell r="AQJ219">
            <v>0</v>
          </cell>
          <cell r="AQK219">
            <v>39</v>
          </cell>
          <cell r="AQL219">
            <v>1</v>
          </cell>
          <cell r="AQM219">
            <v>1</v>
          </cell>
          <cell r="AQN219">
            <v>0.8571428571428571</v>
          </cell>
          <cell r="AQO219">
            <v>0.95</v>
          </cell>
          <cell r="AQP219"/>
          <cell r="AQQ219">
            <v>0.9375</v>
          </cell>
          <cell r="AQR219" t="str">
            <v>A</v>
          </cell>
          <cell r="AQS219">
            <v>0.9375</v>
          </cell>
          <cell r="AQT219">
            <v>1</v>
          </cell>
          <cell r="AQU219">
            <v>0.95</v>
          </cell>
          <cell r="AQV219"/>
          <cell r="AQW219">
            <v>0</v>
          </cell>
          <cell r="AQX219">
            <v>0</v>
          </cell>
          <cell r="AQY219">
            <v>0</v>
          </cell>
          <cell r="AQZ219">
            <v>6.2831481481481486</v>
          </cell>
          <cell r="ARA219">
            <v>0.33069200779727098</v>
          </cell>
          <cell r="ARB219">
            <v>9044</v>
          </cell>
          <cell r="ARC219">
            <v>323760</v>
          </cell>
          <cell r="ARD219">
            <v>0.19754022465088036</v>
          </cell>
          <cell r="ARE219">
            <v>0.86268518518518578</v>
          </cell>
          <cell r="ARF219">
            <v>4.5404483430799253E-2</v>
          </cell>
          <cell r="ARG219">
            <v>1235</v>
          </cell>
          <cell r="ARH219">
            <v>45600</v>
          </cell>
          <cell r="ARI219">
            <v>2.7828554360812444E-2</v>
          </cell>
        </row>
        <row r="220">
          <cell r="B220" t="str">
            <v>ANANDA SALMA PEBRIANTY</v>
          </cell>
          <cell r="C220">
            <v>182913</v>
          </cell>
          <cell r="D220">
            <v>11</v>
          </cell>
          <cell r="E220" t="str">
            <v>ISLAM</v>
          </cell>
          <cell r="F220" t="str">
            <v>PHL</v>
          </cell>
          <cell r="G220" t="str">
            <v>PREPAID</v>
          </cell>
          <cell r="H220">
            <v>1.3333333333333333</v>
          </cell>
          <cell r="I220" t="str">
            <v>A</v>
          </cell>
          <cell r="J220">
            <v>21240693</v>
          </cell>
          <cell r="K220">
            <v>570418</v>
          </cell>
          <cell r="L220" t="str">
            <v>PEREMPUAN</v>
          </cell>
          <cell r="M220" t="str">
            <v>AGENT PREPAID</v>
          </cell>
          <cell r="N220" t="str">
            <v>HENDRA</v>
          </cell>
          <cell r="O220" t="str">
            <v>RIKA RIANY</v>
          </cell>
          <cell r="P220"/>
          <cell r="Q220">
            <v>0.375</v>
          </cell>
          <cell r="R220" t="str">
            <v>33-1</v>
          </cell>
          <cell r="S220" t="str">
            <v>H</v>
          </cell>
          <cell r="T220"/>
          <cell r="U220"/>
          <cell r="V220"/>
          <cell r="W220"/>
          <cell r="X220"/>
          <cell r="Y220"/>
          <cell r="Z220"/>
          <cell r="AA220"/>
          <cell r="AB220">
            <v>0.31589120370370388</v>
          </cell>
          <cell r="AC220" t="str">
            <v>NOK</v>
          </cell>
          <cell r="AD220">
            <v>0.31589120370370388</v>
          </cell>
          <cell r="AE220">
            <v>8.8969907407407414E-2</v>
          </cell>
          <cell r="AF220">
            <v>2.9861111111111283E-2</v>
          </cell>
          <cell r="AG220" t="str">
            <v>NOK</v>
          </cell>
          <cell r="AH220">
            <v>5.9108796296296132E-2</v>
          </cell>
          <cell r="AI220">
            <v>0</v>
          </cell>
          <cell r="AJ220"/>
          <cell r="AK220" t="str">
            <v>LP</v>
          </cell>
          <cell r="AL220"/>
          <cell r="AM220"/>
          <cell r="AN220"/>
          <cell r="AO220"/>
          <cell r="AP220"/>
          <cell r="AQ220"/>
          <cell r="AR220"/>
          <cell r="AS220"/>
          <cell r="AT220"/>
          <cell r="AU220"/>
          <cell r="AV220"/>
          <cell r="AW220"/>
          <cell r="AX220"/>
          <cell r="AY220"/>
          <cell r="AZ220"/>
          <cell r="BA220">
            <v>0.37638888888888888</v>
          </cell>
          <cell r="BB220">
            <v>22</v>
          </cell>
          <cell r="BC220" t="str">
            <v>H</v>
          </cell>
          <cell r="BD220"/>
          <cell r="BE220"/>
          <cell r="BF220"/>
          <cell r="BG220"/>
          <cell r="BH220"/>
          <cell r="BI220"/>
          <cell r="BJ220"/>
          <cell r="BK220"/>
          <cell r="BL220">
            <v>0.32953703703703702</v>
          </cell>
          <cell r="BM220" t="str">
            <v>OK</v>
          </cell>
          <cell r="BN220">
            <v>0.32953703703703702</v>
          </cell>
          <cell r="BO220">
            <v>6.1435185185185183E-2</v>
          </cell>
          <cell r="BP220">
            <v>1.4583333333333311E-2</v>
          </cell>
          <cell r="BQ220" t="str">
            <v>OK</v>
          </cell>
          <cell r="BR220">
            <v>4.6851851851851874E-2</v>
          </cell>
          <cell r="BS220">
            <v>0.36875000000000002</v>
          </cell>
          <cell r="BT220">
            <v>25</v>
          </cell>
          <cell r="BU220" t="str">
            <v>H</v>
          </cell>
          <cell r="BV220"/>
          <cell r="BW220"/>
          <cell r="BX220"/>
          <cell r="BY220"/>
          <cell r="BZ220"/>
          <cell r="CA220"/>
          <cell r="CB220"/>
          <cell r="CC220"/>
          <cell r="CD220">
            <v>0.31934027777777785</v>
          </cell>
          <cell r="CE220" t="str">
            <v>NOK</v>
          </cell>
          <cell r="CF220">
            <v>0.31934027777777785</v>
          </cell>
          <cell r="CG220">
            <v>7.3715277777777782E-2</v>
          </cell>
          <cell r="CH220">
            <v>2.430555555555558E-2</v>
          </cell>
          <cell r="CI220" t="str">
            <v>OK</v>
          </cell>
          <cell r="CJ220">
            <v>4.9409722222222202E-2</v>
          </cell>
          <cell r="CK220">
            <v>0.375</v>
          </cell>
          <cell r="CL220">
            <v>30</v>
          </cell>
          <cell r="CM220" t="str">
            <v>H</v>
          </cell>
          <cell r="CN220"/>
          <cell r="CO220"/>
          <cell r="CP220"/>
          <cell r="CQ220"/>
          <cell r="CR220"/>
          <cell r="CS220"/>
          <cell r="CT220"/>
          <cell r="CU220"/>
          <cell r="CV220">
            <v>0.31729166666666664</v>
          </cell>
          <cell r="CW220" t="str">
            <v>NOK</v>
          </cell>
          <cell r="CX220">
            <v>0.31729166666666664</v>
          </cell>
          <cell r="CY220">
            <v>6.4652777777777781E-2</v>
          </cell>
          <cell r="CZ220">
            <v>6.9444444444444267E-3</v>
          </cell>
          <cell r="DA220" t="str">
            <v>NOK</v>
          </cell>
          <cell r="DB220">
            <v>5.7708333333333355E-2</v>
          </cell>
          <cell r="DC220">
            <v>0.37847222222222232</v>
          </cell>
          <cell r="DD220" t="str">
            <v>33-1</v>
          </cell>
          <cell r="DE220" t="str">
            <v>H</v>
          </cell>
          <cell r="DF220"/>
          <cell r="DG220"/>
          <cell r="DH220"/>
          <cell r="DI220"/>
          <cell r="DJ220"/>
          <cell r="DK220"/>
          <cell r="DL220"/>
          <cell r="DM220"/>
          <cell r="DN220">
            <v>0.33505787037037055</v>
          </cell>
          <cell r="DO220" t="str">
            <v>OK</v>
          </cell>
          <cell r="DP220">
            <v>0.33505787037037055</v>
          </cell>
          <cell r="DQ220">
            <v>6.008101851851852E-2</v>
          </cell>
          <cell r="DR220">
            <v>1.6666666666666753E-2</v>
          </cell>
          <cell r="DS220" t="str">
            <v>OK</v>
          </cell>
          <cell r="DT220">
            <v>4.3414351851851767E-2</v>
          </cell>
          <cell r="DU220">
            <v>0</v>
          </cell>
          <cell r="DV220"/>
          <cell r="DW220" t="str">
            <v>LP</v>
          </cell>
          <cell r="DX220"/>
          <cell r="DY220"/>
          <cell r="DZ220"/>
          <cell r="EA220"/>
          <cell r="EB220"/>
          <cell r="EC220"/>
          <cell r="ED220"/>
          <cell r="EE220"/>
          <cell r="EF220"/>
          <cell r="EG220"/>
          <cell r="EH220"/>
          <cell r="EI220"/>
          <cell r="EJ220"/>
          <cell r="EK220"/>
          <cell r="EL220"/>
          <cell r="EM220">
            <v>0.375</v>
          </cell>
          <cell r="EN220">
            <v>22</v>
          </cell>
          <cell r="EO220" t="str">
            <v>H</v>
          </cell>
          <cell r="EP220"/>
          <cell r="EQ220"/>
          <cell r="ER220"/>
          <cell r="ES220"/>
          <cell r="ET220"/>
          <cell r="EU220"/>
          <cell r="EV220"/>
          <cell r="EW220"/>
          <cell r="EX220">
            <v>0.32910879629629641</v>
          </cell>
          <cell r="EY220" t="str">
            <v>OK</v>
          </cell>
          <cell r="EZ220">
            <v>0.32910879629629641</v>
          </cell>
          <cell r="FA220">
            <v>5.1446759259259262E-2</v>
          </cell>
          <cell r="FB220">
            <v>5.5555555555556468E-3</v>
          </cell>
          <cell r="FC220" t="str">
            <v>OK</v>
          </cell>
          <cell r="FD220">
            <v>4.5891203703703615E-2</v>
          </cell>
          <cell r="FE220">
            <v>0.375</v>
          </cell>
          <cell r="FF220">
            <v>30</v>
          </cell>
          <cell r="FG220" t="str">
            <v>H</v>
          </cell>
          <cell r="FH220"/>
          <cell r="FI220"/>
          <cell r="FJ220"/>
          <cell r="FK220"/>
          <cell r="FL220"/>
          <cell r="FM220"/>
          <cell r="FN220"/>
          <cell r="FO220"/>
          <cell r="FP220">
            <v>0.34084490740740747</v>
          </cell>
          <cell r="FQ220" t="str">
            <v>OK</v>
          </cell>
          <cell r="FR220">
            <v>0.34084490740740747</v>
          </cell>
          <cell r="FS220">
            <v>5.2905092592592601E-2</v>
          </cell>
          <cell r="FT220">
            <v>1.87500000000001E-2</v>
          </cell>
          <cell r="FU220" t="str">
            <v>OK</v>
          </cell>
          <cell r="FV220">
            <v>3.4155092592592501E-2</v>
          </cell>
          <cell r="FW220">
            <v>0.35833333333333328</v>
          </cell>
          <cell r="FX220" t="str">
            <v>34-1</v>
          </cell>
          <cell r="FY220" t="str">
            <v>H</v>
          </cell>
          <cell r="FZ220"/>
          <cell r="GA220"/>
          <cell r="GB220"/>
          <cell r="GC220"/>
          <cell r="GD220"/>
          <cell r="GE220"/>
          <cell r="GF220"/>
          <cell r="GG220"/>
          <cell r="GH220">
            <v>0.32774305555555527</v>
          </cell>
          <cell r="GI220" t="str">
            <v>OK</v>
          </cell>
          <cell r="GJ220">
            <v>0.32774305555555527</v>
          </cell>
          <cell r="GK220">
            <v>4.1006944444444443E-2</v>
          </cell>
          <cell r="GL220">
            <v>1.0416666666666432E-2</v>
          </cell>
          <cell r="GM220" t="str">
            <v>OK</v>
          </cell>
          <cell r="GN220">
            <v>3.0590277777778011E-2</v>
          </cell>
          <cell r="GO220">
            <v>0</v>
          </cell>
          <cell r="GP220"/>
          <cell r="GQ220" t="str">
            <v>LP</v>
          </cell>
          <cell r="GR220"/>
          <cell r="GS220"/>
          <cell r="GT220"/>
          <cell r="GU220"/>
          <cell r="GV220"/>
          <cell r="GW220"/>
          <cell r="GX220"/>
          <cell r="GY220"/>
          <cell r="GZ220"/>
          <cell r="HA220"/>
          <cell r="HB220"/>
          <cell r="HC220"/>
          <cell r="HD220"/>
          <cell r="HE220"/>
          <cell r="HF220"/>
          <cell r="HG220">
            <v>0</v>
          </cell>
          <cell r="HH220"/>
          <cell r="HI220" t="str">
            <v>LP</v>
          </cell>
          <cell r="HJ220"/>
          <cell r="HK220"/>
          <cell r="HL220"/>
          <cell r="HM220"/>
          <cell r="HN220"/>
          <cell r="HO220"/>
          <cell r="HP220"/>
          <cell r="HQ220"/>
          <cell r="HR220"/>
          <cell r="HS220"/>
          <cell r="HT220"/>
          <cell r="HU220"/>
          <cell r="HV220"/>
          <cell r="HW220"/>
          <cell r="HX220"/>
          <cell r="HY220">
            <v>0.375</v>
          </cell>
          <cell r="HZ220">
            <v>22</v>
          </cell>
          <cell r="IA220" t="str">
            <v>H</v>
          </cell>
          <cell r="IB220"/>
          <cell r="IC220"/>
          <cell r="ID220"/>
          <cell r="IE220"/>
          <cell r="IF220"/>
          <cell r="IG220"/>
          <cell r="IH220"/>
          <cell r="II220"/>
          <cell r="IJ220">
            <v>0.33486111111111105</v>
          </cell>
          <cell r="IK220" t="str">
            <v>OK</v>
          </cell>
          <cell r="IL220">
            <v>0.33486111111111105</v>
          </cell>
          <cell r="IM220">
            <v>5.4722222222222214E-2</v>
          </cell>
          <cell r="IN220">
            <v>1.4583333333333282E-2</v>
          </cell>
          <cell r="IO220" t="str">
            <v>OK</v>
          </cell>
          <cell r="IP220">
            <v>4.0138888888888932E-2</v>
          </cell>
          <cell r="IQ220">
            <v>0.37500000000000006</v>
          </cell>
          <cell r="IR220">
            <v>32</v>
          </cell>
          <cell r="IS220" t="str">
            <v>H</v>
          </cell>
          <cell r="IT220"/>
          <cell r="IU220"/>
          <cell r="IV220"/>
          <cell r="IW220"/>
          <cell r="IX220"/>
          <cell r="IY220"/>
          <cell r="IZ220"/>
          <cell r="JA220"/>
          <cell r="JB220">
            <v>0.3235763888888889</v>
          </cell>
          <cell r="JC220" t="str">
            <v>OK</v>
          </cell>
          <cell r="JD220">
            <v>0.3235763888888889</v>
          </cell>
          <cell r="JE220">
            <v>9.3784722222222228E-2</v>
          </cell>
          <cell r="JF220">
            <v>4.2361111111111092E-2</v>
          </cell>
          <cell r="JG220" t="str">
            <v>OK</v>
          </cell>
          <cell r="JH220">
            <v>5.1423611111111135E-2</v>
          </cell>
          <cell r="JI220">
            <v>0.37569444444444444</v>
          </cell>
          <cell r="JJ220" t="str">
            <v>33-1</v>
          </cell>
          <cell r="JK220" t="str">
            <v>H</v>
          </cell>
          <cell r="JL220"/>
          <cell r="JM220"/>
          <cell r="JN220"/>
          <cell r="JO220"/>
          <cell r="JP220"/>
          <cell r="JQ220"/>
          <cell r="JR220"/>
          <cell r="JS220"/>
          <cell r="JT220">
            <v>0.328738425925926</v>
          </cell>
          <cell r="JU220" t="str">
            <v>OK</v>
          </cell>
          <cell r="JV220">
            <v>0.328738425925926</v>
          </cell>
          <cell r="JW220">
            <v>5.3900462962962963E-2</v>
          </cell>
          <cell r="JX220">
            <v>6.9444444444445308E-3</v>
          </cell>
          <cell r="JY220" t="str">
            <v>OK</v>
          </cell>
          <cell r="JZ220">
            <v>4.6956018518518432E-2</v>
          </cell>
          <cell r="KA220">
            <v>0</v>
          </cell>
          <cell r="KB220"/>
          <cell r="KC220" t="str">
            <v>LP</v>
          </cell>
          <cell r="KD220"/>
          <cell r="KE220"/>
          <cell r="KF220"/>
          <cell r="KG220"/>
          <cell r="KH220"/>
          <cell r="KI220"/>
          <cell r="KJ220"/>
          <cell r="KK220"/>
          <cell r="KL220"/>
          <cell r="KM220"/>
          <cell r="KN220"/>
          <cell r="KO220"/>
          <cell r="KP220"/>
          <cell r="KQ220"/>
          <cell r="KR220"/>
          <cell r="KS220">
            <v>0</v>
          </cell>
          <cell r="KT220"/>
          <cell r="KU220" t="str">
            <v>LP</v>
          </cell>
          <cell r="KV220"/>
          <cell r="KW220"/>
          <cell r="KX220"/>
          <cell r="KY220"/>
          <cell r="KZ220"/>
          <cell r="LA220"/>
          <cell r="LB220"/>
          <cell r="LC220"/>
          <cell r="LD220"/>
          <cell r="LE220"/>
          <cell r="LF220"/>
          <cell r="LG220"/>
          <cell r="LH220"/>
          <cell r="LI220"/>
          <cell r="LJ220"/>
          <cell r="LK220">
            <v>1.370138888888889</v>
          </cell>
          <cell r="LL220">
            <v>22</v>
          </cell>
          <cell r="LM220" t="str">
            <v>H</v>
          </cell>
          <cell r="LN220"/>
          <cell r="LO220"/>
          <cell r="LP220"/>
          <cell r="LQ220"/>
          <cell r="LR220"/>
          <cell r="LS220"/>
          <cell r="LT220"/>
          <cell r="LU220"/>
          <cell r="LV220">
            <v>1.3297222222222225</v>
          </cell>
          <cell r="LW220" t="str">
            <v>OK</v>
          </cell>
          <cell r="LX220">
            <v>1.3297222222222225</v>
          </cell>
          <cell r="LY220">
            <v>4.9444444444444444E-2</v>
          </cell>
          <cell r="LZ220">
            <v>9.0277777777779122E-3</v>
          </cell>
          <cell r="MA220" t="str">
            <v>OK</v>
          </cell>
          <cell r="MB220">
            <v>4.0416666666666531E-2</v>
          </cell>
          <cell r="MC220">
            <v>1.3770833333333334</v>
          </cell>
          <cell r="MD220">
            <v>22</v>
          </cell>
          <cell r="ME220" t="str">
            <v>H</v>
          </cell>
          <cell r="MF220"/>
          <cell r="MG220"/>
          <cell r="MH220"/>
          <cell r="MI220"/>
          <cell r="MJ220"/>
          <cell r="MK220"/>
          <cell r="ML220"/>
          <cell r="MM220"/>
          <cell r="MN220">
            <v>1.3283449074074076</v>
          </cell>
          <cell r="MO220" t="str">
            <v>OK</v>
          </cell>
          <cell r="MP220">
            <v>1.3283449074074076</v>
          </cell>
          <cell r="MQ220">
            <v>5.9155092592592592E-2</v>
          </cell>
          <cell r="MR220">
            <v>1.0416666666666685E-2</v>
          </cell>
          <cell r="MS220" t="str">
            <v>OK</v>
          </cell>
          <cell r="MT220">
            <v>4.8738425925925907E-2</v>
          </cell>
          <cell r="MU220">
            <v>0.37638888888888894</v>
          </cell>
          <cell r="MV220">
            <v>32</v>
          </cell>
          <cell r="MW220" t="str">
            <v>H</v>
          </cell>
          <cell r="MX220"/>
          <cell r="MY220"/>
          <cell r="MZ220"/>
          <cell r="NA220"/>
          <cell r="NB220"/>
          <cell r="NC220"/>
          <cell r="ND220"/>
          <cell r="NE220"/>
          <cell r="NF220">
            <v>0.35093750000000012</v>
          </cell>
          <cell r="NG220" t="str">
            <v>OK</v>
          </cell>
          <cell r="NH220">
            <v>0.35093750000000012</v>
          </cell>
          <cell r="NI220">
            <v>6.5729166666666658E-2</v>
          </cell>
          <cell r="NJ220">
            <v>4.0277777777777829E-2</v>
          </cell>
          <cell r="NK220" t="str">
            <v>OK</v>
          </cell>
          <cell r="NL220">
            <v>2.5451388888888829E-2</v>
          </cell>
          <cell r="NM220">
            <v>0.37638888888888899</v>
          </cell>
          <cell r="NN220" t="str">
            <v>33-1</v>
          </cell>
          <cell r="NO220" t="str">
            <v>H</v>
          </cell>
          <cell r="NP220"/>
          <cell r="NQ220"/>
          <cell r="NR220"/>
          <cell r="NS220"/>
          <cell r="NT220"/>
          <cell r="NU220"/>
          <cell r="NV220"/>
          <cell r="NW220"/>
          <cell r="NX220">
            <v>0.32430555555555568</v>
          </cell>
          <cell r="NY220" t="str">
            <v>OK</v>
          </cell>
          <cell r="NZ220">
            <v>0.32430555555555568</v>
          </cell>
          <cell r="OA220">
            <v>7.2071759259259252E-2</v>
          </cell>
          <cell r="OB220">
            <v>1.8749999999999933E-2</v>
          </cell>
          <cell r="OC220" t="str">
            <v>OK</v>
          </cell>
          <cell r="OD220">
            <v>5.2083333333333336E-2</v>
          </cell>
          <cell r="OE220">
            <v>0</v>
          </cell>
          <cell r="OF220"/>
          <cell r="OG220" t="str">
            <v>LP</v>
          </cell>
          <cell r="OH220"/>
          <cell r="OI220"/>
          <cell r="OJ220"/>
          <cell r="OK220"/>
          <cell r="OL220"/>
          <cell r="OM220"/>
          <cell r="ON220"/>
          <cell r="OO220"/>
          <cell r="OP220"/>
          <cell r="OQ220"/>
          <cell r="OR220"/>
          <cell r="OS220"/>
          <cell r="OT220"/>
          <cell r="OU220"/>
          <cell r="OV220"/>
          <cell r="OW220">
            <v>0.3756944444444445</v>
          </cell>
          <cell r="OX220">
            <v>25</v>
          </cell>
          <cell r="OY220" t="str">
            <v>H</v>
          </cell>
          <cell r="OZ220"/>
          <cell r="PA220"/>
          <cell r="PB220"/>
          <cell r="PC220"/>
          <cell r="PD220"/>
          <cell r="PE220"/>
          <cell r="PF220"/>
          <cell r="PG220"/>
          <cell r="PH220">
            <v>0.32361111111111118</v>
          </cell>
          <cell r="PI220" t="str">
            <v>OK</v>
          </cell>
          <cell r="PJ220">
            <v>0.32361111111111118</v>
          </cell>
          <cell r="PK220">
            <v>6.2928240740740743E-2</v>
          </cell>
          <cell r="PL220">
            <v>0</v>
          </cell>
          <cell r="PM220" t="str">
            <v>OK</v>
          </cell>
          <cell r="PN220">
            <v>5.2083333333333336E-2</v>
          </cell>
          <cell r="PO220">
            <v>0.375</v>
          </cell>
          <cell r="PP220">
            <v>30</v>
          </cell>
          <cell r="PQ220" t="str">
            <v>H</v>
          </cell>
          <cell r="PR220"/>
          <cell r="PS220"/>
          <cell r="PT220"/>
          <cell r="PU220"/>
          <cell r="PV220"/>
          <cell r="PW220"/>
          <cell r="PX220"/>
          <cell r="PY220"/>
          <cell r="PZ220">
            <v>0.32478009259259266</v>
          </cell>
          <cell r="QA220" t="str">
            <v>OK</v>
          </cell>
          <cell r="QB220">
            <v>0.32478009259259266</v>
          </cell>
          <cell r="QC220">
            <v>5.5775462962962964E-2</v>
          </cell>
          <cell r="QD220">
            <v>5.5555555555556468E-3</v>
          </cell>
          <cell r="QE220" t="str">
            <v>OK</v>
          </cell>
          <cell r="QF220">
            <v>5.0219907407407317E-2</v>
          </cell>
          <cell r="QG220">
            <v>0.37430555555555556</v>
          </cell>
          <cell r="QH220" t="str">
            <v>33-1</v>
          </cell>
          <cell r="QI220" t="str">
            <v>H</v>
          </cell>
          <cell r="QJ220"/>
          <cell r="QK220"/>
          <cell r="QL220"/>
          <cell r="QM220"/>
          <cell r="QN220"/>
          <cell r="QO220"/>
          <cell r="QP220"/>
          <cell r="QQ220"/>
          <cell r="QR220">
            <v>0.32761574074074057</v>
          </cell>
          <cell r="QS220" t="str">
            <v>OK</v>
          </cell>
          <cell r="QT220">
            <v>0.32761574074074057</v>
          </cell>
          <cell r="QU220">
            <v>6.6134259259259254E-2</v>
          </cell>
          <cell r="QV220">
            <v>1.9444444444444264E-2</v>
          </cell>
          <cell r="QW220" t="str">
            <v>OK</v>
          </cell>
          <cell r="QX220">
            <v>4.6689814814814989E-2</v>
          </cell>
          <cell r="QY220">
            <v>0</v>
          </cell>
          <cell r="QZ220"/>
          <cell r="RA220" t="str">
            <v>LP</v>
          </cell>
          <cell r="RB220"/>
          <cell r="RC220"/>
          <cell r="RD220"/>
          <cell r="RE220"/>
          <cell r="RF220"/>
          <cell r="RG220"/>
          <cell r="RH220"/>
          <cell r="RI220"/>
          <cell r="RJ220"/>
          <cell r="RK220"/>
          <cell r="RL220"/>
          <cell r="RM220"/>
          <cell r="RN220"/>
          <cell r="RO220"/>
          <cell r="RP220"/>
          <cell r="RQ220">
            <v>0</v>
          </cell>
          <cell r="RR220"/>
          <cell r="RS220" t="str">
            <v>LP</v>
          </cell>
          <cell r="RT220"/>
          <cell r="RU220"/>
          <cell r="RV220"/>
          <cell r="RW220"/>
          <cell r="RX220"/>
          <cell r="RY220"/>
          <cell r="RZ220"/>
          <cell r="SA220"/>
          <cell r="SB220"/>
          <cell r="SC220"/>
          <cell r="SD220"/>
          <cell r="SE220"/>
          <cell r="SF220"/>
          <cell r="SG220"/>
          <cell r="SH220"/>
          <cell r="SI220">
            <v>0.375</v>
          </cell>
          <cell r="SJ220">
            <v>22</v>
          </cell>
          <cell r="SK220" t="str">
            <v>H</v>
          </cell>
          <cell r="SL220"/>
          <cell r="SM220"/>
          <cell r="SN220"/>
          <cell r="SO220"/>
          <cell r="SP220"/>
          <cell r="SQ220"/>
          <cell r="SR220"/>
          <cell r="SS220"/>
          <cell r="ST220">
            <v>0.36876157407407412</v>
          </cell>
          <cell r="SU220" t="str">
            <v>OK</v>
          </cell>
          <cell r="SV220">
            <v>0.36876157407407412</v>
          </cell>
          <cell r="SW220">
            <v>6.3182870370370375E-2</v>
          </cell>
          <cell r="SX220">
            <v>5.6944444444444485E-2</v>
          </cell>
          <cell r="SY220" t="str">
            <v>OK</v>
          </cell>
          <cell r="SZ220">
            <v>6.2384259259258903E-3</v>
          </cell>
          <cell r="TA220">
            <v>0.37986111111111109</v>
          </cell>
          <cell r="TB220">
            <v>30</v>
          </cell>
          <cell r="TC220" t="str">
            <v>H</v>
          </cell>
          <cell r="TD220"/>
          <cell r="TE220"/>
          <cell r="TF220"/>
          <cell r="TG220"/>
          <cell r="TH220"/>
          <cell r="TI220"/>
          <cell r="TJ220"/>
          <cell r="TK220"/>
          <cell r="TL220">
            <v>0.32777777777777778</v>
          </cell>
          <cell r="TM220" t="str">
            <v>OK</v>
          </cell>
          <cell r="TN220">
            <v>0.32777777777777778</v>
          </cell>
          <cell r="TO220">
            <v>6.4143518518518516E-2</v>
          </cell>
          <cell r="TP220">
            <v>1.0416666666666741E-2</v>
          </cell>
          <cell r="TQ220" t="str">
            <v>OK</v>
          </cell>
          <cell r="TR220">
            <v>5.2083333333333336E-2</v>
          </cell>
          <cell r="TS220">
            <v>0.375</v>
          </cell>
          <cell r="TT220">
            <v>22</v>
          </cell>
          <cell r="TU220" t="str">
            <v>TDT</v>
          </cell>
          <cell r="TV220" t="str">
            <v>ASTI SULASTIKA</v>
          </cell>
          <cell r="TW220"/>
          <cell r="TX220"/>
          <cell r="TY220"/>
          <cell r="TZ220"/>
          <cell r="UA220"/>
          <cell r="UB220"/>
          <cell r="UC220"/>
          <cell r="UD220">
            <v>0.36637731481481478</v>
          </cell>
          <cell r="UE220" t="str">
            <v>OK</v>
          </cell>
          <cell r="UF220">
            <v>0.36637731481481478</v>
          </cell>
          <cell r="UG220">
            <v>4.8900462962962965E-2</v>
          </cell>
          <cell r="UH220">
            <v>4.0277777777777746E-2</v>
          </cell>
          <cell r="UI220" t="str">
            <v>OK</v>
          </cell>
          <cell r="UJ220">
            <v>8.6226851851852193E-3</v>
          </cell>
          <cell r="UK220"/>
          <cell r="UL220"/>
          <cell r="UM220"/>
          <cell r="UN220"/>
          <cell r="UO220"/>
          <cell r="UP220"/>
          <cell r="UQ220"/>
          <cell r="UR220"/>
          <cell r="US220"/>
          <cell r="UT220"/>
          <cell r="UU220"/>
          <cell r="UV220"/>
          <cell r="UW220"/>
          <cell r="UX220"/>
          <cell r="UY220"/>
          <cell r="UZ220"/>
          <cell r="VA220"/>
          <cell r="VB220"/>
          <cell r="VC220"/>
          <cell r="VD220" t="str">
            <v>33-1</v>
          </cell>
          <cell r="VE220">
            <v>0</v>
          </cell>
          <cell r="VF220">
            <v>22</v>
          </cell>
          <cell r="VG220">
            <v>25</v>
          </cell>
          <cell r="VH220">
            <v>30</v>
          </cell>
          <cell r="VI220" t="str">
            <v>33-1</v>
          </cell>
          <cell r="VJ220">
            <v>0</v>
          </cell>
          <cell r="VK220">
            <v>22</v>
          </cell>
          <cell r="VL220">
            <v>30</v>
          </cell>
          <cell r="VM220" t="str">
            <v>34-1</v>
          </cell>
          <cell r="VN220">
            <v>0</v>
          </cell>
          <cell r="VO220">
            <v>0</v>
          </cell>
          <cell r="VP220">
            <v>22</v>
          </cell>
          <cell r="VQ220">
            <v>32</v>
          </cell>
          <cell r="VR220" t="str">
            <v>33-1</v>
          </cell>
          <cell r="VS220">
            <v>0</v>
          </cell>
          <cell r="VT220">
            <v>0</v>
          </cell>
          <cell r="VU220">
            <v>22</v>
          </cell>
          <cell r="VV220">
            <v>22</v>
          </cell>
          <cell r="VW220">
            <v>32</v>
          </cell>
          <cell r="VX220" t="str">
            <v>33-1</v>
          </cell>
          <cell r="VY220">
            <v>0</v>
          </cell>
          <cell r="VZ220">
            <v>25</v>
          </cell>
          <cell r="WA220">
            <v>30</v>
          </cell>
          <cell r="WB220" t="str">
            <v>33-1</v>
          </cell>
          <cell r="WC220">
            <v>0</v>
          </cell>
          <cell r="WD220">
            <v>0</v>
          </cell>
          <cell r="WE220">
            <v>22</v>
          </cell>
          <cell r="WF220">
            <v>30</v>
          </cell>
          <cell r="WG220">
            <v>22</v>
          </cell>
          <cell r="WH220">
            <v>0</v>
          </cell>
          <cell r="WI220"/>
          <cell r="WJ220" t="str">
            <v>H</v>
          </cell>
          <cell r="WK220" t="str">
            <v>LP</v>
          </cell>
          <cell r="WL220" t="str">
            <v>H</v>
          </cell>
          <cell r="WM220" t="str">
            <v>H</v>
          </cell>
          <cell r="WN220" t="str">
            <v>H</v>
          </cell>
          <cell r="WO220" t="str">
            <v>H</v>
          </cell>
          <cell r="WP220" t="str">
            <v>LP</v>
          </cell>
          <cell r="WQ220" t="str">
            <v>H</v>
          </cell>
          <cell r="WR220" t="str">
            <v>H</v>
          </cell>
          <cell r="WS220" t="str">
            <v>H</v>
          </cell>
          <cell r="WT220" t="str">
            <v>LP</v>
          </cell>
          <cell r="WU220" t="str">
            <v>LP</v>
          </cell>
          <cell r="WV220" t="str">
            <v>H</v>
          </cell>
          <cell r="WW220" t="str">
            <v>H</v>
          </cell>
          <cell r="WX220" t="str">
            <v>H</v>
          </cell>
          <cell r="WY220" t="str">
            <v>LP</v>
          </cell>
          <cell r="WZ220" t="str">
            <v>LP</v>
          </cell>
          <cell r="XA220" t="str">
            <v>H</v>
          </cell>
          <cell r="XB220" t="str">
            <v>H</v>
          </cell>
          <cell r="XC220" t="str">
            <v>H</v>
          </cell>
          <cell r="XD220" t="str">
            <v>H</v>
          </cell>
          <cell r="XE220" t="str">
            <v>LP</v>
          </cell>
          <cell r="XF220" t="str">
            <v>H</v>
          </cell>
          <cell r="XG220" t="str">
            <v>H</v>
          </cell>
          <cell r="XH220" t="str">
            <v>H</v>
          </cell>
          <cell r="XI220" t="str">
            <v>LP</v>
          </cell>
          <cell r="XJ220" t="str">
            <v>LP</v>
          </cell>
          <cell r="XK220" t="str">
            <v>H</v>
          </cell>
          <cell r="XL220" t="str">
            <v>H</v>
          </cell>
          <cell r="XM220" t="str">
            <v>TDT</v>
          </cell>
          <cell r="XN220">
            <v>0</v>
          </cell>
          <cell r="XO220"/>
          <cell r="XP220">
            <v>0</v>
          </cell>
          <cell r="XQ220">
            <v>0</v>
          </cell>
          <cell r="XR220">
            <v>0</v>
          </cell>
          <cell r="XS220">
            <v>0</v>
          </cell>
          <cell r="XT220">
            <v>0</v>
          </cell>
          <cell r="XU220">
            <v>0</v>
          </cell>
          <cell r="XV220">
            <v>0</v>
          </cell>
          <cell r="XW220">
            <v>0</v>
          </cell>
          <cell r="XX220">
            <v>0</v>
          </cell>
          <cell r="XY220">
            <v>0</v>
          </cell>
          <cell r="XZ220">
            <v>0</v>
          </cell>
          <cell r="YA220">
            <v>0</v>
          </cell>
          <cell r="YB220">
            <v>0</v>
          </cell>
          <cell r="YC220">
            <v>0</v>
          </cell>
          <cell r="YD220">
            <v>0</v>
          </cell>
          <cell r="YE220">
            <v>0</v>
          </cell>
          <cell r="YF220">
            <v>0</v>
          </cell>
          <cell r="YG220">
            <v>0</v>
          </cell>
          <cell r="YH220">
            <v>0</v>
          </cell>
          <cell r="YI220">
            <v>0</v>
          </cell>
          <cell r="YJ220">
            <v>0</v>
          </cell>
          <cell r="YK220">
            <v>0</v>
          </cell>
          <cell r="YL220">
            <v>0</v>
          </cell>
          <cell r="YM220">
            <v>0</v>
          </cell>
          <cell r="YN220">
            <v>0</v>
          </cell>
          <cell r="YO220">
            <v>0</v>
          </cell>
          <cell r="YP220">
            <v>0</v>
          </cell>
          <cell r="YQ220">
            <v>0</v>
          </cell>
          <cell r="YR220">
            <v>0</v>
          </cell>
          <cell r="YS220" t="str">
            <v>ASTI SULASTIKA</v>
          </cell>
          <cell r="YT220">
            <v>0</v>
          </cell>
          <cell r="YU220"/>
          <cell r="YV220">
            <v>0</v>
          </cell>
          <cell r="YW220">
            <v>0</v>
          </cell>
          <cell r="YX220">
            <v>0</v>
          </cell>
          <cell r="YY220">
            <v>0</v>
          </cell>
          <cell r="YZ220">
            <v>0</v>
          </cell>
          <cell r="ZA220">
            <v>0</v>
          </cell>
          <cell r="ZB220">
            <v>0</v>
          </cell>
          <cell r="ZC220">
            <v>0</v>
          </cell>
          <cell r="ZD220">
            <v>0</v>
          </cell>
          <cell r="ZE220">
            <v>0</v>
          </cell>
          <cell r="ZF220">
            <v>0</v>
          </cell>
          <cell r="ZG220">
            <v>0</v>
          </cell>
          <cell r="ZH220">
            <v>0</v>
          </cell>
          <cell r="ZI220">
            <v>0</v>
          </cell>
          <cell r="ZJ220">
            <v>0</v>
          </cell>
          <cell r="ZK220">
            <v>0</v>
          </cell>
          <cell r="ZL220">
            <v>0</v>
          </cell>
          <cell r="ZM220">
            <v>0</v>
          </cell>
          <cell r="ZN220">
            <v>0</v>
          </cell>
          <cell r="ZO220">
            <v>0</v>
          </cell>
          <cell r="ZP220">
            <v>0</v>
          </cell>
          <cell r="ZQ220">
            <v>0</v>
          </cell>
          <cell r="ZR220">
            <v>0</v>
          </cell>
          <cell r="ZS220">
            <v>0</v>
          </cell>
          <cell r="ZT220">
            <v>0</v>
          </cell>
          <cell r="ZU220">
            <v>0</v>
          </cell>
          <cell r="ZV220">
            <v>0</v>
          </cell>
          <cell r="ZW220">
            <v>0</v>
          </cell>
          <cell r="ZX220">
            <v>0</v>
          </cell>
          <cell r="ZY220">
            <v>0</v>
          </cell>
          <cell r="ZZ220">
            <v>0</v>
          </cell>
          <cell r="AAA220"/>
          <cell r="AAB220">
            <v>0.37638888888888888</v>
          </cell>
          <cell r="AAC220">
            <v>0.36875000000000002</v>
          </cell>
          <cell r="AAD220">
            <v>0.375</v>
          </cell>
          <cell r="AAE220">
            <v>0.37847222222222232</v>
          </cell>
          <cell r="AAF220">
            <v>0</v>
          </cell>
          <cell r="AAG220">
            <v>0.375</v>
          </cell>
          <cell r="AAH220">
            <v>0.375</v>
          </cell>
          <cell r="AAI220">
            <v>0.35833333333333328</v>
          </cell>
          <cell r="AAJ220">
            <v>0</v>
          </cell>
          <cell r="AAK220">
            <v>0</v>
          </cell>
          <cell r="AAL220">
            <v>0.375</v>
          </cell>
          <cell r="AAM220">
            <v>0.37500000000000006</v>
          </cell>
          <cell r="AAN220">
            <v>0.37569444444444444</v>
          </cell>
          <cell r="AAO220">
            <v>0</v>
          </cell>
          <cell r="AAP220">
            <v>0</v>
          </cell>
          <cell r="AAQ220">
            <v>1.370138888888889</v>
          </cell>
          <cell r="AAR220">
            <v>1.3770833333333334</v>
          </cell>
          <cell r="AAS220">
            <v>0.37638888888888894</v>
          </cell>
          <cell r="AAT220">
            <v>0.37638888888888899</v>
          </cell>
          <cell r="AAU220">
            <v>0</v>
          </cell>
          <cell r="AAV220">
            <v>0.3756944444444445</v>
          </cell>
          <cell r="AAW220">
            <v>0.375</v>
          </cell>
          <cell r="AAX220">
            <v>0.37430555555555556</v>
          </cell>
          <cell r="AAY220">
            <v>0</v>
          </cell>
          <cell r="AAZ220">
            <v>0</v>
          </cell>
          <cell r="ABA220">
            <v>0.375</v>
          </cell>
          <cell r="ABB220">
            <v>0.37986111111111109</v>
          </cell>
          <cell r="ABC220">
            <v>0.375</v>
          </cell>
          <cell r="ABD220">
            <v>0</v>
          </cell>
          <cell r="ABE220">
            <v>0.375</v>
          </cell>
          <cell r="ABF220">
            <v>0</v>
          </cell>
          <cell r="ABG220"/>
          <cell r="ABH220">
            <v>0</v>
          </cell>
          <cell r="ABI220">
            <v>0</v>
          </cell>
          <cell r="ABJ220">
            <v>0</v>
          </cell>
          <cell r="ABK220">
            <v>0</v>
          </cell>
          <cell r="ABL220">
            <v>0</v>
          </cell>
          <cell r="ABM220">
            <v>0</v>
          </cell>
          <cell r="ABN220">
            <v>0</v>
          </cell>
          <cell r="ABO220">
            <v>0</v>
          </cell>
          <cell r="ABP220">
            <v>0</v>
          </cell>
          <cell r="ABQ220">
            <v>0</v>
          </cell>
          <cell r="ABR220">
            <v>0</v>
          </cell>
          <cell r="ABS220">
            <v>0</v>
          </cell>
          <cell r="ABT220">
            <v>0</v>
          </cell>
          <cell r="ABU220">
            <v>0</v>
          </cell>
          <cell r="ABV220">
            <v>0</v>
          </cell>
          <cell r="ABW220">
            <v>0</v>
          </cell>
          <cell r="ABX220">
            <v>0</v>
          </cell>
          <cell r="ABY220">
            <v>0</v>
          </cell>
          <cell r="ABZ220">
            <v>0</v>
          </cell>
          <cell r="ACA220">
            <v>0</v>
          </cell>
          <cell r="ACB220">
            <v>0</v>
          </cell>
          <cell r="ACC220">
            <v>0</v>
          </cell>
          <cell r="ACD220">
            <v>0</v>
          </cell>
          <cell r="ACE220">
            <v>0</v>
          </cell>
          <cell r="ACF220">
            <v>0</v>
          </cell>
          <cell r="ACG220">
            <v>0</v>
          </cell>
          <cell r="ACH220">
            <v>0</v>
          </cell>
          <cell r="ACI220">
            <v>0</v>
          </cell>
          <cell r="ACJ220">
            <v>0</v>
          </cell>
          <cell r="ACK220">
            <v>0</v>
          </cell>
          <cell r="ACL220">
            <v>0</v>
          </cell>
          <cell r="ACM220"/>
          <cell r="ACN220">
            <v>0</v>
          </cell>
          <cell r="ACO220">
            <v>0</v>
          </cell>
          <cell r="ACP220">
            <v>0</v>
          </cell>
          <cell r="ACQ220">
            <v>0</v>
          </cell>
          <cell r="ACR220">
            <v>0</v>
          </cell>
          <cell r="ACS220">
            <v>0</v>
          </cell>
          <cell r="ACT220">
            <v>0</v>
          </cell>
          <cell r="ACU220">
            <v>0</v>
          </cell>
          <cell r="ACV220">
            <v>0</v>
          </cell>
          <cell r="ACW220">
            <v>0</v>
          </cell>
          <cell r="ACX220">
            <v>0</v>
          </cell>
          <cell r="ACY220">
            <v>0</v>
          </cell>
          <cell r="ACZ220">
            <v>0</v>
          </cell>
          <cell r="ADA220">
            <v>0</v>
          </cell>
          <cell r="ADB220">
            <v>0</v>
          </cell>
          <cell r="ADC220">
            <v>0</v>
          </cell>
          <cell r="ADD220">
            <v>0</v>
          </cell>
          <cell r="ADE220">
            <v>0</v>
          </cell>
          <cell r="ADF220">
            <v>0</v>
          </cell>
          <cell r="ADG220">
            <v>0</v>
          </cell>
          <cell r="ADH220">
            <v>0</v>
          </cell>
          <cell r="ADI220">
            <v>0</v>
          </cell>
          <cell r="ADJ220">
            <v>0</v>
          </cell>
          <cell r="ADK220">
            <v>0</v>
          </cell>
          <cell r="ADL220">
            <v>0</v>
          </cell>
          <cell r="ADM220">
            <v>0</v>
          </cell>
          <cell r="ADN220">
            <v>0</v>
          </cell>
          <cell r="ADO220">
            <v>0</v>
          </cell>
          <cell r="ADP220">
            <v>0</v>
          </cell>
          <cell r="ADQ220">
            <v>0</v>
          </cell>
          <cell r="ADR220">
            <v>0</v>
          </cell>
          <cell r="ADS220"/>
          <cell r="ADT220" t="str">
            <v>ANANDA SALMA PEBRIANTY</v>
          </cell>
          <cell r="ADU220" t="str">
            <v>PREPAID</v>
          </cell>
          <cell r="ADV220">
            <v>0.31589120370370388</v>
          </cell>
          <cell r="ADW220">
            <v>0</v>
          </cell>
          <cell r="ADX220">
            <v>0.32953703703703702</v>
          </cell>
          <cell r="ADY220">
            <v>0.31934027777777785</v>
          </cell>
          <cell r="ADZ220">
            <v>0.31729166666666664</v>
          </cell>
          <cell r="AEA220">
            <v>0.33505787037037055</v>
          </cell>
          <cell r="AEB220">
            <v>0</v>
          </cell>
          <cell r="AEC220">
            <v>0.32910879629629641</v>
          </cell>
          <cell r="AED220">
            <v>0.34084490740740747</v>
          </cell>
          <cell r="AEE220">
            <v>0.32774305555555527</v>
          </cell>
          <cell r="AEF220">
            <v>0</v>
          </cell>
          <cell r="AEG220">
            <v>0</v>
          </cell>
          <cell r="AEH220">
            <v>0.33486111111111105</v>
          </cell>
          <cell r="AEI220">
            <v>0.3235763888888889</v>
          </cell>
          <cell r="AEJ220">
            <v>0.328738425925926</v>
          </cell>
          <cell r="AEK220">
            <v>0</v>
          </cell>
          <cell r="AEL220">
            <v>0</v>
          </cell>
          <cell r="AEM220">
            <v>1.3297222222222225</v>
          </cell>
          <cell r="AEN220">
            <v>1.3283449074074076</v>
          </cell>
          <cell r="AEO220">
            <v>0.35093750000000012</v>
          </cell>
          <cell r="AEP220">
            <v>0.32430555555555568</v>
          </cell>
          <cell r="AEQ220">
            <v>0</v>
          </cell>
          <cell r="AER220">
            <v>0.32361111111111118</v>
          </cell>
          <cell r="AES220">
            <v>0.32478009259259266</v>
          </cell>
          <cell r="AET220">
            <v>0.32761574074074057</v>
          </cell>
          <cell r="AEU220">
            <v>0</v>
          </cell>
          <cell r="AEV220">
            <v>0</v>
          </cell>
          <cell r="AEW220">
            <v>0.36876157407407412</v>
          </cell>
          <cell r="AEX220">
            <v>0.32777777777777778</v>
          </cell>
          <cell r="AEY220">
            <v>0.36637731481481478</v>
          </cell>
          <cell r="AEZ220">
            <v>0</v>
          </cell>
          <cell r="AFA220"/>
          <cell r="AFB220">
            <v>0.31589120370370388</v>
          </cell>
          <cell r="AFC220">
            <v>0</v>
          </cell>
          <cell r="AFD220">
            <v>0.32953703703703702</v>
          </cell>
          <cell r="AFE220">
            <v>0.31934027777777785</v>
          </cell>
          <cell r="AFF220">
            <v>0.31729166666666664</v>
          </cell>
          <cell r="AFG220">
            <v>0.33505787037037055</v>
          </cell>
          <cell r="AFH220">
            <v>0</v>
          </cell>
          <cell r="AFI220">
            <v>0.32910879629629641</v>
          </cell>
          <cell r="AFJ220">
            <v>0.34084490740740747</v>
          </cell>
          <cell r="AFK220">
            <v>0.32774305555555527</v>
          </cell>
          <cell r="AFL220">
            <v>0</v>
          </cell>
          <cell r="AFM220">
            <v>0</v>
          </cell>
          <cell r="AFN220">
            <v>0.33486111111111105</v>
          </cell>
          <cell r="AFO220">
            <v>0.3235763888888889</v>
          </cell>
          <cell r="AFP220">
            <v>0.328738425925926</v>
          </cell>
          <cell r="AFQ220">
            <v>0</v>
          </cell>
          <cell r="AFR220">
            <v>0</v>
          </cell>
          <cell r="AFS220">
            <v>1.3297222222222225</v>
          </cell>
          <cell r="AFT220">
            <v>1.3283449074074076</v>
          </cell>
          <cell r="AFU220">
            <v>0.35093750000000012</v>
          </cell>
          <cell r="AFV220">
            <v>0.32430555555555568</v>
          </cell>
          <cell r="AFW220">
            <v>0</v>
          </cell>
          <cell r="AFX220">
            <v>0.32361111111111118</v>
          </cell>
          <cell r="AFY220">
            <v>0.32478009259259266</v>
          </cell>
          <cell r="AFZ220">
            <v>0.32761574074074057</v>
          </cell>
          <cell r="AGA220">
            <v>0</v>
          </cell>
          <cell r="AGB220">
            <v>0</v>
          </cell>
          <cell r="AGC220">
            <v>0.36876157407407412</v>
          </cell>
          <cell r="AGD220">
            <v>0.32777777777777778</v>
          </cell>
          <cell r="AGE220">
            <v>0.36637731481481478</v>
          </cell>
          <cell r="AGF220">
            <v>0</v>
          </cell>
          <cell r="AGH220" t="str">
            <v>ANANDA SALMA PEBRIANTY</v>
          </cell>
          <cell r="AGI220" t="str">
            <v>PREPAID</v>
          </cell>
          <cell r="AGJ220">
            <v>8.8969907407407414E-2</v>
          </cell>
          <cell r="AGK220">
            <v>0</v>
          </cell>
          <cell r="AGL220">
            <v>6.1435185185185183E-2</v>
          </cell>
          <cell r="AGM220">
            <v>7.3715277777777782E-2</v>
          </cell>
          <cell r="AGN220">
            <v>6.4652777777777781E-2</v>
          </cell>
          <cell r="AGO220">
            <v>6.008101851851852E-2</v>
          </cell>
          <cell r="AGP220">
            <v>0</v>
          </cell>
          <cell r="AGQ220">
            <v>5.1446759259259262E-2</v>
          </cell>
          <cell r="AGR220">
            <v>5.2905092592592601E-2</v>
          </cell>
          <cell r="AGS220">
            <v>4.1006944444444443E-2</v>
          </cell>
          <cell r="AGT220">
            <v>0</v>
          </cell>
          <cell r="AGU220">
            <v>0</v>
          </cell>
          <cell r="AGV220">
            <v>5.4722222222222214E-2</v>
          </cell>
          <cell r="AGW220">
            <v>9.3784722222222228E-2</v>
          </cell>
          <cell r="AGX220">
            <v>5.3900462962962963E-2</v>
          </cell>
          <cell r="AGY220">
            <v>0</v>
          </cell>
          <cell r="AGZ220">
            <v>0</v>
          </cell>
          <cell r="AHA220">
            <v>4.9444444444444444E-2</v>
          </cell>
          <cell r="AHB220">
            <v>5.9155092592592592E-2</v>
          </cell>
          <cell r="AHC220">
            <v>6.5729166666666658E-2</v>
          </cell>
          <cell r="AHD220">
            <v>7.2071759259259252E-2</v>
          </cell>
          <cell r="AHE220">
            <v>0</v>
          </cell>
          <cell r="AHF220">
            <v>6.2928240740740743E-2</v>
          </cell>
          <cell r="AHG220">
            <v>5.5775462962962964E-2</v>
          </cell>
          <cell r="AHH220">
            <v>6.6134259259259254E-2</v>
          </cell>
          <cell r="AHI220">
            <v>0</v>
          </cell>
          <cell r="AHJ220">
            <v>0</v>
          </cell>
          <cell r="AHK220">
            <v>6.3182870370370375E-2</v>
          </cell>
          <cell r="AHL220">
            <v>6.4143518518518516E-2</v>
          </cell>
          <cell r="AHM220">
            <v>4.8900462962962965E-2</v>
          </cell>
          <cell r="AHN220">
            <v>0</v>
          </cell>
          <cell r="AHO220">
            <v>6.2099316578483235E-2</v>
          </cell>
          <cell r="AHP220"/>
          <cell r="AHQ220">
            <v>7687</v>
          </cell>
          <cell r="AHR220">
            <v>0</v>
          </cell>
          <cell r="AHS220">
            <v>5308</v>
          </cell>
          <cell r="AHT220">
            <v>6369</v>
          </cell>
          <cell r="AHU220">
            <v>5586</v>
          </cell>
          <cell r="AHV220">
            <v>5191</v>
          </cell>
          <cell r="AHW220">
            <v>0</v>
          </cell>
          <cell r="AHX220">
            <v>4445</v>
          </cell>
          <cell r="AHY220">
            <v>4571</v>
          </cell>
          <cell r="AHZ220">
            <v>3543</v>
          </cell>
          <cell r="AIA220">
            <v>0</v>
          </cell>
          <cell r="AIB220">
            <v>0</v>
          </cell>
          <cell r="AIC220">
            <v>4728</v>
          </cell>
          <cell r="AID220">
            <v>8103</v>
          </cell>
          <cell r="AIE220">
            <v>4657</v>
          </cell>
          <cell r="AIF220">
            <v>0</v>
          </cell>
          <cell r="AIG220">
            <v>0</v>
          </cell>
          <cell r="AIH220">
            <v>4272</v>
          </cell>
          <cell r="AII220">
            <v>5111</v>
          </cell>
          <cell r="AIJ220">
            <v>5679</v>
          </cell>
          <cell r="AIK220">
            <v>6227</v>
          </cell>
          <cell r="AIL220">
            <v>0</v>
          </cell>
          <cell r="AIM220">
            <v>5437</v>
          </cell>
          <cell r="AIN220">
            <v>4819</v>
          </cell>
          <cell r="AIO220">
            <v>5714</v>
          </cell>
          <cell r="AIP220">
            <v>0</v>
          </cell>
          <cell r="AIQ220">
            <v>0</v>
          </cell>
          <cell r="AIR220">
            <v>5459</v>
          </cell>
          <cell r="AIS220">
            <v>5542</v>
          </cell>
          <cell r="AIT220">
            <v>4225</v>
          </cell>
          <cell r="AIU220">
            <v>0</v>
          </cell>
          <cell r="AIW220" t="str">
            <v>ANANDA SALMA PEBRIANTY</v>
          </cell>
          <cell r="AIX220" t="str">
            <v>PREPAID</v>
          </cell>
          <cell r="AIY220">
            <v>5.9108796296296132E-2</v>
          </cell>
          <cell r="AIZ220">
            <v>0</v>
          </cell>
          <cell r="AJA220">
            <v>4.6851851851851874E-2</v>
          </cell>
          <cell r="AJB220">
            <v>4.9409722222222202E-2</v>
          </cell>
          <cell r="AJC220">
            <v>5.7708333333333355E-2</v>
          </cell>
          <cell r="AJD220">
            <v>4.3414351851851767E-2</v>
          </cell>
          <cell r="AJE220">
            <v>0</v>
          </cell>
          <cell r="AJF220">
            <v>4.5891203703703615E-2</v>
          </cell>
          <cell r="AJG220">
            <v>3.4155092592592501E-2</v>
          </cell>
          <cell r="AJH220">
            <v>3.0590277777778011E-2</v>
          </cell>
          <cell r="AJI220">
            <v>0</v>
          </cell>
          <cell r="AJJ220">
            <v>0</v>
          </cell>
          <cell r="AJK220">
            <v>4.0138888888888932E-2</v>
          </cell>
          <cell r="AJL220">
            <v>5.1423611111111135E-2</v>
          </cell>
          <cell r="AJM220">
            <v>4.6956018518518432E-2</v>
          </cell>
          <cell r="AJN220">
            <v>0</v>
          </cell>
          <cell r="AJO220">
            <v>0</v>
          </cell>
          <cell r="AJP220">
            <v>4.0416666666666531E-2</v>
          </cell>
          <cell r="AJQ220">
            <v>4.8738425925925907E-2</v>
          </cell>
          <cell r="AJR220">
            <v>2.5451388888888829E-2</v>
          </cell>
          <cell r="AJS220">
            <v>5.2083333333333336E-2</v>
          </cell>
          <cell r="AJT220">
            <v>0</v>
          </cell>
          <cell r="AJU220">
            <v>5.2083333333333336E-2</v>
          </cell>
          <cell r="AJV220">
            <v>5.0219907407407317E-2</v>
          </cell>
          <cell r="AJW220">
            <v>4.6689814814814989E-2</v>
          </cell>
          <cell r="AJX220">
            <v>0</v>
          </cell>
          <cell r="AJY220">
            <v>0</v>
          </cell>
          <cell r="AJZ220">
            <v>6.2384259259258903E-3</v>
          </cell>
          <cell r="AKA220">
            <v>5.2083333333333336E-2</v>
          </cell>
          <cell r="AKB220">
            <v>8.6226851851852193E-3</v>
          </cell>
          <cell r="AKC220">
            <v>0</v>
          </cell>
          <cell r="AKD220">
            <v>4.2298831569664894E-2</v>
          </cell>
          <cell r="AKE220"/>
          <cell r="AKF220">
            <v>5107</v>
          </cell>
          <cell r="AKG220">
            <v>0</v>
          </cell>
          <cell r="AKH220">
            <v>4048</v>
          </cell>
          <cell r="AKI220">
            <v>4269</v>
          </cell>
          <cell r="AKJ220">
            <v>4986</v>
          </cell>
          <cell r="AKK220">
            <v>3751</v>
          </cell>
          <cell r="AKL220">
            <v>0</v>
          </cell>
          <cell r="AKM220">
            <v>3965</v>
          </cell>
          <cell r="AKN220">
            <v>2951</v>
          </cell>
          <cell r="AKO220">
            <v>2643</v>
          </cell>
          <cell r="AKP220">
            <v>0</v>
          </cell>
          <cell r="AKQ220">
            <v>0</v>
          </cell>
          <cell r="AKR220">
            <v>3468</v>
          </cell>
          <cell r="AKS220">
            <v>4443</v>
          </cell>
          <cell r="AKT220">
            <v>4057</v>
          </cell>
          <cell r="AKU220">
            <v>0</v>
          </cell>
          <cell r="AKV220">
            <v>0</v>
          </cell>
          <cell r="AKW220">
            <v>3492</v>
          </cell>
          <cell r="AKX220">
            <v>4211</v>
          </cell>
          <cell r="AKY220">
            <v>2199</v>
          </cell>
          <cell r="AKZ220">
            <v>4500</v>
          </cell>
          <cell r="ALA220">
            <v>0</v>
          </cell>
          <cell r="ALB220">
            <v>4500</v>
          </cell>
          <cell r="ALC220">
            <v>4339</v>
          </cell>
          <cell r="ALD220">
            <v>4034</v>
          </cell>
          <cell r="ALE220">
            <v>0</v>
          </cell>
          <cell r="ALF220">
            <v>0</v>
          </cell>
          <cell r="ALG220">
            <v>539</v>
          </cell>
          <cell r="ALH220">
            <v>4500</v>
          </cell>
          <cell r="ALI220">
            <v>745</v>
          </cell>
          <cell r="ALJ220">
            <v>0</v>
          </cell>
          <cell r="ALL220">
            <v>0.41850694444444442</v>
          </cell>
          <cell r="ALM220">
            <v>0.46974537037037045</v>
          </cell>
          <cell r="ALN220">
            <v>0.47997685185185185</v>
          </cell>
          <cell r="ALO220">
            <v>0.48868055555555573</v>
          </cell>
          <cell r="ALP220">
            <v>0.14905092592592595</v>
          </cell>
          <cell r="ALQ220">
            <v>0.41807870370370381</v>
          </cell>
          <cell r="ALR220">
            <v>0.48126157407407416</v>
          </cell>
          <cell r="ALS220">
            <v>0.4696180555555553</v>
          </cell>
          <cell r="ALT220">
            <v>0.12997685185185187</v>
          </cell>
          <cell r="ALU220">
            <v>8.8969907407407414E-2</v>
          </cell>
          <cell r="ALV220">
            <v>0.42383101851851845</v>
          </cell>
          <cell r="ALW220">
            <v>0.46726851851851853</v>
          </cell>
          <cell r="ALX220">
            <v>0.51149305555555569</v>
          </cell>
          <cell r="ALY220">
            <v>0.14287037037037037</v>
          </cell>
          <cell r="ALZ220">
            <v>8.8969907407407414E-2</v>
          </cell>
          <cell r="AMA220">
            <v>1.41869212962963</v>
          </cell>
          <cell r="AMB220">
            <v>1.4667592592592595</v>
          </cell>
          <cell r="AMC220">
            <v>0.49906250000000013</v>
          </cell>
          <cell r="AMD220">
            <v>0.47900462962962975</v>
          </cell>
          <cell r="AME220">
            <v>0.16104166666666667</v>
          </cell>
          <cell r="AMF220">
            <v>0.41258101851851858</v>
          </cell>
          <cell r="AMG220">
            <v>0.47667824074074083</v>
          </cell>
          <cell r="AMH220">
            <v>0.47236111111111095</v>
          </cell>
          <cell r="AMI220">
            <v>0.15510416666666665</v>
          </cell>
          <cell r="AMJ220">
            <v>8.8969907407407414E-2</v>
          </cell>
          <cell r="AMK220">
            <v>0.45773148148148152</v>
          </cell>
          <cell r="AML220">
            <v>0.47993055555555558</v>
          </cell>
          <cell r="AMM220">
            <v>0.51949074074074075</v>
          </cell>
          <cell r="AMN220">
            <v>0.13787037037037037</v>
          </cell>
          <cell r="AMO220">
            <v>8.8969907407407414E-2</v>
          </cell>
          <cell r="AMP220" t="e">
            <v>#REF!</v>
          </cell>
          <cell r="AMR220">
            <v>36159</v>
          </cell>
          <cell r="AMS220">
            <v>40586</v>
          </cell>
          <cell r="AMT220">
            <v>41470</v>
          </cell>
          <cell r="AMU220">
            <v>42222</v>
          </cell>
          <cell r="AMV220">
            <v>12878</v>
          </cell>
          <cell r="AMW220">
            <v>36122</v>
          </cell>
          <cell r="AMX220">
            <v>41581</v>
          </cell>
          <cell r="AMY220">
            <v>40575</v>
          </cell>
          <cell r="AMZ220">
            <v>11230</v>
          </cell>
          <cell r="ANA220">
            <v>7687</v>
          </cell>
          <cell r="ANB220">
            <v>36619</v>
          </cell>
          <cell r="ANC220">
            <v>40372</v>
          </cell>
          <cell r="AND220">
            <v>44193</v>
          </cell>
          <cell r="ANE220">
            <v>12344</v>
          </cell>
          <cell r="ANF220">
            <v>7687</v>
          </cell>
          <cell r="ANG220">
            <v>36175</v>
          </cell>
          <cell r="ANH220">
            <v>40328</v>
          </cell>
          <cell r="ANI220">
            <v>43119</v>
          </cell>
          <cell r="ANJ220">
            <v>41386</v>
          </cell>
          <cell r="ANK220">
            <v>13914</v>
          </cell>
          <cell r="ANL220">
            <v>35647</v>
          </cell>
          <cell r="ANM220">
            <v>41185</v>
          </cell>
          <cell r="ANN220">
            <v>40812</v>
          </cell>
          <cell r="ANO220">
            <v>13401</v>
          </cell>
          <cell r="ANP220">
            <v>7687</v>
          </cell>
          <cell r="ANQ220">
            <v>39548</v>
          </cell>
          <cell r="ANR220">
            <v>41466</v>
          </cell>
          <cell r="ANS220">
            <v>44884</v>
          </cell>
          <cell r="ANT220">
            <v>11912</v>
          </cell>
          <cell r="ANU220">
            <v>0</v>
          </cell>
          <cell r="ANV220" t="e">
            <v>#REF!</v>
          </cell>
          <cell r="ANX220">
            <v>30</v>
          </cell>
          <cell r="ANY220">
            <v>21</v>
          </cell>
          <cell r="ANZ220">
            <v>21</v>
          </cell>
          <cell r="AOA220">
            <v>9</v>
          </cell>
          <cell r="AOB220">
            <v>0</v>
          </cell>
          <cell r="AOC220">
            <v>0</v>
          </cell>
          <cell r="AOD220">
            <v>0</v>
          </cell>
          <cell r="AOE220">
            <v>0</v>
          </cell>
          <cell r="AOF220">
            <v>0</v>
          </cell>
          <cell r="AOG220">
            <v>0</v>
          </cell>
          <cell r="AOH220">
            <v>0</v>
          </cell>
          <cell r="AOI220">
            <v>0</v>
          </cell>
          <cell r="AOJ220">
            <v>0</v>
          </cell>
          <cell r="AOK220">
            <v>0</v>
          </cell>
          <cell r="AOL220">
            <v>0</v>
          </cell>
          <cell r="AOM220">
            <v>0</v>
          </cell>
          <cell r="AON220">
            <v>0</v>
          </cell>
          <cell r="AOO220">
            <v>0</v>
          </cell>
          <cell r="AOP220">
            <v>0</v>
          </cell>
          <cell r="AOQ220">
            <v>0</v>
          </cell>
          <cell r="AOR220">
            <v>0</v>
          </cell>
          <cell r="AOS220">
            <v>0</v>
          </cell>
          <cell r="AOT220">
            <v>6</v>
          </cell>
          <cell r="AOU220"/>
          <cell r="AOV220">
            <v>1</v>
          </cell>
          <cell r="AOW220">
            <v>0</v>
          </cell>
          <cell r="AOX220">
            <v>1</v>
          </cell>
          <cell r="AOY220">
            <v>0</v>
          </cell>
          <cell r="AOZ220">
            <v>0</v>
          </cell>
          <cell r="APA220">
            <v>0</v>
          </cell>
          <cell r="APB220">
            <v>0</v>
          </cell>
          <cell r="APC220">
            <v>0</v>
          </cell>
          <cell r="APD220">
            <v>0</v>
          </cell>
          <cell r="APE220">
            <v>0</v>
          </cell>
          <cell r="APF220">
            <v>0</v>
          </cell>
          <cell r="APG220">
            <v>0</v>
          </cell>
          <cell r="APH220">
            <v>0</v>
          </cell>
          <cell r="API220">
            <v>0</v>
          </cell>
          <cell r="APJ220">
            <v>0</v>
          </cell>
          <cell r="APK220">
            <v>0</v>
          </cell>
          <cell r="APL220">
            <v>0</v>
          </cell>
          <cell r="APM220">
            <v>0</v>
          </cell>
          <cell r="APN220">
            <v>0</v>
          </cell>
          <cell r="APO220">
            <v>0</v>
          </cell>
          <cell r="APP220">
            <v>8</v>
          </cell>
          <cell r="APQ220">
            <v>6</v>
          </cell>
          <cell r="APR220">
            <v>7</v>
          </cell>
          <cell r="APS220">
            <v>21</v>
          </cell>
          <cell r="APT220">
            <v>0</v>
          </cell>
          <cell r="APU220">
            <v>0</v>
          </cell>
          <cell r="APV220">
            <v>0</v>
          </cell>
          <cell r="APW220">
            <v>0</v>
          </cell>
          <cell r="APX220">
            <v>0</v>
          </cell>
          <cell r="APY220">
            <v>0</v>
          </cell>
          <cell r="APZ220">
            <v>0</v>
          </cell>
          <cell r="AQA220">
            <v>0</v>
          </cell>
          <cell r="AQB220">
            <v>2</v>
          </cell>
          <cell r="AQC220">
            <v>4</v>
          </cell>
          <cell r="AQD220">
            <v>4</v>
          </cell>
          <cell r="AQE220">
            <v>10</v>
          </cell>
          <cell r="AQF220">
            <v>0</v>
          </cell>
          <cell r="AQG220">
            <v>0</v>
          </cell>
          <cell r="AQH220">
            <v>0</v>
          </cell>
          <cell r="AQI220">
            <v>0</v>
          </cell>
          <cell r="AQJ220">
            <v>0</v>
          </cell>
          <cell r="AQK220">
            <v>42</v>
          </cell>
          <cell r="AQL220">
            <v>1</v>
          </cell>
          <cell r="AQM220">
            <v>1</v>
          </cell>
          <cell r="AQN220">
            <v>1</v>
          </cell>
          <cell r="AQO220">
            <v>1</v>
          </cell>
          <cell r="AQP220"/>
          <cell r="AQQ220">
            <v>1</v>
          </cell>
          <cell r="AQR220" t="str">
            <v>A</v>
          </cell>
          <cell r="AQS220">
            <v>1</v>
          </cell>
          <cell r="AQT220">
            <v>0</v>
          </cell>
          <cell r="AQU220">
            <v>1</v>
          </cell>
          <cell r="AQV220"/>
          <cell r="AQW220">
            <v>0</v>
          </cell>
          <cell r="AQX220">
            <v>0</v>
          </cell>
          <cell r="AQY220">
            <v>0</v>
          </cell>
          <cell r="AQZ220">
            <v>8.9742245370370384</v>
          </cell>
          <cell r="ARA220">
            <v>0.42734402557319229</v>
          </cell>
          <cell r="ARB220">
            <v>12915</v>
          </cell>
          <cell r="ARC220">
            <v>509040</v>
          </cell>
          <cell r="ARD220">
            <v>0.28088664996964174</v>
          </cell>
          <cell r="ARE220">
            <v>0.88827546296296278</v>
          </cell>
          <cell r="ARF220">
            <v>4.2298831569664894E-2</v>
          </cell>
          <cell r="ARG220">
            <v>1260</v>
          </cell>
          <cell r="ARH220">
            <v>51660</v>
          </cell>
          <cell r="ARI220">
            <v>2.8654047192353638E-2</v>
          </cell>
        </row>
        <row r="221">
          <cell r="B221" t="str">
            <v>ANCEU IMAN FIRMANSYAH</v>
          </cell>
          <cell r="C221">
            <v>182915</v>
          </cell>
          <cell r="D221">
            <v>11</v>
          </cell>
          <cell r="E221" t="str">
            <v>ISLAM</v>
          </cell>
          <cell r="F221" t="str">
            <v>PHL</v>
          </cell>
          <cell r="G221" t="str">
            <v>PREPAID</v>
          </cell>
          <cell r="H221">
            <v>1.3333333333333333</v>
          </cell>
          <cell r="I221" t="str">
            <v>A</v>
          </cell>
          <cell r="J221">
            <v>21240694</v>
          </cell>
          <cell r="K221">
            <v>570419</v>
          </cell>
          <cell r="L221" t="str">
            <v>LAKI-LAKI</v>
          </cell>
          <cell r="M221" t="str">
            <v>AGENT PREPAID</v>
          </cell>
          <cell r="N221" t="str">
            <v>SLAMET GUMELAR</v>
          </cell>
          <cell r="O221" t="str">
            <v>RIKA RIANY</v>
          </cell>
          <cell r="P221"/>
          <cell r="Q221">
            <v>0.4194444444444444</v>
          </cell>
          <cell r="R221">
            <v>52</v>
          </cell>
          <cell r="S221" t="str">
            <v>H</v>
          </cell>
          <cell r="T221"/>
          <cell r="U221"/>
          <cell r="V221"/>
          <cell r="W221"/>
          <cell r="X221"/>
          <cell r="Y221"/>
          <cell r="Z221"/>
          <cell r="AA221"/>
          <cell r="AB221">
            <v>0.37317129629629631</v>
          </cell>
          <cell r="AC221" t="str">
            <v>OK</v>
          </cell>
          <cell r="AD221">
            <v>0.37317129629629631</v>
          </cell>
          <cell r="AE221">
            <v>0.10252314814814814</v>
          </cell>
          <cell r="AF221">
            <v>5.6250000000000022E-2</v>
          </cell>
          <cell r="AG221" t="str">
            <v>OK</v>
          </cell>
          <cell r="AH221">
            <v>4.6273148148148119E-2</v>
          </cell>
          <cell r="AI221">
            <v>0.36666666666666675</v>
          </cell>
          <cell r="AJ221">
            <v>64</v>
          </cell>
          <cell r="AK221" t="str">
            <v>H</v>
          </cell>
          <cell r="AL221"/>
          <cell r="AM221"/>
          <cell r="AN221"/>
          <cell r="AO221"/>
          <cell r="AP221"/>
          <cell r="AQ221"/>
          <cell r="AR221"/>
          <cell r="AS221"/>
          <cell r="AT221">
            <v>0.33408564814814806</v>
          </cell>
          <cell r="AU221" t="str">
            <v>OK</v>
          </cell>
          <cell r="AV221">
            <v>0.33408564814814806</v>
          </cell>
          <cell r="AW221">
            <v>4.3692129629629629E-2</v>
          </cell>
          <cell r="AX221">
            <v>1.1111111111110961E-2</v>
          </cell>
          <cell r="AY221" t="str">
            <v>OK</v>
          </cell>
          <cell r="AZ221">
            <v>3.2581018518518669E-2</v>
          </cell>
          <cell r="BA221">
            <v>0.35694444444444429</v>
          </cell>
          <cell r="BB221">
            <v>82</v>
          </cell>
          <cell r="BC221" t="str">
            <v>H</v>
          </cell>
          <cell r="BD221"/>
          <cell r="BE221"/>
          <cell r="BF221"/>
          <cell r="BG221"/>
          <cell r="BH221" t="str">
            <v>TELAT</v>
          </cell>
          <cell r="BI221">
            <v>9.722222222222297E-3</v>
          </cell>
          <cell r="BJ221" t="str">
            <v>Ia pa salah liat jadwal maaf ,,saya udah standby dri jadwal sya dikantor sblmnya</v>
          </cell>
          <cell r="BK221">
            <v>9.722222222222297E-3</v>
          </cell>
          <cell r="BL221">
            <v>0.35694444444444429</v>
          </cell>
          <cell r="BM221" t="str">
            <v>OK</v>
          </cell>
          <cell r="BN221">
            <v>0.35694444444444429</v>
          </cell>
          <cell r="BO221">
            <v>5.5474537037037037E-2</v>
          </cell>
          <cell r="BP221">
            <v>0.10833333333333332</v>
          </cell>
          <cell r="BQ221" t="str">
            <v>OK</v>
          </cell>
          <cell r="BR221">
            <v>0</v>
          </cell>
          <cell r="BS221">
            <v>0</v>
          </cell>
          <cell r="BT221"/>
          <cell r="BU221" t="str">
            <v>LL</v>
          </cell>
          <cell r="BV221"/>
          <cell r="BW221"/>
          <cell r="BX221"/>
          <cell r="BY221"/>
          <cell r="BZ221"/>
          <cell r="CA221"/>
          <cell r="CB221"/>
          <cell r="CC221"/>
          <cell r="CD221"/>
          <cell r="CE221"/>
          <cell r="CF221"/>
          <cell r="CG221"/>
          <cell r="CH221"/>
          <cell r="CI221"/>
          <cell r="CJ221"/>
          <cell r="CK221">
            <v>0.1812499999999998</v>
          </cell>
          <cell r="CL221"/>
          <cell r="CM221" t="str">
            <v>LL</v>
          </cell>
          <cell r="CN221"/>
          <cell r="CO221"/>
          <cell r="CP221"/>
          <cell r="CQ221"/>
          <cell r="CR221"/>
          <cell r="CS221"/>
          <cell r="CT221"/>
          <cell r="CU221"/>
          <cell r="CV221"/>
          <cell r="CW221"/>
          <cell r="CX221"/>
          <cell r="CY221"/>
          <cell r="CZ221"/>
          <cell r="DA221"/>
          <cell r="DB221"/>
          <cell r="DC221">
            <v>0.37847222222222221</v>
          </cell>
          <cell r="DD221">
            <v>52</v>
          </cell>
          <cell r="DE221" t="str">
            <v>H</v>
          </cell>
          <cell r="DF221"/>
          <cell r="DG221"/>
          <cell r="DH221"/>
          <cell r="DI221"/>
          <cell r="DJ221"/>
          <cell r="DK221"/>
          <cell r="DL221"/>
          <cell r="DM221"/>
          <cell r="DN221">
            <v>0.30585648148148148</v>
          </cell>
          <cell r="DO221" t="str">
            <v>NOK</v>
          </cell>
          <cell r="DP221">
            <v>0.30585648148148148</v>
          </cell>
          <cell r="DQ221">
            <v>7.8171296296296294E-2</v>
          </cell>
          <cell r="DR221">
            <v>5.5555555555555358E-3</v>
          </cell>
          <cell r="DS221" t="str">
            <v>NOK</v>
          </cell>
          <cell r="DT221">
            <v>7.2615740740740758E-2</v>
          </cell>
          <cell r="DU221">
            <v>0.35625000000000007</v>
          </cell>
          <cell r="DV221">
            <v>56</v>
          </cell>
          <cell r="DW221" t="str">
            <v>H</v>
          </cell>
          <cell r="DX221"/>
          <cell r="DY221"/>
          <cell r="DZ221"/>
          <cell r="EA221"/>
          <cell r="EB221"/>
          <cell r="EC221"/>
          <cell r="ED221"/>
          <cell r="EE221"/>
          <cell r="EF221">
            <v>0.32143518518518516</v>
          </cell>
          <cell r="EG221" t="str">
            <v>NOK</v>
          </cell>
          <cell r="EH221">
            <v>0.32143518518518516</v>
          </cell>
          <cell r="EI221">
            <v>5.9120370370370365E-2</v>
          </cell>
          <cell r="EJ221">
            <v>2.4305555555555469E-2</v>
          </cell>
          <cell r="EK221" t="str">
            <v>OK</v>
          </cell>
          <cell r="EL221">
            <v>3.4814814814814896E-2</v>
          </cell>
          <cell r="EM221">
            <v>0.37499999999999994</v>
          </cell>
          <cell r="EN221">
            <v>68</v>
          </cell>
          <cell r="EO221" t="str">
            <v>H</v>
          </cell>
          <cell r="EP221"/>
          <cell r="EQ221"/>
          <cell r="ER221"/>
          <cell r="ES221"/>
          <cell r="ET221"/>
          <cell r="EU221"/>
          <cell r="EV221"/>
          <cell r="EW221"/>
          <cell r="EX221">
            <v>0.37499999999999994</v>
          </cell>
          <cell r="EY221" t="str">
            <v>OK</v>
          </cell>
          <cell r="EZ221">
            <v>0.37499999999999994</v>
          </cell>
          <cell r="FA221">
            <v>8.2152777777777783E-2</v>
          </cell>
          <cell r="FB221">
            <v>0.11180555555555567</v>
          </cell>
          <cell r="FC221" t="str">
            <v>OK</v>
          </cell>
          <cell r="FD221">
            <v>0</v>
          </cell>
          <cell r="FE221">
            <v>0.36874999999999997</v>
          </cell>
          <cell r="FF221">
            <v>84</v>
          </cell>
          <cell r="FG221" t="str">
            <v>H</v>
          </cell>
          <cell r="FH221"/>
          <cell r="FI221"/>
          <cell r="FJ221"/>
          <cell r="FK221"/>
          <cell r="FL221"/>
          <cell r="FM221"/>
          <cell r="FN221"/>
          <cell r="FO221"/>
          <cell r="FP221">
            <v>0.30887731481481479</v>
          </cell>
          <cell r="FQ221" t="str">
            <v>NOK</v>
          </cell>
          <cell r="FR221">
            <v>0.30887731481481479</v>
          </cell>
          <cell r="FS221">
            <v>5.9872685185185182E-2</v>
          </cell>
          <cell r="FT221">
            <v>0</v>
          </cell>
          <cell r="FU221" t="str">
            <v>NOK</v>
          </cell>
          <cell r="FV221">
            <v>5.9872685185185182E-2</v>
          </cell>
          <cell r="FW221">
            <v>0</v>
          </cell>
          <cell r="FX221"/>
          <cell r="FY221" t="str">
            <v>LL</v>
          </cell>
          <cell r="FZ221"/>
          <cell r="GA221"/>
          <cell r="GB221"/>
          <cell r="GC221"/>
          <cell r="GD221"/>
          <cell r="GE221"/>
          <cell r="GF221"/>
          <cell r="GG221"/>
          <cell r="GH221"/>
          <cell r="GI221"/>
          <cell r="GJ221"/>
          <cell r="GK221"/>
          <cell r="GL221"/>
          <cell r="GM221"/>
          <cell r="GN221"/>
          <cell r="GO221">
            <v>0</v>
          </cell>
          <cell r="GP221"/>
          <cell r="GQ221" t="str">
            <v>LL</v>
          </cell>
          <cell r="GR221"/>
          <cell r="GS221"/>
          <cell r="GT221"/>
          <cell r="GU221"/>
          <cell r="GV221"/>
          <cell r="GW221"/>
          <cell r="GX221"/>
          <cell r="GY221"/>
          <cell r="GZ221"/>
          <cell r="HA221"/>
          <cell r="HB221"/>
          <cell r="HC221"/>
          <cell r="HD221"/>
          <cell r="HE221"/>
          <cell r="HF221"/>
          <cell r="HG221">
            <v>0.37569444444444444</v>
          </cell>
          <cell r="HH221">
            <v>52</v>
          </cell>
          <cell r="HI221" t="str">
            <v>H</v>
          </cell>
          <cell r="HJ221"/>
          <cell r="HK221"/>
          <cell r="HL221"/>
          <cell r="HM221"/>
          <cell r="HN221"/>
          <cell r="HO221"/>
          <cell r="HP221"/>
          <cell r="HQ221"/>
          <cell r="HR221">
            <v>0.36077546296296292</v>
          </cell>
          <cell r="HS221" t="str">
            <v>OK</v>
          </cell>
          <cell r="HT221">
            <v>0.36077546296296292</v>
          </cell>
          <cell r="HU221">
            <v>8.6446759259259265E-2</v>
          </cell>
          <cell r="HV221">
            <v>4.0277777777777746E-2</v>
          </cell>
          <cell r="HW221" t="str">
            <v>OK</v>
          </cell>
          <cell r="HX221">
            <v>1.4918981481481519E-2</v>
          </cell>
          <cell r="HY221">
            <v>0.37569444444444433</v>
          </cell>
          <cell r="HZ221">
            <v>82</v>
          </cell>
          <cell r="IA221" t="str">
            <v>H</v>
          </cell>
          <cell r="IB221"/>
          <cell r="IC221"/>
          <cell r="ID221"/>
          <cell r="IE221"/>
          <cell r="IF221"/>
          <cell r="IG221"/>
          <cell r="IH221"/>
          <cell r="II221"/>
          <cell r="IJ221">
            <v>0.32209490740740715</v>
          </cell>
          <cell r="IK221" t="str">
            <v>NOK</v>
          </cell>
          <cell r="IL221">
            <v>0.32209490740740715</v>
          </cell>
          <cell r="IM221">
            <v>6.1932870370370367E-2</v>
          </cell>
          <cell r="IN221">
            <v>8.3333333333331927E-3</v>
          </cell>
          <cell r="IO221" t="str">
            <v>NOK</v>
          </cell>
          <cell r="IP221">
            <v>5.3599537037037175E-2</v>
          </cell>
          <cell r="IQ221">
            <v>0</v>
          </cell>
          <cell r="IR221"/>
          <cell r="IS221" t="str">
            <v>LL</v>
          </cell>
          <cell r="IT221"/>
          <cell r="IU221"/>
          <cell r="IV221"/>
          <cell r="IW221"/>
          <cell r="IX221"/>
          <cell r="IY221"/>
          <cell r="IZ221"/>
          <cell r="JA221"/>
          <cell r="JB221"/>
          <cell r="JC221"/>
          <cell r="JD221"/>
          <cell r="JE221"/>
          <cell r="JF221"/>
          <cell r="JG221"/>
          <cell r="JH221"/>
          <cell r="JI221">
            <v>0</v>
          </cell>
          <cell r="JJ221"/>
          <cell r="JK221" t="str">
            <v>LL</v>
          </cell>
          <cell r="JL221"/>
          <cell r="JM221"/>
          <cell r="JN221"/>
          <cell r="JO221"/>
          <cell r="JP221"/>
          <cell r="JQ221"/>
          <cell r="JR221"/>
          <cell r="JS221"/>
          <cell r="JT221"/>
          <cell r="JU221"/>
          <cell r="JV221"/>
          <cell r="JW221"/>
          <cell r="JX221"/>
          <cell r="JY221"/>
          <cell r="JZ221"/>
          <cell r="KA221">
            <v>0.39166666666666672</v>
          </cell>
          <cell r="KB221">
            <v>56</v>
          </cell>
          <cell r="KC221" t="str">
            <v>H</v>
          </cell>
          <cell r="KD221"/>
          <cell r="KE221"/>
          <cell r="KF221"/>
          <cell r="KG221"/>
          <cell r="KH221"/>
          <cell r="KI221"/>
          <cell r="KJ221"/>
          <cell r="KK221"/>
          <cell r="KL221">
            <v>0.33890046296296295</v>
          </cell>
          <cell r="KM221" t="str">
            <v>OK</v>
          </cell>
          <cell r="KN221">
            <v>0.33890046296296295</v>
          </cell>
          <cell r="KO221">
            <v>6.9432870370370381E-2</v>
          </cell>
          <cell r="KP221">
            <v>1.6666666666666607E-2</v>
          </cell>
          <cell r="KQ221" t="str">
            <v>NOK</v>
          </cell>
          <cell r="KR221">
            <v>5.2766203703703773E-2</v>
          </cell>
          <cell r="KS221">
            <v>0.37430555555555545</v>
          </cell>
          <cell r="KT221">
            <v>60</v>
          </cell>
          <cell r="KU221" t="str">
            <v>H</v>
          </cell>
          <cell r="KV221"/>
          <cell r="KW221"/>
          <cell r="KX221"/>
          <cell r="KY221"/>
          <cell r="KZ221"/>
          <cell r="LA221"/>
          <cell r="LB221"/>
          <cell r="LC221"/>
          <cell r="LD221">
            <v>0.31525462962962952</v>
          </cell>
          <cell r="LE221" t="str">
            <v>NOK</v>
          </cell>
          <cell r="LF221">
            <v>0.31525462962962952</v>
          </cell>
          <cell r="LG221">
            <v>6.1828703703703705E-2</v>
          </cell>
          <cell r="LH221">
            <v>2.7777777777777679E-3</v>
          </cell>
          <cell r="LI221" t="str">
            <v>NOK</v>
          </cell>
          <cell r="LJ221">
            <v>5.9050925925925937E-2</v>
          </cell>
          <cell r="LK221">
            <v>0.37569444444444439</v>
          </cell>
          <cell r="LL221">
            <v>68</v>
          </cell>
          <cell r="LM221" t="str">
            <v>H</v>
          </cell>
          <cell r="LN221"/>
          <cell r="LO221"/>
          <cell r="LP221"/>
          <cell r="LQ221"/>
          <cell r="LR221"/>
          <cell r="LS221"/>
          <cell r="LT221"/>
          <cell r="LU221"/>
          <cell r="LV221">
            <v>0.34071759259259249</v>
          </cell>
          <cell r="LW221" t="str">
            <v>OK</v>
          </cell>
          <cell r="LX221">
            <v>0.34071759259259249</v>
          </cell>
          <cell r="LY221">
            <v>9.0532407407407395E-2</v>
          </cell>
          <cell r="LZ221">
            <v>5.555555555555549E-2</v>
          </cell>
          <cell r="MA221" t="str">
            <v>OK</v>
          </cell>
          <cell r="MB221">
            <v>3.4976851851851905E-2</v>
          </cell>
          <cell r="MC221">
            <v>0</v>
          </cell>
          <cell r="MD221"/>
          <cell r="ME221" t="str">
            <v>LL</v>
          </cell>
          <cell r="MF221"/>
          <cell r="MG221"/>
          <cell r="MH221"/>
          <cell r="MI221"/>
          <cell r="MJ221"/>
          <cell r="MK221"/>
          <cell r="ML221"/>
          <cell r="MM221"/>
          <cell r="MN221"/>
          <cell r="MO221"/>
          <cell r="MP221"/>
          <cell r="MQ221"/>
          <cell r="MR221"/>
          <cell r="MS221"/>
          <cell r="MT221"/>
          <cell r="MU221">
            <v>0.42708333333333326</v>
          </cell>
          <cell r="MV221">
            <v>56</v>
          </cell>
          <cell r="MW221" t="str">
            <v>H</v>
          </cell>
          <cell r="MX221"/>
          <cell r="MY221"/>
          <cell r="MZ221"/>
          <cell r="NA221"/>
          <cell r="NB221"/>
          <cell r="NC221"/>
          <cell r="ND221"/>
          <cell r="NE221"/>
          <cell r="NF221">
            <v>0.37499999999999994</v>
          </cell>
          <cell r="NG221" t="str">
            <v>OK</v>
          </cell>
          <cell r="NH221">
            <v>0.37499999999999994</v>
          </cell>
          <cell r="NI221">
            <v>9.6377314814814818E-2</v>
          </cell>
          <cell r="NJ221">
            <v>2.6388888888888795E-2</v>
          </cell>
          <cell r="NK221" t="str">
            <v>OK</v>
          </cell>
          <cell r="NL221">
            <v>5.2083333333333336E-2</v>
          </cell>
          <cell r="NM221">
            <v>0.39444444444444449</v>
          </cell>
          <cell r="NN221">
            <v>58</v>
          </cell>
          <cell r="NO221" t="str">
            <v>H</v>
          </cell>
          <cell r="NP221"/>
          <cell r="NQ221"/>
          <cell r="NR221"/>
          <cell r="NS221"/>
          <cell r="NT221"/>
          <cell r="NU221"/>
          <cell r="NV221"/>
          <cell r="NW221"/>
          <cell r="NX221">
            <v>0.35123842592592619</v>
          </cell>
          <cell r="NY221" t="str">
            <v>OK</v>
          </cell>
          <cell r="NZ221">
            <v>0.35123842592592619</v>
          </cell>
          <cell r="OA221">
            <v>7.5150462962962961E-2</v>
          </cell>
          <cell r="OB221">
            <v>3.1944444444444664E-2</v>
          </cell>
          <cell r="OC221" t="str">
            <v>OK</v>
          </cell>
          <cell r="OD221">
            <v>4.3206018518518297E-2</v>
          </cell>
          <cell r="OE221">
            <v>0.41111111111111109</v>
          </cell>
          <cell r="OF221">
            <v>84</v>
          </cell>
          <cell r="OG221" t="str">
            <v>TDT</v>
          </cell>
          <cell r="OH221" t="str">
            <v>IVAN NURHAKIM</v>
          </cell>
          <cell r="OI221"/>
          <cell r="OJ221"/>
          <cell r="OK221"/>
          <cell r="OL221"/>
          <cell r="OM221"/>
          <cell r="ON221"/>
          <cell r="OO221"/>
          <cell r="OP221">
            <v>0.36616898148148147</v>
          </cell>
          <cell r="OQ221" t="str">
            <v>OK</v>
          </cell>
          <cell r="OR221">
            <v>0.36616898148148147</v>
          </cell>
          <cell r="OS221">
            <v>5.0497685185185187E-2</v>
          </cell>
          <cell r="OT221">
            <v>5.5555555555555358E-3</v>
          </cell>
          <cell r="OU221" t="str">
            <v>OK</v>
          </cell>
          <cell r="OV221">
            <v>4.4942129629629651E-2</v>
          </cell>
          <cell r="OW221">
            <v>0.37569444444444444</v>
          </cell>
          <cell r="OX221">
            <v>84</v>
          </cell>
          <cell r="OY221" t="str">
            <v>H</v>
          </cell>
          <cell r="OZ221"/>
          <cell r="PA221"/>
          <cell r="PB221"/>
          <cell r="PC221"/>
          <cell r="PD221"/>
          <cell r="PE221"/>
          <cell r="PF221"/>
          <cell r="PG221"/>
          <cell r="PH221">
            <v>0.32361111111111113</v>
          </cell>
          <cell r="PI221" t="str">
            <v>OK</v>
          </cell>
          <cell r="PJ221">
            <v>0.32361111111111113</v>
          </cell>
          <cell r="PK221">
            <v>8.0879629629629635E-2</v>
          </cell>
          <cell r="PL221">
            <v>2.3611111111111104E-2</v>
          </cell>
          <cell r="PM221" t="str">
            <v>OK</v>
          </cell>
          <cell r="PN221">
            <v>5.2083333333333336E-2</v>
          </cell>
          <cell r="PO221">
            <v>0</v>
          </cell>
          <cell r="PP221"/>
          <cell r="PQ221" t="str">
            <v>LL</v>
          </cell>
          <cell r="PR221"/>
          <cell r="PS221"/>
          <cell r="PT221"/>
          <cell r="PU221"/>
          <cell r="PV221"/>
          <cell r="PW221"/>
          <cell r="PX221"/>
          <cell r="PY221"/>
          <cell r="PZ221"/>
          <cell r="QA221"/>
          <cell r="QB221"/>
          <cell r="QC221"/>
          <cell r="QD221"/>
          <cell r="QE221"/>
          <cell r="QF221"/>
          <cell r="QG221">
            <v>0.41875000000000007</v>
          </cell>
          <cell r="QH221">
            <v>52</v>
          </cell>
          <cell r="QI221" t="str">
            <v>H</v>
          </cell>
          <cell r="QJ221"/>
          <cell r="QK221"/>
          <cell r="QL221"/>
          <cell r="QM221"/>
          <cell r="QN221"/>
          <cell r="QO221"/>
          <cell r="QP221"/>
          <cell r="QQ221"/>
          <cell r="QR221">
            <v>0.36666666666666675</v>
          </cell>
          <cell r="QS221" t="str">
            <v>OK</v>
          </cell>
          <cell r="QT221">
            <v>0.36666666666666675</v>
          </cell>
          <cell r="QU221">
            <v>8.2233796296296291E-2</v>
          </cell>
          <cell r="QV221">
            <v>2.430555555555558E-2</v>
          </cell>
          <cell r="QW221" t="str">
            <v>OK</v>
          </cell>
          <cell r="QX221">
            <v>5.2083333333333336E-2</v>
          </cell>
          <cell r="QY221">
            <v>0.37569444444444444</v>
          </cell>
          <cell r="QZ221">
            <v>58</v>
          </cell>
          <cell r="RA221" t="str">
            <v>H</v>
          </cell>
          <cell r="RB221"/>
          <cell r="RC221"/>
          <cell r="RD221"/>
          <cell r="RE221"/>
          <cell r="RF221"/>
          <cell r="RG221"/>
          <cell r="RH221"/>
          <cell r="RI221"/>
          <cell r="RJ221">
            <v>0.32718750000000008</v>
          </cell>
          <cell r="RK221" t="str">
            <v>OK</v>
          </cell>
          <cell r="RL221">
            <v>0.32718750000000008</v>
          </cell>
          <cell r="RM221">
            <v>7.4895833333333328E-2</v>
          </cell>
          <cell r="RN221">
            <v>2.6388888888888962E-2</v>
          </cell>
          <cell r="RO221" t="str">
            <v>OK</v>
          </cell>
          <cell r="RP221">
            <v>4.8506944444444366E-2</v>
          </cell>
          <cell r="RQ221">
            <v>0.41805555555555551</v>
          </cell>
          <cell r="RR221">
            <v>82</v>
          </cell>
          <cell r="RS221" t="str">
            <v>H</v>
          </cell>
          <cell r="RT221"/>
          <cell r="RU221"/>
          <cell r="RV221"/>
          <cell r="RW221"/>
          <cell r="RX221"/>
          <cell r="RY221"/>
          <cell r="RZ221"/>
          <cell r="SA221"/>
          <cell r="SB221">
            <v>0.3659722222222222</v>
          </cell>
          <cell r="SC221" t="str">
            <v>OK</v>
          </cell>
          <cell r="SD221">
            <v>0.3659722222222222</v>
          </cell>
          <cell r="SE221">
            <v>6.8194444444444446E-2</v>
          </cell>
          <cell r="SF221">
            <v>1.0416666666666741E-2</v>
          </cell>
          <cell r="SG221" t="str">
            <v>OK</v>
          </cell>
          <cell r="SH221">
            <v>5.2083333333333336E-2</v>
          </cell>
          <cell r="SI221">
            <v>0.42499999999999999</v>
          </cell>
          <cell r="SJ221">
            <v>84</v>
          </cell>
          <cell r="SK221" t="str">
            <v>TLTM</v>
          </cell>
          <cell r="SL221" t="str">
            <v>IVAN NURHAKIM</v>
          </cell>
          <cell r="SM221"/>
          <cell r="SN221"/>
          <cell r="SO221"/>
          <cell r="SP221"/>
          <cell r="SQ221"/>
          <cell r="SR221"/>
          <cell r="SS221"/>
          <cell r="ST221">
            <v>0.40859953703703694</v>
          </cell>
          <cell r="SU221" t="str">
            <v>OK</v>
          </cell>
          <cell r="SV221">
            <v>0.40859953703703694</v>
          </cell>
          <cell r="SW221">
            <v>6.5011574074074069E-2</v>
          </cell>
          <cell r="SX221">
            <v>4.8611111111111036E-2</v>
          </cell>
          <cell r="SY221" t="str">
            <v>OK</v>
          </cell>
          <cell r="SZ221">
            <v>1.6400462962963033E-2</v>
          </cell>
          <cell r="TA221">
            <v>0</v>
          </cell>
          <cell r="TB221"/>
          <cell r="TC221" t="str">
            <v>TLTL</v>
          </cell>
          <cell r="TD221" t="str">
            <v>IVAN NURHAKIM</v>
          </cell>
          <cell r="TE221"/>
          <cell r="TF221"/>
          <cell r="TG221"/>
          <cell r="TH221"/>
          <cell r="TI221"/>
          <cell r="TJ221"/>
          <cell r="TK221"/>
          <cell r="TL221"/>
          <cell r="TM221"/>
          <cell r="TN221"/>
          <cell r="TO221"/>
          <cell r="TP221"/>
          <cell r="TQ221"/>
          <cell r="TR221"/>
          <cell r="TS221">
            <v>0.37708333333333333</v>
          </cell>
          <cell r="TT221">
            <v>60</v>
          </cell>
          <cell r="TU221" t="str">
            <v>H</v>
          </cell>
          <cell r="TV221"/>
          <cell r="TW221"/>
          <cell r="TX221"/>
          <cell r="TY221"/>
          <cell r="TZ221"/>
          <cell r="UA221"/>
          <cell r="UB221"/>
          <cell r="UC221"/>
          <cell r="UD221">
            <v>0.32500000000000001</v>
          </cell>
          <cell r="UE221" t="str">
            <v>OK</v>
          </cell>
          <cell r="UF221">
            <v>0.32500000000000001</v>
          </cell>
          <cell r="UG221">
            <v>9.166666666666666E-2</v>
          </cell>
          <cell r="UH221">
            <v>3.3333333333332993E-2</v>
          </cell>
          <cell r="UI221" t="str">
            <v>OK</v>
          </cell>
          <cell r="UJ221">
            <v>5.2083333333333336E-2</v>
          </cell>
          <cell r="UK221"/>
          <cell r="UL221"/>
          <cell r="UM221"/>
          <cell r="UN221"/>
          <cell r="UO221"/>
          <cell r="UP221"/>
          <cell r="UQ221"/>
          <cell r="UR221"/>
          <cell r="US221"/>
          <cell r="UT221"/>
          <cell r="UU221"/>
          <cell r="UV221"/>
          <cell r="UW221"/>
          <cell r="UX221"/>
          <cell r="UY221"/>
          <cell r="UZ221"/>
          <cell r="VA221"/>
          <cell r="VB221"/>
          <cell r="VC221"/>
          <cell r="VD221">
            <v>52</v>
          </cell>
          <cell r="VE221">
            <v>64</v>
          </cell>
          <cell r="VF221">
            <v>82</v>
          </cell>
          <cell r="VG221">
            <v>0</v>
          </cell>
          <cell r="VH221">
            <v>0</v>
          </cell>
          <cell r="VI221">
            <v>52</v>
          </cell>
          <cell r="VJ221">
            <v>56</v>
          </cell>
          <cell r="VK221">
            <v>68</v>
          </cell>
          <cell r="VL221">
            <v>84</v>
          </cell>
          <cell r="VM221">
            <v>0</v>
          </cell>
          <cell r="VN221">
            <v>0</v>
          </cell>
          <cell r="VO221">
            <v>52</v>
          </cell>
          <cell r="VP221">
            <v>82</v>
          </cell>
          <cell r="VQ221">
            <v>0</v>
          </cell>
          <cell r="VR221">
            <v>0</v>
          </cell>
          <cell r="VS221">
            <v>56</v>
          </cell>
          <cell r="VT221">
            <v>60</v>
          </cell>
          <cell r="VU221">
            <v>68</v>
          </cell>
          <cell r="VV221">
            <v>0</v>
          </cell>
          <cell r="VW221">
            <v>56</v>
          </cell>
          <cell r="VX221">
            <v>58</v>
          </cell>
          <cell r="VY221">
            <v>84</v>
          </cell>
          <cell r="VZ221">
            <v>84</v>
          </cell>
          <cell r="WA221">
            <v>0</v>
          </cell>
          <cell r="WB221">
            <v>52</v>
          </cell>
          <cell r="WC221">
            <v>58</v>
          </cell>
          <cell r="WD221">
            <v>82</v>
          </cell>
          <cell r="WE221">
            <v>84</v>
          </cell>
          <cell r="WF221">
            <v>0</v>
          </cell>
          <cell r="WG221">
            <v>60</v>
          </cell>
          <cell r="WH221">
            <v>0</v>
          </cell>
          <cell r="WI221"/>
          <cell r="WJ221" t="str">
            <v>H</v>
          </cell>
          <cell r="WK221" t="str">
            <v>H</v>
          </cell>
          <cell r="WL221" t="str">
            <v>H</v>
          </cell>
          <cell r="WM221" t="str">
            <v>LL</v>
          </cell>
          <cell r="WN221" t="str">
            <v>LL</v>
          </cell>
          <cell r="WO221" t="str">
            <v>H</v>
          </cell>
          <cell r="WP221" t="str">
            <v>H</v>
          </cell>
          <cell r="WQ221" t="str">
            <v>H</v>
          </cell>
          <cell r="WR221" t="str">
            <v>H</v>
          </cell>
          <cell r="WS221" t="str">
            <v>LL</v>
          </cell>
          <cell r="WT221" t="str">
            <v>LL</v>
          </cell>
          <cell r="WU221" t="str">
            <v>H</v>
          </cell>
          <cell r="WV221" t="str">
            <v>H</v>
          </cell>
          <cell r="WW221" t="str">
            <v>LL</v>
          </cell>
          <cell r="WX221" t="str">
            <v>LL</v>
          </cell>
          <cell r="WY221" t="str">
            <v>H</v>
          </cell>
          <cell r="WZ221" t="str">
            <v>H</v>
          </cell>
          <cell r="XA221" t="str">
            <v>H</v>
          </cell>
          <cell r="XB221" t="str">
            <v>LL</v>
          </cell>
          <cell r="XC221" t="str">
            <v>H</v>
          </cell>
          <cell r="XD221" t="str">
            <v>H</v>
          </cell>
          <cell r="XE221" t="str">
            <v>TDT</v>
          </cell>
          <cell r="XF221" t="str">
            <v>H</v>
          </cell>
          <cell r="XG221" t="str">
            <v>LL</v>
          </cell>
          <cell r="XH221" t="str">
            <v>H</v>
          </cell>
          <cell r="XI221" t="str">
            <v>H</v>
          </cell>
          <cell r="XJ221" t="str">
            <v>H</v>
          </cell>
          <cell r="XK221" t="str">
            <v>TLTM</v>
          </cell>
          <cell r="XL221" t="str">
            <v>TLTL</v>
          </cell>
          <cell r="XM221" t="str">
            <v>H</v>
          </cell>
          <cell r="XN221">
            <v>0</v>
          </cell>
          <cell r="XO221"/>
          <cell r="XP221">
            <v>0</v>
          </cell>
          <cell r="XQ221">
            <v>0</v>
          </cell>
          <cell r="XR221">
            <v>0</v>
          </cell>
          <cell r="XS221">
            <v>0</v>
          </cell>
          <cell r="XT221">
            <v>0</v>
          </cell>
          <cell r="XU221">
            <v>0</v>
          </cell>
          <cell r="XV221">
            <v>0</v>
          </cell>
          <cell r="XW221">
            <v>0</v>
          </cell>
          <cell r="XX221">
            <v>0</v>
          </cell>
          <cell r="XY221">
            <v>0</v>
          </cell>
          <cell r="XZ221">
            <v>0</v>
          </cell>
          <cell r="YA221">
            <v>0</v>
          </cell>
          <cell r="YB221">
            <v>0</v>
          </cell>
          <cell r="YC221">
            <v>0</v>
          </cell>
          <cell r="YD221">
            <v>0</v>
          </cell>
          <cell r="YE221">
            <v>0</v>
          </cell>
          <cell r="YF221">
            <v>0</v>
          </cell>
          <cell r="YG221">
            <v>0</v>
          </cell>
          <cell r="YH221">
            <v>0</v>
          </cell>
          <cell r="YI221">
            <v>0</v>
          </cell>
          <cell r="YJ221">
            <v>0</v>
          </cell>
          <cell r="YK221" t="str">
            <v>IVAN NURHAKIM</v>
          </cell>
          <cell r="YL221">
            <v>0</v>
          </cell>
          <cell r="YM221">
            <v>0</v>
          </cell>
          <cell r="YN221">
            <v>0</v>
          </cell>
          <cell r="YO221">
            <v>0</v>
          </cell>
          <cell r="YP221">
            <v>0</v>
          </cell>
          <cell r="YQ221" t="str">
            <v>IVAN NURHAKIM</v>
          </cell>
          <cell r="YR221" t="str">
            <v>IVAN NURHAKIM</v>
          </cell>
          <cell r="YS221">
            <v>0</v>
          </cell>
          <cell r="YT221">
            <v>0</v>
          </cell>
          <cell r="YU221"/>
          <cell r="YV221">
            <v>0</v>
          </cell>
          <cell r="YW221">
            <v>0</v>
          </cell>
          <cell r="YX221">
            <v>0</v>
          </cell>
          <cell r="YY221">
            <v>0</v>
          </cell>
          <cell r="YZ221">
            <v>0</v>
          </cell>
          <cell r="ZA221">
            <v>0</v>
          </cell>
          <cell r="ZB221">
            <v>0</v>
          </cell>
          <cell r="ZC221">
            <v>0</v>
          </cell>
          <cell r="ZD221">
            <v>0</v>
          </cell>
          <cell r="ZE221">
            <v>0</v>
          </cell>
          <cell r="ZF221">
            <v>0</v>
          </cell>
          <cell r="ZG221">
            <v>0</v>
          </cell>
          <cell r="ZH221">
            <v>0</v>
          </cell>
          <cell r="ZI221">
            <v>0</v>
          </cell>
          <cell r="ZJ221">
            <v>0</v>
          </cell>
          <cell r="ZK221">
            <v>0</v>
          </cell>
          <cell r="ZL221">
            <v>0</v>
          </cell>
          <cell r="ZM221">
            <v>0</v>
          </cell>
          <cell r="ZN221">
            <v>0</v>
          </cell>
          <cell r="ZO221">
            <v>0</v>
          </cell>
          <cell r="ZP221">
            <v>0</v>
          </cell>
          <cell r="ZQ221">
            <v>0</v>
          </cell>
          <cell r="ZR221">
            <v>0</v>
          </cell>
          <cell r="ZS221">
            <v>0</v>
          </cell>
          <cell r="ZT221">
            <v>0</v>
          </cell>
          <cell r="ZU221">
            <v>0</v>
          </cell>
          <cell r="ZV221">
            <v>0</v>
          </cell>
          <cell r="ZW221">
            <v>0</v>
          </cell>
          <cell r="ZX221">
            <v>0</v>
          </cell>
          <cell r="ZY221">
            <v>0</v>
          </cell>
          <cell r="ZZ221">
            <v>0</v>
          </cell>
          <cell r="AAA221"/>
          <cell r="AAB221">
            <v>0.35694444444444429</v>
          </cell>
          <cell r="AAC221">
            <v>0</v>
          </cell>
          <cell r="AAD221">
            <v>0.1812499999999998</v>
          </cell>
          <cell r="AAE221">
            <v>0.37847222222222221</v>
          </cell>
          <cell r="AAF221">
            <v>0.35625000000000007</v>
          </cell>
          <cell r="AAG221">
            <v>0.37499999999999994</v>
          </cell>
          <cell r="AAH221">
            <v>0.36874999999999997</v>
          </cell>
          <cell r="AAI221">
            <v>0</v>
          </cell>
          <cell r="AAJ221">
            <v>0</v>
          </cell>
          <cell r="AAK221">
            <v>0.37569444444444444</v>
          </cell>
          <cell r="AAL221">
            <v>0.37569444444444433</v>
          </cell>
          <cell r="AAM221">
            <v>0</v>
          </cell>
          <cell r="AAN221">
            <v>0</v>
          </cell>
          <cell r="AAO221">
            <v>0.39166666666666672</v>
          </cell>
          <cell r="AAP221">
            <v>0.37430555555555545</v>
          </cell>
          <cell r="AAQ221">
            <v>0.37569444444444439</v>
          </cell>
          <cell r="AAR221">
            <v>0</v>
          </cell>
          <cell r="AAS221">
            <v>0.42708333333333326</v>
          </cell>
          <cell r="AAT221">
            <v>0.39444444444444449</v>
          </cell>
          <cell r="AAU221">
            <v>0.41111111111111109</v>
          </cell>
          <cell r="AAV221">
            <v>0.37569444444444444</v>
          </cell>
          <cell r="AAW221">
            <v>0</v>
          </cell>
          <cell r="AAX221">
            <v>0.41875000000000007</v>
          </cell>
          <cell r="AAY221">
            <v>0.37569444444444444</v>
          </cell>
          <cell r="AAZ221">
            <v>0.41805555555555551</v>
          </cell>
          <cell r="ABA221">
            <v>0.42499999999999999</v>
          </cell>
          <cell r="ABB221">
            <v>0</v>
          </cell>
          <cell r="ABC221">
            <v>0.37708333333333333</v>
          </cell>
          <cell r="ABD221">
            <v>0</v>
          </cell>
          <cell r="ABE221">
            <v>0.37708333333333333</v>
          </cell>
          <cell r="ABF221">
            <v>0</v>
          </cell>
          <cell r="ABG221"/>
          <cell r="ABH221">
            <v>0</v>
          </cell>
          <cell r="ABI221">
            <v>0</v>
          </cell>
          <cell r="ABJ221">
            <v>9.722222222222297E-3</v>
          </cell>
          <cell r="ABK221">
            <v>0</v>
          </cell>
          <cell r="ABL221">
            <v>0</v>
          </cell>
          <cell r="ABM221">
            <v>0</v>
          </cell>
          <cell r="ABN221">
            <v>0</v>
          </cell>
          <cell r="ABO221">
            <v>0</v>
          </cell>
          <cell r="ABP221">
            <v>0</v>
          </cell>
          <cell r="ABQ221">
            <v>0</v>
          </cell>
          <cell r="ABR221">
            <v>0</v>
          </cell>
          <cell r="ABS221">
            <v>0</v>
          </cell>
          <cell r="ABT221">
            <v>0</v>
          </cell>
          <cell r="ABU221">
            <v>0</v>
          </cell>
          <cell r="ABV221">
            <v>0</v>
          </cell>
          <cell r="ABW221">
            <v>0</v>
          </cell>
          <cell r="ABX221">
            <v>0</v>
          </cell>
          <cell r="ABY221">
            <v>0</v>
          </cell>
          <cell r="ABZ221">
            <v>0</v>
          </cell>
          <cell r="ACA221">
            <v>0</v>
          </cell>
          <cell r="ACB221">
            <v>0</v>
          </cell>
          <cell r="ACC221">
            <v>0</v>
          </cell>
          <cell r="ACD221">
            <v>0</v>
          </cell>
          <cell r="ACE221">
            <v>0</v>
          </cell>
          <cell r="ACF221">
            <v>0</v>
          </cell>
          <cell r="ACG221">
            <v>0</v>
          </cell>
          <cell r="ACH221">
            <v>0</v>
          </cell>
          <cell r="ACI221">
            <v>0</v>
          </cell>
          <cell r="ACJ221">
            <v>0</v>
          </cell>
          <cell r="ACK221">
            <v>0</v>
          </cell>
          <cell r="ACL221">
            <v>0</v>
          </cell>
          <cell r="ACM221"/>
          <cell r="ACN221">
            <v>0</v>
          </cell>
          <cell r="ACO221">
            <v>0</v>
          </cell>
          <cell r="ACP221" t="str">
            <v>Ia pa salah liat jadwal maaf ,,saya udah standby dri jadwal sya dikantor sblmnya</v>
          </cell>
          <cell r="ACQ221">
            <v>0</v>
          </cell>
          <cell r="ACR221">
            <v>0</v>
          </cell>
          <cell r="ACS221">
            <v>0</v>
          </cell>
          <cell r="ACT221">
            <v>0</v>
          </cell>
          <cell r="ACU221">
            <v>0</v>
          </cell>
          <cell r="ACV221">
            <v>0</v>
          </cell>
          <cell r="ACW221">
            <v>0</v>
          </cell>
          <cell r="ACX221">
            <v>0</v>
          </cell>
          <cell r="ACY221">
            <v>0</v>
          </cell>
          <cell r="ACZ221">
            <v>0</v>
          </cell>
          <cell r="ADA221">
            <v>0</v>
          </cell>
          <cell r="ADB221">
            <v>0</v>
          </cell>
          <cell r="ADC221">
            <v>0</v>
          </cell>
          <cell r="ADD221">
            <v>0</v>
          </cell>
          <cell r="ADE221">
            <v>0</v>
          </cell>
          <cell r="ADF221">
            <v>0</v>
          </cell>
          <cell r="ADG221">
            <v>0</v>
          </cell>
          <cell r="ADH221">
            <v>0</v>
          </cell>
          <cell r="ADI221">
            <v>0</v>
          </cell>
          <cell r="ADJ221">
            <v>0</v>
          </cell>
          <cell r="ADK221">
            <v>0</v>
          </cell>
          <cell r="ADL221">
            <v>0</v>
          </cell>
          <cell r="ADM221">
            <v>0</v>
          </cell>
          <cell r="ADN221">
            <v>0</v>
          </cell>
          <cell r="ADO221">
            <v>0</v>
          </cell>
          <cell r="ADP221">
            <v>0</v>
          </cell>
          <cell r="ADQ221">
            <v>0</v>
          </cell>
          <cell r="ADR221">
            <v>0</v>
          </cell>
          <cell r="ADS221"/>
          <cell r="ADT221" t="str">
            <v>ANCEU IMAN FIRMANSYAH</v>
          </cell>
          <cell r="ADU221" t="str">
            <v>PREPAID</v>
          </cell>
          <cell r="ADV221">
            <v>0.37317129629629631</v>
          </cell>
          <cell r="ADW221">
            <v>0.33408564814814806</v>
          </cell>
          <cell r="ADX221">
            <v>0.35694444444444429</v>
          </cell>
          <cell r="ADY221">
            <v>0</v>
          </cell>
          <cell r="ADZ221">
            <v>0</v>
          </cell>
          <cell r="AEA221">
            <v>0.30585648148148148</v>
          </cell>
          <cell r="AEB221">
            <v>0.32143518518518516</v>
          </cell>
          <cell r="AEC221">
            <v>0.37499999999999994</v>
          </cell>
          <cell r="AED221">
            <v>0.30887731481481479</v>
          </cell>
          <cell r="AEE221">
            <v>0</v>
          </cell>
          <cell r="AEF221">
            <v>0</v>
          </cell>
          <cell r="AEG221">
            <v>0.36077546296296292</v>
          </cell>
          <cell r="AEH221">
            <v>0.32209490740740715</v>
          </cell>
          <cell r="AEI221">
            <v>0</v>
          </cell>
          <cell r="AEJ221">
            <v>0</v>
          </cell>
          <cell r="AEK221">
            <v>0.33890046296296295</v>
          </cell>
          <cell r="AEL221">
            <v>0.31525462962962952</v>
          </cell>
          <cell r="AEM221">
            <v>0.34071759259259249</v>
          </cell>
          <cell r="AEN221">
            <v>0</v>
          </cell>
          <cell r="AEO221">
            <v>0.37499999999999994</v>
          </cell>
          <cell r="AEP221">
            <v>0.35123842592592619</v>
          </cell>
          <cell r="AEQ221">
            <v>0.36616898148148147</v>
          </cell>
          <cell r="AER221">
            <v>0.32361111111111113</v>
          </cell>
          <cell r="AES221">
            <v>0</v>
          </cell>
          <cell r="AET221">
            <v>0.36666666666666675</v>
          </cell>
          <cell r="AEU221">
            <v>0.32718750000000008</v>
          </cell>
          <cell r="AEV221">
            <v>0.3659722222222222</v>
          </cell>
          <cell r="AEW221">
            <v>0.40859953703703694</v>
          </cell>
          <cell r="AEX221">
            <v>0</v>
          </cell>
          <cell r="AEY221">
            <v>0.32500000000000001</v>
          </cell>
          <cell r="AEZ221">
            <v>0</v>
          </cell>
          <cell r="AFA221"/>
          <cell r="AFB221">
            <v>0.37317129629629631</v>
          </cell>
          <cell r="AFC221">
            <v>0.33408564814814806</v>
          </cell>
          <cell r="AFD221">
            <v>0.35694444444444429</v>
          </cell>
          <cell r="AFE221">
            <v>0</v>
          </cell>
          <cell r="AFF221">
            <v>0</v>
          </cell>
          <cell r="AFG221">
            <v>0.30585648148148148</v>
          </cell>
          <cell r="AFH221">
            <v>0.32143518518518516</v>
          </cell>
          <cell r="AFI221">
            <v>0.37499999999999994</v>
          </cell>
          <cell r="AFJ221">
            <v>0.30887731481481479</v>
          </cell>
          <cell r="AFK221">
            <v>0</v>
          </cell>
          <cell r="AFL221">
            <v>0</v>
          </cell>
          <cell r="AFM221">
            <v>0.36077546296296292</v>
          </cell>
          <cell r="AFN221">
            <v>0.32209490740740715</v>
          </cell>
          <cell r="AFO221">
            <v>0</v>
          </cell>
          <cell r="AFP221">
            <v>0</v>
          </cell>
          <cell r="AFQ221">
            <v>0.33890046296296295</v>
          </cell>
          <cell r="AFR221">
            <v>0.31525462962962952</v>
          </cell>
          <cell r="AFS221">
            <v>0.34071759259259249</v>
          </cell>
          <cell r="AFT221">
            <v>0</v>
          </cell>
          <cell r="AFU221">
            <v>0.37499999999999994</v>
          </cell>
          <cell r="AFV221">
            <v>0.35123842592592619</v>
          </cell>
          <cell r="AFW221">
            <v>0.36616898148148147</v>
          </cell>
          <cell r="AFX221">
            <v>0.32361111111111113</v>
          </cell>
          <cell r="AFY221">
            <v>0</v>
          </cell>
          <cell r="AFZ221">
            <v>0.36666666666666675</v>
          </cell>
          <cell r="AGA221">
            <v>0.32718750000000008</v>
          </cell>
          <cell r="AGB221">
            <v>0.3659722222222222</v>
          </cell>
          <cell r="AGC221">
            <v>0.40859953703703694</v>
          </cell>
          <cell r="AGD221">
            <v>0</v>
          </cell>
          <cell r="AGE221">
            <v>0.32500000000000001</v>
          </cell>
          <cell r="AGF221">
            <v>0</v>
          </cell>
          <cell r="AGH221" t="str">
            <v>ANCEU IMAN FIRMANSYAH</v>
          </cell>
          <cell r="AGI221" t="str">
            <v>PREPAID</v>
          </cell>
          <cell r="AGJ221">
            <v>0.10252314814814814</v>
          </cell>
          <cell r="AGK221">
            <v>4.3692129629629629E-2</v>
          </cell>
          <cell r="AGL221">
            <v>5.5474537037037037E-2</v>
          </cell>
          <cell r="AGM221">
            <v>0</v>
          </cell>
          <cell r="AGN221">
            <v>0</v>
          </cell>
          <cell r="AGO221">
            <v>7.8171296296296294E-2</v>
          </cell>
          <cell r="AGP221">
            <v>5.9120370370370365E-2</v>
          </cell>
          <cell r="AGQ221">
            <v>8.2152777777777783E-2</v>
          </cell>
          <cell r="AGR221">
            <v>5.9872685185185182E-2</v>
          </cell>
          <cell r="AGS221">
            <v>0</v>
          </cell>
          <cell r="AGT221">
            <v>0</v>
          </cell>
          <cell r="AGU221">
            <v>8.6446759259259265E-2</v>
          </cell>
          <cell r="AGV221">
            <v>6.1932870370370367E-2</v>
          </cell>
          <cell r="AGW221">
            <v>0</v>
          </cell>
          <cell r="AGX221">
            <v>0</v>
          </cell>
          <cell r="AGY221">
            <v>6.9432870370370381E-2</v>
          </cell>
          <cell r="AGZ221">
            <v>6.1828703703703705E-2</v>
          </cell>
          <cell r="AHA221">
            <v>9.0532407407407395E-2</v>
          </cell>
          <cell r="AHB221">
            <v>0</v>
          </cell>
          <cell r="AHC221">
            <v>9.6377314814814818E-2</v>
          </cell>
          <cell r="AHD221">
            <v>7.5150462962962961E-2</v>
          </cell>
          <cell r="AHE221">
            <v>5.0497685185185187E-2</v>
          </cell>
          <cell r="AHF221">
            <v>8.0879629629629635E-2</v>
          </cell>
          <cell r="AHG221">
            <v>0</v>
          </cell>
          <cell r="AHH221">
            <v>8.2233796296296291E-2</v>
          </cell>
          <cell r="AHI221">
            <v>7.4895833333333328E-2</v>
          </cell>
          <cell r="AHJ221">
            <v>6.8194444444444446E-2</v>
          </cell>
          <cell r="AHK221">
            <v>6.5011574074074069E-2</v>
          </cell>
          <cell r="AHL221">
            <v>0</v>
          </cell>
          <cell r="AHM221">
            <v>9.166666666666666E-2</v>
          </cell>
          <cell r="AHN221">
            <v>0</v>
          </cell>
          <cell r="AHO221">
            <v>7.3147045855379192E-2</v>
          </cell>
          <cell r="AHP221"/>
          <cell r="AHQ221">
            <v>8858</v>
          </cell>
          <cell r="AHR221">
            <v>3775</v>
          </cell>
          <cell r="AHS221">
            <v>4793</v>
          </cell>
          <cell r="AHT221">
            <v>0</v>
          </cell>
          <cell r="AHU221">
            <v>0</v>
          </cell>
          <cell r="AHV221">
            <v>6754</v>
          </cell>
          <cell r="AHW221">
            <v>5108</v>
          </cell>
          <cell r="AHX221">
            <v>7098</v>
          </cell>
          <cell r="AHY221">
            <v>5173</v>
          </cell>
          <cell r="AHZ221">
            <v>0</v>
          </cell>
          <cell r="AIA221">
            <v>0</v>
          </cell>
          <cell r="AIB221">
            <v>7469</v>
          </cell>
          <cell r="AIC221">
            <v>5351</v>
          </cell>
          <cell r="AID221">
            <v>0</v>
          </cell>
          <cell r="AIE221">
            <v>0</v>
          </cell>
          <cell r="AIF221">
            <v>5999</v>
          </cell>
          <cell r="AIG221">
            <v>5342</v>
          </cell>
          <cell r="AIH221">
            <v>7822</v>
          </cell>
          <cell r="AII221">
            <v>0</v>
          </cell>
          <cell r="AIJ221">
            <v>8327</v>
          </cell>
          <cell r="AIK221">
            <v>6493</v>
          </cell>
          <cell r="AIL221">
            <v>4363</v>
          </cell>
          <cell r="AIM221">
            <v>6988</v>
          </cell>
          <cell r="AIN221">
            <v>0</v>
          </cell>
          <cell r="AIO221">
            <v>7105</v>
          </cell>
          <cell r="AIP221">
            <v>6471</v>
          </cell>
          <cell r="AIQ221">
            <v>5892</v>
          </cell>
          <cell r="AIR221">
            <v>5617</v>
          </cell>
          <cell r="AIS221">
            <v>0</v>
          </cell>
          <cell r="AIT221">
            <v>7920</v>
          </cell>
          <cell r="AIU221">
            <v>0</v>
          </cell>
          <cell r="AIW221" t="str">
            <v>ANCEU IMAN FIRMANSYAH</v>
          </cell>
          <cell r="AIX221" t="str">
            <v>PREPAID</v>
          </cell>
          <cell r="AIY221">
            <v>4.6273148148148119E-2</v>
          </cell>
          <cell r="AIZ221">
            <v>3.2581018518518669E-2</v>
          </cell>
          <cell r="AJA221">
            <v>0</v>
          </cell>
          <cell r="AJB221">
            <v>0</v>
          </cell>
          <cell r="AJC221">
            <v>0</v>
          </cell>
          <cell r="AJD221">
            <v>7.2615740740740758E-2</v>
          </cell>
          <cell r="AJE221">
            <v>3.4814814814814896E-2</v>
          </cell>
          <cell r="AJF221">
            <v>0</v>
          </cell>
          <cell r="AJG221">
            <v>5.9872685185185182E-2</v>
          </cell>
          <cell r="AJH221">
            <v>0</v>
          </cell>
          <cell r="AJI221">
            <v>0</v>
          </cell>
          <cell r="AJJ221">
            <v>1.4918981481481519E-2</v>
          </cell>
          <cell r="AJK221">
            <v>5.3599537037037175E-2</v>
          </cell>
          <cell r="AJL221">
            <v>0</v>
          </cell>
          <cell r="AJM221">
            <v>0</v>
          </cell>
          <cell r="AJN221">
            <v>5.2766203703703773E-2</v>
          </cell>
          <cell r="AJO221">
            <v>5.9050925925925937E-2</v>
          </cell>
          <cell r="AJP221">
            <v>3.4976851851851905E-2</v>
          </cell>
          <cell r="AJQ221">
            <v>0</v>
          </cell>
          <cell r="AJR221">
            <v>5.2083333333333336E-2</v>
          </cell>
          <cell r="AJS221">
            <v>4.3206018518518297E-2</v>
          </cell>
          <cell r="AJT221">
            <v>4.4942129629629651E-2</v>
          </cell>
          <cell r="AJU221">
            <v>5.2083333333333336E-2</v>
          </cell>
          <cell r="AJV221">
            <v>0</v>
          </cell>
          <cell r="AJW221">
            <v>5.2083333333333336E-2</v>
          </cell>
          <cell r="AJX221">
            <v>4.8506944444444366E-2</v>
          </cell>
          <cell r="AJY221">
            <v>5.2083333333333336E-2</v>
          </cell>
          <cell r="AJZ221">
            <v>1.6400462962963033E-2</v>
          </cell>
          <cell r="AKA221">
            <v>0</v>
          </cell>
          <cell r="AKB221">
            <v>5.2083333333333336E-2</v>
          </cell>
          <cell r="AKC221">
            <v>0</v>
          </cell>
          <cell r="AKD221">
            <v>4.6049585769980535E-2</v>
          </cell>
          <cell r="AKE221"/>
          <cell r="AKF221">
            <v>3998</v>
          </cell>
          <cell r="AKG221">
            <v>2815</v>
          </cell>
          <cell r="AKH221">
            <v>0</v>
          </cell>
          <cell r="AKI221">
            <v>0</v>
          </cell>
          <cell r="AKJ221">
            <v>0</v>
          </cell>
          <cell r="AKK221">
            <v>6274</v>
          </cell>
          <cell r="AKL221">
            <v>3008</v>
          </cell>
          <cell r="AKM221">
            <v>0</v>
          </cell>
          <cell r="AKN221">
            <v>5173</v>
          </cell>
          <cell r="AKO221">
            <v>0</v>
          </cell>
          <cell r="AKP221">
            <v>0</v>
          </cell>
          <cell r="AKQ221">
            <v>1289</v>
          </cell>
          <cell r="AKR221">
            <v>4631</v>
          </cell>
          <cell r="AKS221">
            <v>0</v>
          </cell>
          <cell r="AKT221">
            <v>0</v>
          </cell>
          <cell r="AKU221">
            <v>4559</v>
          </cell>
          <cell r="AKV221">
            <v>5102</v>
          </cell>
          <cell r="AKW221">
            <v>3022</v>
          </cell>
          <cell r="AKX221">
            <v>0</v>
          </cell>
          <cell r="AKY221">
            <v>4500</v>
          </cell>
          <cell r="AKZ221">
            <v>3733</v>
          </cell>
          <cell r="ALA221">
            <v>3883</v>
          </cell>
          <cell r="ALB221">
            <v>4500</v>
          </cell>
          <cell r="ALC221">
            <v>0</v>
          </cell>
          <cell r="ALD221">
            <v>4500</v>
          </cell>
          <cell r="ALE221">
            <v>4191</v>
          </cell>
          <cell r="ALF221">
            <v>4500</v>
          </cell>
          <cell r="ALG221">
            <v>1417</v>
          </cell>
          <cell r="ALH221">
            <v>0</v>
          </cell>
          <cell r="ALI221">
            <v>4500</v>
          </cell>
          <cell r="ALJ221">
            <v>0</v>
          </cell>
          <cell r="ALL221">
            <v>0.50315972222222205</v>
          </cell>
          <cell r="ALM221">
            <v>0.15799768518518517</v>
          </cell>
          <cell r="ALN221">
            <v>0.10252314814814814</v>
          </cell>
          <cell r="ALO221">
            <v>0.40837962962962959</v>
          </cell>
          <cell r="ALP221">
            <v>0.50212962962962959</v>
          </cell>
          <cell r="ALQ221">
            <v>0.53664351851851844</v>
          </cell>
          <cell r="ALR221">
            <v>0.4935532407407407</v>
          </cell>
          <cell r="ALS221">
            <v>0.16239583333333332</v>
          </cell>
          <cell r="ALT221">
            <v>0.10252314814814814</v>
          </cell>
          <cell r="ALU221">
            <v>0.46329861111111104</v>
          </cell>
          <cell r="ALV221">
            <v>0.51106481481481458</v>
          </cell>
          <cell r="ALW221">
            <v>0.16445601851851852</v>
          </cell>
          <cell r="ALX221">
            <v>0.10252314814814814</v>
          </cell>
          <cell r="ALY221">
            <v>0.44142361111111106</v>
          </cell>
          <cell r="ALZ221">
            <v>0.48721064814814807</v>
          </cell>
          <cell r="AMA221">
            <v>0.50506944444444435</v>
          </cell>
          <cell r="AMB221">
            <v>0.19305555555555554</v>
          </cell>
          <cell r="AMC221">
            <v>0.47752314814814811</v>
          </cell>
          <cell r="AMD221">
            <v>0.55013888888888918</v>
          </cell>
          <cell r="AME221">
            <v>0.5438425925925926</v>
          </cell>
          <cell r="AMF221">
            <v>0.47663194444444446</v>
          </cell>
          <cell r="AMG221">
            <v>0.18340277777777778</v>
          </cell>
          <cell r="AMH221">
            <v>0.46918981481481492</v>
          </cell>
          <cell r="AMI221">
            <v>0.51194444444444454</v>
          </cell>
          <cell r="AMJ221">
            <v>0.54339120370370364</v>
          </cell>
          <cell r="AMK221">
            <v>0.57931712962962956</v>
          </cell>
          <cell r="AML221">
            <v>0.16753472222222221</v>
          </cell>
          <cell r="AMM221">
            <v>0.42752314814814818</v>
          </cell>
          <cell r="AMN221">
            <v>0.19418981481481479</v>
          </cell>
          <cell r="AMO221">
            <v>0.10252314814814814</v>
          </cell>
          <cell r="AMP221" t="e">
            <v>#REF!</v>
          </cell>
          <cell r="AMR221">
            <v>43473</v>
          </cell>
          <cell r="AMS221">
            <v>13651</v>
          </cell>
          <cell r="AMT221">
            <v>8858</v>
          </cell>
          <cell r="AMU221">
            <v>35284</v>
          </cell>
          <cell r="AMV221">
            <v>43384</v>
          </cell>
          <cell r="AMW221">
            <v>46366</v>
          </cell>
          <cell r="AMX221">
            <v>42643</v>
          </cell>
          <cell r="AMY221">
            <v>14031</v>
          </cell>
          <cell r="AMZ221">
            <v>8858</v>
          </cell>
          <cell r="ANA221">
            <v>40029</v>
          </cell>
          <cell r="ANB221">
            <v>44156</v>
          </cell>
          <cell r="ANC221">
            <v>14209</v>
          </cell>
          <cell r="AND221">
            <v>8858</v>
          </cell>
          <cell r="ANE221">
            <v>38139</v>
          </cell>
          <cell r="ANF221">
            <v>42095</v>
          </cell>
          <cell r="ANG221">
            <v>43638</v>
          </cell>
          <cell r="ANH221">
            <v>16680</v>
          </cell>
          <cell r="ANI221">
            <v>41258</v>
          </cell>
          <cell r="ANJ221">
            <v>47532</v>
          </cell>
          <cell r="ANK221">
            <v>46988</v>
          </cell>
          <cell r="ANL221">
            <v>41181</v>
          </cell>
          <cell r="ANM221">
            <v>15846</v>
          </cell>
          <cell r="ANN221">
            <v>40538</v>
          </cell>
          <cell r="ANO221">
            <v>44232</v>
          </cell>
          <cell r="ANP221">
            <v>46949</v>
          </cell>
          <cell r="ANQ221">
            <v>50053</v>
          </cell>
          <cell r="ANR221">
            <v>14475</v>
          </cell>
          <cell r="ANS221">
            <v>36938</v>
          </cell>
          <cell r="ANT221">
            <v>16778</v>
          </cell>
          <cell r="ANU221">
            <v>0</v>
          </cell>
          <cell r="ANV221" t="e">
            <v>#REF!</v>
          </cell>
          <cell r="ANX221">
            <v>30</v>
          </cell>
          <cell r="ANY221">
            <v>21</v>
          </cell>
          <cell r="ANZ221">
            <v>21</v>
          </cell>
          <cell r="AOA221">
            <v>9</v>
          </cell>
          <cell r="AOB221">
            <v>0</v>
          </cell>
          <cell r="AOC221">
            <v>0</v>
          </cell>
          <cell r="AOD221">
            <v>0</v>
          </cell>
          <cell r="AOE221">
            <v>0</v>
          </cell>
          <cell r="AOF221">
            <v>0</v>
          </cell>
          <cell r="AOG221">
            <v>0</v>
          </cell>
          <cell r="AOH221">
            <v>0</v>
          </cell>
          <cell r="AOI221">
            <v>0</v>
          </cell>
          <cell r="AOJ221">
            <v>0</v>
          </cell>
          <cell r="AOK221">
            <v>0</v>
          </cell>
          <cell r="AOL221">
            <v>0</v>
          </cell>
          <cell r="AOM221">
            <v>0</v>
          </cell>
          <cell r="AON221">
            <v>0</v>
          </cell>
          <cell r="AOO221">
            <v>0</v>
          </cell>
          <cell r="AOP221">
            <v>0</v>
          </cell>
          <cell r="AOQ221">
            <v>0</v>
          </cell>
          <cell r="AOR221">
            <v>0</v>
          </cell>
          <cell r="AOS221">
            <v>0</v>
          </cell>
          <cell r="AOT221">
            <v>21</v>
          </cell>
          <cell r="AOU221"/>
          <cell r="AOV221">
            <v>1</v>
          </cell>
          <cell r="AOW221">
            <v>0</v>
          </cell>
          <cell r="AOX221">
            <v>1</v>
          </cell>
          <cell r="AOY221">
            <v>0</v>
          </cell>
          <cell r="AOZ221">
            <v>0</v>
          </cell>
          <cell r="APA221">
            <v>1</v>
          </cell>
          <cell r="APB221">
            <v>1</v>
          </cell>
          <cell r="APC221">
            <v>2</v>
          </cell>
          <cell r="APD221">
            <v>0</v>
          </cell>
          <cell r="APE221">
            <v>0</v>
          </cell>
          <cell r="APF221">
            <v>0</v>
          </cell>
          <cell r="APG221">
            <v>0</v>
          </cell>
          <cell r="APH221">
            <v>0</v>
          </cell>
          <cell r="API221">
            <v>0</v>
          </cell>
          <cell r="APJ221">
            <v>0</v>
          </cell>
          <cell r="APK221">
            <v>0</v>
          </cell>
          <cell r="APL221">
            <v>0</v>
          </cell>
          <cell r="APM221">
            <v>0</v>
          </cell>
          <cell r="APN221">
            <v>0</v>
          </cell>
          <cell r="APO221">
            <v>0</v>
          </cell>
          <cell r="APP221">
            <v>7</v>
          </cell>
          <cell r="APQ221">
            <v>6</v>
          </cell>
          <cell r="APR221">
            <v>8</v>
          </cell>
          <cell r="APS221">
            <v>21</v>
          </cell>
          <cell r="APT221">
            <v>0</v>
          </cell>
          <cell r="APU221">
            <v>0</v>
          </cell>
          <cell r="APV221">
            <v>0</v>
          </cell>
          <cell r="APW221">
            <v>0</v>
          </cell>
          <cell r="APX221">
            <v>0</v>
          </cell>
          <cell r="APY221">
            <v>0</v>
          </cell>
          <cell r="APZ221">
            <v>0</v>
          </cell>
          <cell r="AQA221">
            <v>0</v>
          </cell>
          <cell r="AQB221">
            <v>3</v>
          </cell>
          <cell r="AQC221">
            <v>4</v>
          </cell>
          <cell r="AQD221">
            <v>4</v>
          </cell>
          <cell r="AQE221">
            <v>11</v>
          </cell>
          <cell r="AQF221">
            <v>0</v>
          </cell>
          <cell r="AQG221">
            <v>0</v>
          </cell>
          <cell r="AQH221">
            <v>0</v>
          </cell>
          <cell r="AQI221">
            <v>0</v>
          </cell>
          <cell r="AQJ221">
            <v>0</v>
          </cell>
          <cell r="AQK221">
            <v>42</v>
          </cell>
          <cell r="AQL221">
            <v>1</v>
          </cell>
          <cell r="AQM221">
            <v>1</v>
          </cell>
          <cell r="AQN221">
            <v>1</v>
          </cell>
          <cell r="AQO221">
            <v>1</v>
          </cell>
          <cell r="AQP221"/>
          <cell r="AQQ221">
            <v>1</v>
          </cell>
          <cell r="AQR221" t="str">
            <v>A</v>
          </cell>
          <cell r="AQS221">
            <v>1</v>
          </cell>
          <cell r="AQT221">
            <v>0</v>
          </cell>
          <cell r="AQU221">
            <v>1</v>
          </cell>
          <cell r="AQV221"/>
          <cell r="AQW221">
            <v>1</v>
          </cell>
          <cell r="AQX221">
            <v>9.722222222222297E-3</v>
          </cell>
          <cell r="AQY221">
            <v>3.2407407407407656E-4</v>
          </cell>
          <cell r="AQZ221">
            <v>7.2625578703703697</v>
          </cell>
          <cell r="ARA221">
            <v>0.3458360890652557</v>
          </cell>
          <cell r="ARB221">
            <v>10458</v>
          </cell>
          <cell r="ARC221">
            <v>405720</v>
          </cell>
          <cell r="ARD221">
            <v>0.22397711748633881</v>
          </cell>
          <cell r="ARE221">
            <v>0.87494212962963014</v>
          </cell>
          <cell r="ARF221">
            <v>4.1663910934744294E-2</v>
          </cell>
          <cell r="ARG221">
            <v>1260</v>
          </cell>
          <cell r="ARH221">
            <v>50400</v>
          </cell>
          <cell r="ARI221">
            <v>2.8223939665471941E-2</v>
          </cell>
        </row>
        <row r="222">
          <cell r="B222" t="str">
            <v>ANGGI PUJI ASWARI</v>
          </cell>
          <cell r="C222">
            <v>182917</v>
          </cell>
          <cell r="D222">
            <v>11</v>
          </cell>
          <cell r="E222" t="str">
            <v>ISLAM</v>
          </cell>
          <cell r="F222" t="str">
            <v>PHL</v>
          </cell>
          <cell r="G222" t="str">
            <v>PREPAID</v>
          </cell>
          <cell r="H222">
            <v>1.3333333333333333</v>
          </cell>
          <cell r="I222" t="str">
            <v>A</v>
          </cell>
          <cell r="J222">
            <v>21240695</v>
          </cell>
          <cell r="K222">
            <v>570421</v>
          </cell>
          <cell r="L222" t="str">
            <v>PEREMPUAN</v>
          </cell>
          <cell r="M222" t="str">
            <v>AGENT PREPAID</v>
          </cell>
          <cell r="N222" t="str">
            <v>TATAN SUDRAJAT</v>
          </cell>
          <cell r="O222" t="str">
            <v>RIKA RIANY</v>
          </cell>
          <cell r="P222"/>
          <cell r="Q222">
            <v>0.76388888888888884</v>
          </cell>
          <cell r="R222">
            <v>22</v>
          </cell>
          <cell r="S222" t="str">
            <v>H</v>
          </cell>
          <cell r="T222"/>
          <cell r="U222"/>
          <cell r="V222"/>
          <cell r="W222"/>
          <cell r="X222"/>
          <cell r="Y222"/>
          <cell r="Z222"/>
          <cell r="AA222"/>
          <cell r="AB222">
            <v>0.75920138888888888</v>
          </cell>
          <cell r="AC222" t="str">
            <v>OK</v>
          </cell>
          <cell r="AD222">
            <v>0.75920138888888888</v>
          </cell>
          <cell r="AE222">
            <v>7.3437499999999989E-2</v>
          </cell>
          <cell r="AF222">
            <v>6.8750000000000033E-2</v>
          </cell>
          <cell r="AG222" t="str">
            <v>OK</v>
          </cell>
          <cell r="AH222">
            <v>4.6874999999999556E-3</v>
          </cell>
          <cell r="AI222">
            <v>0.42291666666666655</v>
          </cell>
          <cell r="AJ222">
            <v>28</v>
          </cell>
          <cell r="AK222" t="str">
            <v>H</v>
          </cell>
          <cell r="AL222"/>
          <cell r="AM222"/>
          <cell r="AN222"/>
          <cell r="AO222"/>
          <cell r="AP222"/>
          <cell r="AQ222"/>
          <cell r="AR222"/>
          <cell r="AS222"/>
          <cell r="AT222">
            <v>0.37759259259259248</v>
          </cell>
          <cell r="AU222" t="str">
            <v>OK</v>
          </cell>
          <cell r="AV222">
            <v>0.37759259259259248</v>
          </cell>
          <cell r="AW222">
            <v>9.3935185185185177E-2</v>
          </cell>
          <cell r="AX222">
            <v>4.8611111111111105E-2</v>
          </cell>
          <cell r="AY222" t="str">
            <v>OK</v>
          </cell>
          <cell r="AZ222">
            <v>4.5324074074074072E-2</v>
          </cell>
          <cell r="BA222">
            <v>0.3756944444444445</v>
          </cell>
          <cell r="BB222" t="str">
            <v>34-1</v>
          </cell>
          <cell r="BC222" t="str">
            <v>H</v>
          </cell>
          <cell r="BD222"/>
          <cell r="BE222"/>
          <cell r="BF222"/>
          <cell r="BG222"/>
          <cell r="BH222"/>
          <cell r="BI222"/>
          <cell r="BJ222"/>
          <cell r="BK222"/>
          <cell r="BL222">
            <v>0.32277777777777783</v>
          </cell>
          <cell r="BM222" t="str">
            <v>NOK</v>
          </cell>
          <cell r="BN222">
            <v>0.32277777777777783</v>
          </cell>
          <cell r="BO222">
            <v>6.1944444444444434E-2</v>
          </cell>
          <cell r="BP222">
            <v>9.0277777777777804E-3</v>
          </cell>
          <cell r="BQ222" t="str">
            <v>NOK</v>
          </cell>
          <cell r="BR222">
            <v>5.2916666666666654E-2</v>
          </cell>
          <cell r="BS222">
            <v>0</v>
          </cell>
          <cell r="BT222"/>
          <cell r="BU222" t="str">
            <v>LP</v>
          </cell>
          <cell r="BV222"/>
          <cell r="BW222"/>
          <cell r="BX222"/>
          <cell r="BY222"/>
          <cell r="BZ222"/>
          <cell r="CA222"/>
          <cell r="CB222"/>
          <cell r="CC222"/>
          <cell r="CD222"/>
          <cell r="CE222"/>
          <cell r="CF222"/>
          <cell r="CG222"/>
          <cell r="CH222"/>
          <cell r="CI222"/>
          <cell r="CJ222"/>
          <cell r="CK222">
            <v>0.17708333333333331</v>
          </cell>
          <cell r="CL222"/>
          <cell r="CM222" t="str">
            <v>LP</v>
          </cell>
          <cell r="CN222"/>
          <cell r="CO222"/>
          <cell r="CP222"/>
          <cell r="CQ222"/>
          <cell r="CR222"/>
          <cell r="CS222"/>
          <cell r="CT222"/>
          <cell r="CU222"/>
          <cell r="CV222"/>
          <cell r="CW222"/>
          <cell r="CX222"/>
          <cell r="CY222"/>
          <cell r="CZ222"/>
          <cell r="DA222"/>
          <cell r="DB222"/>
          <cell r="DC222">
            <v>0</v>
          </cell>
          <cell r="DD222"/>
          <cell r="DE222" t="str">
            <v>S</v>
          </cell>
          <cell r="DF222"/>
          <cell r="DG222"/>
          <cell r="DH222" t="str">
            <v>PUSING</v>
          </cell>
          <cell r="DI222"/>
          <cell r="DJ222"/>
          <cell r="DK222"/>
          <cell r="DL222"/>
          <cell r="DM222"/>
          <cell r="DN222"/>
          <cell r="DO222"/>
          <cell r="DP222"/>
          <cell r="DQ222"/>
          <cell r="DR222"/>
          <cell r="DS222"/>
          <cell r="DT222"/>
          <cell r="DU222">
            <v>0</v>
          </cell>
          <cell r="DV222"/>
          <cell r="DW222" t="str">
            <v>S</v>
          </cell>
          <cell r="DX222"/>
          <cell r="DY222"/>
          <cell r="DZ222" t="str">
            <v>PUSING</v>
          </cell>
          <cell r="EA222"/>
          <cell r="EB222"/>
          <cell r="EC222"/>
          <cell r="ED222"/>
          <cell r="EE222"/>
          <cell r="EF222"/>
          <cell r="EG222"/>
          <cell r="EH222"/>
          <cell r="EI222"/>
          <cell r="EJ222"/>
          <cell r="EK222"/>
          <cell r="EL222"/>
          <cell r="EM222">
            <v>0</v>
          </cell>
          <cell r="EN222"/>
          <cell r="EO222" t="str">
            <v>S</v>
          </cell>
          <cell r="EP222"/>
          <cell r="EQ222"/>
          <cell r="ER222" t="str">
            <v>PUSING</v>
          </cell>
          <cell r="ES222"/>
          <cell r="ET222"/>
          <cell r="EU222"/>
          <cell r="EV222"/>
          <cell r="EW222"/>
          <cell r="EX222"/>
          <cell r="EY222"/>
          <cell r="EZ222"/>
          <cell r="FA222"/>
          <cell r="FB222"/>
          <cell r="FC222"/>
          <cell r="FD222"/>
          <cell r="FE222">
            <v>0.37291666666666673</v>
          </cell>
          <cell r="FF222" t="str">
            <v>34-1</v>
          </cell>
          <cell r="FG222" t="str">
            <v>H</v>
          </cell>
          <cell r="FH222"/>
          <cell r="FI222"/>
          <cell r="FJ222"/>
          <cell r="FK222"/>
          <cell r="FL222"/>
          <cell r="FM222"/>
          <cell r="FN222"/>
          <cell r="FO222"/>
          <cell r="FP222">
            <v>0.32740740740740737</v>
          </cell>
          <cell r="FQ222" t="str">
            <v>OK</v>
          </cell>
          <cell r="FR222">
            <v>0.32740740740740737</v>
          </cell>
          <cell r="FS222">
            <v>5.2453703703703704E-2</v>
          </cell>
          <cell r="FT222">
            <v>6.9444444444443643E-3</v>
          </cell>
          <cell r="FU222" t="str">
            <v>OK</v>
          </cell>
          <cell r="FV222">
            <v>4.550925925925934E-2</v>
          </cell>
          <cell r="FW222">
            <v>0</v>
          </cell>
          <cell r="FX222"/>
          <cell r="FY222" t="str">
            <v>LP</v>
          </cell>
          <cell r="FZ222"/>
          <cell r="GA222"/>
          <cell r="GB222"/>
          <cell r="GC222"/>
          <cell r="GD222"/>
          <cell r="GE222"/>
          <cell r="GF222"/>
          <cell r="GG222"/>
          <cell r="GH222"/>
          <cell r="GI222"/>
          <cell r="GJ222"/>
          <cell r="GK222"/>
          <cell r="GL222"/>
          <cell r="GM222"/>
          <cell r="GN222"/>
          <cell r="GO222">
            <v>0</v>
          </cell>
          <cell r="GP222"/>
          <cell r="GQ222" t="str">
            <v>LP</v>
          </cell>
          <cell r="GR222"/>
          <cell r="GS222"/>
          <cell r="GT222"/>
          <cell r="GU222"/>
          <cell r="GV222"/>
          <cell r="GW222"/>
          <cell r="GX222"/>
          <cell r="GY222"/>
          <cell r="GZ222"/>
          <cell r="HA222"/>
          <cell r="HB222"/>
          <cell r="HC222"/>
          <cell r="HD222"/>
          <cell r="HE222"/>
          <cell r="HF222"/>
          <cell r="HG222">
            <v>0.375</v>
          </cell>
          <cell r="HH222">
            <v>22</v>
          </cell>
          <cell r="HI222" t="str">
            <v>H</v>
          </cell>
          <cell r="HJ222"/>
          <cell r="HK222"/>
          <cell r="HL222"/>
          <cell r="HM222"/>
          <cell r="HN222"/>
          <cell r="HO222"/>
          <cell r="HP222"/>
          <cell r="HQ222"/>
          <cell r="HR222">
            <v>0.32960648148148142</v>
          </cell>
          <cell r="HS222" t="str">
            <v>OK</v>
          </cell>
          <cell r="HT222">
            <v>0.32960648148148142</v>
          </cell>
          <cell r="HU222">
            <v>6.2754629629629632E-2</v>
          </cell>
          <cell r="HV222">
            <v>1.7361111111111049E-2</v>
          </cell>
          <cell r="HW222" t="str">
            <v>OK</v>
          </cell>
          <cell r="HX222">
            <v>4.5393518518518583E-2</v>
          </cell>
          <cell r="HY222">
            <v>0.37569444444444439</v>
          </cell>
          <cell r="HZ222">
            <v>28</v>
          </cell>
          <cell r="IA222" t="str">
            <v>H</v>
          </cell>
          <cell r="IB222"/>
          <cell r="IC222"/>
          <cell r="ID222"/>
          <cell r="IE222"/>
          <cell r="IF222"/>
          <cell r="IG222"/>
          <cell r="IH222"/>
          <cell r="II222"/>
          <cell r="IJ222">
            <v>0.32820601851851844</v>
          </cell>
          <cell r="IK222" t="str">
            <v>OK</v>
          </cell>
          <cell r="IL222">
            <v>0.32820601851851844</v>
          </cell>
          <cell r="IM222">
            <v>5.512731481481481E-2</v>
          </cell>
          <cell r="IN222">
            <v>7.6388888888888618E-3</v>
          </cell>
          <cell r="IO222" t="str">
            <v>OK</v>
          </cell>
          <cell r="IP222">
            <v>4.7488425925925948E-2</v>
          </cell>
          <cell r="IQ222">
            <v>0.37777777777777782</v>
          </cell>
          <cell r="IR222">
            <v>32</v>
          </cell>
          <cell r="IS222" t="str">
            <v>H</v>
          </cell>
          <cell r="IT222"/>
          <cell r="IU222"/>
          <cell r="IV222"/>
          <cell r="IW222"/>
          <cell r="IX222"/>
          <cell r="IY222"/>
          <cell r="IZ222"/>
          <cell r="JA222"/>
          <cell r="JB222">
            <v>0.3364699074074074</v>
          </cell>
          <cell r="JC222" t="str">
            <v>OK</v>
          </cell>
          <cell r="JD222">
            <v>0.3364699074074074</v>
          </cell>
          <cell r="JE222">
            <v>5.4502314814814809E-2</v>
          </cell>
          <cell r="JF222">
            <v>1.3194444444444398E-2</v>
          </cell>
          <cell r="JG222" t="str">
            <v>OK</v>
          </cell>
          <cell r="JH222">
            <v>4.1307870370370411E-2</v>
          </cell>
          <cell r="JI222">
            <v>0.37638888888888888</v>
          </cell>
          <cell r="JJ222" t="str">
            <v>33-1</v>
          </cell>
          <cell r="JK222" t="str">
            <v>H</v>
          </cell>
          <cell r="JL222"/>
          <cell r="JM222"/>
          <cell r="JN222"/>
          <cell r="JO222"/>
          <cell r="JP222"/>
          <cell r="JQ222"/>
          <cell r="JR222"/>
          <cell r="JS222"/>
          <cell r="JT222">
            <v>0.33553240740740736</v>
          </cell>
          <cell r="JU222" t="str">
            <v>OK</v>
          </cell>
          <cell r="JV222">
            <v>0.33553240740740736</v>
          </cell>
          <cell r="JW222">
            <v>5.8912037037037027E-2</v>
          </cell>
          <cell r="JX222">
            <v>1.8055555555555491E-2</v>
          </cell>
          <cell r="JY222" t="str">
            <v>OK</v>
          </cell>
          <cell r="JZ222">
            <v>4.0856481481481535E-2</v>
          </cell>
          <cell r="KA222">
            <v>0</v>
          </cell>
          <cell r="KB222"/>
          <cell r="KC222" t="str">
            <v>LP</v>
          </cell>
          <cell r="KD222"/>
          <cell r="KE222"/>
          <cell r="KF222"/>
          <cell r="KG222"/>
          <cell r="KH222"/>
          <cell r="KI222"/>
          <cell r="KJ222"/>
          <cell r="KK222"/>
          <cell r="KL222"/>
          <cell r="KM222"/>
          <cell r="KN222"/>
          <cell r="KO222"/>
          <cell r="KP222"/>
          <cell r="KQ222"/>
          <cell r="KR222"/>
          <cell r="KS222">
            <v>0.37847222222222232</v>
          </cell>
          <cell r="KT222">
            <v>22</v>
          </cell>
          <cell r="KU222" t="str">
            <v>H</v>
          </cell>
          <cell r="KV222"/>
          <cell r="KW222"/>
          <cell r="KX222"/>
          <cell r="KY222"/>
          <cell r="KZ222"/>
          <cell r="LA222"/>
          <cell r="LB222"/>
          <cell r="LC222"/>
          <cell r="LD222">
            <v>0.33076388888888891</v>
          </cell>
          <cell r="LE222" t="str">
            <v>OK</v>
          </cell>
          <cell r="LF222">
            <v>0.33076388888888891</v>
          </cell>
          <cell r="LG222">
            <v>9.9791666666666667E-2</v>
          </cell>
          <cell r="LH222">
            <v>5.2083333333333259E-2</v>
          </cell>
          <cell r="LI222" t="str">
            <v>OK</v>
          </cell>
          <cell r="LJ222">
            <v>4.7708333333333408E-2</v>
          </cell>
          <cell r="LK222">
            <v>0.375</v>
          </cell>
          <cell r="LL222">
            <v>30</v>
          </cell>
          <cell r="LM222" t="str">
            <v>H</v>
          </cell>
          <cell r="LN222"/>
          <cell r="LO222"/>
          <cell r="LP222"/>
          <cell r="LQ222"/>
          <cell r="LR222"/>
          <cell r="LS222"/>
          <cell r="LT222"/>
          <cell r="LU222"/>
          <cell r="LV222">
            <v>0.32965277777777768</v>
          </cell>
          <cell r="LW222" t="str">
            <v>OK</v>
          </cell>
          <cell r="LX222">
            <v>0.32965277777777768</v>
          </cell>
          <cell r="LY222">
            <v>7.1736111111111112E-2</v>
          </cell>
          <cell r="LZ222">
            <v>2.6388888888888795E-2</v>
          </cell>
          <cell r="MA222" t="str">
            <v>OK</v>
          </cell>
          <cell r="MB222">
            <v>4.5347222222222316E-2</v>
          </cell>
          <cell r="MC222">
            <v>0.3888888888888889</v>
          </cell>
          <cell r="MD222">
            <v>32</v>
          </cell>
          <cell r="ME222" t="str">
            <v>H</v>
          </cell>
          <cell r="MF222"/>
          <cell r="MG222"/>
          <cell r="MH222"/>
          <cell r="MI222"/>
          <cell r="MJ222"/>
          <cell r="MK222"/>
          <cell r="ML222"/>
          <cell r="MM222"/>
          <cell r="MN222">
            <v>0.33680555555555558</v>
          </cell>
          <cell r="MO222" t="str">
            <v>OK</v>
          </cell>
          <cell r="MP222">
            <v>0.33680555555555558</v>
          </cell>
          <cell r="MQ222">
            <v>6.188657407407408E-2</v>
          </cell>
          <cell r="MR222">
            <v>5.5555555555556468E-3</v>
          </cell>
          <cell r="MS222" t="str">
            <v>OK</v>
          </cell>
          <cell r="MT222">
            <v>5.2083333333333336E-2</v>
          </cell>
          <cell r="MU222">
            <v>0</v>
          </cell>
          <cell r="MV222"/>
          <cell r="MW222" t="str">
            <v>LP</v>
          </cell>
          <cell r="MX222"/>
          <cell r="MY222"/>
          <cell r="MZ222"/>
          <cell r="NA222"/>
          <cell r="NB222"/>
          <cell r="NC222"/>
          <cell r="ND222"/>
          <cell r="NE222"/>
          <cell r="NF222"/>
          <cell r="NG222"/>
          <cell r="NH222"/>
          <cell r="NI222"/>
          <cell r="NJ222"/>
          <cell r="NK222"/>
          <cell r="NL222"/>
          <cell r="NM222">
            <v>0.3791666666666666</v>
          </cell>
          <cell r="NN222">
            <v>25</v>
          </cell>
          <cell r="NO222" t="str">
            <v>H</v>
          </cell>
          <cell r="NP222"/>
          <cell r="NQ222"/>
          <cell r="NR222"/>
          <cell r="NS222"/>
          <cell r="NT222"/>
          <cell r="NU222"/>
          <cell r="NV222"/>
          <cell r="NW222"/>
          <cell r="NX222">
            <v>0.3357754629629629</v>
          </cell>
          <cell r="NY222" t="str">
            <v>OK</v>
          </cell>
          <cell r="NZ222">
            <v>0.3357754629629629</v>
          </cell>
          <cell r="OA222">
            <v>7.2557870370370356E-2</v>
          </cell>
          <cell r="OB222">
            <v>2.9166666666666674E-2</v>
          </cell>
          <cell r="OC222" t="str">
            <v>OK</v>
          </cell>
          <cell r="OD222">
            <v>4.3391203703703682E-2</v>
          </cell>
          <cell r="OE222">
            <v>0.34791666666666665</v>
          </cell>
          <cell r="OF222">
            <v>32</v>
          </cell>
          <cell r="OG222" t="str">
            <v>H</v>
          </cell>
          <cell r="OH222"/>
          <cell r="OI222"/>
          <cell r="OJ222"/>
          <cell r="OK222"/>
          <cell r="OL222"/>
          <cell r="OM222"/>
          <cell r="ON222"/>
          <cell r="OO222"/>
          <cell r="OP222">
            <v>0.32490740740740748</v>
          </cell>
          <cell r="OQ222" t="str">
            <v>OK</v>
          </cell>
          <cell r="OR222">
            <v>0.32490740740740748</v>
          </cell>
          <cell r="OS222">
            <v>5.1481481481481482E-2</v>
          </cell>
          <cell r="OT222">
            <v>2.8472222222222288E-2</v>
          </cell>
          <cell r="OU222" t="str">
            <v>OK</v>
          </cell>
          <cell r="OV222">
            <v>2.3009259259259195E-2</v>
          </cell>
          <cell r="OW222">
            <v>0.375</v>
          </cell>
          <cell r="OX222" t="str">
            <v>33-1</v>
          </cell>
          <cell r="OY222" t="str">
            <v>H</v>
          </cell>
          <cell r="OZ222"/>
          <cell r="PA222"/>
          <cell r="PB222"/>
          <cell r="PC222"/>
          <cell r="PD222"/>
          <cell r="PE222"/>
          <cell r="PF222"/>
          <cell r="PG222"/>
          <cell r="PH222">
            <v>0.33372685185185208</v>
          </cell>
          <cell r="PI222" t="str">
            <v>OK</v>
          </cell>
          <cell r="PJ222">
            <v>0.33372685185185208</v>
          </cell>
          <cell r="PK222">
            <v>5.3773148148148153E-2</v>
          </cell>
          <cell r="PL222">
            <v>1.2500000000000233E-2</v>
          </cell>
          <cell r="PM222" t="str">
            <v>OK</v>
          </cell>
          <cell r="PN222">
            <v>4.127314814814792E-2</v>
          </cell>
          <cell r="PO222">
            <v>0</v>
          </cell>
          <cell r="PP222"/>
          <cell r="PQ222" t="str">
            <v>LP</v>
          </cell>
          <cell r="PR222"/>
          <cell r="PS222"/>
          <cell r="PT222"/>
          <cell r="PU222"/>
          <cell r="PV222"/>
          <cell r="PW222"/>
          <cell r="PX222"/>
          <cell r="PY222"/>
          <cell r="PZ222"/>
          <cell r="QA222"/>
          <cell r="QB222"/>
          <cell r="QC222"/>
          <cell r="QD222"/>
          <cell r="QE222"/>
          <cell r="QF222"/>
          <cell r="QG222">
            <v>0.36250000000000004</v>
          </cell>
          <cell r="QH222">
            <v>22</v>
          </cell>
          <cell r="QI222" t="str">
            <v>H</v>
          </cell>
          <cell r="QJ222"/>
          <cell r="QK222"/>
          <cell r="QL222"/>
          <cell r="QM222"/>
          <cell r="QN222"/>
          <cell r="QO222"/>
          <cell r="QP222"/>
          <cell r="QQ222"/>
          <cell r="QR222">
            <v>0.3275231481481482</v>
          </cell>
          <cell r="QS222" t="str">
            <v>OK</v>
          </cell>
          <cell r="QT222">
            <v>0.3275231481481482</v>
          </cell>
          <cell r="QU222">
            <v>8.4282407407407417E-2</v>
          </cell>
          <cell r="QV222">
            <v>4.9305555555555602E-2</v>
          </cell>
          <cell r="QW222" t="str">
            <v>OK</v>
          </cell>
          <cell r="QX222">
            <v>3.4976851851851815E-2</v>
          </cell>
          <cell r="QY222">
            <v>0.37361111111111101</v>
          </cell>
          <cell r="QZ222">
            <v>22</v>
          </cell>
          <cell r="RA222" t="str">
            <v>H</v>
          </cell>
          <cell r="RB222"/>
          <cell r="RC222"/>
          <cell r="RD222"/>
          <cell r="RE222"/>
          <cell r="RF222"/>
          <cell r="RG222"/>
          <cell r="RH222"/>
          <cell r="RI222"/>
          <cell r="RJ222">
            <v>0.35364583333333327</v>
          </cell>
          <cell r="RK222" t="str">
            <v>OK</v>
          </cell>
          <cell r="RL222">
            <v>0.35364583333333327</v>
          </cell>
          <cell r="RM222">
            <v>6.3020833333333331E-2</v>
          </cell>
          <cell r="RN222">
            <v>4.3055555555555597E-2</v>
          </cell>
          <cell r="RO222" t="str">
            <v>OK</v>
          </cell>
          <cell r="RP222">
            <v>1.9965277777777735E-2</v>
          </cell>
          <cell r="RQ222">
            <v>0.3833333333333333</v>
          </cell>
          <cell r="RR222">
            <v>30</v>
          </cell>
          <cell r="RS222" t="str">
            <v>H</v>
          </cell>
          <cell r="RT222"/>
          <cell r="RU222"/>
          <cell r="RV222"/>
          <cell r="RW222"/>
          <cell r="RX222"/>
          <cell r="RY222"/>
          <cell r="RZ222"/>
          <cell r="SA222"/>
          <cell r="SB222">
            <v>0.33320601851851839</v>
          </cell>
          <cell r="SC222" t="str">
            <v>OK</v>
          </cell>
          <cell r="SD222">
            <v>0.33320601851851839</v>
          </cell>
          <cell r="SE222">
            <v>6.6793981481481496E-2</v>
          </cell>
          <cell r="SF222">
            <v>1.6666666666666552E-2</v>
          </cell>
          <cell r="SG222" t="str">
            <v>OK</v>
          </cell>
          <cell r="SH222">
            <v>5.0127314814814944E-2</v>
          </cell>
          <cell r="SI222">
            <v>0.37708333333333333</v>
          </cell>
          <cell r="SJ222" t="str">
            <v>34-1</v>
          </cell>
          <cell r="SK222" t="str">
            <v>H</v>
          </cell>
          <cell r="SL222"/>
          <cell r="SM222"/>
          <cell r="SN222"/>
          <cell r="SO222"/>
          <cell r="SP222"/>
          <cell r="SQ222"/>
          <cell r="SR222"/>
          <cell r="SS222"/>
          <cell r="ST222">
            <v>0.33341435185185186</v>
          </cell>
          <cell r="SU222" t="str">
            <v>OK</v>
          </cell>
          <cell r="SV222">
            <v>0.33341435185185186</v>
          </cell>
          <cell r="SW222">
            <v>6.4502314814814804E-2</v>
          </cell>
          <cell r="SX222">
            <v>2.0833333333333315E-2</v>
          </cell>
          <cell r="SY222" t="str">
            <v>OK</v>
          </cell>
          <cell r="SZ222">
            <v>4.3668981481481489E-2</v>
          </cell>
          <cell r="TA222">
            <v>0</v>
          </cell>
          <cell r="TB222"/>
          <cell r="TC222" t="str">
            <v>LP</v>
          </cell>
          <cell r="TD222"/>
          <cell r="TE222"/>
          <cell r="TF222"/>
          <cell r="TG222"/>
          <cell r="TH222"/>
          <cell r="TI222"/>
          <cell r="TJ222"/>
          <cell r="TK222"/>
          <cell r="TL222"/>
          <cell r="TM222"/>
          <cell r="TN222"/>
          <cell r="TO222"/>
          <cell r="TP222"/>
          <cell r="TQ222"/>
          <cell r="TR222"/>
          <cell r="TS222">
            <v>0</v>
          </cell>
          <cell r="TT222"/>
          <cell r="TU222" t="str">
            <v>LP</v>
          </cell>
          <cell r="TV222"/>
          <cell r="TW222"/>
          <cell r="TX222"/>
          <cell r="TY222"/>
          <cell r="TZ222"/>
          <cell r="UA222"/>
          <cell r="UB222"/>
          <cell r="UC222"/>
          <cell r="UD222"/>
          <cell r="UE222"/>
          <cell r="UF222"/>
          <cell r="UG222"/>
          <cell r="UH222"/>
          <cell r="UI222"/>
          <cell r="UJ222"/>
          <cell r="UK222"/>
          <cell r="UL222"/>
          <cell r="UM222"/>
          <cell r="UN222"/>
          <cell r="UO222"/>
          <cell r="UP222"/>
          <cell r="UQ222"/>
          <cell r="UR222"/>
          <cell r="US222"/>
          <cell r="UT222"/>
          <cell r="UU222"/>
          <cell r="UV222"/>
          <cell r="UW222"/>
          <cell r="UX222"/>
          <cell r="UY222"/>
          <cell r="UZ222"/>
          <cell r="VA222"/>
          <cell r="VB222"/>
          <cell r="VC222"/>
          <cell r="VD222">
            <v>22</v>
          </cell>
          <cell r="VE222">
            <v>28</v>
          </cell>
          <cell r="VF222" t="str">
            <v>34-1</v>
          </cell>
          <cell r="VG222">
            <v>0</v>
          </cell>
          <cell r="VH222">
            <v>0</v>
          </cell>
          <cell r="VI222">
            <v>0</v>
          </cell>
          <cell r="VJ222">
            <v>0</v>
          </cell>
          <cell r="VK222">
            <v>0</v>
          </cell>
          <cell r="VL222" t="str">
            <v>34-1</v>
          </cell>
          <cell r="VM222">
            <v>0</v>
          </cell>
          <cell r="VN222">
            <v>0</v>
          </cell>
          <cell r="VO222">
            <v>22</v>
          </cell>
          <cell r="VP222">
            <v>28</v>
          </cell>
          <cell r="VQ222">
            <v>32</v>
          </cell>
          <cell r="VR222" t="str">
            <v>33-1</v>
          </cell>
          <cell r="VS222">
            <v>0</v>
          </cell>
          <cell r="VT222">
            <v>22</v>
          </cell>
          <cell r="VU222">
            <v>30</v>
          </cell>
          <cell r="VV222">
            <v>32</v>
          </cell>
          <cell r="VW222">
            <v>0</v>
          </cell>
          <cell r="VX222">
            <v>25</v>
          </cell>
          <cell r="VY222">
            <v>32</v>
          </cell>
          <cell r="VZ222" t="str">
            <v>33-1</v>
          </cell>
          <cell r="WA222">
            <v>0</v>
          </cell>
          <cell r="WB222">
            <v>22</v>
          </cell>
          <cell r="WC222">
            <v>22</v>
          </cell>
          <cell r="WD222">
            <v>30</v>
          </cell>
          <cell r="WE222" t="str">
            <v>34-1</v>
          </cell>
          <cell r="WF222">
            <v>0</v>
          </cell>
          <cell r="WG222">
            <v>0</v>
          </cell>
          <cell r="WH222">
            <v>0</v>
          </cell>
          <cell r="WI222"/>
          <cell r="WJ222" t="str">
            <v>H</v>
          </cell>
          <cell r="WK222" t="str">
            <v>H</v>
          </cell>
          <cell r="WL222" t="str">
            <v>H</v>
          </cell>
          <cell r="WM222" t="str">
            <v>LP</v>
          </cell>
          <cell r="WN222" t="str">
            <v>LP</v>
          </cell>
          <cell r="WO222" t="str">
            <v>S</v>
          </cell>
          <cell r="WP222" t="str">
            <v>S</v>
          </cell>
          <cell r="WQ222" t="str">
            <v>S</v>
          </cell>
          <cell r="WR222" t="str">
            <v>H</v>
          </cell>
          <cell r="WS222" t="str">
            <v>LP</v>
          </cell>
          <cell r="WT222" t="str">
            <v>LP</v>
          </cell>
          <cell r="WU222" t="str">
            <v>H</v>
          </cell>
          <cell r="WV222" t="str">
            <v>H</v>
          </cell>
          <cell r="WW222" t="str">
            <v>H</v>
          </cell>
          <cell r="WX222" t="str">
            <v>H</v>
          </cell>
          <cell r="WY222" t="str">
            <v>LP</v>
          </cell>
          <cell r="WZ222" t="str">
            <v>H</v>
          </cell>
          <cell r="XA222" t="str">
            <v>H</v>
          </cell>
          <cell r="XB222" t="str">
            <v>H</v>
          </cell>
          <cell r="XC222" t="str">
            <v>LP</v>
          </cell>
          <cell r="XD222" t="str">
            <v>H</v>
          </cell>
          <cell r="XE222" t="str">
            <v>H</v>
          </cell>
          <cell r="XF222" t="str">
            <v>H</v>
          </cell>
          <cell r="XG222" t="str">
            <v>LP</v>
          </cell>
          <cell r="XH222" t="str">
            <v>H</v>
          </cell>
          <cell r="XI222" t="str">
            <v>H</v>
          </cell>
          <cell r="XJ222" t="str">
            <v>H</v>
          </cell>
          <cell r="XK222" t="str">
            <v>H</v>
          </cell>
          <cell r="XL222" t="str">
            <v>LP</v>
          </cell>
          <cell r="XM222" t="str">
            <v>LP</v>
          </cell>
          <cell r="XN222">
            <v>0</v>
          </cell>
          <cell r="XO222"/>
          <cell r="XP222">
            <v>0</v>
          </cell>
          <cell r="XQ222">
            <v>0</v>
          </cell>
          <cell r="XR222">
            <v>0</v>
          </cell>
          <cell r="XS222">
            <v>0</v>
          </cell>
          <cell r="XT222">
            <v>0</v>
          </cell>
          <cell r="XU222">
            <v>0</v>
          </cell>
          <cell r="XV222">
            <v>0</v>
          </cell>
          <cell r="XW222">
            <v>0</v>
          </cell>
          <cell r="XX222">
            <v>0</v>
          </cell>
          <cell r="XY222">
            <v>0</v>
          </cell>
          <cell r="XZ222">
            <v>0</v>
          </cell>
          <cell r="YA222">
            <v>0</v>
          </cell>
          <cell r="YB222">
            <v>0</v>
          </cell>
          <cell r="YC222">
            <v>0</v>
          </cell>
          <cell r="YD222">
            <v>0</v>
          </cell>
          <cell r="YE222">
            <v>0</v>
          </cell>
          <cell r="YF222">
            <v>0</v>
          </cell>
          <cell r="YG222">
            <v>0</v>
          </cell>
          <cell r="YH222">
            <v>0</v>
          </cell>
          <cell r="YI222">
            <v>0</v>
          </cell>
          <cell r="YJ222">
            <v>0</v>
          </cell>
          <cell r="YK222">
            <v>0</v>
          </cell>
          <cell r="YL222">
            <v>0</v>
          </cell>
          <cell r="YM222">
            <v>0</v>
          </cell>
          <cell r="YN222">
            <v>0</v>
          </cell>
          <cell r="YO222">
            <v>0</v>
          </cell>
          <cell r="YP222">
            <v>0</v>
          </cell>
          <cell r="YQ222">
            <v>0</v>
          </cell>
          <cell r="YR222">
            <v>0</v>
          </cell>
          <cell r="YS222">
            <v>0</v>
          </cell>
          <cell r="YT222">
            <v>0</v>
          </cell>
          <cell r="YU222"/>
          <cell r="YV222">
            <v>0</v>
          </cell>
          <cell r="YW222">
            <v>0</v>
          </cell>
          <cell r="YX222">
            <v>0</v>
          </cell>
          <cell r="YY222">
            <v>0</v>
          </cell>
          <cell r="YZ222">
            <v>0</v>
          </cell>
          <cell r="ZA222">
            <v>0</v>
          </cell>
          <cell r="ZB222">
            <v>0</v>
          </cell>
          <cell r="ZC222">
            <v>0</v>
          </cell>
          <cell r="ZD222">
            <v>0</v>
          </cell>
          <cell r="ZE222">
            <v>0</v>
          </cell>
          <cell r="ZF222">
            <v>0</v>
          </cell>
          <cell r="ZG222">
            <v>0</v>
          </cell>
          <cell r="ZH222">
            <v>0</v>
          </cell>
          <cell r="ZI222">
            <v>0</v>
          </cell>
          <cell r="ZJ222">
            <v>0</v>
          </cell>
          <cell r="ZK222">
            <v>0</v>
          </cell>
          <cell r="ZL222">
            <v>0</v>
          </cell>
          <cell r="ZM222">
            <v>0</v>
          </cell>
          <cell r="ZN222">
            <v>0</v>
          </cell>
          <cell r="ZO222">
            <v>0</v>
          </cell>
          <cell r="ZP222">
            <v>0</v>
          </cell>
          <cell r="ZQ222">
            <v>0</v>
          </cell>
          <cell r="ZR222">
            <v>0</v>
          </cell>
          <cell r="ZS222">
            <v>0</v>
          </cell>
          <cell r="ZT222">
            <v>0</v>
          </cell>
          <cell r="ZU222">
            <v>0</v>
          </cell>
          <cell r="ZV222">
            <v>0</v>
          </cell>
          <cell r="ZW222">
            <v>0</v>
          </cell>
          <cell r="ZX222">
            <v>0</v>
          </cell>
          <cell r="ZY222">
            <v>0</v>
          </cell>
          <cell r="ZZ222">
            <v>0</v>
          </cell>
          <cell r="AAA222"/>
          <cell r="AAB222">
            <v>0.3756944444444445</v>
          </cell>
          <cell r="AAC222">
            <v>0</v>
          </cell>
          <cell r="AAD222">
            <v>0.17708333333333331</v>
          </cell>
          <cell r="AAE222">
            <v>0</v>
          </cell>
          <cell r="AAF222">
            <v>0</v>
          </cell>
          <cell r="AAG222">
            <v>0</v>
          </cell>
          <cell r="AAH222">
            <v>0.37291666666666673</v>
          </cell>
          <cell r="AAI222">
            <v>0</v>
          </cell>
          <cell r="AAJ222">
            <v>0</v>
          </cell>
          <cell r="AAK222">
            <v>0.375</v>
          </cell>
          <cell r="AAL222">
            <v>0.37569444444444439</v>
          </cell>
          <cell r="AAM222">
            <v>0.37777777777777782</v>
          </cell>
          <cell r="AAN222">
            <v>0.37638888888888888</v>
          </cell>
          <cell r="AAO222">
            <v>0</v>
          </cell>
          <cell r="AAP222">
            <v>0.37847222222222232</v>
          </cell>
          <cell r="AAQ222">
            <v>0.375</v>
          </cell>
          <cell r="AAR222">
            <v>0.3888888888888889</v>
          </cell>
          <cell r="AAS222">
            <v>0</v>
          </cell>
          <cell r="AAT222">
            <v>0.3791666666666666</v>
          </cell>
          <cell r="AAU222">
            <v>0.34791666666666665</v>
          </cell>
          <cell r="AAV222">
            <v>0.375</v>
          </cell>
          <cell r="AAW222">
            <v>0</v>
          </cell>
          <cell r="AAX222">
            <v>0.36250000000000004</v>
          </cell>
          <cell r="AAY222">
            <v>0.37361111111111101</v>
          </cell>
          <cell r="AAZ222">
            <v>0.3833333333333333</v>
          </cell>
          <cell r="ABA222">
            <v>0.37708333333333333</v>
          </cell>
          <cell r="ABB222">
            <v>0</v>
          </cell>
          <cell r="ABC222">
            <v>0</v>
          </cell>
          <cell r="ABD222">
            <v>0</v>
          </cell>
          <cell r="ABE222">
            <v>0</v>
          </cell>
          <cell r="ABF222">
            <v>0</v>
          </cell>
          <cell r="ABG222"/>
          <cell r="ABH222">
            <v>0</v>
          </cell>
          <cell r="ABI222">
            <v>0</v>
          </cell>
          <cell r="ABJ222">
            <v>0</v>
          </cell>
          <cell r="ABK222">
            <v>0</v>
          </cell>
          <cell r="ABL222">
            <v>0</v>
          </cell>
          <cell r="ABM222">
            <v>0</v>
          </cell>
          <cell r="ABN222">
            <v>0</v>
          </cell>
          <cell r="ABO222">
            <v>0</v>
          </cell>
          <cell r="ABP222">
            <v>0</v>
          </cell>
          <cell r="ABQ222">
            <v>0</v>
          </cell>
          <cell r="ABR222">
            <v>0</v>
          </cell>
          <cell r="ABS222">
            <v>0</v>
          </cell>
          <cell r="ABT222">
            <v>0</v>
          </cell>
          <cell r="ABU222">
            <v>0</v>
          </cell>
          <cell r="ABV222">
            <v>0</v>
          </cell>
          <cell r="ABW222">
            <v>0</v>
          </cell>
          <cell r="ABX222">
            <v>0</v>
          </cell>
          <cell r="ABY222">
            <v>0</v>
          </cell>
          <cell r="ABZ222">
            <v>0</v>
          </cell>
          <cell r="ACA222">
            <v>0</v>
          </cell>
          <cell r="ACB222">
            <v>0</v>
          </cell>
          <cell r="ACC222">
            <v>0</v>
          </cell>
          <cell r="ACD222">
            <v>0</v>
          </cell>
          <cell r="ACE222">
            <v>0</v>
          </cell>
          <cell r="ACF222">
            <v>0</v>
          </cell>
          <cell r="ACG222">
            <v>0</v>
          </cell>
          <cell r="ACH222">
            <v>0</v>
          </cell>
          <cell r="ACI222">
            <v>0</v>
          </cell>
          <cell r="ACJ222">
            <v>0</v>
          </cell>
          <cell r="ACK222">
            <v>0</v>
          </cell>
          <cell r="ACL222">
            <v>0</v>
          </cell>
          <cell r="ACM222"/>
          <cell r="ACN222">
            <v>0</v>
          </cell>
          <cell r="ACO222">
            <v>0</v>
          </cell>
          <cell r="ACP222">
            <v>0</v>
          </cell>
          <cell r="ACQ222">
            <v>0</v>
          </cell>
          <cell r="ACR222">
            <v>0</v>
          </cell>
          <cell r="ACS222">
            <v>0</v>
          </cell>
          <cell r="ACT222">
            <v>0</v>
          </cell>
          <cell r="ACU222">
            <v>0</v>
          </cell>
          <cell r="ACV222">
            <v>0</v>
          </cell>
          <cell r="ACW222">
            <v>0</v>
          </cell>
          <cell r="ACX222">
            <v>0</v>
          </cell>
          <cell r="ACY222">
            <v>0</v>
          </cell>
          <cell r="ACZ222">
            <v>0</v>
          </cell>
          <cell r="ADA222">
            <v>0</v>
          </cell>
          <cell r="ADB222">
            <v>0</v>
          </cell>
          <cell r="ADC222">
            <v>0</v>
          </cell>
          <cell r="ADD222">
            <v>0</v>
          </cell>
          <cell r="ADE222">
            <v>0</v>
          </cell>
          <cell r="ADF222">
            <v>0</v>
          </cell>
          <cell r="ADG222">
            <v>0</v>
          </cell>
          <cell r="ADH222">
            <v>0</v>
          </cell>
          <cell r="ADI222">
            <v>0</v>
          </cell>
          <cell r="ADJ222">
            <v>0</v>
          </cell>
          <cell r="ADK222">
            <v>0</v>
          </cell>
          <cell r="ADL222">
            <v>0</v>
          </cell>
          <cell r="ADM222">
            <v>0</v>
          </cell>
          <cell r="ADN222">
            <v>0</v>
          </cell>
          <cell r="ADO222">
            <v>0</v>
          </cell>
          <cell r="ADP222">
            <v>0</v>
          </cell>
          <cell r="ADQ222">
            <v>0</v>
          </cell>
          <cell r="ADR222">
            <v>0</v>
          </cell>
          <cell r="ADS222"/>
          <cell r="ADT222" t="str">
            <v>ANGGI PUJI ASWARI</v>
          </cell>
          <cell r="ADU222" t="str">
            <v>PREPAID</v>
          </cell>
          <cell r="ADV222">
            <v>0.75920138888888888</v>
          </cell>
          <cell r="ADW222">
            <v>0.37759259259259248</v>
          </cell>
          <cell r="ADX222">
            <v>0.32277777777777783</v>
          </cell>
          <cell r="ADY222">
            <v>0</v>
          </cell>
          <cell r="ADZ222">
            <v>0</v>
          </cell>
          <cell r="AEA222">
            <v>0</v>
          </cell>
          <cell r="AEB222">
            <v>0</v>
          </cell>
          <cell r="AEC222">
            <v>0</v>
          </cell>
          <cell r="AED222">
            <v>0.32740740740740737</v>
          </cell>
          <cell r="AEE222">
            <v>0</v>
          </cell>
          <cell r="AEF222">
            <v>0</v>
          </cell>
          <cell r="AEG222">
            <v>0.32960648148148142</v>
          </cell>
          <cell r="AEH222">
            <v>0.32820601851851844</v>
          </cell>
          <cell r="AEI222">
            <v>0.3364699074074074</v>
          </cell>
          <cell r="AEJ222">
            <v>0.33553240740740736</v>
          </cell>
          <cell r="AEK222">
            <v>0</v>
          </cell>
          <cell r="AEL222">
            <v>0.33076388888888891</v>
          </cell>
          <cell r="AEM222">
            <v>0.32965277777777768</v>
          </cell>
          <cell r="AEN222">
            <v>0.33680555555555558</v>
          </cell>
          <cell r="AEO222">
            <v>0</v>
          </cell>
          <cell r="AEP222">
            <v>0.3357754629629629</v>
          </cell>
          <cell r="AEQ222">
            <v>0.32490740740740748</v>
          </cell>
          <cell r="AER222">
            <v>0.33372685185185208</v>
          </cell>
          <cell r="AES222">
            <v>0</v>
          </cell>
          <cell r="AET222">
            <v>0.3275231481481482</v>
          </cell>
          <cell r="AEU222">
            <v>0.35364583333333327</v>
          </cell>
          <cell r="AEV222">
            <v>0.33320601851851839</v>
          </cell>
          <cell r="AEW222">
            <v>0.33341435185185186</v>
          </cell>
          <cell r="AEX222">
            <v>0</v>
          </cell>
          <cell r="AEY222">
            <v>0</v>
          </cell>
          <cell r="AEZ222">
            <v>0</v>
          </cell>
          <cell r="AFA222"/>
          <cell r="AFB222">
            <v>0.75920138888888888</v>
          </cell>
          <cell r="AFC222">
            <v>0.37759259259259248</v>
          </cell>
          <cell r="AFD222">
            <v>0.32277777777777783</v>
          </cell>
          <cell r="AFE222">
            <v>0</v>
          </cell>
          <cell r="AFF222">
            <v>0</v>
          </cell>
          <cell r="AFG222">
            <v>0</v>
          </cell>
          <cell r="AFH222">
            <v>0</v>
          </cell>
          <cell r="AFI222">
            <v>0</v>
          </cell>
          <cell r="AFJ222">
            <v>0.32740740740740737</v>
          </cell>
          <cell r="AFK222">
            <v>0</v>
          </cell>
          <cell r="AFL222">
            <v>0</v>
          </cell>
          <cell r="AFM222">
            <v>0.32960648148148142</v>
          </cell>
          <cell r="AFN222">
            <v>0.32820601851851844</v>
          </cell>
          <cell r="AFO222">
            <v>0.3364699074074074</v>
          </cell>
          <cell r="AFP222">
            <v>0.33553240740740736</v>
          </cell>
          <cell r="AFQ222">
            <v>0</v>
          </cell>
          <cell r="AFR222">
            <v>0.33076388888888891</v>
          </cell>
          <cell r="AFS222">
            <v>0.32965277777777768</v>
          </cell>
          <cell r="AFT222">
            <v>0.33680555555555558</v>
          </cell>
          <cell r="AFU222">
            <v>0</v>
          </cell>
          <cell r="AFV222">
            <v>0.3357754629629629</v>
          </cell>
          <cell r="AFW222">
            <v>0.32490740740740748</v>
          </cell>
          <cell r="AFX222">
            <v>0.33372685185185208</v>
          </cell>
          <cell r="AFY222">
            <v>0</v>
          </cell>
          <cell r="AFZ222">
            <v>0.3275231481481482</v>
          </cell>
          <cell r="AGA222">
            <v>0.35364583333333327</v>
          </cell>
          <cell r="AGB222">
            <v>0.33320601851851839</v>
          </cell>
          <cell r="AGC222">
            <v>0.33341435185185186</v>
          </cell>
          <cell r="AGD222">
            <v>0</v>
          </cell>
          <cell r="AGE222">
            <v>0</v>
          </cell>
          <cell r="AGF222">
            <v>0</v>
          </cell>
          <cell r="AGH222" t="str">
            <v>ANGGI PUJI ASWARI</v>
          </cell>
          <cell r="AGI222" t="str">
            <v>PREPAID</v>
          </cell>
          <cell r="AGJ222">
            <v>7.3437499999999989E-2</v>
          </cell>
          <cell r="AGK222">
            <v>9.3935185185185177E-2</v>
          </cell>
          <cell r="AGL222">
            <v>6.1944444444444434E-2</v>
          </cell>
          <cell r="AGM222">
            <v>0</v>
          </cell>
          <cell r="AGN222">
            <v>0</v>
          </cell>
          <cell r="AGO222">
            <v>0</v>
          </cell>
          <cell r="AGP222">
            <v>0</v>
          </cell>
          <cell r="AGQ222">
            <v>0</v>
          </cell>
          <cell r="AGR222">
            <v>5.2453703703703704E-2</v>
          </cell>
          <cell r="AGS222">
            <v>0</v>
          </cell>
          <cell r="AGT222">
            <v>0</v>
          </cell>
          <cell r="AGU222">
            <v>6.2754629629629632E-2</v>
          </cell>
          <cell r="AGV222">
            <v>5.512731481481481E-2</v>
          </cell>
          <cell r="AGW222">
            <v>5.4502314814814809E-2</v>
          </cell>
          <cell r="AGX222">
            <v>5.8912037037037027E-2</v>
          </cell>
          <cell r="AGY222">
            <v>0</v>
          </cell>
          <cell r="AGZ222">
            <v>9.9791666666666667E-2</v>
          </cell>
          <cell r="AHA222">
            <v>7.1736111111111112E-2</v>
          </cell>
          <cell r="AHB222">
            <v>6.188657407407408E-2</v>
          </cell>
          <cell r="AHC222">
            <v>0</v>
          </cell>
          <cell r="AHD222">
            <v>7.2557870370370356E-2</v>
          </cell>
          <cell r="AHE222">
            <v>5.1481481481481482E-2</v>
          </cell>
          <cell r="AHF222">
            <v>5.3773148148148153E-2</v>
          </cell>
          <cell r="AHG222">
            <v>0</v>
          </cell>
          <cell r="AHH222">
            <v>8.4282407407407417E-2</v>
          </cell>
          <cell r="AHI222">
            <v>6.3020833333333331E-2</v>
          </cell>
          <cell r="AHJ222">
            <v>6.6793981481481496E-2</v>
          </cell>
          <cell r="AHK222">
            <v>6.4502314814814804E-2</v>
          </cell>
          <cell r="AHL222">
            <v>0</v>
          </cell>
          <cell r="AHM222">
            <v>0</v>
          </cell>
          <cell r="AHN222">
            <v>0</v>
          </cell>
          <cell r="AHO222">
            <v>6.6827417695473235E-2</v>
          </cell>
          <cell r="AHP222"/>
          <cell r="AHQ222">
            <v>6345</v>
          </cell>
          <cell r="AHR222">
            <v>8116</v>
          </cell>
          <cell r="AHS222">
            <v>5352</v>
          </cell>
          <cell r="AHT222">
            <v>0</v>
          </cell>
          <cell r="AHU222">
            <v>0</v>
          </cell>
          <cell r="AHV222">
            <v>0</v>
          </cell>
          <cell r="AHW222">
            <v>0</v>
          </cell>
          <cell r="AHX222">
            <v>0</v>
          </cell>
          <cell r="AHY222">
            <v>4532</v>
          </cell>
          <cell r="AHZ222">
            <v>0</v>
          </cell>
          <cell r="AIA222">
            <v>0</v>
          </cell>
          <cell r="AIB222">
            <v>5422</v>
          </cell>
          <cell r="AIC222">
            <v>4763</v>
          </cell>
          <cell r="AID222">
            <v>4709</v>
          </cell>
          <cell r="AIE222">
            <v>5090</v>
          </cell>
          <cell r="AIF222">
            <v>0</v>
          </cell>
          <cell r="AIG222">
            <v>8622</v>
          </cell>
          <cell r="AIH222">
            <v>6198</v>
          </cell>
          <cell r="AII222">
            <v>5347</v>
          </cell>
          <cell r="AIJ222">
            <v>0</v>
          </cell>
          <cell r="AIK222">
            <v>6269</v>
          </cell>
          <cell r="AIL222">
            <v>4448</v>
          </cell>
          <cell r="AIM222">
            <v>4646</v>
          </cell>
          <cell r="AIN222">
            <v>0</v>
          </cell>
          <cell r="AIO222">
            <v>7282</v>
          </cell>
          <cell r="AIP222">
            <v>5445</v>
          </cell>
          <cell r="AIQ222">
            <v>5771</v>
          </cell>
          <cell r="AIR222">
            <v>5573</v>
          </cell>
          <cell r="AIS222">
            <v>0</v>
          </cell>
          <cell r="AIT222">
            <v>0</v>
          </cell>
          <cell r="AIU222">
            <v>0</v>
          </cell>
          <cell r="AIW222" t="str">
            <v>ANGGI PUJI ASWARI</v>
          </cell>
          <cell r="AIX222" t="str">
            <v>PREPAID</v>
          </cell>
          <cell r="AIY222">
            <v>4.6874999999999556E-3</v>
          </cell>
          <cell r="AIZ222">
            <v>4.5324074074074072E-2</v>
          </cell>
          <cell r="AJA222">
            <v>5.2916666666666654E-2</v>
          </cell>
          <cell r="AJB222">
            <v>0</v>
          </cell>
          <cell r="AJC222">
            <v>0</v>
          </cell>
          <cell r="AJD222">
            <v>0</v>
          </cell>
          <cell r="AJE222">
            <v>0</v>
          </cell>
          <cell r="AJF222">
            <v>0</v>
          </cell>
          <cell r="AJG222">
            <v>4.550925925925934E-2</v>
          </cell>
          <cell r="AJH222">
            <v>0</v>
          </cell>
          <cell r="AJI222">
            <v>0</v>
          </cell>
          <cell r="AJJ222">
            <v>4.5393518518518583E-2</v>
          </cell>
          <cell r="AJK222">
            <v>4.7488425925925948E-2</v>
          </cell>
          <cell r="AJL222">
            <v>4.1307870370370411E-2</v>
          </cell>
          <cell r="AJM222">
            <v>4.0856481481481535E-2</v>
          </cell>
          <cell r="AJN222">
            <v>0</v>
          </cell>
          <cell r="AJO222">
            <v>4.7708333333333408E-2</v>
          </cell>
          <cell r="AJP222">
            <v>4.5347222222222316E-2</v>
          </cell>
          <cell r="AJQ222">
            <v>5.2083333333333336E-2</v>
          </cell>
          <cell r="AJR222">
            <v>0</v>
          </cell>
          <cell r="AJS222">
            <v>4.3391203703703682E-2</v>
          </cell>
          <cell r="AJT222">
            <v>2.3009259259259195E-2</v>
          </cell>
          <cell r="AJU222">
            <v>4.127314814814792E-2</v>
          </cell>
          <cell r="AJV222">
            <v>0</v>
          </cell>
          <cell r="AJW222">
            <v>3.4976851851851815E-2</v>
          </cell>
          <cell r="AJX222">
            <v>1.9965277777777735E-2</v>
          </cell>
          <cell r="AJY222">
            <v>5.0127314814814944E-2</v>
          </cell>
          <cell r="AJZ222">
            <v>4.3668981481481489E-2</v>
          </cell>
          <cell r="AKA222">
            <v>0</v>
          </cell>
          <cell r="AKB222">
            <v>0</v>
          </cell>
          <cell r="AKC222">
            <v>0</v>
          </cell>
          <cell r="AKD222">
            <v>4.0279706790123458E-2</v>
          </cell>
          <cell r="AKE222"/>
          <cell r="AKF222">
            <v>405</v>
          </cell>
          <cell r="AKG222">
            <v>3916</v>
          </cell>
          <cell r="AKH222">
            <v>4572</v>
          </cell>
          <cell r="AKI222">
            <v>0</v>
          </cell>
          <cell r="AKJ222">
            <v>0</v>
          </cell>
          <cell r="AKK222">
            <v>0</v>
          </cell>
          <cell r="AKL222">
            <v>0</v>
          </cell>
          <cell r="AKM222">
            <v>0</v>
          </cell>
          <cell r="AKN222">
            <v>3932</v>
          </cell>
          <cell r="AKO222">
            <v>0</v>
          </cell>
          <cell r="AKP222">
            <v>0</v>
          </cell>
          <cell r="AKQ222">
            <v>3922</v>
          </cell>
          <cell r="AKR222">
            <v>4103</v>
          </cell>
          <cell r="AKS222">
            <v>3569</v>
          </cell>
          <cell r="AKT222">
            <v>3530</v>
          </cell>
          <cell r="AKU222">
            <v>0</v>
          </cell>
          <cell r="AKV222">
            <v>4122</v>
          </cell>
          <cell r="AKW222">
            <v>3918</v>
          </cell>
          <cell r="AKX222">
            <v>4500</v>
          </cell>
          <cell r="AKY222">
            <v>0</v>
          </cell>
          <cell r="AKZ222">
            <v>3749</v>
          </cell>
          <cell r="ALA222">
            <v>1988</v>
          </cell>
          <cell r="ALB222">
            <v>3566</v>
          </cell>
          <cell r="ALC222">
            <v>0</v>
          </cell>
          <cell r="ALD222">
            <v>3022</v>
          </cell>
          <cell r="ALE222">
            <v>1725</v>
          </cell>
          <cell r="ALF222">
            <v>4331</v>
          </cell>
          <cell r="ALG222">
            <v>3773</v>
          </cell>
          <cell r="ALH222">
            <v>0</v>
          </cell>
          <cell r="ALI222">
            <v>0</v>
          </cell>
          <cell r="ALJ222">
            <v>0</v>
          </cell>
          <cell r="ALL222">
            <v>0.490150462962963</v>
          </cell>
          <cell r="ALM222">
            <v>0.13538194444444443</v>
          </cell>
          <cell r="ALN222">
            <v>7.3437499999999989E-2</v>
          </cell>
          <cell r="ALO222">
            <v>7.3437499999999989E-2</v>
          </cell>
          <cell r="ALP222">
            <v>7.3437499999999989E-2</v>
          </cell>
          <cell r="ALQ222">
            <v>7.3437499999999989E-2</v>
          </cell>
          <cell r="ALR222">
            <v>0.40084490740740736</v>
          </cell>
          <cell r="ALS222">
            <v>0.12589120370370369</v>
          </cell>
          <cell r="ALT222">
            <v>7.3437499999999989E-2</v>
          </cell>
          <cell r="ALU222">
            <v>0.40304398148148141</v>
          </cell>
          <cell r="ALV222">
            <v>0.46439814814814806</v>
          </cell>
          <cell r="ALW222">
            <v>0.4650347222222222</v>
          </cell>
          <cell r="ALX222">
            <v>0.46347222222222217</v>
          </cell>
          <cell r="ALY222">
            <v>0.132349537037037</v>
          </cell>
          <cell r="ALZ222">
            <v>0.4042013888888889</v>
          </cell>
          <cell r="AMA222">
            <v>0.50288194444444434</v>
          </cell>
          <cell r="AMB222">
            <v>0.48197916666666668</v>
          </cell>
          <cell r="AMC222">
            <v>0.13532407407407407</v>
          </cell>
          <cell r="AMD222">
            <v>0.40921296296296289</v>
          </cell>
          <cell r="AME222">
            <v>0.47090277777777784</v>
          </cell>
          <cell r="AMF222">
            <v>0.45864583333333353</v>
          </cell>
          <cell r="AMG222">
            <v>0.12721064814814814</v>
          </cell>
          <cell r="AMH222">
            <v>0.40096064814814819</v>
          </cell>
          <cell r="AMI222">
            <v>0.5113657407407407</v>
          </cell>
          <cell r="AMJ222">
            <v>0.46966435185185174</v>
          </cell>
          <cell r="AMK222">
            <v>0.47364583333333332</v>
          </cell>
          <cell r="AML222">
            <v>0.13793981481481479</v>
          </cell>
          <cell r="AMM222">
            <v>7.3437499999999989E-2</v>
          </cell>
          <cell r="AMN222">
            <v>7.3437499999999989E-2</v>
          </cell>
          <cell r="AMO222">
            <v>7.3437499999999989E-2</v>
          </cell>
          <cell r="AMP222" t="e">
            <v>#REF!</v>
          </cell>
          <cell r="AMR222">
            <v>42349</v>
          </cell>
          <cell r="AMS222">
            <v>11697</v>
          </cell>
          <cell r="AMT222">
            <v>6345</v>
          </cell>
          <cell r="AMU222">
            <v>6345</v>
          </cell>
          <cell r="AMV222">
            <v>6345</v>
          </cell>
          <cell r="AMW222">
            <v>6345</v>
          </cell>
          <cell r="AMX222">
            <v>34633</v>
          </cell>
          <cell r="AMY222">
            <v>10877</v>
          </cell>
          <cell r="AMZ222">
            <v>6345</v>
          </cell>
          <cell r="ANA222">
            <v>34823</v>
          </cell>
          <cell r="ANB222">
            <v>40124</v>
          </cell>
          <cell r="ANC222">
            <v>40179</v>
          </cell>
          <cell r="AND222">
            <v>40044</v>
          </cell>
          <cell r="ANE222">
            <v>11435</v>
          </cell>
          <cell r="ANF222">
            <v>34923</v>
          </cell>
          <cell r="ANG222">
            <v>43449</v>
          </cell>
          <cell r="ANH222">
            <v>41643</v>
          </cell>
          <cell r="ANI222">
            <v>11692</v>
          </cell>
          <cell r="ANJ222">
            <v>35356</v>
          </cell>
          <cell r="ANK222">
            <v>40686</v>
          </cell>
          <cell r="ANL222">
            <v>39627</v>
          </cell>
          <cell r="ANM222">
            <v>10991</v>
          </cell>
          <cell r="ANN222">
            <v>34643</v>
          </cell>
          <cell r="ANO222">
            <v>44182</v>
          </cell>
          <cell r="ANP222">
            <v>40579</v>
          </cell>
          <cell r="ANQ222">
            <v>40923</v>
          </cell>
          <cell r="ANR222">
            <v>11918</v>
          </cell>
          <cell r="ANS222">
            <v>6345</v>
          </cell>
          <cell r="ANT222">
            <v>6345</v>
          </cell>
          <cell r="ANU222">
            <v>0</v>
          </cell>
          <cell r="ANV222" t="e">
            <v>#REF!</v>
          </cell>
          <cell r="ANX222">
            <v>30</v>
          </cell>
          <cell r="ANY222">
            <v>18</v>
          </cell>
          <cell r="ANZ222">
            <v>18</v>
          </cell>
          <cell r="AOA222">
            <v>9</v>
          </cell>
          <cell r="AOB222">
            <v>3</v>
          </cell>
          <cell r="AOC222">
            <v>0</v>
          </cell>
          <cell r="AOD222">
            <v>3</v>
          </cell>
          <cell r="AOE222">
            <v>0</v>
          </cell>
          <cell r="AOF222">
            <v>0</v>
          </cell>
          <cell r="AOG222">
            <v>0</v>
          </cell>
          <cell r="AOH222">
            <v>0</v>
          </cell>
          <cell r="AOI222">
            <v>3</v>
          </cell>
          <cell r="AOJ222">
            <v>0</v>
          </cell>
          <cell r="AOK222">
            <v>0</v>
          </cell>
          <cell r="AOL222">
            <v>0</v>
          </cell>
          <cell r="AOM222">
            <v>0</v>
          </cell>
          <cell r="AON222">
            <v>0</v>
          </cell>
          <cell r="AOO222">
            <v>0</v>
          </cell>
          <cell r="AOP222">
            <v>0</v>
          </cell>
          <cell r="AOQ222">
            <v>0</v>
          </cell>
          <cell r="AOR222">
            <v>0</v>
          </cell>
          <cell r="AOS222">
            <v>0</v>
          </cell>
          <cell r="AOT222">
            <v>5</v>
          </cell>
          <cell r="AOU222"/>
          <cell r="AOV222">
            <v>0</v>
          </cell>
          <cell r="AOW222">
            <v>0</v>
          </cell>
          <cell r="AOX222">
            <v>0</v>
          </cell>
          <cell r="AOY222">
            <v>0</v>
          </cell>
          <cell r="AOZ222">
            <v>0</v>
          </cell>
          <cell r="APA222">
            <v>0</v>
          </cell>
          <cell r="APB222">
            <v>0</v>
          </cell>
          <cell r="APC222">
            <v>0</v>
          </cell>
          <cell r="APD222">
            <v>0</v>
          </cell>
          <cell r="APE222">
            <v>0</v>
          </cell>
          <cell r="APF222">
            <v>0</v>
          </cell>
          <cell r="APG222">
            <v>0</v>
          </cell>
          <cell r="APH222">
            <v>0</v>
          </cell>
          <cell r="API222">
            <v>0</v>
          </cell>
          <cell r="APJ222">
            <v>0</v>
          </cell>
          <cell r="APK222">
            <v>0</v>
          </cell>
          <cell r="APL222">
            <v>0</v>
          </cell>
          <cell r="APM222">
            <v>0</v>
          </cell>
          <cell r="APN222">
            <v>0</v>
          </cell>
          <cell r="APO222">
            <v>0</v>
          </cell>
          <cell r="APP222">
            <v>4</v>
          </cell>
          <cell r="APQ222">
            <v>7</v>
          </cell>
          <cell r="APR222">
            <v>7</v>
          </cell>
          <cell r="APS222">
            <v>18</v>
          </cell>
          <cell r="APT222">
            <v>3</v>
          </cell>
          <cell r="APU222">
            <v>0</v>
          </cell>
          <cell r="APV222">
            <v>0</v>
          </cell>
          <cell r="APW222">
            <v>3</v>
          </cell>
          <cell r="APX222">
            <v>0</v>
          </cell>
          <cell r="APY222">
            <v>0</v>
          </cell>
          <cell r="APZ222">
            <v>0</v>
          </cell>
          <cell r="AQA222">
            <v>0</v>
          </cell>
          <cell r="AQB222">
            <v>3</v>
          </cell>
          <cell r="AQC222">
            <v>3</v>
          </cell>
          <cell r="AQD222">
            <v>3</v>
          </cell>
          <cell r="AQE222">
            <v>9</v>
          </cell>
          <cell r="AQF222">
            <v>0</v>
          </cell>
          <cell r="AQG222">
            <v>0</v>
          </cell>
          <cell r="AQH222">
            <v>0</v>
          </cell>
          <cell r="AQI222">
            <v>0</v>
          </cell>
          <cell r="AQJ222">
            <v>0</v>
          </cell>
          <cell r="AQK222">
            <v>39</v>
          </cell>
          <cell r="AQL222">
            <v>0.5714285714285714</v>
          </cell>
          <cell r="AQM222">
            <v>1</v>
          </cell>
          <cell r="AQN222">
            <v>1</v>
          </cell>
          <cell r="AQO222">
            <v>0.8571428571428571</v>
          </cell>
          <cell r="AQP222"/>
          <cell r="AQQ222">
            <v>0.83333333333333337</v>
          </cell>
          <cell r="AQR222" t="str">
            <v>A</v>
          </cell>
          <cell r="AQS222">
            <v>0.83333333333333337</v>
          </cell>
          <cell r="AQT222">
            <v>3</v>
          </cell>
          <cell r="AQU222">
            <v>0.8571428571428571</v>
          </cell>
          <cell r="AQV222"/>
          <cell r="AQW222">
            <v>0</v>
          </cell>
          <cell r="AQX222">
            <v>0</v>
          </cell>
          <cell r="AQY222">
            <v>0</v>
          </cell>
          <cell r="AQZ222">
            <v>6.4562152777777779</v>
          </cell>
          <cell r="ARA222">
            <v>0.35867862654320987</v>
          </cell>
          <cell r="ARB222">
            <v>9288</v>
          </cell>
          <cell r="ARC222">
            <v>297000</v>
          </cell>
          <cell r="ARD222">
            <v>0.19151108075288395</v>
          </cell>
          <cell r="ARE222">
            <v>0.72503472222222221</v>
          </cell>
          <cell r="ARF222">
            <v>4.0279706790123458E-2</v>
          </cell>
          <cell r="ARG222">
            <v>1044</v>
          </cell>
          <cell r="ARH222">
            <v>35640</v>
          </cell>
          <cell r="ARI222">
            <v>2.3388216845878135E-2</v>
          </cell>
        </row>
        <row r="223">
          <cell r="B223" t="str">
            <v>ANNISA NUZRAT</v>
          </cell>
          <cell r="C223">
            <v>182919</v>
          </cell>
          <cell r="D223">
            <v>11</v>
          </cell>
          <cell r="E223" t="str">
            <v>ISLAM</v>
          </cell>
          <cell r="F223" t="str">
            <v>PHL</v>
          </cell>
          <cell r="G223" t="str">
            <v>PREPAID</v>
          </cell>
          <cell r="H223">
            <v>1.3333333333333333</v>
          </cell>
          <cell r="I223" t="str">
            <v>A</v>
          </cell>
          <cell r="J223">
            <v>21240696</v>
          </cell>
          <cell r="K223">
            <v>570423</v>
          </cell>
          <cell r="L223" t="str">
            <v>PEREMPUAN</v>
          </cell>
          <cell r="M223" t="str">
            <v>AGENT PREPAID</v>
          </cell>
          <cell r="N223" t="str">
            <v>RITA</v>
          </cell>
          <cell r="O223" t="str">
            <v>RIKA RIANY</v>
          </cell>
          <cell r="P223"/>
          <cell r="Q223">
            <v>0.79444444444444451</v>
          </cell>
          <cell r="R223">
            <v>26</v>
          </cell>
          <cell r="S223" t="str">
            <v>H</v>
          </cell>
          <cell r="T223"/>
          <cell r="U223"/>
          <cell r="V223"/>
          <cell r="W223"/>
          <cell r="X223"/>
          <cell r="Y223"/>
          <cell r="Z223"/>
          <cell r="AA223"/>
          <cell r="AB223">
            <v>0.74274305555555564</v>
          </cell>
          <cell r="AC223" t="str">
            <v>OK</v>
          </cell>
          <cell r="AD223">
            <v>0.74274305555555564</v>
          </cell>
          <cell r="AE223">
            <v>6.2118055555555558E-2</v>
          </cell>
          <cell r="AF223">
            <v>1.0416666666666741E-2</v>
          </cell>
          <cell r="AG223" t="str">
            <v>OK</v>
          </cell>
          <cell r="AH223">
            <v>5.1701388888888818E-2</v>
          </cell>
          <cell r="AI223">
            <v>0.39791666666666664</v>
          </cell>
          <cell r="AJ223">
            <v>25</v>
          </cell>
          <cell r="AK223" t="str">
            <v>H</v>
          </cell>
          <cell r="AL223"/>
          <cell r="AM223"/>
          <cell r="AN223"/>
          <cell r="AO223"/>
          <cell r="AP223"/>
          <cell r="AQ223"/>
          <cell r="AR223"/>
          <cell r="AS223"/>
          <cell r="AT223">
            <v>0.35216435185185191</v>
          </cell>
          <cell r="AU223" t="str">
            <v>OK</v>
          </cell>
          <cell r="AV223">
            <v>0.35216435185185191</v>
          </cell>
          <cell r="AW223">
            <v>6.8668981481481484E-2</v>
          </cell>
          <cell r="AX223">
            <v>2.2916666666666752E-2</v>
          </cell>
          <cell r="AY223" t="str">
            <v>OK</v>
          </cell>
          <cell r="AZ223">
            <v>4.5752314814814732E-2</v>
          </cell>
          <cell r="BA223">
            <v>0.37500000000000006</v>
          </cell>
          <cell r="BB223">
            <v>32</v>
          </cell>
          <cell r="BC223" t="str">
            <v>H</v>
          </cell>
          <cell r="BD223"/>
          <cell r="BE223"/>
          <cell r="BF223"/>
          <cell r="BG223"/>
          <cell r="BH223"/>
          <cell r="BI223"/>
          <cell r="BJ223"/>
          <cell r="BK223"/>
          <cell r="BL223">
            <v>0.32300925925925933</v>
          </cell>
          <cell r="BM223" t="str">
            <v>OK</v>
          </cell>
          <cell r="BN223">
            <v>0.32300925925925933</v>
          </cell>
          <cell r="BO223">
            <v>6.3101851851851853E-2</v>
          </cell>
          <cell r="BP223">
            <v>1.1111111111111127E-2</v>
          </cell>
          <cell r="BQ223" t="str">
            <v>OK</v>
          </cell>
          <cell r="BR223">
            <v>5.1990740740740726E-2</v>
          </cell>
          <cell r="BS223">
            <v>0.37708333333333327</v>
          </cell>
          <cell r="BT223" t="str">
            <v>34-1</v>
          </cell>
          <cell r="BU223" t="str">
            <v>H</v>
          </cell>
          <cell r="BV223"/>
          <cell r="BW223"/>
          <cell r="BX223"/>
          <cell r="BY223"/>
          <cell r="BZ223"/>
          <cell r="CA223"/>
          <cell r="CB223"/>
          <cell r="CC223"/>
          <cell r="CD223">
            <v>0.32634259259259246</v>
          </cell>
          <cell r="CE223" t="str">
            <v>OK</v>
          </cell>
          <cell r="CF223">
            <v>0.32634259259259246</v>
          </cell>
          <cell r="CG223">
            <v>7.0185185185185184E-2</v>
          </cell>
          <cell r="CH223">
            <v>1.9444444444444375E-2</v>
          </cell>
          <cell r="CI223" t="str">
            <v>OK</v>
          </cell>
          <cell r="CJ223">
            <v>5.0740740740740808E-2</v>
          </cell>
          <cell r="CK223">
            <v>0</v>
          </cell>
          <cell r="CL223"/>
          <cell r="CM223" t="str">
            <v>LP</v>
          </cell>
          <cell r="CN223"/>
          <cell r="CO223"/>
          <cell r="CP223"/>
          <cell r="CQ223"/>
          <cell r="CR223"/>
          <cell r="CS223"/>
          <cell r="CT223"/>
          <cell r="CU223"/>
          <cell r="CV223"/>
          <cell r="CW223"/>
          <cell r="CX223"/>
          <cell r="CY223"/>
          <cell r="CZ223"/>
          <cell r="DA223"/>
          <cell r="DB223"/>
          <cell r="DC223">
            <v>0</v>
          </cell>
          <cell r="DD223"/>
          <cell r="DE223" t="str">
            <v>LP</v>
          </cell>
          <cell r="DF223"/>
          <cell r="DG223"/>
          <cell r="DH223"/>
          <cell r="DI223"/>
          <cell r="DJ223"/>
          <cell r="DK223"/>
          <cell r="DL223"/>
          <cell r="DM223"/>
          <cell r="DN223"/>
          <cell r="DO223"/>
          <cell r="DP223"/>
          <cell r="DQ223"/>
          <cell r="DR223"/>
          <cell r="DS223"/>
          <cell r="DT223"/>
          <cell r="DU223">
            <v>0.37638888888888894</v>
          </cell>
          <cell r="DV223">
            <v>32</v>
          </cell>
          <cell r="DW223" t="str">
            <v>H</v>
          </cell>
          <cell r="DX223"/>
          <cell r="DY223"/>
          <cell r="DZ223"/>
          <cell r="EA223"/>
          <cell r="EB223"/>
          <cell r="EC223"/>
          <cell r="ED223"/>
          <cell r="EE223"/>
          <cell r="EF223">
            <v>0.32532407407407415</v>
          </cell>
          <cell r="EG223" t="str">
            <v>OK</v>
          </cell>
          <cell r="EH223">
            <v>0.32532407407407415</v>
          </cell>
          <cell r="EI223">
            <v>0.12745370370370371</v>
          </cell>
          <cell r="EJ223">
            <v>6.9444444444444753E-3</v>
          </cell>
          <cell r="EK223" t="str">
            <v>OK</v>
          </cell>
          <cell r="EL223">
            <v>5.1064814814814799E-2</v>
          </cell>
          <cell r="EM223">
            <v>0.37708333333333333</v>
          </cell>
          <cell r="EN223" t="str">
            <v>33-1</v>
          </cell>
          <cell r="EO223" t="str">
            <v>H</v>
          </cell>
          <cell r="EP223"/>
          <cell r="EQ223"/>
          <cell r="ER223"/>
          <cell r="ES223"/>
          <cell r="ET223"/>
          <cell r="EU223"/>
          <cell r="EV223"/>
          <cell r="EW223"/>
          <cell r="EX223">
            <v>0.31957175925925935</v>
          </cell>
          <cell r="EY223" t="str">
            <v>NOK</v>
          </cell>
          <cell r="EZ223">
            <v>0.31957175925925935</v>
          </cell>
          <cell r="FA223">
            <v>7.2094907407407413E-2</v>
          </cell>
          <cell r="FB223">
            <v>1.4583333333333448E-2</v>
          </cell>
          <cell r="FC223" t="str">
            <v>NOK</v>
          </cell>
          <cell r="FD223">
            <v>5.7511574074073965E-2</v>
          </cell>
          <cell r="FE223">
            <v>0</v>
          </cell>
          <cell r="FF223"/>
          <cell r="FG223" t="str">
            <v>LP</v>
          </cell>
          <cell r="FH223"/>
          <cell r="FI223"/>
          <cell r="FJ223"/>
          <cell r="FK223"/>
          <cell r="FL223"/>
          <cell r="FM223"/>
          <cell r="FN223"/>
          <cell r="FO223"/>
          <cell r="FP223"/>
          <cell r="FQ223"/>
          <cell r="FR223"/>
          <cell r="FS223"/>
          <cell r="FT223"/>
          <cell r="FU223"/>
          <cell r="FV223"/>
          <cell r="FW223">
            <v>0.375</v>
          </cell>
          <cell r="FX223">
            <v>22</v>
          </cell>
          <cell r="FY223" t="str">
            <v>H</v>
          </cell>
          <cell r="FZ223"/>
          <cell r="GA223"/>
          <cell r="GB223"/>
          <cell r="GC223"/>
          <cell r="GD223"/>
          <cell r="GE223"/>
          <cell r="GF223"/>
          <cell r="GG223"/>
          <cell r="GH223">
            <v>0.32395833333333335</v>
          </cell>
          <cell r="GI223" t="str">
            <v>OK</v>
          </cell>
          <cell r="GJ223">
            <v>0.32395833333333335</v>
          </cell>
          <cell r="GK223">
            <v>5.8680555555555555E-2</v>
          </cell>
          <cell r="GL223">
            <v>7.6388888888889173E-3</v>
          </cell>
          <cell r="GM223" t="str">
            <v>OK</v>
          </cell>
          <cell r="GN223">
            <v>5.1041666666666638E-2</v>
          </cell>
          <cell r="GO223">
            <v>0.37569444444444444</v>
          </cell>
          <cell r="GP223">
            <v>30</v>
          </cell>
          <cell r="GQ223" t="str">
            <v>H</v>
          </cell>
          <cell r="GR223"/>
          <cell r="GS223"/>
          <cell r="GT223"/>
          <cell r="GU223"/>
          <cell r="GV223"/>
          <cell r="GW223"/>
          <cell r="GX223"/>
          <cell r="GY223"/>
          <cell r="GZ223">
            <v>0.32370370370370372</v>
          </cell>
          <cell r="HA223" t="str">
            <v>OK</v>
          </cell>
          <cell r="HB223">
            <v>0.32370370370370372</v>
          </cell>
          <cell r="HC223">
            <v>7.0046296296296301E-2</v>
          </cell>
          <cell r="HD223">
            <v>1.8055555555555547E-2</v>
          </cell>
          <cell r="HE223" t="str">
            <v>OK</v>
          </cell>
          <cell r="HF223">
            <v>5.1990740740740754E-2</v>
          </cell>
          <cell r="HG223">
            <v>0.375</v>
          </cell>
          <cell r="HH223" t="str">
            <v>33-1</v>
          </cell>
          <cell r="HI223" t="str">
            <v>H</v>
          </cell>
          <cell r="HJ223"/>
          <cell r="HK223"/>
          <cell r="HL223"/>
          <cell r="HM223"/>
          <cell r="HN223"/>
          <cell r="HO223"/>
          <cell r="HP223"/>
          <cell r="HQ223"/>
          <cell r="HR223">
            <v>0.32386574074074059</v>
          </cell>
          <cell r="HS223" t="str">
            <v>OK</v>
          </cell>
          <cell r="HT223">
            <v>0.32386574074074059</v>
          </cell>
          <cell r="HU223">
            <v>6.0162037037037035E-2</v>
          </cell>
          <cell r="HV223">
            <v>9.0277777777776347E-3</v>
          </cell>
          <cell r="HW223" t="str">
            <v>OK</v>
          </cell>
          <cell r="HX223">
            <v>5.11342592592594E-2</v>
          </cell>
          <cell r="HY223">
            <v>0</v>
          </cell>
          <cell r="HZ223"/>
          <cell r="IA223" t="str">
            <v>LP</v>
          </cell>
          <cell r="IB223"/>
          <cell r="IC223"/>
          <cell r="ID223"/>
          <cell r="IE223"/>
          <cell r="IF223"/>
          <cell r="IG223"/>
          <cell r="IH223"/>
          <cell r="II223"/>
          <cell r="IJ223"/>
          <cell r="IK223"/>
          <cell r="IL223"/>
          <cell r="IM223"/>
          <cell r="IN223"/>
          <cell r="IO223"/>
          <cell r="IP223"/>
          <cell r="IQ223">
            <v>0</v>
          </cell>
          <cell r="IR223"/>
          <cell r="IS223" t="str">
            <v>LP</v>
          </cell>
          <cell r="IT223"/>
          <cell r="IU223"/>
          <cell r="IV223"/>
          <cell r="IW223"/>
          <cell r="IX223"/>
          <cell r="IY223"/>
          <cell r="IZ223"/>
          <cell r="JA223"/>
          <cell r="JB223"/>
          <cell r="JC223"/>
          <cell r="JD223"/>
          <cell r="JE223"/>
          <cell r="JF223"/>
          <cell r="JG223"/>
          <cell r="JH223"/>
          <cell r="JI223">
            <v>0.375</v>
          </cell>
          <cell r="JJ223">
            <v>22</v>
          </cell>
          <cell r="JK223" t="str">
            <v>H</v>
          </cell>
          <cell r="JL223"/>
          <cell r="JM223"/>
          <cell r="JN223"/>
          <cell r="JO223"/>
          <cell r="JP223"/>
          <cell r="JQ223"/>
          <cell r="JR223"/>
          <cell r="JS223"/>
          <cell r="JT223">
            <v>0.32473379629629617</v>
          </cell>
          <cell r="JU223" t="str">
            <v>OK</v>
          </cell>
          <cell r="JV223">
            <v>0.32473379629629617</v>
          </cell>
          <cell r="JW223">
            <v>6.2071759259259257E-2</v>
          </cell>
          <cell r="JX223">
            <v>1.1805555555555458E-2</v>
          </cell>
          <cell r="JY223" t="str">
            <v>OK</v>
          </cell>
          <cell r="JZ223">
            <v>5.0266203703703799E-2</v>
          </cell>
          <cell r="KA223">
            <v>0.375</v>
          </cell>
          <cell r="KB223">
            <v>22</v>
          </cell>
          <cell r="KC223" t="str">
            <v>H</v>
          </cell>
          <cell r="KD223"/>
          <cell r="KE223"/>
          <cell r="KF223"/>
          <cell r="KG223"/>
          <cell r="KH223"/>
          <cell r="KI223"/>
          <cell r="KJ223"/>
          <cell r="KK223"/>
          <cell r="KL223">
            <v>0.33533564814814809</v>
          </cell>
          <cell r="KM223" t="str">
            <v>OK</v>
          </cell>
          <cell r="KN223">
            <v>0.33533564814814809</v>
          </cell>
          <cell r="KO223">
            <v>4.8692129629629627E-2</v>
          </cell>
          <cell r="KP223">
            <v>9.0277777777777457E-3</v>
          </cell>
          <cell r="KQ223" t="str">
            <v>OK</v>
          </cell>
          <cell r="KR223">
            <v>3.9664351851851881E-2</v>
          </cell>
          <cell r="KS223">
            <v>0.37499999999999994</v>
          </cell>
          <cell r="KT223">
            <v>28</v>
          </cell>
          <cell r="KU223" t="str">
            <v>H</v>
          </cell>
          <cell r="KV223"/>
          <cell r="KW223"/>
          <cell r="KX223"/>
          <cell r="KY223"/>
          <cell r="KZ223"/>
          <cell r="LA223"/>
          <cell r="LB223"/>
          <cell r="LC223"/>
          <cell r="LD223">
            <v>0.3384837962962961</v>
          </cell>
          <cell r="LE223" t="str">
            <v>OK</v>
          </cell>
          <cell r="LF223">
            <v>0.3384837962962961</v>
          </cell>
          <cell r="LG223">
            <v>5.8043981481481488E-2</v>
          </cell>
          <cell r="LH223">
            <v>2.1527777777777646E-2</v>
          </cell>
          <cell r="LI223" t="str">
            <v>OK</v>
          </cell>
          <cell r="LJ223">
            <v>3.6516203703703842E-2</v>
          </cell>
          <cell r="LK223">
            <v>0.37569444444444444</v>
          </cell>
          <cell r="LL223" t="str">
            <v>33-1</v>
          </cell>
          <cell r="LM223" t="str">
            <v>H</v>
          </cell>
          <cell r="LN223"/>
          <cell r="LO223"/>
          <cell r="LP223"/>
          <cell r="LQ223"/>
          <cell r="LR223"/>
          <cell r="LS223"/>
          <cell r="LT223"/>
          <cell r="LU223"/>
          <cell r="LV223">
            <v>0.3271296296296296</v>
          </cell>
          <cell r="LW223" t="str">
            <v>OK</v>
          </cell>
          <cell r="LX223">
            <v>0.3271296296296296</v>
          </cell>
          <cell r="LY223">
            <v>5.3425925925925925E-2</v>
          </cell>
          <cell r="LZ223">
            <v>4.8611111111110938E-3</v>
          </cell>
          <cell r="MA223" t="str">
            <v>OK</v>
          </cell>
          <cell r="MB223">
            <v>4.8564814814814831E-2</v>
          </cell>
          <cell r="MC223">
            <v>0</v>
          </cell>
          <cell r="MD223"/>
          <cell r="ME223" t="str">
            <v>LP</v>
          </cell>
          <cell r="MF223"/>
          <cell r="MG223"/>
          <cell r="MH223"/>
          <cell r="MI223"/>
          <cell r="MJ223"/>
          <cell r="MK223"/>
          <cell r="ML223"/>
          <cell r="MM223"/>
          <cell r="MN223"/>
          <cell r="MO223"/>
          <cell r="MP223"/>
          <cell r="MQ223"/>
          <cell r="MR223"/>
          <cell r="MS223"/>
          <cell r="MT223"/>
          <cell r="MU223">
            <v>0.38194444444444436</v>
          </cell>
          <cell r="MV223">
            <v>25</v>
          </cell>
          <cell r="MW223" t="str">
            <v>H</v>
          </cell>
          <cell r="MX223"/>
          <cell r="MY223"/>
          <cell r="MZ223"/>
          <cell r="NA223"/>
          <cell r="NB223"/>
          <cell r="NC223"/>
          <cell r="ND223"/>
          <cell r="NE223"/>
          <cell r="NF223">
            <v>0.33326388888888858</v>
          </cell>
          <cell r="NG223" t="str">
            <v>OK</v>
          </cell>
          <cell r="NH223">
            <v>0.33326388888888858</v>
          </cell>
          <cell r="NI223">
            <v>6.5347222222222223E-2</v>
          </cell>
          <cell r="NJ223">
            <v>1.6666666666666441E-2</v>
          </cell>
          <cell r="NK223" t="str">
            <v>OK</v>
          </cell>
          <cell r="NL223">
            <v>4.8680555555555782E-2</v>
          </cell>
          <cell r="NM223">
            <v>0.3888888888888889</v>
          </cell>
          <cell r="NN223">
            <v>32</v>
          </cell>
          <cell r="NO223" t="str">
            <v>H</v>
          </cell>
          <cell r="NP223"/>
          <cell r="NQ223"/>
          <cell r="NR223"/>
          <cell r="NS223"/>
          <cell r="NT223"/>
          <cell r="NU223"/>
          <cell r="NV223"/>
          <cell r="NW223"/>
          <cell r="NX223">
            <v>0.33680555555555558</v>
          </cell>
          <cell r="NY223" t="str">
            <v>OK</v>
          </cell>
          <cell r="NZ223">
            <v>0.33680555555555558</v>
          </cell>
          <cell r="OA223">
            <v>6.6828703703703696E-2</v>
          </cell>
          <cell r="OB223">
            <v>1.3888888888889117E-2</v>
          </cell>
          <cell r="OC223" t="str">
            <v>OK</v>
          </cell>
          <cell r="OD223">
            <v>5.2083333333333336E-2</v>
          </cell>
          <cell r="OE223">
            <v>0.375</v>
          </cell>
          <cell r="OF223" t="str">
            <v>33-1</v>
          </cell>
          <cell r="OG223" t="str">
            <v>H</v>
          </cell>
          <cell r="OH223"/>
          <cell r="OI223"/>
          <cell r="OJ223"/>
          <cell r="OK223"/>
          <cell r="OL223"/>
          <cell r="OM223"/>
          <cell r="ON223"/>
          <cell r="OO223"/>
          <cell r="OP223">
            <v>0.32291666666666669</v>
          </cell>
          <cell r="OQ223" t="str">
            <v>OK</v>
          </cell>
          <cell r="OR223">
            <v>0.32291666666666669</v>
          </cell>
          <cell r="OS223">
            <v>6.2210648148148154E-2</v>
          </cell>
          <cell r="OT223">
            <v>6.2499999999999778E-3</v>
          </cell>
          <cell r="OU223" t="str">
            <v>OK</v>
          </cell>
          <cell r="OV223">
            <v>5.2083333333333336E-2</v>
          </cell>
          <cell r="OW223">
            <v>0</v>
          </cell>
          <cell r="OX223"/>
          <cell r="OY223" t="str">
            <v>LP</v>
          </cell>
          <cell r="OZ223"/>
          <cell r="PA223"/>
          <cell r="PB223"/>
          <cell r="PC223"/>
          <cell r="PD223"/>
          <cell r="PE223"/>
          <cell r="PF223"/>
          <cell r="PG223"/>
          <cell r="PH223"/>
          <cell r="PI223"/>
          <cell r="PJ223"/>
          <cell r="PK223"/>
          <cell r="PL223"/>
          <cell r="PM223"/>
          <cell r="PN223"/>
          <cell r="PO223">
            <v>0.37430555555555556</v>
          </cell>
          <cell r="PP223">
            <v>22</v>
          </cell>
          <cell r="PQ223" t="str">
            <v>H</v>
          </cell>
          <cell r="PR223"/>
          <cell r="PS223"/>
          <cell r="PT223"/>
          <cell r="PU223"/>
          <cell r="PV223"/>
          <cell r="PW223"/>
          <cell r="PX223"/>
          <cell r="PY223"/>
          <cell r="PZ223">
            <v>0.32609953703703698</v>
          </cell>
          <cell r="QA223" t="str">
            <v>OK</v>
          </cell>
          <cell r="QB223">
            <v>0.32609953703703698</v>
          </cell>
          <cell r="QC223">
            <v>8.4317129629629631E-2</v>
          </cell>
          <cell r="QD223">
            <v>3.6111111111111038E-2</v>
          </cell>
          <cell r="QE223" t="str">
            <v>OK</v>
          </cell>
          <cell r="QF223">
            <v>4.8206018518518592E-2</v>
          </cell>
          <cell r="QG223">
            <v>0.37499999999999994</v>
          </cell>
          <cell r="QH223">
            <v>25</v>
          </cell>
          <cell r="QI223" t="str">
            <v>H</v>
          </cell>
          <cell r="QJ223"/>
          <cell r="QK223"/>
          <cell r="QL223"/>
          <cell r="QM223"/>
          <cell r="QN223"/>
          <cell r="QO223"/>
          <cell r="QP223"/>
          <cell r="QQ223"/>
          <cell r="QR223">
            <v>0.32721064814814815</v>
          </cell>
          <cell r="QS223" t="str">
            <v>OK</v>
          </cell>
          <cell r="QT223">
            <v>0.32721064814814815</v>
          </cell>
          <cell r="QU223">
            <v>7.0706018518518515E-2</v>
          </cell>
          <cell r="QV223">
            <v>2.2916666666666752E-2</v>
          </cell>
          <cell r="QW223" t="str">
            <v>OK</v>
          </cell>
          <cell r="QX223">
            <v>4.7789351851851763E-2</v>
          </cell>
          <cell r="QY223">
            <v>0.38194444444444442</v>
          </cell>
          <cell r="QZ223">
            <v>30</v>
          </cell>
          <cell r="RA223" t="str">
            <v>H</v>
          </cell>
          <cell r="RB223"/>
          <cell r="RC223"/>
          <cell r="RD223"/>
          <cell r="RE223"/>
          <cell r="RF223"/>
          <cell r="RG223"/>
          <cell r="RH223"/>
          <cell r="RI223"/>
          <cell r="RJ223">
            <v>0.33682870370370371</v>
          </cell>
          <cell r="RK223" t="str">
            <v>OK</v>
          </cell>
          <cell r="RL223">
            <v>0.33682870370370371</v>
          </cell>
          <cell r="RM223">
            <v>7.0115740740740742E-2</v>
          </cell>
          <cell r="RN223">
            <v>2.5000000000000022E-2</v>
          </cell>
          <cell r="RO223" t="str">
            <v>OK</v>
          </cell>
          <cell r="RP223">
            <v>4.511574074074072E-2</v>
          </cell>
          <cell r="RQ223">
            <v>0.37499999999999994</v>
          </cell>
          <cell r="RR223" t="str">
            <v>34-1</v>
          </cell>
          <cell r="RS223" t="str">
            <v>H</v>
          </cell>
          <cell r="RT223"/>
          <cell r="RU223"/>
          <cell r="RV223"/>
          <cell r="RW223"/>
          <cell r="RX223"/>
          <cell r="RY223"/>
          <cell r="RZ223"/>
          <cell r="SA223"/>
          <cell r="SB223">
            <v>0.32353009259259258</v>
          </cell>
          <cell r="SC223" t="str">
            <v>OK</v>
          </cell>
          <cell r="SD223">
            <v>0.32353009259259258</v>
          </cell>
          <cell r="SE223">
            <v>7.5775462962962961E-2</v>
          </cell>
          <cell r="SF223">
            <v>2.430555555555558E-2</v>
          </cell>
          <cell r="SG223" t="str">
            <v>OK</v>
          </cell>
          <cell r="SH223">
            <v>5.1469907407407381E-2</v>
          </cell>
          <cell r="SI223">
            <v>0</v>
          </cell>
          <cell r="SJ223"/>
          <cell r="SK223" t="str">
            <v>LP</v>
          </cell>
          <cell r="SL223"/>
          <cell r="SM223"/>
          <cell r="SN223"/>
          <cell r="SO223"/>
          <cell r="SP223"/>
          <cell r="SQ223"/>
          <cell r="SR223"/>
          <cell r="SS223"/>
          <cell r="ST223"/>
          <cell r="SU223"/>
          <cell r="SV223"/>
          <cell r="SW223"/>
          <cell r="SX223"/>
          <cell r="SY223"/>
          <cell r="SZ223"/>
          <cell r="TA223">
            <v>0</v>
          </cell>
          <cell r="TB223"/>
          <cell r="TC223" t="str">
            <v>LP</v>
          </cell>
          <cell r="TD223"/>
          <cell r="TE223"/>
          <cell r="TF223"/>
          <cell r="TG223"/>
          <cell r="TH223"/>
          <cell r="TI223"/>
          <cell r="TJ223"/>
          <cell r="TK223"/>
          <cell r="TL223"/>
          <cell r="TM223"/>
          <cell r="TN223"/>
          <cell r="TO223"/>
          <cell r="TP223"/>
          <cell r="TQ223"/>
          <cell r="TR223"/>
          <cell r="TS223">
            <v>0.375</v>
          </cell>
          <cell r="TT223">
            <v>22</v>
          </cell>
          <cell r="TU223" t="str">
            <v>H</v>
          </cell>
          <cell r="TV223"/>
          <cell r="TW223"/>
          <cell r="TX223"/>
          <cell r="TY223"/>
          <cell r="TZ223"/>
          <cell r="UA223"/>
          <cell r="UB223"/>
          <cell r="UC223"/>
          <cell r="UD223">
            <v>0.33673611111111118</v>
          </cell>
          <cell r="UE223" t="str">
            <v>OK</v>
          </cell>
          <cell r="UF223">
            <v>0.33673611111111118</v>
          </cell>
          <cell r="UG223">
            <v>7.0208333333333317E-2</v>
          </cell>
          <cell r="UH223">
            <v>3.1944444444444497E-2</v>
          </cell>
          <cell r="UI223" t="str">
            <v>OK</v>
          </cell>
          <cell r="UJ223">
            <v>3.826388888888882E-2</v>
          </cell>
          <cell r="UK223"/>
          <cell r="UL223"/>
          <cell r="UM223"/>
          <cell r="UN223"/>
          <cell r="UO223"/>
          <cell r="UP223"/>
          <cell r="UQ223"/>
          <cell r="UR223"/>
          <cell r="US223"/>
          <cell r="UT223"/>
          <cell r="UU223"/>
          <cell r="UV223"/>
          <cell r="UW223"/>
          <cell r="UX223"/>
          <cell r="UY223"/>
          <cell r="UZ223"/>
          <cell r="VA223"/>
          <cell r="VB223"/>
          <cell r="VC223"/>
          <cell r="VD223">
            <v>26</v>
          </cell>
          <cell r="VE223">
            <v>25</v>
          </cell>
          <cell r="VF223">
            <v>32</v>
          </cell>
          <cell r="VG223" t="str">
            <v>34-1</v>
          </cell>
          <cell r="VH223">
            <v>0</v>
          </cell>
          <cell r="VI223">
            <v>0</v>
          </cell>
          <cell r="VJ223">
            <v>32</v>
          </cell>
          <cell r="VK223" t="str">
            <v>33-1</v>
          </cell>
          <cell r="VL223">
            <v>0</v>
          </cell>
          <cell r="VM223">
            <v>22</v>
          </cell>
          <cell r="VN223">
            <v>30</v>
          </cell>
          <cell r="VO223" t="str">
            <v>33-1</v>
          </cell>
          <cell r="VP223">
            <v>0</v>
          </cell>
          <cell r="VQ223">
            <v>0</v>
          </cell>
          <cell r="VR223">
            <v>22</v>
          </cell>
          <cell r="VS223">
            <v>22</v>
          </cell>
          <cell r="VT223">
            <v>28</v>
          </cell>
          <cell r="VU223" t="str">
            <v>33-1</v>
          </cell>
          <cell r="VV223">
            <v>0</v>
          </cell>
          <cell r="VW223">
            <v>25</v>
          </cell>
          <cell r="VX223">
            <v>32</v>
          </cell>
          <cell r="VY223" t="str">
            <v>33-1</v>
          </cell>
          <cell r="VZ223">
            <v>0</v>
          </cell>
          <cell r="WA223">
            <v>22</v>
          </cell>
          <cell r="WB223">
            <v>25</v>
          </cell>
          <cell r="WC223">
            <v>30</v>
          </cell>
          <cell r="WD223" t="str">
            <v>34-1</v>
          </cell>
          <cell r="WE223">
            <v>0</v>
          </cell>
          <cell r="WF223">
            <v>0</v>
          </cell>
          <cell r="WG223">
            <v>22</v>
          </cell>
          <cell r="WH223">
            <v>0</v>
          </cell>
          <cell r="WI223"/>
          <cell r="WJ223" t="str">
            <v>H</v>
          </cell>
          <cell r="WK223" t="str">
            <v>H</v>
          </cell>
          <cell r="WL223" t="str">
            <v>H</v>
          </cell>
          <cell r="WM223" t="str">
            <v>H</v>
          </cell>
          <cell r="WN223" t="str">
            <v>LP</v>
          </cell>
          <cell r="WO223" t="str">
            <v>LP</v>
          </cell>
          <cell r="WP223" t="str">
            <v>H</v>
          </cell>
          <cell r="WQ223" t="str">
            <v>H</v>
          </cell>
          <cell r="WR223" t="str">
            <v>LP</v>
          </cell>
          <cell r="WS223" t="str">
            <v>H</v>
          </cell>
          <cell r="WT223" t="str">
            <v>H</v>
          </cell>
          <cell r="WU223" t="str">
            <v>H</v>
          </cell>
          <cell r="WV223" t="str">
            <v>LP</v>
          </cell>
          <cell r="WW223" t="str">
            <v>LP</v>
          </cell>
          <cell r="WX223" t="str">
            <v>H</v>
          </cell>
          <cell r="WY223" t="str">
            <v>H</v>
          </cell>
          <cell r="WZ223" t="str">
            <v>H</v>
          </cell>
          <cell r="XA223" t="str">
            <v>H</v>
          </cell>
          <cell r="XB223" t="str">
            <v>LP</v>
          </cell>
          <cell r="XC223" t="str">
            <v>H</v>
          </cell>
          <cell r="XD223" t="str">
            <v>H</v>
          </cell>
          <cell r="XE223" t="str">
            <v>H</v>
          </cell>
          <cell r="XF223" t="str">
            <v>LP</v>
          </cell>
          <cell r="XG223" t="str">
            <v>H</v>
          </cell>
          <cell r="XH223" t="str">
            <v>H</v>
          </cell>
          <cell r="XI223" t="str">
            <v>H</v>
          </cell>
          <cell r="XJ223" t="str">
            <v>H</v>
          </cell>
          <cell r="XK223" t="str">
            <v>LP</v>
          </cell>
          <cell r="XL223" t="str">
            <v>LP</v>
          </cell>
          <cell r="XM223" t="str">
            <v>H</v>
          </cell>
          <cell r="XN223">
            <v>0</v>
          </cell>
          <cell r="XO223"/>
          <cell r="XP223">
            <v>0</v>
          </cell>
          <cell r="XQ223">
            <v>0</v>
          </cell>
          <cell r="XR223">
            <v>0</v>
          </cell>
          <cell r="XS223">
            <v>0</v>
          </cell>
          <cell r="XT223">
            <v>0</v>
          </cell>
          <cell r="XU223">
            <v>0</v>
          </cell>
          <cell r="XV223">
            <v>0</v>
          </cell>
          <cell r="XW223">
            <v>0</v>
          </cell>
          <cell r="XX223">
            <v>0</v>
          </cell>
          <cell r="XY223">
            <v>0</v>
          </cell>
          <cell r="XZ223">
            <v>0</v>
          </cell>
          <cell r="YA223">
            <v>0</v>
          </cell>
          <cell r="YB223">
            <v>0</v>
          </cell>
          <cell r="YC223">
            <v>0</v>
          </cell>
          <cell r="YD223">
            <v>0</v>
          </cell>
          <cell r="YE223">
            <v>0</v>
          </cell>
          <cell r="YF223">
            <v>0</v>
          </cell>
          <cell r="YG223">
            <v>0</v>
          </cell>
          <cell r="YH223">
            <v>0</v>
          </cell>
          <cell r="YI223">
            <v>0</v>
          </cell>
          <cell r="YJ223">
            <v>0</v>
          </cell>
          <cell r="YK223">
            <v>0</v>
          </cell>
          <cell r="YL223">
            <v>0</v>
          </cell>
          <cell r="YM223">
            <v>0</v>
          </cell>
          <cell r="YN223">
            <v>0</v>
          </cell>
          <cell r="YO223">
            <v>0</v>
          </cell>
          <cell r="YP223">
            <v>0</v>
          </cell>
          <cell r="YQ223">
            <v>0</v>
          </cell>
          <cell r="YR223">
            <v>0</v>
          </cell>
          <cell r="YS223">
            <v>0</v>
          </cell>
          <cell r="YT223">
            <v>0</v>
          </cell>
          <cell r="YU223"/>
          <cell r="YV223">
            <v>0</v>
          </cell>
          <cell r="YW223">
            <v>0</v>
          </cell>
          <cell r="YX223">
            <v>0</v>
          </cell>
          <cell r="YY223">
            <v>0</v>
          </cell>
          <cell r="YZ223">
            <v>0</v>
          </cell>
          <cell r="ZA223">
            <v>0</v>
          </cell>
          <cell r="ZB223">
            <v>0</v>
          </cell>
          <cell r="ZC223">
            <v>0</v>
          </cell>
          <cell r="ZD223">
            <v>0</v>
          </cell>
          <cell r="ZE223">
            <v>0</v>
          </cell>
          <cell r="ZF223">
            <v>0</v>
          </cell>
          <cell r="ZG223">
            <v>0</v>
          </cell>
          <cell r="ZH223">
            <v>0</v>
          </cell>
          <cell r="ZI223">
            <v>0</v>
          </cell>
          <cell r="ZJ223">
            <v>0</v>
          </cell>
          <cell r="ZK223">
            <v>0</v>
          </cell>
          <cell r="ZL223">
            <v>0</v>
          </cell>
          <cell r="ZM223">
            <v>0</v>
          </cell>
          <cell r="ZN223">
            <v>0</v>
          </cell>
          <cell r="ZO223">
            <v>0</v>
          </cell>
          <cell r="ZP223">
            <v>0</v>
          </cell>
          <cell r="ZQ223">
            <v>0</v>
          </cell>
          <cell r="ZR223">
            <v>0</v>
          </cell>
          <cell r="ZS223">
            <v>0</v>
          </cell>
          <cell r="ZT223">
            <v>0</v>
          </cell>
          <cell r="ZU223">
            <v>0</v>
          </cell>
          <cell r="ZV223">
            <v>0</v>
          </cell>
          <cell r="ZW223">
            <v>0</v>
          </cell>
          <cell r="ZX223">
            <v>0</v>
          </cell>
          <cell r="ZY223">
            <v>0</v>
          </cell>
          <cell r="ZZ223">
            <v>0</v>
          </cell>
          <cell r="AAA223"/>
          <cell r="AAB223">
            <v>0.37500000000000006</v>
          </cell>
          <cell r="AAC223">
            <v>0.37708333333333327</v>
          </cell>
          <cell r="AAD223">
            <v>0</v>
          </cell>
          <cell r="AAE223">
            <v>0</v>
          </cell>
          <cell r="AAF223">
            <v>0.37638888888888894</v>
          </cell>
          <cell r="AAG223">
            <v>0.37708333333333333</v>
          </cell>
          <cell r="AAH223">
            <v>0</v>
          </cell>
          <cell r="AAI223">
            <v>0.375</v>
          </cell>
          <cell r="AAJ223">
            <v>0.37569444444444444</v>
          </cell>
          <cell r="AAK223">
            <v>0.375</v>
          </cell>
          <cell r="AAL223">
            <v>0</v>
          </cell>
          <cell r="AAM223">
            <v>0</v>
          </cell>
          <cell r="AAN223">
            <v>0.375</v>
          </cell>
          <cell r="AAO223">
            <v>0.375</v>
          </cell>
          <cell r="AAP223">
            <v>0.37499999999999994</v>
          </cell>
          <cell r="AAQ223">
            <v>0.37569444444444444</v>
          </cell>
          <cell r="AAR223">
            <v>0</v>
          </cell>
          <cell r="AAS223">
            <v>0.38194444444444436</v>
          </cell>
          <cell r="AAT223">
            <v>0.3888888888888889</v>
          </cell>
          <cell r="AAU223">
            <v>0.375</v>
          </cell>
          <cell r="AAV223">
            <v>0</v>
          </cell>
          <cell r="AAW223">
            <v>0.37430555555555556</v>
          </cell>
          <cell r="AAX223">
            <v>0.37499999999999994</v>
          </cell>
          <cell r="AAY223">
            <v>0.38194444444444442</v>
          </cell>
          <cell r="AAZ223">
            <v>0.37499999999999994</v>
          </cell>
          <cell r="ABA223">
            <v>0</v>
          </cell>
          <cell r="ABB223">
            <v>0</v>
          </cell>
          <cell r="ABC223">
            <v>0.375</v>
          </cell>
          <cell r="ABD223">
            <v>0</v>
          </cell>
          <cell r="ABE223">
            <v>0.375</v>
          </cell>
          <cell r="ABF223">
            <v>0</v>
          </cell>
          <cell r="ABG223"/>
          <cell r="ABH223">
            <v>0</v>
          </cell>
          <cell r="ABI223">
            <v>0</v>
          </cell>
          <cell r="ABJ223">
            <v>0</v>
          </cell>
          <cell r="ABK223">
            <v>0</v>
          </cell>
          <cell r="ABL223">
            <v>0</v>
          </cell>
          <cell r="ABM223">
            <v>0</v>
          </cell>
          <cell r="ABN223">
            <v>0</v>
          </cell>
          <cell r="ABO223">
            <v>0</v>
          </cell>
          <cell r="ABP223">
            <v>0</v>
          </cell>
          <cell r="ABQ223">
            <v>0</v>
          </cell>
          <cell r="ABR223">
            <v>0</v>
          </cell>
          <cell r="ABS223">
            <v>0</v>
          </cell>
          <cell r="ABT223">
            <v>0</v>
          </cell>
          <cell r="ABU223">
            <v>0</v>
          </cell>
          <cell r="ABV223">
            <v>0</v>
          </cell>
          <cell r="ABW223">
            <v>0</v>
          </cell>
          <cell r="ABX223">
            <v>0</v>
          </cell>
          <cell r="ABY223">
            <v>0</v>
          </cell>
          <cell r="ABZ223">
            <v>0</v>
          </cell>
          <cell r="ACA223">
            <v>0</v>
          </cell>
          <cell r="ACB223">
            <v>0</v>
          </cell>
          <cell r="ACC223">
            <v>0</v>
          </cell>
          <cell r="ACD223">
            <v>0</v>
          </cell>
          <cell r="ACE223">
            <v>0</v>
          </cell>
          <cell r="ACF223">
            <v>0</v>
          </cell>
          <cell r="ACG223">
            <v>0</v>
          </cell>
          <cell r="ACH223">
            <v>0</v>
          </cell>
          <cell r="ACI223">
            <v>0</v>
          </cell>
          <cell r="ACJ223">
            <v>0</v>
          </cell>
          <cell r="ACK223">
            <v>0</v>
          </cell>
          <cell r="ACL223">
            <v>0</v>
          </cell>
          <cell r="ACM223"/>
          <cell r="ACN223">
            <v>0</v>
          </cell>
          <cell r="ACO223">
            <v>0</v>
          </cell>
          <cell r="ACP223">
            <v>0</v>
          </cell>
          <cell r="ACQ223">
            <v>0</v>
          </cell>
          <cell r="ACR223">
            <v>0</v>
          </cell>
          <cell r="ACS223">
            <v>0</v>
          </cell>
          <cell r="ACT223">
            <v>0</v>
          </cell>
          <cell r="ACU223">
            <v>0</v>
          </cell>
          <cell r="ACV223">
            <v>0</v>
          </cell>
          <cell r="ACW223">
            <v>0</v>
          </cell>
          <cell r="ACX223">
            <v>0</v>
          </cell>
          <cell r="ACY223">
            <v>0</v>
          </cell>
          <cell r="ACZ223">
            <v>0</v>
          </cell>
          <cell r="ADA223">
            <v>0</v>
          </cell>
          <cell r="ADB223">
            <v>0</v>
          </cell>
          <cell r="ADC223">
            <v>0</v>
          </cell>
          <cell r="ADD223">
            <v>0</v>
          </cell>
          <cell r="ADE223">
            <v>0</v>
          </cell>
          <cell r="ADF223">
            <v>0</v>
          </cell>
          <cell r="ADG223">
            <v>0</v>
          </cell>
          <cell r="ADH223">
            <v>0</v>
          </cell>
          <cell r="ADI223">
            <v>0</v>
          </cell>
          <cell r="ADJ223">
            <v>0</v>
          </cell>
          <cell r="ADK223">
            <v>0</v>
          </cell>
          <cell r="ADL223">
            <v>0</v>
          </cell>
          <cell r="ADM223">
            <v>0</v>
          </cell>
          <cell r="ADN223">
            <v>0</v>
          </cell>
          <cell r="ADO223">
            <v>0</v>
          </cell>
          <cell r="ADP223">
            <v>0</v>
          </cell>
          <cell r="ADQ223">
            <v>0</v>
          </cell>
          <cell r="ADR223">
            <v>0</v>
          </cell>
          <cell r="ADS223"/>
          <cell r="ADT223" t="str">
            <v>ANNISA NUZRAT</v>
          </cell>
          <cell r="ADU223" t="str">
            <v>PREPAID</v>
          </cell>
          <cell r="ADV223">
            <v>0.74274305555555564</v>
          </cell>
          <cell r="ADW223">
            <v>0.35216435185185191</v>
          </cell>
          <cell r="ADX223">
            <v>0.32300925925925933</v>
          </cell>
          <cell r="ADY223">
            <v>0.32634259259259246</v>
          </cell>
          <cell r="ADZ223">
            <v>0</v>
          </cell>
          <cell r="AEA223">
            <v>0</v>
          </cell>
          <cell r="AEB223">
            <v>0.32532407407407415</v>
          </cell>
          <cell r="AEC223">
            <v>0.31957175925925935</v>
          </cell>
          <cell r="AED223">
            <v>0</v>
          </cell>
          <cell r="AEE223">
            <v>0.32395833333333335</v>
          </cell>
          <cell r="AEF223">
            <v>0.32370370370370372</v>
          </cell>
          <cell r="AEG223">
            <v>0.32386574074074059</v>
          </cell>
          <cell r="AEH223">
            <v>0</v>
          </cell>
          <cell r="AEI223">
            <v>0</v>
          </cell>
          <cell r="AEJ223">
            <v>0.32473379629629617</v>
          </cell>
          <cell r="AEK223">
            <v>0.33533564814814809</v>
          </cell>
          <cell r="AEL223">
            <v>0.3384837962962961</v>
          </cell>
          <cell r="AEM223">
            <v>0.3271296296296296</v>
          </cell>
          <cell r="AEN223">
            <v>0</v>
          </cell>
          <cell r="AEO223">
            <v>0.33326388888888858</v>
          </cell>
          <cell r="AEP223">
            <v>0.33680555555555558</v>
          </cell>
          <cell r="AEQ223">
            <v>0.32291666666666669</v>
          </cell>
          <cell r="AER223">
            <v>0</v>
          </cell>
          <cell r="AES223">
            <v>0.32609953703703698</v>
          </cell>
          <cell r="AET223">
            <v>0.32721064814814815</v>
          </cell>
          <cell r="AEU223">
            <v>0.33682870370370371</v>
          </cell>
          <cell r="AEV223">
            <v>0.32353009259259258</v>
          </cell>
          <cell r="AEW223">
            <v>0</v>
          </cell>
          <cell r="AEX223">
            <v>0</v>
          </cell>
          <cell r="AEY223">
            <v>0.33673611111111118</v>
          </cell>
          <cell r="AEZ223">
            <v>0</v>
          </cell>
          <cell r="AFA223"/>
          <cell r="AFB223">
            <v>0.74274305555555564</v>
          </cell>
          <cell r="AFC223">
            <v>0.35216435185185191</v>
          </cell>
          <cell r="AFD223">
            <v>0.32300925925925933</v>
          </cell>
          <cell r="AFE223">
            <v>0.32634259259259246</v>
          </cell>
          <cell r="AFF223">
            <v>0</v>
          </cell>
          <cell r="AFG223">
            <v>0</v>
          </cell>
          <cell r="AFH223">
            <v>0.32532407407407415</v>
          </cell>
          <cell r="AFI223">
            <v>0.31957175925925935</v>
          </cell>
          <cell r="AFJ223">
            <v>0</v>
          </cell>
          <cell r="AFK223">
            <v>0.32395833333333335</v>
          </cell>
          <cell r="AFL223">
            <v>0.32370370370370372</v>
          </cell>
          <cell r="AFM223">
            <v>0.32386574074074059</v>
          </cell>
          <cell r="AFN223">
            <v>0</v>
          </cell>
          <cell r="AFO223">
            <v>0</v>
          </cell>
          <cell r="AFP223">
            <v>0.32473379629629617</v>
          </cell>
          <cell r="AFQ223">
            <v>0.33533564814814809</v>
          </cell>
          <cell r="AFR223">
            <v>0.3384837962962961</v>
          </cell>
          <cell r="AFS223">
            <v>0.3271296296296296</v>
          </cell>
          <cell r="AFT223">
            <v>0</v>
          </cell>
          <cell r="AFU223">
            <v>0.33326388888888858</v>
          </cell>
          <cell r="AFV223">
            <v>0.33680555555555558</v>
          </cell>
          <cell r="AFW223">
            <v>0.32291666666666669</v>
          </cell>
          <cell r="AFX223">
            <v>0</v>
          </cell>
          <cell r="AFY223">
            <v>0.32609953703703698</v>
          </cell>
          <cell r="AFZ223">
            <v>0.32721064814814815</v>
          </cell>
          <cell r="AGA223">
            <v>0.33682870370370371</v>
          </cell>
          <cell r="AGB223">
            <v>0.32353009259259258</v>
          </cell>
          <cell r="AGC223">
            <v>0</v>
          </cell>
          <cell r="AGD223">
            <v>0</v>
          </cell>
          <cell r="AGE223">
            <v>0.33673611111111118</v>
          </cell>
          <cell r="AGF223">
            <v>0</v>
          </cell>
          <cell r="AGH223" t="str">
            <v>ANNISA NUZRAT</v>
          </cell>
          <cell r="AGI223" t="str">
            <v>PREPAID</v>
          </cell>
          <cell r="AGJ223">
            <v>6.2118055555555558E-2</v>
          </cell>
          <cell r="AGK223">
            <v>6.8668981481481484E-2</v>
          </cell>
          <cell r="AGL223">
            <v>6.3101851851851853E-2</v>
          </cell>
          <cell r="AGM223">
            <v>7.0185185185185184E-2</v>
          </cell>
          <cell r="AGN223">
            <v>0</v>
          </cell>
          <cell r="AGO223">
            <v>0</v>
          </cell>
          <cell r="AGP223">
            <v>0.12745370370370371</v>
          </cell>
          <cell r="AGQ223">
            <v>7.2094907407407413E-2</v>
          </cell>
          <cell r="AGR223">
            <v>0</v>
          </cell>
          <cell r="AGS223">
            <v>5.8680555555555555E-2</v>
          </cell>
          <cell r="AGT223">
            <v>7.0046296296296301E-2</v>
          </cell>
          <cell r="AGU223">
            <v>6.0162037037037035E-2</v>
          </cell>
          <cell r="AGV223">
            <v>0</v>
          </cell>
          <cell r="AGW223">
            <v>0</v>
          </cell>
          <cell r="AGX223">
            <v>6.2071759259259257E-2</v>
          </cell>
          <cell r="AGY223">
            <v>4.8692129629629627E-2</v>
          </cell>
          <cell r="AGZ223">
            <v>5.8043981481481488E-2</v>
          </cell>
          <cell r="AHA223">
            <v>5.3425925925925925E-2</v>
          </cell>
          <cell r="AHB223">
            <v>0</v>
          </cell>
          <cell r="AHC223">
            <v>6.5347222222222223E-2</v>
          </cell>
          <cell r="AHD223">
            <v>6.6828703703703696E-2</v>
          </cell>
          <cell r="AHE223">
            <v>6.2210648148148154E-2</v>
          </cell>
          <cell r="AHF223">
            <v>0</v>
          </cell>
          <cell r="AHG223">
            <v>8.4317129629629631E-2</v>
          </cell>
          <cell r="AHH223">
            <v>7.0706018518518515E-2</v>
          </cell>
          <cell r="AHI223">
            <v>7.0115740740740742E-2</v>
          </cell>
          <cell r="AHJ223">
            <v>7.5775462962962961E-2</v>
          </cell>
          <cell r="AHK223">
            <v>0</v>
          </cell>
          <cell r="AHL223">
            <v>0</v>
          </cell>
          <cell r="AHM223">
            <v>7.0208333333333317E-2</v>
          </cell>
          <cell r="AHN223">
            <v>0</v>
          </cell>
          <cell r="AHO223">
            <v>6.8583553791887131E-2</v>
          </cell>
          <cell r="AHP223"/>
          <cell r="AHQ223">
            <v>5367</v>
          </cell>
          <cell r="AHR223">
            <v>5933</v>
          </cell>
          <cell r="AHS223">
            <v>5452</v>
          </cell>
          <cell r="AHT223">
            <v>6064</v>
          </cell>
          <cell r="AHU223">
            <v>0</v>
          </cell>
          <cell r="AHV223">
            <v>0</v>
          </cell>
          <cell r="AHW223">
            <v>11012</v>
          </cell>
          <cell r="AHX223">
            <v>6229</v>
          </cell>
          <cell r="AHY223">
            <v>0</v>
          </cell>
          <cell r="AHZ223">
            <v>5070</v>
          </cell>
          <cell r="AIA223">
            <v>6052</v>
          </cell>
          <cell r="AIB223">
            <v>5198</v>
          </cell>
          <cell r="AIC223">
            <v>0</v>
          </cell>
          <cell r="AID223">
            <v>0</v>
          </cell>
          <cell r="AIE223">
            <v>5363</v>
          </cell>
          <cell r="AIF223">
            <v>4207</v>
          </cell>
          <cell r="AIG223">
            <v>5015</v>
          </cell>
          <cell r="AIH223">
            <v>4616</v>
          </cell>
          <cell r="AII223">
            <v>0</v>
          </cell>
          <cell r="AIJ223">
            <v>5646</v>
          </cell>
          <cell r="AIK223">
            <v>5774</v>
          </cell>
          <cell r="AIL223">
            <v>5375</v>
          </cell>
          <cell r="AIM223">
            <v>0</v>
          </cell>
          <cell r="AIN223">
            <v>7285</v>
          </cell>
          <cell r="AIO223">
            <v>6109</v>
          </cell>
          <cell r="AIP223">
            <v>6058</v>
          </cell>
          <cell r="AIQ223">
            <v>6547</v>
          </cell>
          <cell r="AIR223">
            <v>0</v>
          </cell>
          <cell r="AIS223">
            <v>0</v>
          </cell>
          <cell r="AIT223">
            <v>6066</v>
          </cell>
          <cell r="AIU223">
            <v>0</v>
          </cell>
          <cell r="AIW223" t="str">
            <v>ANNISA NUZRAT</v>
          </cell>
          <cell r="AIX223" t="str">
            <v>PREPAID</v>
          </cell>
          <cell r="AIY223">
            <v>5.1701388888888818E-2</v>
          </cell>
          <cell r="AIZ223">
            <v>4.5752314814814732E-2</v>
          </cell>
          <cell r="AJA223">
            <v>5.1990740740740726E-2</v>
          </cell>
          <cell r="AJB223">
            <v>5.0740740740740808E-2</v>
          </cell>
          <cell r="AJC223">
            <v>0</v>
          </cell>
          <cell r="AJD223">
            <v>0</v>
          </cell>
          <cell r="AJE223">
            <v>5.1064814814814799E-2</v>
          </cell>
          <cell r="AJF223">
            <v>5.7511574074073965E-2</v>
          </cell>
          <cell r="AJG223">
            <v>0</v>
          </cell>
          <cell r="AJH223">
            <v>5.1041666666666638E-2</v>
          </cell>
          <cell r="AJI223">
            <v>5.1990740740740754E-2</v>
          </cell>
          <cell r="AJJ223">
            <v>5.11342592592594E-2</v>
          </cell>
          <cell r="AJK223">
            <v>0</v>
          </cell>
          <cell r="AJL223">
            <v>0</v>
          </cell>
          <cell r="AJM223">
            <v>5.0266203703703799E-2</v>
          </cell>
          <cell r="AJN223">
            <v>3.9664351851851881E-2</v>
          </cell>
          <cell r="AJO223">
            <v>3.6516203703703842E-2</v>
          </cell>
          <cell r="AJP223">
            <v>4.8564814814814831E-2</v>
          </cell>
          <cell r="AJQ223">
            <v>0</v>
          </cell>
          <cell r="AJR223">
            <v>4.8680555555555782E-2</v>
          </cell>
          <cell r="AJS223">
            <v>5.2083333333333336E-2</v>
          </cell>
          <cell r="AJT223">
            <v>5.2083333333333336E-2</v>
          </cell>
          <cell r="AJU223">
            <v>0</v>
          </cell>
          <cell r="AJV223">
            <v>4.8206018518518592E-2</v>
          </cell>
          <cell r="AJW223">
            <v>4.7789351851851763E-2</v>
          </cell>
          <cell r="AJX223">
            <v>4.511574074074072E-2</v>
          </cell>
          <cell r="AJY223">
            <v>5.1469907407407381E-2</v>
          </cell>
          <cell r="AJZ223">
            <v>0</v>
          </cell>
          <cell r="AKA223">
            <v>0</v>
          </cell>
          <cell r="AKB223">
            <v>3.826388888888882E-2</v>
          </cell>
          <cell r="AKC223">
            <v>0</v>
          </cell>
          <cell r="AKD223">
            <v>4.8649140211640227E-2</v>
          </cell>
          <cell r="AKE223"/>
          <cell r="AKF223">
            <v>4467</v>
          </cell>
          <cell r="AKG223">
            <v>3953</v>
          </cell>
          <cell r="AKH223">
            <v>4492</v>
          </cell>
          <cell r="AKI223">
            <v>4384</v>
          </cell>
          <cell r="AKJ223">
            <v>0</v>
          </cell>
          <cell r="AKK223">
            <v>0</v>
          </cell>
          <cell r="AKL223">
            <v>4412</v>
          </cell>
          <cell r="AKM223">
            <v>4969</v>
          </cell>
          <cell r="AKN223">
            <v>0</v>
          </cell>
          <cell r="AKO223">
            <v>4410</v>
          </cell>
          <cell r="AKP223">
            <v>4492</v>
          </cell>
          <cell r="AKQ223">
            <v>4418</v>
          </cell>
          <cell r="AKR223">
            <v>0</v>
          </cell>
          <cell r="AKS223">
            <v>0</v>
          </cell>
          <cell r="AKT223">
            <v>4343</v>
          </cell>
          <cell r="AKU223">
            <v>3427</v>
          </cell>
          <cell r="AKV223">
            <v>3155</v>
          </cell>
          <cell r="AKW223">
            <v>4196</v>
          </cell>
          <cell r="AKX223">
            <v>0</v>
          </cell>
          <cell r="AKY223">
            <v>4206</v>
          </cell>
          <cell r="AKZ223">
            <v>4500</v>
          </cell>
          <cell r="ALA223">
            <v>4500</v>
          </cell>
          <cell r="ALB223">
            <v>0</v>
          </cell>
          <cell r="ALC223">
            <v>4165</v>
          </cell>
          <cell r="ALD223">
            <v>4129</v>
          </cell>
          <cell r="ALE223">
            <v>3898</v>
          </cell>
          <cell r="ALF223">
            <v>4447</v>
          </cell>
          <cell r="ALG223">
            <v>0</v>
          </cell>
          <cell r="ALH223">
            <v>0</v>
          </cell>
          <cell r="ALI223">
            <v>3306</v>
          </cell>
          <cell r="ALJ223">
            <v>0</v>
          </cell>
          <cell r="ALL223">
            <v>0.45379629629629636</v>
          </cell>
          <cell r="ALM223">
            <v>0.45156249999999987</v>
          </cell>
          <cell r="ALN223">
            <v>0.13230324074074074</v>
          </cell>
          <cell r="ALO223">
            <v>6.2118055555555558E-2</v>
          </cell>
          <cell r="ALP223">
            <v>0.38744212962962971</v>
          </cell>
          <cell r="ALQ223">
            <v>0.50914351851851858</v>
          </cell>
          <cell r="ALR223">
            <v>0.13421296296296298</v>
          </cell>
          <cell r="ALS223">
            <v>0.3860763888888889</v>
          </cell>
          <cell r="ALT223">
            <v>0.44450231481481484</v>
          </cell>
          <cell r="ALU223">
            <v>0.45603009259259242</v>
          </cell>
          <cell r="ALV223">
            <v>0.12228009259259259</v>
          </cell>
          <cell r="ALW223">
            <v>6.2118055555555558E-2</v>
          </cell>
          <cell r="ALX223">
            <v>0.38685185185185172</v>
          </cell>
          <cell r="ALY223">
            <v>0.45952546296296293</v>
          </cell>
          <cell r="ALZ223">
            <v>0.44929398148148125</v>
          </cell>
          <cell r="AMA223">
            <v>0.44729166666666664</v>
          </cell>
          <cell r="AMB223">
            <v>0.11554398148148148</v>
          </cell>
          <cell r="AMC223">
            <v>0.39538194444444413</v>
          </cell>
          <cell r="AMD223">
            <v>0.46427083333333335</v>
          </cell>
          <cell r="AME223">
            <v>0.45186342592592593</v>
          </cell>
          <cell r="AMF223">
            <v>0.12432870370370372</v>
          </cell>
          <cell r="AMG223">
            <v>0.38821759259259253</v>
          </cell>
          <cell r="AMH223">
            <v>0.47364583333333332</v>
          </cell>
          <cell r="AMI223">
            <v>0.46965277777777781</v>
          </cell>
          <cell r="AMJ223">
            <v>0.45576388888888886</v>
          </cell>
          <cell r="AMK223">
            <v>0.13789351851851853</v>
          </cell>
          <cell r="AML223">
            <v>6.2118055555555558E-2</v>
          </cell>
          <cell r="AMM223">
            <v>0.39885416666666673</v>
          </cell>
          <cell r="AMN223">
            <v>0.13232638888888887</v>
          </cell>
          <cell r="AMO223">
            <v>6.2118055555555558E-2</v>
          </cell>
          <cell r="AMP223" t="e">
            <v>#REF!</v>
          </cell>
          <cell r="AMR223">
            <v>39208</v>
          </cell>
          <cell r="AMS223">
            <v>39015</v>
          </cell>
          <cell r="AMT223">
            <v>11431</v>
          </cell>
          <cell r="AMU223">
            <v>5367</v>
          </cell>
          <cell r="AMV223">
            <v>33475</v>
          </cell>
          <cell r="AMW223">
            <v>43990</v>
          </cell>
          <cell r="AMX223">
            <v>11596</v>
          </cell>
          <cell r="AMY223">
            <v>33357</v>
          </cell>
          <cell r="AMZ223">
            <v>38405</v>
          </cell>
          <cell r="ANA223">
            <v>39401</v>
          </cell>
          <cell r="ANB223">
            <v>10565</v>
          </cell>
          <cell r="ANC223">
            <v>5367</v>
          </cell>
          <cell r="AND223">
            <v>33424</v>
          </cell>
          <cell r="ANE223">
            <v>39703</v>
          </cell>
          <cell r="ANF223">
            <v>38819</v>
          </cell>
          <cell r="ANG223">
            <v>38646</v>
          </cell>
          <cell r="ANH223">
            <v>9983</v>
          </cell>
          <cell r="ANI223">
            <v>34161</v>
          </cell>
          <cell r="ANJ223">
            <v>40113</v>
          </cell>
          <cell r="ANK223">
            <v>39041</v>
          </cell>
          <cell r="ANL223">
            <v>10742</v>
          </cell>
          <cell r="ANM223">
            <v>33542</v>
          </cell>
          <cell r="ANN223">
            <v>40923</v>
          </cell>
          <cell r="ANO223">
            <v>40578</v>
          </cell>
          <cell r="ANP223">
            <v>39378</v>
          </cell>
          <cell r="ANQ223">
            <v>11914</v>
          </cell>
          <cell r="ANR223">
            <v>5367</v>
          </cell>
          <cell r="ANS223">
            <v>34461</v>
          </cell>
          <cell r="ANT223">
            <v>11433</v>
          </cell>
          <cell r="ANU223">
            <v>0</v>
          </cell>
          <cell r="ANV223" t="e">
            <v>#REF!</v>
          </cell>
          <cell r="ANX223">
            <v>30</v>
          </cell>
          <cell r="ANY223">
            <v>21</v>
          </cell>
          <cell r="ANZ223">
            <v>21</v>
          </cell>
          <cell r="AOA223">
            <v>9</v>
          </cell>
          <cell r="AOB223">
            <v>0</v>
          </cell>
          <cell r="AOC223">
            <v>0</v>
          </cell>
          <cell r="AOD223">
            <v>0</v>
          </cell>
          <cell r="AOE223">
            <v>0</v>
          </cell>
          <cell r="AOF223">
            <v>0</v>
          </cell>
          <cell r="AOG223">
            <v>0</v>
          </cell>
          <cell r="AOH223">
            <v>0</v>
          </cell>
          <cell r="AOI223">
            <v>0</v>
          </cell>
          <cell r="AOJ223">
            <v>0</v>
          </cell>
          <cell r="AOK223">
            <v>0</v>
          </cell>
          <cell r="AOL223">
            <v>0</v>
          </cell>
          <cell r="AOM223">
            <v>0</v>
          </cell>
          <cell r="AON223">
            <v>0</v>
          </cell>
          <cell r="AOO223">
            <v>0</v>
          </cell>
          <cell r="AOP223">
            <v>0</v>
          </cell>
          <cell r="AOQ223">
            <v>0</v>
          </cell>
          <cell r="AOR223">
            <v>0</v>
          </cell>
          <cell r="AOS223">
            <v>0</v>
          </cell>
          <cell r="AOT223">
            <v>6</v>
          </cell>
          <cell r="AOU223"/>
          <cell r="AOV223">
            <v>0</v>
          </cell>
          <cell r="AOW223">
            <v>0</v>
          </cell>
          <cell r="AOX223">
            <v>0</v>
          </cell>
          <cell r="AOY223">
            <v>0</v>
          </cell>
          <cell r="AOZ223">
            <v>0</v>
          </cell>
          <cell r="APA223">
            <v>0</v>
          </cell>
          <cell r="APB223">
            <v>0</v>
          </cell>
          <cell r="APC223">
            <v>0</v>
          </cell>
          <cell r="APD223">
            <v>0</v>
          </cell>
          <cell r="APE223">
            <v>0</v>
          </cell>
          <cell r="APF223">
            <v>0</v>
          </cell>
          <cell r="APG223">
            <v>0</v>
          </cell>
          <cell r="APH223">
            <v>0</v>
          </cell>
          <cell r="API223">
            <v>0</v>
          </cell>
          <cell r="APJ223">
            <v>0</v>
          </cell>
          <cell r="APK223">
            <v>0</v>
          </cell>
          <cell r="APL223">
            <v>0</v>
          </cell>
          <cell r="APM223">
            <v>0</v>
          </cell>
          <cell r="APN223">
            <v>0</v>
          </cell>
          <cell r="APO223">
            <v>0</v>
          </cell>
          <cell r="APP223">
            <v>7</v>
          </cell>
          <cell r="APQ223">
            <v>7</v>
          </cell>
          <cell r="APR223">
            <v>7</v>
          </cell>
          <cell r="APS223">
            <v>21</v>
          </cell>
          <cell r="APT223">
            <v>0</v>
          </cell>
          <cell r="APU223">
            <v>0</v>
          </cell>
          <cell r="APV223">
            <v>0</v>
          </cell>
          <cell r="APW223">
            <v>0</v>
          </cell>
          <cell r="APX223">
            <v>0</v>
          </cell>
          <cell r="APY223">
            <v>0</v>
          </cell>
          <cell r="APZ223">
            <v>0</v>
          </cell>
          <cell r="AQA223">
            <v>0</v>
          </cell>
          <cell r="AQB223">
            <v>3</v>
          </cell>
          <cell r="AQC223">
            <v>3</v>
          </cell>
          <cell r="AQD223">
            <v>3</v>
          </cell>
          <cell r="AQE223">
            <v>9</v>
          </cell>
          <cell r="AQF223">
            <v>0</v>
          </cell>
          <cell r="AQG223">
            <v>0</v>
          </cell>
          <cell r="AQH223">
            <v>0</v>
          </cell>
          <cell r="AQI223">
            <v>0</v>
          </cell>
          <cell r="AQJ223">
            <v>0</v>
          </cell>
          <cell r="AQK223">
            <v>42</v>
          </cell>
          <cell r="AQL223">
            <v>1</v>
          </cell>
          <cell r="AQM223">
            <v>1</v>
          </cell>
          <cell r="AQN223">
            <v>1</v>
          </cell>
          <cell r="AQO223">
            <v>1</v>
          </cell>
          <cell r="AQP223"/>
          <cell r="AQQ223">
            <v>1</v>
          </cell>
          <cell r="AQR223" t="str">
            <v>A</v>
          </cell>
          <cell r="AQS223">
            <v>1</v>
          </cell>
          <cell r="AQT223">
            <v>0</v>
          </cell>
          <cell r="AQU223">
            <v>1</v>
          </cell>
          <cell r="AQV223"/>
          <cell r="AQW223">
            <v>0</v>
          </cell>
          <cell r="AQX223">
            <v>0</v>
          </cell>
          <cell r="AQY223">
            <v>0</v>
          </cell>
          <cell r="AQZ223">
            <v>7.3297569444444441</v>
          </cell>
          <cell r="ARA223">
            <v>0.34903604497354496</v>
          </cell>
          <cell r="ARB223">
            <v>10542</v>
          </cell>
          <cell r="ARC223">
            <v>389340</v>
          </cell>
          <cell r="ARD223">
            <v>0.21490399210686092</v>
          </cell>
          <cell r="ARE223">
            <v>1.0216319444444448</v>
          </cell>
          <cell r="ARF223">
            <v>4.8649140211640227E-2</v>
          </cell>
          <cell r="ARG223">
            <v>1470</v>
          </cell>
          <cell r="ARH223">
            <v>59220</v>
          </cell>
          <cell r="ARI223">
            <v>3.2955869175627255E-2</v>
          </cell>
        </row>
        <row r="224">
          <cell r="B224" t="str">
            <v>BAGOES EKO DANTO</v>
          </cell>
          <cell r="C224">
            <v>182922</v>
          </cell>
          <cell r="D224">
            <v>11</v>
          </cell>
          <cell r="E224" t="str">
            <v>ISLAM</v>
          </cell>
          <cell r="F224" t="str">
            <v>PHL</v>
          </cell>
          <cell r="G224" t="str">
            <v>PREPAID</v>
          </cell>
          <cell r="H224">
            <v>1.3333333333333333</v>
          </cell>
          <cell r="I224" t="str">
            <v>A</v>
          </cell>
          <cell r="J224">
            <v>21238645</v>
          </cell>
          <cell r="K224">
            <v>570426</v>
          </cell>
          <cell r="L224" t="str">
            <v>LAKI-LAKI</v>
          </cell>
          <cell r="M224" t="str">
            <v>AGENT PREPAID</v>
          </cell>
          <cell r="N224" t="str">
            <v>WIDA MIRAWATI</v>
          </cell>
          <cell r="O224" t="str">
            <v>AAN YANUAR</v>
          </cell>
          <cell r="P224"/>
          <cell r="Q224">
            <v>0.37569444444444433</v>
          </cell>
          <cell r="R224">
            <v>82</v>
          </cell>
          <cell r="S224" t="str">
            <v>H</v>
          </cell>
          <cell r="T224"/>
          <cell r="U224"/>
          <cell r="V224"/>
          <cell r="W224"/>
          <cell r="X224"/>
          <cell r="Y224"/>
          <cell r="Z224"/>
          <cell r="AA224"/>
          <cell r="AB224">
            <v>0.33241898148148136</v>
          </cell>
          <cell r="AC224" t="str">
            <v>OK</v>
          </cell>
          <cell r="AD224">
            <v>0.33241898148148136</v>
          </cell>
          <cell r="AE224">
            <v>4.9525462962962966E-2</v>
          </cell>
          <cell r="AF224">
            <v>6.2499999999999778E-3</v>
          </cell>
          <cell r="AG224" t="str">
            <v>OK</v>
          </cell>
          <cell r="AH224">
            <v>4.3275462962962988E-2</v>
          </cell>
          <cell r="AI224">
            <v>0</v>
          </cell>
          <cell r="AJ224"/>
          <cell r="AK224" t="str">
            <v>LL</v>
          </cell>
          <cell r="AL224"/>
          <cell r="AM224"/>
          <cell r="AN224"/>
          <cell r="AO224"/>
          <cell r="AP224"/>
          <cell r="AQ224"/>
          <cell r="AR224"/>
          <cell r="AS224"/>
          <cell r="AT224"/>
          <cell r="AU224"/>
          <cell r="AV224"/>
          <cell r="AW224"/>
          <cell r="AX224"/>
          <cell r="AY224"/>
          <cell r="AZ224"/>
          <cell r="BA224">
            <v>0.37291666666666656</v>
          </cell>
          <cell r="BB224">
            <v>52</v>
          </cell>
          <cell r="BC224" t="str">
            <v>H</v>
          </cell>
          <cell r="BD224"/>
          <cell r="BE224"/>
          <cell r="BF224"/>
          <cell r="BG224"/>
          <cell r="BH224"/>
          <cell r="BI224"/>
          <cell r="BJ224"/>
          <cell r="BK224"/>
          <cell r="BL224">
            <v>0.31378472222222231</v>
          </cell>
          <cell r="BM224" t="str">
            <v>NOK</v>
          </cell>
          <cell r="BN224">
            <v>0.31378472222222231</v>
          </cell>
          <cell r="BO224">
            <v>7.0937499999999987E-2</v>
          </cell>
          <cell r="BP224">
            <v>1.1805555555555736E-2</v>
          </cell>
          <cell r="BQ224" t="str">
            <v>NOK</v>
          </cell>
          <cell r="BR224">
            <v>5.9131944444444251E-2</v>
          </cell>
          <cell r="BS224">
            <v>0.37638888888888894</v>
          </cell>
          <cell r="BT224">
            <v>64</v>
          </cell>
          <cell r="BU224" t="str">
            <v>H</v>
          </cell>
          <cell r="BV224"/>
          <cell r="BW224"/>
          <cell r="BX224"/>
          <cell r="BY224"/>
          <cell r="BZ224"/>
          <cell r="CA224"/>
          <cell r="CB224"/>
          <cell r="CC224"/>
          <cell r="CD224">
            <v>0.32494212962962965</v>
          </cell>
          <cell r="CE224" t="str">
            <v>OK</v>
          </cell>
          <cell r="CF224">
            <v>0.32494212962962965</v>
          </cell>
          <cell r="CG224">
            <v>6.5335648148148157E-2</v>
          </cell>
          <cell r="CH224">
            <v>1.388888888888884E-2</v>
          </cell>
          <cell r="CI224" t="str">
            <v>OK</v>
          </cell>
          <cell r="CJ224">
            <v>5.1446759259259317E-2</v>
          </cell>
          <cell r="CK224">
            <v>0.41111111111111109</v>
          </cell>
          <cell r="CL224">
            <v>84</v>
          </cell>
          <cell r="CM224" t="str">
            <v>TDT</v>
          </cell>
          <cell r="CN224" t="str">
            <v>IVAN NURHAKIM</v>
          </cell>
          <cell r="CO224"/>
          <cell r="CP224"/>
          <cell r="CQ224"/>
          <cell r="CR224"/>
          <cell r="CS224"/>
          <cell r="CT224"/>
          <cell r="CU224"/>
          <cell r="CV224">
            <v>0.37399305555555556</v>
          </cell>
          <cell r="CW224" t="str">
            <v>OK</v>
          </cell>
          <cell r="CX224">
            <v>0.37399305555555556</v>
          </cell>
          <cell r="CY224">
            <v>5.8645833333333335E-2</v>
          </cell>
          <cell r="CZ224">
            <v>2.1527777777777812E-2</v>
          </cell>
          <cell r="DA224" t="str">
            <v>OK</v>
          </cell>
          <cell r="DB224">
            <v>3.7118055555555522E-2</v>
          </cell>
          <cell r="DC224">
            <v>0</v>
          </cell>
          <cell r="DD224"/>
          <cell r="DE224" t="str">
            <v>LL</v>
          </cell>
          <cell r="DF224"/>
          <cell r="DG224"/>
          <cell r="DH224"/>
          <cell r="DI224"/>
          <cell r="DJ224"/>
          <cell r="DK224"/>
          <cell r="DL224"/>
          <cell r="DM224"/>
          <cell r="DN224"/>
          <cell r="DO224"/>
          <cell r="DP224"/>
          <cell r="DQ224"/>
          <cell r="DR224"/>
          <cell r="DS224"/>
          <cell r="DT224"/>
          <cell r="DU224">
            <v>0.1791666666666667</v>
          </cell>
          <cell r="DV224"/>
          <cell r="DW224" t="str">
            <v>LL</v>
          </cell>
          <cell r="DX224"/>
          <cell r="DY224"/>
          <cell r="DZ224"/>
          <cell r="EA224"/>
          <cell r="EB224"/>
          <cell r="EC224"/>
          <cell r="ED224"/>
          <cell r="EE224"/>
          <cell r="EF224"/>
          <cell r="EG224"/>
          <cell r="EH224"/>
          <cell r="EI224"/>
          <cell r="EJ224"/>
          <cell r="EK224"/>
          <cell r="EL224"/>
          <cell r="EM224">
            <v>0.3756944444444445</v>
          </cell>
          <cell r="EN224">
            <v>64</v>
          </cell>
          <cell r="EO224" t="str">
            <v>H</v>
          </cell>
          <cell r="EP224"/>
          <cell r="EQ224"/>
          <cell r="ER224"/>
          <cell r="ES224"/>
          <cell r="ET224"/>
          <cell r="EU224"/>
          <cell r="EV224"/>
          <cell r="EW224"/>
          <cell r="EX224">
            <v>0.32023148148148139</v>
          </cell>
          <cell r="EY224" t="str">
            <v>NOK</v>
          </cell>
          <cell r="EZ224">
            <v>0.32023148148148139</v>
          </cell>
          <cell r="FA224">
            <v>8.185185185185187E-2</v>
          </cell>
          <cell r="FB224">
            <v>2.6388888888888795E-2</v>
          </cell>
          <cell r="FC224" t="str">
            <v>NOK</v>
          </cell>
          <cell r="FD224">
            <v>5.5462962962963075E-2</v>
          </cell>
          <cell r="FE224">
            <v>0.37569444444444433</v>
          </cell>
          <cell r="FF224">
            <v>82</v>
          </cell>
          <cell r="FG224" t="str">
            <v>TDT</v>
          </cell>
          <cell r="FH224" t="str">
            <v>HARIS PRATAMA PUTRA J</v>
          </cell>
          <cell r="FI224"/>
          <cell r="FJ224"/>
          <cell r="FK224"/>
          <cell r="FL224"/>
          <cell r="FM224"/>
          <cell r="FN224"/>
          <cell r="FO224"/>
          <cell r="FP224">
            <v>0.32329861111111102</v>
          </cell>
          <cell r="FQ224" t="str">
            <v>OK</v>
          </cell>
          <cell r="FR224">
            <v>0.32329861111111102</v>
          </cell>
          <cell r="FS224">
            <v>5.2395833333333336E-2</v>
          </cell>
          <cell r="FT224">
            <v>0</v>
          </cell>
          <cell r="FU224" t="str">
            <v>NOK</v>
          </cell>
          <cell r="FV224">
            <v>5.2395833333333336E-2</v>
          </cell>
          <cell r="FW224">
            <v>0.41805555555555551</v>
          </cell>
          <cell r="FX224">
            <v>82</v>
          </cell>
          <cell r="FY224" t="str">
            <v>H</v>
          </cell>
          <cell r="FZ224"/>
          <cell r="GA224"/>
          <cell r="GB224"/>
          <cell r="GC224"/>
          <cell r="GD224"/>
          <cell r="GE224"/>
          <cell r="GF224"/>
          <cell r="GG224"/>
          <cell r="GH224">
            <v>0.36892361111111116</v>
          </cell>
          <cell r="GI224" t="str">
            <v>OK</v>
          </cell>
          <cell r="GJ224">
            <v>0.36892361111111116</v>
          </cell>
          <cell r="GK224">
            <v>5.6076388888888898E-2</v>
          </cell>
          <cell r="GL224">
            <v>6.9444444444445308E-3</v>
          </cell>
          <cell r="GM224" t="str">
            <v>OK</v>
          </cell>
          <cell r="GN224">
            <v>4.9131944444444367E-2</v>
          </cell>
          <cell r="GO224">
            <v>0</v>
          </cell>
          <cell r="GP224"/>
          <cell r="GQ224" t="str">
            <v>LL</v>
          </cell>
          <cell r="GR224"/>
          <cell r="GS224"/>
          <cell r="GT224"/>
          <cell r="GU224"/>
          <cell r="GV224"/>
          <cell r="GW224"/>
          <cell r="GX224"/>
          <cell r="GY224"/>
          <cell r="GZ224"/>
          <cell r="HA224"/>
          <cell r="HB224"/>
          <cell r="HC224"/>
          <cell r="HD224"/>
          <cell r="HE224"/>
          <cell r="HF224"/>
          <cell r="HG224">
            <v>0.37013888888888891</v>
          </cell>
          <cell r="HH224">
            <v>52</v>
          </cell>
          <cell r="HI224" t="str">
            <v>H</v>
          </cell>
          <cell r="HJ224"/>
          <cell r="HK224"/>
          <cell r="HL224"/>
          <cell r="HM224"/>
          <cell r="HN224"/>
          <cell r="HO224"/>
          <cell r="HP224"/>
          <cell r="HQ224"/>
          <cell r="HR224">
            <v>0.3571180555555552</v>
          </cell>
          <cell r="HS224" t="str">
            <v>OK</v>
          </cell>
          <cell r="HT224">
            <v>0.3571180555555552</v>
          </cell>
          <cell r="HU224">
            <v>0.11163194444444445</v>
          </cell>
          <cell r="HV224">
            <v>6.7361111111110761E-2</v>
          </cell>
          <cell r="HW224" t="str">
            <v>OK</v>
          </cell>
          <cell r="HX224">
            <v>1.302083333333369E-2</v>
          </cell>
          <cell r="HY224">
            <v>0.37569444444444444</v>
          </cell>
          <cell r="HZ224">
            <v>52</v>
          </cell>
          <cell r="IA224" t="str">
            <v>TDT</v>
          </cell>
          <cell r="IB224" t="str">
            <v>ANDIKA FAUZI</v>
          </cell>
          <cell r="IC224"/>
          <cell r="ID224"/>
          <cell r="IE224"/>
          <cell r="IF224"/>
          <cell r="IG224"/>
          <cell r="IH224"/>
          <cell r="II224"/>
          <cell r="IJ224">
            <v>0.31443287037037049</v>
          </cell>
          <cell r="IK224" t="str">
            <v>NOK</v>
          </cell>
          <cell r="IL224">
            <v>0.31443287037037049</v>
          </cell>
          <cell r="IM224">
            <v>6.6122685185185187E-2</v>
          </cell>
          <cell r="IN224">
            <v>4.8611111111112049E-3</v>
          </cell>
          <cell r="IO224" t="str">
            <v>NOK</v>
          </cell>
          <cell r="IP224">
            <v>6.1261574074073982E-2</v>
          </cell>
          <cell r="IQ224">
            <v>0.37569444444444444</v>
          </cell>
          <cell r="IR224">
            <v>52</v>
          </cell>
          <cell r="IS224" t="str">
            <v>TDT</v>
          </cell>
          <cell r="IT224" t="str">
            <v>ASEP DENI KURNIADI</v>
          </cell>
          <cell r="IU224"/>
          <cell r="IV224"/>
          <cell r="IW224"/>
          <cell r="IX224"/>
          <cell r="IY224"/>
          <cell r="IZ224"/>
          <cell r="JA224"/>
          <cell r="JB224">
            <v>0.32025462962962969</v>
          </cell>
          <cell r="JC224" t="str">
            <v>NOK</v>
          </cell>
          <cell r="JD224">
            <v>0.32025462962962969</v>
          </cell>
          <cell r="JE224">
            <v>6.5162037037037032E-2</v>
          </cell>
          <cell r="JF224">
            <v>9.7222222222223056E-3</v>
          </cell>
          <cell r="JG224" t="str">
            <v>NOK</v>
          </cell>
          <cell r="JH224">
            <v>5.5439814814814727E-2</v>
          </cell>
          <cell r="JI224">
            <v>0</v>
          </cell>
          <cell r="JJ224"/>
          <cell r="JK224" t="str">
            <v>LL</v>
          </cell>
          <cell r="JL224"/>
          <cell r="JM224"/>
          <cell r="JN224"/>
          <cell r="JO224"/>
          <cell r="JP224"/>
          <cell r="JQ224"/>
          <cell r="JR224"/>
          <cell r="JS224"/>
          <cell r="JT224"/>
          <cell r="JU224"/>
          <cell r="JV224"/>
          <cell r="JW224"/>
          <cell r="JX224"/>
          <cell r="JY224"/>
          <cell r="JZ224"/>
          <cell r="KA224">
            <v>0</v>
          </cell>
          <cell r="KB224"/>
          <cell r="KC224" t="str">
            <v>LL</v>
          </cell>
          <cell r="KD224"/>
          <cell r="KE224"/>
          <cell r="KF224"/>
          <cell r="KG224"/>
          <cell r="KH224"/>
          <cell r="KI224"/>
          <cell r="KJ224"/>
          <cell r="KK224"/>
          <cell r="KL224"/>
          <cell r="KM224"/>
          <cell r="KN224"/>
          <cell r="KO224"/>
          <cell r="KP224"/>
          <cell r="KQ224"/>
          <cell r="KR224"/>
          <cell r="KS224">
            <v>0.41249999999999992</v>
          </cell>
          <cell r="KT224">
            <v>52</v>
          </cell>
          <cell r="KU224" t="str">
            <v>H</v>
          </cell>
          <cell r="KV224"/>
          <cell r="KW224"/>
          <cell r="KX224"/>
          <cell r="KY224"/>
          <cell r="KZ224"/>
          <cell r="LA224"/>
          <cell r="LB224"/>
          <cell r="LC224"/>
          <cell r="LD224">
            <v>0.36054398148148148</v>
          </cell>
          <cell r="LE224" t="str">
            <v>OK</v>
          </cell>
          <cell r="LF224">
            <v>0.36054398148148148</v>
          </cell>
          <cell r="LG224">
            <v>7.0011574074074073E-2</v>
          </cell>
          <cell r="LH224">
            <v>1.8055555555555602E-2</v>
          </cell>
          <cell r="LI224" t="str">
            <v>OK</v>
          </cell>
          <cell r="LJ224">
            <v>5.1956018518518471E-2</v>
          </cell>
          <cell r="LK224">
            <v>0.37569444444444444</v>
          </cell>
          <cell r="LL224">
            <v>58</v>
          </cell>
          <cell r="LM224" t="str">
            <v>H</v>
          </cell>
          <cell r="LN224"/>
          <cell r="LO224"/>
          <cell r="LP224"/>
          <cell r="LQ224"/>
          <cell r="LR224"/>
          <cell r="LS224"/>
          <cell r="LT224"/>
          <cell r="LU224"/>
          <cell r="LV224">
            <v>0.32361111111111113</v>
          </cell>
          <cell r="LW224" t="str">
            <v>OK</v>
          </cell>
          <cell r="LX224">
            <v>0.32361111111111113</v>
          </cell>
          <cell r="LY224">
            <v>7.226851851851851E-2</v>
          </cell>
          <cell r="LZ224">
            <v>1.8750000000000044E-2</v>
          </cell>
          <cell r="MA224" t="str">
            <v>OK</v>
          </cell>
          <cell r="MB224">
            <v>5.2083333333333336E-2</v>
          </cell>
          <cell r="MC224">
            <v>0.37638888888888883</v>
          </cell>
          <cell r="MD224">
            <v>68</v>
          </cell>
          <cell r="ME224" t="str">
            <v>H</v>
          </cell>
          <cell r="MF224"/>
          <cell r="MG224"/>
          <cell r="MH224"/>
          <cell r="MI224"/>
          <cell r="MJ224"/>
          <cell r="MK224"/>
          <cell r="ML224"/>
          <cell r="MM224"/>
          <cell r="MN224">
            <v>0.37638888888888883</v>
          </cell>
          <cell r="MO224" t="str">
            <v>OK</v>
          </cell>
          <cell r="MP224">
            <v>0.37638888888888883</v>
          </cell>
          <cell r="MQ224">
            <v>7.9525462962962951E-2</v>
          </cell>
          <cell r="MR224">
            <v>0.22499999999999987</v>
          </cell>
          <cell r="MS224" t="str">
            <v>OK</v>
          </cell>
          <cell r="MT224">
            <v>0</v>
          </cell>
          <cell r="MU224">
            <v>0</v>
          </cell>
          <cell r="MV224"/>
          <cell r="MW224" t="str">
            <v>LL</v>
          </cell>
          <cell r="MX224"/>
          <cell r="MY224"/>
          <cell r="MZ224"/>
          <cell r="NA224"/>
          <cell r="NB224"/>
          <cell r="NC224"/>
          <cell r="ND224"/>
          <cell r="NE224"/>
          <cell r="NF224"/>
          <cell r="NG224"/>
          <cell r="NH224"/>
          <cell r="NI224"/>
          <cell r="NJ224"/>
          <cell r="NK224"/>
          <cell r="NL224"/>
          <cell r="NM224">
            <v>0</v>
          </cell>
          <cell r="NN224"/>
          <cell r="NO224" t="str">
            <v>LL</v>
          </cell>
          <cell r="NP224"/>
          <cell r="NQ224"/>
          <cell r="NR224"/>
          <cell r="NS224"/>
          <cell r="NT224"/>
          <cell r="NU224"/>
          <cell r="NV224"/>
          <cell r="NW224"/>
          <cell r="NX224"/>
          <cell r="NY224"/>
          <cell r="NZ224"/>
          <cell r="OA224"/>
          <cell r="OB224"/>
          <cell r="OC224"/>
          <cell r="OD224"/>
          <cell r="OE224">
            <v>0.41736111111111113</v>
          </cell>
          <cell r="OF224">
            <v>52</v>
          </cell>
          <cell r="OG224" t="str">
            <v>H</v>
          </cell>
          <cell r="OH224"/>
          <cell r="OI224"/>
          <cell r="OJ224"/>
          <cell r="OK224"/>
          <cell r="OL224"/>
          <cell r="OM224"/>
          <cell r="ON224"/>
          <cell r="OO224"/>
          <cell r="OP224">
            <v>0.36527777777777781</v>
          </cell>
          <cell r="OQ224" t="str">
            <v>OK</v>
          </cell>
          <cell r="OR224">
            <v>0.36527777777777781</v>
          </cell>
          <cell r="OS224">
            <v>6.3148148148148148E-2</v>
          </cell>
          <cell r="OT224">
            <v>4.8611111111112049E-3</v>
          </cell>
          <cell r="OU224" t="str">
            <v>OK</v>
          </cell>
          <cell r="OV224">
            <v>5.2083333333333336E-2</v>
          </cell>
          <cell r="OW224">
            <v>0.37638888888888888</v>
          </cell>
          <cell r="OX224">
            <v>56</v>
          </cell>
          <cell r="OY224" t="str">
            <v>H</v>
          </cell>
          <cell r="OZ224"/>
          <cell r="PA224"/>
          <cell r="PB224"/>
          <cell r="PC224"/>
          <cell r="PD224"/>
          <cell r="PE224"/>
          <cell r="PF224"/>
          <cell r="PG224"/>
          <cell r="PH224">
            <v>0.32430555555555557</v>
          </cell>
          <cell r="PI224" t="str">
            <v>OK</v>
          </cell>
          <cell r="PJ224">
            <v>0.32430555555555557</v>
          </cell>
          <cell r="PK224">
            <v>7.6423611111111109E-2</v>
          </cell>
          <cell r="PL224">
            <v>1.8055555555555609E-2</v>
          </cell>
          <cell r="PM224" t="str">
            <v>OK</v>
          </cell>
          <cell r="PN224">
            <v>5.2083333333333336E-2</v>
          </cell>
          <cell r="PO224">
            <v>0.37569444444444444</v>
          </cell>
          <cell r="PP224">
            <v>57</v>
          </cell>
          <cell r="PQ224" t="str">
            <v>H</v>
          </cell>
          <cell r="PR224"/>
          <cell r="PS224"/>
          <cell r="PT224"/>
          <cell r="PU224"/>
          <cell r="PV224"/>
          <cell r="PW224"/>
          <cell r="PX224"/>
          <cell r="PY224"/>
          <cell r="PZ224">
            <v>0.32361111111111113</v>
          </cell>
          <cell r="QA224" t="str">
            <v>OK</v>
          </cell>
          <cell r="QB224">
            <v>0.32361111111111113</v>
          </cell>
          <cell r="QC224">
            <v>7.4594907407407401E-2</v>
          </cell>
          <cell r="QD224">
            <v>1.7361111111111271E-2</v>
          </cell>
          <cell r="QE224" t="str">
            <v>OK</v>
          </cell>
          <cell r="QF224">
            <v>5.2083333333333336E-2</v>
          </cell>
          <cell r="QG224">
            <v>0.41875000000000007</v>
          </cell>
          <cell r="QH224">
            <v>52</v>
          </cell>
          <cell r="QI224" t="str">
            <v>TDP</v>
          </cell>
          <cell r="QJ224" t="str">
            <v>ANDHIKA EKKY PUTRO</v>
          </cell>
          <cell r="QK224" t="str">
            <v>KETEPATAN LOGIN</v>
          </cell>
          <cell r="QL224"/>
          <cell r="QM224"/>
          <cell r="QN224"/>
          <cell r="QO224"/>
          <cell r="QP224"/>
          <cell r="QQ224"/>
          <cell r="QR224">
            <v>0.36927083333333344</v>
          </cell>
          <cell r="QS224" t="str">
            <v>OK</v>
          </cell>
          <cell r="QT224">
            <v>0.36927083333333344</v>
          </cell>
          <cell r="QU224">
            <v>6.7534722222222232E-2</v>
          </cell>
          <cell r="QV224">
            <v>1.8055555555555602E-2</v>
          </cell>
          <cell r="QW224" t="str">
            <v>OK</v>
          </cell>
          <cell r="QX224">
            <v>4.947916666666663E-2</v>
          </cell>
          <cell r="QY224">
            <v>0</v>
          </cell>
          <cell r="QZ224"/>
          <cell r="RA224" t="str">
            <v>LL</v>
          </cell>
          <cell r="RB224"/>
          <cell r="RC224"/>
          <cell r="RD224"/>
          <cell r="RE224"/>
          <cell r="RF224"/>
          <cell r="RG224"/>
          <cell r="RH224"/>
          <cell r="RI224"/>
          <cell r="RJ224"/>
          <cell r="RK224"/>
          <cell r="RL224"/>
          <cell r="RM224"/>
          <cell r="RN224"/>
          <cell r="RO224"/>
          <cell r="RP224"/>
          <cell r="RQ224">
            <v>0.41736111111111113</v>
          </cell>
          <cell r="RR224">
            <v>52</v>
          </cell>
          <cell r="RS224" t="str">
            <v>H</v>
          </cell>
          <cell r="RT224"/>
          <cell r="RU224"/>
          <cell r="RV224"/>
          <cell r="RW224"/>
          <cell r="RX224"/>
          <cell r="RY224"/>
          <cell r="RZ224"/>
          <cell r="SA224"/>
          <cell r="SB224">
            <v>0.36527777777777781</v>
          </cell>
          <cell r="SC224" t="str">
            <v>OK</v>
          </cell>
          <cell r="SD224">
            <v>0.36527777777777781</v>
          </cell>
          <cell r="SE224">
            <v>7.4930555555555556E-2</v>
          </cell>
          <cell r="SF224">
            <v>1.5972222222222172E-2</v>
          </cell>
          <cell r="SG224" t="str">
            <v>OK</v>
          </cell>
          <cell r="SH224">
            <v>5.2083333333333336E-2</v>
          </cell>
          <cell r="SI224">
            <v>0.37569444444444455</v>
          </cell>
          <cell r="SJ224">
            <v>56</v>
          </cell>
          <cell r="SK224" t="str">
            <v>H</v>
          </cell>
          <cell r="SL224"/>
          <cell r="SM224"/>
          <cell r="SN224"/>
          <cell r="SO224"/>
          <cell r="SP224"/>
          <cell r="SQ224"/>
          <cell r="SR224"/>
          <cell r="SS224"/>
          <cell r="ST224">
            <v>0.32361111111111124</v>
          </cell>
          <cell r="SU224" t="str">
            <v>OK</v>
          </cell>
          <cell r="SV224">
            <v>0.32361111111111124</v>
          </cell>
          <cell r="SW224">
            <v>7.8541666666666662E-2</v>
          </cell>
          <cell r="SX224">
            <v>1.8749999999999933E-2</v>
          </cell>
          <cell r="SY224" t="str">
            <v>OK</v>
          </cell>
          <cell r="SZ224">
            <v>5.2083333333333336E-2</v>
          </cell>
          <cell r="TA224">
            <v>0.375</v>
          </cell>
          <cell r="TB224">
            <v>82</v>
          </cell>
          <cell r="TC224" t="str">
            <v>H</v>
          </cell>
          <cell r="TD224"/>
          <cell r="TE224"/>
          <cell r="TF224"/>
          <cell r="TG224"/>
          <cell r="TH224"/>
          <cell r="TI224"/>
          <cell r="TJ224"/>
          <cell r="TK224"/>
          <cell r="TL224">
            <v>0.32906249999999998</v>
          </cell>
          <cell r="TM224" t="str">
            <v>OK</v>
          </cell>
          <cell r="TN224">
            <v>0.32906249999999998</v>
          </cell>
          <cell r="TO224">
            <v>4.5937500000000006E-2</v>
          </cell>
          <cell r="TP224">
            <v>0</v>
          </cell>
          <cell r="TQ224" t="str">
            <v>OK</v>
          </cell>
          <cell r="TR224">
            <v>4.5937500000000006E-2</v>
          </cell>
          <cell r="TS224">
            <v>0.41736111111111107</v>
          </cell>
          <cell r="TT224">
            <v>84</v>
          </cell>
          <cell r="TU224" t="str">
            <v>H</v>
          </cell>
          <cell r="TV224"/>
          <cell r="TW224"/>
          <cell r="TX224"/>
          <cell r="TY224"/>
          <cell r="TZ224"/>
          <cell r="UA224"/>
          <cell r="UB224"/>
          <cell r="UC224"/>
          <cell r="UD224">
            <v>0.39269675925925923</v>
          </cell>
          <cell r="UE224" t="str">
            <v>OK</v>
          </cell>
          <cell r="UF224">
            <v>0.39269675925925923</v>
          </cell>
          <cell r="UG224">
            <v>2.6747685185185187E-2</v>
          </cell>
          <cell r="UH224">
            <v>2.0833333333333259E-3</v>
          </cell>
          <cell r="UI224" t="str">
            <v>OK</v>
          </cell>
          <cell r="UJ224">
            <v>2.4664351851851861E-2</v>
          </cell>
          <cell r="UK224"/>
          <cell r="UL224"/>
          <cell r="UM224"/>
          <cell r="UN224"/>
          <cell r="UO224"/>
          <cell r="UP224"/>
          <cell r="UQ224"/>
          <cell r="UR224"/>
          <cell r="US224"/>
          <cell r="UT224"/>
          <cell r="UU224"/>
          <cell r="UV224"/>
          <cell r="UW224"/>
          <cell r="UX224"/>
          <cell r="UY224"/>
          <cell r="UZ224"/>
          <cell r="VA224"/>
          <cell r="VB224"/>
          <cell r="VC224"/>
          <cell r="VD224">
            <v>82</v>
          </cell>
          <cell r="VE224">
            <v>0</v>
          </cell>
          <cell r="VF224">
            <v>52</v>
          </cell>
          <cell r="VG224">
            <v>64</v>
          </cell>
          <cell r="VH224">
            <v>84</v>
          </cell>
          <cell r="VI224">
            <v>0</v>
          </cell>
          <cell r="VJ224">
            <v>0</v>
          </cell>
          <cell r="VK224">
            <v>64</v>
          </cell>
          <cell r="VL224">
            <v>82</v>
          </cell>
          <cell r="VM224">
            <v>82</v>
          </cell>
          <cell r="VN224">
            <v>0</v>
          </cell>
          <cell r="VO224">
            <v>52</v>
          </cell>
          <cell r="VP224">
            <v>52</v>
          </cell>
          <cell r="VQ224">
            <v>52</v>
          </cell>
          <cell r="VR224">
            <v>0</v>
          </cell>
          <cell r="VS224">
            <v>0</v>
          </cell>
          <cell r="VT224">
            <v>52</v>
          </cell>
          <cell r="VU224">
            <v>58</v>
          </cell>
          <cell r="VV224">
            <v>68</v>
          </cell>
          <cell r="VW224">
            <v>0</v>
          </cell>
          <cell r="VX224">
            <v>0</v>
          </cell>
          <cell r="VY224">
            <v>52</v>
          </cell>
          <cell r="VZ224">
            <v>56</v>
          </cell>
          <cell r="WA224">
            <v>57</v>
          </cell>
          <cell r="WB224">
            <v>52</v>
          </cell>
          <cell r="WC224">
            <v>0</v>
          </cell>
          <cell r="WD224">
            <v>52</v>
          </cell>
          <cell r="WE224">
            <v>56</v>
          </cell>
          <cell r="WF224">
            <v>82</v>
          </cell>
          <cell r="WG224">
            <v>84</v>
          </cell>
          <cell r="WH224">
            <v>0</v>
          </cell>
          <cell r="WI224"/>
          <cell r="WJ224" t="str">
            <v>H</v>
          </cell>
          <cell r="WK224" t="str">
            <v>LL</v>
          </cell>
          <cell r="WL224" t="str">
            <v>H</v>
          </cell>
          <cell r="WM224" t="str">
            <v>H</v>
          </cell>
          <cell r="WN224" t="str">
            <v>TDT</v>
          </cell>
          <cell r="WO224" t="str">
            <v>LL</v>
          </cell>
          <cell r="WP224" t="str">
            <v>LL</v>
          </cell>
          <cell r="WQ224" t="str">
            <v>H</v>
          </cell>
          <cell r="WR224" t="str">
            <v>TDT</v>
          </cell>
          <cell r="WS224" t="str">
            <v>H</v>
          </cell>
          <cell r="WT224" t="str">
            <v>LL</v>
          </cell>
          <cell r="WU224" t="str">
            <v>H</v>
          </cell>
          <cell r="WV224" t="str">
            <v>TDT</v>
          </cell>
          <cell r="WW224" t="str">
            <v>TDT</v>
          </cell>
          <cell r="WX224" t="str">
            <v>LL</v>
          </cell>
          <cell r="WY224" t="str">
            <v>LL</v>
          </cell>
          <cell r="WZ224" t="str">
            <v>H</v>
          </cell>
          <cell r="XA224" t="str">
            <v>H</v>
          </cell>
          <cell r="XB224" t="str">
            <v>H</v>
          </cell>
          <cell r="XC224" t="str">
            <v>LL</v>
          </cell>
          <cell r="XD224" t="str">
            <v>LL</v>
          </cell>
          <cell r="XE224" t="str">
            <v>H</v>
          </cell>
          <cell r="XF224" t="str">
            <v>H</v>
          </cell>
          <cell r="XG224" t="str">
            <v>H</v>
          </cell>
          <cell r="XH224" t="str">
            <v>TDP</v>
          </cell>
          <cell r="XI224" t="str">
            <v>LL</v>
          </cell>
          <cell r="XJ224" t="str">
            <v>H</v>
          </cell>
          <cell r="XK224" t="str">
            <v>H</v>
          </cell>
          <cell r="XL224" t="str">
            <v>H</v>
          </cell>
          <cell r="XM224" t="str">
            <v>H</v>
          </cell>
          <cell r="XN224">
            <v>0</v>
          </cell>
          <cell r="XO224"/>
          <cell r="XP224">
            <v>0</v>
          </cell>
          <cell r="XQ224">
            <v>0</v>
          </cell>
          <cell r="XR224">
            <v>0</v>
          </cell>
          <cell r="XS224">
            <v>0</v>
          </cell>
          <cell r="XT224" t="str">
            <v>IVAN NURHAKIM</v>
          </cell>
          <cell r="XU224">
            <v>0</v>
          </cell>
          <cell r="XV224">
            <v>0</v>
          </cell>
          <cell r="XW224">
            <v>0</v>
          </cell>
          <cell r="XX224" t="str">
            <v>HARIS PRATAMA PUTRA J</v>
          </cell>
          <cell r="XY224">
            <v>0</v>
          </cell>
          <cell r="XZ224">
            <v>0</v>
          </cell>
          <cell r="YA224">
            <v>0</v>
          </cell>
          <cell r="YB224" t="str">
            <v>ANDIKA FAUZI</v>
          </cell>
          <cell r="YC224" t="str">
            <v>ASEP DENI KURNIADI</v>
          </cell>
          <cell r="YD224">
            <v>0</v>
          </cell>
          <cell r="YE224">
            <v>0</v>
          </cell>
          <cell r="YF224">
            <v>0</v>
          </cell>
          <cell r="YG224">
            <v>0</v>
          </cell>
          <cell r="YH224">
            <v>0</v>
          </cell>
          <cell r="YI224">
            <v>0</v>
          </cell>
          <cell r="YJ224">
            <v>0</v>
          </cell>
          <cell r="YK224">
            <v>0</v>
          </cell>
          <cell r="YL224">
            <v>0</v>
          </cell>
          <cell r="YM224">
            <v>0</v>
          </cell>
          <cell r="YN224" t="str">
            <v>ANDHIKA EKKY PUTRO</v>
          </cell>
          <cell r="YO224">
            <v>0</v>
          </cell>
          <cell r="YP224">
            <v>0</v>
          </cell>
          <cell r="YQ224">
            <v>0</v>
          </cell>
          <cell r="YR224">
            <v>0</v>
          </cell>
          <cell r="YS224">
            <v>0</v>
          </cell>
          <cell r="YT224">
            <v>0</v>
          </cell>
          <cell r="YU224"/>
          <cell r="YV224">
            <v>0</v>
          </cell>
          <cell r="YW224">
            <v>0</v>
          </cell>
          <cell r="YX224">
            <v>0</v>
          </cell>
          <cell r="YY224">
            <v>0</v>
          </cell>
          <cell r="YZ224">
            <v>0</v>
          </cell>
          <cell r="ZA224">
            <v>0</v>
          </cell>
          <cell r="ZB224">
            <v>0</v>
          </cell>
          <cell r="ZC224">
            <v>0</v>
          </cell>
          <cell r="ZD224">
            <v>0</v>
          </cell>
          <cell r="ZE224">
            <v>0</v>
          </cell>
          <cell r="ZF224">
            <v>0</v>
          </cell>
          <cell r="ZG224">
            <v>0</v>
          </cell>
          <cell r="ZH224">
            <v>0</v>
          </cell>
          <cell r="ZI224">
            <v>0</v>
          </cell>
          <cell r="ZJ224">
            <v>0</v>
          </cell>
          <cell r="ZK224">
            <v>0</v>
          </cell>
          <cell r="ZL224">
            <v>0</v>
          </cell>
          <cell r="ZM224">
            <v>0</v>
          </cell>
          <cell r="ZN224">
            <v>0</v>
          </cell>
          <cell r="ZO224">
            <v>0</v>
          </cell>
          <cell r="ZP224">
            <v>0</v>
          </cell>
          <cell r="ZQ224">
            <v>0</v>
          </cell>
          <cell r="ZR224">
            <v>0</v>
          </cell>
          <cell r="ZS224">
            <v>0</v>
          </cell>
          <cell r="ZT224" t="str">
            <v>KETEPATAN LOGIN</v>
          </cell>
          <cell r="ZU224">
            <v>0</v>
          </cell>
          <cell r="ZV224">
            <v>0</v>
          </cell>
          <cell r="ZW224">
            <v>0</v>
          </cell>
          <cell r="ZX224">
            <v>0</v>
          </cell>
          <cell r="ZY224">
            <v>0</v>
          </cell>
          <cell r="ZZ224">
            <v>0</v>
          </cell>
          <cell r="AAA224"/>
          <cell r="AAB224">
            <v>0.37291666666666656</v>
          </cell>
          <cell r="AAC224">
            <v>0.37638888888888894</v>
          </cell>
          <cell r="AAD224">
            <v>0.41111111111111109</v>
          </cell>
          <cell r="AAE224">
            <v>0</v>
          </cell>
          <cell r="AAF224">
            <v>0.1791666666666667</v>
          </cell>
          <cell r="AAG224">
            <v>0.3756944444444445</v>
          </cell>
          <cell r="AAH224">
            <v>0.37569444444444433</v>
          </cell>
          <cell r="AAI224">
            <v>0.41805555555555551</v>
          </cell>
          <cell r="AAJ224">
            <v>0</v>
          </cell>
          <cell r="AAK224">
            <v>0.37013888888888891</v>
          </cell>
          <cell r="AAL224">
            <v>0.37569444444444444</v>
          </cell>
          <cell r="AAM224">
            <v>0.37569444444444444</v>
          </cell>
          <cell r="AAN224">
            <v>0</v>
          </cell>
          <cell r="AAO224">
            <v>0</v>
          </cell>
          <cell r="AAP224">
            <v>0.41249999999999992</v>
          </cell>
          <cell r="AAQ224">
            <v>0.37569444444444444</v>
          </cell>
          <cell r="AAR224">
            <v>0.37638888888888883</v>
          </cell>
          <cell r="AAS224">
            <v>0</v>
          </cell>
          <cell r="AAT224">
            <v>0</v>
          </cell>
          <cell r="AAU224">
            <v>0.41736111111111113</v>
          </cell>
          <cell r="AAV224">
            <v>0.37638888888888888</v>
          </cell>
          <cell r="AAW224">
            <v>0.37569444444444444</v>
          </cell>
          <cell r="AAX224">
            <v>0.41875000000000007</v>
          </cell>
          <cell r="AAY224">
            <v>0</v>
          </cell>
          <cell r="AAZ224">
            <v>0.41736111111111113</v>
          </cell>
          <cell r="ABA224">
            <v>0.37569444444444455</v>
          </cell>
          <cell r="ABB224">
            <v>0.375</v>
          </cell>
          <cell r="ABC224">
            <v>0.41736111111111107</v>
          </cell>
          <cell r="ABD224">
            <v>0</v>
          </cell>
          <cell r="ABE224">
            <v>0.41736111111111107</v>
          </cell>
          <cell r="ABF224">
            <v>0</v>
          </cell>
          <cell r="ABG224"/>
          <cell r="ABH224">
            <v>0</v>
          </cell>
          <cell r="ABI224">
            <v>0</v>
          </cell>
          <cell r="ABJ224">
            <v>0</v>
          </cell>
          <cell r="ABK224">
            <v>0</v>
          </cell>
          <cell r="ABL224">
            <v>0</v>
          </cell>
          <cell r="ABM224">
            <v>0</v>
          </cell>
          <cell r="ABN224">
            <v>0</v>
          </cell>
          <cell r="ABO224">
            <v>0</v>
          </cell>
          <cell r="ABP224">
            <v>0</v>
          </cell>
          <cell r="ABQ224">
            <v>0</v>
          </cell>
          <cell r="ABR224">
            <v>0</v>
          </cell>
          <cell r="ABS224">
            <v>0</v>
          </cell>
          <cell r="ABT224">
            <v>0</v>
          </cell>
          <cell r="ABU224">
            <v>0</v>
          </cell>
          <cell r="ABV224">
            <v>0</v>
          </cell>
          <cell r="ABW224">
            <v>0</v>
          </cell>
          <cell r="ABX224">
            <v>0</v>
          </cell>
          <cell r="ABY224">
            <v>0</v>
          </cell>
          <cell r="ABZ224">
            <v>0</v>
          </cell>
          <cell r="ACA224">
            <v>0</v>
          </cell>
          <cell r="ACB224">
            <v>0</v>
          </cell>
          <cell r="ACC224">
            <v>0</v>
          </cell>
          <cell r="ACD224">
            <v>0</v>
          </cell>
          <cell r="ACE224">
            <v>0</v>
          </cell>
          <cell r="ACF224">
            <v>0</v>
          </cell>
          <cell r="ACG224">
            <v>0</v>
          </cell>
          <cell r="ACH224">
            <v>0</v>
          </cell>
          <cell r="ACI224">
            <v>0</v>
          </cell>
          <cell r="ACJ224">
            <v>0</v>
          </cell>
          <cell r="ACK224">
            <v>0</v>
          </cell>
          <cell r="ACL224">
            <v>0</v>
          </cell>
          <cell r="ACM224"/>
          <cell r="ACN224">
            <v>0</v>
          </cell>
          <cell r="ACO224">
            <v>0</v>
          </cell>
          <cell r="ACP224">
            <v>0</v>
          </cell>
          <cell r="ACQ224">
            <v>0</v>
          </cell>
          <cell r="ACR224">
            <v>0</v>
          </cell>
          <cell r="ACS224">
            <v>0</v>
          </cell>
          <cell r="ACT224">
            <v>0</v>
          </cell>
          <cell r="ACU224">
            <v>0</v>
          </cell>
          <cell r="ACV224">
            <v>0</v>
          </cell>
          <cell r="ACW224">
            <v>0</v>
          </cell>
          <cell r="ACX224">
            <v>0</v>
          </cell>
          <cell r="ACY224">
            <v>0</v>
          </cell>
          <cell r="ACZ224">
            <v>0</v>
          </cell>
          <cell r="ADA224">
            <v>0</v>
          </cell>
          <cell r="ADB224">
            <v>0</v>
          </cell>
          <cell r="ADC224">
            <v>0</v>
          </cell>
          <cell r="ADD224">
            <v>0</v>
          </cell>
          <cell r="ADE224">
            <v>0</v>
          </cell>
          <cell r="ADF224">
            <v>0</v>
          </cell>
          <cell r="ADG224">
            <v>0</v>
          </cell>
          <cell r="ADH224">
            <v>0</v>
          </cell>
          <cell r="ADI224">
            <v>0</v>
          </cell>
          <cell r="ADJ224">
            <v>0</v>
          </cell>
          <cell r="ADK224">
            <v>0</v>
          </cell>
          <cell r="ADL224">
            <v>0</v>
          </cell>
          <cell r="ADM224">
            <v>0</v>
          </cell>
          <cell r="ADN224">
            <v>0</v>
          </cell>
          <cell r="ADO224">
            <v>0</v>
          </cell>
          <cell r="ADP224">
            <v>0</v>
          </cell>
          <cell r="ADQ224">
            <v>0</v>
          </cell>
          <cell r="ADR224">
            <v>0</v>
          </cell>
          <cell r="ADS224"/>
          <cell r="ADT224" t="str">
            <v>BAGOES EKO DANTO</v>
          </cell>
          <cell r="ADU224" t="str">
            <v>PREPAID</v>
          </cell>
          <cell r="ADV224">
            <v>0.33241898148148136</v>
          </cell>
          <cell r="ADW224">
            <v>0</v>
          </cell>
          <cell r="ADX224">
            <v>0.31378472222222231</v>
          </cell>
          <cell r="ADY224">
            <v>0.32494212962962965</v>
          </cell>
          <cell r="ADZ224">
            <v>0.37399305555555556</v>
          </cell>
          <cell r="AEA224">
            <v>0</v>
          </cell>
          <cell r="AEB224">
            <v>0</v>
          </cell>
          <cell r="AEC224">
            <v>0.32023148148148139</v>
          </cell>
          <cell r="AED224">
            <v>0.32329861111111102</v>
          </cell>
          <cell r="AEE224">
            <v>0.36892361111111116</v>
          </cell>
          <cell r="AEF224">
            <v>0</v>
          </cell>
          <cell r="AEG224">
            <v>0.3571180555555552</v>
          </cell>
          <cell r="AEH224">
            <v>0.31443287037037049</v>
          </cell>
          <cell r="AEI224">
            <v>0.32025462962962969</v>
          </cell>
          <cell r="AEJ224">
            <v>0</v>
          </cell>
          <cell r="AEK224">
            <v>0</v>
          </cell>
          <cell r="AEL224">
            <v>0.36054398148148148</v>
          </cell>
          <cell r="AEM224">
            <v>0.32361111111111113</v>
          </cell>
          <cell r="AEN224">
            <v>0.37638888888888883</v>
          </cell>
          <cell r="AEO224">
            <v>0</v>
          </cell>
          <cell r="AEP224">
            <v>0</v>
          </cell>
          <cell r="AEQ224">
            <v>0.36527777777777781</v>
          </cell>
          <cell r="AER224">
            <v>0.32430555555555557</v>
          </cell>
          <cell r="AES224">
            <v>0.32361111111111113</v>
          </cell>
          <cell r="AET224">
            <v>0.36927083333333344</v>
          </cell>
          <cell r="AEU224">
            <v>0</v>
          </cell>
          <cell r="AEV224">
            <v>0.36527777777777781</v>
          </cell>
          <cell r="AEW224">
            <v>0.32361111111111124</v>
          </cell>
          <cell r="AEX224">
            <v>0.32906249999999998</v>
          </cell>
          <cell r="AEY224">
            <v>0.39269675925925923</v>
          </cell>
          <cell r="AEZ224">
            <v>0</v>
          </cell>
          <cell r="AFA224"/>
          <cell r="AFB224">
            <v>0.33241898148148136</v>
          </cell>
          <cell r="AFC224">
            <v>0</v>
          </cell>
          <cell r="AFD224">
            <v>0.31378472222222231</v>
          </cell>
          <cell r="AFE224">
            <v>0.32494212962962965</v>
          </cell>
          <cell r="AFF224">
            <v>0.37399305555555556</v>
          </cell>
          <cell r="AFG224">
            <v>0</v>
          </cell>
          <cell r="AFH224">
            <v>0</v>
          </cell>
          <cell r="AFI224">
            <v>0.32023148148148139</v>
          </cell>
          <cell r="AFJ224">
            <v>0.32329861111111102</v>
          </cell>
          <cell r="AFK224">
            <v>0.36892361111111116</v>
          </cell>
          <cell r="AFL224">
            <v>0</v>
          </cell>
          <cell r="AFM224">
            <v>0.3571180555555552</v>
          </cell>
          <cell r="AFN224">
            <v>0.31443287037037049</v>
          </cell>
          <cell r="AFO224">
            <v>0.32025462962962969</v>
          </cell>
          <cell r="AFP224">
            <v>0</v>
          </cell>
          <cell r="AFQ224">
            <v>0</v>
          </cell>
          <cell r="AFR224">
            <v>0.36054398148148148</v>
          </cell>
          <cell r="AFS224">
            <v>0.32361111111111113</v>
          </cell>
          <cell r="AFT224">
            <v>0.37638888888888883</v>
          </cell>
          <cell r="AFU224">
            <v>0</v>
          </cell>
          <cell r="AFV224">
            <v>0</v>
          </cell>
          <cell r="AFW224">
            <v>0.36527777777777781</v>
          </cell>
          <cell r="AFX224">
            <v>0.32430555555555557</v>
          </cell>
          <cell r="AFY224">
            <v>0.32361111111111113</v>
          </cell>
          <cell r="AFZ224">
            <v>0.36927083333333344</v>
          </cell>
          <cell r="AGA224">
            <v>0</v>
          </cell>
          <cell r="AGB224">
            <v>0.36527777777777781</v>
          </cell>
          <cell r="AGC224">
            <v>0.32361111111111124</v>
          </cell>
          <cell r="AGD224">
            <v>0.32906249999999998</v>
          </cell>
          <cell r="AGE224">
            <v>0.39269675925925923</v>
          </cell>
          <cell r="AGF224">
            <v>0</v>
          </cell>
          <cell r="AGH224" t="str">
            <v>BAGOES EKO DANTO</v>
          </cell>
          <cell r="AGI224" t="str">
            <v>PREPAID</v>
          </cell>
          <cell r="AGJ224">
            <v>4.9525462962962966E-2</v>
          </cell>
          <cell r="AGK224">
            <v>0</v>
          </cell>
          <cell r="AGL224">
            <v>7.0937499999999987E-2</v>
          </cell>
          <cell r="AGM224">
            <v>6.5335648148148157E-2</v>
          </cell>
          <cell r="AGN224">
            <v>5.8645833333333335E-2</v>
          </cell>
          <cell r="AGO224">
            <v>0</v>
          </cell>
          <cell r="AGP224">
            <v>0</v>
          </cell>
          <cell r="AGQ224">
            <v>8.185185185185187E-2</v>
          </cell>
          <cell r="AGR224">
            <v>5.2395833333333336E-2</v>
          </cell>
          <cell r="AGS224">
            <v>5.6076388888888898E-2</v>
          </cell>
          <cell r="AGT224">
            <v>0</v>
          </cell>
          <cell r="AGU224">
            <v>0.11163194444444445</v>
          </cell>
          <cell r="AGV224">
            <v>6.6122685185185187E-2</v>
          </cell>
          <cell r="AGW224">
            <v>6.5162037037037032E-2</v>
          </cell>
          <cell r="AGX224">
            <v>0</v>
          </cell>
          <cell r="AGY224">
            <v>0</v>
          </cell>
          <cell r="AGZ224">
            <v>7.0011574074074073E-2</v>
          </cell>
          <cell r="AHA224">
            <v>7.226851851851851E-2</v>
          </cell>
          <cell r="AHB224">
            <v>7.9525462962962951E-2</v>
          </cell>
          <cell r="AHC224">
            <v>0</v>
          </cell>
          <cell r="AHD224">
            <v>0</v>
          </cell>
          <cell r="AHE224">
            <v>6.3148148148148148E-2</v>
          </cell>
          <cell r="AHF224">
            <v>7.6423611111111109E-2</v>
          </cell>
          <cell r="AHG224">
            <v>7.4594907407407401E-2</v>
          </cell>
          <cell r="AHH224">
            <v>6.7534722222222232E-2</v>
          </cell>
          <cell r="AHI224">
            <v>0</v>
          </cell>
          <cell r="AHJ224">
            <v>7.4930555555555556E-2</v>
          </cell>
          <cell r="AHK224">
            <v>7.8541666666666662E-2</v>
          </cell>
          <cell r="AHL224">
            <v>4.5937500000000006E-2</v>
          </cell>
          <cell r="AHM224">
            <v>2.6747685185185187E-2</v>
          </cell>
          <cell r="AHN224">
            <v>0</v>
          </cell>
          <cell r="AHO224">
            <v>6.7016644620811291E-2</v>
          </cell>
          <cell r="AHP224"/>
          <cell r="AHQ224">
            <v>4279</v>
          </cell>
          <cell r="AHR224">
            <v>0</v>
          </cell>
          <cell r="AHS224">
            <v>6129</v>
          </cell>
          <cell r="AHT224">
            <v>5645</v>
          </cell>
          <cell r="AHU224">
            <v>5067</v>
          </cell>
          <cell r="AHV224">
            <v>0</v>
          </cell>
          <cell r="AHW224">
            <v>0</v>
          </cell>
          <cell r="AHX224">
            <v>7072</v>
          </cell>
          <cell r="AHY224">
            <v>4527</v>
          </cell>
          <cell r="AHZ224">
            <v>4845</v>
          </cell>
          <cell r="AIA224">
            <v>0</v>
          </cell>
          <cell r="AIB224">
            <v>9645</v>
          </cell>
          <cell r="AIC224">
            <v>5713</v>
          </cell>
          <cell r="AID224">
            <v>5630</v>
          </cell>
          <cell r="AIE224">
            <v>0</v>
          </cell>
          <cell r="AIF224">
            <v>0</v>
          </cell>
          <cell r="AIG224">
            <v>6049</v>
          </cell>
          <cell r="AIH224">
            <v>6244</v>
          </cell>
          <cell r="AII224">
            <v>6871</v>
          </cell>
          <cell r="AIJ224">
            <v>0</v>
          </cell>
          <cell r="AIK224">
            <v>0</v>
          </cell>
          <cell r="AIL224">
            <v>5456</v>
          </cell>
          <cell r="AIM224">
            <v>6603</v>
          </cell>
          <cell r="AIN224">
            <v>6445</v>
          </cell>
          <cell r="AIO224">
            <v>5835</v>
          </cell>
          <cell r="AIP224">
            <v>0</v>
          </cell>
          <cell r="AIQ224">
            <v>6474</v>
          </cell>
          <cell r="AIR224">
            <v>6786</v>
          </cell>
          <cell r="AIS224">
            <v>3969</v>
          </cell>
          <cell r="AIT224">
            <v>2311</v>
          </cell>
          <cell r="AIU224">
            <v>0</v>
          </cell>
          <cell r="AIW224" t="str">
            <v>BAGOES EKO DANTO</v>
          </cell>
          <cell r="AIX224" t="str">
            <v>PREPAID</v>
          </cell>
          <cell r="AIY224">
            <v>4.3275462962962988E-2</v>
          </cell>
          <cell r="AIZ224">
            <v>0</v>
          </cell>
          <cell r="AJA224">
            <v>5.9131944444444251E-2</v>
          </cell>
          <cell r="AJB224">
            <v>5.1446759259259317E-2</v>
          </cell>
          <cell r="AJC224">
            <v>3.7118055555555522E-2</v>
          </cell>
          <cell r="AJD224">
            <v>0</v>
          </cell>
          <cell r="AJE224">
            <v>0</v>
          </cell>
          <cell r="AJF224">
            <v>5.5462962962963075E-2</v>
          </cell>
          <cell r="AJG224">
            <v>5.2395833333333336E-2</v>
          </cell>
          <cell r="AJH224">
            <v>4.9131944444444367E-2</v>
          </cell>
          <cell r="AJI224">
            <v>0</v>
          </cell>
          <cell r="AJJ224">
            <v>1.302083333333369E-2</v>
          </cell>
          <cell r="AJK224">
            <v>6.1261574074073982E-2</v>
          </cell>
          <cell r="AJL224">
            <v>5.5439814814814727E-2</v>
          </cell>
          <cell r="AJM224">
            <v>0</v>
          </cell>
          <cell r="AJN224">
            <v>0</v>
          </cell>
          <cell r="AJO224">
            <v>5.1956018518518471E-2</v>
          </cell>
          <cell r="AJP224">
            <v>5.2083333333333336E-2</v>
          </cell>
          <cell r="AJQ224">
            <v>0</v>
          </cell>
          <cell r="AJR224">
            <v>0</v>
          </cell>
          <cell r="AJS224">
            <v>0</v>
          </cell>
          <cell r="AJT224">
            <v>5.2083333333333336E-2</v>
          </cell>
          <cell r="AJU224">
            <v>5.2083333333333336E-2</v>
          </cell>
          <cell r="AJV224">
            <v>5.2083333333333336E-2</v>
          </cell>
          <cell r="AJW224">
            <v>4.947916666666663E-2</v>
          </cell>
          <cell r="AJX224">
            <v>0</v>
          </cell>
          <cell r="AJY224">
            <v>5.2083333333333336E-2</v>
          </cell>
          <cell r="AJZ224">
            <v>5.2083333333333336E-2</v>
          </cell>
          <cell r="AKA224">
            <v>4.5937500000000006E-2</v>
          </cell>
          <cell r="AKB224">
            <v>2.4664351851851861E-2</v>
          </cell>
          <cell r="AKC224">
            <v>0</v>
          </cell>
          <cell r="AKD224">
            <v>4.8111111111111125E-2</v>
          </cell>
          <cell r="AKE224"/>
          <cell r="AKF224">
            <v>3739</v>
          </cell>
          <cell r="AKG224">
            <v>0</v>
          </cell>
          <cell r="AKH224">
            <v>5109</v>
          </cell>
          <cell r="AKI224">
            <v>4445</v>
          </cell>
          <cell r="AKJ224">
            <v>3207</v>
          </cell>
          <cell r="AKK224">
            <v>0</v>
          </cell>
          <cell r="AKL224">
            <v>0</v>
          </cell>
          <cell r="AKM224">
            <v>4792</v>
          </cell>
          <cell r="AKN224">
            <v>4527</v>
          </cell>
          <cell r="AKO224">
            <v>4245</v>
          </cell>
          <cell r="AKP224">
            <v>0</v>
          </cell>
          <cell r="AKQ224">
            <v>1125</v>
          </cell>
          <cell r="AKR224">
            <v>5293</v>
          </cell>
          <cell r="AKS224">
            <v>4790</v>
          </cell>
          <cell r="AKT224">
            <v>0</v>
          </cell>
          <cell r="AKU224">
            <v>0</v>
          </cell>
          <cell r="AKV224">
            <v>4489</v>
          </cell>
          <cell r="AKW224">
            <v>4500</v>
          </cell>
          <cell r="AKX224">
            <v>0</v>
          </cell>
          <cell r="AKY224">
            <v>0</v>
          </cell>
          <cell r="AKZ224">
            <v>0</v>
          </cell>
          <cell r="ALA224">
            <v>4500</v>
          </cell>
          <cell r="ALB224">
            <v>4500</v>
          </cell>
          <cell r="ALC224">
            <v>4500</v>
          </cell>
          <cell r="ALD224">
            <v>4275</v>
          </cell>
          <cell r="ALE224">
            <v>0</v>
          </cell>
          <cell r="ALF224">
            <v>4500</v>
          </cell>
          <cell r="ALG224">
            <v>4500</v>
          </cell>
          <cell r="ALH224">
            <v>3969</v>
          </cell>
          <cell r="ALI224">
            <v>2131</v>
          </cell>
          <cell r="ALJ224">
            <v>0</v>
          </cell>
          <cell r="ALL224">
            <v>0.36331018518518526</v>
          </cell>
          <cell r="ALM224">
            <v>0.44540509259259259</v>
          </cell>
          <cell r="ALN224">
            <v>0.4888541666666667</v>
          </cell>
          <cell r="ALO224">
            <v>0.10817129629629629</v>
          </cell>
          <cell r="ALP224">
            <v>4.9525462962962966E-2</v>
          </cell>
          <cell r="ALQ224">
            <v>0.36975694444444435</v>
          </cell>
          <cell r="ALR224">
            <v>0.45467592592592587</v>
          </cell>
          <cell r="ALS224">
            <v>0.47084490740740748</v>
          </cell>
          <cell r="ALT224">
            <v>0.10560185185185186</v>
          </cell>
          <cell r="ALU224">
            <v>0.40664351851851815</v>
          </cell>
          <cell r="ALV224">
            <v>0.4755902777777779</v>
          </cell>
          <cell r="ALW224">
            <v>0.43590277777777786</v>
          </cell>
          <cell r="ALX224">
            <v>0.1146875</v>
          </cell>
          <cell r="ALY224">
            <v>4.9525462962962966E-2</v>
          </cell>
          <cell r="ALZ224">
            <v>0.41006944444444443</v>
          </cell>
          <cell r="AMA224">
            <v>0.44314814814814818</v>
          </cell>
          <cell r="AMB224">
            <v>0.49818287037037029</v>
          </cell>
          <cell r="AMC224">
            <v>0.12905092592592593</v>
          </cell>
          <cell r="AMD224">
            <v>4.9525462962962966E-2</v>
          </cell>
          <cell r="AME224">
            <v>0.41480324074074076</v>
          </cell>
          <cell r="AMF224">
            <v>0.4369791666666667</v>
          </cell>
          <cell r="AMG224">
            <v>0.4495601851851852</v>
          </cell>
          <cell r="AMH224">
            <v>0.49339120370370382</v>
          </cell>
          <cell r="AMI224">
            <v>0.1170601851851852</v>
          </cell>
          <cell r="AMJ224">
            <v>0.41480324074074076</v>
          </cell>
          <cell r="AMK224">
            <v>0.44806712962962975</v>
          </cell>
          <cell r="AML224">
            <v>0.45712962962962961</v>
          </cell>
          <cell r="AMM224">
            <v>0.4881597222222222</v>
          </cell>
          <cell r="AMN224">
            <v>7.6273148148148145E-2</v>
          </cell>
          <cell r="AMO224">
            <v>4.9525462962962966E-2</v>
          </cell>
          <cell r="AMP224" t="e">
            <v>#REF!</v>
          </cell>
          <cell r="AMR224">
            <v>31390</v>
          </cell>
          <cell r="AMS224">
            <v>38483</v>
          </cell>
          <cell r="AMT224">
            <v>42237</v>
          </cell>
          <cell r="AMU224">
            <v>9346</v>
          </cell>
          <cell r="AMV224">
            <v>4279</v>
          </cell>
          <cell r="AMW224">
            <v>31947</v>
          </cell>
          <cell r="AMX224">
            <v>39284</v>
          </cell>
          <cell r="AMY224">
            <v>40681</v>
          </cell>
          <cell r="AMZ224">
            <v>9124</v>
          </cell>
          <cell r="ANA224">
            <v>35134</v>
          </cell>
          <cell r="ANB224">
            <v>41091</v>
          </cell>
          <cell r="ANC224">
            <v>37662</v>
          </cell>
          <cell r="AND224">
            <v>9909</v>
          </cell>
          <cell r="ANE224">
            <v>4279</v>
          </cell>
          <cell r="ANF224">
            <v>35430</v>
          </cell>
          <cell r="ANG224">
            <v>38288</v>
          </cell>
          <cell r="ANH224">
            <v>43043</v>
          </cell>
          <cell r="ANI224">
            <v>11150</v>
          </cell>
          <cell r="ANJ224">
            <v>4279</v>
          </cell>
          <cell r="ANK224">
            <v>35839</v>
          </cell>
          <cell r="ANL224">
            <v>37755</v>
          </cell>
          <cell r="ANM224">
            <v>38842</v>
          </cell>
          <cell r="ANN224">
            <v>42629</v>
          </cell>
          <cell r="ANO224">
            <v>10114</v>
          </cell>
          <cell r="ANP224">
            <v>35839</v>
          </cell>
          <cell r="ANQ224">
            <v>38713</v>
          </cell>
          <cell r="ANR224">
            <v>39496</v>
          </cell>
          <cell r="ANS224">
            <v>42177</v>
          </cell>
          <cell r="ANT224">
            <v>6590</v>
          </cell>
          <cell r="ANU224">
            <v>0</v>
          </cell>
          <cell r="ANV224" t="e">
            <v>#REF!</v>
          </cell>
          <cell r="ANX224">
            <v>30</v>
          </cell>
          <cell r="ANY224">
            <v>21</v>
          </cell>
          <cell r="ANZ224">
            <v>21</v>
          </cell>
          <cell r="AOA224">
            <v>9</v>
          </cell>
          <cell r="AOB224">
            <v>0</v>
          </cell>
          <cell r="AOC224">
            <v>0</v>
          </cell>
          <cell r="AOD224">
            <v>0</v>
          </cell>
          <cell r="AOE224">
            <v>0</v>
          </cell>
          <cell r="AOF224">
            <v>0</v>
          </cell>
          <cell r="AOG224">
            <v>0</v>
          </cell>
          <cell r="AOH224">
            <v>0</v>
          </cell>
          <cell r="AOI224">
            <v>0</v>
          </cell>
          <cell r="AOJ224">
            <v>0</v>
          </cell>
          <cell r="AOK224">
            <v>0</v>
          </cell>
          <cell r="AOL224">
            <v>0</v>
          </cell>
          <cell r="AOM224">
            <v>0</v>
          </cell>
          <cell r="AON224">
            <v>0</v>
          </cell>
          <cell r="AOO224">
            <v>0</v>
          </cell>
          <cell r="AOP224">
            <v>0</v>
          </cell>
          <cell r="AOQ224">
            <v>0</v>
          </cell>
          <cell r="AOR224">
            <v>0</v>
          </cell>
          <cell r="AOS224">
            <v>0</v>
          </cell>
          <cell r="AOT224">
            <v>21</v>
          </cell>
          <cell r="AOU224"/>
          <cell r="AOV224">
            <v>4</v>
          </cell>
          <cell r="AOW224">
            <v>1</v>
          </cell>
          <cell r="AOX224">
            <v>5</v>
          </cell>
          <cell r="AOY224">
            <v>0</v>
          </cell>
          <cell r="AOZ224">
            <v>0</v>
          </cell>
          <cell r="APA224">
            <v>0</v>
          </cell>
          <cell r="APB224">
            <v>0</v>
          </cell>
          <cell r="APC224">
            <v>0</v>
          </cell>
          <cell r="APD224">
            <v>1</v>
          </cell>
          <cell r="APE224">
            <v>0</v>
          </cell>
          <cell r="APF224">
            <v>1</v>
          </cell>
          <cell r="APG224">
            <v>0</v>
          </cell>
          <cell r="APH224">
            <v>0</v>
          </cell>
          <cell r="API224">
            <v>0</v>
          </cell>
          <cell r="APJ224">
            <v>0</v>
          </cell>
          <cell r="APK224">
            <v>0</v>
          </cell>
          <cell r="APL224">
            <v>0</v>
          </cell>
          <cell r="APM224">
            <v>0</v>
          </cell>
          <cell r="APN224">
            <v>0</v>
          </cell>
          <cell r="APO224">
            <v>1</v>
          </cell>
          <cell r="APP224">
            <v>7</v>
          </cell>
          <cell r="APQ224">
            <v>6</v>
          </cell>
          <cell r="APR224">
            <v>8</v>
          </cell>
          <cell r="APS224">
            <v>21</v>
          </cell>
          <cell r="APT224">
            <v>0</v>
          </cell>
          <cell r="APU224">
            <v>0</v>
          </cell>
          <cell r="APV224">
            <v>0</v>
          </cell>
          <cell r="APW224">
            <v>0</v>
          </cell>
          <cell r="APX224">
            <v>0</v>
          </cell>
          <cell r="APY224">
            <v>0</v>
          </cell>
          <cell r="APZ224">
            <v>0</v>
          </cell>
          <cell r="AQA224">
            <v>0</v>
          </cell>
          <cell r="AQB224">
            <v>3</v>
          </cell>
          <cell r="AQC224">
            <v>4</v>
          </cell>
          <cell r="AQD224">
            <v>4</v>
          </cell>
          <cell r="AQE224">
            <v>11</v>
          </cell>
          <cell r="AQF224">
            <v>0</v>
          </cell>
          <cell r="AQG224">
            <v>0</v>
          </cell>
          <cell r="AQH224">
            <v>0</v>
          </cell>
          <cell r="AQI224">
            <v>0</v>
          </cell>
          <cell r="AQJ224">
            <v>0</v>
          </cell>
          <cell r="AQK224">
            <v>42</v>
          </cell>
          <cell r="AQL224">
            <v>1</v>
          </cell>
          <cell r="AQM224">
            <v>1</v>
          </cell>
          <cell r="AQN224">
            <v>1</v>
          </cell>
          <cell r="AQO224">
            <v>1</v>
          </cell>
          <cell r="AQP224"/>
          <cell r="AQQ224">
            <v>1</v>
          </cell>
          <cell r="AQR224" t="str">
            <v>A</v>
          </cell>
          <cell r="AQS224">
            <v>1</v>
          </cell>
          <cell r="AQT224">
            <v>0</v>
          </cell>
          <cell r="AQU224">
            <v>1</v>
          </cell>
          <cell r="AQV224"/>
          <cell r="AQW224">
            <v>0</v>
          </cell>
          <cell r="AQX224">
            <v>0</v>
          </cell>
          <cell r="AQY224">
            <v>0</v>
          </cell>
          <cell r="AQZ224">
            <v>7.2030555555555544</v>
          </cell>
          <cell r="ARA224">
            <v>0.34300264550264548</v>
          </cell>
          <cell r="ARB224">
            <v>10353</v>
          </cell>
          <cell r="ARC224">
            <v>403200</v>
          </cell>
          <cell r="ARD224">
            <v>0.22222013509411037</v>
          </cell>
          <cell r="ARE224">
            <v>0.96222222222222253</v>
          </cell>
          <cell r="ARF224">
            <v>4.5820105820105837E-2</v>
          </cell>
          <cell r="ARG224">
            <v>1365</v>
          </cell>
          <cell r="ARH224">
            <v>55440</v>
          </cell>
          <cell r="ARI224">
            <v>3.1039426523297501E-2</v>
          </cell>
        </row>
        <row r="225">
          <cell r="B225" t="str">
            <v>DWI RETNO ANGRAENI PUTRI</v>
          </cell>
          <cell r="C225">
            <v>182923</v>
          </cell>
          <cell r="D225">
            <v>11</v>
          </cell>
          <cell r="E225" t="str">
            <v>ISLAM</v>
          </cell>
          <cell r="F225" t="str">
            <v>PHL</v>
          </cell>
          <cell r="G225" t="str">
            <v>PREPAID</v>
          </cell>
          <cell r="H225">
            <v>1.3333333333333333</v>
          </cell>
          <cell r="I225" t="str">
            <v>A</v>
          </cell>
          <cell r="J225">
            <v>21240698</v>
          </cell>
          <cell r="K225">
            <v>570427</v>
          </cell>
          <cell r="L225" t="str">
            <v>PEREMPUAN</v>
          </cell>
          <cell r="M225" t="str">
            <v>AGENT PREPAID</v>
          </cell>
          <cell r="N225" t="str">
            <v>FERDY LEONARD SAMUEL TAULO</v>
          </cell>
          <cell r="O225" t="str">
            <v>AAN YANUAR</v>
          </cell>
          <cell r="P225"/>
          <cell r="Q225">
            <v>0.38541666666666669</v>
          </cell>
          <cell r="R225"/>
          <cell r="S225" t="str">
            <v>LP</v>
          </cell>
          <cell r="T225"/>
          <cell r="U225"/>
          <cell r="V225"/>
          <cell r="W225"/>
          <cell r="X225"/>
          <cell r="Y225"/>
          <cell r="Z225"/>
          <cell r="AA225"/>
          <cell r="AB225"/>
          <cell r="AC225"/>
          <cell r="AD225"/>
          <cell r="AE225"/>
          <cell r="AF225"/>
          <cell r="AG225"/>
          <cell r="AH225"/>
          <cell r="AI225">
            <v>0</v>
          </cell>
          <cell r="AJ225"/>
          <cell r="AK225" t="str">
            <v>LP</v>
          </cell>
          <cell r="AL225"/>
          <cell r="AM225"/>
          <cell r="AN225"/>
          <cell r="AO225"/>
          <cell r="AP225"/>
          <cell r="AQ225"/>
          <cell r="AR225"/>
          <cell r="AS225"/>
          <cell r="AT225"/>
          <cell r="AU225"/>
          <cell r="AV225"/>
          <cell r="AW225"/>
          <cell r="AX225"/>
          <cell r="AY225"/>
          <cell r="AZ225"/>
          <cell r="BA225">
            <v>0.375</v>
          </cell>
          <cell r="BB225">
            <v>22</v>
          </cell>
          <cell r="BC225" t="str">
            <v>H</v>
          </cell>
          <cell r="BD225"/>
          <cell r="BE225"/>
          <cell r="BF225"/>
          <cell r="BG225"/>
          <cell r="BH225"/>
          <cell r="BI225"/>
          <cell r="BJ225"/>
          <cell r="BK225"/>
          <cell r="BL225">
            <v>0.32934027777777775</v>
          </cell>
          <cell r="BM225" t="str">
            <v>OK</v>
          </cell>
          <cell r="BN225">
            <v>0.32934027777777775</v>
          </cell>
          <cell r="BO225">
            <v>7.4826388888888887E-2</v>
          </cell>
          <cell r="BP225">
            <v>2.9166666666666619E-2</v>
          </cell>
          <cell r="BQ225" t="str">
            <v>OK</v>
          </cell>
          <cell r="BR225">
            <v>4.5659722222222268E-2</v>
          </cell>
          <cell r="BS225">
            <v>0.36944444444444458</v>
          </cell>
          <cell r="BT225">
            <v>25</v>
          </cell>
          <cell r="BU225" t="str">
            <v>H</v>
          </cell>
          <cell r="BV225"/>
          <cell r="BW225"/>
          <cell r="BX225"/>
          <cell r="BY225"/>
          <cell r="BZ225"/>
          <cell r="CA225"/>
          <cell r="CB225"/>
          <cell r="CC225"/>
          <cell r="CD225">
            <v>0.32696759259259267</v>
          </cell>
          <cell r="CE225" t="str">
            <v>OK</v>
          </cell>
          <cell r="CF225">
            <v>0.32696759259259267</v>
          </cell>
          <cell r="CG225">
            <v>7.3032407407407407E-2</v>
          </cell>
          <cell r="CH225">
            <v>3.0555555555555475E-2</v>
          </cell>
          <cell r="CI225" t="str">
            <v>OK</v>
          </cell>
          <cell r="CJ225">
            <v>4.2476851851851932E-2</v>
          </cell>
          <cell r="CK225">
            <v>0.375</v>
          </cell>
          <cell r="CL225">
            <v>30</v>
          </cell>
          <cell r="CM225" t="str">
            <v>H</v>
          </cell>
          <cell r="CN225"/>
          <cell r="CO225"/>
          <cell r="CP225"/>
          <cell r="CQ225"/>
          <cell r="CR225"/>
          <cell r="CS225"/>
          <cell r="CT225"/>
          <cell r="CU225"/>
          <cell r="CV225">
            <v>0.32265046296296296</v>
          </cell>
          <cell r="CW225" t="str">
            <v>NOK</v>
          </cell>
          <cell r="CX225">
            <v>0.32265046296296296</v>
          </cell>
          <cell r="CY225">
            <v>5.5821759259259252E-2</v>
          </cell>
          <cell r="CZ225">
            <v>3.4722222222222099E-3</v>
          </cell>
          <cell r="DA225" t="str">
            <v>NOK</v>
          </cell>
          <cell r="DB225">
            <v>5.2349537037037042E-2</v>
          </cell>
          <cell r="DC225">
            <v>0.37291666666666662</v>
          </cell>
          <cell r="DD225" t="str">
            <v>34-1</v>
          </cell>
          <cell r="DE225" t="str">
            <v>H</v>
          </cell>
          <cell r="DF225"/>
          <cell r="DG225"/>
          <cell r="DH225"/>
          <cell r="DI225"/>
          <cell r="DJ225"/>
          <cell r="DK225"/>
          <cell r="DL225"/>
          <cell r="DM225"/>
          <cell r="DN225">
            <v>0.32702546296296275</v>
          </cell>
          <cell r="DO225" t="str">
            <v>OK</v>
          </cell>
          <cell r="DP225">
            <v>0.32702546296296275</v>
          </cell>
          <cell r="DQ225">
            <v>5.8391203703703695E-2</v>
          </cell>
          <cell r="DR225">
            <v>1.2499999999999845E-2</v>
          </cell>
          <cell r="DS225" t="str">
            <v>OK</v>
          </cell>
          <cell r="DT225">
            <v>4.5891203703703851E-2</v>
          </cell>
          <cell r="DU225">
            <v>0</v>
          </cell>
          <cell r="DV225"/>
          <cell r="DW225" t="str">
            <v>LP</v>
          </cell>
          <cell r="DX225"/>
          <cell r="DY225"/>
          <cell r="DZ225"/>
          <cell r="EA225"/>
          <cell r="EB225"/>
          <cell r="EC225"/>
          <cell r="ED225"/>
          <cell r="EE225"/>
          <cell r="EF225"/>
          <cell r="EG225"/>
          <cell r="EH225"/>
          <cell r="EI225"/>
          <cell r="EJ225"/>
          <cell r="EK225"/>
          <cell r="EL225"/>
          <cell r="EM225">
            <v>0.17708333333333331</v>
          </cell>
          <cell r="EN225"/>
          <cell r="EO225" t="str">
            <v>LP</v>
          </cell>
          <cell r="EP225"/>
          <cell r="EQ225"/>
          <cell r="ER225"/>
          <cell r="ES225"/>
          <cell r="ET225"/>
          <cell r="EU225"/>
          <cell r="EV225"/>
          <cell r="EW225"/>
          <cell r="EX225"/>
          <cell r="EY225"/>
          <cell r="EZ225"/>
          <cell r="FA225"/>
          <cell r="FB225"/>
          <cell r="FC225"/>
          <cell r="FD225"/>
          <cell r="FE225">
            <v>0.36736111111111114</v>
          </cell>
          <cell r="FF225">
            <v>22</v>
          </cell>
          <cell r="FG225" t="str">
            <v>H</v>
          </cell>
          <cell r="FH225"/>
          <cell r="FI225"/>
          <cell r="FJ225"/>
          <cell r="FK225"/>
          <cell r="FL225"/>
          <cell r="FM225"/>
          <cell r="FN225"/>
          <cell r="FO225"/>
          <cell r="FP225">
            <v>0.29814814814814816</v>
          </cell>
          <cell r="FQ225" t="str">
            <v>NOK</v>
          </cell>
          <cell r="FR225">
            <v>0.29814814814814816</v>
          </cell>
          <cell r="FS225">
            <v>6.9212962962962962E-2</v>
          </cell>
          <cell r="FT225">
            <v>0</v>
          </cell>
          <cell r="FU225" t="str">
            <v>NOK</v>
          </cell>
          <cell r="FV225">
            <v>6.9212962962962962E-2</v>
          </cell>
          <cell r="FW225">
            <v>0.37499999999999994</v>
          </cell>
          <cell r="FX225">
            <v>28</v>
          </cell>
          <cell r="FY225" t="str">
            <v>H</v>
          </cell>
          <cell r="FZ225"/>
          <cell r="GA225"/>
          <cell r="GB225"/>
          <cell r="GC225"/>
          <cell r="GD225"/>
          <cell r="GE225"/>
          <cell r="GF225"/>
          <cell r="GG225"/>
          <cell r="GH225">
            <v>0.33018518518518508</v>
          </cell>
          <cell r="GI225" t="str">
            <v>OK</v>
          </cell>
          <cell r="GJ225">
            <v>0.33018518518518508</v>
          </cell>
          <cell r="GK225">
            <v>6.1481481481481477E-2</v>
          </cell>
          <cell r="GL225">
            <v>1.6666666666666607E-2</v>
          </cell>
          <cell r="GM225" t="str">
            <v>OK</v>
          </cell>
          <cell r="GN225">
            <v>4.481481481481487E-2</v>
          </cell>
          <cell r="GO225">
            <v>0.37500000000000006</v>
          </cell>
          <cell r="GP225">
            <v>32</v>
          </cell>
          <cell r="GQ225" t="str">
            <v>H</v>
          </cell>
          <cell r="GR225"/>
          <cell r="GS225"/>
          <cell r="GT225"/>
          <cell r="GU225"/>
          <cell r="GV225"/>
          <cell r="GW225"/>
          <cell r="GX225"/>
          <cell r="GY225"/>
          <cell r="GZ225">
            <v>0.32414351851851864</v>
          </cell>
          <cell r="HA225" t="str">
            <v>OK</v>
          </cell>
          <cell r="HB225">
            <v>0.32414351851851864</v>
          </cell>
          <cell r="HC225">
            <v>6.1967592592592588E-2</v>
          </cell>
          <cell r="HD225">
            <v>1.1111111111111183E-2</v>
          </cell>
          <cell r="HE225" t="str">
            <v>OK</v>
          </cell>
          <cell r="HF225">
            <v>5.0856481481481405E-2</v>
          </cell>
          <cell r="HG225">
            <v>0.37569444444444439</v>
          </cell>
          <cell r="HH225" t="str">
            <v>34-1</v>
          </cell>
          <cell r="HI225" t="str">
            <v>H</v>
          </cell>
          <cell r="HJ225"/>
          <cell r="HK225"/>
          <cell r="HL225"/>
          <cell r="HM225"/>
          <cell r="HN225"/>
          <cell r="HO225"/>
          <cell r="HP225"/>
          <cell r="HQ225"/>
          <cell r="HR225">
            <v>0.32844907407407387</v>
          </cell>
          <cell r="HS225" t="str">
            <v>OK</v>
          </cell>
          <cell r="HT225">
            <v>0.32844907407407387</v>
          </cell>
          <cell r="HU225">
            <v>6.4606481481481487E-2</v>
          </cell>
          <cell r="HV225">
            <v>1.7361111111110994E-2</v>
          </cell>
          <cell r="HW225" t="str">
            <v>OK</v>
          </cell>
          <cell r="HX225">
            <v>4.7245370370370493E-2</v>
          </cell>
          <cell r="HY225">
            <v>0</v>
          </cell>
          <cell r="HZ225"/>
          <cell r="IA225" t="str">
            <v>LP</v>
          </cell>
          <cell r="IB225"/>
          <cell r="IC225"/>
          <cell r="ID225"/>
          <cell r="IE225"/>
          <cell r="IF225"/>
          <cell r="IG225"/>
          <cell r="IH225"/>
          <cell r="II225"/>
          <cell r="IJ225"/>
          <cell r="IK225"/>
          <cell r="IL225"/>
          <cell r="IM225"/>
          <cell r="IN225"/>
          <cell r="IO225"/>
          <cell r="IP225"/>
          <cell r="IQ225">
            <v>0</v>
          </cell>
          <cell r="IR225"/>
          <cell r="IS225" t="str">
            <v>LP</v>
          </cell>
          <cell r="IT225"/>
          <cell r="IU225"/>
          <cell r="IV225"/>
          <cell r="IW225"/>
          <cell r="IX225"/>
          <cell r="IY225"/>
          <cell r="IZ225"/>
          <cell r="JA225"/>
          <cell r="JB225"/>
          <cell r="JC225"/>
          <cell r="JD225"/>
          <cell r="JE225"/>
          <cell r="JF225"/>
          <cell r="JG225"/>
          <cell r="JH225"/>
          <cell r="JI225">
            <v>0.38541666666666674</v>
          </cell>
          <cell r="JJ225">
            <v>22</v>
          </cell>
          <cell r="JK225" t="str">
            <v>H</v>
          </cell>
          <cell r="JL225"/>
          <cell r="JM225"/>
          <cell r="JN225"/>
          <cell r="JO225"/>
          <cell r="JP225"/>
          <cell r="JQ225"/>
          <cell r="JR225"/>
          <cell r="JS225"/>
          <cell r="JT225">
            <v>0.33564814814814825</v>
          </cell>
          <cell r="JU225" t="str">
            <v>OK</v>
          </cell>
          <cell r="JV225">
            <v>0.33564814814814825</v>
          </cell>
          <cell r="JW225">
            <v>6.0185185185185182E-2</v>
          </cell>
          <cell r="JX225">
            <v>1.0416666666666685E-2</v>
          </cell>
          <cell r="JY225" t="str">
            <v>OK</v>
          </cell>
          <cell r="JZ225">
            <v>4.9768518518518497E-2</v>
          </cell>
          <cell r="KA225">
            <v>0.37916666666666671</v>
          </cell>
          <cell r="KB225">
            <v>26</v>
          </cell>
          <cell r="KC225" t="str">
            <v>H</v>
          </cell>
          <cell r="KD225"/>
          <cell r="KE225"/>
          <cell r="KF225"/>
          <cell r="KG225"/>
          <cell r="KH225"/>
          <cell r="KI225"/>
          <cell r="KJ225"/>
          <cell r="KK225"/>
          <cell r="KL225">
            <v>0.3303240740740741</v>
          </cell>
          <cell r="KM225" t="str">
            <v>OK</v>
          </cell>
          <cell r="KN225">
            <v>0.3303240740740741</v>
          </cell>
          <cell r="KO225">
            <v>6.6203703703703709E-2</v>
          </cell>
          <cell r="KP225">
            <v>1.7361111111111105E-2</v>
          </cell>
          <cell r="KQ225" t="str">
            <v>OK</v>
          </cell>
          <cell r="KR225">
            <v>4.8842592592592604E-2</v>
          </cell>
          <cell r="KS225">
            <v>0.37500000000000006</v>
          </cell>
          <cell r="KT225">
            <v>32</v>
          </cell>
          <cell r="KU225" t="str">
            <v>H</v>
          </cell>
          <cell r="KV225"/>
          <cell r="KW225"/>
          <cell r="KX225"/>
          <cell r="KY225"/>
          <cell r="KZ225"/>
          <cell r="LA225"/>
          <cell r="LB225"/>
          <cell r="LC225"/>
          <cell r="LD225">
            <v>0.32613425925925932</v>
          </cell>
          <cell r="LE225" t="str">
            <v>OK</v>
          </cell>
          <cell r="LF225">
            <v>0.32613425925925932</v>
          </cell>
          <cell r="LG225">
            <v>7.3865740740740732E-2</v>
          </cell>
          <cell r="LH225">
            <v>2.4999999999999994E-2</v>
          </cell>
          <cell r="LI225" t="str">
            <v>OK</v>
          </cell>
          <cell r="LJ225">
            <v>4.8865740740740737E-2</v>
          </cell>
          <cell r="LK225">
            <v>0.38402777777777775</v>
          </cell>
          <cell r="LL225" t="str">
            <v>33-1</v>
          </cell>
          <cell r="LM225" t="str">
            <v>H</v>
          </cell>
          <cell r="LN225"/>
          <cell r="LO225"/>
          <cell r="LP225"/>
          <cell r="LQ225"/>
          <cell r="LR225"/>
          <cell r="LS225"/>
          <cell r="LT225"/>
          <cell r="LU225"/>
          <cell r="LV225">
            <v>0.33526620370370358</v>
          </cell>
          <cell r="LW225" t="str">
            <v>OK</v>
          </cell>
          <cell r="LX225">
            <v>0.33526620370370358</v>
          </cell>
          <cell r="LY225">
            <v>5.5706018518518516E-2</v>
          </cell>
          <cell r="LZ225">
            <v>6.9444444444443643E-3</v>
          </cell>
          <cell r="MA225" t="str">
            <v>OK</v>
          </cell>
          <cell r="MB225">
            <v>4.8761574074074152E-2</v>
          </cell>
          <cell r="MC225">
            <v>0</v>
          </cell>
          <cell r="MD225"/>
          <cell r="ME225" t="str">
            <v>LP</v>
          </cell>
          <cell r="MF225"/>
          <cell r="MG225"/>
          <cell r="MH225"/>
          <cell r="MI225"/>
          <cell r="MJ225"/>
          <cell r="MK225"/>
          <cell r="ML225"/>
          <cell r="MM225"/>
          <cell r="MN225"/>
          <cell r="MO225"/>
          <cell r="MP225"/>
          <cell r="MQ225"/>
          <cell r="MR225"/>
          <cell r="MS225"/>
          <cell r="MT225"/>
          <cell r="MU225">
            <v>0.38125000000000003</v>
          </cell>
          <cell r="MV225">
            <v>25</v>
          </cell>
          <cell r="MW225" t="str">
            <v>H</v>
          </cell>
          <cell r="MX225"/>
          <cell r="MY225"/>
          <cell r="MZ225"/>
          <cell r="NA225"/>
          <cell r="NB225"/>
          <cell r="NC225"/>
          <cell r="ND225"/>
          <cell r="NE225"/>
          <cell r="NF225">
            <v>0.33775462962962965</v>
          </cell>
          <cell r="NG225" t="str">
            <v>OK</v>
          </cell>
          <cell r="NH225">
            <v>0.33775462962962965</v>
          </cell>
          <cell r="NI225">
            <v>6.0856481481481484E-2</v>
          </cell>
          <cell r="NJ225">
            <v>1.7361111111111105E-2</v>
          </cell>
          <cell r="NK225" t="str">
            <v>OK</v>
          </cell>
          <cell r="NL225">
            <v>4.3495370370370379E-2</v>
          </cell>
          <cell r="NM225">
            <v>0.42152777777777778</v>
          </cell>
          <cell r="NN225">
            <v>28</v>
          </cell>
          <cell r="NO225" t="str">
            <v>H</v>
          </cell>
          <cell r="NP225"/>
          <cell r="NQ225"/>
          <cell r="NR225"/>
          <cell r="NS225"/>
          <cell r="NT225"/>
          <cell r="NU225"/>
          <cell r="NV225"/>
          <cell r="NW225"/>
          <cell r="NX225">
            <v>0.37420138888888904</v>
          </cell>
          <cell r="NY225" t="str">
            <v>OK</v>
          </cell>
          <cell r="NZ225">
            <v>0.37420138888888904</v>
          </cell>
          <cell r="OA225">
            <v>5.5659722222222222E-2</v>
          </cell>
          <cell r="OB225">
            <v>8.3333333333334703E-3</v>
          </cell>
          <cell r="OC225" t="str">
            <v>OK</v>
          </cell>
          <cell r="OD225">
            <v>4.7326388888888751E-2</v>
          </cell>
          <cell r="OE225">
            <v>0.38124999999999992</v>
          </cell>
          <cell r="OF225">
            <v>32</v>
          </cell>
          <cell r="OG225" t="str">
            <v>H</v>
          </cell>
          <cell r="OH225"/>
          <cell r="OI225"/>
          <cell r="OJ225"/>
          <cell r="OK225"/>
          <cell r="OL225"/>
          <cell r="OM225"/>
          <cell r="ON225"/>
          <cell r="OO225"/>
          <cell r="OP225">
            <v>0.33585648148148151</v>
          </cell>
          <cell r="OQ225" t="str">
            <v>OK</v>
          </cell>
          <cell r="OR225">
            <v>0.33585648148148151</v>
          </cell>
          <cell r="OS225">
            <v>5.7199074074074069E-2</v>
          </cell>
          <cell r="OT225">
            <v>1.1805555555555625E-2</v>
          </cell>
          <cell r="OU225" t="str">
            <v>OK</v>
          </cell>
          <cell r="OV225">
            <v>4.5393518518518444E-2</v>
          </cell>
          <cell r="OW225">
            <v>0.37569444444444439</v>
          </cell>
          <cell r="OX225" t="str">
            <v>34-1</v>
          </cell>
          <cell r="OY225" t="str">
            <v>H</v>
          </cell>
          <cell r="OZ225"/>
          <cell r="PA225"/>
          <cell r="PB225"/>
          <cell r="PC225"/>
          <cell r="PD225"/>
          <cell r="PE225"/>
          <cell r="PF225"/>
          <cell r="PG225"/>
          <cell r="PH225">
            <v>0.32361111111111107</v>
          </cell>
          <cell r="PI225" t="str">
            <v>OK</v>
          </cell>
          <cell r="PJ225">
            <v>0.32361111111111107</v>
          </cell>
          <cell r="PK225">
            <v>6.2349537037037037E-2</v>
          </cell>
          <cell r="PL225">
            <v>0</v>
          </cell>
          <cell r="PM225" t="str">
            <v>OK</v>
          </cell>
          <cell r="PN225">
            <v>5.2083333333333336E-2</v>
          </cell>
          <cell r="PO225">
            <v>0</v>
          </cell>
          <cell r="PP225"/>
          <cell r="PQ225" t="str">
            <v>LP</v>
          </cell>
          <cell r="PR225"/>
          <cell r="PS225"/>
          <cell r="PT225"/>
          <cell r="PU225"/>
          <cell r="PV225"/>
          <cell r="PW225"/>
          <cell r="PX225"/>
          <cell r="PY225"/>
          <cell r="PZ225"/>
          <cell r="QA225"/>
          <cell r="QB225"/>
          <cell r="QC225"/>
          <cell r="QD225"/>
          <cell r="QE225"/>
          <cell r="QF225"/>
          <cell r="QG225">
            <v>0.37569444444444455</v>
          </cell>
          <cell r="QH225">
            <v>22</v>
          </cell>
          <cell r="QI225" t="str">
            <v>H</v>
          </cell>
          <cell r="QJ225"/>
          <cell r="QK225"/>
          <cell r="QL225"/>
          <cell r="QM225"/>
          <cell r="QN225"/>
          <cell r="QO225"/>
          <cell r="QP225"/>
          <cell r="QQ225"/>
          <cell r="QR225">
            <v>0.32361111111111124</v>
          </cell>
          <cell r="QS225" t="str">
            <v>OK</v>
          </cell>
          <cell r="QT225">
            <v>0.32361111111111124</v>
          </cell>
          <cell r="QU225">
            <v>6.4178240740740744E-2</v>
          </cell>
          <cell r="QV225">
            <v>0</v>
          </cell>
          <cell r="QW225" t="str">
            <v>OK</v>
          </cell>
          <cell r="QX225">
            <v>5.2083333333333336E-2</v>
          </cell>
          <cell r="QY225">
            <v>0.37777777777777777</v>
          </cell>
          <cell r="QZ225">
            <v>22</v>
          </cell>
          <cell r="RA225" t="str">
            <v>TDT</v>
          </cell>
          <cell r="RB225" t="str">
            <v>ERSYANITYA PRIMANITA</v>
          </cell>
          <cell r="RC225"/>
          <cell r="RD225"/>
          <cell r="RE225"/>
          <cell r="RF225"/>
          <cell r="RG225"/>
          <cell r="RH225"/>
          <cell r="RI225"/>
          <cell r="RJ225">
            <v>0.32569444444444445</v>
          </cell>
          <cell r="RK225" t="str">
            <v>OK</v>
          </cell>
          <cell r="RL225">
            <v>0.32569444444444445</v>
          </cell>
          <cell r="RM225">
            <v>5.9004629629629629E-2</v>
          </cell>
          <cell r="RN225">
            <v>0</v>
          </cell>
          <cell r="RO225" t="str">
            <v>OK</v>
          </cell>
          <cell r="RP225">
            <v>5.2083333333333336E-2</v>
          </cell>
          <cell r="RQ225">
            <v>0.375</v>
          </cell>
          <cell r="RR225" t="str">
            <v>33-1</v>
          </cell>
          <cell r="RS225" t="str">
            <v>H</v>
          </cell>
          <cell r="RT225"/>
          <cell r="RU225"/>
          <cell r="RV225"/>
          <cell r="RW225"/>
          <cell r="RX225"/>
          <cell r="RY225"/>
          <cell r="RZ225"/>
          <cell r="SA225"/>
          <cell r="SB225">
            <v>0.32557870370370379</v>
          </cell>
          <cell r="SC225" t="str">
            <v>OK</v>
          </cell>
          <cell r="SD225">
            <v>0.32557870370370379</v>
          </cell>
          <cell r="SE225">
            <v>6.1226851851851852E-2</v>
          </cell>
          <cell r="SF225">
            <v>1.1805555555555625E-2</v>
          </cell>
          <cell r="SG225" t="str">
            <v>OK</v>
          </cell>
          <cell r="SH225">
            <v>4.9421296296296227E-2</v>
          </cell>
          <cell r="SI225">
            <v>0</v>
          </cell>
          <cell r="SJ225"/>
          <cell r="SK225" t="str">
            <v>LP</v>
          </cell>
          <cell r="SL225"/>
          <cell r="SM225"/>
          <cell r="SN225"/>
          <cell r="SO225"/>
          <cell r="SP225"/>
          <cell r="SQ225"/>
          <cell r="SR225"/>
          <cell r="SS225"/>
          <cell r="ST225"/>
          <cell r="SU225"/>
          <cell r="SV225"/>
          <cell r="SW225"/>
          <cell r="SX225"/>
          <cell r="SY225"/>
          <cell r="SZ225"/>
          <cell r="TA225">
            <v>0.37500000000000006</v>
          </cell>
          <cell r="TB225">
            <v>26</v>
          </cell>
          <cell r="TC225" t="str">
            <v>H</v>
          </cell>
          <cell r="TD225"/>
          <cell r="TE225"/>
          <cell r="TF225"/>
          <cell r="TG225"/>
          <cell r="TH225"/>
          <cell r="TI225"/>
          <cell r="TJ225"/>
          <cell r="TK225"/>
          <cell r="TL225">
            <v>0.32560185185185186</v>
          </cell>
          <cell r="TM225" t="str">
            <v>OK</v>
          </cell>
          <cell r="TN225">
            <v>0.32560185185185186</v>
          </cell>
          <cell r="TO225">
            <v>6.3981481481481486E-2</v>
          </cell>
          <cell r="TP225">
            <v>1.4583333333333282E-2</v>
          </cell>
          <cell r="TQ225" t="str">
            <v>OK</v>
          </cell>
          <cell r="TR225">
            <v>4.9398148148148205E-2</v>
          </cell>
          <cell r="TS225">
            <v>0.37430555555555545</v>
          </cell>
          <cell r="TT225">
            <v>30</v>
          </cell>
          <cell r="TU225" t="str">
            <v>H</v>
          </cell>
          <cell r="TV225"/>
          <cell r="TW225"/>
          <cell r="TX225"/>
          <cell r="TY225"/>
          <cell r="TZ225"/>
          <cell r="UA225"/>
          <cell r="UB225"/>
          <cell r="UC225"/>
          <cell r="UD225">
            <v>0.32222222222222213</v>
          </cell>
          <cell r="UE225" t="str">
            <v>NOK</v>
          </cell>
          <cell r="UF225">
            <v>0.32222222222222213</v>
          </cell>
          <cell r="UG225">
            <v>6.8252314814814807E-2</v>
          </cell>
          <cell r="UH225">
            <v>0</v>
          </cell>
          <cell r="UI225" t="str">
            <v>OK</v>
          </cell>
          <cell r="UJ225">
            <v>5.2083333333333336E-2</v>
          </cell>
          <cell r="UK225"/>
          <cell r="UL225"/>
          <cell r="UM225"/>
          <cell r="UN225"/>
          <cell r="UO225"/>
          <cell r="UP225"/>
          <cell r="UQ225"/>
          <cell r="UR225"/>
          <cell r="US225"/>
          <cell r="UT225"/>
          <cell r="UU225"/>
          <cell r="UV225"/>
          <cell r="UW225"/>
          <cell r="UX225"/>
          <cell r="UY225"/>
          <cell r="UZ225"/>
          <cell r="VA225"/>
          <cell r="VB225"/>
          <cell r="VC225"/>
          <cell r="VD225">
            <v>0</v>
          </cell>
          <cell r="VE225">
            <v>0</v>
          </cell>
          <cell r="VF225">
            <v>22</v>
          </cell>
          <cell r="VG225">
            <v>25</v>
          </cell>
          <cell r="VH225">
            <v>30</v>
          </cell>
          <cell r="VI225" t="str">
            <v>34-1</v>
          </cell>
          <cell r="VJ225">
            <v>0</v>
          </cell>
          <cell r="VK225">
            <v>0</v>
          </cell>
          <cell r="VL225">
            <v>22</v>
          </cell>
          <cell r="VM225">
            <v>28</v>
          </cell>
          <cell r="VN225">
            <v>32</v>
          </cell>
          <cell r="VO225" t="str">
            <v>34-1</v>
          </cell>
          <cell r="VP225">
            <v>0</v>
          </cell>
          <cell r="VQ225">
            <v>0</v>
          </cell>
          <cell r="VR225">
            <v>22</v>
          </cell>
          <cell r="VS225">
            <v>26</v>
          </cell>
          <cell r="VT225">
            <v>32</v>
          </cell>
          <cell r="VU225" t="str">
            <v>33-1</v>
          </cell>
          <cell r="VV225">
            <v>0</v>
          </cell>
          <cell r="VW225">
            <v>25</v>
          </cell>
          <cell r="VX225">
            <v>28</v>
          </cell>
          <cell r="VY225">
            <v>32</v>
          </cell>
          <cell r="VZ225" t="str">
            <v>34-1</v>
          </cell>
          <cell r="WA225">
            <v>0</v>
          </cell>
          <cell r="WB225">
            <v>22</v>
          </cell>
          <cell r="WC225">
            <v>22</v>
          </cell>
          <cell r="WD225" t="str">
            <v>33-1</v>
          </cell>
          <cell r="WE225">
            <v>0</v>
          </cell>
          <cell r="WF225">
            <v>26</v>
          </cell>
          <cell r="WG225">
            <v>30</v>
          </cell>
          <cell r="WH225">
            <v>0</v>
          </cell>
          <cell r="WI225"/>
          <cell r="WJ225" t="str">
            <v>LP</v>
          </cell>
          <cell r="WK225" t="str">
            <v>LP</v>
          </cell>
          <cell r="WL225" t="str">
            <v>H</v>
          </cell>
          <cell r="WM225" t="str">
            <v>H</v>
          </cell>
          <cell r="WN225" t="str">
            <v>H</v>
          </cell>
          <cell r="WO225" t="str">
            <v>H</v>
          </cell>
          <cell r="WP225" t="str">
            <v>LP</v>
          </cell>
          <cell r="WQ225" t="str">
            <v>LP</v>
          </cell>
          <cell r="WR225" t="str">
            <v>H</v>
          </cell>
          <cell r="WS225" t="str">
            <v>H</v>
          </cell>
          <cell r="WT225" t="str">
            <v>H</v>
          </cell>
          <cell r="WU225" t="str">
            <v>H</v>
          </cell>
          <cell r="WV225" t="str">
            <v>LP</v>
          </cell>
          <cell r="WW225" t="str">
            <v>LP</v>
          </cell>
          <cell r="WX225" t="str">
            <v>H</v>
          </cell>
          <cell r="WY225" t="str">
            <v>H</v>
          </cell>
          <cell r="WZ225" t="str">
            <v>H</v>
          </cell>
          <cell r="XA225" t="str">
            <v>H</v>
          </cell>
          <cell r="XB225" t="str">
            <v>LP</v>
          </cell>
          <cell r="XC225" t="str">
            <v>H</v>
          </cell>
          <cell r="XD225" t="str">
            <v>H</v>
          </cell>
          <cell r="XE225" t="str">
            <v>H</v>
          </cell>
          <cell r="XF225" t="str">
            <v>H</v>
          </cell>
          <cell r="XG225" t="str">
            <v>LP</v>
          </cell>
          <cell r="XH225" t="str">
            <v>H</v>
          </cell>
          <cell r="XI225" t="str">
            <v>TDT</v>
          </cell>
          <cell r="XJ225" t="str">
            <v>H</v>
          </cell>
          <cell r="XK225" t="str">
            <v>LP</v>
          </cell>
          <cell r="XL225" t="str">
            <v>H</v>
          </cell>
          <cell r="XM225" t="str">
            <v>H</v>
          </cell>
          <cell r="XN225">
            <v>0</v>
          </cell>
          <cell r="XO225"/>
          <cell r="XP225">
            <v>0</v>
          </cell>
          <cell r="XQ225">
            <v>0</v>
          </cell>
          <cell r="XR225">
            <v>0</v>
          </cell>
          <cell r="XS225">
            <v>0</v>
          </cell>
          <cell r="XT225">
            <v>0</v>
          </cell>
          <cell r="XU225">
            <v>0</v>
          </cell>
          <cell r="XV225">
            <v>0</v>
          </cell>
          <cell r="XW225">
            <v>0</v>
          </cell>
          <cell r="XX225">
            <v>0</v>
          </cell>
          <cell r="XY225">
            <v>0</v>
          </cell>
          <cell r="XZ225">
            <v>0</v>
          </cell>
          <cell r="YA225">
            <v>0</v>
          </cell>
          <cell r="YB225">
            <v>0</v>
          </cell>
          <cell r="YC225">
            <v>0</v>
          </cell>
          <cell r="YD225">
            <v>0</v>
          </cell>
          <cell r="YE225">
            <v>0</v>
          </cell>
          <cell r="YF225">
            <v>0</v>
          </cell>
          <cell r="YG225">
            <v>0</v>
          </cell>
          <cell r="YH225">
            <v>0</v>
          </cell>
          <cell r="YI225">
            <v>0</v>
          </cell>
          <cell r="YJ225">
            <v>0</v>
          </cell>
          <cell r="YK225">
            <v>0</v>
          </cell>
          <cell r="YL225">
            <v>0</v>
          </cell>
          <cell r="YM225">
            <v>0</v>
          </cell>
          <cell r="YN225">
            <v>0</v>
          </cell>
          <cell r="YO225" t="str">
            <v>ERSYANITYA PRIMANITA</v>
          </cell>
          <cell r="YP225">
            <v>0</v>
          </cell>
          <cell r="YQ225">
            <v>0</v>
          </cell>
          <cell r="YR225">
            <v>0</v>
          </cell>
          <cell r="YS225">
            <v>0</v>
          </cell>
          <cell r="YT225">
            <v>0</v>
          </cell>
          <cell r="YU225"/>
          <cell r="YV225">
            <v>0</v>
          </cell>
          <cell r="YW225">
            <v>0</v>
          </cell>
          <cell r="YX225">
            <v>0</v>
          </cell>
          <cell r="YY225">
            <v>0</v>
          </cell>
          <cell r="YZ225">
            <v>0</v>
          </cell>
          <cell r="ZA225">
            <v>0</v>
          </cell>
          <cell r="ZB225">
            <v>0</v>
          </cell>
          <cell r="ZC225">
            <v>0</v>
          </cell>
          <cell r="ZD225">
            <v>0</v>
          </cell>
          <cell r="ZE225">
            <v>0</v>
          </cell>
          <cell r="ZF225">
            <v>0</v>
          </cell>
          <cell r="ZG225">
            <v>0</v>
          </cell>
          <cell r="ZH225">
            <v>0</v>
          </cell>
          <cell r="ZI225">
            <v>0</v>
          </cell>
          <cell r="ZJ225">
            <v>0</v>
          </cell>
          <cell r="ZK225">
            <v>0</v>
          </cell>
          <cell r="ZL225">
            <v>0</v>
          </cell>
          <cell r="ZM225">
            <v>0</v>
          </cell>
          <cell r="ZN225">
            <v>0</v>
          </cell>
          <cell r="ZO225">
            <v>0</v>
          </cell>
          <cell r="ZP225">
            <v>0</v>
          </cell>
          <cell r="ZQ225">
            <v>0</v>
          </cell>
          <cell r="ZR225">
            <v>0</v>
          </cell>
          <cell r="ZS225">
            <v>0</v>
          </cell>
          <cell r="ZT225">
            <v>0</v>
          </cell>
          <cell r="ZU225">
            <v>0</v>
          </cell>
          <cell r="ZV225">
            <v>0</v>
          </cell>
          <cell r="ZW225">
            <v>0</v>
          </cell>
          <cell r="ZX225">
            <v>0</v>
          </cell>
          <cell r="ZY225">
            <v>0</v>
          </cell>
          <cell r="ZZ225">
            <v>0</v>
          </cell>
          <cell r="AAA225"/>
          <cell r="AAB225">
            <v>0.375</v>
          </cell>
          <cell r="AAC225">
            <v>0.36944444444444458</v>
          </cell>
          <cell r="AAD225">
            <v>0.375</v>
          </cell>
          <cell r="AAE225">
            <v>0.37291666666666662</v>
          </cell>
          <cell r="AAF225">
            <v>0</v>
          </cell>
          <cell r="AAG225">
            <v>0.17708333333333331</v>
          </cell>
          <cell r="AAH225">
            <v>0.36736111111111114</v>
          </cell>
          <cell r="AAI225">
            <v>0.37499999999999994</v>
          </cell>
          <cell r="AAJ225">
            <v>0.37500000000000006</v>
          </cell>
          <cell r="AAK225">
            <v>0.37569444444444439</v>
          </cell>
          <cell r="AAL225">
            <v>0</v>
          </cell>
          <cell r="AAM225">
            <v>0</v>
          </cell>
          <cell r="AAN225">
            <v>0.38541666666666674</v>
          </cell>
          <cell r="AAO225">
            <v>0.37916666666666671</v>
          </cell>
          <cell r="AAP225">
            <v>0.37500000000000006</v>
          </cell>
          <cell r="AAQ225">
            <v>0.38402777777777775</v>
          </cell>
          <cell r="AAR225">
            <v>0</v>
          </cell>
          <cell r="AAS225">
            <v>0.38125000000000003</v>
          </cell>
          <cell r="AAT225">
            <v>0.42152777777777778</v>
          </cell>
          <cell r="AAU225">
            <v>0.38124999999999992</v>
          </cell>
          <cell r="AAV225">
            <v>0.37569444444444439</v>
          </cell>
          <cell r="AAW225">
            <v>0</v>
          </cell>
          <cell r="AAX225">
            <v>0.37569444444444455</v>
          </cell>
          <cell r="AAY225">
            <v>0.37777777777777777</v>
          </cell>
          <cell r="AAZ225">
            <v>0.375</v>
          </cell>
          <cell r="ABA225">
            <v>0</v>
          </cell>
          <cell r="ABB225">
            <v>0.37500000000000006</v>
          </cell>
          <cell r="ABC225">
            <v>0.37430555555555545</v>
          </cell>
          <cell r="ABD225">
            <v>0</v>
          </cell>
          <cell r="ABE225">
            <v>0.37430555555555545</v>
          </cell>
          <cell r="ABF225">
            <v>0</v>
          </cell>
          <cell r="ABG225"/>
          <cell r="ABH225">
            <v>0</v>
          </cell>
          <cell r="ABI225">
            <v>0</v>
          </cell>
          <cell r="ABJ225">
            <v>0</v>
          </cell>
          <cell r="ABK225">
            <v>0</v>
          </cell>
          <cell r="ABL225">
            <v>0</v>
          </cell>
          <cell r="ABM225">
            <v>0</v>
          </cell>
          <cell r="ABN225">
            <v>0</v>
          </cell>
          <cell r="ABO225">
            <v>0</v>
          </cell>
          <cell r="ABP225">
            <v>0</v>
          </cell>
          <cell r="ABQ225">
            <v>0</v>
          </cell>
          <cell r="ABR225">
            <v>0</v>
          </cell>
          <cell r="ABS225">
            <v>0</v>
          </cell>
          <cell r="ABT225">
            <v>0</v>
          </cell>
          <cell r="ABU225">
            <v>0</v>
          </cell>
          <cell r="ABV225">
            <v>0</v>
          </cell>
          <cell r="ABW225">
            <v>0</v>
          </cell>
          <cell r="ABX225">
            <v>0</v>
          </cell>
          <cell r="ABY225">
            <v>0</v>
          </cell>
          <cell r="ABZ225">
            <v>0</v>
          </cell>
          <cell r="ACA225">
            <v>0</v>
          </cell>
          <cell r="ACB225">
            <v>0</v>
          </cell>
          <cell r="ACC225">
            <v>0</v>
          </cell>
          <cell r="ACD225">
            <v>0</v>
          </cell>
          <cell r="ACE225">
            <v>0</v>
          </cell>
          <cell r="ACF225">
            <v>0</v>
          </cell>
          <cell r="ACG225">
            <v>0</v>
          </cell>
          <cell r="ACH225">
            <v>0</v>
          </cell>
          <cell r="ACI225">
            <v>0</v>
          </cell>
          <cell r="ACJ225">
            <v>0</v>
          </cell>
          <cell r="ACK225">
            <v>0</v>
          </cell>
          <cell r="ACL225">
            <v>0</v>
          </cell>
          <cell r="ACM225"/>
          <cell r="ACN225">
            <v>0</v>
          </cell>
          <cell r="ACO225">
            <v>0</v>
          </cell>
          <cell r="ACP225">
            <v>0</v>
          </cell>
          <cell r="ACQ225">
            <v>0</v>
          </cell>
          <cell r="ACR225">
            <v>0</v>
          </cell>
          <cell r="ACS225">
            <v>0</v>
          </cell>
          <cell r="ACT225">
            <v>0</v>
          </cell>
          <cell r="ACU225">
            <v>0</v>
          </cell>
          <cell r="ACV225">
            <v>0</v>
          </cell>
          <cell r="ACW225">
            <v>0</v>
          </cell>
          <cell r="ACX225">
            <v>0</v>
          </cell>
          <cell r="ACY225">
            <v>0</v>
          </cell>
          <cell r="ACZ225">
            <v>0</v>
          </cell>
          <cell r="ADA225">
            <v>0</v>
          </cell>
          <cell r="ADB225">
            <v>0</v>
          </cell>
          <cell r="ADC225">
            <v>0</v>
          </cell>
          <cell r="ADD225">
            <v>0</v>
          </cell>
          <cell r="ADE225">
            <v>0</v>
          </cell>
          <cell r="ADF225">
            <v>0</v>
          </cell>
          <cell r="ADG225">
            <v>0</v>
          </cell>
          <cell r="ADH225">
            <v>0</v>
          </cell>
          <cell r="ADI225">
            <v>0</v>
          </cell>
          <cell r="ADJ225">
            <v>0</v>
          </cell>
          <cell r="ADK225">
            <v>0</v>
          </cell>
          <cell r="ADL225">
            <v>0</v>
          </cell>
          <cell r="ADM225">
            <v>0</v>
          </cell>
          <cell r="ADN225">
            <v>0</v>
          </cell>
          <cell r="ADO225">
            <v>0</v>
          </cell>
          <cell r="ADP225">
            <v>0</v>
          </cell>
          <cell r="ADQ225">
            <v>0</v>
          </cell>
          <cell r="ADR225">
            <v>0</v>
          </cell>
          <cell r="ADS225"/>
          <cell r="ADT225" t="str">
            <v>DWI RETNO ANGRAENI PUTRI</v>
          </cell>
          <cell r="ADU225" t="str">
            <v>PREPAID</v>
          </cell>
          <cell r="ADV225">
            <v>0</v>
          </cell>
          <cell r="ADW225">
            <v>0</v>
          </cell>
          <cell r="ADX225">
            <v>0.32934027777777775</v>
          </cell>
          <cell r="ADY225">
            <v>0.32696759259259267</v>
          </cell>
          <cell r="ADZ225">
            <v>0.32265046296296296</v>
          </cell>
          <cell r="AEA225">
            <v>0.32702546296296275</v>
          </cell>
          <cell r="AEB225">
            <v>0</v>
          </cell>
          <cell r="AEC225">
            <v>0</v>
          </cell>
          <cell r="AED225">
            <v>0.29814814814814816</v>
          </cell>
          <cell r="AEE225">
            <v>0.33018518518518508</v>
          </cell>
          <cell r="AEF225">
            <v>0.32414351851851864</v>
          </cell>
          <cell r="AEG225">
            <v>0.32844907407407387</v>
          </cell>
          <cell r="AEH225">
            <v>0</v>
          </cell>
          <cell r="AEI225">
            <v>0</v>
          </cell>
          <cell r="AEJ225">
            <v>0.33564814814814825</v>
          </cell>
          <cell r="AEK225">
            <v>0.3303240740740741</v>
          </cell>
          <cell r="AEL225">
            <v>0.32613425925925932</v>
          </cell>
          <cell r="AEM225">
            <v>0.33526620370370358</v>
          </cell>
          <cell r="AEN225">
            <v>0</v>
          </cell>
          <cell r="AEO225">
            <v>0.33775462962962965</v>
          </cell>
          <cell r="AEP225">
            <v>0.37420138888888904</v>
          </cell>
          <cell r="AEQ225">
            <v>0.33585648148148151</v>
          </cell>
          <cell r="AER225">
            <v>0.32361111111111107</v>
          </cell>
          <cell r="AES225">
            <v>0</v>
          </cell>
          <cell r="AET225">
            <v>0.32361111111111124</v>
          </cell>
          <cell r="AEU225">
            <v>0.32569444444444445</v>
          </cell>
          <cell r="AEV225">
            <v>0.32557870370370379</v>
          </cell>
          <cell r="AEW225">
            <v>0</v>
          </cell>
          <cell r="AEX225">
            <v>0.32560185185185186</v>
          </cell>
          <cell r="AEY225">
            <v>0.32222222222222213</v>
          </cell>
          <cell r="AEZ225">
            <v>0</v>
          </cell>
          <cell r="AFA225"/>
          <cell r="AFB225">
            <v>0</v>
          </cell>
          <cell r="AFC225">
            <v>0</v>
          </cell>
          <cell r="AFD225">
            <v>0.32934027777777775</v>
          </cell>
          <cell r="AFE225">
            <v>0.32696759259259267</v>
          </cell>
          <cell r="AFF225">
            <v>0.32265046296296296</v>
          </cell>
          <cell r="AFG225">
            <v>0.32702546296296275</v>
          </cell>
          <cell r="AFH225">
            <v>0</v>
          </cell>
          <cell r="AFI225">
            <v>0</v>
          </cell>
          <cell r="AFJ225">
            <v>0.29814814814814816</v>
          </cell>
          <cell r="AFK225">
            <v>0.33018518518518508</v>
          </cell>
          <cell r="AFL225">
            <v>0.32414351851851864</v>
          </cell>
          <cell r="AFM225">
            <v>0.32844907407407387</v>
          </cell>
          <cell r="AFN225">
            <v>0</v>
          </cell>
          <cell r="AFO225">
            <v>0</v>
          </cell>
          <cell r="AFP225">
            <v>0.33564814814814825</v>
          </cell>
          <cell r="AFQ225">
            <v>0.3303240740740741</v>
          </cell>
          <cell r="AFR225">
            <v>0.32613425925925932</v>
          </cell>
          <cell r="AFS225">
            <v>0.33526620370370358</v>
          </cell>
          <cell r="AFT225">
            <v>0</v>
          </cell>
          <cell r="AFU225">
            <v>0.33775462962962965</v>
          </cell>
          <cell r="AFV225">
            <v>0.37420138888888904</v>
          </cell>
          <cell r="AFW225">
            <v>0.33585648148148151</v>
          </cell>
          <cell r="AFX225">
            <v>0.32361111111111107</v>
          </cell>
          <cell r="AFY225">
            <v>0</v>
          </cell>
          <cell r="AFZ225">
            <v>0.32361111111111124</v>
          </cell>
          <cell r="AGA225">
            <v>0.32569444444444445</v>
          </cell>
          <cell r="AGB225">
            <v>0.32557870370370379</v>
          </cell>
          <cell r="AGC225">
            <v>0</v>
          </cell>
          <cell r="AGD225">
            <v>0.32560185185185186</v>
          </cell>
          <cell r="AGE225">
            <v>0.32222222222222213</v>
          </cell>
          <cell r="AGF225">
            <v>0</v>
          </cell>
          <cell r="AGH225" t="str">
            <v>DWI RETNO ANGRAENI PUTRI</v>
          </cell>
          <cell r="AGI225" t="str">
            <v>PREPAID</v>
          </cell>
          <cell r="AGJ225">
            <v>0</v>
          </cell>
          <cell r="AGK225">
            <v>0</v>
          </cell>
          <cell r="AGL225">
            <v>7.4826388888888887E-2</v>
          </cell>
          <cell r="AGM225">
            <v>7.3032407407407407E-2</v>
          </cell>
          <cell r="AGN225">
            <v>5.5821759259259252E-2</v>
          </cell>
          <cell r="AGO225">
            <v>5.8391203703703695E-2</v>
          </cell>
          <cell r="AGP225">
            <v>0</v>
          </cell>
          <cell r="AGQ225">
            <v>0</v>
          </cell>
          <cell r="AGR225">
            <v>6.9212962962962962E-2</v>
          </cell>
          <cell r="AGS225">
            <v>6.1481481481481477E-2</v>
          </cell>
          <cell r="AGT225">
            <v>6.1967592592592588E-2</v>
          </cell>
          <cell r="AGU225">
            <v>6.4606481481481487E-2</v>
          </cell>
          <cell r="AGV225">
            <v>0</v>
          </cell>
          <cell r="AGW225">
            <v>0</v>
          </cell>
          <cell r="AGX225">
            <v>6.0185185185185182E-2</v>
          </cell>
          <cell r="AGY225">
            <v>6.6203703703703709E-2</v>
          </cell>
          <cell r="AGZ225">
            <v>7.3865740740740732E-2</v>
          </cell>
          <cell r="AHA225">
            <v>5.5706018518518516E-2</v>
          </cell>
          <cell r="AHB225">
            <v>0</v>
          </cell>
          <cell r="AHC225">
            <v>6.0856481481481484E-2</v>
          </cell>
          <cell r="AHD225">
            <v>5.5659722222222222E-2</v>
          </cell>
          <cell r="AHE225">
            <v>5.7199074074074069E-2</v>
          </cell>
          <cell r="AHF225">
            <v>6.2349537037037037E-2</v>
          </cell>
          <cell r="AHG225">
            <v>0</v>
          </cell>
          <cell r="AHH225">
            <v>6.4178240740740744E-2</v>
          </cell>
          <cell r="AHI225">
            <v>5.9004629629629629E-2</v>
          </cell>
          <cell r="AHJ225">
            <v>6.1226851851851852E-2</v>
          </cell>
          <cell r="AHK225">
            <v>0</v>
          </cell>
          <cell r="AHL225">
            <v>6.3981481481481486E-2</v>
          </cell>
          <cell r="AHM225">
            <v>6.8252314814814807E-2</v>
          </cell>
          <cell r="AHN225">
            <v>0</v>
          </cell>
          <cell r="AHO225">
            <v>6.3238536155202835E-2</v>
          </cell>
          <cell r="AHP225"/>
          <cell r="AHQ225">
            <v>0</v>
          </cell>
          <cell r="AHR225">
            <v>0</v>
          </cell>
          <cell r="AHS225">
            <v>6465</v>
          </cell>
          <cell r="AHT225">
            <v>6310</v>
          </cell>
          <cell r="AHU225">
            <v>4823</v>
          </cell>
          <cell r="AHV225">
            <v>5045</v>
          </cell>
          <cell r="AHW225">
            <v>0</v>
          </cell>
          <cell r="AHX225">
            <v>0</v>
          </cell>
          <cell r="AHY225">
            <v>5980</v>
          </cell>
          <cell r="AHZ225">
            <v>5312</v>
          </cell>
          <cell r="AIA225">
            <v>5354</v>
          </cell>
          <cell r="AIB225">
            <v>5582</v>
          </cell>
          <cell r="AIC225">
            <v>0</v>
          </cell>
          <cell r="AID225">
            <v>0</v>
          </cell>
          <cell r="AIE225">
            <v>5200</v>
          </cell>
          <cell r="AIF225">
            <v>5720</v>
          </cell>
          <cell r="AIG225">
            <v>6382</v>
          </cell>
          <cell r="AIH225">
            <v>4813</v>
          </cell>
          <cell r="AII225">
            <v>0</v>
          </cell>
          <cell r="AIJ225">
            <v>5258</v>
          </cell>
          <cell r="AIK225">
            <v>4809</v>
          </cell>
          <cell r="AIL225">
            <v>4942</v>
          </cell>
          <cell r="AIM225">
            <v>5387</v>
          </cell>
          <cell r="AIN225">
            <v>0</v>
          </cell>
          <cell r="AIO225">
            <v>5545</v>
          </cell>
          <cell r="AIP225">
            <v>5098</v>
          </cell>
          <cell r="AIQ225">
            <v>5290</v>
          </cell>
          <cell r="AIR225">
            <v>0</v>
          </cell>
          <cell r="AIS225">
            <v>5528</v>
          </cell>
          <cell r="AIT225">
            <v>5897</v>
          </cell>
          <cell r="AIU225">
            <v>0</v>
          </cell>
          <cell r="AIW225" t="str">
            <v>DWI RETNO ANGRAENI PUTRI</v>
          </cell>
          <cell r="AIX225" t="str">
            <v>PREPAID</v>
          </cell>
          <cell r="AIY225">
            <v>0</v>
          </cell>
          <cell r="AIZ225">
            <v>0</v>
          </cell>
          <cell r="AJA225">
            <v>4.5659722222222268E-2</v>
          </cell>
          <cell r="AJB225">
            <v>4.2476851851851932E-2</v>
          </cell>
          <cell r="AJC225">
            <v>5.2349537037037042E-2</v>
          </cell>
          <cell r="AJD225">
            <v>4.5891203703703851E-2</v>
          </cell>
          <cell r="AJE225">
            <v>0</v>
          </cell>
          <cell r="AJF225">
            <v>0</v>
          </cell>
          <cell r="AJG225">
            <v>6.9212962962962962E-2</v>
          </cell>
          <cell r="AJH225">
            <v>4.481481481481487E-2</v>
          </cell>
          <cell r="AJI225">
            <v>5.0856481481481405E-2</v>
          </cell>
          <cell r="AJJ225">
            <v>4.7245370370370493E-2</v>
          </cell>
          <cell r="AJK225">
            <v>0</v>
          </cell>
          <cell r="AJL225">
            <v>0</v>
          </cell>
          <cell r="AJM225">
            <v>4.9768518518518497E-2</v>
          </cell>
          <cell r="AJN225">
            <v>4.8842592592592604E-2</v>
          </cell>
          <cell r="AJO225">
            <v>4.8865740740740737E-2</v>
          </cell>
          <cell r="AJP225">
            <v>4.8761574074074152E-2</v>
          </cell>
          <cell r="AJQ225">
            <v>0</v>
          </cell>
          <cell r="AJR225">
            <v>4.3495370370370379E-2</v>
          </cell>
          <cell r="AJS225">
            <v>4.7326388888888751E-2</v>
          </cell>
          <cell r="AJT225">
            <v>4.5393518518518444E-2</v>
          </cell>
          <cell r="AJU225">
            <v>5.2083333333333336E-2</v>
          </cell>
          <cell r="AJV225">
            <v>0</v>
          </cell>
          <cell r="AJW225">
            <v>5.2083333333333336E-2</v>
          </cell>
          <cell r="AJX225">
            <v>5.2083333333333336E-2</v>
          </cell>
          <cell r="AJY225">
            <v>4.9421296296296227E-2</v>
          </cell>
          <cell r="AJZ225">
            <v>0</v>
          </cell>
          <cell r="AKA225">
            <v>4.9398148148148205E-2</v>
          </cell>
          <cell r="AKB225">
            <v>5.2083333333333336E-2</v>
          </cell>
          <cell r="AKC225">
            <v>0</v>
          </cell>
          <cell r="AKD225">
            <v>4.9433972663139349E-2</v>
          </cell>
          <cell r="AKE225"/>
          <cell r="AKF225">
            <v>0</v>
          </cell>
          <cell r="AKG225">
            <v>0</v>
          </cell>
          <cell r="AKH225">
            <v>3945</v>
          </cell>
          <cell r="AKI225">
            <v>3670</v>
          </cell>
          <cell r="AKJ225">
            <v>4523</v>
          </cell>
          <cell r="AKK225">
            <v>3965</v>
          </cell>
          <cell r="AKL225">
            <v>0</v>
          </cell>
          <cell r="AKM225">
            <v>0</v>
          </cell>
          <cell r="AKN225">
            <v>5980</v>
          </cell>
          <cell r="AKO225">
            <v>3872</v>
          </cell>
          <cell r="AKP225">
            <v>4394</v>
          </cell>
          <cell r="AKQ225">
            <v>4082</v>
          </cell>
          <cell r="AKR225">
            <v>0</v>
          </cell>
          <cell r="AKS225">
            <v>0</v>
          </cell>
          <cell r="AKT225">
            <v>4300</v>
          </cell>
          <cell r="AKU225">
            <v>4220</v>
          </cell>
          <cell r="AKV225">
            <v>4222</v>
          </cell>
          <cell r="AKW225">
            <v>4213</v>
          </cell>
          <cell r="AKX225">
            <v>0</v>
          </cell>
          <cell r="AKY225">
            <v>3758</v>
          </cell>
          <cell r="AKZ225">
            <v>4089</v>
          </cell>
          <cell r="ALA225">
            <v>3922</v>
          </cell>
          <cell r="ALB225">
            <v>4500</v>
          </cell>
          <cell r="ALC225">
            <v>0</v>
          </cell>
          <cell r="ALD225">
            <v>4500</v>
          </cell>
          <cell r="ALE225">
            <v>4500</v>
          </cell>
          <cell r="ALF225">
            <v>4270</v>
          </cell>
          <cell r="ALG225">
            <v>0</v>
          </cell>
          <cell r="ALH225">
            <v>4268</v>
          </cell>
          <cell r="ALI225">
            <v>4500</v>
          </cell>
          <cell r="ALJ225">
            <v>0</v>
          </cell>
          <cell r="ALL225">
            <v>0.32934027777777775</v>
          </cell>
          <cell r="ALM225">
            <v>0.40179398148148154</v>
          </cell>
          <cell r="ALN225">
            <v>0.39568287037037037</v>
          </cell>
          <cell r="ALO225">
            <v>0.38284722222222201</v>
          </cell>
          <cell r="ALP225">
            <v>5.8391203703703695E-2</v>
          </cell>
          <cell r="ALQ225">
            <v>0</v>
          </cell>
          <cell r="ALR225">
            <v>0.29814814814814816</v>
          </cell>
          <cell r="ALS225">
            <v>0.39939814814814806</v>
          </cell>
          <cell r="ALT225">
            <v>0.38562500000000011</v>
          </cell>
          <cell r="ALU225">
            <v>0.39041666666666647</v>
          </cell>
          <cell r="ALV225">
            <v>6.4606481481481487E-2</v>
          </cell>
          <cell r="ALW225">
            <v>0</v>
          </cell>
          <cell r="ALX225">
            <v>0.33564814814814825</v>
          </cell>
          <cell r="ALY225">
            <v>0.39050925925925928</v>
          </cell>
          <cell r="ALZ225">
            <v>0.39233796296296303</v>
          </cell>
          <cell r="AMA225">
            <v>0.40913194444444434</v>
          </cell>
          <cell r="AMB225">
            <v>5.5706018518518516E-2</v>
          </cell>
          <cell r="AMC225">
            <v>0.33775462962962965</v>
          </cell>
          <cell r="AMD225">
            <v>0.43505787037037053</v>
          </cell>
          <cell r="AME225">
            <v>0.39151620370370371</v>
          </cell>
          <cell r="AMF225">
            <v>0.38081018518518517</v>
          </cell>
          <cell r="AMG225">
            <v>6.2349537037037037E-2</v>
          </cell>
          <cell r="AMH225">
            <v>0.32361111111111124</v>
          </cell>
          <cell r="AMI225">
            <v>0.3898726851851852</v>
          </cell>
          <cell r="AMJ225">
            <v>0.38458333333333339</v>
          </cell>
          <cell r="AMK225">
            <v>6.1226851851851852E-2</v>
          </cell>
          <cell r="AML225">
            <v>0.32560185185185186</v>
          </cell>
          <cell r="AMM225">
            <v>0.3862037037037036</v>
          </cell>
          <cell r="AMN225">
            <v>6.8252314814814807E-2</v>
          </cell>
          <cell r="AMO225">
            <v>0</v>
          </cell>
          <cell r="AMP225" t="e">
            <v>#REF!</v>
          </cell>
          <cell r="AMR225">
            <v>28455</v>
          </cell>
          <cell r="AMS225">
            <v>34715</v>
          </cell>
          <cell r="AMT225">
            <v>34187</v>
          </cell>
          <cell r="AMU225">
            <v>33078</v>
          </cell>
          <cell r="AMV225">
            <v>5045</v>
          </cell>
          <cell r="AMW225">
            <v>0</v>
          </cell>
          <cell r="AMX225">
            <v>25760</v>
          </cell>
          <cell r="AMY225">
            <v>34508</v>
          </cell>
          <cell r="AMZ225">
            <v>33318</v>
          </cell>
          <cell r="ANA225">
            <v>33732</v>
          </cell>
          <cell r="ANB225">
            <v>5582</v>
          </cell>
          <cell r="ANC225">
            <v>0</v>
          </cell>
          <cell r="AND225">
            <v>29000</v>
          </cell>
          <cell r="ANE225">
            <v>33740</v>
          </cell>
          <cell r="ANF225">
            <v>33898</v>
          </cell>
          <cell r="ANG225">
            <v>35349</v>
          </cell>
          <cell r="ANH225">
            <v>4813</v>
          </cell>
          <cell r="ANI225">
            <v>29182</v>
          </cell>
          <cell r="ANJ225">
            <v>37589</v>
          </cell>
          <cell r="ANK225">
            <v>33827</v>
          </cell>
          <cell r="ANL225">
            <v>32902</v>
          </cell>
          <cell r="ANM225">
            <v>5387</v>
          </cell>
          <cell r="ANN225">
            <v>27960</v>
          </cell>
          <cell r="ANO225">
            <v>33685</v>
          </cell>
          <cell r="ANP225">
            <v>33228</v>
          </cell>
          <cell r="ANQ225">
            <v>5290</v>
          </cell>
          <cell r="ANR225">
            <v>28132</v>
          </cell>
          <cell r="ANS225">
            <v>33368</v>
          </cell>
          <cell r="ANT225">
            <v>5897</v>
          </cell>
          <cell r="ANU225">
            <v>0</v>
          </cell>
          <cell r="ANV225" t="e">
            <v>#REF!</v>
          </cell>
          <cell r="ANX225">
            <v>30</v>
          </cell>
          <cell r="ANY225">
            <v>21</v>
          </cell>
          <cell r="ANZ225">
            <v>21</v>
          </cell>
          <cell r="AOA225">
            <v>9</v>
          </cell>
          <cell r="AOB225">
            <v>0</v>
          </cell>
          <cell r="AOC225">
            <v>0</v>
          </cell>
          <cell r="AOD225">
            <v>0</v>
          </cell>
          <cell r="AOE225">
            <v>0</v>
          </cell>
          <cell r="AOF225">
            <v>0</v>
          </cell>
          <cell r="AOG225">
            <v>0</v>
          </cell>
          <cell r="AOH225">
            <v>0</v>
          </cell>
          <cell r="AOI225">
            <v>0</v>
          </cell>
          <cell r="AOJ225">
            <v>0</v>
          </cell>
          <cell r="AOK225">
            <v>0</v>
          </cell>
          <cell r="AOL225">
            <v>0</v>
          </cell>
          <cell r="AOM225">
            <v>0</v>
          </cell>
          <cell r="AON225">
            <v>0</v>
          </cell>
          <cell r="AOO225">
            <v>0</v>
          </cell>
          <cell r="AOP225">
            <v>0</v>
          </cell>
          <cell r="AOQ225">
            <v>0</v>
          </cell>
          <cell r="AOR225">
            <v>0</v>
          </cell>
          <cell r="AOS225">
            <v>0</v>
          </cell>
          <cell r="AOT225">
            <v>5</v>
          </cell>
          <cell r="AOU225"/>
          <cell r="AOV225">
            <v>1</v>
          </cell>
          <cell r="AOW225">
            <v>0</v>
          </cell>
          <cell r="AOX225">
            <v>1</v>
          </cell>
          <cell r="AOY225">
            <v>0</v>
          </cell>
          <cell r="AOZ225">
            <v>0</v>
          </cell>
          <cell r="APA225">
            <v>0</v>
          </cell>
          <cell r="APB225">
            <v>0</v>
          </cell>
          <cell r="APC225">
            <v>0</v>
          </cell>
          <cell r="APD225">
            <v>0</v>
          </cell>
          <cell r="APE225">
            <v>0</v>
          </cell>
          <cell r="APF225">
            <v>0</v>
          </cell>
          <cell r="APG225">
            <v>0</v>
          </cell>
          <cell r="APH225">
            <v>0</v>
          </cell>
          <cell r="API225">
            <v>0</v>
          </cell>
          <cell r="APJ225">
            <v>0</v>
          </cell>
          <cell r="APK225">
            <v>0</v>
          </cell>
          <cell r="APL225">
            <v>0</v>
          </cell>
          <cell r="APM225">
            <v>0</v>
          </cell>
          <cell r="APN225">
            <v>0</v>
          </cell>
          <cell r="APO225">
            <v>0</v>
          </cell>
          <cell r="APP225">
            <v>6</v>
          </cell>
          <cell r="APQ225">
            <v>7</v>
          </cell>
          <cell r="APR225">
            <v>8</v>
          </cell>
          <cell r="APS225">
            <v>21</v>
          </cell>
          <cell r="APT225">
            <v>0</v>
          </cell>
          <cell r="APU225">
            <v>0</v>
          </cell>
          <cell r="APV225">
            <v>0</v>
          </cell>
          <cell r="APW225">
            <v>0</v>
          </cell>
          <cell r="APX225">
            <v>0</v>
          </cell>
          <cell r="APY225">
            <v>0</v>
          </cell>
          <cell r="APZ225">
            <v>0</v>
          </cell>
          <cell r="AQA225">
            <v>0</v>
          </cell>
          <cell r="AQB225">
            <v>4</v>
          </cell>
          <cell r="AQC225">
            <v>3</v>
          </cell>
          <cell r="AQD225">
            <v>3</v>
          </cell>
          <cell r="AQE225">
            <v>10</v>
          </cell>
          <cell r="AQF225">
            <v>0</v>
          </cell>
          <cell r="AQG225">
            <v>0</v>
          </cell>
          <cell r="AQH225">
            <v>0</v>
          </cell>
          <cell r="AQI225">
            <v>0</v>
          </cell>
          <cell r="AQJ225">
            <v>0</v>
          </cell>
          <cell r="AQK225">
            <v>42</v>
          </cell>
          <cell r="AQL225">
            <v>1</v>
          </cell>
          <cell r="AQM225">
            <v>1</v>
          </cell>
          <cell r="AQN225">
            <v>1</v>
          </cell>
          <cell r="AQO225">
            <v>1</v>
          </cell>
          <cell r="AQP225"/>
          <cell r="AQQ225">
            <v>1</v>
          </cell>
          <cell r="AQR225" t="str">
            <v>A</v>
          </cell>
          <cell r="AQS225">
            <v>1</v>
          </cell>
          <cell r="AQT225">
            <v>0</v>
          </cell>
          <cell r="AQU225">
            <v>1</v>
          </cell>
          <cell r="AQV225"/>
          <cell r="AQW225">
            <v>0</v>
          </cell>
          <cell r="AQX225">
            <v>0</v>
          </cell>
          <cell r="AQY225">
            <v>0</v>
          </cell>
          <cell r="AQZ225">
            <v>6.9084143518518522</v>
          </cell>
          <cell r="ARA225">
            <v>0.32897211199294535</v>
          </cell>
          <cell r="ARB225">
            <v>9933</v>
          </cell>
          <cell r="ARC225">
            <v>393120</v>
          </cell>
          <cell r="ARD225">
            <v>0.21697290528233151</v>
          </cell>
          <cell r="ARE225">
            <v>1.0381134259259264</v>
          </cell>
          <cell r="ARF225">
            <v>4.9433972663139349E-2</v>
          </cell>
          <cell r="ARG225">
            <v>1491</v>
          </cell>
          <cell r="ARH225">
            <v>60480</v>
          </cell>
          <cell r="ARI225">
            <v>3.3487529868578267E-2</v>
          </cell>
        </row>
        <row r="226">
          <cell r="B226" t="str">
            <v>GITA FITRIANI</v>
          </cell>
          <cell r="C226" t="str">
            <v>183339</v>
          </cell>
          <cell r="D226">
            <v>12</v>
          </cell>
          <cell r="E226" t="str">
            <v>ISLAM</v>
          </cell>
          <cell r="F226" t="str">
            <v>PHL</v>
          </cell>
          <cell r="G226" t="str">
            <v>PREPAID</v>
          </cell>
          <cell r="H226">
            <v>1.2666666666666666</v>
          </cell>
          <cell r="I226" t="str">
            <v>A</v>
          </cell>
          <cell r="J226">
            <v>21240707</v>
          </cell>
          <cell r="K226">
            <v>570532</v>
          </cell>
          <cell r="L226" t="str">
            <v>PEREMPUAN</v>
          </cell>
          <cell r="M226" t="str">
            <v>AGENT PREPAID</v>
          </cell>
          <cell r="N226" t="str">
            <v>MOHAMAD RAMDAN HILMI SOFYAN</v>
          </cell>
          <cell r="O226" t="str">
            <v>RIKA RIANY</v>
          </cell>
          <cell r="P226"/>
          <cell r="Q226">
            <v>0.75486111111111132</v>
          </cell>
          <cell r="R226">
            <v>32</v>
          </cell>
          <cell r="S226" t="str">
            <v>H</v>
          </cell>
          <cell r="T226"/>
          <cell r="U226"/>
          <cell r="V226"/>
          <cell r="W226"/>
          <cell r="X226"/>
          <cell r="Y226"/>
          <cell r="Z226"/>
          <cell r="AA226"/>
          <cell r="AB226">
            <v>0.70489583333333372</v>
          </cell>
          <cell r="AC226" t="str">
            <v>OK</v>
          </cell>
          <cell r="AD226">
            <v>0.70489583333333372</v>
          </cell>
          <cell r="AE226">
            <v>6.1076388888888888E-2</v>
          </cell>
          <cell r="AF226">
            <v>1.1111111111111238E-2</v>
          </cell>
          <cell r="AG226" t="str">
            <v>OK</v>
          </cell>
          <cell r="AH226">
            <v>4.996527777777765E-2</v>
          </cell>
          <cell r="AI226">
            <v>0.37777777777777782</v>
          </cell>
          <cell r="AJ226" t="str">
            <v>34-1</v>
          </cell>
          <cell r="AK226" t="str">
            <v>H</v>
          </cell>
          <cell r="AL226"/>
          <cell r="AM226"/>
          <cell r="AN226"/>
          <cell r="AO226"/>
          <cell r="AP226"/>
          <cell r="AQ226"/>
          <cell r="AR226"/>
          <cell r="AS226"/>
          <cell r="AT226">
            <v>0.32413194444444482</v>
          </cell>
          <cell r="AU226" t="str">
            <v>OK</v>
          </cell>
          <cell r="AV226">
            <v>0.32413194444444482</v>
          </cell>
          <cell r="AW226">
            <v>5.9201388888888894E-2</v>
          </cell>
          <cell r="AX226">
            <v>5.5555555555558689E-3</v>
          </cell>
          <cell r="AY226" t="str">
            <v>NOK</v>
          </cell>
          <cell r="AZ226">
            <v>5.3645833333333025E-2</v>
          </cell>
          <cell r="BA226">
            <v>0</v>
          </cell>
          <cell r="BB226"/>
          <cell r="BC226" t="str">
            <v>LP</v>
          </cell>
          <cell r="BD226"/>
          <cell r="BE226"/>
          <cell r="BF226"/>
          <cell r="BG226"/>
          <cell r="BH226"/>
          <cell r="BI226"/>
          <cell r="BJ226"/>
          <cell r="BK226"/>
          <cell r="BL226"/>
          <cell r="BM226"/>
          <cell r="BN226"/>
          <cell r="BO226"/>
          <cell r="BP226"/>
          <cell r="BQ226"/>
          <cell r="BR226"/>
          <cell r="BS226">
            <v>0</v>
          </cell>
          <cell r="BT226"/>
          <cell r="BU226" t="str">
            <v>LP</v>
          </cell>
          <cell r="BV226"/>
          <cell r="BW226"/>
          <cell r="BX226"/>
          <cell r="BY226"/>
          <cell r="BZ226"/>
          <cell r="CA226"/>
          <cell r="CB226"/>
          <cell r="CC226"/>
          <cell r="CD226"/>
          <cell r="CE226"/>
          <cell r="CF226"/>
          <cell r="CG226"/>
          <cell r="CH226"/>
          <cell r="CI226"/>
          <cell r="CJ226"/>
          <cell r="CK226">
            <v>0.37777777777777777</v>
          </cell>
          <cell r="CL226">
            <v>22</v>
          </cell>
          <cell r="CM226" t="str">
            <v>H</v>
          </cell>
          <cell r="CN226"/>
          <cell r="CO226"/>
          <cell r="CP226"/>
          <cell r="CQ226"/>
          <cell r="CR226"/>
          <cell r="CS226"/>
          <cell r="CT226"/>
          <cell r="CU226"/>
          <cell r="CV226">
            <v>0.32949074074074075</v>
          </cell>
          <cell r="CW226" t="str">
            <v>OK</v>
          </cell>
          <cell r="CX226">
            <v>0.32949074074074075</v>
          </cell>
          <cell r="CY226">
            <v>5.7314814814814818E-2</v>
          </cell>
          <cell r="CZ226">
            <v>9.0277777777778012E-3</v>
          </cell>
          <cell r="DA226" t="str">
            <v>OK</v>
          </cell>
          <cell r="DB226">
            <v>4.8287037037037017E-2</v>
          </cell>
          <cell r="DC226">
            <v>0.37638888888888894</v>
          </cell>
          <cell r="DD226">
            <v>28</v>
          </cell>
          <cell r="DE226" t="str">
            <v>H</v>
          </cell>
          <cell r="DF226"/>
          <cell r="DG226"/>
          <cell r="DH226"/>
          <cell r="DI226"/>
          <cell r="DJ226"/>
          <cell r="DK226"/>
          <cell r="DL226"/>
          <cell r="DM226"/>
          <cell r="DN226">
            <v>0.32775462962962965</v>
          </cell>
          <cell r="DO226" t="str">
            <v>OK</v>
          </cell>
          <cell r="DP226">
            <v>0.32775462962962965</v>
          </cell>
          <cell r="DQ226">
            <v>5.0717592592592592E-2</v>
          </cell>
          <cell r="DR226">
            <v>2.0833333333332704E-3</v>
          </cell>
          <cell r="DS226" t="str">
            <v>OK</v>
          </cell>
          <cell r="DT226">
            <v>4.8634259259259321E-2</v>
          </cell>
          <cell r="DU226">
            <v>0.37638888888888888</v>
          </cell>
          <cell r="DV226" t="str">
            <v>33-1</v>
          </cell>
          <cell r="DW226" t="str">
            <v>H</v>
          </cell>
          <cell r="DX226"/>
          <cell r="DY226"/>
          <cell r="DZ226"/>
          <cell r="EA226"/>
          <cell r="EB226"/>
          <cell r="EC226"/>
          <cell r="ED226"/>
          <cell r="EE226"/>
          <cell r="EF226">
            <v>0.32428240740740744</v>
          </cell>
          <cell r="EG226" t="str">
            <v>OK</v>
          </cell>
          <cell r="EH226">
            <v>0.32428240740740744</v>
          </cell>
          <cell r="EI226">
            <v>5.2106481481481476E-2</v>
          </cell>
          <cell r="EJ226">
            <v>0</v>
          </cell>
          <cell r="EK226" t="str">
            <v>NOK</v>
          </cell>
          <cell r="EL226">
            <v>5.2106481481481476E-2</v>
          </cell>
          <cell r="EM226">
            <v>0</v>
          </cell>
          <cell r="EN226"/>
          <cell r="EO226" t="str">
            <v>LP</v>
          </cell>
          <cell r="EP226"/>
          <cell r="EQ226"/>
          <cell r="ER226"/>
          <cell r="ES226"/>
          <cell r="ET226"/>
          <cell r="EU226"/>
          <cell r="EV226"/>
          <cell r="EW226"/>
          <cell r="EX226"/>
          <cell r="EY226"/>
          <cell r="EZ226"/>
          <cell r="FA226"/>
          <cell r="FB226"/>
          <cell r="FC226"/>
          <cell r="FD226"/>
          <cell r="FE226">
            <v>0</v>
          </cell>
          <cell r="FF226"/>
          <cell r="FG226" t="str">
            <v>LP</v>
          </cell>
          <cell r="FH226"/>
          <cell r="FI226"/>
          <cell r="FJ226"/>
          <cell r="FK226"/>
          <cell r="FL226"/>
          <cell r="FM226"/>
          <cell r="FN226"/>
          <cell r="FO226"/>
          <cell r="FP226"/>
          <cell r="FQ226"/>
          <cell r="FR226"/>
          <cell r="FS226"/>
          <cell r="FT226"/>
          <cell r="FU226"/>
          <cell r="FV226"/>
          <cell r="FW226">
            <v>0.37777777777777777</v>
          </cell>
          <cell r="FX226">
            <v>22</v>
          </cell>
          <cell r="FY226" t="str">
            <v>H</v>
          </cell>
          <cell r="FZ226"/>
          <cell r="GA226"/>
          <cell r="GB226"/>
          <cell r="GC226"/>
          <cell r="GD226"/>
          <cell r="GE226"/>
          <cell r="GF226"/>
          <cell r="GG226"/>
          <cell r="GH226">
            <v>0.33084490740740735</v>
          </cell>
          <cell r="GI226" t="str">
            <v>OK</v>
          </cell>
          <cell r="GJ226">
            <v>0.33084490740740735</v>
          </cell>
          <cell r="GK226">
            <v>5.1793981481481483E-2</v>
          </cell>
          <cell r="GL226">
            <v>4.8611111111110938E-3</v>
          </cell>
          <cell r="GM226" t="str">
            <v>OK</v>
          </cell>
          <cell r="GN226">
            <v>4.6932870370370389E-2</v>
          </cell>
          <cell r="GO226">
            <v>0.37638888888888894</v>
          </cell>
          <cell r="GP226">
            <v>26</v>
          </cell>
          <cell r="GQ226" t="str">
            <v>H</v>
          </cell>
          <cell r="GR226"/>
          <cell r="GS226"/>
          <cell r="GT226"/>
          <cell r="GU226"/>
          <cell r="GV226"/>
          <cell r="GW226"/>
          <cell r="GX226"/>
          <cell r="GY226"/>
          <cell r="GZ226">
            <v>0.32711805555555573</v>
          </cell>
          <cell r="HA226" t="str">
            <v>OK</v>
          </cell>
          <cell r="HB226">
            <v>0.32711805555555573</v>
          </cell>
          <cell r="HC226">
            <v>5.4131944444444441E-2</v>
          </cell>
          <cell r="HD226">
            <v>4.8611111111112604E-3</v>
          </cell>
          <cell r="HE226" t="str">
            <v>OK</v>
          </cell>
          <cell r="HF226">
            <v>4.927083333333318E-2</v>
          </cell>
          <cell r="HG226">
            <v>0.37569444444444439</v>
          </cell>
          <cell r="HH226">
            <v>32</v>
          </cell>
          <cell r="HI226" t="str">
            <v>H</v>
          </cell>
          <cell r="HJ226"/>
          <cell r="HK226"/>
          <cell r="HL226"/>
          <cell r="HM226"/>
          <cell r="HN226"/>
          <cell r="HO226"/>
          <cell r="HP226"/>
          <cell r="HQ226"/>
          <cell r="HR226">
            <v>0.32543981481481477</v>
          </cell>
          <cell r="HS226" t="str">
            <v>OK</v>
          </cell>
          <cell r="HT226">
            <v>0.32543981481481477</v>
          </cell>
          <cell r="HU226">
            <v>5.4421296296296287E-2</v>
          </cell>
          <cell r="HV226">
            <v>4.1666666666666519E-3</v>
          </cell>
          <cell r="HW226" t="str">
            <v>OK</v>
          </cell>
          <cell r="HX226">
            <v>5.0254629629629635E-2</v>
          </cell>
          <cell r="HY226">
            <v>0.37708333333333333</v>
          </cell>
          <cell r="HZ226" t="str">
            <v>33-1</v>
          </cell>
          <cell r="IA226" t="str">
            <v>H</v>
          </cell>
          <cell r="IB226"/>
          <cell r="IC226"/>
          <cell r="ID226"/>
          <cell r="IE226"/>
          <cell r="IF226"/>
          <cell r="IG226"/>
          <cell r="IH226"/>
          <cell r="II226"/>
          <cell r="IJ226">
            <v>0.32178240740740749</v>
          </cell>
          <cell r="IK226" t="str">
            <v>NOK</v>
          </cell>
          <cell r="IL226">
            <v>0.32178240740740749</v>
          </cell>
          <cell r="IM226">
            <v>6.3634259259259265E-2</v>
          </cell>
          <cell r="IN226">
            <v>8.3333333333334147E-3</v>
          </cell>
          <cell r="IO226" t="str">
            <v>NOK</v>
          </cell>
          <cell r="IP226">
            <v>5.5300925925925851E-2</v>
          </cell>
          <cell r="IQ226">
            <v>0</v>
          </cell>
          <cell r="IR226"/>
          <cell r="IS226" t="str">
            <v>LP</v>
          </cell>
          <cell r="IT226"/>
          <cell r="IU226"/>
          <cell r="IV226"/>
          <cell r="IW226"/>
          <cell r="IX226"/>
          <cell r="IY226"/>
          <cell r="IZ226"/>
          <cell r="JA226"/>
          <cell r="JB226"/>
          <cell r="JC226"/>
          <cell r="JD226"/>
          <cell r="JE226"/>
          <cell r="JF226"/>
          <cell r="JG226"/>
          <cell r="JH226"/>
          <cell r="JI226">
            <v>0.3756944444444445</v>
          </cell>
          <cell r="JJ226">
            <v>25</v>
          </cell>
          <cell r="JK226" t="str">
            <v>H</v>
          </cell>
          <cell r="JL226"/>
          <cell r="JM226"/>
          <cell r="JN226"/>
          <cell r="JO226"/>
          <cell r="JP226"/>
          <cell r="JQ226"/>
          <cell r="JR226"/>
          <cell r="JS226"/>
          <cell r="JT226">
            <v>0.32437499999999991</v>
          </cell>
          <cell r="JU226" t="str">
            <v>OK</v>
          </cell>
          <cell r="JV226">
            <v>0.32437499999999991</v>
          </cell>
          <cell r="JW226">
            <v>6.1041666666666661E-2</v>
          </cell>
          <cell r="JX226">
            <v>9.7222222222220767E-3</v>
          </cell>
          <cell r="JY226" t="str">
            <v>OK</v>
          </cell>
          <cell r="JZ226">
            <v>5.1319444444444584E-2</v>
          </cell>
          <cell r="KA226">
            <v>0.37708333333333338</v>
          </cell>
          <cell r="KB226">
            <v>28</v>
          </cell>
          <cell r="KC226" t="str">
            <v>H</v>
          </cell>
          <cell r="KD226"/>
          <cell r="KE226"/>
          <cell r="KF226"/>
          <cell r="KG226"/>
          <cell r="KH226"/>
          <cell r="KI226"/>
          <cell r="KJ226"/>
          <cell r="KK226"/>
          <cell r="KL226">
            <v>0.32908564814814817</v>
          </cell>
          <cell r="KM226" t="str">
            <v>OK</v>
          </cell>
          <cell r="KN226">
            <v>0.32908564814814817</v>
          </cell>
          <cell r="KO226">
            <v>5.8414351851851856E-2</v>
          </cell>
          <cell r="KP226">
            <v>1.041666666666663E-2</v>
          </cell>
          <cell r="KQ226" t="str">
            <v>OK</v>
          </cell>
          <cell r="KR226">
            <v>4.7997685185185227E-2</v>
          </cell>
          <cell r="KS226">
            <v>0.37777777777777766</v>
          </cell>
          <cell r="KT226">
            <v>32</v>
          </cell>
          <cell r="KU226" t="str">
            <v>H</v>
          </cell>
          <cell r="KV226"/>
          <cell r="KW226"/>
          <cell r="KX226"/>
          <cell r="KY226"/>
          <cell r="KZ226"/>
          <cell r="LA226"/>
          <cell r="LB226"/>
          <cell r="LC226"/>
          <cell r="LD226">
            <v>0.32601851851851837</v>
          </cell>
          <cell r="LE226" t="str">
            <v>OK</v>
          </cell>
          <cell r="LF226">
            <v>0.32601851851851837</v>
          </cell>
          <cell r="LG226">
            <v>6.8425925925925918E-2</v>
          </cell>
          <cell r="LH226">
            <v>1.6666666666666607E-2</v>
          </cell>
          <cell r="LI226" t="str">
            <v>OK</v>
          </cell>
          <cell r="LJ226">
            <v>5.175925925925931E-2</v>
          </cell>
          <cell r="LK226">
            <v>0.37916666666666665</v>
          </cell>
          <cell r="LL226" t="str">
            <v>33-1</v>
          </cell>
          <cell r="LM226" t="str">
            <v>H</v>
          </cell>
          <cell r="LN226"/>
          <cell r="LO226"/>
          <cell r="LP226"/>
          <cell r="LQ226"/>
          <cell r="LR226"/>
          <cell r="LS226"/>
          <cell r="LT226"/>
          <cell r="LU226"/>
          <cell r="LV226">
            <v>0.32708333333333334</v>
          </cell>
          <cell r="LW226" t="str">
            <v>OK</v>
          </cell>
          <cell r="LX226">
            <v>0.32708333333333334</v>
          </cell>
          <cell r="LY226">
            <v>5.8518518518518511E-2</v>
          </cell>
          <cell r="LZ226">
            <v>5.5555555555553693E-3</v>
          </cell>
          <cell r="MA226" t="str">
            <v>OK</v>
          </cell>
          <cell r="MB226">
            <v>5.2083333333333336E-2</v>
          </cell>
          <cell r="MC226">
            <v>0</v>
          </cell>
          <cell r="MD226"/>
          <cell r="ME226" t="str">
            <v>LP</v>
          </cell>
          <cell r="MF226"/>
          <cell r="MG226"/>
          <cell r="MH226"/>
          <cell r="MI226"/>
          <cell r="MJ226"/>
          <cell r="MK226"/>
          <cell r="ML226"/>
          <cell r="MM226"/>
          <cell r="MN226"/>
          <cell r="MO226"/>
          <cell r="MP226"/>
          <cell r="MQ226"/>
          <cell r="MR226"/>
          <cell r="MS226"/>
          <cell r="MT226"/>
          <cell r="MU226">
            <v>0.38194444444444448</v>
          </cell>
          <cell r="MV226">
            <v>28</v>
          </cell>
          <cell r="MW226" t="str">
            <v>H</v>
          </cell>
          <cell r="MX226"/>
          <cell r="MY226"/>
          <cell r="MZ226"/>
          <cell r="NA226"/>
          <cell r="NB226"/>
          <cell r="NC226"/>
          <cell r="ND226"/>
          <cell r="NE226"/>
          <cell r="NF226">
            <v>0.33281250000000012</v>
          </cell>
          <cell r="NG226" t="str">
            <v>OK</v>
          </cell>
          <cell r="NH226">
            <v>0.33281250000000012</v>
          </cell>
          <cell r="NI226">
            <v>5.46875E-2</v>
          </cell>
          <cell r="NJ226">
            <v>5.5555555555556468E-3</v>
          </cell>
          <cell r="NK226" t="str">
            <v>OK</v>
          </cell>
          <cell r="NL226">
            <v>4.9131944444444353E-2</v>
          </cell>
          <cell r="NM226">
            <v>0.38750000000000001</v>
          </cell>
          <cell r="NN226">
            <v>32</v>
          </cell>
          <cell r="NO226" t="str">
            <v>H</v>
          </cell>
          <cell r="NP226"/>
          <cell r="NQ226"/>
          <cell r="NR226"/>
          <cell r="NS226"/>
          <cell r="NT226"/>
          <cell r="NU226"/>
          <cell r="NV226"/>
          <cell r="NW226"/>
          <cell r="NX226">
            <v>0.36363425925925924</v>
          </cell>
          <cell r="NY226" t="str">
            <v>OK</v>
          </cell>
          <cell r="NZ226">
            <v>0.36363425925925924</v>
          </cell>
          <cell r="OA226">
            <v>5.4421296296296301E-2</v>
          </cell>
          <cell r="OB226">
            <v>3.0555555555555544E-2</v>
          </cell>
          <cell r="OC226" t="str">
            <v>OK</v>
          </cell>
          <cell r="OD226">
            <v>2.3865740740740757E-2</v>
          </cell>
          <cell r="OE226">
            <v>0.37708333333333327</v>
          </cell>
          <cell r="OF226" t="str">
            <v>34-1</v>
          </cell>
          <cell r="OG226" t="str">
            <v>H</v>
          </cell>
          <cell r="OH226"/>
          <cell r="OI226"/>
          <cell r="OJ226"/>
          <cell r="OK226"/>
          <cell r="OL226"/>
          <cell r="OM226"/>
          <cell r="ON226"/>
          <cell r="OO226"/>
          <cell r="OP226">
            <v>0.37708333333333327</v>
          </cell>
          <cell r="OQ226" t="str">
            <v>OK</v>
          </cell>
          <cell r="OR226">
            <v>0.37708333333333327</v>
          </cell>
          <cell r="OS226">
            <v>6.2928240740740743E-2</v>
          </cell>
          <cell r="OT226">
            <v>0.13888888888888895</v>
          </cell>
          <cell r="OU226" t="str">
            <v>OK</v>
          </cell>
          <cell r="OV226">
            <v>0</v>
          </cell>
          <cell r="OW226">
            <v>0</v>
          </cell>
          <cell r="OX226"/>
          <cell r="OY226" t="str">
            <v>LP</v>
          </cell>
          <cell r="OZ226"/>
          <cell r="PA226"/>
          <cell r="PB226"/>
          <cell r="PC226"/>
          <cell r="PD226"/>
          <cell r="PE226"/>
          <cell r="PF226"/>
          <cell r="PG226"/>
          <cell r="PH226"/>
          <cell r="PI226"/>
          <cell r="PJ226"/>
          <cell r="PK226"/>
          <cell r="PL226"/>
          <cell r="PM226"/>
          <cell r="PN226"/>
          <cell r="PO226">
            <v>0</v>
          </cell>
          <cell r="PP226"/>
          <cell r="PQ226" t="str">
            <v>LP</v>
          </cell>
          <cell r="PR226"/>
          <cell r="PS226"/>
          <cell r="PT226"/>
          <cell r="PU226"/>
          <cell r="PV226"/>
          <cell r="PW226"/>
          <cell r="PX226"/>
          <cell r="PY226"/>
          <cell r="PZ226"/>
          <cell r="QA226"/>
          <cell r="QB226"/>
          <cell r="QC226"/>
          <cell r="QD226"/>
          <cell r="QE226"/>
          <cell r="QF226"/>
          <cell r="QG226">
            <v>0.38125000000000009</v>
          </cell>
          <cell r="QH226">
            <v>22</v>
          </cell>
          <cell r="QI226" t="str">
            <v>H</v>
          </cell>
          <cell r="QJ226"/>
          <cell r="QK226"/>
          <cell r="QL226"/>
          <cell r="QM226"/>
          <cell r="QN226"/>
          <cell r="QO226"/>
          <cell r="QP226"/>
          <cell r="QQ226"/>
          <cell r="QR226">
            <v>0.34190972222222227</v>
          </cell>
          <cell r="QS226" t="str">
            <v>OK</v>
          </cell>
          <cell r="QT226">
            <v>0.34190972222222227</v>
          </cell>
          <cell r="QU226">
            <v>5.6701388888888885E-2</v>
          </cell>
          <cell r="QV226">
            <v>1.7361111111111049E-2</v>
          </cell>
          <cell r="QW226" t="str">
            <v>OK</v>
          </cell>
          <cell r="QX226">
            <v>3.9340277777777835E-2</v>
          </cell>
          <cell r="QY226">
            <v>0.38263888888888892</v>
          </cell>
          <cell r="QZ226">
            <v>25</v>
          </cell>
          <cell r="RA226" t="str">
            <v>H</v>
          </cell>
          <cell r="RB226"/>
          <cell r="RC226"/>
          <cell r="RD226"/>
          <cell r="RE226"/>
          <cell r="RF226"/>
          <cell r="RG226"/>
          <cell r="RH226"/>
          <cell r="RI226"/>
          <cell r="RJ226">
            <v>0.33357638888888891</v>
          </cell>
          <cell r="RK226" t="str">
            <v>OK</v>
          </cell>
          <cell r="RL226">
            <v>0.33357638888888891</v>
          </cell>
          <cell r="RM226">
            <v>4.9062499999999995E-2</v>
          </cell>
          <cell r="RN226">
            <v>0</v>
          </cell>
          <cell r="RO226" t="str">
            <v>OK</v>
          </cell>
          <cell r="RP226">
            <v>4.9062499999999995E-2</v>
          </cell>
          <cell r="RQ226">
            <v>0.37777777777777777</v>
          </cell>
          <cell r="RR226" t="str">
            <v>33-1</v>
          </cell>
          <cell r="RS226" t="str">
            <v>H</v>
          </cell>
          <cell r="RT226"/>
          <cell r="RU226"/>
          <cell r="RV226"/>
          <cell r="RW226"/>
          <cell r="RX226"/>
          <cell r="RY226"/>
          <cell r="RZ226"/>
          <cell r="SA226"/>
          <cell r="SB226">
            <v>0.32621527777777781</v>
          </cell>
          <cell r="SC226" t="str">
            <v>OK</v>
          </cell>
          <cell r="SD226">
            <v>0.32621527777777781</v>
          </cell>
          <cell r="SE226">
            <v>5.4340277777777779E-2</v>
          </cell>
          <cell r="SF226">
            <v>2.7777777777778234E-3</v>
          </cell>
          <cell r="SG226" t="str">
            <v>OK</v>
          </cell>
          <cell r="SH226">
            <v>5.1562499999999956E-2</v>
          </cell>
          <cell r="SI226">
            <v>0</v>
          </cell>
          <cell r="SJ226"/>
          <cell r="SK226" t="str">
            <v>LP</v>
          </cell>
          <cell r="SL226"/>
          <cell r="SM226"/>
          <cell r="SN226"/>
          <cell r="SO226"/>
          <cell r="SP226"/>
          <cell r="SQ226"/>
          <cell r="SR226"/>
          <cell r="SS226"/>
          <cell r="ST226"/>
          <cell r="SU226"/>
          <cell r="SV226"/>
          <cell r="SW226"/>
          <cell r="SX226"/>
          <cell r="SY226"/>
          <cell r="SZ226"/>
          <cell r="TA226">
            <v>0.37777777777777771</v>
          </cell>
          <cell r="TB226">
            <v>25</v>
          </cell>
          <cell r="TC226" t="str">
            <v>H</v>
          </cell>
          <cell r="TD226"/>
          <cell r="TE226"/>
          <cell r="TF226"/>
          <cell r="TG226"/>
          <cell r="TH226"/>
          <cell r="TI226"/>
          <cell r="TJ226"/>
          <cell r="TK226"/>
          <cell r="TL226">
            <v>0.3262847222222221</v>
          </cell>
          <cell r="TM226" t="str">
            <v>OK</v>
          </cell>
          <cell r="TN226">
            <v>0.3262847222222221</v>
          </cell>
          <cell r="TO226">
            <v>5.6354166666666664E-2</v>
          </cell>
          <cell r="TP226">
            <v>4.8611111111110383E-3</v>
          </cell>
          <cell r="TQ226" t="str">
            <v>OK</v>
          </cell>
          <cell r="TR226">
            <v>5.1493055555555625E-2</v>
          </cell>
          <cell r="TS226">
            <v>0.38472222222222224</v>
          </cell>
          <cell r="TT226">
            <v>28</v>
          </cell>
          <cell r="TU226" t="str">
            <v>H</v>
          </cell>
          <cell r="TV226"/>
          <cell r="TW226"/>
          <cell r="TX226"/>
          <cell r="TY226"/>
          <cell r="TZ226"/>
          <cell r="UA226"/>
          <cell r="UB226"/>
          <cell r="UC226"/>
          <cell r="UD226">
            <v>0.33509259259259283</v>
          </cell>
          <cell r="UE226" t="str">
            <v>OK</v>
          </cell>
          <cell r="UF226">
            <v>0.33509259259259283</v>
          </cell>
          <cell r="UG226">
            <v>5.7268518518518524E-2</v>
          </cell>
          <cell r="UH226">
            <v>7.6388888888890838E-3</v>
          </cell>
          <cell r="UI226" t="str">
            <v>OK</v>
          </cell>
          <cell r="UJ226">
            <v>4.962962962962944E-2</v>
          </cell>
          <cell r="UK226"/>
          <cell r="UL226"/>
          <cell r="UM226"/>
          <cell r="UN226"/>
          <cell r="UO226"/>
          <cell r="UP226"/>
          <cell r="UQ226"/>
          <cell r="UR226"/>
          <cell r="US226"/>
          <cell r="UT226"/>
          <cell r="UU226"/>
          <cell r="UV226"/>
          <cell r="UW226"/>
          <cell r="UX226"/>
          <cell r="UY226"/>
          <cell r="UZ226"/>
          <cell r="VA226"/>
          <cell r="VB226"/>
          <cell r="VC226"/>
          <cell r="VD226">
            <v>32</v>
          </cell>
          <cell r="VE226" t="str">
            <v>34-1</v>
          </cell>
          <cell r="VF226">
            <v>0</v>
          </cell>
          <cell r="VG226">
            <v>0</v>
          </cell>
          <cell r="VH226">
            <v>22</v>
          </cell>
          <cell r="VI226">
            <v>28</v>
          </cell>
          <cell r="VJ226" t="str">
            <v>33-1</v>
          </cell>
          <cell r="VK226">
            <v>0</v>
          </cell>
          <cell r="VL226">
            <v>0</v>
          </cell>
          <cell r="VM226">
            <v>22</v>
          </cell>
          <cell r="VN226">
            <v>26</v>
          </cell>
          <cell r="VO226">
            <v>32</v>
          </cell>
          <cell r="VP226" t="str">
            <v>33-1</v>
          </cell>
          <cell r="VQ226">
            <v>0</v>
          </cell>
          <cell r="VR226">
            <v>25</v>
          </cell>
          <cell r="VS226">
            <v>28</v>
          </cell>
          <cell r="VT226">
            <v>32</v>
          </cell>
          <cell r="VU226" t="str">
            <v>33-1</v>
          </cell>
          <cell r="VV226">
            <v>0</v>
          </cell>
          <cell r="VW226">
            <v>28</v>
          </cell>
          <cell r="VX226">
            <v>32</v>
          </cell>
          <cell r="VY226" t="str">
            <v>34-1</v>
          </cell>
          <cell r="VZ226">
            <v>0</v>
          </cell>
          <cell r="WA226">
            <v>0</v>
          </cell>
          <cell r="WB226">
            <v>22</v>
          </cell>
          <cell r="WC226">
            <v>25</v>
          </cell>
          <cell r="WD226" t="str">
            <v>33-1</v>
          </cell>
          <cell r="WE226">
            <v>0</v>
          </cell>
          <cell r="WF226">
            <v>25</v>
          </cell>
          <cell r="WG226">
            <v>28</v>
          </cell>
          <cell r="WH226">
            <v>0</v>
          </cell>
          <cell r="WI226"/>
          <cell r="WJ226" t="str">
            <v>H</v>
          </cell>
          <cell r="WK226" t="str">
            <v>H</v>
          </cell>
          <cell r="WL226" t="str">
            <v>LP</v>
          </cell>
          <cell r="WM226" t="str">
            <v>LP</v>
          </cell>
          <cell r="WN226" t="str">
            <v>H</v>
          </cell>
          <cell r="WO226" t="str">
            <v>H</v>
          </cell>
          <cell r="WP226" t="str">
            <v>H</v>
          </cell>
          <cell r="WQ226" t="str">
            <v>LP</v>
          </cell>
          <cell r="WR226" t="str">
            <v>LP</v>
          </cell>
          <cell r="WS226" t="str">
            <v>H</v>
          </cell>
          <cell r="WT226" t="str">
            <v>H</v>
          </cell>
          <cell r="WU226" t="str">
            <v>H</v>
          </cell>
          <cell r="WV226" t="str">
            <v>H</v>
          </cell>
          <cell r="WW226" t="str">
            <v>LP</v>
          </cell>
          <cell r="WX226" t="str">
            <v>H</v>
          </cell>
          <cell r="WY226" t="str">
            <v>H</v>
          </cell>
          <cell r="WZ226" t="str">
            <v>H</v>
          </cell>
          <cell r="XA226" t="str">
            <v>H</v>
          </cell>
          <cell r="XB226" t="str">
            <v>LP</v>
          </cell>
          <cell r="XC226" t="str">
            <v>H</v>
          </cell>
          <cell r="XD226" t="str">
            <v>H</v>
          </cell>
          <cell r="XE226" t="str">
            <v>H</v>
          </cell>
          <cell r="XF226" t="str">
            <v>LP</v>
          </cell>
          <cell r="XG226" t="str">
            <v>LP</v>
          </cell>
          <cell r="XH226" t="str">
            <v>H</v>
          </cell>
          <cell r="XI226" t="str">
            <v>H</v>
          </cell>
          <cell r="XJ226" t="str">
            <v>H</v>
          </cell>
          <cell r="XK226" t="str">
            <v>LP</v>
          </cell>
          <cell r="XL226" t="str">
            <v>H</v>
          </cell>
          <cell r="XM226" t="str">
            <v>H</v>
          </cell>
          <cell r="XN226">
            <v>0</v>
          </cell>
          <cell r="XO226"/>
          <cell r="XP226">
            <v>0</v>
          </cell>
          <cell r="XQ226">
            <v>0</v>
          </cell>
          <cell r="XR226">
            <v>0</v>
          </cell>
          <cell r="XS226">
            <v>0</v>
          </cell>
          <cell r="XT226">
            <v>0</v>
          </cell>
          <cell r="XU226">
            <v>0</v>
          </cell>
          <cell r="XV226">
            <v>0</v>
          </cell>
          <cell r="XW226">
            <v>0</v>
          </cell>
          <cell r="XX226">
            <v>0</v>
          </cell>
          <cell r="XY226">
            <v>0</v>
          </cell>
          <cell r="XZ226">
            <v>0</v>
          </cell>
          <cell r="YA226">
            <v>0</v>
          </cell>
          <cell r="YB226">
            <v>0</v>
          </cell>
          <cell r="YC226">
            <v>0</v>
          </cell>
          <cell r="YD226">
            <v>0</v>
          </cell>
          <cell r="YE226">
            <v>0</v>
          </cell>
          <cell r="YF226">
            <v>0</v>
          </cell>
          <cell r="YG226">
            <v>0</v>
          </cell>
          <cell r="YH226">
            <v>0</v>
          </cell>
          <cell r="YI226">
            <v>0</v>
          </cell>
          <cell r="YJ226">
            <v>0</v>
          </cell>
          <cell r="YK226">
            <v>0</v>
          </cell>
          <cell r="YL226">
            <v>0</v>
          </cell>
          <cell r="YM226">
            <v>0</v>
          </cell>
          <cell r="YN226">
            <v>0</v>
          </cell>
          <cell r="YO226">
            <v>0</v>
          </cell>
          <cell r="YP226">
            <v>0</v>
          </cell>
          <cell r="YQ226">
            <v>0</v>
          </cell>
          <cell r="YR226">
            <v>0</v>
          </cell>
          <cell r="YS226">
            <v>0</v>
          </cell>
          <cell r="YT226">
            <v>0</v>
          </cell>
          <cell r="YU226"/>
          <cell r="YV226">
            <v>0</v>
          </cell>
          <cell r="YW226">
            <v>0</v>
          </cell>
          <cell r="YX226">
            <v>0</v>
          </cell>
          <cell r="YY226">
            <v>0</v>
          </cell>
          <cell r="YZ226">
            <v>0</v>
          </cell>
          <cell r="ZA226">
            <v>0</v>
          </cell>
          <cell r="ZB226">
            <v>0</v>
          </cell>
          <cell r="ZC226">
            <v>0</v>
          </cell>
          <cell r="ZD226">
            <v>0</v>
          </cell>
          <cell r="ZE226">
            <v>0</v>
          </cell>
          <cell r="ZF226">
            <v>0</v>
          </cell>
          <cell r="ZG226">
            <v>0</v>
          </cell>
          <cell r="ZH226">
            <v>0</v>
          </cell>
          <cell r="ZI226">
            <v>0</v>
          </cell>
          <cell r="ZJ226">
            <v>0</v>
          </cell>
          <cell r="ZK226">
            <v>0</v>
          </cell>
          <cell r="ZL226">
            <v>0</v>
          </cell>
          <cell r="ZM226">
            <v>0</v>
          </cell>
          <cell r="ZN226">
            <v>0</v>
          </cell>
          <cell r="ZO226">
            <v>0</v>
          </cell>
          <cell r="ZP226">
            <v>0</v>
          </cell>
          <cell r="ZQ226">
            <v>0</v>
          </cell>
          <cell r="ZR226">
            <v>0</v>
          </cell>
          <cell r="ZS226">
            <v>0</v>
          </cell>
          <cell r="ZT226">
            <v>0</v>
          </cell>
          <cell r="ZU226">
            <v>0</v>
          </cell>
          <cell r="ZV226">
            <v>0</v>
          </cell>
          <cell r="ZW226">
            <v>0</v>
          </cell>
          <cell r="ZX226">
            <v>0</v>
          </cell>
          <cell r="ZY226">
            <v>0</v>
          </cell>
          <cell r="ZZ226">
            <v>0</v>
          </cell>
          <cell r="AAA226"/>
          <cell r="AAB226">
            <v>0</v>
          </cell>
          <cell r="AAC226">
            <v>0</v>
          </cell>
          <cell r="AAD226">
            <v>0.37777777777777777</v>
          </cell>
          <cell r="AAE226">
            <v>0.37638888888888894</v>
          </cell>
          <cell r="AAF226">
            <v>0.37638888888888888</v>
          </cell>
          <cell r="AAG226">
            <v>0</v>
          </cell>
          <cell r="AAH226">
            <v>0</v>
          </cell>
          <cell r="AAI226">
            <v>0.37777777777777777</v>
          </cell>
          <cell r="AAJ226">
            <v>0.37638888888888894</v>
          </cell>
          <cell r="AAK226">
            <v>0.37569444444444439</v>
          </cell>
          <cell r="AAL226">
            <v>0.37708333333333333</v>
          </cell>
          <cell r="AAM226">
            <v>0</v>
          </cell>
          <cell r="AAN226">
            <v>0.3756944444444445</v>
          </cell>
          <cell r="AAO226">
            <v>0.37708333333333338</v>
          </cell>
          <cell r="AAP226">
            <v>0.37777777777777766</v>
          </cell>
          <cell r="AAQ226">
            <v>0.37916666666666665</v>
          </cell>
          <cell r="AAR226">
            <v>0</v>
          </cell>
          <cell r="AAS226">
            <v>0.38194444444444448</v>
          </cell>
          <cell r="AAT226">
            <v>0.38750000000000001</v>
          </cell>
          <cell r="AAU226">
            <v>0.37708333333333327</v>
          </cell>
          <cell r="AAV226">
            <v>0</v>
          </cell>
          <cell r="AAW226">
            <v>0</v>
          </cell>
          <cell r="AAX226">
            <v>0.38125000000000009</v>
          </cell>
          <cell r="AAY226">
            <v>0.38263888888888892</v>
          </cell>
          <cell r="AAZ226">
            <v>0.37777777777777777</v>
          </cell>
          <cell r="ABA226">
            <v>0</v>
          </cell>
          <cell r="ABB226">
            <v>0.37777777777777771</v>
          </cell>
          <cell r="ABC226">
            <v>0.38472222222222224</v>
          </cell>
          <cell r="ABD226">
            <v>0</v>
          </cell>
          <cell r="ABE226">
            <v>0.38472222222222224</v>
          </cell>
          <cell r="ABF226">
            <v>0</v>
          </cell>
          <cell r="ABG226"/>
          <cell r="ABH226">
            <v>0</v>
          </cell>
          <cell r="ABI226">
            <v>0</v>
          </cell>
          <cell r="ABJ226">
            <v>0</v>
          </cell>
          <cell r="ABK226">
            <v>0</v>
          </cell>
          <cell r="ABL226">
            <v>0</v>
          </cell>
          <cell r="ABM226">
            <v>0</v>
          </cell>
          <cell r="ABN226">
            <v>0</v>
          </cell>
          <cell r="ABO226">
            <v>0</v>
          </cell>
          <cell r="ABP226">
            <v>0</v>
          </cell>
          <cell r="ABQ226">
            <v>0</v>
          </cell>
          <cell r="ABR226">
            <v>0</v>
          </cell>
          <cell r="ABS226">
            <v>0</v>
          </cell>
          <cell r="ABT226">
            <v>0</v>
          </cell>
          <cell r="ABU226">
            <v>0</v>
          </cell>
          <cell r="ABV226">
            <v>0</v>
          </cell>
          <cell r="ABW226">
            <v>0</v>
          </cell>
          <cell r="ABX226">
            <v>0</v>
          </cell>
          <cell r="ABY226">
            <v>0</v>
          </cell>
          <cell r="ABZ226">
            <v>0</v>
          </cell>
          <cell r="ACA226">
            <v>0</v>
          </cell>
          <cell r="ACB226">
            <v>0</v>
          </cell>
          <cell r="ACC226">
            <v>0</v>
          </cell>
          <cell r="ACD226">
            <v>0</v>
          </cell>
          <cell r="ACE226">
            <v>0</v>
          </cell>
          <cell r="ACF226">
            <v>0</v>
          </cell>
          <cell r="ACG226">
            <v>0</v>
          </cell>
          <cell r="ACH226">
            <v>0</v>
          </cell>
          <cell r="ACI226">
            <v>0</v>
          </cell>
          <cell r="ACJ226">
            <v>0</v>
          </cell>
          <cell r="ACK226">
            <v>0</v>
          </cell>
          <cell r="ACL226">
            <v>0</v>
          </cell>
          <cell r="ACM226"/>
          <cell r="ACN226">
            <v>0</v>
          </cell>
          <cell r="ACO226">
            <v>0</v>
          </cell>
          <cell r="ACP226">
            <v>0</v>
          </cell>
          <cell r="ACQ226">
            <v>0</v>
          </cell>
          <cell r="ACR226">
            <v>0</v>
          </cell>
          <cell r="ACS226">
            <v>0</v>
          </cell>
          <cell r="ACT226">
            <v>0</v>
          </cell>
          <cell r="ACU226">
            <v>0</v>
          </cell>
          <cell r="ACV226">
            <v>0</v>
          </cell>
          <cell r="ACW226">
            <v>0</v>
          </cell>
          <cell r="ACX226">
            <v>0</v>
          </cell>
          <cell r="ACY226">
            <v>0</v>
          </cell>
          <cell r="ACZ226">
            <v>0</v>
          </cell>
          <cell r="ADA226">
            <v>0</v>
          </cell>
          <cell r="ADB226">
            <v>0</v>
          </cell>
          <cell r="ADC226">
            <v>0</v>
          </cell>
          <cell r="ADD226">
            <v>0</v>
          </cell>
          <cell r="ADE226">
            <v>0</v>
          </cell>
          <cell r="ADF226">
            <v>0</v>
          </cell>
          <cell r="ADG226">
            <v>0</v>
          </cell>
          <cell r="ADH226">
            <v>0</v>
          </cell>
          <cell r="ADI226">
            <v>0</v>
          </cell>
          <cell r="ADJ226">
            <v>0</v>
          </cell>
          <cell r="ADK226">
            <v>0</v>
          </cell>
          <cell r="ADL226">
            <v>0</v>
          </cell>
          <cell r="ADM226">
            <v>0</v>
          </cell>
          <cell r="ADN226">
            <v>0</v>
          </cell>
          <cell r="ADO226">
            <v>0</v>
          </cell>
          <cell r="ADP226">
            <v>0</v>
          </cell>
          <cell r="ADQ226">
            <v>0</v>
          </cell>
          <cell r="ADR226">
            <v>0</v>
          </cell>
          <cell r="ADS226"/>
          <cell r="ADT226" t="str">
            <v>GITA FITRIANI</v>
          </cell>
          <cell r="ADU226" t="str">
            <v>PREPAID</v>
          </cell>
          <cell r="ADV226">
            <v>0.70489583333333372</v>
          </cell>
          <cell r="ADW226">
            <v>0.32413194444444482</v>
          </cell>
          <cell r="ADX226">
            <v>0</v>
          </cell>
          <cell r="ADY226">
            <v>0</v>
          </cell>
          <cell r="ADZ226">
            <v>0.32949074074074075</v>
          </cell>
          <cell r="AEA226">
            <v>0.32775462962962965</v>
          </cell>
          <cell r="AEB226">
            <v>0.32428240740740744</v>
          </cell>
          <cell r="AEC226">
            <v>0</v>
          </cell>
          <cell r="AED226">
            <v>0</v>
          </cell>
          <cell r="AEE226">
            <v>0.33084490740740735</v>
          </cell>
          <cell r="AEF226">
            <v>0.32711805555555573</v>
          </cell>
          <cell r="AEG226">
            <v>0.32543981481481477</v>
          </cell>
          <cell r="AEH226">
            <v>0.32178240740740749</v>
          </cell>
          <cell r="AEI226">
            <v>0</v>
          </cell>
          <cell r="AEJ226">
            <v>0.32437499999999991</v>
          </cell>
          <cell r="AEK226">
            <v>0.32908564814814817</v>
          </cell>
          <cell r="AEL226">
            <v>0.32601851851851837</v>
          </cell>
          <cell r="AEM226">
            <v>0.32708333333333334</v>
          </cell>
          <cell r="AEN226">
            <v>0</v>
          </cell>
          <cell r="AEO226">
            <v>0.33281250000000012</v>
          </cell>
          <cell r="AEP226">
            <v>0.36363425925925924</v>
          </cell>
          <cell r="AEQ226">
            <v>0.37708333333333327</v>
          </cell>
          <cell r="AER226">
            <v>0</v>
          </cell>
          <cell r="AES226">
            <v>0</v>
          </cell>
          <cell r="AET226">
            <v>0.34190972222222227</v>
          </cell>
          <cell r="AEU226">
            <v>0.33357638888888891</v>
          </cell>
          <cell r="AEV226">
            <v>0.32621527777777781</v>
          </cell>
          <cell r="AEW226">
            <v>0</v>
          </cell>
          <cell r="AEX226">
            <v>0.3262847222222221</v>
          </cell>
          <cell r="AEY226">
            <v>0.33509259259259283</v>
          </cell>
          <cell r="AEZ226">
            <v>0</v>
          </cell>
          <cell r="AFA226"/>
          <cell r="AFB226">
            <v>0.70489583333333372</v>
          </cell>
          <cell r="AFC226">
            <v>0.32413194444444482</v>
          </cell>
          <cell r="AFD226">
            <v>0</v>
          </cell>
          <cell r="AFE226">
            <v>0</v>
          </cell>
          <cell r="AFF226">
            <v>0.32949074074074075</v>
          </cell>
          <cell r="AFG226">
            <v>0.32775462962962965</v>
          </cell>
          <cell r="AFH226">
            <v>0.32428240740740744</v>
          </cell>
          <cell r="AFI226">
            <v>0</v>
          </cell>
          <cell r="AFJ226">
            <v>0</v>
          </cell>
          <cell r="AFK226">
            <v>0.33084490740740735</v>
          </cell>
          <cell r="AFL226">
            <v>0.32711805555555573</v>
          </cell>
          <cell r="AFM226">
            <v>0.32543981481481477</v>
          </cell>
          <cell r="AFN226">
            <v>0.32178240740740749</v>
          </cell>
          <cell r="AFO226">
            <v>0</v>
          </cell>
          <cell r="AFP226">
            <v>0.32437499999999991</v>
          </cell>
          <cell r="AFQ226">
            <v>0.32908564814814817</v>
          </cell>
          <cell r="AFR226">
            <v>0.32601851851851837</v>
          </cell>
          <cell r="AFS226">
            <v>0.32708333333333334</v>
          </cell>
          <cell r="AFT226">
            <v>0</v>
          </cell>
          <cell r="AFU226">
            <v>0.33281250000000012</v>
          </cell>
          <cell r="AFV226">
            <v>0.36363425925925924</v>
          </cell>
          <cell r="AFW226">
            <v>0.37708333333333327</v>
          </cell>
          <cell r="AFX226">
            <v>0</v>
          </cell>
          <cell r="AFY226">
            <v>0</v>
          </cell>
          <cell r="AFZ226">
            <v>0.34190972222222227</v>
          </cell>
          <cell r="AGA226">
            <v>0.33357638888888891</v>
          </cell>
          <cell r="AGB226">
            <v>0.32621527777777781</v>
          </cell>
          <cell r="AGC226">
            <v>0</v>
          </cell>
          <cell r="AGD226">
            <v>0.3262847222222221</v>
          </cell>
          <cell r="AGE226">
            <v>0.33509259259259283</v>
          </cell>
          <cell r="AGF226">
            <v>0</v>
          </cell>
          <cell r="AGH226" t="str">
            <v>GITA FITRIANI</v>
          </cell>
          <cell r="AGI226" t="str">
            <v>PREPAID</v>
          </cell>
          <cell r="AGJ226">
            <v>6.1076388888888888E-2</v>
          </cell>
          <cell r="AGK226">
            <v>5.9201388888888894E-2</v>
          </cell>
          <cell r="AGL226">
            <v>0</v>
          </cell>
          <cell r="AGM226">
            <v>0</v>
          </cell>
          <cell r="AGN226">
            <v>5.7314814814814818E-2</v>
          </cell>
          <cell r="AGO226">
            <v>5.0717592592592592E-2</v>
          </cell>
          <cell r="AGP226">
            <v>5.2106481481481476E-2</v>
          </cell>
          <cell r="AGQ226">
            <v>0</v>
          </cell>
          <cell r="AGR226">
            <v>0</v>
          </cell>
          <cell r="AGS226">
            <v>5.1793981481481483E-2</v>
          </cell>
          <cell r="AGT226">
            <v>5.4131944444444441E-2</v>
          </cell>
          <cell r="AGU226">
            <v>5.4421296296296287E-2</v>
          </cell>
          <cell r="AGV226">
            <v>6.3634259259259265E-2</v>
          </cell>
          <cell r="AGW226">
            <v>0</v>
          </cell>
          <cell r="AGX226">
            <v>6.1041666666666661E-2</v>
          </cell>
          <cell r="AGY226">
            <v>5.8414351851851856E-2</v>
          </cell>
          <cell r="AGZ226">
            <v>6.8425925925925918E-2</v>
          </cell>
          <cell r="AHA226">
            <v>5.8518518518518511E-2</v>
          </cell>
          <cell r="AHB226">
            <v>0</v>
          </cell>
          <cell r="AHC226">
            <v>5.46875E-2</v>
          </cell>
          <cell r="AHD226">
            <v>5.4421296296296301E-2</v>
          </cell>
          <cell r="AHE226">
            <v>6.2928240740740743E-2</v>
          </cell>
          <cell r="AHF226">
            <v>0</v>
          </cell>
          <cell r="AHG226">
            <v>0</v>
          </cell>
          <cell r="AHH226">
            <v>5.6701388888888885E-2</v>
          </cell>
          <cell r="AHI226">
            <v>4.9062499999999995E-2</v>
          </cell>
          <cell r="AHJ226">
            <v>5.4340277777777779E-2</v>
          </cell>
          <cell r="AHK226">
            <v>0</v>
          </cell>
          <cell r="AHL226">
            <v>5.6354166666666664E-2</v>
          </cell>
          <cell r="AHM226">
            <v>5.7268518518518524E-2</v>
          </cell>
          <cell r="AHN226">
            <v>0</v>
          </cell>
          <cell r="AHO226">
            <v>5.6979166666666664E-2</v>
          </cell>
          <cell r="AHP226"/>
          <cell r="AHQ226">
            <v>5277</v>
          </cell>
          <cell r="AHR226">
            <v>5115</v>
          </cell>
          <cell r="AHS226">
            <v>0</v>
          </cell>
          <cell r="AHT226">
            <v>0</v>
          </cell>
          <cell r="AHU226">
            <v>4952</v>
          </cell>
          <cell r="AHV226">
            <v>4382</v>
          </cell>
          <cell r="AHW226">
            <v>4502</v>
          </cell>
          <cell r="AHX226">
            <v>0</v>
          </cell>
          <cell r="AHY226">
            <v>0</v>
          </cell>
          <cell r="AHZ226">
            <v>4475</v>
          </cell>
          <cell r="AIA226">
            <v>4677</v>
          </cell>
          <cell r="AIB226">
            <v>4702</v>
          </cell>
          <cell r="AIC226">
            <v>5498</v>
          </cell>
          <cell r="AID226">
            <v>0</v>
          </cell>
          <cell r="AIE226">
            <v>5274</v>
          </cell>
          <cell r="AIF226">
            <v>5047</v>
          </cell>
          <cell r="AIG226">
            <v>5912</v>
          </cell>
          <cell r="AIH226">
            <v>5056</v>
          </cell>
          <cell r="AII226">
            <v>0</v>
          </cell>
          <cell r="AIJ226">
            <v>4725</v>
          </cell>
          <cell r="AIK226">
            <v>4702</v>
          </cell>
          <cell r="AIL226">
            <v>5437</v>
          </cell>
          <cell r="AIM226">
            <v>0</v>
          </cell>
          <cell r="AIN226">
            <v>0</v>
          </cell>
          <cell r="AIO226">
            <v>4899</v>
          </cell>
          <cell r="AIP226">
            <v>4239</v>
          </cell>
          <cell r="AIQ226">
            <v>4695</v>
          </cell>
          <cell r="AIR226">
            <v>0</v>
          </cell>
          <cell r="AIS226">
            <v>4869</v>
          </cell>
          <cell r="AIT226">
            <v>4948</v>
          </cell>
          <cell r="AIU226">
            <v>0</v>
          </cell>
          <cell r="AIW226" t="str">
            <v>GITA FITRIANI</v>
          </cell>
          <cell r="AIX226" t="str">
            <v>PREPAID</v>
          </cell>
          <cell r="AIY226">
            <v>4.996527777777765E-2</v>
          </cell>
          <cell r="AIZ226">
            <v>5.3645833333333025E-2</v>
          </cell>
          <cell r="AJA226">
            <v>0</v>
          </cell>
          <cell r="AJB226">
            <v>0</v>
          </cell>
          <cell r="AJC226">
            <v>4.8287037037037017E-2</v>
          </cell>
          <cell r="AJD226">
            <v>4.8634259259259321E-2</v>
          </cell>
          <cell r="AJE226">
            <v>5.2106481481481476E-2</v>
          </cell>
          <cell r="AJF226">
            <v>0</v>
          </cell>
          <cell r="AJG226">
            <v>0</v>
          </cell>
          <cell r="AJH226">
            <v>4.6932870370370389E-2</v>
          </cell>
          <cell r="AJI226">
            <v>4.927083333333318E-2</v>
          </cell>
          <cell r="AJJ226">
            <v>5.0254629629629635E-2</v>
          </cell>
          <cell r="AJK226">
            <v>5.5300925925925851E-2</v>
          </cell>
          <cell r="AJL226">
            <v>0</v>
          </cell>
          <cell r="AJM226">
            <v>5.1319444444444584E-2</v>
          </cell>
          <cell r="AJN226">
            <v>4.7997685185185227E-2</v>
          </cell>
          <cell r="AJO226">
            <v>5.175925925925931E-2</v>
          </cell>
          <cell r="AJP226">
            <v>5.2083333333333336E-2</v>
          </cell>
          <cell r="AJQ226">
            <v>0</v>
          </cell>
          <cell r="AJR226">
            <v>4.9131944444444353E-2</v>
          </cell>
          <cell r="AJS226">
            <v>2.3865740740740757E-2</v>
          </cell>
          <cell r="AJT226">
            <v>0</v>
          </cell>
          <cell r="AJU226">
            <v>0</v>
          </cell>
          <cell r="AJV226">
            <v>0</v>
          </cell>
          <cell r="AJW226">
            <v>3.9340277777777835E-2</v>
          </cell>
          <cell r="AJX226">
            <v>4.9062499999999995E-2</v>
          </cell>
          <cell r="AJY226">
            <v>5.1562499999999956E-2</v>
          </cell>
          <cell r="AJZ226">
            <v>0</v>
          </cell>
          <cell r="AKA226">
            <v>5.1493055555555625E-2</v>
          </cell>
          <cell r="AKB226">
            <v>4.962962962962944E-2</v>
          </cell>
          <cell r="AKC226">
            <v>0</v>
          </cell>
          <cell r="AKD226">
            <v>4.8582175925925897E-2</v>
          </cell>
          <cell r="AKE226"/>
          <cell r="AKF226">
            <v>4317</v>
          </cell>
          <cell r="AKG226">
            <v>4635</v>
          </cell>
          <cell r="AKH226">
            <v>0</v>
          </cell>
          <cell r="AKI226">
            <v>0</v>
          </cell>
          <cell r="AKJ226">
            <v>4172</v>
          </cell>
          <cell r="AKK226">
            <v>4202</v>
          </cell>
          <cell r="AKL226">
            <v>4502</v>
          </cell>
          <cell r="AKM226">
            <v>0</v>
          </cell>
          <cell r="AKN226">
            <v>0</v>
          </cell>
          <cell r="AKO226">
            <v>4055</v>
          </cell>
          <cell r="AKP226">
            <v>4257</v>
          </cell>
          <cell r="AKQ226">
            <v>4342</v>
          </cell>
          <cell r="AKR226">
            <v>4778</v>
          </cell>
          <cell r="AKS226">
            <v>0</v>
          </cell>
          <cell r="AKT226">
            <v>4434</v>
          </cell>
          <cell r="AKU226">
            <v>4147</v>
          </cell>
          <cell r="AKV226">
            <v>4472</v>
          </cell>
          <cell r="AKW226">
            <v>4500</v>
          </cell>
          <cell r="AKX226">
            <v>0</v>
          </cell>
          <cell r="AKY226">
            <v>4245</v>
          </cell>
          <cell r="AKZ226">
            <v>2062</v>
          </cell>
          <cell r="ALA226">
            <v>0</v>
          </cell>
          <cell r="ALB226">
            <v>0</v>
          </cell>
          <cell r="ALC226">
            <v>0</v>
          </cell>
          <cell r="ALD226">
            <v>3399</v>
          </cell>
          <cell r="ALE226">
            <v>4239</v>
          </cell>
          <cell r="ALF226">
            <v>4455</v>
          </cell>
          <cell r="ALG226">
            <v>0</v>
          </cell>
          <cell r="ALH226">
            <v>4449</v>
          </cell>
          <cell r="ALI226">
            <v>4288</v>
          </cell>
          <cell r="ALJ226">
            <v>0</v>
          </cell>
          <cell r="ALL226">
            <v>0.12027777777777779</v>
          </cell>
          <cell r="ALM226">
            <v>6.1076388888888888E-2</v>
          </cell>
          <cell r="ALN226">
            <v>0.39056712962962964</v>
          </cell>
          <cell r="ALO226">
            <v>0.44614583333333335</v>
          </cell>
          <cell r="ALP226">
            <v>0.43607638888888889</v>
          </cell>
          <cell r="ALQ226">
            <v>0.11318287037037036</v>
          </cell>
          <cell r="ALR226">
            <v>6.1076388888888888E-2</v>
          </cell>
          <cell r="ALS226">
            <v>0.39192129629629624</v>
          </cell>
          <cell r="ALT226">
            <v>0.43998842592592613</v>
          </cell>
          <cell r="ALU226">
            <v>0.44064814814814812</v>
          </cell>
          <cell r="ALV226">
            <v>0.43728009259259265</v>
          </cell>
          <cell r="ALW226">
            <v>0.12471064814814815</v>
          </cell>
          <cell r="ALX226">
            <v>0.3854513888888888</v>
          </cell>
          <cell r="ALY226">
            <v>0.45120370370370372</v>
          </cell>
          <cell r="ALZ226">
            <v>0.4455092592592591</v>
          </cell>
          <cell r="AMA226">
            <v>0.45658564814814817</v>
          </cell>
          <cell r="AMB226">
            <v>0.1195949074074074</v>
          </cell>
          <cell r="AMC226">
            <v>0.39388888888888901</v>
          </cell>
          <cell r="AMD226">
            <v>0.47939814814814813</v>
          </cell>
          <cell r="AME226">
            <v>0.49258101851851843</v>
          </cell>
          <cell r="AMF226">
            <v>0.12400462962962963</v>
          </cell>
          <cell r="AMG226">
            <v>6.1076388888888888E-2</v>
          </cell>
          <cell r="AMH226">
            <v>0.40298611111111116</v>
          </cell>
          <cell r="AMI226">
            <v>0.45135416666666667</v>
          </cell>
          <cell r="AMJ226">
            <v>0.43635416666666671</v>
          </cell>
          <cell r="AMK226">
            <v>0.11541666666666667</v>
          </cell>
          <cell r="AML226">
            <v>0.38736111111111099</v>
          </cell>
          <cell r="AMM226">
            <v>0.45252314814814837</v>
          </cell>
          <cell r="AMN226">
            <v>0.11834490740740741</v>
          </cell>
          <cell r="AMO226">
            <v>6.1076388888888888E-2</v>
          </cell>
          <cell r="AMP226" t="e">
            <v>#REF!</v>
          </cell>
          <cell r="AMR226">
            <v>10392</v>
          </cell>
          <cell r="AMS226">
            <v>5277</v>
          </cell>
          <cell r="AMT226">
            <v>33745</v>
          </cell>
          <cell r="AMU226">
            <v>38547</v>
          </cell>
          <cell r="AMV226">
            <v>37677</v>
          </cell>
          <cell r="AMW226">
            <v>9779</v>
          </cell>
          <cell r="AMX226">
            <v>5277</v>
          </cell>
          <cell r="AMY226">
            <v>33862</v>
          </cell>
          <cell r="AMZ226">
            <v>38015</v>
          </cell>
          <cell r="ANA226">
            <v>38072</v>
          </cell>
          <cell r="ANB226">
            <v>37781</v>
          </cell>
          <cell r="ANC226">
            <v>10775</v>
          </cell>
          <cell r="AND226">
            <v>33303</v>
          </cell>
          <cell r="ANE226">
            <v>38984</v>
          </cell>
          <cell r="ANF226">
            <v>38492</v>
          </cell>
          <cell r="ANG226">
            <v>39449</v>
          </cell>
          <cell r="ANH226">
            <v>10333</v>
          </cell>
          <cell r="ANI226">
            <v>34032</v>
          </cell>
          <cell r="ANJ226">
            <v>41420</v>
          </cell>
          <cell r="ANK226">
            <v>42559</v>
          </cell>
          <cell r="ANL226">
            <v>10714</v>
          </cell>
          <cell r="ANM226">
            <v>5277</v>
          </cell>
          <cell r="ANN226">
            <v>34818</v>
          </cell>
          <cell r="ANO226">
            <v>38997</v>
          </cell>
          <cell r="ANP226">
            <v>37701</v>
          </cell>
          <cell r="ANQ226">
            <v>9972</v>
          </cell>
          <cell r="ANR226">
            <v>33468</v>
          </cell>
          <cell r="ANS226">
            <v>39098</v>
          </cell>
          <cell r="ANT226">
            <v>10225</v>
          </cell>
          <cell r="ANU226">
            <v>0</v>
          </cell>
          <cell r="ANV226" t="e">
            <v>#REF!</v>
          </cell>
          <cell r="ANX226">
            <v>30</v>
          </cell>
          <cell r="ANY226">
            <v>21</v>
          </cell>
          <cell r="ANZ226">
            <v>21</v>
          </cell>
          <cell r="AOA226">
            <v>9</v>
          </cell>
          <cell r="AOB226">
            <v>0</v>
          </cell>
          <cell r="AOC226">
            <v>0</v>
          </cell>
          <cell r="AOD226">
            <v>0</v>
          </cell>
          <cell r="AOE226">
            <v>0</v>
          </cell>
          <cell r="AOF226">
            <v>0</v>
          </cell>
          <cell r="AOG226">
            <v>0</v>
          </cell>
          <cell r="AOH226">
            <v>0</v>
          </cell>
          <cell r="AOI226">
            <v>0</v>
          </cell>
          <cell r="AOJ226">
            <v>0</v>
          </cell>
          <cell r="AOK226">
            <v>0</v>
          </cell>
          <cell r="AOL226">
            <v>0</v>
          </cell>
          <cell r="AOM226">
            <v>0</v>
          </cell>
          <cell r="AON226">
            <v>0</v>
          </cell>
          <cell r="AOO226">
            <v>0</v>
          </cell>
          <cell r="AOP226">
            <v>0</v>
          </cell>
          <cell r="AOQ226">
            <v>0</v>
          </cell>
          <cell r="AOR226">
            <v>0</v>
          </cell>
          <cell r="AOS226">
            <v>0</v>
          </cell>
          <cell r="AOT226">
            <v>6</v>
          </cell>
          <cell r="AOU226"/>
          <cell r="AOV226">
            <v>0</v>
          </cell>
          <cell r="AOW226">
            <v>0</v>
          </cell>
          <cell r="AOX226">
            <v>0</v>
          </cell>
          <cell r="AOY226">
            <v>0</v>
          </cell>
          <cell r="AOZ226">
            <v>0</v>
          </cell>
          <cell r="APA226">
            <v>0</v>
          </cell>
          <cell r="APB226">
            <v>0</v>
          </cell>
          <cell r="APC226">
            <v>0</v>
          </cell>
          <cell r="APD226">
            <v>0</v>
          </cell>
          <cell r="APE226">
            <v>0</v>
          </cell>
          <cell r="APF226">
            <v>0</v>
          </cell>
          <cell r="APG226">
            <v>0</v>
          </cell>
          <cell r="APH226">
            <v>0</v>
          </cell>
          <cell r="API226">
            <v>0</v>
          </cell>
          <cell r="APJ226">
            <v>0</v>
          </cell>
          <cell r="APK226">
            <v>0</v>
          </cell>
          <cell r="APL226">
            <v>0</v>
          </cell>
          <cell r="APM226">
            <v>0</v>
          </cell>
          <cell r="APN226">
            <v>0</v>
          </cell>
          <cell r="APO226">
            <v>0</v>
          </cell>
          <cell r="APP226">
            <v>6</v>
          </cell>
          <cell r="APQ226">
            <v>8</v>
          </cell>
          <cell r="APR226">
            <v>7</v>
          </cell>
          <cell r="APS226">
            <v>21</v>
          </cell>
          <cell r="APT226">
            <v>0</v>
          </cell>
          <cell r="APU226">
            <v>0</v>
          </cell>
          <cell r="APV226">
            <v>0</v>
          </cell>
          <cell r="APW226">
            <v>0</v>
          </cell>
          <cell r="APX226">
            <v>0</v>
          </cell>
          <cell r="APY226">
            <v>0</v>
          </cell>
          <cell r="APZ226">
            <v>0</v>
          </cell>
          <cell r="AQA226">
            <v>0</v>
          </cell>
          <cell r="AQB226">
            <v>4</v>
          </cell>
          <cell r="AQC226">
            <v>2</v>
          </cell>
          <cell r="AQD226">
            <v>2</v>
          </cell>
          <cell r="AQE226">
            <v>8</v>
          </cell>
          <cell r="AQF226">
            <v>0</v>
          </cell>
          <cell r="AQG226">
            <v>0</v>
          </cell>
          <cell r="AQH226">
            <v>0</v>
          </cell>
          <cell r="AQI226">
            <v>0</v>
          </cell>
          <cell r="AQJ226">
            <v>0</v>
          </cell>
          <cell r="AQK226">
            <v>42</v>
          </cell>
          <cell r="AQL226">
            <v>1</v>
          </cell>
          <cell r="AQM226">
            <v>1</v>
          </cell>
          <cell r="AQN226">
            <v>1</v>
          </cell>
          <cell r="AQO226">
            <v>1</v>
          </cell>
          <cell r="AQP226"/>
          <cell r="AQQ226">
            <v>1</v>
          </cell>
          <cell r="AQR226" t="str">
            <v>A</v>
          </cell>
          <cell r="AQS226">
            <v>1</v>
          </cell>
          <cell r="AQT226">
            <v>0</v>
          </cell>
          <cell r="AQU226">
            <v>1</v>
          </cell>
          <cell r="AQV226"/>
          <cell r="AQW226">
            <v>0</v>
          </cell>
          <cell r="AQX226">
            <v>0</v>
          </cell>
          <cell r="AQY226">
            <v>0</v>
          </cell>
          <cell r="AQZ226">
            <v>7.3589120370370393</v>
          </cell>
          <cell r="ARA226">
            <v>0.35042438271604948</v>
          </cell>
          <cell r="ARB226">
            <v>10584</v>
          </cell>
          <cell r="ARC226">
            <v>409500</v>
          </cell>
          <cell r="ARD226">
            <v>0.22637826350941101</v>
          </cell>
          <cell r="ARE226">
            <v>0.97164351851851793</v>
          </cell>
          <cell r="ARF226">
            <v>4.6268738977072281E-2</v>
          </cell>
          <cell r="ARG226">
            <v>1386</v>
          </cell>
          <cell r="ARH226">
            <v>56700</v>
          </cell>
          <cell r="ARI226">
            <v>3.1343339307048967E-2</v>
          </cell>
        </row>
        <row r="227">
          <cell r="B227" t="str">
            <v>KINTAN AYU ASYIFA</v>
          </cell>
          <cell r="C227" t="str">
            <v>183342</v>
          </cell>
          <cell r="D227">
            <v>12</v>
          </cell>
          <cell r="E227" t="str">
            <v>ISLAM</v>
          </cell>
          <cell r="F227" t="str">
            <v>PHL</v>
          </cell>
          <cell r="G227" t="str">
            <v>PREPAID</v>
          </cell>
          <cell r="H227">
            <v>1.2666666666666666</v>
          </cell>
          <cell r="I227" t="str">
            <v>A</v>
          </cell>
          <cell r="J227">
            <v>21240701</v>
          </cell>
          <cell r="K227">
            <v>570527</v>
          </cell>
          <cell r="L227" t="str">
            <v>PEREMPUAN</v>
          </cell>
          <cell r="M227" t="str">
            <v>AGENT PREPAID</v>
          </cell>
          <cell r="N227" t="str">
            <v>ADITYA AMRULLAH</v>
          </cell>
          <cell r="O227" t="str">
            <v>RIKA RIANY</v>
          </cell>
          <cell r="P227"/>
          <cell r="Q227">
            <v>0</v>
          </cell>
          <cell r="R227"/>
          <cell r="S227" t="str">
            <v>LP</v>
          </cell>
          <cell r="T227"/>
          <cell r="U227"/>
          <cell r="V227"/>
          <cell r="W227"/>
          <cell r="X227"/>
          <cell r="Y227"/>
          <cell r="Z227"/>
          <cell r="AA227"/>
          <cell r="AB227"/>
          <cell r="AC227"/>
          <cell r="AD227"/>
          <cell r="AE227"/>
          <cell r="AF227"/>
          <cell r="AG227"/>
          <cell r="AH227"/>
          <cell r="AI227">
            <v>0.37777777777777777</v>
          </cell>
          <cell r="AJ227">
            <v>22</v>
          </cell>
          <cell r="AK227" t="str">
            <v>H</v>
          </cell>
          <cell r="AL227"/>
          <cell r="AM227"/>
          <cell r="AN227"/>
          <cell r="AO227"/>
          <cell r="AP227"/>
          <cell r="AQ227"/>
          <cell r="AR227"/>
          <cell r="AS227"/>
          <cell r="AT227">
            <v>0.33324074074074078</v>
          </cell>
          <cell r="AU227" t="str">
            <v>OK</v>
          </cell>
          <cell r="AV227">
            <v>0.33324074074074078</v>
          </cell>
          <cell r="AW227">
            <v>7.7175925925925926E-2</v>
          </cell>
          <cell r="AX227">
            <v>3.2638888888888939E-2</v>
          </cell>
          <cell r="AY227" t="str">
            <v>OK</v>
          </cell>
          <cell r="AZ227">
            <v>4.4537037037036986E-2</v>
          </cell>
          <cell r="BA227">
            <v>0.37499999999999994</v>
          </cell>
          <cell r="BB227">
            <v>28</v>
          </cell>
          <cell r="BC227" t="str">
            <v>H</v>
          </cell>
          <cell r="BD227"/>
          <cell r="BE227"/>
          <cell r="BF227"/>
          <cell r="BG227"/>
          <cell r="BH227"/>
          <cell r="BI227"/>
          <cell r="BJ227"/>
          <cell r="BK227"/>
          <cell r="BL227">
            <v>0.32458333333333328</v>
          </cell>
          <cell r="BM227" t="str">
            <v>OK</v>
          </cell>
          <cell r="BN227">
            <v>0.32458333333333328</v>
          </cell>
          <cell r="BO227">
            <v>6.0833333333333336E-2</v>
          </cell>
          <cell r="BP227">
            <v>1.0416666666666664E-2</v>
          </cell>
          <cell r="BQ227" t="str">
            <v>OK</v>
          </cell>
          <cell r="BR227">
            <v>5.0416666666666672E-2</v>
          </cell>
          <cell r="BS227">
            <v>0.37847222222222215</v>
          </cell>
          <cell r="BT227">
            <v>32</v>
          </cell>
          <cell r="BU227" t="str">
            <v>H</v>
          </cell>
          <cell r="BV227"/>
          <cell r="BW227"/>
          <cell r="BX227"/>
          <cell r="BY227"/>
          <cell r="BZ227"/>
          <cell r="CA227"/>
          <cell r="CB227"/>
          <cell r="CC227"/>
          <cell r="CD227">
            <v>0.32549768518518518</v>
          </cell>
          <cell r="CE227" t="str">
            <v>OK</v>
          </cell>
          <cell r="CF227">
            <v>0.32549768518518518</v>
          </cell>
          <cell r="CG227">
            <v>8.4918981481481484E-2</v>
          </cell>
          <cell r="CH227">
            <v>3.1944444444444497E-2</v>
          </cell>
          <cell r="CI227" t="str">
            <v>NOK</v>
          </cell>
          <cell r="CJ227">
            <v>5.2974537037036987E-2</v>
          </cell>
          <cell r="CK227">
            <v>0.37638888888888883</v>
          </cell>
          <cell r="CL227" t="str">
            <v>34-1</v>
          </cell>
          <cell r="CM227" t="str">
            <v>H</v>
          </cell>
          <cell r="CN227"/>
          <cell r="CO227"/>
          <cell r="CP227"/>
          <cell r="CQ227"/>
          <cell r="CR227"/>
          <cell r="CS227"/>
          <cell r="CT227"/>
          <cell r="CU227"/>
          <cell r="CV227">
            <v>0.32453703703703701</v>
          </cell>
          <cell r="CW227" t="str">
            <v>OK</v>
          </cell>
          <cell r="CX227">
            <v>0.32453703703703701</v>
          </cell>
          <cell r="CY227">
            <v>6.7824074074074078E-2</v>
          </cell>
          <cell r="CZ227">
            <v>1.5972222222222276E-2</v>
          </cell>
          <cell r="DA227" t="str">
            <v>OK</v>
          </cell>
          <cell r="DB227">
            <v>5.1851851851851802E-2</v>
          </cell>
          <cell r="DC227">
            <v>0</v>
          </cell>
          <cell r="DD227"/>
          <cell r="DE227" t="str">
            <v>LP</v>
          </cell>
          <cell r="DF227"/>
          <cell r="DG227"/>
          <cell r="DH227"/>
          <cell r="DI227"/>
          <cell r="DJ227"/>
          <cell r="DK227"/>
          <cell r="DL227"/>
          <cell r="DM227"/>
          <cell r="DN227"/>
          <cell r="DO227"/>
          <cell r="DP227"/>
          <cell r="DQ227"/>
          <cell r="DR227"/>
          <cell r="DS227"/>
          <cell r="DT227"/>
          <cell r="DU227">
            <v>0</v>
          </cell>
          <cell r="DV227"/>
          <cell r="DW227" t="str">
            <v>LP</v>
          </cell>
          <cell r="DX227"/>
          <cell r="DY227"/>
          <cell r="DZ227"/>
          <cell r="EA227"/>
          <cell r="EB227"/>
          <cell r="EC227"/>
          <cell r="ED227"/>
          <cell r="EE227"/>
          <cell r="EF227"/>
          <cell r="EG227"/>
          <cell r="EH227"/>
          <cell r="EI227"/>
          <cell r="EJ227"/>
          <cell r="EK227"/>
          <cell r="EL227"/>
          <cell r="EM227">
            <v>0.3798611111111112</v>
          </cell>
          <cell r="EN227">
            <v>22</v>
          </cell>
          <cell r="EO227" t="str">
            <v>H</v>
          </cell>
          <cell r="EP227"/>
          <cell r="EQ227"/>
          <cell r="ER227"/>
          <cell r="ES227"/>
          <cell r="ET227"/>
          <cell r="EU227"/>
          <cell r="EV227"/>
          <cell r="EW227"/>
          <cell r="EX227">
            <v>0.32423611111111117</v>
          </cell>
          <cell r="EY227" t="str">
            <v>OK</v>
          </cell>
          <cell r="EZ227">
            <v>0.32423611111111117</v>
          </cell>
          <cell r="FA227">
            <v>7.6458333333333336E-2</v>
          </cell>
          <cell r="FB227">
            <v>2.0833333333333315E-2</v>
          </cell>
          <cell r="FC227" t="str">
            <v>NOK</v>
          </cell>
          <cell r="FD227">
            <v>5.5625000000000022E-2</v>
          </cell>
          <cell r="FE227">
            <v>0.37708333333333344</v>
          </cell>
          <cell r="FF227">
            <v>22</v>
          </cell>
          <cell r="FG227" t="str">
            <v>TDT</v>
          </cell>
          <cell r="FH227" t="str">
            <v>INDA DIAN PRATIWI</v>
          </cell>
          <cell r="FI227"/>
          <cell r="FJ227"/>
          <cell r="FK227"/>
          <cell r="FL227"/>
          <cell r="FM227"/>
          <cell r="FN227"/>
          <cell r="FO227"/>
          <cell r="FP227">
            <v>0.32809027777777788</v>
          </cell>
          <cell r="FQ227" t="str">
            <v>OK</v>
          </cell>
          <cell r="FR227">
            <v>0.32809027777777788</v>
          </cell>
          <cell r="FS227">
            <v>7.2604166666666664E-2</v>
          </cell>
          <cell r="FT227">
            <v>2.3611111111111138E-2</v>
          </cell>
          <cell r="FU227" t="str">
            <v>OK</v>
          </cell>
          <cell r="FV227">
            <v>4.8993055555555526E-2</v>
          </cell>
          <cell r="FW227">
            <v>0.37500000000000006</v>
          </cell>
          <cell r="FX227">
            <v>32</v>
          </cell>
          <cell r="FY227" t="str">
            <v>H</v>
          </cell>
          <cell r="FZ227"/>
          <cell r="GA227"/>
          <cell r="GB227"/>
          <cell r="GC227"/>
          <cell r="GD227"/>
          <cell r="GE227"/>
          <cell r="GF227"/>
          <cell r="GG227"/>
          <cell r="GH227">
            <v>0.32351851851851871</v>
          </cell>
          <cell r="GI227" t="str">
            <v>OK</v>
          </cell>
          <cell r="GJ227">
            <v>0.32351851851851871</v>
          </cell>
          <cell r="GK227">
            <v>7.7175925925925926E-2</v>
          </cell>
          <cell r="GL227">
            <v>2.5694444444444575E-2</v>
          </cell>
          <cell r="GM227" t="str">
            <v>OK</v>
          </cell>
          <cell r="GN227">
            <v>5.148148148148135E-2</v>
          </cell>
          <cell r="GO227">
            <v>0</v>
          </cell>
          <cell r="GP227"/>
          <cell r="GQ227" t="str">
            <v>LP</v>
          </cell>
          <cell r="GR227"/>
          <cell r="GS227"/>
          <cell r="GT227"/>
          <cell r="GU227"/>
          <cell r="GV227"/>
          <cell r="GW227"/>
          <cell r="GX227"/>
          <cell r="GY227"/>
          <cell r="GZ227"/>
          <cell r="HA227"/>
          <cell r="HB227"/>
          <cell r="HC227"/>
          <cell r="HD227"/>
          <cell r="HE227"/>
          <cell r="HF227"/>
          <cell r="HG227">
            <v>0.37638888888888888</v>
          </cell>
          <cell r="HH227">
            <v>22</v>
          </cell>
          <cell r="HI227" t="str">
            <v>H</v>
          </cell>
          <cell r="HJ227"/>
          <cell r="HK227"/>
          <cell r="HL227"/>
          <cell r="HM227"/>
          <cell r="HN227"/>
          <cell r="HO227"/>
          <cell r="HP227"/>
          <cell r="HQ227"/>
          <cell r="HR227">
            <v>0.32937500000000008</v>
          </cell>
          <cell r="HS227" t="str">
            <v>OK</v>
          </cell>
          <cell r="HT227">
            <v>0.32937500000000008</v>
          </cell>
          <cell r="HU227">
            <v>8.520833333333333E-2</v>
          </cell>
          <cell r="HV227">
            <v>3.8194444444444531E-2</v>
          </cell>
          <cell r="HW227" t="str">
            <v>OK</v>
          </cell>
          <cell r="HX227">
            <v>4.70138888888888E-2</v>
          </cell>
          <cell r="HY227">
            <v>0.38055555555555548</v>
          </cell>
          <cell r="HZ227">
            <v>28</v>
          </cell>
          <cell r="IA227" t="str">
            <v>H</v>
          </cell>
          <cell r="IB227"/>
          <cell r="IC227"/>
          <cell r="ID227"/>
          <cell r="IE227"/>
          <cell r="IF227"/>
          <cell r="IG227"/>
          <cell r="IH227"/>
          <cell r="II227"/>
          <cell r="IJ227">
            <v>0.33710648148148131</v>
          </cell>
          <cell r="IK227" t="str">
            <v>OK</v>
          </cell>
          <cell r="IL227">
            <v>0.33710648148148131</v>
          </cell>
          <cell r="IM227">
            <v>6.4282407407407413E-2</v>
          </cell>
          <cell r="IN227">
            <v>2.0833333333333259E-2</v>
          </cell>
          <cell r="IO227" t="str">
            <v>OK</v>
          </cell>
          <cell r="IP227">
            <v>4.3449074074074154E-2</v>
          </cell>
          <cell r="IQ227">
            <v>0.37500000000000006</v>
          </cell>
          <cell r="IR227">
            <v>32</v>
          </cell>
          <cell r="IS227" t="str">
            <v>H</v>
          </cell>
          <cell r="IT227"/>
          <cell r="IU227"/>
          <cell r="IV227"/>
          <cell r="IW227"/>
          <cell r="IX227"/>
          <cell r="IY227"/>
          <cell r="IZ227"/>
          <cell r="JA227"/>
          <cell r="JB227">
            <v>0.32703703703703718</v>
          </cell>
          <cell r="JC227" t="str">
            <v>OK</v>
          </cell>
          <cell r="JD227">
            <v>0.32703703703703718</v>
          </cell>
          <cell r="JE227">
            <v>0.1535185185185185</v>
          </cell>
          <cell r="JF227">
            <v>0.10555555555555562</v>
          </cell>
          <cell r="JG227" t="str">
            <v>OK</v>
          </cell>
          <cell r="JH227">
            <v>4.7962962962962874E-2</v>
          </cell>
          <cell r="JI227">
            <v>1.3736111111111113</v>
          </cell>
          <cell r="JJ227">
            <v>32</v>
          </cell>
          <cell r="JK227" t="str">
            <v>H</v>
          </cell>
          <cell r="JL227"/>
          <cell r="JM227"/>
          <cell r="JN227"/>
          <cell r="JO227"/>
          <cell r="JP227"/>
          <cell r="JQ227"/>
          <cell r="JR227"/>
          <cell r="JS227"/>
          <cell r="JT227">
            <v>1.3268171296296298</v>
          </cell>
          <cell r="JU227" t="str">
            <v>OK</v>
          </cell>
          <cell r="JV227">
            <v>1.3268171296296298</v>
          </cell>
          <cell r="JW227">
            <v>8.5682870370370368E-2</v>
          </cell>
          <cell r="JX227">
            <v>3.8888888888888862E-2</v>
          </cell>
          <cell r="JY227" t="str">
            <v>OK</v>
          </cell>
          <cell r="JZ227">
            <v>4.6793981481481506E-2</v>
          </cell>
          <cell r="KA227">
            <v>0</v>
          </cell>
          <cell r="KB227"/>
          <cell r="KC227" t="str">
            <v>LP</v>
          </cell>
          <cell r="KD227"/>
          <cell r="KE227"/>
          <cell r="KF227"/>
          <cell r="KG227"/>
          <cell r="KH227"/>
          <cell r="KI227"/>
          <cell r="KJ227"/>
          <cell r="KK227"/>
          <cell r="KL227"/>
          <cell r="KM227"/>
          <cell r="KN227"/>
          <cell r="KO227"/>
          <cell r="KP227"/>
          <cell r="KQ227"/>
          <cell r="KR227"/>
          <cell r="KS227">
            <v>0</v>
          </cell>
          <cell r="KT227"/>
          <cell r="KU227" t="str">
            <v>LP</v>
          </cell>
          <cell r="KV227"/>
          <cell r="KW227"/>
          <cell r="KX227"/>
          <cell r="KY227"/>
          <cell r="KZ227"/>
          <cell r="LA227"/>
          <cell r="LB227"/>
          <cell r="LC227"/>
          <cell r="LD227"/>
          <cell r="LE227"/>
          <cell r="LF227"/>
          <cell r="LG227"/>
          <cell r="LH227"/>
          <cell r="LI227"/>
          <cell r="LJ227"/>
          <cell r="LK227">
            <v>0.375</v>
          </cell>
          <cell r="LL227">
            <v>22</v>
          </cell>
          <cell r="LM227" t="str">
            <v>H</v>
          </cell>
          <cell r="LN227"/>
          <cell r="LO227"/>
          <cell r="LP227"/>
          <cell r="LQ227"/>
          <cell r="LR227"/>
          <cell r="LS227"/>
          <cell r="LT227"/>
          <cell r="LU227"/>
          <cell r="LV227">
            <v>0.3268402777777778</v>
          </cell>
          <cell r="LW227" t="str">
            <v>OK</v>
          </cell>
          <cell r="LX227">
            <v>0.3268402777777778</v>
          </cell>
          <cell r="LY227">
            <v>8.9131944444444444E-2</v>
          </cell>
          <cell r="LZ227">
            <v>4.0972222222222243E-2</v>
          </cell>
          <cell r="MA227" t="str">
            <v>OK</v>
          </cell>
          <cell r="MB227">
            <v>4.8159722222222201E-2</v>
          </cell>
          <cell r="MC227">
            <v>0.37847222222222232</v>
          </cell>
          <cell r="MD227">
            <v>22</v>
          </cell>
          <cell r="ME227" t="str">
            <v>H</v>
          </cell>
          <cell r="MF227"/>
          <cell r="MG227"/>
          <cell r="MH227"/>
          <cell r="MI227"/>
          <cell r="MJ227"/>
          <cell r="MK227"/>
          <cell r="ML227"/>
          <cell r="MM227"/>
          <cell r="MN227">
            <v>0.33184027777777786</v>
          </cell>
          <cell r="MO227" t="str">
            <v>OK</v>
          </cell>
          <cell r="MP227">
            <v>0.33184027777777786</v>
          </cell>
          <cell r="MQ227">
            <v>6.0520833333333329E-2</v>
          </cell>
          <cell r="MR227">
            <v>1.3888888888888867E-2</v>
          </cell>
          <cell r="MS227" t="str">
            <v>OK</v>
          </cell>
          <cell r="MT227">
            <v>4.6631944444444462E-2</v>
          </cell>
          <cell r="MU227">
            <v>0.37777777777777782</v>
          </cell>
          <cell r="MV227">
            <v>32</v>
          </cell>
          <cell r="MW227" t="str">
            <v>H</v>
          </cell>
          <cell r="MX227"/>
          <cell r="MY227"/>
          <cell r="MZ227"/>
          <cell r="NA227"/>
          <cell r="NB227"/>
          <cell r="NC227"/>
          <cell r="ND227"/>
          <cell r="NE227"/>
          <cell r="NF227">
            <v>0.33099537037037047</v>
          </cell>
          <cell r="NG227" t="str">
            <v>OK</v>
          </cell>
          <cell r="NH227">
            <v>0.33099537037037047</v>
          </cell>
          <cell r="NI227">
            <v>7.9421296296296282E-2</v>
          </cell>
          <cell r="NJ227">
            <v>3.2638888888888939E-2</v>
          </cell>
          <cell r="NK227" t="str">
            <v>OK</v>
          </cell>
          <cell r="NL227">
            <v>4.6782407407407342E-2</v>
          </cell>
          <cell r="NM227">
            <v>0.37499999999999994</v>
          </cell>
          <cell r="NN227" t="str">
            <v>34-1</v>
          </cell>
          <cell r="NO227" t="str">
            <v>H</v>
          </cell>
          <cell r="NP227"/>
          <cell r="NQ227"/>
          <cell r="NR227"/>
          <cell r="NS227"/>
          <cell r="NT227"/>
          <cell r="NU227"/>
          <cell r="NV227"/>
          <cell r="NW227"/>
          <cell r="NX227">
            <v>0.32843749999999988</v>
          </cell>
          <cell r="NY227" t="str">
            <v>OK</v>
          </cell>
          <cell r="NZ227">
            <v>0.32843749999999988</v>
          </cell>
          <cell r="OA227">
            <v>6.1840277777777772E-2</v>
          </cell>
          <cell r="OB227">
            <v>1.5277777777777724E-2</v>
          </cell>
          <cell r="OC227" t="str">
            <v>OK</v>
          </cell>
          <cell r="OD227">
            <v>4.6562500000000048E-2</v>
          </cell>
          <cell r="OE227">
            <v>0</v>
          </cell>
          <cell r="OF227"/>
          <cell r="OG227" t="str">
            <v>LP</v>
          </cell>
          <cell r="OH227"/>
          <cell r="OI227"/>
          <cell r="OJ227"/>
          <cell r="OK227"/>
          <cell r="OL227"/>
          <cell r="OM227"/>
          <cell r="ON227"/>
          <cell r="OO227"/>
          <cell r="OP227"/>
          <cell r="OQ227"/>
          <cell r="OR227"/>
          <cell r="OS227"/>
          <cell r="OT227"/>
          <cell r="OU227"/>
          <cell r="OV227"/>
          <cell r="OW227">
            <v>0</v>
          </cell>
          <cell r="OX227"/>
          <cell r="OY227" t="str">
            <v>LP</v>
          </cell>
          <cell r="OZ227"/>
          <cell r="PA227"/>
          <cell r="PB227"/>
          <cell r="PC227"/>
          <cell r="PD227"/>
          <cell r="PE227"/>
          <cell r="PF227"/>
          <cell r="PG227"/>
          <cell r="PH227"/>
          <cell r="PI227"/>
          <cell r="PJ227"/>
          <cell r="PK227"/>
          <cell r="PL227"/>
          <cell r="PM227"/>
          <cell r="PN227"/>
          <cell r="PO227">
            <v>0.37638888888888888</v>
          </cell>
          <cell r="PP227">
            <v>22</v>
          </cell>
          <cell r="PQ227" t="str">
            <v>H</v>
          </cell>
          <cell r="PR227"/>
          <cell r="PS227"/>
          <cell r="PT227"/>
          <cell r="PU227"/>
          <cell r="PV227"/>
          <cell r="PW227"/>
          <cell r="PX227"/>
          <cell r="PY227"/>
          <cell r="PZ227">
            <v>0.3355555555555555</v>
          </cell>
          <cell r="QA227" t="str">
            <v>OK</v>
          </cell>
          <cell r="QB227">
            <v>0.3355555555555555</v>
          </cell>
          <cell r="QC227">
            <v>6.3055555555555545E-2</v>
          </cell>
          <cell r="QD227">
            <v>2.2222222222222143E-2</v>
          </cell>
          <cell r="QE227" t="str">
            <v>OK</v>
          </cell>
          <cell r="QF227">
            <v>4.0833333333333402E-2</v>
          </cell>
          <cell r="QG227">
            <v>0.375</v>
          </cell>
          <cell r="QH227">
            <v>30</v>
          </cell>
          <cell r="QI227" t="str">
            <v>H</v>
          </cell>
          <cell r="QJ227"/>
          <cell r="QK227"/>
          <cell r="QL227"/>
          <cell r="QM227"/>
          <cell r="QN227"/>
          <cell r="QO227"/>
          <cell r="QP227"/>
          <cell r="QQ227"/>
          <cell r="QR227">
            <v>0.32550925925925922</v>
          </cell>
          <cell r="QS227" t="str">
            <v>OK</v>
          </cell>
          <cell r="QT227">
            <v>0.32550925925925922</v>
          </cell>
          <cell r="QU227">
            <v>6.8240740740740741E-2</v>
          </cell>
          <cell r="QV227">
            <v>1.8749999999999933E-2</v>
          </cell>
          <cell r="QW227" t="str">
            <v>OK</v>
          </cell>
          <cell r="QX227">
            <v>4.9490740740740807E-2</v>
          </cell>
          <cell r="QY227">
            <v>0.37638888888888894</v>
          </cell>
          <cell r="QZ227" t="str">
            <v>34-1</v>
          </cell>
          <cell r="RA227" t="str">
            <v>H</v>
          </cell>
          <cell r="RB227"/>
          <cell r="RC227"/>
          <cell r="RD227"/>
          <cell r="RE227"/>
          <cell r="RF227"/>
          <cell r="RG227"/>
          <cell r="RH227"/>
          <cell r="RI227"/>
          <cell r="RJ227">
            <v>0.33209490740740766</v>
          </cell>
          <cell r="RK227" t="str">
            <v>OK</v>
          </cell>
          <cell r="RL227">
            <v>0.33209490740740766</v>
          </cell>
          <cell r="RM227">
            <v>7.346064814814815E-2</v>
          </cell>
          <cell r="RN227">
            <v>2.9166666666666841E-2</v>
          </cell>
          <cell r="RO227" t="str">
            <v>OK</v>
          </cell>
          <cell r="RP227">
            <v>4.4293981481481309E-2</v>
          </cell>
          <cell r="RQ227">
            <v>0</v>
          </cell>
          <cell r="RR227"/>
          <cell r="RS227" t="str">
            <v>LP</v>
          </cell>
          <cell r="RT227"/>
          <cell r="RU227"/>
          <cell r="RV227"/>
          <cell r="RW227"/>
          <cell r="RX227"/>
          <cell r="RY227"/>
          <cell r="RZ227"/>
          <cell r="SA227"/>
          <cell r="SB227"/>
          <cell r="SC227"/>
          <cell r="SD227"/>
          <cell r="SE227"/>
          <cell r="SF227"/>
          <cell r="SG227"/>
          <cell r="SH227"/>
          <cell r="SI227">
            <v>0.37430555555555556</v>
          </cell>
          <cell r="SJ227">
            <v>22</v>
          </cell>
          <cell r="SK227" t="str">
            <v>H</v>
          </cell>
          <cell r="SL227"/>
          <cell r="SM227"/>
          <cell r="SN227"/>
          <cell r="SO227"/>
          <cell r="SP227"/>
          <cell r="SQ227"/>
          <cell r="SR227"/>
          <cell r="SS227"/>
          <cell r="ST227">
            <v>0.33630787037037035</v>
          </cell>
          <cell r="SU227" t="str">
            <v>OK</v>
          </cell>
          <cell r="SV227">
            <v>0.33630787037037035</v>
          </cell>
          <cell r="SW227">
            <v>7.0636574074074074E-2</v>
          </cell>
          <cell r="SX227">
            <v>3.2638888888888856E-2</v>
          </cell>
          <cell r="SY227" t="str">
            <v>OK</v>
          </cell>
          <cell r="SZ227">
            <v>3.7997685185185218E-2</v>
          </cell>
          <cell r="TA227">
            <v>0.37500000000000006</v>
          </cell>
          <cell r="TB227">
            <v>32</v>
          </cell>
          <cell r="TC227" t="str">
            <v>H</v>
          </cell>
          <cell r="TD227"/>
          <cell r="TE227"/>
          <cell r="TF227"/>
          <cell r="TG227"/>
          <cell r="TH227"/>
          <cell r="TI227"/>
          <cell r="TJ227"/>
          <cell r="TK227"/>
          <cell r="TL227">
            <v>0.3326736111111111</v>
          </cell>
          <cell r="TM227" t="str">
            <v>OK</v>
          </cell>
          <cell r="TN227">
            <v>0.3326736111111111</v>
          </cell>
          <cell r="TO227">
            <v>5.8298611111111107E-2</v>
          </cell>
          <cell r="TP227">
            <v>1.5972222222222165E-2</v>
          </cell>
          <cell r="TQ227" t="str">
            <v>OK</v>
          </cell>
          <cell r="TR227">
            <v>4.2326388888888941E-2</v>
          </cell>
          <cell r="TS227">
            <v>0.37500000000000006</v>
          </cell>
          <cell r="TT227">
            <v>32</v>
          </cell>
          <cell r="TU227" t="str">
            <v>H</v>
          </cell>
          <cell r="TV227"/>
          <cell r="TW227"/>
          <cell r="TX227"/>
          <cell r="TY227"/>
          <cell r="TZ227"/>
          <cell r="UA227"/>
          <cell r="UB227"/>
          <cell r="UC227"/>
          <cell r="UD227">
            <v>0.37500000000000006</v>
          </cell>
          <cell r="UE227" t="str">
            <v>OK</v>
          </cell>
          <cell r="UF227">
            <v>0.37500000000000006</v>
          </cell>
          <cell r="UG227">
            <v>6.4074074074074089E-2</v>
          </cell>
          <cell r="UH227">
            <v>0.14027777777777775</v>
          </cell>
          <cell r="UI227" t="str">
            <v>OK</v>
          </cell>
          <cell r="UJ227">
            <v>0</v>
          </cell>
          <cell r="UK227"/>
          <cell r="UL227"/>
          <cell r="UM227"/>
          <cell r="UN227"/>
          <cell r="UO227"/>
          <cell r="UP227"/>
          <cell r="UQ227"/>
          <cell r="UR227"/>
          <cell r="US227"/>
          <cell r="UT227"/>
          <cell r="UU227"/>
          <cell r="UV227"/>
          <cell r="UW227"/>
          <cell r="UX227"/>
          <cell r="UY227"/>
          <cell r="UZ227"/>
          <cell r="VA227"/>
          <cell r="VB227"/>
          <cell r="VC227"/>
          <cell r="VD227">
            <v>0</v>
          </cell>
          <cell r="VE227">
            <v>22</v>
          </cell>
          <cell r="VF227">
            <v>28</v>
          </cell>
          <cell r="VG227">
            <v>32</v>
          </cell>
          <cell r="VH227" t="str">
            <v>34-1</v>
          </cell>
          <cell r="VI227">
            <v>0</v>
          </cell>
          <cell r="VJ227">
            <v>0</v>
          </cell>
          <cell r="VK227">
            <v>22</v>
          </cell>
          <cell r="VL227">
            <v>22</v>
          </cell>
          <cell r="VM227">
            <v>32</v>
          </cell>
          <cell r="VN227">
            <v>0</v>
          </cell>
          <cell r="VO227">
            <v>22</v>
          </cell>
          <cell r="VP227">
            <v>28</v>
          </cell>
          <cell r="VQ227">
            <v>32</v>
          </cell>
          <cell r="VR227">
            <v>32</v>
          </cell>
          <cell r="VS227">
            <v>0</v>
          </cell>
          <cell r="VT227">
            <v>0</v>
          </cell>
          <cell r="VU227">
            <v>22</v>
          </cell>
          <cell r="VV227">
            <v>22</v>
          </cell>
          <cell r="VW227">
            <v>32</v>
          </cell>
          <cell r="VX227" t="str">
            <v>34-1</v>
          </cell>
          <cell r="VY227">
            <v>0</v>
          </cell>
          <cell r="VZ227">
            <v>0</v>
          </cell>
          <cell r="WA227">
            <v>22</v>
          </cell>
          <cell r="WB227">
            <v>30</v>
          </cell>
          <cell r="WC227" t="str">
            <v>34-1</v>
          </cell>
          <cell r="WD227">
            <v>0</v>
          </cell>
          <cell r="WE227">
            <v>22</v>
          </cell>
          <cell r="WF227">
            <v>32</v>
          </cell>
          <cell r="WG227">
            <v>32</v>
          </cell>
          <cell r="WH227">
            <v>0</v>
          </cell>
          <cell r="WI227"/>
          <cell r="WJ227" t="str">
            <v>LP</v>
          </cell>
          <cell r="WK227" t="str">
            <v>H</v>
          </cell>
          <cell r="WL227" t="str">
            <v>H</v>
          </cell>
          <cell r="WM227" t="str">
            <v>H</v>
          </cell>
          <cell r="WN227" t="str">
            <v>H</v>
          </cell>
          <cell r="WO227" t="str">
            <v>LP</v>
          </cell>
          <cell r="WP227" t="str">
            <v>LP</v>
          </cell>
          <cell r="WQ227" t="str">
            <v>H</v>
          </cell>
          <cell r="WR227" t="str">
            <v>TDT</v>
          </cell>
          <cell r="WS227" t="str">
            <v>H</v>
          </cell>
          <cell r="WT227" t="str">
            <v>LP</v>
          </cell>
          <cell r="WU227" t="str">
            <v>H</v>
          </cell>
          <cell r="WV227" t="str">
            <v>H</v>
          </cell>
          <cell r="WW227" t="str">
            <v>H</v>
          </cell>
          <cell r="WX227" t="str">
            <v>H</v>
          </cell>
          <cell r="WY227" t="str">
            <v>LP</v>
          </cell>
          <cell r="WZ227" t="str">
            <v>LP</v>
          </cell>
          <cell r="XA227" t="str">
            <v>H</v>
          </cell>
          <cell r="XB227" t="str">
            <v>H</v>
          </cell>
          <cell r="XC227" t="str">
            <v>H</v>
          </cell>
          <cell r="XD227" t="str">
            <v>H</v>
          </cell>
          <cell r="XE227" t="str">
            <v>LP</v>
          </cell>
          <cell r="XF227" t="str">
            <v>LP</v>
          </cell>
          <cell r="XG227" t="str">
            <v>H</v>
          </cell>
          <cell r="XH227" t="str">
            <v>H</v>
          </cell>
          <cell r="XI227" t="str">
            <v>H</v>
          </cell>
          <cell r="XJ227" t="str">
            <v>LP</v>
          </cell>
          <cell r="XK227" t="str">
            <v>H</v>
          </cell>
          <cell r="XL227" t="str">
            <v>H</v>
          </cell>
          <cell r="XM227" t="str">
            <v>H</v>
          </cell>
          <cell r="XN227">
            <v>0</v>
          </cell>
          <cell r="XO227"/>
          <cell r="XP227">
            <v>0</v>
          </cell>
          <cell r="XQ227">
            <v>0</v>
          </cell>
          <cell r="XR227">
            <v>0</v>
          </cell>
          <cell r="XS227">
            <v>0</v>
          </cell>
          <cell r="XT227">
            <v>0</v>
          </cell>
          <cell r="XU227">
            <v>0</v>
          </cell>
          <cell r="XV227">
            <v>0</v>
          </cell>
          <cell r="XW227">
            <v>0</v>
          </cell>
          <cell r="XX227" t="str">
            <v>INDA DIAN PRATIWI</v>
          </cell>
          <cell r="XY227">
            <v>0</v>
          </cell>
          <cell r="XZ227">
            <v>0</v>
          </cell>
          <cell r="YA227">
            <v>0</v>
          </cell>
          <cell r="YB227">
            <v>0</v>
          </cell>
          <cell r="YC227">
            <v>0</v>
          </cell>
          <cell r="YD227">
            <v>0</v>
          </cell>
          <cell r="YE227">
            <v>0</v>
          </cell>
          <cell r="YF227">
            <v>0</v>
          </cell>
          <cell r="YG227">
            <v>0</v>
          </cell>
          <cell r="YH227">
            <v>0</v>
          </cell>
          <cell r="YI227">
            <v>0</v>
          </cell>
          <cell r="YJ227">
            <v>0</v>
          </cell>
          <cell r="YK227">
            <v>0</v>
          </cell>
          <cell r="YL227">
            <v>0</v>
          </cell>
          <cell r="YM227">
            <v>0</v>
          </cell>
          <cell r="YN227">
            <v>0</v>
          </cell>
          <cell r="YO227">
            <v>0</v>
          </cell>
          <cell r="YP227">
            <v>0</v>
          </cell>
          <cell r="YQ227">
            <v>0</v>
          </cell>
          <cell r="YR227">
            <v>0</v>
          </cell>
          <cell r="YS227">
            <v>0</v>
          </cell>
          <cell r="YT227">
            <v>0</v>
          </cell>
          <cell r="YU227"/>
          <cell r="YV227">
            <v>0</v>
          </cell>
          <cell r="YW227">
            <v>0</v>
          </cell>
          <cell r="YX227">
            <v>0</v>
          </cell>
          <cell r="YY227">
            <v>0</v>
          </cell>
          <cell r="YZ227">
            <v>0</v>
          </cell>
          <cell r="ZA227">
            <v>0</v>
          </cell>
          <cell r="ZB227">
            <v>0</v>
          </cell>
          <cell r="ZC227">
            <v>0</v>
          </cell>
          <cell r="ZD227">
            <v>0</v>
          </cell>
          <cell r="ZE227">
            <v>0</v>
          </cell>
          <cell r="ZF227">
            <v>0</v>
          </cell>
          <cell r="ZG227">
            <v>0</v>
          </cell>
          <cell r="ZH227">
            <v>0</v>
          </cell>
          <cell r="ZI227">
            <v>0</v>
          </cell>
          <cell r="ZJ227">
            <v>0</v>
          </cell>
          <cell r="ZK227">
            <v>0</v>
          </cell>
          <cell r="ZL227">
            <v>0</v>
          </cell>
          <cell r="ZM227">
            <v>0</v>
          </cell>
          <cell r="ZN227">
            <v>0</v>
          </cell>
          <cell r="ZO227">
            <v>0</v>
          </cell>
          <cell r="ZP227">
            <v>0</v>
          </cell>
          <cell r="ZQ227">
            <v>0</v>
          </cell>
          <cell r="ZR227">
            <v>0</v>
          </cell>
          <cell r="ZS227">
            <v>0</v>
          </cell>
          <cell r="ZT227">
            <v>0</v>
          </cell>
          <cell r="ZU227">
            <v>0</v>
          </cell>
          <cell r="ZV227">
            <v>0</v>
          </cell>
          <cell r="ZW227">
            <v>0</v>
          </cell>
          <cell r="ZX227">
            <v>0</v>
          </cell>
          <cell r="ZY227">
            <v>0</v>
          </cell>
          <cell r="ZZ227">
            <v>0</v>
          </cell>
          <cell r="AAA227"/>
          <cell r="AAB227">
            <v>0.37499999999999994</v>
          </cell>
          <cell r="AAC227">
            <v>0.37847222222222215</v>
          </cell>
          <cell r="AAD227">
            <v>0.37638888888888883</v>
          </cell>
          <cell r="AAE227">
            <v>0</v>
          </cell>
          <cell r="AAF227">
            <v>0</v>
          </cell>
          <cell r="AAG227">
            <v>0.3798611111111112</v>
          </cell>
          <cell r="AAH227">
            <v>0.37708333333333344</v>
          </cell>
          <cell r="AAI227">
            <v>0.37500000000000006</v>
          </cell>
          <cell r="AAJ227">
            <v>0</v>
          </cell>
          <cell r="AAK227">
            <v>0.37638888888888888</v>
          </cell>
          <cell r="AAL227">
            <v>0.38055555555555548</v>
          </cell>
          <cell r="AAM227">
            <v>0.37500000000000006</v>
          </cell>
          <cell r="AAN227">
            <v>1.3736111111111113</v>
          </cell>
          <cell r="AAO227">
            <v>0</v>
          </cell>
          <cell r="AAP227">
            <v>0</v>
          </cell>
          <cell r="AAQ227">
            <v>0.375</v>
          </cell>
          <cell r="AAR227">
            <v>0.37847222222222232</v>
          </cell>
          <cell r="AAS227">
            <v>0.37777777777777782</v>
          </cell>
          <cell r="AAT227">
            <v>0.37499999999999994</v>
          </cell>
          <cell r="AAU227">
            <v>0</v>
          </cell>
          <cell r="AAV227">
            <v>0</v>
          </cell>
          <cell r="AAW227">
            <v>0.37638888888888888</v>
          </cell>
          <cell r="AAX227">
            <v>0.375</v>
          </cell>
          <cell r="AAY227">
            <v>0.37638888888888894</v>
          </cell>
          <cell r="AAZ227">
            <v>0</v>
          </cell>
          <cell r="ABA227">
            <v>0.37430555555555556</v>
          </cell>
          <cell r="ABB227">
            <v>0.37500000000000006</v>
          </cell>
          <cell r="ABC227">
            <v>0.37500000000000006</v>
          </cell>
          <cell r="ABD227">
            <v>0</v>
          </cell>
          <cell r="ABE227">
            <v>0.37500000000000006</v>
          </cell>
          <cell r="ABF227">
            <v>0</v>
          </cell>
          <cell r="ABG227"/>
          <cell r="ABH227">
            <v>0</v>
          </cell>
          <cell r="ABI227">
            <v>0</v>
          </cell>
          <cell r="ABJ227">
            <v>0</v>
          </cell>
          <cell r="ABK227">
            <v>0</v>
          </cell>
          <cell r="ABL227">
            <v>0</v>
          </cell>
          <cell r="ABM227">
            <v>0</v>
          </cell>
          <cell r="ABN227">
            <v>0</v>
          </cell>
          <cell r="ABO227">
            <v>0</v>
          </cell>
          <cell r="ABP227">
            <v>0</v>
          </cell>
          <cell r="ABQ227">
            <v>0</v>
          </cell>
          <cell r="ABR227">
            <v>0</v>
          </cell>
          <cell r="ABS227">
            <v>0</v>
          </cell>
          <cell r="ABT227">
            <v>0</v>
          </cell>
          <cell r="ABU227">
            <v>0</v>
          </cell>
          <cell r="ABV227">
            <v>0</v>
          </cell>
          <cell r="ABW227">
            <v>0</v>
          </cell>
          <cell r="ABX227">
            <v>0</v>
          </cell>
          <cell r="ABY227">
            <v>0</v>
          </cell>
          <cell r="ABZ227">
            <v>0</v>
          </cell>
          <cell r="ACA227">
            <v>0</v>
          </cell>
          <cell r="ACB227">
            <v>0</v>
          </cell>
          <cell r="ACC227">
            <v>0</v>
          </cell>
          <cell r="ACD227">
            <v>0</v>
          </cell>
          <cell r="ACE227">
            <v>0</v>
          </cell>
          <cell r="ACF227">
            <v>0</v>
          </cell>
          <cell r="ACG227">
            <v>0</v>
          </cell>
          <cell r="ACH227">
            <v>0</v>
          </cell>
          <cell r="ACI227">
            <v>0</v>
          </cell>
          <cell r="ACJ227">
            <v>0</v>
          </cell>
          <cell r="ACK227">
            <v>0</v>
          </cell>
          <cell r="ACL227">
            <v>0</v>
          </cell>
          <cell r="ACM227"/>
          <cell r="ACN227">
            <v>0</v>
          </cell>
          <cell r="ACO227">
            <v>0</v>
          </cell>
          <cell r="ACP227">
            <v>0</v>
          </cell>
          <cell r="ACQ227">
            <v>0</v>
          </cell>
          <cell r="ACR227">
            <v>0</v>
          </cell>
          <cell r="ACS227">
            <v>0</v>
          </cell>
          <cell r="ACT227">
            <v>0</v>
          </cell>
          <cell r="ACU227">
            <v>0</v>
          </cell>
          <cell r="ACV227">
            <v>0</v>
          </cell>
          <cell r="ACW227">
            <v>0</v>
          </cell>
          <cell r="ACX227">
            <v>0</v>
          </cell>
          <cell r="ACY227">
            <v>0</v>
          </cell>
          <cell r="ACZ227">
            <v>0</v>
          </cell>
          <cell r="ADA227">
            <v>0</v>
          </cell>
          <cell r="ADB227">
            <v>0</v>
          </cell>
          <cell r="ADC227">
            <v>0</v>
          </cell>
          <cell r="ADD227">
            <v>0</v>
          </cell>
          <cell r="ADE227">
            <v>0</v>
          </cell>
          <cell r="ADF227">
            <v>0</v>
          </cell>
          <cell r="ADG227">
            <v>0</v>
          </cell>
          <cell r="ADH227">
            <v>0</v>
          </cell>
          <cell r="ADI227">
            <v>0</v>
          </cell>
          <cell r="ADJ227">
            <v>0</v>
          </cell>
          <cell r="ADK227">
            <v>0</v>
          </cell>
          <cell r="ADL227">
            <v>0</v>
          </cell>
          <cell r="ADM227">
            <v>0</v>
          </cell>
          <cell r="ADN227">
            <v>0</v>
          </cell>
          <cell r="ADO227">
            <v>0</v>
          </cell>
          <cell r="ADP227">
            <v>0</v>
          </cell>
          <cell r="ADQ227">
            <v>0</v>
          </cell>
          <cell r="ADR227">
            <v>0</v>
          </cell>
          <cell r="ADS227"/>
          <cell r="ADT227" t="str">
            <v>KINTAN AYU ASYIFA</v>
          </cell>
          <cell r="ADU227" t="str">
            <v>PREPAID</v>
          </cell>
          <cell r="ADV227">
            <v>0</v>
          </cell>
          <cell r="ADW227">
            <v>0.33324074074074078</v>
          </cell>
          <cell r="ADX227">
            <v>0.32458333333333328</v>
          </cell>
          <cell r="ADY227">
            <v>0.32549768518518518</v>
          </cell>
          <cell r="ADZ227">
            <v>0.32453703703703701</v>
          </cell>
          <cell r="AEA227">
            <v>0</v>
          </cell>
          <cell r="AEB227">
            <v>0</v>
          </cell>
          <cell r="AEC227">
            <v>0.32423611111111117</v>
          </cell>
          <cell r="AED227">
            <v>0.32809027777777788</v>
          </cell>
          <cell r="AEE227">
            <v>0.32351851851851871</v>
          </cell>
          <cell r="AEF227">
            <v>0</v>
          </cell>
          <cell r="AEG227">
            <v>0.32937500000000008</v>
          </cell>
          <cell r="AEH227">
            <v>0.33710648148148131</v>
          </cell>
          <cell r="AEI227">
            <v>0.32703703703703718</v>
          </cell>
          <cell r="AEJ227">
            <v>1.3268171296296298</v>
          </cell>
          <cell r="AEK227">
            <v>0</v>
          </cell>
          <cell r="AEL227">
            <v>0</v>
          </cell>
          <cell r="AEM227">
            <v>0.3268402777777778</v>
          </cell>
          <cell r="AEN227">
            <v>0.33184027777777786</v>
          </cell>
          <cell r="AEO227">
            <v>0.33099537037037047</v>
          </cell>
          <cell r="AEP227">
            <v>0.32843749999999988</v>
          </cell>
          <cell r="AEQ227">
            <v>0</v>
          </cell>
          <cell r="AER227">
            <v>0</v>
          </cell>
          <cell r="AES227">
            <v>0.3355555555555555</v>
          </cell>
          <cell r="AET227">
            <v>0.32550925925925922</v>
          </cell>
          <cell r="AEU227">
            <v>0.33209490740740766</v>
          </cell>
          <cell r="AEV227">
            <v>0</v>
          </cell>
          <cell r="AEW227">
            <v>0.33630787037037035</v>
          </cell>
          <cell r="AEX227">
            <v>0.3326736111111111</v>
          </cell>
          <cell r="AEY227">
            <v>0.37500000000000006</v>
          </cell>
          <cell r="AEZ227">
            <v>0</v>
          </cell>
          <cell r="AFA227"/>
          <cell r="AFB227">
            <v>0</v>
          </cell>
          <cell r="AFC227">
            <v>0.33324074074074078</v>
          </cell>
          <cell r="AFD227">
            <v>0.32458333333333328</v>
          </cell>
          <cell r="AFE227">
            <v>0.32549768518518518</v>
          </cell>
          <cell r="AFF227">
            <v>0.32453703703703701</v>
          </cell>
          <cell r="AFG227">
            <v>0</v>
          </cell>
          <cell r="AFH227">
            <v>0</v>
          </cell>
          <cell r="AFI227">
            <v>0.32423611111111117</v>
          </cell>
          <cell r="AFJ227">
            <v>0.32809027777777788</v>
          </cell>
          <cell r="AFK227">
            <v>0.32351851851851871</v>
          </cell>
          <cell r="AFL227">
            <v>0</v>
          </cell>
          <cell r="AFM227">
            <v>0.32937500000000008</v>
          </cell>
          <cell r="AFN227">
            <v>0.33710648148148131</v>
          </cell>
          <cell r="AFO227">
            <v>0.32703703703703718</v>
          </cell>
          <cell r="AFP227">
            <v>1.3268171296296298</v>
          </cell>
          <cell r="AFQ227">
            <v>0</v>
          </cell>
          <cell r="AFR227">
            <v>0</v>
          </cell>
          <cell r="AFS227">
            <v>0.3268402777777778</v>
          </cell>
          <cell r="AFT227">
            <v>0.33184027777777786</v>
          </cell>
          <cell r="AFU227">
            <v>0.33099537037037047</v>
          </cell>
          <cell r="AFV227">
            <v>0.32843749999999988</v>
          </cell>
          <cell r="AFW227">
            <v>0</v>
          </cell>
          <cell r="AFX227">
            <v>0</v>
          </cell>
          <cell r="AFY227">
            <v>0.3355555555555555</v>
          </cell>
          <cell r="AFZ227">
            <v>0.32550925925925922</v>
          </cell>
          <cell r="AGA227">
            <v>0.33209490740740766</v>
          </cell>
          <cell r="AGB227">
            <v>0</v>
          </cell>
          <cell r="AGC227">
            <v>0.33630787037037035</v>
          </cell>
          <cell r="AGD227">
            <v>0.3326736111111111</v>
          </cell>
          <cell r="AGE227">
            <v>0.37500000000000006</v>
          </cell>
          <cell r="AGF227">
            <v>0</v>
          </cell>
          <cell r="AGH227" t="str">
            <v>KINTAN AYU ASYIFA</v>
          </cell>
          <cell r="AGI227" t="str">
            <v>PREPAID</v>
          </cell>
          <cell r="AGJ227">
            <v>0</v>
          </cell>
          <cell r="AGK227">
            <v>7.7175925925925926E-2</v>
          </cell>
          <cell r="AGL227">
            <v>6.0833333333333336E-2</v>
          </cell>
          <cell r="AGM227">
            <v>8.4918981481481484E-2</v>
          </cell>
          <cell r="AGN227">
            <v>6.7824074074074078E-2</v>
          </cell>
          <cell r="AGO227">
            <v>0</v>
          </cell>
          <cell r="AGP227">
            <v>0</v>
          </cell>
          <cell r="AGQ227">
            <v>7.6458333333333336E-2</v>
          </cell>
          <cell r="AGR227">
            <v>7.2604166666666664E-2</v>
          </cell>
          <cell r="AGS227">
            <v>7.7175925925925926E-2</v>
          </cell>
          <cell r="AGT227">
            <v>0</v>
          </cell>
          <cell r="AGU227">
            <v>8.520833333333333E-2</v>
          </cell>
          <cell r="AGV227">
            <v>6.4282407407407413E-2</v>
          </cell>
          <cell r="AGW227">
            <v>0.1535185185185185</v>
          </cell>
          <cell r="AGX227">
            <v>8.5682870370370368E-2</v>
          </cell>
          <cell r="AGY227">
            <v>0</v>
          </cell>
          <cell r="AGZ227">
            <v>0</v>
          </cell>
          <cell r="AHA227">
            <v>8.9131944444444444E-2</v>
          </cell>
          <cell r="AHB227">
            <v>6.0520833333333329E-2</v>
          </cell>
          <cell r="AHC227">
            <v>7.9421296296296282E-2</v>
          </cell>
          <cell r="AHD227">
            <v>6.1840277777777772E-2</v>
          </cell>
          <cell r="AHE227">
            <v>0</v>
          </cell>
          <cell r="AHF227">
            <v>0</v>
          </cell>
          <cell r="AHG227">
            <v>6.3055555555555545E-2</v>
          </cell>
          <cell r="AHH227">
            <v>6.8240740740740741E-2</v>
          </cell>
          <cell r="AHI227">
            <v>7.346064814814815E-2</v>
          </cell>
          <cell r="AHJ227">
            <v>0</v>
          </cell>
          <cell r="AHK227">
            <v>7.0636574074074074E-2</v>
          </cell>
          <cell r="AHL227">
            <v>5.8298611111111107E-2</v>
          </cell>
          <cell r="AHM227">
            <v>6.4074074074074089E-2</v>
          </cell>
          <cell r="AHN227">
            <v>0</v>
          </cell>
          <cell r="AHO227">
            <v>7.5922067901234569E-2</v>
          </cell>
          <cell r="AHP227"/>
          <cell r="AHQ227">
            <v>0</v>
          </cell>
          <cell r="AHR227">
            <v>6668</v>
          </cell>
          <cell r="AHS227">
            <v>5256</v>
          </cell>
          <cell r="AHT227">
            <v>7337</v>
          </cell>
          <cell r="AHU227">
            <v>5860</v>
          </cell>
          <cell r="AHV227">
            <v>0</v>
          </cell>
          <cell r="AHW227">
            <v>0</v>
          </cell>
          <cell r="AHX227">
            <v>6606</v>
          </cell>
          <cell r="AHY227">
            <v>6273</v>
          </cell>
          <cell r="AHZ227">
            <v>6668</v>
          </cell>
          <cell r="AIA227">
            <v>0</v>
          </cell>
          <cell r="AIB227">
            <v>7362</v>
          </cell>
          <cell r="AIC227">
            <v>5554</v>
          </cell>
          <cell r="AID227">
            <v>13264</v>
          </cell>
          <cell r="AIE227">
            <v>7403</v>
          </cell>
          <cell r="AIF227">
            <v>0</v>
          </cell>
          <cell r="AIG227">
            <v>0</v>
          </cell>
          <cell r="AIH227">
            <v>7701</v>
          </cell>
          <cell r="AII227">
            <v>5229</v>
          </cell>
          <cell r="AIJ227">
            <v>6862</v>
          </cell>
          <cell r="AIK227">
            <v>5343</v>
          </cell>
          <cell r="AIL227">
            <v>0</v>
          </cell>
          <cell r="AIM227">
            <v>0</v>
          </cell>
          <cell r="AIN227">
            <v>5448</v>
          </cell>
          <cell r="AIO227">
            <v>5896</v>
          </cell>
          <cell r="AIP227">
            <v>6347</v>
          </cell>
          <cell r="AIQ227">
            <v>0</v>
          </cell>
          <cell r="AIR227">
            <v>6103</v>
          </cell>
          <cell r="AIS227">
            <v>5037</v>
          </cell>
          <cell r="AIT227">
            <v>5536</v>
          </cell>
          <cell r="AIU227">
            <v>0</v>
          </cell>
          <cell r="AIW227" t="str">
            <v>KINTAN AYU ASYIFA</v>
          </cell>
          <cell r="AIX227" t="str">
            <v>PREPAID</v>
          </cell>
          <cell r="AIY227">
            <v>0</v>
          </cell>
          <cell r="AIZ227">
            <v>4.4537037037036986E-2</v>
          </cell>
          <cell r="AJA227">
            <v>5.0416666666666672E-2</v>
          </cell>
          <cell r="AJB227">
            <v>5.2974537037036987E-2</v>
          </cell>
          <cell r="AJC227">
            <v>5.1851851851851802E-2</v>
          </cell>
          <cell r="AJD227">
            <v>0</v>
          </cell>
          <cell r="AJE227">
            <v>0</v>
          </cell>
          <cell r="AJF227">
            <v>5.5625000000000022E-2</v>
          </cell>
          <cell r="AJG227">
            <v>4.8993055555555526E-2</v>
          </cell>
          <cell r="AJH227">
            <v>5.148148148148135E-2</v>
          </cell>
          <cell r="AJI227">
            <v>0</v>
          </cell>
          <cell r="AJJ227">
            <v>4.70138888888888E-2</v>
          </cell>
          <cell r="AJK227">
            <v>4.3449074074074154E-2</v>
          </cell>
          <cell r="AJL227">
            <v>4.7962962962962874E-2</v>
          </cell>
          <cell r="AJM227">
            <v>4.6793981481481506E-2</v>
          </cell>
          <cell r="AJN227">
            <v>0</v>
          </cell>
          <cell r="AJO227">
            <v>0</v>
          </cell>
          <cell r="AJP227">
            <v>4.8159722222222201E-2</v>
          </cell>
          <cell r="AJQ227">
            <v>4.6631944444444462E-2</v>
          </cell>
          <cell r="AJR227">
            <v>4.6782407407407342E-2</v>
          </cell>
          <cell r="AJS227">
            <v>4.6562500000000048E-2</v>
          </cell>
          <cell r="AJT227">
            <v>0</v>
          </cell>
          <cell r="AJU227">
            <v>0</v>
          </cell>
          <cell r="AJV227">
            <v>4.0833333333333402E-2</v>
          </cell>
          <cell r="AJW227">
            <v>4.9490740740740807E-2</v>
          </cell>
          <cell r="AJX227">
            <v>4.4293981481481309E-2</v>
          </cell>
          <cell r="AJY227">
            <v>0</v>
          </cell>
          <cell r="AJZ227">
            <v>3.7997685185185218E-2</v>
          </cell>
          <cell r="AKA227">
            <v>4.2326388888888941E-2</v>
          </cell>
          <cell r="AKB227">
            <v>0</v>
          </cell>
          <cell r="AKC227">
            <v>0</v>
          </cell>
          <cell r="AKD227">
            <v>4.7208912037037025E-2</v>
          </cell>
          <cell r="AKE227"/>
          <cell r="AKF227">
            <v>0</v>
          </cell>
          <cell r="AKG227">
            <v>3848</v>
          </cell>
          <cell r="AKH227">
            <v>4356</v>
          </cell>
          <cell r="AKI227">
            <v>4577</v>
          </cell>
          <cell r="AKJ227">
            <v>4480</v>
          </cell>
          <cell r="AKK227">
            <v>0</v>
          </cell>
          <cell r="AKL227">
            <v>0</v>
          </cell>
          <cell r="AKM227">
            <v>4806</v>
          </cell>
          <cell r="AKN227">
            <v>4233</v>
          </cell>
          <cell r="AKO227">
            <v>4448</v>
          </cell>
          <cell r="AKP227">
            <v>0</v>
          </cell>
          <cell r="AKQ227">
            <v>4062</v>
          </cell>
          <cell r="AKR227">
            <v>3754</v>
          </cell>
          <cell r="AKS227">
            <v>4144</v>
          </cell>
          <cell r="AKT227">
            <v>4043</v>
          </cell>
          <cell r="AKU227">
            <v>0</v>
          </cell>
          <cell r="AKV227">
            <v>0</v>
          </cell>
          <cell r="AKW227">
            <v>4161</v>
          </cell>
          <cell r="AKX227">
            <v>4029</v>
          </cell>
          <cell r="AKY227">
            <v>4042</v>
          </cell>
          <cell r="AKZ227">
            <v>4023</v>
          </cell>
          <cell r="ALA227">
            <v>0</v>
          </cell>
          <cell r="ALB227">
            <v>0</v>
          </cell>
          <cell r="ALC227">
            <v>3528</v>
          </cell>
          <cell r="ALD227">
            <v>4276</v>
          </cell>
          <cell r="ALE227">
            <v>3827</v>
          </cell>
          <cell r="ALF227">
            <v>0</v>
          </cell>
          <cell r="ALG227">
            <v>3283</v>
          </cell>
          <cell r="ALH227">
            <v>3657</v>
          </cell>
          <cell r="ALI227">
            <v>0</v>
          </cell>
          <cell r="ALJ227">
            <v>0</v>
          </cell>
          <cell r="ALL227">
            <v>0.4017592592592592</v>
          </cell>
          <cell r="ALM227">
            <v>0.38633101851851853</v>
          </cell>
          <cell r="ALN227">
            <v>0.40945601851851848</v>
          </cell>
          <cell r="ALO227">
            <v>6.7824074074074078E-2</v>
          </cell>
          <cell r="ALP227">
            <v>0</v>
          </cell>
          <cell r="ALQ227">
            <v>0.32423611111111117</v>
          </cell>
          <cell r="ALR227">
            <v>0.40454861111111123</v>
          </cell>
          <cell r="ALS227">
            <v>0.39612268518518534</v>
          </cell>
          <cell r="ALT227">
            <v>7.7175925925925926E-2</v>
          </cell>
          <cell r="ALU227">
            <v>0.32937500000000008</v>
          </cell>
          <cell r="ALV227">
            <v>0.42231481481481464</v>
          </cell>
          <cell r="ALW227">
            <v>0.39131944444444461</v>
          </cell>
          <cell r="ALX227">
            <v>1.4803356481481482</v>
          </cell>
          <cell r="ALY227">
            <v>8.5682870370370368E-2</v>
          </cell>
          <cell r="ALZ227">
            <v>0</v>
          </cell>
          <cell r="AMA227">
            <v>0.3268402777777778</v>
          </cell>
          <cell r="AMB227">
            <v>0.4209722222222223</v>
          </cell>
          <cell r="AMC227">
            <v>0.39151620370370377</v>
          </cell>
          <cell r="AMD227">
            <v>0.40785879629629618</v>
          </cell>
          <cell r="AME227">
            <v>6.1840277777777772E-2</v>
          </cell>
          <cell r="AMF227">
            <v>0</v>
          </cell>
          <cell r="AMG227">
            <v>0.3355555555555555</v>
          </cell>
          <cell r="AMH227">
            <v>0.38856481481481475</v>
          </cell>
          <cell r="AMI227">
            <v>0.40033564814814837</v>
          </cell>
          <cell r="AMJ227">
            <v>7.346064814814815E-2</v>
          </cell>
          <cell r="AMK227">
            <v>0.33630787037037035</v>
          </cell>
          <cell r="AML227">
            <v>0.40331018518518519</v>
          </cell>
          <cell r="AMM227">
            <v>0.43329861111111118</v>
          </cell>
          <cell r="AMN227">
            <v>6.4074074074074089E-2</v>
          </cell>
          <cell r="AMO227">
            <v>0</v>
          </cell>
          <cell r="AMP227" t="e">
            <v>#REF!</v>
          </cell>
          <cell r="AMR227">
            <v>34712</v>
          </cell>
          <cell r="AMS227">
            <v>33379</v>
          </cell>
          <cell r="AMT227">
            <v>35377</v>
          </cell>
          <cell r="AMU227">
            <v>5860</v>
          </cell>
          <cell r="AMV227">
            <v>0</v>
          </cell>
          <cell r="AMW227">
            <v>28014</v>
          </cell>
          <cell r="AMX227">
            <v>34953</v>
          </cell>
          <cell r="AMY227">
            <v>34225</v>
          </cell>
          <cell r="AMZ227">
            <v>6668</v>
          </cell>
          <cell r="ANA227">
            <v>28458</v>
          </cell>
          <cell r="ANB227">
            <v>36488</v>
          </cell>
          <cell r="ANC227">
            <v>33810</v>
          </cell>
          <cell r="AND227">
            <v>41501</v>
          </cell>
          <cell r="ANE227">
            <v>7403</v>
          </cell>
          <cell r="ANF227">
            <v>0</v>
          </cell>
          <cell r="ANG227">
            <v>28239</v>
          </cell>
          <cell r="ANH227">
            <v>36372</v>
          </cell>
          <cell r="ANI227">
            <v>33827</v>
          </cell>
          <cell r="ANJ227">
            <v>35239</v>
          </cell>
          <cell r="ANK227">
            <v>5343</v>
          </cell>
          <cell r="ANL227">
            <v>0</v>
          </cell>
          <cell r="ANM227">
            <v>28992</v>
          </cell>
          <cell r="ANN227">
            <v>33572</v>
          </cell>
          <cell r="ANO227">
            <v>34589</v>
          </cell>
          <cell r="ANP227">
            <v>6347</v>
          </cell>
          <cell r="ANQ227">
            <v>29057</v>
          </cell>
          <cell r="ANR227">
            <v>34846</v>
          </cell>
          <cell r="ANS227">
            <v>37437</v>
          </cell>
          <cell r="ANT227">
            <v>5536</v>
          </cell>
          <cell r="ANU227">
            <v>0</v>
          </cell>
          <cell r="ANV227" t="e">
            <v>#REF!</v>
          </cell>
          <cell r="ANX227">
            <v>30</v>
          </cell>
          <cell r="ANY227">
            <v>21</v>
          </cell>
          <cell r="ANZ227">
            <v>21</v>
          </cell>
          <cell r="AOA227">
            <v>9</v>
          </cell>
          <cell r="AOB227">
            <v>0</v>
          </cell>
          <cell r="AOC227">
            <v>0</v>
          </cell>
          <cell r="AOD227">
            <v>0</v>
          </cell>
          <cell r="AOE227">
            <v>0</v>
          </cell>
          <cell r="AOF227">
            <v>0</v>
          </cell>
          <cell r="AOG227">
            <v>0</v>
          </cell>
          <cell r="AOH227">
            <v>0</v>
          </cell>
          <cell r="AOI227">
            <v>0</v>
          </cell>
          <cell r="AOJ227">
            <v>0</v>
          </cell>
          <cell r="AOK227">
            <v>0</v>
          </cell>
          <cell r="AOL227">
            <v>0</v>
          </cell>
          <cell r="AOM227">
            <v>0</v>
          </cell>
          <cell r="AON227">
            <v>0</v>
          </cell>
          <cell r="AOO227">
            <v>0</v>
          </cell>
          <cell r="AOP227">
            <v>0</v>
          </cell>
          <cell r="AOQ227">
            <v>0</v>
          </cell>
          <cell r="AOR227">
            <v>0</v>
          </cell>
          <cell r="AOS227">
            <v>0</v>
          </cell>
          <cell r="AOT227">
            <v>3</v>
          </cell>
          <cell r="AOU227"/>
          <cell r="AOV227">
            <v>1</v>
          </cell>
          <cell r="AOW227">
            <v>0</v>
          </cell>
          <cell r="AOX227">
            <v>1</v>
          </cell>
          <cell r="AOY227">
            <v>0</v>
          </cell>
          <cell r="AOZ227">
            <v>0</v>
          </cell>
          <cell r="APA227">
            <v>0</v>
          </cell>
          <cell r="APB227">
            <v>0</v>
          </cell>
          <cell r="APC227">
            <v>0</v>
          </cell>
          <cell r="APD227">
            <v>0</v>
          </cell>
          <cell r="APE227">
            <v>0</v>
          </cell>
          <cell r="APF227">
            <v>0</v>
          </cell>
          <cell r="APG227">
            <v>0</v>
          </cell>
          <cell r="APH227">
            <v>0</v>
          </cell>
          <cell r="API227">
            <v>0</v>
          </cell>
          <cell r="APJ227">
            <v>0</v>
          </cell>
          <cell r="APK227">
            <v>0</v>
          </cell>
          <cell r="APL227">
            <v>0</v>
          </cell>
          <cell r="APM227">
            <v>0</v>
          </cell>
          <cell r="APN227">
            <v>0</v>
          </cell>
          <cell r="APO227">
            <v>0</v>
          </cell>
          <cell r="APP227">
            <v>7</v>
          </cell>
          <cell r="APQ227">
            <v>7</v>
          </cell>
          <cell r="APR227">
            <v>7</v>
          </cell>
          <cell r="APS227">
            <v>21</v>
          </cell>
          <cell r="APT227">
            <v>0</v>
          </cell>
          <cell r="APU227">
            <v>0</v>
          </cell>
          <cell r="APV227">
            <v>0</v>
          </cell>
          <cell r="APW227">
            <v>0</v>
          </cell>
          <cell r="APX227">
            <v>0</v>
          </cell>
          <cell r="APY227">
            <v>0</v>
          </cell>
          <cell r="APZ227">
            <v>0</v>
          </cell>
          <cell r="AQA227">
            <v>0</v>
          </cell>
          <cell r="AQB227">
            <v>3</v>
          </cell>
          <cell r="AQC227">
            <v>3</v>
          </cell>
          <cell r="AQD227">
            <v>3</v>
          </cell>
          <cell r="AQE227">
            <v>9</v>
          </cell>
          <cell r="AQF227">
            <v>0</v>
          </cell>
          <cell r="AQG227">
            <v>0</v>
          </cell>
          <cell r="AQH227">
            <v>0</v>
          </cell>
          <cell r="AQI227">
            <v>0</v>
          </cell>
          <cell r="AQJ227">
            <v>0</v>
          </cell>
          <cell r="AQK227">
            <v>42</v>
          </cell>
          <cell r="AQL227">
            <v>1</v>
          </cell>
          <cell r="AQM227">
            <v>1</v>
          </cell>
          <cell r="AQN227">
            <v>1</v>
          </cell>
          <cell r="AQO227">
            <v>1</v>
          </cell>
          <cell r="AQP227"/>
          <cell r="AQQ227">
            <v>1</v>
          </cell>
          <cell r="AQR227" t="str">
            <v>A</v>
          </cell>
          <cell r="AQS227">
            <v>1</v>
          </cell>
          <cell r="AQT227">
            <v>0</v>
          </cell>
          <cell r="AQU227">
            <v>1</v>
          </cell>
          <cell r="AQV227"/>
          <cell r="AQW227">
            <v>0</v>
          </cell>
          <cell r="AQX227">
            <v>0</v>
          </cell>
          <cell r="AQY227">
            <v>0</v>
          </cell>
          <cell r="AQZ227">
            <v>7.9592939814814816</v>
          </cell>
          <cell r="ARA227">
            <v>0.3790139991181658</v>
          </cell>
          <cell r="ARB227">
            <v>11445</v>
          </cell>
          <cell r="ARC227">
            <v>447300</v>
          </cell>
          <cell r="ARD227">
            <v>0.24710287644201581</v>
          </cell>
          <cell r="ARE227">
            <v>0.94417824074074053</v>
          </cell>
          <cell r="ARF227">
            <v>4.4960868606701933E-2</v>
          </cell>
          <cell r="ARG227">
            <v>1344</v>
          </cell>
          <cell r="ARH227">
            <v>54180</v>
          </cell>
          <cell r="ARI227">
            <v>3.0457362604540017E-2</v>
          </cell>
        </row>
        <row r="228">
          <cell r="B228" t="str">
            <v>RAMDHAN NUGRAHA</v>
          </cell>
          <cell r="C228" t="str">
            <v>183345</v>
          </cell>
          <cell r="D228">
            <v>12</v>
          </cell>
          <cell r="E228" t="str">
            <v>ISLAM</v>
          </cell>
          <cell r="F228" t="str">
            <v>PHL</v>
          </cell>
          <cell r="G228" t="str">
            <v>PREPAID</v>
          </cell>
          <cell r="H228">
            <v>1.2666666666666666</v>
          </cell>
          <cell r="I228" t="str">
            <v>A</v>
          </cell>
          <cell r="J228">
            <v>21240702</v>
          </cell>
          <cell r="K228">
            <v>570528</v>
          </cell>
          <cell r="L228" t="str">
            <v>LAKI-LAKI</v>
          </cell>
          <cell r="M228" t="str">
            <v>AGENT PREPAID</v>
          </cell>
          <cell r="N228" t="str">
            <v>ILYAS AFANDI</v>
          </cell>
          <cell r="O228" t="str">
            <v>AAN YANUAR</v>
          </cell>
          <cell r="P228"/>
          <cell r="Q228">
            <v>0.83680555555555558</v>
          </cell>
          <cell r="R228">
            <v>58</v>
          </cell>
          <cell r="S228" t="str">
            <v>H</v>
          </cell>
          <cell r="T228"/>
          <cell r="U228"/>
          <cell r="V228"/>
          <cell r="W228"/>
          <cell r="X228"/>
          <cell r="Y228"/>
          <cell r="Z228"/>
          <cell r="AA228"/>
          <cell r="AB228">
            <v>0.80350694444444437</v>
          </cell>
          <cell r="AC228" t="str">
            <v>OK</v>
          </cell>
          <cell r="AD228">
            <v>0.80350694444444437</v>
          </cell>
          <cell r="AE228">
            <v>9.302083333333333E-2</v>
          </cell>
          <cell r="AF228">
            <v>5.9722222222222121E-2</v>
          </cell>
          <cell r="AG228" t="str">
            <v>OK</v>
          </cell>
          <cell r="AH228">
            <v>3.3298611111111209E-2</v>
          </cell>
          <cell r="AI228">
            <v>0.37569444444444433</v>
          </cell>
          <cell r="AJ228">
            <v>82</v>
          </cell>
          <cell r="AK228" t="str">
            <v>H</v>
          </cell>
          <cell r="AL228"/>
          <cell r="AM228"/>
          <cell r="AN228"/>
          <cell r="AO228"/>
          <cell r="AP228"/>
          <cell r="AQ228"/>
          <cell r="AR228"/>
          <cell r="AS228"/>
          <cell r="AT228">
            <v>0.33374999999999999</v>
          </cell>
          <cell r="AU228" t="str">
            <v>OK</v>
          </cell>
          <cell r="AV228">
            <v>0.33374999999999999</v>
          </cell>
          <cell r="AW228">
            <v>4.6805555555555559E-2</v>
          </cell>
          <cell r="AX228">
            <v>4.8611111111112049E-3</v>
          </cell>
          <cell r="AY228" t="str">
            <v>OK</v>
          </cell>
          <cell r="AZ228">
            <v>4.1944444444444354E-2</v>
          </cell>
          <cell r="BA228">
            <v>0.37430555555555556</v>
          </cell>
          <cell r="BB228">
            <v>84</v>
          </cell>
          <cell r="BC228" t="str">
            <v>H</v>
          </cell>
          <cell r="BD228"/>
          <cell r="BE228"/>
          <cell r="BF228"/>
          <cell r="BG228"/>
          <cell r="BH228"/>
          <cell r="BI228"/>
          <cell r="BJ228"/>
          <cell r="BK228"/>
          <cell r="BL228">
            <v>0.33108796296296295</v>
          </cell>
          <cell r="BM228" t="str">
            <v>OK</v>
          </cell>
          <cell r="BN228">
            <v>0.33108796296296295</v>
          </cell>
          <cell r="BO228">
            <v>4.8773148148148149E-2</v>
          </cell>
          <cell r="BP228">
            <v>5.5555555555555532E-3</v>
          </cell>
          <cell r="BQ228" t="str">
            <v>OK</v>
          </cell>
          <cell r="BR228">
            <v>4.3217592592592599E-2</v>
          </cell>
          <cell r="BS228">
            <v>0</v>
          </cell>
          <cell r="BT228"/>
          <cell r="BU228" t="str">
            <v>LL</v>
          </cell>
          <cell r="BV228"/>
          <cell r="BW228"/>
          <cell r="BX228"/>
          <cell r="BY228"/>
          <cell r="BZ228"/>
          <cell r="CA228"/>
          <cell r="CB228"/>
          <cell r="CC228"/>
          <cell r="CD228"/>
          <cell r="CE228"/>
          <cell r="CF228"/>
          <cell r="CG228"/>
          <cell r="CH228"/>
          <cell r="CI228"/>
          <cell r="CJ228"/>
          <cell r="CK228">
            <v>0</v>
          </cell>
          <cell r="CL228"/>
          <cell r="CM228" t="str">
            <v>LL</v>
          </cell>
          <cell r="CN228"/>
          <cell r="CO228"/>
          <cell r="CP228"/>
          <cell r="CQ228"/>
          <cell r="CR228"/>
          <cell r="CS228"/>
          <cell r="CT228"/>
          <cell r="CU228"/>
          <cell r="CV228"/>
          <cell r="CW228"/>
          <cell r="CX228"/>
          <cell r="CY228"/>
          <cell r="CZ228"/>
          <cell r="DA228"/>
          <cell r="DB228"/>
          <cell r="DC228">
            <v>0.37638888888888888</v>
          </cell>
          <cell r="DD228">
            <v>56</v>
          </cell>
          <cell r="DE228" t="str">
            <v>H</v>
          </cell>
          <cell r="DF228"/>
          <cell r="DG228"/>
          <cell r="DH228"/>
          <cell r="DI228"/>
          <cell r="DJ228"/>
          <cell r="DK228"/>
          <cell r="DL228"/>
          <cell r="DM228"/>
          <cell r="DN228">
            <v>0.33694444444444427</v>
          </cell>
          <cell r="DO228" t="str">
            <v>OK</v>
          </cell>
          <cell r="DP228">
            <v>0.33694444444444427</v>
          </cell>
          <cell r="DQ228">
            <v>5.4027777777777779E-2</v>
          </cell>
          <cell r="DR228">
            <v>1.4583333333333171E-2</v>
          </cell>
          <cell r="DS228" t="str">
            <v>OK</v>
          </cell>
          <cell r="DT228">
            <v>3.9444444444444608E-2</v>
          </cell>
          <cell r="DU228">
            <v>0.37569444444444439</v>
          </cell>
          <cell r="DV228">
            <v>68</v>
          </cell>
          <cell r="DW228" t="str">
            <v>H</v>
          </cell>
          <cell r="DX228"/>
          <cell r="DY228"/>
          <cell r="DZ228"/>
          <cell r="EA228"/>
          <cell r="EB228"/>
          <cell r="EC228"/>
          <cell r="ED228"/>
          <cell r="EE228"/>
          <cell r="EF228">
            <v>0.32972222222222214</v>
          </cell>
          <cell r="EG228" t="str">
            <v>OK</v>
          </cell>
          <cell r="EH228">
            <v>0.32972222222222214</v>
          </cell>
          <cell r="EI228">
            <v>5.1527777777777777E-2</v>
          </cell>
          <cell r="EJ228">
            <v>5.5555555555555358E-3</v>
          </cell>
          <cell r="EK228" t="str">
            <v>OK</v>
          </cell>
          <cell r="EL228">
            <v>4.5972222222222241E-2</v>
          </cell>
          <cell r="EM228">
            <v>0.37569444444444444</v>
          </cell>
          <cell r="EN228">
            <v>84</v>
          </cell>
          <cell r="EO228" t="str">
            <v>H</v>
          </cell>
          <cell r="EP228"/>
          <cell r="EQ228"/>
          <cell r="ER228"/>
          <cell r="ES228"/>
          <cell r="ET228"/>
          <cell r="EU228"/>
          <cell r="EV228"/>
          <cell r="EW228"/>
          <cell r="EX228">
            <v>0.33513888888888888</v>
          </cell>
          <cell r="EY228" t="str">
            <v>OK</v>
          </cell>
          <cell r="EZ228">
            <v>0.33513888888888888</v>
          </cell>
          <cell r="FA228">
            <v>4.3333333333333335E-2</v>
          </cell>
          <cell r="FB228">
            <v>2.7777777777777679E-3</v>
          </cell>
          <cell r="FC228" t="str">
            <v>OK</v>
          </cell>
          <cell r="FD228">
            <v>4.0555555555555567E-2</v>
          </cell>
          <cell r="FE228">
            <v>0</v>
          </cell>
          <cell r="FF228"/>
          <cell r="FG228" t="str">
            <v>LL</v>
          </cell>
          <cell r="FH228"/>
          <cell r="FI228"/>
          <cell r="FJ228"/>
          <cell r="FK228"/>
          <cell r="FL228"/>
          <cell r="FM228"/>
          <cell r="FN228"/>
          <cell r="FO228"/>
          <cell r="FP228"/>
          <cell r="FQ228"/>
          <cell r="FR228"/>
          <cell r="FS228"/>
          <cell r="FT228"/>
          <cell r="FU228"/>
          <cell r="FV228"/>
          <cell r="FW228">
            <v>0.37638888888888888</v>
          </cell>
          <cell r="FX228">
            <v>56</v>
          </cell>
          <cell r="FY228" t="str">
            <v>H</v>
          </cell>
          <cell r="FZ228"/>
          <cell r="GA228"/>
          <cell r="GB228"/>
          <cell r="GC228"/>
          <cell r="GD228"/>
          <cell r="GE228"/>
          <cell r="GF228"/>
          <cell r="GG228"/>
          <cell r="GH228">
            <v>0.32841435185185186</v>
          </cell>
          <cell r="GI228" t="str">
            <v>OK</v>
          </cell>
          <cell r="GJ228">
            <v>0.32841435185185186</v>
          </cell>
          <cell r="GK228">
            <v>5.1446759259259262E-2</v>
          </cell>
          <cell r="GL228">
            <v>3.4722222222222099E-3</v>
          </cell>
          <cell r="GM228" t="str">
            <v>OK</v>
          </cell>
          <cell r="GN228">
            <v>4.7974537037037052E-2</v>
          </cell>
          <cell r="GO228">
            <v>0.37569444444444444</v>
          </cell>
          <cell r="GP228">
            <v>58</v>
          </cell>
          <cell r="GQ228" t="str">
            <v>H</v>
          </cell>
          <cell r="GR228"/>
          <cell r="GS228"/>
          <cell r="GT228"/>
          <cell r="GU228"/>
          <cell r="GV228"/>
          <cell r="GW228"/>
          <cell r="GX228"/>
          <cell r="GY228"/>
          <cell r="GZ228">
            <v>0.32631944444444438</v>
          </cell>
          <cell r="HA228" t="str">
            <v>OK</v>
          </cell>
          <cell r="HB228">
            <v>0.32631944444444438</v>
          </cell>
          <cell r="HC228">
            <v>5.423611111111111E-2</v>
          </cell>
          <cell r="HD228">
            <v>4.8611111111110383E-3</v>
          </cell>
          <cell r="HE228" t="str">
            <v>OK</v>
          </cell>
          <cell r="HF228">
            <v>4.9375000000000072E-2</v>
          </cell>
          <cell r="HG228">
            <v>0.37569444444444439</v>
          </cell>
          <cell r="HH228">
            <v>68</v>
          </cell>
          <cell r="HI228" t="str">
            <v>H</v>
          </cell>
          <cell r="HJ228"/>
          <cell r="HK228"/>
          <cell r="HL228"/>
          <cell r="HM228"/>
          <cell r="HN228"/>
          <cell r="HO228"/>
          <cell r="HP228"/>
          <cell r="HQ228"/>
          <cell r="HR228">
            <v>0.32842592592592562</v>
          </cell>
          <cell r="HS228" t="str">
            <v>OK</v>
          </cell>
          <cell r="HT228">
            <v>0.32842592592592562</v>
          </cell>
          <cell r="HU228">
            <v>5.6296296296296296E-2</v>
          </cell>
          <cell r="HV228">
            <v>9.0277777777775237E-3</v>
          </cell>
          <cell r="HW228" t="str">
            <v>OK</v>
          </cell>
          <cell r="HX228">
            <v>4.7268518518518772E-2</v>
          </cell>
          <cell r="HY228">
            <v>0.37569444444444433</v>
          </cell>
          <cell r="HZ228">
            <v>82</v>
          </cell>
          <cell r="IA228" t="str">
            <v>H</v>
          </cell>
          <cell r="IB228"/>
          <cell r="IC228"/>
          <cell r="ID228"/>
          <cell r="IE228"/>
          <cell r="IF228"/>
          <cell r="IG228"/>
          <cell r="IH228"/>
          <cell r="II228"/>
          <cell r="IJ228">
            <v>0.34068287037037032</v>
          </cell>
          <cell r="IK228" t="str">
            <v>OK</v>
          </cell>
          <cell r="IL228">
            <v>0.34068287037037032</v>
          </cell>
          <cell r="IM228">
            <v>6.3483796296296288E-2</v>
          </cell>
          <cell r="IN228">
            <v>2.847222222222226E-2</v>
          </cell>
          <cell r="IO228" t="str">
            <v>OK</v>
          </cell>
          <cell r="IP228">
            <v>3.5011574074074028E-2</v>
          </cell>
          <cell r="IQ228">
            <v>0</v>
          </cell>
          <cell r="IR228"/>
          <cell r="IS228" t="str">
            <v>LL</v>
          </cell>
          <cell r="IT228"/>
          <cell r="IU228"/>
          <cell r="IV228"/>
          <cell r="IW228"/>
          <cell r="IX228"/>
          <cell r="IY228"/>
          <cell r="IZ228"/>
          <cell r="JA228"/>
          <cell r="JB228"/>
          <cell r="JC228"/>
          <cell r="JD228"/>
          <cell r="JE228"/>
          <cell r="JF228"/>
          <cell r="JG228"/>
          <cell r="JH228"/>
          <cell r="JI228">
            <v>0</v>
          </cell>
          <cell r="JJ228"/>
          <cell r="JK228" t="str">
            <v>LL</v>
          </cell>
          <cell r="JL228"/>
          <cell r="JM228"/>
          <cell r="JN228"/>
          <cell r="JO228"/>
          <cell r="JP228"/>
          <cell r="JQ228"/>
          <cell r="JR228"/>
          <cell r="JS228"/>
          <cell r="JT228"/>
          <cell r="JU228"/>
          <cell r="JV228"/>
          <cell r="JW228"/>
          <cell r="JX228"/>
          <cell r="JY228"/>
          <cell r="JZ228"/>
          <cell r="KA228">
            <v>0.37708333333333344</v>
          </cell>
          <cell r="KB228">
            <v>52</v>
          </cell>
          <cell r="KC228" t="str">
            <v>H</v>
          </cell>
          <cell r="KD228"/>
          <cell r="KE228"/>
          <cell r="KF228"/>
          <cell r="KG228"/>
          <cell r="KH228"/>
          <cell r="KI228"/>
          <cell r="KJ228"/>
          <cell r="KK228"/>
          <cell r="KL228">
            <v>0.33365740740740779</v>
          </cell>
          <cell r="KM228" t="str">
            <v>OK</v>
          </cell>
          <cell r="KN228">
            <v>0.33365740740740779</v>
          </cell>
          <cell r="KO228">
            <v>5.1064814814814813E-2</v>
          </cell>
          <cell r="KP228">
            <v>7.6388888888891948E-3</v>
          </cell>
          <cell r="KQ228" t="str">
            <v>OK</v>
          </cell>
          <cell r="KR228">
            <v>4.3425925925925618E-2</v>
          </cell>
          <cell r="KS228">
            <v>0.41805555555555562</v>
          </cell>
          <cell r="KT228">
            <v>56</v>
          </cell>
          <cell r="KU228" t="str">
            <v>H</v>
          </cell>
          <cell r="KV228"/>
          <cell r="KW228"/>
          <cell r="KX228"/>
          <cell r="KY228"/>
          <cell r="KZ228"/>
          <cell r="LA228"/>
          <cell r="LB228"/>
          <cell r="LC228"/>
          <cell r="LD228">
            <v>0.36761574074074088</v>
          </cell>
          <cell r="LE228" t="str">
            <v>OK</v>
          </cell>
          <cell r="LF228">
            <v>0.36761574074074088</v>
          </cell>
          <cell r="LG228">
            <v>6.7800925925925917E-2</v>
          </cell>
          <cell r="LH228">
            <v>1.736111111111116E-2</v>
          </cell>
          <cell r="LI228" t="str">
            <v>OK</v>
          </cell>
          <cell r="LJ228">
            <v>5.0439814814814757E-2</v>
          </cell>
          <cell r="LK228">
            <v>0.37708333333333344</v>
          </cell>
          <cell r="LL228">
            <v>58</v>
          </cell>
          <cell r="LM228" t="str">
            <v>H</v>
          </cell>
          <cell r="LN228"/>
          <cell r="LO228"/>
          <cell r="LP228"/>
          <cell r="LQ228"/>
          <cell r="LR228"/>
          <cell r="LS228"/>
          <cell r="LT228"/>
          <cell r="LU228"/>
          <cell r="LV228">
            <v>0.32706018518518504</v>
          </cell>
          <cell r="LW228" t="str">
            <v>OK</v>
          </cell>
          <cell r="LX228">
            <v>0.32706018518518504</v>
          </cell>
          <cell r="LY228">
            <v>5.55787037037037E-2</v>
          </cell>
          <cell r="LZ228">
            <v>5.5555555555553138E-3</v>
          </cell>
          <cell r="MA228" t="str">
            <v>OK</v>
          </cell>
          <cell r="MB228">
            <v>5.0023148148148386E-2</v>
          </cell>
          <cell r="MC228">
            <v>0.37499999999999994</v>
          </cell>
          <cell r="MD228">
            <v>64</v>
          </cell>
          <cell r="ME228" t="str">
            <v>H</v>
          </cell>
          <cell r="MF228"/>
          <cell r="MG228"/>
          <cell r="MH228"/>
          <cell r="MI228"/>
          <cell r="MJ228"/>
          <cell r="MK228"/>
          <cell r="ML228"/>
          <cell r="MM228"/>
          <cell r="MN228">
            <v>0.32291666666666663</v>
          </cell>
          <cell r="MO228" t="str">
            <v>OK</v>
          </cell>
          <cell r="MP228">
            <v>0.32291666666666663</v>
          </cell>
          <cell r="MQ228">
            <v>6.0821759259259256E-2</v>
          </cell>
          <cell r="MR228">
            <v>8.3333333333331927E-3</v>
          </cell>
          <cell r="MS228" t="str">
            <v>OK</v>
          </cell>
          <cell r="MT228">
            <v>5.2083333333333336E-2</v>
          </cell>
          <cell r="MU228">
            <v>0</v>
          </cell>
          <cell r="MV228"/>
          <cell r="MW228" t="str">
            <v>LL</v>
          </cell>
          <cell r="MX228"/>
          <cell r="MY228"/>
          <cell r="MZ228"/>
          <cell r="NA228"/>
          <cell r="NB228"/>
          <cell r="NC228"/>
          <cell r="ND228"/>
          <cell r="NE228"/>
          <cell r="NF228"/>
          <cell r="NG228"/>
          <cell r="NH228"/>
          <cell r="NI228"/>
          <cell r="NJ228"/>
          <cell r="NK228"/>
          <cell r="NL228"/>
          <cell r="NM228">
            <v>0</v>
          </cell>
          <cell r="NN228"/>
          <cell r="NO228" t="str">
            <v>LL</v>
          </cell>
          <cell r="NP228"/>
          <cell r="NQ228"/>
          <cell r="NR228"/>
          <cell r="NS228"/>
          <cell r="NT228"/>
          <cell r="NU228"/>
          <cell r="NV228"/>
          <cell r="NW228"/>
          <cell r="NX228"/>
          <cell r="NY228"/>
          <cell r="NZ228"/>
          <cell r="OA228"/>
          <cell r="OB228"/>
          <cell r="OC228"/>
          <cell r="OD228"/>
          <cell r="OE228">
            <v>0.42083333333333328</v>
          </cell>
          <cell r="OF228">
            <v>52</v>
          </cell>
          <cell r="OG228" t="str">
            <v>H</v>
          </cell>
          <cell r="OH228"/>
          <cell r="OI228"/>
          <cell r="OJ228"/>
          <cell r="OK228"/>
          <cell r="OL228"/>
          <cell r="OM228"/>
          <cell r="ON228"/>
          <cell r="OO228"/>
          <cell r="OP228">
            <v>0.37239583333333326</v>
          </cell>
          <cell r="OQ228" t="str">
            <v>OK</v>
          </cell>
          <cell r="OR228">
            <v>0.37239583333333326</v>
          </cell>
          <cell r="OS228">
            <v>5.6770833333333333E-2</v>
          </cell>
          <cell r="OT228">
            <v>8.3333333333333037E-3</v>
          </cell>
          <cell r="OU228" t="str">
            <v>OK</v>
          </cell>
          <cell r="OV228">
            <v>4.8437500000000029E-2</v>
          </cell>
          <cell r="OW228">
            <v>0.37777777777777777</v>
          </cell>
          <cell r="OX228">
            <v>60</v>
          </cell>
          <cell r="OY228" t="str">
            <v>H</v>
          </cell>
          <cell r="OZ228"/>
          <cell r="PA228"/>
          <cell r="PB228"/>
          <cell r="PC228"/>
          <cell r="PD228"/>
          <cell r="PE228"/>
          <cell r="PF228"/>
          <cell r="PG228"/>
          <cell r="PH228">
            <v>0.33040509259259276</v>
          </cell>
          <cell r="PI228" t="str">
            <v>OK</v>
          </cell>
          <cell r="PJ228">
            <v>0.33040509259259276</v>
          </cell>
          <cell r="PK228">
            <v>5.362268518518519E-2</v>
          </cell>
          <cell r="PL228">
            <v>6.2500000000001998E-3</v>
          </cell>
          <cell r="PM228" t="str">
            <v>OK</v>
          </cell>
          <cell r="PN228">
            <v>4.737268518518499E-2</v>
          </cell>
          <cell r="PO228">
            <v>0.37569444444444433</v>
          </cell>
          <cell r="PP228">
            <v>82</v>
          </cell>
          <cell r="PQ228" t="str">
            <v>H</v>
          </cell>
          <cell r="PR228"/>
          <cell r="PS228"/>
          <cell r="PT228"/>
          <cell r="PU228"/>
          <cell r="PV228"/>
          <cell r="PW228"/>
          <cell r="PX228"/>
          <cell r="PY228"/>
          <cell r="PZ228">
            <v>0.3299768518518516</v>
          </cell>
          <cell r="QA228" t="str">
            <v>OK</v>
          </cell>
          <cell r="QB228">
            <v>0.3299768518518516</v>
          </cell>
          <cell r="QC228">
            <v>4.7800925925925927E-2</v>
          </cell>
          <cell r="QD228">
            <v>2.0833333333332166E-3</v>
          </cell>
          <cell r="QE228" t="str">
            <v>OK</v>
          </cell>
          <cell r="QF228">
            <v>4.5717592592592712E-2</v>
          </cell>
          <cell r="QG228">
            <v>0</v>
          </cell>
          <cell r="QH228"/>
          <cell r="QI228" t="str">
            <v>LL</v>
          </cell>
          <cell r="QJ228"/>
          <cell r="QK228"/>
          <cell r="QL228"/>
          <cell r="QM228"/>
          <cell r="QN228"/>
          <cell r="QO228"/>
          <cell r="QP228"/>
          <cell r="QQ228"/>
          <cell r="QR228"/>
          <cell r="QS228"/>
          <cell r="QT228"/>
          <cell r="QU228"/>
          <cell r="QV228"/>
          <cell r="QW228"/>
          <cell r="QX228"/>
          <cell r="QY228">
            <v>0.38750000000000007</v>
          </cell>
          <cell r="QZ228">
            <v>52</v>
          </cell>
          <cell r="RA228" t="str">
            <v>H</v>
          </cell>
          <cell r="RB228"/>
          <cell r="RC228"/>
          <cell r="RD228"/>
          <cell r="RE228"/>
          <cell r="RF228"/>
          <cell r="RG228"/>
          <cell r="RH228"/>
          <cell r="RI228"/>
          <cell r="RJ228">
            <v>0.34341435185185193</v>
          </cell>
          <cell r="RK228" t="str">
            <v>OK</v>
          </cell>
          <cell r="RL228">
            <v>0.34341435185185193</v>
          </cell>
          <cell r="RM228">
            <v>4.4085648148148145E-2</v>
          </cell>
          <cell r="RN228">
            <v>0</v>
          </cell>
          <cell r="RO228" t="str">
            <v>OK</v>
          </cell>
          <cell r="RP228">
            <v>4.4085648148148145E-2</v>
          </cell>
          <cell r="RQ228">
            <v>0.37569444444444439</v>
          </cell>
          <cell r="RR228">
            <v>68</v>
          </cell>
          <cell r="RS228" t="str">
            <v>H</v>
          </cell>
          <cell r="RT228"/>
          <cell r="RU228"/>
          <cell r="RV228"/>
          <cell r="RW228"/>
          <cell r="RX228"/>
          <cell r="RY228"/>
          <cell r="RZ228"/>
          <cell r="SA228"/>
          <cell r="SB228">
            <v>0.3299421296296296</v>
          </cell>
          <cell r="SC228" t="str">
            <v>OK</v>
          </cell>
          <cell r="SD228">
            <v>0.3299421296296296</v>
          </cell>
          <cell r="SE228">
            <v>4.5752314814814808E-2</v>
          </cell>
          <cell r="SF228">
            <v>0</v>
          </cell>
          <cell r="SG228" t="str">
            <v>OK</v>
          </cell>
          <cell r="SH228">
            <v>4.5752314814814808E-2</v>
          </cell>
          <cell r="SI228">
            <v>0.41736111111111107</v>
          </cell>
          <cell r="SJ228">
            <v>84</v>
          </cell>
          <cell r="SK228" t="str">
            <v>H</v>
          </cell>
          <cell r="SL228"/>
          <cell r="SM228"/>
          <cell r="SN228"/>
          <cell r="SO228"/>
          <cell r="SP228"/>
          <cell r="SQ228"/>
          <cell r="SR228"/>
          <cell r="SS228"/>
          <cell r="ST228">
            <v>0.37358796296296293</v>
          </cell>
          <cell r="SU228" t="str">
            <v>OK</v>
          </cell>
          <cell r="SV228">
            <v>0.37358796296296293</v>
          </cell>
          <cell r="SW228">
            <v>4.3773148148148144E-2</v>
          </cell>
          <cell r="SX228">
            <v>0</v>
          </cell>
          <cell r="SY228" t="str">
            <v>OK</v>
          </cell>
          <cell r="SZ228">
            <v>4.3773148148148144E-2</v>
          </cell>
          <cell r="TA228">
            <v>0</v>
          </cell>
          <cell r="TB228"/>
          <cell r="TC228" t="str">
            <v>LL</v>
          </cell>
          <cell r="TD228"/>
          <cell r="TE228"/>
          <cell r="TF228"/>
          <cell r="TG228"/>
          <cell r="TH228"/>
          <cell r="TI228"/>
          <cell r="TJ228"/>
          <cell r="TK228"/>
          <cell r="TL228"/>
          <cell r="TM228"/>
          <cell r="TN228"/>
          <cell r="TO228"/>
          <cell r="TP228"/>
          <cell r="TQ228"/>
          <cell r="TR228"/>
          <cell r="TS228">
            <v>0.41875000000000007</v>
          </cell>
          <cell r="TT228">
            <v>52</v>
          </cell>
          <cell r="TU228" t="str">
            <v>H</v>
          </cell>
          <cell r="TV228"/>
          <cell r="TW228"/>
          <cell r="TX228"/>
          <cell r="TY228"/>
          <cell r="TZ228"/>
          <cell r="UA228"/>
          <cell r="UB228"/>
          <cell r="UC228"/>
          <cell r="UD228">
            <v>0.36744212962962947</v>
          </cell>
          <cell r="UE228" t="str">
            <v>OK</v>
          </cell>
          <cell r="UF228">
            <v>0.36744212962962947</v>
          </cell>
          <cell r="UG228">
            <v>5.4780092592592596E-2</v>
          </cell>
          <cell r="UH228">
            <v>3.4722222222219878E-3</v>
          </cell>
          <cell r="UI228" t="str">
            <v>OK</v>
          </cell>
          <cell r="UJ228">
            <v>5.1307870370370608E-2</v>
          </cell>
          <cell r="UK228"/>
          <cell r="UL228"/>
          <cell r="UM228"/>
          <cell r="UN228"/>
          <cell r="UO228"/>
          <cell r="UP228"/>
          <cell r="UQ228"/>
          <cell r="UR228"/>
          <cell r="US228"/>
          <cell r="UT228"/>
          <cell r="UU228"/>
          <cell r="UV228"/>
          <cell r="UW228"/>
          <cell r="UX228"/>
          <cell r="UY228"/>
          <cell r="UZ228"/>
          <cell r="VA228"/>
          <cell r="VB228"/>
          <cell r="VC228"/>
          <cell r="VD228">
            <v>58</v>
          </cell>
          <cell r="VE228">
            <v>82</v>
          </cell>
          <cell r="VF228">
            <v>84</v>
          </cell>
          <cell r="VG228">
            <v>0</v>
          </cell>
          <cell r="VH228">
            <v>0</v>
          </cell>
          <cell r="VI228">
            <v>56</v>
          </cell>
          <cell r="VJ228">
            <v>68</v>
          </cell>
          <cell r="VK228">
            <v>84</v>
          </cell>
          <cell r="VL228">
            <v>0</v>
          </cell>
          <cell r="VM228">
            <v>56</v>
          </cell>
          <cell r="VN228">
            <v>58</v>
          </cell>
          <cell r="VO228">
            <v>68</v>
          </cell>
          <cell r="VP228">
            <v>82</v>
          </cell>
          <cell r="VQ228">
            <v>0</v>
          </cell>
          <cell r="VR228">
            <v>0</v>
          </cell>
          <cell r="VS228">
            <v>52</v>
          </cell>
          <cell r="VT228">
            <v>56</v>
          </cell>
          <cell r="VU228">
            <v>58</v>
          </cell>
          <cell r="VV228">
            <v>64</v>
          </cell>
          <cell r="VW228">
            <v>0</v>
          </cell>
          <cell r="VX228">
            <v>0</v>
          </cell>
          <cell r="VY228">
            <v>52</v>
          </cell>
          <cell r="VZ228">
            <v>60</v>
          </cell>
          <cell r="WA228">
            <v>82</v>
          </cell>
          <cell r="WB228">
            <v>0</v>
          </cell>
          <cell r="WC228">
            <v>52</v>
          </cell>
          <cell r="WD228">
            <v>68</v>
          </cell>
          <cell r="WE228">
            <v>84</v>
          </cell>
          <cell r="WF228">
            <v>0</v>
          </cell>
          <cell r="WG228">
            <v>52</v>
          </cell>
          <cell r="WH228">
            <v>0</v>
          </cell>
          <cell r="WI228"/>
          <cell r="WJ228" t="str">
            <v>H</v>
          </cell>
          <cell r="WK228" t="str">
            <v>H</v>
          </cell>
          <cell r="WL228" t="str">
            <v>H</v>
          </cell>
          <cell r="WM228" t="str">
            <v>LL</v>
          </cell>
          <cell r="WN228" t="str">
            <v>LL</v>
          </cell>
          <cell r="WO228" t="str">
            <v>H</v>
          </cell>
          <cell r="WP228" t="str">
            <v>H</v>
          </cell>
          <cell r="WQ228" t="str">
            <v>H</v>
          </cell>
          <cell r="WR228" t="str">
            <v>LL</v>
          </cell>
          <cell r="WS228" t="str">
            <v>H</v>
          </cell>
          <cell r="WT228" t="str">
            <v>H</v>
          </cell>
          <cell r="WU228" t="str">
            <v>H</v>
          </cell>
          <cell r="WV228" t="str">
            <v>H</v>
          </cell>
          <cell r="WW228" t="str">
            <v>LL</v>
          </cell>
          <cell r="WX228" t="str">
            <v>LL</v>
          </cell>
          <cell r="WY228" t="str">
            <v>H</v>
          </cell>
          <cell r="WZ228" t="str">
            <v>H</v>
          </cell>
          <cell r="XA228" t="str">
            <v>H</v>
          </cell>
          <cell r="XB228" t="str">
            <v>H</v>
          </cell>
          <cell r="XC228" t="str">
            <v>LL</v>
          </cell>
          <cell r="XD228" t="str">
            <v>LL</v>
          </cell>
          <cell r="XE228" t="str">
            <v>H</v>
          </cell>
          <cell r="XF228" t="str">
            <v>H</v>
          </cell>
          <cell r="XG228" t="str">
            <v>H</v>
          </cell>
          <cell r="XH228" t="str">
            <v>LL</v>
          </cell>
          <cell r="XI228" t="str">
            <v>H</v>
          </cell>
          <cell r="XJ228" t="str">
            <v>H</v>
          </cell>
          <cell r="XK228" t="str">
            <v>H</v>
          </cell>
          <cell r="XL228" t="str">
            <v>LL</v>
          </cell>
          <cell r="XM228" t="str">
            <v>H</v>
          </cell>
          <cell r="XN228">
            <v>0</v>
          </cell>
          <cell r="XO228"/>
          <cell r="XP228">
            <v>0</v>
          </cell>
          <cell r="XQ228">
            <v>0</v>
          </cell>
          <cell r="XR228">
            <v>0</v>
          </cell>
          <cell r="XS228">
            <v>0</v>
          </cell>
          <cell r="XT228">
            <v>0</v>
          </cell>
          <cell r="XU228">
            <v>0</v>
          </cell>
          <cell r="XV228">
            <v>0</v>
          </cell>
          <cell r="XW228">
            <v>0</v>
          </cell>
          <cell r="XX228">
            <v>0</v>
          </cell>
          <cell r="XY228">
            <v>0</v>
          </cell>
          <cell r="XZ228">
            <v>0</v>
          </cell>
          <cell r="YA228">
            <v>0</v>
          </cell>
          <cell r="YB228">
            <v>0</v>
          </cell>
          <cell r="YC228">
            <v>0</v>
          </cell>
          <cell r="YD228">
            <v>0</v>
          </cell>
          <cell r="YE228">
            <v>0</v>
          </cell>
          <cell r="YF228">
            <v>0</v>
          </cell>
          <cell r="YG228">
            <v>0</v>
          </cell>
          <cell r="YH228">
            <v>0</v>
          </cell>
          <cell r="YI228">
            <v>0</v>
          </cell>
          <cell r="YJ228">
            <v>0</v>
          </cell>
          <cell r="YK228">
            <v>0</v>
          </cell>
          <cell r="YL228">
            <v>0</v>
          </cell>
          <cell r="YM228">
            <v>0</v>
          </cell>
          <cell r="YN228">
            <v>0</v>
          </cell>
          <cell r="YO228">
            <v>0</v>
          </cell>
          <cell r="YP228">
            <v>0</v>
          </cell>
          <cell r="YQ228">
            <v>0</v>
          </cell>
          <cell r="YR228">
            <v>0</v>
          </cell>
          <cell r="YS228">
            <v>0</v>
          </cell>
          <cell r="YT228">
            <v>0</v>
          </cell>
          <cell r="YU228"/>
          <cell r="YV228">
            <v>0</v>
          </cell>
          <cell r="YW228">
            <v>0</v>
          </cell>
          <cell r="YX228">
            <v>0</v>
          </cell>
          <cell r="YY228">
            <v>0</v>
          </cell>
          <cell r="YZ228">
            <v>0</v>
          </cell>
          <cell r="ZA228">
            <v>0</v>
          </cell>
          <cell r="ZB228">
            <v>0</v>
          </cell>
          <cell r="ZC228">
            <v>0</v>
          </cell>
          <cell r="ZD228">
            <v>0</v>
          </cell>
          <cell r="ZE228">
            <v>0</v>
          </cell>
          <cell r="ZF228">
            <v>0</v>
          </cell>
          <cell r="ZG228">
            <v>0</v>
          </cell>
          <cell r="ZH228">
            <v>0</v>
          </cell>
          <cell r="ZI228">
            <v>0</v>
          </cell>
          <cell r="ZJ228">
            <v>0</v>
          </cell>
          <cell r="ZK228">
            <v>0</v>
          </cell>
          <cell r="ZL228">
            <v>0</v>
          </cell>
          <cell r="ZM228">
            <v>0</v>
          </cell>
          <cell r="ZN228">
            <v>0</v>
          </cell>
          <cell r="ZO228">
            <v>0</v>
          </cell>
          <cell r="ZP228">
            <v>0</v>
          </cell>
          <cell r="ZQ228">
            <v>0</v>
          </cell>
          <cell r="ZR228">
            <v>0</v>
          </cell>
          <cell r="ZS228">
            <v>0</v>
          </cell>
          <cell r="ZT228">
            <v>0</v>
          </cell>
          <cell r="ZU228">
            <v>0</v>
          </cell>
          <cell r="ZV228">
            <v>0</v>
          </cell>
          <cell r="ZW228">
            <v>0</v>
          </cell>
          <cell r="ZX228">
            <v>0</v>
          </cell>
          <cell r="ZY228">
            <v>0</v>
          </cell>
          <cell r="ZZ228">
            <v>0</v>
          </cell>
          <cell r="AAA228"/>
          <cell r="AAB228">
            <v>0.37430555555555556</v>
          </cell>
          <cell r="AAC228">
            <v>0</v>
          </cell>
          <cell r="AAD228">
            <v>0</v>
          </cell>
          <cell r="AAE228">
            <v>0.37638888888888888</v>
          </cell>
          <cell r="AAF228">
            <v>0.37569444444444439</v>
          </cell>
          <cell r="AAG228">
            <v>0.37569444444444444</v>
          </cell>
          <cell r="AAH228">
            <v>0</v>
          </cell>
          <cell r="AAI228">
            <v>0.37638888888888888</v>
          </cell>
          <cell r="AAJ228">
            <v>0.37569444444444444</v>
          </cell>
          <cell r="AAK228">
            <v>0.37569444444444439</v>
          </cell>
          <cell r="AAL228">
            <v>0.37569444444444433</v>
          </cell>
          <cell r="AAM228">
            <v>0</v>
          </cell>
          <cell r="AAN228">
            <v>0</v>
          </cell>
          <cell r="AAO228">
            <v>0.37708333333333344</v>
          </cell>
          <cell r="AAP228">
            <v>0.41805555555555562</v>
          </cell>
          <cell r="AAQ228">
            <v>0.37708333333333344</v>
          </cell>
          <cell r="AAR228">
            <v>0.37499999999999994</v>
          </cell>
          <cell r="AAS228">
            <v>0</v>
          </cell>
          <cell r="AAT228">
            <v>0</v>
          </cell>
          <cell r="AAU228">
            <v>0.42083333333333328</v>
          </cell>
          <cell r="AAV228">
            <v>0.37777777777777777</v>
          </cell>
          <cell r="AAW228">
            <v>0.37569444444444433</v>
          </cell>
          <cell r="AAX228">
            <v>0</v>
          </cell>
          <cell r="AAY228">
            <v>0.38750000000000007</v>
          </cell>
          <cell r="AAZ228">
            <v>0.37569444444444439</v>
          </cell>
          <cell r="ABA228">
            <v>0.41736111111111107</v>
          </cell>
          <cell r="ABB228">
            <v>0</v>
          </cell>
          <cell r="ABC228">
            <v>0.41875000000000007</v>
          </cell>
          <cell r="ABD228">
            <v>0</v>
          </cell>
          <cell r="ABE228">
            <v>0.41875000000000007</v>
          </cell>
          <cell r="ABF228">
            <v>0</v>
          </cell>
          <cell r="ABG228"/>
          <cell r="ABH228">
            <v>0</v>
          </cell>
          <cell r="ABI228">
            <v>0</v>
          </cell>
          <cell r="ABJ228">
            <v>0</v>
          </cell>
          <cell r="ABK228">
            <v>0</v>
          </cell>
          <cell r="ABL228">
            <v>0</v>
          </cell>
          <cell r="ABM228">
            <v>0</v>
          </cell>
          <cell r="ABN228">
            <v>0</v>
          </cell>
          <cell r="ABO228">
            <v>0</v>
          </cell>
          <cell r="ABP228">
            <v>0</v>
          </cell>
          <cell r="ABQ228">
            <v>0</v>
          </cell>
          <cell r="ABR228">
            <v>0</v>
          </cell>
          <cell r="ABS228">
            <v>0</v>
          </cell>
          <cell r="ABT228">
            <v>0</v>
          </cell>
          <cell r="ABU228">
            <v>0</v>
          </cell>
          <cell r="ABV228">
            <v>0</v>
          </cell>
          <cell r="ABW228">
            <v>0</v>
          </cell>
          <cell r="ABX228">
            <v>0</v>
          </cell>
          <cell r="ABY228">
            <v>0</v>
          </cell>
          <cell r="ABZ228">
            <v>0</v>
          </cell>
          <cell r="ACA228">
            <v>0</v>
          </cell>
          <cell r="ACB228">
            <v>0</v>
          </cell>
          <cell r="ACC228">
            <v>0</v>
          </cell>
          <cell r="ACD228">
            <v>0</v>
          </cell>
          <cell r="ACE228">
            <v>0</v>
          </cell>
          <cell r="ACF228">
            <v>0</v>
          </cell>
          <cell r="ACG228">
            <v>0</v>
          </cell>
          <cell r="ACH228">
            <v>0</v>
          </cell>
          <cell r="ACI228">
            <v>0</v>
          </cell>
          <cell r="ACJ228">
            <v>0</v>
          </cell>
          <cell r="ACK228">
            <v>0</v>
          </cell>
          <cell r="ACL228">
            <v>0</v>
          </cell>
          <cell r="ACM228"/>
          <cell r="ACN228">
            <v>0</v>
          </cell>
          <cell r="ACO228">
            <v>0</v>
          </cell>
          <cell r="ACP228">
            <v>0</v>
          </cell>
          <cell r="ACQ228">
            <v>0</v>
          </cell>
          <cell r="ACR228">
            <v>0</v>
          </cell>
          <cell r="ACS228">
            <v>0</v>
          </cell>
          <cell r="ACT228">
            <v>0</v>
          </cell>
          <cell r="ACU228">
            <v>0</v>
          </cell>
          <cell r="ACV228">
            <v>0</v>
          </cell>
          <cell r="ACW228">
            <v>0</v>
          </cell>
          <cell r="ACX228">
            <v>0</v>
          </cell>
          <cell r="ACY228">
            <v>0</v>
          </cell>
          <cell r="ACZ228">
            <v>0</v>
          </cell>
          <cell r="ADA228">
            <v>0</v>
          </cell>
          <cell r="ADB228">
            <v>0</v>
          </cell>
          <cell r="ADC228">
            <v>0</v>
          </cell>
          <cell r="ADD228">
            <v>0</v>
          </cell>
          <cell r="ADE228">
            <v>0</v>
          </cell>
          <cell r="ADF228">
            <v>0</v>
          </cell>
          <cell r="ADG228">
            <v>0</v>
          </cell>
          <cell r="ADH228">
            <v>0</v>
          </cell>
          <cell r="ADI228">
            <v>0</v>
          </cell>
          <cell r="ADJ228">
            <v>0</v>
          </cell>
          <cell r="ADK228">
            <v>0</v>
          </cell>
          <cell r="ADL228">
            <v>0</v>
          </cell>
          <cell r="ADM228">
            <v>0</v>
          </cell>
          <cell r="ADN228">
            <v>0</v>
          </cell>
          <cell r="ADO228">
            <v>0</v>
          </cell>
          <cell r="ADP228">
            <v>0</v>
          </cell>
          <cell r="ADQ228">
            <v>0</v>
          </cell>
          <cell r="ADR228">
            <v>0</v>
          </cell>
          <cell r="ADS228"/>
          <cell r="ADT228" t="str">
            <v>RAMDHAN NUGRAHA</v>
          </cell>
          <cell r="ADU228" t="str">
            <v>PREPAID</v>
          </cell>
          <cell r="ADV228">
            <v>0.80350694444444437</v>
          </cell>
          <cell r="ADW228">
            <v>0.33374999999999999</v>
          </cell>
          <cell r="ADX228">
            <v>0.33108796296296295</v>
          </cell>
          <cell r="ADY228">
            <v>0</v>
          </cell>
          <cell r="ADZ228">
            <v>0</v>
          </cell>
          <cell r="AEA228">
            <v>0.33694444444444427</v>
          </cell>
          <cell r="AEB228">
            <v>0.32972222222222214</v>
          </cell>
          <cell r="AEC228">
            <v>0.33513888888888888</v>
          </cell>
          <cell r="AED228">
            <v>0</v>
          </cell>
          <cell r="AEE228">
            <v>0.32841435185185186</v>
          </cell>
          <cell r="AEF228">
            <v>0.32631944444444438</v>
          </cell>
          <cell r="AEG228">
            <v>0.32842592592592562</v>
          </cell>
          <cell r="AEH228">
            <v>0.34068287037037032</v>
          </cell>
          <cell r="AEI228">
            <v>0</v>
          </cell>
          <cell r="AEJ228">
            <v>0</v>
          </cell>
          <cell r="AEK228">
            <v>0.33365740740740779</v>
          </cell>
          <cell r="AEL228">
            <v>0.36761574074074088</v>
          </cell>
          <cell r="AEM228">
            <v>0.32706018518518504</v>
          </cell>
          <cell r="AEN228">
            <v>0.32291666666666663</v>
          </cell>
          <cell r="AEO228">
            <v>0</v>
          </cell>
          <cell r="AEP228">
            <v>0</v>
          </cell>
          <cell r="AEQ228">
            <v>0.37239583333333326</v>
          </cell>
          <cell r="AER228">
            <v>0.33040509259259276</v>
          </cell>
          <cell r="AES228">
            <v>0.3299768518518516</v>
          </cell>
          <cell r="AET228">
            <v>0</v>
          </cell>
          <cell r="AEU228">
            <v>0.34341435185185193</v>
          </cell>
          <cell r="AEV228">
            <v>0.3299421296296296</v>
          </cell>
          <cell r="AEW228">
            <v>0.37358796296296293</v>
          </cell>
          <cell r="AEX228">
            <v>0</v>
          </cell>
          <cell r="AEY228">
            <v>0.36744212962962947</v>
          </cell>
          <cell r="AEZ228">
            <v>0</v>
          </cell>
          <cell r="AFA228"/>
          <cell r="AFB228">
            <v>0.80350694444444437</v>
          </cell>
          <cell r="AFC228">
            <v>0.33374999999999999</v>
          </cell>
          <cell r="AFD228">
            <v>0.33108796296296295</v>
          </cell>
          <cell r="AFE228">
            <v>0</v>
          </cell>
          <cell r="AFF228">
            <v>0</v>
          </cell>
          <cell r="AFG228">
            <v>0.33694444444444427</v>
          </cell>
          <cell r="AFH228">
            <v>0.32972222222222214</v>
          </cell>
          <cell r="AFI228">
            <v>0.33513888888888888</v>
          </cell>
          <cell r="AFJ228">
            <v>0</v>
          </cell>
          <cell r="AFK228">
            <v>0.32841435185185186</v>
          </cell>
          <cell r="AFL228">
            <v>0.32631944444444438</v>
          </cell>
          <cell r="AFM228">
            <v>0.32842592592592562</v>
          </cell>
          <cell r="AFN228">
            <v>0.34068287037037032</v>
          </cell>
          <cell r="AFO228">
            <v>0</v>
          </cell>
          <cell r="AFP228">
            <v>0</v>
          </cell>
          <cell r="AFQ228">
            <v>0.33365740740740779</v>
          </cell>
          <cell r="AFR228">
            <v>0.36761574074074088</v>
          </cell>
          <cell r="AFS228">
            <v>0.32706018518518504</v>
          </cell>
          <cell r="AFT228">
            <v>0.32291666666666663</v>
          </cell>
          <cell r="AFU228">
            <v>0</v>
          </cell>
          <cell r="AFV228">
            <v>0</v>
          </cell>
          <cell r="AFW228">
            <v>0.37239583333333326</v>
          </cell>
          <cell r="AFX228">
            <v>0.33040509259259276</v>
          </cell>
          <cell r="AFY228">
            <v>0.3299768518518516</v>
          </cell>
          <cell r="AFZ228">
            <v>0</v>
          </cell>
          <cell r="AGA228">
            <v>0.34341435185185193</v>
          </cell>
          <cell r="AGB228">
            <v>0.3299421296296296</v>
          </cell>
          <cell r="AGC228">
            <v>0.37358796296296293</v>
          </cell>
          <cell r="AGD228">
            <v>0</v>
          </cell>
          <cell r="AGE228">
            <v>0.36744212962962947</v>
          </cell>
          <cell r="AGF228">
            <v>0</v>
          </cell>
          <cell r="AGH228" t="str">
            <v>RAMDHAN NUGRAHA</v>
          </cell>
          <cell r="AGI228" t="str">
            <v>PREPAID</v>
          </cell>
          <cell r="AGJ228">
            <v>9.302083333333333E-2</v>
          </cell>
          <cell r="AGK228">
            <v>4.6805555555555559E-2</v>
          </cell>
          <cell r="AGL228">
            <v>4.8773148148148149E-2</v>
          </cell>
          <cell r="AGM228">
            <v>0</v>
          </cell>
          <cell r="AGN228">
            <v>0</v>
          </cell>
          <cell r="AGO228">
            <v>5.4027777777777779E-2</v>
          </cell>
          <cell r="AGP228">
            <v>5.1527777777777777E-2</v>
          </cell>
          <cell r="AGQ228">
            <v>4.3333333333333335E-2</v>
          </cell>
          <cell r="AGR228">
            <v>0</v>
          </cell>
          <cell r="AGS228">
            <v>5.1446759259259262E-2</v>
          </cell>
          <cell r="AGT228">
            <v>5.423611111111111E-2</v>
          </cell>
          <cell r="AGU228">
            <v>5.6296296296296296E-2</v>
          </cell>
          <cell r="AGV228">
            <v>6.3483796296296288E-2</v>
          </cell>
          <cell r="AGW228">
            <v>0</v>
          </cell>
          <cell r="AGX228">
            <v>0</v>
          </cell>
          <cell r="AGY228">
            <v>5.1064814814814813E-2</v>
          </cell>
          <cell r="AGZ228">
            <v>6.7800925925925917E-2</v>
          </cell>
          <cell r="AHA228">
            <v>5.55787037037037E-2</v>
          </cell>
          <cell r="AHB228">
            <v>6.0821759259259256E-2</v>
          </cell>
          <cell r="AHC228">
            <v>0</v>
          </cell>
          <cell r="AHD228">
            <v>0</v>
          </cell>
          <cell r="AHE228">
            <v>5.6770833333333333E-2</v>
          </cell>
          <cell r="AHF228">
            <v>5.362268518518519E-2</v>
          </cell>
          <cell r="AHG228">
            <v>4.7800925925925927E-2</v>
          </cell>
          <cell r="AHH228">
            <v>0</v>
          </cell>
          <cell r="AHI228">
            <v>4.4085648148148145E-2</v>
          </cell>
          <cell r="AHJ228">
            <v>4.5752314814814808E-2</v>
          </cell>
          <cell r="AHK228">
            <v>4.3773148148148144E-2</v>
          </cell>
          <cell r="AHL228">
            <v>0</v>
          </cell>
          <cell r="AHM228">
            <v>5.4780092592592596E-2</v>
          </cell>
          <cell r="AHN228">
            <v>0</v>
          </cell>
          <cell r="AHO228">
            <v>5.4514440035273358E-2</v>
          </cell>
          <cell r="AHP228"/>
          <cell r="AHQ228">
            <v>8037</v>
          </cell>
          <cell r="AHR228">
            <v>4044</v>
          </cell>
          <cell r="AHS228">
            <v>4214</v>
          </cell>
          <cell r="AHT228">
            <v>0</v>
          </cell>
          <cell r="AHU228">
            <v>0</v>
          </cell>
          <cell r="AHV228">
            <v>4668</v>
          </cell>
          <cell r="AHW228">
            <v>4452</v>
          </cell>
          <cell r="AHX228">
            <v>3744</v>
          </cell>
          <cell r="AHY228">
            <v>0</v>
          </cell>
          <cell r="AHZ228">
            <v>4445</v>
          </cell>
          <cell r="AIA228">
            <v>4686</v>
          </cell>
          <cell r="AIB228">
            <v>4864</v>
          </cell>
          <cell r="AIC228">
            <v>5485</v>
          </cell>
          <cell r="AID228">
            <v>0</v>
          </cell>
          <cell r="AIE228">
            <v>0</v>
          </cell>
          <cell r="AIF228">
            <v>4412</v>
          </cell>
          <cell r="AIG228">
            <v>5858</v>
          </cell>
          <cell r="AIH228">
            <v>4802</v>
          </cell>
          <cell r="AII228">
            <v>5255</v>
          </cell>
          <cell r="AIJ228">
            <v>0</v>
          </cell>
          <cell r="AIK228">
            <v>0</v>
          </cell>
          <cell r="AIL228">
            <v>4905</v>
          </cell>
          <cell r="AIM228">
            <v>4633</v>
          </cell>
          <cell r="AIN228">
            <v>4130</v>
          </cell>
          <cell r="AIO228">
            <v>0</v>
          </cell>
          <cell r="AIP228">
            <v>3809</v>
          </cell>
          <cell r="AIQ228">
            <v>3953</v>
          </cell>
          <cell r="AIR228">
            <v>3782</v>
          </cell>
          <cell r="AIS228">
            <v>0</v>
          </cell>
          <cell r="AIT228">
            <v>4733</v>
          </cell>
          <cell r="AIU228">
            <v>0</v>
          </cell>
          <cell r="AIW228" t="str">
            <v>RAMDHAN NUGRAHA</v>
          </cell>
          <cell r="AIX228" t="str">
            <v>PREPAID</v>
          </cell>
          <cell r="AIY228">
            <v>3.3298611111111209E-2</v>
          </cell>
          <cell r="AIZ228">
            <v>4.1944444444444354E-2</v>
          </cell>
          <cell r="AJA228">
            <v>4.3217592592592599E-2</v>
          </cell>
          <cell r="AJB228">
            <v>0</v>
          </cell>
          <cell r="AJC228">
            <v>0</v>
          </cell>
          <cell r="AJD228">
            <v>3.9444444444444608E-2</v>
          </cell>
          <cell r="AJE228">
            <v>4.5972222222222241E-2</v>
          </cell>
          <cell r="AJF228">
            <v>4.0555555555555567E-2</v>
          </cell>
          <cell r="AJG228">
            <v>0</v>
          </cell>
          <cell r="AJH228">
            <v>4.7974537037037052E-2</v>
          </cell>
          <cell r="AJI228">
            <v>4.9375000000000072E-2</v>
          </cell>
          <cell r="AJJ228">
            <v>4.7268518518518772E-2</v>
          </cell>
          <cell r="AJK228">
            <v>3.5011574074074028E-2</v>
          </cell>
          <cell r="AJL228">
            <v>0</v>
          </cell>
          <cell r="AJM228">
            <v>0</v>
          </cell>
          <cell r="AJN228">
            <v>4.3425925925925618E-2</v>
          </cell>
          <cell r="AJO228">
            <v>5.0439814814814757E-2</v>
          </cell>
          <cell r="AJP228">
            <v>5.0023148148148386E-2</v>
          </cell>
          <cell r="AJQ228">
            <v>5.2083333333333336E-2</v>
          </cell>
          <cell r="AJR228">
            <v>0</v>
          </cell>
          <cell r="AJS228">
            <v>0</v>
          </cell>
          <cell r="AJT228">
            <v>4.8437500000000029E-2</v>
          </cell>
          <cell r="AJU228">
            <v>4.737268518518499E-2</v>
          </cell>
          <cell r="AJV228">
            <v>4.5717592592592712E-2</v>
          </cell>
          <cell r="AJW228">
            <v>0</v>
          </cell>
          <cell r="AJX228">
            <v>4.4085648148148145E-2</v>
          </cell>
          <cell r="AJY228">
            <v>4.5752314814814808E-2</v>
          </cell>
          <cell r="AJZ228">
            <v>4.3773148148148144E-2</v>
          </cell>
          <cell r="AKA228">
            <v>0</v>
          </cell>
          <cell r="AKB228">
            <v>5.1307870370370608E-2</v>
          </cell>
          <cell r="AKC228">
            <v>0</v>
          </cell>
          <cell r="AKD228">
            <v>4.5070546737213432E-2</v>
          </cell>
          <cell r="AKE228"/>
          <cell r="AKF228">
            <v>2877</v>
          </cell>
          <cell r="AKG228">
            <v>3624</v>
          </cell>
          <cell r="AKH228">
            <v>3734</v>
          </cell>
          <cell r="AKI228">
            <v>0</v>
          </cell>
          <cell r="AKJ228">
            <v>0</v>
          </cell>
          <cell r="AKK228">
            <v>3408</v>
          </cell>
          <cell r="AKL228">
            <v>3972</v>
          </cell>
          <cell r="AKM228">
            <v>3504</v>
          </cell>
          <cell r="AKN228">
            <v>0</v>
          </cell>
          <cell r="AKO228">
            <v>4145</v>
          </cell>
          <cell r="AKP228">
            <v>4266</v>
          </cell>
          <cell r="AKQ228">
            <v>4084</v>
          </cell>
          <cell r="AKR228">
            <v>3025</v>
          </cell>
          <cell r="AKS228">
            <v>0</v>
          </cell>
          <cell r="AKT228">
            <v>0</v>
          </cell>
          <cell r="AKU228">
            <v>3752</v>
          </cell>
          <cell r="AKV228">
            <v>4358</v>
          </cell>
          <cell r="AKW228">
            <v>4322</v>
          </cell>
          <cell r="AKX228">
            <v>4500</v>
          </cell>
          <cell r="AKY228">
            <v>0</v>
          </cell>
          <cell r="AKZ228">
            <v>0</v>
          </cell>
          <cell r="ALA228">
            <v>4185</v>
          </cell>
          <cell r="ALB228">
            <v>4093</v>
          </cell>
          <cell r="ALC228">
            <v>3950</v>
          </cell>
          <cell r="ALD228">
            <v>0</v>
          </cell>
          <cell r="ALE228">
            <v>3809</v>
          </cell>
          <cell r="ALF228">
            <v>3953</v>
          </cell>
          <cell r="ALG228">
            <v>3782</v>
          </cell>
          <cell r="ALH228">
            <v>0</v>
          </cell>
          <cell r="ALI228">
            <v>4433</v>
          </cell>
          <cell r="ALJ228">
            <v>0</v>
          </cell>
          <cell r="ALL228">
            <v>0.47091435185185182</v>
          </cell>
          <cell r="ALM228">
            <v>0.14179398148148148</v>
          </cell>
          <cell r="ALN228">
            <v>9.302083333333333E-2</v>
          </cell>
          <cell r="ALO228">
            <v>0.4299652777777776</v>
          </cell>
          <cell r="ALP228">
            <v>0.47677083333333325</v>
          </cell>
          <cell r="ALQ228">
            <v>0.47968749999999999</v>
          </cell>
          <cell r="ALR228">
            <v>0.13635416666666667</v>
          </cell>
          <cell r="ALS228">
            <v>0.42143518518518519</v>
          </cell>
          <cell r="ALT228">
            <v>0.47078703703703695</v>
          </cell>
          <cell r="ALU228">
            <v>0.47568287037037005</v>
          </cell>
          <cell r="ALV228">
            <v>0.48999999999999994</v>
          </cell>
          <cell r="ALW228">
            <v>0.15650462962962963</v>
          </cell>
          <cell r="ALX228">
            <v>9.302083333333333E-2</v>
          </cell>
          <cell r="ALY228">
            <v>0.42667824074074112</v>
          </cell>
          <cell r="ALZ228">
            <v>0.51170138888888905</v>
          </cell>
          <cell r="AMA228">
            <v>0.48788194444444427</v>
          </cell>
          <cell r="AMB228">
            <v>0.47151620370370367</v>
          </cell>
          <cell r="AMC228">
            <v>0.15384259259259259</v>
          </cell>
          <cell r="AMD228">
            <v>9.302083333333333E-2</v>
          </cell>
          <cell r="AME228">
            <v>0.46541666666666659</v>
          </cell>
          <cell r="AMF228">
            <v>0.48019675925925942</v>
          </cell>
          <cell r="AMG228">
            <v>0.47662037037037014</v>
          </cell>
          <cell r="AMH228">
            <v>0.14082175925925927</v>
          </cell>
          <cell r="AMI228">
            <v>0.43643518518518526</v>
          </cell>
          <cell r="AMJ228">
            <v>0.46704861111111107</v>
          </cell>
          <cell r="AMK228">
            <v>0.51236111111111104</v>
          </cell>
          <cell r="AML228">
            <v>0.13679398148148147</v>
          </cell>
          <cell r="AMM228">
            <v>0.4604629629629628</v>
          </cell>
          <cell r="AMN228">
            <v>0.14780092592592592</v>
          </cell>
          <cell r="AMO228">
            <v>9.302083333333333E-2</v>
          </cell>
          <cell r="AMP228" t="e">
            <v>#REF!</v>
          </cell>
          <cell r="AMR228">
            <v>40687</v>
          </cell>
          <cell r="AMS228">
            <v>12251</v>
          </cell>
          <cell r="AMT228">
            <v>8037</v>
          </cell>
          <cell r="AMU228">
            <v>37149</v>
          </cell>
          <cell r="AMV228">
            <v>41193</v>
          </cell>
          <cell r="AMW228">
            <v>41445</v>
          </cell>
          <cell r="AMX228">
            <v>11781</v>
          </cell>
          <cell r="AMY228">
            <v>36412</v>
          </cell>
          <cell r="AMZ228">
            <v>40676</v>
          </cell>
          <cell r="ANA228">
            <v>41099</v>
          </cell>
          <cell r="ANB228">
            <v>42336</v>
          </cell>
          <cell r="ANC228">
            <v>13522</v>
          </cell>
          <cell r="AND228">
            <v>8037</v>
          </cell>
          <cell r="ANE228">
            <v>36865</v>
          </cell>
          <cell r="ANF228">
            <v>44211</v>
          </cell>
          <cell r="ANG228">
            <v>42153</v>
          </cell>
          <cell r="ANH228">
            <v>40739</v>
          </cell>
          <cell r="ANI228">
            <v>13292</v>
          </cell>
          <cell r="ANJ228">
            <v>8037</v>
          </cell>
          <cell r="ANK228">
            <v>40212</v>
          </cell>
          <cell r="ANL228">
            <v>41489</v>
          </cell>
          <cell r="ANM228">
            <v>41180</v>
          </cell>
          <cell r="ANN228">
            <v>12167</v>
          </cell>
          <cell r="ANO228">
            <v>37708</v>
          </cell>
          <cell r="ANP228">
            <v>40353</v>
          </cell>
          <cell r="ANQ228">
            <v>44268</v>
          </cell>
          <cell r="ANR228">
            <v>11819</v>
          </cell>
          <cell r="ANS228">
            <v>39784</v>
          </cell>
          <cell r="ANT228">
            <v>12770</v>
          </cell>
          <cell r="ANU228">
            <v>0</v>
          </cell>
          <cell r="ANV228" t="e">
            <v>#REF!</v>
          </cell>
          <cell r="ANX228">
            <v>30</v>
          </cell>
          <cell r="ANY228">
            <v>21</v>
          </cell>
          <cell r="ANZ228">
            <v>21</v>
          </cell>
          <cell r="AOA228">
            <v>9</v>
          </cell>
          <cell r="AOB228">
            <v>0</v>
          </cell>
          <cell r="AOC228">
            <v>0</v>
          </cell>
          <cell r="AOD228">
            <v>0</v>
          </cell>
          <cell r="AOE228">
            <v>0</v>
          </cell>
          <cell r="AOF228">
            <v>0</v>
          </cell>
          <cell r="AOG228">
            <v>0</v>
          </cell>
          <cell r="AOH228">
            <v>0</v>
          </cell>
          <cell r="AOI228">
            <v>0</v>
          </cell>
          <cell r="AOJ228">
            <v>0</v>
          </cell>
          <cell r="AOK228">
            <v>0</v>
          </cell>
          <cell r="AOL228">
            <v>0</v>
          </cell>
          <cell r="AOM228">
            <v>0</v>
          </cell>
          <cell r="AON228">
            <v>0</v>
          </cell>
          <cell r="AOO228">
            <v>0</v>
          </cell>
          <cell r="AOP228">
            <v>0</v>
          </cell>
          <cell r="AOQ228">
            <v>0</v>
          </cell>
          <cell r="AOR228">
            <v>0</v>
          </cell>
          <cell r="AOS228">
            <v>0</v>
          </cell>
          <cell r="AOT228">
            <v>21</v>
          </cell>
          <cell r="AOU228"/>
          <cell r="AOV228">
            <v>0</v>
          </cell>
          <cell r="AOW228">
            <v>0</v>
          </cell>
          <cell r="AOX228">
            <v>0</v>
          </cell>
          <cell r="AOY228">
            <v>0</v>
          </cell>
          <cell r="AOZ228">
            <v>0</v>
          </cell>
          <cell r="APA228">
            <v>0</v>
          </cell>
          <cell r="APB228">
            <v>0</v>
          </cell>
          <cell r="APC228">
            <v>0</v>
          </cell>
          <cell r="APD228">
            <v>0</v>
          </cell>
          <cell r="APE228">
            <v>0</v>
          </cell>
          <cell r="APF228">
            <v>0</v>
          </cell>
          <cell r="APG228">
            <v>0</v>
          </cell>
          <cell r="APH228">
            <v>0</v>
          </cell>
          <cell r="API228">
            <v>0</v>
          </cell>
          <cell r="APJ228">
            <v>0</v>
          </cell>
          <cell r="APK228">
            <v>0</v>
          </cell>
          <cell r="APL228">
            <v>0</v>
          </cell>
          <cell r="APM228">
            <v>0</v>
          </cell>
          <cell r="APN228">
            <v>0</v>
          </cell>
          <cell r="APO228">
            <v>0</v>
          </cell>
          <cell r="APP228">
            <v>7</v>
          </cell>
          <cell r="APQ228">
            <v>7</v>
          </cell>
          <cell r="APR228">
            <v>7</v>
          </cell>
          <cell r="APS228">
            <v>21</v>
          </cell>
          <cell r="APT228">
            <v>0</v>
          </cell>
          <cell r="APU228">
            <v>0</v>
          </cell>
          <cell r="APV228">
            <v>0</v>
          </cell>
          <cell r="APW228">
            <v>0</v>
          </cell>
          <cell r="APX228">
            <v>0</v>
          </cell>
          <cell r="APY228">
            <v>0</v>
          </cell>
          <cell r="APZ228">
            <v>0</v>
          </cell>
          <cell r="AQA228">
            <v>0</v>
          </cell>
          <cell r="AQB228">
            <v>3</v>
          </cell>
          <cell r="AQC228">
            <v>3</v>
          </cell>
          <cell r="AQD228">
            <v>3</v>
          </cell>
          <cell r="AQE228">
            <v>9</v>
          </cell>
          <cell r="AQF228">
            <v>0</v>
          </cell>
          <cell r="AQG228">
            <v>0</v>
          </cell>
          <cell r="AQH228">
            <v>0</v>
          </cell>
          <cell r="AQI228">
            <v>0</v>
          </cell>
          <cell r="AQJ228">
            <v>0</v>
          </cell>
          <cell r="AQK228">
            <v>42</v>
          </cell>
          <cell r="AQL228">
            <v>1</v>
          </cell>
          <cell r="AQM228">
            <v>1</v>
          </cell>
          <cell r="AQN228">
            <v>1</v>
          </cell>
          <cell r="AQO228">
            <v>1</v>
          </cell>
          <cell r="AQP228"/>
          <cell r="AQQ228">
            <v>1</v>
          </cell>
          <cell r="AQR228" t="str">
            <v>A</v>
          </cell>
          <cell r="AQS228">
            <v>1</v>
          </cell>
          <cell r="AQT228">
            <v>0</v>
          </cell>
          <cell r="AQU228">
            <v>1</v>
          </cell>
          <cell r="AQV228"/>
          <cell r="AQW228">
            <v>0</v>
          </cell>
          <cell r="AQX228">
            <v>0</v>
          </cell>
          <cell r="AQY228">
            <v>0</v>
          </cell>
          <cell r="AQZ228">
            <v>7.5924074074074062</v>
          </cell>
          <cell r="ARA228">
            <v>0.36154320987654315</v>
          </cell>
          <cell r="ARB228">
            <v>10920</v>
          </cell>
          <cell r="ARC228">
            <v>413280</v>
          </cell>
          <cell r="ARD228">
            <v>0.22795195810564661</v>
          </cell>
          <cell r="ARE228">
            <v>0.94648148148148203</v>
          </cell>
          <cell r="ARF228">
            <v>4.5070546737213432E-2</v>
          </cell>
          <cell r="ARG228">
            <v>1344</v>
          </cell>
          <cell r="ARH228">
            <v>54180</v>
          </cell>
          <cell r="ARI228">
            <v>3.0531660692951032E-2</v>
          </cell>
        </row>
        <row r="229">
          <cell r="B229" t="str">
            <v>VISKA NURFITRIA</v>
          </cell>
          <cell r="C229" t="str">
            <v>183238</v>
          </cell>
          <cell r="D229">
            <v>13</v>
          </cell>
          <cell r="E229">
            <v>0</v>
          </cell>
          <cell r="F229" t="str">
            <v>PHL</v>
          </cell>
          <cell r="G229" t="str">
            <v>PREPAID</v>
          </cell>
          <cell r="H229">
            <v>1.0666666666666667</v>
          </cell>
          <cell r="I229" t="str">
            <v>A</v>
          </cell>
          <cell r="J229">
            <v>21240789</v>
          </cell>
          <cell r="K229">
            <v>570430</v>
          </cell>
          <cell r="L229" t="str">
            <v>PEREMPUAN</v>
          </cell>
          <cell r="M229" t="str">
            <v>AGENT PREPAID</v>
          </cell>
          <cell r="N229" t="str">
            <v>ANDRYAN ANAKOTTA PARY</v>
          </cell>
          <cell r="O229" t="str">
            <v>AAN YANUAR</v>
          </cell>
          <cell r="P229"/>
          <cell r="Q229">
            <v>0</v>
          </cell>
          <cell r="R229"/>
          <cell r="S229" t="str">
            <v>LP</v>
          </cell>
          <cell r="T229"/>
          <cell r="U229"/>
          <cell r="V229"/>
          <cell r="W229"/>
          <cell r="X229"/>
          <cell r="Y229"/>
          <cell r="Z229"/>
          <cell r="AA229"/>
          <cell r="AB229"/>
          <cell r="AC229"/>
          <cell r="AD229"/>
          <cell r="AE229"/>
          <cell r="AF229"/>
          <cell r="AG229"/>
          <cell r="AH229"/>
          <cell r="AI229">
            <v>0</v>
          </cell>
          <cell r="AJ229"/>
          <cell r="AK229" t="str">
            <v>LP</v>
          </cell>
          <cell r="AL229"/>
          <cell r="AM229"/>
          <cell r="AN229"/>
          <cell r="AO229"/>
          <cell r="AP229"/>
          <cell r="AQ229"/>
          <cell r="AR229"/>
          <cell r="AS229"/>
          <cell r="AT229"/>
          <cell r="AU229"/>
          <cell r="AV229"/>
          <cell r="AW229"/>
          <cell r="AX229"/>
          <cell r="AY229"/>
          <cell r="AZ229"/>
          <cell r="BA229">
            <v>0.37708333333333333</v>
          </cell>
          <cell r="BB229">
            <v>22</v>
          </cell>
          <cell r="BC229" t="str">
            <v>H</v>
          </cell>
          <cell r="BD229"/>
          <cell r="BE229"/>
          <cell r="BF229"/>
          <cell r="BG229"/>
          <cell r="BH229"/>
          <cell r="BI229"/>
          <cell r="BJ229"/>
          <cell r="BK229"/>
          <cell r="BL229">
            <v>0.32597222222222222</v>
          </cell>
          <cell r="BM229" t="str">
            <v>OK</v>
          </cell>
          <cell r="BN229">
            <v>0.32597222222222222</v>
          </cell>
          <cell r="BO229">
            <v>0.10180555555555554</v>
          </cell>
          <cell r="BP229">
            <v>5.0694444444444452E-2</v>
          </cell>
          <cell r="BQ229" t="str">
            <v>OK</v>
          </cell>
          <cell r="BR229">
            <v>5.1111111111111086E-2</v>
          </cell>
          <cell r="BS229">
            <v>0</v>
          </cell>
          <cell r="BT229"/>
          <cell r="BU229" t="str">
            <v>S</v>
          </cell>
          <cell r="BV229"/>
          <cell r="BW229"/>
          <cell r="BX229" t="str">
            <v>SAKI GIGI</v>
          </cell>
          <cell r="BY229"/>
          <cell r="BZ229"/>
          <cell r="CA229"/>
          <cell r="CB229"/>
          <cell r="CC229"/>
          <cell r="CD229"/>
          <cell r="CE229"/>
          <cell r="CF229"/>
          <cell r="CG229"/>
          <cell r="CH229"/>
          <cell r="CI229"/>
          <cell r="CJ229"/>
          <cell r="CK229">
            <v>0.37500000000000006</v>
          </cell>
          <cell r="CL229">
            <v>32</v>
          </cell>
          <cell r="CM229" t="str">
            <v>H</v>
          </cell>
          <cell r="CN229"/>
          <cell r="CO229"/>
          <cell r="CP229"/>
          <cell r="CQ229"/>
          <cell r="CR229"/>
          <cell r="CS229"/>
          <cell r="CT229"/>
          <cell r="CU229"/>
          <cell r="CV229">
            <v>0.3260532407407406</v>
          </cell>
          <cell r="CW229" t="str">
            <v>OK</v>
          </cell>
          <cell r="CX229">
            <v>0.3260532407407406</v>
          </cell>
          <cell r="CY229">
            <v>7.3946759259259254E-2</v>
          </cell>
          <cell r="CZ229">
            <v>2.4999999999999828E-2</v>
          </cell>
          <cell r="DA229" t="str">
            <v>OK</v>
          </cell>
          <cell r="DB229">
            <v>4.8946759259259426E-2</v>
          </cell>
          <cell r="DC229">
            <v>0.38055555555555554</v>
          </cell>
          <cell r="DD229" t="str">
            <v>33-1</v>
          </cell>
          <cell r="DE229" t="str">
            <v>H</v>
          </cell>
          <cell r="DF229"/>
          <cell r="DG229"/>
          <cell r="DH229"/>
          <cell r="DI229"/>
          <cell r="DJ229"/>
          <cell r="DK229"/>
          <cell r="DL229"/>
          <cell r="DM229"/>
          <cell r="DN229">
            <v>0.33302083333333343</v>
          </cell>
          <cell r="DO229" t="str">
            <v>OK</v>
          </cell>
          <cell r="DP229">
            <v>0.33302083333333343</v>
          </cell>
          <cell r="DQ229">
            <v>7.8784722222222214E-2</v>
          </cell>
          <cell r="DR229">
            <v>3.1250000000000111E-2</v>
          </cell>
          <cell r="DS229" t="str">
            <v>OK</v>
          </cell>
          <cell r="DT229">
            <v>4.7534722222222103E-2</v>
          </cell>
          <cell r="DU229">
            <v>0</v>
          </cell>
          <cell r="DV229"/>
          <cell r="DW229" t="str">
            <v>LP</v>
          </cell>
          <cell r="DX229"/>
          <cell r="DY229"/>
          <cell r="DZ229"/>
          <cell r="EA229"/>
          <cell r="EB229"/>
          <cell r="EC229"/>
          <cell r="ED229"/>
          <cell r="EE229"/>
          <cell r="EF229"/>
          <cell r="EG229"/>
          <cell r="EH229"/>
          <cell r="EI229"/>
          <cell r="EJ229"/>
          <cell r="EK229"/>
          <cell r="EL229"/>
          <cell r="EM229">
            <v>0.3923611111111111</v>
          </cell>
          <cell r="EN229">
            <v>25</v>
          </cell>
          <cell r="EO229" t="str">
            <v>H</v>
          </cell>
          <cell r="EP229"/>
          <cell r="EQ229"/>
          <cell r="ER229"/>
          <cell r="ES229"/>
          <cell r="ET229"/>
          <cell r="EU229"/>
          <cell r="EV229"/>
          <cell r="EW229"/>
          <cell r="EX229">
            <v>0.33494212962962955</v>
          </cell>
          <cell r="EY229" t="str">
            <v>OK</v>
          </cell>
          <cell r="EZ229">
            <v>0.33494212962962955</v>
          </cell>
          <cell r="FA229">
            <v>9.2835648148148139E-2</v>
          </cell>
          <cell r="FB229">
            <v>3.5416666666666562E-2</v>
          </cell>
          <cell r="FC229" t="str">
            <v>NOK</v>
          </cell>
          <cell r="FD229">
            <v>5.7418981481481578E-2</v>
          </cell>
          <cell r="FE229">
            <v>0.37500000000000006</v>
          </cell>
          <cell r="FF229">
            <v>26</v>
          </cell>
          <cell r="FG229" t="str">
            <v>H</v>
          </cell>
          <cell r="FH229"/>
          <cell r="FI229"/>
          <cell r="FJ229"/>
          <cell r="FK229"/>
          <cell r="FL229"/>
          <cell r="FM229"/>
          <cell r="FN229"/>
          <cell r="FO229"/>
          <cell r="FP229">
            <v>0.33113425925925927</v>
          </cell>
          <cell r="FQ229" t="str">
            <v>OK</v>
          </cell>
          <cell r="FR229">
            <v>0.33113425925925927</v>
          </cell>
          <cell r="FS229">
            <v>7.3032407407407407E-2</v>
          </cell>
          <cell r="FT229">
            <v>2.9166666666666598E-2</v>
          </cell>
          <cell r="FU229" t="str">
            <v>OK</v>
          </cell>
          <cell r="FV229">
            <v>4.3865740740740809E-2</v>
          </cell>
          <cell r="FW229">
            <v>0.37569444444444439</v>
          </cell>
          <cell r="FX229">
            <v>28</v>
          </cell>
          <cell r="FY229" t="str">
            <v>H</v>
          </cell>
          <cell r="FZ229"/>
          <cell r="GA229"/>
          <cell r="GB229"/>
          <cell r="GC229"/>
          <cell r="GD229"/>
          <cell r="GE229"/>
          <cell r="GF229"/>
          <cell r="GG229"/>
          <cell r="GH229">
            <v>0.33234953703703707</v>
          </cell>
          <cell r="GI229" t="str">
            <v>OK</v>
          </cell>
          <cell r="GJ229">
            <v>0.33234953703703707</v>
          </cell>
          <cell r="GK229">
            <v>7.8067129629629639E-2</v>
          </cell>
          <cell r="GL229">
            <v>3.4722222222222314E-2</v>
          </cell>
          <cell r="GM229" t="str">
            <v>OK</v>
          </cell>
          <cell r="GN229">
            <v>4.3344907407407325E-2</v>
          </cell>
          <cell r="GO229">
            <v>0.37500000000000006</v>
          </cell>
          <cell r="GP229">
            <v>32</v>
          </cell>
          <cell r="GQ229" t="str">
            <v>H</v>
          </cell>
          <cell r="GR229"/>
          <cell r="GS229"/>
          <cell r="GT229"/>
          <cell r="GU229"/>
          <cell r="GV229"/>
          <cell r="GW229"/>
          <cell r="GX229"/>
          <cell r="GY229"/>
          <cell r="GZ229">
            <v>0.32901620370370377</v>
          </cell>
          <cell r="HA229" t="str">
            <v>OK</v>
          </cell>
          <cell r="HB229">
            <v>0.32901620370370377</v>
          </cell>
          <cell r="HC229">
            <v>7.0983796296296295E-2</v>
          </cell>
          <cell r="HD229">
            <v>2.5000000000000022E-2</v>
          </cell>
          <cell r="HE229" t="str">
            <v>OK</v>
          </cell>
          <cell r="HF229">
            <v>4.5983796296296273E-2</v>
          </cell>
          <cell r="HG229">
            <v>0.37569444444444439</v>
          </cell>
          <cell r="HH229" t="str">
            <v>34-1</v>
          </cell>
          <cell r="HI229" t="str">
            <v>H</v>
          </cell>
          <cell r="HJ229"/>
          <cell r="HK229"/>
          <cell r="HL229"/>
          <cell r="HM229"/>
          <cell r="HN229"/>
          <cell r="HO229"/>
          <cell r="HP229"/>
          <cell r="HQ229"/>
          <cell r="HR229">
            <v>0.33165509259259252</v>
          </cell>
          <cell r="HS229" t="str">
            <v>OK</v>
          </cell>
          <cell r="HT229">
            <v>0.33165509259259252</v>
          </cell>
          <cell r="HU229">
            <v>6.1400462962962962E-2</v>
          </cell>
          <cell r="HV229">
            <v>1.7361111111111067E-2</v>
          </cell>
          <cell r="HW229" t="str">
            <v>OK</v>
          </cell>
          <cell r="HX229">
            <v>4.4039351851851899E-2</v>
          </cell>
          <cell r="HY229">
            <v>0</v>
          </cell>
          <cell r="HZ229"/>
          <cell r="IA229" t="str">
            <v>LP</v>
          </cell>
          <cell r="IB229"/>
          <cell r="IC229"/>
          <cell r="ID229"/>
          <cell r="IE229"/>
          <cell r="IF229"/>
          <cell r="IG229"/>
          <cell r="IH229"/>
          <cell r="II229"/>
          <cell r="IJ229"/>
          <cell r="IK229"/>
          <cell r="IL229"/>
          <cell r="IM229"/>
          <cell r="IN229"/>
          <cell r="IO229"/>
          <cell r="IP229"/>
          <cell r="IQ229">
            <v>0</v>
          </cell>
          <cell r="IR229"/>
          <cell r="IS229" t="str">
            <v>LP</v>
          </cell>
          <cell r="IT229"/>
          <cell r="IU229"/>
          <cell r="IV229"/>
          <cell r="IW229"/>
          <cell r="IX229"/>
          <cell r="IY229"/>
          <cell r="IZ229"/>
          <cell r="JA229"/>
          <cell r="JB229"/>
          <cell r="JC229"/>
          <cell r="JD229"/>
          <cell r="JE229"/>
          <cell r="JF229"/>
          <cell r="JG229"/>
          <cell r="JH229"/>
          <cell r="JI229">
            <v>0</v>
          </cell>
          <cell r="JJ229"/>
          <cell r="JK229" t="str">
            <v>TLTL</v>
          </cell>
          <cell r="JL229" t="str">
            <v>PUTRI ANADIA FEBRIANTY</v>
          </cell>
          <cell r="JM229"/>
          <cell r="JN229"/>
          <cell r="JO229"/>
          <cell r="JP229"/>
          <cell r="JQ229"/>
          <cell r="JR229"/>
          <cell r="JS229"/>
          <cell r="JT229"/>
          <cell r="JU229"/>
          <cell r="JV229"/>
          <cell r="JW229"/>
          <cell r="JX229"/>
          <cell r="JY229"/>
          <cell r="JZ229"/>
          <cell r="KA229">
            <v>0.37499999999999994</v>
          </cell>
          <cell r="KB229">
            <v>25</v>
          </cell>
          <cell r="KC229" t="str">
            <v>H</v>
          </cell>
          <cell r="KD229"/>
          <cell r="KE229"/>
          <cell r="KF229"/>
          <cell r="KG229"/>
          <cell r="KH229"/>
          <cell r="KI229"/>
          <cell r="KJ229"/>
          <cell r="KK229"/>
          <cell r="KL229">
            <v>0.33021990740740742</v>
          </cell>
          <cell r="KM229" t="str">
            <v>OK</v>
          </cell>
          <cell r="KN229">
            <v>0.33021990740740742</v>
          </cell>
          <cell r="KO229">
            <v>6.9085648148148146E-2</v>
          </cell>
          <cell r="KP229">
            <v>2.4305555555555636E-2</v>
          </cell>
          <cell r="KQ229" t="str">
            <v>OK</v>
          </cell>
          <cell r="KR229">
            <v>4.478009259259251E-2</v>
          </cell>
          <cell r="KS229">
            <v>0.37986111111111109</v>
          </cell>
          <cell r="KT229">
            <v>30</v>
          </cell>
          <cell r="KU229" t="str">
            <v>H</v>
          </cell>
          <cell r="KV229"/>
          <cell r="KW229"/>
          <cell r="KX229"/>
          <cell r="KY229"/>
          <cell r="KZ229"/>
          <cell r="LA229"/>
          <cell r="LB229"/>
          <cell r="LC229"/>
          <cell r="LD229">
            <v>0.32825231481481476</v>
          </cell>
          <cell r="LE229" t="str">
            <v>OK</v>
          </cell>
          <cell r="LF229">
            <v>0.32825231481481476</v>
          </cell>
          <cell r="LG229">
            <v>7.8692129629629626E-2</v>
          </cell>
          <cell r="LH229">
            <v>2.7083333333333282E-2</v>
          </cell>
          <cell r="LI229" t="str">
            <v>OK</v>
          </cell>
          <cell r="LJ229">
            <v>5.1608796296296347E-2</v>
          </cell>
          <cell r="LK229">
            <v>0.3840277777777778</v>
          </cell>
          <cell r="LL229" t="str">
            <v>34-1</v>
          </cell>
          <cell r="LM229" t="str">
            <v>H</v>
          </cell>
          <cell r="LN229"/>
          <cell r="LO229"/>
          <cell r="LP229"/>
          <cell r="LQ229"/>
          <cell r="LR229"/>
          <cell r="LS229"/>
          <cell r="LT229"/>
          <cell r="LU229"/>
          <cell r="LV229">
            <v>0.33716435185185178</v>
          </cell>
          <cell r="LW229" t="str">
            <v>OK</v>
          </cell>
          <cell r="LX229">
            <v>0.33716435185185178</v>
          </cell>
          <cell r="LY229">
            <v>6.9780092592592588E-2</v>
          </cell>
          <cell r="LZ229">
            <v>2.2916666666666585E-2</v>
          </cell>
          <cell r="MA229" t="str">
            <v>OK</v>
          </cell>
          <cell r="MB229">
            <v>4.6863425925926003E-2</v>
          </cell>
          <cell r="MC229">
            <v>0.38333333333333336</v>
          </cell>
          <cell r="MD229" t="str">
            <v>34-1</v>
          </cell>
          <cell r="ME229" t="str">
            <v>TLTM</v>
          </cell>
          <cell r="MF229" t="str">
            <v>PUTRI ANADIA FEBRIANTY</v>
          </cell>
          <cell r="MG229"/>
          <cell r="MH229"/>
          <cell r="MI229"/>
          <cell r="MJ229"/>
          <cell r="MK229"/>
          <cell r="ML229"/>
          <cell r="MM229"/>
          <cell r="MN229">
            <v>0.33866898148148145</v>
          </cell>
          <cell r="MO229" t="str">
            <v>OK</v>
          </cell>
          <cell r="MP229">
            <v>0.33866898148148145</v>
          </cell>
          <cell r="MQ229">
            <v>6.5497685185185173E-2</v>
          </cell>
          <cell r="MR229">
            <v>2.0833333333333273E-2</v>
          </cell>
          <cell r="MS229" t="str">
            <v>OK</v>
          </cell>
          <cell r="MT229">
            <v>4.4664351851851899E-2</v>
          </cell>
          <cell r="MU229">
            <v>0</v>
          </cell>
          <cell r="MV229"/>
          <cell r="MW229" t="str">
            <v>LP</v>
          </cell>
          <cell r="MX229"/>
          <cell r="MY229"/>
          <cell r="MZ229"/>
          <cell r="NA229"/>
          <cell r="NB229"/>
          <cell r="NC229"/>
          <cell r="ND229"/>
          <cell r="NE229"/>
          <cell r="NF229"/>
          <cell r="NG229"/>
          <cell r="NH229"/>
          <cell r="NI229"/>
          <cell r="NJ229"/>
          <cell r="NK229"/>
          <cell r="NL229"/>
          <cell r="NM229">
            <v>0</v>
          </cell>
          <cell r="NN229"/>
          <cell r="NO229" t="str">
            <v>S</v>
          </cell>
          <cell r="NP229"/>
          <cell r="NQ229"/>
          <cell r="NR229" t="str">
            <v>DIARE</v>
          </cell>
          <cell r="NS229"/>
          <cell r="NT229"/>
          <cell r="NU229"/>
          <cell r="NV229"/>
          <cell r="NW229"/>
          <cell r="NX229"/>
          <cell r="NY229"/>
          <cell r="NZ229"/>
          <cell r="OA229"/>
          <cell r="OB229"/>
          <cell r="OC229"/>
          <cell r="OD229"/>
          <cell r="OE229">
            <v>0.36944444444444441</v>
          </cell>
          <cell r="OF229">
            <v>28</v>
          </cell>
          <cell r="OG229" t="str">
            <v>H</v>
          </cell>
          <cell r="OH229"/>
          <cell r="OI229"/>
          <cell r="OJ229"/>
          <cell r="OK229"/>
          <cell r="OL229"/>
          <cell r="OM229"/>
          <cell r="ON229"/>
          <cell r="OO229"/>
          <cell r="OP229">
            <v>0.31736111111111109</v>
          </cell>
          <cell r="OQ229" t="str">
            <v>NOK</v>
          </cell>
          <cell r="OR229">
            <v>0.31736111111111109</v>
          </cell>
          <cell r="OS229">
            <v>7.9074074074074074E-2</v>
          </cell>
          <cell r="OT229">
            <v>1.8055555555555547E-2</v>
          </cell>
          <cell r="OU229" t="str">
            <v>OK</v>
          </cell>
          <cell r="OV229">
            <v>5.2083333333333336E-2</v>
          </cell>
          <cell r="OW229">
            <v>0.37500000000000006</v>
          </cell>
          <cell r="OX229">
            <v>32</v>
          </cell>
          <cell r="OY229" t="str">
            <v>H</v>
          </cell>
          <cell r="OZ229"/>
          <cell r="PA229"/>
          <cell r="PB229"/>
          <cell r="PC229"/>
          <cell r="PD229"/>
          <cell r="PE229"/>
          <cell r="PF229"/>
          <cell r="PG229"/>
          <cell r="PH229">
            <v>0.32311342592592573</v>
          </cell>
          <cell r="PI229" t="str">
            <v>OK</v>
          </cell>
          <cell r="PJ229">
            <v>0.32311342592592573</v>
          </cell>
          <cell r="PK229">
            <v>7.5497685185185182E-2</v>
          </cell>
          <cell r="PL229">
            <v>2.3611111111110861E-2</v>
          </cell>
          <cell r="PM229" t="str">
            <v>OK</v>
          </cell>
          <cell r="PN229">
            <v>5.1886574074074321E-2</v>
          </cell>
          <cell r="PO229">
            <v>0.37638888888888883</v>
          </cell>
          <cell r="PP229" t="str">
            <v>34-1</v>
          </cell>
          <cell r="PQ229" t="str">
            <v>H</v>
          </cell>
          <cell r="PR229"/>
          <cell r="PS229"/>
          <cell r="PT229"/>
          <cell r="PU229"/>
          <cell r="PV229"/>
          <cell r="PW229"/>
          <cell r="PX229"/>
          <cell r="PY229"/>
          <cell r="PZ229">
            <v>0.32430555555555551</v>
          </cell>
          <cell r="QA229" t="str">
            <v>OK</v>
          </cell>
          <cell r="QB229">
            <v>0.32430555555555551</v>
          </cell>
          <cell r="QC229">
            <v>6.6967592592592579E-2</v>
          </cell>
          <cell r="QD229">
            <v>1.3194444444444287E-2</v>
          </cell>
          <cell r="QE229" t="str">
            <v>OK</v>
          </cell>
          <cell r="QF229">
            <v>5.2083333333333336E-2</v>
          </cell>
          <cell r="QG229">
            <v>0</v>
          </cell>
          <cell r="QH229"/>
          <cell r="QI229" t="str">
            <v>LP</v>
          </cell>
          <cell r="QJ229"/>
          <cell r="QK229"/>
          <cell r="QL229"/>
          <cell r="QM229"/>
          <cell r="QN229"/>
          <cell r="QO229"/>
          <cell r="QP229"/>
          <cell r="QQ229"/>
          <cell r="QR229"/>
          <cell r="QS229"/>
          <cell r="QT229"/>
          <cell r="QU229"/>
          <cell r="QV229"/>
          <cell r="QW229"/>
          <cell r="QX229"/>
          <cell r="QY229">
            <v>0</v>
          </cell>
          <cell r="QZ229"/>
          <cell r="RA229" t="str">
            <v>LP</v>
          </cell>
          <cell r="RB229"/>
          <cell r="RC229"/>
          <cell r="RD229"/>
          <cell r="RE229"/>
          <cell r="RF229"/>
          <cell r="RG229"/>
          <cell r="RH229"/>
          <cell r="RI229"/>
          <cell r="RJ229"/>
          <cell r="RK229"/>
          <cell r="RL229"/>
          <cell r="RM229"/>
          <cell r="RN229"/>
          <cell r="RO229"/>
          <cell r="RP229"/>
          <cell r="RQ229">
            <v>0.375</v>
          </cell>
          <cell r="RR229">
            <v>22</v>
          </cell>
          <cell r="RS229" t="str">
            <v>H</v>
          </cell>
          <cell r="RT229"/>
          <cell r="RU229"/>
          <cell r="RV229"/>
          <cell r="RW229"/>
          <cell r="RX229"/>
          <cell r="RY229"/>
          <cell r="RZ229"/>
          <cell r="SA229"/>
          <cell r="SB229">
            <v>0.32361111111111107</v>
          </cell>
          <cell r="SC229" t="str">
            <v>OK</v>
          </cell>
          <cell r="SD229">
            <v>0.32361111111111107</v>
          </cell>
          <cell r="SE229">
            <v>6.5972222222222238E-2</v>
          </cell>
          <cell r="SF229">
            <v>1.4583333333333337E-2</v>
          </cell>
          <cell r="SG229" t="str">
            <v>OK</v>
          </cell>
          <cell r="SH229">
            <v>5.1388888888888901E-2</v>
          </cell>
          <cell r="SI229">
            <v>0.37500000000000006</v>
          </cell>
          <cell r="SJ229">
            <v>26</v>
          </cell>
          <cell r="SK229" t="str">
            <v>H</v>
          </cell>
          <cell r="SL229"/>
          <cell r="SM229"/>
          <cell r="SN229"/>
          <cell r="SO229"/>
          <cell r="SP229"/>
          <cell r="SQ229"/>
          <cell r="SR229"/>
          <cell r="SS229"/>
          <cell r="ST229">
            <v>0.32498842592592597</v>
          </cell>
          <cell r="SU229" t="str">
            <v>OK</v>
          </cell>
          <cell r="SV229">
            <v>0.32498842592592597</v>
          </cell>
          <cell r="SW229">
            <v>9.8622685185185174E-2</v>
          </cell>
          <cell r="SX229">
            <v>4.8611111111111112E-2</v>
          </cell>
          <cell r="SY229" t="str">
            <v>OK</v>
          </cell>
          <cell r="SZ229">
            <v>5.0011574074074062E-2</v>
          </cell>
          <cell r="TA229">
            <v>0.37500000000000006</v>
          </cell>
          <cell r="TB229">
            <v>32</v>
          </cell>
          <cell r="TC229" t="str">
            <v>H</v>
          </cell>
          <cell r="TD229"/>
          <cell r="TE229"/>
          <cell r="TF229"/>
          <cell r="TG229"/>
          <cell r="TH229"/>
          <cell r="TI229"/>
          <cell r="TJ229"/>
          <cell r="TK229"/>
          <cell r="TL229">
            <v>0.32291666666666674</v>
          </cell>
          <cell r="TM229" t="str">
            <v>OK</v>
          </cell>
          <cell r="TN229">
            <v>0.32291666666666674</v>
          </cell>
          <cell r="TO229">
            <v>7.9814814814814811E-2</v>
          </cell>
          <cell r="TP229">
            <v>2.5000000000000078E-2</v>
          </cell>
          <cell r="TQ229" t="str">
            <v>OK</v>
          </cell>
          <cell r="TR229">
            <v>5.2083333333333336E-2</v>
          </cell>
          <cell r="TS229">
            <v>0.37499999999999994</v>
          </cell>
          <cell r="TT229" t="str">
            <v>34-1</v>
          </cell>
          <cell r="TU229" t="str">
            <v>H</v>
          </cell>
          <cell r="TV229"/>
          <cell r="TW229"/>
          <cell r="TX229"/>
          <cell r="TY229"/>
          <cell r="TZ229"/>
          <cell r="UA229"/>
          <cell r="UB229"/>
          <cell r="UC229"/>
          <cell r="UD229">
            <v>0.32291666666666663</v>
          </cell>
          <cell r="UE229" t="str">
            <v>OK</v>
          </cell>
          <cell r="UF229">
            <v>0.32291666666666663</v>
          </cell>
          <cell r="UG229">
            <v>7.7719907407407404E-2</v>
          </cell>
          <cell r="UH229">
            <v>2.3611111111111249E-2</v>
          </cell>
          <cell r="UI229" t="str">
            <v>OK</v>
          </cell>
          <cell r="UJ229">
            <v>5.2083333333333336E-2</v>
          </cell>
          <cell r="UK229"/>
          <cell r="UL229"/>
          <cell r="UM229"/>
          <cell r="UN229"/>
          <cell r="UO229"/>
          <cell r="UP229"/>
          <cell r="UQ229"/>
          <cell r="UR229"/>
          <cell r="US229"/>
          <cell r="UT229"/>
          <cell r="UU229"/>
          <cell r="UV229"/>
          <cell r="UW229"/>
          <cell r="UX229"/>
          <cell r="UY229"/>
          <cell r="UZ229"/>
          <cell r="VA229"/>
          <cell r="VB229"/>
          <cell r="VC229"/>
          <cell r="VD229">
            <v>0</v>
          </cell>
          <cell r="VE229">
            <v>0</v>
          </cell>
          <cell r="VF229">
            <v>22</v>
          </cell>
          <cell r="VG229">
            <v>0</v>
          </cell>
          <cell r="VH229">
            <v>32</v>
          </cell>
          <cell r="VI229" t="str">
            <v>33-1</v>
          </cell>
          <cell r="VJ229">
            <v>0</v>
          </cell>
          <cell r="VK229">
            <v>25</v>
          </cell>
          <cell r="VL229">
            <v>26</v>
          </cell>
          <cell r="VM229">
            <v>28</v>
          </cell>
          <cell r="VN229">
            <v>32</v>
          </cell>
          <cell r="VO229" t="str">
            <v>34-1</v>
          </cell>
          <cell r="VP229">
            <v>0</v>
          </cell>
          <cell r="VQ229">
            <v>0</v>
          </cell>
          <cell r="VR229">
            <v>0</v>
          </cell>
          <cell r="VS229">
            <v>25</v>
          </cell>
          <cell r="VT229">
            <v>30</v>
          </cell>
          <cell r="VU229" t="str">
            <v>34-1</v>
          </cell>
          <cell r="VV229" t="str">
            <v>34-1</v>
          </cell>
          <cell r="VW229">
            <v>0</v>
          </cell>
          <cell r="VX229">
            <v>0</v>
          </cell>
          <cell r="VY229">
            <v>28</v>
          </cell>
          <cell r="VZ229">
            <v>32</v>
          </cell>
          <cell r="WA229" t="str">
            <v>34-1</v>
          </cell>
          <cell r="WB229">
            <v>0</v>
          </cell>
          <cell r="WC229">
            <v>0</v>
          </cell>
          <cell r="WD229">
            <v>22</v>
          </cell>
          <cell r="WE229">
            <v>26</v>
          </cell>
          <cell r="WF229">
            <v>32</v>
          </cell>
          <cell r="WG229" t="str">
            <v>34-1</v>
          </cell>
          <cell r="WH229">
            <v>0</v>
          </cell>
          <cell r="WI229"/>
          <cell r="WJ229" t="str">
            <v>LP</v>
          </cell>
          <cell r="WK229" t="str">
            <v>LP</v>
          </cell>
          <cell r="WL229" t="str">
            <v>H</v>
          </cell>
          <cell r="WM229" t="str">
            <v>S</v>
          </cell>
          <cell r="WN229" t="str">
            <v>H</v>
          </cell>
          <cell r="WO229" t="str">
            <v>H</v>
          </cell>
          <cell r="WP229" t="str">
            <v>LP</v>
          </cell>
          <cell r="WQ229" t="str">
            <v>H</v>
          </cell>
          <cell r="WR229" t="str">
            <v>H</v>
          </cell>
          <cell r="WS229" t="str">
            <v>H</v>
          </cell>
          <cell r="WT229" t="str">
            <v>H</v>
          </cell>
          <cell r="WU229" t="str">
            <v>H</v>
          </cell>
          <cell r="WV229" t="str">
            <v>LP</v>
          </cell>
          <cell r="WW229" t="str">
            <v>LP</v>
          </cell>
          <cell r="WX229" t="str">
            <v>TLTL</v>
          </cell>
          <cell r="WY229" t="str">
            <v>H</v>
          </cell>
          <cell r="WZ229" t="str">
            <v>H</v>
          </cell>
          <cell r="XA229" t="str">
            <v>H</v>
          </cell>
          <cell r="XB229" t="str">
            <v>TLTM</v>
          </cell>
          <cell r="XC229" t="str">
            <v>LP</v>
          </cell>
          <cell r="XD229" t="str">
            <v>S</v>
          </cell>
          <cell r="XE229" t="str">
            <v>H</v>
          </cell>
          <cell r="XF229" t="str">
            <v>H</v>
          </cell>
          <cell r="XG229" t="str">
            <v>H</v>
          </cell>
          <cell r="XH229" t="str">
            <v>LP</v>
          </cell>
          <cell r="XI229" t="str">
            <v>LP</v>
          </cell>
          <cell r="XJ229" t="str">
            <v>H</v>
          </cell>
          <cell r="XK229" t="str">
            <v>H</v>
          </cell>
          <cell r="XL229" t="str">
            <v>H</v>
          </cell>
          <cell r="XM229" t="str">
            <v>H</v>
          </cell>
          <cell r="XN229">
            <v>0</v>
          </cell>
          <cell r="XO229"/>
          <cell r="XP229">
            <v>0</v>
          </cell>
          <cell r="XQ229">
            <v>0</v>
          </cell>
          <cell r="XR229">
            <v>0</v>
          </cell>
          <cell r="XS229">
            <v>0</v>
          </cell>
          <cell r="XT229">
            <v>0</v>
          </cell>
          <cell r="XU229">
            <v>0</v>
          </cell>
          <cell r="XV229">
            <v>0</v>
          </cell>
          <cell r="XW229">
            <v>0</v>
          </cell>
          <cell r="XX229">
            <v>0</v>
          </cell>
          <cell r="XY229">
            <v>0</v>
          </cell>
          <cell r="XZ229">
            <v>0</v>
          </cell>
          <cell r="YA229">
            <v>0</v>
          </cell>
          <cell r="YB229">
            <v>0</v>
          </cell>
          <cell r="YC229">
            <v>0</v>
          </cell>
          <cell r="YD229" t="str">
            <v>PUTRI ANADIA FEBRIANTY</v>
          </cell>
          <cell r="YE229">
            <v>0</v>
          </cell>
          <cell r="YF229">
            <v>0</v>
          </cell>
          <cell r="YG229">
            <v>0</v>
          </cell>
          <cell r="YH229" t="str">
            <v>PUTRI ANADIA FEBRIANTY</v>
          </cell>
          <cell r="YI229">
            <v>0</v>
          </cell>
          <cell r="YJ229">
            <v>0</v>
          </cell>
          <cell r="YK229">
            <v>0</v>
          </cell>
          <cell r="YL229">
            <v>0</v>
          </cell>
          <cell r="YM229">
            <v>0</v>
          </cell>
          <cell r="YN229">
            <v>0</v>
          </cell>
          <cell r="YO229">
            <v>0</v>
          </cell>
          <cell r="YP229">
            <v>0</v>
          </cell>
          <cell r="YQ229">
            <v>0</v>
          </cell>
          <cell r="YR229">
            <v>0</v>
          </cell>
          <cell r="YS229">
            <v>0</v>
          </cell>
          <cell r="YT229">
            <v>0</v>
          </cell>
          <cell r="YU229"/>
          <cell r="YV229">
            <v>0</v>
          </cell>
          <cell r="YW229">
            <v>0</v>
          </cell>
          <cell r="YX229">
            <v>0</v>
          </cell>
          <cell r="YY229">
            <v>0</v>
          </cell>
          <cell r="YZ229">
            <v>0</v>
          </cell>
          <cell r="ZA229">
            <v>0</v>
          </cell>
          <cell r="ZB229">
            <v>0</v>
          </cell>
          <cell r="ZC229">
            <v>0</v>
          </cell>
          <cell r="ZD229">
            <v>0</v>
          </cell>
          <cell r="ZE229">
            <v>0</v>
          </cell>
          <cell r="ZF229">
            <v>0</v>
          </cell>
          <cell r="ZG229">
            <v>0</v>
          </cell>
          <cell r="ZH229">
            <v>0</v>
          </cell>
          <cell r="ZI229">
            <v>0</v>
          </cell>
          <cell r="ZJ229">
            <v>0</v>
          </cell>
          <cell r="ZK229">
            <v>0</v>
          </cell>
          <cell r="ZL229">
            <v>0</v>
          </cell>
          <cell r="ZM229">
            <v>0</v>
          </cell>
          <cell r="ZN229">
            <v>0</v>
          </cell>
          <cell r="ZO229">
            <v>0</v>
          </cell>
          <cell r="ZP229">
            <v>0</v>
          </cell>
          <cell r="ZQ229">
            <v>0</v>
          </cell>
          <cell r="ZR229">
            <v>0</v>
          </cell>
          <cell r="ZS229">
            <v>0</v>
          </cell>
          <cell r="ZT229">
            <v>0</v>
          </cell>
          <cell r="ZU229">
            <v>0</v>
          </cell>
          <cell r="ZV229">
            <v>0</v>
          </cell>
          <cell r="ZW229">
            <v>0</v>
          </cell>
          <cell r="ZX229">
            <v>0</v>
          </cell>
          <cell r="ZY229">
            <v>0</v>
          </cell>
          <cell r="ZZ229">
            <v>0</v>
          </cell>
          <cell r="AAA229"/>
          <cell r="AAB229">
            <v>0.37708333333333333</v>
          </cell>
          <cell r="AAC229">
            <v>0</v>
          </cell>
          <cell r="AAD229">
            <v>0.37500000000000006</v>
          </cell>
          <cell r="AAE229">
            <v>0.38055555555555554</v>
          </cell>
          <cell r="AAF229">
            <v>0</v>
          </cell>
          <cell r="AAG229">
            <v>0.3923611111111111</v>
          </cell>
          <cell r="AAH229">
            <v>0.37500000000000006</v>
          </cell>
          <cell r="AAI229">
            <v>0.37569444444444439</v>
          </cell>
          <cell r="AAJ229">
            <v>0.37500000000000006</v>
          </cell>
          <cell r="AAK229">
            <v>0.37569444444444439</v>
          </cell>
          <cell r="AAL229">
            <v>0</v>
          </cell>
          <cell r="AAM229">
            <v>0</v>
          </cell>
          <cell r="AAN229">
            <v>0</v>
          </cell>
          <cell r="AAO229">
            <v>0.37499999999999994</v>
          </cell>
          <cell r="AAP229">
            <v>0.37986111111111109</v>
          </cell>
          <cell r="AAQ229">
            <v>0.3840277777777778</v>
          </cell>
          <cell r="AAR229">
            <v>0.38333333333333336</v>
          </cell>
          <cell r="AAS229">
            <v>0</v>
          </cell>
          <cell r="AAT229">
            <v>0</v>
          </cell>
          <cell r="AAU229">
            <v>0.36944444444444441</v>
          </cell>
          <cell r="AAV229">
            <v>0.37500000000000006</v>
          </cell>
          <cell r="AAW229">
            <v>0.37638888888888883</v>
          </cell>
          <cell r="AAX229">
            <v>0</v>
          </cell>
          <cell r="AAY229">
            <v>0</v>
          </cell>
          <cell r="AAZ229">
            <v>0.375</v>
          </cell>
          <cell r="ABA229">
            <v>0.37500000000000006</v>
          </cell>
          <cell r="ABB229">
            <v>0.37500000000000006</v>
          </cell>
          <cell r="ABC229">
            <v>0.37499999999999994</v>
          </cell>
          <cell r="ABD229">
            <v>0</v>
          </cell>
          <cell r="ABE229">
            <v>0.37499999999999994</v>
          </cell>
          <cell r="ABF229">
            <v>0</v>
          </cell>
          <cell r="ABG229"/>
          <cell r="ABH229">
            <v>0</v>
          </cell>
          <cell r="ABI229">
            <v>0</v>
          </cell>
          <cell r="ABJ229">
            <v>0</v>
          </cell>
          <cell r="ABK229">
            <v>0</v>
          </cell>
          <cell r="ABL229">
            <v>0</v>
          </cell>
          <cell r="ABM229">
            <v>0</v>
          </cell>
          <cell r="ABN229">
            <v>0</v>
          </cell>
          <cell r="ABO229">
            <v>0</v>
          </cell>
          <cell r="ABP229">
            <v>0</v>
          </cell>
          <cell r="ABQ229">
            <v>0</v>
          </cell>
          <cell r="ABR229">
            <v>0</v>
          </cell>
          <cell r="ABS229">
            <v>0</v>
          </cell>
          <cell r="ABT229">
            <v>0</v>
          </cell>
          <cell r="ABU229">
            <v>0</v>
          </cell>
          <cell r="ABV229">
            <v>0</v>
          </cell>
          <cell r="ABW229">
            <v>0</v>
          </cell>
          <cell r="ABX229">
            <v>0</v>
          </cell>
          <cell r="ABY229">
            <v>0</v>
          </cell>
          <cell r="ABZ229">
            <v>0</v>
          </cell>
          <cell r="ACA229">
            <v>0</v>
          </cell>
          <cell r="ACB229">
            <v>0</v>
          </cell>
          <cell r="ACC229">
            <v>0</v>
          </cell>
          <cell r="ACD229">
            <v>0</v>
          </cell>
          <cell r="ACE229">
            <v>0</v>
          </cell>
          <cell r="ACF229">
            <v>0</v>
          </cell>
          <cell r="ACG229">
            <v>0</v>
          </cell>
          <cell r="ACH229">
            <v>0</v>
          </cell>
          <cell r="ACI229">
            <v>0</v>
          </cell>
          <cell r="ACJ229">
            <v>0</v>
          </cell>
          <cell r="ACK229">
            <v>0</v>
          </cell>
          <cell r="ACL229">
            <v>0</v>
          </cell>
          <cell r="ACM229"/>
          <cell r="ACN229">
            <v>0</v>
          </cell>
          <cell r="ACO229">
            <v>0</v>
          </cell>
          <cell r="ACP229">
            <v>0</v>
          </cell>
          <cell r="ACQ229">
            <v>0</v>
          </cell>
          <cell r="ACR229">
            <v>0</v>
          </cell>
          <cell r="ACS229">
            <v>0</v>
          </cell>
          <cell r="ACT229">
            <v>0</v>
          </cell>
          <cell r="ACU229">
            <v>0</v>
          </cell>
          <cell r="ACV229">
            <v>0</v>
          </cell>
          <cell r="ACW229">
            <v>0</v>
          </cell>
          <cell r="ACX229">
            <v>0</v>
          </cell>
          <cell r="ACY229">
            <v>0</v>
          </cell>
          <cell r="ACZ229">
            <v>0</v>
          </cell>
          <cell r="ADA229">
            <v>0</v>
          </cell>
          <cell r="ADB229">
            <v>0</v>
          </cell>
          <cell r="ADC229">
            <v>0</v>
          </cell>
          <cell r="ADD229">
            <v>0</v>
          </cell>
          <cell r="ADE229">
            <v>0</v>
          </cell>
          <cell r="ADF229">
            <v>0</v>
          </cell>
          <cell r="ADG229">
            <v>0</v>
          </cell>
          <cell r="ADH229">
            <v>0</v>
          </cell>
          <cell r="ADI229">
            <v>0</v>
          </cell>
          <cell r="ADJ229">
            <v>0</v>
          </cell>
          <cell r="ADK229">
            <v>0</v>
          </cell>
          <cell r="ADL229">
            <v>0</v>
          </cell>
          <cell r="ADM229">
            <v>0</v>
          </cell>
          <cell r="ADN229">
            <v>0</v>
          </cell>
          <cell r="ADO229">
            <v>0</v>
          </cell>
          <cell r="ADP229">
            <v>0</v>
          </cell>
          <cell r="ADQ229">
            <v>0</v>
          </cell>
          <cell r="ADR229">
            <v>0</v>
          </cell>
          <cell r="ADS229"/>
          <cell r="ADT229" t="str">
            <v>VISKA NURFITRIA</v>
          </cell>
          <cell r="ADU229" t="str">
            <v>PREPAID</v>
          </cell>
          <cell r="ADV229">
            <v>0</v>
          </cell>
          <cell r="ADW229">
            <v>0</v>
          </cell>
          <cell r="ADX229">
            <v>0.32597222222222222</v>
          </cell>
          <cell r="ADY229">
            <v>0</v>
          </cell>
          <cell r="ADZ229">
            <v>0.3260532407407406</v>
          </cell>
          <cell r="AEA229">
            <v>0.33302083333333343</v>
          </cell>
          <cell r="AEB229">
            <v>0</v>
          </cell>
          <cell r="AEC229">
            <v>0.33494212962962955</v>
          </cell>
          <cell r="AED229">
            <v>0.33113425925925927</v>
          </cell>
          <cell r="AEE229">
            <v>0.33234953703703707</v>
          </cell>
          <cell r="AEF229">
            <v>0.32901620370370377</v>
          </cell>
          <cell r="AEG229">
            <v>0.33165509259259252</v>
          </cell>
          <cell r="AEH229">
            <v>0</v>
          </cell>
          <cell r="AEI229">
            <v>0</v>
          </cell>
          <cell r="AEJ229">
            <v>0</v>
          </cell>
          <cell r="AEK229">
            <v>0.33021990740740742</v>
          </cell>
          <cell r="AEL229">
            <v>0.32825231481481476</v>
          </cell>
          <cell r="AEM229">
            <v>0.33716435185185178</v>
          </cell>
          <cell r="AEN229">
            <v>0.33866898148148145</v>
          </cell>
          <cell r="AEO229">
            <v>0</v>
          </cell>
          <cell r="AEP229">
            <v>0</v>
          </cell>
          <cell r="AEQ229">
            <v>0.31736111111111109</v>
          </cell>
          <cell r="AER229">
            <v>0.32311342592592573</v>
          </cell>
          <cell r="AES229">
            <v>0.32430555555555551</v>
          </cell>
          <cell r="AET229">
            <v>0</v>
          </cell>
          <cell r="AEU229">
            <v>0</v>
          </cell>
          <cell r="AEV229">
            <v>0.32361111111111107</v>
          </cell>
          <cell r="AEW229">
            <v>0.32498842592592597</v>
          </cell>
          <cell r="AEX229">
            <v>0.32291666666666674</v>
          </cell>
          <cell r="AEY229">
            <v>0.32291666666666663</v>
          </cell>
          <cell r="AEZ229">
            <v>0</v>
          </cell>
          <cell r="AFA229"/>
          <cell r="AFB229">
            <v>0</v>
          </cell>
          <cell r="AFC229">
            <v>0</v>
          </cell>
          <cell r="AFD229">
            <v>0.32597222222222222</v>
          </cell>
          <cell r="AFE229">
            <v>0</v>
          </cell>
          <cell r="AFF229">
            <v>0.3260532407407406</v>
          </cell>
          <cell r="AFG229">
            <v>0.33302083333333343</v>
          </cell>
          <cell r="AFH229">
            <v>0</v>
          </cell>
          <cell r="AFI229">
            <v>0.33494212962962955</v>
          </cell>
          <cell r="AFJ229">
            <v>0.33113425925925927</v>
          </cell>
          <cell r="AFK229">
            <v>0.33234953703703707</v>
          </cell>
          <cell r="AFL229">
            <v>0.32901620370370377</v>
          </cell>
          <cell r="AFM229">
            <v>0.33165509259259252</v>
          </cell>
          <cell r="AFN229">
            <v>0</v>
          </cell>
          <cell r="AFO229">
            <v>0</v>
          </cell>
          <cell r="AFP229">
            <v>0</v>
          </cell>
          <cell r="AFQ229">
            <v>0.33021990740740742</v>
          </cell>
          <cell r="AFR229">
            <v>0.32825231481481476</v>
          </cell>
          <cell r="AFS229">
            <v>0.33716435185185178</v>
          </cell>
          <cell r="AFT229">
            <v>0.33866898148148145</v>
          </cell>
          <cell r="AFU229">
            <v>0</v>
          </cell>
          <cell r="AFV229">
            <v>0</v>
          </cell>
          <cell r="AFW229">
            <v>0.31736111111111109</v>
          </cell>
          <cell r="AFX229">
            <v>0.32311342592592573</v>
          </cell>
          <cell r="AFY229">
            <v>0.32430555555555551</v>
          </cell>
          <cell r="AFZ229">
            <v>0</v>
          </cell>
          <cell r="AGA229">
            <v>0</v>
          </cell>
          <cell r="AGB229">
            <v>0.32361111111111107</v>
          </cell>
          <cell r="AGC229">
            <v>0.32498842592592597</v>
          </cell>
          <cell r="AGD229">
            <v>0.32291666666666674</v>
          </cell>
          <cell r="AGE229">
            <v>0.32291666666666663</v>
          </cell>
          <cell r="AGF229">
            <v>0</v>
          </cell>
          <cell r="AGH229" t="str">
            <v>VISKA NURFITRIA</v>
          </cell>
          <cell r="AGI229" t="str">
            <v>PREPAID</v>
          </cell>
          <cell r="AGJ229">
            <v>0</v>
          </cell>
          <cell r="AGK229">
            <v>0</v>
          </cell>
          <cell r="AGL229">
            <v>0.10180555555555554</v>
          </cell>
          <cell r="AGM229">
            <v>0</v>
          </cell>
          <cell r="AGN229">
            <v>7.3946759259259254E-2</v>
          </cell>
          <cell r="AGO229">
            <v>7.8784722222222214E-2</v>
          </cell>
          <cell r="AGP229">
            <v>0</v>
          </cell>
          <cell r="AGQ229">
            <v>9.2835648148148139E-2</v>
          </cell>
          <cell r="AGR229">
            <v>7.3032407407407407E-2</v>
          </cell>
          <cell r="AGS229">
            <v>7.8067129629629639E-2</v>
          </cell>
          <cell r="AGT229">
            <v>7.0983796296296295E-2</v>
          </cell>
          <cell r="AGU229">
            <v>6.1400462962962962E-2</v>
          </cell>
          <cell r="AGV229">
            <v>0</v>
          </cell>
          <cell r="AGW229">
            <v>0</v>
          </cell>
          <cell r="AGX229">
            <v>0</v>
          </cell>
          <cell r="AGY229">
            <v>6.9085648148148146E-2</v>
          </cell>
          <cell r="AGZ229">
            <v>7.8692129629629626E-2</v>
          </cell>
          <cell r="AHA229">
            <v>6.9780092592592588E-2</v>
          </cell>
          <cell r="AHB229">
            <v>6.5497685185185173E-2</v>
          </cell>
          <cell r="AHC229">
            <v>0</v>
          </cell>
          <cell r="AHD229">
            <v>0</v>
          </cell>
          <cell r="AHE229">
            <v>7.9074074074074074E-2</v>
          </cell>
          <cell r="AHF229">
            <v>7.5497685185185182E-2</v>
          </cell>
          <cell r="AHG229">
            <v>6.6967592592592579E-2</v>
          </cell>
          <cell r="AHH229">
            <v>0</v>
          </cell>
          <cell r="AHI229">
            <v>0</v>
          </cell>
          <cell r="AHJ229">
            <v>6.5972222222222238E-2</v>
          </cell>
          <cell r="AHK229">
            <v>9.8622685185185174E-2</v>
          </cell>
          <cell r="AHL229">
            <v>7.9814814814814811E-2</v>
          </cell>
          <cell r="AHM229">
            <v>7.7719907407407404E-2</v>
          </cell>
          <cell r="AHN229">
            <v>0</v>
          </cell>
          <cell r="AHO229">
            <v>7.6714790448343062E-2</v>
          </cell>
          <cell r="AHP229"/>
          <cell r="AHQ229">
            <v>0</v>
          </cell>
          <cell r="AHR229">
            <v>0</v>
          </cell>
          <cell r="AHS229">
            <v>8796</v>
          </cell>
          <cell r="AHT229">
            <v>0</v>
          </cell>
          <cell r="AHU229">
            <v>6389</v>
          </cell>
          <cell r="AHV229">
            <v>6807</v>
          </cell>
          <cell r="AHW229">
            <v>0</v>
          </cell>
          <cell r="AHX229">
            <v>8021</v>
          </cell>
          <cell r="AHY229">
            <v>6310</v>
          </cell>
          <cell r="AHZ229">
            <v>6745</v>
          </cell>
          <cell r="AIA229">
            <v>6133</v>
          </cell>
          <cell r="AIB229">
            <v>5305</v>
          </cell>
          <cell r="AIC229">
            <v>0</v>
          </cell>
          <cell r="AID229">
            <v>0</v>
          </cell>
          <cell r="AIE229">
            <v>0</v>
          </cell>
          <cell r="AIF229">
            <v>5969</v>
          </cell>
          <cell r="AIG229">
            <v>6799</v>
          </cell>
          <cell r="AIH229">
            <v>6029</v>
          </cell>
          <cell r="AII229">
            <v>5659</v>
          </cell>
          <cell r="AIJ229">
            <v>0</v>
          </cell>
          <cell r="AIK229">
            <v>0</v>
          </cell>
          <cell r="AIL229">
            <v>6832</v>
          </cell>
          <cell r="AIM229">
            <v>6523</v>
          </cell>
          <cell r="AIN229">
            <v>5786</v>
          </cell>
          <cell r="AIO229">
            <v>0</v>
          </cell>
          <cell r="AIP229">
            <v>0</v>
          </cell>
          <cell r="AIQ229">
            <v>5700</v>
          </cell>
          <cell r="AIR229">
            <v>8521</v>
          </cell>
          <cell r="AIS229">
            <v>6896</v>
          </cell>
          <cell r="AIT229">
            <v>6715</v>
          </cell>
          <cell r="AIU229">
            <v>0</v>
          </cell>
          <cell r="AIW229" t="str">
            <v>VISKA NURFITRIA</v>
          </cell>
          <cell r="AIX229" t="str">
            <v>PREPAID</v>
          </cell>
          <cell r="AIY229">
            <v>0</v>
          </cell>
          <cell r="AIZ229">
            <v>0</v>
          </cell>
          <cell r="AJA229">
            <v>5.1111111111111086E-2</v>
          </cell>
          <cell r="AJB229">
            <v>0</v>
          </cell>
          <cell r="AJC229">
            <v>4.8946759259259426E-2</v>
          </cell>
          <cell r="AJD229">
            <v>4.7534722222222103E-2</v>
          </cell>
          <cell r="AJE229">
            <v>0</v>
          </cell>
          <cell r="AJF229">
            <v>5.7418981481481578E-2</v>
          </cell>
          <cell r="AJG229">
            <v>4.3865740740740809E-2</v>
          </cell>
          <cell r="AJH229">
            <v>4.3344907407407325E-2</v>
          </cell>
          <cell r="AJI229">
            <v>4.5983796296296273E-2</v>
          </cell>
          <cell r="AJJ229">
            <v>4.4039351851851899E-2</v>
          </cell>
          <cell r="AJK229">
            <v>0</v>
          </cell>
          <cell r="AJL229">
            <v>0</v>
          </cell>
          <cell r="AJM229">
            <v>0</v>
          </cell>
          <cell r="AJN229">
            <v>4.478009259259251E-2</v>
          </cell>
          <cell r="AJO229">
            <v>5.1608796296296347E-2</v>
          </cell>
          <cell r="AJP229">
            <v>4.6863425925926003E-2</v>
          </cell>
          <cell r="AJQ229">
            <v>4.4664351851851899E-2</v>
          </cell>
          <cell r="AJR229">
            <v>0</v>
          </cell>
          <cell r="AJS229">
            <v>0</v>
          </cell>
          <cell r="AJT229">
            <v>5.2083333333333336E-2</v>
          </cell>
          <cell r="AJU229">
            <v>5.1886574074074321E-2</v>
          </cell>
          <cell r="AJV229">
            <v>5.2083333333333336E-2</v>
          </cell>
          <cell r="AJW229">
            <v>0</v>
          </cell>
          <cell r="AJX229">
            <v>0</v>
          </cell>
          <cell r="AJY229">
            <v>5.1388888888888901E-2</v>
          </cell>
          <cell r="AJZ229">
            <v>5.0011574074074062E-2</v>
          </cell>
          <cell r="AKA229">
            <v>5.2083333333333336E-2</v>
          </cell>
          <cell r="AKB229">
            <v>5.2083333333333336E-2</v>
          </cell>
          <cell r="AKC229">
            <v>0</v>
          </cell>
          <cell r="AKD229">
            <v>4.9041179337232003E-2</v>
          </cell>
          <cell r="AKE229"/>
          <cell r="AKF229">
            <v>0</v>
          </cell>
          <cell r="AKG229">
            <v>0</v>
          </cell>
          <cell r="AKH229">
            <v>4416</v>
          </cell>
          <cell r="AKI229">
            <v>0</v>
          </cell>
          <cell r="AKJ229">
            <v>4229</v>
          </cell>
          <cell r="AKK229">
            <v>4107</v>
          </cell>
          <cell r="AKL229">
            <v>0</v>
          </cell>
          <cell r="AKM229">
            <v>4961</v>
          </cell>
          <cell r="AKN229">
            <v>3790</v>
          </cell>
          <cell r="AKO229">
            <v>3745</v>
          </cell>
          <cell r="AKP229">
            <v>3973</v>
          </cell>
          <cell r="AKQ229">
            <v>3805</v>
          </cell>
          <cell r="AKR229">
            <v>0</v>
          </cell>
          <cell r="AKS229">
            <v>0</v>
          </cell>
          <cell r="AKT229">
            <v>0</v>
          </cell>
          <cell r="AKU229">
            <v>3869</v>
          </cell>
          <cell r="AKV229">
            <v>4459</v>
          </cell>
          <cell r="AKW229">
            <v>4049</v>
          </cell>
          <cell r="AKX229">
            <v>3859</v>
          </cell>
          <cell r="AKY229">
            <v>0</v>
          </cell>
          <cell r="AKZ229">
            <v>0</v>
          </cell>
          <cell r="ALA229">
            <v>4500</v>
          </cell>
          <cell r="ALB229">
            <v>4483</v>
          </cell>
          <cell r="ALC229">
            <v>4500</v>
          </cell>
          <cell r="ALD229">
            <v>0</v>
          </cell>
          <cell r="ALE229">
            <v>0</v>
          </cell>
          <cell r="ALF229">
            <v>4440</v>
          </cell>
          <cell r="ALG229">
            <v>4321</v>
          </cell>
          <cell r="ALH229">
            <v>4500</v>
          </cell>
          <cell r="ALI229">
            <v>4500</v>
          </cell>
          <cell r="ALJ229">
            <v>0</v>
          </cell>
          <cell r="ALL229">
            <v>0.32597222222222222</v>
          </cell>
          <cell r="ALM229">
            <v>0.10180555555555554</v>
          </cell>
          <cell r="ALN229">
            <v>0.3260532407407406</v>
          </cell>
          <cell r="ALO229">
            <v>0.40696759259259269</v>
          </cell>
          <cell r="ALP229">
            <v>7.8784722222222214E-2</v>
          </cell>
          <cell r="ALQ229">
            <v>0.33494212962962955</v>
          </cell>
          <cell r="ALR229">
            <v>0.42396990740740742</v>
          </cell>
          <cell r="ALS229">
            <v>0.40538194444444448</v>
          </cell>
          <cell r="ALT229">
            <v>0.40708333333333341</v>
          </cell>
          <cell r="ALU229">
            <v>0.40263888888888882</v>
          </cell>
          <cell r="ALV229">
            <v>6.1400462962962962E-2</v>
          </cell>
          <cell r="ALW229">
            <v>0</v>
          </cell>
          <cell r="ALX229">
            <v>0</v>
          </cell>
          <cell r="ALY229">
            <v>0.33021990740740742</v>
          </cell>
          <cell r="ALZ229">
            <v>0.39733796296296292</v>
          </cell>
          <cell r="AMA229">
            <v>0.41585648148148141</v>
          </cell>
          <cell r="AMB229">
            <v>0.40844907407407405</v>
          </cell>
          <cell r="AMC229">
            <v>6.5497685185185173E-2</v>
          </cell>
          <cell r="AMD229">
            <v>0</v>
          </cell>
          <cell r="AME229">
            <v>0.31736111111111109</v>
          </cell>
          <cell r="AMF229">
            <v>0.40218749999999981</v>
          </cell>
          <cell r="AMG229">
            <v>0.3998032407407407</v>
          </cell>
          <cell r="AMH229">
            <v>6.6967592592592579E-2</v>
          </cell>
          <cell r="AMI229">
            <v>0</v>
          </cell>
          <cell r="AMJ229">
            <v>0.32361111111111107</v>
          </cell>
          <cell r="AMK229">
            <v>0.39096064814814824</v>
          </cell>
          <cell r="AML229">
            <v>0.42153935185185193</v>
          </cell>
          <cell r="AMM229">
            <v>0.40273148148148141</v>
          </cell>
          <cell r="AMN229">
            <v>7.7719907407407404E-2</v>
          </cell>
          <cell r="AMO229">
            <v>0</v>
          </cell>
          <cell r="AMP229" t="e">
            <v>#REF!</v>
          </cell>
          <cell r="AMR229">
            <v>28164</v>
          </cell>
          <cell r="AMS229">
            <v>8796</v>
          </cell>
          <cell r="AMT229">
            <v>28171</v>
          </cell>
          <cell r="AMU229">
            <v>35162</v>
          </cell>
          <cell r="AMV229">
            <v>6807</v>
          </cell>
          <cell r="AMW229">
            <v>28939</v>
          </cell>
          <cell r="AMX229">
            <v>36631</v>
          </cell>
          <cell r="AMY229">
            <v>35025</v>
          </cell>
          <cell r="AMZ229">
            <v>35172</v>
          </cell>
          <cell r="ANA229">
            <v>34788</v>
          </cell>
          <cell r="ANB229">
            <v>5305</v>
          </cell>
          <cell r="ANC229">
            <v>0</v>
          </cell>
          <cell r="AND229">
            <v>0</v>
          </cell>
          <cell r="ANE229">
            <v>28531</v>
          </cell>
          <cell r="ANF229">
            <v>34330</v>
          </cell>
          <cell r="ANG229">
            <v>35930</v>
          </cell>
          <cell r="ANH229">
            <v>35290</v>
          </cell>
          <cell r="ANI229">
            <v>5659</v>
          </cell>
          <cell r="ANJ229">
            <v>0</v>
          </cell>
          <cell r="ANK229">
            <v>27420</v>
          </cell>
          <cell r="ANL229">
            <v>34749</v>
          </cell>
          <cell r="ANM229">
            <v>34543</v>
          </cell>
          <cell r="ANN229">
            <v>5786</v>
          </cell>
          <cell r="ANO229">
            <v>0</v>
          </cell>
          <cell r="ANP229">
            <v>27960</v>
          </cell>
          <cell r="ANQ229">
            <v>33779</v>
          </cell>
          <cell r="ANR229">
            <v>36421</v>
          </cell>
          <cell r="ANS229">
            <v>34796</v>
          </cell>
          <cell r="ANT229">
            <v>6715</v>
          </cell>
          <cell r="ANU229">
            <v>0</v>
          </cell>
          <cell r="ANV229" t="e">
            <v>#REF!</v>
          </cell>
          <cell r="ANX229">
            <v>30</v>
          </cell>
          <cell r="ANY229">
            <v>19</v>
          </cell>
          <cell r="ANZ229">
            <v>19</v>
          </cell>
          <cell r="AOA229">
            <v>9</v>
          </cell>
          <cell r="AOB229">
            <v>2</v>
          </cell>
          <cell r="AOC229">
            <v>0</v>
          </cell>
          <cell r="AOD229">
            <v>2</v>
          </cell>
          <cell r="AOE229">
            <v>0</v>
          </cell>
          <cell r="AOF229">
            <v>0</v>
          </cell>
          <cell r="AOG229">
            <v>0</v>
          </cell>
          <cell r="AOH229">
            <v>0</v>
          </cell>
          <cell r="AOI229">
            <v>2</v>
          </cell>
          <cell r="AOJ229">
            <v>0</v>
          </cell>
          <cell r="AOK229">
            <v>0</v>
          </cell>
          <cell r="AOL229">
            <v>0</v>
          </cell>
          <cell r="AOM229">
            <v>0</v>
          </cell>
          <cell r="AON229">
            <v>0</v>
          </cell>
          <cell r="AOO229">
            <v>0</v>
          </cell>
          <cell r="AOP229">
            <v>0</v>
          </cell>
          <cell r="AOQ229">
            <v>0</v>
          </cell>
          <cell r="AOR229">
            <v>0</v>
          </cell>
          <cell r="AOS229">
            <v>0</v>
          </cell>
          <cell r="AOT229">
            <v>6</v>
          </cell>
          <cell r="AOU229"/>
          <cell r="AOV229">
            <v>0</v>
          </cell>
          <cell r="AOW229">
            <v>0</v>
          </cell>
          <cell r="AOX229">
            <v>0</v>
          </cell>
          <cell r="AOY229">
            <v>0</v>
          </cell>
          <cell r="AOZ229">
            <v>0</v>
          </cell>
          <cell r="APA229">
            <v>1</v>
          </cell>
          <cell r="APB229">
            <v>1</v>
          </cell>
          <cell r="APC229">
            <v>2</v>
          </cell>
          <cell r="APD229">
            <v>0</v>
          </cell>
          <cell r="APE229">
            <v>0</v>
          </cell>
          <cell r="APF229">
            <v>0</v>
          </cell>
          <cell r="APG229">
            <v>0</v>
          </cell>
          <cell r="APH229">
            <v>0</v>
          </cell>
          <cell r="API229">
            <v>0</v>
          </cell>
          <cell r="APJ229">
            <v>0</v>
          </cell>
          <cell r="APK229">
            <v>0</v>
          </cell>
          <cell r="APL229">
            <v>0</v>
          </cell>
          <cell r="APM229">
            <v>0</v>
          </cell>
          <cell r="APN229">
            <v>0</v>
          </cell>
          <cell r="APO229">
            <v>0</v>
          </cell>
          <cell r="APP229">
            <v>6</v>
          </cell>
          <cell r="APQ229">
            <v>6</v>
          </cell>
          <cell r="APR229">
            <v>7</v>
          </cell>
          <cell r="APS229">
            <v>19</v>
          </cell>
          <cell r="APT229">
            <v>1</v>
          </cell>
          <cell r="APU229">
            <v>0</v>
          </cell>
          <cell r="APV229">
            <v>1</v>
          </cell>
          <cell r="APW229">
            <v>2</v>
          </cell>
          <cell r="APX229">
            <v>0</v>
          </cell>
          <cell r="APY229">
            <v>0</v>
          </cell>
          <cell r="APZ229">
            <v>0</v>
          </cell>
          <cell r="AQA229">
            <v>0</v>
          </cell>
          <cell r="AQB229">
            <v>3</v>
          </cell>
          <cell r="AQC229">
            <v>3</v>
          </cell>
          <cell r="AQD229">
            <v>3</v>
          </cell>
          <cell r="AQE229">
            <v>9</v>
          </cell>
          <cell r="AQF229">
            <v>0</v>
          </cell>
          <cell r="AQG229">
            <v>0</v>
          </cell>
          <cell r="AQH229">
            <v>0</v>
          </cell>
          <cell r="AQI229">
            <v>0</v>
          </cell>
          <cell r="AQJ229">
            <v>0</v>
          </cell>
          <cell r="AQK229">
            <v>40</v>
          </cell>
          <cell r="AQL229">
            <v>0.8571428571428571</v>
          </cell>
          <cell r="AQM229">
            <v>1</v>
          </cell>
          <cell r="AQN229">
            <v>0.8571428571428571</v>
          </cell>
          <cell r="AQO229">
            <v>0.90476190476190477</v>
          </cell>
          <cell r="AQP229"/>
          <cell r="AQQ229">
            <v>0.88235294117647056</v>
          </cell>
          <cell r="AQR229" t="str">
            <v>A</v>
          </cell>
          <cell r="AQS229">
            <v>0.88235294117647056</v>
          </cell>
          <cell r="AQT229">
            <v>2</v>
          </cell>
          <cell r="AQU229">
            <v>0.90476190476190477</v>
          </cell>
          <cell r="AQV229"/>
          <cell r="AQW229">
            <v>0</v>
          </cell>
          <cell r="AQX229">
            <v>0</v>
          </cell>
          <cell r="AQY229">
            <v>0</v>
          </cell>
          <cell r="AQZ229">
            <v>6.2376620370370368</v>
          </cell>
          <cell r="ARA229">
            <v>0.32829800194931774</v>
          </cell>
          <cell r="ARB229">
            <v>8968</v>
          </cell>
          <cell r="ARC229">
            <v>329460</v>
          </cell>
          <cell r="ARD229">
            <v>0.20083864602307225</v>
          </cell>
          <cell r="ARE229">
            <v>0.93178240740740803</v>
          </cell>
          <cell r="ARF229">
            <v>4.9041179337232003E-2</v>
          </cell>
          <cell r="ARG229">
            <v>1330</v>
          </cell>
          <cell r="ARH229">
            <v>49020</v>
          </cell>
          <cell r="ARI229">
            <v>3.0057497013142195E-2</v>
          </cell>
        </row>
        <row r="230">
          <cell r="B230" t="str">
            <v>AGUNG PURWANDI</v>
          </cell>
          <cell r="C230" t="str">
            <v>183243</v>
          </cell>
          <cell r="D230">
            <v>13</v>
          </cell>
          <cell r="E230">
            <v>0</v>
          </cell>
          <cell r="F230" t="str">
            <v>PHL</v>
          </cell>
          <cell r="G230" t="str">
            <v>PREPAID</v>
          </cell>
          <cell r="H230">
            <v>1.0666666666666667</v>
          </cell>
          <cell r="I230" t="str">
            <v>A</v>
          </cell>
          <cell r="J230">
            <v>21240791</v>
          </cell>
          <cell r="K230">
            <v>570432</v>
          </cell>
          <cell r="L230" t="str">
            <v>LAKI-LAKI</v>
          </cell>
          <cell r="M230" t="str">
            <v>AGENT PREPAID</v>
          </cell>
          <cell r="N230" t="str">
            <v>TATAN SUDRAJAT</v>
          </cell>
          <cell r="O230" t="str">
            <v>RIKA RIANY</v>
          </cell>
          <cell r="P230"/>
          <cell r="Q230">
            <v>0.37569444444444444</v>
          </cell>
          <cell r="R230"/>
          <cell r="S230" t="str">
            <v>LL</v>
          </cell>
          <cell r="T230"/>
          <cell r="U230"/>
          <cell r="V230"/>
          <cell r="W230"/>
          <cell r="X230"/>
          <cell r="Y230"/>
          <cell r="Z230"/>
          <cell r="AA230"/>
          <cell r="AB230"/>
          <cell r="AC230"/>
          <cell r="AD230"/>
          <cell r="AE230"/>
          <cell r="AF230"/>
          <cell r="AG230"/>
          <cell r="AH230"/>
          <cell r="AI230">
            <v>0.37638888888888888</v>
          </cell>
          <cell r="AJ230">
            <v>56</v>
          </cell>
          <cell r="AK230" t="str">
            <v>H</v>
          </cell>
          <cell r="AL230"/>
          <cell r="AM230"/>
          <cell r="AN230"/>
          <cell r="AO230"/>
          <cell r="AP230"/>
          <cell r="AQ230"/>
          <cell r="AR230"/>
          <cell r="AS230"/>
          <cell r="AT230">
            <v>0.32920138888888889</v>
          </cell>
          <cell r="AU230" t="str">
            <v>OK</v>
          </cell>
          <cell r="AV230">
            <v>0.32920138888888889</v>
          </cell>
          <cell r="AW230">
            <v>5.2743055555555557E-2</v>
          </cell>
          <cell r="AX230">
            <v>5.5555555555555497E-3</v>
          </cell>
          <cell r="AY230" t="str">
            <v>OK</v>
          </cell>
          <cell r="AZ230">
            <v>4.7187500000000007E-2</v>
          </cell>
          <cell r="BA230">
            <v>0.37708333333333344</v>
          </cell>
          <cell r="BB230">
            <v>58</v>
          </cell>
          <cell r="BC230" t="str">
            <v>H</v>
          </cell>
          <cell r="BD230"/>
          <cell r="BE230"/>
          <cell r="BF230"/>
          <cell r="BG230"/>
          <cell r="BH230"/>
          <cell r="BI230"/>
          <cell r="BJ230"/>
          <cell r="BK230"/>
          <cell r="BL230">
            <v>0.32690972222222231</v>
          </cell>
          <cell r="BM230" t="str">
            <v>OK</v>
          </cell>
          <cell r="BN230">
            <v>0.32690972222222231</v>
          </cell>
          <cell r="BO230">
            <v>5.0173611111111106E-2</v>
          </cell>
          <cell r="BP230">
            <v>0</v>
          </cell>
          <cell r="BQ230" t="str">
            <v>OK</v>
          </cell>
          <cell r="BR230">
            <v>5.0173611111111106E-2</v>
          </cell>
          <cell r="BS230">
            <v>0.38055555555555565</v>
          </cell>
          <cell r="BT230">
            <v>52</v>
          </cell>
          <cell r="BU230" t="str">
            <v>TDT</v>
          </cell>
          <cell r="BV230" t="str">
            <v>ANDIKA FAUZI</v>
          </cell>
          <cell r="BW230"/>
          <cell r="BX230"/>
          <cell r="BY230"/>
          <cell r="BZ230"/>
          <cell r="CA230"/>
          <cell r="CB230"/>
          <cell r="CC230"/>
          <cell r="CD230">
            <v>0.33556712962962981</v>
          </cell>
          <cell r="CE230" t="str">
            <v>OK</v>
          </cell>
          <cell r="CF230">
            <v>0.33556712962962981</v>
          </cell>
          <cell r="CG230">
            <v>5.0543981481481474E-2</v>
          </cell>
          <cell r="CH230">
            <v>5.5555555555556468E-3</v>
          </cell>
          <cell r="CI230" t="str">
            <v>OK</v>
          </cell>
          <cell r="CJ230">
            <v>4.4988425925925828E-2</v>
          </cell>
          <cell r="CK230">
            <v>0.37361111111111117</v>
          </cell>
          <cell r="CL230">
            <v>64</v>
          </cell>
          <cell r="CM230" t="str">
            <v>H</v>
          </cell>
          <cell r="CN230"/>
          <cell r="CO230"/>
          <cell r="CP230"/>
          <cell r="CQ230"/>
          <cell r="CR230"/>
          <cell r="CS230"/>
          <cell r="CT230"/>
          <cell r="CU230"/>
          <cell r="CV230">
            <v>0.33715277777777769</v>
          </cell>
          <cell r="CW230" t="str">
            <v>OK</v>
          </cell>
          <cell r="CX230">
            <v>0.33715277777777769</v>
          </cell>
          <cell r="CY230">
            <v>5.7986111111111106E-2</v>
          </cell>
          <cell r="CZ230">
            <v>2.1527777777777646E-2</v>
          </cell>
          <cell r="DA230" t="str">
            <v>OK</v>
          </cell>
          <cell r="DB230">
            <v>3.6458333333333461E-2</v>
          </cell>
          <cell r="DC230">
            <v>0</v>
          </cell>
          <cell r="DD230"/>
          <cell r="DE230" t="str">
            <v>LL</v>
          </cell>
          <cell r="DF230"/>
          <cell r="DG230"/>
          <cell r="DH230"/>
          <cell r="DI230"/>
          <cell r="DJ230"/>
          <cell r="DK230"/>
          <cell r="DL230"/>
          <cell r="DM230"/>
          <cell r="DN230"/>
          <cell r="DO230"/>
          <cell r="DP230"/>
          <cell r="DQ230"/>
          <cell r="DR230"/>
          <cell r="DS230"/>
          <cell r="DT230"/>
          <cell r="DU230">
            <v>0.38124999999999998</v>
          </cell>
          <cell r="DV230">
            <v>52</v>
          </cell>
          <cell r="DW230" t="str">
            <v>H</v>
          </cell>
          <cell r="DX230"/>
          <cell r="DY230"/>
          <cell r="DZ230"/>
          <cell r="EA230"/>
          <cell r="EB230"/>
          <cell r="EC230"/>
          <cell r="ED230"/>
          <cell r="EE230"/>
          <cell r="EF230">
            <v>0.33386574074074082</v>
          </cell>
          <cell r="EG230" t="str">
            <v>OK</v>
          </cell>
          <cell r="EH230">
            <v>0.33386574074074082</v>
          </cell>
          <cell r="EI230">
            <v>6.1273148148148153E-2</v>
          </cell>
          <cell r="EJ230">
            <v>1.3888888888889006E-2</v>
          </cell>
          <cell r="EK230" t="str">
            <v>OK</v>
          </cell>
          <cell r="EL230">
            <v>4.7384259259259147E-2</v>
          </cell>
          <cell r="EM230">
            <v>0.37847222222222221</v>
          </cell>
          <cell r="EN230">
            <v>52</v>
          </cell>
          <cell r="EO230" t="str">
            <v>TDT</v>
          </cell>
          <cell r="EP230" t="str">
            <v>ASEP DENI KURNIADI</v>
          </cell>
          <cell r="EQ230"/>
          <cell r="ER230"/>
          <cell r="ES230"/>
          <cell r="ET230"/>
          <cell r="EU230"/>
          <cell r="EV230"/>
          <cell r="EW230"/>
          <cell r="EX230">
            <v>0.32962962962962961</v>
          </cell>
          <cell r="EY230" t="str">
            <v>OK</v>
          </cell>
          <cell r="EZ230">
            <v>0.32962962962962961</v>
          </cell>
          <cell r="FA230">
            <v>4.884259259259259E-2</v>
          </cell>
          <cell r="FB230">
            <v>0</v>
          </cell>
          <cell r="FC230" t="str">
            <v>OK</v>
          </cell>
          <cell r="FD230">
            <v>4.884259259259259E-2</v>
          </cell>
          <cell r="FE230">
            <v>0.29791666666666672</v>
          </cell>
          <cell r="FF230">
            <v>56</v>
          </cell>
          <cell r="FG230" t="str">
            <v>IMP</v>
          </cell>
          <cell r="FH230" t="str">
            <v>ASEP DENI KURNIADI</v>
          </cell>
          <cell r="FI230"/>
          <cell r="FJ230"/>
          <cell r="FK230"/>
          <cell r="FL230"/>
          <cell r="FM230"/>
          <cell r="FN230"/>
          <cell r="FO230"/>
          <cell r="FP230">
            <v>0.2585763888888889</v>
          </cell>
          <cell r="FQ230" t="str">
            <v>NOK</v>
          </cell>
          <cell r="FR230">
            <v>0.2585763888888889</v>
          </cell>
          <cell r="FS230">
            <v>5.1840277777777777E-2</v>
          </cell>
          <cell r="FT230">
            <v>1.2499999999999985E-2</v>
          </cell>
          <cell r="FU230" t="str">
            <v>OK</v>
          </cell>
          <cell r="FV230">
            <v>3.9340277777777793E-2</v>
          </cell>
          <cell r="FW230">
            <v>0</v>
          </cell>
          <cell r="FX230"/>
          <cell r="FY230" t="str">
            <v>S</v>
          </cell>
          <cell r="FZ230"/>
          <cell r="GA230"/>
          <cell r="GB230" t="str">
            <v>DIARE</v>
          </cell>
          <cell r="GC230"/>
          <cell r="GD230"/>
          <cell r="GE230"/>
          <cell r="GF230"/>
          <cell r="GG230"/>
          <cell r="GH230"/>
          <cell r="GI230"/>
          <cell r="GJ230"/>
          <cell r="GK230"/>
          <cell r="GL230"/>
          <cell r="GM230"/>
          <cell r="GN230"/>
          <cell r="GO230">
            <v>0</v>
          </cell>
          <cell r="GP230"/>
          <cell r="GQ230" t="str">
            <v>LL</v>
          </cell>
          <cell r="GR230"/>
          <cell r="GS230"/>
          <cell r="GT230"/>
          <cell r="GU230"/>
          <cell r="GV230"/>
          <cell r="GW230"/>
          <cell r="GX230"/>
          <cell r="GY230"/>
          <cell r="GZ230"/>
          <cell r="HA230"/>
          <cell r="HB230"/>
          <cell r="HC230"/>
          <cell r="HD230"/>
          <cell r="HE230"/>
          <cell r="HF230"/>
          <cell r="HG230">
            <v>0.37708333333333344</v>
          </cell>
          <cell r="HH230">
            <v>56</v>
          </cell>
          <cell r="HI230" t="str">
            <v>H</v>
          </cell>
          <cell r="HJ230"/>
          <cell r="HK230"/>
          <cell r="HL230"/>
          <cell r="HM230"/>
          <cell r="HN230"/>
          <cell r="HO230"/>
          <cell r="HP230"/>
          <cell r="HQ230"/>
          <cell r="HR230">
            <v>0.33120370370370378</v>
          </cell>
          <cell r="HS230" t="str">
            <v>OK</v>
          </cell>
          <cell r="HT230">
            <v>0.33120370370370378</v>
          </cell>
          <cell r="HU230">
            <v>4.9351851851851855E-2</v>
          </cell>
          <cell r="HV230">
            <v>3.4722222222222099E-3</v>
          </cell>
          <cell r="HW230" t="str">
            <v>OK</v>
          </cell>
          <cell r="HX230">
            <v>4.5879629629629645E-2</v>
          </cell>
          <cell r="HY230">
            <v>0.37013888888888868</v>
          </cell>
          <cell r="HZ230">
            <v>54</v>
          </cell>
          <cell r="IA230" t="str">
            <v>H</v>
          </cell>
          <cell r="IB230"/>
          <cell r="IC230"/>
          <cell r="ID230"/>
          <cell r="IE230"/>
          <cell r="IF230"/>
          <cell r="IG230"/>
          <cell r="IH230"/>
          <cell r="II230"/>
          <cell r="IJ230">
            <v>0.32991898148148141</v>
          </cell>
          <cell r="IK230" t="str">
            <v>OK</v>
          </cell>
          <cell r="IL230">
            <v>0.32991898148148141</v>
          </cell>
          <cell r="IM230">
            <v>4.7858796296296288E-2</v>
          </cell>
          <cell r="IN230">
            <v>7.6388888888889945E-3</v>
          </cell>
          <cell r="IO230" t="str">
            <v>OK</v>
          </cell>
          <cell r="IP230">
            <v>4.0219907407407295E-2</v>
          </cell>
          <cell r="IQ230">
            <v>0.37569444444444439</v>
          </cell>
          <cell r="IR230">
            <v>68</v>
          </cell>
          <cell r="IS230" t="str">
            <v>TDT</v>
          </cell>
          <cell r="IT230" t="str">
            <v>ANDIKA FAUZI</v>
          </cell>
          <cell r="IU230"/>
          <cell r="IV230"/>
          <cell r="IW230"/>
          <cell r="IX230"/>
          <cell r="IY230"/>
          <cell r="IZ230"/>
          <cell r="JA230"/>
          <cell r="JB230">
            <v>0.33092592592592585</v>
          </cell>
          <cell r="JC230" t="str">
            <v>OK</v>
          </cell>
          <cell r="JD230">
            <v>0.33092592592592585</v>
          </cell>
          <cell r="JE230">
            <v>7.1157407407407405E-2</v>
          </cell>
          <cell r="JF230">
            <v>2.6388888888888847E-2</v>
          </cell>
          <cell r="JG230" t="str">
            <v>OK</v>
          </cell>
          <cell r="JH230">
            <v>4.4768518518518555E-2</v>
          </cell>
          <cell r="JI230">
            <v>0.37569444444444444</v>
          </cell>
          <cell r="JJ230">
            <v>84</v>
          </cell>
          <cell r="JK230" t="str">
            <v>H</v>
          </cell>
          <cell r="JL230"/>
          <cell r="JM230"/>
          <cell r="JN230"/>
          <cell r="JO230"/>
          <cell r="JP230"/>
          <cell r="JQ230"/>
          <cell r="JR230"/>
          <cell r="JS230"/>
          <cell r="JT230">
            <v>0.32958333333333334</v>
          </cell>
          <cell r="JU230" t="str">
            <v>OK</v>
          </cell>
          <cell r="JV230">
            <v>0.32958333333333334</v>
          </cell>
          <cell r="JW230">
            <v>0.10722222222222222</v>
          </cell>
          <cell r="JX230">
            <v>6.1111111111111095E-2</v>
          </cell>
          <cell r="JY230" t="str">
            <v>OK</v>
          </cell>
          <cell r="JZ230">
            <v>4.6111111111111124E-2</v>
          </cell>
          <cell r="KA230">
            <v>0</v>
          </cell>
          <cell r="KB230"/>
          <cell r="KC230" t="str">
            <v>LL</v>
          </cell>
          <cell r="KD230"/>
          <cell r="KE230"/>
          <cell r="KF230"/>
          <cell r="KG230"/>
          <cell r="KH230"/>
          <cell r="KI230"/>
          <cell r="KJ230"/>
          <cell r="KK230"/>
          <cell r="KL230"/>
          <cell r="KM230"/>
          <cell r="KN230"/>
          <cell r="KO230"/>
          <cell r="KP230"/>
          <cell r="KQ230"/>
          <cell r="KR230"/>
          <cell r="KS230">
            <v>0.37777777777777788</v>
          </cell>
          <cell r="KT230">
            <v>56</v>
          </cell>
          <cell r="KU230" t="str">
            <v>H</v>
          </cell>
          <cell r="KV230"/>
          <cell r="KW230"/>
          <cell r="KX230"/>
          <cell r="KY230"/>
          <cell r="KZ230" t="str">
            <v>TELAT</v>
          </cell>
          <cell r="LA230">
            <v>2.0833333333333238E-3</v>
          </cell>
          <cell r="LB230" t="str">
            <v>ban bocor</v>
          </cell>
          <cell r="LC230">
            <v>2.0833333333333238E-3</v>
          </cell>
          <cell r="LD230">
            <v>0.33413194444444461</v>
          </cell>
          <cell r="LE230" t="str">
            <v>OK</v>
          </cell>
          <cell r="LF230">
            <v>0.33413194444444461</v>
          </cell>
          <cell r="LG230">
            <v>6.5173611111111113E-2</v>
          </cell>
          <cell r="LH230">
            <v>2.1527777777777833E-2</v>
          </cell>
          <cell r="LI230" t="str">
            <v>OK</v>
          </cell>
          <cell r="LJ230">
            <v>4.364583333333328E-2</v>
          </cell>
          <cell r="LK230">
            <v>0.37569444444444444</v>
          </cell>
          <cell r="LL230">
            <v>58</v>
          </cell>
          <cell r="LM230" t="str">
            <v>H</v>
          </cell>
          <cell r="LN230"/>
          <cell r="LO230"/>
          <cell r="LP230"/>
          <cell r="LQ230"/>
          <cell r="LR230"/>
          <cell r="LS230"/>
          <cell r="LT230"/>
          <cell r="LU230"/>
          <cell r="LV230">
            <v>0.32361111111111113</v>
          </cell>
          <cell r="LW230" t="str">
            <v>OK</v>
          </cell>
          <cell r="LX230">
            <v>0.32361111111111113</v>
          </cell>
          <cell r="LY230">
            <v>7.633101851851852E-2</v>
          </cell>
          <cell r="LZ230">
            <v>1.388888888888884E-2</v>
          </cell>
          <cell r="MA230" t="str">
            <v>OK</v>
          </cell>
          <cell r="MB230">
            <v>5.2083333333333336E-2</v>
          </cell>
          <cell r="MC230">
            <v>0.36874999999999997</v>
          </cell>
          <cell r="MD230">
            <v>68</v>
          </cell>
          <cell r="ME230" t="str">
            <v>H</v>
          </cell>
          <cell r="MF230"/>
          <cell r="MG230"/>
          <cell r="MH230"/>
          <cell r="MI230"/>
          <cell r="MJ230"/>
          <cell r="MK230"/>
          <cell r="ML230"/>
          <cell r="MM230"/>
          <cell r="MN230">
            <v>0.32133101851851842</v>
          </cell>
          <cell r="MO230" t="str">
            <v>NOK</v>
          </cell>
          <cell r="MP230">
            <v>0.32133101851851842</v>
          </cell>
          <cell r="MQ230">
            <v>6.4780092592592597E-2</v>
          </cell>
          <cell r="MR230">
            <v>1.736111111111107E-2</v>
          </cell>
          <cell r="MS230" t="str">
            <v>OK</v>
          </cell>
          <cell r="MT230">
            <v>4.7418981481481527E-2</v>
          </cell>
          <cell r="MU230">
            <v>0.41666666666666663</v>
          </cell>
          <cell r="MV230">
            <v>84</v>
          </cell>
          <cell r="MW230" t="str">
            <v>H</v>
          </cell>
          <cell r="MX230"/>
          <cell r="MY230"/>
          <cell r="MZ230"/>
          <cell r="NA230"/>
          <cell r="NB230"/>
          <cell r="NC230"/>
          <cell r="ND230"/>
          <cell r="NE230"/>
          <cell r="NF230">
            <v>0.36645833333333333</v>
          </cell>
          <cell r="NG230" t="str">
            <v>OK</v>
          </cell>
          <cell r="NH230">
            <v>0.36645833333333333</v>
          </cell>
          <cell r="NI230">
            <v>9.1180555555555542E-2</v>
          </cell>
          <cell r="NJ230">
            <v>4.0972222222222222E-2</v>
          </cell>
          <cell r="NK230" t="str">
            <v>OK</v>
          </cell>
          <cell r="NL230">
            <v>5.020833333333332E-2</v>
          </cell>
          <cell r="NM230">
            <v>0</v>
          </cell>
          <cell r="NN230"/>
          <cell r="NO230" t="str">
            <v>LL</v>
          </cell>
          <cell r="NP230"/>
          <cell r="NQ230"/>
          <cell r="NR230"/>
          <cell r="NS230"/>
          <cell r="NT230"/>
          <cell r="NU230"/>
          <cell r="NV230"/>
          <cell r="NW230"/>
          <cell r="NX230"/>
          <cell r="NY230"/>
          <cell r="NZ230"/>
          <cell r="OA230"/>
          <cell r="OB230"/>
          <cell r="OC230"/>
          <cell r="OD230"/>
          <cell r="OE230">
            <v>0</v>
          </cell>
          <cell r="OF230"/>
          <cell r="OG230" t="str">
            <v>LL</v>
          </cell>
          <cell r="OH230"/>
          <cell r="OI230"/>
          <cell r="OJ230"/>
          <cell r="OK230"/>
          <cell r="OL230"/>
          <cell r="OM230"/>
          <cell r="ON230"/>
          <cell r="OO230"/>
          <cell r="OP230"/>
          <cell r="OQ230"/>
          <cell r="OR230"/>
          <cell r="OS230"/>
          <cell r="OT230"/>
          <cell r="OU230"/>
          <cell r="OV230"/>
          <cell r="OW230">
            <v>0.37847222222222232</v>
          </cell>
          <cell r="OX230">
            <v>52</v>
          </cell>
          <cell r="OY230" t="str">
            <v>H</v>
          </cell>
          <cell r="OZ230"/>
          <cell r="PA230"/>
          <cell r="PB230"/>
          <cell r="PC230"/>
          <cell r="PD230"/>
          <cell r="PE230"/>
          <cell r="PF230"/>
          <cell r="PG230"/>
          <cell r="PH230">
            <v>0.33065972222222229</v>
          </cell>
          <cell r="PI230" t="str">
            <v>OK</v>
          </cell>
          <cell r="PJ230">
            <v>0.33065972222222229</v>
          </cell>
          <cell r="PK230">
            <v>6.7256944444444439E-2</v>
          </cell>
          <cell r="PL230">
            <v>1.9444444444444375E-2</v>
          </cell>
          <cell r="PM230" t="str">
            <v>OK</v>
          </cell>
          <cell r="PN230">
            <v>4.7812500000000063E-2</v>
          </cell>
          <cell r="PO230">
            <v>1.3805555555555555</v>
          </cell>
          <cell r="PP230">
            <v>57</v>
          </cell>
          <cell r="PQ230" t="str">
            <v>H</v>
          </cell>
          <cell r="PR230"/>
          <cell r="PS230"/>
          <cell r="PT230"/>
          <cell r="PU230"/>
          <cell r="PV230"/>
          <cell r="PW230"/>
          <cell r="PX230"/>
          <cell r="PY230"/>
          <cell r="PZ230">
            <v>1.3289583333333332</v>
          </cell>
          <cell r="QA230" t="str">
            <v>OK</v>
          </cell>
          <cell r="QB230">
            <v>1.3289583333333332</v>
          </cell>
          <cell r="QC230">
            <v>0.10368055555555555</v>
          </cell>
          <cell r="QD230">
            <v>5.2083333333333259E-2</v>
          </cell>
          <cell r="QE230" t="str">
            <v>OK</v>
          </cell>
          <cell r="QF230">
            <v>5.1597222222222294E-2</v>
          </cell>
          <cell r="QG230">
            <v>0.37777777777777777</v>
          </cell>
          <cell r="QH230">
            <v>84</v>
          </cell>
          <cell r="QI230" t="str">
            <v>TDT</v>
          </cell>
          <cell r="QJ230" t="str">
            <v>YUDHA SENA WIJAYA</v>
          </cell>
          <cell r="QK230"/>
          <cell r="QL230"/>
          <cell r="QM230"/>
          <cell r="QN230"/>
          <cell r="QO230"/>
          <cell r="QP230"/>
          <cell r="QQ230"/>
          <cell r="QR230">
            <v>0.32569444444444445</v>
          </cell>
          <cell r="QS230" t="str">
            <v>OK</v>
          </cell>
          <cell r="QT230">
            <v>0.32569444444444445</v>
          </cell>
          <cell r="QU230">
            <v>8.0300925925925914E-2</v>
          </cell>
          <cell r="QV230">
            <v>2.7083333333333265E-2</v>
          </cell>
          <cell r="QW230" t="str">
            <v>OK</v>
          </cell>
          <cell r="QX230">
            <v>5.2083333333333336E-2</v>
          </cell>
          <cell r="QY230">
            <v>1.3805555555555555</v>
          </cell>
          <cell r="QZ230">
            <v>58</v>
          </cell>
          <cell r="RA230" t="str">
            <v>H</v>
          </cell>
          <cell r="RB230"/>
          <cell r="RC230"/>
          <cell r="RD230"/>
          <cell r="RE230"/>
          <cell r="RF230"/>
          <cell r="RG230"/>
          <cell r="RH230"/>
          <cell r="RI230"/>
          <cell r="RJ230">
            <v>1.3306134259259259</v>
          </cell>
          <cell r="RK230" t="str">
            <v>OK</v>
          </cell>
          <cell r="RL230">
            <v>1.3306134259259259</v>
          </cell>
          <cell r="RM230">
            <v>6.5219907407407407E-2</v>
          </cell>
          <cell r="RN230">
            <v>1.5277777777777724E-2</v>
          </cell>
          <cell r="RO230" t="str">
            <v>OK</v>
          </cell>
          <cell r="RP230">
            <v>4.9942129629629683E-2</v>
          </cell>
          <cell r="RQ230">
            <v>0.36875000000000002</v>
          </cell>
          <cell r="RR230">
            <v>84</v>
          </cell>
          <cell r="RS230" t="str">
            <v>H</v>
          </cell>
          <cell r="RT230"/>
          <cell r="RU230"/>
          <cell r="RV230"/>
          <cell r="RW230"/>
          <cell r="RX230"/>
          <cell r="RY230"/>
          <cell r="RZ230"/>
          <cell r="SA230"/>
          <cell r="SB230">
            <v>0.36875000000000002</v>
          </cell>
          <cell r="SC230" t="str">
            <v>OK</v>
          </cell>
          <cell r="SD230">
            <v>0.36875000000000002</v>
          </cell>
          <cell r="SE230">
            <v>5.7881944444444444E-2</v>
          </cell>
          <cell r="SF230">
            <v>6.0416666666666681E-2</v>
          </cell>
          <cell r="SG230" t="str">
            <v>OK</v>
          </cell>
          <cell r="SH230">
            <v>0</v>
          </cell>
          <cell r="SI230">
            <v>0</v>
          </cell>
          <cell r="SJ230"/>
          <cell r="SK230" t="str">
            <v>LL</v>
          </cell>
          <cell r="SL230"/>
          <cell r="SM230"/>
          <cell r="SN230"/>
          <cell r="SO230"/>
          <cell r="SP230"/>
          <cell r="SQ230"/>
          <cell r="SR230"/>
          <cell r="SS230"/>
          <cell r="ST230"/>
          <cell r="SU230"/>
          <cell r="SV230"/>
          <cell r="SW230"/>
          <cell r="SX230"/>
          <cell r="SY230"/>
          <cell r="SZ230"/>
          <cell r="TA230">
            <v>0</v>
          </cell>
          <cell r="TB230"/>
          <cell r="TC230" t="str">
            <v>LL</v>
          </cell>
          <cell r="TD230"/>
          <cell r="TE230"/>
          <cell r="TF230"/>
          <cell r="TG230"/>
          <cell r="TH230"/>
          <cell r="TI230"/>
          <cell r="TJ230"/>
          <cell r="TK230"/>
          <cell r="TL230"/>
          <cell r="TM230"/>
          <cell r="TN230"/>
          <cell r="TO230"/>
          <cell r="TP230"/>
          <cell r="TQ230"/>
          <cell r="TR230"/>
          <cell r="TS230">
            <v>0</v>
          </cell>
          <cell r="TT230"/>
          <cell r="TU230" t="str">
            <v>LL</v>
          </cell>
          <cell r="TV230"/>
          <cell r="TW230"/>
          <cell r="TX230"/>
          <cell r="TY230"/>
          <cell r="TZ230"/>
          <cell r="UA230"/>
          <cell r="UB230"/>
          <cell r="UC230"/>
          <cell r="UD230"/>
          <cell r="UE230"/>
          <cell r="UF230"/>
          <cell r="UG230"/>
          <cell r="UH230"/>
          <cell r="UI230"/>
          <cell r="UJ230"/>
          <cell r="UK230"/>
          <cell r="UL230"/>
          <cell r="UM230"/>
          <cell r="UN230"/>
          <cell r="UO230"/>
          <cell r="UP230"/>
          <cell r="UQ230"/>
          <cell r="UR230"/>
          <cell r="US230"/>
          <cell r="UT230"/>
          <cell r="UU230"/>
          <cell r="UV230"/>
          <cell r="UW230"/>
          <cell r="UX230"/>
          <cell r="UY230"/>
          <cell r="UZ230"/>
          <cell r="VA230"/>
          <cell r="VB230"/>
          <cell r="VC230"/>
          <cell r="VD230">
            <v>0</v>
          </cell>
          <cell r="VE230">
            <v>56</v>
          </cell>
          <cell r="VF230">
            <v>58</v>
          </cell>
          <cell r="VG230">
            <v>52</v>
          </cell>
          <cell r="VH230">
            <v>64</v>
          </cell>
          <cell r="VI230">
            <v>0</v>
          </cell>
          <cell r="VJ230">
            <v>52</v>
          </cell>
          <cell r="VK230">
            <v>52</v>
          </cell>
          <cell r="VL230">
            <v>56</v>
          </cell>
          <cell r="VM230">
            <v>0</v>
          </cell>
          <cell r="VN230">
            <v>0</v>
          </cell>
          <cell r="VO230">
            <v>56</v>
          </cell>
          <cell r="VP230">
            <v>54</v>
          </cell>
          <cell r="VQ230">
            <v>68</v>
          </cell>
          <cell r="VR230">
            <v>84</v>
          </cell>
          <cell r="VS230">
            <v>0</v>
          </cell>
          <cell r="VT230">
            <v>56</v>
          </cell>
          <cell r="VU230">
            <v>58</v>
          </cell>
          <cell r="VV230">
            <v>68</v>
          </cell>
          <cell r="VW230">
            <v>84</v>
          </cell>
          <cell r="VX230">
            <v>0</v>
          </cell>
          <cell r="VY230">
            <v>0</v>
          </cell>
          <cell r="VZ230">
            <v>52</v>
          </cell>
          <cell r="WA230">
            <v>57</v>
          </cell>
          <cell r="WB230">
            <v>84</v>
          </cell>
          <cell r="WC230">
            <v>58</v>
          </cell>
          <cell r="WD230">
            <v>84</v>
          </cell>
          <cell r="WE230">
            <v>0</v>
          </cell>
          <cell r="WF230">
            <v>0</v>
          </cell>
          <cell r="WG230">
            <v>0</v>
          </cell>
          <cell r="WH230">
            <v>0</v>
          </cell>
          <cell r="WI230"/>
          <cell r="WJ230" t="str">
            <v>LL</v>
          </cell>
          <cell r="WK230" t="str">
            <v>H</v>
          </cell>
          <cell r="WL230" t="str">
            <v>H</v>
          </cell>
          <cell r="WM230" t="str">
            <v>TDT</v>
          </cell>
          <cell r="WN230" t="str">
            <v>H</v>
          </cell>
          <cell r="WO230" t="str">
            <v>LL</v>
          </cell>
          <cell r="WP230" t="str">
            <v>H</v>
          </cell>
          <cell r="WQ230" t="str">
            <v>TDT</v>
          </cell>
          <cell r="WR230" t="str">
            <v>IMP</v>
          </cell>
          <cell r="WS230" t="str">
            <v>S</v>
          </cell>
          <cell r="WT230" t="str">
            <v>LL</v>
          </cell>
          <cell r="WU230" t="str">
            <v>H</v>
          </cell>
          <cell r="WV230" t="str">
            <v>H</v>
          </cell>
          <cell r="WW230" t="str">
            <v>TDT</v>
          </cell>
          <cell r="WX230" t="str">
            <v>H</v>
          </cell>
          <cell r="WY230" t="str">
            <v>LL</v>
          </cell>
          <cell r="WZ230" t="str">
            <v>H</v>
          </cell>
          <cell r="XA230" t="str">
            <v>H</v>
          </cell>
          <cell r="XB230" t="str">
            <v>H</v>
          </cell>
          <cell r="XC230" t="str">
            <v>H</v>
          </cell>
          <cell r="XD230" t="str">
            <v>LL</v>
          </cell>
          <cell r="XE230" t="str">
            <v>LL</v>
          </cell>
          <cell r="XF230" t="str">
            <v>H</v>
          </cell>
          <cell r="XG230" t="str">
            <v>H</v>
          </cell>
          <cell r="XH230" t="str">
            <v>TDT</v>
          </cell>
          <cell r="XI230" t="str">
            <v>H</v>
          </cell>
          <cell r="XJ230" t="str">
            <v>H</v>
          </cell>
          <cell r="XK230" t="str">
            <v>LL</v>
          </cell>
          <cell r="XL230" t="str">
            <v>LL</v>
          </cell>
          <cell r="XM230" t="str">
            <v>LL</v>
          </cell>
          <cell r="XN230">
            <v>0</v>
          </cell>
          <cell r="XO230"/>
          <cell r="XP230">
            <v>0</v>
          </cell>
          <cell r="XQ230">
            <v>0</v>
          </cell>
          <cell r="XR230">
            <v>0</v>
          </cell>
          <cell r="XS230" t="str">
            <v>ANDIKA FAUZI</v>
          </cell>
          <cell r="XT230">
            <v>0</v>
          </cell>
          <cell r="XU230">
            <v>0</v>
          </cell>
          <cell r="XV230">
            <v>0</v>
          </cell>
          <cell r="XW230" t="str">
            <v>ASEP DENI KURNIADI</v>
          </cell>
          <cell r="XX230" t="str">
            <v>ASEP DENI KURNIADI</v>
          </cell>
          <cell r="XY230">
            <v>0</v>
          </cell>
          <cell r="XZ230">
            <v>0</v>
          </cell>
          <cell r="YA230">
            <v>0</v>
          </cell>
          <cell r="YB230">
            <v>0</v>
          </cell>
          <cell r="YC230" t="str">
            <v>ANDIKA FAUZI</v>
          </cell>
          <cell r="YD230">
            <v>0</v>
          </cell>
          <cell r="YE230">
            <v>0</v>
          </cell>
          <cell r="YF230">
            <v>0</v>
          </cell>
          <cell r="YG230">
            <v>0</v>
          </cell>
          <cell r="YH230">
            <v>0</v>
          </cell>
          <cell r="YI230">
            <v>0</v>
          </cell>
          <cell r="YJ230">
            <v>0</v>
          </cell>
          <cell r="YK230">
            <v>0</v>
          </cell>
          <cell r="YL230">
            <v>0</v>
          </cell>
          <cell r="YM230">
            <v>0</v>
          </cell>
          <cell r="YN230" t="str">
            <v>YUDHA SENA WIJAYA</v>
          </cell>
          <cell r="YO230">
            <v>0</v>
          </cell>
          <cell r="YP230">
            <v>0</v>
          </cell>
          <cell r="YQ230">
            <v>0</v>
          </cell>
          <cell r="YR230">
            <v>0</v>
          </cell>
          <cell r="YS230">
            <v>0</v>
          </cell>
          <cell r="YT230">
            <v>0</v>
          </cell>
          <cell r="YU230"/>
          <cell r="YV230">
            <v>0</v>
          </cell>
          <cell r="YW230">
            <v>0</v>
          </cell>
          <cell r="YX230">
            <v>0</v>
          </cell>
          <cell r="YY230">
            <v>0</v>
          </cell>
          <cell r="YZ230">
            <v>0</v>
          </cell>
          <cell r="ZA230">
            <v>0</v>
          </cell>
          <cell r="ZB230">
            <v>0</v>
          </cell>
          <cell r="ZC230">
            <v>0</v>
          </cell>
          <cell r="ZD230">
            <v>0</v>
          </cell>
          <cell r="ZE230">
            <v>0</v>
          </cell>
          <cell r="ZF230">
            <v>0</v>
          </cell>
          <cell r="ZG230">
            <v>0</v>
          </cell>
          <cell r="ZH230">
            <v>0</v>
          </cell>
          <cell r="ZI230">
            <v>0</v>
          </cell>
          <cell r="ZJ230">
            <v>0</v>
          </cell>
          <cell r="ZK230">
            <v>0</v>
          </cell>
          <cell r="ZL230">
            <v>0</v>
          </cell>
          <cell r="ZM230">
            <v>0</v>
          </cell>
          <cell r="ZN230">
            <v>0</v>
          </cell>
          <cell r="ZO230">
            <v>0</v>
          </cell>
          <cell r="ZP230">
            <v>0</v>
          </cell>
          <cell r="ZQ230">
            <v>0</v>
          </cell>
          <cell r="ZR230">
            <v>0</v>
          </cell>
          <cell r="ZS230">
            <v>0</v>
          </cell>
          <cell r="ZT230">
            <v>0</v>
          </cell>
          <cell r="ZU230">
            <v>0</v>
          </cell>
          <cell r="ZV230">
            <v>0</v>
          </cell>
          <cell r="ZW230">
            <v>0</v>
          </cell>
          <cell r="ZX230">
            <v>0</v>
          </cell>
          <cell r="ZY230">
            <v>0</v>
          </cell>
          <cell r="ZZ230">
            <v>0</v>
          </cell>
          <cell r="AAA230"/>
          <cell r="AAB230">
            <v>0.37708333333333344</v>
          </cell>
          <cell r="AAC230">
            <v>0.38055555555555565</v>
          </cell>
          <cell r="AAD230">
            <v>0.37361111111111117</v>
          </cell>
          <cell r="AAE230">
            <v>0</v>
          </cell>
          <cell r="AAF230">
            <v>0.38124999999999998</v>
          </cell>
          <cell r="AAG230">
            <v>0.37847222222222221</v>
          </cell>
          <cell r="AAH230">
            <v>0.29791666666666672</v>
          </cell>
          <cell r="AAI230">
            <v>0</v>
          </cell>
          <cell r="AAJ230">
            <v>0</v>
          </cell>
          <cell r="AAK230">
            <v>0.37708333333333344</v>
          </cell>
          <cell r="AAL230">
            <v>0.37013888888888868</v>
          </cell>
          <cell r="AAM230">
            <v>0.37569444444444439</v>
          </cell>
          <cell r="AAN230">
            <v>0.37569444444444444</v>
          </cell>
          <cell r="AAO230">
            <v>0</v>
          </cell>
          <cell r="AAP230">
            <v>0.37777777777777788</v>
          </cell>
          <cell r="AAQ230">
            <v>0.37569444444444444</v>
          </cell>
          <cell r="AAR230">
            <v>0.36874999999999997</v>
          </cell>
          <cell r="AAS230">
            <v>0.41666666666666663</v>
          </cell>
          <cell r="AAT230">
            <v>0</v>
          </cell>
          <cell r="AAU230">
            <v>0</v>
          </cell>
          <cell r="AAV230">
            <v>0.37847222222222232</v>
          </cell>
          <cell r="AAW230">
            <v>1.3805555555555555</v>
          </cell>
          <cell r="AAX230">
            <v>0.37777777777777777</v>
          </cell>
          <cell r="AAY230">
            <v>1.3805555555555555</v>
          </cell>
          <cell r="AAZ230">
            <v>0.36875000000000002</v>
          </cell>
          <cell r="ABA230">
            <v>0</v>
          </cell>
          <cell r="ABB230">
            <v>0</v>
          </cell>
          <cell r="ABC230">
            <v>0</v>
          </cell>
          <cell r="ABD230">
            <v>0</v>
          </cell>
          <cell r="ABE230">
            <v>0</v>
          </cell>
          <cell r="ABF230">
            <v>0</v>
          </cell>
          <cell r="ABG230"/>
          <cell r="ABH230">
            <v>0</v>
          </cell>
          <cell r="ABI230">
            <v>0</v>
          </cell>
          <cell r="ABJ230">
            <v>0</v>
          </cell>
          <cell r="ABK230">
            <v>0</v>
          </cell>
          <cell r="ABL230">
            <v>0</v>
          </cell>
          <cell r="ABM230">
            <v>0</v>
          </cell>
          <cell r="ABN230">
            <v>0</v>
          </cell>
          <cell r="ABO230">
            <v>0</v>
          </cell>
          <cell r="ABP230">
            <v>0</v>
          </cell>
          <cell r="ABQ230">
            <v>0</v>
          </cell>
          <cell r="ABR230">
            <v>0</v>
          </cell>
          <cell r="ABS230">
            <v>0</v>
          </cell>
          <cell r="ABT230">
            <v>0</v>
          </cell>
          <cell r="ABU230">
            <v>0</v>
          </cell>
          <cell r="ABV230">
            <v>0</v>
          </cell>
          <cell r="ABW230">
            <v>0</v>
          </cell>
          <cell r="ABX230">
            <v>2.0833333333333238E-3</v>
          </cell>
          <cell r="ABY230">
            <v>0</v>
          </cell>
          <cell r="ABZ230">
            <v>0</v>
          </cell>
          <cell r="ACA230">
            <v>0</v>
          </cell>
          <cell r="ACB230">
            <v>0</v>
          </cell>
          <cell r="ACC230">
            <v>0</v>
          </cell>
          <cell r="ACD230">
            <v>0</v>
          </cell>
          <cell r="ACE230">
            <v>0</v>
          </cell>
          <cell r="ACF230">
            <v>0</v>
          </cell>
          <cell r="ACG230">
            <v>0</v>
          </cell>
          <cell r="ACH230">
            <v>0</v>
          </cell>
          <cell r="ACI230">
            <v>0</v>
          </cell>
          <cell r="ACJ230">
            <v>0</v>
          </cell>
          <cell r="ACK230">
            <v>0</v>
          </cell>
          <cell r="ACL230">
            <v>0</v>
          </cell>
          <cell r="ACM230"/>
          <cell r="ACN230">
            <v>0</v>
          </cell>
          <cell r="ACO230">
            <v>0</v>
          </cell>
          <cell r="ACP230">
            <v>0</v>
          </cell>
          <cell r="ACQ230">
            <v>0</v>
          </cell>
          <cell r="ACR230">
            <v>0</v>
          </cell>
          <cell r="ACS230">
            <v>0</v>
          </cell>
          <cell r="ACT230">
            <v>0</v>
          </cell>
          <cell r="ACU230">
            <v>0</v>
          </cell>
          <cell r="ACV230">
            <v>0</v>
          </cell>
          <cell r="ACW230">
            <v>0</v>
          </cell>
          <cell r="ACX230">
            <v>0</v>
          </cell>
          <cell r="ACY230">
            <v>0</v>
          </cell>
          <cell r="ACZ230">
            <v>0</v>
          </cell>
          <cell r="ADA230">
            <v>0</v>
          </cell>
          <cell r="ADB230">
            <v>0</v>
          </cell>
          <cell r="ADC230">
            <v>0</v>
          </cell>
          <cell r="ADD230" t="str">
            <v>ban bocor</v>
          </cell>
          <cell r="ADE230">
            <v>0</v>
          </cell>
          <cell r="ADF230">
            <v>0</v>
          </cell>
          <cell r="ADG230">
            <v>0</v>
          </cell>
          <cell r="ADH230">
            <v>0</v>
          </cell>
          <cell r="ADI230">
            <v>0</v>
          </cell>
          <cell r="ADJ230">
            <v>0</v>
          </cell>
          <cell r="ADK230">
            <v>0</v>
          </cell>
          <cell r="ADL230">
            <v>0</v>
          </cell>
          <cell r="ADM230">
            <v>0</v>
          </cell>
          <cell r="ADN230">
            <v>0</v>
          </cell>
          <cell r="ADO230">
            <v>0</v>
          </cell>
          <cell r="ADP230">
            <v>0</v>
          </cell>
          <cell r="ADQ230">
            <v>0</v>
          </cell>
          <cell r="ADR230">
            <v>0</v>
          </cell>
          <cell r="ADS230"/>
          <cell r="ADT230" t="str">
            <v>AGUNG PURWANDI</v>
          </cell>
          <cell r="ADU230" t="str">
            <v>PREPAID</v>
          </cell>
          <cell r="ADV230">
            <v>0</v>
          </cell>
          <cell r="ADW230">
            <v>0.32920138888888889</v>
          </cell>
          <cell r="ADX230">
            <v>0.32690972222222231</v>
          </cell>
          <cell r="ADY230">
            <v>0.33556712962962981</v>
          </cell>
          <cell r="ADZ230">
            <v>0.33715277777777769</v>
          </cell>
          <cell r="AEA230">
            <v>0</v>
          </cell>
          <cell r="AEB230">
            <v>0.33386574074074082</v>
          </cell>
          <cell r="AEC230">
            <v>0.32962962962962961</v>
          </cell>
          <cell r="AED230">
            <v>0.2585763888888889</v>
          </cell>
          <cell r="AEE230">
            <v>0</v>
          </cell>
          <cell r="AEF230">
            <v>0</v>
          </cell>
          <cell r="AEG230">
            <v>0.33120370370370378</v>
          </cell>
          <cell r="AEH230">
            <v>0.32991898148148141</v>
          </cell>
          <cell r="AEI230">
            <v>0.33092592592592585</v>
          </cell>
          <cell r="AEJ230">
            <v>0.32958333333333334</v>
          </cell>
          <cell r="AEK230">
            <v>0</v>
          </cell>
          <cell r="AEL230">
            <v>0.33413194444444461</v>
          </cell>
          <cell r="AEM230">
            <v>0.32361111111111113</v>
          </cell>
          <cell r="AEN230">
            <v>0.32133101851851842</v>
          </cell>
          <cell r="AEO230">
            <v>0.36645833333333333</v>
          </cell>
          <cell r="AEP230">
            <v>0</v>
          </cell>
          <cell r="AEQ230">
            <v>0</v>
          </cell>
          <cell r="AER230">
            <v>0.33065972222222229</v>
          </cell>
          <cell r="AES230">
            <v>1.3289583333333332</v>
          </cell>
          <cell r="AET230">
            <v>0.32569444444444445</v>
          </cell>
          <cell r="AEU230">
            <v>1.3306134259259259</v>
          </cell>
          <cell r="AEV230">
            <v>0.36875000000000002</v>
          </cell>
          <cell r="AEW230">
            <v>0</v>
          </cell>
          <cell r="AEX230">
            <v>0</v>
          </cell>
          <cell r="AEY230">
            <v>0</v>
          </cell>
          <cell r="AEZ230">
            <v>0</v>
          </cell>
          <cell r="AFA230"/>
          <cell r="AFB230">
            <v>0</v>
          </cell>
          <cell r="AFC230">
            <v>0.32920138888888889</v>
          </cell>
          <cell r="AFD230">
            <v>0.32690972222222231</v>
          </cell>
          <cell r="AFE230">
            <v>0.33556712962962981</v>
          </cell>
          <cell r="AFF230">
            <v>0.33715277777777769</v>
          </cell>
          <cell r="AFG230">
            <v>0</v>
          </cell>
          <cell r="AFH230">
            <v>0.33386574074074082</v>
          </cell>
          <cell r="AFI230">
            <v>0.32962962962962961</v>
          </cell>
          <cell r="AFJ230">
            <v>0.2585763888888889</v>
          </cell>
          <cell r="AFK230">
            <v>0</v>
          </cell>
          <cell r="AFL230">
            <v>0</v>
          </cell>
          <cell r="AFM230">
            <v>0.33120370370370378</v>
          </cell>
          <cell r="AFN230">
            <v>0.32991898148148141</v>
          </cell>
          <cell r="AFO230">
            <v>0.33092592592592585</v>
          </cell>
          <cell r="AFP230">
            <v>0.32958333333333334</v>
          </cell>
          <cell r="AFQ230">
            <v>0</v>
          </cell>
          <cell r="AFR230">
            <v>0.33413194444444461</v>
          </cell>
          <cell r="AFS230">
            <v>0.32361111111111113</v>
          </cell>
          <cell r="AFT230">
            <v>0.32133101851851842</v>
          </cell>
          <cell r="AFU230">
            <v>0.36645833333333333</v>
          </cell>
          <cell r="AFV230">
            <v>0</v>
          </cell>
          <cell r="AFW230">
            <v>0</v>
          </cell>
          <cell r="AFX230">
            <v>0.33065972222222229</v>
          </cell>
          <cell r="AFY230">
            <v>1.3289583333333332</v>
          </cell>
          <cell r="AFZ230">
            <v>0.32569444444444445</v>
          </cell>
          <cell r="AGA230">
            <v>1.3306134259259259</v>
          </cell>
          <cell r="AGB230">
            <v>0.36875000000000002</v>
          </cell>
          <cell r="AGC230">
            <v>0</v>
          </cell>
          <cell r="AGD230">
            <v>0</v>
          </cell>
          <cell r="AGE230">
            <v>0</v>
          </cell>
          <cell r="AGF230">
            <v>0</v>
          </cell>
          <cell r="AGH230" t="str">
            <v>AGUNG PURWANDI</v>
          </cell>
          <cell r="AGI230" t="str">
            <v>PREPAID</v>
          </cell>
          <cell r="AGJ230">
            <v>0</v>
          </cell>
          <cell r="AGK230">
            <v>5.2743055555555557E-2</v>
          </cell>
          <cell r="AGL230">
            <v>5.0173611111111106E-2</v>
          </cell>
          <cell r="AGM230">
            <v>5.0543981481481474E-2</v>
          </cell>
          <cell r="AGN230">
            <v>5.7986111111111106E-2</v>
          </cell>
          <cell r="AGO230">
            <v>0</v>
          </cell>
          <cell r="AGP230">
            <v>6.1273148148148153E-2</v>
          </cell>
          <cell r="AGQ230">
            <v>4.884259259259259E-2</v>
          </cell>
          <cell r="AGR230">
            <v>5.1840277777777777E-2</v>
          </cell>
          <cell r="AGS230">
            <v>0</v>
          </cell>
          <cell r="AGT230">
            <v>0</v>
          </cell>
          <cell r="AGU230">
            <v>4.9351851851851855E-2</v>
          </cell>
          <cell r="AGV230">
            <v>4.7858796296296288E-2</v>
          </cell>
          <cell r="AGW230">
            <v>7.1157407407407405E-2</v>
          </cell>
          <cell r="AGX230">
            <v>0.10722222222222222</v>
          </cell>
          <cell r="AGY230">
            <v>0</v>
          </cell>
          <cell r="AGZ230">
            <v>6.5173611111111113E-2</v>
          </cell>
          <cell r="AHA230">
            <v>7.633101851851852E-2</v>
          </cell>
          <cell r="AHB230">
            <v>6.4780092592592597E-2</v>
          </cell>
          <cell r="AHC230">
            <v>9.1180555555555542E-2</v>
          </cell>
          <cell r="AHD230">
            <v>0</v>
          </cell>
          <cell r="AHE230">
            <v>0</v>
          </cell>
          <cell r="AHF230">
            <v>6.7256944444444439E-2</v>
          </cell>
          <cell r="AHG230">
            <v>0.10368055555555555</v>
          </cell>
          <cell r="AHH230">
            <v>8.0300925925925914E-2</v>
          </cell>
          <cell r="AHI230">
            <v>6.5219907407407407E-2</v>
          </cell>
          <cell r="AHJ230">
            <v>5.7881944444444444E-2</v>
          </cell>
          <cell r="AHK230">
            <v>0</v>
          </cell>
          <cell r="AHL230">
            <v>0</v>
          </cell>
          <cell r="AHM230">
            <v>0</v>
          </cell>
          <cell r="AHN230">
            <v>0</v>
          </cell>
          <cell r="AHO230">
            <v>6.6039930555555557E-2</v>
          </cell>
          <cell r="AHP230"/>
          <cell r="AHQ230">
            <v>0</v>
          </cell>
          <cell r="AHR230">
            <v>4557</v>
          </cell>
          <cell r="AHS230">
            <v>4335</v>
          </cell>
          <cell r="AHT230">
            <v>4367</v>
          </cell>
          <cell r="AHU230">
            <v>5010</v>
          </cell>
          <cell r="AHV230">
            <v>0</v>
          </cell>
          <cell r="AHW230">
            <v>5294</v>
          </cell>
          <cell r="AHX230">
            <v>4220</v>
          </cell>
          <cell r="AHY230">
            <v>4479</v>
          </cell>
          <cell r="AHZ230">
            <v>0</v>
          </cell>
          <cell r="AIA230">
            <v>0</v>
          </cell>
          <cell r="AIB230">
            <v>4264</v>
          </cell>
          <cell r="AIC230">
            <v>4135</v>
          </cell>
          <cell r="AID230">
            <v>6148</v>
          </cell>
          <cell r="AIE230">
            <v>9264</v>
          </cell>
          <cell r="AIF230">
            <v>0</v>
          </cell>
          <cell r="AIG230">
            <v>5631</v>
          </cell>
          <cell r="AIH230">
            <v>6595</v>
          </cell>
          <cell r="AII230">
            <v>5597</v>
          </cell>
          <cell r="AIJ230">
            <v>7878</v>
          </cell>
          <cell r="AIK230">
            <v>0</v>
          </cell>
          <cell r="AIL230">
            <v>0</v>
          </cell>
          <cell r="AIM230">
            <v>5811</v>
          </cell>
          <cell r="AIN230">
            <v>8958</v>
          </cell>
          <cell r="AIO230">
            <v>6938</v>
          </cell>
          <cell r="AIP230">
            <v>5635</v>
          </cell>
          <cell r="AIQ230">
            <v>5001</v>
          </cell>
          <cell r="AIR230">
            <v>0</v>
          </cell>
          <cell r="AIS230">
            <v>0</v>
          </cell>
          <cell r="AIT230">
            <v>0</v>
          </cell>
          <cell r="AIU230">
            <v>0</v>
          </cell>
          <cell r="AIW230" t="str">
            <v>AGUNG PURWANDI</v>
          </cell>
          <cell r="AIX230" t="str">
            <v>PREPAID</v>
          </cell>
          <cell r="AIY230">
            <v>0</v>
          </cell>
          <cell r="AIZ230">
            <v>4.7187500000000007E-2</v>
          </cell>
          <cell r="AJA230">
            <v>5.0173611111111106E-2</v>
          </cell>
          <cell r="AJB230">
            <v>4.4988425925925828E-2</v>
          </cell>
          <cell r="AJC230">
            <v>3.6458333333333461E-2</v>
          </cell>
          <cell r="AJD230">
            <v>0</v>
          </cell>
          <cell r="AJE230">
            <v>4.7384259259259147E-2</v>
          </cell>
          <cell r="AJF230">
            <v>4.884259259259259E-2</v>
          </cell>
          <cell r="AJG230">
            <v>3.9340277777777793E-2</v>
          </cell>
          <cell r="AJH230">
            <v>0</v>
          </cell>
          <cell r="AJI230">
            <v>0</v>
          </cell>
          <cell r="AJJ230">
            <v>4.5879629629629645E-2</v>
          </cell>
          <cell r="AJK230">
            <v>4.0219907407407295E-2</v>
          </cell>
          <cell r="AJL230">
            <v>4.4768518518518555E-2</v>
          </cell>
          <cell r="AJM230">
            <v>4.6111111111111124E-2</v>
          </cell>
          <cell r="AJN230">
            <v>0</v>
          </cell>
          <cell r="AJO230">
            <v>4.364583333333328E-2</v>
          </cell>
          <cell r="AJP230">
            <v>5.2083333333333336E-2</v>
          </cell>
          <cell r="AJQ230">
            <v>4.7418981481481527E-2</v>
          </cell>
          <cell r="AJR230">
            <v>5.020833333333332E-2</v>
          </cell>
          <cell r="AJS230">
            <v>0</v>
          </cell>
          <cell r="AJT230">
            <v>0</v>
          </cell>
          <cell r="AJU230">
            <v>4.7812500000000063E-2</v>
          </cell>
          <cell r="AJV230">
            <v>5.1597222222222294E-2</v>
          </cell>
          <cell r="AJW230">
            <v>5.2083333333333336E-2</v>
          </cell>
          <cell r="AJX230">
            <v>4.9942129629629683E-2</v>
          </cell>
          <cell r="AJY230">
            <v>0</v>
          </cell>
          <cell r="AJZ230">
            <v>0</v>
          </cell>
          <cell r="AKA230">
            <v>0</v>
          </cell>
          <cell r="AKB230">
            <v>0</v>
          </cell>
          <cell r="AKC230">
            <v>0</v>
          </cell>
          <cell r="AKD230">
            <v>4.6639254385964918E-2</v>
          </cell>
          <cell r="AKE230"/>
          <cell r="AKF230">
            <v>0</v>
          </cell>
          <cell r="AKG230">
            <v>4077</v>
          </cell>
          <cell r="AKH230">
            <v>4335</v>
          </cell>
          <cell r="AKI230">
            <v>3887</v>
          </cell>
          <cell r="AKJ230">
            <v>3150</v>
          </cell>
          <cell r="AKK230">
            <v>0</v>
          </cell>
          <cell r="AKL230">
            <v>4094</v>
          </cell>
          <cell r="AKM230">
            <v>4220</v>
          </cell>
          <cell r="AKN230">
            <v>3399</v>
          </cell>
          <cell r="AKO230">
            <v>0</v>
          </cell>
          <cell r="AKP230">
            <v>0</v>
          </cell>
          <cell r="AKQ230">
            <v>3964</v>
          </cell>
          <cell r="AKR230">
            <v>3475</v>
          </cell>
          <cell r="AKS230">
            <v>3868</v>
          </cell>
          <cell r="AKT230">
            <v>3984</v>
          </cell>
          <cell r="AKU230">
            <v>0</v>
          </cell>
          <cell r="AKV230">
            <v>3771</v>
          </cell>
          <cell r="AKW230">
            <v>4500</v>
          </cell>
          <cell r="AKX230">
            <v>4097</v>
          </cell>
          <cell r="AKY230">
            <v>4338</v>
          </cell>
          <cell r="AKZ230">
            <v>0</v>
          </cell>
          <cell r="ALA230">
            <v>0</v>
          </cell>
          <cell r="ALB230">
            <v>4131</v>
          </cell>
          <cell r="ALC230">
            <v>4458</v>
          </cell>
          <cell r="ALD230">
            <v>4500</v>
          </cell>
          <cell r="ALE230">
            <v>4315</v>
          </cell>
          <cell r="ALF230">
            <v>0</v>
          </cell>
          <cell r="ALG230">
            <v>0</v>
          </cell>
          <cell r="ALH230">
            <v>0</v>
          </cell>
          <cell r="ALI230">
            <v>0</v>
          </cell>
          <cell r="ALJ230">
            <v>0</v>
          </cell>
          <cell r="ALL230">
            <v>0.37965277777777784</v>
          </cell>
          <cell r="ALM230">
            <v>0.38574074074074094</v>
          </cell>
          <cell r="ALN230">
            <v>0.38769675925925917</v>
          </cell>
          <cell r="ALO230">
            <v>5.7986111111111106E-2</v>
          </cell>
          <cell r="ALP230">
            <v>0.33386574074074082</v>
          </cell>
          <cell r="ALQ230">
            <v>0.39090277777777777</v>
          </cell>
          <cell r="ALR230">
            <v>0.3074189814814815</v>
          </cell>
          <cell r="ALS230">
            <v>5.1840277777777777E-2</v>
          </cell>
          <cell r="ALT230">
            <v>0</v>
          </cell>
          <cell r="ALU230">
            <v>0.33120370370370378</v>
          </cell>
          <cell r="ALV230">
            <v>0.37927083333333328</v>
          </cell>
          <cell r="ALW230">
            <v>0.37878472222222215</v>
          </cell>
          <cell r="ALX230">
            <v>0.40074074074074073</v>
          </cell>
          <cell r="ALY230">
            <v>0.10722222222222222</v>
          </cell>
          <cell r="ALZ230">
            <v>0.33413194444444461</v>
          </cell>
          <cell r="AMA230">
            <v>0.38878472222222227</v>
          </cell>
          <cell r="AMB230">
            <v>0.39766203703703695</v>
          </cell>
          <cell r="AMC230">
            <v>0.43123842592592593</v>
          </cell>
          <cell r="AMD230">
            <v>9.1180555555555542E-2</v>
          </cell>
          <cell r="AME230">
            <v>0</v>
          </cell>
          <cell r="AMF230">
            <v>0.33065972222222229</v>
          </cell>
          <cell r="AMG230">
            <v>1.3962152777777777</v>
          </cell>
          <cell r="AMH230">
            <v>0.42937500000000001</v>
          </cell>
          <cell r="AMI230">
            <v>1.4109143518518519</v>
          </cell>
          <cell r="AMJ230">
            <v>0.43396990740740743</v>
          </cell>
          <cell r="AMK230">
            <v>5.7881944444444444E-2</v>
          </cell>
          <cell r="AML230">
            <v>0</v>
          </cell>
          <cell r="AMM230">
            <v>0</v>
          </cell>
          <cell r="AMN230">
            <v>0</v>
          </cell>
          <cell r="AMO230">
            <v>0</v>
          </cell>
          <cell r="AMP230" t="e">
            <v>#REF!</v>
          </cell>
          <cell r="AMR230">
            <v>32802</v>
          </cell>
          <cell r="AMS230">
            <v>33328</v>
          </cell>
          <cell r="AMT230">
            <v>33497</v>
          </cell>
          <cell r="AMU230">
            <v>5010</v>
          </cell>
          <cell r="AMV230">
            <v>28846</v>
          </cell>
          <cell r="AMW230">
            <v>33774</v>
          </cell>
          <cell r="AMX230">
            <v>26561</v>
          </cell>
          <cell r="AMY230">
            <v>4479</v>
          </cell>
          <cell r="AMZ230">
            <v>0</v>
          </cell>
          <cell r="ANA230">
            <v>28616</v>
          </cell>
          <cell r="ANB230">
            <v>32769</v>
          </cell>
          <cell r="ANC230">
            <v>32727</v>
          </cell>
          <cell r="AND230">
            <v>34624</v>
          </cell>
          <cell r="ANE230">
            <v>9264</v>
          </cell>
          <cell r="ANF230">
            <v>28869</v>
          </cell>
          <cell r="ANG230">
            <v>33591</v>
          </cell>
          <cell r="ANH230">
            <v>34358</v>
          </cell>
          <cell r="ANI230">
            <v>37259</v>
          </cell>
          <cell r="ANJ230">
            <v>7878</v>
          </cell>
          <cell r="ANK230">
            <v>0</v>
          </cell>
          <cell r="ANL230">
            <v>28569</v>
          </cell>
          <cell r="ANM230">
            <v>34233</v>
          </cell>
          <cell r="ANN230">
            <v>37098</v>
          </cell>
          <cell r="ANO230">
            <v>35503</v>
          </cell>
          <cell r="ANP230">
            <v>37495</v>
          </cell>
          <cell r="ANQ230">
            <v>5001</v>
          </cell>
          <cell r="ANR230">
            <v>0</v>
          </cell>
          <cell r="ANS230">
            <v>0</v>
          </cell>
          <cell r="ANT230">
            <v>0</v>
          </cell>
          <cell r="ANU230">
            <v>0</v>
          </cell>
          <cell r="ANV230" t="e">
            <v>#REF!</v>
          </cell>
          <cell r="ANX230">
            <v>30</v>
          </cell>
          <cell r="ANY230">
            <v>20</v>
          </cell>
          <cell r="ANZ230">
            <v>20</v>
          </cell>
          <cell r="AOA230">
            <v>9</v>
          </cell>
          <cell r="AOB230">
            <v>1</v>
          </cell>
          <cell r="AOC230">
            <v>0</v>
          </cell>
          <cell r="AOD230">
            <v>1</v>
          </cell>
          <cell r="AOE230">
            <v>0</v>
          </cell>
          <cell r="AOF230">
            <v>0</v>
          </cell>
          <cell r="AOG230">
            <v>0</v>
          </cell>
          <cell r="AOH230">
            <v>0</v>
          </cell>
          <cell r="AOI230">
            <v>1</v>
          </cell>
          <cell r="AOJ230">
            <v>0</v>
          </cell>
          <cell r="AOK230">
            <v>0</v>
          </cell>
          <cell r="AOL230">
            <v>0</v>
          </cell>
          <cell r="AOM230">
            <v>0</v>
          </cell>
          <cell r="AON230">
            <v>0</v>
          </cell>
          <cell r="AOO230">
            <v>0</v>
          </cell>
          <cell r="AOP230">
            <v>0</v>
          </cell>
          <cell r="AOQ230">
            <v>0</v>
          </cell>
          <cell r="AOR230">
            <v>0</v>
          </cell>
          <cell r="AOS230">
            <v>0</v>
          </cell>
          <cell r="AOT230">
            <v>20</v>
          </cell>
          <cell r="AOU230"/>
          <cell r="AOV230">
            <v>4</v>
          </cell>
          <cell r="AOW230">
            <v>0</v>
          </cell>
          <cell r="AOX230">
            <v>4</v>
          </cell>
          <cell r="AOY230">
            <v>0</v>
          </cell>
          <cell r="AOZ230">
            <v>0</v>
          </cell>
          <cell r="APA230">
            <v>0</v>
          </cell>
          <cell r="APB230">
            <v>0</v>
          </cell>
          <cell r="APC230">
            <v>0</v>
          </cell>
          <cell r="APD230">
            <v>0</v>
          </cell>
          <cell r="APE230">
            <v>0</v>
          </cell>
          <cell r="APF230">
            <v>0</v>
          </cell>
          <cell r="APG230">
            <v>0</v>
          </cell>
          <cell r="APH230">
            <v>0</v>
          </cell>
          <cell r="API230">
            <v>0</v>
          </cell>
          <cell r="APJ230">
            <v>0</v>
          </cell>
          <cell r="APK230">
            <v>0</v>
          </cell>
          <cell r="APL230">
            <v>0</v>
          </cell>
          <cell r="APM230">
            <v>0</v>
          </cell>
          <cell r="APN230">
            <v>0</v>
          </cell>
          <cell r="APO230">
            <v>0</v>
          </cell>
          <cell r="APP230">
            <v>7</v>
          </cell>
          <cell r="APQ230">
            <v>8</v>
          </cell>
          <cell r="APR230">
            <v>5</v>
          </cell>
          <cell r="APS230">
            <v>20</v>
          </cell>
          <cell r="APT230">
            <v>1</v>
          </cell>
          <cell r="APU230">
            <v>0</v>
          </cell>
          <cell r="APV230">
            <v>0</v>
          </cell>
          <cell r="APW230">
            <v>1</v>
          </cell>
          <cell r="APX230">
            <v>0</v>
          </cell>
          <cell r="APY230">
            <v>0</v>
          </cell>
          <cell r="APZ230">
            <v>0</v>
          </cell>
          <cell r="AQA230">
            <v>0</v>
          </cell>
          <cell r="AQB230">
            <v>2</v>
          </cell>
          <cell r="AQC230">
            <v>2</v>
          </cell>
          <cell r="AQD230">
            <v>2</v>
          </cell>
          <cell r="AQE230">
            <v>6</v>
          </cell>
          <cell r="AQF230">
            <v>0</v>
          </cell>
          <cell r="AQG230">
            <v>0</v>
          </cell>
          <cell r="AQH230">
            <v>0</v>
          </cell>
          <cell r="AQI230">
            <v>0</v>
          </cell>
          <cell r="AQJ230">
            <v>0</v>
          </cell>
          <cell r="AQK230">
            <v>41</v>
          </cell>
          <cell r="AQL230">
            <v>0.875</v>
          </cell>
          <cell r="AQM230">
            <v>1</v>
          </cell>
          <cell r="AQN230">
            <v>1</v>
          </cell>
          <cell r="AQO230">
            <v>0.95238095238095233</v>
          </cell>
          <cell r="AQP230"/>
          <cell r="AQQ230">
            <v>0.9375</v>
          </cell>
          <cell r="AQR230" t="str">
            <v>A</v>
          </cell>
          <cell r="AQS230">
            <v>0.9375</v>
          </cell>
          <cell r="AQT230">
            <v>1</v>
          </cell>
          <cell r="AQU230">
            <v>0.95238095238095233</v>
          </cell>
          <cell r="AQV230"/>
          <cell r="AQW230">
            <v>1</v>
          </cell>
          <cell r="AQX230">
            <v>2.0833333333333238E-3</v>
          </cell>
          <cell r="AQY230">
            <v>6.9444444444444119E-5</v>
          </cell>
          <cell r="AQZ230">
            <v>8.6027430555555551</v>
          </cell>
          <cell r="ARA230">
            <v>0.43013715277777775</v>
          </cell>
          <cell r="ARB230">
            <v>12380</v>
          </cell>
          <cell r="ARC230">
            <v>462000</v>
          </cell>
          <cell r="ARD230">
            <v>0.26748728749241046</v>
          </cell>
          <cell r="ARE230">
            <v>0.88614583333333341</v>
          </cell>
          <cell r="ARF230">
            <v>4.4307291666666672E-2</v>
          </cell>
          <cell r="ARG230">
            <v>1260</v>
          </cell>
          <cell r="ARH230">
            <v>49200</v>
          </cell>
          <cell r="ARI230">
            <v>2.8585349462365593E-2</v>
          </cell>
        </row>
        <row r="231">
          <cell r="B231" t="str">
            <v>DESI NURHASANAH</v>
          </cell>
          <cell r="C231" t="str">
            <v>183248</v>
          </cell>
          <cell r="D231">
            <v>13</v>
          </cell>
          <cell r="E231" t="str">
            <v>ISLAM</v>
          </cell>
          <cell r="F231" t="str">
            <v>PHL</v>
          </cell>
          <cell r="G231" t="str">
            <v>PREPAID</v>
          </cell>
          <cell r="H231">
            <v>1.0666666666666667</v>
          </cell>
          <cell r="I231" t="str">
            <v>A</v>
          </cell>
          <cell r="J231">
            <v>21240792</v>
          </cell>
          <cell r="K231">
            <v>570434</v>
          </cell>
          <cell r="L231" t="str">
            <v>PEREMPUAN</v>
          </cell>
          <cell r="M231" t="str">
            <v>AGENT PREPAID</v>
          </cell>
          <cell r="N231" t="str">
            <v>WIDA MIRAWATI</v>
          </cell>
          <cell r="O231" t="str">
            <v>AAN YANUAR</v>
          </cell>
          <cell r="P231"/>
          <cell r="Q231">
            <v>0.80555555555555536</v>
          </cell>
          <cell r="R231">
            <v>32</v>
          </cell>
          <cell r="S231" t="str">
            <v>H</v>
          </cell>
          <cell r="T231"/>
          <cell r="U231"/>
          <cell r="V231"/>
          <cell r="W231"/>
          <cell r="X231"/>
          <cell r="Y231"/>
          <cell r="Z231"/>
          <cell r="AA231"/>
          <cell r="AB231">
            <v>0.7530092592592591</v>
          </cell>
          <cell r="AC231" t="str">
            <v>OK</v>
          </cell>
          <cell r="AD231">
            <v>0.7530092592592591</v>
          </cell>
          <cell r="AE231">
            <v>7.8240740740740736E-2</v>
          </cell>
          <cell r="AF231">
            <v>2.5694444444444464E-2</v>
          </cell>
          <cell r="AG231" t="str">
            <v>NOK</v>
          </cell>
          <cell r="AH231">
            <v>5.2546296296296272E-2</v>
          </cell>
          <cell r="AI231">
            <v>0.37777777777777782</v>
          </cell>
          <cell r="AJ231" t="str">
            <v>34-1</v>
          </cell>
          <cell r="AK231" t="str">
            <v>H</v>
          </cell>
          <cell r="AL231"/>
          <cell r="AM231"/>
          <cell r="AN231"/>
          <cell r="AO231"/>
          <cell r="AP231"/>
          <cell r="AQ231"/>
          <cell r="AR231"/>
          <cell r="AS231"/>
          <cell r="AT231">
            <v>0.32822916666666685</v>
          </cell>
          <cell r="AU231" t="str">
            <v>OK</v>
          </cell>
          <cell r="AV231">
            <v>0.32822916666666685</v>
          </cell>
          <cell r="AW231">
            <v>5.8576388888888886E-2</v>
          </cell>
          <cell r="AX231">
            <v>9.0277777777779122E-3</v>
          </cell>
          <cell r="AY231" t="str">
            <v>OK</v>
          </cell>
          <cell r="AZ231">
            <v>4.9548611111110974E-2</v>
          </cell>
          <cell r="BA231">
            <v>0</v>
          </cell>
          <cell r="BB231"/>
          <cell r="BC231" t="str">
            <v>LP</v>
          </cell>
          <cell r="BD231"/>
          <cell r="BE231"/>
          <cell r="BF231"/>
          <cell r="BG231"/>
          <cell r="BH231"/>
          <cell r="BI231"/>
          <cell r="BJ231"/>
          <cell r="BK231"/>
          <cell r="BL231"/>
          <cell r="BM231"/>
          <cell r="BN231"/>
          <cell r="BO231"/>
          <cell r="BP231"/>
          <cell r="BQ231"/>
          <cell r="BR231"/>
          <cell r="BS231">
            <v>0</v>
          </cell>
          <cell r="BT231"/>
          <cell r="BU231" t="str">
            <v>LP</v>
          </cell>
          <cell r="BV231"/>
          <cell r="BW231"/>
          <cell r="BX231"/>
          <cell r="BY231"/>
          <cell r="BZ231"/>
          <cell r="CA231"/>
          <cell r="CB231"/>
          <cell r="CC231"/>
          <cell r="CD231"/>
          <cell r="CE231"/>
          <cell r="CF231"/>
          <cell r="CG231"/>
          <cell r="CH231"/>
          <cell r="CI231"/>
          <cell r="CJ231"/>
          <cell r="CK231">
            <v>0.375</v>
          </cell>
          <cell r="CL231">
            <v>22</v>
          </cell>
          <cell r="CM231" t="str">
            <v>H</v>
          </cell>
          <cell r="CN231"/>
          <cell r="CO231"/>
          <cell r="CP231"/>
          <cell r="CQ231"/>
          <cell r="CR231"/>
          <cell r="CS231"/>
          <cell r="CT231"/>
          <cell r="CU231"/>
          <cell r="CV231">
            <v>0.33019675925925907</v>
          </cell>
          <cell r="CW231" t="str">
            <v>OK</v>
          </cell>
          <cell r="CX231">
            <v>0.33019675925925907</v>
          </cell>
          <cell r="CY231">
            <v>7.7442129629629625E-2</v>
          </cell>
          <cell r="CZ231">
            <v>3.2638888888888662E-2</v>
          </cell>
          <cell r="DA231" t="str">
            <v>OK</v>
          </cell>
          <cell r="DB231">
            <v>4.4803240740740963E-2</v>
          </cell>
          <cell r="DC231">
            <v>0.37499999999999994</v>
          </cell>
          <cell r="DD231">
            <v>25</v>
          </cell>
          <cell r="DE231" t="str">
            <v>H</v>
          </cell>
          <cell r="DF231"/>
          <cell r="DG231"/>
          <cell r="DH231"/>
          <cell r="DI231"/>
          <cell r="DJ231"/>
          <cell r="DK231"/>
          <cell r="DL231"/>
          <cell r="DM231"/>
          <cell r="DN231">
            <v>0.33776620370370364</v>
          </cell>
          <cell r="DO231" t="str">
            <v>OK</v>
          </cell>
          <cell r="DP231">
            <v>0.33776620370370364</v>
          </cell>
          <cell r="DQ231">
            <v>6.8483796296296306E-2</v>
          </cell>
          <cell r="DR231">
            <v>3.1249999999999979E-2</v>
          </cell>
          <cell r="DS231" t="str">
            <v>OK</v>
          </cell>
          <cell r="DT231">
            <v>3.7233796296296327E-2</v>
          </cell>
          <cell r="DU231">
            <v>0.37500000000000006</v>
          </cell>
          <cell r="DV231">
            <v>32</v>
          </cell>
          <cell r="DW231" t="str">
            <v>H</v>
          </cell>
          <cell r="DX231"/>
          <cell r="DY231"/>
          <cell r="DZ231"/>
          <cell r="EA231"/>
          <cell r="EB231"/>
          <cell r="EC231"/>
          <cell r="ED231"/>
          <cell r="EE231"/>
          <cell r="EF231">
            <v>0.31689814814814821</v>
          </cell>
          <cell r="EG231" t="str">
            <v>NOK</v>
          </cell>
          <cell r="EH231">
            <v>0.31689814814814821</v>
          </cell>
          <cell r="EI231">
            <v>5.8101851851851856E-2</v>
          </cell>
          <cell r="EJ231">
            <v>0</v>
          </cell>
          <cell r="EK231" t="str">
            <v>NOK</v>
          </cell>
          <cell r="EL231">
            <v>5.8101851851851856E-2</v>
          </cell>
          <cell r="EM231">
            <v>0.37777777777777771</v>
          </cell>
          <cell r="EN231" t="str">
            <v>34-1</v>
          </cell>
          <cell r="EO231" t="str">
            <v>H</v>
          </cell>
          <cell r="EP231"/>
          <cell r="EQ231"/>
          <cell r="ER231"/>
          <cell r="ES231"/>
          <cell r="ET231"/>
          <cell r="EU231"/>
          <cell r="EV231"/>
          <cell r="EW231"/>
          <cell r="EX231">
            <v>0.32874999999999999</v>
          </cell>
          <cell r="EY231" t="str">
            <v>OK</v>
          </cell>
          <cell r="EZ231">
            <v>0.32874999999999999</v>
          </cell>
          <cell r="FA231">
            <v>6.9166666666666654E-2</v>
          </cell>
          <cell r="FB231">
            <v>2.0138888888888928E-2</v>
          </cell>
          <cell r="FC231" t="str">
            <v>OK</v>
          </cell>
          <cell r="FD231">
            <v>4.9027777777777726E-2</v>
          </cell>
          <cell r="FE231">
            <v>0</v>
          </cell>
          <cell r="FF231"/>
          <cell r="FG231" t="str">
            <v>LP</v>
          </cell>
          <cell r="FH231"/>
          <cell r="FI231"/>
          <cell r="FJ231"/>
          <cell r="FK231"/>
          <cell r="FL231"/>
          <cell r="FM231"/>
          <cell r="FN231"/>
          <cell r="FO231"/>
          <cell r="FP231"/>
          <cell r="FQ231"/>
          <cell r="FR231"/>
          <cell r="FS231"/>
          <cell r="FT231"/>
          <cell r="FU231"/>
          <cell r="FV231"/>
          <cell r="FW231">
            <v>0.375</v>
          </cell>
          <cell r="FX231">
            <v>22</v>
          </cell>
          <cell r="FY231" t="str">
            <v>H</v>
          </cell>
          <cell r="FZ231"/>
          <cell r="GA231"/>
          <cell r="GB231"/>
          <cell r="GC231"/>
          <cell r="GD231"/>
          <cell r="GE231"/>
          <cell r="GF231"/>
          <cell r="GG231"/>
          <cell r="GH231">
            <v>0.32561342592592585</v>
          </cell>
          <cell r="GI231" t="str">
            <v>OK</v>
          </cell>
          <cell r="GJ231">
            <v>0.32561342592592585</v>
          </cell>
          <cell r="GK231">
            <v>5.7719907407407414E-2</v>
          </cell>
          <cell r="GL231">
            <v>8.3333333333332482E-3</v>
          </cell>
          <cell r="GM231" t="str">
            <v>OK</v>
          </cell>
          <cell r="GN231">
            <v>4.9386574074074166E-2</v>
          </cell>
          <cell r="GO231">
            <v>0.37499999999999994</v>
          </cell>
          <cell r="GP231">
            <v>25</v>
          </cell>
          <cell r="GQ231" t="str">
            <v>H</v>
          </cell>
          <cell r="GR231"/>
          <cell r="GS231"/>
          <cell r="GT231"/>
          <cell r="GU231"/>
          <cell r="GV231"/>
          <cell r="GW231"/>
          <cell r="GX231"/>
          <cell r="GY231"/>
          <cell r="GZ231">
            <v>0.32548611111111103</v>
          </cell>
          <cell r="HA231" t="str">
            <v>OK</v>
          </cell>
          <cell r="HB231">
            <v>0.32548611111111103</v>
          </cell>
          <cell r="HC231">
            <v>7.4513888888888893E-2</v>
          </cell>
          <cell r="HD231">
            <v>2.4999999999999967E-2</v>
          </cell>
          <cell r="HE231" t="str">
            <v>OK</v>
          </cell>
          <cell r="HF231">
            <v>4.9513888888888927E-2</v>
          </cell>
          <cell r="HG231">
            <v>0.375</v>
          </cell>
          <cell r="HH231">
            <v>30</v>
          </cell>
          <cell r="HI231" t="str">
            <v>H</v>
          </cell>
          <cell r="HJ231"/>
          <cell r="HK231"/>
          <cell r="HL231"/>
          <cell r="HM231"/>
          <cell r="HN231"/>
          <cell r="HO231"/>
          <cell r="HP231"/>
          <cell r="HQ231"/>
          <cell r="HR231">
            <v>0.32790509259259254</v>
          </cell>
          <cell r="HS231" t="str">
            <v>OK</v>
          </cell>
          <cell r="HT231">
            <v>0.32790509259259254</v>
          </cell>
          <cell r="HU231">
            <v>5.8900462962962967E-2</v>
          </cell>
          <cell r="HV231">
            <v>1.1805555555555514E-2</v>
          </cell>
          <cell r="HW231" t="str">
            <v>OK</v>
          </cell>
          <cell r="HX231">
            <v>4.7094907407407453E-2</v>
          </cell>
          <cell r="HY231">
            <v>0.3791666666666666</v>
          </cell>
          <cell r="HZ231" t="str">
            <v>34-1</v>
          </cell>
          <cell r="IA231" t="str">
            <v>H</v>
          </cell>
          <cell r="IB231"/>
          <cell r="IC231"/>
          <cell r="ID231"/>
          <cell r="IE231"/>
          <cell r="IF231"/>
          <cell r="IG231"/>
          <cell r="IH231"/>
          <cell r="II231"/>
          <cell r="IJ231">
            <v>0.32888888888888873</v>
          </cell>
          <cell r="IK231" t="str">
            <v>OK</v>
          </cell>
          <cell r="IL231">
            <v>0.32888888888888873</v>
          </cell>
          <cell r="IM231">
            <v>7.0416666666666669E-2</v>
          </cell>
          <cell r="IN231">
            <v>2.0138888888888817E-2</v>
          </cell>
          <cell r="IO231" t="str">
            <v>OK</v>
          </cell>
          <cell r="IP231">
            <v>5.0277777777777852E-2</v>
          </cell>
          <cell r="IQ231">
            <v>0</v>
          </cell>
          <cell r="IR231"/>
          <cell r="IS231" t="str">
            <v>LP</v>
          </cell>
          <cell r="IT231"/>
          <cell r="IU231"/>
          <cell r="IV231"/>
          <cell r="IW231"/>
          <cell r="IX231"/>
          <cell r="IY231"/>
          <cell r="IZ231"/>
          <cell r="JA231"/>
          <cell r="JB231"/>
          <cell r="JC231"/>
          <cell r="JD231"/>
          <cell r="JE231"/>
          <cell r="JF231"/>
          <cell r="JG231"/>
          <cell r="JH231"/>
          <cell r="JI231">
            <v>0</v>
          </cell>
          <cell r="JJ231"/>
          <cell r="JK231" t="str">
            <v>LP</v>
          </cell>
          <cell r="JL231"/>
          <cell r="JM231"/>
          <cell r="JN231"/>
          <cell r="JO231"/>
          <cell r="JP231"/>
          <cell r="JQ231"/>
          <cell r="JR231"/>
          <cell r="JS231"/>
          <cell r="JT231"/>
          <cell r="JU231"/>
          <cell r="JV231"/>
          <cell r="JW231"/>
          <cell r="JX231"/>
          <cell r="JY231"/>
          <cell r="JZ231"/>
          <cell r="KA231">
            <v>0.375</v>
          </cell>
          <cell r="KB231">
            <v>22</v>
          </cell>
          <cell r="KC231" t="str">
            <v>H</v>
          </cell>
          <cell r="KD231"/>
          <cell r="KE231"/>
          <cell r="KF231"/>
          <cell r="KG231"/>
          <cell r="KH231"/>
          <cell r="KI231"/>
          <cell r="KJ231"/>
          <cell r="KK231"/>
          <cell r="KL231">
            <v>0.33290509259259266</v>
          </cell>
          <cell r="KM231" t="str">
            <v>OK</v>
          </cell>
          <cell r="KN231">
            <v>0.33290509259259266</v>
          </cell>
          <cell r="KO231">
            <v>5.7372685185185179E-2</v>
          </cell>
          <cell r="KP231">
            <v>1.5277777777777835E-2</v>
          </cell>
          <cell r="KQ231" t="str">
            <v>OK</v>
          </cell>
          <cell r="KR231">
            <v>4.2094907407407345E-2</v>
          </cell>
          <cell r="KS231">
            <v>0.37499999999999994</v>
          </cell>
          <cell r="KT231">
            <v>25</v>
          </cell>
          <cell r="KU231" t="str">
            <v>H</v>
          </cell>
          <cell r="KV231"/>
          <cell r="KW231"/>
          <cell r="KX231"/>
          <cell r="KY231"/>
          <cell r="KZ231"/>
          <cell r="LA231"/>
          <cell r="LB231"/>
          <cell r="LC231"/>
          <cell r="LD231">
            <v>0.32815972222222217</v>
          </cell>
          <cell r="LE231" t="str">
            <v>OK</v>
          </cell>
          <cell r="LF231">
            <v>0.32815972222222217</v>
          </cell>
          <cell r="LG231">
            <v>6.1423611111111109E-2</v>
          </cell>
          <cell r="LH231">
            <v>1.4583333333333337E-2</v>
          </cell>
          <cell r="LI231" t="str">
            <v>OK</v>
          </cell>
          <cell r="LJ231">
            <v>4.6840277777777772E-2</v>
          </cell>
          <cell r="LK231">
            <v>0.37500000000000006</v>
          </cell>
          <cell r="LL231">
            <v>32</v>
          </cell>
          <cell r="LM231" t="str">
            <v>H</v>
          </cell>
          <cell r="LN231"/>
          <cell r="LO231"/>
          <cell r="LP231"/>
          <cell r="LQ231"/>
          <cell r="LR231"/>
          <cell r="LS231"/>
          <cell r="LT231"/>
          <cell r="LU231"/>
          <cell r="LV231">
            <v>0.33160879629629647</v>
          </cell>
          <cell r="LW231" t="str">
            <v>OK</v>
          </cell>
          <cell r="LX231">
            <v>0.33160879629629647</v>
          </cell>
          <cell r="LY231">
            <v>6.1446759259259257E-2</v>
          </cell>
          <cell r="LZ231">
            <v>1.8055555555555658E-2</v>
          </cell>
          <cell r="MA231" t="str">
            <v>OK</v>
          </cell>
          <cell r="MB231">
            <v>4.3391203703703599E-2</v>
          </cell>
          <cell r="MC231">
            <v>0.37638888888888883</v>
          </cell>
          <cell r="MD231" t="str">
            <v>34-1</v>
          </cell>
          <cell r="ME231" t="str">
            <v>H</v>
          </cell>
          <cell r="MF231"/>
          <cell r="MG231"/>
          <cell r="MH231"/>
          <cell r="MI231"/>
          <cell r="MJ231"/>
          <cell r="MK231"/>
          <cell r="ML231"/>
          <cell r="MM231"/>
          <cell r="MN231">
            <v>0.32626157407407408</v>
          </cell>
          <cell r="MO231" t="str">
            <v>OK</v>
          </cell>
          <cell r="MP231">
            <v>0.32626157407407408</v>
          </cell>
          <cell r="MQ231">
            <v>5.9155092592592592E-2</v>
          </cell>
          <cell r="MR231">
            <v>9.0277777777778567E-3</v>
          </cell>
          <cell r="MS231" t="str">
            <v>OK</v>
          </cell>
          <cell r="MT231">
            <v>5.0127314814814736E-2</v>
          </cell>
          <cell r="MU231">
            <v>0</v>
          </cell>
          <cell r="MV231"/>
          <cell r="MW231" t="str">
            <v>LP</v>
          </cell>
          <cell r="MX231"/>
          <cell r="MY231"/>
          <cell r="MZ231"/>
          <cell r="NA231"/>
          <cell r="NB231"/>
          <cell r="NC231"/>
          <cell r="ND231"/>
          <cell r="NE231"/>
          <cell r="NF231"/>
          <cell r="NG231"/>
          <cell r="NH231"/>
          <cell r="NI231"/>
          <cell r="NJ231"/>
          <cell r="NK231"/>
          <cell r="NL231"/>
          <cell r="NM231">
            <v>0</v>
          </cell>
          <cell r="NN231"/>
          <cell r="NO231" t="str">
            <v>LP</v>
          </cell>
          <cell r="NP231"/>
          <cell r="NQ231"/>
          <cell r="NR231"/>
          <cell r="NS231"/>
          <cell r="NT231"/>
          <cell r="NU231"/>
          <cell r="NV231"/>
          <cell r="NW231"/>
          <cell r="NX231"/>
          <cell r="NY231"/>
          <cell r="NZ231"/>
          <cell r="OA231"/>
          <cell r="OB231"/>
          <cell r="OC231"/>
          <cell r="OD231"/>
          <cell r="OE231">
            <v>0.37847222222222232</v>
          </cell>
          <cell r="OF231">
            <v>22</v>
          </cell>
          <cell r="OG231" t="str">
            <v>H</v>
          </cell>
          <cell r="OH231"/>
          <cell r="OI231"/>
          <cell r="OJ231"/>
          <cell r="OK231"/>
          <cell r="OL231"/>
          <cell r="OM231"/>
          <cell r="ON231"/>
          <cell r="OO231"/>
          <cell r="OP231">
            <v>0.35002314814814828</v>
          </cell>
          <cell r="OQ231" t="str">
            <v>OK</v>
          </cell>
          <cell r="OR231">
            <v>0.35002314814814828</v>
          </cell>
          <cell r="OS231">
            <v>6.5949074074074077E-2</v>
          </cell>
          <cell r="OT231">
            <v>3.7500000000000033E-2</v>
          </cell>
          <cell r="OU231" t="str">
            <v>OK</v>
          </cell>
          <cell r="OV231">
            <v>2.8449074074074043E-2</v>
          </cell>
          <cell r="OW231">
            <v>0.37569444444444444</v>
          </cell>
          <cell r="OX231">
            <v>30</v>
          </cell>
          <cell r="OY231" t="str">
            <v>H</v>
          </cell>
          <cell r="OZ231"/>
          <cell r="PA231"/>
          <cell r="PB231"/>
          <cell r="PC231"/>
          <cell r="PD231"/>
          <cell r="PE231"/>
          <cell r="PF231"/>
          <cell r="PG231"/>
          <cell r="PH231">
            <v>0.3458217592592594</v>
          </cell>
          <cell r="PI231" t="str">
            <v>OK</v>
          </cell>
          <cell r="PJ231">
            <v>0.3458217592592594</v>
          </cell>
          <cell r="PK231">
            <v>6.1817129629629625E-2</v>
          </cell>
          <cell r="PL231">
            <v>3.1944444444444609E-2</v>
          </cell>
          <cell r="PM231" t="str">
            <v>OK</v>
          </cell>
          <cell r="PN231">
            <v>2.9872685185185016E-2</v>
          </cell>
          <cell r="PO231">
            <v>0.37847222222222232</v>
          </cell>
          <cell r="PP231" t="str">
            <v>33-1</v>
          </cell>
          <cell r="PQ231" t="str">
            <v>H</v>
          </cell>
          <cell r="PR231"/>
          <cell r="PS231"/>
          <cell r="PT231"/>
          <cell r="PU231"/>
          <cell r="PV231"/>
          <cell r="PW231"/>
          <cell r="PX231"/>
          <cell r="PY231"/>
          <cell r="PZ231">
            <v>0.32638888888888901</v>
          </cell>
          <cell r="QA231" t="str">
            <v>OK</v>
          </cell>
          <cell r="QB231">
            <v>0.32638888888888901</v>
          </cell>
          <cell r="QC231">
            <v>6.8645833333333336E-2</v>
          </cell>
          <cell r="QD231">
            <v>1.4583333333333282E-2</v>
          </cell>
          <cell r="QE231" t="str">
            <v>OK</v>
          </cell>
          <cell r="QF231">
            <v>5.2083333333333336E-2</v>
          </cell>
          <cell r="QG231">
            <v>0</v>
          </cell>
          <cell r="QH231"/>
          <cell r="QI231" t="str">
            <v>LP</v>
          </cell>
          <cell r="QJ231"/>
          <cell r="QK231"/>
          <cell r="QL231"/>
          <cell r="QM231"/>
          <cell r="QN231"/>
          <cell r="QO231"/>
          <cell r="QP231"/>
          <cell r="QQ231"/>
          <cell r="QR231"/>
          <cell r="QS231"/>
          <cell r="QT231"/>
          <cell r="QU231"/>
          <cell r="QV231"/>
          <cell r="QW231"/>
          <cell r="QX231"/>
          <cell r="QY231">
            <v>0</v>
          </cell>
          <cell r="QZ231"/>
          <cell r="RA231" t="str">
            <v>LP</v>
          </cell>
          <cell r="RB231"/>
          <cell r="RC231"/>
          <cell r="RD231"/>
          <cell r="RE231"/>
          <cell r="RF231"/>
          <cell r="RG231"/>
          <cell r="RH231"/>
          <cell r="RI231"/>
          <cell r="RJ231"/>
          <cell r="RK231"/>
          <cell r="RL231"/>
          <cell r="RM231"/>
          <cell r="RN231"/>
          <cell r="RO231"/>
          <cell r="RP231"/>
          <cell r="RQ231">
            <v>0.37569444444444455</v>
          </cell>
          <cell r="RR231">
            <v>22</v>
          </cell>
          <cell r="RS231" t="str">
            <v>H</v>
          </cell>
          <cell r="RT231"/>
          <cell r="RU231"/>
          <cell r="RV231"/>
          <cell r="RW231"/>
          <cell r="RX231"/>
          <cell r="RY231"/>
          <cell r="RZ231"/>
          <cell r="SA231"/>
          <cell r="SB231">
            <v>0.32525462962962981</v>
          </cell>
          <cell r="SC231" t="str">
            <v>OK</v>
          </cell>
          <cell r="SD231">
            <v>0.32525462962962981</v>
          </cell>
          <cell r="SE231">
            <v>6.7800925925925917E-2</v>
          </cell>
          <cell r="SF231">
            <v>1.736111111111116E-2</v>
          </cell>
          <cell r="SG231" t="str">
            <v>OK</v>
          </cell>
          <cell r="SH231">
            <v>5.0439814814814757E-2</v>
          </cell>
          <cell r="SI231">
            <v>0.37569444444444444</v>
          </cell>
          <cell r="SJ231">
            <v>30</v>
          </cell>
          <cell r="SK231" t="str">
            <v>H</v>
          </cell>
          <cell r="SL231"/>
          <cell r="SM231"/>
          <cell r="SN231"/>
          <cell r="SO231"/>
          <cell r="SP231"/>
          <cell r="SQ231"/>
          <cell r="SR231"/>
          <cell r="SS231"/>
          <cell r="ST231">
            <v>0.32384259259259263</v>
          </cell>
          <cell r="SU231" t="str">
            <v>OK</v>
          </cell>
          <cell r="SV231">
            <v>0.32384259259259263</v>
          </cell>
          <cell r="SW231">
            <v>6.0879629629629631E-2</v>
          </cell>
          <cell r="SX231">
            <v>9.0277777777778012E-3</v>
          </cell>
          <cell r="SY231" t="str">
            <v>OK</v>
          </cell>
          <cell r="SZ231">
            <v>5.185185185185183E-2</v>
          </cell>
          <cell r="TA231">
            <v>0.38055555555555554</v>
          </cell>
          <cell r="TB231" t="str">
            <v>33-1</v>
          </cell>
          <cell r="TC231" t="str">
            <v>H</v>
          </cell>
          <cell r="TD231"/>
          <cell r="TE231"/>
          <cell r="TF231"/>
          <cell r="TG231"/>
          <cell r="TH231"/>
          <cell r="TI231"/>
          <cell r="TJ231"/>
          <cell r="TK231"/>
          <cell r="TL231">
            <v>0.3309143518518517</v>
          </cell>
          <cell r="TM231" t="str">
            <v>OK</v>
          </cell>
          <cell r="TN231">
            <v>0.3309143518518517</v>
          </cell>
          <cell r="TO231">
            <v>5.7974537037037033E-2</v>
          </cell>
          <cell r="TP231">
            <v>8.3333333333331927E-3</v>
          </cell>
          <cell r="TQ231" t="str">
            <v>OK</v>
          </cell>
          <cell r="TR231">
            <v>4.964120370370384E-2</v>
          </cell>
          <cell r="TS231">
            <v>0</v>
          </cell>
          <cell r="TT231"/>
          <cell r="TU231" t="str">
            <v>LP</v>
          </cell>
          <cell r="TV231"/>
          <cell r="TW231"/>
          <cell r="TX231"/>
          <cell r="TY231"/>
          <cell r="TZ231"/>
          <cell r="UA231"/>
          <cell r="UB231"/>
          <cell r="UC231"/>
          <cell r="UD231"/>
          <cell r="UE231"/>
          <cell r="UF231"/>
          <cell r="UG231"/>
          <cell r="UH231"/>
          <cell r="UI231"/>
          <cell r="UJ231"/>
          <cell r="UK231"/>
          <cell r="UL231"/>
          <cell r="UM231"/>
          <cell r="UN231"/>
          <cell r="UO231"/>
          <cell r="UP231"/>
          <cell r="UQ231"/>
          <cell r="UR231"/>
          <cell r="US231"/>
          <cell r="UT231"/>
          <cell r="UU231"/>
          <cell r="UV231"/>
          <cell r="UW231"/>
          <cell r="UX231"/>
          <cell r="UY231"/>
          <cell r="UZ231"/>
          <cell r="VA231"/>
          <cell r="VB231"/>
          <cell r="VC231"/>
          <cell r="VD231">
            <v>32</v>
          </cell>
          <cell r="VE231" t="str">
            <v>34-1</v>
          </cell>
          <cell r="VF231">
            <v>0</v>
          </cell>
          <cell r="VG231">
            <v>0</v>
          </cell>
          <cell r="VH231">
            <v>22</v>
          </cell>
          <cell r="VI231">
            <v>25</v>
          </cell>
          <cell r="VJ231">
            <v>32</v>
          </cell>
          <cell r="VK231" t="str">
            <v>34-1</v>
          </cell>
          <cell r="VL231">
            <v>0</v>
          </cell>
          <cell r="VM231">
            <v>22</v>
          </cell>
          <cell r="VN231">
            <v>25</v>
          </cell>
          <cell r="VO231">
            <v>30</v>
          </cell>
          <cell r="VP231" t="str">
            <v>34-1</v>
          </cell>
          <cell r="VQ231">
            <v>0</v>
          </cell>
          <cell r="VR231">
            <v>0</v>
          </cell>
          <cell r="VS231">
            <v>22</v>
          </cell>
          <cell r="VT231">
            <v>25</v>
          </cell>
          <cell r="VU231">
            <v>32</v>
          </cell>
          <cell r="VV231" t="str">
            <v>34-1</v>
          </cell>
          <cell r="VW231">
            <v>0</v>
          </cell>
          <cell r="VX231">
            <v>0</v>
          </cell>
          <cell r="VY231">
            <v>22</v>
          </cell>
          <cell r="VZ231">
            <v>30</v>
          </cell>
          <cell r="WA231" t="str">
            <v>33-1</v>
          </cell>
          <cell r="WB231">
            <v>0</v>
          </cell>
          <cell r="WC231">
            <v>0</v>
          </cell>
          <cell r="WD231">
            <v>22</v>
          </cell>
          <cell r="WE231">
            <v>30</v>
          </cell>
          <cell r="WF231" t="str">
            <v>33-1</v>
          </cell>
          <cell r="WG231">
            <v>0</v>
          </cell>
          <cell r="WH231">
            <v>0</v>
          </cell>
          <cell r="WI231"/>
          <cell r="WJ231" t="str">
            <v>H</v>
          </cell>
          <cell r="WK231" t="str">
            <v>H</v>
          </cell>
          <cell r="WL231" t="str">
            <v>LP</v>
          </cell>
          <cell r="WM231" t="str">
            <v>LP</v>
          </cell>
          <cell r="WN231" t="str">
            <v>H</v>
          </cell>
          <cell r="WO231" t="str">
            <v>H</v>
          </cell>
          <cell r="WP231" t="str">
            <v>H</v>
          </cell>
          <cell r="WQ231" t="str">
            <v>H</v>
          </cell>
          <cell r="WR231" t="str">
            <v>LP</v>
          </cell>
          <cell r="WS231" t="str">
            <v>H</v>
          </cell>
          <cell r="WT231" t="str">
            <v>H</v>
          </cell>
          <cell r="WU231" t="str">
            <v>H</v>
          </cell>
          <cell r="WV231" t="str">
            <v>H</v>
          </cell>
          <cell r="WW231" t="str">
            <v>LP</v>
          </cell>
          <cell r="WX231" t="str">
            <v>LP</v>
          </cell>
          <cell r="WY231" t="str">
            <v>H</v>
          </cell>
          <cell r="WZ231" t="str">
            <v>H</v>
          </cell>
          <cell r="XA231" t="str">
            <v>H</v>
          </cell>
          <cell r="XB231" t="str">
            <v>H</v>
          </cell>
          <cell r="XC231" t="str">
            <v>LP</v>
          </cell>
          <cell r="XD231" t="str">
            <v>LP</v>
          </cell>
          <cell r="XE231" t="str">
            <v>H</v>
          </cell>
          <cell r="XF231" t="str">
            <v>H</v>
          </cell>
          <cell r="XG231" t="str">
            <v>H</v>
          </cell>
          <cell r="XH231" t="str">
            <v>LP</v>
          </cell>
          <cell r="XI231" t="str">
            <v>LP</v>
          </cell>
          <cell r="XJ231" t="str">
            <v>H</v>
          </cell>
          <cell r="XK231" t="str">
            <v>H</v>
          </cell>
          <cell r="XL231" t="str">
            <v>H</v>
          </cell>
          <cell r="XM231" t="str">
            <v>LP</v>
          </cell>
          <cell r="XN231">
            <v>0</v>
          </cell>
          <cell r="XO231"/>
          <cell r="XP231">
            <v>0</v>
          </cell>
          <cell r="XQ231">
            <v>0</v>
          </cell>
          <cell r="XR231">
            <v>0</v>
          </cell>
          <cell r="XS231">
            <v>0</v>
          </cell>
          <cell r="XT231">
            <v>0</v>
          </cell>
          <cell r="XU231">
            <v>0</v>
          </cell>
          <cell r="XV231">
            <v>0</v>
          </cell>
          <cell r="XW231">
            <v>0</v>
          </cell>
          <cell r="XX231">
            <v>0</v>
          </cell>
          <cell r="XY231">
            <v>0</v>
          </cell>
          <cell r="XZ231">
            <v>0</v>
          </cell>
          <cell r="YA231">
            <v>0</v>
          </cell>
          <cell r="YB231">
            <v>0</v>
          </cell>
          <cell r="YC231">
            <v>0</v>
          </cell>
          <cell r="YD231">
            <v>0</v>
          </cell>
          <cell r="YE231">
            <v>0</v>
          </cell>
          <cell r="YF231">
            <v>0</v>
          </cell>
          <cell r="YG231">
            <v>0</v>
          </cell>
          <cell r="YH231">
            <v>0</v>
          </cell>
          <cell r="YI231">
            <v>0</v>
          </cell>
          <cell r="YJ231">
            <v>0</v>
          </cell>
          <cell r="YK231">
            <v>0</v>
          </cell>
          <cell r="YL231">
            <v>0</v>
          </cell>
          <cell r="YM231">
            <v>0</v>
          </cell>
          <cell r="YN231">
            <v>0</v>
          </cell>
          <cell r="YO231">
            <v>0</v>
          </cell>
          <cell r="YP231">
            <v>0</v>
          </cell>
          <cell r="YQ231">
            <v>0</v>
          </cell>
          <cell r="YR231">
            <v>0</v>
          </cell>
          <cell r="YS231">
            <v>0</v>
          </cell>
          <cell r="YT231">
            <v>0</v>
          </cell>
          <cell r="YU231"/>
          <cell r="YV231">
            <v>0</v>
          </cell>
          <cell r="YW231">
            <v>0</v>
          </cell>
          <cell r="YX231">
            <v>0</v>
          </cell>
          <cell r="YY231">
            <v>0</v>
          </cell>
          <cell r="YZ231">
            <v>0</v>
          </cell>
          <cell r="ZA231">
            <v>0</v>
          </cell>
          <cell r="ZB231">
            <v>0</v>
          </cell>
          <cell r="ZC231">
            <v>0</v>
          </cell>
          <cell r="ZD231">
            <v>0</v>
          </cell>
          <cell r="ZE231">
            <v>0</v>
          </cell>
          <cell r="ZF231">
            <v>0</v>
          </cell>
          <cell r="ZG231">
            <v>0</v>
          </cell>
          <cell r="ZH231">
            <v>0</v>
          </cell>
          <cell r="ZI231">
            <v>0</v>
          </cell>
          <cell r="ZJ231">
            <v>0</v>
          </cell>
          <cell r="ZK231">
            <v>0</v>
          </cell>
          <cell r="ZL231">
            <v>0</v>
          </cell>
          <cell r="ZM231">
            <v>0</v>
          </cell>
          <cell r="ZN231">
            <v>0</v>
          </cell>
          <cell r="ZO231">
            <v>0</v>
          </cell>
          <cell r="ZP231">
            <v>0</v>
          </cell>
          <cell r="ZQ231">
            <v>0</v>
          </cell>
          <cell r="ZR231">
            <v>0</v>
          </cell>
          <cell r="ZS231">
            <v>0</v>
          </cell>
          <cell r="ZT231">
            <v>0</v>
          </cell>
          <cell r="ZU231">
            <v>0</v>
          </cell>
          <cell r="ZV231">
            <v>0</v>
          </cell>
          <cell r="ZW231">
            <v>0</v>
          </cell>
          <cell r="ZX231">
            <v>0</v>
          </cell>
          <cell r="ZY231">
            <v>0</v>
          </cell>
          <cell r="ZZ231">
            <v>0</v>
          </cell>
          <cell r="AAA231"/>
          <cell r="AAB231">
            <v>0</v>
          </cell>
          <cell r="AAC231">
            <v>0</v>
          </cell>
          <cell r="AAD231">
            <v>0.375</v>
          </cell>
          <cell r="AAE231">
            <v>0.37499999999999994</v>
          </cell>
          <cell r="AAF231">
            <v>0.37500000000000006</v>
          </cell>
          <cell r="AAG231">
            <v>0.37777777777777771</v>
          </cell>
          <cell r="AAH231">
            <v>0</v>
          </cell>
          <cell r="AAI231">
            <v>0.375</v>
          </cell>
          <cell r="AAJ231">
            <v>0.37499999999999994</v>
          </cell>
          <cell r="AAK231">
            <v>0.375</v>
          </cell>
          <cell r="AAL231">
            <v>0.3791666666666666</v>
          </cell>
          <cell r="AAM231">
            <v>0</v>
          </cell>
          <cell r="AAN231">
            <v>0</v>
          </cell>
          <cell r="AAO231">
            <v>0.375</v>
          </cell>
          <cell r="AAP231">
            <v>0.37499999999999994</v>
          </cell>
          <cell r="AAQ231">
            <v>0.37500000000000006</v>
          </cell>
          <cell r="AAR231">
            <v>0.37638888888888883</v>
          </cell>
          <cell r="AAS231">
            <v>0</v>
          </cell>
          <cell r="AAT231">
            <v>0</v>
          </cell>
          <cell r="AAU231">
            <v>0.37847222222222232</v>
          </cell>
          <cell r="AAV231">
            <v>0.37569444444444444</v>
          </cell>
          <cell r="AAW231">
            <v>0.37847222222222232</v>
          </cell>
          <cell r="AAX231">
            <v>0</v>
          </cell>
          <cell r="AAY231">
            <v>0</v>
          </cell>
          <cell r="AAZ231">
            <v>0.37569444444444455</v>
          </cell>
          <cell r="ABA231">
            <v>0.37569444444444444</v>
          </cell>
          <cell r="ABB231">
            <v>0.38055555555555554</v>
          </cell>
          <cell r="ABC231">
            <v>0</v>
          </cell>
          <cell r="ABD231">
            <v>0</v>
          </cell>
          <cell r="ABE231">
            <v>0</v>
          </cell>
          <cell r="ABF231">
            <v>0</v>
          </cell>
          <cell r="ABG231"/>
          <cell r="ABH231">
            <v>0</v>
          </cell>
          <cell r="ABI231">
            <v>0</v>
          </cell>
          <cell r="ABJ231">
            <v>0</v>
          </cell>
          <cell r="ABK231">
            <v>0</v>
          </cell>
          <cell r="ABL231">
            <v>0</v>
          </cell>
          <cell r="ABM231">
            <v>0</v>
          </cell>
          <cell r="ABN231">
            <v>0</v>
          </cell>
          <cell r="ABO231">
            <v>0</v>
          </cell>
          <cell r="ABP231">
            <v>0</v>
          </cell>
          <cell r="ABQ231">
            <v>0</v>
          </cell>
          <cell r="ABR231">
            <v>0</v>
          </cell>
          <cell r="ABS231">
            <v>0</v>
          </cell>
          <cell r="ABT231">
            <v>0</v>
          </cell>
          <cell r="ABU231">
            <v>0</v>
          </cell>
          <cell r="ABV231">
            <v>0</v>
          </cell>
          <cell r="ABW231">
            <v>0</v>
          </cell>
          <cell r="ABX231">
            <v>0</v>
          </cell>
          <cell r="ABY231">
            <v>0</v>
          </cell>
          <cell r="ABZ231">
            <v>0</v>
          </cell>
          <cell r="ACA231">
            <v>0</v>
          </cell>
          <cell r="ACB231">
            <v>0</v>
          </cell>
          <cell r="ACC231">
            <v>0</v>
          </cell>
          <cell r="ACD231">
            <v>0</v>
          </cell>
          <cell r="ACE231">
            <v>0</v>
          </cell>
          <cell r="ACF231">
            <v>0</v>
          </cell>
          <cell r="ACG231">
            <v>0</v>
          </cell>
          <cell r="ACH231">
            <v>0</v>
          </cell>
          <cell r="ACI231">
            <v>0</v>
          </cell>
          <cell r="ACJ231">
            <v>0</v>
          </cell>
          <cell r="ACK231">
            <v>0</v>
          </cell>
          <cell r="ACL231">
            <v>0</v>
          </cell>
          <cell r="ACM231"/>
          <cell r="ACN231">
            <v>0</v>
          </cell>
          <cell r="ACO231">
            <v>0</v>
          </cell>
          <cell r="ACP231">
            <v>0</v>
          </cell>
          <cell r="ACQ231">
            <v>0</v>
          </cell>
          <cell r="ACR231">
            <v>0</v>
          </cell>
          <cell r="ACS231">
            <v>0</v>
          </cell>
          <cell r="ACT231">
            <v>0</v>
          </cell>
          <cell r="ACU231">
            <v>0</v>
          </cell>
          <cell r="ACV231">
            <v>0</v>
          </cell>
          <cell r="ACW231">
            <v>0</v>
          </cell>
          <cell r="ACX231">
            <v>0</v>
          </cell>
          <cell r="ACY231">
            <v>0</v>
          </cell>
          <cell r="ACZ231">
            <v>0</v>
          </cell>
          <cell r="ADA231">
            <v>0</v>
          </cell>
          <cell r="ADB231">
            <v>0</v>
          </cell>
          <cell r="ADC231">
            <v>0</v>
          </cell>
          <cell r="ADD231">
            <v>0</v>
          </cell>
          <cell r="ADE231">
            <v>0</v>
          </cell>
          <cell r="ADF231">
            <v>0</v>
          </cell>
          <cell r="ADG231">
            <v>0</v>
          </cell>
          <cell r="ADH231">
            <v>0</v>
          </cell>
          <cell r="ADI231">
            <v>0</v>
          </cell>
          <cell r="ADJ231">
            <v>0</v>
          </cell>
          <cell r="ADK231">
            <v>0</v>
          </cell>
          <cell r="ADL231">
            <v>0</v>
          </cell>
          <cell r="ADM231">
            <v>0</v>
          </cell>
          <cell r="ADN231">
            <v>0</v>
          </cell>
          <cell r="ADO231">
            <v>0</v>
          </cell>
          <cell r="ADP231">
            <v>0</v>
          </cell>
          <cell r="ADQ231">
            <v>0</v>
          </cell>
          <cell r="ADR231">
            <v>0</v>
          </cell>
          <cell r="ADS231"/>
          <cell r="ADT231" t="str">
            <v>DESI NURHASANAH</v>
          </cell>
          <cell r="ADU231" t="str">
            <v>PREPAID</v>
          </cell>
          <cell r="ADV231">
            <v>0.7530092592592591</v>
          </cell>
          <cell r="ADW231">
            <v>0.32822916666666685</v>
          </cell>
          <cell r="ADX231">
            <v>0</v>
          </cell>
          <cell r="ADY231">
            <v>0</v>
          </cell>
          <cell r="ADZ231">
            <v>0.33019675925925907</v>
          </cell>
          <cell r="AEA231">
            <v>0.33776620370370364</v>
          </cell>
          <cell r="AEB231">
            <v>0.31689814814814821</v>
          </cell>
          <cell r="AEC231">
            <v>0.32874999999999999</v>
          </cell>
          <cell r="AED231">
            <v>0</v>
          </cell>
          <cell r="AEE231">
            <v>0.32561342592592585</v>
          </cell>
          <cell r="AEF231">
            <v>0.32548611111111103</v>
          </cell>
          <cell r="AEG231">
            <v>0.32790509259259254</v>
          </cell>
          <cell r="AEH231">
            <v>0.32888888888888873</v>
          </cell>
          <cell r="AEI231">
            <v>0</v>
          </cell>
          <cell r="AEJ231">
            <v>0</v>
          </cell>
          <cell r="AEK231">
            <v>0.33290509259259266</v>
          </cell>
          <cell r="AEL231">
            <v>0.32815972222222217</v>
          </cell>
          <cell r="AEM231">
            <v>0.33160879629629647</v>
          </cell>
          <cell r="AEN231">
            <v>0.32626157407407408</v>
          </cell>
          <cell r="AEO231">
            <v>0</v>
          </cell>
          <cell r="AEP231">
            <v>0</v>
          </cell>
          <cell r="AEQ231">
            <v>0.35002314814814828</v>
          </cell>
          <cell r="AER231">
            <v>0.3458217592592594</v>
          </cell>
          <cell r="AES231">
            <v>0.32638888888888901</v>
          </cell>
          <cell r="AET231">
            <v>0</v>
          </cell>
          <cell r="AEU231">
            <v>0</v>
          </cell>
          <cell r="AEV231">
            <v>0.32525462962962981</v>
          </cell>
          <cell r="AEW231">
            <v>0.32384259259259263</v>
          </cell>
          <cell r="AEX231">
            <v>0.3309143518518517</v>
          </cell>
          <cell r="AEY231">
            <v>0</v>
          </cell>
          <cell r="AEZ231">
            <v>0</v>
          </cell>
          <cell r="AFA231"/>
          <cell r="AFB231">
            <v>0.7530092592592591</v>
          </cell>
          <cell r="AFC231">
            <v>0.32822916666666685</v>
          </cell>
          <cell r="AFD231">
            <v>0</v>
          </cell>
          <cell r="AFE231">
            <v>0</v>
          </cell>
          <cell r="AFF231">
            <v>0.33019675925925907</v>
          </cell>
          <cell r="AFG231">
            <v>0.33776620370370364</v>
          </cell>
          <cell r="AFH231">
            <v>0.31689814814814821</v>
          </cell>
          <cell r="AFI231">
            <v>0.32874999999999999</v>
          </cell>
          <cell r="AFJ231">
            <v>0</v>
          </cell>
          <cell r="AFK231">
            <v>0.32561342592592585</v>
          </cell>
          <cell r="AFL231">
            <v>0.32548611111111103</v>
          </cell>
          <cell r="AFM231">
            <v>0.32790509259259254</v>
          </cell>
          <cell r="AFN231">
            <v>0.32888888888888873</v>
          </cell>
          <cell r="AFO231">
            <v>0</v>
          </cell>
          <cell r="AFP231">
            <v>0</v>
          </cell>
          <cell r="AFQ231">
            <v>0.33290509259259266</v>
          </cell>
          <cell r="AFR231">
            <v>0.32815972222222217</v>
          </cell>
          <cell r="AFS231">
            <v>0.33160879629629647</v>
          </cell>
          <cell r="AFT231">
            <v>0.32626157407407408</v>
          </cell>
          <cell r="AFU231">
            <v>0</v>
          </cell>
          <cell r="AFV231">
            <v>0</v>
          </cell>
          <cell r="AFW231">
            <v>0.35002314814814828</v>
          </cell>
          <cell r="AFX231">
            <v>0.3458217592592594</v>
          </cell>
          <cell r="AFY231">
            <v>0.32638888888888901</v>
          </cell>
          <cell r="AFZ231">
            <v>0</v>
          </cell>
          <cell r="AGA231">
            <v>0</v>
          </cell>
          <cell r="AGB231">
            <v>0.32525462962962981</v>
          </cell>
          <cell r="AGC231">
            <v>0.32384259259259263</v>
          </cell>
          <cell r="AGD231">
            <v>0.3309143518518517</v>
          </cell>
          <cell r="AGE231">
            <v>0</v>
          </cell>
          <cell r="AGF231">
            <v>0</v>
          </cell>
          <cell r="AGH231" t="str">
            <v>DESI NURHASANAH</v>
          </cell>
          <cell r="AGI231" t="str">
            <v>PREPAID</v>
          </cell>
          <cell r="AGJ231">
            <v>7.8240740740740736E-2</v>
          </cell>
          <cell r="AGK231">
            <v>5.8576388888888886E-2</v>
          </cell>
          <cell r="AGL231">
            <v>0</v>
          </cell>
          <cell r="AGM231">
            <v>0</v>
          </cell>
          <cell r="AGN231">
            <v>7.7442129629629625E-2</v>
          </cell>
          <cell r="AGO231">
            <v>6.8483796296296306E-2</v>
          </cell>
          <cell r="AGP231">
            <v>5.8101851851851856E-2</v>
          </cell>
          <cell r="AGQ231">
            <v>6.9166666666666654E-2</v>
          </cell>
          <cell r="AGR231">
            <v>0</v>
          </cell>
          <cell r="AGS231">
            <v>5.7719907407407414E-2</v>
          </cell>
          <cell r="AGT231">
            <v>7.4513888888888893E-2</v>
          </cell>
          <cell r="AGU231">
            <v>5.8900462962962967E-2</v>
          </cell>
          <cell r="AGV231">
            <v>7.0416666666666669E-2</v>
          </cell>
          <cell r="AGW231">
            <v>0</v>
          </cell>
          <cell r="AGX231">
            <v>0</v>
          </cell>
          <cell r="AGY231">
            <v>5.7372685185185179E-2</v>
          </cell>
          <cell r="AGZ231">
            <v>6.1423611111111109E-2</v>
          </cell>
          <cell r="AHA231">
            <v>6.1446759259259257E-2</v>
          </cell>
          <cell r="AHB231">
            <v>5.9155092592592592E-2</v>
          </cell>
          <cell r="AHC231">
            <v>0</v>
          </cell>
          <cell r="AHD231">
            <v>0</v>
          </cell>
          <cell r="AHE231">
            <v>6.5949074074074077E-2</v>
          </cell>
          <cell r="AHF231">
            <v>6.1817129629629625E-2</v>
          </cell>
          <cell r="AHG231">
            <v>6.8645833333333336E-2</v>
          </cell>
          <cell r="AHH231">
            <v>0</v>
          </cell>
          <cell r="AHI231">
            <v>0</v>
          </cell>
          <cell r="AHJ231">
            <v>6.7800925925925917E-2</v>
          </cell>
          <cell r="AHK231">
            <v>6.0879629629629631E-2</v>
          </cell>
          <cell r="AHL231">
            <v>5.7974537037037033E-2</v>
          </cell>
          <cell r="AHM231">
            <v>0</v>
          </cell>
          <cell r="AHN231">
            <v>0</v>
          </cell>
          <cell r="AHO231">
            <v>6.4701388888888892E-2</v>
          </cell>
          <cell r="AHP231"/>
          <cell r="AHQ231">
            <v>6760</v>
          </cell>
          <cell r="AHR231">
            <v>5061</v>
          </cell>
          <cell r="AHS231">
            <v>0</v>
          </cell>
          <cell r="AHT231">
            <v>0</v>
          </cell>
          <cell r="AHU231">
            <v>6691</v>
          </cell>
          <cell r="AHV231">
            <v>5917</v>
          </cell>
          <cell r="AHW231">
            <v>5020</v>
          </cell>
          <cell r="AHX231">
            <v>5976</v>
          </cell>
          <cell r="AHY231">
            <v>0</v>
          </cell>
          <cell r="AHZ231">
            <v>4987</v>
          </cell>
          <cell r="AIA231">
            <v>6438</v>
          </cell>
          <cell r="AIB231">
            <v>5089</v>
          </cell>
          <cell r="AIC231">
            <v>6084</v>
          </cell>
          <cell r="AID231">
            <v>0</v>
          </cell>
          <cell r="AIE231">
            <v>0</v>
          </cell>
          <cell r="AIF231">
            <v>4957</v>
          </cell>
          <cell r="AIG231">
            <v>5307</v>
          </cell>
          <cell r="AIH231">
            <v>5309</v>
          </cell>
          <cell r="AII231">
            <v>5111</v>
          </cell>
          <cell r="AIJ231">
            <v>0</v>
          </cell>
          <cell r="AIK231">
            <v>0</v>
          </cell>
          <cell r="AIL231">
            <v>5698</v>
          </cell>
          <cell r="AIM231">
            <v>5341</v>
          </cell>
          <cell r="AIN231">
            <v>5931</v>
          </cell>
          <cell r="AIO231">
            <v>0</v>
          </cell>
          <cell r="AIP231">
            <v>0</v>
          </cell>
          <cell r="AIQ231">
            <v>5858</v>
          </cell>
          <cell r="AIR231">
            <v>5260</v>
          </cell>
          <cell r="AIS231">
            <v>5009</v>
          </cell>
          <cell r="AIT231">
            <v>0</v>
          </cell>
          <cell r="AIU231">
            <v>0</v>
          </cell>
          <cell r="AIW231" t="str">
            <v>DESI NURHASANAH</v>
          </cell>
          <cell r="AIX231" t="str">
            <v>PREPAID</v>
          </cell>
          <cell r="AIY231">
            <v>5.2546296296296272E-2</v>
          </cell>
          <cell r="AIZ231">
            <v>4.9548611111110974E-2</v>
          </cell>
          <cell r="AJA231">
            <v>0</v>
          </cell>
          <cell r="AJB231">
            <v>0</v>
          </cell>
          <cell r="AJC231">
            <v>4.4803240740740963E-2</v>
          </cell>
          <cell r="AJD231">
            <v>3.7233796296296327E-2</v>
          </cell>
          <cell r="AJE231">
            <v>5.8101851851851856E-2</v>
          </cell>
          <cell r="AJF231">
            <v>4.9027777777777726E-2</v>
          </cell>
          <cell r="AJG231">
            <v>0</v>
          </cell>
          <cell r="AJH231">
            <v>4.9386574074074166E-2</v>
          </cell>
          <cell r="AJI231">
            <v>4.9513888888888927E-2</v>
          </cell>
          <cell r="AJJ231">
            <v>4.7094907407407453E-2</v>
          </cell>
          <cell r="AJK231">
            <v>5.0277777777777852E-2</v>
          </cell>
          <cell r="AJL231">
            <v>0</v>
          </cell>
          <cell r="AJM231">
            <v>0</v>
          </cell>
          <cell r="AJN231">
            <v>4.2094907407407345E-2</v>
          </cell>
          <cell r="AJO231">
            <v>4.6840277777777772E-2</v>
          </cell>
          <cell r="AJP231">
            <v>4.3391203703703599E-2</v>
          </cell>
          <cell r="AJQ231">
            <v>5.0127314814814736E-2</v>
          </cell>
          <cell r="AJR231">
            <v>0</v>
          </cell>
          <cell r="AJS231">
            <v>0</v>
          </cell>
          <cell r="AJT231">
            <v>2.8449074074074043E-2</v>
          </cell>
          <cell r="AJU231">
            <v>2.9872685185185016E-2</v>
          </cell>
          <cell r="AJV231">
            <v>5.2083333333333336E-2</v>
          </cell>
          <cell r="AJW231">
            <v>0</v>
          </cell>
          <cell r="AJX231">
            <v>0</v>
          </cell>
          <cell r="AJY231">
            <v>5.0439814814814757E-2</v>
          </cell>
          <cell r="AJZ231">
            <v>5.185185185185183E-2</v>
          </cell>
          <cell r="AKA231">
            <v>4.964120370370384E-2</v>
          </cell>
          <cell r="AKB231">
            <v>0</v>
          </cell>
          <cell r="AKC231">
            <v>0</v>
          </cell>
          <cell r="AKD231">
            <v>4.6616319444444443E-2</v>
          </cell>
          <cell r="AKE231"/>
          <cell r="AKF231">
            <v>4540</v>
          </cell>
          <cell r="AKG231">
            <v>4281</v>
          </cell>
          <cell r="AKH231">
            <v>0</v>
          </cell>
          <cell r="AKI231">
            <v>0</v>
          </cell>
          <cell r="AKJ231">
            <v>3871</v>
          </cell>
          <cell r="AKK231">
            <v>3217</v>
          </cell>
          <cell r="AKL231">
            <v>5020</v>
          </cell>
          <cell r="AKM231">
            <v>4236</v>
          </cell>
          <cell r="AKN231">
            <v>0</v>
          </cell>
          <cell r="AKO231">
            <v>4267</v>
          </cell>
          <cell r="AKP231">
            <v>4278</v>
          </cell>
          <cell r="AKQ231">
            <v>4069</v>
          </cell>
          <cell r="AKR231">
            <v>4344</v>
          </cell>
          <cell r="AKS231">
            <v>0</v>
          </cell>
          <cell r="AKT231">
            <v>0</v>
          </cell>
          <cell r="AKU231">
            <v>3637</v>
          </cell>
          <cell r="AKV231">
            <v>4047</v>
          </cell>
          <cell r="AKW231">
            <v>3749</v>
          </cell>
          <cell r="AKX231">
            <v>4331</v>
          </cell>
          <cell r="AKY231">
            <v>0</v>
          </cell>
          <cell r="AKZ231">
            <v>0</v>
          </cell>
          <cell r="ALA231">
            <v>2458</v>
          </cell>
          <cell r="ALB231">
            <v>2581</v>
          </cell>
          <cell r="ALC231">
            <v>4500</v>
          </cell>
          <cell r="ALD231">
            <v>0</v>
          </cell>
          <cell r="ALE231">
            <v>0</v>
          </cell>
          <cell r="ALF231">
            <v>4358</v>
          </cell>
          <cell r="ALG231">
            <v>4480</v>
          </cell>
          <cell r="ALH231">
            <v>4289</v>
          </cell>
          <cell r="ALI231">
            <v>0</v>
          </cell>
          <cell r="ALJ231">
            <v>0</v>
          </cell>
          <cell r="ALL231">
            <v>0.13681712962962961</v>
          </cell>
          <cell r="ALM231">
            <v>7.8240740740740736E-2</v>
          </cell>
          <cell r="ALN231">
            <v>0.40843749999999979</v>
          </cell>
          <cell r="ALO231">
            <v>0.49344907407407401</v>
          </cell>
          <cell r="ALP231">
            <v>0.46362268518518523</v>
          </cell>
          <cell r="ALQ231">
            <v>0.46509259259259261</v>
          </cell>
          <cell r="ALR231">
            <v>0.14740740740740738</v>
          </cell>
          <cell r="ALS231">
            <v>0.40385416666666657</v>
          </cell>
          <cell r="ALT231">
            <v>0.46144675925925915</v>
          </cell>
          <cell r="ALU231">
            <v>0.4806597222222222</v>
          </cell>
          <cell r="ALV231">
            <v>0.46603009259259243</v>
          </cell>
          <cell r="ALW231">
            <v>0.1486574074074074</v>
          </cell>
          <cell r="ALX231">
            <v>7.8240740740740736E-2</v>
          </cell>
          <cell r="ALY231">
            <v>0.41114583333333338</v>
          </cell>
          <cell r="ALZ231">
            <v>0.46377314814814807</v>
          </cell>
          <cell r="AMA231">
            <v>0.4712731481481483</v>
          </cell>
          <cell r="AMB231">
            <v>0.46594907407407404</v>
          </cell>
          <cell r="AMC231">
            <v>0.13739583333333333</v>
          </cell>
          <cell r="AMD231">
            <v>7.8240740740740736E-2</v>
          </cell>
          <cell r="AME231">
            <v>0.428263888888889</v>
          </cell>
          <cell r="AMF231">
            <v>0.4900115740740742</v>
          </cell>
          <cell r="AMG231">
            <v>0.46644675925925938</v>
          </cell>
          <cell r="AMH231">
            <v>0.14688657407407407</v>
          </cell>
          <cell r="AMI231">
            <v>7.8240740740740736E-2</v>
          </cell>
          <cell r="AMJ231">
            <v>0.40349537037037053</v>
          </cell>
          <cell r="AMK231">
            <v>0.46988425925925925</v>
          </cell>
          <cell r="AML231">
            <v>0.47003472222222209</v>
          </cell>
          <cell r="AMM231">
            <v>0.13621527777777775</v>
          </cell>
          <cell r="AMN231">
            <v>7.8240740740740736E-2</v>
          </cell>
          <cell r="AMO231">
            <v>7.8240740740740736E-2</v>
          </cell>
          <cell r="AMP231" t="e">
            <v>#REF!</v>
          </cell>
          <cell r="AMR231">
            <v>11821</v>
          </cell>
          <cell r="AMS231">
            <v>6760</v>
          </cell>
          <cell r="AMT231">
            <v>35289</v>
          </cell>
          <cell r="AMU231">
            <v>42634</v>
          </cell>
          <cell r="AMV231">
            <v>40057</v>
          </cell>
          <cell r="AMW231">
            <v>40184</v>
          </cell>
          <cell r="AMX231">
            <v>12736</v>
          </cell>
          <cell r="AMY231">
            <v>34893</v>
          </cell>
          <cell r="AMZ231">
            <v>39869</v>
          </cell>
          <cell r="ANA231">
            <v>41529</v>
          </cell>
          <cell r="ANB231">
            <v>40265</v>
          </cell>
          <cell r="ANC231">
            <v>12844</v>
          </cell>
          <cell r="AND231">
            <v>6760</v>
          </cell>
          <cell r="ANE231">
            <v>35523</v>
          </cell>
          <cell r="ANF231">
            <v>40070</v>
          </cell>
          <cell r="ANG231">
            <v>40718</v>
          </cell>
          <cell r="ANH231">
            <v>40258</v>
          </cell>
          <cell r="ANI231">
            <v>11871</v>
          </cell>
          <cell r="ANJ231">
            <v>6760</v>
          </cell>
          <cell r="ANK231">
            <v>37002</v>
          </cell>
          <cell r="ANL231">
            <v>42337</v>
          </cell>
          <cell r="ANM231">
            <v>40301</v>
          </cell>
          <cell r="ANN231">
            <v>12691</v>
          </cell>
          <cell r="ANO231">
            <v>6760</v>
          </cell>
          <cell r="ANP231">
            <v>34862</v>
          </cell>
          <cell r="ANQ231">
            <v>40598</v>
          </cell>
          <cell r="ANR231">
            <v>40611</v>
          </cell>
          <cell r="ANS231">
            <v>11769</v>
          </cell>
          <cell r="ANT231">
            <v>6760</v>
          </cell>
          <cell r="ANU231">
            <v>0</v>
          </cell>
          <cell r="ANV231" t="e">
            <v>#REF!</v>
          </cell>
          <cell r="ANX231">
            <v>30</v>
          </cell>
          <cell r="ANY231">
            <v>20</v>
          </cell>
          <cell r="ANZ231">
            <v>20</v>
          </cell>
          <cell r="AOA231">
            <v>10</v>
          </cell>
          <cell r="AOB231">
            <v>0</v>
          </cell>
          <cell r="AOC231">
            <v>0</v>
          </cell>
          <cell r="AOD231">
            <v>0</v>
          </cell>
          <cell r="AOE231">
            <v>0</v>
          </cell>
          <cell r="AOF231">
            <v>0</v>
          </cell>
          <cell r="AOG231">
            <v>0</v>
          </cell>
          <cell r="AOH231">
            <v>0</v>
          </cell>
          <cell r="AOI231">
            <v>0</v>
          </cell>
          <cell r="AOJ231">
            <v>0</v>
          </cell>
          <cell r="AOK231">
            <v>0</v>
          </cell>
          <cell r="AOL231">
            <v>0</v>
          </cell>
          <cell r="AOM231">
            <v>0</v>
          </cell>
          <cell r="AON231">
            <v>0</v>
          </cell>
          <cell r="AOO231">
            <v>0</v>
          </cell>
          <cell r="AOP231">
            <v>0</v>
          </cell>
          <cell r="AOQ231">
            <v>0</v>
          </cell>
          <cell r="AOR231">
            <v>0</v>
          </cell>
          <cell r="AOS231">
            <v>0</v>
          </cell>
          <cell r="AOT231">
            <v>6</v>
          </cell>
          <cell r="AOU231"/>
          <cell r="AOV231">
            <v>0</v>
          </cell>
          <cell r="AOW231">
            <v>0</v>
          </cell>
          <cell r="AOX231">
            <v>0</v>
          </cell>
          <cell r="AOY231">
            <v>0</v>
          </cell>
          <cell r="AOZ231">
            <v>0</v>
          </cell>
          <cell r="APA231">
            <v>0</v>
          </cell>
          <cell r="APB231">
            <v>0</v>
          </cell>
          <cell r="APC231">
            <v>0</v>
          </cell>
          <cell r="APD231">
            <v>0</v>
          </cell>
          <cell r="APE231">
            <v>0</v>
          </cell>
          <cell r="APF231">
            <v>0</v>
          </cell>
          <cell r="APG231">
            <v>0</v>
          </cell>
          <cell r="APH231">
            <v>0</v>
          </cell>
          <cell r="API231">
            <v>0</v>
          </cell>
          <cell r="APJ231">
            <v>0</v>
          </cell>
          <cell r="APK231">
            <v>0</v>
          </cell>
          <cell r="APL231">
            <v>0</v>
          </cell>
          <cell r="APM231">
            <v>0</v>
          </cell>
          <cell r="APN231">
            <v>0</v>
          </cell>
          <cell r="APO231">
            <v>0</v>
          </cell>
          <cell r="APP231">
            <v>7</v>
          </cell>
          <cell r="APQ231">
            <v>7</v>
          </cell>
          <cell r="APR231">
            <v>6</v>
          </cell>
          <cell r="APS231">
            <v>20</v>
          </cell>
          <cell r="APT231">
            <v>0</v>
          </cell>
          <cell r="APU231">
            <v>0</v>
          </cell>
          <cell r="APV231">
            <v>0</v>
          </cell>
          <cell r="APW231">
            <v>0</v>
          </cell>
          <cell r="APX231">
            <v>0</v>
          </cell>
          <cell r="APY231">
            <v>0</v>
          </cell>
          <cell r="APZ231">
            <v>0</v>
          </cell>
          <cell r="AQA231">
            <v>0</v>
          </cell>
          <cell r="AQB231">
            <v>3</v>
          </cell>
          <cell r="AQC231">
            <v>3</v>
          </cell>
          <cell r="AQD231">
            <v>3</v>
          </cell>
          <cell r="AQE231">
            <v>9</v>
          </cell>
          <cell r="AQF231">
            <v>0</v>
          </cell>
          <cell r="AQG231">
            <v>0</v>
          </cell>
          <cell r="AQH231">
            <v>0</v>
          </cell>
          <cell r="AQI231">
            <v>0</v>
          </cell>
          <cell r="AQJ231">
            <v>0</v>
          </cell>
          <cell r="AQK231">
            <v>40</v>
          </cell>
          <cell r="AQL231">
            <v>1</v>
          </cell>
          <cell r="AQM231">
            <v>1</v>
          </cell>
          <cell r="AQN231">
            <v>1</v>
          </cell>
          <cell r="AQO231">
            <v>1</v>
          </cell>
          <cell r="AQP231"/>
          <cell r="AQQ231">
            <v>1</v>
          </cell>
          <cell r="AQR231" t="str">
            <v>A</v>
          </cell>
          <cell r="AQS231">
            <v>1</v>
          </cell>
          <cell r="AQT231">
            <v>0</v>
          </cell>
          <cell r="AQU231">
            <v>1</v>
          </cell>
          <cell r="AQV231"/>
          <cell r="AQW231">
            <v>0</v>
          </cell>
          <cell r="AQX231">
            <v>0</v>
          </cell>
          <cell r="AQY231">
            <v>0</v>
          </cell>
          <cell r="AQZ231">
            <v>7.023923611111111</v>
          </cell>
          <cell r="ARA231">
            <v>0.35119618055555557</v>
          </cell>
          <cell r="ARB231">
            <v>10100</v>
          </cell>
          <cell r="ARC231">
            <v>370800</v>
          </cell>
          <cell r="ARD231">
            <v>0.21481026108075293</v>
          </cell>
          <cell r="ARE231">
            <v>0.93232638888888886</v>
          </cell>
          <cell r="ARF231">
            <v>4.6616319444444443E-2</v>
          </cell>
          <cell r="ARG231">
            <v>1340</v>
          </cell>
          <cell r="ARH231">
            <v>51600</v>
          </cell>
          <cell r="ARI231">
            <v>3.0075044802867382E-2</v>
          </cell>
        </row>
        <row r="232">
          <cell r="B232" t="str">
            <v>GHINA NISRINA FIRDAUS KUSMAYADI</v>
          </cell>
          <cell r="C232" t="str">
            <v>183250</v>
          </cell>
          <cell r="D232">
            <v>13</v>
          </cell>
          <cell r="E232" t="str">
            <v>ISLAM</v>
          </cell>
          <cell r="F232" t="str">
            <v>PHL</v>
          </cell>
          <cell r="G232" t="str">
            <v>PREPAID</v>
          </cell>
          <cell r="H232">
            <v>1.0666666666666667</v>
          </cell>
          <cell r="I232" t="str">
            <v>A</v>
          </cell>
          <cell r="J232">
            <v>21240793</v>
          </cell>
          <cell r="K232">
            <v>570436</v>
          </cell>
          <cell r="L232" t="str">
            <v>PEREMPUAN</v>
          </cell>
          <cell r="M232" t="str">
            <v>AGENT PREPAID</v>
          </cell>
          <cell r="N232" t="str">
            <v>FREDY CAHYADI</v>
          </cell>
          <cell r="O232" t="str">
            <v>RIKA RIANY</v>
          </cell>
          <cell r="P232"/>
          <cell r="Q232">
            <v>0.37569444444444439</v>
          </cell>
          <cell r="R232">
            <v>28</v>
          </cell>
          <cell r="S232" t="str">
            <v>H</v>
          </cell>
          <cell r="T232"/>
          <cell r="U232"/>
          <cell r="V232"/>
          <cell r="W232"/>
          <cell r="X232"/>
          <cell r="Y232"/>
          <cell r="Z232"/>
          <cell r="AA232"/>
          <cell r="AB232">
            <v>0.32060185185185164</v>
          </cell>
          <cell r="AC232" t="str">
            <v>NOK</v>
          </cell>
          <cell r="AD232">
            <v>0.32060185185185164</v>
          </cell>
          <cell r="AE232">
            <v>7.3148148148148157E-2</v>
          </cell>
          <cell r="AF232">
            <v>1.8055555555555436E-2</v>
          </cell>
          <cell r="AG232" t="str">
            <v>NOK</v>
          </cell>
          <cell r="AH232">
            <v>5.5092592592592721E-2</v>
          </cell>
          <cell r="AI232">
            <v>0.42986111111111108</v>
          </cell>
          <cell r="AJ232">
            <v>32</v>
          </cell>
          <cell r="AK232" t="str">
            <v>H</v>
          </cell>
          <cell r="AL232"/>
          <cell r="AM232"/>
          <cell r="AN232"/>
          <cell r="AO232"/>
          <cell r="AP232"/>
          <cell r="AQ232"/>
          <cell r="AR232"/>
          <cell r="AS232"/>
          <cell r="AT232">
            <v>0.42012731481481486</v>
          </cell>
          <cell r="AU232" t="str">
            <v>OK</v>
          </cell>
          <cell r="AV232">
            <v>0.42012731481481486</v>
          </cell>
          <cell r="AW232">
            <v>0.11528935185185184</v>
          </cell>
          <cell r="AX232">
            <v>5.2777777777777812E-2</v>
          </cell>
          <cell r="AY232" t="str">
            <v>OK</v>
          </cell>
          <cell r="AZ232">
            <v>9.7337962962962474E-3</v>
          </cell>
          <cell r="BA232">
            <v>0.37708333333333327</v>
          </cell>
          <cell r="BB232" t="str">
            <v>34-1</v>
          </cell>
          <cell r="BC232" t="str">
            <v>H</v>
          </cell>
          <cell r="BD232"/>
          <cell r="BE232"/>
          <cell r="BF232"/>
          <cell r="BG232"/>
          <cell r="BH232"/>
          <cell r="BI232"/>
          <cell r="BJ232"/>
          <cell r="BK232"/>
          <cell r="BL232">
            <v>0.32638888888888878</v>
          </cell>
          <cell r="BM232" t="str">
            <v>OK</v>
          </cell>
          <cell r="BN232">
            <v>0.32638888888888878</v>
          </cell>
          <cell r="BO232">
            <v>5.9722222222222218E-2</v>
          </cell>
          <cell r="BP232">
            <v>9.0277777777777457E-3</v>
          </cell>
          <cell r="BQ232" t="str">
            <v>OK</v>
          </cell>
          <cell r="BR232">
            <v>5.0694444444444473E-2</v>
          </cell>
          <cell r="BS232">
            <v>0</v>
          </cell>
          <cell r="BT232"/>
          <cell r="BU232" t="str">
            <v>LP</v>
          </cell>
          <cell r="BV232"/>
          <cell r="BW232"/>
          <cell r="BX232"/>
          <cell r="BY232"/>
          <cell r="BZ232"/>
          <cell r="CA232"/>
          <cell r="CB232"/>
          <cell r="CC232"/>
          <cell r="CD232"/>
          <cell r="CE232"/>
          <cell r="CF232"/>
          <cell r="CG232"/>
          <cell r="CH232"/>
          <cell r="CI232"/>
          <cell r="CJ232"/>
          <cell r="CK232">
            <v>0</v>
          </cell>
          <cell r="CL232"/>
          <cell r="CM232" t="str">
            <v>LP</v>
          </cell>
          <cell r="CN232"/>
          <cell r="CO232"/>
          <cell r="CP232"/>
          <cell r="CQ232"/>
          <cell r="CR232"/>
          <cell r="CS232"/>
          <cell r="CT232"/>
          <cell r="CU232"/>
          <cell r="CV232"/>
          <cell r="CW232"/>
          <cell r="CX232"/>
          <cell r="CY232"/>
          <cell r="CZ232"/>
          <cell r="DA232"/>
          <cell r="DB232"/>
          <cell r="DC232">
            <v>0.38263888888888892</v>
          </cell>
          <cell r="DD232">
            <v>25</v>
          </cell>
          <cell r="DE232" t="str">
            <v>H</v>
          </cell>
          <cell r="DF232"/>
          <cell r="DG232"/>
          <cell r="DH232"/>
          <cell r="DI232"/>
          <cell r="DJ232"/>
          <cell r="DK232"/>
          <cell r="DL232"/>
          <cell r="DM232"/>
          <cell r="DN232">
            <v>0.31844907407407408</v>
          </cell>
          <cell r="DO232" t="str">
            <v>NOK</v>
          </cell>
          <cell r="DP232">
            <v>0.31844907407407408</v>
          </cell>
          <cell r="DQ232">
            <v>6.4189814814814811E-2</v>
          </cell>
          <cell r="DR232">
            <v>0</v>
          </cell>
          <cell r="DS232" t="str">
            <v>NOK</v>
          </cell>
          <cell r="DT232">
            <v>6.4189814814814811E-2</v>
          </cell>
          <cell r="DU232">
            <v>0.375</v>
          </cell>
          <cell r="DV232">
            <v>30</v>
          </cell>
          <cell r="DW232" t="str">
            <v>H</v>
          </cell>
          <cell r="DX232"/>
          <cell r="DY232"/>
          <cell r="DZ232"/>
          <cell r="EA232"/>
          <cell r="EB232"/>
          <cell r="EC232"/>
          <cell r="ED232"/>
          <cell r="EE232"/>
          <cell r="EF232">
            <v>0.32761574074074079</v>
          </cell>
          <cell r="EG232" t="str">
            <v>OK</v>
          </cell>
          <cell r="EH232">
            <v>0.32761574074074079</v>
          </cell>
          <cell r="EI232">
            <v>6.1273148148148146E-2</v>
          </cell>
          <cell r="EJ232">
            <v>1.3888888888888951E-2</v>
          </cell>
          <cell r="EK232" t="str">
            <v>OK</v>
          </cell>
          <cell r="EL232">
            <v>4.7384259259259195E-2</v>
          </cell>
          <cell r="EM232">
            <v>0.38124999999999998</v>
          </cell>
          <cell r="EN232" t="str">
            <v>33-1</v>
          </cell>
          <cell r="EO232" t="str">
            <v>H</v>
          </cell>
          <cell r="EP232"/>
          <cell r="EQ232"/>
          <cell r="ER232"/>
          <cell r="ES232"/>
          <cell r="ET232"/>
          <cell r="EU232"/>
          <cell r="EV232"/>
          <cell r="EW232"/>
          <cell r="EX232">
            <v>0.32923611111111112</v>
          </cell>
          <cell r="EY232" t="str">
            <v>OK</v>
          </cell>
          <cell r="EZ232">
            <v>0.32923611111111112</v>
          </cell>
          <cell r="FA232">
            <v>6.7291666666666652E-2</v>
          </cell>
          <cell r="FB232">
            <v>1.5277777777777779E-2</v>
          </cell>
          <cell r="FC232" t="str">
            <v>OK</v>
          </cell>
          <cell r="FD232">
            <v>5.2013888888888873E-2</v>
          </cell>
          <cell r="FE232">
            <v>0</v>
          </cell>
          <cell r="FF232"/>
          <cell r="FG232" t="str">
            <v>LP</v>
          </cell>
          <cell r="FH232"/>
          <cell r="FI232"/>
          <cell r="FJ232"/>
          <cell r="FK232"/>
          <cell r="FL232"/>
          <cell r="FM232"/>
          <cell r="FN232"/>
          <cell r="FO232"/>
          <cell r="FP232"/>
          <cell r="FQ232"/>
          <cell r="FR232"/>
          <cell r="FS232"/>
          <cell r="FT232"/>
          <cell r="FU232"/>
          <cell r="FV232"/>
          <cell r="FW232">
            <v>0</v>
          </cell>
          <cell r="FX232"/>
          <cell r="FY232" t="str">
            <v>LP</v>
          </cell>
          <cell r="FZ232"/>
          <cell r="GA232"/>
          <cell r="GB232"/>
          <cell r="GC232"/>
          <cell r="GD232"/>
          <cell r="GE232"/>
          <cell r="GF232"/>
          <cell r="GG232"/>
          <cell r="GH232"/>
          <cell r="GI232"/>
          <cell r="GJ232"/>
          <cell r="GK232"/>
          <cell r="GL232"/>
          <cell r="GM232"/>
          <cell r="GN232"/>
          <cell r="GO232">
            <v>0.37638888888888899</v>
          </cell>
          <cell r="GP232">
            <v>22</v>
          </cell>
          <cell r="GQ232" t="str">
            <v>H</v>
          </cell>
          <cell r="GR232"/>
          <cell r="GS232"/>
          <cell r="GT232"/>
          <cell r="GU232"/>
          <cell r="GV232"/>
          <cell r="GW232"/>
          <cell r="GX232"/>
          <cell r="GY232"/>
          <cell r="GZ232">
            <v>0.3239004629629631</v>
          </cell>
          <cell r="HA232" t="str">
            <v>OK</v>
          </cell>
          <cell r="HB232">
            <v>0.3239004629629631</v>
          </cell>
          <cell r="HC232">
            <v>6.7766203703703703E-2</v>
          </cell>
          <cell r="HD232">
            <v>1.5277777777777807E-2</v>
          </cell>
          <cell r="HE232" t="str">
            <v>NOK</v>
          </cell>
          <cell r="HF232">
            <v>5.2488425925925897E-2</v>
          </cell>
          <cell r="HG232">
            <v>0.37569444444444444</v>
          </cell>
          <cell r="HH232">
            <v>22</v>
          </cell>
          <cell r="HI232" t="str">
            <v>H</v>
          </cell>
          <cell r="HJ232"/>
          <cell r="HK232"/>
          <cell r="HL232"/>
          <cell r="HM232"/>
          <cell r="HN232"/>
          <cell r="HO232"/>
          <cell r="HP232"/>
          <cell r="HQ232"/>
          <cell r="HR232">
            <v>0.32939814814814805</v>
          </cell>
          <cell r="HS232" t="str">
            <v>OK</v>
          </cell>
          <cell r="HT232">
            <v>0.32939814814814805</v>
          </cell>
          <cell r="HU232">
            <v>6.2962962962962971E-2</v>
          </cell>
          <cell r="HV232">
            <v>1.6666666666666607E-2</v>
          </cell>
          <cell r="HW232" t="str">
            <v>OK</v>
          </cell>
          <cell r="HX232">
            <v>4.6296296296296363E-2</v>
          </cell>
          <cell r="HY232">
            <v>0.375</v>
          </cell>
          <cell r="HZ232">
            <v>30</v>
          </cell>
          <cell r="IA232" t="str">
            <v>H</v>
          </cell>
          <cell r="IB232"/>
          <cell r="IC232"/>
          <cell r="ID232"/>
          <cell r="IE232"/>
          <cell r="IF232"/>
          <cell r="IG232"/>
          <cell r="IH232"/>
          <cell r="II232"/>
          <cell r="IJ232">
            <v>0.32707175925925935</v>
          </cell>
          <cell r="IK232" t="str">
            <v>OK</v>
          </cell>
          <cell r="IL232">
            <v>0.32707175925925935</v>
          </cell>
          <cell r="IM232">
            <v>7.4317129629629636E-2</v>
          </cell>
          <cell r="IN232">
            <v>2.6388888888888962E-2</v>
          </cell>
          <cell r="IO232" t="str">
            <v>OK</v>
          </cell>
          <cell r="IP232">
            <v>4.7928240740740674E-2</v>
          </cell>
          <cell r="IQ232">
            <v>0.37013888888888896</v>
          </cell>
          <cell r="IR232" t="str">
            <v>33-1</v>
          </cell>
          <cell r="IS232" t="str">
            <v>H</v>
          </cell>
          <cell r="IT232"/>
          <cell r="IU232"/>
          <cell r="IV232"/>
          <cell r="IW232"/>
          <cell r="IX232"/>
          <cell r="IY232"/>
          <cell r="IZ232"/>
          <cell r="JA232"/>
          <cell r="JB232">
            <v>0.3285763888888889</v>
          </cell>
          <cell r="JC232" t="str">
            <v>OK</v>
          </cell>
          <cell r="JD232">
            <v>0.3285763888888889</v>
          </cell>
          <cell r="JE232">
            <v>0.10128472222222222</v>
          </cell>
          <cell r="JF232">
            <v>5.9722222222222184E-2</v>
          </cell>
          <cell r="JG232" t="str">
            <v>OK</v>
          </cell>
          <cell r="JH232">
            <v>4.1562500000000037E-2</v>
          </cell>
          <cell r="JI232">
            <v>0</v>
          </cell>
          <cell r="JJ232"/>
          <cell r="JK232" t="str">
            <v>LP</v>
          </cell>
          <cell r="JL232"/>
          <cell r="JM232"/>
          <cell r="JN232"/>
          <cell r="JO232"/>
          <cell r="JP232"/>
          <cell r="JQ232"/>
          <cell r="JR232"/>
          <cell r="JS232"/>
          <cell r="JT232"/>
          <cell r="JU232"/>
          <cell r="JV232"/>
          <cell r="JW232"/>
          <cell r="JX232"/>
          <cell r="JY232"/>
          <cell r="JZ232"/>
          <cell r="KA232">
            <v>0</v>
          </cell>
          <cell r="KB232"/>
          <cell r="KC232" t="str">
            <v>LP</v>
          </cell>
          <cell r="KD232"/>
          <cell r="KE232"/>
          <cell r="KF232"/>
          <cell r="KG232"/>
          <cell r="KH232"/>
          <cell r="KI232"/>
          <cell r="KJ232"/>
          <cell r="KK232"/>
          <cell r="KL232"/>
          <cell r="KM232"/>
          <cell r="KN232"/>
          <cell r="KO232"/>
          <cell r="KP232"/>
          <cell r="KQ232"/>
          <cell r="KR232"/>
          <cell r="KS232">
            <v>0.37569444444444455</v>
          </cell>
          <cell r="KT232">
            <v>22</v>
          </cell>
          <cell r="KU232" t="str">
            <v>H</v>
          </cell>
          <cell r="KV232"/>
          <cell r="KW232"/>
          <cell r="KX232"/>
          <cell r="KY232"/>
          <cell r="KZ232"/>
          <cell r="LA232"/>
          <cell r="LB232"/>
          <cell r="LC232"/>
          <cell r="LD232">
            <v>0.3065277777777779</v>
          </cell>
          <cell r="LE232" t="str">
            <v>NOK</v>
          </cell>
          <cell r="LF232">
            <v>0.3065277777777779</v>
          </cell>
          <cell r="LG232">
            <v>6.9166666666666668E-2</v>
          </cell>
          <cell r="LH232">
            <v>0</v>
          </cell>
          <cell r="LI232" t="str">
            <v>NOK</v>
          </cell>
          <cell r="LJ232">
            <v>6.9166666666666668E-2</v>
          </cell>
          <cell r="LK232">
            <v>0.37499999999999994</v>
          </cell>
          <cell r="LL232">
            <v>25</v>
          </cell>
          <cell r="LM232" t="str">
            <v>H</v>
          </cell>
          <cell r="LN232"/>
          <cell r="LO232"/>
          <cell r="LP232"/>
          <cell r="LQ232"/>
          <cell r="LR232"/>
          <cell r="LS232"/>
          <cell r="LT232"/>
          <cell r="LU232"/>
          <cell r="LV232">
            <v>0.33033564814814809</v>
          </cell>
          <cell r="LW232" t="str">
            <v>OK</v>
          </cell>
          <cell r="LX232">
            <v>0.33033564814814809</v>
          </cell>
          <cell r="LY232">
            <v>6.896990740740741E-2</v>
          </cell>
          <cell r="LZ232">
            <v>2.4305555555555525E-2</v>
          </cell>
          <cell r="MA232" t="str">
            <v>OK</v>
          </cell>
          <cell r="MB232">
            <v>4.4664351851851886E-2</v>
          </cell>
          <cell r="MC232">
            <v>0.37847222222222221</v>
          </cell>
          <cell r="MD232">
            <v>30</v>
          </cell>
          <cell r="ME232" t="str">
            <v>H</v>
          </cell>
          <cell r="MF232"/>
          <cell r="MG232"/>
          <cell r="MH232"/>
          <cell r="MI232"/>
          <cell r="MJ232"/>
          <cell r="MK232"/>
          <cell r="ML232"/>
          <cell r="MM232"/>
          <cell r="MN232">
            <v>0.33570601851851845</v>
          </cell>
          <cell r="MO232" t="str">
            <v>OK</v>
          </cell>
          <cell r="MP232">
            <v>0.33570601851851845</v>
          </cell>
          <cell r="MQ232">
            <v>5.665509259259259E-2</v>
          </cell>
          <cell r="MR232">
            <v>1.388888888888884E-2</v>
          </cell>
          <cell r="MS232" t="str">
            <v>OK</v>
          </cell>
          <cell r="MT232">
            <v>4.2766203703703751E-2</v>
          </cell>
          <cell r="MU232">
            <v>0.37569444444444444</v>
          </cell>
          <cell r="MV232" t="str">
            <v>33-1</v>
          </cell>
          <cell r="MW232" t="str">
            <v>H</v>
          </cell>
          <cell r="MX232"/>
          <cell r="MY232"/>
          <cell r="MZ232"/>
          <cell r="NA232"/>
          <cell r="NB232"/>
          <cell r="NC232"/>
          <cell r="ND232"/>
          <cell r="NE232"/>
          <cell r="NF232">
            <v>0.32361111111111113</v>
          </cell>
          <cell r="NG232" t="str">
            <v>OK</v>
          </cell>
          <cell r="NH232">
            <v>0.32361111111111113</v>
          </cell>
          <cell r="NI232">
            <v>6.3993055555555553E-2</v>
          </cell>
          <cell r="NJ232">
            <v>1.0416666666666685E-2</v>
          </cell>
          <cell r="NK232" t="str">
            <v>OK</v>
          </cell>
          <cell r="NL232">
            <v>5.2083333333333336E-2</v>
          </cell>
          <cell r="NM232">
            <v>0</v>
          </cell>
          <cell r="NN232"/>
          <cell r="NO232" t="str">
            <v>LP</v>
          </cell>
          <cell r="NP232"/>
          <cell r="NQ232"/>
          <cell r="NR232"/>
          <cell r="NS232"/>
          <cell r="NT232"/>
          <cell r="NU232"/>
          <cell r="NV232"/>
          <cell r="NW232"/>
          <cell r="NX232"/>
          <cell r="NY232"/>
          <cell r="NZ232"/>
          <cell r="OA232"/>
          <cell r="OB232"/>
          <cell r="OC232"/>
          <cell r="OD232"/>
          <cell r="OE232">
            <v>0.37361111111111112</v>
          </cell>
          <cell r="OF232">
            <v>25</v>
          </cell>
          <cell r="OG232" t="str">
            <v>H</v>
          </cell>
          <cell r="OH232"/>
          <cell r="OI232"/>
          <cell r="OJ232"/>
          <cell r="OK232"/>
          <cell r="OL232"/>
          <cell r="OM232"/>
          <cell r="ON232"/>
          <cell r="OO232"/>
          <cell r="OP232">
            <v>0.33194444444444438</v>
          </cell>
          <cell r="OQ232" t="str">
            <v>OK</v>
          </cell>
          <cell r="OR232">
            <v>0.33194444444444438</v>
          </cell>
          <cell r="OS232">
            <v>5.4166666666666669E-2</v>
          </cell>
          <cell r="OT232">
            <v>1.24999999999999E-2</v>
          </cell>
          <cell r="OU232" t="str">
            <v>OK</v>
          </cell>
          <cell r="OV232">
            <v>4.1666666666666768E-2</v>
          </cell>
          <cell r="OW232">
            <v>0.37499999999999994</v>
          </cell>
          <cell r="OX232">
            <v>28</v>
          </cell>
          <cell r="OY232" t="str">
            <v>H</v>
          </cell>
          <cell r="OZ232"/>
          <cell r="PA232"/>
          <cell r="PB232"/>
          <cell r="PC232"/>
          <cell r="PD232"/>
          <cell r="PE232"/>
          <cell r="PF232"/>
          <cell r="PG232"/>
          <cell r="PH232">
            <v>0.32706018518518509</v>
          </cell>
          <cell r="PI232" t="str">
            <v>OK</v>
          </cell>
          <cell r="PJ232">
            <v>0.32706018518518509</v>
          </cell>
          <cell r="PK232">
            <v>6.0439814814814821E-2</v>
          </cell>
          <cell r="PL232">
            <v>1.2499999999999956E-2</v>
          </cell>
          <cell r="PM232" t="str">
            <v>OK</v>
          </cell>
          <cell r="PN232">
            <v>4.7939814814814866E-2</v>
          </cell>
          <cell r="PO232">
            <v>0.37222222222222229</v>
          </cell>
          <cell r="PP232">
            <v>32</v>
          </cell>
          <cell r="PQ232" t="str">
            <v>H</v>
          </cell>
          <cell r="PR232"/>
          <cell r="PS232"/>
          <cell r="PT232"/>
          <cell r="PU232"/>
          <cell r="PV232"/>
          <cell r="PW232"/>
          <cell r="PX232"/>
          <cell r="PY232"/>
          <cell r="PZ232">
            <v>0.32576388888888896</v>
          </cell>
          <cell r="QA232" t="str">
            <v>OK</v>
          </cell>
          <cell r="QB232">
            <v>0.32576388888888896</v>
          </cell>
          <cell r="QC232">
            <v>6.3125000000000001E-2</v>
          </cell>
          <cell r="QD232">
            <v>1.6666666666666663E-2</v>
          </cell>
          <cell r="QE232" t="str">
            <v>OK</v>
          </cell>
          <cell r="QF232">
            <v>4.6458333333333338E-2</v>
          </cell>
          <cell r="QG232">
            <v>0.37569444444444439</v>
          </cell>
          <cell r="QH232" t="str">
            <v>34-1</v>
          </cell>
          <cell r="QI232" t="str">
            <v>H</v>
          </cell>
          <cell r="QJ232"/>
          <cell r="QK232"/>
          <cell r="QL232"/>
          <cell r="QM232"/>
          <cell r="QN232"/>
          <cell r="QO232"/>
          <cell r="QP232"/>
          <cell r="QQ232"/>
          <cell r="QR232">
            <v>0.32361111111111107</v>
          </cell>
          <cell r="QS232" t="str">
            <v>OK</v>
          </cell>
          <cell r="QT232">
            <v>0.32361111111111107</v>
          </cell>
          <cell r="QU232">
            <v>6.6527777777777769E-2</v>
          </cell>
          <cell r="QV232">
            <v>1.2500000000000011E-2</v>
          </cell>
          <cell r="QW232" t="str">
            <v>OK</v>
          </cell>
          <cell r="QX232">
            <v>5.2083333333333336E-2</v>
          </cell>
          <cell r="QY232">
            <v>0</v>
          </cell>
          <cell r="QZ232"/>
          <cell r="RA232" t="str">
            <v>LP</v>
          </cell>
          <cell r="RB232"/>
          <cell r="RC232"/>
          <cell r="RD232"/>
          <cell r="RE232"/>
          <cell r="RF232"/>
          <cell r="RG232"/>
          <cell r="RH232"/>
          <cell r="RI232"/>
          <cell r="RJ232"/>
          <cell r="RK232"/>
          <cell r="RL232"/>
          <cell r="RM232"/>
          <cell r="RN232"/>
          <cell r="RO232"/>
          <cell r="RP232"/>
          <cell r="RQ232">
            <v>0</v>
          </cell>
          <cell r="RR232"/>
          <cell r="RS232" t="str">
            <v>LP</v>
          </cell>
          <cell r="RT232"/>
          <cell r="RU232"/>
          <cell r="RV232"/>
          <cell r="RW232"/>
          <cell r="RX232"/>
          <cell r="RY232"/>
          <cell r="RZ232"/>
          <cell r="SA232"/>
          <cell r="SB232"/>
          <cell r="SC232"/>
          <cell r="SD232"/>
          <cell r="SE232"/>
          <cell r="SF232"/>
          <cell r="SG232"/>
          <cell r="SH232"/>
          <cell r="SI232">
            <v>0.375</v>
          </cell>
          <cell r="SJ232">
            <v>22</v>
          </cell>
          <cell r="SK232" t="str">
            <v>H</v>
          </cell>
          <cell r="SL232"/>
          <cell r="SM232"/>
          <cell r="SN232"/>
          <cell r="SO232"/>
          <cell r="SP232"/>
          <cell r="SQ232"/>
          <cell r="SR232"/>
          <cell r="SS232"/>
          <cell r="ST232">
            <v>0.32347222222222216</v>
          </cell>
          <cell r="SU232" t="str">
            <v>OK</v>
          </cell>
          <cell r="SV232">
            <v>0.32347222222222216</v>
          </cell>
          <cell r="SW232">
            <v>7.0277777777777786E-2</v>
          </cell>
          <cell r="SX232">
            <v>1.8749999999999933E-2</v>
          </cell>
          <cell r="SY232" t="str">
            <v>OK</v>
          </cell>
          <cell r="SZ232">
            <v>5.1527777777777853E-2</v>
          </cell>
          <cell r="TA232">
            <v>0.38055555555555548</v>
          </cell>
          <cell r="TB232">
            <v>28</v>
          </cell>
          <cell r="TC232" t="str">
            <v>H</v>
          </cell>
          <cell r="TD232"/>
          <cell r="TE232"/>
          <cell r="TF232"/>
          <cell r="TG232"/>
          <cell r="TH232"/>
          <cell r="TI232"/>
          <cell r="TJ232"/>
          <cell r="TK232"/>
          <cell r="TL232">
            <v>0.3306712962962961</v>
          </cell>
          <cell r="TM232" t="str">
            <v>OK</v>
          </cell>
          <cell r="TN232">
            <v>0.3306712962962961</v>
          </cell>
          <cell r="TO232">
            <v>7.2800925925925936E-2</v>
          </cell>
          <cell r="TP232">
            <v>2.291666666666653E-2</v>
          </cell>
          <cell r="TQ232" t="str">
            <v>OK</v>
          </cell>
          <cell r="TR232">
            <v>4.9884259259259406E-2</v>
          </cell>
          <cell r="TS232">
            <v>0.38472222222222224</v>
          </cell>
          <cell r="TT232" t="str">
            <v>34-1</v>
          </cell>
          <cell r="TU232" t="str">
            <v>H</v>
          </cell>
          <cell r="TV232"/>
          <cell r="TW232"/>
          <cell r="TX232"/>
          <cell r="TY232"/>
          <cell r="TZ232"/>
          <cell r="UA232"/>
          <cell r="UB232"/>
          <cell r="UC232"/>
          <cell r="UD232">
            <v>0.33263888888888893</v>
          </cell>
          <cell r="UE232" t="str">
            <v>OK</v>
          </cell>
          <cell r="UF232">
            <v>0.33263888888888893</v>
          </cell>
          <cell r="UG232">
            <v>8.6747685185185178E-2</v>
          </cell>
          <cell r="UH232">
            <v>0</v>
          </cell>
          <cell r="UI232" t="str">
            <v>OK</v>
          </cell>
          <cell r="UJ232">
            <v>5.2083333333333336E-2</v>
          </cell>
          <cell r="UK232"/>
          <cell r="UL232"/>
          <cell r="UM232"/>
          <cell r="UN232"/>
          <cell r="UO232"/>
          <cell r="UP232"/>
          <cell r="UQ232"/>
          <cell r="UR232"/>
          <cell r="US232"/>
          <cell r="UT232"/>
          <cell r="UU232"/>
          <cell r="UV232"/>
          <cell r="UW232"/>
          <cell r="UX232"/>
          <cell r="UY232"/>
          <cell r="UZ232"/>
          <cell r="VA232"/>
          <cell r="VB232"/>
          <cell r="VC232"/>
          <cell r="VD232">
            <v>28</v>
          </cell>
          <cell r="VE232">
            <v>32</v>
          </cell>
          <cell r="VF232" t="str">
            <v>34-1</v>
          </cell>
          <cell r="VG232">
            <v>0</v>
          </cell>
          <cell r="VH232">
            <v>0</v>
          </cell>
          <cell r="VI232">
            <v>25</v>
          </cell>
          <cell r="VJ232">
            <v>30</v>
          </cell>
          <cell r="VK232" t="str">
            <v>33-1</v>
          </cell>
          <cell r="VL232">
            <v>0</v>
          </cell>
          <cell r="VM232">
            <v>0</v>
          </cell>
          <cell r="VN232">
            <v>22</v>
          </cell>
          <cell r="VO232">
            <v>22</v>
          </cell>
          <cell r="VP232">
            <v>30</v>
          </cell>
          <cell r="VQ232" t="str">
            <v>33-1</v>
          </cell>
          <cell r="VR232">
            <v>0</v>
          </cell>
          <cell r="VS232">
            <v>0</v>
          </cell>
          <cell r="VT232">
            <v>22</v>
          </cell>
          <cell r="VU232">
            <v>25</v>
          </cell>
          <cell r="VV232">
            <v>30</v>
          </cell>
          <cell r="VW232" t="str">
            <v>33-1</v>
          </cell>
          <cell r="VX232">
            <v>0</v>
          </cell>
          <cell r="VY232">
            <v>25</v>
          </cell>
          <cell r="VZ232">
            <v>28</v>
          </cell>
          <cell r="WA232">
            <v>32</v>
          </cell>
          <cell r="WB232" t="str">
            <v>34-1</v>
          </cell>
          <cell r="WC232">
            <v>0</v>
          </cell>
          <cell r="WD232">
            <v>0</v>
          </cell>
          <cell r="WE232">
            <v>22</v>
          </cell>
          <cell r="WF232">
            <v>28</v>
          </cell>
          <cell r="WG232" t="str">
            <v>34-1</v>
          </cell>
          <cell r="WH232">
            <v>0</v>
          </cell>
          <cell r="WI232"/>
          <cell r="WJ232" t="str">
            <v>H</v>
          </cell>
          <cell r="WK232" t="str">
            <v>H</v>
          </cell>
          <cell r="WL232" t="str">
            <v>H</v>
          </cell>
          <cell r="WM232" t="str">
            <v>LP</v>
          </cell>
          <cell r="WN232" t="str">
            <v>LP</v>
          </cell>
          <cell r="WO232" t="str">
            <v>H</v>
          </cell>
          <cell r="WP232" t="str">
            <v>H</v>
          </cell>
          <cell r="WQ232" t="str">
            <v>H</v>
          </cell>
          <cell r="WR232" t="str">
            <v>LP</v>
          </cell>
          <cell r="WS232" t="str">
            <v>LP</v>
          </cell>
          <cell r="WT232" t="str">
            <v>H</v>
          </cell>
          <cell r="WU232" t="str">
            <v>H</v>
          </cell>
          <cell r="WV232" t="str">
            <v>H</v>
          </cell>
          <cell r="WW232" t="str">
            <v>H</v>
          </cell>
          <cell r="WX232" t="str">
            <v>LP</v>
          </cell>
          <cell r="WY232" t="str">
            <v>LP</v>
          </cell>
          <cell r="WZ232" t="str">
            <v>H</v>
          </cell>
          <cell r="XA232" t="str">
            <v>H</v>
          </cell>
          <cell r="XB232" t="str">
            <v>H</v>
          </cell>
          <cell r="XC232" t="str">
            <v>H</v>
          </cell>
          <cell r="XD232" t="str">
            <v>LP</v>
          </cell>
          <cell r="XE232" t="str">
            <v>H</v>
          </cell>
          <cell r="XF232" t="str">
            <v>H</v>
          </cell>
          <cell r="XG232" t="str">
            <v>H</v>
          </cell>
          <cell r="XH232" t="str">
            <v>H</v>
          </cell>
          <cell r="XI232" t="str">
            <v>LP</v>
          </cell>
          <cell r="XJ232" t="str">
            <v>LP</v>
          </cell>
          <cell r="XK232" t="str">
            <v>H</v>
          </cell>
          <cell r="XL232" t="str">
            <v>H</v>
          </cell>
          <cell r="XM232" t="str">
            <v>H</v>
          </cell>
          <cell r="XN232">
            <v>0</v>
          </cell>
          <cell r="XO232"/>
          <cell r="XP232">
            <v>0</v>
          </cell>
          <cell r="XQ232">
            <v>0</v>
          </cell>
          <cell r="XR232">
            <v>0</v>
          </cell>
          <cell r="XS232">
            <v>0</v>
          </cell>
          <cell r="XT232">
            <v>0</v>
          </cell>
          <cell r="XU232">
            <v>0</v>
          </cell>
          <cell r="XV232">
            <v>0</v>
          </cell>
          <cell r="XW232">
            <v>0</v>
          </cell>
          <cell r="XX232">
            <v>0</v>
          </cell>
          <cell r="XY232">
            <v>0</v>
          </cell>
          <cell r="XZ232">
            <v>0</v>
          </cell>
          <cell r="YA232">
            <v>0</v>
          </cell>
          <cell r="YB232">
            <v>0</v>
          </cell>
          <cell r="YC232">
            <v>0</v>
          </cell>
          <cell r="YD232">
            <v>0</v>
          </cell>
          <cell r="YE232">
            <v>0</v>
          </cell>
          <cell r="YF232">
            <v>0</v>
          </cell>
          <cell r="YG232">
            <v>0</v>
          </cell>
          <cell r="YH232">
            <v>0</v>
          </cell>
          <cell r="YI232">
            <v>0</v>
          </cell>
          <cell r="YJ232">
            <v>0</v>
          </cell>
          <cell r="YK232">
            <v>0</v>
          </cell>
          <cell r="YL232">
            <v>0</v>
          </cell>
          <cell r="YM232">
            <v>0</v>
          </cell>
          <cell r="YN232">
            <v>0</v>
          </cell>
          <cell r="YO232">
            <v>0</v>
          </cell>
          <cell r="YP232">
            <v>0</v>
          </cell>
          <cell r="YQ232">
            <v>0</v>
          </cell>
          <cell r="YR232">
            <v>0</v>
          </cell>
          <cell r="YS232">
            <v>0</v>
          </cell>
          <cell r="YT232">
            <v>0</v>
          </cell>
          <cell r="YU232"/>
          <cell r="YV232">
            <v>0</v>
          </cell>
          <cell r="YW232">
            <v>0</v>
          </cell>
          <cell r="YX232">
            <v>0</v>
          </cell>
          <cell r="YY232">
            <v>0</v>
          </cell>
          <cell r="YZ232">
            <v>0</v>
          </cell>
          <cell r="ZA232">
            <v>0</v>
          </cell>
          <cell r="ZB232">
            <v>0</v>
          </cell>
          <cell r="ZC232">
            <v>0</v>
          </cell>
          <cell r="ZD232">
            <v>0</v>
          </cell>
          <cell r="ZE232">
            <v>0</v>
          </cell>
          <cell r="ZF232">
            <v>0</v>
          </cell>
          <cell r="ZG232">
            <v>0</v>
          </cell>
          <cell r="ZH232">
            <v>0</v>
          </cell>
          <cell r="ZI232">
            <v>0</v>
          </cell>
          <cell r="ZJ232">
            <v>0</v>
          </cell>
          <cell r="ZK232">
            <v>0</v>
          </cell>
          <cell r="ZL232">
            <v>0</v>
          </cell>
          <cell r="ZM232">
            <v>0</v>
          </cell>
          <cell r="ZN232">
            <v>0</v>
          </cell>
          <cell r="ZO232">
            <v>0</v>
          </cell>
          <cell r="ZP232">
            <v>0</v>
          </cell>
          <cell r="ZQ232">
            <v>0</v>
          </cell>
          <cell r="ZR232">
            <v>0</v>
          </cell>
          <cell r="ZS232">
            <v>0</v>
          </cell>
          <cell r="ZT232">
            <v>0</v>
          </cell>
          <cell r="ZU232">
            <v>0</v>
          </cell>
          <cell r="ZV232">
            <v>0</v>
          </cell>
          <cell r="ZW232">
            <v>0</v>
          </cell>
          <cell r="ZX232">
            <v>0</v>
          </cell>
          <cell r="ZY232">
            <v>0</v>
          </cell>
          <cell r="ZZ232">
            <v>0</v>
          </cell>
          <cell r="AAA232"/>
          <cell r="AAB232">
            <v>0.37708333333333327</v>
          </cell>
          <cell r="AAC232">
            <v>0</v>
          </cell>
          <cell r="AAD232">
            <v>0</v>
          </cell>
          <cell r="AAE232">
            <v>0.38263888888888892</v>
          </cell>
          <cell r="AAF232">
            <v>0.375</v>
          </cell>
          <cell r="AAG232">
            <v>0.38124999999999998</v>
          </cell>
          <cell r="AAH232">
            <v>0</v>
          </cell>
          <cell r="AAI232">
            <v>0</v>
          </cell>
          <cell r="AAJ232">
            <v>0.37638888888888899</v>
          </cell>
          <cell r="AAK232">
            <v>0.37569444444444444</v>
          </cell>
          <cell r="AAL232">
            <v>0.375</v>
          </cell>
          <cell r="AAM232">
            <v>0.37013888888888896</v>
          </cell>
          <cell r="AAN232">
            <v>0</v>
          </cell>
          <cell r="AAO232">
            <v>0</v>
          </cell>
          <cell r="AAP232">
            <v>0.37569444444444455</v>
          </cell>
          <cell r="AAQ232">
            <v>0.37499999999999994</v>
          </cell>
          <cell r="AAR232">
            <v>0.37847222222222221</v>
          </cell>
          <cell r="AAS232">
            <v>0.37569444444444444</v>
          </cell>
          <cell r="AAT232">
            <v>0</v>
          </cell>
          <cell r="AAU232">
            <v>0.37361111111111112</v>
          </cell>
          <cell r="AAV232">
            <v>0.37499999999999994</v>
          </cell>
          <cell r="AAW232">
            <v>0.37222222222222229</v>
          </cell>
          <cell r="AAX232">
            <v>0.37569444444444439</v>
          </cell>
          <cell r="AAY232">
            <v>0</v>
          </cell>
          <cell r="AAZ232">
            <v>0</v>
          </cell>
          <cell r="ABA232">
            <v>0.375</v>
          </cell>
          <cell r="ABB232">
            <v>0.38055555555555548</v>
          </cell>
          <cell r="ABC232">
            <v>0.38472222222222224</v>
          </cell>
          <cell r="ABD232">
            <v>0</v>
          </cell>
          <cell r="ABE232">
            <v>0.38472222222222224</v>
          </cell>
          <cell r="ABF232">
            <v>0</v>
          </cell>
          <cell r="ABG232"/>
          <cell r="ABH232">
            <v>0</v>
          </cell>
          <cell r="ABI232">
            <v>0</v>
          </cell>
          <cell r="ABJ232">
            <v>0</v>
          </cell>
          <cell r="ABK232">
            <v>0</v>
          </cell>
          <cell r="ABL232">
            <v>0</v>
          </cell>
          <cell r="ABM232">
            <v>0</v>
          </cell>
          <cell r="ABN232">
            <v>0</v>
          </cell>
          <cell r="ABO232">
            <v>0</v>
          </cell>
          <cell r="ABP232">
            <v>0</v>
          </cell>
          <cell r="ABQ232">
            <v>0</v>
          </cell>
          <cell r="ABR232">
            <v>0</v>
          </cell>
          <cell r="ABS232">
            <v>0</v>
          </cell>
          <cell r="ABT232">
            <v>0</v>
          </cell>
          <cell r="ABU232">
            <v>0</v>
          </cell>
          <cell r="ABV232">
            <v>0</v>
          </cell>
          <cell r="ABW232">
            <v>0</v>
          </cell>
          <cell r="ABX232">
            <v>0</v>
          </cell>
          <cell r="ABY232">
            <v>0</v>
          </cell>
          <cell r="ABZ232">
            <v>0</v>
          </cell>
          <cell r="ACA232">
            <v>0</v>
          </cell>
          <cell r="ACB232">
            <v>0</v>
          </cell>
          <cell r="ACC232">
            <v>0</v>
          </cell>
          <cell r="ACD232">
            <v>0</v>
          </cell>
          <cell r="ACE232">
            <v>0</v>
          </cell>
          <cell r="ACF232">
            <v>0</v>
          </cell>
          <cell r="ACG232">
            <v>0</v>
          </cell>
          <cell r="ACH232">
            <v>0</v>
          </cell>
          <cell r="ACI232">
            <v>0</v>
          </cell>
          <cell r="ACJ232">
            <v>0</v>
          </cell>
          <cell r="ACK232">
            <v>0</v>
          </cell>
          <cell r="ACL232">
            <v>0</v>
          </cell>
          <cell r="ACM232"/>
          <cell r="ACN232">
            <v>0</v>
          </cell>
          <cell r="ACO232">
            <v>0</v>
          </cell>
          <cell r="ACP232">
            <v>0</v>
          </cell>
          <cell r="ACQ232">
            <v>0</v>
          </cell>
          <cell r="ACR232">
            <v>0</v>
          </cell>
          <cell r="ACS232">
            <v>0</v>
          </cell>
          <cell r="ACT232">
            <v>0</v>
          </cell>
          <cell r="ACU232">
            <v>0</v>
          </cell>
          <cell r="ACV232">
            <v>0</v>
          </cell>
          <cell r="ACW232">
            <v>0</v>
          </cell>
          <cell r="ACX232">
            <v>0</v>
          </cell>
          <cell r="ACY232">
            <v>0</v>
          </cell>
          <cell r="ACZ232">
            <v>0</v>
          </cell>
          <cell r="ADA232">
            <v>0</v>
          </cell>
          <cell r="ADB232">
            <v>0</v>
          </cell>
          <cell r="ADC232">
            <v>0</v>
          </cell>
          <cell r="ADD232">
            <v>0</v>
          </cell>
          <cell r="ADE232">
            <v>0</v>
          </cell>
          <cell r="ADF232">
            <v>0</v>
          </cell>
          <cell r="ADG232">
            <v>0</v>
          </cell>
          <cell r="ADH232">
            <v>0</v>
          </cell>
          <cell r="ADI232">
            <v>0</v>
          </cell>
          <cell r="ADJ232">
            <v>0</v>
          </cell>
          <cell r="ADK232">
            <v>0</v>
          </cell>
          <cell r="ADL232">
            <v>0</v>
          </cell>
          <cell r="ADM232">
            <v>0</v>
          </cell>
          <cell r="ADN232">
            <v>0</v>
          </cell>
          <cell r="ADO232">
            <v>0</v>
          </cell>
          <cell r="ADP232">
            <v>0</v>
          </cell>
          <cell r="ADQ232">
            <v>0</v>
          </cell>
          <cell r="ADR232">
            <v>0</v>
          </cell>
          <cell r="ADS232"/>
          <cell r="ADT232" t="str">
            <v>GHINA NISRINA FIRDAUS KUSMAYADI</v>
          </cell>
          <cell r="ADU232" t="str">
            <v>PREPAID</v>
          </cell>
          <cell r="ADV232">
            <v>0.32060185185185164</v>
          </cell>
          <cell r="ADW232">
            <v>0.42012731481481486</v>
          </cell>
          <cell r="ADX232">
            <v>0.32638888888888878</v>
          </cell>
          <cell r="ADY232">
            <v>0</v>
          </cell>
          <cell r="ADZ232">
            <v>0</v>
          </cell>
          <cell r="AEA232">
            <v>0.31844907407407408</v>
          </cell>
          <cell r="AEB232">
            <v>0.32761574074074079</v>
          </cell>
          <cell r="AEC232">
            <v>0.32923611111111112</v>
          </cell>
          <cell r="AED232">
            <v>0</v>
          </cell>
          <cell r="AEE232">
            <v>0</v>
          </cell>
          <cell r="AEF232">
            <v>0.3239004629629631</v>
          </cell>
          <cell r="AEG232">
            <v>0.32939814814814805</v>
          </cell>
          <cell r="AEH232">
            <v>0.32707175925925935</v>
          </cell>
          <cell r="AEI232">
            <v>0.3285763888888889</v>
          </cell>
          <cell r="AEJ232">
            <v>0</v>
          </cell>
          <cell r="AEK232">
            <v>0</v>
          </cell>
          <cell r="AEL232">
            <v>0.3065277777777779</v>
          </cell>
          <cell r="AEM232">
            <v>0.33033564814814809</v>
          </cell>
          <cell r="AEN232">
            <v>0.33570601851851845</v>
          </cell>
          <cell r="AEO232">
            <v>0.32361111111111113</v>
          </cell>
          <cell r="AEP232">
            <v>0</v>
          </cell>
          <cell r="AEQ232">
            <v>0.33194444444444438</v>
          </cell>
          <cell r="AER232">
            <v>0.32706018518518509</v>
          </cell>
          <cell r="AES232">
            <v>0.32576388888888896</v>
          </cell>
          <cell r="AET232">
            <v>0.32361111111111107</v>
          </cell>
          <cell r="AEU232">
            <v>0</v>
          </cell>
          <cell r="AEV232">
            <v>0</v>
          </cell>
          <cell r="AEW232">
            <v>0.32347222222222216</v>
          </cell>
          <cell r="AEX232">
            <v>0.3306712962962961</v>
          </cell>
          <cell r="AEY232">
            <v>0.33263888888888893</v>
          </cell>
          <cell r="AEZ232">
            <v>0</v>
          </cell>
          <cell r="AFA232"/>
          <cell r="AFB232">
            <v>0.32060185185185164</v>
          </cell>
          <cell r="AFC232">
            <v>0.42012731481481486</v>
          </cell>
          <cell r="AFD232">
            <v>0.32638888888888878</v>
          </cell>
          <cell r="AFE232">
            <v>0</v>
          </cell>
          <cell r="AFF232">
            <v>0</v>
          </cell>
          <cell r="AFG232">
            <v>0.31844907407407408</v>
          </cell>
          <cell r="AFH232">
            <v>0.32761574074074079</v>
          </cell>
          <cell r="AFI232">
            <v>0.32923611111111112</v>
          </cell>
          <cell r="AFJ232">
            <v>0</v>
          </cell>
          <cell r="AFK232">
            <v>0</v>
          </cell>
          <cell r="AFL232">
            <v>0.3239004629629631</v>
          </cell>
          <cell r="AFM232">
            <v>0.32939814814814805</v>
          </cell>
          <cell r="AFN232">
            <v>0.32707175925925935</v>
          </cell>
          <cell r="AFO232">
            <v>0.3285763888888889</v>
          </cell>
          <cell r="AFP232">
            <v>0</v>
          </cell>
          <cell r="AFQ232">
            <v>0</v>
          </cell>
          <cell r="AFR232">
            <v>0.3065277777777779</v>
          </cell>
          <cell r="AFS232">
            <v>0.33033564814814809</v>
          </cell>
          <cell r="AFT232">
            <v>0.33570601851851845</v>
          </cell>
          <cell r="AFU232">
            <v>0.32361111111111113</v>
          </cell>
          <cell r="AFV232">
            <v>0</v>
          </cell>
          <cell r="AFW232">
            <v>0.33194444444444438</v>
          </cell>
          <cell r="AFX232">
            <v>0.32706018518518509</v>
          </cell>
          <cell r="AFY232">
            <v>0.32576388888888896</v>
          </cell>
          <cell r="AFZ232">
            <v>0.32361111111111107</v>
          </cell>
          <cell r="AGA232">
            <v>0</v>
          </cell>
          <cell r="AGB232">
            <v>0</v>
          </cell>
          <cell r="AGC232">
            <v>0.32347222222222216</v>
          </cell>
          <cell r="AGD232">
            <v>0.3306712962962961</v>
          </cell>
          <cell r="AGE232">
            <v>0.33263888888888893</v>
          </cell>
          <cell r="AGF232">
            <v>0</v>
          </cell>
          <cell r="AGH232" t="str">
            <v>GHINA NISRINA FIRDAUS KUSMAYADI</v>
          </cell>
          <cell r="AGI232" t="str">
            <v>PREPAID</v>
          </cell>
          <cell r="AGJ232">
            <v>7.3148148148148157E-2</v>
          </cell>
          <cell r="AGK232">
            <v>0.11528935185185184</v>
          </cell>
          <cell r="AGL232">
            <v>5.9722222222222218E-2</v>
          </cell>
          <cell r="AGM232">
            <v>0</v>
          </cell>
          <cell r="AGN232">
            <v>0</v>
          </cell>
          <cell r="AGO232">
            <v>6.4189814814814811E-2</v>
          </cell>
          <cell r="AGP232">
            <v>6.1273148148148146E-2</v>
          </cell>
          <cell r="AGQ232">
            <v>6.7291666666666652E-2</v>
          </cell>
          <cell r="AGR232">
            <v>0</v>
          </cell>
          <cell r="AGS232">
            <v>0</v>
          </cell>
          <cell r="AGT232">
            <v>6.7766203703703703E-2</v>
          </cell>
          <cell r="AGU232">
            <v>6.2962962962962971E-2</v>
          </cell>
          <cell r="AGV232">
            <v>7.4317129629629636E-2</v>
          </cell>
          <cell r="AGW232">
            <v>0.10128472222222222</v>
          </cell>
          <cell r="AGX232">
            <v>0</v>
          </cell>
          <cell r="AGY232">
            <v>0</v>
          </cell>
          <cell r="AGZ232">
            <v>6.9166666666666668E-2</v>
          </cell>
          <cell r="AHA232">
            <v>6.896990740740741E-2</v>
          </cell>
          <cell r="AHB232">
            <v>5.665509259259259E-2</v>
          </cell>
          <cell r="AHC232">
            <v>6.3993055555555553E-2</v>
          </cell>
          <cell r="AHD232">
            <v>0</v>
          </cell>
          <cell r="AHE232">
            <v>5.4166666666666669E-2</v>
          </cell>
          <cell r="AHF232">
            <v>6.0439814814814821E-2</v>
          </cell>
          <cell r="AHG232">
            <v>6.3125000000000001E-2</v>
          </cell>
          <cell r="AHH232">
            <v>6.6527777777777769E-2</v>
          </cell>
          <cell r="AHI232">
            <v>0</v>
          </cell>
          <cell r="AHJ232">
            <v>0</v>
          </cell>
          <cell r="AHK232">
            <v>7.0277777777777786E-2</v>
          </cell>
          <cell r="AHL232">
            <v>7.2800925925925936E-2</v>
          </cell>
          <cell r="AHM232">
            <v>8.6747685185185178E-2</v>
          </cell>
          <cell r="AHN232">
            <v>0</v>
          </cell>
          <cell r="AHO232">
            <v>7.0481701940035293E-2</v>
          </cell>
          <cell r="AHP232"/>
          <cell r="AHQ232">
            <v>6320</v>
          </cell>
          <cell r="AHR232">
            <v>9961</v>
          </cell>
          <cell r="AHS232">
            <v>5160</v>
          </cell>
          <cell r="AHT232">
            <v>0</v>
          </cell>
          <cell r="AHU232">
            <v>0</v>
          </cell>
          <cell r="AHV232">
            <v>5546</v>
          </cell>
          <cell r="AHW232">
            <v>5294</v>
          </cell>
          <cell r="AHX232">
            <v>5814</v>
          </cell>
          <cell r="AHY232">
            <v>0</v>
          </cell>
          <cell r="AHZ232">
            <v>0</v>
          </cell>
          <cell r="AIA232">
            <v>5855</v>
          </cell>
          <cell r="AIB232">
            <v>5440</v>
          </cell>
          <cell r="AIC232">
            <v>6421</v>
          </cell>
          <cell r="AID232">
            <v>8751</v>
          </cell>
          <cell r="AIE232">
            <v>0</v>
          </cell>
          <cell r="AIF232">
            <v>0</v>
          </cell>
          <cell r="AIG232">
            <v>5976</v>
          </cell>
          <cell r="AIH232">
            <v>5959</v>
          </cell>
          <cell r="AII232">
            <v>4895</v>
          </cell>
          <cell r="AIJ232">
            <v>5529</v>
          </cell>
          <cell r="AIK232">
            <v>0</v>
          </cell>
          <cell r="AIL232">
            <v>4680</v>
          </cell>
          <cell r="AIM232">
            <v>5222</v>
          </cell>
          <cell r="AIN232">
            <v>5454</v>
          </cell>
          <cell r="AIO232">
            <v>5748</v>
          </cell>
          <cell r="AIP232">
            <v>0</v>
          </cell>
          <cell r="AIQ232">
            <v>0</v>
          </cell>
          <cell r="AIR232">
            <v>6072</v>
          </cell>
          <cell r="AIS232">
            <v>6290</v>
          </cell>
          <cell r="AIT232">
            <v>7495</v>
          </cell>
          <cell r="AIU232">
            <v>0</v>
          </cell>
          <cell r="AIW232" t="str">
            <v>GHINA NISRINA FIRDAUS KUSMAYADI</v>
          </cell>
          <cell r="AIX232" t="str">
            <v>PREPAID</v>
          </cell>
          <cell r="AIY232">
            <v>5.5092592592592721E-2</v>
          </cell>
          <cell r="AIZ232">
            <v>9.7337962962962474E-3</v>
          </cell>
          <cell r="AJA232">
            <v>5.0694444444444473E-2</v>
          </cell>
          <cell r="AJB232">
            <v>0</v>
          </cell>
          <cell r="AJC232">
            <v>0</v>
          </cell>
          <cell r="AJD232">
            <v>6.4189814814814811E-2</v>
          </cell>
          <cell r="AJE232">
            <v>4.7384259259259195E-2</v>
          </cell>
          <cell r="AJF232">
            <v>5.2013888888888873E-2</v>
          </cell>
          <cell r="AJG232">
            <v>0</v>
          </cell>
          <cell r="AJH232">
            <v>0</v>
          </cell>
          <cell r="AJI232">
            <v>5.2488425925925897E-2</v>
          </cell>
          <cell r="AJJ232">
            <v>4.6296296296296363E-2</v>
          </cell>
          <cell r="AJK232">
            <v>4.7928240740740674E-2</v>
          </cell>
          <cell r="AJL232">
            <v>4.1562500000000037E-2</v>
          </cell>
          <cell r="AJM232">
            <v>0</v>
          </cell>
          <cell r="AJN232">
            <v>0</v>
          </cell>
          <cell r="AJO232">
            <v>6.9166666666666668E-2</v>
          </cell>
          <cell r="AJP232">
            <v>4.4664351851851886E-2</v>
          </cell>
          <cell r="AJQ232">
            <v>4.2766203703703751E-2</v>
          </cell>
          <cell r="AJR232">
            <v>5.2083333333333336E-2</v>
          </cell>
          <cell r="AJS232">
            <v>0</v>
          </cell>
          <cell r="AJT232">
            <v>4.1666666666666768E-2</v>
          </cell>
          <cell r="AJU232">
            <v>4.7939814814814866E-2</v>
          </cell>
          <cell r="AJV232">
            <v>4.6458333333333338E-2</v>
          </cell>
          <cell r="AJW232">
            <v>5.2083333333333336E-2</v>
          </cell>
          <cell r="AJX232">
            <v>0</v>
          </cell>
          <cell r="AJY232">
            <v>0</v>
          </cell>
          <cell r="AJZ232">
            <v>5.1527777777777853E-2</v>
          </cell>
          <cell r="AKA232">
            <v>4.9884259259259406E-2</v>
          </cell>
          <cell r="AKB232">
            <v>5.2083333333333336E-2</v>
          </cell>
          <cell r="AKC232">
            <v>0</v>
          </cell>
          <cell r="AKD232">
            <v>4.8462301587301623E-2</v>
          </cell>
          <cell r="AKE232"/>
          <cell r="AKF232">
            <v>4760</v>
          </cell>
          <cell r="AKG232">
            <v>841</v>
          </cell>
          <cell r="AKH232">
            <v>4380</v>
          </cell>
          <cell r="AKI232">
            <v>0</v>
          </cell>
          <cell r="AKJ232">
            <v>0</v>
          </cell>
          <cell r="AKK232">
            <v>5546</v>
          </cell>
          <cell r="AKL232">
            <v>4094</v>
          </cell>
          <cell r="AKM232">
            <v>4494</v>
          </cell>
          <cell r="AKN232">
            <v>0</v>
          </cell>
          <cell r="AKO232">
            <v>0</v>
          </cell>
          <cell r="AKP232">
            <v>4535</v>
          </cell>
          <cell r="AKQ232">
            <v>4000</v>
          </cell>
          <cell r="AKR232">
            <v>4141</v>
          </cell>
          <cell r="AKS232">
            <v>3591</v>
          </cell>
          <cell r="AKT232">
            <v>0</v>
          </cell>
          <cell r="AKU232">
            <v>0</v>
          </cell>
          <cell r="AKV232">
            <v>5976</v>
          </cell>
          <cell r="AKW232">
            <v>3859</v>
          </cell>
          <cell r="AKX232">
            <v>3695</v>
          </cell>
          <cell r="AKY232">
            <v>4500</v>
          </cell>
          <cell r="AKZ232">
            <v>0</v>
          </cell>
          <cell r="ALA232">
            <v>3600</v>
          </cell>
          <cell r="ALB232">
            <v>4142</v>
          </cell>
          <cell r="ALC232">
            <v>4014</v>
          </cell>
          <cell r="ALD232">
            <v>4500</v>
          </cell>
          <cell r="ALE232">
            <v>0</v>
          </cell>
          <cell r="ALF232">
            <v>0</v>
          </cell>
          <cell r="ALG232">
            <v>4452</v>
          </cell>
          <cell r="ALH232">
            <v>4310</v>
          </cell>
          <cell r="ALI232">
            <v>4500</v>
          </cell>
          <cell r="ALJ232">
            <v>0</v>
          </cell>
          <cell r="ALL232">
            <v>0.51482638888888876</v>
          </cell>
          <cell r="ALM232">
            <v>0.13287037037037036</v>
          </cell>
          <cell r="ALN232">
            <v>7.3148148148148157E-2</v>
          </cell>
          <cell r="ALO232">
            <v>0.39159722222222226</v>
          </cell>
          <cell r="ALP232">
            <v>0.46495370370370376</v>
          </cell>
          <cell r="ALQ232">
            <v>0.46365740740740741</v>
          </cell>
          <cell r="ALR232">
            <v>0.14043981481481482</v>
          </cell>
          <cell r="ALS232">
            <v>7.3148148148148157E-2</v>
          </cell>
          <cell r="ALT232">
            <v>0.39704861111111123</v>
          </cell>
          <cell r="ALU232">
            <v>0.47031249999999991</v>
          </cell>
          <cell r="ALV232">
            <v>0.46318287037037048</v>
          </cell>
          <cell r="ALW232">
            <v>0.4760416666666667</v>
          </cell>
          <cell r="ALX232">
            <v>0.17443287037037036</v>
          </cell>
          <cell r="ALY232">
            <v>7.3148148148148157E-2</v>
          </cell>
          <cell r="ALZ232">
            <v>0.37967592592592603</v>
          </cell>
          <cell r="AMA232">
            <v>0.47265046296296293</v>
          </cell>
          <cell r="AMB232">
            <v>0.47782407407407401</v>
          </cell>
          <cell r="AMC232">
            <v>0.45341435185185186</v>
          </cell>
          <cell r="AMD232">
            <v>0.1371412037037037</v>
          </cell>
          <cell r="AME232">
            <v>0.40509259259259256</v>
          </cell>
          <cell r="AMF232">
            <v>0.45437499999999992</v>
          </cell>
          <cell r="AMG232">
            <v>0.45935185185185196</v>
          </cell>
          <cell r="AMH232">
            <v>0.45988425925925924</v>
          </cell>
          <cell r="AMI232">
            <v>0.13967592592592593</v>
          </cell>
          <cell r="AMJ232">
            <v>7.3148148148148157E-2</v>
          </cell>
          <cell r="AMK232">
            <v>0.39662037037037035</v>
          </cell>
          <cell r="AML232">
            <v>0.47409722222222206</v>
          </cell>
          <cell r="AMM232">
            <v>0.47858796296296302</v>
          </cell>
          <cell r="AMN232">
            <v>0.15989583333333335</v>
          </cell>
          <cell r="AMO232">
            <v>7.3148148148148157E-2</v>
          </cell>
          <cell r="AMP232" t="e">
            <v>#REF!</v>
          </cell>
          <cell r="AMR232">
            <v>44481</v>
          </cell>
          <cell r="AMS232">
            <v>11480</v>
          </cell>
          <cell r="AMT232">
            <v>6320</v>
          </cell>
          <cell r="AMU232">
            <v>33834</v>
          </cell>
          <cell r="AMV232">
            <v>40172</v>
          </cell>
          <cell r="AMW232">
            <v>40060</v>
          </cell>
          <cell r="AMX232">
            <v>12134</v>
          </cell>
          <cell r="AMY232">
            <v>6320</v>
          </cell>
          <cell r="AMZ232">
            <v>34305</v>
          </cell>
          <cell r="ANA232">
            <v>40635</v>
          </cell>
          <cell r="ANB232">
            <v>40019</v>
          </cell>
          <cell r="ANC232">
            <v>41130</v>
          </cell>
          <cell r="AND232">
            <v>15071</v>
          </cell>
          <cell r="ANE232">
            <v>6320</v>
          </cell>
          <cell r="ANF232">
            <v>32804</v>
          </cell>
          <cell r="ANG232">
            <v>40837</v>
          </cell>
          <cell r="ANH232">
            <v>41284</v>
          </cell>
          <cell r="ANI232">
            <v>39175</v>
          </cell>
          <cell r="ANJ232">
            <v>11849</v>
          </cell>
          <cell r="ANK232">
            <v>35000</v>
          </cell>
          <cell r="ANL232">
            <v>39258</v>
          </cell>
          <cell r="ANM232">
            <v>39688</v>
          </cell>
          <cell r="ANN232">
            <v>39734</v>
          </cell>
          <cell r="ANO232">
            <v>12068</v>
          </cell>
          <cell r="ANP232">
            <v>6320</v>
          </cell>
          <cell r="ANQ232">
            <v>34268</v>
          </cell>
          <cell r="ANR232">
            <v>40962</v>
          </cell>
          <cell r="ANS232">
            <v>41350</v>
          </cell>
          <cell r="ANT232">
            <v>13815</v>
          </cell>
          <cell r="ANU232">
            <v>0</v>
          </cell>
          <cell r="ANV232" t="e">
            <v>#REF!</v>
          </cell>
          <cell r="ANX232">
            <v>30</v>
          </cell>
          <cell r="ANY232">
            <v>21</v>
          </cell>
          <cell r="ANZ232">
            <v>21</v>
          </cell>
          <cell r="AOA232">
            <v>9</v>
          </cell>
          <cell r="AOB232">
            <v>0</v>
          </cell>
          <cell r="AOC232">
            <v>0</v>
          </cell>
          <cell r="AOD232">
            <v>0</v>
          </cell>
          <cell r="AOE232">
            <v>0</v>
          </cell>
          <cell r="AOF232">
            <v>0</v>
          </cell>
          <cell r="AOG232">
            <v>0</v>
          </cell>
          <cell r="AOH232">
            <v>0</v>
          </cell>
          <cell r="AOI232">
            <v>0</v>
          </cell>
          <cell r="AOJ232">
            <v>0</v>
          </cell>
          <cell r="AOK232">
            <v>0</v>
          </cell>
          <cell r="AOL232">
            <v>0</v>
          </cell>
          <cell r="AOM232">
            <v>0</v>
          </cell>
          <cell r="AON232">
            <v>0</v>
          </cell>
          <cell r="AOO232">
            <v>0</v>
          </cell>
          <cell r="AOP232">
            <v>0</v>
          </cell>
          <cell r="AOQ232">
            <v>0</v>
          </cell>
          <cell r="AOR232">
            <v>0</v>
          </cell>
          <cell r="AOS232">
            <v>0</v>
          </cell>
          <cell r="AOT232">
            <v>6</v>
          </cell>
          <cell r="AOU232"/>
          <cell r="AOV232">
            <v>0</v>
          </cell>
          <cell r="AOW232">
            <v>0</v>
          </cell>
          <cell r="AOX232">
            <v>0</v>
          </cell>
          <cell r="AOY232">
            <v>0</v>
          </cell>
          <cell r="AOZ232">
            <v>0</v>
          </cell>
          <cell r="APA232">
            <v>0</v>
          </cell>
          <cell r="APB232">
            <v>0</v>
          </cell>
          <cell r="APC232">
            <v>0</v>
          </cell>
          <cell r="APD232">
            <v>0</v>
          </cell>
          <cell r="APE232">
            <v>0</v>
          </cell>
          <cell r="APF232">
            <v>0</v>
          </cell>
          <cell r="APG232">
            <v>0</v>
          </cell>
          <cell r="APH232">
            <v>0</v>
          </cell>
          <cell r="API232">
            <v>0</v>
          </cell>
          <cell r="APJ232">
            <v>0</v>
          </cell>
          <cell r="APK232">
            <v>0</v>
          </cell>
          <cell r="APL232">
            <v>0</v>
          </cell>
          <cell r="APM232">
            <v>0</v>
          </cell>
          <cell r="APN232">
            <v>0</v>
          </cell>
          <cell r="APO232">
            <v>0</v>
          </cell>
          <cell r="APP232">
            <v>6</v>
          </cell>
          <cell r="APQ232">
            <v>8</v>
          </cell>
          <cell r="APR232">
            <v>7</v>
          </cell>
          <cell r="APS232">
            <v>21</v>
          </cell>
          <cell r="APT232">
            <v>0</v>
          </cell>
          <cell r="APU232">
            <v>0</v>
          </cell>
          <cell r="APV232">
            <v>0</v>
          </cell>
          <cell r="APW232">
            <v>0</v>
          </cell>
          <cell r="APX232">
            <v>0</v>
          </cell>
          <cell r="APY232">
            <v>0</v>
          </cell>
          <cell r="APZ232">
            <v>0</v>
          </cell>
          <cell r="AQA232">
            <v>0</v>
          </cell>
          <cell r="AQB232">
            <v>4</v>
          </cell>
          <cell r="AQC232">
            <v>2</v>
          </cell>
          <cell r="AQD232">
            <v>2</v>
          </cell>
          <cell r="AQE232">
            <v>8</v>
          </cell>
          <cell r="AQF232">
            <v>0</v>
          </cell>
          <cell r="AQG232">
            <v>0</v>
          </cell>
          <cell r="AQH232">
            <v>0</v>
          </cell>
          <cell r="AQI232">
            <v>0</v>
          </cell>
          <cell r="AQJ232">
            <v>0</v>
          </cell>
          <cell r="AQK232">
            <v>42</v>
          </cell>
          <cell r="AQL232">
            <v>1</v>
          </cell>
          <cell r="AQM232">
            <v>1</v>
          </cell>
          <cell r="AQN232">
            <v>1</v>
          </cell>
          <cell r="AQO232">
            <v>1</v>
          </cell>
          <cell r="AQP232"/>
          <cell r="AQQ232">
            <v>1</v>
          </cell>
          <cell r="AQR232" t="str">
            <v>A</v>
          </cell>
          <cell r="AQS232">
            <v>1</v>
          </cell>
          <cell r="AQT232">
            <v>0</v>
          </cell>
          <cell r="AQU232">
            <v>1</v>
          </cell>
          <cell r="AQV232"/>
          <cell r="AQW232">
            <v>0</v>
          </cell>
          <cell r="AQX232">
            <v>0</v>
          </cell>
          <cell r="AQY232">
            <v>0</v>
          </cell>
          <cell r="AQZ232">
            <v>6.9427083333333321</v>
          </cell>
          <cell r="ARA232">
            <v>0.33060515873015867</v>
          </cell>
          <cell r="ARB232">
            <v>9996</v>
          </cell>
          <cell r="ARC232">
            <v>388080</v>
          </cell>
          <cell r="ARD232">
            <v>0.21420423497267754</v>
          </cell>
          <cell r="ARE232">
            <v>1.0177083333333341</v>
          </cell>
          <cell r="ARF232">
            <v>4.8462301587301623E-2</v>
          </cell>
          <cell r="ARG232">
            <v>1449</v>
          </cell>
          <cell r="ARH232">
            <v>59220</v>
          </cell>
          <cell r="ARI232">
            <v>3.2829301075268845E-2</v>
          </cell>
        </row>
        <row r="233">
          <cell r="B233" t="str">
            <v>GISNI PUTRI DWI LESTARI</v>
          </cell>
          <cell r="C233" t="str">
            <v>183254</v>
          </cell>
          <cell r="D233">
            <v>13</v>
          </cell>
          <cell r="E233">
            <v>0</v>
          </cell>
          <cell r="F233" t="str">
            <v>PHL</v>
          </cell>
          <cell r="G233" t="str">
            <v>PREPAID</v>
          </cell>
          <cell r="H233">
            <v>1.0666666666666667</v>
          </cell>
          <cell r="I233" t="str">
            <v>A</v>
          </cell>
          <cell r="J233">
            <v>21240794</v>
          </cell>
          <cell r="K233">
            <v>570437</v>
          </cell>
          <cell r="L233" t="str">
            <v>PEREMPUAN</v>
          </cell>
          <cell r="M233" t="str">
            <v>AGENT PREPAID</v>
          </cell>
          <cell r="N233" t="str">
            <v>TATAN SUDRAJAT</v>
          </cell>
          <cell r="O233" t="str">
            <v>RIKA RIANY</v>
          </cell>
          <cell r="P233"/>
          <cell r="Q233">
            <v>0.75208333333333344</v>
          </cell>
          <cell r="R233" t="str">
            <v>34-1</v>
          </cell>
          <cell r="S233" t="str">
            <v>H</v>
          </cell>
          <cell r="T233"/>
          <cell r="U233"/>
          <cell r="V233"/>
          <cell r="W233"/>
          <cell r="X233"/>
          <cell r="Y233"/>
          <cell r="Z233"/>
          <cell r="AA233"/>
          <cell r="AB233">
            <v>0.71980324074074054</v>
          </cell>
          <cell r="AC233" t="str">
            <v>OK</v>
          </cell>
          <cell r="AD233">
            <v>0.71980324074074054</v>
          </cell>
          <cell r="AE233">
            <v>6.7002314814814806E-2</v>
          </cell>
          <cell r="AF233">
            <v>3.4722222222221877E-2</v>
          </cell>
          <cell r="AG233" t="str">
            <v>OK</v>
          </cell>
          <cell r="AH233">
            <v>3.2280092592592929E-2</v>
          </cell>
          <cell r="AI233">
            <v>0</v>
          </cell>
          <cell r="AJ233"/>
          <cell r="AK233" t="str">
            <v>LP</v>
          </cell>
          <cell r="AL233"/>
          <cell r="AM233"/>
          <cell r="AN233"/>
          <cell r="AO233"/>
          <cell r="AP233"/>
          <cell r="AQ233"/>
          <cell r="AR233"/>
          <cell r="AS233"/>
          <cell r="AT233"/>
          <cell r="AU233"/>
          <cell r="AV233"/>
          <cell r="AW233"/>
          <cell r="AX233"/>
          <cell r="AY233"/>
          <cell r="AZ233"/>
          <cell r="BA233">
            <v>0.37499999999999994</v>
          </cell>
          <cell r="BB233">
            <v>25</v>
          </cell>
          <cell r="BC233" t="str">
            <v>H</v>
          </cell>
          <cell r="BD233"/>
          <cell r="BE233"/>
          <cell r="BF233"/>
          <cell r="BG233"/>
          <cell r="BH233"/>
          <cell r="BI233"/>
          <cell r="BJ233"/>
          <cell r="BK233"/>
          <cell r="BL233">
            <v>0.32797453703703683</v>
          </cell>
          <cell r="BM233" t="str">
            <v>OK</v>
          </cell>
          <cell r="BN233">
            <v>0.32797453703703683</v>
          </cell>
          <cell r="BO233">
            <v>6.4386574074074068E-2</v>
          </cell>
          <cell r="BP233">
            <v>1.7361111111110938E-2</v>
          </cell>
          <cell r="BQ233" t="str">
            <v>OK</v>
          </cell>
          <cell r="BR233">
            <v>4.702546296296313E-2</v>
          </cell>
          <cell r="BS233">
            <v>0.37569444444444439</v>
          </cell>
          <cell r="BT233">
            <v>28</v>
          </cell>
          <cell r="BU233" t="str">
            <v>H</v>
          </cell>
          <cell r="BV233"/>
          <cell r="BW233"/>
          <cell r="BX233"/>
          <cell r="BY233"/>
          <cell r="BZ233"/>
          <cell r="CA233"/>
          <cell r="CB233"/>
          <cell r="CC233"/>
          <cell r="CD233">
            <v>0.33223379629629618</v>
          </cell>
          <cell r="CE233" t="str">
            <v>OK</v>
          </cell>
          <cell r="CF233">
            <v>0.33223379629629618</v>
          </cell>
          <cell r="CG233">
            <v>7.8877314814814803E-2</v>
          </cell>
          <cell r="CH233">
            <v>3.5416666666666603E-2</v>
          </cell>
          <cell r="CI233" t="str">
            <v>OK</v>
          </cell>
          <cell r="CJ233">
            <v>4.34606481481482E-2</v>
          </cell>
          <cell r="CK233">
            <v>0.37500000000000006</v>
          </cell>
          <cell r="CL233">
            <v>32</v>
          </cell>
          <cell r="CM233" t="str">
            <v>H</v>
          </cell>
          <cell r="CN233"/>
          <cell r="CO233"/>
          <cell r="CP233"/>
          <cell r="CQ233"/>
          <cell r="CR233"/>
          <cell r="CS233"/>
          <cell r="CT233"/>
          <cell r="CU233"/>
          <cell r="CV233">
            <v>0.33320601851851844</v>
          </cell>
          <cell r="CW233" t="str">
            <v>OK</v>
          </cell>
          <cell r="CX233">
            <v>0.33320601851851844</v>
          </cell>
          <cell r="CY233">
            <v>6.4710648148148142E-2</v>
          </cell>
          <cell r="CZ233">
            <v>2.2916666666666544E-2</v>
          </cell>
          <cell r="DA233" t="str">
            <v>OK</v>
          </cell>
          <cell r="DB233">
            <v>4.1793981481481599E-2</v>
          </cell>
          <cell r="DC233">
            <v>0.37638888888888899</v>
          </cell>
          <cell r="DD233" t="str">
            <v>33-1</v>
          </cell>
          <cell r="DE233" t="str">
            <v>H</v>
          </cell>
          <cell r="DF233"/>
          <cell r="DG233"/>
          <cell r="DH233"/>
          <cell r="DI233"/>
          <cell r="DJ233"/>
          <cell r="DK233"/>
          <cell r="DL233"/>
          <cell r="DM233"/>
          <cell r="DN233">
            <v>0.32434027777777785</v>
          </cell>
          <cell r="DO233" t="str">
            <v>OK</v>
          </cell>
          <cell r="DP233">
            <v>0.32434027777777785</v>
          </cell>
          <cell r="DQ233">
            <v>6.5243055555555554E-2</v>
          </cell>
          <cell r="DR233">
            <v>1.3194444444444398E-2</v>
          </cell>
          <cell r="DS233" t="str">
            <v>OK</v>
          </cell>
          <cell r="DT233">
            <v>5.2048611111111157E-2</v>
          </cell>
          <cell r="DU233">
            <v>0</v>
          </cell>
          <cell r="DV233"/>
          <cell r="DW233" t="str">
            <v>LP</v>
          </cell>
          <cell r="DX233"/>
          <cell r="DY233"/>
          <cell r="DZ233"/>
          <cell r="EA233"/>
          <cell r="EB233"/>
          <cell r="EC233"/>
          <cell r="ED233"/>
          <cell r="EE233"/>
          <cell r="EF233"/>
          <cell r="EG233"/>
          <cell r="EH233"/>
          <cell r="EI233"/>
          <cell r="EJ233"/>
          <cell r="EK233"/>
          <cell r="EL233"/>
          <cell r="EM233">
            <v>0.37638888888888883</v>
          </cell>
          <cell r="EN233">
            <v>25</v>
          </cell>
          <cell r="EO233" t="str">
            <v>H</v>
          </cell>
          <cell r="EP233"/>
          <cell r="EQ233"/>
          <cell r="ER233"/>
          <cell r="ES233"/>
          <cell r="ET233"/>
          <cell r="EU233"/>
          <cell r="EV233"/>
          <cell r="EW233"/>
          <cell r="EX233">
            <v>0.33401620370370366</v>
          </cell>
          <cell r="EY233" t="str">
            <v>OK</v>
          </cell>
          <cell r="EZ233">
            <v>0.33401620370370366</v>
          </cell>
          <cell r="FA233">
            <v>6.9456018518518514E-2</v>
          </cell>
          <cell r="FB233">
            <v>2.7083333333333327E-2</v>
          </cell>
          <cell r="FC233" t="str">
            <v>OK</v>
          </cell>
          <cell r="FD233">
            <v>4.2372685185185187E-2</v>
          </cell>
          <cell r="FE233">
            <v>0.37708333333333338</v>
          </cell>
          <cell r="FF233">
            <v>32</v>
          </cell>
          <cell r="FG233" t="str">
            <v>H</v>
          </cell>
          <cell r="FH233"/>
          <cell r="FI233"/>
          <cell r="FJ233"/>
          <cell r="FK233"/>
          <cell r="FL233"/>
          <cell r="FM233"/>
          <cell r="FN233"/>
          <cell r="FO233"/>
          <cell r="FP233">
            <v>0.3275231481481482</v>
          </cell>
          <cell r="FQ233" t="str">
            <v>OK</v>
          </cell>
          <cell r="FR233">
            <v>0.3275231481481482</v>
          </cell>
          <cell r="FS233">
            <v>5.5810185185185185E-2</v>
          </cell>
          <cell r="FT233">
            <v>6.2499999999999778E-3</v>
          </cell>
          <cell r="FU233" t="str">
            <v>OK</v>
          </cell>
          <cell r="FV233">
            <v>4.9560185185185207E-2</v>
          </cell>
          <cell r="FW233">
            <v>0.37569444444444444</v>
          </cell>
          <cell r="FX233" t="str">
            <v>33-1</v>
          </cell>
          <cell r="FY233" t="str">
            <v>H</v>
          </cell>
          <cell r="FZ233"/>
          <cell r="GA233"/>
          <cell r="GB233"/>
          <cell r="GC233"/>
          <cell r="GD233"/>
          <cell r="GE233"/>
          <cell r="GF233"/>
          <cell r="GG233"/>
          <cell r="GH233">
            <v>0.32879629629629625</v>
          </cell>
          <cell r="GI233" t="str">
            <v>OK</v>
          </cell>
          <cell r="GJ233">
            <v>0.32879629629629625</v>
          </cell>
          <cell r="GK233">
            <v>6.0787037037037042E-2</v>
          </cell>
          <cell r="GL233">
            <v>1.3888888888888881E-2</v>
          </cell>
          <cell r="GM233" t="str">
            <v>OK</v>
          </cell>
          <cell r="GN233">
            <v>4.6898148148148161E-2</v>
          </cell>
          <cell r="GO233">
            <v>0</v>
          </cell>
          <cell r="GP233"/>
          <cell r="GQ233" t="str">
            <v>LP</v>
          </cell>
          <cell r="GR233"/>
          <cell r="GS233"/>
          <cell r="GT233"/>
          <cell r="GU233"/>
          <cell r="GV233"/>
          <cell r="GW233"/>
          <cell r="GX233"/>
          <cell r="GY233"/>
          <cell r="GZ233"/>
          <cell r="HA233"/>
          <cell r="HB233"/>
          <cell r="HC233"/>
          <cell r="HD233"/>
          <cell r="HE233"/>
          <cell r="HF233"/>
          <cell r="HG233">
            <v>0.37500000000000006</v>
          </cell>
          <cell r="HH233">
            <v>26</v>
          </cell>
          <cell r="HI233" t="str">
            <v>TDT</v>
          </cell>
          <cell r="HJ233" t="str">
            <v>SALWA NABILA IZZA SALSABILA</v>
          </cell>
          <cell r="HK233"/>
          <cell r="HL233"/>
          <cell r="HM233"/>
          <cell r="HN233"/>
          <cell r="HO233"/>
          <cell r="HP233"/>
          <cell r="HQ233"/>
          <cell r="HR233">
            <v>0.33494212962962966</v>
          </cell>
          <cell r="HS233" t="str">
            <v>OK</v>
          </cell>
          <cell r="HT233">
            <v>0.33494212962962966</v>
          </cell>
          <cell r="HU233">
            <v>5.4641203703703706E-2</v>
          </cell>
          <cell r="HV233">
            <v>1.4583333333333337E-2</v>
          </cell>
          <cell r="HW233" t="str">
            <v>OK</v>
          </cell>
          <cell r="HX233">
            <v>4.0057870370370369E-2</v>
          </cell>
          <cell r="HY233">
            <v>0.37499999999999994</v>
          </cell>
          <cell r="HZ233">
            <v>28</v>
          </cell>
          <cell r="IA233" t="str">
            <v>H</v>
          </cell>
          <cell r="IB233"/>
          <cell r="IC233"/>
          <cell r="ID233"/>
          <cell r="IE233"/>
          <cell r="IF233"/>
          <cell r="IG233"/>
          <cell r="IH233"/>
          <cell r="II233"/>
          <cell r="IJ233">
            <v>0.32871527777777776</v>
          </cell>
          <cell r="IK233" t="str">
            <v>OK</v>
          </cell>
          <cell r="IL233">
            <v>0.32871527777777776</v>
          </cell>
          <cell r="IM233">
            <v>5.6701388888888898E-2</v>
          </cell>
          <cell r="IN233">
            <v>1.0416666666666685E-2</v>
          </cell>
          <cell r="IO233" t="str">
            <v>OK</v>
          </cell>
          <cell r="IP233">
            <v>4.6284722222222213E-2</v>
          </cell>
          <cell r="IQ233">
            <v>0.37500000000000006</v>
          </cell>
          <cell r="IR233">
            <v>32</v>
          </cell>
          <cell r="IS233" t="str">
            <v>H</v>
          </cell>
          <cell r="IT233"/>
          <cell r="IU233"/>
          <cell r="IV233"/>
          <cell r="IW233"/>
          <cell r="IX233"/>
          <cell r="IY233"/>
          <cell r="IZ233"/>
          <cell r="JA233"/>
          <cell r="JB233">
            <v>0.32173611111111117</v>
          </cell>
          <cell r="JC233" t="str">
            <v>NOK</v>
          </cell>
          <cell r="JD233">
            <v>0.32173611111111117</v>
          </cell>
          <cell r="JE233">
            <v>6.7847222222222225E-2</v>
          </cell>
          <cell r="JF233">
            <v>1.4583333333333347E-2</v>
          </cell>
          <cell r="JG233" t="str">
            <v>NOK</v>
          </cell>
          <cell r="JH233">
            <v>5.3263888888888875E-2</v>
          </cell>
          <cell r="JI233">
            <v>0.37499999999999994</v>
          </cell>
          <cell r="JJ233" t="str">
            <v>34-1</v>
          </cell>
          <cell r="JK233" t="str">
            <v>H</v>
          </cell>
          <cell r="JL233"/>
          <cell r="JM233"/>
          <cell r="JN233"/>
          <cell r="JO233"/>
          <cell r="JP233"/>
          <cell r="JQ233"/>
          <cell r="JR233"/>
          <cell r="JS233"/>
          <cell r="JT233">
            <v>0.3271180555555554</v>
          </cell>
          <cell r="JU233" t="str">
            <v>OK</v>
          </cell>
          <cell r="JV233">
            <v>0.3271180555555554</v>
          </cell>
          <cell r="JW233">
            <v>5.6215277777777781E-2</v>
          </cell>
          <cell r="JX233">
            <v>8.3333333333332066E-3</v>
          </cell>
          <cell r="JY233" t="str">
            <v>OK</v>
          </cell>
          <cell r="JZ233">
            <v>4.7881944444444574E-2</v>
          </cell>
          <cell r="KA233">
            <v>0</v>
          </cell>
          <cell r="KB233"/>
          <cell r="KC233" t="str">
            <v>LP</v>
          </cell>
          <cell r="KD233"/>
          <cell r="KE233"/>
          <cell r="KF233"/>
          <cell r="KG233"/>
          <cell r="KH233"/>
          <cell r="KI233"/>
          <cell r="KJ233"/>
          <cell r="KK233"/>
          <cell r="KL233"/>
          <cell r="KM233"/>
          <cell r="KN233"/>
          <cell r="KO233"/>
          <cell r="KP233"/>
          <cell r="KQ233"/>
          <cell r="KR233"/>
          <cell r="KS233">
            <v>0</v>
          </cell>
          <cell r="KT233"/>
          <cell r="KU233" t="str">
            <v>LP</v>
          </cell>
          <cell r="KV233"/>
          <cell r="KW233"/>
          <cell r="KX233"/>
          <cell r="KY233"/>
          <cell r="KZ233"/>
          <cell r="LA233"/>
          <cell r="LB233"/>
          <cell r="LC233"/>
          <cell r="LD233"/>
          <cell r="LE233"/>
          <cell r="LF233"/>
          <cell r="LG233"/>
          <cell r="LH233"/>
          <cell r="LI233"/>
          <cell r="LJ233"/>
          <cell r="LK233">
            <v>0</v>
          </cell>
          <cell r="LL233"/>
          <cell r="LM233" t="str">
            <v>S</v>
          </cell>
          <cell r="LN233"/>
          <cell r="LO233"/>
          <cell r="LP233" t="str">
            <v>IFEKSI GIGI</v>
          </cell>
          <cell r="LQ233"/>
          <cell r="LR233"/>
          <cell r="LS233"/>
          <cell r="LT233"/>
          <cell r="LU233"/>
          <cell r="LV233"/>
          <cell r="LW233"/>
          <cell r="LX233"/>
          <cell r="LY233"/>
          <cell r="LZ233"/>
          <cell r="MA233"/>
          <cell r="MB233"/>
          <cell r="MC233">
            <v>0.38263888888888892</v>
          </cell>
          <cell r="MD233">
            <v>26</v>
          </cell>
          <cell r="ME233" t="str">
            <v>H</v>
          </cell>
          <cell r="MF233"/>
          <cell r="MG233"/>
          <cell r="MH233"/>
          <cell r="MI233"/>
          <cell r="MJ233"/>
          <cell r="MK233"/>
          <cell r="ML233"/>
          <cell r="MM233"/>
          <cell r="MN233">
            <v>0.33499999999999996</v>
          </cell>
          <cell r="MO233" t="str">
            <v>OK</v>
          </cell>
          <cell r="MP233">
            <v>0.33499999999999996</v>
          </cell>
          <cell r="MQ233">
            <v>7.194444444444445E-2</v>
          </cell>
          <cell r="MR233">
            <v>2.4305555555555525E-2</v>
          </cell>
          <cell r="MS233" t="str">
            <v>OK</v>
          </cell>
          <cell r="MT233">
            <v>4.7638888888888925E-2</v>
          </cell>
          <cell r="MU233">
            <v>0.37569444444444444</v>
          </cell>
          <cell r="MV233" t="str">
            <v>33-1</v>
          </cell>
          <cell r="MW233" t="str">
            <v>H</v>
          </cell>
          <cell r="MX233"/>
          <cell r="MY233"/>
          <cell r="MZ233"/>
          <cell r="NA233"/>
          <cell r="NB233"/>
          <cell r="NC233"/>
          <cell r="ND233"/>
          <cell r="NE233"/>
          <cell r="NF233">
            <v>0.33269675925925923</v>
          </cell>
          <cell r="NG233" t="str">
            <v>OK</v>
          </cell>
          <cell r="NH233">
            <v>0.33269675925925923</v>
          </cell>
          <cell r="NI233">
            <v>5.5497685185185185E-2</v>
          </cell>
          <cell r="NJ233">
            <v>1.2499999999999956E-2</v>
          </cell>
          <cell r="NK233" t="str">
            <v>OK</v>
          </cell>
          <cell r="NL233">
            <v>4.2997685185185229E-2</v>
          </cell>
          <cell r="NM233">
            <v>0</v>
          </cell>
          <cell r="NN233"/>
          <cell r="NO233" t="str">
            <v>LP</v>
          </cell>
          <cell r="NP233"/>
          <cell r="NQ233"/>
          <cell r="NR233"/>
          <cell r="NS233"/>
          <cell r="NT233"/>
          <cell r="NU233"/>
          <cell r="NV233"/>
          <cell r="NW233"/>
          <cell r="NX233"/>
          <cell r="NY233"/>
          <cell r="NZ233"/>
          <cell r="OA233"/>
          <cell r="OB233"/>
          <cell r="OC233"/>
          <cell r="OD233"/>
          <cell r="OE233">
            <v>0.375</v>
          </cell>
          <cell r="OF233">
            <v>22</v>
          </cell>
          <cell r="OG233" t="str">
            <v>H</v>
          </cell>
          <cell r="OH233"/>
          <cell r="OI233"/>
          <cell r="OJ233"/>
          <cell r="OK233"/>
          <cell r="OL233"/>
          <cell r="OM233"/>
          <cell r="ON233"/>
          <cell r="OO233"/>
          <cell r="OP233">
            <v>0.33087962962962963</v>
          </cell>
          <cell r="OQ233" t="str">
            <v>OK</v>
          </cell>
          <cell r="OR233">
            <v>0.33087962962962963</v>
          </cell>
          <cell r="OS233">
            <v>4.689814814814814E-2</v>
          </cell>
          <cell r="OT233">
            <v>2.7777777777777679E-3</v>
          </cell>
          <cell r="OU233" t="str">
            <v>OK</v>
          </cell>
          <cell r="OV233">
            <v>4.4120370370370372E-2</v>
          </cell>
          <cell r="OW233">
            <v>0.37500000000000006</v>
          </cell>
          <cell r="OX233">
            <v>32</v>
          </cell>
          <cell r="OY233" t="str">
            <v>H</v>
          </cell>
          <cell r="OZ233"/>
          <cell r="PA233"/>
          <cell r="PB233"/>
          <cell r="PC233"/>
          <cell r="PD233"/>
          <cell r="PE233"/>
          <cell r="PF233"/>
          <cell r="PG233"/>
          <cell r="PH233">
            <v>0.33141203703703714</v>
          </cell>
          <cell r="PI233" t="str">
            <v>OK</v>
          </cell>
          <cell r="PJ233">
            <v>0.33141203703703714</v>
          </cell>
          <cell r="PK233">
            <v>7.9004629629629619E-2</v>
          </cell>
          <cell r="PL233">
            <v>3.5416666666666707E-2</v>
          </cell>
          <cell r="PM233" t="str">
            <v>OK</v>
          </cell>
          <cell r="PN233">
            <v>4.3587962962962912E-2</v>
          </cell>
          <cell r="PO233">
            <v>0.37708333333333333</v>
          </cell>
          <cell r="PP233" t="str">
            <v>33-1</v>
          </cell>
          <cell r="PQ233" t="str">
            <v>H</v>
          </cell>
          <cell r="PR233"/>
          <cell r="PS233"/>
          <cell r="PT233"/>
          <cell r="PU233"/>
          <cell r="PV233"/>
          <cell r="PW233"/>
          <cell r="PX233"/>
          <cell r="PY233"/>
          <cell r="PZ233">
            <v>0.32631944444444438</v>
          </cell>
          <cell r="QA233" t="str">
            <v>OK</v>
          </cell>
          <cell r="QB233">
            <v>0.32631944444444438</v>
          </cell>
          <cell r="QC233">
            <v>5.9097222222222218E-2</v>
          </cell>
          <cell r="QD233">
            <v>8.3333333333333037E-3</v>
          </cell>
          <cell r="QE233" t="str">
            <v>OK</v>
          </cell>
          <cell r="QF233">
            <v>5.0763888888888914E-2</v>
          </cell>
          <cell r="QG233">
            <v>0</v>
          </cell>
          <cell r="QH233"/>
          <cell r="QI233" t="str">
            <v>LP</v>
          </cell>
          <cell r="QJ233"/>
          <cell r="QK233"/>
          <cell r="QL233"/>
          <cell r="QM233"/>
          <cell r="QN233"/>
          <cell r="QO233"/>
          <cell r="QP233"/>
          <cell r="QQ233"/>
          <cell r="QR233"/>
          <cell r="QS233"/>
          <cell r="QT233"/>
          <cell r="QU233"/>
          <cell r="QV233"/>
          <cell r="QW233"/>
          <cell r="QX233"/>
          <cell r="QY233">
            <v>0.38125000000000009</v>
          </cell>
          <cell r="QZ233">
            <v>22</v>
          </cell>
          <cell r="RA233" t="str">
            <v>H</v>
          </cell>
          <cell r="RB233"/>
          <cell r="RC233"/>
          <cell r="RD233"/>
          <cell r="RE233"/>
          <cell r="RF233"/>
          <cell r="RG233"/>
          <cell r="RH233"/>
          <cell r="RI233"/>
          <cell r="RJ233">
            <v>0.33105324074074077</v>
          </cell>
          <cell r="RK233" t="str">
            <v>OK</v>
          </cell>
          <cell r="RL233">
            <v>0.33105324074074077</v>
          </cell>
          <cell r="RM233">
            <v>6.6168981481481481E-2</v>
          </cell>
          <cell r="RN233">
            <v>1.5972222222222165E-2</v>
          </cell>
          <cell r="RO233" t="str">
            <v>OK</v>
          </cell>
          <cell r="RP233">
            <v>5.0196759259259316E-2</v>
          </cell>
          <cell r="RQ233">
            <v>0.3847222222222223</v>
          </cell>
          <cell r="RR233">
            <v>30</v>
          </cell>
          <cell r="RS233" t="str">
            <v>H</v>
          </cell>
          <cell r="RT233"/>
          <cell r="RU233"/>
          <cell r="RV233"/>
          <cell r="RW233"/>
          <cell r="RX233"/>
          <cell r="RY233"/>
          <cell r="RZ233"/>
          <cell r="SA233"/>
          <cell r="SB233">
            <v>0.33517361111111121</v>
          </cell>
          <cell r="SC233" t="str">
            <v>OK</v>
          </cell>
          <cell r="SD233">
            <v>0.33517361111111121</v>
          </cell>
          <cell r="SE233">
            <v>6.5520833333333334E-2</v>
          </cell>
          <cell r="SF233">
            <v>1.5972222222222242E-2</v>
          </cell>
          <cell r="SG233" t="str">
            <v>OK</v>
          </cell>
          <cell r="SH233">
            <v>4.9548611111111092E-2</v>
          </cell>
          <cell r="SI233">
            <v>1.3715277777777781</v>
          </cell>
          <cell r="SJ233" t="str">
            <v>33-1</v>
          </cell>
          <cell r="SK233" t="str">
            <v>H</v>
          </cell>
          <cell r="SL233"/>
          <cell r="SM233"/>
          <cell r="SN233"/>
          <cell r="SO233"/>
          <cell r="SP233"/>
          <cell r="SQ233"/>
          <cell r="SR233"/>
          <cell r="SS233"/>
          <cell r="ST233">
            <v>1.3365393518518522</v>
          </cell>
          <cell r="SU233" t="str">
            <v>OK</v>
          </cell>
          <cell r="SV233">
            <v>1.3365393518518522</v>
          </cell>
          <cell r="SW233">
            <v>6.6238425925925909E-2</v>
          </cell>
          <cell r="SX233">
            <v>3.125E-2</v>
          </cell>
          <cell r="SY233" t="str">
            <v>OK</v>
          </cell>
          <cell r="SZ233">
            <v>3.4988425925925909E-2</v>
          </cell>
          <cell r="TA233">
            <v>0</v>
          </cell>
          <cell r="TB233"/>
          <cell r="TC233" t="str">
            <v>LP</v>
          </cell>
          <cell r="TD233"/>
          <cell r="TE233"/>
          <cell r="TF233"/>
          <cell r="TG233"/>
          <cell r="TH233"/>
          <cell r="TI233"/>
          <cell r="TJ233"/>
          <cell r="TK233"/>
          <cell r="TL233"/>
          <cell r="TM233"/>
          <cell r="TN233"/>
          <cell r="TO233"/>
          <cell r="TP233"/>
          <cell r="TQ233"/>
          <cell r="TR233"/>
          <cell r="TS233">
            <v>0</v>
          </cell>
          <cell r="TT233"/>
          <cell r="TU233" t="str">
            <v>LP</v>
          </cell>
          <cell r="TV233"/>
          <cell r="TW233"/>
          <cell r="TX233"/>
          <cell r="TY233"/>
          <cell r="TZ233"/>
          <cell r="UA233"/>
          <cell r="UB233"/>
          <cell r="UC233"/>
          <cell r="UD233"/>
          <cell r="UE233"/>
          <cell r="UF233"/>
          <cell r="UG233"/>
          <cell r="UH233"/>
          <cell r="UI233"/>
          <cell r="UJ233"/>
          <cell r="UK233"/>
          <cell r="UL233"/>
          <cell r="UM233"/>
          <cell r="UN233"/>
          <cell r="UO233"/>
          <cell r="UP233"/>
          <cell r="UQ233"/>
          <cell r="UR233"/>
          <cell r="US233"/>
          <cell r="UT233"/>
          <cell r="UU233"/>
          <cell r="UV233"/>
          <cell r="UW233"/>
          <cell r="UX233"/>
          <cell r="UY233"/>
          <cell r="UZ233"/>
          <cell r="VA233"/>
          <cell r="VB233"/>
          <cell r="VC233"/>
          <cell r="VD233" t="str">
            <v>34-1</v>
          </cell>
          <cell r="VE233">
            <v>0</v>
          </cell>
          <cell r="VF233">
            <v>25</v>
          </cell>
          <cell r="VG233">
            <v>28</v>
          </cell>
          <cell r="VH233">
            <v>32</v>
          </cell>
          <cell r="VI233" t="str">
            <v>33-1</v>
          </cell>
          <cell r="VJ233">
            <v>0</v>
          </cell>
          <cell r="VK233">
            <v>25</v>
          </cell>
          <cell r="VL233">
            <v>32</v>
          </cell>
          <cell r="VM233" t="str">
            <v>33-1</v>
          </cell>
          <cell r="VN233">
            <v>0</v>
          </cell>
          <cell r="VO233">
            <v>26</v>
          </cell>
          <cell r="VP233">
            <v>28</v>
          </cell>
          <cell r="VQ233">
            <v>32</v>
          </cell>
          <cell r="VR233" t="str">
            <v>34-1</v>
          </cell>
          <cell r="VS233">
            <v>0</v>
          </cell>
          <cell r="VT233">
            <v>0</v>
          </cell>
          <cell r="VU233">
            <v>0</v>
          </cell>
          <cell r="VV233">
            <v>26</v>
          </cell>
          <cell r="VW233" t="str">
            <v>33-1</v>
          </cell>
          <cell r="VX233">
            <v>0</v>
          </cell>
          <cell r="VY233">
            <v>22</v>
          </cell>
          <cell r="VZ233">
            <v>32</v>
          </cell>
          <cell r="WA233" t="str">
            <v>33-1</v>
          </cell>
          <cell r="WB233">
            <v>0</v>
          </cell>
          <cell r="WC233">
            <v>22</v>
          </cell>
          <cell r="WD233">
            <v>30</v>
          </cell>
          <cell r="WE233" t="str">
            <v>33-1</v>
          </cell>
          <cell r="WF233">
            <v>0</v>
          </cell>
          <cell r="WG233">
            <v>0</v>
          </cell>
          <cell r="WH233">
            <v>0</v>
          </cell>
          <cell r="WI233"/>
          <cell r="WJ233" t="str">
            <v>H</v>
          </cell>
          <cell r="WK233" t="str">
            <v>LP</v>
          </cell>
          <cell r="WL233" t="str">
            <v>H</v>
          </cell>
          <cell r="WM233" t="str">
            <v>H</v>
          </cell>
          <cell r="WN233" t="str">
            <v>H</v>
          </cell>
          <cell r="WO233" t="str">
            <v>H</v>
          </cell>
          <cell r="WP233" t="str">
            <v>LP</v>
          </cell>
          <cell r="WQ233" t="str">
            <v>H</v>
          </cell>
          <cell r="WR233" t="str">
            <v>H</v>
          </cell>
          <cell r="WS233" t="str">
            <v>H</v>
          </cell>
          <cell r="WT233" t="str">
            <v>LP</v>
          </cell>
          <cell r="WU233" t="str">
            <v>TDT</v>
          </cell>
          <cell r="WV233" t="str">
            <v>H</v>
          </cell>
          <cell r="WW233" t="str">
            <v>H</v>
          </cell>
          <cell r="WX233" t="str">
            <v>H</v>
          </cell>
          <cell r="WY233" t="str">
            <v>LP</v>
          </cell>
          <cell r="WZ233" t="str">
            <v>LP</v>
          </cell>
          <cell r="XA233" t="str">
            <v>S</v>
          </cell>
          <cell r="XB233" t="str">
            <v>H</v>
          </cell>
          <cell r="XC233" t="str">
            <v>H</v>
          </cell>
          <cell r="XD233" t="str">
            <v>LP</v>
          </cell>
          <cell r="XE233" t="str">
            <v>H</v>
          </cell>
          <cell r="XF233" t="str">
            <v>H</v>
          </cell>
          <cell r="XG233" t="str">
            <v>H</v>
          </cell>
          <cell r="XH233" t="str">
            <v>LP</v>
          </cell>
          <cell r="XI233" t="str">
            <v>H</v>
          </cell>
          <cell r="XJ233" t="str">
            <v>H</v>
          </cell>
          <cell r="XK233" t="str">
            <v>H</v>
          </cell>
          <cell r="XL233" t="str">
            <v>LP</v>
          </cell>
          <cell r="XM233" t="str">
            <v>LP</v>
          </cell>
          <cell r="XN233">
            <v>0</v>
          </cell>
          <cell r="XO233"/>
          <cell r="XP233">
            <v>0</v>
          </cell>
          <cell r="XQ233">
            <v>0</v>
          </cell>
          <cell r="XR233">
            <v>0</v>
          </cell>
          <cell r="XS233">
            <v>0</v>
          </cell>
          <cell r="XT233">
            <v>0</v>
          </cell>
          <cell r="XU233">
            <v>0</v>
          </cell>
          <cell r="XV233">
            <v>0</v>
          </cell>
          <cell r="XW233">
            <v>0</v>
          </cell>
          <cell r="XX233">
            <v>0</v>
          </cell>
          <cell r="XY233">
            <v>0</v>
          </cell>
          <cell r="XZ233">
            <v>0</v>
          </cell>
          <cell r="YA233" t="str">
            <v>SALWA NABILA IZZA SALSABILA</v>
          </cell>
          <cell r="YB233">
            <v>0</v>
          </cell>
          <cell r="YC233">
            <v>0</v>
          </cell>
          <cell r="YD233">
            <v>0</v>
          </cell>
          <cell r="YE233">
            <v>0</v>
          </cell>
          <cell r="YF233">
            <v>0</v>
          </cell>
          <cell r="YG233">
            <v>0</v>
          </cell>
          <cell r="YH233">
            <v>0</v>
          </cell>
          <cell r="YI233">
            <v>0</v>
          </cell>
          <cell r="YJ233">
            <v>0</v>
          </cell>
          <cell r="YK233">
            <v>0</v>
          </cell>
          <cell r="YL233">
            <v>0</v>
          </cell>
          <cell r="YM233">
            <v>0</v>
          </cell>
          <cell r="YN233">
            <v>0</v>
          </cell>
          <cell r="YO233">
            <v>0</v>
          </cell>
          <cell r="YP233">
            <v>0</v>
          </cell>
          <cell r="YQ233">
            <v>0</v>
          </cell>
          <cell r="YR233">
            <v>0</v>
          </cell>
          <cell r="YS233">
            <v>0</v>
          </cell>
          <cell r="YT233">
            <v>0</v>
          </cell>
          <cell r="YU233"/>
          <cell r="YV233">
            <v>0</v>
          </cell>
          <cell r="YW233">
            <v>0</v>
          </cell>
          <cell r="YX233">
            <v>0</v>
          </cell>
          <cell r="YY233">
            <v>0</v>
          </cell>
          <cell r="YZ233">
            <v>0</v>
          </cell>
          <cell r="ZA233">
            <v>0</v>
          </cell>
          <cell r="ZB233">
            <v>0</v>
          </cell>
          <cell r="ZC233">
            <v>0</v>
          </cell>
          <cell r="ZD233">
            <v>0</v>
          </cell>
          <cell r="ZE233">
            <v>0</v>
          </cell>
          <cell r="ZF233">
            <v>0</v>
          </cell>
          <cell r="ZG233">
            <v>0</v>
          </cell>
          <cell r="ZH233">
            <v>0</v>
          </cell>
          <cell r="ZI233">
            <v>0</v>
          </cell>
          <cell r="ZJ233">
            <v>0</v>
          </cell>
          <cell r="ZK233">
            <v>0</v>
          </cell>
          <cell r="ZL233">
            <v>0</v>
          </cell>
          <cell r="ZM233">
            <v>0</v>
          </cell>
          <cell r="ZN233">
            <v>0</v>
          </cell>
          <cell r="ZO233">
            <v>0</v>
          </cell>
          <cell r="ZP233">
            <v>0</v>
          </cell>
          <cell r="ZQ233">
            <v>0</v>
          </cell>
          <cell r="ZR233">
            <v>0</v>
          </cell>
          <cell r="ZS233">
            <v>0</v>
          </cell>
          <cell r="ZT233">
            <v>0</v>
          </cell>
          <cell r="ZU233">
            <v>0</v>
          </cell>
          <cell r="ZV233">
            <v>0</v>
          </cell>
          <cell r="ZW233">
            <v>0</v>
          </cell>
          <cell r="ZX233">
            <v>0</v>
          </cell>
          <cell r="ZY233">
            <v>0</v>
          </cell>
          <cell r="ZZ233">
            <v>0</v>
          </cell>
          <cell r="AAA233"/>
          <cell r="AAB233">
            <v>0.37499999999999994</v>
          </cell>
          <cell r="AAC233">
            <v>0.37569444444444439</v>
          </cell>
          <cell r="AAD233">
            <v>0.37500000000000006</v>
          </cell>
          <cell r="AAE233">
            <v>0.37638888888888899</v>
          </cell>
          <cell r="AAF233">
            <v>0</v>
          </cell>
          <cell r="AAG233">
            <v>0.37638888888888883</v>
          </cell>
          <cell r="AAH233">
            <v>0.37708333333333338</v>
          </cell>
          <cell r="AAI233">
            <v>0.37569444444444444</v>
          </cell>
          <cell r="AAJ233">
            <v>0</v>
          </cell>
          <cell r="AAK233">
            <v>0.37500000000000006</v>
          </cell>
          <cell r="AAL233">
            <v>0.37499999999999994</v>
          </cell>
          <cell r="AAM233">
            <v>0.37500000000000006</v>
          </cell>
          <cell r="AAN233">
            <v>0.37499999999999994</v>
          </cell>
          <cell r="AAO233">
            <v>0</v>
          </cell>
          <cell r="AAP233">
            <v>0</v>
          </cell>
          <cell r="AAQ233">
            <v>0</v>
          </cell>
          <cell r="AAR233">
            <v>0.38263888888888892</v>
          </cell>
          <cell r="AAS233">
            <v>0.37569444444444444</v>
          </cell>
          <cell r="AAT233">
            <v>0</v>
          </cell>
          <cell r="AAU233">
            <v>0.375</v>
          </cell>
          <cell r="AAV233">
            <v>0.37500000000000006</v>
          </cell>
          <cell r="AAW233">
            <v>0.37708333333333333</v>
          </cell>
          <cell r="AAX233">
            <v>0</v>
          </cell>
          <cell r="AAY233">
            <v>0.38125000000000009</v>
          </cell>
          <cell r="AAZ233">
            <v>0.3847222222222223</v>
          </cell>
          <cell r="ABA233">
            <v>1.3715277777777781</v>
          </cell>
          <cell r="ABB233">
            <v>0</v>
          </cell>
          <cell r="ABC233">
            <v>0</v>
          </cell>
          <cell r="ABD233">
            <v>0</v>
          </cell>
          <cell r="ABE233">
            <v>0</v>
          </cell>
          <cell r="ABF233">
            <v>0</v>
          </cell>
          <cell r="ABG233"/>
          <cell r="ABH233">
            <v>0</v>
          </cell>
          <cell r="ABI233">
            <v>0</v>
          </cell>
          <cell r="ABJ233">
            <v>0</v>
          </cell>
          <cell r="ABK233">
            <v>0</v>
          </cell>
          <cell r="ABL233">
            <v>0</v>
          </cell>
          <cell r="ABM233">
            <v>0</v>
          </cell>
          <cell r="ABN233">
            <v>0</v>
          </cell>
          <cell r="ABO233">
            <v>0</v>
          </cell>
          <cell r="ABP233">
            <v>0</v>
          </cell>
          <cell r="ABQ233">
            <v>0</v>
          </cell>
          <cell r="ABR233">
            <v>0</v>
          </cell>
          <cell r="ABS233">
            <v>0</v>
          </cell>
          <cell r="ABT233">
            <v>0</v>
          </cell>
          <cell r="ABU233">
            <v>0</v>
          </cell>
          <cell r="ABV233">
            <v>0</v>
          </cell>
          <cell r="ABW233">
            <v>0</v>
          </cell>
          <cell r="ABX233">
            <v>0</v>
          </cell>
          <cell r="ABY233">
            <v>0</v>
          </cell>
          <cell r="ABZ233">
            <v>0</v>
          </cell>
          <cell r="ACA233">
            <v>0</v>
          </cell>
          <cell r="ACB233">
            <v>0</v>
          </cell>
          <cell r="ACC233">
            <v>0</v>
          </cell>
          <cell r="ACD233">
            <v>0</v>
          </cell>
          <cell r="ACE233">
            <v>0</v>
          </cell>
          <cell r="ACF233">
            <v>0</v>
          </cell>
          <cell r="ACG233">
            <v>0</v>
          </cell>
          <cell r="ACH233">
            <v>0</v>
          </cell>
          <cell r="ACI233">
            <v>0</v>
          </cell>
          <cell r="ACJ233">
            <v>0</v>
          </cell>
          <cell r="ACK233">
            <v>0</v>
          </cell>
          <cell r="ACL233">
            <v>0</v>
          </cell>
          <cell r="ACM233"/>
          <cell r="ACN233">
            <v>0</v>
          </cell>
          <cell r="ACO233">
            <v>0</v>
          </cell>
          <cell r="ACP233">
            <v>0</v>
          </cell>
          <cell r="ACQ233">
            <v>0</v>
          </cell>
          <cell r="ACR233">
            <v>0</v>
          </cell>
          <cell r="ACS233">
            <v>0</v>
          </cell>
          <cell r="ACT233">
            <v>0</v>
          </cell>
          <cell r="ACU233">
            <v>0</v>
          </cell>
          <cell r="ACV233">
            <v>0</v>
          </cell>
          <cell r="ACW233">
            <v>0</v>
          </cell>
          <cell r="ACX233">
            <v>0</v>
          </cell>
          <cell r="ACY233">
            <v>0</v>
          </cell>
          <cell r="ACZ233">
            <v>0</v>
          </cell>
          <cell r="ADA233">
            <v>0</v>
          </cell>
          <cell r="ADB233">
            <v>0</v>
          </cell>
          <cell r="ADC233">
            <v>0</v>
          </cell>
          <cell r="ADD233">
            <v>0</v>
          </cell>
          <cell r="ADE233">
            <v>0</v>
          </cell>
          <cell r="ADF233">
            <v>0</v>
          </cell>
          <cell r="ADG233">
            <v>0</v>
          </cell>
          <cell r="ADH233">
            <v>0</v>
          </cell>
          <cell r="ADI233">
            <v>0</v>
          </cell>
          <cell r="ADJ233">
            <v>0</v>
          </cell>
          <cell r="ADK233">
            <v>0</v>
          </cell>
          <cell r="ADL233">
            <v>0</v>
          </cell>
          <cell r="ADM233">
            <v>0</v>
          </cell>
          <cell r="ADN233">
            <v>0</v>
          </cell>
          <cell r="ADO233">
            <v>0</v>
          </cell>
          <cell r="ADP233">
            <v>0</v>
          </cell>
          <cell r="ADQ233">
            <v>0</v>
          </cell>
          <cell r="ADR233">
            <v>0</v>
          </cell>
          <cell r="ADS233"/>
          <cell r="ADT233" t="str">
            <v>GISNI PUTRI DWI LESTARI</v>
          </cell>
          <cell r="ADU233" t="str">
            <v>PREPAID</v>
          </cell>
          <cell r="ADV233">
            <v>0.71980324074074054</v>
          </cell>
          <cell r="ADW233">
            <v>0</v>
          </cell>
          <cell r="ADX233">
            <v>0.32797453703703683</v>
          </cell>
          <cell r="ADY233">
            <v>0.33223379629629618</v>
          </cell>
          <cell r="ADZ233">
            <v>0.33320601851851844</v>
          </cell>
          <cell r="AEA233">
            <v>0.32434027777777785</v>
          </cell>
          <cell r="AEB233">
            <v>0</v>
          </cell>
          <cell r="AEC233">
            <v>0.33401620370370366</v>
          </cell>
          <cell r="AED233">
            <v>0.3275231481481482</v>
          </cell>
          <cell r="AEE233">
            <v>0.32879629629629625</v>
          </cell>
          <cell r="AEF233">
            <v>0</v>
          </cell>
          <cell r="AEG233">
            <v>0.33494212962962966</v>
          </cell>
          <cell r="AEH233">
            <v>0.32871527777777776</v>
          </cell>
          <cell r="AEI233">
            <v>0.32173611111111117</v>
          </cell>
          <cell r="AEJ233">
            <v>0.3271180555555554</v>
          </cell>
          <cell r="AEK233">
            <v>0</v>
          </cell>
          <cell r="AEL233">
            <v>0</v>
          </cell>
          <cell r="AEM233">
            <v>0</v>
          </cell>
          <cell r="AEN233">
            <v>0.33499999999999996</v>
          </cell>
          <cell r="AEO233">
            <v>0.33269675925925923</v>
          </cell>
          <cell r="AEP233">
            <v>0</v>
          </cell>
          <cell r="AEQ233">
            <v>0.33087962962962963</v>
          </cell>
          <cell r="AER233">
            <v>0.33141203703703714</v>
          </cell>
          <cell r="AES233">
            <v>0.32631944444444438</v>
          </cell>
          <cell r="AET233">
            <v>0</v>
          </cell>
          <cell r="AEU233">
            <v>0.33105324074074077</v>
          </cell>
          <cell r="AEV233">
            <v>0.33517361111111121</v>
          </cell>
          <cell r="AEW233">
            <v>1.3365393518518522</v>
          </cell>
          <cell r="AEX233">
            <v>0</v>
          </cell>
          <cell r="AEY233">
            <v>0</v>
          </cell>
          <cell r="AEZ233">
            <v>0</v>
          </cell>
          <cell r="AFA233"/>
          <cell r="AFB233">
            <v>0.71980324074074054</v>
          </cell>
          <cell r="AFC233">
            <v>0</v>
          </cell>
          <cell r="AFD233">
            <v>0.32797453703703683</v>
          </cell>
          <cell r="AFE233">
            <v>0.33223379629629618</v>
          </cell>
          <cell r="AFF233">
            <v>0.33320601851851844</v>
          </cell>
          <cell r="AFG233">
            <v>0.32434027777777785</v>
          </cell>
          <cell r="AFH233">
            <v>0</v>
          </cell>
          <cell r="AFI233">
            <v>0.33401620370370366</v>
          </cell>
          <cell r="AFJ233">
            <v>0.3275231481481482</v>
          </cell>
          <cell r="AFK233">
            <v>0.32879629629629625</v>
          </cell>
          <cell r="AFL233">
            <v>0</v>
          </cell>
          <cell r="AFM233">
            <v>0.33494212962962966</v>
          </cell>
          <cell r="AFN233">
            <v>0.32871527777777776</v>
          </cell>
          <cell r="AFO233">
            <v>0.32173611111111117</v>
          </cell>
          <cell r="AFP233">
            <v>0.3271180555555554</v>
          </cell>
          <cell r="AFQ233">
            <v>0</v>
          </cell>
          <cell r="AFR233">
            <v>0</v>
          </cell>
          <cell r="AFS233">
            <v>0</v>
          </cell>
          <cell r="AFT233">
            <v>0.33499999999999996</v>
          </cell>
          <cell r="AFU233">
            <v>0.33269675925925923</v>
          </cell>
          <cell r="AFV233">
            <v>0</v>
          </cell>
          <cell r="AFW233">
            <v>0.33087962962962963</v>
          </cell>
          <cell r="AFX233">
            <v>0.33141203703703714</v>
          </cell>
          <cell r="AFY233">
            <v>0.32631944444444438</v>
          </cell>
          <cell r="AFZ233">
            <v>0</v>
          </cell>
          <cell r="AGA233">
            <v>0.33105324074074077</v>
          </cell>
          <cell r="AGB233">
            <v>0.33517361111111121</v>
          </cell>
          <cell r="AGC233">
            <v>1.3365393518518522</v>
          </cell>
          <cell r="AGD233">
            <v>0</v>
          </cell>
          <cell r="AGE233">
            <v>0</v>
          </cell>
          <cell r="AGF233">
            <v>0</v>
          </cell>
          <cell r="AGH233" t="str">
            <v>GISNI PUTRI DWI LESTARI</v>
          </cell>
          <cell r="AGI233" t="str">
            <v>PREPAID</v>
          </cell>
          <cell r="AGJ233">
            <v>6.7002314814814806E-2</v>
          </cell>
          <cell r="AGK233">
            <v>0</v>
          </cell>
          <cell r="AGL233">
            <v>6.4386574074074068E-2</v>
          </cell>
          <cell r="AGM233">
            <v>7.8877314814814803E-2</v>
          </cell>
          <cell r="AGN233">
            <v>6.4710648148148142E-2</v>
          </cell>
          <cell r="AGO233">
            <v>6.5243055555555554E-2</v>
          </cell>
          <cell r="AGP233">
            <v>0</v>
          </cell>
          <cell r="AGQ233">
            <v>6.9456018518518514E-2</v>
          </cell>
          <cell r="AGR233">
            <v>5.5810185185185185E-2</v>
          </cell>
          <cell r="AGS233">
            <v>6.0787037037037042E-2</v>
          </cell>
          <cell r="AGT233">
            <v>0</v>
          </cell>
          <cell r="AGU233">
            <v>5.4641203703703706E-2</v>
          </cell>
          <cell r="AGV233">
            <v>5.6701388888888898E-2</v>
          </cell>
          <cell r="AGW233">
            <v>6.7847222222222225E-2</v>
          </cell>
          <cell r="AGX233">
            <v>5.6215277777777781E-2</v>
          </cell>
          <cell r="AGY233">
            <v>0</v>
          </cell>
          <cell r="AGZ233">
            <v>0</v>
          </cell>
          <cell r="AHA233">
            <v>0</v>
          </cell>
          <cell r="AHB233">
            <v>7.194444444444445E-2</v>
          </cell>
          <cell r="AHC233">
            <v>5.5497685185185185E-2</v>
          </cell>
          <cell r="AHD233">
            <v>0</v>
          </cell>
          <cell r="AHE233">
            <v>4.689814814814814E-2</v>
          </cell>
          <cell r="AHF233">
            <v>7.9004629629629619E-2</v>
          </cell>
          <cell r="AHG233">
            <v>5.9097222222222218E-2</v>
          </cell>
          <cell r="AHH233">
            <v>0</v>
          </cell>
          <cell r="AHI233">
            <v>6.6168981481481481E-2</v>
          </cell>
          <cell r="AHJ233">
            <v>6.5520833333333334E-2</v>
          </cell>
          <cell r="AHK233">
            <v>6.6238425925925909E-2</v>
          </cell>
          <cell r="AHL233">
            <v>0</v>
          </cell>
          <cell r="AHM233">
            <v>0</v>
          </cell>
          <cell r="AHN233">
            <v>0</v>
          </cell>
          <cell r="AHO233">
            <v>6.3602430555555547E-2</v>
          </cell>
          <cell r="AHP233"/>
          <cell r="AHQ233">
            <v>5789</v>
          </cell>
          <cell r="AHR233">
            <v>0</v>
          </cell>
          <cell r="AHS233">
            <v>5563</v>
          </cell>
          <cell r="AHT233">
            <v>6815</v>
          </cell>
          <cell r="AHU233">
            <v>5591</v>
          </cell>
          <cell r="AHV233">
            <v>5637</v>
          </cell>
          <cell r="AHW233">
            <v>0</v>
          </cell>
          <cell r="AHX233">
            <v>6001</v>
          </cell>
          <cell r="AHY233">
            <v>4822</v>
          </cell>
          <cell r="AHZ233">
            <v>5252</v>
          </cell>
          <cell r="AIA233">
            <v>0</v>
          </cell>
          <cell r="AIB233">
            <v>4721</v>
          </cell>
          <cell r="AIC233">
            <v>4899</v>
          </cell>
          <cell r="AID233">
            <v>5862</v>
          </cell>
          <cell r="AIE233">
            <v>4857</v>
          </cell>
          <cell r="AIF233">
            <v>0</v>
          </cell>
          <cell r="AIG233">
            <v>0</v>
          </cell>
          <cell r="AIH233">
            <v>0</v>
          </cell>
          <cell r="AII233">
            <v>6216</v>
          </cell>
          <cell r="AIJ233">
            <v>4795</v>
          </cell>
          <cell r="AIK233">
            <v>0</v>
          </cell>
          <cell r="AIL233">
            <v>4052</v>
          </cell>
          <cell r="AIM233">
            <v>6826</v>
          </cell>
          <cell r="AIN233">
            <v>5106</v>
          </cell>
          <cell r="AIO233">
            <v>0</v>
          </cell>
          <cell r="AIP233">
            <v>5717</v>
          </cell>
          <cell r="AIQ233">
            <v>5661</v>
          </cell>
          <cell r="AIR233">
            <v>5723</v>
          </cell>
          <cell r="AIS233">
            <v>0</v>
          </cell>
          <cell r="AIT233">
            <v>0</v>
          </cell>
          <cell r="AIU233">
            <v>0</v>
          </cell>
          <cell r="AIW233" t="str">
            <v>GISNI PUTRI DWI LESTARI</v>
          </cell>
          <cell r="AIX233" t="str">
            <v>PREPAID</v>
          </cell>
          <cell r="AIY233">
            <v>3.2280092592592929E-2</v>
          </cell>
          <cell r="AIZ233">
            <v>0</v>
          </cell>
          <cell r="AJA233">
            <v>4.702546296296313E-2</v>
          </cell>
          <cell r="AJB233">
            <v>4.34606481481482E-2</v>
          </cell>
          <cell r="AJC233">
            <v>4.1793981481481599E-2</v>
          </cell>
          <cell r="AJD233">
            <v>5.2048611111111157E-2</v>
          </cell>
          <cell r="AJE233">
            <v>0</v>
          </cell>
          <cell r="AJF233">
            <v>4.2372685185185187E-2</v>
          </cell>
          <cell r="AJG233">
            <v>4.9560185185185207E-2</v>
          </cell>
          <cell r="AJH233">
            <v>4.6898148148148161E-2</v>
          </cell>
          <cell r="AJI233">
            <v>0</v>
          </cell>
          <cell r="AJJ233">
            <v>4.0057870370370369E-2</v>
          </cell>
          <cell r="AJK233">
            <v>4.6284722222222213E-2</v>
          </cell>
          <cell r="AJL233">
            <v>5.3263888888888875E-2</v>
          </cell>
          <cell r="AJM233">
            <v>4.7881944444444574E-2</v>
          </cell>
          <cell r="AJN233">
            <v>0</v>
          </cell>
          <cell r="AJO233">
            <v>0</v>
          </cell>
          <cell r="AJP233">
            <v>0</v>
          </cell>
          <cell r="AJQ233">
            <v>4.7638888888888925E-2</v>
          </cell>
          <cell r="AJR233">
            <v>4.2997685185185229E-2</v>
          </cell>
          <cell r="AJS233">
            <v>0</v>
          </cell>
          <cell r="AJT233">
            <v>4.4120370370370372E-2</v>
          </cell>
          <cell r="AJU233">
            <v>4.3587962962962912E-2</v>
          </cell>
          <cell r="AJV233">
            <v>5.0763888888888914E-2</v>
          </cell>
          <cell r="AJW233">
            <v>0</v>
          </cell>
          <cell r="AJX233">
            <v>5.0196759259259316E-2</v>
          </cell>
          <cell r="AJY233">
            <v>4.9548611111111092E-2</v>
          </cell>
          <cell r="AJZ233">
            <v>3.4988425925925909E-2</v>
          </cell>
          <cell r="AKA233">
            <v>0</v>
          </cell>
          <cell r="AKB233">
            <v>0</v>
          </cell>
          <cell r="AKC233">
            <v>0</v>
          </cell>
          <cell r="AKD233">
            <v>4.5338541666666718E-2</v>
          </cell>
          <cell r="AKE233"/>
          <cell r="AKF233">
            <v>2789</v>
          </cell>
          <cell r="AKG233">
            <v>0</v>
          </cell>
          <cell r="AKH233">
            <v>4063</v>
          </cell>
          <cell r="AKI233">
            <v>3755</v>
          </cell>
          <cell r="AKJ233">
            <v>3611</v>
          </cell>
          <cell r="AKK233">
            <v>4497</v>
          </cell>
          <cell r="AKL233">
            <v>0</v>
          </cell>
          <cell r="AKM233">
            <v>3661</v>
          </cell>
          <cell r="AKN233">
            <v>4282</v>
          </cell>
          <cell r="AKO233">
            <v>4052</v>
          </cell>
          <cell r="AKP233">
            <v>0</v>
          </cell>
          <cell r="AKQ233">
            <v>3461</v>
          </cell>
          <cell r="AKR233">
            <v>3999</v>
          </cell>
          <cell r="AKS233">
            <v>4602</v>
          </cell>
          <cell r="AKT233">
            <v>4137</v>
          </cell>
          <cell r="AKU233">
            <v>0</v>
          </cell>
          <cell r="AKV233">
            <v>0</v>
          </cell>
          <cell r="AKW233">
            <v>0</v>
          </cell>
          <cell r="AKX233">
            <v>4116</v>
          </cell>
          <cell r="AKY233">
            <v>3715</v>
          </cell>
          <cell r="AKZ233">
            <v>0</v>
          </cell>
          <cell r="ALA233">
            <v>3812</v>
          </cell>
          <cell r="ALB233">
            <v>3766</v>
          </cell>
          <cell r="ALC233">
            <v>4386</v>
          </cell>
          <cell r="ALD233">
            <v>0</v>
          </cell>
          <cell r="ALE233">
            <v>4337</v>
          </cell>
          <cell r="ALF233">
            <v>4281</v>
          </cell>
          <cell r="ALG233">
            <v>3023</v>
          </cell>
          <cell r="ALH233">
            <v>0</v>
          </cell>
          <cell r="ALI233">
            <v>0</v>
          </cell>
          <cell r="ALJ233">
            <v>0</v>
          </cell>
          <cell r="ALL233">
            <v>0.39497685185185161</v>
          </cell>
          <cell r="ALM233">
            <v>0.46362268518518507</v>
          </cell>
          <cell r="ALN233">
            <v>0.47908564814814802</v>
          </cell>
          <cell r="ALO233">
            <v>0.45605324074074083</v>
          </cell>
          <cell r="ALP233">
            <v>0.13224537037037037</v>
          </cell>
          <cell r="ALQ233">
            <v>0.40101851851851844</v>
          </cell>
          <cell r="ALR233">
            <v>0.46398148148148155</v>
          </cell>
          <cell r="ALS233">
            <v>0.45160879629629624</v>
          </cell>
          <cell r="ALT233">
            <v>0.12778935185185186</v>
          </cell>
          <cell r="ALU233">
            <v>0.40194444444444444</v>
          </cell>
          <cell r="ALV233">
            <v>0.45035879629629627</v>
          </cell>
          <cell r="ALW233">
            <v>0.44543981481481487</v>
          </cell>
          <cell r="ALX233">
            <v>0.46196759259259246</v>
          </cell>
          <cell r="ALY233">
            <v>0.12321759259259259</v>
          </cell>
          <cell r="ALZ233">
            <v>6.7002314814814806E-2</v>
          </cell>
          <cell r="AMA233">
            <v>6.7002314814814806E-2</v>
          </cell>
          <cell r="AMB233">
            <v>0.40200231481481474</v>
          </cell>
          <cell r="AMC233">
            <v>0.47164351851851849</v>
          </cell>
          <cell r="AMD233">
            <v>0.1225</v>
          </cell>
          <cell r="AME233">
            <v>0.39788194444444447</v>
          </cell>
          <cell r="AMF233">
            <v>0.44531250000000011</v>
          </cell>
          <cell r="AMG233">
            <v>0.47232638888888878</v>
          </cell>
          <cell r="AMH233">
            <v>0.12609953703703702</v>
          </cell>
          <cell r="AMI233">
            <v>0.39805555555555561</v>
          </cell>
          <cell r="AMJ233">
            <v>0.46834490740740753</v>
          </cell>
          <cell r="AMK233">
            <v>1.4690625000000004</v>
          </cell>
          <cell r="AML233">
            <v>0.13324074074074072</v>
          </cell>
          <cell r="AMM233">
            <v>6.7002314814814806E-2</v>
          </cell>
          <cell r="AMN233">
            <v>6.7002314814814806E-2</v>
          </cell>
          <cell r="AMO233">
            <v>6.7002314814814806E-2</v>
          </cell>
          <cell r="AMP233" t="e">
            <v>#REF!</v>
          </cell>
          <cell r="AMR233">
            <v>34126</v>
          </cell>
          <cell r="AMS233">
            <v>40057</v>
          </cell>
          <cell r="AMT233">
            <v>41393</v>
          </cell>
          <cell r="AMU233">
            <v>39403</v>
          </cell>
          <cell r="AMV233">
            <v>11426</v>
          </cell>
          <cell r="AMW233">
            <v>34648</v>
          </cell>
          <cell r="AMX233">
            <v>40088</v>
          </cell>
          <cell r="AMY233">
            <v>39019</v>
          </cell>
          <cell r="AMZ233">
            <v>11041</v>
          </cell>
          <cell r="ANA233">
            <v>34728</v>
          </cell>
          <cell r="ANB233">
            <v>38911</v>
          </cell>
          <cell r="ANC233">
            <v>38486</v>
          </cell>
          <cell r="AND233">
            <v>39914</v>
          </cell>
          <cell r="ANE233">
            <v>10646</v>
          </cell>
          <cell r="ANF233">
            <v>5789</v>
          </cell>
          <cell r="ANG233">
            <v>5789</v>
          </cell>
          <cell r="ANH233">
            <v>34733</v>
          </cell>
          <cell r="ANI233">
            <v>40750</v>
          </cell>
          <cell r="ANJ233">
            <v>10584</v>
          </cell>
          <cell r="ANK233">
            <v>34377</v>
          </cell>
          <cell r="ANL233">
            <v>38475</v>
          </cell>
          <cell r="ANM233">
            <v>40809</v>
          </cell>
          <cell r="ANN233">
            <v>10895</v>
          </cell>
          <cell r="ANO233">
            <v>34392</v>
          </cell>
          <cell r="ANP233">
            <v>40465</v>
          </cell>
          <cell r="ANQ233">
            <v>40527</v>
          </cell>
          <cell r="ANR233">
            <v>11512</v>
          </cell>
          <cell r="ANS233">
            <v>5789</v>
          </cell>
          <cell r="ANT233">
            <v>5789</v>
          </cell>
          <cell r="ANU233">
            <v>0</v>
          </cell>
          <cell r="ANV233" t="e">
            <v>#REF!</v>
          </cell>
          <cell r="ANX233">
            <v>30</v>
          </cell>
          <cell r="ANY233">
            <v>20</v>
          </cell>
          <cell r="ANZ233">
            <v>20</v>
          </cell>
          <cell r="AOA233">
            <v>9</v>
          </cell>
          <cell r="AOB233">
            <v>1</v>
          </cell>
          <cell r="AOC233">
            <v>0</v>
          </cell>
          <cell r="AOD233">
            <v>1</v>
          </cell>
          <cell r="AOE233">
            <v>0</v>
          </cell>
          <cell r="AOF233">
            <v>0</v>
          </cell>
          <cell r="AOG233">
            <v>0</v>
          </cell>
          <cell r="AOH233">
            <v>0</v>
          </cell>
          <cell r="AOI233">
            <v>1</v>
          </cell>
          <cell r="AOJ233">
            <v>0</v>
          </cell>
          <cell r="AOK233">
            <v>0</v>
          </cell>
          <cell r="AOL233">
            <v>0</v>
          </cell>
          <cell r="AOM233">
            <v>0</v>
          </cell>
          <cell r="AON233">
            <v>0</v>
          </cell>
          <cell r="AOO233">
            <v>0</v>
          </cell>
          <cell r="AOP233">
            <v>0</v>
          </cell>
          <cell r="AOQ233">
            <v>0</v>
          </cell>
          <cell r="AOR233">
            <v>0</v>
          </cell>
          <cell r="AOS233">
            <v>0</v>
          </cell>
          <cell r="AOT233">
            <v>7</v>
          </cell>
          <cell r="AOU233"/>
          <cell r="AOV233">
            <v>1</v>
          </cell>
          <cell r="AOW233">
            <v>0</v>
          </cell>
          <cell r="AOX233">
            <v>1</v>
          </cell>
          <cell r="AOY233">
            <v>0</v>
          </cell>
          <cell r="AOZ233">
            <v>0</v>
          </cell>
          <cell r="APA233">
            <v>0</v>
          </cell>
          <cell r="APB233">
            <v>0</v>
          </cell>
          <cell r="APC233">
            <v>0</v>
          </cell>
          <cell r="APD233">
            <v>0</v>
          </cell>
          <cell r="APE233">
            <v>0</v>
          </cell>
          <cell r="APF233">
            <v>0</v>
          </cell>
          <cell r="APG233">
            <v>0</v>
          </cell>
          <cell r="APH233">
            <v>0</v>
          </cell>
          <cell r="API233">
            <v>0</v>
          </cell>
          <cell r="APJ233">
            <v>0</v>
          </cell>
          <cell r="APK233">
            <v>0</v>
          </cell>
          <cell r="APL233">
            <v>0</v>
          </cell>
          <cell r="APM233">
            <v>0</v>
          </cell>
          <cell r="APN233">
            <v>0</v>
          </cell>
          <cell r="APO233">
            <v>0</v>
          </cell>
          <cell r="APP233">
            <v>8</v>
          </cell>
          <cell r="APQ233">
            <v>6</v>
          </cell>
          <cell r="APR233">
            <v>6</v>
          </cell>
          <cell r="APS233">
            <v>20</v>
          </cell>
          <cell r="APT233">
            <v>0</v>
          </cell>
          <cell r="APU233">
            <v>1</v>
          </cell>
          <cell r="APV233">
            <v>0</v>
          </cell>
          <cell r="APW233">
            <v>1</v>
          </cell>
          <cell r="APX233">
            <v>0</v>
          </cell>
          <cell r="APY233">
            <v>0</v>
          </cell>
          <cell r="APZ233">
            <v>0</v>
          </cell>
          <cell r="AQA233">
            <v>0</v>
          </cell>
          <cell r="AQB233">
            <v>2</v>
          </cell>
          <cell r="AQC233">
            <v>3</v>
          </cell>
          <cell r="AQD233">
            <v>3</v>
          </cell>
          <cell r="AQE233">
            <v>8</v>
          </cell>
          <cell r="AQF233">
            <v>0</v>
          </cell>
          <cell r="AQG233">
            <v>0</v>
          </cell>
          <cell r="AQH233">
            <v>0</v>
          </cell>
          <cell r="AQI233">
            <v>0</v>
          </cell>
          <cell r="AQJ233">
            <v>0</v>
          </cell>
          <cell r="AQK233">
            <v>41</v>
          </cell>
          <cell r="AQL233">
            <v>1</v>
          </cell>
          <cell r="AQM233">
            <v>0.88888888888888884</v>
          </cell>
          <cell r="AQN233">
            <v>1</v>
          </cell>
          <cell r="AQO233">
            <v>0.95238095238095233</v>
          </cell>
          <cell r="AQP233"/>
          <cell r="AQQ233">
            <v>0.9375</v>
          </cell>
          <cell r="AQR233" t="str">
            <v>A</v>
          </cell>
          <cell r="AQS233">
            <v>0.9375</v>
          </cell>
          <cell r="AQT233">
            <v>1</v>
          </cell>
          <cell r="AQU233">
            <v>0.95238095238095233</v>
          </cell>
          <cell r="AQV233"/>
          <cell r="AQW233">
            <v>0</v>
          </cell>
          <cell r="AQX233">
            <v>0</v>
          </cell>
          <cell r="AQY233">
            <v>0</v>
          </cell>
          <cell r="AQZ233">
            <v>7.9994791666666654</v>
          </cell>
          <cell r="ARA233">
            <v>0.39997395833333327</v>
          </cell>
          <cell r="ARB233">
            <v>11500</v>
          </cell>
          <cell r="ARC233">
            <v>417600</v>
          </cell>
          <cell r="ARD233">
            <v>0.24180878111718271</v>
          </cell>
          <cell r="ARE233">
            <v>0.9067708333333343</v>
          </cell>
          <cell r="ARF233">
            <v>4.5338541666666718E-2</v>
          </cell>
          <cell r="ARG233">
            <v>1300</v>
          </cell>
          <cell r="ARH233">
            <v>50400</v>
          </cell>
          <cell r="ARI233">
            <v>2.9250672043010784E-2</v>
          </cell>
        </row>
        <row r="234">
          <cell r="B234" t="str">
            <v>JODY EDWARD</v>
          </cell>
          <cell r="C234" t="str">
            <v>183256</v>
          </cell>
          <cell r="D234">
            <v>13</v>
          </cell>
          <cell r="E234" t="str">
            <v>ISLAM</v>
          </cell>
          <cell r="F234" t="str">
            <v>PHL</v>
          </cell>
          <cell r="G234" t="str">
            <v>PREPAID</v>
          </cell>
          <cell r="H234">
            <v>1.0666666666666667</v>
          </cell>
          <cell r="I234" t="str">
            <v>A</v>
          </cell>
          <cell r="J234">
            <v>21240795</v>
          </cell>
          <cell r="K234">
            <v>570438</v>
          </cell>
          <cell r="L234" t="str">
            <v>LAKI-LAKI</v>
          </cell>
          <cell r="M234" t="str">
            <v>AGENT PREPAID</v>
          </cell>
          <cell r="N234" t="str">
            <v>ADITYA ROY WICAKSONO</v>
          </cell>
          <cell r="O234" t="str">
            <v>AAN YANUAR</v>
          </cell>
          <cell r="P234"/>
          <cell r="Q234">
            <v>1.7493055555555557</v>
          </cell>
          <cell r="R234">
            <v>64</v>
          </cell>
          <cell r="S234" t="str">
            <v>H</v>
          </cell>
          <cell r="T234"/>
          <cell r="U234"/>
          <cell r="V234"/>
          <cell r="W234"/>
          <cell r="X234"/>
          <cell r="Y234"/>
          <cell r="Z234"/>
          <cell r="AA234"/>
          <cell r="AB234">
            <v>1.7107291666666666</v>
          </cell>
          <cell r="AC234" t="str">
            <v>OK</v>
          </cell>
          <cell r="AD234">
            <v>1.7107291666666666</v>
          </cell>
          <cell r="AE234">
            <v>7.5381944444444418E-2</v>
          </cell>
          <cell r="AF234">
            <v>3.6805555555555425E-2</v>
          </cell>
          <cell r="AG234" t="str">
            <v>OK</v>
          </cell>
          <cell r="AH234">
            <v>3.8576388888888993E-2</v>
          </cell>
          <cell r="AI234">
            <v>1.3729166666666666</v>
          </cell>
          <cell r="AJ234">
            <v>82</v>
          </cell>
          <cell r="AK234" t="str">
            <v>H</v>
          </cell>
          <cell r="AL234"/>
          <cell r="AM234"/>
          <cell r="AN234"/>
          <cell r="AO234"/>
          <cell r="AP234"/>
          <cell r="AQ234"/>
          <cell r="AR234"/>
          <cell r="AS234"/>
          <cell r="AT234">
            <v>1.33125</v>
          </cell>
          <cell r="AU234" t="str">
            <v>OK</v>
          </cell>
          <cell r="AV234">
            <v>1.33125</v>
          </cell>
          <cell r="AW234">
            <v>7.9861111111111105E-2</v>
          </cell>
          <cell r="AX234">
            <v>3.8194444444444524E-2</v>
          </cell>
          <cell r="AY234" t="str">
            <v>OK</v>
          </cell>
          <cell r="AZ234">
            <v>4.1666666666666581E-2</v>
          </cell>
          <cell r="BA234">
            <v>0</v>
          </cell>
          <cell r="BB234"/>
          <cell r="BC234" t="str">
            <v>LL</v>
          </cell>
          <cell r="BD234"/>
          <cell r="BE234"/>
          <cell r="BF234"/>
          <cell r="BG234"/>
          <cell r="BH234"/>
          <cell r="BI234"/>
          <cell r="BJ234"/>
          <cell r="BK234"/>
          <cell r="BL234"/>
          <cell r="BM234"/>
          <cell r="BN234"/>
          <cell r="BO234"/>
          <cell r="BP234"/>
          <cell r="BQ234"/>
          <cell r="BR234"/>
          <cell r="BS234">
            <v>0.4243055555555556</v>
          </cell>
          <cell r="BT234">
            <v>56</v>
          </cell>
          <cell r="BU234" t="str">
            <v>H</v>
          </cell>
          <cell r="BV234"/>
          <cell r="BW234"/>
          <cell r="BX234"/>
          <cell r="BY234"/>
          <cell r="BZ234"/>
          <cell r="CA234"/>
          <cell r="CB234"/>
          <cell r="CC234"/>
          <cell r="CD234">
            <v>0.38098379629629631</v>
          </cell>
          <cell r="CE234" t="str">
            <v>OK</v>
          </cell>
          <cell r="CF234">
            <v>0.38098379629629631</v>
          </cell>
          <cell r="CG234">
            <v>8.4293981481481484E-2</v>
          </cell>
          <cell r="CH234">
            <v>4.0972222222222188E-2</v>
          </cell>
          <cell r="CI234" t="str">
            <v>OK</v>
          </cell>
          <cell r="CJ234">
            <v>4.3321759259259296E-2</v>
          </cell>
          <cell r="CK234">
            <v>0.375</v>
          </cell>
          <cell r="CL234">
            <v>56</v>
          </cell>
          <cell r="CM234" t="str">
            <v>H</v>
          </cell>
          <cell r="CN234"/>
          <cell r="CO234"/>
          <cell r="CP234"/>
          <cell r="CQ234"/>
          <cell r="CR234"/>
          <cell r="CS234"/>
          <cell r="CT234"/>
          <cell r="CU234"/>
          <cell r="CV234">
            <v>0.34149305555555559</v>
          </cell>
          <cell r="CW234" t="str">
            <v>OK</v>
          </cell>
          <cell r="CX234">
            <v>0.34149305555555559</v>
          </cell>
          <cell r="CY234">
            <v>6.0590277777777771E-2</v>
          </cell>
          <cell r="CZ234">
            <v>2.7083333333333348E-2</v>
          </cell>
          <cell r="DA234" t="str">
            <v>OK</v>
          </cell>
          <cell r="DB234">
            <v>3.3506944444444423E-2</v>
          </cell>
          <cell r="DC234">
            <v>0.375</v>
          </cell>
          <cell r="DD234">
            <v>68</v>
          </cell>
          <cell r="DE234" t="str">
            <v>H</v>
          </cell>
          <cell r="DF234"/>
          <cell r="DG234"/>
          <cell r="DH234"/>
          <cell r="DI234"/>
          <cell r="DJ234"/>
          <cell r="DK234"/>
          <cell r="DL234"/>
          <cell r="DM234"/>
          <cell r="DN234">
            <v>0.32283564814814814</v>
          </cell>
          <cell r="DO234" t="str">
            <v>NOK</v>
          </cell>
          <cell r="DP234">
            <v>0.32283564814814814</v>
          </cell>
          <cell r="DQ234">
            <v>8.89699074074074E-2</v>
          </cell>
          <cell r="DR234">
            <v>0</v>
          </cell>
          <cell r="DS234" t="str">
            <v>NOK</v>
          </cell>
          <cell r="DT234">
            <v>5.2164351851851844E-2</v>
          </cell>
          <cell r="DU234">
            <v>2.3756944444444446</v>
          </cell>
          <cell r="DV234">
            <v>84</v>
          </cell>
          <cell r="DW234" t="str">
            <v>H</v>
          </cell>
          <cell r="DX234"/>
          <cell r="DY234"/>
          <cell r="DZ234"/>
          <cell r="EA234"/>
          <cell r="EB234"/>
          <cell r="EC234"/>
          <cell r="ED234"/>
          <cell r="EE234"/>
          <cell r="EF234">
            <v>2.3252546296296295</v>
          </cell>
          <cell r="EG234" t="str">
            <v>OK</v>
          </cell>
          <cell r="EH234">
            <v>2.3252546296296295</v>
          </cell>
          <cell r="EI234">
            <v>0.13168981481481482</v>
          </cell>
          <cell r="EJ234">
            <v>8.124999999999985E-2</v>
          </cell>
          <cell r="EK234" t="str">
            <v>OK</v>
          </cell>
          <cell r="EL234">
            <v>5.0439814814814965E-2</v>
          </cell>
          <cell r="EM234">
            <v>0</v>
          </cell>
          <cell r="EN234"/>
          <cell r="EO234" t="str">
            <v>LL</v>
          </cell>
          <cell r="EP234"/>
          <cell r="EQ234"/>
          <cell r="ER234"/>
          <cell r="ES234"/>
          <cell r="ET234"/>
          <cell r="EU234"/>
          <cell r="EV234"/>
          <cell r="EW234"/>
          <cell r="EX234"/>
          <cell r="EY234"/>
          <cell r="EZ234"/>
          <cell r="FA234"/>
          <cell r="FB234"/>
          <cell r="FC234"/>
          <cell r="FD234"/>
          <cell r="FE234">
            <v>0</v>
          </cell>
          <cell r="FF234"/>
          <cell r="FG234" t="str">
            <v>LL</v>
          </cell>
          <cell r="FH234"/>
          <cell r="FI234"/>
          <cell r="FJ234"/>
          <cell r="FK234"/>
          <cell r="FL234"/>
          <cell r="FM234"/>
          <cell r="FN234"/>
          <cell r="FO234"/>
          <cell r="FP234"/>
          <cell r="FQ234"/>
          <cell r="FR234"/>
          <cell r="FS234"/>
          <cell r="FT234"/>
          <cell r="FU234"/>
          <cell r="FV234"/>
          <cell r="FW234">
            <v>0.37916666666666676</v>
          </cell>
          <cell r="FX234">
            <v>52</v>
          </cell>
          <cell r="FY234" t="str">
            <v>H</v>
          </cell>
          <cell r="FZ234"/>
          <cell r="GA234"/>
          <cell r="GB234"/>
          <cell r="GC234"/>
          <cell r="GD234"/>
          <cell r="GE234"/>
          <cell r="GF234"/>
          <cell r="GG234"/>
          <cell r="GH234">
            <v>0.34712962962962951</v>
          </cell>
          <cell r="GI234" t="str">
            <v>OK</v>
          </cell>
          <cell r="GJ234">
            <v>0.34712962962962951</v>
          </cell>
          <cell r="GK234">
            <v>6.9537037037037022E-2</v>
          </cell>
          <cell r="GL234">
            <v>3.7499999999999756E-2</v>
          </cell>
          <cell r="GM234" t="str">
            <v>OK</v>
          </cell>
          <cell r="GN234">
            <v>3.2037037037037266E-2</v>
          </cell>
          <cell r="GO234">
            <v>0.37430555555555545</v>
          </cell>
          <cell r="GP234">
            <v>58</v>
          </cell>
          <cell r="GQ234" t="str">
            <v>H</v>
          </cell>
          <cell r="GR234"/>
          <cell r="GS234"/>
          <cell r="GT234"/>
          <cell r="GU234"/>
          <cell r="GV234"/>
          <cell r="GW234"/>
          <cell r="GX234"/>
          <cell r="GY234"/>
          <cell r="GZ234">
            <v>0.33311342592592552</v>
          </cell>
          <cell r="HA234" t="str">
            <v>OK</v>
          </cell>
          <cell r="HB234">
            <v>0.33311342592592552</v>
          </cell>
          <cell r="HC234">
            <v>7.1747685185185192E-2</v>
          </cell>
          <cell r="HD234">
            <v>3.0555555555555239E-2</v>
          </cell>
          <cell r="HE234" t="str">
            <v>OK</v>
          </cell>
          <cell r="HF234">
            <v>4.1192129629629953E-2</v>
          </cell>
          <cell r="HG234">
            <v>1.3666666666666665</v>
          </cell>
          <cell r="HH234">
            <v>82</v>
          </cell>
          <cell r="HI234" t="str">
            <v>H</v>
          </cell>
          <cell r="HJ234"/>
          <cell r="HK234"/>
          <cell r="HL234"/>
          <cell r="HM234"/>
          <cell r="HN234"/>
          <cell r="HO234"/>
          <cell r="HP234"/>
          <cell r="HQ234"/>
          <cell r="HR234">
            <v>1.328773148148148</v>
          </cell>
          <cell r="HS234" t="str">
            <v>OK</v>
          </cell>
          <cell r="HT234">
            <v>1.328773148148148</v>
          </cell>
          <cell r="HU234">
            <v>5.4560185185185184E-2</v>
          </cell>
          <cell r="HV234">
            <v>1.666666666666675E-2</v>
          </cell>
          <cell r="HW234" t="str">
            <v>OK</v>
          </cell>
          <cell r="HX234">
            <v>3.7893518518518438E-2</v>
          </cell>
          <cell r="HY234">
            <v>0</v>
          </cell>
          <cell r="HZ234"/>
          <cell r="IA234" t="str">
            <v>LL</v>
          </cell>
          <cell r="IB234"/>
          <cell r="IC234"/>
          <cell r="ID234"/>
          <cell r="IE234"/>
          <cell r="IF234"/>
          <cell r="IG234"/>
          <cell r="IH234"/>
          <cell r="II234"/>
          <cell r="IJ234"/>
          <cell r="IK234"/>
          <cell r="IL234"/>
          <cell r="IM234"/>
          <cell r="IN234"/>
          <cell r="IO234"/>
          <cell r="IP234"/>
          <cell r="IQ234">
            <v>0</v>
          </cell>
          <cell r="IR234"/>
          <cell r="IS234" t="str">
            <v>LL</v>
          </cell>
          <cell r="IT234"/>
          <cell r="IU234"/>
          <cell r="IV234"/>
          <cell r="IW234"/>
          <cell r="IX234"/>
          <cell r="IY234"/>
          <cell r="IZ234"/>
          <cell r="JA234"/>
          <cell r="JB234"/>
          <cell r="JC234"/>
          <cell r="JD234"/>
          <cell r="JE234"/>
          <cell r="JF234"/>
          <cell r="JG234"/>
          <cell r="JH234"/>
          <cell r="JI234">
            <v>0.37916666666666665</v>
          </cell>
          <cell r="JJ234">
            <v>56</v>
          </cell>
          <cell r="JK234" t="str">
            <v>H</v>
          </cell>
          <cell r="JL234"/>
          <cell r="JM234"/>
          <cell r="JN234"/>
          <cell r="JO234"/>
          <cell r="JP234"/>
          <cell r="JQ234"/>
          <cell r="JR234"/>
          <cell r="JS234"/>
          <cell r="JT234">
            <v>0.33324074074074073</v>
          </cell>
          <cell r="JU234" t="str">
            <v>OK</v>
          </cell>
          <cell r="JV234">
            <v>0.33324074074074073</v>
          </cell>
          <cell r="JW234">
            <v>6.7453703703703696E-2</v>
          </cell>
          <cell r="JX234">
            <v>0</v>
          </cell>
          <cell r="JY234" t="str">
            <v>OK</v>
          </cell>
          <cell r="JZ234">
            <v>4.5925925925925912E-2</v>
          </cell>
          <cell r="KA234">
            <v>0.375</v>
          </cell>
          <cell r="KB234">
            <v>58</v>
          </cell>
          <cell r="KC234" t="str">
            <v>H</v>
          </cell>
          <cell r="KD234"/>
          <cell r="KE234"/>
          <cell r="KF234"/>
          <cell r="KG234"/>
          <cell r="KH234"/>
          <cell r="KI234"/>
          <cell r="KJ234"/>
          <cell r="KK234"/>
          <cell r="KL234">
            <v>0.33063657407407415</v>
          </cell>
          <cell r="KM234" t="str">
            <v>OK</v>
          </cell>
          <cell r="KN234">
            <v>0.33063657407407415</v>
          </cell>
          <cell r="KO234">
            <v>5.3391203703703705E-2</v>
          </cell>
          <cell r="KP234">
            <v>9.0277777777778567E-3</v>
          </cell>
          <cell r="KQ234" t="str">
            <v>OK</v>
          </cell>
          <cell r="KR234">
            <v>4.4363425925925848E-2</v>
          </cell>
          <cell r="KS234">
            <v>0.37569444444444439</v>
          </cell>
          <cell r="KT234">
            <v>68</v>
          </cell>
          <cell r="KU234" t="str">
            <v>H</v>
          </cell>
          <cell r="KV234"/>
          <cell r="KW234"/>
          <cell r="KX234"/>
          <cell r="KY234"/>
          <cell r="KZ234"/>
          <cell r="LA234"/>
          <cell r="LB234"/>
          <cell r="LC234"/>
          <cell r="LD234">
            <v>0.33599537037037031</v>
          </cell>
          <cell r="LE234" t="str">
            <v>OK</v>
          </cell>
          <cell r="LF234">
            <v>0.33599537037037031</v>
          </cell>
          <cell r="LG234">
            <v>5.9143518518518519E-2</v>
          </cell>
          <cell r="LH234">
            <v>1.9444444444444445E-2</v>
          </cell>
          <cell r="LI234" t="str">
            <v>OK</v>
          </cell>
          <cell r="LJ234">
            <v>3.9699074074074074E-2</v>
          </cell>
          <cell r="LK234">
            <v>1.3743055555555554</v>
          </cell>
          <cell r="LL234">
            <v>82</v>
          </cell>
          <cell r="LM234" t="str">
            <v>H</v>
          </cell>
          <cell r="LN234"/>
          <cell r="LO234"/>
          <cell r="LP234"/>
          <cell r="LQ234"/>
          <cell r="LR234"/>
          <cell r="LS234"/>
          <cell r="LT234"/>
          <cell r="LU234"/>
          <cell r="LV234">
            <v>1.331412037037037</v>
          </cell>
          <cell r="LW234" t="str">
            <v>OK</v>
          </cell>
          <cell r="LX234">
            <v>1.331412037037037</v>
          </cell>
          <cell r="LY234">
            <v>6.9976851851851846E-2</v>
          </cell>
          <cell r="LZ234">
            <v>2.7083333333333348E-2</v>
          </cell>
          <cell r="MA234" t="str">
            <v>OK</v>
          </cell>
          <cell r="MB234">
            <v>4.2893518518518498E-2</v>
          </cell>
          <cell r="MC234">
            <v>0</v>
          </cell>
          <cell r="MD234"/>
          <cell r="ME234" t="str">
            <v>LL</v>
          </cell>
          <cell r="MF234"/>
          <cell r="MG234"/>
          <cell r="MH234"/>
          <cell r="MI234"/>
          <cell r="MJ234"/>
          <cell r="MK234"/>
          <cell r="ML234"/>
          <cell r="MM234"/>
          <cell r="MN234"/>
          <cell r="MO234"/>
          <cell r="MP234"/>
          <cell r="MQ234"/>
          <cell r="MR234"/>
          <cell r="MS234"/>
          <cell r="MT234"/>
          <cell r="MU234">
            <v>0</v>
          </cell>
          <cell r="MV234"/>
          <cell r="MW234" t="str">
            <v>LL</v>
          </cell>
          <cell r="MX234"/>
          <cell r="MY234"/>
          <cell r="MZ234"/>
          <cell r="NA234"/>
          <cell r="NB234"/>
          <cell r="NC234"/>
          <cell r="ND234"/>
          <cell r="NE234"/>
          <cell r="NF234"/>
          <cell r="NG234"/>
          <cell r="NH234"/>
          <cell r="NI234"/>
          <cell r="NJ234"/>
          <cell r="NK234"/>
          <cell r="NL234"/>
          <cell r="NM234">
            <v>0.41666666666666663</v>
          </cell>
          <cell r="NN234">
            <v>52</v>
          </cell>
          <cell r="NO234" t="str">
            <v>H</v>
          </cell>
          <cell r="NP234"/>
          <cell r="NQ234"/>
          <cell r="NR234"/>
          <cell r="NS234"/>
          <cell r="NT234"/>
          <cell r="NU234"/>
          <cell r="NV234"/>
          <cell r="NW234"/>
          <cell r="NX234">
            <v>0.37851851851851848</v>
          </cell>
          <cell r="NY234" t="str">
            <v>OK</v>
          </cell>
          <cell r="NZ234">
            <v>0.37851851851851848</v>
          </cell>
          <cell r="OA234">
            <v>5.7592592592592584E-2</v>
          </cell>
          <cell r="OB234">
            <v>1.944444444444441E-2</v>
          </cell>
          <cell r="OC234" t="str">
            <v>OK</v>
          </cell>
          <cell r="OD234">
            <v>3.8148148148148174E-2</v>
          </cell>
          <cell r="OE234">
            <v>0.375</v>
          </cell>
          <cell r="OF234">
            <v>60</v>
          </cell>
          <cell r="OG234" t="str">
            <v>H</v>
          </cell>
          <cell r="OH234"/>
          <cell r="OI234"/>
          <cell r="OJ234"/>
          <cell r="OK234"/>
          <cell r="OL234"/>
          <cell r="OM234"/>
          <cell r="ON234"/>
          <cell r="OO234"/>
          <cell r="OP234">
            <v>0.3383680555555556</v>
          </cell>
          <cell r="OQ234" t="str">
            <v>OK</v>
          </cell>
          <cell r="OR234">
            <v>0.3383680555555556</v>
          </cell>
          <cell r="OS234">
            <v>5.885416666666668E-2</v>
          </cell>
          <cell r="OT234">
            <v>2.2222222222222282E-2</v>
          </cell>
          <cell r="OU234" t="str">
            <v>OK</v>
          </cell>
          <cell r="OV234">
            <v>3.6631944444444398E-2</v>
          </cell>
          <cell r="OW234">
            <v>1.3736111111111111</v>
          </cell>
          <cell r="OX234">
            <v>82</v>
          </cell>
          <cell r="OY234" t="str">
            <v>H</v>
          </cell>
          <cell r="OZ234"/>
          <cell r="PA234"/>
          <cell r="PB234"/>
          <cell r="PC234"/>
          <cell r="PD234"/>
          <cell r="PE234"/>
          <cell r="PF234"/>
          <cell r="PG234"/>
          <cell r="PH234">
            <v>1.3254282407407407</v>
          </cell>
          <cell r="PI234" t="str">
            <v>OK</v>
          </cell>
          <cell r="PJ234">
            <v>1.3254282407407407</v>
          </cell>
          <cell r="PK234">
            <v>6.5543981481481481E-2</v>
          </cell>
          <cell r="PL234">
            <v>1.7361111111111101E-2</v>
          </cell>
          <cell r="PM234" t="str">
            <v>OK</v>
          </cell>
          <cell r="PN234">
            <v>4.8182870370370376E-2</v>
          </cell>
          <cell r="PO234">
            <v>0</v>
          </cell>
          <cell r="PP234"/>
          <cell r="PQ234" t="str">
            <v>LL</v>
          </cell>
          <cell r="PR234"/>
          <cell r="PS234"/>
          <cell r="PT234"/>
          <cell r="PU234"/>
          <cell r="PV234"/>
          <cell r="PW234"/>
          <cell r="PX234"/>
          <cell r="PY234"/>
          <cell r="PZ234"/>
          <cell r="QA234"/>
          <cell r="QB234"/>
          <cell r="QC234"/>
          <cell r="QD234"/>
          <cell r="QE234"/>
          <cell r="QF234"/>
          <cell r="QG234">
            <v>0.41944444444444451</v>
          </cell>
          <cell r="QH234">
            <v>52</v>
          </cell>
          <cell r="QI234" t="str">
            <v>H</v>
          </cell>
          <cell r="QJ234"/>
          <cell r="QK234"/>
          <cell r="QL234"/>
          <cell r="QM234"/>
          <cell r="QN234"/>
          <cell r="QO234"/>
          <cell r="QP234"/>
          <cell r="QQ234"/>
          <cell r="QR234">
            <v>0.38271990740740741</v>
          </cell>
          <cell r="QS234" t="str">
            <v>OK</v>
          </cell>
          <cell r="QT234">
            <v>0.38271990740740741</v>
          </cell>
          <cell r="QU234">
            <v>7.4224537037037019E-2</v>
          </cell>
          <cell r="QV234">
            <v>3.7499999999999929E-2</v>
          </cell>
          <cell r="QW234" t="str">
            <v>OK</v>
          </cell>
          <cell r="QX234">
            <v>3.672453703703709E-2</v>
          </cell>
          <cell r="QY234">
            <v>0.37499999999999994</v>
          </cell>
          <cell r="QZ234">
            <v>58</v>
          </cell>
          <cell r="RA234" t="str">
            <v>H</v>
          </cell>
          <cell r="RB234"/>
          <cell r="RC234"/>
          <cell r="RD234"/>
          <cell r="RE234"/>
          <cell r="RF234" t="str">
            <v>TELAT</v>
          </cell>
          <cell r="RG234">
            <v>4.0972222222222299E-2</v>
          </cell>
          <cell r="RH234" t="str">
            <v>salah liat jadwal</v>
          </cell>
          <cell r="RI234">
            <v>4.0972222222222299E-2</v>
          </cell>
          <cell r="RJ234">
            <v>0.37499999999999994</v>
          </cell>
          <cell r="RK234" t="str">
            <v>OK</v>
          </cell>
          <cell r="RL234">
            <v>0.37499999999999994</v>
          </cell>
          <cell r="RM234">
            <v>4.9722222222222216E-2</v>
          </cell>
          <cell r="RN234">
            <v>7.2916666666666741E-2</v>
          </cell>
          <cell r="RO234" t="str">
            <v>OK</v>
          </cell>
          <cell r="RP234">
            <v>0</v>
          </cell>
          <cell r="RQ234">
            <v>0.38124999999999998</v>
          </cell>
          <cell r="RR234">
            <v>60</v>
          </cell>
          <cell r="RS234" t="str">
            <v>TDT</v>
          </cell>
          <cell r="RT234" t="str">
            <v>ANDIKA FAUZI</v>
          </cell>
          <cell r="RU234"/>
          <cell r="RV234"/>
          <cell r="RW234"/>
          <cell r="RX234"/>
          <cell r="RY234"/>
          <cell r="RZ234"/>
          <cell r="SA234"/>
          <cell r="SB234">
            <v>0.35375000000000001</v>
          </cell>
          <cell r="SC234" t="str">
            <v>OK</v>
          </cell>
          <cell r="SD234">
            <v>0.35375000000000001</v>
          </cell>
          <cell r="SE234">
            <v>5.527777777777778E-2</v>
          </cell>
          <cell r="SF234">
            <v>2.7777777777777811E-2</v>
          </cell>
          <cell r="SG234" t="str">
            <v>OK</v>
          </cell>
          <cell r="SH234">
            <v>2.7499999999999969E-2</v>
          </cell>
          <cell r="SI234">
            <v>0</v>
          </cell>
          <cell r="SJ234"/>
          <cell r="SK234" t="str">
            <v>LL</v>
          </cell>
          <cell r="SL234"/>
          <cell r="SM234"/>
          <cell r="SN234"/>
          <cell r="SO234"/>
          <cell r="SP234"/>
          <cell r="SQ234"/>
          <cell r="SR234"/>
          <cell r="SS234"/>
          <cell r="ST234"/>
          <cell r="SU234"/>
          <cell r="SV234"/>
          <cell r="SW234"/>
          <cell r="SX234"/>
          <cell r="SY234"/>
          <cell r="SZ234"/>
          <cell r="TA234">
            <v>0.375</v>
          </cell>
          <cell r="TB234">
            <v>56</v>
          </cell>
          <cell r="TC234" t="str">
            <v>H</v>
          </cell>
          <cell r="TD234"/>
          <cell r="TE234"/>
          <cell r="TF234"/>
          <cell r="TG234"/>
          <cell r="TH234"/>
          <cell r="TI234"/>
          <cell r="TJ234"/>
          <cell r="TK234"/>
          <cell r="TL234">
            <v>0.34729166666666678</v>
          </cell>
          <cell r="TM234" t="str">
            <v>OK</v>
          </cell>
          <cell r="TN234">
            <v>0.34729166666666678</v>
          </cell>
          <cell r="TO234">
            <v>7.4930555555555556E-2</v>
          </cell>
          <cell r="TP234">
            <v>4.7222222222222311E-2</v>
          </cell>
          <cell r="TQ234" t="str">
            <v>OK</v>
          </cell>
          <cell r="TR234">
            <v>2.7708333333333245E-2</v>
          </cell>
          <cell r="TS234">
            <v>0.37708333333333321</v>
          </cell>
          <cell r="TT234">
            <v>58</v>
          </cell>
          <cell r="TU234" t="str">
            <v>H</v>
          </cell>
          <cell r="TV234"/>
          <cell r="TW234"/>
          <cell r="TX234"/>
          <cell r="TY234"/>
          <cell r="TZ234"/>
          <cell r="UA234"/>
          <cell r="UB234"/>
          <cell r="UC234"/>
          <cell r="UD234">
            <v>0.34378472222222195</v>
          </cell>
          <cell r="UE234" t="str">
            <v>OK</v>
          </cell>
          <cell r="UF234">
            <v>0.34378472222222195</v>
          </cell>
          <cell r="UG234">
            <v>5.1354166666666666E-2</v>
          </cell>
          <cell r="UH234">
            <v>1.805555555555538E-2</v>
          </cell>
          <cell r="UI234" t="str">
            <v>OK</v>
          </cell>
          <cell r="UJ234">
            <v>3.3298611111111286E-2</v>
          </cell>
          <cell r="UK234"/>
          <cell r="UL234"/>
          <cell r="UM234"/>
          <cell r="UN234"/>
          <cell r="UO234"/>
          <cell r="UP234"/>
          <cell r="UQ234"/>
          <cell r="UR234"/>
          <cell r="US234"/>
          <cell r="UT234"/>
          <cell r="UU234"/>
          <cell r="UV234"/>
          <cell r="UW234"/>
          <cell r="UX234"/>
          <cell r="UY234"/>
          <cell r="UZ234"/>
          <cell r="VA234"/>
          <cell r="VB234"/>
          <cell r="VC234"/>
          <cell r="VD234">
            <v>64</v>
          </cell>
          <cell r="VE234">
            <v>82</v>
          </cell>
          <cell r="VF234">
            <v>0</v>
          </cell>
          <cell r="VG234">
            <v>56</v>
          </cell>
          <cell r="VH234">
            <v>56</v>
          </cell>
          <cell r="VI234">
            <v>68</v>
          </cell>
          <cell r="VJ234">
            <v>84</v>
          </cell>
          <cell r="VK234">
            <v>0</v>
          </cell>
          <cell r="VL234">
            <v>0</v>
          </cell>
          <cell r="VM234">
            <v>52</v>
          </cell>
          <cell r="VN234">
            <v>58</v>
          </cell>
          <cell r="VO234">
            <v>82</v>
          </cell>
          <cell r="VP234">
            <v>0</v>
          </cell>
          <cell r="VQ234">
            <v>0</v>
          </cell>
          <cell r="VR234">
            <v>56</v>
          </cell>
          <cell r="VS234">
            <v>58</v>
          </cell>
          <cell r="VT234">
            <v>68</v>
          </cell>
          <cell r="VU234">
            <v>82</v>
          </cell>
          <cell r="VV234">
            <v>0</v>
          </cell>
          <cell r="VW234">
            <v>0</v>
          </cell>
          <cell r="VX234">
            <v>52</v>
          </cell>
          <cell r="VY234">
            <v>60</v>
          </cell>
          <cell r="VZ234">
            <v>82</v>
          </cell>
          <cell r="WA234">
            <v>0</v>
          </cell>
          <cell r="WB234">
            <v>52</v>
          </cell>
          <cell r="WC234">
            <v>58</v>
          </cell>
          <cell r="WD234">
            <v>60</v>
          </cell>
          <cell r="WE234">
            <v>0</v>
          </cell>
          <cell r="WF234">
            <v>56</v>
          </cell>
          <cell r="WG234">
            <v>58</v>
          </cell>
          <cell r="WH234">
            <v>0</v>
          </cell>
          <cell r="WI234"/>
          <cell r="WJ234" t="str">
            <v>H</v>
          </cell>
          <cell r="WK234" t="str">
            <v>H</v>
          </cell>
          <cell r="WL234" t="str">
            <v>LL</v>
          </cell>
          <cell r="WM234" t="str">
            <v>H</v>
          </cell>
          <cell r="WN234" t="str">
            <v>H</v>
          </cell>
          <cell r="WO234" t="str">
            <v>H</v>
          </cell>
          <cell r="WP234" t="str">
            <v>H</v>
          </cell>
          <cell r="WQ234" t="str">
            <v>LL</v>
          </cell>
          <cell r="WR234" t="str">
            <v>LL</v>
          </cell>
          <cell r="WS234" t="str">
            <v>H</v>
          </cell>
          <cell r="WT234" t="str">
            <v>H</v>
          </cell>
          <cell r="WU234" t="str">
            <v>H</v>
          </cell>
          <cell r="WV234" t="str">
            <v>LL</v>
          </cell>
          <cell r="WW234" t="str">
            <v>LL</v>
          </cell>
          <cell r="WX234" t="str">
            <v>H</v>
          </cell>
          <cell r="WY234" t="str">
            <v>H</v>
          </cell>
          <cell r="WZ234" t="str">
            <v>H</v>
          </cell>
          <cell r="XA234" t="str">
            <v>H</v>
          </cell>
          <cell r="XB234" t="str">
            <v>LL</v>
          </cell>
          <cell r="XC234" t="str">
            <v>LL</v>
          </cell>
          <cell r="XD234" t="str">
            <v>H</v>
          </cell>
          <cell r="XE234" t="str">
            <v>H</v>
          </cell>
          <cell r="XF234" t="str">
            <v>H</v>
          </cell>
          <cell r="XG234" t="str">
            <v>LL</v>
          </cell>
          <cell r="XH234" t="str">
            <v>H</v>
          </cell>
          <cell r="XI234" t="str">
            <v>H</v>
          </cell>
          <cell r="XJ234" t="str">
            <v>TDT</v>
          </cell>
          <cell r="XK234" t="str">
            <v>LL</v>
          </cell>
          <cell r="XL234" t="str">
            <v>H</v>
          </cell>
          <cell r="XM234" t="str">
            <v>H</v>
          </cell>
          <cell r="XN234">
            <v>0</v>
          </cell>
          <cell r="XO234"/>
          <cell r="XP234">
            <v>0</v>
          </cell>
          <cell r="XQ234">
            <v>0</v>
          </cell>
          <cell r="XR234">
            <v>0</v>
          </cell>
          <cell r="XS234">
            <v>0</v>
          </cell>
          <cell r="XT234">
            <v>0</v>
          </cell>
          <cell r="XU234">
            <v>0</v>
          </cell>
          <cell r="XV234">
            <v>0</v>
          </cell>
          <cell r="XW234">
            <v>0</v>
          </cell>
          <cell r="XX234">
            <v>0</v>
          </cell>
          <cell r="XY234">
            <v>0</v>
          </cell>
          <cell r="XZ234">
            <v>0</v>
          </cell>
          <cell r="YA234">
            <v>0</v>
          </cell>
          <cell r="YB234">
            <v>0</v>
          </cell>
          <cell r="YC234">
            <v>0</v>
          </cell>
          <cell r="YD234">
            <v>0</v>
          </cell>
          <cell r="YE234">
            <v>0</v>
          </cell>
          <cell r="YF234">
            <v>0</v>
          </cell>
          <cell r="YG234">
            <v>0</v>
          </cell>
          <cell r="YH234">
            <v>0</v>
          </cell>
          <cell r="YI234">
            <v>0</v>
          </cell>
          <cell r="YJ234">
            <v>0</v>
          </cell>
          <cell r="YK234">
            <v>0</v>
          </cell>
          <cell r="YL234">
            <v>0</v>
          </cell>
          <cell r="YM234">
            <v>0</v>
          </cell>
          <cell r="YN234">
            <v>0</v>
          </cell>
          <cell r="YO234">
            <v>0</v>
          </cell>
          <cell r="YP234" t="str">
            <v>ANDIKA FAUZI</v>
          </cell>
          <cell r="YQ234">
            <v>0</v>
          </cell>
          <cell r="YR234">
            <v>0</v>
          </cell>
          <cell r="YS234">
            <v>0</v>
          </cell>
          <cell r="YT234">
            <v>0</v>
          </cell>
          <cell r="YU234"/>
          <cell r="YV234">
            <v>0</v>
          </cell>
          <cell r="YW234">
            <v>0</v>
          </cell>
          <cell r="YX234">
            <v>0</v>
          </cell>
          <cell r="YY234">
            <v>0</v>
          </cell>
          <cell r="YZ234">
            <v>0</v>
          </cell>
          <cell r="ZA234">
            <v>0</v>
          </cell>
          <cell r="ZB234">
            <v>0</v>
          </cell>
          <cell r="ZC234">
            <v>0</v>
          </cell>
          <cell r="ZD234">
            <v>0</v>
          </cell>
          <cell r="ZE234">
            <v>0</v>
          </cell>
          <cell r="ZF234">
            <v>0</v>
          </cell>
          <cell r="ZG234">
            <v>0</v>
          </cell>
          <cell r="ZH234">
            <v>0</v>
          </cell>
          <cell r="ZI234">
            <v>0</v>
          </cell>
          <cell r="ZJ234">
            <v>0</v>
          </cell>
          <cell r="ZK234">
            <v>0</v>
          </cell>
          <cell r="ZL234">
            <v>0</v>
          </cell>
          <cell r="ZM234">
            <v>0</v>
          </cell>
          <cell r="ZN234">
            <v>0</v>
          </cell>
          <cell r="ZO234">
            <v>0</v>
          </cell>
          <cell r="ZP234">
            <v>0</v>
          </cell>
          <cell r="ZQ234">
            <v>0</v>
          </cell>
          <cell r="ZR234">
            <v>0</v>
          </cell>
          <cell r="ZS234">
            <v>0</v>
          </cell>
          <cell r="ZT234">
            <v>0</v>
          </cell>
          <cell r="ZU234">
            <v>0</v>
          </cell>
          <cell r="ZV234">
            <v>0</v>
          </cell>
          <cell r="ZW234">
            <v>0</v>
          </cell>
          <cell r="ZX234">
            <v>0</v>
          </cell>
          <cell r="ZY234">
            <v>0</v>
          </cell>
          <cell r="ZZ234">
            <v>0</v>
          </cell>
          <cell r="AAA234"/>
          <cell r="AAB234">
            <v>0</v>
          </cell>
          <cell r="AAC234">
            <v>0.4243055555555556</v>
          </cell>
          <cell r="AAD234">
            <v>0.375</v>
          </cell>
          <cell r="AAE234">
            <v>0.375</v>
          </cell>
          <cell r="AAF234">
            <v>2.3756944444444446</v>
          </cell>
          <cell r="AAG234">
            <v>0</v>
          </cell>
          <cell r="AAH234">
            <v>0</v>
          </cell>
          <cell r="AAI234">
            <v>0.37916666666666676</v>
          </cell>
          <cell r="AAJ234">
            <v>0.37430555555555545</v>
          </cell>
          <cell r="AAK234">
            <v>1.3666666666666665</v>
          </cell>
          <cell r="AAL234">
            <v>0</v>
          </cell>
          <cell r="AAM234">
            <v>0</v>
          </cell>
          <cell r="AAN234">
            <v>0.37916666666666665</v>
          </cell>
          <cell r="AAO234">
            <v>0.375</v>
          </cell>
          <cell r="AAP234">
            <v>0.37569444444444439</v>
          </cell>
          <cell r="AAQ234">
            <v>1.3743055555555554</v>
          </cell>
          <cell r="AAR234">
            <v>0</v>
          </cell>
          <cell r="AAS234">
            <v>0</v>
          </cell>
          <cell r="AAT234">
            <v>0.41666666666666663</v>
          </cell>
          <cell r="AAU234">
            <v>0.375</v>
          </cell>
          <cell r="AAV234">
            <v>1.3736111111111111</v>
          </cell>
          <cell r="AAW234">
            <v>0</v>
          </cell>
          <cell r="AAX234">
            <v>0.41944444444444451</v>
          </cell>
          <cell r="AAY234">
            <v>0.37499999999999994</v>
          </cell>
          <cell r="AAZ234">
            <v>0.38124999999999998</v>
          </cell>
          <cell r="ABA234">
            <v>0</v>
          </cell>
          <cell r="ABB234">
            <v>0.375</v>
          </cell>
          <cell r="ABC234">
            <v>0.37708333333333321</v>
          </cell>
          <cell r="ABD234">
            <v>0</v>
          </cell>
          <cell r="ABE234">
            <v>0.37708333333333321</v>
          </cell>
          <cell r="ABF234">
            <v>0</v>
          </cell>
          <cell r="ABG234"/>
          <cell r="ABH234">
            <v>0</v>
          </cell>
          <cell r="ABI234">
            <v>0</v>
          </cell>
          <cell r="ABJ234">
            <v>0</v>
          </cell>
          <cell r="ABK234">
            <v>0</v>
          </cell>
          <cell r="ABL234">
            <v>0</v>
          </cell>
          <cell r="ABM234">
            <v>0</v>
          </cell>
          <cell r="ABN234">
            <v>0</v>
          </cell>
          <cell r="ABO234">
            <v>0</v>
          </cell>
          <cell r="ABP234">
            <v>0</v>
          </cell>
          <cell r="ABQ234">
            <v>0</v>
          </cell>
          <cell r="ABR234">
            <v>0</v>
          </cell>
          <cell r="ABS234">
            <v>0</v>
          </cell>
          <cell r="ABT234">
            <v>0</v>
          </cell>
          <cell r="ABU234">
            <v>0</v>
          </cell>
          <cell r="ABV234">
            <v>0</v>
          </cell>
          <cell r="ABW234">
            <v>0</v>
          </cell>
          <cell r="ABX234">
            <v>0</v>
          </cell>
          <cell r="ABY234">
            <v>0</v>
          </cell>
          <cell r="ABZ234">
            <v>0</v>
          </cell>
          <cell r="ACA234">
            <v>0</v>
          </cell>
          <cell r="ACB234">
            <v>0</v>
          </cell>
          <cell r="ACC234">
            <v>0</v>
          </cell>
          <cell r="ACD234">
            <v>0</v>
          </cell>
          <cell r="ACE234">
            <v>0</v>
          </cell>
          <cell r="ACF234">
            <v>0</v>
          </cell>
          <cell r="ACG234">
            <v>4.0972222222222299E-2</v>
          </cell>
          <cell r="ACH234">
            <v>0</v>
          </cell>
          <cell r="ACI234">
            <v>0</v>
          </cell>
          <cell r="ACJ234">
            <v>0</v>
          </cell>
          <cell r="ACK234">
            <v>0</v>
          </cell>
          <cell r="ACL234">
            <v>0</v>
          </cell>
          <cell r="ACM234"/>
          <cell r="ACN234">
            <v>0</v>
          </cell>
          <cell r="ACO234">
            <v>0</v>
          </cell>
          <cell r="ACP234">
            <v>0</v>
          </cell>
          <cell r="ACQ234">
            <v>0</v>
          </cell>
          <cell r="ACR234">
            <v>0</v>
          </cell>
          <cell r="ACS234">
            <v>0</v>
          </cell>
          <cell r="ACT234">
            <v>0</v>
          </cell>
          <cell r="ACU234">
            <v>0</v>
          </cell>
          <cell r="ACV234">
            <v>0</v>
          </cell>
          <cell r="ACW234">
            <v>0</v>
          </cell>
          <cell r="ACX234">
            <v>0</v>
          </cell>
          <cell r="ACY234">
            <v>0</v>
          </cell>
          <cell r="ACZ234">
            <v>0</v>
          </cell>
          <cell r="ADA234">
            <v>0</v>
          </cell>
          <cell r="ADB234">
            <v>0</v>
          </cell>
          <cell r="ADC234">
            <v>0</v>
          </cell>
          <cell r="ADD234">
            <v>0</v>
          </cell>
          <cell r="ADE234">
            <v>0</v>
          </cell>
          <cell r="ADF234">
            <v>0</v>
          </cell>
          <cell r="ADG234">
            <v>0</v>
          </cell>
          <cell r="ADH234">
            <v>0</v>
          </cell>
          <cell r="ADI234">
            <v>0</v>
          </cell>
          <cell r="ADJ234">
            <v>0</v>
          </cell>
          <cell r="ADK234">
            <v>0</v>
          </cell>
          <cell r="ADL234">
            <v>0</v>
          </cell>
          <cell r="ADM234" t="str">
            <v>salah liat jadwal</v>
          </cell>
          <cell r="ADN234">
            <v>0</v>
          </cell>
          <cell r="ADO234">
            <v>0</v>
          </cell>
          <cell r="ADP234">
            <v>0</v>
          </cell>
          <cell r="ADQ234">
            <v>0</v>
          </cell>
          <cell r="ADR234">
            <v>0</v>
          </cell>
          <cell r="ADS234"/>
          <cell r="ADT234" t="str">
            <v>JODY EDWARD</v>
          </cell>
          <cell r="ADU234" t="str">
            <v>PREPAID</v>
          </cell>
          <cell r="ADV234">
            <v>1.7107291666666666</v>
          </cell>
          <cell r="ADW234">
            <v>1.33125</v>
          </cell>
          <cell r="ADX234">
            <v>0</v>
          </cell>
          <cell r="ADY234">
            <v>0.38098379629629631</v>
          </cell>
          <cell r="ADZ234">
            <v>0.34149305555555559</v>
          </cell>
          <cell r="AEA234">
            <v>0.32283564814814814</v>
          </cell>
          <cell r="AEB234">
            <v>2.3252546296296295</v>
          </cell>
          <cell r="AEC234">
            <v>0</v>
          </cell>
          <cell r="AED234">
            <v>0</v>
          </cell>
          <cell r="AEE234">
            <v>0.34712962962962951</v>
          </cell>
          <cell r="AEF234">
            <v>0.33311342592592552</v>
          </cell>
          <cell r="AEG234">
            <v>1.328773148148148</v>
          </cell>
          <cell r="AEH234">
            <v>0</v>
          </cell>
          <cell r="AEI234">
            <v>0</v>
          </cell>
          <cell r="AEJ234">
            <v>0.33324074074074073</v>
          </cell>
          <cell r="AEK234">
            <v>0.33063657407407415</v>
          </cell>
          <cell r="AEL234">
            <v>0.33599537037037031</v>
          </cell>
          <cell r="AEM234">
            <v>1.331412037037037</v>
          </cell>
          <cell r="AEN234">
            <v>0</v>
          </cell>
          <cell r="AEO234">
            <v>0</v>
          </cell>
          <cell r="AEP234">
            <v>0.37851851851851848</v>
          </cell>
          <cell r="AEQ234">
            <v>0.3383680555555556</v>
          </cell>
          <cell r="AER234">
            <v>1.3254282407407407</v>
          </cell>
          <cell r="AES234">
            <v>0</v>
          </cell>
          <cell r="AET234">
            <v>0.38271990740740741</v>
          </cell>
          <cell r="AEU234">
            <v>0.37499999999999994</v>
          </cell>
          <cell r="AEV234">
            <v>0.35375000000000001</v>
          </cell>
          <cell r="AEW234">
            <v>0</v>
          </cell>
          <cell r="AEX234">
            <v>0.34729166666666678</v>
          </cell>
          <cell r="AEY234">
            <v>0.34378472222222195</v>
          </cell>
          <cell r="AEZ234">
            <v>0</v>
          </cell>
          <cell r="AFA234"/>
          <cell r="AFB234">
            <v>1.7107291666666666</v>
          </cell>
          <cell r="AFC234">
            <v>1.33125</v>
          </cell>
          <cell r="AFD234">
            <v>0</v>
          </cell>
          <cell r="AFE234">
            <v>0.38098379629629631</v>
          </cell>
          <cell r="AFF234">
            <v>0.34149305555555559</v>
          </cell>
          <cell r="AFG234">
            <v>0.32283564814814814</v>
          </cell>
          <cell r="AFH234">
            <v>2.3252546296296295</v>
          </cell>
          <cell r="AFI234">
            <v>0</v>
          </cell>
          <cell r="AFJ234">
            <v>0</v>
          </cell>
          <cell r="AFK234">
            <v>0.34712962962962951</v>
          </cell>
          <cell r="AFL234">
            <v>0.33311342592592552</v>
          </cell>
          <cell r="AFM234">
            <v>1.328773148148148</v>
          </cell>
          <cell r="AFN234">
            <v>0</v>
          </cell>
          <cell r="AFO234">
            <v>0</v>
          </cell>
          <cell r="AFP234">
            <v>0.33324074074074073</v>
          </cell>
          <cell r="AFQ234">
            <v>0.33063657407407415</v>
          </cell>
          <cell r="AFR234">
            <v>0.33599537037037031</v>
          </cell>
          <cell r="AFS234">
            <v>1.331412037037037</v>
          </cell>
          <cell r="AFT234">
            <v>0</v>
          </cell>
          <cell r="AFU234">
            <v>0</v>
          </cell>
          <cell r="AFV234">
            <v>0.37851851851851848</v>
          </cell>
          <cell r="AFW234">
            <v>0.3383680555555556</v>
          </cell>
          <cell r="AFX234">
            <v>1.3254282407407407</v>
          </cell>
          <cell r="AFY234">
            <v>0</v>
          </cell>
          <cell r="AFZ234">
            <v>0.38271990740740741</v>
          </cell>
          <cell r="AGA234">
            <v>0.37499999999999994</v>
          </cell>
          <cell r="AGB234">
            <v>0.35375000000000001</v>
          </cell>
          <cell r="AGC234">
            <v>0</v>
          </cell>
          <cell r="AGD234">
            <v>0.34729166666666678</v>
          </cell>
          <cell r="AGE234">
            <v>0.34378472222222195</v>
          </cell>
          <cell r="AGF234">
            <v>0</v>
          </cell>
          <cell r="AGH234" t="str">
            <v>JODY EDWARD</v>
          </cell>
          <cell r="AGI234" t="str">
            <v>PREPAID</v>
          </cell>
          <cell r="AGJ234">
            <v>7.5381944444444418E-2</v>
          </cell>
          <cell r="AGK234">
            <v>7.9861111111111105E-2</v>
          </cell>
          <cell r="AGL234">
            <v>0</v>
          </cell>
          <cell r="AGM234">
            <v>8.4293981481481484E-2</v>
          </cell>
          <cell r="AGN234">
            <v>6.0590277777777771E-2</v>
          </cell>
          <cell r="AGO234">
            <v>8.89699074074074E-2</v>
          </cell>
          <cell r="AGP234">
            <v>0.13168981481481482</v>
          </cell>
          <cell r="AGQ234">
            <v>0</v>
          </cell>
          <cell r="AGR234">
            <v>0</v>
          </cell>
          <cell r="AGS234">
            <v>6.9537037037037022E-2</v>
          </cell>
          <cell r="AGT234">
            <v>7.1747685185185192E-2</v>
          </cell>
          <cell r="AGU234">
            <v>5.4560185185185184E-2</v>
          </cell>
          <cell r="AGV234">
            <v>0</v>
          </cell>
          <cell r="AGW234">
            <v>0</v>
          </cell>
          <cell r="AGX234">
            <v>6.7453703703703696E-2</v>
          </cell>
          <cell r="AGY234">
            <v>5.3391203703703705E-2</v>
          </cell>
          <cell r="AGZ234">
            <v>5.9143518518518519E-2</v>
          </cell>
          <cell r="AHA234">
            <v>6.9976851851851846E-2</v>
          </cell>
          <cell r="AHB234">
            <v>0</v>
          </cell>
          <cell r="AHC234">
            <v>0</v>
          </cell>
          <cell r="AHD234">
            <v>5.7592592592592584E-2</v>
          </cell>
          <cell r="AHE234">
            <v>5.885416666666668E-2</v>
          </cell>
          <cell r="AHF234">
            <v>6.5543981481481481E-2</v>
          </cell>
          <cell r="AHG234">
            <v>0</v>
          </cell>
          <cell r="AHH234">
            <v>7.4224537037037019E-2</v>
          </cell>
          <cell r="AHI234">
            <v>4.9722222222222216E-2</v>
          </cell>
          <cell r="AHJ234">
            <v>5.527777777777778E-2</v>
          </cell>
          <cell r="AHK234">
            <v>0</v>
          </cell>
          <cell r="AHL234">
            <v>7.4930555555555556E-2</v>
          </cell>
          <cell r="AHM234">
            <v>5.1354166666666666E-2</v>
          </cell>
          <cell r="AHN234">
            <v>0</v>
          </cell>
          <cell r="AHO234">
            <v>6.9242724867724856E-2</v>
          </cell>
          <cell r="AHP234"/>
          <cell r="AHQ234">
            <v>6513</v>
          </cell>
          <cell r="AHR234">
            <v>6900</v>
          </cell>
          <cell r="AHS234">
            <v>0</v>
          </cell>
          <cell r="AHT234">
            <v>7283</v>
          </cell>
          <cell r="AHU234">
            <v>5235</v>
          </cell>
          <cell r="AHV234">
            <v>7687</v>
          </cell>
          <cell r="AHW234">
            <v>11378</v>
          </cell>
          <cell r="AHX234">
            <v>0</v>
          </cell>
          <cell r="AHY234">
            <v>0</v>
          </cell>
          <cell r="AHZ234">
            <v>6008</v>
          </cell>
          <cell r="AIA234">
            <v>6199</v>
          </cell>
          <cell r="AIB234">
            <v>4714</v>
          </cell>
          <cell r="AIC234">
            <v>0</v>
          </cell>
          <cell r="AID234">
            <v>0</v>
          </cell>
          <cell r="AIE234">
            <v>5828</v>
          </cell>
          <cell r="AIF234">
            <v>4613</v>
          </cell>
          <cell r="AIG234">
            <v>5110</v>
          </cell>
          <cell r="AIH234">
            <v>6046</v>
          </cell>
          <cell r="AII234">
            <v>0</v>
          </cell>
          <cell r="AIJ234">
            <v>0</v>
          </cell>
          <cell r="AIK234">
            <v>4976</v>
          </cell>
          <cell r="AIL234">
            <v>5085</v>
          </cell>
          <cell r="AIM234">
            <v>5663</v>
          </cell>
          <cell r="AIN234">
            <v>0</v>
          </cell>
          <cell r="AIO234">
            <v>6413</v>
          </cell>
          <cell r="AIP234">
            <v>4296</v>
          </cell>
          <cell r="AIQ234">
            <v>4776</v>
          </cell>
          <cell r="AIR234">
            <v>0</v>
          </cell>
          <cell r="AIS234">
            <v>6474</v>
          </cell>
          <cell r="AIT234">
            <v>4437</v>
          </cell>
          <cell r="AIU234">
            <v>0</v>
          </cell>
          <cell r="AIW234" t="str">
            <v>JODY EDWARD</v>
          </cell>
          <cell r="AIX234" t="str">
            <v>PREPAID</v>
          </cell>
          <cell r="AIY234">
            <v>3.8576388888888993E-2</v>
          </cell>
          <cell r="AIZ234">
            <v>4.1666666666666581E-2</v>
          </cell>
          <cell r="AJA234">
            <v>0</v>
          </cell>
          <cell r="AJB234">
            <v>4.3321759259259296E-2</v>
          </cell>
          <cell r="AJC234">
            <v>3.3506944444444423E-2</v>
          </cell>
          <cell r="AJD234">
            <v>5.2164351851851844E-2</v>
          </cell>
          <cell r="AJE234">
            <v>5.0439814814814965E-2</v>
          </cell>
          <cell r="AJF234">
            <v>0</v>
          </cell>
          <cell r="AJG234">
            <v>0</v>
          </cell>
          <cell r="AJH234">
            <v>3.2037037037037266E-2</v>
          </cell>
          <cell r="AJI234">
            <v>4.1192129629629953E-2</v>
          </cell>
          <cell r="AJJ234">
            <v>3.7893518518518438E-2</v>
          </cell>
          <cell r="AJK234">
            <v>0</v>
          </cell>
          <cell r="AJL234">
            <v>0</v>
          </cell>
          <cell r="AJM234">
            <v>4.5925925925925912E-2</v>
          </cell>
          <cell r="AJN234">
            <v>4.4363425925925848E-2</v>
          </cell>
          <cell r="AJO234">
            <v>3.9699074074074074E-2</v>
          </cell>
          <cell r="AJP234">
            <v>4.2893518518518498E-2</v>
          </cell>
          <cell r="AJQ234">
            <v>0</v>
          </cell>
          <cell r="AJR234">
            <v>0</v>
          </cell>
          <cell r="AJS234">
            <v>3.8148148148148174E-2</v>
          </cell>
          <cell r="AJT234">
            <v>3.6631944444444398E-2</v>
          </cell>
          <cell r="AJU234">
            <v>4.8182870370370376E-2</v>
          </cell>
          <cell r="AJV234">
            <v>0</v>
          </cell>
          <cell r="AJW234">
            <v>3.672453703703709E-2</v>
          </cell>
          <cell r="AJX234">
            <v>0</v>
          </cell>
          <cell r="AJY234">
            <v>2.7499999999999969E-2</v>
          </cell>
          <cell r="AJZ234">
            <v>0</v>
          </cell>
          <cell r="AKA234">
            <v>2.7708333333333245E-2</v>
          </cell>
          <cell r="AKB234">
            <v>3.3298611111111286E-2</v>
          </cell>
          <cell r="AKC234">
            <v>0</v>
          </cell>
          <cell r="AKD234">
            <v>3.9593750000000032E-2</v>
          </cell>
          <cell r="AKE234"/>
          <cell r="AKF234">
            <v>3333</v>
          </cell>
          <cell r="AKG234">
            <v>3600</v>
          </cell>
          <cell r="AKH234">
            <v>0</v>
          </cell>
          <cell r="AKI234">
            <v>3743</v>
          </cell>
          <cell r="AKJ234">
            <v>2895</v>
          </cell>
          <cell r="AKK234">
            <v>4507</v>
          </cell>
          <cell r="AKL234">
            <v>4358</v>
          </cell>
          <cell r="AKM234">
            <v>0</v>
          </cell>
          <cell r="AKN234">
            <v>0</v>
          </cell>
          <cell r="AKO234">
            <v>2768</v>
          </cell>
          <cell r="AKP234">
            <v>3559</v>
          </cell>
          <cell r="AKQ234">
            <v>3274</v>
          </cell>
          <cell r="AKR234">
            <v>0</v>
          </cell>
          <cell r="AKS234">
            <v>0</v>
          </cell>
          <cell r="AKT234">
            <v>3968</v>
          </cell>
          <cell r="AKU234">
            <v>3833</v>
          </cell>
          <cell r="AKV234">
            <v>3430</v>
          </cell>
          <cell r="AKW234">
            <v>3706</v>
          </cell>
          <cell r="AKX234">
            <v>0</v>
          </cell>
          <cell r="AKY234">
            <v>0</v>
          </cell>
          <cell r="AKZ234">
            <v>3296</v>
          </cell>
          <cell r="ALA234">
            <v>3165</v>
          </cell>
          <cell r="ALB234">
            <v>4163</v>
          </cell>
          <cell r="ALC234">
            <v>0</v>
          </cell>
          <cell r="ALD234">
            <v>3173</v>
          </cell>
          <cell r="ALE234">
            <v>0</v>
          </cell>
          <cell r="ALF234">
            <v>2376</v>
          </cell>
          <cell r="ALG234">
            <v>0</v>
          </cell>
          <cell r="ALH234">
            <v>2394</v>
          </cell>
          <cell r="ALI234">
            <v>2877</v>
          </cell>
          <cell r="ALJ234">
            <v>0</v>
          </cell>
          <cell r="ALL234">
            <v>0.15524305555555551</v>
          </cell>
          <cell r="ALM234">
            <v>0.45636574074074071</v>
          </cell>
          <cell r="ALN234">
            <v>0.50116898148148148</v>
          </cell>
          <cell r="ALO234">
            <v>0.4588078703703703</v>
          </cell>
          <cell r="ALP234">
            <v>2.4896064814814811</v>
          </cell>
          <cell r="ALQ234">
            <v>0.20707175925925925</v>
          </cell>
          <cell r="ALR234">
            <v>7.5381944444444418E-2</v>
          </cell>
          <cell r="ALS234">
            <v>0.42251157407407391</v>
          </cell>
          <cell r="ALT234">
            <v>0.47803240740740693</v>
          </cell>
          <cell r="ALU234">
            <v>1.4759027777777776</v>
          </cell>
          <cell r="ALV234">
            <v>0.12994212962962959</v>
          </cell>
          <cell r="ALW234">
            <v>7.5381944444444418E-2</v>
          </cell>
          <cell r="ALX234">
            <v>0.40862268518518513</v>
          </cell>
          <cell r="ALY234">
            <v>0.47347222222222229</v>
          </cell>
          <cell r="ALZ234">
            <v>0.46476851851851841</v>
          </cell>
          <cell r="AMA234">
            <v>1.4659374999999999</v>
          </cell>
          <cell r="AMB234">
            <v>0.14535879629629628</v>
          </cell>
          <cell r="AMC234">
            <v>7.5381944444444418E-2</v>
          </cell>
          <cell r="AMD234">
            <v>0.45390046296296288</v>
          </cell>
          <cell r="AME234">
            <v>0.47134259259259259</v>
          </cell>
          <cell r="AMF234">
            <v>1.4596643518518517</v>
          </cell>
          <cell r="AMG234">
            <v>0.1409259259259259</v>
          </cell>
          <cell r="AMH234">
            <v>0.45810185185185182</v>
          </cell>
          <cell r="AMI234">
            <v>0.52460648148148137</v>
          </cell>
          <cell r="AMJ234">
            <v>0.47885416666666664</v>
          </cell>
          <cell r="AMK234">
            <v>0.13065972222222219</v>
          </cell>
          <cell r="AML234">
            <v>0.42267361111111118</v>
          </cell>
          <cell r="AMM234">
            <v>0.49409722222222191</v>
          </cell>
          <cell r="AMN234">
            <v>0.12673611111111108</v>
          </cell>
          <cell r="AMO234">
            <v>7.5381944444444418E-2</v>
          </cell>
          <cell r="AMP234" t="e">
            <v>#REF!</v>
          </cell>
          <cell r="AMR234">
            <v>13413</v>
          </cell>
          <cell r="AMS234">
            <v>39430</v>
          </cell>
          <cell r="AMT234">
            <v>43301</v>
          </cell>
          <cell r="AMU234">
            <v>39641</v>
          </cell>
          <cell r="AMV234">
            <v>42302</v>
          </cell>
          <cell r="AMW234">
            <v>17891</v>
          </cell>
          <cell r="AMX234">
            <v>6513</v>
          </cell>
          <cell r="AMY234">
            <v>36505</v>
          </cell>
          <cell r="AMZ234">
            <v>41302</v>
          </cell>
          <cell r="ANA234">
            <v>41118</v>
          </cell>
          <cell r="ANB234">
            <v>11227</v>
          </cell>
          <cell r="ANC234">
            <v>6513</v>
          </cell>
          <cell r="AND234">
            <v>35305</v>
          </cell>
          <cell r="ANE234">
            <v>40908</v>
          </cell>
          <cell r="ANF234">
            <v>40156</v>
          </cell>
          <cell r="ANG234">
            <v>40257</v>
          </cell>
          <cell r="ANH234">
            <v>12559</v>
          </cell>
          <cell r="ANI234">
            <v>6513</v>
          </cell>
          <cell r="ANJ234">
            <v>39217</v>
          </cell>
          <cell r="ANK234">
            <v>40724</v>
          </cell>
          <cell r="ANL234">
            <v>39715</v>
          </cell>
          <cell r="ANM234">
            <v>12176</v>
          </cell>
          <cell r="ANN234">
            <v>39580</v>
          </cell>
          <cell r="ANO234">
            <v>45326</v>
          </cell>
          <cell r="ANP234">
            <v>41373</v>
          </cell>
          <cell r="ANQ234">
            <v>11289</v>
          </cell>
          <cell r="ANR234">
            <v>36519</v>
          </cell>
          <cell r="ANS234">
            <v>42690</v>
          </cell>
          <cell r="ANT234">
            <v>10950</v>
          </cell>
          <cell r="ANU234">
            <v>0</v>
          </cell>
          <cell r="ANV234" t="e">
            <v>#REF!</v>
          </cell>
          <cell r="ANX234">
            <v>30</v>
          </cell>
          <cell r="ANY234">
            <v>21</v>
          </cell>
          <cell r="ANZ234">
            <v>21</v>
          </cell>
          <cell r="AOA234">
            <v>9</v>
          </cell>
          <cell r="AOB234">
            <v>0</v>
          </cell>
          <cell r="AOC234">
            <v>0</v>
          </cell>
          <cell r="AOD234">
            <v>0</v>
          </cell>
          <cell r="AOE234">
            <v>0</v>
          </cell>
          <cell r="AOF234">
            <v>0</v>
          </cell>
          <cell r="AOG234">
            <v>0</v>
          </cell>
          <cell r="AOH234">
            <v>0</v>
          </cell>
          <cell r="AOI234">
            <v>0</v>
          </cell>
          <cell r="AOJ234">
            <v>0</v>
          </cell>
          <cell r="AOK234">
            <v>0</v>
          </cell>
          <cell r="AOL234">
            <v>0</v>
          </cell>
          <cell r="AOM234">
            <v>0</v>
          </cell>
          <cell r="AON234">
            <v>0</v>
          </cell>
          <cell r="AOO234">
            <v>0</v>
          </cell>
          <cell r="AOP234">
            <v>0</v>
          </cell>
          <cell r="AOQ234">
            <v>0</v>
          </cell>
          <cell r="AOR234">
            <v>0</v>
          </cell>
          <cell r="AOS234">
            <v>0</v>
          </cell>
          <cell r="AOT234">
            <v>21</v>
          </cell>
          <cell r="AOU234"/>
          <cell r="AOV234">
            <v>1</v>
          </cell>
          <cell r="AOW234">
            <v>0</v>
          </cell>
          <cell r="AOX234">
            <v>1</v>
          </cell>
          <cell r="AOY234">
            <v>0</v>
          </cell>
          <cell r="AOZ234">
            <v>0</v>
          </cell>
          <cell r="APA234">
            <v>0</v>
          </cell>
          <cell r="APB234">
            <v>0</v>
          </cell>
          <cell r="APC234">
            <v>0</v>
          </cell>
          <cell r="APD234">
            <v>0</v>
          </cell>
          <cell r="APE234">
            <v>0</v>
          </cell>
          <cell r="APF234">
            <v>0</v>
          </cell>
          <cell r="APG234">
            <v>0</v>
          </cell>
          <cell r="APH234">
            <v>0</v>
          </cell>
          <cell r="API234">
            <v>0</v>
          </cell>
          <cell r="APJ234">
            <v>0</v>
          </cell>
          <cell r="APK234">
            <v>0</v>
          </cell>
          <cell r="APL234">
            <v>0</v>
          </cell>
          <cell r="APM234">
            <v>0</v>
          </cell>
          <cell r="APN234">
            <v>0</v>
          </cell>
          <cell r="APO234">
            <v>0</v>
          </cell>
          <cell r="APP234">
            <v>7</v>
          </cell>
          <cell r="APQ234">
            <v>6</v>
          </cell>
          <cell r="APR234">
            <v>8</v>
          </cell>
          <cell r="APS234">
            <v>21</v>
          </cell>
          <cell r="APT234">
            <v>0</v>
          </cell>
          <cell r="APU234">
            <v>0</v>
          </cell>
          <cell r="APV234">
            <v>0</v>
          </cell>
          <cell r="APW234">
            <v>0</v>
          </cell>
          <cell r="APX234">
            <v>0</v>
          </cell>
          <cell r="APY234">
            <v>0</v>
          </cell>
          <cell r="APZ234">
            <v>0</v>
          </cell>
          <cell r="AQA234">
            <v>0</v>
          </cell>
          <cell r="AQB234">
            <v>3</v>
          </cell>
          <cell r="AQC234">
            <v>4</v>
          </cell>
          <cell r="AQD234">
            <v>4</v>
          </cell>
          <cell r="AQE234">
            <v>11</v>
          </cell>
          <cell r="AQF234">
            <v>0</v>
          </cell>
          <cell r="AQG234">
            <v>0</v>
          </cell>
          <cell r="AQH234">
            <v>0</v>
          </cell>
          <cell r="AQI234">
            <v>0</v>
          </cell>
          <cell r="AQJ234">
            <v>0</v>
          </cell>
          <cell r="AQK234">
            <v>42</v>
          </cell>
          <cell r="AQL234">
            <v>1</v>
          </cell>
          <cell r="AQM234">
            <v>1</v>
          </cell>
          <cell r="AQN234">
            <v>1</v>
          </cell>
          <cell r="AQO234">
            <v>1</v>
          </cell>
          <cell r="AQP234"/>
          <cell r="AQQ234">
            <v>1</v>
          </cell>
          <cell r="AQR234" t="str">
            <v>A</v>
          </cell>
          <cell r="AQS234">
            <v>1</v>
          </cell>
          <cell r="AQT234">
            <v>0</v>
          </cell>
          <cell r="AQU234">
            <v>1</v>
          </cell>
          <cell r="AQV234"/>
          <cell r="AQW234">
            <v>1</v>
          </cell>
          <cell r="AQX234">
            <v>4.0972222222222299E-2</v>
          </cell>
          <cell r="AQY234">
            <v>1.3657407407407433E-3</v>
          </cell>
          <cell r="AQZ234">
            <v>14.597708333333332</v>
          </cell>
          <cell r="ARA234">
            <v>0.69512896825396819</v>
          </cell>
          <cell r="ARB234">
            <v>21000</v>
          </cell>
          <cell r="ARC234">
            <v>771120</v>
          </cell>
          <cell r="ARD234">
            <v>0.42504420916818458</v>
          </cell>
          <cell r="ARE234">
            <v>0.79187500000000066</v>
          </cell>
          <cell r="ARF234">
            <v>3.7708333333333365E-2</v>
          </cell>
          <cell r="ARG234">
            <v>1134</v>
          </cell>
          <cell r="ARH234">
            <v>45360</v>
          </cell>
          <cell r="ARI234">
            <v>2.5544354838709697E-2</v>
          </cell>
        </row>
        <row r="235">
          <cell r="B235" t="str">
            <v>LANSIUS BERTO ARITONANG</v>
          </cell>
          <cell r="C235" t="str">
            <v>183258</v>
          </cell>
          <cell r="D235">
            <v>13</v>
          </cell>
          <cell r="E235">
            <v>0</v>
          </cell>
          <cell r="F235" t="str">
            <v>PHL</v>
          </cell>
          <cell r="G235" t="str">
            <v>PREPAID</v>
          </cell>
          <cell r="H235">
            <v>1.0666666666666667</v>
          </cell>
          <cell r="I235" t="str">
            <v>A</v>
          </cell>
          <cell r="J235">
            <v>21240796</v>
          </cell>
          <cell r="K235">
            <v>570439</v>
          </cell>
          <cell r="L235" t="str">
            <v>LAKI-LAKI</v>
          </cell>
          <cell r="M235" t="str">
            <v>AGENT PREPAID</v>
          </cell>
          <cell r="N235" t="str">
            <v>ADITYA AMRULLAH</v>
          </cell>
          <cell r="O235" t="str">
            <v>RIKA RIANY</v>
          </cell>
          <cell r="P235"/>
          <cell r="Q235">
            <v>0.37777777777777777</v>
          </cell>
          <cell r="R235">
            <v>66</v>
          </cell>
          <cell r="S235" t="str">
            <v>H</v>
          </cell>
          <cell r="T235"/>
          <cell r="U235"/>
          <cell r="V235"/>
          <cell r="W235"/>
          <cell r="X235"/>
          <cell r="Y235"/>
          <cell r="Z235"/>
          <cell r="AA235"/>
          <cell r="AB235">
            <v>0.33100694444444445</v>
          </cell>
          <cell r="AC235" t="str">
            <v>OK</v>
          </cell>
          <cell r="AD235">
            <v>0.33100694444444445</v>
          </cell>
          <cell r="AE235">
            <v>4.9548611111111113E-2</v>
          </cell>
          <cell r="AF235">
            <v>2.7777777777777748E-3</v>
          </cell>
          <cell r="AG235" t="str">
            <v>OK</v>
          </cell>
          <cell r="AH235">
            <v>4.6770833333333338E-2</v>
          </cell>
          <cell r="AI235">
            <v>0.37986111111111109</v>
          </cell>
          <cell r="AJ235">
            <v>84</v>
          </cell>
          <cell r="AK235" t="str">
            <v>H</v>
          </cell>
          <cell r="AL235"/>
          <cell r="AM235"/>
          <cell r="AN235"/>
          <cell r="AO235"/>
          <cell r="AP235"/>
          <cell r="AQ235"/>
          <cell r="AR235"/>
          <cell r="AS235"/>
          <cell r="AT235">
            <v>0.33392361111111107</v>
          </cell>
          <cell r="AU235" t="str">
            <v>OK</v>
          </cell>
          <cell r="AV235">
            <v>0.33392361111111107</v>
          </cell>
          <cell r="AW235">
            <v>5.288194444444444E-2</v>
          </cell>
          <cell r="AX235">
            <v>6.9444444444444345E-3</v>
          </cell>
          <cell r="AY235" t="str">
            <v>OK</v>
          </cell>
          <cell r="AZ235">
            <v>4.5937500000000006E-2</v>
          </cell>
          <cell r="BA235">
            <v>0</v>
          </cell>
          <cell r="BB235"/>
          <cell r="BC235" t="str">
            <v>LL</v>
          </cell>
          <cell r="BD235"/>
          <cell r="BE235"/>
          <cell r="BF235"/>
          <cell r="BG235"/>
          <cell r="BH235"/>
          <cell r="BI235"/>
          <cell r="BJ235"/>
          <cell r="BK235"/>
          <cell r="BL235"/>
          <cell r="BM235"/>
          <cell r="BN235"/>
          <cell r="BO235"/>
          <cell r="BP235"/>
          <cell r="BQ235"/>
          <cell r="BR235"/>
          <cell r="BS235">
            <v>0.37777777777777777</v>
          </cell>
          <cell r="BT235">
            <v>58</v>
          </cell>
          <cell r="BU235" t="str">
            <v>H</v>
          </cell>
          <cell r="BV235"/>
          <cell r="BW235"/>
          <cell r="BX235"/>
          <cell r="BY235"/>
          <cell r="BZ235"/>
          <cell r="CA235"/>
          <cell r="CB235"/>
          <cell r="CC235"/>
          <cell r="CD235">
            <v>0.34100694444444479</v>
          </cell>
          <cell r="CE235" t="str">
            <v>OK</v>
          </cell>
          <cell r="CF235">
            <v>0.34100694444444479</v>
          </cell>
          <cell r="CG235">
            <v>7.1493055555555546E-2</v>
          </cell>
          <cell r="CH235">
            <v>3.4722222222222543E-2</v>
          </cell>
          <cell r="CI235" t="str">
            <v>OK</v>
          </cell>
          <cell r="CJ235">
            <v>3.6770833333333003E-2</v>
          </cell>
          <cell r="CK235">
            <v>0.37499999999999994</v>
          </cell>
          <cell r="CL235">
            <v>68</v>
          </cell>
          <cell r="CM235" t="str">
            <v>H</v>
          </cell>
          <cell r="CN235"/>
          <cell r="CO235"/>
          <cell r="CP235"/>
          <cell r="CQ235"/>
          <cell r="CR235"/>
          <cell r="CS235"/>
          <cell r="CT235"/>
          <cell r="CU235"/>
          <cell r="CV235">
            <v>0.32961805555555546</v>
          </cell>
          <cell r="CW235" t="str">
            <v>OK</v>
          </cell>
          <cell r="CX235">
            <v>0.32961805555555546</v>
          </cell>
          <cell r="CY235">
            <v>6.5520833333333334E-2</v>
          </cell>
          <cell r="CZ235">
            <v>2.0138888888888828E-2</v>
          </cell>
          <cell r="DA235" t="str">
            <v>OK</v>
          </cell>
          <cell r="DB235">
            <v>4.5381944444444502E-2</v>
          </cell>
          <cell r="DC235">
            <v>0</v>
          </cell>
          <cell r="DD235"/>
          <cell r="DE235" t="str">
            <v>LL</v>
          </cell>
          <cell r="DF235"/>
          <cell r="DG235"/>
          <cell r="DH235"/>
          <cell r="DI235"/>
          <cell r="DJ235"/>
          <cell r="DK235"/>
          <cell r="DL235"/>
          <cell r="DM235"/>
          <cell r="DN235"/>
          <cell r="DO235"/>
          <cell r="DP235"/>
          <cell r="DQ235"/>
          <cell r="DR235"/>
          <cell r="DS235"/>
          <cell r="DT235"/>
          <cell r="DU235">
            <v>0.19166666666666665</v>
          </cell>
          <cell r="DV235"/>
          <cell r="DW235" t="str">
            <v>LL</v>
          </cell>
          <cell r="DX235"/>
          <cell r="DY235"/>
          <cell r="DZ235"/>
          <cell r="EA235"/>
          <cell r="EB235"/>
          <cell r="EC235"/>
          <cell r="ED235"/>
          <cell r="EE235"/>
          <cell r="EF235"/>
          <cell r="EG235"/>
          <cell r="EH235"/>
          <cell r="EI235"/>
          <cell r="EJ235"/>
          <cell r="EK235"/>
          <cell r="EL235"/>
          <cell r="EM235">
            <v>0.375</v>
          </cell>
          <cell r="EN235">
            <v>52</v>
          </cell>
          <cell r="EO235" t="str">
            <v>H</v>
          </cell>
          <cell r="EP235"/>
          <cell r="EQ235"/>
          <cell r="ER235"/>
          <cell r="ES235"/>
          <cell r="ET235"/>
          <cell r="EU235"/>
          <cell r="EV235"/>
          <cell r="EW235"/>
          <cell r="EX235">
            <v>0.3275925925925926</v>
          </cell>
          <cell r="EY235" t="str">
            <v>OK</v>
          </cell>
          <cell r="EZ235">
            <v>0.3275925925925926</v>
          </cell>
          <cell r="FA235">
            <v>4.7407407407407405E-2</v>
          </cell>
          <cell r="FB235">
            <v>0</v>
          </cell>
          <cell r="FC235" t="str">
            <v>OK</v>
          </cell>
          <cell r="FD235">
            <v>4.7407407407407405E-2</v>
          </cell>
          <cell r="FE235">
            <v>0.375</v>
          </cell>
          <cell r="FF235">
            <v>56</v>
          </cell>
          <cell r="FG235" t="str">
            <v>H</v>
          </cell>
          <cell r="FH235"/>
          <cell r="FI235"/>
          <cell r="FJ235"/>
          <cell r="FK235"/>
          <cell r="FL235"/>
          <cell r="FM235"/>
          <cell r="FN235"/>
          <cell r="FO235"/>
          <cell r="FP235">
            <v>0.32708333333333334</v>
          </cell>
          <cell r="FQ235" t="str">
            <v>OK</v>
          </cell>
          <cell r="FR235">
            <v>0.32708333333333334</v>
          </cell>
          <cell r="FS235">
            <v>4.9305555555555561E-2</v>
          </cell>
          <cell r="FT235">
            <v>1.388888888888884E-3</v>
          </cell>
          <cell r="FU235" t="str">
            <v>OK</v>
          </cell>
          <cell r="FV235">
            <v>4.7916666666666677E-2</v>
          </cell>
          <cell r="FW235">
            <v>0.37500000000000006</v>
          </cell>
          <cell r="FX235">
            <v>64</v>
          </cell>
          <cell r="FY235" t="str">
            <v>H</v>
          </cell>
          <cell r="FZ235"/>
          <cell r="GA235"/>
          <cell r="GB235"/>
          <cell r="GC235"/>
          <cell r="GD235"/>
          <cell r="GE235"/>
          <cell r="GF235"/>
          <cell r="GG235"/>
          <cell r="GH235">
            <v>0.33150462962962945</v>
          </cell>
          <cell r="GI235" t="str">
            <v>OK</v>
          </cell>
          <cell r="GJ235">
            <v>0.33150462962962945</v>
          </cell>
          <cell r="GK235">
            <v>6.9189814814814815E-2</v>
          </cell>
          <cell r="GL235">
            <v>2.5694444444444242E-2</v>
          </cell>
          <cell r="GM235" t="str">
            <v>OK</v>
          </cell>
          <cell r="GN235">
            <v>4.3495370370370573E-2</v>
          </cell>
          <cell r="GO235">
            <v>0.37291666666666645</v>
          </cell>
          <cell r="GP235">
            <v>82</v>
          </cell>
          <cell r="GQ235" t="str">
            <v>H</v>
          </cell>
          <cell r="GR235"/>
          <cell r="GS235"/>
          <cell r="GT235"/>
          <cell r="GU235"/>
          <cell r="GV235"/>
          <cell r="GW235"/>
          <cell r="GX235"/>
          <cell r="GY235"/>
          <cell r="GZ235">
            <v>0.33030092592592569</v>
          </cell>
          <cell r="HA235" t="str">
            <v>OK</v>
          </cell>
          <cell r="HB235">
            <v>0.33030092592592569</v>
          </cell>
          <cell r="HC235">
            <v>5.0949074074074077E-2</v>
          </cell>
          <cell r="HD235">
            <v>8.3333333333333037E-3</v>
          </cell>
          <cell r="HE235" t="str">
            <v>OK</v>
          </cell>
          <cell r="HF235">
            <v>4.2615740740740773E-2</v>
          </cell>
          <cell r="HG235">
            <v>0</v>
          </cell>
          <cell r="HH235"/>
          <cell r="HI235" t="str">
            <v>LL</v>
          </cell>
          <cell r="HJ235"/>
          <cell r="HK235"/>
          <cell r="HL235"/>
          <cell r="HM235"/>
          <cell r="HN235"/>
          <cell r="HO235"/>
          <cell r="HP235"/>
          <cell r="HQ235"/>
          <cell r="HR235"/>
          <cell r="HS235"/>
          <cell r="HT235"/>
          <cell r="HU235"/>
          <cell r="HV235"/>
          <cell r="HW235"/>
          <cell r="HX235"/>
          <cell r="HY235">
            <v>0</v>
          </cell>
          <cell r="HZ235"/>
          <cell r="IA235" t="str">
            <v>LL</v>
          </cell>
          <cell r="IB235"/>
          <cell r="IC235"/>
          <cell r="ID235"/>
          <cell r="IE235"/>
          <cell r="IF235"/>
          <cell r="IG235"/>
          <cell r="IH235"/>
          <cell r="II235"/>
          <cell r="IJ235"/>
          <cell r="IK235"/>
          <cell r="IL235"/>
          <cell r="IM235"/>
          <cell r="IN235"/>
          <cell r="IO235"/>
          <cell r="IP235"/>
          <cell r="IQ235">
            <v>0.375</v>
          </cell>
          <cell r="IR235">
            <v>60</v>
          </cell>
          <cell r="IS235" t="str">
            <v>H</v>
          </cell>
          <cell r="IT235"/>
          <cell r="IU235"/>
          <cell r="IV235"/>
          <cell r="IW235"/>
          <cell r="IX235"/>
          <cell r="IY235"/>
          <cell r="IZ235"/>
          <cell r="JA235"/>
          <cell r="JB235">
            <v>0.33178240740740716</v>
          </cell>
          <cell r="JC235" t="str">
            <v>OK</v>
          </cell>
          <cell r="JD235">
            <v>0.33178240740740716</v>
          </cell>
          <cell r="JE235">
            <v>0.10155092592592593</v>
          </cell>
          <cell r="JF235">
            <v>5.8333333333333126E-2</v>
          </cell>
          <cell r="JG235" t="str">
            <v>OK</v>
          </cell>
          <cell r="JH235">
            <v>4.3217592592592807E-2</v>
          </cell>
          <cell r="JI235">
            <v>0.37847222222222221</v>
          </cell>
          <cell r="JJ235">
            <v>60</v>
          </cell>
          <cell r="JK235" t="str">
            <v>TDT</v>
          </cell>
          <cell r="JL235" t="str">
            <v>ASEP DENI KURNIADI</v>
          </cell>
          <cell r="JM235"/>
          <cell r="JN235"/>
          <cell r="JO235"/>
          <cell r="JP235"/>
          <cell r="JQ235"/>
          <cell r="JR235"/>
          <cell r="JS235"/>
          <cell r="JT235">
            <v>0.34199074074074087</v>
          </cell>
          <cell r="JU235" t="str">
            <v>OK</v>
          </cell>
          <cell r="JV235">
            <v>0.34199074074074087</v>
          </cell>
          <cell r="JW235">
            <v>9.2037037037037028E-2</v>
          </cell>
          <cell r="JX235">
            <v>5.5555555555555691E-2</v>
          </cell>
          <cell r="JY235" t="str">
            <v>OK</v>
          </cell>
          <cell r="JZ235">
            <v>3.6481481481481337E-2</v>
          </cell>
          <cell r="KA235">
            <v>0</v>
          </cell>
          <cell r="KB235"/>
          <cell r="KC235" t="str">
            <v>LL</v>
          </cell>
          <cell r="KD235"/>
          <cell r="KE235"/>
          <cell r="KF235"/>
          <cell r="KG235"/>
          <cell r="KH235"/>
          <cell r="KI235"/>
          <cell r="KJ235"/>
          <cell r="KK235"/>
          <cell r="KL235"/>
          <cell r="KM235"/>
          <cell r="KN235"/>
          <cell r="KO235"/>
          <cell r="KP235"/>
          <cell r="KQ235"/>
          <cell r="KR235"/>
          <cell r="KS235">
            <v>0.38055555555555565</v>
          </cell>
          <cell r="KT235">
            <v>52</v>
          </cell>
          <cell r="KU235" t="str">
            <v>H</v>
          </cell>
          <cell r="KV235"/>
          <cell r="KW235"/>
          <cell r="KX235"/>
          <cell r="KY235"/>
          <cell r="KZ235"/>
          <cell r="LA235"/>
          <cell r="LB235"/>
          <cell r="LC235"/>
          <cell r="LD235">
            <v>0.33383101851851876</v>
          </cell>
          <cell r="LE235" t="str">
            <v>OK</v>
          </cell>
          <cell r="LF235">
            <v>0.33383101851851876</v>
          </cell>
          <cell r="LG235">
            <v>9.9502314814814807E-2</v>
          </cell>
          <cell r="LH235">
            <v>5.2777777777777923E-2</v>
          </cell>
          <cell r="LI235" t="str">
            <v>OK</v>
          </cell>
          <cell r="LJ235">
            <v>4.6724537037036884E-2</v>
          </cell>
          <cell r="LK235">
            <v>0.37638888888888888</v>
          </cell>
          <cell r="LL235">
            <v>56</v>
          </cell>
          <cell r="LM235" t="str">
            <v>H</v>
          </cell>
          <cell r="LN235"/>
          <cell r="LO235"/>
          <cell r="LP235"/>
          <cell r="LQ235"/>
          <cell r="LR235"/>
          <cell r="LS235"/>
          <cell r="LT235"/>
          <cell r="LU235"/>
          <cell r="LV235">
            <v>0.32859953703703726</v>
          </cell>
          <cell r="LW235" t="str">
            <v>OK</v>
          </cell>
          <cell r="LX235">
            <v>0.32859953703703726</v>
          </cell>
          <cell r="LY235">
            <v>5.5428240740740736E-2</v>
          </cell>
          <cell r="LZ235">
            <v>7.6388888888890838E-3</v>
          </cell>
          <cell r="MA235" t="str">
            <v>OK</v>
          </cell>
          <cell r="MB235">
            <v>4.7789351851851652E-2</v>
          </cell>
          <cell r="MC235">
            <v>0.41041666666666665</v>
          </cell>
          <cell r="MD235">
            <v>58</v>
          </cell>
          <cell r="ME235" t="str">
            <v>H</v>
          </cell>
          <cell r="MF235"/>
          <cell r="MG235"/>
          <cell r="MH235"/>
          <cell r="MI235"/>
          <cell r="MJ235"/>
          <cell r="MK235"/>
          <cell r="ML235"/>
          <cell r="MM235"/>
          <cell r="MN235">
            <v>0.36726851851851844</v>
          </cell>
          <cell r="MO235" t="str">
            <v>OK</v>
          </cell>
          <cell r="MP235">
            <v>0.36726851851851844</v>
          </cell>
          <cell r="MQ235">
            <v>6.1898148148148147E-2</v>
          </cell>
          <cell r="MR235">
            <v>1.8749999999999933E-2</v>
          </cell>
          <cell r="MS235" t="str">
            <v>OK</v>
          </cell>
          <cell r="MT235">
            <v>4.3148148148148213E-2</v>
          </cell>
          <cell r="MU235">
            <v>0.375</v>
          </cell>
          <cell r="MV235">
            <v>82</v>
          </cell>
          <cell r="MW235" t="str">
            <v>H</v>
          </cell>
          <cell r="MX235"/>
          <cell r="MY235"/>
          <cell r="MZ235"/>
          <cell r="NA235"/>
          <cell r="NB235"/>
          <cell r="NC235"/>
          <cell r="ND235"/>
          <cell r="NE235"/>
          <cell r="NF235">
            <v>0.32881944444444444</v>
          </cell>
          <cell r="NG235" t="str">
            <v>OK</v>
          </cell>
          <cell r="NH235">
            <v>0.32881944444444444</v>
          </cell>
          <cell r="NI235">
            <v>4.6180555555555551E-2</v>
          </cell>
          <cell r="NJ235">
            <v>0</v>
          </cell>
          <cell r="NK235" t="str">
            <v>OK</v>
          </cell>
          <cell r="NL235">
            <v>4.6180555555555551E-2</v>
          </cell>
          <cell r="NM235">
            <v>0.41666666666666663</v>
          </cell>
          <cell r="NN235">
            <v>84</v>
          </cell>
          <cell r="NO235" t="str">
            <v>H</v>
          </cell>
          <cell r="NP235"/>
          <cell r="NQ235"/>
          <cell r="NR235"/>
          <cell r="NS235"/>
          <cell r="NT235"/>
          <cell r="NU235"/>
          <cell r="NV235"/>
          <cell r="NW235"/>
          <cell r="NX235">
            <v>0.36822916666666661</v>
          </cell>
          <cell r="NY235" t="str">
            <v>OK</v>
          </cell>
          <cell r="NZ235">
            <v>0.36822916666666661</v>
          </cell>
          <cell r="OA235">
            <v>8.1770833333333334E-2</v>
          </cell>
          <cell r="OB235">
            <v>3.3333333333333319E-2</v>
          </cell>
          <cell r="OC235" t="str">
            <v>OK</v>
          </cell>
          <cell r="OD235">
            <v>4.8437500000000015E-2</v>
          </cell>
          <cell r="OE235">
            <v>0</v>
          </cell>
          <cell r="OF235"/>
          <cell r="OG235" t="str">
            <v>LL</v>
          </cell>
          <cell r="OH235"/>
          <cell r="OI235"/>
          <cell r="OJ235"/>
          <cell r="OK235"/>
          <cell r="OL235"/>
          <cell r="OM235"/>
          <cell r="ON235"/>
          <cell r="OO235"/>
          <cell r="OP235"/>
          <cell r="OQ235"/>
          <cell r="OR235"/>
          <cell r="OS235"/>
          <cell r="OT235"/>
          <cell r="OU235"/>
          <cell r="OV235"/>
          <cell r="OW235">
            <v>0</v>
          </cell>
          <cell r="OX235"/>
          <cell r="OY235" t="str">
            <v>LL</v>
          </cell>
          <cell r="OZ235"/>
          <cell r="PA235"/>
          <cell r="PB235"/>
          <cell r="PC235"/>
          <cell r="PD235"/>
          <cell r="PE235"/>
          <cell r="PF235"/>
          <cell r="PG235"/>
          <cell r="PH235"/>
          <cell r="PI235"/>
          <cell r="PJ235"/>
          <cell r="PK235"/>
          <cell r="PL235"/>
          <cell r="PM235"/>
          <cell r="PN235"/>
          <cell r="PO235">
            <v>0.37916666666666676</v>
          </cell>
          <cell r="PP235">
            <v>52</v>
          </cell>
          <cell r="PQ235" t="str">
            <v>H</v>
          </cell>
          <cell r="PR235"/>
          <cell r="PS235"/>
          <cell r="PT235"/>
          <cell r="PU235"/>
          <cell r="PV235"/>
          <cell r="PW235"/>
          <cell r="PX235"/>
          <cell r="PY235"/>
          <cell r="PZ235">
            <v>0.33028935185185193</v>
          </cell>
          <cell r="QA235" t="str">
            <v>OK</v>
          </cell>
          <cell r="QB235">
            <v>0.33028935185185193</v>
          </cell>
          <cell r="QC235">
            <v>5.2349537037037035E-2</v>
          </cell>
          <cell r="QD235">
            <v>3.4722222222222099E-3</v>
          </cell>
          <cell r="QE235" t="str">
            <v>OK</v>
          </cell>
          <cell r="QF235">
            <v>4.8877314814814825E-2</v>
          </cell>
          <cell r="QG235">
            <v>0.375</v>
          </cell>
          <cell r="QH235">
            <v>58</v>
          </cell>
          <cell r="QI235" t="str">
            <v>H</v>
          </cell>
          <cell r="QJ235"/>
          <cell r="QK235"/>
          <cell r="QL235"/>
          <cell r="QM235"/>
          <cell r="QN235"/>
          <cell r="QO235"/>
          <cell r="QP235"/>
          <cell r="QQ235"/>
          <cell r="QR235">
            <v>0.32540509259259259</v>
          </cell>
          <cell r="QS235" t="str">
            <v>OK</v>
          </cell>
          <cell r="QT235">
            <v>0.32540509259259259</v>
          </cell>
          <cell r="QU235">
            <v>8.5011574074074059E-2</v>
          </cell>
          <cell r="QV235">
            <v>3.5416666666666652E-2</v>
          </cell>
          <cell r="QW235" t="str">
            <v>OK</v>
          </cell>
          <cell r="QX235">
            <v>4.9594907407407407E-2</v>
          </cell>
          <cell r="QY235">
            <v>0.36944444444444446</v>
          </cell>
          <cell r="QZ235">
            <v>82</v>
          </cell>
          <cell r="RA235" t="str">
            <v>H</v>
          </cell>
          <cell r="RB235"/>
          <cell r="RC235"/>
          <cell r="RD235"/>
          <cell r="RE235"/>
          <cell r="RF235"/>
          <cell r="RG235"/>
          <cell r="RH235"/>
          <cell r="RI235"/>
          <cell r="RJ235">
            <v>0.33427083333333335</v>
          </cell>
          <cell r="RK235" t="str">
            <v>OK</v>
          </cell>
          <cell r="RL235">
            <v>0.33427083333333335</v>
          </cell>
          <cell r="RM235">
            <v>5.5312500000000001E-2</v>
          </cell>
          <cell r="RN235">
            <v>2.0138888888888901E-2</v>
          </cell>
          <cell r="RO235" t="str">
            <v>OK</v>
          </cell>
          <cell r="RP235">
            <v>3.51736111111111E-2</v>
          </cell>
          <cell r="RQ235">
            <v>0</v>
          </cell>
          <cell r="RR235"/>
          <cell r="RS235" t="str">
            <v>LL</v>
          </cell>
          <cell r="RT235"/>
          <cell r="RU235"/>
          <cell r="RV235"/>
          <cell r="RW235"/>
          <cell r="RX235"/>
          <cell r="RY235"/>
          <cell r="RZ235"/>
          <cell r="SA235"/>
          <cell r="SB235"/>
          <cell r="SC235"/>
          <cell r="SD235"/>
          <cell r="SE235"/>
          <cell r="SF235"/>
          <cell r="SG235"/>
          <cell r="SH235"/>
          <cell r="SI235">
            <v>0.37500000000000006</v>
          </cell>
          <cell r="SJ235">
            <v>52</v>
          </cell>
          <cell r="SK235" t="str">
            <v>H</v>
          </cell>
          <cell r="SL235"/>
          <cell r="SM235"/>
          <cell r="SN235"/>
          <cell r="SO235"/>
          <cell r="SP235"/>
          <cell r="SQ235"/>
          <cell r="SR235"/>
          <cell r="SS235"/>
          <cell r="ST235">
            <v>0.33318287037037025</v>
          </cell>
          <cell r="SU235" t="str">
            <v>OK</v>
          </cell>
          <cell r="SV235">
            <v>0.33318287037037025</v>
          </cell>
          <cell r="SW235">
            <v>6.056712962962963E-2</v>
          </cell>
          <cell r="SX235">
            <v>1.8749999999999826E-2</v>
          </cell>
          <cell r="SY235" t="str">
            <v>OK</v>
          </cell>
          <cell r="SZ235">
            <v>4.1817129629629801E-2</v>
          </cell>
          <cell r="TA235">
            <v>0.37569444444444444</v>
          </cell>
          <cell r="TB235">
            <v>58</v>
          </cell>
          <cell r="TC235" t="str">
            <v>TDP</v>
          </cell>
          <cell r="TD235" t="str">
            <v>MUKHLIS SHOHIBUDIN</v>
          </cell>
          <cell r="TE235" t="str">
            <v>KETEPATAN LOGIN</v>
          </cell>
          <cell r="TF235"/>
          <cell r="TG235"/>
          <cell r="TH235"/>
          <cell r="TI235"/>
          <cell r="TJ235"/>
          <cell r="TK235"/>
          <cell r="TL235">
            <v>0.32361111111111113</v>
          </cell>
          <cell r="TM235" t="str">
            <v>OK</v>
          </cell>
          <cell r="TN235">
            <v>0.32361111111111113</v>
          </cell>
          <cell r="TO235">
            <v>6.2685185185185191E-2</v>
          </cell>
          <cell r="TP235">
            <v>1.0416666666666519E-2</v>
          </cell>
          <cell r="TQ235" t="str">
            <v>OK</v>
          </cell>
          <cell r="TR235">
            <v>5.2083333333333336E-2</v>
          </cell>
          <cell r="TS235">
            <v>0.37569444444444439</v>
          </cell>
          <cell r="TT235">
            <v>68</v>
          </cell>
          <cell r="TU235" t="str">
            <v>H</v>
          </cell>
          <cell r="TV235"/>
          <cell r="TW235"/>
          <cell r="TX235"/>
          <cell r="TY235"/>
          <cell r="TZ235"/>
          <cell r="UA235"/>
          <cell r="UB235"/>
          <cell r="UC235"/>
          <cell r="UD235">
            <v>0.34061342592592586</v>
          </cell>
          <cell r="UE235" t="str">
            <v>OK</v>
          </cell>
          <cell r="UF235">
            <v>0.34061342592592586</v>
          </cell>
          <cell r="UG235">
            <v>4.4803240740740741E-2</v>
          </cell>
          <cell r="UH235">
            <v>9.7222222222222224E-3</v>
          </cell>
          <cell r="UI235" t="str">
            <v>OK</v>
          </cell>
          <cell r="UJ235">
            <v>3.5081018518518518E-2</v>
          </cell>
          <cell r="UK235"/>
          <cell r="UL235"/>
          <cell r="UM235"/>
          <cell r="UN235"/>
          <cell r="UO235"/>
          <cell r="UP235"/>
          <cell r="UQ235"/>
          <cell r="UR235"/>
          <cell r="US235"/>
          <cell r="UT235"/>
          <cell r="UU235"/>
          <cell r="UV235"/>
          <cell r="UW235"/>
          <cell r="UX235"/>
          <cell r="UY235"/>
          <cell r="UZ235"/>
          <cell r="VA235"/>
          <cell r="VB235"/>
          <cell r="VC235"/>
          <cell r="VD235">
            <v>66</v>
          </cell>
          <cell r="VE235">
            <v>84</v>
          </cell>
          <cell r="VF235">
            <v>0</v>
          </cell>
          <cell r="VG235">
            <v>58</v>
          </cell>
          <cell r="VH235">
            <v>68</v>
          </cell>
          <cell r="VI235">
            <v>0</v>
          </cell>
          <cell r="VJ235">
            <v>0</v>
          </cell>
          <cell r="VK235">
            <v>52</v>
          </cell>
          <cell r="VL235">
            <v>56</v>
          </cell>
          <cell r="VM235">
            <v>64</v>
          </cell>
          <cell r="VN235">
            <v>82</v>
          </cell>
          <cell r="VO235">
            <v>0</v>
          </cell>
          <cell r="VP235">
            <v>0</v>
          </cell>
          <cell r="VQ235">
            <v>60</v>
          </cell>
          <cell r="VR235">
            <v>60</v>
          </cell>
          <cell r="VS235">
            <v>0</v>
          </cell>
          <cell r="VT235">
            <v>52</v>
          </cell>
          <cell r="VU235">
            <v>56</v>
          </cell>
          <cell r="VV235">
            <v>58</v>
          </cell>
          <cell r="VW235">
            <v>82</v>
          </cell>
          <cell r="VX235">
            <v>84</v>
          </cell>
          <cell r="VY235">
            <v>0</v>
          </cell>
          <cell r="VZ235">
            <v>0</v>
          </cell>
          <cell r="WA235">
            <v>52</v>
          </cell>
          <cell r="WB235">
            <v>58</v>
          </cell>
          <cell r="WC235">
            <v>82</v>
          </cell>
          <cell r="WD235">
            <v>0</v>
          </cell>
          <cell r="WE235">
            <v>52</v>
          </cell>
          <cell r="WF235">
            <v>58</v>
          </cell>
          <cell r="WG235">
            <v>68</v>
          </cell>
          <cell r="WH235">
            <v>0</v>
          </cell>
          <cell r="WI235"/>
          <cell r="WJ235" t="str">
            <v>H</v>
          </cell>
          <cell r="WK235" t="str">
            <v>H</v>
          </cell>
          <cell r="WL235" t="str">
            <v>LL</v>
          </cell>
          <cell r="WM235" t="str">
            <v>H</v>
          </cell>
          <cell r="WN235" t="str">
            <v>H</v>
          </cell>
          <cell r="WO235" t="str">
            <v>LL</v>
          </cell>
          <cell r="WP235" t="str">
            <v>LL</v>
          </cell>
          <cell r="WQ235" t="str">
            <v>H</v>
          </cell>
          <cell r="WR235" t="str">
            <v>H</v>
          </cell>
          <cell r="WS235" t="str">
            <v>H</v>
          </cell>
          <cell r="WT235" t="str">
            <v>H</v>
          </cell>
          <cell r="WU235" t="str">
            <v>LL</v>
          </cell>
          <cell r="WV235" t="str">
            <v>LL</v>
          </cell>
          <cell r="WW235" t="str">
            <v>H</v>
          </cell>
          <cell r="WX235" t="str">
            <v>TDT</v>
          </cell>
          <cell r="WY235" t="str">
            <v>LL</v>
          </cell>
          <cell r="WZ235" t="str">
            <v>H</v>
          </cell>
          <cell r="XA235" t="str">
            <v>H</v>
          </cell>
          <cell r="XB235" t="str">
            <v>H</v>
          </cell>
          <cell r="XC235" t="str">
            <v>H</v>
          </cell>
          <cell r="XD235" t="str">
            <v>H</v>
          </cell>
          <cell r="XE235" t="str">
            <v>LL</v>
          </cell>
          <cell r="XF235" t="str">
            <v>LL</v>
          </cell>
          <cell r="XG235" t="str">
            <v>H</v>
          </cell>
          <cell r="XH235" t="str">
            <v>H</v>
          </cell>
          <cell r="XI235" t="str">
            <v>H</v>
          </cell>
          <cell r="XJ235" t="str">
            <v>LL</v>
          </cell>
          <cell r="XK235" t="str">
            <v>H</v>
          </cell>
          <cell r="XL235" t="str">
            <v>TDP</v>
          </cell>
          <cell r="XM235" t="str">
            <v>H</v>
          </cell>
          <cell r="XN235">
            <v>0</v>
          </cell>
          <cell r="XO235"/>
          <cell r="XP235">
            <v>0</v>
          </cell>
          <cell r="XQ235">
            <v>0</v>
          </cell>
          <cell r="XR235">
            <v>0</v>
          </cell>
          <cell r="XS235">
            <v>0</v>
          </cell>
          <cell r="XT235">
            <v>0</v>
          </cell>
          <cell r="XU235">
            <v>0</v>
          </cell>
          <cell r="XV235">
            <v>0</v>
          </cell>
          <cell r="XW235">
            <v>0</v>
          </cell>
          <cell r="XX235">
            <v>0</v>
          </cell>
          <cell r="XY235">
            <v>0</v>
          </cell>
          <cell r="XZ235">
            <v>0</v>
          </cell>
          <cell r="YA235">
            <v>0</v>
          </cell>
          <cell r="YB235">
            <v>0</v>
          </cell>
          <cell r="YC235">
            <v>0</v>
          </cell>
          <cell r="YD235" t="str">
            <v>ASEP DENI KURNIADI</v>
          </cell>
          <cell r="YE235">
            <v>0</v>
          </cell>
          <cell r="YF235">
            <v>0</v>
          </cell>
          <cell r="YG235">
            <v>0</v>
          </cell>
          <cell r="YH235">
            <v>0</v>
          </cell>
          <cell r="YI235">
            <v>0</v>
          </cell>
          <cell r="YJ235">
            <v>0</v>
          </cell>
          <cell r="YK235">
            <v>0</v>
          </cell>
          <cell r="YL235">
            <v>0</v>
          </cell>
          <cell r="YM235">
            <v>0</v>
          </cell>
          <cell r="YN235">
            <v>0</v>
          </cell>
          <cell r="YO235">
            <v>0</v>
          </cell>
          <cell r="YP235">
            <v>0</v>
          </cell>
          <cell r="YQ235">
            <v>0</v>
          </cell>
          <cell r="YR235" t="str">
            <v>MUKHLIS SHOHIBUDIN</v>
          </cell>
          <cell r="YS235">
            <v>0</v>
          </cell>
          <cell r="YT235">
            <v>0</v>
          </cell>
          <cell r="YU235"/>
          <cell r="YV235">
            <v>0</v>
          </cell>
          <cell r="YW235">
            <v>0</v>
          </cell>
          <cell r="YX235">
            <v>0</v>
          </cell>
          <cell r="YY235">
            <v>0</v>
          </cell>
          <cell r="YZ235">
            <v>0</v>
          </cell>
          <cell r="ZA235">
            <v>0</v>
          </cell>
          <cell r="ZB235">
            <v>0</v>
          </cell>
          <cell r="ZC235">
            <v>0</v>
          </cell>
          <cell r="ZD235">
            <v>0</v>
          </cell>
          <cell r="ZE235">
            <v>0</v>
          </cell>
          <cell r="ZF235">
            <v>0</v>
          </cell>
          <cell r="ZG235">
            <v>0</v>
          </cell>
          <cell r="ZH235">
            <v>0</v>
          </cell>
          <cell r="ZI235">
            <v>0</v>
          </cell>
          <cell r="ZJ235">
            <v>0</v>
          </cell>
          <cell r="ZK235">
            <v>0</v>
          </cell>
          <cell r="ZL235">
            <v>0</v>
          </cell>
          <cell r="ZM235">
            <v>0</v>
          </cell>
          <cell r="ZN235">
            <v>0</v>
          </cell>
          <cell r="ZO235">
            <v>0</v>
          </cell>
          <cell r="ZP235">
            <v>0</v>
          </cell>
          <cell r="ZQ235">
            <v>0</v>
          </cell>
          <cell r="ZR235">
            <v>0</v>
          </cell>
          <cell r="ZS235">
            <v>0</v>
          </cell>
          <cell r="ZT235">
            <v>0</v>
          </cell>
          <cell r="ZU235">
            <v>0</v>
          </cell>
          <cell r="ZV235">
            <v>0</v>
          </cell>
          <cell r="ZW235">
            <v>0</v>
          </cell>
          <cell r="ZX235" t="str">
            <v>KETEPATAN LOGIN</v>
          </cell>
          <cell r="ZY235">
            <v>0</v>
          </cell>
          <cell r="ZZ235">
            <v>0</v>
          </cell>
          <cell r="AAA235"/>
          <cell r="AAB235">
            <v>0</v>
          </cell>
          <cell r="AAC235">
            <v>0.37777777777777777</v>
          </cell>
          <cell r="AAD235">
            <v>0.37499999999999994</v>
          </cell>
          <cell r="AAE235">
            <v>0</v>
          </cell>
          <cell r="AAF235">
            <v>0.19166666666666665</v>
          </cell>
          <cell r="AAG235">
            <v>0.375</v>
          </cell>
          <cell r="AAH235">
            <v>0.375</v>
          </cell>
          <cell r="AAI235">
            <v>0.37500000000000006</v>
          </cell>
          <cell r="AAJ235">
            <v>0.37291666666666645</v>
          </cell>
          <cell r="AAK235">
            <v>0</v>
          </cell>
          <cell r="AAL235">
            <v>0</v>
          </cell>
          <cell r="AAM235">
            <v>0.375</v>
          </cell>
          <cell r="AAN235">
            <v>0.37847222222222221</v>
          </cell>
          <cell r="AAO235">
            <v>0</v>
          </cell>
          <cell r="AAP235">
            <v>0.38055555555555565</v>
          </cell>
          <cell r="AAQ235">
            <v>0.37638888888888888</v>
          </cell>
          <cell r="AAR235">
            <v>0.41041666666666665</v>
          </cell>
          <cell r="AAS235">
            <v>0.375</v>
          </cell>
          <cell r="AAT235">
            <v>0.41666666666666663</v>
          </cell>
          <cell r="AAU235">
            <v>0</v>
          </cell>
          <cell r="AAV235">
            <v>0</v>
          </cell>
          <cell r="AAW235">
            <v>0.37916666666666676</v>
          </cell>
          <cell r="AAX235">
            <v>0.375</v>
          </cell>
          <cell r="AAY235">
            <v>0.36944444444444446</v>
          </cell>
          <cell r="AAZ235">
            <v>0</v>
          </cell>
          <cell r="ABA235">
            <v>0.37500000000000006</v>
          </cell>
          <cell r="ABB235">
            <v>0.37569444444444444</v>
          </cell>
          <cell r="ABC235">
            <v>0.37569444444444439</v>
          </cell>
          <cell r="ABD235">
            <v>0</v>
          </cell>
          <cell r="ABE235">
            <v>0.37569444444444439</v>
          </cell>
          <cell r="ABF235">
            <v>0</v>
          </cell>
          <cell r="ABG235"/>
          <cell r="ABH235">
            <v>0</v>
          </cell>
          <cell r="ABI235">
            <v>0</v>
          </cell>
          <cell r="ABJ235">
            <v>0</v>
          </cell>
          <cell r="ABK235">
            <v>0</v>
          </cell>
          <cell r="ABL235">
            <v>0</v>
          </cell>
          <cell r="ABM235">
            <v>0</v>
          </cell>
          <cell r="ABN235">
            <v>0</v>
          </cell>
          <cell r="ABO235">
            <v>0</v>
          </cell>
          <cell r="ABP235">
            <v>0</v>
          </cell>
          <cell r="ABQ235">
            <v>0</v>
          </cell>
          <cell r="ABR235">
            <v>0</v>
          </cell>
          <cell r="ABS235">
            <v>0</v>
          </cell>
          <cell r="ABT235">
            <v>0</v>
          </cell>
          <cell r="ABU235">
            <v>0</v>
          </cell>
          <cell r="ABV235">
            <v>0</v>
          </cell>
          <cell r="ABW235">
            <v>0</v>
          </cell>
          <cell r="ABX235">
            <v>0</v>
          </cell>
          <cell r="ABY235">
            <v>0</v>
          </cell>
          <cell r="ABZ235">
            <v>0</v>
          </cell>
          <cell r="ACA235">
            <v>0</v>
          </cell>
          <cell r="ACB235">
            <v>0</v>
          </cell>
          <cell r="ACC235">
            <v>0</v>
          </cell>
          <cell r="ACD235">
            <v>0</v>
          </cell>
          <cell r="ACE235">
            <v>0</v>
          </cell>
          <cell r="ACF235">
            <v>0</v>
          </cell>
          <cell r="ACG235">
            <v>0</v>
          </cell>
          <cell r="ACH235">
            <v>0</v>
          </cell>
          <cell r="ACI235">
            <v>0</v>
          </cell>
          <cell r="ACJ235">
            <v>0</v>
          </cell>
          <cell r="ACK235">
            <v>0</v>
          </cell>
          <cell r="ACL235">
            <v>0</v>
          </cell>
          <cell r="ACM235"/>
          <cell r="ACN235">
            <v>0</v>
          </cell>
          <cell r="ACO235">
            <v>0</v>
          </cell>
          <cell r="ACP235">
            <v>0</v>
          </cell>
          <cell r="ACQ235">
            <v>0</v>
          </cell>
          <cell r="ACR235">
            <v>0</v>
          </cell>
          <cell r="ACS235">
            <v>0</v>
          </cell>
          <cell r="ACT235">
            <v>0</v>
          </cell>
          <cell r="ACU235">
            <v>0</v>
          </cell>
          <cell r="ACV235">
            <v>0</v>
          </cell>
          <cell r="ACW235">
            <v>0</v>
          </cell>
          <cell r="ACX235">
            <v>0</v>
          </cell>
          <cell r="ACY235">
            <v>0</v>
          </cell>
          <cell r="ACZ235">
            <v>0</v>
          </cell>
          <cell r="ADA235">
            <v>0</v>
          </cell>
          <cell r="ADB235">
            <v>0</v>
          </cell>
          <cell r="ADC235">
            <v>0</v>
          </cell>
          <cell r="ADD235">
            <v>0</v>
          </cell>
          <cell r="ADE235">
            <v>0</v>
          </cell>
          <cell r="ADF235">
            <v>0</v>
          </cell>
          <cell r="ADG235">
            <v>0</v>
          </cell>
          <cell r="ADH235">
            <v>0</v>
          </cell>
          <cell r="ADI235">
            <v>0</v>
          </cell>
          <cell r="ADJ235">
            <v>0</v>
          </cell>
          <cell r="ADK235">
            <v>0</v>
          </cell>
          <cell r="ADL235">
            <v>0</v>
          </cell>
          <cell r="ADM235">
            <v>0</v>
          </cell>
          <cell r="ADN235">
            <v>0</v>
          </cell>
          <cell r="ADO235">
            <v>0</v>
          </cell>
          <cell r="ADP235">
            <v>0</v>
          </cell>
          <cell r="ADQ235">
            <v>0</v>
          </cell>
          <cell r="ADR235">
            <v>0</v>
          </cell>
          <cell r="ADS235"/>
          <cell r="ADT235" t="str">
            <v>LANSIUS BERTO ARITONANG</v>
          </cell>
          <cell r="ADU235" t="str">
            <v>PREPAID</v>
          </cell>
          <cell r="ADV235">
            <v>0.33100694444444445</v>
          </cell>
          <cell r="ADW235">
            <v>0.33392361111111107</v>
          </cell>
          <cell r="ADX235">
            <v>0</v>
          </cell>
          <cell r="ADY235">
            <v>0.34100694444444479</v>
          </cell>
          <cell r="ADZ235">
            <v>0.32961805555555546</v>
          </cell>
          <cell r="AEA235">
            <v>0</v>
          </cell>
          <cell r="AEB235">
            <v>0</v>
          </cell>
          <cell r="AEC235">
            <v>0.3275925925925926</v>
          </cell>
          <cell r="AED235">
            <v>0.32708333333333334</v>
          </cell>
          <cell r="AEE235">
            <v>0.33150462962962945</v>
          </cell>
          <cell r="AEF235">
            <v>0.33030092592592569</v>
          </cell>
          <cell r="AEG235">
            <v>0</v>
          </cell>
          <cell r="AEH235">
            <v>0</v>
          </cell>
          <cell r="AEI235">
            <v>0.33178240740740716</v>
          </cell>
          <cell r="AEJ235">
            <v>0.34199074074074087</v>
          </cell>
          <cell r="AEK235">
            <v>0</v>
          </cell>
          <cell r="AEL235">
            <v>0.33383101851851876</v>
          </cell>
          <cell r="AEM235">
            <v>0.32859953703703726</v>
          </cell>
          <cell r="AEN235">
            <v>0.36726851851851844</v>
          </cell>
          <cell r="AEO235">
            <v>0.32881944444444444</v>
          </cell>
          <cell r="AEP235">
            <v>0.36822916666666661</v>
          </cell>
          <cell r="AEQ235">
            <v>0</v>
          </cell>
          <cell r="AER235">
            <v>0</v>
          </cell>
          <cell r="AES235">
            <v>0.33028935185185193</v>
          </cell>
          <cell r="AET235">
            <v>0.32540509259259259</v>
          </cell>
          <cell r="AEU235">
            <v>0.33427083333333335</v>
          </cell>
          <cell r="AEV235">
            <v>0</v>
          </cell>
          <cell r="AEW235">
            <v>0.33318287037037025</v>
          </cell>
          <cell r="AEX235">
            <v>0.32361111111111113</v>
          </cell>
          <cell r="AEY235">
            <v>0.34061342592592586</v>
          </cell>
          <cell r="AEZ235">
            <v>0</v>
          </cell>
          <cell r="AFA235"/>
          <cell r="AFB235">
            <v>0.33100694444444445</v>
          </cell>
          <cell r="AFC235">
            <v>0.33392361111111107</v>
          </cell>
          <cell r="AFD235">
            <v>0</v>
          </cell>
          <cell r="AFE235">
            <v>0.34100694444444479</v>
          </cell>
          <cell r="AFF235">
            <v>0.32961805555555546</v>
          </cell>
          <cell r="AFG235">
            <v>0</v>
          </cell>
          <cell r="AFH235">
            <v>0</v>
          </cell>
          <cell r="AFI235">
            <v>0.3275925925925926</v>
          </cell>
          <cell r="AFJ235">
            <v>0.32708333333333334</v>
          </cell>
          <cell r="AFK235">
            <v>0.33150462962962945</v>
          </cell>
          <cell r="AFL235">
            <v>0.33030092592592569</v>
          </cell>
          <cell r="AFM235">
            <v>0</v>
          </cell>
          <cell r="AFN235">
            <v>0</v>
          </cell>
          <cell r="AFO235">
            <v>0.33178240740740716</v>
          </cell>
          <cell r="AFP235">
            <v>0.34199074074074087</v>
          </cell>
          <cell r="AFQ235">
            <v>0</v>
          </cell>
          <cell r="AFR235">
            <v>0.33383101851851876</v>
          </cell>
          <cell r="AFS235">
            <v>0.32859953703703726</v>
          </cell>
          <cell r="AFT235">
            <v>0.36726851851851844</v>
          </cell>
          <cell r="AFU235">
            <v>0.32881944444444444</v>
          </cell>
          <cell r="AFV235">
            <v>0.36822916666666661</v>
          </cell>
          <cell r="AFW235">
            <v>0</v>
          </cell>
          <cell r="AFX235">
            <v>0</v>
          </cell>
          <cell r="AFY235">
            <v>0.33028935185185193</v>
          </cell>
          <cell r="AFZ235">
            <v>0.32540509259259259</v>
          </cell>
          <cell r="AGA235">
            <v>0.33427083333333335</v>
          </cell>
          <cell r="AGB235">
            <v>0</v>
          </cell>
          <cell r="AGC235">
            <v>0.33318287037037025</v>
          </cell>
          <cell r="AGD235">
            <v>0.32361111111111113</v>
          </cell>
          <cell r="AGE235">
            <v>0.34061342592592586</v>
          </cell>
          <cell r="AGF235">
            <v>0</v>
          </cell>
          <cell r="AGH235" t="str">
            <v>LANSIUS BERTO ARITONANG</v>
          </cell>
          <cell r="AGI235" t="str">
            <v>PREPAID</v>
          </cell>
          <cell r="AGJ235">
            <v>4.9548611111111113E-2</v>
          </cell>
          <cell r="AGK235">
            <v>5.288194444444444E-2</v>
          </cell>
          <cell r="AGL235">
            <v>0</v>
          </cell>
          <cell r="AGM235">
            <v>7.1493055555555546E-2</v>
          </cell>
          <cell r="AGN235">
            <v>6.5520833333333334E-2</v>
          </cell>
          <cell r="AGO235">
            <v>0</v>
          </cell>
          <cell r="AGP235">
            <v>0</v>
          </cell>
          <cell r="AGQ235">
            <v>4.7407407407407405E-2</v>
          </cell>
          <cell r="AGR235">
            <v>4.9305555555555561E-2</v>
          </cell>
          <cell r="AGS235">
            <v>6.9189814814814815E-2</v>
          </cell>
          <cell r="AGT235">
            <v>5.0949074074074077E-2</v>
          </cell>
          <cell r="AGU235">
            <v>0</v>
          </cell>
          <cell r="AGV235">
            <v>0</v>
          </cell>
          <cell r="AGW235">
            <v>0.10155092592592593</v>
          </cell>
          <cell r="AGX235">
            <v>9.2037037037037028E-2</v>
          </cell>
          <cell r="AGY235">
            <v>0</v>
          </cell>
          <cell r="AGZ235">
            <v>9.9502314814814807E-2</v>
          </cell>
          <cell r="AHA235">
            <v>5.5428240740740736E-2</v>
          </cell>
          <cell r="AHB235">
            <v>6.1898148148148147E-2</v>
          </cell>
          <cell r="AHC235">
            <v>4.6180555555555551E-2</v>
          </cell>
          <cell r="AHD235">
            <v>8.1770833333333334E-2</v>
          </cell>
          <cell r="AHE235">
            <v>0</v>
          </cell>
          <cell r="AHF235">
            <v>0</v>
          </cell>
          <cell r="AHG235">
            <v>5.2349537037037035E-2</v>
          </cell>
          <cell r="AHH235">
            <v>8.5011574074074059E-2</v>
          </cell>
          <cell r="AHI235">
            <v>5.5312500000000001E-2</v>
          </cell>
          <cell r="AHJ235">
            <v>0</v>
          </cell>
          <cell r="AHK235">
            <v>6.056712962962963E-2</v>
          </cell>
          <cell r="AHL235">
            <v>6.2685185185185191E-2</v>
          </cell>
          <cell r="AHM235">
            <v>4.4803240740740741E-2</v>
          </cell>
          <cell r="AHN235">
            <v>0</v>
          </cell>
          <cell r="AHO235">
            <v>6.4542548500881841E-2</v>
          </cell>
          <cell r="AHP235"/>
          <cell r="AHQ235">
            <v>4281</v>
          </cell>
          <cell r="AHR235">
            <v>4569</v>
          </cell>
          <cell r="AHS235">
            <v>0</v>
          </cell>
          <cell r="AHT235">
            <v>6177</v>
          </cell>
          <cell r="AHU235">
            <v>5661</v>
          </cell>
          <cell r="AHV235">
            <v>0</v>
          </cell>
          <cell r="AHW235">
            <v>0</v>
          </cell>
          <cell r="AHX235">
            <v>4096</v>
          </cell>
          <cell r="AHY235">
            <v>4260</v>
          </cell>
          <cell r="AHZ235">
            <v>5978</v>
          </cell>
          <cell r="AIA235">
            <v>4402</v>
          </cell>
          <cell r="AIB235">
            <v>0</v>
          </cell>
          <cell r="AIC235">
            <v>0</v>
          </cell>
          <cell r="AID235">
            <v>8774</v>
          </cell>
          <cell r="AIE235">
            <v>7952</v>
          </cell>
          <cell r="AIF235">
            <v>0</v>
          </cell>
          <cell r="AIG235">
            <v>8597</v>
          </cell>
          <cell r="AIH235">
            <v>4789</v>
          </cell>
          <cell r="AII235">
            <v>5348</v>
          </cell>
          <cell r="AIJ235">
            <v>3990</v>
          </cell>
          <cell r="AIK235">
            <v>7065</v>
          </cell>
          <cell r="AIL235">
            <v>0</v>
          </cell>
          <cell r="AIM235">
            <v>0</v>
          </cell>
          <cell r="AIN235">
            <v>4523</v>
          </cell>
          <cell r="AIO235">
            <v>7345</v>
          </cell>
          <cell r="AIP235">
            <v>4779</v>
          </cell>
          <cell r="AIQ235">
            <v>0</v>
          </cell>
          <cell r="AIR235">
            <v>5233</v>
          </cell>
          <cell r="AIS235">
            <v>5416</v>
          </cell>
          <cell r="AIT235">
            <v>3871</v>
          </cell>
          <cell r="AIU235">
            <v>0</v>
          </cell>
          <cell r="AIW235" t="str">
            <v>LANSIUS BERTO ARITONANG</v>
          </cell>
          <cell r="AIX235" t="str">
            <v>PREPAID</v>
          </cell>
          <cell r="AIY235">
            <v>4.6770833333333338E-2</v>
          </cell>
          <cell r="AIZ235">
            <v>4.5937500000000006E-2</v>
          </cell>
          <cell r="AJA235">
            <v>0</v>
          </cell>
          <cell r="AJB235">
            <v>3.6770833333333003E-2</v>
          </cell>
          <cell r="AJC235">
            <v>4.5381944444444502E-2</v>
          </cell>
          <cell r="AJD235">
            <v>0</v>
          </cell>
          <cell r="AJE235">
            <v>0</v>
          </cell>
          <cell r="AJF235">
            <v>4.7407407407407405E-2</v>
          </cell>
          <cell r="AJG235">
            <v>4.7916666666666677E-2</v>
          </cell>
          <cell r="AJH235">
            <v>4.3495370370370573E-2</v>
          </cell>
          <cell r="AJI235">
            <v>4.2615740740740773E-2</v>
          </cell>
          <cell r="AJJ235">
            <v>0</v>
          </cell>
          <cell r="AJK235">
            <v>0</v>
          </cell>
          <cell r="AJL235">
            <v>4.3217592592592807E-2</v>
          </cell>
          <cell r="AJM235">
            <v>3.6481481481481337E-2</v>
          </cell>
          <cell r="AJN235">
            <v>0</v>
          </cell>
          <cell r="AJO235">
            <v>4.6724537037036884E-2</v>
          </cell>
          <cell r="AJP235">
            <v>4.7789351851851652E-2</v>
          </cell>
          <cell r="AJQ235">
            <v>4.3148148148148213E-2</v>
          </cell>
          <cell r="AJR235">
            <v>4.6180555555555551E-2</v>
          </cell>
          <cell r="AJS235">
            <v>4.8437500000000015E-2</v>
          </cell>
          <cell r="AJT235">
            <v>0</v>
          </cell>
          <cell r="AJU235">
            <v>0</v>
          </cell>
          <cell r="AJV235">
            <v>4.8877314814814825E-2</v>
          </cell>
          <cell r="AJW235">
            <v>4.9594907407407407E-2</v>
          </cell>
          <cell r="AJX235">
            <v>3.51736111111111E-2</v>
          </cell>
          <cell r="AJY235">
            <v>0</v>
          </cell>
          <cell r="AJZ235">
            <v>4.1817129629629801E-2</v>
          </cell>
          <cell r="AKA235">
            <v>5.2083333333333336E-2</v>
          </cell>
          <cell r="AKB235">
            <v>3.5081018518518518E-2</v>
          </cell>
          <cell r="AKC235">
            <v>0</v>
          </cell>
          <cell r="AKD235">
            <v>4.432870370370371E-2</v>
          </cell>
          <cell r="AKE235"/>
          <cell r="AKF235">
            <v>4041</v>
          </cell>
          <cell r="AKG235">
            <v>3969</v>
          </cell>
          <cell r="AKH235">
            <v>0</v>
          </cell>
          <cell r="AKI235">
            <v>3177</v>
          </cell>
          <cell r="AKJ235">
            <v>3921</v>
          </cell>
          <cell r="AKK235">
            <v>0</v>
          </cell>
          <cell r="AKL235">
            <v>0</v>
          </cell>
          <cell r="AKM235">
            <v>4096</v>
          </cell>
          <cell r="AKN235">
            <v>4140</v>
          </cell>
          <cell r="AKO235">
            <v>3758</v>
          </cell>
          <cell r="AKP235">
            <v>3682</v>
          </cell>
          <cell r="AKQ235">
            <v>0</v>
          </cell>
          <cell r="AKR235">
            <v>0</v>
          </cell>
          <cell r="AKS235">
            <v>3734</v>
          </cell>
          <cell r="AKT235">
            <v>3152</v>
          </cell>
          <cell r="AKU235">
            <v>0</v>
          </cell>
          <cell r="AKV235">
            <v>4037</v>
          </cell>
          <cell r="AKW235">
            <v>4129</v>
          </cell>
          <cell r="AKX235">
            <v>3728</v>
          </cell>
          <cell r="AKY235">
            <v>3990</v>
          </cell>
          <cell r="AKZ235">
            <v>4185</v>
          </cell>
          <cell r="ALA235">
            <v>0</v>
          </cell>
          <cell r="ALB235">
            <v>0</v>
          </cell>
          <cell r="ALC235">
            <v>4223</v>
          </cell>
          <cell r="ALD235">
            <v>4285</v>
          </cell>
          <cell r="ALE235">
            <v>3039</v>
          </cell>
          <cell r="ALF235">
            <v>0</v>
          </cell>
          <cell r="ALG235">
            <v>3613</v>
          </cell>
          <cell r="ALH235">
            <v>4500</v>
          </cell>
          <cell r="ALI235">
            <v>3031</v>
          </cell>
          <cell r="ALJ235">
            <v>0</v>
          </cell>
          <cell r="ALL235">
            <v>0.10243055555555555</v>
          </cell>
          <cell r="ALM235">
            <v>0.39055555555555588</v>
          </cell>
          <cell r="ALN235">
            <v>0.45065972222222211</v>
          </cell>
          <cell r="ALO235">
            <v>0.11506944444444445</v>
          </cell>
          <cell r="ALP235">
            <v>4.9548611111111113E-2</v>
          </cell>
          <cell r="ALQ235">
            <v>0.37714120370370374</v>
          </cell>
          <cell r="ALR235">
            <v>0.42403935185185182</v>
          </cell>
          <cell r="ALS235">
            <v>0.43035879629629614</v>
          </cell>
          <cell r="ALT235">
            <v>0.44903935185185162</v>
          </cell>
          <cell r="ALU235">
            <v>0.10049768518518519</v>
          </cell>
          <cell r="ALV235">
            <v>4.9548611111111113E-2</v>
          </cell>
          <cell r="ALW235">
            <v>0.38133101851851825</v>
          </cell>
          <cell r="ALX235">
            <v>0.49309027777777792</v>
          </cell>
          <cell r="ALY235">
            <v>0.14158564814814814</v>
          </cell>
          <cell r="ALZ235">
            <v>0.3833796296296299</v>
          </cell>
          <cell r="AMA235">
            <v>0.47765046296296321</v>
          </cell>
          <cell r="AMB235">
            <v>0.47224537037037029</v>
          </cell>
          <cell r="AMC235">
            <v>0.44026620370370373</v>
          </cell>
          <cell r="AMD235">
            <v>0.46395833333333325</v>
          </cell>
          <cell r="AME235">
            <v>0.13131944444444443</v>
          </cell>
          <cell r="AMF235">
            <v>4.9548611111111113E-2</v>
          </cell>
          <cell r="AMG235">
            <v>0.37983796296296302</v>
          </cell>
          <cell r="AMH235">
            <v>0.42730324074074078</v>
          </cell>
          <cell r="AMI235">
            <v>0.46883101851851849</v>
          </cell>
          <cell r="AMJ235">
            <v>0.10486111111111111</v>
          </cell>
          <cell r="AMK235">
            <v>0.38273148148148139</v>
          </cell>
          <cell r="AML235">
            <v>0.43372685185185189</v>
          </cell>
          <cell r="AMM235">
            <v>0.45284722222222218</v>
          </cell>
          <cell r="AMN235">
            <v>9.4351851851851853E-2</v>
          </cell>
          <cell r="AMO235">
            <v>4.9548611111111113E-2</v>
          </cell>
          <cell r="AMP235" t="e">
            <v>#REF!</v>
          </cell>
          <cell r="AMR235">
            <v>8850</v>
          </cell>
          <cell r="AMS235">
            <v>33744</v>
          </cell>
          <cell r="AMT235">
            <v>38937</v>
          </cell>
          <cell r="AMU235">
            <v>9942</v>
          </cell>
          <cell r="AMV235">
            <v>4281</v>
          </cell>
          <cell r="AMW235">
            <v>32585</v>
          </cell>
          <cell r="AMX235">
            <v>36637</v>
          </cell>
          <cell r="AMY235">
            <v>37183</v>
          </cell>
          <cell r="AMZ235">
            <v>38797</v>
          </cell>
          <cell r="ANA235">
            <v>8683</v>
          </cell>
          <cell r="ANB235">
            <v>4281</v>
          </cell>
          <cell r="ANC235">
            <v>32947</v>
          </cell>
          <cell r="AND235">
            <v>42603</v>
          </cell>
          <cell r="ANE235">
            <v>12233</v>
          </cell>
          <cell r="ANF235">
            <v>33124</v>
          </cell>
          <cell r="ANG235">
            <v>41269</v>
          </cell>
          <cell r="ANH235">
            <v>40802</v>
          </cell>
          <cell r="ANI235">
            <v>38039</v>
          </cell>
          <cell r="ANJ235">
            <v>40086</v>
          </cell>
          <cell r="ANK235">
            <v>11346</v>
          </cell>
          <cell r="ANL235">
            <v>4281</v>
          </cell>
          <cell r="ANM235">
            <v>32818</v>
          </cell>
          <cell r="ANN235">
            <v>36919</v>
          </cell>
          <cell r="ANO235">
            <v>40507</v>
          </cell>
          <cell r="ANP235">
            <v>9060</v>
          </cell>
          <cell r="ANQ235">
            <v>33068</v>
          </cell>
          <cell r="ANR235">
            <v>37474</v>
          </cell>
          <cell r="ANS235">
            <v>39126</v>
          </cell>
          <cell r="ANT235">
            <v>8152</v>
          </cell>
          <cell r="ANU235">
            <v>0</v>
          </cell>
          <cell r="ANV235" t="e">
            <v>#REF!</v>
          </cell>
          <cell r="ANX235">
            <v>30</v>
          </cell>
          <cell r="ANY235">
            <v>21</v>
          </cell>
          <cell r="ANZ235">
            <v>21</v>
          </cell>
          <cell r="AOA235">
            <v>9</v>
          </cell>
          <cell r="AOB235">
            <v>0</v>
          </cell>
          <cell r="AOC235">
            <v>0</v>
          </cell>
          <cell r="AOD235">
            <v>0</v>
          </cell>
          <cell r="AOE235">
            <v>0</v>
          </cell>
          <cell r="AOF235">
            <v>0</v>
          </cell>
          <cell r="AOG235">
            <v>0</v>
          </cell>
          <cell r="AOH235">
            <v>0</v>
          </cell>
          <cell r="AOI235">
            <v>0</v>
          </cell>
          <cell r="AOJ235">
            <v>0</v>
          </cell>
          <cell r="AOK235">
            <v>0</v>
          </cell>
          <cell r="AOL235">
            <v>0</v>
          </cell>
          <cell r="AOM235">
            <v>0</v>
          </cell>
          <cell r="AON235">
            <v>0</v>
          </cell>
          <cell r="AOO235">
            <v>0</v>
          </cell>
          <cell r="AOP235">
            <v>0</v>
          </cell>
          <cell r="AOQ235">
            <v>0</v>
          </cell>
          <cell r="AOR235">
            <v>0</v>
          </cell>
          <cell r="AOS235">
            <v>0</v>
          </cell>
          <cell r="AOT235">
            <v>21</v>
          </cell>
          <cell r="AOU235"/>
          <cell r="AOV235">
            <v>1</v>
          </cell>
          <cell r="AOW235">
            <v>1</v>
          </cell>
          <cell r="AOX235">
            <v>2</v>
          </cell>
          <cell r="AOY235">
            <v>0</v>
          </cell>
          <cell r="AOZ235">
            <v>0</v>
          </cell>
          <cell r="APA235">
            <v>0</v>
          </cell>
          <cell r="APB235">
            <v>0</v>
          </cell>
          <cell r="APC235">
            <v>0</v>
          </cell>
          <cell r="APD235">
            <v>1</v>
          </cell>
          <cell r="APE235">
            <v>0</v>
          </cell>
          <cell r="APF235">
            <v>1</v>
          </cell>
          <cell r="APG235">
            <v>0</v>
          </cell>
          <cell r="APH235">
            <v>0</v>
          </cell>
          <cell r="API235">
            <v>0</v>
          </cell>
          <cell r="APJ235">
            <v>0</v>
          </cell>
          <cell r="APK235">
            <v>0</v>
          </cell>
          <cell r="APL235">
            <v>0</v>
          </cell>
          <cell r="APM235">
            <v>0</v>
          </cell>
          <cell r="APN235">
            <v>0</v>
          </cell>
          <cell r="APO235">
            <v>1</v>
          </cell>
          <cell r="APP235">
            <v>7</v>
          </cell>
          <cell r="APQ235">
            <v>7</v>
          </cell>
          <cell r="APR235">
            <v>7</v>
          </cell>
          <cell r="APS235">
            <v>21</v>
          </cell>
          <cell r="APT235">
            <v>0</v>
          </cell>
          <cell r="APU235">
            <v>0</v>
          </cell>
          <cell r="APV235">
            <v>0</v>
          </cell>
          <cell r="APW235">
            <v>0</v>
          </cell>
          <cell r="APX235">
            <v>0</v>
          </cell>
          <cell r="APY235">
            <v>0</v>
          </cell>
          <cell r="APZ235">
            <v>0</v>
          </cell>
          <cell r="AQA235">
            <v>0</v>
          </cell>
          <cell r="AQB235">
            <v>3</v>
          </cell>
          <cell r="AQC235">
            <v>3</v>
          </cell>
          <cell r="AQD235">
            <v>3</v>
          </cell>
          <cell r="AQE235">
            <v>9</v>
          </cell>
          <cell r="AQF235">
            <v>0</v>
          </cell>
          <cell r="AQG235">
            <v>0</v>
          </cell>
          <cell r="AQH235">
            <v>0</v>
          </cell>
          <cell r="AQI235">
            <v>0</v>
          </cell>
          <cell r="AQJ235">
            <v>0</v>
          </cell>
          <cell r="AQK235">
            <v>42</v>
          </cell>
          <cell r="AQL235">
            <v>1</v>
          </cell>
          <cell r="AQM235">
            <v>1</v>
          </cell>
          <cell r="AQN235">
            <v>1</v>
          </cell>
          <cell r="AQO235">
            <v>1</v>
          </cell>
          <cell r="AQP235"/>
          <cell r="AQQ235">
            <v>1</v>
          </cell>
          <cell r="AQR235" t="str">
            <v>A</v>
          </cell>
          <cell r="AQS235">
            <v>1</v>
          </cell>
          <cell r="AQT235">
            <v>0</v>
          </cell>
          <cell r="AQU235">
            <v>1</v>
          </cell>
          <cell r="AQV235"/>
          <cell r="AQW235">
            <v>0</v>
          </cell>
          <cell r="AQX235">
            <v>0</v>
          </cell>
          <cell r="AQY235">
            <v>0</v>
          </cell>
          <cell r="AQZ235">
            <v>7.0399305555555545</v>
          </cell>
          <cell r="ARA235">
            <v>0.33523478835978832</v>
          </cell>
          <cell r="ARB235">
            <v>10122</v>
          </cell>
          <cell r="ARC235">
            <v>391860</v>
          </cell>
          <cell r="ARD235">
            <v>0.21600580601092895</v>
          </cell>
          <cell r="ARE235">
            <v>0.93090277777777786</v>
          </cell>
          <cell r="ARF235">
            <v>4.432870370370371E-2</v>
          </cell>
          <cell r="ARG235">
            <v>1323</v>
          </cell>
          <cell r="ARH235">
            <v>54180</v>
          </cell>
          <cell r="ARI235">
            <v>3.0029121863799284E-2</v>
          </cell>
        </row>
        <row r="236">
          <cell r="B236" t="str">
            <v>YUDHA SENA WIJAYA</v>
          </cell>
          <cell r="C236" t="str">
            <v>183262</v>
          </cell>
          <cell r="D236">
            <v>13</v>
          </cell>
          <cell r="E236" t="str">
            <v>ISLAM</v>
          </cell>
          <cell r="F236" t="str">
            <v>PHL</v>
          </cell>
          <cell r="G236" t="str">
            <v>PREPAID</v>
          </cell>
          <cell r="H236">
            <v>1.0666666666666667</v>
          </cell>
          <cell r="I236" t="str">
            <v>A</v>
          </cell>
          <cell r="J236">
            <v>21240798</v>
          </cell>
          <cell r="K236">
            <v>570441</v>
          </cell>
          <cell r="L236" t="str">
            <v>LAKI-LAKI</v>
          </cell>
          <cell r="M236" t="str">
            <v>AGENT PREPAID</v>
          </cell>
          <cell r="N236" t="str">
            <v>JEANNY ANASTASYA</v>
          </cell>
          <cell r="O236" t="str">
            <v>AAN YANUAR</v>
          </cell>
          <cell r="P236"/>
          <cell r="Q236">
            <v>0.41666666666666674</v>
          </cell>
          <cell r="R236">
            <v>56</v>
          </cell>
          <cell r="S236" t="str">
            <v>H</v>
          </cell>
          <cell r="T236"/>
          <cell r="U236"/>
          <cell r="V236"/>
          <cell r="W236"/>
          <cell r="X236"/>
          <cell r="Y236"/>
          <cell r="Z236"/>
          <cell r="AA236"/>
          <cell r="AB236">
            <v>0.37031250000000004</v>
          </cell>
          <cell r="AC236" t="str">
            <v>OK</v>
          </cell>
          <cell r="AD236">
            <v>0.37031250000000004</v>
          </cell>
          <cell r="AE236">
            <v>5.5381944444444442E-2</v>
          </cell>
          <cell r="AF236">
            <v>9.0277777777777457E-3</v>
          </cell>
          <cell r="AG236" t="str">
            <v>OK</v>
          </cell>
          <cell r="AH236">
            <v>4.6354166666666696E-2</v>
          </cell>
          <cell r="AI236">
            <v>0.37222222222222223</v>
          </cell>
          <cell r="AJ236">
            <v>66</v>
          </cell>
          <cell r="AK236" t="str">
            <v>H</v>
          </cell>
          <cell r="AL236"/>
          <cell r="AM236"/>
          <cell r="AN236"/>
          <cell r="AO236"/>
          <cell r="AP236"/>
          <cell r="AQ236"/>
          <cell r="AR236"/>
          <cell r="AS236"/>
          <cell r="AT236">
            <v>0.33579861111111131</v>
          </cell>
          <cell r="AU236" t="str">
            <v>OK</v>
          </cell>
          <cell r="AV236">
            <v>0.33579861111111131</v>
          </cell>
          <cell r="AW236">
            <v>5.3090277777777778E-2</v>
          </cell>
          <cell r="AX236">
            <v>1.6666666666666836E-2</v>
          </cell>
          <cell r="AY236" t="str">
            <v>OK</v>
          </cell>
          <cell r="AZ236">
            <v>3.6423611111110941E-2</v>
          </cell>
          <cell r="BA236">
            <v>0.375</v>
          </cell>
          <cell r="BB236">
            <v>82</v>
          </cell>
          <cell r="BC236" t="str">
            <v>H</v>
          </cell>
          <cell r="BD236"/>
          <cell r="BE236"/>
          <cell r="BF236"/>
          <cell r="BG236"/>
          <cell r="BH236"/>
          <cell r="BI236"/>
          <cell r="BJ236"/>
          <cell r="BK236"/>
          <cell r="BL236">
            <v>0.33506944444444431</v>
          </cell>
          <cell r="BM236" t="str">
            <v>OK</v>
          </cell>
          <cell r="BN236">
            <v>0.33506944444444431</v>
          </cell>
          <cell r="BO236">
            <v>5.451388888888889E-2</v>
          </cell>
          <cell r="BP236">
            <v>1.4583333333333226E-2</v>
          </cell>
          <cell r="BQ236" t="str">
            <v>OK</v>
          </cell>
          <cell r="BR236">
            <v>3.9930555555555663E-2</v>
          </cell>
          <cell r="BS236">
            <v>0</v>
          </cell>
          <cell r="BT236"/>
          <cell r="BU236" t="str">
            <v>LL</v>
          </cell>
          <cell r="BV236"/>
          <cell r="BW236"/>
          <cell r="BX236"/>
          <cell r="BY236"/>
          <cell r="BZ236"/>
          <cell r="CA236"/>
          <cell r="CB236"/>
          <cell r="CC236"/>
          <cell r="CD236"/>
          <cell r="CE236"/>
          <cell r="CF236"/>
          <cell r="CG236"/>
          <cell r="CH236"/>
          <cell r="CI236"/>
          <cell r="CJ236"/>
          <cell r="CK236">
            <v>0.375</v>
          </cell>
          <cell r="CL236">
            <v>52</v>
          </cell>
          <cell r="CM236" t="str">
            <v>H</v>
          </cell>
          <cell r="CN236"/>
          <cell r="CO236"/>
          <cell r="CP236"/>
          <cell r="CQ236"/>
          <cell r="CR236"/>
          <cell r="CS236"/>
          <cell r="CT236"/>
          <cell r="CU236"/>
          <cell r="CV236">
            <v>0.36129629629629628</v>
          </cell>
          <cell r="CW236" t="str">
            <v>OK</v>
          </cell>
          <cell r="CX236">
            <v>0.36129629629629628</v>
          </cell>
          <cell r="CY236">
            <v>4.4953703703703697E-2</v>
          </cell>
          <cell r="CZ236">
            <v>0</v>
          </cell>
          <cell r="DA236" t="str">
            <v>OK</v>
          </cell>
          <cell r="DB236">
            <v>1.3703703703703697E-2</v>
          </cell>
          <cell r="DC236">
            <v>0.375</v>
          </cell>
          <cell r="DD236">
            <v>60</v>
          </cell>
          <cell r="DE236" t="str">
            <v>H</v>
          </cell>
          <cell r="DF236"/>
          <cell r="DG236"/>
          <cell r="DH236"/>
          <cell r="DI236"/>
          <cell r="DJ236"/>
          <cell r="DK236"/>
          <cell r="DL236"/>
          <cell r="DM236"/>
          <cell r="DN236">
            <v>0.32629629629629631</v>
          </cell>
          <cell r="DO236" t="str">
            <v>OK</v>
          </cell>
          <cell r="DP236">
            <v>0.32629629629629631</v>
          </cell>
          <cell r="DQ236">
            <v>5.2870370370370366E-2</v>
          </cell>
          <cell r="DR236">
            <v>4.1666666666666519E-3</v>
          </cell>
          <cell r="DS236" t="str">
            <v>OK</v>
          </cell>
          <cell r="DT236">
            <v>4.8703703703703714E-2</v>
          </cell>
          <cell r="DU236">
            <v>0.375</v>
          </cell>
          <cell r="DV236">
            <v>60</v>
          </cell>
          <cell r="DW236" t="str">
            <v>TDT</v>
          </cell>
          <cell r="DX236" t="str">
            <v>RIZKI PAMUJI</v>
          </cell>
          <cell r="DY236"/>
          <cell r="DZ236"/>
          <cell r="EA236"/>
          <cell r="EB236"/>
          <cell r="EC236"/>
          <cell r="ED236"/>
          <cell r="EE236"/>
          <cell r="EF236">
            <v>0.32849537037037035</v>
          </cell>
          <cell r="EG236" t="str">
            <v>OK</v>
          </cell>
          <cell r="EH236">
            <v>0.32849537037037035</v>
          </cell>
          <cell r="EI236">
            <v>4.9976851851851849E-2</v>
          </cell>
          <cell r="EJ236">
            <v>3.4722222222222099E-3</v>
          </cell>
          <cell r="EK236" t="str">
            <v>OK</v>
          </cell>
          <cell r="EL236">
            <v>4.6504629629629639E-2</v>
          </cell>
          <cell r="EM236">
            <v>0</v>
          </cell>
          <cell r="EN236"/>
          <cell r="EO236" t="str">
            <v>LL</v>
          </cell>
          <cell r="EP236"/>
          <cell r="EQ236"/>
          <cell r="ER236"/>
          <cell r="ES236"/>
          <cell r="ET236"/>
          <cell r="EU236"/>
          <cell r="EV236"/>
          <cell r="EW236"/>
          <cell r="EX236"/>
          <cell r="EY236"/>
          <cell r="EZ236"/>
          <cell r="FA236"/>
          <cell r="FB236"/>
          <cell r="FC236"/>
          <cell r="FD236"/>
          <cell r="FE236">
            <v>0</v>
          </cell>
          <cell r="FF236"/>
          <cell r="FG236" t="str">
            <v>LL</v>
          </cell>
          <cell r="FH236"/>
          <cell r="FI236"/>
          <cell r="FJ236"/>
          <cell r="FK236"/>
          <cell r="FL236"/>
          <cell r="FM236"/>
          <cell r="FN236"/>
          <cell r="FO236"/>
          <cell r="FP236"/>
          <cell r="FQ236"/>
          <cell r="FR236"/>
          <cell r="FS236"/>
          <cell r="FT236"/>
          <cell r="FU236"/>
          <cell r="FV236"/>
          <cell r="FW236">
            <v>0.38055555555555554</v>
          </cell>
          <cell r="FX236">
            <v>52</v>
          </cell>
          <cell r="FY236" t="str">
            <v>H</v>
          </cell>
          <cell r="FZ236"/>
          <cell r="GA236"/>
          <cell r="GB236"/>
          <cell r="GC236"/>
          <cell r="GD236"/>
          <cell r="GE236"/>
          <cell r="GF236"/>
          <cell r="GG236"/>
          <cell r="GH236">
            <v>0.3373842592592593</v>
          </cell>
          <cell r="GI236" t="str">
            <v>OK</v>
          </cell>
          <cell r="GJ236">
            <v>0.3373842592592593</v>
          </cell>
          <cell r="GK236">
            <v>5.4976851851851846E-2</v>
          </cell>
          <cell r="GL236">
            <v>1.1805555555555625E-2</v>
          </cell>
          <cell r="GM236" t="str">
            <v>OK</v>
          </cell>
          <cell r="GN236">
            <v>4.3171296296296222E-2</v>
          </cell>
          <cell r="GO236">
            <v>0.375</v>
          </cell>
          <cell r="GP236">
            <v>58</v>
          </cell>
          <cell r="GQ236" t="str">
            <v>H</v>
          </cell>
          <cell r="GR236"/>
          <cell r="GS236"/>
          <cell r="GT236"/>
          <cell r="GU236"/>
          <cell r="GV236"/>
          <cell r="GW236"/>
          <cell r="GX236"/>
          <cell r="GY236"/>
          <cell r="GZ236">
            <v>0.32498842592592592</v>
          </cell>
          <cell r="HA236" t="str">
            <v>OK</v>
          </cell>
          <cell r="HB236">
            <v>0.32498842592592592</v>
          </cell>
          <cell r="HC236">
            <v>5.0011574074074069E-2</v>
          </cell>
          <cell r="HD236">
            <v>0</v>
          </cell>
          <cell r="HE236" t="str">
            <v>OK</v>
          </cell>
          <cell r="HF236">
            <v>5.0011574074074069E-2</v>
          </cell>
          <cell r="HG236">
            <v>0.36388888888888893</v>
          </cell>
          <cell r="HH236">
            <v>82</v>
          </cell>
          <cell r="HI236" t="str">
            <v>H</v>
          </cell>
          <cell r="HJ236"/>
          <cell r="HK236"/>
          <cell r="HL236"/>
          <cell r="HM236"/>
          <cell r="HN236"/>
          <cell r="HO236"/>
          <cell r="HP236"/>
          <cell r="HQ236"/>
          <cell r="HR236">
            <v>0.33954861111111112</v>
          </cell>
          <cell r="HS236" t="str">
            <v>OK</v>
          </cell>
          <cell r="HT236">
            <v>0.33954861111111112</v>
          </cell>
          <cell r="HU236">
            <v>4.2395833333333327E-2</v>
          </cell>
          <cell r="HV236">
            <v>1.805555555555553E-2</v>
          </cell>
          <cell r="HW236" t="str">
            <v>OK</v>
          </cell>
          <cell r="HX236">
            <v>2.4340277777777797E-2</v>
          </cell>
          <cell r="HY236">
            <v>0</v>
          </cell>
          <cell r="HZ236"/>
          <cell r="IA236" t="str">
            <v>LL</v>
          </cell>
          <cell r="IB236"/>
          <cell r="IC236"/>
          <cell r="ID236"/>
          <cell r="IE236"/>
          <cell r="IF236"/>
          <cell r="IG236"/>
          <cell r="IH236"/>
          <cell r="II236"/>
          <cell r="IJ236"/>
          <cell r="IK236"/>
          <cell r="IL236"/>
          <cell r="IM236"/>
          <cell r="IN236"/>
          <cell r="IO236"/>
          <cell r="IP236"/>
          <cell r="IQ236">
            <v>0</v>
          </cell>
          <cell r="IR236"/>
          <cell r="IS236" t="str">
            <v>LL</v>
          </cell>
          <cell r="IT236"/>
          <cell r="IU236"/>
          <cell r="IV236"/>
          <cell r="IW236"/>
          <cell r="IX236"/>
          <cell r="IY236"/>
          <cell r="IZ236"/>
          <cell r="JA236"/>
          <cell r="JB236"/>
          <cell r="JC236"/>
          <cell r="JD236"/>
          <cell r="JE236"/>
          <cell r="JF236"/>
          <cell r="JG236"/>
          <cell r="JH236"/>
          <cell r="JI236">
            <v>0.375</v>
          </cell>
          <cell r="JJ236">
            <v>56</v>
          </cell>
          <cell r="JK236" t="str">
            <v>H</v>
          </cell>
          <cell r="JL236"/>
          <cell r="JM236"/>
          <cell r="JN236"/>
          <cell r="JO236"/>
          <cell r="JP236"/>
          <cell r="JQ236"/>
          <cell r="JR236"/>
          <cell r="JS236"/>
          <cell r="JT236">
            <v>0.33233796296296303</v>
          </cell>
          <cell r="JU236" t="str">
            <v>OK</v>
          </cell>
          <cell r="JV236">
            <v>0.33233796296296303</v>
          </cell>
          <cell r="JW236">
            <v>5.3773148148148146E-2</v>
          </cell>
          <cell r="JX236">
            <v>1.1111111111111183E-2</v>
          </cell>
          <cell r="JY236" t="str">
            <v>OK</v>
          </cell>
          <cell r="JZ236">
            <v>4.2662037037036964E-2</v>
          </cell>
          <cell r="KA236">
            <v>0.375</v>
          </cell>
          <cell r="KB236">
            <v>60</v>
          </cell>
          <cell r="KC236" t="str">
            <v>H</v>
          </cell>
          <cell r="KD236"/>
          <cell r="KE236"/>
          <cell r="KF236"/>
          <cell r="KG236"/>
          <cell r="KH236"/>
          <cell r="KI236"/>
          <cell r="KJ236"/>
          <cell r="KK236"/>
          <cell r="KL236">
            <v>0.32606481481481475</v>
          </cell>
          <cell r="KM236" t="str">
            <v>OK</v>
          </cell>
          <cell r="KN236">
            <v>0.32606481481481475</v>
          </cell>
          <cell r="KO236">
            <v>8.2268518518518519E-2</v>
          </cell>
          <cell r="KP236">
            <v>3.333333333333327E-2</v>
          </cell>
          <cell r="KQ236" t="str">
            <v>OK</v>
          </cell>
          <cell r="KR236">
            <v>4.8935185185185248E-2</v>
          </cell>
          <cell r="KS236">
            <v>0.36527777777777781</v>
          </cell>
          <cell r="KT236">
            <v>58</v>
          </cell>
          <cell r="KU236" t="str">
            <v>H</v>
          </cell>
          <cell r="KV236"/>
          <cell r="KW236"/>
          <cell r="KX236"/>
          <cell r="KY236"/>
          <cell r="KZ236"/>
          <cell r="LA236"/>
          <cell r="LB236"/>
          <cell r="LC236"/>
          <cell r="LD236">
            <v>0.32094907407407408</v>
          </cell>
          <cell r="LE236" t="str">
            <v>NOK</v>
          </cell>
          <cell r="LF236">
            <v>0.32094907407407408</v>
          </cell>
          <cell r="LG236">
            <v>5.6828703703703708E-2</v>
          </cell>
          <cell r="LH236">
            <v>1.2499999999999956E-2</v>
          </cell>
          <cell r="LI236" t="str">
            <v>OK</v>
          </cell>
          <cell r="LJ236">
            <v>4.4328703703703752E-2</v>
          </cell>
          <cell r="LK236">
            <v>0.37569444444444439</v>
          </cell>
          <cell r="LL236">
            <v>68</v>
          </cell>
          <cell r="LM236" t="str">
            <v>H</v>
          </cell>
          <cell r="LN236"/>
          <cell r="LO236"/>
          <cell r="LP236"/>
          <cell r="LQ236"/>
          <cell r="LR236"/>
          <cell r="LS236"/>
          <cell r="LT236"/>
          <cell r="LU236"/>
          <cell r="LV236">
            <v>0.33202546296296293</v>
          </cell>
          <cell r="LW236" t="str">
            <v>OK</v>
          </cell>
          <cell r="LX236">
            <v>0.33202546296296293</v>
          </cell>
          <cell r="LY236">
            <v>4.6446759259259257E-2</v>
          </cell>
          <cell r="LZ236">
            <v>2.7777777777777748E-3</v>
          </cell>
          <cell r="MA236" t="str">
            <v>OK</v>
          </cell>
          <cell r="MB236">
            <v>4.3668981481481482E-2</v>
          </cell>
          <cell r="MC236">
            <v>0.40902777777777777</v>
          </cell>
          <cell r="MD236">
            <v>84</v>
          </cell>
          <cell r="ME236" t="str">
            <v>H</v>
          </cell>
          <cell r="MF236"/>
          <cell r="MG236"/>
          <cell r="MH236"/>
          <cell r="MI236"/>
          <cell r="MJ236"/>
          <cell r="MK236"/>
          <cell r="ML236"/>
          <cell r="MM236"/>
          <cell r="MN236">
            <v>0.37511574074074072</v>
          </cell>
          <cell r="MO236" t="str">
            <v>OK</v>
          </cell>
          <cell r="MP236">
            <v>0.37511574074074072</v>
          </cell>
          <cell r="MQ236">
            <v>4.1550925925925929E-2</v>
          </cell>
          <cell r="MR236">
            <v>7.6388888888888756E-3</v>
          </cell>
          <cell r="MS236" t="str">
            <v>OK</v>
          </cell>
          <cell r="MT236">
            <v>3.3912037037037053E-2</v>
          </cell>
          <cell r="MU236">
            <v>0</v>
          </cell>
          <cell r="MV236"/>
          <cell r="MW236" t="str">
            <v>LL</v>
          </cell>
          <cell r="MX236"/>
          <cell r="MY236"/>
          <cell r="MZ236"/>
          <cell r="NA236"/>
          <cell r="NB236"/>
          <cell r="NC236"/>
          <cell r="ND236"/>
          <cell r="NE236"/>
          <cell r="NF236"/>
          <cell r="NG236"/>
          <cell r="NH236"/>
          <cell r="NI236"/>
          <cell r="NJ236"/>
          <cell r="NK236"/>
          <cell r="NL236"/>
          <cell r="NM236">
            <v>0</v>
          </cell>
          <cell r="NN236"/>
          <cell r="NO236" t="str">
            <v>LL</v>
          </cell>
          <cell r="NP236"/>
          <cell r="NQ236"/>
          <cell r="NR236"/>
          <cell r="NS236"/>
          <cell r="NT236"/>
          <cell r="NU236"/>
          <cell r="NV236"/>
          <cell r="NW236"/>
          <cell r="NX236"/>
          <cell r="NY236"/>
          <cell r="NZ236"/>
          <cell r="OA236"/>
          <cell r="OB236"/>
          <cell r="OC236"/>
          <cell r="OD236"/>
          <cell r="OE236">
            <v>0.41666666666666663</v>
          </cell>
          <cell r="OF236">
            <v>58</v>
          </cell>
          <cell r="OG236" t="str">
            <v>H</v>
          </cell>
          <cell r="OH236"/>
          <cell r="OI236"/>
          <cell r="OJ236"/>
          <cell r="OK236"/>
          <cell r="OL236"/>
          <cell r="OM236"/>
          <cell r="ON236"/>
          <cell r="OO236"/>
          <cell r="OP236">
            <v>0.37204861111111093</v>
          </cell>
          <cell r="OQ236" t="str">
            <v>OK</v>
          </cell>
          <cell r="OR236">
            <v>0.37204861111111093</v>
          </cell>
          <cell r="OS236">
            <v>5.2256944444444453E-2</v>
          </cell>
          <cell r="OT236">
            <v>7.6388888888887507E-3</v>
          </cell>
          <cell r="OU236" t="str">
            <v>OK</v>
          </cell>
          <cell r="OV236">
            <v>4.4618055555555702E-2</v>
          </cell>
          <cell r="OW236">
            <v>1.375</v>
          </cell>
          <cell r="OX236">
            <v>57</v>
          </cell>
          <cell r="OY236" t="str">
            <v>H</v>
          </cell>
          <cell r="OZ236"/>
          <cell r="PA236"/>
          <cell r="PB236"/>
          <cell r="PC236"/>
          <cell r="PD236"/>
          <cell r="PE236"/>
          <cell r="PF236"/>
          <cell r="PG236"/>
          <cell r="PH236">
            <v>1.3229166666666667</v>
          </cell>
          <cell r="PI236" t="str">
            <v>OK</v>
          </cell>
          <cell r="PJ236">
            <v>1.3229166666666667</v>
          </cell>
          <cell r="PK236">
            <v>6.6215277777777776E-2</v>
          </cell>
          <cell r="PL236">
            <v>1.3194444444444731E-2</v>
          </cell>
          <cell r="PM236" t="str">
            <v>OK</v>
          </cell>
          <cell r="PN236">
            <v>5.2083333333333336E-2</v>
          </cell>
          <cell r="PO236">
            <v>0.37499999999999994</v>
          </cell>
          <cell r="PP236">
            <v>68</v>
          </cell>
          <cell r="PQ236" t="str">
            <v>H</v>
          </cell>
          <cell r="PR236"/>
          <cell r="PS236"/>
          <cell r="PT236"/>
          <cell r="PU236"/>
          <cell r="PV236"/>
          <cell r="PW236"/>
          <cell r="PX236"/>
          <cell r="PY236"/>
          <cell r="PZ236">
            <v>0.33078703703703677</v>
          </cell>
          <cell r="QA236" t="str">
            <v>OK</v>
          </cell>
          <cell r="QB236">
            <v>0.33078703703703677</v>
          </cell>
          <cell r="QC236">
            <v>4.8379629629629634E-2</v>
          </cell>
          <cell r="QD236">
            <v>4.1666666666664368E-3</v>
          </cell>
          <cell r="QE236" t="str">
            <v>OK</v>
          </cell>
          <cell r="QF236">
            <v>4.4212962962963197E-2</v>
          </cell>
          <cell r="QG236">
            <v>0.3784722222222221</v>
          </cell>
          <cell r="QH236">
            <v>56</v>
          </cell>
          <cell r="QI236" t="str">
            <v>TDP</v>
          </cell>
          <cell r="QJ236" t="str">
            <v>AGUNG PURWANDI</v>
          </cell>
          <cell r="QK236" t="str">
            <v>KETEPATAN LOGIN</v>
          </cell>
          <cell r="QL236"/>
          <cell r="QM236"/>
          <cell r="QN236"/>
          <cell r="QO236"/>
          <cell r="QP236"/>
          <cell r="QQ236"/>
          <cell r="QR236">
            <v>0.33420138888888884</v>
          </cell>
          <cell r="QS236" t="str">
            <v>OK</v>
          </cell>
          <cell r="QT236">
            <v>0.33420138888888884</v>
          </cell>
          <cell r="QU236">
            <v>5.260416666666666E-2</v>
          </cell>
          <cell r="QV236">
            <v>8.3333333333334147E-3</v>
          </cell>
          <cell r="QW236" t="str">
            <v>OK</v>
          </cell>
          <cell r="QX236">
            <v>4.4270833333333245E-2</v>
          </cell>
          <cell r="QY236">
            <v>0</v>
          </cell>
          <cell r="QZ236"/>
          <cell r="RA236" t="str">
            <v>LL</v>
          </cell>
          <cell r="RB236"/>
          <cell r="RC236"/>
          <cell r="RD236"/>
          <cell r="RE236"/>
          <cell r="RF236"/>
          <cell r="RG236"/>
          <cell r="RH236"/>
          <cell r="RI236"/>
          <cell r="RJ236"/>
          <cell r="RK236"/>
          <cell r="RL236"/>
          <cell r="RM236"/>
          <cell r="RN236"/>
          <cell r="RO236"/>
          <cell r="RP236"/>
          <cell r="RQ236">
            <v>0</v>
          </cell>
          <cell r="RR236"/>
          <cell r="RS236" t="str">
            <v>LL</v>
          </cell>
          <cell r="RT236"/>
          <cell r="RU236"/>
          <cell r="RV236"/>
          <cell r="RW236"/>
          <cell r="RX236"/>
          <cell r="RY236"/>
          <cell r="RZ236"/>
          <cell r="SA236"/>
          <cell r="SB236"/>
          <cell r="SC236"/>
          <cell r="SD236"/>
          <cell r="SE236"/>
          <cell r="SF236"/>
          <cell r="SG236"/>
          <cell r="SH236"/>
          <cell r="SI236">
            <v>0.37847222222222221</v>
          </cell>
          <cell r="SJ236">
            <v>52</v>
          </cell>
          <cell r="SK236" t="str">
            <v>H</v>
          </cell>
          <cell r="SL236"/>
          <cell r="SM236"/>
          <cell r="SN236"/>
          <cell r="SO236"/>
          <cell r="SP236"/>
          <cell r="SQ236"/>
          <cell r="SR236"/>
          <cell r="SS236"/>
          <cell r="ST236">
            <v>0.3294097222222222</v>
          </cell>
          <cell r="SU236" t="str">
            <v>OK</v>
          </cell>
          <cell r="SV236">
            <v>0.3294097222222222</v>
          </cell>
          <cell r="SW236">
            <v>5.6701388888888898E-2</v>
          </cell>
          <cell r="SX236">
            <v>7.6388888888888618E-3</v>
          </cell>
          <cell r="SY236" t="str">
            <v>OK</v>
          </cell>
          <cell r="SZ236">
            <v>4.9062500000000037E-2</v>
          </cell>
          <cell r="TA236">
            <v>0.37638888888888888</v>
          </cell>
          <cell r="TB236">
            <v>58</v>
          </cell>
          <cell r="TC236" t="str">
            <v>H</v>
          </cell>
          <cell r="TD236"/>
          <cell r="TE236"/>
          <cell r="TF236"/>
          <cell r="TG236"/>
          <cell r="TH236"/>
          <cell r="TI236"/>
          <cell r="TJ236"/>
          <cell r="TK236"/>
          <cell r="TL236">
            <v>0.32732638888888876</v>
          </cell>
          <cell r="TM236" t="str">
            <v>OK</v>
          </cell>
          <cell r="TN236">
            <v>0.32732638888888876</v>
          </cell>
          <cell r="TO236">
            <v>5.6006944444444443E-2</v>
          </cell>
          <cell r="TP236">
            <v>6.9444444444443088E-3</v>
          </cell>
          <cell r="TQ236" t="str">
            <v>OK</v>
          </cell>
          <cell r="TR236">
            <v>4.9062500000000134E-2</v>
          </cell>
          <cell r="TS236">
            <v>0.37361111111111106</v>
          </cell>
          <cell r="TT236">
            <v>64</v>
          </cell>
          <cell r="TU236" t="str">
            <v>H</v>
          </cell>
          <cell r="TV236"/>
          <cell r="TW236"/>
          <cell r="TX236"/>
          <cell r="TY236"/>
          <cell r="TZ236"/>
          <cell r="UA236"/>
          <cell r="UB236"/>
          <cell r="UC236"/>
          <cell r="UD236">
            <v>0.32737268518518514</v>
          </cell>
          <cell r="UE236" t="str">
            <v>OK</v>
          </cell>
          <cell r="UF236">
            <v>0.32737268518518514</v>
          </cell>
          <cell r="UG236">
            <v>5.1793981481481476E-2</v>
          </cell>
          <cell r="UH236">
            <v>5.5555555555555358E-3</v>
          </cell>
          <cell r="UI236" t="str">
            <v>OK</v>
          </cell>
          <cell r="UJ236">
            <v>4.623842592592594E-2</v>
          </cell>
          <cell r="UK236"/>
          <cell r="UL236"/>
          <cell r="UM236"/>
          <cell r="UN236"/>
          <cell r="UO236"/>
          <cell r="UP236"/>
          <cell r="UQ236"/>
          <cell r="UR236"/>
          <cell r="US236"/>
          <cell r="UT236"/>
          <cell r="UU236"/>
          <cell r="UV236"/>
          <cell r="UW236"/>
          <cell r="UX236"/>
          <cell r="UY236"/>
          <cell r="UZ236"/>
          <cell r="VA236"/>
          <cell r="VB236"/>
          <cell r="VC236"/>
          <cell r="VD236">
            <v>56</v>
          </cell>
          <cell r="VE236">
            <v>66</v>
          </cell>
          <cell r="VF236">
            <v>82</v>
          </cell>
          <cell r="VG236">
            <v>0</v>
          </cell>
          <cell r="VH236">
            <v>52</v>
          </cell>
          <cell r="VI236">
            <v>60</v>
          </cell>
          <cell r="VJ236">
            <v>60</v>
          </cell>
          <cell r="VK236">
            <v>0</v>
          </cell>
          <cell r="VL236">
            <v>0</v>
          </cell>
          <cell r="VM236">
            <v>52</v>
          </cell>
          <cell r="VN236">
            <v>58</v>
          </cell>
          <cell r="VO236">
            <v>82</v>
          </cell>
          <cell r="VP236">
            <v>0</v>
          </cell>
          <cell r="VQ236">
            <v>0</v>
          </cell>
          <cell r="VR236">
            <v>56</v>
          </cell>
          <cell r="VS236">
            <v>60</v>
          </cell>
          <cell r="VT236">
            <v>58</v>
          </cell>
          <cell r="VU236">
            <v>68</v>
          </cell>
          <cell r="VV236">
            <v>84</v>
          </cell>
          <cell r="VW236">
            <v>0</v>
          </cell>
          <cell r="VX236">
            <v>0</v>
          </cell>
          <cell r="VY236">
            <v>58</v>
          </cell>
          <cell r="VZ236">
            <v>57</v>
          </cell>
          <cell r="WA236">
            <v>68</v>
          </cell>
          <cell r="WB236">
            <v>56</v>
          </cell>
          <cell r="WC236">
            <v>0</v>
          </cell>
          <cell r="WD236">
            <v>0</v>
          </cell>
          <cell r="WE236">
            <v>52</v>
          </cell>
          <cell r="WF236">
            <v>58</v>
          </cell>
          <cell r="WG236">
            <v>64</v>
          </cell>
          <cell r="WH236">
            <v>0</v>
          </cell>
          <cell r="WI236"/>
          <cell r="WJ236" t="str">
            <v>H</v>
          </cell>
          <cell r="WK236" t="str">
            <v>H</v>
          </cell>
          <cell r="WL236" t="str">
            <v>H</v>
          </cell>
          <cell r="WM236" t="str">
            <v>LL</v>
          </cell>
          <cell r="WN236" t="str">
            <v>H</v>
          </cell>
          <cell r="WO236" t="str">
            <v>H</v>
          </cell>
          <cell r="WP236" t="str">
            <v>TDT</v>
          </cell>
          <cell r="WQ236" t="str">
            <v>LL</v>
          </cell>
          <cell r="WR236" t="str">
            <v>LL</v>
          </cell>
          <cell r="WS236" t="str">
            <v>H</v>
          </cell>
          <cell r="WT236" t="str">
            <v>H</v>
          </cell>
          <cell r="WU236" t="str">
            <v>H</v>
          </cell>
          <cell r="WV236" t="str">
            <v>LL</v>
          </cell>
          <cell r="WW236" t="str">
            <v>LL</v>
          </cell>
          <cell r="WX236" t="str">
            <v>H</v>
          </cell>
          <cell r="WY236" t="str">
            <v>H</v>
          </cell>
          <cell r="WZ236" t="str">
            <v>H</v>
          </cell>
          <cell r="XA236" t="str">
            <v>H</v>
          </cell>
          <cell r="XB236" t="str">
            <v>H</v>
          </cell>
          <cell r="XC236" t="str">
            <v>LL</v>
          </cell>
          <cell r="XD236" t="str">
            <v>LL</v>
          </cell>
          <cell r="XE236" t="str">
            <v>H</v>
          </cell>
          <cell r="XF236" t="str">
            <v>H</v>
          </cell>
          <cell r="XG236" t="str">
            <v>H</v>
          </cell>
          <cell r="XH236" t="str">
            <v>TDP</v>
          </cell>
          <cell r="XI236" t="str">
            <v>LL</v>
          </cell>
          <cell r="XJ236" t="str">
            <v>LL</v>
          </cell>
          <cell r="XK236" t="str">
            <v>H</v>
          </cell>
          <cell r="XL236" t="str">
            <v>H</v>
          </cell>
          <cell r="XM236" t="str">
            <v>H</v>
          </cell>
          <cell r="XN236">
            <v>0</v>
          </cell>
          <cell r="XO236"/>
          <cell r="XP236">
            <v>0</v>
          </cell>
          <cell r="XQ236">
            <v>0</v>
          </cell>
          <cell r="XR236">
            <v>0</v>
          </cell>
          <cell r="XS236">
            <v>0</v>
          </cell>
          <cell r="XT236">
            <v>0</v>
          </cell>
          <cell r="XU236">
            <v>0</v>
          </cell>
          <cell r="XV236" t="str">
            <v>RIZKI PAMUJI</v>
          </cell>
          <cell r="XW236">
            <v>0</v>
          </cell>
          <cell r="XX236">
            <v>0</v>
          </cell>
          <cell r="XY236">
            <v>0</v>
          </cell>
          <cell r="XZ236">
            <v>0</v>
          </cell>
          <cell r="YA236">
            <v>0</v>
          </cell>
          <cell r="YB236">
            <v>0</v>
          </cell>
          <cell r="YC236">
            <v>0</v>
          </cell>
          <cell r="YD236">
            <v>0</v>
          </cell>
          <cell r="YE236">
            <v>0</v>
          </cell>
          <cell r="YF236">
            <v>0</v>
          </cell>
          <cell r="YG236">
            <v>0</v>
          </cell>
          <cell r="YH236">
            <v>0</v>
          </cell>
          <cell r="YI236">
            <v>0</v>
          </cell>
          <cell r="YJ236">
            <v>0</v>
          </cell>
          <cell r="YK236">
            <v>0</v>
          </cell>
          <cell r="YL236">
            <v>0</v>
          </cell>
          <cell r="YM236">
            <v>0</v>
          </cell>
          <cell r="YN236" t="str">
            <v>AGUNG PURWANDI</v>
          </cell>
          <cell r="YO236">
            <v>0</v>
          </cell>
          <cell r="YP236">
            <v>0</v>
          </cell>
          <cell r="YQ236">
            <v>0</v>
          </cell>
          <cell r="YR236">
            <v>0</v>
          </cell>
          <cell r="YS236">
            <v>0</v>
          </cell>
          <cell r="YT236">
            <v>0</v>
          </cell>
          <cell r="YU236"/>
          <cell r="YV236">
            <v>0</v>
          </cell>
          <cell r="YW236">
            <v>0</v>
          </cell>
          <cell r="YX236">
            <v>0</v>
          </cell>
          <cell r="YY236">
            <v>0</v>
          </cell>
          <cell r="YZ236">
            <v>0</v>
          </cell>
          <cell r="ZA236">
            <v>0</v>
          </cell>
          <cell r="ZB236">
            <v>0</v>
          </cell>
          <cell r="ZC236">
            <v>0</v>
          </cell>
          <cell r="ZD236">
            <v>0</v>
          </cell>
          <cell r="ZE236">
            <v>0</v>
          </cell>
          <cell r="ZF236">
            <v>0</v>
          </cell>
          <cell r="ZG236">
            <v>0</v>
          </cell>
          <cell r="ZH236">
            <v>0</v>
          </cell>
          <cell r="ZI236">
            <v>0</v>
          </cell>
          <cell r="ZJ236">
            <v>0</v>
          </cell>
          <cell r="ZK236">
            <v>0</v>
          </cell>
          <cell r="ZL236">
            <v>0</v>
          </cell>
          <cell r="ZM236">
            <v>0</v>
          </cell>
          <cell r="ZN236">
            <v>0</v>
          </cell>
          <cell r="ZO236">
            <v>0</v>
          </cell>
          <cell r="ZP236">
            <v>0</v>
          </cell>
          <cell r="ZQ236">
            <v>0</v>
          </cell>
          <cell r="ZR236">
            <v>0</v>
          </cell>
          <cell r="ZS236">
            <v>0</v>
          </cell>
          <cell r="ZT236" t="str">
            <v>KETEPATAN LOGIN</v>
          </cell>
          <cell r="ZU236">
            <v>0</v>
          </cell>
          <cell r="ZV236">
            <v>0</v>
          </cell>
          <cell r="ZW236">
            <v>0</v>
          </cell>
          <cell r="ZX236">
            <v>0</v>
          </cell>
          <cell r="ZY236">
            <v>0</v>
          </cell>
          <cell r="ZZ236">
            <v>0</v>
          </cell>
          <cell r="AAA236"/>
          <cell r="AAB236">
            <v>0.375</v>
          </cell>
          <cell r="AAC236">
            <v>0</v>
          </cell>
          <cell r="AAD236">
            <v>0.375</v>
          </cell>
          <cell r="AAE236">
            <v>0.375</v>
          </cell>
          <cell r="AAF236">
            <v>0.375</v>
          </cell>
          <cell r="AAG236">
            <v>0</v>
          </cell>
          <cell r="AAH236">
            <v>0</v>
          </cell>
          <cell r="AAI236">
            <v>0.38055555555555554</v>
          </cell>
          <cell r="AAJ236">
            <v>0.375</v>
          </cell>
          <cell r="AAK236">
            <v>0.36388888888888893</v>
          </cell>
          <cell r="AAL236">
            <v>0</v>
          </cell>
          <cell r="AAM236">
            <v>0</v>
          </cell>
          <cell r="AAN236">
            <v>0.375</v>
          </cell>
          <cell r="AAO236">
            <v>0.375</v>
          </cell>
          <cell r="AAP236">
            <v>0.36527777777777781</v>
          </cell>
          <cell r="AAQ236">
            <v>0.37569444444444439</v>
          </cell>
          <cell r="AAR236">
            <v>0.40902777777777777</v>
          </cell>
          <cell r="AAS236">
            <v>0</v>
          </cell>
          <cell r="AAT236">
            <v>0</v>
          </cell>
          <cell r="AAU236">
            <v>0.41666666666666663</v>
          </cell>
          <cell r="AAV236">
            <v>1.375</v>
          </cell>
          <cell r="AAW236">
            <v>0.37499999999999994</v>
          </cell>
          <cell r="AAX236">
            <v>0.3784722222222221</v>
          </cell>
          <cell r="AAY236">
            <v>0</v>
          </cell>
          <cell r="AAZ236">
            <v>0</v>
          </cell>
          <cell r="ABA236">
            <v>0.37847222222222221</v>
          </cell>
          <cell r="ABB236">
            <v>0.37638888888888888</v>
          </cell>
          <cell r="ABC236">
            <v>0.37361111111111106</v>
          </cell>
          <cell r="ABD236">
            <v>0</v>
          </cell>
          <cell r="ABE236">
            <v>0.37361111111111106</v>
          </cell>
          <cell r="ABF236">
            <v>0</v>
          </cell>
          <cell r="ABG236"/>
          <cell r="ABH236">
            <v>0</v>
          </cell>
          <cell r="ABI236">
            <v>0</v>
          </cell>
          <cell r="ABJ236">
            <v>0</v>
          </cell>
          <cell r="ABK236">
            <v>0</v>
          </cell>
          <cell r="ABL236">
            <v>0</v>
          </cell>
          <cell r="ABM236">
            <v>0</v>
          </cell>
          <cell r="ABN236">
            <v>0</v>
          </cell>
          <cell r="ABO236">
            <v>0</v>
          </cell>
          <cell r="ABP236">
            <v>0</v>
          </cell>
          <cell r="ABQ236">
            <v>0</v>
          </cell>
          <cell r="ABR236">
            <v>0</v>
          </cell>
          <cell r="ABS236">
            <v>0</v>
          </cell>
          <cell r="ABT236">
            <v>0</v>
          </cell>
          <cell r="ABU236">
            <v>0</v>
          </cell>
          <cell r="ABV236">
            <v>0</v>
          </cell>
          <cell r="ABW236">
            <v>0</v>
          </cell>
          <cell r="ABX236">
            <v>0</v>
          </cell>
          <cell r="ABY236">
            <v>0</v>
          </cell>
          <cell r="ABZ236">
            <v>0</v>
          </cell>
          <cell r="ACA236">
            <v>0</v>
          </cell>
          <cell r="ACB236">
            <v>0</v>
          </cell>
          <cell r="ACC236">
            <v>0</v>
          </cell>
          <cell r="ACD236">
            <v>0</v>
          </cell>
          <cell r="ACE236">
            <v>0</v>
          </cell>
          <cell r="ACF236">
            <v>0</v>
          </cell>
          <cell r="ACG236">
            <v>0</v>
          </cell>
          <cell r="ACH236">
            <v>0</v>
          </cell>
          <cell r="ACI236">
            <v>0</v>
          </cell>
          <cell r="ACJ236">
            <v>0</v>
          </cell>
          <cell r="ACK236">
            <v>0</v>
          </cell>
          <cell r="ACL236">
            <v>0</v>
          </cell>
          <cell r="ACM236"/>
          <cell r="ACN236">
            <v>0</v>
          </cell>
          <cell r="ACO236">
            <v>0</v>
          </cell>
          <cell r="ACP236">
            <v>0</v>
          </cell>
          <cell r="ACQ236">
            <v>0</v>
          </cell>
          <cell r="ACR236">
            <v>0</v>
          </cell>
          <cell r="ACS236">
            <v>0</v>
          </cell>
          <cell r="ACT236">
            <v>0</v>
          </cell>
          <cell r="ACU236">
            <v>0</v>
          </cell>
          <cell r="ACV236">
            <v>0</v>
          </cell>
          <cell r="ACW236">
            <v>0</v>
          </cell>
          <cell r="ACX236">
            <v>0</v>
          </cell>
          <cell r="ACY236">
            <v>0</v>
          </cell>
          <cell r="ACZ236">
            <v>0</v>
          </cell>
          <cell r="ADA236">
            <v>0</v>
          </cell>
          <cell r="ADB236">
            <v>0</v>
          </cell>
          <cell r="ADC236">
            <v>0</v>
          </cell>
          <cell r="ADD236">
            <v>0</v>
          </cell>
          <cell r="ADE236">
            <v>0</v>
          </cell>
          <cell r="ADF236">
            <v>0</v>
          </cell>
          <cell r="ADG236">
            <v>0</v>
          </cell>
          <cell r="ADH236">
            <v>0</v>
          </cell>
          <cell r="ADI236">
            <v>0</v>
          </cell>
          <cell r="ADJ236">
            <v>0</v>
          </cell>
          <cell r="ADK236">
            <v>0</v>
          </cell>
          <cell r="ADL236">
            <v>0</v>
          </cell>
          <cell r="ADM236">
            <v>0</v>
          </cell>
          <cell r="ADN236">
            <v>0</v>
          </cell>
          <cell r="ADO236">
            <v>0</v>
          </cell>
          <cell r="ADP236">
            <v>0</v>
          </cell>
          <cell r="ADQ236">
            <v>0</v>
          </cell>
          <cell r="ADR236">
            <v>0</v>
          </cell>
          <cell r="ADS236"/>
          <cell r="ADT236" t="str">
            <v>YUDHA SENA WIJAYA</v>
          </cell>
          <cell r="ADU236" t="str">
            <v>PREPAID</v>
          </cell>
          <cell r="ADV236">
            <v>0.37031250000000004</v>
          </cell>
          <cell r="ADW236">
            <v>0.33579861111111131</v>
          </cell>
          <cell r="ADX236">
            <v>0.33506944444444431</v>
          </cell>
          <cell r="ADY236">
            <v>0</v>
          </cell>
          <cell r="ADZ236">
            <v>0.36129629629629628</v>
          </cell>
          <cell r="AEA236">
            <v>0.32629629629629631</v>
          </cell>
          <cell r="AEB236">
            <v>0.32849537037037035</v>
          </cell>
          <cell r="AEC236">
            <v>0</v>
          </cell>
          <cell r="AED236">
            <v>0</v>
          </cell>
          <cell r="AEE236">
            <v>0.3373842592592593</v>
          </cell>
          <cell r="AEF236">
            <v>0.32498842592592592</v>
          </cell>
          <cell r="AEG236">
            <v>0.33954861111111112</v>
          </cell>
          <cell r="AEH236">
            <v>0</v>
          </cell>
          <cell r="AEI236">
            <v>0</v>
          </cell>
          <cell r="AEJ236">
            <v>0.33233796296296303</v>
          </cell>
          <cell r="AEK236">
            <v>0.32606481481481475</v>
          </cell>
          <cell r="AEL236">
            <v>0.32094907407407408</v>
          </cell>
          <cell r="AEM236">
            <v>0.33202546296296293</v>
          </cell>
          <cell r="AEN236">
            <v>0.37511574074074072</v>
          </cell>
          <cell r="AEO236">
            <v>0</v>
          </cell>
          <cell r="AEP236">
            <v>0</v>
          </cell>
          <cell r="AEQ236">
            <v>0.37204861111111093</v>
          </cell>
          <cell r="AER236">
            <v>1.3229166666666667</v>
          </cell>
          <cell r="AES236">
            <v>0.33078703703703677</v>
          </cell>
          <cell r="AET236">
            <v>0.33420138888888884</v>
          </cell>
          <cell r="AEU236">
            <v>0</v>
          </cell>
          <cell r="AEV236">
            <v>0</v>
          </cell>
          <cell r="AEW236">
            <v>0.3294097222222222</v>
          </cell>
          <cell r="AEX236">
            <v>0.32732638888888876</v>
          </cell>
          <cell r="AEY236">
            <v>0.32737268518518514</v>
          </cell>
          <cell r="AEZ236">
            <v>0</v>
          </cell>
          <cell r="AFA236"/>
          <cell r="AFB236">
            <v>0.37031250000000004</v>
          </cell>
          <cell r="AFC236">
            <v>0.33579861111111131</v>
          </cell>
          <cell r="AFD236">
            <v>0.33506944444444431</v>
          </cell>
          <cell r="AFE236">
            <v>0</v>
          </cell>
          <cell r="AFF236">
            <v>0.36129629629629628</v>
          </cell>
          <cell r="AFG236">
            <v>0.32629629629629631</v>
          </cell>
          <cell r="AFH236">
            <v>0.32849537037037035</v>
          </cell>
          <cell r="AFI236">
            <v>0</v>
          </cell>
          <cell r="AFJ236">
            <v>0</v>
          </cell>
          <cell r="AFK236">
            <v>0.3373842592592593</v>
          </cell>
          <cell r="AFL236">
            <v>0.32498842592592592</v>
          </cell>
          <cell r="AFM236">
            <v>0.33954861111111112</v>
          </cell>
          <cell r="AFN236">
            <v>0</v>
          </cell>
          <cell r="AFO236">
            <v>0</v>
          </cell>
          <cell r="AFP236">
            <v>0.33233796296296303</v>
          </cell>
          <cell r="AFQ236">
            <v>0.32606481481481475</v>
          </cell>
          <cell r="AFR236">
            <v>0.32094907407407408</v>
          </cell>
          <cell r="AFS236">
            <v>0.33202546296296293</v>
          </cell>
          <cell r="AFT236">
            <v>0.37511574074074072</v>
          </cell>
          <cell r="AFU236">
            <v>0</v>
          </cell>
          <cell r="AFV236">
            <v>0</v>
          </cell>
          <cell r="AFW236">
            <v>0.37204861111111093</v>
          </cell>
          <cell r="AFX236">
            <v>1.3229166666666667</v>
          </cell>
          <cell r="AFY236">
            <v>0.33078703703703677</v>
          </cell>
          <cell r="AFZ236">
            <v>0.33420138888888884</v>
          </cell>
          <cell r="AGA236">
            <v>0</v>
          </cell>
          <cell r="AGB236">
            <v>0</v>
          </cell>
          <cell r="AGC236">
            <v>0.3294097222222222</v>
          </cell>
          <cell r="AGD236">
            <v>0.32732638888888876</v>
          </cell>
          <cell r="AGE236">
            <v>0.32737268518518514</v>
          </cell>
          <cell r="AGF236">
            <v>0</v>
          </cell>
          <cell r="AGH236" t="str">
            <v>YUDHA SENA WIJAYA</v>
          </cell>
          <cell r="AGI236" t="str">
            <v>PREPAID</v>
          </cell>
          <cell r="AGJ236">
            <v>5.5381944444444442E-2</v>
          </cell>
          <cell r="AGK236">
            <v>5.3090277777777778E-2</v>
          </cell>
          <cell r="AGL236">
            <v>5.451388888888889E-2</v>
          </cell>
          <cell r="AGM236">
            <v>0</v>
          </cell>
          <cell r="AGN236">
            <v>4.4953703703703697E-2</v>
          </cell>
          <cell r="AGO236">
            <v>5.2870370370370366E-2</v>
          </cell>
          <cell r="AGP236">
            <v>4.9976851851851849E-2</v>
          </cell>
          <cell r="AGQ236">
            <v>0</v>
          </cell>
          <cell r="AGR236">
            <v>0</v>
          </cell>
          <cell r="AGS236">
            <v>5.4976851851851846E-2</v>
          </cell>
          <cell r="AGT236">
            <v>5.0011574074074069E-2</v>
          </cell>
          <cell r="AGU236">
            <v>4.2395833333333327E-2</v>
          </cell>
          <cell r="AGV236">
            <v>0</v>
          </cell>
          <cell r="AGW236">
            <v>0</v>
          </cell>
          <cell r="AGX236">
            <v>5.3773148148148146E-2</v>
          </cell>
          <cell r="AGY236">
            <v>8.2268518518518519E-2</v>
          </cell>
          <cell r="AGZ236">
            <v>5.6828703703703708E-2</v>
          </cell>
          <cell r="AHA236">
            <v>4.6446759259259257E-2</v>
          </cell>
          <cell r="AHB236">
            <v>4.1550925925925929E-2</v>
          </cell>
          <cell r="AHC236">
            <v>0</v>
          </cell>
          <cell r="AHD236">
            <v>0</v>
          </cell>
          <cell r="AHE236">
            <v>5.2256944444444453E-2</v>
          </cell>
          <cell r="AHF236">
            <v>6.6215277777777776E-2</v>
          </cell>
          <cell r="AHG236">
            <v>4.8379629629629634E-2</v>
          </cell>
          <cell r="AHH236">
            <v>5.260416666666666E-2</v>
          </cell>
          <cell r="AHI236">
            <v>0</v>
          </cell>
          <cell r="AHJ236">
            <v>0</v>
          </cell>
          <cell r="AHK236">
            <v>5.6701388888888898E-2</v>
          </cell>
          <cell r="AHL236">
            <v>5.6006944444444443E-2</v>
          </cell>
          <cell r="AHM236">
            <v>5.1793981481481476E-2</v>
          </cell>
          <cell r="AHN236">
            <v>0</v>
          </cell>
          <cell r="AHO236">
            <v>5.3476080246913575E-2</v>
          </cell>
          <cell r="AHP236"/>
          <cell r="AHQ236">
            <v>4785</v>
          </cell>
          <cell r="AHR236">
            <v>4587</v>
          </cell>
          <cell r="AHS236">
            <v>4710</v>
          </cell>
          <cell r="AHT236">
            <v>0</v>
          </cell>
          <cell r="AHU236">
            <v>3884</v>
          </cell>
          <cell r="AHV236">
            <v>4568</v>
          </cell>
          <cell r="AHW236">
            <v>4318</v>
          </cell>
          <cell r="AHX236">
            <v>0</v>
          </cell>
          <cell r="AHY236">
            <v>0</v>
          </cell>
          <cell r="AHZ236">
            <v>4750</v>
          </cell>
          <cell r="AIA236">
            <v>4321</v>
          </cell>
          <cell r="AIB236">
            <v>3663</v>
          </cell>
          <cell r="AIC236">
            <v>0</v>
          </cell>
          <cell r="AID236">
            <v>0</v>
          </cell>
          <cell r="AIE236">
            <v>4646</v>
          </cell>
          <cell r="AIF236">
            <v>7108</v>
          </cell>
          <cell r="AIG236">
            <v>4910</v>
          </cell>
          <cell r="AIH236">
            <v>4013</v>
          </cell>
          <cell r="AII236">
            <v>3590</v>
          </cell>
          <cell r="AIJ236">
            <v>0</v>
          </cell>
          <cell r="AIK236">
            <v>0</v>
          </cell>
          <cell r="AIL236">
            <v>4515</v>
          </cell>
          <cell r="AIM236">
            <v>5721</v>
          </cell>
          <cell r="AIN236">
            <v>4180</v>
          </cell>
          <cell r="AIO236">
            <v>4545</v>
          </cell>
          <cell r="AIP236">
            <v>0</v>
          </cell>
          <cell r="AIQ236">
            <v>0</v>
          </cell>
          <cell r="AIR236">
            <v>4899</v>
          </cell>
          <cell r="AIS236">
            <v>4839</v>
          </cell>
          <cell r="AIT236">
            <v>4475</v>
          </cell>
          <cell r="AIU236">
            <v>0</v>
          </cell>
          <cell r="AIW236" t="str">
            <v>YUDHA SENA WIJAYA</v>
          </cell>
          <cell r="AIX236" t="str">
            <v>PREPAID</v>
          </cell>
          <cell r="AIY236">
            <v>4.6354166666666696E-2</v>
          </cell>
          <cell r="AIZ236">
            <v>3.6423611111110941E-2</v>
          </cell>
          <cell r="AJA236">
            <v>3.9930555555555663E-2</v>
          </cell>
          <cell r="AJB236">
            <v>0</v>
          </cell>
          <cell r="AJC236">
            <v>1.3703703703703697E-2</v>
          </cell>
          <cell r="AJD236">
            <v>4.8703703703703714E-2</v>
          </cell>
          <cell r="AJE236">
            <v>4.6504629629629639E-2</v>
          </cell>
          <cell r="AJF236">
            <v>0</v>
          </cell>
          <cell r="AJG236">
            <v>0</v>
          </cell>
          <cell r="AJH236">
            <v>4.3171296296296222E-2</v>
          </cell>
          <cell r="AJI236">
            <v>5.0011574074074069E-2</v>
          </cell>
          <cell r="AJJ236">
            <v>2.4340277777777797E-2</v>
          </cell>
          <cell r="AJK236">
            <v>0</v>
          </cell>
          <cell r="AJL236">
            <v>0</v>
          </cell>
          <cell r="AJM236">
            <v>4.2662037037036964E-2</v>
          </cell>
          <cell r="AJN236">
            <v>4.8935185185185248E-2</v>
          </cell>
          <cell r="AJO236">
            <v>4.4328703703703752E-2</v>
          </cell>
          <cell r="AJP236">
            <v>4.3668981481481482E-2</v>
          </cell>
          <cell r="AJQ236">
            <v>3.3912037037037053E-2</v>
          </cell>
          <cell r="AJR236">
            <v>0</v>
          </cell>
          <cell r="AJS236">
            <v>0</v>
          </cell>
          <cell r="AJT236">
            <v>4.4618055555555702E-2</v>
          </cell>
          <cell r="AJU236">
            <v>5.2083333333333336E-2</v>
          </cell>
          <cell r="AJV236">
            <v>4.4212962962963197E-2</v>
          </cell>
          <cell r="AJW236">
            <v>4.4270833333333245E-2</v>
          </cell>
          <cell r="AJX236">
            <v>0</v>
          </cell>
          <cell r="AJY236">
            <v>0</v>
          </cell>
          <cell r="AJZ236">
            <v>4.9062500000000037E-2</v>
          </cell>
          <cell r="AKA236">
            <v>4.9062500000000134E-2</v>
          </cell>
          <cell r="AKB236">
            <v>4.623842592592594E-2</v>
          </cell>
          <cell r="AKC236">
            <v>0</v>
          </cell>
          <cell r="AKD236">
            <v>4.2485670194003552E-2</v>
          </cell>
          <cell r="AKE236"/>
          <cell r="AKF236">
            <v>4005</v>
          </cell>
          <cell r="AKG236">
            <v>3147</v>
          </cell>
          <cell r="AKH236">
            <v>3450</v>
          </cell>
          <cell r="AKI236">
            <v>0</v>
          </cell>
          <cell r="AKJ236">
            <v>1184</v>
          </cell>
          <cell r="AKK236">
            <v>4208</v>
          </cell>
          <cell r="AKL236">
            <v>4018</v>
          </cell>
          <cell r="AKM236">
            <v>0</v>
          </cell>
          <cell r="AKN236">
            <v>0</v>
          </cell>
          <cell r="AKO236">
            <v>3730</v>
          </cell>
          <cell r="AKP236">
            <v>4321</v>
          </cell>
          <cell r="AKQ236">
            <v>2103</v>
          </cell>
          <cell r="AKR236">
            <v>0</v>
          </cell>
          <cell r="AKS236">
            <v>0</v>
          </cell>
          <cell r="AKT236">
            <v>3686</v>
          </cell>
          <cell r="AKU236">
            <v>4228</v>
          </cell>
          <cell r="AKV236">
            <v>3830</v>
          </cell>
          <cell r="AKW236">
            <v>3773</v>
          </cell>
          <cell r="AKX236">
            <v>2930</v>
          </cell>
          <cell r="AKY236">
            <v>0</v>
          </cell>
          <cell r="AKZ236">
            <v>0</v>
          </cell>
          <cell r="ALA236">
            <v>3855</v>
          </cell>
          <cell r="ALB236">
            <v>4500</v>
          </cell>
          <cell r="ALC236">
            <v>3820</v>
          </cell>
          <cell r="ALD236">
            <v>3825</v>
          </cell>
          <cell r="ALE236">
            <v>0</v>
          </cell>
          <cell r="ALF236">
            <v>0</v>
          </cell>
          <cell r="ALG236">
            <v>4239</v>
          </cell>
          <cell r="ALH236">
            <v>4239</v>
          </cell>
          <cell r="ALI236">
            <v>3995</v>
          </cell>
          <cell r="ALJ236">
            <v>0</v>
          </cell>
          <cell r="ALL236">
            <v>0.4435416666666665</v>
          </cell>
          <cell r="ALM236">
            <v>0.10989583333333333</v>
          </cell>
          <cell r="ALN236">
            <v>0.41667824074074072</v>
          </cell>
          <cell r="ALO236">
            <v>0.42663194444444441</v>
          </cell>
          <cell r="ALP236">
            <v>0.43674768518518514</v>
          </cell>
          <cell r="ALQ236">
            <v>0.1053587962962963</v>
          </cell>
          <cell r="ALR236">
            <v>5.5381944444444442E-2</v>
          </cell>
          <cell r="ALS236">
            <v>0.39276620370370374</v>
          </cell>
          <cell r="ALT236">
            <v>0.43534722222222222</v>
          </cell>
          <cell r="ALU236">
            <v>0.44494212962962965</v>
          </cell>
          <cell r="ALV236">
            <v>9.7777777777777769E-2</v>
          </cell>
          <cell r="ALW236">
            <v>5.5381944444444442E-2</v>
          </cell>
          <cell r="ALX236">
            <v>0.38771990740740747</v>
          </cell>
          <cell r="ALY236">
            <v>0.43521990740740735</v>
          </cell>
          <cell r="ALZ236">
            <v>0.45859953703703704</v>
          </cell>
          <cell r="AMA236">
            <v>0.44423611111111105</v>
          </cell>
          <cell r="AMB236">
            <v>0.47694444444444439</v>
          </cell>
          <cell r="AMC236">
            <v>9.6932870370370378E-2</v>
          </cell>
          <cell r="AMD236">
            <v>5.5381944444444442E-2</v>
          </cell>
          <cell r="AME236">
            <v>0.42743055555555537</v>
          </cell>
          <cell r="AMF236">
            <v>1.4305555555555556</v>
          </cell>
          <cell r="AMG236">
            <v>0.45238425925925896</v>
          </cell>
          <cell r="AMH236">
            <v>0.43796296296296289</v>
          </cell>
          <cell r="AMI236">
            <v>0.1079861111111111</v>
          </cell>
          <cell r="AMJ236">
            <v>5.5381944444444442E-2</v>
          </cell>
          <cell r="AMK236">
            <v>0.38479166666666664</v>
          </cell>
          <cell r="AML236">
            <v>0.43940972222222208</v>
          </cell>
          <cell r="AMM236">
            <v>0.43876157407407401</v>
          </cell>
          <cell r="AMN236">
            <v>0.10717592592592592</v>
          </cell>
          <cell r="AMO236">
            <v>5.5381944444444442E-2</v>
          </cell>
          <cell r="AMP236" t="e">
            <v>#REF!</v>
          </cell>
          <cell r="AMR236">
            <v>38322</v>
          </cell>
          <cell r="AMS236">
            <v>9495</v>
          </cell>
          <cell r="AMT236">
            <v>36001</v>
          </cell>
          <cell r="AMU236">
            <v>36861</v>
          </cell>
          <cell r="AMV236">
            <v>37735</v>
          </cell>
          <cell r="AMW236">
            <v>9103</v>
          </cell>
          <cell r="AMX236">
            <v>4785</v>
          </cell>
          <cell r="AMY236">
            <v>33935</v>
          </cell>
          <cell r="AMZ236">
            <v>37614</v>
          </cell>
          <cell r="ANA236">
            <v>38443</v>
          </cell>
          <cell r="ANB236">
            <v>8448</v>
          </cell>
          <cell r="ANC236">
            <v>4785</v>
          </cell>
          <cell r="AND236">
            <v>33499</v>
          </cell>
          <cell r="ANE236">
            <v>37603</v>
          </cell>
          <cell r="ANF236">
            <v>39623</v>
          </cell>
          <cell r="ANG236">
            <v>38382</v>
          </cell>
          <cell r="ANH236">
            <v>41208</v>
          </cell>
          <cell r="ANI236">
            <v>8375</v>
          </cell>
          <cell r="ANJ236">
            <v>4785</v>
          </cell>
          <cell r="ANK236">
            <v>36930</v>
          </cell>
          <cell r="ANL236">
            <v>37200</v>
          </cell>
          <cell r="ANM236">
            <v>39086</v>
          </cell>
          <cell r="ANN236">
            <v>37840</v>
          </cell>
          <cell r="ANO236">
            <v>9330</v>
          </cell>
          <cell r="ANP236">
            <v>4785</v>
          </cell>
          <cell r="ANQ236">
            <v>33246</v>
          </cell>
          <cell r="ANR236">
            <v>37965</v>
          </cell>
          <cell r="ANS236">
            <v>37909</v>
          </cell>
          <cell r="ANT236">
            <v>9260</v>
          </cell>
          <cell r="ANU236">
            <v>0</v>
          </cell>
          <cell r="ANV236" t="e">
            <v>#REF!</v>
          </cell>
          <cell r="ANX236">
            <v>30</v>
          </cell>
          <cell r="ANY236">
            <v>21</v>
          </cell>
          <cell r="ANZ236">
            <v>21</v>
          </cell>
          <cell r="AOA236">
            <v>9</v>
          </cell>
          <cell r="AOB236">
            <v>0</v>
          </cell>
          <cell r="AOC236">
            <v>0</v>
          </cell>
          <cell r="AOD236">
            <v>0</v>
          </cell>
          <cell r="AOE236">
            <v>0</v>
          </cell>
          <cell r="AOF236">
            <v>0</v>
          </cell>
          <cell r="AOG236">
            <v>0</v>
          </cell>
          <cell r="AOH236">
            <v>0</v>
          </cell>
          <cell r="AOI236">
            <v>0</v>
          </cell>
          <cell r="AOJ236">
            <v>0</v>
          </cell>
          <cell r="AOK236">
            <v>0</v>
          </cell>
          <cell r="AOL236">
            <v>0</v>
          </cell>
          <cell r="AOM236">
            <v>0</v>
          </cell>
          <cell r="AON236">
            <v>0</v>
          </cell>
          <cell r="AOO236">
            <v>0</v>
          </cell>
          <cell r="AOP236">
            <v>0</v>
          </cell>
          <cell r="AOQ236">
            <v>0</v>
          </cell>
          <cell r="AOR236">
            <v>0</v>
          </cell>
          <cell r="AOS236">
            <v>0</v>
          </cell>
          <cell r="AOT236">
            <v>21</v>
          </cell>
          <cell r="AOU236"/>
          <cell r="AOV236">
            <v>1</v>
          </cell>
          <cell r="AOW236">
            <v>1</v>
          </cell>
          <cell r="AOX236">
            <v>2</v>
          </cell>
          <cell r="AOY236">
            <v>0</v>
          </cell>
          <cell r="AOZ236">
            <v>0</v>
          </cell>
          <cell r="APA236">
            <v>0</v>
          </cell>
          <cell r="APB236">
            <v>0</v>
          </cell>
          <cell r="APC236">
            <v>0</v>
          </cell>
          <cell r="APD236">
            <v>1</v>
          </cell>
          <cell r="APE236">
            <v>0</v>
          </cell>
          <cell r="APF236">
            <v>1</v>
          </cell>
          <cell r="APG236">
            <v>0</v>
          </cell>
          <cell r="APH236">
            <v>0</v>
          </cell>
          <cell r="API236">
            <v>0</v>
          </cell>
          <cell r="APJ236">
            <v>0</v>
          </cell>
          <cell r="APK236">
            <v>0</v>
          </cell>
          <cell r="APL236">
            <v>0</v>
          </cell>
          <cell r="APM236">
            <v>0</v>
          </cell>
          <cell r="APN236">
            <v>0</v>
          </cell>
          <cell r="APO236">
            <v>1</v>
          </cell>
          <cell r="APP236">
            <v>7</v>
          </cell>
          <cell r="APQ236">
            <v>7</v>
          </cell>
          <cell r="APR236">
            <v>7</v>
          </cell>
          <cell r="APS236">
            <v>21</v>
          </cell>
          <cell r="APT236">
            <v>0</v>
          </cell>
          <cell r="APU236">
            <v>0</v>
          </cell>
          <cell r="APV236">
            <v>0</v>
          </cell>
          <cell r="APW236">
            <v>0</v>
          </cell>
          <cell r="APX236">
            <v>0</v>
          </cell>
          <cell r="APY236">
            <v>0</v>
          </cell>
          <cell r="APZ236">
            <v>0</v>
          </cell>
          <cell r="AQA236">
            <v>0</v>
          </cell>
          <cell r="AQB236">
            <v>3</v>
          </cell>
          <cell r="AQC236">
            <v>3</v>
          </cell>
          <cell r="AQD236">
            <v>3</v>
          </cell>
          <cell r="AQE236">
            <v>9</v>
          </cell>
          <cell r="AQF236">
            <v>0</v>
          </cell>
          <cell r="AQG236">
            <v>0</v>
          </cell>
          <cell r="AQH236">
            <v>0</v>
          </cell>
          <cell r="AQI236">
            <v>0</v>
          </cell>
          <cell r="AQJ236">
            <v>0</v>
          </cell>
          <cell r="AQK236">
            <v>42</v>
          </cell>
          <cell r="AQL236">
            <v>1</v>
          </cell>
          <cell r="AQM236">
            <v>1</v>
          </cell>
          <cell r="AQN236">
            <v>1</v>
          </cell>
          <cell r="AQO236">
            <v>1</v>
          </cell>
          <cell r="AQP236"/>
          <cell r="AQQ236">
            <v>1</v>
          </cell>
          <cell r="AQR236" t="str">
            <v>A</v>
          </cell>
          <cell r="AQS236">
            <v>1</v>
          </cell>
          <cell r="AQT236">
            <v>0</v>
          </cell>
          <cell r="AQU236">
            <v>1</v>
          </cell>
          <cell r="AQV236"/>
          <cell r="AQW236">
            <v>0</v>
          </cell>
          <cell r="AQX236">
            <v>0</v>
          </cell>
          <cell r="AQY236">
            <v>0</v>
          </cell>
          <cell r="AQZ236">
            <v>8.0897453703703697</v>
          </cell>
          <cell r="ARA236">
            <v>0.38522597001763664</v>
          </cell>
          <cell r="ARB236">
            <v>11634</v>
          </cell>
          <cell r="ARC236">
            <v>454860</v>
          </cell>
          <cell r="ARD236">
            <v>0.25084092289010329</v>
          </cell>
          <cell r="ARE236">
            <v>0.89219907407407462</v>
          </cell>
          <cell r="ARF236">
            <v>4.2485670194003552E-2</v>
          </cell>
          <cell r="ARG236">
            <v>1281</v>
          </cell>
          <cell r="ARH236">
            <v>51660</v>
          </cell>
          <cell r="ARI236">
            <v>2.8780615292712083E-2</v>
          </cell>
        </row>
        <row r="237">
          <cell r="B237" t="str">
            <v>WINDIARANI MAYANGSARI WINTANA</v>
          </cell>
          <cell r="C237">
            <v>170001</v>
          </cell>
          <cell r="D237" t="str">
            <v>3</v>
          </cell>
          <cell r="E237" t="str">
            <v>ISLAM</v>
          </cell>
          <cell r="F237" t="str">
            <v>PKWT</v>
          </cell>
          <cell r="G237" t="str">
            <v>PREPAID</v>
          </cell>
          <cell r="H237">
            <v>14.8</v>
          </cell>
          <cell r="I237" t="str">
            <v>D</v>
          </cell>
          <cell r="J237">
            <v>20237076</v>
          </cell>
          <cell r="K237">
            <v>570287</v>
          </cell>
          <cell r="L237" t="str">
            <v>PEREMPUAN</v>
          </cell>
          <cell r="M237" t="str">
            <v>AGENT PREPAID</v>
          </cell>
          <cell r="N237" t="str">
            <v>RITA</v>
          </cell>
          <cell r="O237" t="str">
            <v>RIKA RIANY</v>
          </cell>
          <cell r="P237"/>
          <cell r="Q237">
            <v>0.38263888888888892</v>
          </cell>
          <cell r="R237">
            <v>25</v>
          </cell>
          <cell r="S237" t="str">
            <v>H</v>
          </cell>
          <cell r="T237"/>
          <cell r="U237"/>
          <cell r="V237"/>
          <cell r="W237"/>
          <cell r="X237"/>
          <cell r="Y237"/>
          <cell r="Z237"/>
          <cell r="AA237"/>
          <cell r="AB237">
            <v>0.35209490740740745</v>
          </cell>
          <cell r="AC237" t="str">
            <v>OK</v>
          </cell>
          <cell r="AD237">
            <v>0.35209490740740745</v>
          </cell>
          <cell r="AE237">
            <v>3.9571759259259258E-2</v>
          </cell>
          <cell r="AF237">
            <v>9.0277777777778012E-3</v>
          </cell>
          <cell r="AG237" t="str">
            <v>OK</v>
          </cell>
          <cell r="AH237">
            <v>3.0543981481481457E-2</v>
          </cell>
          <cell r="AI237">
            <v>0.29166666666666669</v>
          </cell>
          <cell r="AJ237">
            <v>25</v>
          </cell>
          <cell r="AK237" t="str">
            <v>IMP</v>
          </cell>
          <cell r="AL237"/>
          <cell r="AM237"/>
          <cell r="AN237"/>
          <cell r="AO237"/>
          <cell r="AP237"/>
          <cell r="AQ237"/>
          <cell r="AR237"/>
          <cell r="AS237"/>
          <cell r="AT237">
            <v>0.25637731481481496</v>
          </cell>
          <cell r="AU237" t="str">
            <v>NOK</v>
          </cell>
          <cell r="AV237">
            <v>0.25637731481481496</v>
          </cell>
          <cell r="AW237">
            <v>9.0844907407407388E-2</v>
          </cell>
          <cell r="AX237">
            <v>5.5555555555555636E-2</v>
          </cell>
          <cell r="AY237" t="str">
            <v>OK</v>
          </cell>
          <cell r="AZ237">
            <v>3.5289351851851752E-2</v>
          </cell>
          <cell r="BA237">
            <v>0.37500000000000006</v>
          </cell>
          <cell r="BB237">
            <v>32</v>
          </cell>
          <cell r="BC237" t="str">
            <v>H</v>
          </cell>
          <cell r="BD237"/>
          <cell r="BE237"/>
          <cell r="BF237"/>
          <cell r="BG237"/>
          <cell r="BH237"/>
          <cell r="BI237"/>
          <cell r="BJ237"/>
          <cell r="BK237"/>
          <cell r="BL237">
            <v>0.32490740740740742</v>
          </cell>
          <cell r="BM237" t="str">
            <v>OK</v>
          </cell>
          <cell r="BN237">
            <v>0.32490740740740742</v>
          </cell>
          <cell r="BO237">
            <v>6.1898148148148147E-2</v>
          </cell>
          <cell r="BP237">
            <v>1.1805555555555541E-2</v>
          </cell>
          <cell r="BQ237" t="str">
            <v>OK</v>
          </cell>
          <cell r="BR237">
            <v>5.0092592592592605E-2</v>
          </cell>
          <cell r="BS237">
            <v>0.3743055555555555</v>
          </cell>
          <cell r="BT237" t="str">
            <v>34-1</v>
          </cell>
          <cell r="BU237" t="str">
            <v>H</v>
          </cell>
          <cell r="BV237"/>
          <cell r="BW237"/>
          <cell r="BX237"/>
          <cell r="BY237"/>
          <cell r="BZ237"/>
          <cell r="CA237"/>
          <cell r="CB237"/>
          <cell r="CC237"/>
          <cell r="CD237">
            <v>0.32585648148148144</v>
          </cell>
          <cell r="CE237" t="str">
            <v>OK</v>
          </cell>
          <cell r="CF237">
            <v>0.32585648148148144</v>
          </cell>
          <cell r="CG237">
            <v>4.8449074074074075E-2</v>
          </cell>
          <cell r="CH237">
            <v>0</v>
          </cell>
          <cell r="CI237" t="str">
            <v>OK</v>
          </cell>
          <cell r="CJ237">
            <v>4.8449074074074075E-2</v>
          </cell>
          <cell r="CK237">
            <v>0</v>
          </cell>
          <cell r="CL237"/>
          <cell r="CM237" t="str">
            <v>LP</v>
          </cell>
          <cell r="CN237"/>
          <cell r="CO237"/>
          <cell r="CP237"/>
          <cell r="CQ237"/>
          <cell r="CR237"/>
          <cell r="CS237"/>
          <cell r="CT237"/>
          <cell r="CU237"/>
          <cell r="CV237"/>
          <cell r="CW237"/>
          <cell r="CX237"/>
          <cell r="CY237"/>
          <cell r="CZ237"/>
          <cell r="DA237"/>
          <cell r="DB237"/>
          <cell r="DC237">
            <v>0</v>
          </cell>
          <cell r="DD237"/>
          <cell r="DE237" t="str">
            <v>LP</v>
          </cell>
          <cell r="DF237"/>
          <cell r="DG237"/>
          <cell r="DH237"/>
          <cell r="DI237"/>
          <cell r="DJ237"/>
          <cell r="DK237"/>
          <cell r="DL237"/>
          <cell r="DM237"/>
          <cell r="DN237"/>
          <cell r="DO237"/>
          <cell r="DP237"/>
          <cell r="DQ237"/>
          <cell r="DR237"/>
          <cell r="DS237"/>
          <cell r="DT237"/>
          <cell r="DU237">
            <v>0.37499999999999994</v>
          </cell>
          <cell r="DV237">
            <v>28</v>
          </cell>
          <cell r="DW237" t="str">
            <v>TDT</v>
          </cell>
          <cell r="DX237" t="str">
            <v>SRI WAHYUNI</v>
          </cell>
          <cell r="DY237"/>
          <cell r="DZ237"/>
          <cell r="EA237"/>
          <cell r="EB237"/>
          <cell r="EC237"/>
          <cell r="ED237"/>
          <cell r="EE237"/>
          <cell r="EF237">
            <v>0.33796296296296297</v>
          </cell>
          <cell r="EG237" t="str">
            <v>OK</v>
          </cell>
          <cell r="EH237">
            <v>0.33796296296296297</v>
          </cell>
          <cell r="EI237">
            <v>0.10578703703703703</v>
          </cell>
          <cell r="EJ237">
            <v>6.8750000000000033E-2</v>
          </cell>
          <cell r="EK237" t="str">
            <v>OK</v>
          </cell>
          <cell r="EL237">
            <v>3.7037037037036993E-2</v>
          </cell>
          <cell r="EM237">
            <v>0.41666666666666669</v>
          </cell>
          <cell r="EN237">
            <v>28</v>
          </cell>
          <cell r="EO237" t="str">
            <v>H</v>
          </cell>
          <cell r="EP237"/>
          <cell r="EQ237"/>
          <cell r="ER237"/>
          <cell r="ES237"/>
          <cell r="ET237"/>
          <cell r="EU237"/>
          <cell r="EV237"/>
          <cell r="EW237"/>
          <cell r="EX237">
            <v>0.36569444444444443</v>
          </cell>
          <cell r="EY237" t="str">
            <v>OK</v>
          </cell>
          <cell r="EZ237">
            <v>0.36569444444444443</v>
          </cell>
          <cell r="FA237">
            <v>6.4166666666666664E-2</v>
          </cell>
          <cell r="FB237">
            <v>1.3194444444444398E-2</v>
          </cell>
          <cell r="FC237" t="str">
            <v>OK</v>
          </cell>
          <cell r="FD237">
            <v>5.0972222222222266E-2</v>
          </cell>
          <cell r="FE237">
            <v>0.37500000000000011</v>
          </cell>
          <cell r="FF237">
            <v>32</v>
          </cell>
          <cell r="FG237" t="str">
            <v>H</v>
          </cell>
          <cell r="FH237"/>
          <cell r="FI237"/>
          <cell r="FJ237"/>
          <cell r="FK237"/>
          <cell r="FL237"/>
          <cell r="FM237"/>
          <cell r="FN237"/>
          <cell r="FO237"/>
          <cell r="FP237">
            <v>0.32690972222222237</v>
          </cell>
          <cell r="FQ237" t="str">
            <v>OK</v>
          </cell>
          <cell r="FR237">
            <v>0.32690972222222237</v>
          </cell>
          <cell r="FS237">
            <v>6.5451388888888892E-2</v>
          </cell>
          <cell r="FT237">
            <v>1.736111111111116E-2</v>
          </cell>
          <cell r="FU237" t="str">
            <v>OK</v>
          </cell>
          <cell r="FV237">
            <v>4.8090277777777732E-2</v>
          </cell>
          <cell r="FW237">
            <v>0.37499999999999994</v>
          </cell>
          <cell r="FX237" t="str">
            <v>34-1</v>
          </cell>
          <cell r="FY237" t="str">
            <v>H</v>
          </cell>
          <cell r="FZ237"/>
          <cell r="GA237"/>
          <cell r="GB237"/>
          <cell r="GC237"/>
          <cell r="GD237"/>
          <cell r="GE237"/>
          <cell r="GF237"/>
          <cell r="GG237"/>
          <cell r="GH237">
            <v>0.33262731481481472</v>
          </cell>
          <cell r="GI237" t="str">
            <v>OK</v>
          </cell>
          <cell r="GJ237">
            <v>0.33262731481481472</v>
          </cell>
          <cell r="GK237">
            <v>5.6956018518518517E-2</v>
          </cell>
          <cell r="GL237">
            <v>1.4583333333333282E-2</v>
          </cell>
          <cell r="GM237" t="str">
            <v>OK</v>
          </cell>
          <cell r="GN237">
            <v>4.2372685185185235E-2</v>
          </cell>
          <cell r="GO237">
            <v>0</v>
          </cell>
          <cell r="GP237"/>
          <cell r="GQ237" t="str">
            <v>LP</v>
          </cell>
          <cell r="GR237"/>
          <cell r="GS237"/>
          <cell r="GT237"/>
          <cell r="GU237"/>
          <cell r="GV237"/>
          <cell r="GW237"/>
          <cell r="GX237"/>
          <cell r="GY237"/>
          <cell r="GZ237"/>
          <cell r="HA237"/>
          <cell r="HB237"/>
          <cell r="HC237"/>
          <cell r="HD237"/>
          <cell r="HE237"/>
          <cell r="HF237"/>
          <cell r="HG237">
            <v>0</v>
          </cell>
          <cell r="HH237"/>
          <cell r="HI237" t="str">
            <v>LP</v>
          </cell>
          <cell r="HJ237"/>
          <cell r="HK237"/>
          <cell r="HL237"/>
          <cell r="HM237"/>
          <cell r="HN237"/>
          <cell r="HO237"/>
          <cell r="HP237"/>
          <cell r="HQ237"/>
          <cell r="HR237"/>
          <cell r="HS237"/>
          <cell r="HT237"/>
          <cell r="HU237"/>
          <cell r="HV237"/>
          <cell r="HW237"/>
          <cell r="HX237"/>
          <cell r="HY237">
            <v>0.37152777777777768</v>
          </cell>
          <cell r="HZ237">
            <v>25</v>
          </cell>
          <cell r="IA237" t="str">
            <v>H</v>
          </cell>
          <cell r="IB237"/>
          <cell r="IC237"/>
          <cell r="ID237"/>
          <cell r="IE237"/>
          <cell r="IF237"/>
          <cell r="IG237"/>
          <cell r="IH237"/>
          <cell r="II237"/>
          <cell r="IJ237">
            <v>0.37152777777777768</v>
          </cell>
          <cell r="IK237" t="str">
            <v>OK</v>
          </cell>
          <cell r="IL237">
            <v>0.37152777777777768</v>
          </cell>
          <cell r="IM237">
            <v>0.15662037037037038</v>
          </cell>
          <cell r="IN237">
            <v>0.17569444444444438</v>
          </cell>
          <cell r="IO237" t="str">
            <v>OK</v>
          </cell>
          <cell r="IP237">
            <v>0</v>
          </cell>
          <cell r="IQ237">
            <v>0.375</v>
          </cell>
          <cell r="IR237">
            <v>30</v>
          </cell>
          <cell r="IS237" t="str">
            <v>H</v>
          </cell>
          <cell r="IT237"/>
          <cell r="IU237"/>
          <cell r="IV237"/>
          <cell r="IW237"/>
          <cell r="IX237"/>
          <cell r="IY237"/>
          <cell r="IZ237"/>
          <cell r="JA237"/>
          <cell r="JB237">
            <v>0.32622685185185185</v>
          </cell>
          <cell r="JC237" t="str">
            <v>OK</v>
          </cell>
          <cell r="JD237">
            <v>0.32622685185185185</v>
          </cell>
          <cell r="JE237">
            <v>5.5023148148148147E-2</v>
          </cell>
          <cell r="JF237">
            <v>6.2499999999999778E-3</v>
          </cell>
          <cell r="JG237" t="str">
            <v>OK</v>
          </cell>
          <cell r="JH237">
            <v>4.877314814814817E-2</v>
          </cell>
          <cell r="JI237">
            <v>0.37500000000000006</v>
          </cell>
          <cell r="JJ237">
            <v>32</v>
          </cell>
          <cell r="JK237" t="str">
            <v>H</v>
          </cell>
          <cell r="JL237"/>
          <cell r="JM237"/>
          <cell r="JN237"/>
          <cell r="JO237"/>
          <cell r="JP237"/>
          <cell r="JQ237"/>
          <cell r="JR237"/>
          <cell r="JS237"/>
          <cell r="JT237">
            <v>0.37500000000000006</v>
          </cell>
          <cell r="JU237" t="str">
            <v>OK</v>
          </cell>
          <cell r="JV237">
            <v>0.37500000000000006</v>
          </cell>
          <cell r="JW237">
            <v>7.075231481481481E-2</v>
          </cell>
          <cell r="JX237">
            <v>9.5138888888888995E-2</v>
          </cell>
          <cell r="JY237" t="str">
            <v>OK</v>
          </cell>
          <cell r="JZ237">
            <v>0</v>
          </cell>
          <cell r="KA237">
            <v>0.37499999999999994</v>
          </cell>
          <cell r="KB237" t="str">
            <v>34-1</v>
          </cell>
          <cell r="KC237" t="str">
            <v>H</v>
          </cell>
          <cell r="KD237"/>
          <cell r="KE237"/>
          <cell r="KF237"/>
          <cell r="KG237"/>
          <cell r="KH237"/>
          <cell r="KI237"/>
          <cell r="KJ237"/>
          <cell r="KK237"/>
          <cell r="KL237">
            <v>0.33417824074074054</v>
          </cell>
          <cell r="KM237" t="str">
            <v>OK</v>
          </cell>
          <cell r="KN237">
            <v>0.33417824074074054</v>
          </cell>
          <cell r="KO237">
            <v>6.1655092592592595E-2</v>
          </cell>
          <cell r="KP237">
            <v>2.0833333333333204E-2</v>
          </cell>
          <cell r="KQ237" t="str">
            <v>OK</v>
          </cell>
          <cell r="KR237">
            <v>4.0821759259259391E-2</v>
          </cell>
          <cell r="KS237">
            <v>0</v>
          </cell>
          <cell r="KT237"/>
          <cell r="KU237" t="str">
            <v>LP</v>
          </cell>
          <cell r="KV237"/>
          <cell r="KW237"/>
          <cell r="KX237"/>
          <cell r="KY237"/>
          <cell r="KZ237"/>
          <cell r="LA237"/>
          <cell r="LB237"/>
          <cell r="LC237"/>
          <cell r="LD237"/>
          <cell r="LE237"/>
          <cell r="LF237"/>
          <cell r="LG237"/>
          <cell r="LH237"/>
          <cell r="LI237"/>
          <cell r="LJ237"/>
          <cell r="LK237">
            <v>0</v>
          </cell>
          <cell r="LL237"/>
          <cell r="LM237" t="str">
            <v>LP</v>
          </cell>
          <cell r="LN237"/>
          <cell r="LO237"/>
          <cell r="LP237"/>
          <cell r="LQ237"/>
          <cell r="LR237"/>
          <cell r="LS237"/>
          <cell r="LT237"/>
          <cell r="LU237"/>
          <cell r="LV237"/>
          <cell r="LW237"/>
          <cell r="LX237"/>
          <cell r="LY237"/>
          <cell r="LZ237"/>
          <cell r="MA237"/>
          <cell r="MB237"/>
          <cell r="MC237">
            <v>0.37500000000000006</v>
          </cell>
          <cell r="MD237">
            <v>25</v>
          </cell>
          <cell r="ME237" t="str">
            <v>H</v>
          </cell>
          <cell r="MF237"/>
          <cell r="MG237"/>
          <cell r="MH237"/>
          <cell r="MI237"/>
          <cell r="MJ237"/>
          <cell r="MK237"/>
          <cell r="ML237"/>
          <cell r="MM237"/>
          <cell r="MN237">
            <v>0.32291666666666674</v>
          </cell>
          <cell r="MO237" t="str">
            <v>OK</v>
          </cell>
          <cell r="MP237">
            <v>0.32291666666666674</v>
          </cell>
          <cell r="MQ237">
            <v>5.347222222222222E-2</v>
          </cell>
          <cell r="MR237">
            <v>0</v>
          </cell>
          <cell r="MS237" t="str">
            <v>OK</v>
          </cell>
          <cell r="MT237">
            <v>5.2083333333333336E-2</v>
          </cell>
          <cell r="MU237">
            <v>0.37986111111111109</v>
          </cell>
          <cell r="MV237" t="str">
            <v>33-1</v>
          </cell>
          <cell r="MW237" t="str">
            <v>H</v>
          </cell>
          <cell r="MX237"/>
          <cell r="MY237"/>
          <cell r="MZ237"/>
          <cell r="NA237"/>
          <cell r="NB237"/>
          <cell r="NC237"/>
          <cell r="ND237"/>
          <cell r="NE237"/>
          <cell r="NF237">
            <v>0.33074074074074072</v>
          </cell>
          <cell r="NG237" t="str">
            <v>OK</v>
          </cell>
          <cell r="NH237">
            <v>0.33074074074074072</v>
          </cell>
          <cell r="NI237">
            <v>4.9120370370370377E-2</v>
          </cell>
          <cell r="NJ237">
            <v>0</v>
          </cell>
          <cell r="NK237" t="str">
            <v>OK</v>
          </cell>
          <cell r="NL237">
            <v>4.9120370370370377E-2</v>
          </cell>
          <cell r="NM237">
            <v>0</v>
          </cell>
          <cell r="NN237"/>
          <cell r="NO237" t="str">
            <v>LP</v>
          </cell>
          <cell r="NP237"/>
          <cell r="NQ237"/>
          <cell r="NR237"/>
          <cell r="NS237"/>
          <cell r="NT237"/>
          <cell r="NU237"/>
          <cell r="NV237"/>
          <cell r="NW237"/>
          <cell r="NX237"/>
          <cell r="NY237"/>
          <cell r="NZ237"/>
          <cell r="OA237"/>
          <cell r="OB237"/>
          <cell r="OC237"/>
          <cell r="OD237"/>
          <cell r="OE237">
            <v>0.38263888888888886</v>
          </cell>
          <cell r="OF237">
            <v>30</v>
          </cell>
          <cell r="OG237" t="str">
            <v>H</v>
          </cell>
          <cell r="OH237"/>
          <cell r="OI237"/>
          <cell r="OJ237"/>
          <cell r="OK237"/>
          <cell r="OL237"/>
          <cell r="OM237"/>
          <cell r="ON237"/>
          <cell r="OO237"/>
          <cell r="OP237">
            <v>0.33346064814814813</v>
          </cell>
          <cell r="OQ237" t="str">
            <v>OK</v>
          </cell>
          <cell r="OR237">
            <v>0.33346064814814813</v>
          </cell>
          <cell r="OS237">
            <v>4.9178240740740738E-2</v>
          </cell>
          <cell r="OT237">
            <v>0</v>
          </cell>
          <cell r="OU237" t="str">
            <v>OK</v>
          </cell>
          <cell r="OV237">
            <v>4.9178240740740738E-2</v>
          </cell>
          <cell r="OW237">
            <v>0.37361111111111106</v>
          </cell>
          <cell r="OX237" t="str">
            <v>34-1</v>
          </cell>
          <cell r="OY237" t="str">
            <v>H</v>
          </cell>
          <cell r="OZ237"/>
          <cell r="PA237"/>
          <cell r="PB237"/>
          <cell r="PC237"/>
          <cell r="PD237"/>
          <cell r="PE237"/>
          <cell r="PF237"/>
          <cell r="PG237"/>
          <cell r="PH237">
            <v>0.33866898148148145</v>
          </cell>
          <cell r="PI237" t="str">
            <v>OK</v>
          </cell>
          <cell r="PJ237">
            <v>0.33866898148148145</v>
          </cell>
          <cell r="PK237">
            <v>5.994212962962963E-2</v>
          </cell>
          <cell r="PL237">
            <v>2.5000000000000022E-2</v>
          </cell>
          <cell r="PM237" t="str">
            <v>OK</v>
          </cell>
          <cell r="PN237">
            <v>3.4942129629629608E-2</v>
          </cell>
          <cell r="PO237">
            <v>0</v>
          </cell>
          <cell r="PP237"/>
          <cell r="PQ237" t="str">
            <v>LP</v>
          </cell>
          <cell r="PR237"/>
          <cell r="PS237"/>
          <cell r="PT237"/>
          <cell r="PU237"/>
          <cell r="PV237"/>
          <cell r="PW237"/>
          <cell r="PX237"/>
          <cell r="PY237"/>
          <cell r="PZ237"/>
          <cell r="QA237"/>
          <cell r="QB237"/>
          <cell r="QC237"/>
          <cell r="QD237"/>
          <cell r="QE237"/>
          <cell r="QF237"/>
          <cell r="QG237">
            <v>0</v>
          </cell>
          <cell r="QH237"/>
          <cell r="QI237" t="str">
            <v>LP</v>
          </cell>
          <cell r="QJ237"/>
          <cell r="QK237"/>
          <cell r="QL237"/>
          <cell r="QM237"/>
          <cell r="QN237"/>
          <cell r="QO237"/>
          <cell r="QP237"/>
          <cell r="QQ237"/>
          <cell r="QR237"/>
          <cell r="QS237"/>
          <cell r="QT237"/>
          <cell r="QU237"/>
          <cell r="QV237"/>
          <cell r="QW237"/>
          <cell r="QX237"/>
          <cell r="QY237">
            <v>0</v>
          </cell>
          <cell r="QZ237" t="str">
            <v>CT</v>
          </cell>
          <cell r="RA237" t="str">
            <v>C</v>
          </cell>
          <cell r="RB237"/>
          <cell r="RC237"/>
          <cell r="RD237"/>
          <cell r="RE237"/>
          <cell r="RF237"/>
          <cell r="RG237"/>
          <cell r="RH237"/>
          <cell r="RI237"/>
          <cell r="RJ237">
            <v>0.32291666666666669</v>
          </cell>
          <cell r="RK237" t="str">
            <v>OK</v>
          </cell>
          <cell r="RL237">
            <v>0.32291666666666669</v>
          </cell>
          <cell r="RM237">
            <v>0</v>
          </cell>
          <cell r="RN237">
            <v>0</v>
          </cell>
          <cell r="RO237" t="str">
            <v>OK</v>
          </cell>
          <cell r="RP237">
            <v>5.2083333333333336E-2</v>
          </cell>
          <cell r="RQ237">
            <v>0.41388888888888886</v>
          </cell>
          <cell r="RR237">
            <v>26</v>
          </cell>
          <cell r="RS237" t="str">
            <v>TDP</v>
          </cell>
          <cell r="RT237" t="str">
            <v>SALWA NABILA IZZA SALSABILA</v>
          </cell>
          <cell r="RU237" t="str">
            <v>KETEPATAN LOGIN</v>
          </cell>
          <cell r="RV237"/>
          <cell r="RW237"/>
          <cell r="RX237"/>
          <cell r="RY237"/>
          <cell r="RZ237"/>
          <cell r="SA237"/>
          <cell r="SB237">
            <v>0.36811342592592583</v>
          </cell>
          <cell r="SC237" t="str">
            <v>OK</v>
          </cell>
          <cell r="SD237">
            <v>0.36811342592592583</v>
          </cell>
          <cell r="SE237">
            <v>5.063657407407407E-2</v>
          </cell>
          <cell r="SF237">
            <v>4.8611111111110383E-3</v>
          </cell>
          <cell r="SG237" t="str">
            <v>OK</v>
          </cell>
          <cell r="SH237">
            <v>4.5775462962963032E-2</v>
          </cell>
          <cell r="SI237">
            <v>0.38055555555555559</v>
          </cell>
          <cell r="SJ237">
            <v>26</v>
          </cell>
          <cell r="SK237" t="str">
            <v>H</v>
          </cell>
          <cell r="SL237"/>
          <cell r="SM237"/>
          <cell r="SN237"/>
          <cell r="SO237"/>
          <cell r="SP237"/>
          <cell r="SQ237"/>
          <cell r="SR237"/>
          <cell r="SS237"/>
          <cell r="ST237">
            <v>0.33648148148148149</v>
          </cell>
          <cell r="SU237" t="str">
            <v>OK</v>
          </cell>
          <cell r="SV237">
            <v>0.33648148148148149</v>
          </cell>
          <cell r="SW237">
            <v>4.4074074074074071E-2</v>
          </cell>
          <cell r="SX237">
            <v>0</v>
          </cell>
          <cell r="SY237" t="str">
            <v>OK</v>
          </cell>
          <cell r="SZ237">
            <v>4.4074074074074071E-2</v>
          </cell>
          <cell r="TA237">
            <v>0.38402777777777769</v>
          </cell>
          <cell r="TB237">
            <v>32</v>
          </cell>
          <cell r="TC237" t="str">
            <v>H</v>
          </cell>
          <cell r="TD237"/>
          <cell r="TE237"/>
          <cell r="TF237"/>
          <cell r="TG237"/>
          <cell r="TH237"/>
          <cell r="TI237"/>
          <cell r="TJ237"/>
          <cell r="TK237"/>
          <cell r="TL237">
            <v>0.33458333333333334</v>
          </cell>
          <cell r="TM237" t="str">
            <v>OK</v>
          </cell>
          <cell r="TN237">
            <v>0.33458333333333334</v>
          </cell>
          <cell r="TO237">
            <v>5.7083333333333333E-2</v>
          </cell>
          <cell r="TP237">
            <v>7.6388888888889728E-3</v>
          </cell>
          <cell r="TQ237" t="str">
            <v>OK</v>
          </cell>
          <cell r="TR237">
            <v>4.944444444444436E-2</v>
          </cell>
          <cell r="TS237">
            <v>0.375</v>
          </cell>
          <cell r="TT237" t="str">
            <v>33-1</v>
          </cell>
          <cell r="TU237" t="str">
            <v>H</v>
          </cell>
          <cell r="TV237"/>
          <cell r="TW237"/>
          <cell r="TX237"/>
          <cell r="TY237"/>
          <cell r="TZ237"/>
          <cell r="UA237"/>
          <cell r="UB237"/>
          <cell r="UC237"/>
          <cell r="UD237">
            <v>0.32291666666666669</v>
          </cell>
          <cell r="UE237" t="str">
            <v>OK</v>
          </cell>
          <cell r="UF237">
            <v>0.32291666666666669</v>
          </cell>
          <cell r="UG237">
            <v>6.40162037037037E-2</v>
          </cell>
          <cell r="UH237">
            <v>0</v>
          </cell>
          <cell r="UI237" t="str">
            <v>OK</v>
          </cell>
          <cell r="UJ237">
            <v>5.2083333333333336E-2</v>
          </cell>
          <cell r="UK237"/>
          <cell r="UL237"/>
          <cell r="UM237"/>
          <cell r="UN237"/>
          <cell r="UO237"/>
          <cell r="UP237"/>
          <cell r="UQ237"/>
          <cell r="UR237"/>
          <cell r="US237"/>
          <cell r="UT237"/>
          <cell r="UU237"/>
          <cell r="UV237"/>
          <cell r="UW237"/>
          <cell r="UX237"/>
          <cell r="UY237"/>
          <cell r="UZ237"/>
          <cell r="VA237"/>
          <cell r="VB237"/>
          <cell r="VC237"/>
          <cell r="VD237">
            <v>25</v>
          </cell>
          <cell r="VE237">
            <v>25</v>
          </cell>
          <cell r="VF237">
            <v>32</v>
          </cell>
          <cell r="VG237" t="str">
            <v>34-1</v>
          </cell>
          <cell r="VH237">
            <v>0</v>
          </cell>
          <cell r="VI237">
            <v>0</v>
          </cell>
          <cell r="VJ237">
            <v>28</v>
          </cell>
          <cell r="VK237">
            <v>28</v>
          </cell>
          <cell r="VL237">
            <v>32</v>
          </cell>
          <cell r="VM237" t="str">
            <v>34-1</v>
          </cell>
          <cell r="VN237">
            <v>0</v>
          </cell>
          <cell r="VO237">
            <v>0</v>
          </cell>
          <cell r="VP237">
            <v>25</v>
          </cell>
          <cell r="VQ237">
            <v>30</v>
          </cell>
          <cell r="VR237">
            <v>32</v>
          </cell>
          <cell r="VS237" t="str">
            <v>34-1</v>
          </cell>
          <cell r="VT237">
            <v>0</v>
          </cell>
          <cell r="VU237">
            <v>0</v>
          </cell>
          <cell r="VV237">
            <v>25</v>
          </cell>
          <cell r="VW237" t="str">
            <v>33-1</v>
          </cell>
          <cell r="VX237">
            <v>0</v>
          </cell>
          <cell r="VY237">
            <v>30</v>
          </cell>
          <cell r="VZ237" t="str">
            <v>34-1</v>
          </cell>
          <cell r="WA237">
            <v>0</v>
          </cell>
          <cell r="WB237">
            <v>0</v>
          </cell>
          <cell r="WC237" t="str">
            <v>CT</v>
          </cell>
          <cell r="WD237">
            <v>26</v>
          </cell>
          <cell r="WE237">
            <v>26</v>
          </cell>
          <cell r="WF237">
            <v>32</v>
          </cell>
          <cell r="WG237" t="str">
            <v>33-1</v>
          </cell>
          <cell r="WH237">
            <v>0</v>
          </cell>
          <cell r="WI237"/>
          <cell r="WJ237" t="str">
            <v>H</v>
          </cell>
          <cell r="WK237" t="str">
            <v>IMP</v>
          </cell>
          <cell r="WL237" t="str">
            <v>H</v>
          </cell>
          <cell r="WM237" t="str">
            <v>H</v>
          </cell>
          <cell r="WN237" t="str">
            <v>LP</v>
          </cell>
          <cell r="WO237" t="str">
            <v>LP</v>
          </cell>
          <cell r="WP237" t="str">
            <v>TDT</v>
          </cell>
          <cell r="WQ237" t="str">
            <v>H</v>
          </cell>
          <cell r="WR237" t="str">
            <v>H</v>
          </cell>
          <cell r="WS237" t="str">
            <v>H</v>
          </cell>
          <cell r="WT237" t="str">
            <v>LP</v>
          </cell>
          <cell r="WU237" t="str">
            <v>LP</v>
          </cell>
          <cell r="WV237" t="str">
            <v>H</v>
          </cell>
          <cell r="WW237" t="str">
            <v>H</v>
          </cell>
          <cell r="WX237" t="str">
            <v>H</v>
          </cell>
          <cell r="WY237" t="str">
            <v>H</v>
          </cell>
          <cell r="WZ237" t="str">
            <v>LP</v>
          </cell>
          <cell r="XA237" t="str">
            <v>LP</v>
          </cell>
          <cell r="XB237" t="str">
            <v>H</v>
          </cell>
          <cell r="XC237" t="str">
            <v>H</v>
          </cell>
          <cell r="XD237" t="str">
            <v>LP</v>
          </cell>
          <cell r="XE237" t="str">
            <v>H</v>
          </cell>
          <cell r="XF237" t="str">
            <v>H</v>
          </cell>
          <cell r="XG237" t="str">
            <v>LP</v>
          </cell>
          <cell r="XH237" t="str">
            <v>LP</v>
          </cell>
          <cell r="XI237" t="str">
            <v>C</v>
          </cell>
          <cell r="XJ237" t="str">
            <v>TDP</v>
          </cell>
          <cell r="XK237" t="str">
            <v>H</v>
          </cell>
          <cell r="XL237" t="str">
            <v>H</v>
          </cell>
          <cell r="XM237" t="str">
            <v>H</v>
          </cell>
          <cell r="XN237">
            <v>0</v>
          </cell>
          <cell r="XO237"/>
          <cell r="XP237">
            <v>0</v>
          </cell>
          <cell r="XQ237">
            <v>0</v>
          </cell>
          <cell r="XR237">
            <v>0</v>
          </cell>
          <cell r="XS237">
            <v>0</v>
          </cell>
          <cell r="XT237">
            <v>0</v>
          </cell>
          <cell r="XU237">
            <v>0</v>
          </cell>
          <cell r="XV237" t="str">
            <v>SRI WAHYUNI</v>
          </cell>
          <cell r="XW237">
            <v>0</v>
          </cell>
          <cell r="XX237">
            <v>0</v>
          </cell>
          <cell r="XY237">
            <v>0</v>
          </cell>
          <cell r="XZ237">
            <v>0</v>
          </cell>
          <cell r="YA237">
            <v>0</v>
          </cell>
          <cell r="YB237">
            <v>0</v>
          </cell>
          <cell r="YC237">
            <v>0</v>
          </cell>
          <cell r="YD237">
            <v>0</v>
          </cell>
          <cell r="YE237">
            <v>0</v>
          </cell>
          <cell r="YF237">
            <v>0</v>
          </cell>
          <cell r="YG237">
            <v>0</v>
          </cell>
          <cell r="YH237">
            <v>0</v>
          </cell>
          <cell r="YI237">
            <v>0</v>
          </cell>
          <cell r="YJ237">
            <v>0</v>
          </cell>
          <cell r="YK237">
            <v>0</v>
          </cell>
          <cell r="YL237">
            <v>0</v>
          </cell>
          <cell r="YM237">
            <v>0</v>
          </cell>
          <cell r="YN237">
            <v>0</v>
          </cell>
          <cell r="YO237">
            <v>0</v>
          </cell>
          <cell r="YP237" t="str">
            <v>SALWA NABILA IZZA SALSABILA</v>
          </cell>
          <cell r="YQ237">
            <v>0</v>
          </cell>
          <cell r="YR237">
            <v>0</v>
          </cell>
          <cell r="YS237">
            <v>0</v>
          </cell>
          <cell r="YT237">
            <v>0</v>
          </cell>
          <cell r="YU237"/>
          <cell r="YV237">
            <v>0</v>
          </cell>
          <cell r="YW237">
            <v>0</v>
          </cell>
          <cell r="YX237">
            <v>0</v>
          </cell>
          <cell r="YY237">
            <v>0</v>
          </cell>
          <cell r="YZ237">
            <v>0</v>
          </cell>
          <cell r="ZA237">
            <v>0</v>
          </cell>
          <cell r="ZB237">
            <v>0</v>
          </cell>
          <cell r="ZC237">
            <v>0</v>
          </cell>
          <cell r="ZD237">
            <v>0</v>
          </cell>
          <cell r="ZE237">
            <v>0</v>
          </cell>
          <cell r="ZF237">
            <v>0</v>
          </cell>
          <cell r="ZG237">
            <v>0</v>
          </cell>
          <cell r="ZH237">
            <v>0</v>
          </cell>
          <cell r="ZI237">
            <v>0</v>
          </cell>
          <cell r="ZJ237">
            <v>0</v>
          </cell>
          <cell r="ZK237">
            <v>0</v>
          </cell>
          <cell r="ZL237">
            <v>0</v>
          </cell>
          <cell r="ZM237">
            <v>0</v>
          </cell>
          <cell r="ZN237">
            <v>0</v>
          </cell>
          <cell r="ZO237">
            <v>0</v>
          </cell>
          <cell r="ZP237">
            <v>0</v>
          </cell>
          <cell r="ZQ237">
            <v>0</v>
          </cell>
          <cell r="ZR237">
            <v>0</v>
          </cell>
          <cell r="ZS237">
            <v>0</v>
          </cell>
          <cell r="ZT237">
            <v>0</v>
          </cell>
          <cell r="ZU237">
            <v>0</v>
          </cell>
          <cell r="ZV237" t="str">
            <v>KETEPATAN LOGIN</v>
          </cell>
          <cell r="ZW237">
            <v>0</v>
          </cell>
          <cell r="ZX237">
            <v>0</v>
          </cell>
          <cell r="ZY237">
            <v>0</v>
          </cell>
          <cell r="ZZ237">
            <v>0</v>
          </cell>
          <cell r="AAA237"/>
          <cell r="AAB237">
            <v>0.37500000000000006</v>
          </cell>
          <cell r="AAC237">
            <v>0.3743055555555555</v>
          </cell>
          <cell r="AAD237">
            <v>0</v>
          </cell>
          <cell r="AAE237">
            <v>0</v>
          </cell>
          <cell r="AAF237">
            <v>0.37499999999999994</v>
          </cell>
          <cell r="AAG237">
            <v>0.41666666666666669</v>
          </cell>
          <cell r="AAH237">
            <v>0.37500000000000011</v>
          </cell>
          <cell r="AAI237">
            <v>0.37499999999999994</v>
          </cell>
          <cell r="AAJ237">
            <v>0</v>
          </cell>
          <cell r="AAK237">
            <v>0</v>
          </cell>
          <cell r="AAL237">
            <v>0.37152777777777768</v>
          </cell>
          <cell r="AAM237">
            <v>0.375</v>
          </cell>
          <cell r="AAN237">
            <v>0.37500000000000006</v>
          </cell>
          <cell r="AAO237">
            <v>0.37499999999999994</v>
          </cell>
          <cell r="AAP237">
            <v>0</v>
          </cell>
          <cell r="AAQ237">
            <v>0</v>
          </cell>
          <cell r="AAR237">
            <v>0.37500000000000006</v>
          </cell>
          <cell r="AAS237">
            <v>0.37986111111111109</v>
          </cell>
          <cell r="AAT237">
            <v>0</v>
          </cell>
          <cell r="AAU237">
            <v>0.38263888888888886</v>
          </cell>
          <cell r="AAV237">
            <v>0.37361111111111106</v>
          </cell>
          <cell r="AAW237">
            <v>0</v>
          </cell>
          <cell r="AAX237">
            <v>0</v>
          </cell>
          <cell r="AAY237">
            <v>0</v>
          </cell>
          <cell r="AAZ237">
            <v>0.41388888888888886</v>
          </cell>
          <cell r="ABA237">
            <v>0.38055555555555559</v>
          </cell>
          <cell r="ABB237">
            <v>0.38402777777777769</v>
          </cell>
          <cell r="ABC237">
            <v>0.375</v>
          </cell>
          <cell r="ABD237">
            <v>0</v>
          </cell>
          <cell r="ABE237">
            <v>0.375</v>
          </cell>
          <cell r="ABF237">
            <v>0</v>
          </cell>
          <cell r="ABG237"/>
          <cell r="ABH237">
            <v>0</v>
          </cell>
          <cell r="ABI237">
            <v>0</v>
          </cell>
          <cell r="ABJ237">
            <v>0</v>
          </cell>
          <cell r="ABK237">
            <v>0</v>
          </cell>
          <cell r="ABL237">
            <v>0</v>
          </cell>
          <cell r="ABM237">
            <v>0</v>
          </cell>
          <cell r="ABN237">
            <v>0</v>
          </cell>
          <cell r="ABO237">
            <v>0</v>
          </cell>
          <cell r="ABP237">
            <v>0</v>
          </cell>
          <cell r="ABQ237">
            <v>0</v>
          </cell>
          <cell r="ABR237">
            <v>0</v>
          </cell>
          <cell r="ABS237">
            <v>0</v>
          </cell>
          <cell r="ABT237">
            <v>0</v>
          </cell>
          <cell r="ABU237">
            <v>0</v>
          </cell>
          <cell r="ABV237">
            <v>0</v>
          </cell>
          <cell r="ABW237">
            <v>0</v>
          </cell>
          <cell r="ABX237">
            <v>0</v>
          </cell>
          <cell r="ABY237">
            <v>0</v>
          </cell>
          <cell r="ABZ237">
            <v>0</v>
          </cell>
          <cell r="ACA237">
            <v>0</v>
          </cell>
          <cell r="ACB237">
            <v>0</v>
          </cell>
          <cell r="ACC237">
            <v>0</v>
          </cell>
          <cell r="ACD237">
            <v>0</v>
          </cell>
          <cell r="ACE237">
            <v>0</v>
          </cell>
          <cell r="ACF237">
            <v>0</v>
          </cell>
          <cell r="ACG237">
            <v>0</v>
          </cell>
          <cell r="ACH237">
            <v>0</v>
          </cell>
          <cell r="ACI237">
            <v>0</v>
          </cell>
          <cell r="ACJ237">
            <v>0</v>
          </cell>
          <cell r="ACK237">
            <v>0</v>
          </cell>
          <cell r="ACL237">
            <v>0</v>
          </cell>
          <cell r="ACM237"/>
          <cell r="ACN237">
            <v>0</v>
          </cell>
          <cell r="ACO237">
            <v>0</v>
          </cell>
          <cell r="ACP237">
            <v>0</v>
          </cell>
          <cell r="ACQ237">
            <v>0</v>
          </cell>
          <cell r="ACR237">
            <v>0</v>
          </cell>
          <cell r="ACS237">
            <v>0</v>
          </cell>
          <cell r="ACT237">
            <v>0</v>
          </cell>
          <cell r="ACU237">
            <v>0</v>
          </cell>
          <cell r="ACV237">
            <v>0</v>
          </cell>
          <cell r="ACW237">
            <v>0</v>
          </cell>
          <cell r="ACX237">
            <v>0</v>
          </cell>
          <cell r="ACY237">
            <v>0</v>
          </cell>
          <cell r="ACZ237">
            <v>0</v>
          </cell>
          <cell r="ADA237">
            <v>0</v>
          </cell>
          <cell r="ADB237">
            <v>0</v>
          </cell>
          <cell r="ADC237">
            <v>0</v>
          </cell>
          <cell r="ADD237">
            <v>0</v>
          </cell>
          <cell r="ADE237">
            <v>0</v>
          </cell>
          <cell r="ADF237">
            <v>0</v>
          </cell>
          <cell r="ADG237">
            <v>0</v>
          </cell>
          <cell r="ADH237">
            <v>0</v>
          </cell>
          <cell r="ADI237">
            <v>0</v>
          </cell>
          <cell r="ADJ237">
            <v>0</v>
          </cell>
          <cell r="ADK237">
            <v>0</v>
          </cell>
          <cell r="ADL237">
            <v>0</v>
          </cell>
          <cell r="ADM237">
            <v>0</v>
          </cell>
          <cell r="ADN237">
            <v>0</v>
          </cell>
          <cell r="ADO237">
            <v>0</v>
          </cell>
          <cell r="ADP237">
            <v>0</v>
          </cell>
          <cell r="ADQ237">
            <v>0</v>
          </cell>
          <cell r="ADR237">
            <v>0</v>
          </cell>
          <cell r="ADS237"/>
          <cell r="ADT237" t="str">
            <v>WINDIARANI MAYANGSARI WINTANA</v>
          </cell>
          <cell r="ADU237" t="str">
            <v>PREPAID</v>
          </cell>
          <cell r="ADV237">
            <v>0.35209490740740745</v>
          </cell>
          <cell r="ADW237">
            <v>0.25637731481481496</v>
          </cell>
          <cell r="ADX237">
            <v>0.32490740740740742</v>
          </cell>
          <cell r="ADY237">
            <v>0.32585648148148144</v>
          </cell>
          <cell r="ADZ237">
            <v>0</v>
          </cell>
          <cell r="AEA237">
            <v>0</v>
          </cell>
          <cell r="AEB237">
            <v>0.33796296296296297</v>
          </cell>
          <cell r="AEC237">
            <v>0.36569444444444443</v>
          </cell>
          <cell r="AED237">
            <v>0.32690972222222237</v>
          </cell>
          <cell r="AEE237">
            <v>0.33262731481481472</v>
          </cell>
          <cell r="AEF237">
            <v>0</v>
          </cell>
          <cell r="AEG237">
            <v>0</v>
          </cell>
          <cell r="AEH237">
            <v>0.37152777777777768</v>
          </cell>
          <cell r="AEI237">
            <v>0.32622685185185185</v>
          </cell>
          <cell r="AEJ237">
            <v>0.37500000000000006</v>
          </cell>
          <cell r="AEK237">
            <v>0.33417824074074054</v>
          </cell>
          <cell r="AEL237">
            <v>0</v>
          </cell>
          <cell r="AEM237">
            <v>0</v>
          </cell>
          <cell r="AEN237">
            <v>0.32291666666666674</v>
          </cell>
          <cell r="AEO237">
            <v>0.33074074074074072</v>
          </cell>
          <cell r="AEP237">
            <v>0</v>
          </cell>
          <cell r="AEQ237">
            <v>0.33346064814814813</v>
          </cell>
          <cell r="AER237">
            <v>0.33866898148148145</v>
          </cell>
          <cell r="AES237">
            <v>0</v>
          </cell>
          <cell r="AET237">
            <v>0</v>
          </cell>
          <cell r="AEU237">
            <v>0.32291666666666669</v>
          </cell>
          <cell r="AEV237">
            <v>0.36811342592592583</v>
          </cell>
          <cell r="AEW237">
            <v>0.33648148148148149</v>
          </cell>
          <cell r="AEX237">
            <v>0.33458333333333334</v>
          </cell>
          <cell r="AEY237">
            <v>0.32291666666666669</v>
          </cell>
          <cell r="AEZ237">
            <v>0</v>
          </cell>
          <cell r="AFA237"/>
          <cell r="AFB237">
            <v>0.35209490740740745</v>
          </cell>
          <cell r="AFC237">
            <v>0.25637731481481496</v>
          </cell>
          <cell r="AFD237">
            <v>0.32490740740740742</v>
          </cell>
          <cell r="AFE237">
            <v>0.32585648148148144</v>
          </cell>
          <cell r="AFF237">
            <v>0</v>
          </cell>
          <cell r="AFG237">
            <v>0</v>
          </cell>
          <cell r="AFH237">
            <v>0.33796296296296297</v>
          </cell>
          <cell r="AFI237">
            <v>0.36569444444444443</v>
          </cell>
          <cell r="AFJ237">
            <v>0.32690972222222237</v>
          </cell>
          <cell r="AFK237">
            <v>0.33262731481481472</v>
          </cell>
          <cell r="AFL237">
            <v>0</v>
          </cell>
          <cell r="AFM237">
            <v>0</v>
          </cell>
          <cell r="AFN237">
            <v>0.37152777777777768</v>
          </cell>
          <cell r="AFO237">
            <v>0.32622685185185185</v>
          </cell>
          <cell r="AFP237">
            <v>0.37500000000000006</v>
          </cell>
          <cell r="AFQ237">
            <v>0.33417824074074054</v>
          </cell>
          <cell r="AFR237">
            <v>0</v>
          </cell>
          <cell r="AFS237">
            <v>0</v>
          </cell>
          <cell r="AFT237">
            <v>0.32291666666666674</v>
          </cell>
          <cell r="AFU237">
            <v>0.33074074074074072</v>
          </cell>
          <cell r="AFV237">
            <v>0</v>
          </cell>
          <cell r="AFW237">
            <v>0.33346064814814813</v>
          </cell>
          <cell r="AFX237">
            <v>0.33866898148148145</v>
          </cell>
          <cell r="AFY237">
            <v>0</v>
          </cell>
          <cell r="AFZ237">
            <v>0</v>
          </cell>
          <cell r="AGA237">
            <v>0.32291666666666669</v>
          </cell>
          <cell r="AGB237">
            <v>0.36811342592592583</v>
          </cell>
          <cell r="AGC237">
            <v>0.33648148148148149</v>
          </cell>
          <cell r="AGD237">
            <v>0.33458333333333334</v>
          </cell>
          <cell r="AGE237">
            <v>0.32291666666666669</v>
          </cell>
          <cell r="AGF237">
            <v>0</v>
          </cell>
          <cell r="AGH237" t="str">
            <v>WINDIARANI MAYANGSARI WINTANA</v>
          </cell>
          <cell r="AGI237" t="str">
            <v>PREPAID</v>
          </cell>
          <cell r="AGJ237">
            <v>3.9571759259259258E-2</v>
          </cell>
          <cell r="AGK237">
            <v>9.0844907407407388E-2</v>
          </cell>
          <cell r="AGL237">
            <v>6.1898148148148147E-2</v>
          </cell>
          <cell r="AGM237">
            <v>4.8449074074074075E-2</v>
          </cell>
          <cell r="AGN237">
            <v>0</v>
          </cell>
          <cell r="AGO237">
            <v>0</v>
          </cell>
          <cell r="AGP237">
            <v>0.10578703703703703</v>
          </cell>
          <cell r="AGQ237">
            <v>6.4166666666666664E-2</v>
          </cell>
          <cell r="AGR237">
            <v>6.5451388888888892E-2</v>
          </cell>
          <cell r="AGS237">
            <v>5.6956018518518517E-2</v>
          </cell>
          <cell r="AGT237">
            <v>0</v>
          </cell>
          <cell r="AGU237">
            <v>0</v>
          </cell>
          <cell r="AGV237">
            <v>0.15662037037037038</v>
          </cell>
          <cell r="AGW237">
            <v>5.5023148148148147E-2</v>
          </cell>
          <cell r="AGX237">
            <v>7.075231481481481E-2</v>
          </cell>
          <cell r="AGY237">
            <v>6.1655092592592595E-2</v>
          </cell>
          <cell r="AGZ237">
            <v>0</v>
          </cell>
          <cell r="AHA237">
            <v>0</v>
          </cell>
          <cell r="AHB237">
            <v>5.347222222222222E-2</v>
          </cell>
          <cell r="AHC237">
            <v>4.9120370370370377E-2</v>
          </cell>
          <cell r="AHD237">
            <v>0</v>
          </cell>
          <cell r="AHE237">
            <v>4.9178240740740738E-2</v>
          </cell>
          <cell r="AHF237">
            <v>5.994212962962963E-2</v>
          </cell>
          <cell r="AHG237">
            <v>0</v>
          </cell>
          <cell r="AHH237">
            <v>0</v>
          </cell>
          <cell r="AHI237">
            <v>0</v>
          </cell>
          <cell r="AHJ237">
            <v>5.063657407407407E-2</v>
          </cell>
          <cell r="AHK237">
            <v>4.4074074074074071E-2</v>
          </cell>
          <cell r="AHL237">
            <v>5.7083333333333333E-2</v>
          </cell>
          <cell r="AHM237">
            <v>6.40162037037037E-2</v>
          </cell>
          <cell r="AHN237">
            <v>0</v>
          </cell>
          <cell r="AHO237">
            <v>6.5234953703703719E-2</v>
          </cell>
          <cell r="AHP237"/>
          <cell r="AHQ237">
            <v>3419</v>
          </cell>
          <cell r="AHR237">
            <v>7849</v>
          </cell>
          <cell r="AHS237">
            <v>5348</v>
          </cell>
          <cell r="AHT237">
            <v>4186</v>
          </cell>
          <cell r="AHU237">
            <v>0</v>
          </cell>
          <cell r="AHV237">
            <v>0</v>
          </cell>
          <cell r="AHW237">
            <v>9140</v>
          </cell>
          <cell r="AHX237">
            <v>5544</v>
          </cell>
          <cell r="AHY237">
            <v>5655</v>
          </cell>
          <cell r="AHZ237">
            <v>4921</v>
          </cell>
          <cell r="AIA237">
            <v>0</v>
          </cell>
          <cell r="AIB237">
            <v>0</v>
          </cell>
          <cell r="AIC237">
            <v>13532</v>
          </cell>
          <cell r="AID237">
            <v>4754</v>
          </cell>
          <cell r="AIE237">
            <v>6113</v>
          </cell>
          <cell r="AIF237">
            <v>5327</v>
          </cell>
          <cell r="AIG237">
            <v>0</v>
          </cell>
          <cell r="AIH237">
            <v>0</v>
          </cell>
          <cell r="AII237">
            <v>4620</v>
          </cell>
          <cell r="AIJ237">
            <v>4244</v>
          </cell>
          <cell r="AIK237">
            <v>0</v>
          </cell>
          <cell r="AIL237">
            <v>4249</v>
          </cell>
          <cell r="AIM237">
            <v>5179</v>
          </cell>
          <cell r="AIN237">
            <v>0</v>
          </cell>
          <cell r="AIO237">
            <v>0</v>
          </cell>
          <cell r="AIP237">
            <v>0</v>
          </cell>
          <cell r="AIQ237">
            <v>4375</v>
          </cell>
          <cell r="AIR237">
            <v>3808</v>
          </cell>
          <cell r="AIS237">
            <v>4932</v>
          </cell>
          <cell r="AIT237">
            <v>5531</v>
          </cell>
          <cell r="AIU237">
            <v>0</v>
          </cell>
          <cell r="AIW237" t="str">
            <v>WINDIARANI MAYANGSARI WINTANA</v>
          </cell>
          <cell r="AIX237" t="str">
            <v>PREPAID</v>
          </cell>
          <cell r="AIY237">
            <v>3.0543981481481457E-2</v>
          </cell>
          <cell r="AIZ237">
            <v>3.5289351851851752E-2</v>
          </cell>
          <cell r="AJA237">
            <v>5.0092592592592605E-2</v>
          </cell>
          <cell r="AJB237">
            <v>4.8449074074074075E-2</v>
          </cell>
          <cell r="AJC237">
            <v>0</v>
          </cell>
          <cell r="AJD237">
            <v>0</v>
          </cell>
          <cell r="AJE237">
            <v>3.7037037037036993E-2</v>
          </cell>
          <cell r="AJF237">
            <v>5.0972222222222266E-2</v>
          </cell>
          <cell r="AJG237">
            <v>4.8090277777777732E-2</v>
          </cell>
          <cell r="AJH237">
            <v>4.2372685185185235E-2</v>
          </cell>
          <cell r="AJI237">
            <v>0</v>
          </cell>
          <cell r="AJJ237">
            <v>0</v>
          </cell>
          <cell r="AJK237">
            <v>0</v>
          </cell>
          <cell r="AJL237">
            <v>4.877314814814817E-2</v>
          </cell>
          <cell r="AJM237">
            <v>0</v>
          </cell>
          <cell r="AJN237">
            <v>4.0821759259259391E-2</v>
          </cell>
          <cell r="AJO237">
            <v>0</v>
          </cell>
          <cell r="AJP237">
            <v>0</v>
          </cell>
          <cell r="AJQ237">
            <v>5.2083333333333336E-2</v>
          </cell>
          <cell r="AJR237">
            <v>4.9120370370370377E-2</v>
          </cell>
          <cell r="AJS237">
            <v>0</v>
          </cell>
          <cell r="AJT237">
            <v>4.9178240740740738E-2</v>
          </cell>
          <cell r="AJU237">
            <v>3.4942129629629608E-2</v>
          </cell>
          <cell r="AJV237">
            <v>0</v>
          </cell>
          <cell r="AJW237">
            <v>0</v>
          </cell>
          <cell r="AJX237">
            <v>5.2083333333333336E-2</v>
          </cell>
          <cell r="AJY237">
            <v>4.5775462962963032E-2</v>
          </cell>
          <cell r="AJZ237">
            <v>4.4074074074074071E-2</v>
          </cell>
          <cell r="AKA237">
            <v>4.944444444444436E-2</v>
          </cell>
          <cell r="AKB237">
            <v>5.2083333333333336E-2</v>
          </cell>
          <cell r="AKC237">
            <v>0</v>
          </cell>
          <cell r="AKD237">
            <v>4.5327729044834314E-2</v>
          </cell>
          <cell r="AKE237"/>
          <cell r="AKF237">
            <v>2639</v>
          </cell>
          <cell r="AKG237">
            <v>3049</v>
          </cell>
          <cell r="AKH237">
            <v>4328</v>
          </cell>
          <cell r="AKI237">
            <v>4186</v>
          </cell>
          <cell r="AKJ237">
            <v>0</v>
          </cell>
          <cell r="AKK237">
            <v>0</v>
          </cell>
          <cell r="AKL237">
            <v>3200</v>
          </cell>
          <cell r="AKM237">
            <v>4404</v>
          </cell>
          <cell r="AKN237">
            <v>4155</v>
          </cell>
          <cell r="AKO237">
            <v>3661</v>
          </cell>
          <cell r="AKP237">
            <v>0</v>
          </cell>
          <cell r="AKQ237">
            <v>0</v>
          </cell>
          <cell r="AKR237">
            <v>0</v>
          </cell>
          <cell r="AKS237">
            <v>4214</v>
          </cell>
          <cell r="AKT237">
            <v>0</v>
          </cell>
          <cell r="AKU237">
            <v>3527</v>
          </cell>
          <cell r="AKV237">
            <v>0</v>
          </cell>
          <cell r="AKW237">
            <v>0</v>
          </cell>
          <cell r="AKX237">
            <v>4500</v>
          </cell>
          <cell r="AKY237">
            <v>4244</v>
          </cell>
          <cell r="AKZ237">
            <v>0</v>
          </cell>
          <cell r="ALA237">
            <v>4249</v>
          </cell>
          <cell r="ALB237">
            <v>3019</v>
          </cell>
          <cell r="ALC237">
            <v>0</v>
          </cell>
          <cell r="ALD237">
            <v>0</v>
          </cell>
          <cell r="ALE237">
            <v>4500</v>
          </cell>
          <cell r="ALF237">
            <v>3955</v>
          </cell>
          <cell r="ALG237">
            <v>3808</v>
          </cell>
          <cell r="ALH237">
            <v>4272</v>
          </cell>
          <cell r="ALI237">
            <v>4500</v>
          </cell>
          <cell r="ALJ237">
            <v>0</v>
          </cell>
          <cell r="ALL237">
            <v>0.45532407407407405</v>
          </cell>
          <cell r="ALM237">
            <v>0.42732638888888885</v>
          </cell>
          <cell r="ALN237">
            <v>8.8020833333333326E-2</v>
          </cell>
          <cell r="ALO237">
            <v>3.9571759259259258E-2</v>
          </cell>
          <cell r="ALP237">
            <v>0.37753472222222223</v>
          </cell>
          <cell r="ALQ237">
            <v>0.51105324074074066</v>
          </cell>
          <cell r="ALR237">
            <v>0.43064814814814828</v>
          </cell>
          <cell r="ALS237">
            <v>0.43765046296296284</v>
          </cell>
          <cell r="ALT237">
            <v>9.6527777777777768E-2</v>
          </cell>
          <cell r="ALU237">
            <v>3.9571759259259258E-2</v>
          </cell>
          <cell r="ALV237">
            <v>0.41109953703703694</v>
          </cell>
          <cell r="ALW237">
            <v>0.52241898148148147</v>
          </cell>
          <cell r="ALX237">
            <v>0.46959490740740745</v>
          </cell>
          <cell r="ALY237">
            <v>0.44450231481481461</v>
          </cell>
          <cell r="ALZ237">
            <v>0.10122685185185185</v>
          </cell>
          <cell r="AMA237">
            <v>3.9571759259259258E-2</v>
          </cell>
          <cell r="AMB237">
            <v>0.36248842592592601</v>
          </cell>
          <cell r="AMC237">
            <v>0.42378472222222219</v>
          </cell>
          <cell r="AMD237">
            <v>8.8692129629629635E-2</v>
          </cell>
          <cell r="AME237">
            <v>0.3730324074074074</v>
          </cell>
          <cell r="AMF237">
            <v>0.42741898148148144</v>
          </cell>
          <cell r="AMG237">
            <v>9.9513888888888888E-2</v>
          </cell>
          <cell r="AMH237">
            <v>3.9571759259259258E-2</v>
          </cell>
          <cell r="AMI237">
            <v>0.36248842592592595</v>
          </cell>
          <cell r="AMJ237">
            <v>0.40768518518518509</v>
          </cell>
          <cell r="AMK237">
            <v>0.42668981481481483</v>
          </cell>
          <cell r="AML237">
            <v>0.41822916666666665</v>
          </cell>
          <cell r="AMM237">
            <v>0.41957175925925927</v>
          </cell>
          <cell r="AMN237">
            <v>0.10358796296296297</v>
          </cell>
          <cell r="AMO237">
            <v>3.9571759259259258E-2</v>
          </cell>
          <cell r="AMP237" t="e">
            <v>#REF!</v>
          </cell>
          <cell r="AMR237">
            <v>39340</v>
          </cell>
          <cell r="AMS237">
            <v>36921</v>
          </cell>
          <cell r="AMT237">
            <v>7605</v>
          </cell>
          <cell r="AMU237">
            <v>3419</v>
          </cell>
          <cell r="AMV237">
            <v>32619</v>
          </cell>
          <cell r="AMW237">
            <v>44155</v>
          </cell>
          <cell r="AMX237">
            <v>37208</v>
          </cell>
          <cell r="AMY237">
            <v>37813</v>
          </cell>
          <cell r="AMZ237">
            <v>8340</v>
          </cell>
          <cell r="ANA237">
            <v>3419</v>
          </cell>
          <cell r="ANB237">
            <v>35519</v>
          </cell>
          <cell r="ANC237">
            <v>45137</v>
          </cell>
          <cell r="AND237">
            <v>40573</v>
          </cell>
          <cell r="ANE237">
            <v>38405</v>
          </cell>
          <cell r="ANF237">
            <v>8746</v>
          </cell>
          <cell r="ANG237">
            <v>3419</v>
          </cell>
          <cell r="ANH237">
            <v>31319</v>
          </cell>
          <cell r="ANI237">
            <v>36615</v>
          </cell>
          <cell r="ANJ237">
            <v>7663</v>
          </cell>
          <cell r="ANK237">
            <v>32230</v>
          </cell>
          <cell r="ANL237">
            <v>36929</v>
          </cell>
          <cell r="ANM237">
            <v>8598</v>
          </cell>
          <cell r="ANN237">
            <v>3419</v>
          </cell>
          <cell r="ANO237">
            <v>31319</v>
          </cell>
          <cell r="ANP237">
            <v>35224</v>
          </cell>
          <cell r="ANQ237">
            <v>36866</v>
          </cell>
          <cell r="ANR237">
            <v>36135</v>
          </cell>
          <cell r="ANS237">
            <v>36251</v>
          </cell>
          <cell r="ANT237">
            <v>8950</v>
          </cell>
          <cell r="ANU237">
            <v>0</v>
          </cell>
          <cell r="ANV237" t="e">
            <v>#REF!</v>
          </cell>
          <cell r="ANX237">
            <v>30</v>
          </cell>
          <cell r="ANY237">
            <v>21</v>
          </cell>
          <cell r="ANZ237">
            <v>20</v>
          </cell>
          <cell r="AOA237">
            <v>9</v>
          </cell>
          <cell r="AOB237">
            <v>0</v>
          </cell>
          <cell r="AOC237">
            <v>0</v>
          </cell>
          <cell r="AOD237">
            <v>0</v>
          </cell>
          <cell r="AOE237">
            <v>0</v>
          </cell>
          <cell r="AOF237">
            <v>0</v>
          </cell>
          <cell r="AOG237">
            <v>0</v>
          </cell>
          <cell r="AOH237">
            <v>0</v>
          </cell>
          <cell r="AOI237">
            <v>0</v>
          </cell>
          <cell r="AOJ237">
            <v>1</v>
          </cell>
          <cell r="AOK237">
            <v>0</v>
          </cell>
          <cell r="AOL237">
            <v>0</v>
          </cell>
          <cell r="AOM237">
            <v>0</v>
          </cell>
          <cell r="AON237">
            <v>0</v>
          </cell>
          <cell r="AOO237">
            <v>1</v>
          </cell>
          <cell r="AOP237">
            <v>0</v>
          </cell>
          <cell r="AOQ237">
            <v>0</v>
          </cell>
          <cell r="AOR237">
            <v>0</v>
          </cell>
          <cell r="AOS237">
            <v>0</v>
          </cell>
          <cell r="AOT237">
            <v>6</v>
          </cell>
          <cell r="AOU237"/>
          <cell r="AOV237">
            <v>1</v>
          </cell>
          <cell r="AOW237">
            <v>1</v>
          </cell>
          <cell r="AOX237">
            <v>2</v>
          </cell>
          <cell r="AOY237">
            <v>0</v>
          </cell>
          <cell r="AOZ237">
            <v>0</v>
          </cell>
          <cell r="APA237">
            <v>0</v>
          </cell>
          <cell r="APB237">
            <v>0</v>
          </cell>
          <cell r="APC237">
            <v>0</v>
          </cell>
          <cell r="APD237">
            <v>1</v>
          </cell>
          <cell r="APE237">
            <v>0</v>
          </cell>
          <cell r="APF237">
            <v>1</v>
          </cell>
          <cell r="APG237">
            <v>0</v>
          </cell>
          <cell r="APH237">
            <v>0</v>
          </cell>
          <cell r="API237">
            <v>0</v>
          </cell>
          <cell r="APJ237">
            <v>0</v>
          </cell>
          <cell r="APK237">
            <v>0</v>
          </cell>
          <cell r="APL237">
            <v>0</v>
          </cell>
          <cell r="APM237">
            <v>0</v>
          </cell>
          <cell r="APN237">
            <v>0</v>
          </cell>
          <cell r="APO237">
            <v>1</v>
          </cell>
          <cell r="APP237">
            <v>8</v>
          </cell>
          <cell r="APQ237">
            <v>6</v>
          </cell>
          <cell r="APR237">
            <v>6</v>
          </cell>
          <cell r="APS237">
            <v>20</v>
          </cell>
          <cell r="APT237">
            <v>0</v>
          </cell>
          <cell r="APU237">
            <v>0</v>
          </cell>
          <cell r="APV237">
            <v>0</v>
          </cell>
          <cell r="APW237">
            <v>0</v>
          </cell>
          <cell r="APX237">
            <v>0</v>
          </cell>
          <cell r="APY237">
            <v>0</v>
          </cell>
          <cell r="APZ237">
            <v>0</v>
          </cell>
          <cell r="AQA237">
            <v>0</v>
          </cell>
          <cell r="AQB237">
            <v>2</v>
          </cell>
          <cell r="AQC237">
            <v>4</v>
          </cell>
          <cell r="AQD237">
            <v>4</v>
          </cell>
          <cell r="AQE237">
            <v>10</v>
          </cell>
          <cell r="AQF237">
            <v>0</v>
          </cell>
          <cell r="AQG237">
            <v>0</v>
          </cell>
          <cell r="AQH237">
            <v>0</v>
          </cell>
          <cell r="AQI237">
            <v>0</v>
          </cell>
          <cell r="AQJ237">
            <v>0</v>
          </cell>
          <cell r="AQK237">
            <v>40</v>
          </cell>
          <cell r="AQL237">
            <v>1</v>
          </cell>
          <cell r="AQM237">
            <v>1</v>
          </cell>
          <cell r="AQN237">
            <v>1</v>
          </cell>
          <cell r="AQO237">
            <v>1</v>
          </cell>
          <cell r="AQP237"/>
          <cell r="AQQ237">
            <v>1</v>
          </cell>
          <cell r="AQR237" t="str">
            <v>B</v>
          </cell>
          <cell r="AQS237">
            <v>1</v>
          </cell>
          <cell r="AQT237">
            <v>0</v>
          </cell>
          <cell r="AQU237">
            <v>1</v>
          </cell>
          <cell r="AQV237"/>
          <cell r="AQW237">
            <v>0</v>
          </cell>
          <cell r="AQX237">
            <v>0</v>
          </cell>
          <cell r="AQY237">
            <v>0</v>
          </cell>
          <cell r="AQZ237">
            <v>7.040162037037037</v>
          </cell>
          <cell r="ARA237">
            <v>0.35200810185185183</v>
          </cell>
          <cell r="ARB237">
            <v>10120</v>
          </cell>
          <cell r="ARC237">
            <v>368400</v>
          </cell>
          <cell r="ARD237">
            <v>0.21333447176684872</v>
          </cell>
          <cell r="ARE237">
            <v>0.86122685185185199</v>
          </cell>
          <cell r="ARF237">
            <v>4.3061342592592602E-2</v>
          </cell>
          <cell r="ARG237">
            <v>1240</v>
          </cell>
          <cell r="ARH237">
            <v>48000</v>
          </cell>
          <cell r="ARI237">
            <v>2.7781511350059743E-2</v>
          </cell>
        </row>
        <row r="238">
          <cell r="B238" t="str">
            <v>ERSYANITYA PRIMANITA</v>
          </cell>
          <cell r="C238">
            <v>166733</v>
          </cell>
          <cell r="D238" t="str">
            <v>1</v>
          </cell>
          <cell r="E238" t="str">
            <v>ISLAM</v>
          </cell>
          <cell r="F238" t="str">
            <v>PKWT</v>
          </cell>
          <cell r="G238" t="str">
            <v>PREPAID</v>
          </cell>
          <cell r="H238">
            <v>16.666666666666668</v>
          </cell>
          <cell r="I238" t="str">
            <v>D</v>
          </cell>
          <cell r="J238">
            <v>20236707</v>
          </cell>
          <cell r="K238">
            <v>570208</v>
          </cell>
          <cell r="L238" t="str">
            <v>PEREMPUAN</v>
          </cell>
          <cell r="M238" t="str">
            <v>AGENT PREPAID</v>
          </cell>
          <cell r="N238" t="str">
            <v>FREDY CAHYADI</v>
          </cell>
          <cell r="O238" t="str">
            <v>RIKA RIANY</v>
          </cell>
          <cell r="P238"/>
          <cell r="Q238">
            <v>0.75416666666666665</v>
          </cell>
          <cell r="R238" t="str">
            <v>34-1</v>
          </cell>
          <cell r="S238" t="str">
            <v>H</v>
          </cell>
          <cell r="T238"/>
          <cell r="U238"/>
          <cell r="V238"/>
          <cell r="W238"/>
          <cell r="X238"/>
          <cell r="Y238"/>
          <cell r="Z238"/>
          <cell r="AA238"/>
          <cell r="AB238">
            <v>0.70914351851851853</v>
          </cell>
          <cell r="AC238" t="str">
            <v>OK</v>
          </cell>
          <cell r="AD238">
            <v>0.70914351851851853</v>
          </cell>
          <cell r="AE238">
            <v>5.5439814814814817E-2</v>
          </cell>
          <cell r="AF238">
            <v>1.0416666666666741E-2</v>
          </cell>
          <cell r="AG238" t="str">
            <v>OK</v>
          </cell>
          <cell r="AH238">
            <v>4.5023148148148076E-2</v>
          </cell>
          <cell r="AI238">
            <v>0</v>
          </cell>
          <cell r="AJ238" t="str">
            <v>CT</v>
          </cell>
          <cell r="AK238" t="str">
            <v>C</v>
          </cell>
          <cell r="AL238"/>
          <cell r="AM238"/>
          <cell r="AN238"/>
          <cell r="AO238"/>
          <cell r="AP238"/>
          <cell r="AQ238"/>
          <cell r="AR238"/>
          <cell r="AS238"/>
          <cell r="AT238">
            <v>0.32291666666666669</v>
          </cell>
          <cell r="AU238" t="str">
            <v>OK</v>
          </cell>
          <cell r="AV238">
            <v>0.32291666666666669</v>
          </cell>
          <cell r="AW238">
            <v>0</v>
          </cell>
          <cell r="AX238">
            <v>0</v>
          </cell>
          <cell r="AY238" t="str">
            <v>OK</v>
          </cell>
          <cell r="AZ238">
            <v>5.2083333333333336E-2</v>
          </cell>
          <cell r="BA238">
            <v>0</v>
          </cell>
          <cell r="BB238"/>
          <cell r="BC238" t="str">
            <v>LP</v>
          </cell>
          <cell r="BD238"/>
          <cell r="BE238"/>
          <cell r="BF238"/>
          <cell r="BG238"/>
          <cell r="BH238"/>
          <cell r="BI238"/>
          <cell r="BJ238"/>
          <cell r="BK238"/>
          <cell r="BL238"/>
          <cell r="BM238"/>
          <cell r="BN238"/>
          <cell r="BO238"/>
          <cell r="BP238"/>
          <cell r="BQ238"/>
          <cell r="BR238"/>
          <cell r="BS238">
            <v>0.375</v>
          </cell>
          <cell r="BT238">
            <v>22</v>
          </cell>
          <cell r="BU238" t="str">
            <v>H</v>
          </cell>
          <cell r="BV238"/>
          <cell r="BW238"/>
          <cell r="BX238"/>
          <cell r="BY238"/>
          <cell r="BZ238"/>
          <cell r="CA238"/>
          <cell r="CB238"/>
          <cell r="CC238"/>
          <cell r="CD238">
            <v>0.32503472222222224</v>
          </cell>
          <cell r="CE238" t="str">
            <v>OK</v>
          </cell>
          <cell r="CF238">
            <v>0.32503472222222224</v>
          </cell>
          <cell r="CG238">
            <v>7.9131944444444435E-2</v>
          </cell>
          <cell r="CH238">
            <v>2.9166666666666674E-2</v>
          </cell>
          <cell r="CI238" t="str">
            <v>OK</v>
          </cell>
          <cell r="CJ238">
            <v>4.9965277777777761E-2</v>
          </cell>
          <cell r="CK238">
            <v>0.37499999999999994</v>
          </cell>
          <cell r="CL238">
            <v>25</v>
          </cell>
          <cell r="CM238" t="str">
            <v>H</v>
          </cell>
          <cell r="CN238"/>
          <cell r="CO238"/>
          <cell r="CP238"/>
          <cell r="CQ238"/>
          <cell r="CR238"/>
          <cell r="CS238"/>
          <cell r="CT238"/>
          <cell r="CU238"/>
          <cell r="CV238">
            <v>0.32144675925925925</v>
          </cell>
          <cell r="CW238" t="str">
            <v>NOK</v>
          </cell>
          <cell r="CX238">
            <v>0.32144675925925925</v>
          </cell>
          <cell r="CY238">
            <v>6.535879629629629E-2</v>
          </cell>
          <cell r="CZ238">
            <v>1.1805555555555569E-2</v>
          </cell>
          <cell r="DA238" t="str">
            <v>NOK</v>
          </cell>
          <cell r="DB238">
            <v>5.3553240740740721E-2</v>
          </cell>
          <cell r="DC238">
            <v>0.37500000000000006</v>
          </cell>
          <cell r="DD238">
            <v>32</v>
          </cell>
          <cell r="DE238" t="str">
            <v>H</v>
          </cell>
          <cell r="DF238"/>
          <cell r="DG238"/>
          <cell r="DH238"/>
          <cell r="DI238"/>
          <cell r="DJ238"/>
          <cell r="DK238"/>
          <cell r="DL238"/>
          <cell r="DM238"/>
          <cell r="DN238">
            <v>0.33268518518518531</v>
          </cell>
          <cell r="DO238" t="str">
            <v>OK</v>
          </cell>
          <cell r="DP238">
            <v>0.33268518518518531</v>
          </cell>
          <cell r="DQ238">
            <v>5.9675925925925924E-2</v>
          </cell>
          <cell r="DR238">
            <v>1.736111111111116E-2</v>
          </cell>
          <cell r="DS238" t="str">
            <v>OK</v>
          </cell>
          <cell r="DT238">
            <v>4.2314814814814763E-2</v>
          </cell>
          <cell r="DU238">
            <v>0</v>
          </cell>
          <cell r="DV238"/>
          <cell r="DW238" t="str">
            <v>LP</v>
          </cell>
          <cell r="DX238"/>
          <cell r="DY238"/>
          <cell r="DZ238"/>
          <cell r="EA238"/>
          <cell r="EB238"/>
          <cell r="EC238"/>
          <cell r="ED238"/>
          <cell r="EE238"/>
          <cell r="EF238"/>
          <cell r="EG238"/>
          <cell r="EH238"/>
          <cell r="EI238"/>
          <cell r="EJ238"/>
          <cell r="EK238"/>
          <cell r="EL238"/>
          <cell r="EM238">
            <v>0.37708333333333333</v>
          </cell>
          <cell r="EN238">
            <v>30</v>
          </cell>
          <cell r="EO238" t="str">
            <v>H</v>
          </cell>
          <cell r="EP238"/>
          <cell r="EQ238"/>
          <cell r="ER238"/>
          <cell r="ES238"/>
          <cell r="ET238"/>
          <cell r="EU238"/>
          <cell r="EV238"/>
          <cell r="EW238"/>
          <cell r="EX238">
            <v>0.32761574074074074</v>
          </cell>
          <cell r="EY238" t="str">
            <v>OK</v>
          </cell>
          <cell r="EZ238">
            <v>0.32761574074074074</v>
          </cell>
          <cell r="FA238">
            <v>6.0578703703703697E-2</v>
          </cell>
          <cell r="FB238">
            <v>1.1111111111111113E-2</v>
          </cell>
          <cell r="FC238" t="str">
            <v>OK</v>
          </cell>
          <cell r="FD238">
            <v>4.9467592592592584E-2</v>
          </cell>
          <cell r="FE238">
            <v>0.37708333333333327</v>
          </cell>
          <cell r="FF238" t="str">
            <v>33-4</v>
          </cell>
          <cell r="FG238" t="str">
            <v>TDT</v>
          </cell>
          <cell r="FH238" t="str">
            <v>SRI WAHYUNI</v>
          </cell>
          <cell r="FI238"/>
          <cell r="FJ238"/>
          <cell r="FK238"/>
          <cell r="FL238"/>
          <cell r="FM238"/>
          <cell r="FN238"/>
          <cell r="FO238"/>
          <cell r="FP238">
            <v>0.33122685185185169</v>
          </cell>
          <cell r="FQ238" t="str">
            <v>OK</v>
          </cell>
          <cell r="FR238">
            <v>0.33122685185185169</v>
          </cell>
          <cell r="FS238">
            <v>7.4328703703703702E-2</v>
          </cell>
          <cell r="FT238">
            <v>2.8472222222222121E-2</v>
          </cell>
          <cell r="FU238" t="str">
            <v>OK</v>
          </cell>
          <cell r="FV238">
            <v>4.5856481481481581E-2</v>
          </cell>
          <cell r="FW238">
            <v>0</v>
          </cell>
          <cell r="FX238"/>
          <cell r="FY238" t="str">
            <v>LP</v>
          </cell>
          <cell r="FZ238"/>
          <cell r="GA238"/>
          <cell r="GB238"/>
          <cell r="GC238"/>
          <cell r="GD238"/>
          <cell r="GE238"/>
          <cell r="GF238"/>
          <cell r="GG238"/>
          <cell r="GH238"/>
          <cell r="GI238"/>
          <cell r="GJ238"/>
          <cell r="GK238"/>
          <cell r="GL238"/>
          <cell r="GM238"/>
          <cell r="GN238"/>
          <cell r="GO238">
            <v>0</v>
          </cell>
          <cell r="GP238"/>
          <cell r="GQ238" t="str">
            <v>S</v>
          </cell>
          <cell r="GR238"/>
          <cell r="GS238"/>
          <cell r="GT238" t="str">
            <v>PUSING</v>
          </cell>
          <cell r="GU238"/>
          <cell r="GV238"/>
          <cell r="GW238"/>
          <cell r="GX238"/>
          <cell r="GY238"/>
          <cell r="GZ238"/>
          <cell r="HA238"/>
          <cell r="HB238"/>
          <cell r="HC238"/>
          <cell r="HD238"/>
          <cell r="HE238"/>
          <cell r="HF238"/>
          <cell r="HG238">
            <v>0.37152777777777762</v>
          </cell>
          <cell r="HH238">
            <v>28</v>
          </cell>
          <cell r="HI238" t="str">
            <v>H</v>
          </cell>
          <cell r="HJ238"/>
          <cell r="HK238"/>
          <cell r="HL238"/>
          <cell r="HM238"/>
          <cell r="HN238"/>
          <cell r="HO238"/>
          <cell r="HP238"/>
          <cell r="HQ238"/>
          <cell r="HR238">
            <v>0.33079861111111103</v>
          </cell>
          <cell r="HS238" t="str">
            <v>OK</v>
          </cell>
          <cell r="HT238">
            <v>0.33079861111111103</v>
          </cell>
          <cell r="HU238">
            <v>5.9479166666666659E-2</v>
          </cell>
          <cell r="HV238">
            <v>1.8750000000000044E-2</v>
          </cell>
          <cell r="HW238" t="str">
            <v>OK</v>
          </cell>
          <cell r="HX238">
            <v>4.0729166666666615E-2</v>
          </cell>
          <cell r="HY238">
            <v>0.37638888888888888</v>
          </cell>
          <cell r="HZ238" t="str">
            <v>33-1</v>
          </cell>
          <cell r="IA238" t="str">
            <v>H</v>
          </cell>
          <cell r="IB238"/>
          <cell r="IC238"/>
          <cell r="ID238"/>
          <cell r="IE238"/>
          <cell r="IF238"/>
          <cell r="IG238"/>
          <cell r="IH238"/>
          <cell r="II238"/>
          <cell r="IJ238">
            <v>0.33228009259259256</v>
          </cell>
          <cell r="IK238" t="str">
            <v>OK</v>
          </cell>
          <cell r="IL238">
            <v>0.33228009259259256</v>
          </cell>
          <cell r="IM238">
            <v>4.9664351851851848E-2</v>
          </cell>
          <cell r="IN238">
            <v>5.5555555555555358E-3</v>
          </cell>
          <cell r="IO238" t="str">
            <v>OK</v>
          </cell>
          <cell r="IP238">
            <v>4.4108796296296313E-2</v>
          </cell>
          <cell r="IQ238">
            <v>0</v>
          </cell>
          <cell r="IR238"/>
          <cell r="IS238" t="str">
            <v>LP</v>
          </cell>
          <cell r="IT238"/>
          <cell r="IU238"/>
          <cell r="IV238"/>
          <cell r="IW238"/>
          <cell r="IX238"/>
          <cell r="IY238"/>
          <cell r="IZ238"/>
          <cell r="JA238"/>
          <cell r="JB238"/>
          <cell r="JC238"/>
          <cell r="JD238"/>
          <cell r="JE238"/>
          <cell r="JF238"/>
          <cell r="JG238"/>
          <cell r="JH238"/>
          <cell r="JI238">
            <v>0.3756944444444445</v>
          </cell>
          <cell r="JJ238">
            <v>25</v>
          </cell>
          <cell r="JK238" t="str">
            <v>H</v>
          </cell>
          <cell r="JL238"/>
          <cell r="JM238"/>
          <cell r="JN238"/>
          <cell r="JO238"/>
          <cell r="JP238"/>
          <cell r="JQ238"/>
          <cell r="JR238"/>
          <cell r="JS238"/>
          <cell r="JT238">
            <v>0.33197916666666671</v>
          </cell>
          <cell r="JU238" t="str">
            <v>OK</v>
          </cell>
          <cell r="JV238">
            <v>0.33197916666666671</v>
          </cell>
          <cell r="JW238">
            <v>4.9270833333333333E-2</v>
          </cell>
          <cell r="JX238">
            <v>5.5555555555555358E-3</v>
          </cell>
          <cell r="JY238" t="str">
            <v>OK</v>
          </cell>
          <cell r="JZ238">
            <v>4.3715277777777797E-2</v>
          </cell>
          <cell r="KA238">
            <v>0.3743055555555555</v>
          </cell>
          <cell r="KB238">
            <v>28</v>
          </cell>
          <cell r="KC238" t="str">
            <v>H</v>
          </cell>
          <cell r="KD238"/>
          <cell r="KE238"/>
          <cell r="KF238"/>
          <cell r="KG238"/>
          <cell r="KH238"/>
          <cell r="KI238"/>
          <cell r="KJ238"/>
          <cell r="KK238"/>
          <cell r="KL238">
            <v>0.32824074074074067</v>
          </cell>
          <cell r="KM238" t="str">
            <v>OK</v>
          </cell>
          <cell r="KN238">
            <v>0.32824074074074067</v>
          </cell>
          <cell r="KO238">
            <v>8.7731481481481466E-2</v>
          </cell>
          <cell r="KP238">
            <v>4.166666666666663E-2</v>
          </cell>
          <cell r="KQ238" t="str">
            <v>OK</v>
          </cell>
          <cell r="KR238">
            <v>4.6064814814814836E-2</v>
          </cell>
          <cell r="KS238">
            <v>0.37500000000000006</v>
          </cell>
          <cell r="KT238">
            <v>32</v>
          </cell>
          <cell r="KU238" t="str">
            <v>H</v>
          </cell>
          <cell r="KV238"/>
          <cell r="KW238"/>
          <cell r="KX238"/>
          <cell r="KY238"/>
          <cell r="KZ238"/>
          <cell r="LA238"/>
          <cell r="LB238"/>
          <cell r="LC238"/>
          <cell r="LD238">
            <v>0.32627314814814817</v>
          </cell>
          <cell r="LE238" t="str">
            <v>OK</v>
          </cell>
          <cell r="LF238">
            <v>0.32627314814814817</v>
          </cell>
          <cell r="LG238">
            <v>7.0949074074074081E-2</v>
          </cell>
          <cell r="LH238">
            <v>2.2222222222222199E-2</v>
          </cell>
          <cell r="LI238" t="str">
            <v>OK</v>
          </cell>
          <cell r="LJ238">
            <v>4.8726851851851882E-2</v>
          </cell>
          <cell r="LK238">
            <v>0</v>
          </cell>
          <cell r="LL238"/>
          <cell r="LM238" t="str">
            <v>TLTL</v>
          </cell>
          <cell r="LN238" t="str">
            <v>DONA AYU DEHAZ</v>
          </cell>
          <cell r="LO238"/>
          <cell r="LP238"/>
          <cell r="LQ238"/>
          <cell r="LR238"/>
          <cell r="LS238"/>
          <cell r="LT238"/>
          <cell r="LU238"/>
          <cell r="LV238"/>
          <cell r="LW238"/>
          <cell r="LX238"/>
          <cell r="LY238"/>
          <cell r="LZ238"/>
          <cell r="MA238"/>
          <cell r="MB238"/>
          <cell r="MC238">
            <v>0</v>
          </cell>
          <cell r="MD238"/>
          <cell r="ME238" t="str">
            <v>LP</v>
          </cell>
          <cell r="MF238"/>
          <cell r="MG238"/>
          <cell r="MH238"/>
          <cell r="MI238"/>
          <cell r="MJ238"/>
          <cell r="MK238"/>
          <cell r="ML238"/>
          <cell r="MM238"/>
          <cell r="MN238"/>
          <cell r="MO238"/>
          <cell r="MP238"/>
          <cell r="MQ238"/>
          <cell r="MR238"/>
          <cell r="MS238"/>
          <cell r="MT238"/>
          <cell r="MU238">
            <v>0.39097222222222217</v>
          </cell>
          <cell r="MV238">
            <v>30</v>
          </cell>
          <cell r="MW238" t="str">
            <v>TLTM</v>
          </cell>
          <cell r="MX238" t="str">
            <v>DONA AYU DEHAZ</v>
          </cell>
          <cell r="MY238"/>
          <cell r="MZ238"/>
          <cell r="NA238"/>
          <cell r="NB238"/>
          <cell r="NC238"/>
          <cell r="ND238"/>
          <cell r="NE238"/>
          <cell r="NF238">
            <v>0.34043981481481467</v>
          </cell>
          <cell r="NG238" t="str">
            <v>OK</v>
          </cell>
          <cell r="NH238">
            <v>0.34043981481481467</v>
          </cell>
          <cell r="NI238">
            <v>5.4699074074074067E-2</v>
          </cell>
          <cell r="NJ238">
            <v>4.1666666666665408E-3</v>
          </cell>
          <cell r="NK238" t="str">
            <v>OK</v>
          </cell>
          <cell r="NL238">
            <v>5.0532407407407526E-2</v>
          </cell>
          <cell r="NM238">
            <v>0.37152777777777779</v>
          </cell>
          <cell r="NN238">
            <v>22</v>
          </cell>
          <cell r="NO238" t="str">
            <v>H</v>
          </cell>
          <cell r="NP238"/>
          <cell r="NQ238"/>
          <cell r="NR238"/>
          <cell r="NS238"/>
          <cell r="NT238"/>
          <cell r="NU238"/>
          <cell r="NV238"/>
          <cell r="NW238"/>
          <cell r="NX238">
            <v>0.33107638888888896</v>
          </cell>
          <cell r="NY238" t="str">
            <v>OK</v>
          </cell>
          <cell r="NZ238">
            <v>0.33107638888888896</v>
          </cell>
          <cell r="OA238">
            <v>5.7812500000000003E-2</v>
          </cell>
          <cell r="OB238">
            <v>1.7361111111111164E-2</v>
          </cell>
          <cell r="OC238" t="str">
            <v>OK</v>
          </cell>
          <cell r="OD238">
            <v>4.0451388888888842E-2</v>
          </cell>
          <cell r="OE238">
            <v>0.37569444444444444</v>
          </cell>
          <cell r="OF238">
            <v>30</v>
          </cell>
          <cell r="OG238" t="str">
            <v>H</v>
          </cell>
          <cell r="OH238"/>
          <cell r="OI238"/>
          <cell r="OJ238"/>
          <cell r="OK238"/>
          <cell r="OL238"/>
          <cell r="OM238"/>
          <cell r="ON238"/>
          <cell r="OO238"/>
          <cell r="OP238">
            <v>0.33871527777777777</v>
          </cell>
          <cell r="OQ238" t="str">
            <v>OK</v>
          </cell>
          <cell r="OR238">
            <v>0.33871527777777777</v>
          </cell>
          <cell r="OS238">
            <v>5.7118055555555554E-2</v>
          </cell>
          <cell r="OT238">
            <v>2.013888888888888E-2</v>
          </cell>
          <cell r="OU238" t="str">
            <v>OK</v>
          </cell>
          <cell r="OV238">
            <v>3.6979166666666674E-2</v>
          </cell>
          <cell r="OW238">
            <v>0.37847222222222215</v>
          </cell>
          <cell r="OX238" t="str">
            <v>34-1</v>
          </cell>
          <cell r="OY238" t="str">
            <v>H</v>
          </cell>
          <cell r="OZ238"/>
          <cell r="PA238"/>
          <cell r="PB238"/>
          <cell r="PC238"/>
          <cell r="PD238"/>
          <cell r="PE238"/>
          <cell r="PF238"/>
          <cell r="PG238"/>
          <cell r="PH238">
            <v>0.33502314814814815</v>
          </cell>
          <cell r="PI238" t="str">
            <v>OK</v>
          </cell>
          <cell r="PJ238">
            <v>0.33502314814814815</v>
          </cell>
          <cell r="PK238">
            <v>7.9560185185185178E-2</v>
          </cell>
          <cell r="PL238">
            <v>3.6111111111111156E-2</v>
          </cell>
          <cell r="PM238" t="str">
            <v>OK</v>
          </cell>
          <cell r="PN238">
            <v>4.3449074074074022E-2</v>
          </cell>
          <cell r="PO238">
            <v>0</v>
          </cell>
          <cell r="PP238"/>
          <cell r="PQ238" t="str">
            <v>LP</v>
          </cell>
          <cell r="PR238"/>
          <cell r="PS238"/>
          <cell r="PT238"/>
          <cell r="PU238"/>
          <cell r="PV238"/>
          <cell r="PW238"/>
          <cell r="PX238"/>
          <cell r="PY238"/>
          <cell r="PZ238"/>
          <cell r="QA238"/>
          <cell r="QB238"/>
          <cell r="QC238"/>
          <cell r="QD238"/>
          <cell r="QE238"/>
          <cell r="QF238"/>
          <cell r="QG238">
            <v>0</v>
          </cell>
          <cell r="QH238"/>
          <cell r="QI238" t="str">
            <v>LP</v>
          </cell>
          <cell r="QJ238"/>
          <cell r="QK238"/>
          <cell r="QL238"/>
          <cell r="QM238"/>
          <cell r="QN238"/>
          <cell r="QO238"/>
          <cell r="QP238"/>
          <cell r="QQ238"/>
          <cell r="QR238"/>
          <cell r="QS238"/>
          <cell r="QT238"/>
          <cell r="QU238"/>
          <cell r="QV238"/>
          <cell r="QW238"/>
          <cell r="QX238"/>
          <cell r="QY238">
            <v>0.38194444444444448</v>
          </cell>
          <cell r="QZ238">
            <v>28</v>
          </cell>
          <cell r="RA238" t="str">
            <v>TDP</v>
          </cell>
          <cell r="RB238" t="str">
            <v>DWI RETNO ANGRAENI PUTRI</v>
          </cell>
          <cell r="RC238" t="str">
            <v>KETEPATAN LOGIN</v>
          </cell>
          <cell r="RD238"/>
          <cell r="RE238"/>
          <cell r="RF238"/>
          <cell r="RG238"/>
          <cell r="RH238"/>
          <cell r="RI238"/>
          <cell r="RJ238">
            <v>0.33802083333333338</v>
          </cell>
          <cell r="RK238" t="str">
            <v>OK</v>
          </cell>
          <cell r="RL238">
            <v>0.33802083333333338</v>
          </cell>
          <cell r="RM238">
            <v>4.3923611111111108E-2</v>
          </cell>
          <cell r="RN238">
            <v>0</v>
          </cell>
          <cell r="RO238" t="str">
            <v>OK</v>
          </cell>
          <cell r="RP238">
            <v>4.3923611111111108E-2</v>
          </cell>
          <cell r="RQ238">
            <v>0.41875000000000001</v>
          </cell>
          <cell r="RR238">
            <v>26</v>
          </cell>
          <cell r="RS238" t="str">
            <v>H</v>
          </cell>
          <cell r="RT238"/>
          <cell r="RU238"/>
          <cell r="RV238"/>
          <cell r="RW238"/>
          <cell r="RX238"/>
          <cell r="RY238"/>
          <cell r="RZ238"/>
          <cell r="SA238"/>
          <cell r="SB238">
            <v>0.37968749999999984</v>
          </cell>
          <cell r="SC238" t="str">
            <v>OK</v>
          </cell>
          <cell r="SD238">
            <v>0.37968749999999984</v>
          </cell>
          <cell r="SE238">
            <v>5.2951388888888881E-2</v>
          </cell>
          <cell r="SF238">
            <v>1.3888888888888729E-2</v>
          </cell>
          <cell r="SG238" t="str">
            <v>OK</v>
          </cell>
          <cell r="SH238">
            <v>3.9062500000000153E-2</v>
          </cell>
          <cell r="SI238">
            <v>0.37916666666666671</v>
          </cell>
          <cell r="SJ238">
            <v>32</v>
          </cell>
          <cell r="SK238" t="str">
            <v>H</v>
          </cell>
          <cell r="SL238"/>
          <cell r="SM238"/>
          <cell r="SN238"/>
          <cell r="SO238"/>
          <cell r="SP238"/>
          <cell r="SQ238"/>
          <cell r="SR238"/>
          <cell r="SS238"/>
          <cell r="ST238">
            <v>0.32708333333333339</v>
          </cell>
          <cell r="SU238" t="str">
            <v>OK</v>
          </cell>
          <cell r="SV238">
            <v>0.32708333333333339</v>
          </cell>
          <cell r="SW238">
            <v>6.5740740740740738E-2</v>
          </cell>
          <cell r="SX238">
            <v>0</v>
          </cell>
          <cell r="SY238" t="str">
            <v>OK</v>
          </cell>
          <cell r="SZ238">
            <v>5.2083333333333336E-2</v>
          </cell>
          <cell r="TA238">
            <v>0.37499999999999994</v>
          </cell>
          <cell r="TB238" t="str">
            <v>34-1</v>
          </cell>
          <cell r="TC238" t="str">
            <v>H</v>
          </cell>
          <cell r="TD238"/>
          <cell r="TE238"/>
          <cell r="TF238"/>
          <cell r="TG238"/>
          <cell r="TH238"/>
          <cell r="TI238"/>
          <cell r="TJ238"/>
          <cell r="TK238"/>
          <cell r="TL238">
            <v>0.32957175925925919</v>
          </cell>
          <cell r="TM238" t="str">
            <v>OK</v>
          </cell>
          <cell r="TN238">
            <v>0.32957175925925919</v>
          </cell>
          <cell r="TO238">
            <v>0.10931712962962961</v>
          </cell>
          <cell r="TP238">
            <v>6.3888888888888828E-2</v>
          </cell>
          <cell r="TQ238" t="str">
            <v>OK</v>
          </cell>
          <cell r="TR238">
            <v>4.5428240740740783E-2</v>
          </cell>
          <cell r="TS238">
            <v>0</v>
          </cell>
          <cell r="TT238"/>
          <cell r="TU238" t="str">
            <v>LP</v>
          </cell>
          <cell r="TV238"/>
          <cell r="TW238"/>
          <cell r="TX238"/>
          <cell r="TY238"/>
          <cell r="TZ238"/>
          <cell r="UA238"/>
          <cell r="UB238"/>
          <cell r="UC238"/>
          <cell r="UD238"/>
          <cell r="UE238"/>
          <cell r="UF238"/>
          <cell r="UG238"/>
          <cell r="UH238"/>
          <cell r="UI238"/>
          <cell r="UJ238"/>
          <cell r="UK238"/>
          <cell r="UL238"/>
          <cell r="UM238"/>
          <cell r="UN238"/>
          <cell r="UO238"/>
          <cell r="UP238"/>
          <cell r="UQ238"/>
          <cell r="UR238"/>
          <cell r="US238"/>
          <cell r="UT238"/>
          <cell r="UU238"/>
          <cell r="UV238"/>
          <cell r="UW238"/>
          <cell r="UX238"/>
          <cell r="UY238"/>
          <cell r="UZ238"/>
          <cell r="VA238"/>
          <cell r="VB238"/>
          <cell r="VC238"/>
          <cell r="VD238" t="str">
            <v>34-1</v>
          </cell>
          <cell r="VE238" t="str">
            <v>CT</v>
          </cell>
          <cell r="VF238">
            <v>0</v>
          </cell>
          <cell r="VG238">
            <v>22</v>
          </cell>
          <cell r="VH238">
            <v>25</v>
          </cell>
          <cell r="VI238">
            <v>32</v>
          </cell>
          <cell r="VJ238">
            <v>0</v>
          </cell>
          <cell r="VK238">
            <v>30</v>
          </cell>
          <cell r="VL238" t="str">
            <v>33-4</v>
          </cell>
          <cell r="VM238">
            <v>0</v>
          </cell>
          <cell r="VN238">
            <v>0</v>
          </cell>
          <cell r="VO238">
            <v>28</v>
          </cell>
          <cell r="VP238" t="str">
            <v>33-1</v>
          </cell>
          <cell r="VQ238">
            <v>0</v>
          </cell>
          <cell r="VR238">
            <v>25</v>
          </cell>
          <cell r="VS238">
            <v>28</v>
          </cell>
          <cell r="VT238">
            <v>32</v>
          </cell>
          <cell r="VU238">
            <v>0</v>
          </cell>
          <cell r="VV238">
            <v>0</v>
          </cell>
          <cell r="VW238">
            <v>30</v>
          </cell>
          <cell r="VX238">
            <v>22</v>
          </cell>
          <cell r="VY238">
            <v>30</v>
          </cell>
          <cell r="VZ238" t="str">
            <v>34-1</v>
          </cell>
          <cell r="WA238">
            <v>0</v>
          </cell>
          <cell r="WB238">
            <v>0</v>
          </cell>
          <cell r="WC238">
            <v>28</v>
          </cell>
          <cell r="WD238">
            <v>26</v>
          </cell>
          <cell r="WE238">
            <v>32</v>
          </cell>
          <cell r="WF238" t="str">
            <v>34-1</v>
          </cell>
          <cell r="WG238">
            <v>0</v>
          </cell>
          <cell r="WH238">
            <v>0</v>
          </cell>
          <cell r="WI238"/>
          <cell r="WJ238" t="str">
            <v>H</v>
          </cell>
          <cell r="WK238" t="str">
            <v>C</v>
          </cell>
          <cell r="WL238" t="str">
            <v>LP</v>
          </cell>
          <cell r="WM238" t="str">
            <v>H</v>
          </cell>
          <cell r="WN238" t="str">
            <v>H</v>
          </cell>
          <cell r="WO238" t="str">
            <v>H</v>
          </cell>
          <cell r="WP238" t="str">
            <v>LP</v>
          </cell>
          <cell r="WQ238" t="str">
            <v>H</v>
          </cell>
          <cell r="WR238" t="str">
            <v>TDT</v>
          </cell>
          <cell r="WS238" t="str">
            <v>LP</v>
          </cell>
          <cell r="WT238" t="str">
            <v>S</v>
          </cell>
          <cell r="WU238" t="str">
            <v>H</v>
          </cell>
          <cell r="WV238" t="str">
            <v>H</v>
          </cell>
          <cell r="WW238" t="str">
            <v>LP</v>
          </cell>
          <cell r="WX238" t="str">
            <v>H</v>
          </cell>
          <cell r="WY238" t="str">
            <v>H</v>
          </cell>
          <cell r="WZ238" t="str">
            <v>H</v>
          </cell>
          <cell r="XA238" t="str">
            <v>TLTL</v>
          </cell>
          <cell r="XB238" t="str">
            <v>LP</v>
          </cell>
          <cell r="XC238" t="str">
            <v>TLTM</v>
          </cell>
          <cell r="XD238" t="str">
            <v>H</v>
          </cell>
          <cell r="XE238" t="str">
            <v>H</v>
          </cell>
          <cell r="XF238" t="str">
            <v>H</v>
          </cell>
          <cell r="XG238" t="str">
            <v>LP</v>
          </cell>
          <cell r="XH238" t="str">
            <v>LP</v>
          </cell>
          <cell r="XI238" t="str">
            <v>TDP</v>
          </cell>
          <cell r="XJ238" t="str">
            <v>H</v>
          </cell>
          <cell r="XK238" t="str">
            <v>H</v>
          </cell>
          <cell r="XL238" t="str">
            <v>H</v>
          </cell>
          <cell r="XM238" t="str">
            <v>LP</v>
          </cell>
          <cell r="XN238">
            <v>0</v>
          </cell>
          <cell r="XO238"/>
          <cell r="XP238">
            <v>0</v>
          </cell>
          <cell r="XQ238">
            <v>0</v>
          </cell>
          <cell r="XR238">
            <v>0</v>
          </cell>
          <cell r="XS238">
            <v>0</v>
          </cell>
          <cell r="XT238">
            <v>0</v>
          </cell>
          <cell r="XU238">
            <v>0</v>
          </cell>
          <cell r="XV238">
            <v>0</v>
          </cell>
          <cell r="XW238">
            <v>0</v>
          </cell>
          <cell r="XX238" t="str">
            <v>SRI WAHYUNI</v>
          </cell>
          <cell r="XY238">
            <v>0</v>
          </cell>
          <cell r="XZ238">
            <v>0</v>
          </cell>
          <cell r="YA238">
            <v>0</v>
          </cell>
          <cell r="YB238">
            <v>0</v>
          </cell>
          <cell r="YC238">
            <v>0</v>
          </cell>
          <cell r="YD238">
            <v>0</v>
          </cell>
          <cell r="YE238">
            <v>0</v>
          </cell>
          <cell r="YF238">
            <v>0</v>
          </cell>
          <cell r="YG238" t="str">
            <v>DONA AYU DEHAZ</v>
          </cell>
          <cell r="YH238">
            <v>0</v>
          </cell>
          <cell r="YI238" t="str">
            <v>DONA AYU DEHAZ</v>
          </cell>
          <cell r="YJ238">
            <v>0</v>
          </cell>
          <cell r="YK238">
            <v>0</v>
          </cell>
          <cell r="YL238">
            <v>0</v>
          </cell>
          <cell r="YM238">
            <v>0</v>
          </cell>
          <cell r="YN238">
            <v>0</v>
          </cell>
          <cell r="YO238" t="str">
            <v>DWI RETNO ANGRAENI PUTRI</v>
          </cell>
          <cell r="YP238">
            <v>0</v>
          </cell>
          <cell r="YQ238">
            <v>0</v>
          </cell>
          <cell r="YR238">
            <v>0</v>
          </cell>
          <cell r="YS238">
            <v>0</v>
          </cell>
          <cell r="YT238">
            <v>0</v>
          </cell>
          <cell r="YU238"/>
          <cell r="YV238">
            <v>0</v>
          </cell>
          <cell r="YW238">
            <v>0</v>
          </cell>
          <cell r="YX238">
            <v>0</v>
          </cell>
          <cell r="YY238">
            <v>0</v>
          </cell>
          <cell r="YZ238">
            <v>0</v>
          </cell>
          <cell r="ZA238">
            <v>0</v>
          </cell>
          <cell r="ZB238">
            <v>0</v>
          </cell>
          <cell r="ZC238">
            <v>0</v>
          </cell>
          <cell r="ZD238">
            <v>0</v>
          </cell>
          <cell r="ZE238">
            <v>0</v>
          </cell>
          <cell r="ZF238">
            <v>0</v>
          </cell>
          <cell r="ZG238">
            <v>0</v>
          </cell>
          <cell r="ZH238">
            <v>0</v>
          </cell>
          <cell r="ZI238">
            <v>0</v>
          </cell>
          <cell r="ZJ238">
            <v>0</v>
          </cell>
          <cell r="ZK238">
            <v>0</v>
          </cell>
          <cell r="ZL238">
            <v>0</v>
          </cell>
          <cell r="ZM238">
            <v>0</v>
          </cell>
          <cell r="ZN238">
            <v>0</v>
          </cell>
          <cell r="ZO238">
            <v>0</v>
          </cell>
          <cell r="ZP238">
            <v>0</v>
          </cell>
          <cell r="ZQ238">
            <v>0</v>
          </cell>
          <cell r="ZR238">
            <v>0</v>
          </cell>
          <cell r="ZS238">
            <v>0</v>
          </cell>
          <cell r="ZT238">
            <v>0</v>
          </cell>
          <cell r="ZU238" t="str">
            <v>KETEPATAN LOGIN</v>
          </cell>
          <cell r="ZV238">
            <v>0</v>
          </cell>
          <cell r="ZW238">
            <v>0</v>
          </cell>
          <cell r="ZX238">
            <v>0</v>
          </cell>
          <cell r="ZY238">
            <v>0</v>
          </cell>
          <cell r="ZZ238">
            <v>0</v>
          </cell>
          <cell r="AAA238"/>
          <cell r="AAB238">
            <v>0</v>
          </cell>
          <cell r="AAC238">
            <v>0.375</v>
          </cell>
          <cell r="AAD238">
            <v>0.37499999999999994</v>
          </cell>
          <cell r="AAE238">
            <v>0.37500000000000006</v>
          </cell>
          <cell r="AAF238">
            <v>0</v>
          </cell>
          <cell r="AAG238">
            <v>0.37708333333333333</v>
          </cell>
          <cell r="AAH238">
            <v>0.37708333333333327</v>
          </cell>
          <cell r="AAI238">
            <v>0</v>
          </cell>
          <cell r="AAJ238">
            <v>0</v>
          </cell>
          <cell r="AAK238">
            <v>0.37152777777777762</v>
          </cell>
          <cell r="AAL238">
            <v>0.37638888888888888</v>
          </cell>
          <cell r="AAM238">
            <v>0</v>
          </cell>
          <cell r="AAN238">
            <v>0.3756944444444445</v>
          </cell>
          <cell r="AAO238">
            <v>0.3743055555555555</v>
          </cell>
          <cell r="AAP238">
            <v>0.37500000000000006</v>
          </cell>
          <cell r="AAQ238">
            <v>0</v>
          </cell>
          <cell r="AAR238">
            <v>0</v>
          </cell>
          <cell r="AAS238">
            <v>0.39097222222222217</v>
          </cell>
          <cell r="AAT238">
            <v>0.37152777777777779</v>
          </cell>
          <cell r="AAU238">
            <v>0.37569444444444444</v>
          </cell>
          <cell r="AAV238">
            <v>0.37847222222222215</v>
          </cell>
          <cell r="AAW238">
            <v>0</v>
          </cell>
          <cell r="AAX238">
            <v>0</v>
          </cell>
          <cell r="AAY238">
            <v>0.38194444444444448</v>
          </cell>
          <cell r="AAZ238">
            <v>0.41875000000000001</v>
          </cell>
          <cell r="ABA238">
            <v>0.37916666666666671</v>
          </cell>
          <cell r="ABB238">
            <v>0.37499999999999994</v>
          </cell>
          <cell r="ABC238">
            <v>0</v>
          </cell>
          <cell r="ABD238">
            <v>0</v>
          </cell>
          <cell r="ABE238">
            <v>0</v>
          </cell>
          <cell r="ABF238">
            <v>0</v>
          </cell>
          <cell r="ABG238"/>
          <cell r="ABH238">
            <v>0</v>
          </cell>
          <cell r="ABI238">
            <v>0</v>
          </cell>
          <cell r="ABJ238">
            <v>0</v>
          </cell>
          <cell r="ABK238">
            <v>0</v>
          </cell>
          <cell r="ABL238">
            <v>0</v>
          </cell>
          <cell r="ABM238">
            <v>0</v>
          </cell>
          <cell r="ABN238">
            <v>0</v>
          </cell>
          <cell r="ABO238">
            <v>0</v>
          </cell>
          <cell r="ABP238">
            <v>0</v>
          </cell>
          <cell r="ABQ238">
            <v>0</v>
          </cell>
          <cell r="ABR238">
            <v>0</v>
          </cell>
          <cell r="ABS238">
            <v>0</v>
          </cell>
          <cell r="ABT238">
            <v>0</v>
          </cell>
          <cell r="ABU238">
            <v>0</v>
          </cell>
          <cell r="ABV238">
            <v>0</v>
          </cell>
          <cell r="ABW238">
            <v>0</v>
          </cell>
          <cell r="ABX238">
            <v>0</v>
          </cell>
          <cell r="ABY238">
            <v>0</v>
          </cell>
          <cell r="ABZ238">
            <v>0</v>
          </cell>
          <cell r="ACA238">
            <v>0</v>
          </cell>
          <cell r="ACB238">
            <v>0</v>
          </cell>
          <cell r="ACC238">
            <v>0</v>
          </cell>
          <cell r="ACD238">
            <v>0</v>
          </cell>
          <cell r="ACE238">
            <v>0</v>
          </cell>
          <cell r="ACF238">
            <v>0</v>
          </cell>
          <cell r="ACG238">
            <v>0</v>
          </cell>
          <cell r="ACH238">
            <v>0</v>
          </cell>
          <cell r="ACI238">
            <v>0</v>
          </cell>
          <cell r="ACJ238">
            <v>0</v>
          </cell>
          <cell r="ACK238">
            <v>0</v>
          </cell>
          <cell r="ACL238">
            <v>0</v>
          </cell>
          <cell r="ACM238"/>
          <cell r="ACN238">
            <v>0</v>
          </cell>
          <cell r="ACO238">
            <v>0</v>
          </cell>
          <cell r="ACP238">
            <v>0</v>
          </cell>
          <cell r="ACQ238">
            <v>0</v>
          </cell>
          <cell r="ACR238">
            <v>0</v>
          </cell>
          <cell r="ACS238">
            <v>0</v>
          </cell>
          <cell r="ACT238">
            <v>0</v>
          </cell>
          <cell r="ACU238">
            <v>0</v>
          </cell>
          <cell r="ACV238">
            <v>0</v>
          </cell>
          <cell r="ACW238">
            <v>0</v>
          </cell>
          <cell r="ACX238">
            <v>0</v>
          </cell>
          <cell r="ACY238">
            <v>0</v>
          </cell>
          <cell r="ACZ238">
            <v>0</v>
          </cell>
          <cell r="ADA238">
            <v>0</v>
          </cell>
          <cell r="ADB238">
            <v>0</v>
          </cell>
          <cell r="ADC238">
            <v>0</v>
          </cell>
          <cell r="ADD238">
            <v>0</v>
          </cell>
          <cell r="ADE238">
            <v>0</v>
          </cell>
          <cell r="ADF238">
            <v>0</v>
          </cell>
          <cell r="ADG238">
            <v>0</v>
          </cell>
          <cell r="ADH238">
            <v>0</v>
          </cell>
          <cell r="ADI238">
            <v>0</v>
          </cell>
          <cell r="ADJ238">
            <v>0</v>
          </cell>
          <cell r="ADK238">
            <v>0</v>
          </cell>
          <cell r="ADL238">
            <v>0</v>
          </cell>
          <cell r="ADM238">
            <v>0</v>
          </cell>
          <cell r="ADN238">
            <v>0</v>
          </cell>
          <cell r="ADO238">
            <v>0</v>
          </cell>
          <cell r="ADP238">
            <v>0</v>
          </cell>
          <cell r="ADQ238">
            <v>0</v>
          </cell>
          <cell r="ADR238">
            <v>0</v>
          </cell>
          <cell r="ADS238"/>
          <cell r="ADT238" t="str">
            <v>ERSYANITYA PRIMANITA</v>
          </cell>
          <cell r="ADU238" t="str">
            <v>PREPAID</v>
          </cell>
          <cell r="ADV238">
            <v>0.70914351851851853</v>
          </cell>
          <cell r="ADW238">
            <v>0.32291666666666669</v>
          </cell>
          <cell r="ADX238">
            <v>0</v>
          </cell>
          <cell r="ADY238">
            <v>0.32503472222222224</v>
          </cell>
          <cell r="ADZ238">
            <v>0.32144675925925925</v>
          </cell>
          <cell r="AEA238">
            <v>0.33268518518518531</v>
          </cell>
          <cell r="AEB238">
            <v>0</v>
          </cell>
          <cell r="AEC238">
            <v>0.32761574074074074</v>
          </cell>
          <cell r="AED238">
            <v>0.33122685185185169</v>
          </cell>
          <cell r="AEE238">
            <v>0</v>
          </cell>
          <cell r="AEF238">
            <v>0</v>
          </cell>
          <cell r="AEG238">
            <v>0.33079861111111103</v>
          </cell>
          <cell r="AEH238">
            <v>0.33228009259259256</v>
          </cell>
          <cell r="AEI238">
            <v>0</v>
          </cell>
          <cell r="AEJ238">
            <v>0.33197916666666671</v>
          </cell>
          <cell r="AEK238">
            <v>0.32824074074074067</v>
          </cell>
          <cell r="AEL238">
            <v>0.32627314814814817</v>
          </cell>
          <cell r="AEM238">
            <v>0</v>
          </cell>
          <cell r="AEN238">
            <v>0</v>
          </cell>
          <cell r="AEO238">
            <v>0.34043981481481467</v>
          </cell>
          <cell r="AEP238">
            <v>0.33107638888888896</v>
          </cell>
          <cell r="AEQ238">
            <v>0.33871527777777777</v>
          </cell>
          <cell r="AER238">
            <v>0.33502314814814815</v>
          </cell>
          <cell r="AES238">
            <v>0</v>
          </cell>
          <cell r="AET238">
            <v>0</v>
          </cell>
          <cell r="AEU238">
            <v>0.33802083333333338</v>
          </cell>
          <cell r="AEV238">
            <v>0.37968749999999984</v>
          </cell>
          <cell r="AEW238">
            <v>0.32708333333333339</v>
          </cell>
          <cell r="AEX238">
            <v>0.32957175925925919</v>
          </cell>
          <cell r="AEY238">
            <v>0</v>
          </cell>
          <cell r="AEZ238">
            <v>0</v>
          </cell>
          <cell r="AFA238"/>
          <cell r="AFB238">
            <v>0.70914351851851853</v>
          </cell>
          <cell r="AFC238">
            <v>0.32291666666666669</v>
          </cell>
          <cell r="AFD238">
            <v>0</v>
          </cell>
          <cell r="AFE238">
            <v>0.32503472222222224</v>
          </cell>
          <cell r="AFF238">
            <v>0.32144675925925925</v>
          </cell>
          <cell r="AFG238">
            <v>0.33268518518518531</v>
          </cell>
          <cell r="AFH238">
            <v>0</v>
          </cell>
          <cell r="AFI238">
            <v>0.32761574074074074</v>
          </cell>
          <cell r="AFJ238">
            <v>0.33122685185185169</v>
          </cell>
          <cell r="AFK238">
            <v>0</v>
          </cell>
          <cell r="AFL238">
            <v>0</v>
          </cell>
          <cell r="AFM238">
            <v>0.33079861111111103</v>
          </cell>
          <cell r="AFN238">
            <v>0.33228009259259256</v>
          </cell>
          <cell r="AFO238">
            <v>0</v>
          </cell>
          <cell r="AFP238">
            <v>0.33197916666666671</v>
          </cell>
          <cell r="AFQ238">
            <v>0.32824074074074067</v>
          </cell>
          <cell r="AFR238">
            <v>0.32627314814814817</v>
          </cell>
          <cell r="AFS238">
            <v>0</v>
          </cell>
          <cell r="AFT238">
            <v>0</v>
          </cell>
          <cell r="AFU238">
            <v>0.34043981481481467</v>
          </cell>
          <cell r="AFV238">
            <v>0.33107638888888896</v>
          </cell>
          <cell r="AFW238">
            <v>0.33871527777777777</v>
          </cell>
          <cell r="AFX238">
            <v>0.33502314814814815</v>
          </cell>
          <cell r="AFY238">
            <v>0</v>
          </cell>
          <cell r="AFZ238">
            <v>0</v>
          </cell>
          <cell r="AGA238">
            <v>0.33802083333333338</v>
          </cell>
          <cell r="AGB238">
            <v>0.37968749999999984</v>
          </cell>
          <cell r="AGC238">
            <v>0.32708333333333339</v>
          </cell>
          <cell r="AGD238">
            <v>0.32957175925925919</v>
          </cell>
          <cell r="AGE238">
            <v>0</v>
          </cell>
          <cell r="AGF238">
            <v>0</v>
          </cell>
          <cell r="AGH238" t="str">
            <v>ERSYANITYA PRIMANITA</v>
          </cell>
          <cell r="AGI238" t="str">
            <v>PREPAID</v>
          </cell>
          <cell r="AGJ238">
            <v>5.5439814814814817E-2</v>
          </cell>
          <cell r="AGK238">
            <v>0</v>
          </cell>
          <cell r="AGL238">
            <v>0</v>
          </cell>
          <cell r="AGM238">
            <v>7.9131944444444435E-2</v>
          </cell>
          <cell r="AGN238">
            <v>6.535879629629629E-2</v>
          </cell>
          <cell r="AGO238">
            <v>5.9675925925925924E-2</v>
          </cell>
          <cell r="AGP238">
            <v>0</v>
          </cell>
          <cell r="AGQ238">
            <v>6.0578703703703697E-2</v>
          </cell>
          <cell r="AGR238">
            <v>7.4328703703703702E-2</v>
          </cell>
          <cell r="AGS238">
            <v>0</v>
          </cell>
          <cell r="AGT238">
            <v>0</v>
          </cell>
          <cell r="AGU238">
            <v>5.9479166666666659E-2</v>
          </cell>
          <cell r="AGV238">
            <v>4.9664351851851848E-2</v>
          </cell>
          <cell r="AGW238">
            <v>0</v>
          </cell>
          <cell r="AGX238">
            <v>4.9270833333333333E-2</v>
          </cell>
          <cell r="AGY238">
            <v>8.7731481481481466E-2</v>
          </cell>
          <cell r="AGZ238">
            <v>7.0949074074074081E-2</v>
          </cell>
          <cell r="AHA238">
            <v>0</v>
          </cell>
          <cell r="AHB238">
            <v>0</v>
          </cell>
          <cell r="AHC238">
            <v>5.4699074074074067E-2</v>
          </cell>
          <cell r="AHD238">
            <v>5.7812500000000003E-2</v>
          </cell>
          <cell r="AHE238">
            <v>5.7118055555555554E-2</v>
          </cell>
          <cell r="AHF238">
            <v>7.9560185185185178E-2</v>
          </cell>
          <cell r="AHG238">
            <v>0</v>
          </cell>
          <cell r="AHH238">
            <v>0</v>
          </cell>
          <cell r="AHI238">
            <v>4.3923611111111108E-2</v>
          </cell>
          <cell r="AHJ238">
            <v>5.2951388888888881E-2</v>
          </cell>
          <cell r="AHK238">
            <v>6.5740740740740738E-2</v>
          </cell>
          <cell r="AHL238">
            <v>0.10931712962962961</v>
          </cell>
          <cell r="AHM238">
            <v>0</v>
          </cell>
          <cell r="AHN238">
            <v>0</v>
          </cell>
          <cell r="AHO238">
            <v>6.4880604288499025E-2</v>
          </cell>
          <cell r="AHP238"/>
          <cell r="AHQ238">
            <v>4790</v>
          </cell>
          <cell r="AHR238">
            <v>0</v>
          </cell>
          <cell r="AHS238">
            <v>0</v>
          </cell>
          <cell r="AHT238">
            <v>6837</v>
          </cell>
          <cell r="AHU238">
            <v>5647</v>
          </cell>
          <cell r="AHV238">
            <v>5156</v>
          </cell>
          <cell r="AHW238">
            <v>0</v>
          </cell>
          <cell r="AHX238">
            <v>5234</v>
          </cell>
          <cell r="AHY238">
            <v>6422</v>
          </cell>
          <cell r="AHZ238">
            <v>0</v>
          </cell>
          <cell r="AIA238">
            <v>0</v>
          </cell>
          <cell r="AIB238">
            <v>5139</v>
          </cell>
          <cell r="AIC238">
            <v>4291</v>
          </cell>
          <cell r="AID238">
            <v>0</v>
          </cell>
          <cell r="AIE238">
            <v>4257</v>
          </cell>
          <cell r="AIF238">
            <v>7580</v>
          </cell>
          <cell r="AIG238">
            <v>6130</v>
          </cell>
          <cell r="AIH238">
            <v>0</v>
          </cell>
          <cell r="AII238">
            <v>0</v>
          </cell>
          <cell r="AIJ238">
            <v>4726</v>
          </cell>
          <cell r="AIK238">
            <v>4995</v>
          </cell>
          <cell r="AIL238">
            <v>4935</v>
          </cell>
          <cell r="AIM238">
            <v>6874</v>
          </cell>
          <cell r="AIN238">
            <v>0</v>
          </cell>
          <cell r="AIO238">
            <v>0</v>
          </cell>
          <cell r="AIP238">
            <v>3795</v>
          </cell>
          <cell r="AIQ238">
            <v>4575</v>
          </cell>
          <cell r="AIR238">
            <v>5680</v>
          </cell>
          <cell r="AIS238">
            <v>9445</v>
          </cell>
          <cell r="AIT238">
            <v>0</v>
          </cell>
          <cell r="AIU238">
            <v>0</v>
          </cell>
          <cell r="AIW238" t="str">
            <v>ERSYANITYA PRIMANITA</v>
          </cell>
          <cell r="AIX238" t="str">
            <v>PREPAID</v>
          </cell>
          <cell r="AIY238">
            <v>4.5023148148148076E-2</v>
          </cell>
          <cell r="AIZ238">
            <v>5.2083333333333336E-2</v>
          </cell>
          <cell r="AJA238">
            <v>0</v>
          </cell>
          <cell r="AJB238">
            <v>4.9965277777777761E-2</v>
          </cell>
          <cell r="AJC238">
            <v>5.3553240740740721E-2</v>
          </cell>
          <cell r="AJD238">
            <v>4.2314814814814763E-2</v>
          </cell>
          <cell r="AJE238">
            <v>0</v>
          </cell>
          <cell r="AJF238">
            <v>4.9467592592592584E-2</v>
          </cell>
          <cell r="AJG238">
            <v>4.5856481481481581E-2</v>
          </cell>
          <cell r="AJH238">
            <v>0</v>
          </cell>
          <cell r="AJI238">
            <v>0</v>
          </cell>
          <cell r="AJJ238">
            <v>4.0729166666666615E-2</v>
          </cell>
          <cell r="AJK238">
            <v>4.4108796296296313E-2</v>
          </cell>
          <cell r="AJL238">
            <v>0</v>
          </cell>
          <cell r="AJM238">
            <v>4.3715277777777797E-2</v>
          </cell>
          <cell r="AJN238">
            <v>4.6064814814814836E-2</v>
          </cell>
          <cell r="AJO238">
            <v>4.8726851851851882E-2</v>
          </cell>
          <cell r="AJP238">
            <v>0</v>
          </cell>
          <cell r="AJQ238">
            <v>0</v>
          </cell>
          <cell r="AJR238">
            <v>5.0532407407407526E-2</v>
          </cell>
          <cell r="AJS238">
            <v>4.0451388888888842E-2</v>
          </cell>
          <cell r="AJT238">
            <v>3.6979166666666674E-2</v>
          </cell>
          <cell r="AJU238">
            <v>4.3449074074074022E-2</v>
          </cell>
          <cell r="AJV238">
            <v>0</v>
          </cell>
          <cell r="AJW238">
            <v>0</v>
          </cell>
          <cell r="AJX238">
            <v>4.3923611111111108E-2</v>
          </cell>
          <cell r="AJY238">
            <v>3.9062500000000153E-2</v>
          </cell>
          <cell r="AJZ238">
            <v>5.2083333333333336E-2</v>
          </cell>
          <cell r="AKA238">
            <v>4.5428240740740783E-2</v>
          </cell>
          <cell r="AKB238">
            <v>0</v>
          </cell>
          <cell r="AKC238">
            <v>0</v>
          </cell>
          <cell r="AKD238">
            <v>4.5675925925925939E-2</v>
          </cell>
          <cell r="AKE238"/>
          <cell r="AKF238">
            <v>3890</v>
          </cell>
          <cell r="AKG238">
            <v>4500</v>
          </cell>
          <cell r="AKH238">
            <v>0</v>
          </cell>
          <cell r="AKI238">
            <v>4317</v>
          </cell>
          <cell r="AKJ238">
            <v>4627</v>
          </cell>
          <cell r="AKK238">
            <v>3656</v>
          </cell>
          <cell r="AKL238">
            <v>0</v>
          </cell>
          <cell r="AKM238">
            <v>4274</v>
          </cell>
          <cell r="AKN238">
            <v>3962</v>
          </cell>
          <cell r="AKO238">
            <v>0</v>
          </cell>
          <cell r="AKP238">
            <v>0</v>
          </cell>
          <cell r="AKQ238">
            <v>3519</v>
          </cell>
          <cell r="AKR238">
            <v>3811</v>
          </cell>
          <cell r="AKS238">
            <v>0</v>
          </cell>
          <cell r="AKT238">
            <v>3777</v>
          </cell>
          <cell r="AKU238">
            <v>3980</v>
          </cell>
          <cell r="AKV238">
            <v>4210</v>
          </cell>
          <cell r="AKW238">
            <v>0</v>
          </cell>
          <cell r="AKX238">
            <v>0</v>
          </cell>
          <cell r="AKY238">
            <v>4366</v>
          </cell>
          <cell r="AKZ238">
            <v>3495</v>
          </cell>
          <cell r="ALA238">
            <v>3195</v>
          </cell>
          <cell r="ALB238">
            <v>3754</v>
          </cell>
          <cell r="ALC238">
            <v>0</v>
          </cell>
          <cell r="ALD238">
            <v>0</v>
          </cell>
          <cell r="ALE238">
            <v>3795</v>
          </cell>
          <cell r="ALF238">
            <v>3375</v>
          </cell>
          <cell r="ALG238">
            <v>4500</v>
          </cell>
          <cell r="ALH238">
            <v>3925</v>
          </cell>
          <cell r="ALI238">
            <v>0</v>
          </cell>
          <cell r="ALJ238">
            <v>0</v>
          </cell>
          <cell r="ALL238">
            <v>5.5439814814814817E-2</v>
          </cell>
          <cell r="ALM238">
            <v>0.38047453703703704</v>
          </cell>
          <cell r="ALN238">
            <v>0.45601851851851849</v>
          </cell>
          <cell r="ALO238">
            <v>0.45348379629629643</v>
          </cell>
          <cell r="ALP238">
            <v>0.11511574074074074</v>
          </cell>
          <cell r="ALQ238">
            <v>0.38305555555555554</v>
          </cell>
          <cell r="ALR238">
            <v>0.44724537037037021</v>
          </cell>
          <cell r="ALS238">
            <v>0.12976851851851851</v>
          </cell>
          <cell r="ALT238">
            <v>5.5439814814814817E-2</v>
          </cell>
          <cell r="ALU238">
            <v>0.38623842592592583</v>
          </cell>
          <cell r="ALV238">
            <v>0.447199074074074</v>
          </cell>
          <cell r="ALW238">
            <v>0.10510416666666667</v>
          </cell>
          <cell r="ALX238">
            <v>0.38741898148148152</v>
          </cell>
          <cell r="ALY238">
            <v>0.43295138888888884</v>
          </cell>
          <cell r="ALZ238">
            <v>0.46944444444444444</v>
          </cell>
          <cell r="AMA238">
            <v>0.12638888888888888</v>
          </cell>
          <cell r="AMB238">
            <v>5.5439814814814817E-2</v>
          </cell>
          <cell r="AMC238">
            <v>0.39587962962962947</v>
          </cell>
          <cell r="AMD238">
            <v>0.44121527777777786</v>
          </cell>
          <cell r="AME238">
            <v>0.45196759259259256</v>
          </cell>
          <cell r="AMF238">
            <v>0.4475810185185185</v>
          </cell>
          <cell r="AMG238">
            <v>0.13500000000000001</v>
          </cell>
          <cell r="AMH238">
            <v>5.5439814814814817E-2</v>
          </cell>
          <cell r="AMI238">
            <v>0.39346064814814818</v>
          </cell>
          <cell r="AMJ238">
            <v>0.4790509259259258</v>
          </cell>
          <cell r="AMK238">
            <v>0.43547453703703709</v>
          </cell>
          <cell r="AML238">
            <v>0.45075231481481476</v>
          </cell>
          <cell r="AMM238">
            <v>0.16475694444444444</v>
          </cell>
          <cell r="AMN238">
            <v>5.5439814814814817E-2</v>
          </cell>
          <cell r="AMO238">
            <v>5.5439814814814817E-2</v>
          </cell>
          <cell r="AMP238" t="e">
            <v>#REF!</v>
          </cell>
          <cell r="AMR238">
            <v>4790</v>
          </cell>
          <cell r="AMS238">
            <v>32873</v>
          </cell>
          <cell r="AMT238">
            <v>39400</v>
          </cell>
          <cell r="AMU238">
            <v>39181</v>
          </cell>
          <cell r="AMV238">
            <v>9946</v>
          </cell>
          <cell r="AMW238">
            <v>33096</v>
          </cell>
          <cell r="AMX238">
            <v>38642</v>
          </cell>
          <cell r="AMY238">
            <v>11212</v>
          </cell>
          <cell r="AMZ238">
            <v>4790</v>
          </cell>
          <cell r="ANA238">
            <v>33371</v>
          </cell>
          <cell r="ANB238">
            <v>38638</v>
          </cell>
          <cell r="ANC238">
            <v>9081</v>
          </cell>
          <cell r="AND238">
            <v>33473</v>
          </cell>
          <cell r="ANE238">
            <v>37407</v>
          </cell>
          <cell r="ANF238">
            <v>40560</v>
          </cell>
          <cell r="ANG238">
            <v>10920</v>
          </cell>
          <cell r="ANH238">
            <v>4790</v>
          </cell>
          <cell r="ANI238">
            <v>34204</v>
          </cell>
          <cell r="ANJ238">
            <v>38121</v>
          </cell>
          <cell r="ANK238">
            <v>39050</v>
          </cell>
          <cell r="ANL238">
            <v>38671</v>
          </cell>
          <cell r="ANM238">
            <v>11664</v>
          </cell>
          <cell r="ANN238">
            <v>4790</v>
          </cell>
          <cell r="ANO238">
            <v>33995</v>
          </cell>
          <cell r="ANP238">
            <v>41390</v>
          </cell>
          <cell r="ANQ238">
            <v>37625</v>
          </cell>
          <cell r="ANR238">
            <v>38945</v>
          </cell>
          <cell r="ANS238">
            <v>14235</v>
          </cell>
          <cell r="ANT238">
            <v>4790</v>
          </cell>
          <cell r="ANU238">
            <v>0</v>
          </cell>
          <cell r="ANV238" t="e">
            <v>#REF!</v>
          </cell>
          <cell r="ANX238">
            <v>30</v>
          </cell>
          <cell r="ANY238">
            <v>20</v>
          </cell>
          <cell r="ANZ238">
            <v>19</v>
          </cell>
          <cell r="AOA238">
            <v>9</v>
          </cell>
          <cell r="AOB238">
            <v>1</v>
          </cell>
          <cell r="AOC238">
            <v>0</v>
          </cell>
          <cell r="AOD238">
            <v>1</v>
          </cell>
          <cell r="AOE238">
            <v>0</v>
          </cell>
          <cell r="AOF238">
            <v>0</v>
          </cell>
          <cell r="AOG238">
            <v>0</v>
          </cell>
          <cell r="AOH238">
            <v>0</v>
          </cell>
          <cell r="AOI238">
            <v>1</v>
          </cell>
          <cell r="AOJ238">
            <v>1</v>
          </cell>
          <cell r="AOK238">
            <v>0</v>
          </cell>
          <cell r="AOL238">
            <v>0</v>
          </cell>
          <cell r="AOM238">
            <v>0</v>
          </cell>
          <cell r="AON238">
            <v>0</v>
          </cell>
          <cell r="AOO238">
            <v>1</v>
          </cell>
          <cell r="AOP238">
            <v>0</v>
          </cell>
          <cell r="AOQ238">
            <v>0</v>
          </cell>
          <cell r="AOR238">
            <v>0</v>
          </cell>
          <cell r="AOS238">
            <v>0</v>
          </cell>
          <cell r="AOT238">
            <v>4</v>
          </cell>
          <cell r="AOU238"/>
          <cell r="AOV238">
            <v>1</v>
          </cell>
          <cell r="AOW238">
            <v>1</v>
          </cell>
          <cell r="AOX238">
            <v>2</v>
          </cell>
          <cell r="AOY238">
            <v>0</v>
          </cell>
          <cell r="AOZ238">
            <v>0</v>
          </cell>
          <cell r="APA238">
            <v>1</v>
          </cell>
          <cell r="APB238">
            <v>1</v>
          </cell>
          <cell r="APC238">
            <v>2</v>
          </cell>
          <cell r="APD238">
            <v>1</v>
          </cell>
          <cell r="APE238">
            <v>0</v>
          </cell>
          <cell r="APF238">
            <v>1</v>
          </cell>
          <cell r="APG238">
            <v>0</v>
          </cell>
          <cell r="APH238">
            <v>0</v>
          </cell>
          <cell r="API238">
            <v>0</v>
          </cell>
          <cell r="APJ238">
            <v>0</v>
          </cell>
          <cell r="APK238">
            <v>0</v>
          </cell>
          <cell r="APL238">
            <v>0</v>
          </cell>
          <cell r="APM238">
            <v>0</v>
          </cell>
          <cell r="APN238">
            <v>0</v>
          </cell>
          <cell r="APO238">
            <v>1</v>
          </cell>
          <cell r="APP238">
            <v>6</v>
          </cell>
          <cell r="APQ238">
            <v>6</v>
          </cell>
          <cell r="APR238">
            <v>7</v>
          </cell>
          <cell r="APS238">
            <v>19</v>
          </cell>
          <cell r="APT238">
            <v>0</v>
          </cell>
          <cell r="APU238">
            <v>1</v>
          </cell>
          <cell r="APV238">
            <v>0</v>
          </cell>
          <cell r="APW238">
            <v>1</v>
          </cell>
          <cell r="APX238">
            <v>0</v>
          </cell>
          <cell r="APY238">
            <v>0</v>
          </cell>
          <cell r="APZ238">
            <v>0</v>
          </cell>
          <cell r="AQA238">
            <v>0</v>
          </cell>
          <cell r="AQB238">
            <v>3</v>
          </cell>
          <cell r="AQC238">
            <v>2</v>
          </cell>
          <cell r="AQD238">
            <v>2</v>
          </cell>
          <cell r="AQE238">
            <v>7</v>
          </cell>
          <cell r="AQF238">
            <v>0</v>
          </cell>
          <cell r="AQG238">
            <v>0</v>
          </cell>
          <cell r="AQH238">
            <v>0</v>
          </cell>
          <cell r="AQI238">
            <v>0</v>
          </cell>
          <cell r="AQJ238">
            <v>0</v>
          </cell>
          <cell r="AQK238">
            <v>39</v>
          </cell>
          <cell r="AQL238">
            <v>1</v>
          </cell>
          <cell r="AQM238">
            <v>0.8571428571428571</v>
          </cell>
          <cell r="AQN238">
            <v>1</v>
          </cell>
          <cell r="AQO238">
            <v>0.95</v>
          </cell>
          <cell r="AQP238"/>
          <cell r="AQQ238">
            <v>0.93939393939393945</v>
          </cell>
          <cell r="AQR238" t="str">
            <v>B</v>
          </cell>
          <cell r="AQS238">
            <v>0.93939393939393945</v>
          </cell>
          <cell r="AQT238">
            <v>1</v>
          </cell>
          <cell r="AQU238">
            <v>0.95</v>
          </cell>
          <cell r="AQV238"/>
          <cell r="AQW238">
            <v>0</v>
          </cell>
          <cell r="AQX238">
            <v>0</v>
          </cell>
          <cell r="AQY238">
            <v>0</v>
          </cell>
          <cell r="AQZ238">
            <v>7.0392592592592598</v>
          </cell>
          <cell r="ARA238">
            <v>0.37048732943469787</v>
          </cell>
          <cell r="ARB238">
            <v>10127</v>
          </cell>
          <cell r="ARC238">
            <v>343140</v>
          </cell>
          <cell r="ARD238">
            <v>0.20945677747419547</v>
          </cell>
          <cell r="ARE238">
            <v>0.91351851851851873</v>
          </cell>
          <cell r="ARF238">
            <v>4.8079922027290459E-2</v>
          </cell>
          <cell r="ARG238">
            <v>1311</v>
          </cell>
          <cell r="ARH238">
            <v>47880</v>
          </cell>
          <cell r="ARI238">
            <v>2.946833930704899E-2</v>
          </cell>
        </row>
        <row r="239">
          <cell r="B239" t="str">
            <v>IRMAN GINANJAR</v>
          </cell>
          <cell r="C239">
            <v>51767</v>
          </cell>
          <cell r="D239" t="str">
            <v>194</v>
          </cell>
          <cell r="E239" t="str">
            <v>ISLAM</v>
          </cell>
          <cell r="F239" t="str">
            <v>PKWT</v>
          </cell>
          <cell r="G239" t="str">
            <v>PRIO</v>
          </cell>
          <cell r="H239">
            <v>88.3</v>
          </cell>
          <cell r="I239" t="str">
            <v>E</v>
          </cell>
          <cell r="J239" t="str">
            <v>14010790</v>
          </cell>
          <cell r="K239">
            <v>570215</v>
          </cell>
          <cell r="L239" t="str">
            <v>LAKI-LAKI</v>
          </cell>
          <cell r="M239" t="str">
            <v>AGENT POSTPAID PRIORITY</v>
          </cell>
          <cell r="N239" t="str">
            <v>ILYAS AFANDI</v>
          </cell>
          <cell r="O239" t="str">
            <v>AAN YANUAR</v>
          </cell>
          <cell r="P239"/>
          <cell r="Q239">
            <v>0.3756944444444445</v>
          </cell>
          <cell r="R239">
            <v>48</v>
          </cell>
          <cell r="S239" t="str">
            <v>H</v>
          </cell>
          <cell r="T239"/>
          <cell r="U239"/>
          <cell r="V239"/>
          <cell r="W239"/>
          <cell r="X239"/>
          <cell r="Y239"/>
          <cell r="Z239"/>
          <cell r="AA239"/>
          <cell r="AB239">
            <v>0.31715277777777784</v>
          </cell>
          <cell r="AC239" t="str">
            <v>NOK</v>
          </cell>
          <cell r="AD239">
            <v>0.31715277777777784</v>
          </cell>
          <cell r="AE239">
            <v>5.8541666666666665E-2</v>
          </cell>
          <cell r="AF239">
            <v>0</v>
          </cell>
          <cell r="AG239" t="str">
            <v>NOK</v>
          </cell>
          <cell r="AH239">
            <v>5.8541666666666665E-2</v>
          </cell>
          <cell r="AI239">
            <v>1.3708333333333336</v>
          </cell>
          <cell r="AJ239">
            <v>84</v>
          </cell>
          <cell r="AK239" t="str">
            <v>H</v>
          </cell>
          <cell r="AL239"/>
          <cell r="AM239"/>
          <cell r="AN239"/>
          <cell r="AO239"/>
          <cell r="AP239"/>
          <cell r="AQ239"/>
          <cell r="AR239"/>
          <cell r="AS239"/>
          <cell r="AT239">
            <v>1.331990740740741</v>
          </cell>
          <cell r="AU239" t="str">
            <v>OK</v>
          </cell>
          <cell r="AV239">
            <v>1.331990740740741</v>
          </cell>
          <cell r="AW239">
            <v>4.4398148148148145E-2</v>
          </cell>
          <cell r="AX239">
            <v>5.5555555555555566E-3</v>
          </cell>
          <cell r="AY239" t="str">
            <v>OK</v>
          </cell>
          <cell r="AZ239">
            <v>3.8842592592592588E-2</v>
          </cell>
          <cell r="BA239">
            <v>0.37500000000000011</v>
          </cell>
          <cell r="BB239">
            <v>84</v>
          </cell>
          <cell r="BC239" t="str">
            <v>H</v>
          </cell>
          <cell r="BD239"/>
          <cell r="BE239"/>
          <cell r="BF239"/>
          <cell r="BG239"/>
          <cell r="BH239"/>
          <cell r="BI239"/>
          <cell r="BJ239"/>
          <cell r="BK239"/>
          <cell r="BL239">
            <v>0.329201388888889</v>
          </cell>
          <cell r="BM239" t="str">
            <v>OK</v>
          </cell>
          <cell r="BN239">
            <v>0.329201388888889</v>
          </cell>
          <cell r="BO239">
            <v>4.5798611111111109E-2</v>
          </cell>
          <cell r="BP239">
            <v>0</v>
          </cell>
          <cell r="BQ239" t="str">
            <v>OK</v>
          </cell>
          <cell r="BR239">
            <v>4.5798611111111109E-2</v>
          </cell>
          <cell r="BS239">
            <v>0</v>
          </cell>
          <cell r="BT239"/>
          <cell r="BU239" t="str">
            <v>LL</v>
          </cell>
          <cell r="BV239"/>
          <cell r="BW239"/>
          <cell r="BX239"/>
          <cell r="BY239"/>
          <cell r="BZ239"/>
          <cell r="CA239"/>
          <cell r="CB239"/>
          <cell r="CC239"/>
          <cell r="CD239"/>
          <cell r="CE239"/>
          <cell r="CF239"/>
          <cell r="CG239"/>
          <cell r="CH239"/>
          <cell r="CI239"/>
          <cell r="CJ239"/>
          <cell r="CK239">
            <v>0</v>
          </cell>
          <cell r="CL239"/>
          <cell r="CM239" t="str">
            <v>LL</v>
          </cell>
          <cell r="CN239"/>
          <cell r="CO239"/>
          <cell r="CP239"/>
          <cell r="CQ239"/>
          <cell r="CR239"/>
          <cell r="CS239"/>
          <cell r="CT239"/>
          <cell r="CU239"/>
          <cell r="CV239"/>
          <cell r="CW239"/>
          <cell r="CX239"/>
          <cell r="CY239"/>
          <cell r="CZ239"/>
          <cell r="DA239"/>
          <cell r="DB239"/>
          <cell r="DC239">
            <v>0.37847222222222221</v>
          </cell>
          <cell r="DD239">
            <v>48</v>
          </cell>
          <cell r="DE239" t="str">
            <v>H</v>
          </cell>
          <cell r="DF239"/>
          <cell r="DG239"/>
          <cell r="DH239"/>
          <cell r="DI239"/>
          <cell r="DJ239"/>
          <cell r="DK239"/>
          <cell r="DL239"/>
          <cell r="DM239"/>
          <cell r="DN239">
            <v>0.32833333333333331</v>
          </cell>
          <cell r="DO239" t="str">
            <v>OK</v>
          </cell>
          <cell r="DP239">
            <v>0.32833333333333331</v>
          </cell>
          <cell r="DQ239">
            <v>5.0138888888888886E-2</v>
          </cell>
          <cell r="DR239">
            <v>0</v>
          </cell>
          <cell r="DS239" t="str">
            <v>OK</v>
          </cell>
          <cell r="DT239">
            <v>5.0138888888888886E-2</v>
          </cell>
          <cell r="DU239">
            <v>0.37638888888888888</v>
          </cell>
          <cell r="DV239">
            <v>60</v>
          </cell>
          <cell r="DW239" t="str">
            <v>H</v>
          </cell>
          <cell r="DX239"/>
          <cell r="DY239"/>
          <cell r="DZ239"/>
          <cell r="EA239"/>
          <cell r="EB239"/>
          <cell r="EC239"/>
          <cell r="ED239"/>
          <cell r="EE239"/>
          <cell r="EF239">
            <v>0.32950231481481479</v>
          </cell>
          <cell r="EG239" t="str">
            <v>OK</v>
          </cell>
          <cell r="EH239">
            <v>0.32950231481481479</v>
          </cell>
          <cell r="EI239">
            <v>4.6886574074074081E-2</v>
          </cell>
          <cell r="EJ239">
            <v>0</v>
          </cell>
          <cell r="EK239" t="str">
            <v>OK</v>
          </cell>
          <cell r="EL239">
            <v>4.6886574074074081E-2</v>
          </cell>
          <cell r="EM239">
            <v>0.37569444444444444</v>
          </cell>
          <cell r="EN239">
            <v>60</v>
          </cell>
          <cell r="EO239" t="str">
            <v>H</v>
          </cell>
          <cell r="EP239"/>
          <cell r="EQ239"/>
          <cell r="ER239"/>
          <cell r="ES239"/>
          <cell r="ET239"/>
          <cell r="EU239"/>
          <cell r="EV239"/>
          <cell r="EW239"/>
          <cell r="EX239">
            <v>0.33584490740740724</v>
          </cell>
          <cell r="EY239" t="str">
            <v>OK</v>
          </cell>
          <cell r="EZ239">
            <v>0.33584490740740724</v>
          </cell>
          <cell r="FA239">
            <v>9.5405092592592583E-2</v>
          </cell>
          <cell r="FB239">
            <v>5.5555555555555358E-2</v>
          </cell>
          <cell r="FC239" t="str">
            <v>OK</v>
          </cell>
          <cell r="FD239">
            <v>3.9849537037037225E-2</v>
          </cell>
          <cell r="FE239">
            <v>0</v>
          </cell>
          <cell r="FF239"/>
          <cell r="FG239" t="str">
            <v>LL</v>
          </cell>
          <cell r="FH239"/>
          <cell r="FI239"/>
          <cell r="FJ239"/>
          <cell r="FK239"/>
          <cell r="FL239"/>
          <cell r="FM239"/>
          <cell r="FN239"/>
          <cell r="FO239"/>
          <cell r="FP239"/>
          <cell r="FQ239"/>
          <cell r="FR239"/>
          <cell r="FS239"/>
          <cell r="FT239"/>
          <cell r="FU239"/>
          <cell r="FV239"/>
          <cell r="FW239">
            <v>0.3756944444444445</v>
          </cell>
          <cell r="FX239">
            <v>48</v>
          </cell>
          <cell r="FY239" t="str">
            <v>H</v>
          </cell>
          <cell r="FZ239"/>
          <cell r="GA239"/>
          <cell r="GB239"/>
          <cell r="GC239"/>
          <cell r="GD239"/>
          <cell r="GE239"/>
          <cell r="GF239"/>
          <cell r="GG239"/>
          <cell r="GH239">
            <v>0.3189467592592593</v>
          </cell>
          <cell r="GI239" t="str">
            <v>NOK</v>
          </cell>
          <cell r="GJ239">
            <v>0.3189467592592593</v>
          </cell>
          <cell r="GK239">
            <v>5.6747685185185193E-2</v>
          </cell>
          <cell r="GL239">
            <v>0</v>
          </cell>
          <cell r="GM239" t="str">
            <v>NOK</v>
          </cell>
          <cell r="GN239">
            <v>5.6747685185185193E-2</v>
          </cell>
          <cell r="GO239">
            <v>0</v>
          </cell>
          <cell r="GP239"/>
          <cell r="GQ239" t="str">
            <v>S</v>
          </cell>
          <cell r="GR239"/>
          <cell r="GS239"/>
          <cell r="GT239" t="str">
            <v>LAMBUNG</v>
          </cell>
          <cell r="GU239"/>
          <cell r="GV239"/>
          <cell r="GW239"/>
          <cell r="GX239"/>
          <cell r="GY239"/>
          <cell r="GZ239"/>
          <cell r="HA239"/>
          <cell r="HB239"/>
          <cell r="HC239"/>
          <cell r="HD239"/>
          <cell r="HE239"/>
          <cell r="HF239"/>
          <cell r="HG239">
            <v>0</v>
          </cell>
          <cell r="HH239" t="str">
            <v>CT</v>
          </cell>
          <cell r="HI239" t="str">
            <v>H</v>
          </cell>
          <cell r="HJ239"/>
          <cell r="HK239"/>
          <cell r="HL239"/>
          <cell r="HM239"/>
          <cell r="HN239"/>
          <cell r="HO239"/>
          <cell r="HP239"/>
          <cell r="HQ239"/>
          <cell r="HR239">
            <v>0.32291666666666669</v>
          </cell>
          <cell r="HS239" t="str">
            <v>OK</v>
          </cell>
          <cell r="HT239">
            <v>0.32291666666666669</v>
          </cell>
          <cell r="HU239">
            <v>0</v>
          </cell>
          <cell r="HV239">
            <v>0</v>
          </cell>
          <cell r="HW239" t="str">
            <v>OK</v>
          </cell>
          <cell r="HX239">
            <v>5.2083333333333336E-2</v>
          </cell>
          <cell r="HY239">
            <v>0</v>
          </cell>
          <cell r="HZ239"/>
          <cell r="IA239" t="str">
            <v>LL</v>
          </cell>
          <cell r="IB239"/>
          <cell r="IC239"/>
          <cell r="ID239"/>
          <cell r="IE239"/>
          <cell r="IF239"/>
          <cell r="IG239"/>
          <cell r="IH239"/>
          <cell r="II239"/>
          <cell r="IJ239"/>
          <cell r="IK239"/>
          <cell r="IL239"/>
          <cell r="IM239"/>
          <cell r="IN239"/>
          <cell r="IO239"/>
          <cell r="IP239"/>
          <cell r="IQ239">
            <v>0</v>
          </cell>
          <cell r="IR239"/>
          <cell r="IS239" t="str">
            <v>LL</v>
          </cell>
          <cell r="IT239"/>
          <cell r="IU239"/>
          <cell r="IV239"/>
          <cell r="IW239"/>
          <cell r="IX239"/>
          <cell r="IY239"/>
          <cell r="IZ239"/>
          <cell r="JA239"/>
          <cell r="JB239"/>
          <cell r="JC239"/>
          <cell r="JD239"/>
          <cell r="JE239"/>
          <cell r="JF239"/>
          <cell r="JG239"/>
          <cell r="JH239"/>
          <cell r="JI239">
            <v>0.3756944444444445</v>
          </cell>
          <cell r="JJ239">
            <v>48</v>
          </cell>
          <cell r="JK239" t="str">
            <v>H</v>
          </cell>
          <cell r="JL239"/>
          <cell r="JM239"/>
          <cell r="JN239"/>
          <cell r="JO239"/>
          <cell r="JP239"/>
          <cell r="JQ239"/>
          <cell r="JR239"/>
          <cell r="JS239"/>
          <cell r="JT239">
            <v>0.32313657407407415</v>
          </cell>
          <cell r="JU239" t="str">
            <v>OK</v>
          </cell>
          <cell r="JV239">
            <v>0.32313657407407415</v>
          </cell>
          <cell r="JW239">
            <v>5.2557870370370366E-2</v>
          </cell>
          <cell r="JX239">
            <v>0</v>
          </cell>
          <cell r="JY239" t="str">
            <v>NOK</v>
          </cell>
          <cell r="JZ239">
            <v>5.2557870370370366E-2</v>
          </cell>
          <cell r="KA239">
            <v>0.375</v>
          </cell>
          <cell r="KB239">
            <v>60</v>
          </cell>
          <cell r="KC239" t="str">
            <v>H</v>
          </cell>
          <cell r="KD239"/>
          <cell r="KE239"/>
          <cell r="KF239"/>
          <cell r="KG239"/>
          <cell r="KH239"/>
          <cell r="KI239"/>
          <cell r="KJ239"/>
          <cell r="KK239"/>
          <cell r="KL239">
            <v>0.32317129629629632</v>
          </cell>
          <cell r="KM239" t="str">
            <v>OK</v>
          </cell>
          <cell r="KN239">
            <v>0.32317129629629632</v>
          </cell>
          <cell r="KO239">
            <v>5.1828703703703703E-2</v>
          </cell>
          <cell r="KP239">
            <v>0</v>
          </cell>
          <cell r="KQ239" t="str">
            <v>OK</v>
          </cell>
          <cell r="KR239">
            <v>5.1828703703703703E-2</v>
          </cell>
          <cell r="KS239">
            <v>0.36458333333333343</v>
          </cell>
          <cell r="KT239">
            <v>84</v>
          </cell>
          <cell r="KU239" t="str">
            <v>H</v>
          </cell>
          <cell r="KV239"/>
          <cell r="KW239"/>
          <cell r="KX239"/>
          <cell r="KY239"/>
          <cell r="KZ239"/>
          <cell r="LA239"/>
          <cell r="LB239"/>
          <cell r="LC239"/>
          <cell r="LD239">
            <v>0.33563657407407416</v>
          </cell>
          <cell r="LE239" t="str">
            <v>OK</v>
          </cell>
          <cell r="LF239">
            <v>0.33563657407407416</v>
          </cell>
          <cell r="LG239">
            <v>5.1168981481481482E-2</v>
          </cell>
          <cell r="LH239">
            <v>2.2222222222222213E-2</v>
          </cell>
          <cell r="LI239" t="str">
            <v>OK</v>
          </cell>
          <cell r="LJ239">
            <v>2.8946759259259269E-2</v>
          </cell>
          <cell r="LK239">
            <v>0.37569444444444444</v>
          </cell>
          <cell r="LL239">
            <v>84</v>
          </cell>
          <cell r="LM239" t="str">
            <v>H</v>
          </cell>
          <cell r="LN239"/>
          <cell r="LO239"/>
          <cell r="LP239"/>
          <cell r="LQ239"/>
          <cell r="LR239"/>
          <cell r="LS239"/>
          <cell r="LT239"/>
          <cell r="LU239"/>
          <cell r="LV239">
            <v>0.32601851851851849</v>
          </cell>
          <cell r="LW239" t="str">
            <v>OK</v>
          </cell>
          <cell r="LX239">
            <v>0.32601851851851849</v>
          </cell>
          <cell r="LY239">
            <v>4.9675925925925929E-2</v>
          </cell>
          <cell r="LZ239">
            <v>0</v>
          </cell>
          <cell r="MA239" t="str">
            <v>OK</v>
          </cell>
          <cell r="MB239">
            <v>4.9675925925925929E-2</v>
          </cell>
          <cell r="MC239">
            <v>0</v>
          </cell>
          <cell r="MD239"/>
          <cell r="ME239" t="str">
            <v>LL</v>
          </cell>
          <cell r="MF239"/>
          <cell r="MG239"/>
          <cell r="MH239"/>
          <cell r="MI239"/>
          <cell r="MJ239"/>
          <cell r="MK239"/>
          <cell r="ML239"/>
          <cell r="MM239"/>
          <cell r="MN239"/>
          <cell r="MO239"/>
          <cell r="MP239"/>
          <cell r="MQ239"/>
          <cell r="MR239"/>
          <cell r="MS239"/>
          <cell r="MT239"/>
          <cell r="MU239">
            <v>0.37916666666666665</v>
          </cell>
          <cell r="MV239">
            <v>58</v>
          </cell>
          <cell r="MW239" t="str">
            <v>TDT</v>
          </cell>
          <cell r="MX239" t="str">
            <v>RADIANSAH</v>
          </cell>
          <cell r="MY239"/>
          <cell r="MZ239"/>
          <cell r="NA239"/>
          <cell r="NB239"/>
          <cell r="NC239"/>
          <cell r="ND239"/>
          <cell r="NE239"/>
          <cell r="NF239">
            <v>0.33097222222222217</v>
          </cell>
          <cell r="NG239" t="str">
            <v>OK</v>
          </cell>
          <cell r="NH239">
            <v>0.33097222222222217</v>
          </cell>
          <cell r="NI239">
            <v>5.3750000000000006E-2</v>
          </cell>
          <cell r="NJ239">
            <v>5.5555555555555358E-3</v>
          </cell>
          <cell r="NK239" t="str">
            <v>OK</v>
          </cell>
          <cell r="NL239">
            <v>4.819444444444447E-2</v>
          </cell>
          <cell r="NM239">
            <v>0.37638888888888888</v>
          </cell>
          <cell r="NN239">
            <v>60</v>
          </cell>
          <cell r="NO239" t="str">
            <v>H</v>
          </cell>
          <cell r="NP239"/>
          <cell r="NQ239"/>
          <cell r="NR239"/>
          <cell r="NS239"/>
          <cell r="NT239"/>
          <cell r="NU239"/>
          <cell r="NV239"/>
          <cell r="NW239"/>
          <cell r="NX239">
            <v>0.32804398148148151</v>
          </cell>
          <cell r="NY239" t="str">
            <v>OK</v>
          </cell>
          <cell r="NZ239">
            <v>0.32804398148148151</v>
          </cell>
          <cell r="OA239">
            <v>4.8344907407407406E-2</v>
          </cell>
          <cell r="OB239">
            <v>0</v>
          </cell>
          <cell r="OC239" t="str">
            <v>OK</v>
          </cell>
          <cell r="OD239">
            <v>4.8344907407407406E-2</v>
          </cell>
          <cell r="OE239">
            <v>0.37638888888888888</v>
          </cell>
          <cell r="OF239">
            <v>60</v>
          </cell>
          <cell r="OG239" t="str">
            <v>H</v>
          </cell>
          <cell r="OH239"/>
          <cell r="OI239"/>
          <cell r="OJ239"/>
          <cell r="OK239"/>
          <cell r="OL239"/>
          <cell r="OM239"/>
          <cell r="ON239"/>
          <cell r="OO239"/>
          <cell r="OP239">
            <v>0.32430555555555557</v>
          </cell>
          <cell r="OQ239" t="str">
            <v>OK</v>
          </cell>
          <cell r="OR239">
            <v>0.32430555555555557</v>
          </cell>
          <cell r="OS239">
            <v>5.2199074074074078E-2</v>
          </cell>
          <cell r="OT239">
            <v>0</v>
          </cell>
          <cell r="OU239" t="str">
            <v>OK</v>
          </cell>
          <cell r="OV239">
            <v>5.2083333333333336E-2</v>
          </cell>
          <cell r="OW239">
            <v>0</v>
          </cell>
          <cell r="OX239"/>
          <cell r="OY239" t="str">
            <v>LL</v>
          </cell>
          <cell r="OZ239"/>
          <cell r="PA239"/>
          <cell r="PB239"/>
          <cell r="PC239"/>
          <cell r="PD239"/>
          <cell r="PE239"/>
          <cell r="PF239"/>
          <cell r="PG239"/>
          <cell r="PH239"/>
          <cell r="PI239"/>
          <cell r="PJ239"/>
          <cell r="PK239"/>
          <cell r="PL239"/>
          <cell r="PM239"/>
          <cell r="PN239"/>
          <cell r="PO239">
            <v>0</v>
          </cell>
          <cell r="PP239"/>
          <cell r="PQ239" t="str">
            <v>LL</v>
          </cell>
          <cell r="PR239"/>
          <cell r="PS239"/>
          <cell r="PT239"/>
          <cell r="PU239"/>
          <cell r="PV239"/>
          <cell r="PW239"/>
          <cell r="PX239"/>
          <cell r="PY239"/>
          <cell r="PZ239"/>
          <cell r="QA239"/>
          <cell r="QB239"/>
          <cell r="QC239"/>
          <cell r="QD239"/>
          <cell r="QE239"/>
          <cell r="QF239"/>
          <cell r="QG239">
            <v>0</v>
          </cell>
          <cell r="QH239"/>
          <cell r="QI239" t="str">
            <v>LL</v>
          </cell>
          <cell r="QJ239"/>
          <cell r="QK239"/>
          <cell r="QL239"/>
          <cell r="QM239"/>
          <cell r="QN239"/>
          <cell r="QO239"/>
          <cell r="QP239"/>
          <cell r="QQ239"/>
          <cell r="QR239"/>
          <cell r="QS239"/>
          <cell r="QT239"/>
          <cell r="QU239"/>
          <cell r="QV239"/>
          <cell r="QW239"/>
          <cell r="QX239"/>
          <cell r="QY239">
            <v>0.38263888888888892</v>
          </cell>
          <cell r="QZ239">
            <v>48</v>
          </cell>
          <cell r="RA239" t="str">
            <v>H</v>
          </cell>
          <cell r="RB239"/>
          <cell r="RC239"/>
          <cell r="RD239"/>
          <cell r="RE239"/>
          <cell r="RF239"/>
          <cell r="RG239"/>
          <cell r="RH239"/>
          <cell r="RI239"/>
          <cell r="RJ239">
            <v>0.33113425925925938</v>
          </cell>
          <cell r="RK239" t="str">
            <v>OK</v>
          </cell>
          <cell r="RL239">
            <v>0.33113425925925938</v>
          </cell>
          <cell r="RM239">
            <v>7.8587962962962957E-2</v>
          </cell>
          <cell r="RN239">
            <v>2.7083333333333404E-2</v>
          </cell>
          <cell r="RO239" t="str">
            <v>OK</v>
          </cell>
          <cell r="RP239">
            <v>5.1504629629629553E-2</v>
          </cell>
          <cell r="RQ239">
            <v>2.3763888888888887</v>
          </cell>
          <cell r="RR239">
            <v>48</v>
          </cell>
          <cell r="RS239" t="str">
            <v>H</v>
          </cell>
          <cell r="RT239"/>
          <cell r="RU239"/>
          <cell r="RV239"/>
          <cell r="RW239"/>
          <cell r="RX239"/>
          <cell r="RY239"/>
          <cell r="RZ239"/>
          <cell r="SA239"/>
          <cell r="SB239">
            <v>2.3243055555555552</v>
          </cell>
          <cell r="SC239" t="str">
            <v>OK</v>
          </cell>
          <cell r="SD239">
            <v>2.3243055555555552</v>
          </cell>
          <cell r="SE239">
            <v>5.5729166666666677E-2</v>
          </cell>
          <cell r="SF239">
            <v>0</v>
          </cell>
          <cell r="SG239" t="str">
            <v>OK</v>
          </cell>
          <cell r="SH239">
            <v>5.2083333333333336E-2</v>
          </cell>
          <cell r="SI239">
            <v>0.41805555555555551</v>
          </cell>
          <cell r="SJ239">
            <v>60</v>
          </cell>
          <cell r="SK239" t="str">
            <v>TDT</v>
          </cell>
          <cell r="SL239" t="str">
            <v>SHOFI NURUL AZHARI</v>
          </cell>
          <cell r="SM239"/>
          <cell r="SN239"/>
          <cell r="SO239"/>
          <cell r="SP239"/>
          <cell r="SQ239"/>
          <cell r="SR239"/>
          <cell r="SS239"/>
          <cell r="ST239">
            <v>0.37209490740740736</v>
          </cell>
          <cell r="SU239" t="str">
            <v>OK</v>
          </cell>
          <cell r="SV239">
            <v>0.37209490740740736</v>
          </cell>
          <cell r="SW239">
            <v>4.5960648148148146E-2</v>
          </cell>
          <cell r="SX239">
            <v>0</v>
          </cell>
          <cell r="SY239" t="str">
            <v>OK</v>
          </cell>
          <cell r="SZ239">
            <v>4.5960648148148146E-2</v>
          </cell>
          <cell r="TA239">
            <v>0.37569444444444444</v>
          </cell>
          <cell r="TB239">
            <v>84</v>
          </cell>
          <cell r="TC239" t="str">
            <v>H</v>
          </cell>
          <cell r="TD239"/>
          <cell r="TE239"/>
          <cell r="TF239"/>
          <cell r="TG239"/>
          <cell r="TH239"/>
          <cell r="TI239"/>
          <cell r="TJ239"/>
          <cell r="TK239"/>
          <cell r="TL239">
            <v>0.33305555555555555</v>
          </cell>
          <cell r="TM239" t="str">
            <v>OK</v>
          </cell>
          <cell r="TN239">
            <v>0.33305555555555555</v>
          </cell>
          <cell r="TO239">
            <v>4.2638888888888886E-2</v>
          </cell>
          <cell r="TP239">
            <v>0</v>
          </cell>
          <cell r="TQ239" t="str">
            <v>OK</v>
          </cell>
          <cell r="TR239">
            <v>4.2638888888888886E-2</v>
          </cell>
          <cell r="TS239">
            <v>0.13611111111111113</v>
          </cell>
          <cell r="TT239">
            <v>84</v>
          </cell>
          <cell r="TU239" t="str">
            <v>H</v>
          </cell>
          <cell r="TV239"/>
          <cell r="TW239"/>
          <cell r="TX239"/>
          <cell r="TY239"/>
          <cell r="TZ239"/>
          <cell r="UA239"/>
          <cell r="UB239"/>
          <cell r="UC239"/>
          <cell r="UD239">
            <v>0.1071064814814815</v>
          </cell>
          <cell r="UE239" t="str">
            <v>NOK</v>
          </cell>
          <cell r="UF239">
            <v>0.1071064814814815</v>
          </cell>
          <cell r="UG239">
            <v>2.900462962962963E-2</v>
          </cell>
          <cell r="UH239">
            <v>0</v>
          </cell>
          <cell r="UI239" t="str">
            <v>OK</v>
          </cell>
          <cell r="UJ239">
            <v>2.900462962962963E-2</v>
          </cell>
          <cell r="UK239"/>
          <cell r="UL239"/>
          <cell r="UM239"/>
          <cell r="UN239"/>
          <cell r="UO239"/>
          <cell r="UP239"/>
          <cell r="UQ239"/>
          <cell r="UR239"/>
          <cell r="US239"/>
          <cell r="UT239"/>
          <cell r="UU239"/>
          <cell r="UV239"/>
          <cell r="UW239"/>
          <cell r="UX239"/>
          <cell r="UY239"/>
          <cell r="UZ239"/>
          <cell r="VA239"/>
          <cell r="VB239"/>
          <cell r="VC239"/>
          <cell r="VD239">
            <v>48</v>
          </cell>
          <cell r="VE239">
            <v>84</v>
          </cell>
          <cell r="VF239">
            <v>84</v>
          </cell>
          <cell r="VG239">
            <v>0</v>
          </cell>
          <cell r="VH239">
            <v>0</v>
          </cell>
          <cell r="VI239">
            <v>48</v>
          </cell>
          <cell r="VJ239">
            <v>60</v>
          </cell>
          <cell r="VK239">
            <v>60</v>
          </cell>
          <cell r="VL239">
            <v>0</v>
          </cell>
          <cell r="VM239">
            <v>48</v>
          </cell>
          <cell r="VN239">
            <v>0</v>
          </cell>
          <cell r="VO239" t="str">
            <v>CT</v>
          </cell>
          <cell r="VP239">
            <v>0</v>
          </cell>
          <cell r="VQ239">
            <v>0</v>
          </cell>
          <cell r="VR239">
            <v>48</v>
          </cell>
          <cell r="VS239">
            <v>60</v>
          </cell>
          <cell r="VT239">
            <v>84</v>
          </cell>
          <cell r="VU239">
            <v>84</v>
          </cell>
          <cell r="VV239">
            <v>0</v>
          </cell>
          <cell r="VW239">
            <v>58</v>
          </cell>
          <cell r="VX239">
            <v>60</v>
          </cell>
          <cell r="VY239">
            <v>60</v>
          </cell>
          <cell r="VZ239">
            <v>0</v>
          </cell>
          <cell r="WA239">
            <v>0</v>
          </cell>
          <cell r="WB239">
            <v>0</v>
          </cell>
          <cell r="WC239">
            <v>48</v>
          </cell>
          <cell r="WD239">
            <v>48</v>
          </cell>
          <cell r="WE239">
            <v>60</v>
          </cell>
          <cell r="WF239">
            <v>84</v>
          </cell>
          <cell r="WG239">
            <v>84</v>
          </cell>
          <cell r="WH239">
            <v>0</v>
          </cell>
          <cell r="WI239"/>
          <cell r="WJ239" t="str">
            <v>H</v>
          </cell>
          <cell r="WK239" t="str">
            <v>H</v>
          </cell>
          <cell r="WL239" t="str">
            <v>H</v>
          </cell>
          <cell r="WM239" t="str">
            <v>LL</v>
          </cell>
          <cell r="WN239" t="str">
            <v>LL</v>
          </cell>
          <cell r="WO239" t="str">
            <v>H</v>
          </cell>
          <cell r="WP239" t="str">
            <v>H</v>
          </cell>
          <cell r="WQ239" t="str">
            <v>H</v>
          </cell>
          <cell r="WR239" t="str">
            <v>LL</v>
          </cell>
          <cell r="WS239" t="str">
            <v>H</v>
          </cell>
          <cell r="WT239" t="str">
            <v>S</v>
          </cell>
          <cell r="WU239" t="str">
            <v>H</v>
          </cell>
          <cell r="WV239" t="str">
            <v>LL</v>
          </cell>
          <cell r="WW239" t="str">
            <v>LL</v>
          </cell>
          <cell r="WX239" t="str">
            <v>H</v>
          </cell>
          <cell r="WY239" t="str">
            <v>H</v>
          </cell>
          <cell r="WZ239" t="str">
            <v>H</v>
          </cell>
          <cell r="XA239" t="str">
            <v>H</v>
          </cell>
          <cell r="XB239" t="str">
            <v>LL</v>
          </cell>
          <cell r="XC239" t="str">
            <v>TDT</v>
          </cell>
          <cell r="XD239" t="str">
            <v>H</v>
          </cell>
          <cell r="XE239" t="str">
            <v>H</v>
          </cell>
          <cell r="XF239" t="str">
            <v>LL</v>
          </cell>
          <cell r="XG239" t="str">
            <v>LL</v>
          </cell>
          <cell r="XH239" t="str">
            <v>LL</v>
          </cell>
          <cell r="XI239" t="str">
            <v>H</v>
          </cell>
          <cell r="XJ239" t="str">
            <v>H</v>
          </cell>
          <cell r="XK239" t="str">
            <v>TDT</v>
          </cell>
          <cell r="XL239" t="str">
            <v>H</v>
          </cell>
          <cell r="XM239" t="str">
            <v>H</v>
          </cell>
          <cell r="XN239">
            <v>0</v>
          </cell>
          <cell r="XO239"/>
          <cell r="XP239">
            <v>0</v>
          </cell>
          <cell r="XQ239">
            <v>0</v>
          </cell>
          <cell r="XR239">
            <v>0</v>
          </cell>
          <cell r="XS239">
            <v>0</v>
          </cell>
          <cell r="XT239">
            <v>0</v>
          </cell>
          <cell r="XU239">
            <v>0</v>
          </cell>
          <cell r="XV239">
            <v>0</v>
          </cell>
          <cell r="XW239">
            <v>0</v>
          </cell>
          <cell r="XX239">
            <v>0</v>
          </cell>
          <cell r="XY239">
            <v>0</v>
          </cell>
          <cell r="XZ239">
            <v>0</v>
          </cell>
          <cell r="YA239">
            <v>0</v>
          </cell>
          <cell r="YB239">
            <v>0</v>
          </cell>
          <cell r="YC239">
            <v>0</v>
          </cell>
          <cell r="YD239">
            <v>0</v>
          </cell>
          <cell r="YE239">
            <v>0</v>
          </cell>
          <cell r="YF239">
            <v>0</v>
          </cell>
          <cell r="YG239">
            <v>0</v>
          </cell>
          <cell r="YH239">
            <v>0</v>
          </cell>
          <cell r="YI239" t="str">
            <v>RADIANSAH</v>
          </cell>
          <cell r="YJ239">
            <v>0</v>
          </cell>
          <cell r="YK239">
            <v>0</v>
          </cell>
          <cell r="YL239">
            <v>0</v>
          </cell>
          <cell r="YM239">
            <v>0</v>
          </cell>
          <cell r="YN239">
            <v>0</v>
          </cell>
          <cell r="YO239">
            <v>0</v>
          </cell>
          <cell r="YP239">
            <v>0</v>
          </cell>
          <cell r="YQ239" t="str">
            <v>SHOFI NURUL AZHARI</v>
          </cell>
          <cell r="YR239">
            <v>0</v>
          </cell>
          <cell r="YS239">
            <v>0</v>
          </cell>
          <cell r="YT239">
            <v>0</v>
          </cell>
          <cell r="YU239"/>
          <cell r="YV239">
            <v>0</v>
          </cell>
          <cell r="YW239">
            <v>0</v>
          </cell>
          <cell r="YX239">
            <v>0</v>
          </cell>
          <cell r="YY239">
            <v>0</v>
          </cell>
          <cell r="YZ239">
            <v>0</v>
          </cell>
          <cell r="ZA239">
            <v>0</v>
          </cell>
          <cell r="ZB239">
            <v>0</v>
          </cell>
          <cell r="ZC239">
            <v>0</v>
          </cell>
          <cell r="ZD239">
            <v>0</v>
          </cell>
          <cell r="ZE239">
            <v>0</v>
          </cell>
          <cell r="ZF239">
            <v>0</v>
          </cell>
          <cell r="ZG239">
            <v>0</v>
          </cell>
          <cell r="ZH239">
            <v>0</v>
          </cell>
          <cell r="ZI239">
            <v>0</v>
          </cell>
          <cell r="ZJ239">
            <v>0</v>
          </cell>
          <cell r="ZK239">
            <v>0</v>
          </cell>
          <cell r="ZL239">
            <v>0</v>
          </cell>
          <cell r="ZM239">
            <v>0</v>
          </cell>
          <cell r="ZN239">
            <v>0</v>
          </cell>
          <cell r="ZO239">
            <v>0</v>
          </cell>
          <cell r="ZP239">
            <v>0</v>
          </cell>
          <cell r="ZQ239">
            <v>0</v>
          </cell>
          <cell r="ZR239">
            <v>0</v>
          </cell>
          <cell r="ZS239">
            <v>0</v>
          </cell>
          <cell r="ZT239">
            <v>0</v>
          </cell>
          <cell r="ZU239">
            <v>0</v>
          </cell>
          <cell r="ZV239">
            <v>0</v>
          </cell>
          <cell r="ZW239">
            <v>0</v>
          </cell>
          <cell r="ZX239">
            <v>0</v>
          </cell>
          <cell r="ZY239">
            <v>0</v>
          </cell>
          <cell r="ZZ239">
            <v>0</v>
          </cell>
          <cell r="AAA239"/>
          <cell r="AAB239">
            <v>0.37500000000000011</v>
          </cell>
          <cell r="AAC239">
            <v>0</v>
          </cell>
          <cell r="AAD239">
            <v>0</v>
          </cell>
          <cell r="AAE239">
            <v>0.37847222222222221</v>
          </cell>
          <cell r="AAF239">
            <v>0.37638888888888888</v>
          </cell>
          <cell r="AAG239">
            <v>0.37569444444444444</v>
          </cell>
          <cell r="AAH239">
            <v>0</v>
          </cell>
          <cell r="AAI239">
            <v>0.3756944444444445</v>
          </cell>
          <cell r="AAJ239">
            <v>0</v>
          </cell>
          <cell r="AAK239">
            <v>0</v>
          </cell>
          <cell r="AAL239">
            <v>0</v>
          </cell>
          <cell r="AAM239">
            <v>0</v>
          </cell>
          <cell r="AAN239">
            <v>0.3756944444444445</v>
          </cell>
          <cell r="AAO239">
            <v>0.375</v>
          </cell>
          <cell r="AAP239">
            <v>0.36458333333333343</v>
          </cell>
          <cell r="AAQ239">
            <v>0.37569444444444444</v>
          </cell>
          <cell r="AAR239">
            <v>0</v>
          </cell>
          <cell r="AAS239">
            <v>0.37916666666666665</v>
          </cell>
          <cell r="AAT239">
            <v>0.37638888888888888</v>
          </cell>
          <cell r="AAU239">
            <v>0.37638888888888888</v>
          </cell>
          <cell r="AAV239">
            <v>0</v>
          </cell>
          <cell r="AAW239">
            <v>0</v>
          </cell>
          <cell r="AAX239">
            <v>0</v>
          </cell>
          <cell r="AAY239">
            <v>0.38263888888888892</v>
          </cell>
          <cell r="AAZ239">
            <v>2.3763888888888887</v>
          </cell>
          <cell r="ABA239">
            <v>0.41805555555555551</v>
          </cell>
          <cell r="ABB239">
            <v>0.37569444444444444</v>
          </cell>
          <cell r="ABC239">
            <v>0.13611111111111113</v>
          </cell>
          <cell r="ABD239">
            <v>0</v>
          </cell>
          <cell r="ABE239">
            <v>0.13611111111111113</v>
          </cell>
          <cell r="ABF239">
            <v>0</v>
          </cell>
          <cell r="ABG239"/>
          <cell r="ABH239">
            <v>0</v>
          </cell>
          <cell r="ABI239">
            <v>0</v>
          </cell>
          <cell r="ABJ239">
            <v>0</v>
          </cell>
          <cell r="ABK239">
            <v>0</v>
          </cell>
          <cell r="ABL239">
            <v>0</v>
          </cell>
          <cell r="ABM239">
            <v>0</v>
          </cell>
          <cell r="ABN239">
            <v>0</v>
          </cell>
          <cell r="ABO239">
            <v>0</v>
          </cell>
          <cell r="ABP239">
            <v>0</v>
          </cell>
          <cell r="ABQ239">
            <v>0</v>
          </cell>
          <cell r="ABR239">
            <v>0</v>
          </cell>
          <cell r="ABS239">
            <v>0</v>
          </cell>
          <cell r="ABT239">
            <v>0</v>
          </cell>
          <cell r="ABU239">
            <v>0</v>
          </cell>
          <cell r="ABV239">
            <v>0</v>
          </cell>
          <cell r="ABW239">
            <v>0</v>
          </cell>
          <cell r="ABX239">
            <v>0</v>
          </cell>
          <cell r="ABY239">
            <v>0</v>
          </cell>
          <cell r="ABZ239">
            <v>0</v>
          </cell>
          <cell r="ACA239">
            <v>0</v>
          </cell>
          <cell r="ACB239">
            <v>0</v>
          </cell>
          <cell r="ACC239">
            <v>0</v>
          </cell>
          <cell r="ACD239">
            <v>0</v>
          </cell>
          <cell r="ACE239">
            <v>0</v>
          </cell>
          <cell r="ACF239">
            <v>0</v>
          </cell>
          <cell r="ACG239">
            <v>0</v>
          </cell>
          <cell r="ACH239">
            <v>0</v>
          </cell>
          <cell r="ACI239">
            <v>0</v>
          </cell>
          <cell r="ACJ239">
            <v>0</v>
          </cell>
          <cell r="ACK239">
            <v>0</v>
          </cell>
          <cell r="ACL239">
            <v>0</v>
          </cell>
          <cell r="ACM239"/>
          <cell r="ACN239">
            <v>0</v>
          </cell>
          <cell r="ACO239">
            <v>0</v>
          </cell>
          <cell r="ACP239">
            <v>0</v>
          </cell>
          <cell r="ACQ239">
            <v>0</v>
          </cell>
          <cell r="ACR239">
            <v>0</v>
          </cell>
          <cell r="ACS239">
            <v>0</v>
          </cell>
          <cell r="ACT239">
            <v>0</v>
          </cell>
          <cell r="ACU239">
            <v>0</v>
          </cell>
          <cell r="ACV239">
            <v>0</v>
          </cell>
          <cell r="ACW239">
            <v>0</v>
          </cell>
          <cell r="ACX239">
            <v>0</v>
          </cell>
          <cell r="ACY239">
            <v>0</v>
          </cell>
          <cell r="ACZ239">
            <v>0</v>
          </cell>
          <cell r="ADA239">
            <v>0</v>
          </cell>
          <cell r="ADB239">
            <v>0</v>
          </cell>
          <cell r="ADC239">
            <v>0</v>
          </cell>
          <cell r="ADD239">
            <v>0</v>
          </cell>
          <cell r="ADE239">
            <v>0</v>
          </cell>
          <cell r="ADF239">
            <v>0</v>
          </cell>
          <cell r="ADG239">
            <v>0</v>
          </cell>
          <cell r="ADH239">
            <v>0</v>
          </cell>
          <cell r="ADI239">
            <v>0</v>
          </cell>
          <cell r="ADJ239">
            <v>0</v>
          </cell>
          <cell r="ADK239">
            <v>0</v>
          </cell>
          <cell r="ADL239">
            <v>0</v>
          </cell>
          <cell r="ADM239">
            <v>0</v>
          </cell>
          <cell r="ADN239">
            <v>0</v>
          </cell>
          <cell r="ADO239">
            <v>0</v>
          </cell>
          <cell r="ADP239">
            <v>0</v>
          </cell>
          <cell r="ADQ239">
            <v>0</v>
          </cell>
          <cell r="ADR239">
            <v>0</v>
          </cell>
          <cell r="ADS239"/>
          <cell r="ADT239" t="str">
            <v>IRMAN GINANJAR</v>
          </cell>
          <cell r="ADU239" t="str">
            <v>PRIO</v>
          </cell>
          <cell r="ADV239">
            <v>0.31715277777777784</v>
          </cell>
          <cell r="ADW239">
            <v>1.331990740740741</v>
          </cell>
          <cell r="ADX239">
            <v>0.329201388888889</v>
          </cell>
          <cell r="ADY239">
            <v>0</v>
          </cell>
          <cell r="ADZ239">
            <v>0</v>
          </cell>
          <cell r="AEA239">
            <v>0.32833333333333331</v>
          </cell>
          <cell r="AEB239">
            <v>0.32950231481481479</v>
          </cell>
          <cell r="AEC239">
            <v>0.33584490740740724</v>
          </cell>
          <cell r="AED239">
            <v>0</v>
          </cell>
          <cell r="AEE239">
            <v>0.3189467592592593</v>
          </cell>
          <cell r="AEF239">
            <v>0</v>
          </cell>
          <cell r="AEG239">
            <v>0.32291666666666669</v>
          </cell>
          <cell r="AEH239">
            <v>0</v>
          </cell>
          <cell r="AEI239">
            <v>0</v>
          </cell>
          <cell r="AEJ239">
            <v>0.32313657407407415</v>
          </cell>
          <cell r="AEK239">
            <v>0.32317129629629632</v>
          </cell>
          <cell r="AEL239">
            <v>0.33563657407407416</v>
          </cell>
          <cell r="AEM239">
            <v>0.32601851851851849</v>
          </cell>
          <cell r="AEN239">
            <v>0</v>
          </cell>
          <cell r="AEO239">
            <v>0.33097222222222217</v>
          </cell>
          <cell r="AEP239">
            <v>0.32804398148148151</v>
          </cell>
          <cell r="AEQ239">
            <v>0.32430555555555557</v>
          </cell>
          <cell r="AER239">
            <v>0</v>
          </cell>
          <cell r="AES239">
            <v>0</v>
          </cell>
          <cell r="AET239">
            <v>0</v>
          </cell>
          <cell r="AEU239">
            <v>0.33113425925925938</v>
          </cell>
          <cell r="AEV239">
            <v>2.3243055555555552</v>
          </cell>
          <cell r="AEW239">
            <v>0.37209490740740736</v>
          </cell>
          <cell r="AEX239">
            <v>0.33305555555555555</v>
          </cell>
          <cell r="AEY239">
            <v>0.1071064814814815</v>
          </cell>
          <cell r="AEZ239">
            <v>0</v>
          </cell>
          <cell r="AFA239"/>
          <cell r="AFB239">
            <v>0.31715277777777784</v>
          </cell>
          <cell r="AFC239">
            <v>1.331990740740741</v>
          </cell>
          <cell r="AFD239">
            <v>0.329201388888889</v>
          </cell>
          <cell r="AFE239">
            <v>0</v>
          </cell>
          <cell r="AFF239">
            <v>0</v>
          </cell>
          <cell r="AFG239">
            <v>0.32833333333333331</v>
          </cell>
          <cell r="AFH239">
            <v>0.32950231481481479</v>
          </cell>
          <cell r="AFI239">
            <v>0.33584490740740724</v>
          </cell>
          <cell r="AFJ239">
            <v>0</v>
          </cell>
          <cell r="AFK239">
            <v>0.3189467592592593</v>
          </cell>
          <cell r="AFL239">
            <v>0</v>
          </cell>
          <cell r="AFM239">
            <v>0.32291666666666669</v>
          </cell>
          <cell r="AFN239">
            <v>0</v>
          </cell>
          <cell r="AFO239">
            <v>0</v>
          </cell>
          <cell r="AFP239">
            <v>0.32313657407407415</v>
          </cell>
          <cell r="AFQ239">
            <v>0.32317129629629632</v>
          </cell>
          <cell r="AFR239">
            <v>0.33563657407407416</v>
          </cell>
          <cell r="AFS239">
            <v>0.32601851851851849</v>
          </cell>
          <cell r="AFT239">
            <v>0</v>
          </cell>
          <cell r="AFU239">
            <v>0.33097222222222217</v>
          </cell>
          <cell r="AFV239">
            <v>0.32804398148148151</v>
          </cell>
          <cell r="AFW239">
            <v>0.32430555555555557</v>
          </cell>
          <cell r="AFX239">
            <v>0</v>
          </cell>
          <cell r="AFY239">
            <v>0</v>
          </cell>
          <cell r="AFZ239">
            <v>0</v>
          </cell>
          <cell r="AGA239">
            <v>0.33113425925925938</v>
          </cell>
          <cell r="AGB239">
            <v>2.3243055555555552</v>
          </cell>
          <cell r="AGC239">
            <v>0.37209490740740736</v>
          </cell>
          <cell r="AGD239">
            <v>0.33305555555555555</v>
          </cell>
          <cell r="AGE239">
            <v>0.1071064814814815</v>
          </cell>
          <cell r="AGF239">
            <v>0</v>
          </cell>
          <cell r="AGH239" t="str">
            <v>IRMAN GINANJAR</v>
          </cell>
          <cell r="AGI239" t="str">
            <v>PRIO</v>
          </cell>
          <cell r="AGJ239">
            <v>5.8541666666666665E-2</v>
          </cell>
          <cell r="AGK239">
            <v>4.4398148148148145E-2</v>
          </cell>
          <cell r="AGL239">
            <v>4.5798611111111109E-2</v>
          </cell>
          <cell r="AGM239">
            <v>0</v>
          </cell>
          <cell r="AGN239">
            <v>0</v>
          </cell>
          <cell r="AGO239">
            <v>5.0138888888888886E-2</v>
          </cell>
          <cell r="AGP239">
            <v>4.6886574074074081E-2</v>
          </cell>
          <cell r="AGQ239">
            <v>9.5405092592592583E-2</v>
          </cell>
          <cell r="AGR239">
            <v>0</v>
          </cell>
          <cell r="AGS239">
            <v>5.6747685185185193E-2</v>
          </cell>
          <cell r="AGT239">
            <v>0</v>
          </cell>
          <cell r="AGU239">
            <v>0</v>
          </cell>
          <cell r="AGV239">
            <v>0</v>
          </cell>
          <cell r="AGW239">
            <v>0</v>
          </cell>
          <cell r="AGX239">
            <v>5.2557870370370366E-2</v>
          </cell>
          <cell r="AGY239">
            <v>5.1828703703703703E-2</v>
          </cell>
          <cell r="AGZ239">
            <v>5.1168981481481482E-2</v>
          </cell>
          <cell r="AHA239">
            <v>4.9675925925925929E-2</v>
          </cell>
          <cell r="AHB239">
            <v>0</v>
          </cell>
          <cell r="AHC239">
            <v>5.3750000000000006E-2</v>
          </cell>
          <cell r="AHD239">
            <v>4.8344907407407406E-2</v>
          </cell>
          <cell r="AHE239">
            <v>5.2199074074074078E-2</v>
          </cell>
          <cell r="AHF239">
            <v>0</v>
          </cell>
          <cell r="AHG239">
            <v>0</v>
          </cell>
          <cell r="AHH239">
            <v>0</v>
          </cell>
          <cell r="AHI239">
            <v>7.8587962962962957E-2</v>
          </cell>
          <cell r="AHJ239">
            <v>5.5729166666666677E-2</v>
          </cell>
          <cell r="AHK239">
            <v>4.5960648148148146E-2</v>
          </cell>
          <cell r="AHL239">
            <v>4.2638888888888886E-2</v>
          </cell>
          <cell r="AHM239">
            <v>2.900462962962963E-2</v>
          </cell>
          <cell r="AHN239">
            <v>0</v>
          </cell>
          <cell r="AHO239">
            <v>5.3124390838206637E-2</v>
          </cell>
          <cell r="AHP239"/>
          <cell r="AHQ239">
            <v>5058</v>
          </cell>
          <cell r="AHR239">
            <v>3836</v>
          </cell>
          <cell r="AHS239">
            <v>3957</v>
          </cell>
          <cell r="AHT239">
            <v>0</v>
          </cell>
          <cell r="AHU239">
            <v>0</v>
          </cell>
          <cell r="AHV239">
            <v>4332</v>
          </cell>
          <cell r="AHW239">
            <v>4051</v>
          </cell>
          <cell r="AHX239">
            <v>8243</v>
          </cell>
          <cell r="AHY239">
            <v>0</v>
          </cell>
          <cell r="AHZ239">
            <v>4903</v>
          </cell>
          <cell r="AIA239">
            <v>0</v>
          </cell>
          <cell r="AIB239">
            <v>0</v>
          </cell>
          <cell r="AIC239">
            <v>0</v>
          </cell>
          <cell r="AID239">
            <v>0</v>
          </cell>
          <cell r="AIE239">
            <v>4541</v>
          </cell>
          <cell r="AIF239">
            <v>4478</v>
          </cell>
          <cell r="AIG239">
            <v>4421</v>
          </cell>
          <cell r="AIH239">
            <v>4292</v>
          </cell>
          <cell r="AII239">
            <v>0</v>
          </cell>
          <cell r="AIJ239">
            <v>4644</v>
          </cell>
          <cell r="AIK239">
            <v>4177</v>
          </cell>
          <cell r="AIL239">
            <v>4510</v>
          </cell>
          <cell r="AIM239">
            <v>0</v>
          </cell>
          <cell r="AIN239">
            <v>0</v>
          </cell>
          <cell r="AIO239">
            <v>0</v>
          </cell>
          <cell r="AIP239">
            <v>6790</v>
          </cell>
          <cell r="AIQ239">
            <v>4815</v>
          </cell>
          <cell r="AIR239">
            <v>3971</v>
          </cell>
          <cell r="AIS239">
            <v>3684</v>
          </cell>
          <cell r="AIT239">
            <v>2506</v>
          </cell>
          <cell r="AIU239">
            <v>0</v>
          </cell>
          <cell r="AIW239" t="str">
            <v>IRMAN GINANJAR</v>
          </cell>
          <cell r="AIX239" t="str">
            <v>PRIO</v>
          </cell>
          <cell r="AIY239">
            <v>5.8541666666666665E-2</v>
          </cell>
          <cell r="AIZ239">
            <v>3.8842592592592588E-2</v>
          </cell>
          <cell r="AJA239">
            <v>4.5798611111111109E-2</v>
          </cell>
          <cell r="AJB239">
            <v>0</v>
          </cell>
          <cell r="AJC239">
            <v>0</v>
          </cell>
          <cell r="AJD239">
            <v>5.0138888888888886E-2</v>
          </cell>
          <cell r="AJE239">
            <v>4.6886574074074081E-2</v>
          </cell>
          <cell r="AJF239">
            <v>3.9849537037037225E-2</v>
          </cell>
          <cell r="AJG239">
            <v>0</v>
          </cell>
          <cell r="AJH239">
            <v>5.6747685185185193E-2</v>
          </cell>
          <cell r="AJI239">
            <v>0</v>
          </cell>
          <cell r="AJJ239">
            <v>5.2083333333333336E-2</v>
          </cell>
          <cell r="AJK239">
            <v>0</v>
          </cell>
          <cell r="AJL239">
            <v>0</v>
          </cell>
          <cell r="AJM239">
            <v>5.2557870370370366E-2</v>
          </cell>
          <cell r="AJN239">
            <v>5.1828703703703703E-2</v>
          </cell>
          <cell r="AJO239">
            <v>2.8946759259259269E-2</v>
          </cell>
          <cell r="AJP239">
            <v>4.9675925925925929E-2</v>
          </cell>
          <cell r="AJQ239">
            <v>0</v>
          </cell>
          <cell r="AJR239">
            <v>4.819444444444447E-2</v>
          </cell>
          <cell r="AJS239">
            <v>4.8344907407407406E-2</v>
          </cell>
          <cell r="AJT239">
            <v>5.2083333333333336E-2</v>
          </cell>
          <cell r="AJU239">
            <v>0</v>
          </cell>
          <cell r="AJV239">
            <v>0</v>
          </cell>
          <cell r="AJW239">
            <v>0</v>
          </cell>
          <cell r="AJX239">
            <v>5.1504629629629553E-2</v>
          </cell>
          <cell r="AJY239">
            <v>5.2083333333333336E-2</v>
          </cell>
          <cell r="AJZ239">
            <v>4.5960648148148146E-2</v>
          </cell>
          <cell r="AKA239">
            <v>4.2638888888888886E-2</v>
          </cell>
          <cell r="AKB239">
            <v>2.900462962962963E-2</v>
          </cell>
          <cell r="AKC239">
            <v>0</v>
          </cell>
          <cell r="AKD239">
            <v>4.7085648148148154E-2</v>
          </cell>
          <cell r="AKE239"/>
          <cell r="AKF239">
            <v>5058</v>
          </cell>
          <cell r="AKG239">
            <v>3356</v>
          </cell>
          <cell r="AKH239">
            <v>3957</v>
          </cell>
          <cell r="AKI239">
            <v>0</v>
          </cell>
          <cell r="AKJ239">
            <v>0</v>
          </cell>
          <cell r="AKK239">
            <v>4332</v>
          </cell>
          <cell r="AKL239">
            <v>4051</v>
          </cell>
          <cell r="AKM239">
            <v>3443</v>
          </cell>
          <cell r="AKN239">
            <v>0</v>
          </cell>
          <cell r="AKO239">
            <v>4903</v>
          </cell>
          <cell r="AKP239">
            <v>0</v>
          </cell>
          <cell r="AKQ239">
            <v>4500</v>
          </cell>
          <cell r="AKR239">
            <v>0</v>
          </cell>
          <cell r="AKS239">
            <v>0</v>
          </cell>
          <cell r="AKT239">
            <v>4541</v>
          </cell>
          <cell r="AKU239">
            <v>4478</v>
          </cell>
          <cell r="AKV239">
            <v>2501</v>
          </cell>
          <cell r="AKW239">
            <v>4292</v>
          </cell>
          <cell r="AKX239">
            <v>0</v>
          </cell>
          <cell r="AKY239">
            <v>4164</v>
          </cell>
          <cell r="AKZ239">
            <v>4177</v>
          </cell>
          <cell r="ALA239">
            <v>4500</v>
          </cell>
          <cell r="ALB239">
            <v>0</v>
          </cell>
          <cell r="ALC239">
            <v>0</v>
          </cell>
          <cell r="ALD239">
            <v>0</v>
          </cell>
          <cell r="ALE239">
            <v>4450</v>
          </cell>
          <cell r="ALF239">
            <v>4500</v>
          </cell>
          <cell r="ALG239">
            <v>3971</v>
          </cell>
          <cell r="ALH239">
            <v>3684</v>
          </cell>
          <cell r="ALI239">
            <v>2506</v>
          </cell>
          <cell r="ALJ239">
            <v>0</v>
          </cell>
          <cell r="ALL239">
            <v>0.43214120370370379</v>
          </cell>
          <cell r="ALM239">
            <v>0.10434027777777777</v>
          </cell>
          <cell r="ALN239">
            <v>5.8541666666666665E-2</v>
          </cell>
          <cell r="ALO239">
            <v>0.38687499999999997</v>
          </cell>
          <cell r="ALP239">
            <v>0.43818287037037035</v>
          </cell>
          <cell r="ALQ239">
            <v>0.441273148148148</v>
          </cell>
          <cell r="ALR239">
            <v>0.15394675925925924</v>
          </cell>
          <cell r="ALS239">
            <v>0.37748842592592596</v>
          </cell>
          <cell r="ALT239">
            <v>0.11528935185185185</v>
          </cell>
          <cell r="ALU239">
            <v>0.38145833333333334</v>
          </cell>
          <cell r="ALV239">
            <v>5.8541666666666665E-2</v>
          </cell>
          <cell r="ALW239">
            <v>5.8541666666666665E-2</v>
          </cell>
          <cell r="ALX239">
            <v>0.3816782407407408</v>
          </cell>
          <cell r="ALY239">
            <v>0.43427083333333338</v>
          </cell>
          <cell r="ALZ239">
            <v>0.44600694444444455</v>
          </cell>
          <cell r="AMA239">
            <v>0.43572916666666661</v>
          </cell>
          <cell r="AMB239">
            <v>0.10821759259259259</v>
          </cell>
          <cell r="AMC239">
            <v>0.38951388888888883</v>
          </cell>
          <cell r="AMD239">
            <v>0.44033564814814818</v>
          </cell>
          <cell r="AME239">
            <v>0.43119212962962961</v>
          </cell>
          <cell r="AMF239">
            <v>0.11074074074074075</v>
          </cell>
          <cell r="AMG239">
            <v>5.8541666666666665E-2</v>
          </cell>
          <cell r="AMH239">
            <v>5.8541666666666665E-2</v>
          </cell>
          <cell r="AMI239">
            <v>0.38967592592592604</v>
          </cell>
          <cell r="AMJ239">
            <v>2.4614351851851848</v>
          </cell>
          <cell r="AMK239">
            <v>0.48636574074074068</v>
          </cell>
          <cell r="AML239">
            <v>0.43755787037037036</v>
          </cell>
          <cell r="AMM239">
            <v>0.20828703703703705</v>
          </cell>
          <cell r="AMN239">
            <v>8.7546296296296289E-2</v>
          </cell>
          <cell r="AMO239">
            <v>5.8541666666666665E-2</v>
          </cell>
          <cell r="AMP239" t="e">
            <v>#REF!</v>
          </cell>
          <cell r="AMR239">
            <v>37337</v>
          </cell>
          <cell r="AMS239">
            <v>9015</v>
          </cell>
          <cell r="AMT239">
            <v>5058</v>
          </cell>
          <cell r="AMU239">
            <v>33426</v>
          </cell>
          <cell r="AMV239">
            <v>37859</v>
          </cell>
          <cell r="AMW239">
            <v>38126</v>
          </cell>
          <cell r="AMX239">
            <v>13301</v>
          </cell>
          <cell r="AMY239">
            <v>32615</v>
          </cell>
          <cell r="AMZ239">
            <v>9961</v>
          </cell>
          <cell r="ANA239">
            <v>32958</v>
          </cell>
          <cell r="ANB239">
            <v>5058</v>
          </cell>
          <cell r="ANC239">
            <v>5058</v>
          </cell>
          <cell r="AND239">
            <v>32977</v>
          </cell>
          <cell r="ANE239">
            <v>37521</v>
          </cell>
          <cell r="ANF239">
            <v>38535</v>
          </cell>
          <cell r="ANG239">
            <v>37647</v>
          </cell>
          <cell r="ANH239">
            <v>9350</v>
          </cell>
          <cell r="ANI239">
            <v>33654</v>
          </cell>
          <cell r="ANJ239">
            <v>38045</v>
          </cell>
          <cell r="ANK239">
            <v>37255</v>
          </cell>
          <cell r="ANL239">
            <v>9568</v>
          </cell>
          <cell r="ANM239">
            <v>5058</v>
          </cell>
          <cell r="ANN239">
            <v>5058</v>
          </cell>
          <cell r="ANO239">
            <v>33668</v>
          </cell>
          <cell r="ANP239">
            <v>39868</v>
          </cell>
          <cell r="ANQ239">
            <v>42022</v>
          </cell>
          <cell r="ANR239">
            <v>37805</v>
          </cell>
          <cell r="ANS239">
            <v>17996</v>
          </cell>
          <cell r="ANT239">
            <v>7564</v>
          </cell>
          <cell r="ANU239">
            <v>0</v>
          </cell>
          <cell r="ANV239" t="e">
            <v>#REF!</v>
          </cell>
          <cell r="ANX239">
            <v>30</v>
          </cell>
          <cell r="ANY239">
            <v>20</v>
          </cell>
          <cell r="ANZ239">
            <v>20</v>
          </cell>
          <cell r="AOA239">
            <v>9</v>
          </cell>
          <cell r="AOB239">
            <v>1</v>
          </cell>
          <cell r="AOC239">
            <v>0</v>
          </cell>
          <cell r="AOD239">
            <v>1</v>
          </cell>
          <cell r="AOE239">
            <v>0</v>
          </cell>
          <cell r="AOF239">
            <v>0</v>
          </cell>
          <cell r="AOG239">
            <v>0</v>
          </cell>
          <cell r="AOH239">
            <v>0</v>
          </cell>
          <cell r="AOI239">
            <v>1</v>
          </cell>
          <cell r="AOJ239">
            <v>0</v>
          </cell>
          <cell r="AOK239">
            <v>0</v>
          </cell>
          <cell r="AOL239">
            <v>0</v>
          </cell>
          <cell r="AOM239">
            <v>0</v>
          </cell>
          <cell r="AON239">
            <v>0</v>
          </cell>
          <cell r="AOO239">
            <v>0</v>
          </cell>
          <cell r="AOP239">
            <v>0</v>
          </cell>
          <cell r="AOQ239">
            <v>0</v>
          </cell>
          <cell r="AOR239">
            <v>0</v>
          </cell>
          <cell r="AOS239">
            <v>0</v>
          </cell>
          <cell r="AOT239">
            <v>19</v>
          </cell>
          <cell r="AOU239"/>
          <cell r="AOV239">
            <v>2</v>
          </cell>
          <cell r="AOW239">
            <v>0</v>
          </cell>
          <cell r="AOX239">
            <v>2</v>
          </cell>
          <cell r="AOY239">
            <v>0</v>
          </cell>
          <cell r="AOZ239">
            <v>0</v>
          </cell>
          <cell r="APA239">
            <v>0</v>
          </cell>
          <cell r="APB239">
            <v>0</v>
          </cell>
          <cell r="APC239">
            <v>0</v>
          </cell>
          <cell r="APD239">
            <v>0</v>
          </cell>
          <cell r="APE239">
            <v>0</v>
          </cell>
          <cell r="APF239">
            <v>0</v>
          </cell>
          <cell r="APG239">
            <v>0</v>
          </cell>
          <cell r="APH239">
            <v>0</v>
          </cell>
          <cell r="API239">
            <v>0</v>
          </cell>
          <cell r="APJ239">
            <v>0</v>
          </cell>
          <cell r="APK239">
            <v>0</v>
          </cell>
          <cell r="APL239">
            <v>0</v>
          </cell>
          <cell r="APM239">
            <v>0</v>
          </cell>
          <cell r="APN239">
            <v>0</v>
          </cell>
          <cell r="APO239">
            <v>0</v>
          </cell>
          <cell r="APP239">
            <v>7</v>
          </cell>
          <cell r="APQ239">
            <v>6</v>
          </cell>
          <cell r="APR239">
            <v>7</v>
          </cell>
          <cell r="APS239">
            <v>20</v>
          </cell>
          <cell r="APT239">
            <v>0</v>
          </cell>
          <cell r="APU239">
            <v>1</v>
          </cell>
          <cell r="APV239">
            <v>0</v>
          </cell>
          <cell r="APW239">
            <v>1</v>
          </cell>
          <cell r="APX239">
            <v>0</v>
          </cell>
          <cell r="APY239">
            <v>0</v>
          </cell>
          <cell r="APZ239">
            <v>0</v>
          </cell>
          <cell r="AQA239">
            <v>0</v>
          </cell>
          <cell r="AQB239">
            <v>3</v>
          </cell>
          <cell r="AQC239">
            <v>3</v>
          </cell>
          <cell r="AQD239">
            <v>3</v>
          </cell>
          <cell r="AQE239">
            <v>9</v>
          </cell>
          <cell r="AQF239">
            <v>0</v>
          </cell>
          <cell r="AQG239">
            <v>0</v>
          </cell>
          <cell r="AQH239">
            <v>0</v>
          </cell>
          <cell r="AQI239">
            <v>0</v>
          </cell>
          <cell r="AQJ239">
            <v>0</v>
          </cell>
          <cell r="AQK239">
            <v>41</v>
          </cell>
          <cell r="AQL239">
            <v>1</v>
          </cell>
          <cell r="AQM239">
            <v>0.875</v>
          </cell>
          <cell r="AQN239">
            <v>1</v>
          </cell>
          <cell r="AQO239">
            <v>0.95238095238095233</v>
          </cell>
          <cell r="AQP239"/>
          <cell r="AQQ239">
            <v>0.9375</v>
          </cell>
          <cell r="AQR239" t="str">
            <v>B</v>
          </cell>
          <cell r="AQS239">
            <v>0.9375</v>
          </cell>
          <cell r="AQT239">
            <v>1</v>
          </cell>
          <cell r="AQU239">
            <v>0.95238095238095233</v>
          </cell>
          <cell r="AQV239"/>
          <cell r="AQW239">
            <v>0</v>
          </cell>
          <cell r="AQX239">
            <v>0</v>
          </cell>
          <cell r="AQY239">
            <v>0</v>
          </cell>
          <cell r="AQZ239">
            <v>9.3728703703703697</v>
          </cell>
          <cell r="ARA239">
            <v>0.46864351851851849</v>
          </cell>
          <cell r="ARB239">
            <v>13480</v>
          </cell>
          <cell r="ARC239">
            <v>478800</v>
          </cell>
          <cell r="ARD239">
            <v>0.27731367638129928</v>
          </cell>
          <cell r="ARE239">
            <v>0.94171296296296303</v>
          </cell>
          <cell r="ARF239">
            <v>4.7085648148148154E-2</v>
          </cell>
          <cell r="ARG239">
            <v>1340</v>
          </cell>
          <cell r="ARH239">
            <v>51600</v>
          </cell>
          <cell r="ARI239">
            <v>3.0377837514934291E-2</v>
          </cell>
        </row>
        <row r="240">
          <cell r="B240" t="str">
            <v>KIKI HAKIAH</v>
          </cell>
          <cell r="C240">
            <v>105765</v>
          </cell>
          <cell r="D240" t="str">
            <v>8</v>
          </cell>
          <cell r="E240" t="str">
            <v>ISLAM</v>
          </cell>
          <cell r="F240" t="str">
            <v>PKWT</v>
          </cell>
          <cell r="G240" t="str">
            <v>PRIO</v>
          </cell>
          <cell r="H240">
            <v>38.866666666666667</v>
          </cell>
          <cell r="I240" t="str">
            <v>E</v>
          </cell>
          <cell r="J240">
            <v>18010558</v>
          </cell>
          <cell r="K240">
            <v>570129</v>
          </cell>
          <cell r="L240" t="str">
            <v>PEREMPUAN</v>
          </cell>
          <cell r="M240" t="str">
            <v>AGENT POSTPAID PRIORITY</v>
          </cell>
          <cell r="N240" t="str">
            <v>MOHAMAD RAMDAN HILMI SOFYAN</v>
          </cell>
          <cell r="O240" t="str">
            <v>RIKA RIANY</v>
          </cell>
          <cell r="P240"/>
          <cell r="Q240">
            <v>0.75069444444444433</v>
          </cell>
          <cell r="R240">
            <v>38</v>
          </cell>
          <cell r="S240" t="str">
            <v>H</v>
          </cell>
          <cell r="T240"/>
          <cell r="U240"/>
          <cell r="V240"/>
          <cell r="W240"/>
          <cell r="X240"/>
          <cell r="Y240"/>
          <cell r="Z240"/>
          <cell r="AA240"/>
          <cell r="AB240">
            <v>0.70898148148148132</v>
          </cell>
          <cell r="AC240" t="str">
            <v>OK</v>
          </cell>
          <cell r="AD240">
            <v>0.70898148148148132</v>
          </cell>
          <cell r="AE240">
            <v>4.7962962962962957E-2</v>
          </cell>
          <cell r="AF240">
            <v>6.2499999999999778E-3</v>
          </cell>
          <cell r="AG240" t="str">
            <v>OK</v>
          </cell>
          <cell r="AH240">
            <v>4.1712962962962979E-2</v>
          </cell>
          <cell r="AI240">
            <v>0</v>
          </cell>
          <cell r="AJ240"/>
          <cell r="AK240" t="str">
            <v>LP</v>
          </cell>
          <cell r="AL240"/>
          <cell r="AM240"/>
          <cell r="AN240"/>
          <cell r="AO240"/>
          <cell r="AP240"/>
          <cell r="AQ240"/>
          <cell r="AR240"/>
          <cell r="AS240"/>
          <cell r="AT240"/>
          <cell r="AU240"/>
          <cell r="AV240"/>
          <cell r="AW240"/>
          <cell r="AX240"/>
          <cell r="AY240"/>
          <cell r="AZ240"/>
          <cell r="BA240">
            <v>0.375</v>
          </cell>
          <cell r="BB240">
            <v>24</v>
          </cell>
          <cell r="BC240" t="str">
            <v>H</v>
          </cell>
          <cell r="BD240"/>
          <cell r="BE240"/>
          <cell r="BF240"/>
          <cell r="BG240"/>
          <cell r="BH240"/>
          <cell r="BI240"/>
          <cell r="BJ240"/>
          <cell r="BK240"/>
          <cell r="BL240">
            <v>0.33247685185185183</v>
          </cell>
          <cell r="BM240" t="str">
            <v>OK</v>
          </cell>
          <cell r="BN240">
            <v>0.33247685185185183</v>
          </cell>
          <cell r="BO240">
            <v>4.7384259259259251E-2</v>
          </cell>
          <cell r="BP240">
            <v>4.8611111111110938E-3</v>
          </cell>
          <cell r="BQ240" t="str">
            <v>OK</v>
          </cell>
          <cell r="BR240">
            <v>4.2523148148148157E-2</v>
          </cell>
          <cell r="BS240">
            <v>1.3756944444444446</v>
          </cell>
          <cell r="BT240">
            <v>22</v>
          </cell>
          <cell r="BU240" t="str">
            <v>H</v>
          </cell>
          <cell r="BV240"/>
          <cell r="BW240"/>
          <cell r="BX240"/>
          <cell r="BY240"/>
          <cell r="BZ240"/>
          <cell r="CA240"/>
          <cell r="CB240"/>
          <cell r="CC240"/>
          <cell r="CD240">
            <v>1.3315856481481483</v>
          </cell>
          <cell r="CE240" t="str">
            <v>OK</v>
          </cell>
          <cell r="CF240">
            <v>1.3315856481481483</v>
          </cell>
          <cell r="CG240">
            <v>5.1053240740740739E-2</v>
          </cell>
          <cell r="CH240">
            <v>6.9444444444444475E-3</v>
          </cell>
          <cell r="CI240" t="str">
            <v>OK</v>
          </cell>
          <cell r="CJ240">
            <v>4.4108796296296292E-2</v>
          </cell>
          <cell r="CK240">
            <v>0.375</v>
          </cell>
          <cell r="CL240">
            <v>24</v>
          </cell>
          <cell r="CM240" t="str">
            <v>H</v>
          </cell>
          <cell r="CN240"/>
          <cell r="CO240"/>
          <cell r="CP240"/>
          <cell r="CQ240"/>
          <cell r="CR240"/>
          <cell r="CS240"/>
          <cell r="CT240"/>
          <cell r="CU240"/>
          <cell r="CV240">
            <v>0.32996527777777779</v>
          </cell>
          <cell r="CW240" t="str">
            <v>OK</v>
          </cell>
          <cell r="CX240">
            <v>0.32996527777777779</v>
          </cell>
          <cell r="CY240">
            <v>4.8506944444444443E-2</v>
          </cell>
          <cell r="CZ240">
            <v>3.4722222222222099E-3</v>
          </cell>
          <cell r="DA240" t="str">
            <v>OK</v>
          </cell>
          <cell r="DB240">
            <v>4.5034722222222233E-2</v>
          </cell>
          <cell r="DC240">
            <v>0.37500000000000006</v>
          </cell>
          <cell r="DD240">
            <v>38</v>
          </cell>
          <cell r="DE240" t="str">
            <v>H</v>
          </cell>
          <cell r="DF240"/>
          <cell r="DG240"/>
          <cell r="DH240"/>
          <cell r="DI240"/>
          <cell r="DJ240"/>
          <cell r="DK240"/>
          <cell r="DL240"/>
          <cell r="DM240"/>
          <cell r="DN240">
            <v>0.32917824074074081</v>
          </cell>
          <cell r="DO240" t="str">
            <v>OK</v>
          </cell>
          <cell r="DP240">
            <v>0.32917824074074081</v>
          </cell>
          <cell r="DQ240">
            <v>4.5821759259259263E-2</v>
          </cell>
          <cell r="DR240">
            <v>0</v>
          </cell>
          <cell r="DS240" t="str">
            <v>OK</v>
          </cell>
          <cell r="DT240">
            <v>4.5821759259259263E-2</v>
          </cell>
          <cell r="DU240">
            <v>0</v>
          </cell>
          <cell r="DV240"/>
          <cell r="DW240" t="str">
            <v>LP</v>
          </cell>
          <cell r="DX240"/>
          <cell r="DY240"/>
          <cell r="DZ240"/>
          <cell r="EA240"/>
          <cell r="EB240"/>
          <cell r="EC240"/>
          <cell r="ED240"/>
          <cell r="EE240"/>
          <cell r="EF240"/>
          <cell r="EG240"/>
          <cell r="EH240"/>
          <cell r="EI240"/>
          <cell r="EJ240"/>
          <cell r="EK240"/>
          <cell r="EL240"/>
          <cell r="EM240">
            <v>0</v>
          </cell>
          <cell r="EN240"/>
          <cell r="EO240" t="str">
            <v>LP</v>
          </cell>
          <cell r="EP240"/>
          <cell r="EQ240"/>
          <cell r="ER240"/>
          <cell r="ES240"/>
          <cell r="ET240"/>
          <cell r="EU240"/>
          <cell r="EV240"/>
          <cell r="EW240"/>
          <cell r="EX240"/>
          <cell r="EY240"/>
          <cell r="EZ240"/>
          <cell r="FA240"/>
          <cell r="FB240"/>
          <cell r="FC240"/>
          <cell r="FD240"/>
          <cell r="FE240">
            <v>0.37361111111111112</v>
          </cell>
          <cell r="FF240">
            <v>24</v>
          </cell>
          <cell r="FG240" t="str">
            <v>H</v>
          </cell>
          <cell r="FH240"/>
          <cell r="FI240"/>
          <cell r="FJ240"/>
          <cell r="FK240"/>
          <cell r="FL240"/>
          <cell r="FM240"/>
          <cell r="FN240"/>
          <cell r="FO240"/>
          <cell r="FP240">
            <v>0.32898148148148149</v>
          </cell>
          <cell r="FQ240" t="str">
            <v>OK</v>
          </cell>
          <cell r="FR240">
            <v>0.32898148148148149</v>
          </cell>
          <cell r="FS240">
            <v>5.5046296296296301E-2</v>
          </cell>
          <cell r="FT240">
            <v>1.0416666666666685E-2</v>
          </cell>
          <cell r="FU240" t="str">
            <v>OK</v>
          </cell>
          <cell r="FV240">
            <v>4.4629629629629616E-2</v>
          </cell>
          <cell r="FW240">
            <v>0.37569444444444444</v>
          </cell>
          <cell r="FX240">
            <v>24</v>
          </cell>
          <cell r="FY240" t="str">
            <v>H</v>
          </cell>
          <cell r="FZ240"/>
          <cell r="GA240"/>
          <cell r="GB240"/>
          <cell r="GC240"/>
          <cell r="GD240"/>
          <cell r="GE240"/>
          <cell r="GF240"/>
          <cell r="GG240"/>
          <cell r="GH240">
            <v>0.3279050925925926</v>
          </cell>
          <cell r="GI240" t="str">
            <v>OK</v>
          </cell>
          <cell r="GJ240">
            <v>0.3279050925925926</v>
          </cell>
          <cell r="GK240">
            <v>5.6122685185185178E-2</v>
          </cell>
          <cell r="GL240">
            <v>8.3333333333333592E-3</v>
          </cell>
          <cell r="GM240" t="str">
            <v>OK</v>
          </cell>
          <cell r="GN240">
            <v>4.7789351851851819E-2</v>
          </cell>
          <cell r="GO240">
            <v>0.375</v>
          </cell>
          <cell r="GP240">
            <v>24</v>
          </cell>
          <cell r="GQ240" t="str">
            <v>H</v>
          </cell>
          <cell r="GR240"/>
          <cell r="GS240"/>
          <cell r="GT240"/>
          <cell r="GU240"/>
          <cell r="GV240"/>
          <cell r="GW240"/>
          <cell r="GX240"/>
          <cell r="GY240"/>
          <cell r="GZ240">
            <v>0.33141203703703698</v>
          </cell>
          <cell r="HA240" t="str">
            <v>OK</v>
          </cell>
          <cell r="HB240">
            <v>0.33141203703703698</v>
          </cell>
          <cell r="HC240">
            <v>5.4699074074074081E-2</v>
          </cell>
          <cell r="HD240">
            <v>1.1111111111111072E-2</v>
          </cell>
          <cell r="HE240" t="str">
            <v>OK</v>
          </cell>
          <cell r="HF240">
            <v>4.3587962962963009E-2</v>
          </cell>
          <cell r="HG240">
            <v>0.37569444444444439</v>
          </cell>
          <cell r="HH240">
            <v>38</v>
          </cell>
          <cell r="HI240" t="str">
            <v>H</v>
          </cell>
          <cell r="HJ240"/>
          <cell r="HK240"/>
          <cell r="HL240"/>
          <cell r="HM240"/>
          <cell r="HN240"/>
          <cell r="HO240"/>
          <cell r="HP240"/>
          <cell r="HQ240"/>
          <cell r="HR240">
            <v>0.33129629629629631</v>
          </cell>
          <cell r="HS240" t="str">
            <v>OK</v>
          </cell>
          <cell r="HT240">
            <v>0.33129629629629631</v>
          </cell>
          <cell r="HU240">
            <v>5.0648148148148137E-2</v>
          </cell>
          <cell r="HV240">
            <v>6.2500000000000888E-3</v>
          </cell>
          <cell r="HW240" t="str">
            <v>OK</v>
          </cell>
          <cell r="HX240">
            <v>4.4398148148148048E-2</v>
          </cell>
          <cell r="HY240">
            <v>0</v>
          </cell>
          <cell r="HZ240"/>
          <cell r="IA240" t="str">
            <v>LP</v>
          </cell>
          <cell r="IB240"/>
          <cell r="IC240"/>
          <cell r="ID240"/>
          <cell r="IE240"/>
          <cell r="IF240"/>
          <cell r="IG240"/>
          <cell r="IH240"/>
          <cell r="II240"/>
          <cell r="IJ240"/>
          <cell r="IK240"/>
          <cell r="IL240"/>
          <cell r="IM240"/>
          <cell r="IN240"/>
          <cell r="IO240"/>
          <cell r="IP240"/>
          <cell r="IQ240">
            <v>0.375</v>
          </cell>
          <cell r="IR240">
            <v>22</v>
          </cell>
          <cell r="IS240" t="str">
            <v>H</v>
          </cell>
          <cell r="IT240"/>
          <cell r="IU240"/>
          <cell r="IV240"/>
          <cell r="IW240"/>
          <cell r="IX240"/>
          <cell r="IY240"/>
          <cell r="IZ240"/>
          <cell r="JA240"/>
          <cell r="JB240">
            <v>0.32549768518518518</v>
          </cell>
          <cell r="JC240" t="str">
            <v>OK</v>
          </cell>
          <cell r="JD240">
            <v>0.32549768518518518</v>
          </cell>
          <cell r="JE240">
            <v>4.9502314814814811E-2</v>
          </cell>
          <cell r="JF240">
            <v>0</v>
          </cell>
          <cell r="JG240" t="str">
            <v>OK</v>
          </cell>
          <cell r="JH240">
            <v>4.9502314814814811E-2</v>
          </cell>
          <cell r="JI240">
            <v>0.375</v>
          </cell>
          <cell r="JJ240">
            <v>22</v>
          </cell>
          <cell r="JK240" t="str">
            <v>H</v>
          </cell>
          <cell r="JL240"/>
          <cell r="JM240"/>
          <cell r="JN240"/>
          <cell r="JO240"/>
          <cell r="JP240"/>
          <cell r="JQ240"/>
          <cell r="JR240"/>
          <cell r="JS240"/>
          <cell r="JT240">
            <v>0.32709490740740743</v>
          </cell>
          <cell r="JU240" t="str">
            <v>OK</v>
          </cell>
          <cell r="JV240">
            <v>0.32709490740740743</v>
          </cell>
          <cell r="JW240">
            <v>5.693287037037037E-2</v>
          </cell>
          <cell r="JX240">
            <v>9.0277777777778012E-3</v>
          </cell>
          <cell r="JY240" t="str">
            <v>OK</v>
          </cell>
          <cell r="JZ240">
            <v>4.7905092592592569E-2</v>
          </cell>
          <cell r="KA240">
            <v>0.37500000000000006</v>
          </cell>
          <cell r="KB240">
            <v>32</v>
          </cell>
          <cell r="KC240" t="str">
            <v>TDP</v>
          </cell>
          <cell r="KD240" t="str">
            <v>ASRI HANDIYANI</v>
          </cell>
          <cell r="KE240" t="str">
            <v>QA SCORE</v>
          </cell>
          <cell r="KF240"/>
          <cell r="KG240"/>
          <cell r="KH240"/>
          <cell r="KI240"/>
          <cell r="KJ240"/>
          <cell r="KK240"/>
          <cell r="KL240">
            <v>0.33203703703703702</v>
          </cell>
          <cell r="KM240" t="str">
            <v>OK</v>
          </cell>
          <cell r="KN240">
            <v>0.33203703703703702</v>
          </cell>
          <cell r="KO240">
            <v>6.2407407407407411E-2</v>
          </cell>
          <cell r="KP240">
            <v>1.9444444444444375E-2</v>
          </cell>
          <cell r="KQ240" t="str">
            <v>OK</v>
          </cell>
          <cell r="KR240">
            <v>4.2962962962963036E-2</v>
          </cell>
          <cell r="KS240">
            <v>0.375</v>
          </cell>
          <cell r="KT240">
            <v>24</v>
          </cell>
          <cell r="KU240" t="str">
            <v>H</v>
          </cell>
          <cell r="KV240"/>
          <cell r="KW240"/>
          <cell r="KX240"/>
          <cell r="KY240"/>
          <cell r="KZ240"/>
          <cell r="LA240"/>
          <cell r="LB240"/>
          <cell r="LC240"/>
          <cell r="LD240">
            <v>0.3334259259259259</v>
          </cell>
          <cell r="LE240" t="str">
            <v>OK</v>
          </cell>
          <cell r="LF240">
            <v>0.3334259259259259</v>
          </cell>
          <cell r="LG240">
            <v>6.5879629629629635E-2</v>
          </cell>
          <cell r="LH240">
            <v>2.4305555555555525E-2</v>
          </cell>
          <cell r="LI240" t="str">
            <v>OK</v>
          </cell>
          <cell r="LJ240">
            <v>4.157407407407411E-2</v>
          </cell>
          <cell r="LK240">
            <v>0.37500000000000006</v>
          </cell>
          <cell r="LL240">
            <v>38</v>
          </cell>
          <cell r="LM240" t="str">
            <v>H</v>
          </cell>
          <cell r="LN240"/>
          <cell r="LO240"/>
          <cell r="LP240"/>
          <cell r="LQ240"/>
          <cell r="LR240"/>
          <cell r="LS240"/>
          <cell r="LT240"/>
          <cell r="LU240"/>
          <cell r="LV240">
            <v>0.32947916666666671</v>
          </cell>
          <cell r="LW240" t="str">
            <v>OK</v>
          </cell>
          <cell r="LX240">
            <v>0.32947916666666671</v>
          </cell>
          <cell r="LY240">
            <v>4.5520833333333337E-2</v>
          </cell>
          <cell r="LZ240">
            <v>0</v>
          </cell>
          <cell r="MA240" t="str">
            <v>OK</v>
          </cell>
          <cell r="MB240">
            <v>4.5520833333333337E-2</v>
          </cell>
          <cell r="MC240">
            <v>0</v>
          </cell>
          <cell r="MD240"/>
          <cell r="ME240" t="str">
            <v>LP</v>
          </cell>
          <cell r="MF240"/>
          <cell r="MG240"/>
          <cell r="MH240"/>
          <cell r="MI240"/>
          <cell r="MJ240"/>
          <cell r="MK240"/>
          <cell r="ML240"/>
          <cell r="MM240"/>
          <cell r="MN240"/>
          <cell r="MO240"/>
          <cell r="MP240"/>
          <cell r="MQ240"/>
          <cell r="MR240"/>
          <cell r="MS240"/>
          <cell r="MT240"/>
          <cell r="MU240">
            <v>0</v>
          </cell>
          <cell r="MV240" t="str">
            <v>CT</v>
          </cell>
          <cell r="MW240" t="str">
            <v>C</v>
          </cell>
          <cell r="MX240"/>
          <cell r="MY240"/>
          <cell r="MZ240"/>
          <cell r="NA240"/>
          <cell r="NB240"/>
          <cell r="NC240"/>
          <cell r="ND240"/>
          <cell r="NE240"/>
          <cell r="NF240">
            <v>0.32291666666666669</v>
          </cell>
          <cell r="NG240" t="str">
            <v>OK</v>
          </cell>
          <cell r="NH240">
            <v>0.32291666666666669</v>
          </cell>
          <cell r="NI240">
            <v>0</v>
          </cell>
          <cell r="NJ240">
            <v>0</v>
          </cell>
          <cell r="NK240" t="str">
            <v>OK</v>
          </cell>
          <cell r="NL240">
            <v>5.2083333333333336E-2</v>
          </cell>
          <cell r="NM240">
            <v>0</v>
          </cell>
          <cell r="NN240"/>
          <cell r="NO240" t="str">
            <v>LP</v>
          </cell>
          <cell r="NP240"/>
          <cell r="NQ240"/>
          <cell r="NR240"/>
          <cell r="NS240"/>
          <cell r="NT240"/>
          <cell r="NU240"/>
          <cell r="NV240"/>
          <cell r="NW240"/>
          <cell r="NX240"/>
          <cell r="NY240"/>
          <cell r="NZ240"/>
          <cell r="OA240"/>
          <cell r="OB240"/>
          <cell r="OC240"/>
          <cell r="OD240"/>
          <cell r="OE240">
            <v>0.375</v>
          </cell>
          <cell r="OF240">
            <v>22</v>
          </cell>
          <cell r="OG240" t="str">
            <v>H</v>
          </cell>
          <cell r="OH240"/>
          <cell r="OI240"/>
          <cell r="OJ240"/>
          <cell r="OK240"/>
          <cell r="OL240"/>
          <cell r="OM240"/>
          <cell r="ON240"/>
          <cell r="OO240"/>
          <cell r="OP240">
            <v>0.33361111111111108</v>
          </cell>
          <cell r="OQ240" t="str">
            <v>OK</v>
          </cell>
          <cell r="OR240">
            <v>0.33361111111111108</v>
          </cell>
          <cell r="OS240">
            <v>4.8333333333333332E-2</v>
          </cell>
          <cell r="OT240">
            <v>6.9444444444444337E-3</v>
          </cell>
          <cell r="OU240" t="str">
            <v>OK</v>
          </cell>
          <cell r="OV240">
            <v>4.1388888888888899E-2</v>
          </cell>
          <cell r="OW240">
            <v>0.37222222222222229</v>
          </cell>
          <cell r="OX240">
            <v>38</v>
          </cell>
          <cell r="OY240" t="str">
            <v>H</v>
          </cell>
          <cell r="OZ240"/>
          <cell r="PA240"/>
          <cell r="PB240"/>
          <cell r="PC240"/>
          <cell r="PD240"/>
          <cell r="PE240"/>
          <cell r="PF240"/>
          <cell r="PG240"/>
          <cell r="PH240">
            <v>0.34122685185185192</v>
          </cell>
          <cell r="PI240" t="str">
            <v>OK</v>
          </cell>
          <cell r="PJ240">
            <v>0.34122685185185192</v>
          </cell>
          <cell r="PK240">
            <v>7.1273148148148155E-2</v>
          </cell>
          <cell r="PL240">
            <v>4.0277777777777801E-2</v>
          </cell>
          <cell r="PM240" t="str">
            <v>OK</v>
          </cell>
          <cell r="PN240">
            <v>3.0995370370370354E-2</v>
          </cell>
          <cell r="PO240">
            <v>0.375</v>
          </cell>
          <cell r="PP240">
            <v>24</v>
          </cell>
          <cell r="PQ240" t="str">
            <v>TDP</v>
          </cell>
          <cell r="PR240" t="str">
            <v>SITI ROHSAYIDAH</v>
          </cell>
          <cell r="PS240" t="str">
            <v>KETEPATAN LOGIN</v>
          </cell>
          <cell r="PT240"/>
          <cell r="PU240"/>
          <cell r="PV240"/>
          <cell r="PW240"/>
          <cell r="PX240"/>
          <cell r="PY240"/>
          <cell r="PZ240">
            <v>0.32656249999999998</v>
          </cell>
          <cell r="QA240" t="str">
            <v>OK</v>
          </cell>
          <cell r="QB240">
            <v>0.32656249999999998</v>
          </cell>
          <cell r="QC240">
            <v>4.8437499999999994E-2</v>
          </cell>
          <cell r="QD240">
            <v>0</v>
          </cell>
          <cell r="QE240" t="str">
            <v>OK</v>
          </cell>
          <cell r="QF240">
            <v>4.8437499999999994E-2</v>
          </cell>
          <cell r="QG240">
            <v>0.375</v>
          </cell>
          <cell r="QH240">
            <v>24</v>
          </cell>
          <cell r="QI240" t="str">
            <v>TDP</v>
          </cell>
          <cell r="QJ240" t="str">
            <v>SITI ROHSAYIDAH</v>
          </cell>
          <cell r="QK240" t="str">
            <v>CES</v>
          </cell>
          <cell r="QL240"/>
          <cell r="QM240"/>
          <cell r="QN240"/>
          <cell r="QO240"/>
          <cell r="QP240"/>
          <cell r="QQ240"/>
          <cell r="QR240">
            <v>0.32758101851851851</v>
          </cell>
          <cell r="QS240" t="str">
            <v>OK</v>
          </cell>
          <cell r="QT240">
            <v>0.32758101851851851</v>
          </cell>
          <cell r="QU240">
            <v>5.2974537037037028E-2</v>
          </cell>
          <cell r="QV240">
            <v>5.5555555555555358E-3</v>
          </cell>
          <cell r="QW240" t="str">
            <v>OK</v>
          </cell>
          <cell r="QX240">
            <v>4.7418981481481493E-2</v>
          </cell>
          <cell r="QY240">
            <v>0</v>
          </cell>
          <cell r="QZ240"/>
          <cell r="RA240" t="str">
            <v>LP</v>
          </cell>
          <cell r="RB240"/>
          <cell r="RC240"/>
          <cell r="RD240"/>
          <cell r="RE240"/>
          <cell r="RF240"/>
          <cell r="RG240"/>
          <cell r="RH240"/>
          <cell r="RI240"/>
          <cell r="RJ240"/>
          <cell r="RK240"/>
          <cell r="RL240"/>
          <cell r="RM240"/>
          <cell r="RN240"/>
          <cell r="RO240"/>
          <cell r="RP240"/>
          <cell r="RQ240">
            <v>0.375</v>
          </cell>
          <cell r="RR240">
            <v>22</v>
          </cell>
          <cell r="RS240" t="str">
            <v>TDT</v>
          </cell>
          <cell r="RT240" t="str">
            <v>MARIYAM PURBASARI</v>
          </cell>
          <cell r="RU240"/>
          <cell r="RV240"/>
          <cell r="RW240"/>
          <cell r="RX240"/>
          <cell r="RY240"/>
          <cell r="RZ240"/>
          <cell r="SA240"/>
          <cell r="SB240">
            <v>0.33500000000000008</v>
          </cell>
          <cell r="SC240" t="str">
            <v>OK</v>
          </cell>
          <cell r="SD240">
            <v>0.33500000000000008</v>
          </cell>
          <cell r="SE240">
            <v>4.5555555555555557E-2</v>
          </cell>
          <cell r="SF240">
            <v>5.5555555555556468E-3</v>
          </cell>
          <cell r="SG240" t="str">
            <v>OK</v>
          </cell>
          <cell r="SH240">
            <v>3.9999999999999911E-2</v>
          </cell>
          <cell r="SI240">
            <v>0.41666666666666669</v>
          </cell>
          <cell r="SJ240">
            <v>38</v>
          </cell>
          <cell r="SK240" t="str">
            <v>H</v>
          </cell>
          <cell r="SL240"/>
          <cell r="SM240"/>
          <cell r="SN240"/>
          <cell r="SO240"/>
          <cell r="SP240"/>
          <cell r="SQ240"/>
          <cell r="SR240"/>
          <cell r="SS240"/>
          <cell r="ST240">
            <v>0.36719907407407409</v>
          </cell>
          <cell r="SU240" t="str">
            <v>OK</v>
          </cell>
          <cell r="SV240">
            <v>0.36719907407407409</v>
          </cell>
          <cell r="SW240">
            <v>4.9467592592592591E-2</v>
          </cell>
          <cell r="SX240">
            <v>0</v>
          </cell>
          <cell r="SY240" t="str">
            <v>OK</v>
          </cell>
          <cell r="SZ240">
            <v>4.9467592592592591E-2</v>
          </cell>
          <cell r="TA240">
            <v>0</v>
          </cell>
          <cell r="TB240"/>
          <cell r="TC240" t="str">
            <v>LP</v>
          </cell>
          <cell r="TD240"/>
          <cell r="TE240"/>
          <cell r="TF240"/>
          <cell r="TG240"/>
          <cell r="TH240"/>
          <cell r="TI240"/>
          <cell r="TJ240"/>
          <cell r="TK240"/>
          <cell r="TL240"/>
          <cell r="TM240"/>
          <cell r="TN240"/>
          <cell r="TO240"/>
          <cell r="TP240"/>
          <cell r="TQ240"/>
          <cell r="TR240"/>
          <cell r="TS240">
            <v>0</v>
          </cell>
          <cell r="TT240"/>
          <cell r="TU240" t="str">
            <v>LP</v>
          </cell>
          <cell r="TV240"/>
          <cell r="TW240"/>
          <cell r="TX240"/>
          <cell r="TY240"/>
          <cell r="TZ240"/>
          <cell r="UA240"/>
          <cell r="UB240"/>
          <cell r="UC240"/>
          <cell r="UD240"/>
          <cell r="UE240"/>
          <cell r="UF240"/>
          <cell r="UG240"/>
          <cell r="UH240"/>
          <cell r="UI240"/>
          <cell r="UJ240"/>
          <cell r="UK240"/>
          <cell r="UL240"/>
          <cell r="UM240"/>
          <cell r="UN240"/>
          <cell r="UO240"/>
          <cell r="UP240"/>
          <cell r="UQ240"/>
          <cell r="UR240"/>
          <cell r="US240"/>
          <cell r="UT240"/>
          <cell r="UU240"/>
          <cell r="UV240"/>
          <cell r="UW240"/>
          <cell r="UX240"/>
          <cell r="UY240"/>
          <cell r="UZ240"/>
          <cell r="VA240"/>
          <cell r="VB240"/>
          <cell r="VC240"/>
          <cell r="VD240">
            <v>38</v>
          </cell>
          <cell r="VE240">
            <v>0</v>
          </cell>
          <cell r="VF240">
            <v>24</v>
          </cell>
          <cell r="VG240">
            <v>22</v>
          </cell>
          <cell r="VH240">
            <v>24</v>
          </cell>
          <cell r="VI240">
            <v>38</v>
          </cell>
          <cell r="VJ240">
            <v>0</v>
          </cell>
          <cell r="VK240">
            <v>0</v>
          </cell>
          <cell r="VL240">
            <v>24</v>
          </cell>
          <cell r="VM240">
            <v>24</v>
          </cell>
          <cell r="VN240">
            <v>24</v>
          </cell>
          <cell r="VO240">
            <v>38</v>
          </cell>
          <cell r="VP240">
            <v>0</v>
          </cell>
          <cell r="VQ240">
            <v>22</v>
          </cell>
          <cell r="VR240">
            <v>22</v>
          </cell>
          <cell r="VS240">
            <v>32</v>
          </cell>
          <cell r="VT240">
            <v>24</v>
          </cell>
          <cell r="VU240">
            <v>38</v>
          </cell>
          <cell r="VV240">
            <v>0</v>
          </cell>
          <cell r="VW240" t="str">
            <v>CT</v>
          </cell>
          <cell r="VX240">
            <v>0</v>
          </cell>
          <cell r="VY240">
            <v>22</v>
          </cell>
          <cell r="VZ240">
            <v>38</v>
          </cell>
          <cell r="WA240">
            <v>24</v>
          </cell>
          <cell r="WB240">
            <v>24</v>
          </cell>
          <cell r="WC240">
            <v>0</v>
          </cell>
          <cell r="WD240">
            <v>22</v>
          </cell>
          <cell r="WE240">
            <v>38</v>
          </cell>
          <cell r="WF240">
            <v>0</v>
          </cell>
          <cell r="WG240">
            <v>0</v>
          </cell>
          <cell r="WH240">
            <v>0</v>
          </cell>
          <cell r="WI240"/>
          <cell r="WJ240" t="str">
            <v>H</v>
          </cell>
          <cell r="WK240" t="str">
            <v>LP</v>
          </cell>
          <cell r="WL240" t="str">
            <v>H</v>
          </cell>
          <cell r="WM240" t="str">
            <v>H</v>
          </cell>
          <cell r="WN240" t="str">
            <v>H</v>
          </cell>
          <cell r="WO240" t="str">
            <v>H</v>
          </cell>
          <cell r="WP240" t="str">
            <v>LP</v>
          </cell>
          <cell r="WQ240" t="str">
            <v>LP</v>
          </cell>
          <cell r="WR240" t="str">
            <v>H</v>
          </cell>
          <cell r="WS240" t="str">
            <v>H</v>
          </cell>
          <cell r="WT240" t="str">
            <v>H</v>
          </cell>
          <cell r="WU240" t="str">
            <v>H</v>
          </cell>
          <cell r="WV240" t="str">
            <v>LP</v>
          </cell>
          <cell r="WW240" t="str">
            <v>H</v>
          </cell>
          <cell r="WX240" t="str">
            <v>H</v>
          </cell>
          <cell r="WY240" t="str">
            <v>TDP</v>
          </cell>
          <cell r="WZ240" t="str">
            <v>H</v>
          </cell>
          <cell r="XA240" t="str">
            <v>H</v>
          </cell>
          <cell r="XB240" t="str">
            <v>LP</v>
          </cell>
          <cell r="XC240" t="str">
            <v>C</v>
          </cell>
          <cell r="XD240" t="str">
            <v>LP</v>
          </cell>
          <cell r="XE240" t="str">
            <v>H</v>
          </cell>
          <cell r="XF240" t="str">
            <v>H</v>
          </cell>
          <cell r="XG240" t="str">
            <v>TDP</v>
          </cell>
          <cell r="XH240" t="str">
            <v>TDP</v>
          </cell>
          <cell r="XI240" t="str">
            <v>LP</v>
          </cell>
          <cell r="XJ240" t="str">
            <v>TDT</v>
          </cell>
          <cell r="XK240" t="str">
            <v>H</v>
          </cell>
          <cell r="XL240" t="str">
            <v>LP</v>
          </cell>
          <cell r="XM240" t="str">
            <v>LP</v>
          </cell>
          <cell r="XN240">
            <v>0</v>
          </cell>
          <cell r="XO240"/>
          <cell r="XP240">
            <v>0</v>
          </cell>
          <cell r="XQ240">
            <v>0</v>
          </cell>
          <cell r="XR240">
            <v>0</v>
          </cell>
          <cell r="XS240">
            <v>0</v>
          </cell>
          <cell r="XT240">
            <v>0</v>
          </cell>
          <cell r="XU240">
            <v>0</v>
          </cell>
          <cell r="XV240">
            <v>0</v>
          </cell>
          <cell r="XW240">
            <v>0</v>
          </cell>
          <cell r="XX240">
            <v>0</v>
          </cell>
          <cell r="XY240">
            <v>0</v>
          </cell>
          <cell r="XZ240">
            <v>0</v>
          </cell>
          <cell r="YA240">
            <v>0</v>
          </cell>
          <cell r="YB240">
            <v>0</v>
          </cell>
          <cell r="YC240">
            <v>0</v>
          </cell>
          <cell r="YD240">
            <v>0</v>
          </cell>
          <cell r="YE240" t="str">
            <v>ASRI HANDIYANI</v>
          </cell>
          <cell r="YF240">
            <v>0</v>
          </cell>
          <cell r="YG240">
            <v>0</v>
          </cell>
          <cell r="YH240">
            <v>0</v>
          </cell>
          <cell r="YI240">
            <v>0</v>
          </cell>
          <cell r="YJ240">
            <v>0</v>
          </cell>
          <cell r="YK240">
            <v>0</v>
          </cell>
          <cell r="YL240">
            <v>0</v>
          </cell>
          <cell r="YM240" t="str">
            <v>SITI ROHSAYIDAH</v>
          </cell>
          <cell r="YN240" t="str">
            <v>SITI ROHSAYIDAH</v>
          </cell>
          <cell r="YO240">
            <v>0</v>
          </cell>
          <cell r="YP240" t="str">
            <v>MARIYAM PURBASARI</v>
          </cell>
          <cell r="YQ240">
            <v>0</v>
          </cell>
          <cell r="YR240">
            <v>0</v>
          </cell>
          <cell r="YS240">
            <v>0</v>
          </cell>
          <cell r="YT240">
            <v>0</v>
          </cell>
          <cell r="YU240"/>
          <cell r="YV240">
            <v>0</v>
          </cell>
          <cell r="YW240">
            <v>0</v>
          </cell>
          <cell r="YX240">
            <v>0</v>
          </cell>
          <cell r="YY240">
            <v>0</v>
          </cell>
          <cell r="YZ240">
            <v>0</v>
          </cell>
          <cell r="ZA240">
            <v>0</v>
          </cell>
          <cell r="ZB240">
            <v>0</v>
          </cell>
          <cell r="ZC240">
            <v>0</v>
          </cell>
          <cell r="ZD240">
            <v>0</v>
          </cell>
          <cell r="ZE240">
            <v>0</v>
          </cell>
          <cell r="ZF240">
            <v>0</v>
          </cell>
          <cell r="ZG240">
            <v>0</v>
          </cell>
          <cell r="ZH240">
            <v>0</v>
          </cell>
          <cell r="ZI240">
            <v>0</v>
          </cell>
          <cell r="ZJ240">
            <v>0</v>
          </cell>
          <cell r="ZK240" t="str">
            <v>QA SCORE</v>
          </cell>
          <cell r="ZL240">
            <v>0</v>
          </cell>
          <cell r="ZM240">
            <v>0</v>
          </cell>
          <cell r="ZN240">
            <v>0</v>
          </cell>
          <cell r="ZO240">
            <v>0</v>
          </cell>
          <cell r="ZP240">
            <v>0</v>
          </cell>
          <cell r="ZQ240">
            <v>0</v>
          </cell>
          <cell r="ZR240">
            <v>0</v>
          </cell>
          <cell r="ZS240" t="str">
            <v>KETEPATAN LOGIN</v>
          </cell>
          <cell r="ZT240" t="str">
            <v>CES</v>
          </cell>
          <cell r="ZU240">
            <v>0</v>
          </cell>
          <cell r="ZV240">
            <v>0</v>
          </cell>
          <cell r="ZW240">
            <v>0</v>
          </cell>
          <cell r="ZX240">
            <v>0</v>
          </cell>
          <cell r="ZY240">
            <v>0</v>
          </cell>
          <cell r="ZZ240">
            <v>0</v>
          </cell>
          <cell r="AAA240"/>
          <cell r="AAB240">
            <v>0.375</v>
          </cell>
          <cell r="AAC240">
            <v>1.3756944444444446</v>
          </cell>
          <cell r="AAD240">
            <v>0.375</v>
          </cell>
          <cell r="AAE240">
            <v>0.37500000000000006</v>
          </cell>
          <cell r="AAF240">
            <v>0</v>
          </cell>
          <cell r="AAG240">
            <v>0</v>
          </cell>
          <cell r="AAH240">
            <v>0.37361111111111112</v>
          </cell>
          <cell r="AAI240">
            <v>0.37569444444444444</v>
          </cell>
          <cell r="AAJ240">
            <v>0.375</v>
          </cell>
          <cell r="AAK240">
            <v>0.37569444444444439</v>
          </cell>
          <cell r="AAL240">
            <v>0</v>
          </cell>
          <cell r="AAM240">
            <v>0.375</v>
          </cell>
          <cell r="AAN240">
            <v>0.375</v>
          </cell>
          <cell r="AAO240">
            <v>0.37500000000000006</v>
          </cell>
          <cell r="AAP240">
            <v>0.375</v>
          </cell>
          <cell r="AAQ240">
            <v>0.37500000000000006</v>
          </cell>
          <cell r="AAR240">
            <v>0</v>
          </cell>
          <cell r="AAS240">
            <v>0</v>
          </cell>
          <cell r="AAT240">
            <v>0</v>
          </cell>
          <cell r="AAU240">
            <v>0.375</v>
          </cell>
          <cell r="AAV240">
            <v>0.37222222222222229</v>
          </cell>
          <cell r="AAW240">
            <v>0.375</v>
          </cell>
          <cell r="AAX240">
            <v>0.375</v>
          </cell>
          <cell r="AAY240">
            <v>0</v>
          </cell>
          <cell r="AAZ240">
            <v>0.375</v>
          </cell>
          <cell r="ABA240">
            <v>0.41666666666666669</v>
          </cell>
          <cell r="ABB240">
            <v>0</v>
          </cell>
          <cell r="ABC240">
            <v>0</v>
          </cell>
          <cell r="ABD240">
            <v>0</v>
          </cell>
          <cell r="ABE240">
            <v>0</v>
          </cell>
          <cell r="ABF240">
            <v>0</v>
          </cell>
          <cell r="ABG240"/>
          <cell r="ABH240">
            <v>0</v>
          </cell>
          <cell r="ABI240">
            <v>0</v>
          </cell>
          <cell r="ABJ240">
            <v>0</v>
          </cell>
          <cell r="ABK240">
            <v>0</v>
          </cell>
          <cell r="ABL240">
            <v>0</v>
          </cell>
          <cell r="ABM240">
            <v>0</v>
          </cell>
          <cell r="ABN240">
            <v>0</v>
          </cell>
          <cell r="ABO240">
            <v>0</v>
          </cell>
          <cell r="ABP240">
            <v>0</v>
          </cell>
          <cell r="ABQ240">
            <v>0</v>
          </cell>
          <cell r="ABR240">
            <v>0</v>
          </cell>
          <cell r="ABS240">
            <v>0</v>
          </cell>
          <cell r="ABT240">
            <v>0</v>
          </cell>
          <cell r="ABU240">
            <v>0</v>
          </cell>
          <cell r="ABV240">
            <v>0</v>
          </cell>
          <cell r="ABW240">
            <v>0</v>
          </cell>
          <cell r="ABX240">
            <v>0</v>
          </cell>
          <cell r="ABY240">
            <v>0</v>
          </cell>
          <cell r="ABZ240">
            <v>0</v>
          </cell>
          <cell r="ACA240">
            <v>0</v>
          </cell>
          <cell r="ACB240">
            <v>0</v>
          </cell>
          <cell r="ACC240">
            <v>0</v>
          </cell>
          <cell r="ACD240">
            <v>0</v>
          </cell>
          <cell r="ACE240">
            <v>0</v>
          </cell>
          <cell r="ACF240">
            <v>0</v>
          </cell>
          <cell r="ACG240">
            <v>0</v>
          </cell>
          <cell r="ACH240">
            <v>0</v>
          </cell>
          <cell r="ACI240">
            <v>0</v>
          </cell>
          <cell r="ACJ240">
            <v>0</v>
          </cell>
          <cell r="ACK240">
            <v>0</v>
          </cell>
          <cell r="ACL240">
            <v>0</v>
          </cell>
          <cell r="ACM240"/>
          <cell r="ACN240">
            <v>0</v>
          </cell>
          <cell r="ACO240">
            <v>0</v>
          </cell>
          <cell r="ACP240">
            <v>0</v>
          </cell>
          <cell r="ACQ240">
            <v>0</v>
          </cell>
          <cell r="ACR240">
            <v>0</v>
          </cell>
          <cell r="ACS240">
            <v>0</v>
          </cell>
          <cell r="ACT240">
            <v>0</v>
          </cell>
          <cell r="ACU240">
            <v>0</v>
          </cell>
          <cell r="ACV240">
            <v>0</v>
          </cell>
          <cell r="ACW240">
            <v>0</v>
          </cell>
          <cell r="ACX240">
            <v>0</v>
          </cell>
          <cell r="ACY240">
            <v>0</v>
          </cell>
          <cell r="ACZ240">
            <v>0</v>
          </cell>
          <cell r="ADA240">
            <v>0</v>
          </cell>
          <cell r="ADB240">
            <v>0</v>
          </cell>
          <cell r="ADC240">
            <v>0</v>
          </cell>
          <cell r="ADD240">
            <v>0</v>
          </cell>
          <cell r="ADE240">
            <v>0</v>
          </cell>
          <cell r="ADF240">
            <v>0</v>
          </cell>
          <cell r="ADG240">
            <v>0</v>
          </cell>
          <cell r="ADH240">
            <v>0</v>
          </cell>
          <cell r="ADI240">
            <v>0</v>
          </cell>
          <cell r="ADJ240">
            <v>0</v>
          </cell>
          <cell r="ADK240">
            <v>0</v>
          </cell>
          <cell r="ADL240">
            <v>0</v>
          </cell>
          <cell r="ADM240">
            <v>0</v>
          </cell>
          <cell r="ADN240">
            <v>0</v>
          </cell>
          <cell r="ADO240">
            <v>0</v>
          </cell>
          <cell r="ADP240">
            <v>0</v>
          </cell>
          <cell r="ADQ240">
            <v>0</v>
          </cell>
          <cell r="ADR240">
            <v>0</v>
          </cell>
          <cell r="ADS240"/>
          <cell r="ADT240" t="str">
            <v>KIKI HAKIAH</v>
          </cell>
          <cell r="ADU240" t="str">
            <v>PRIO</v>
          </cell>
          <cell r="ADV240">
            <v>0.70898148148148132</v>
          </cell>
          <cell r="ADW240">
            <v>0</v>
          </cell>
          <cell r="ADX240">
            <v>0.33247685185185183</v>
          </cell>
          <cell r="ADY240">
            <v>1.3315856481481483</v>
          </cell>
          <cell r="ADZ240">
            <v>0.32996527777777779</v>
          </cell>
          <cell r="AEA240">
            <v>0.32917824074074081</v>
          </cell>
          <cell r="AEB240">
            <v>0</v>
          </cell>
          <cell r="AEC240">
            <v>0</v>
          </cell>
          <cell r="AED240">
            <v>0.32898148148148149</v>
          </cell>
          <cell r="AEE240">
            <v>0.3279050925925926</v>
          </cell>
          <cell r="AEF240">
            <v>0.33141203703703698</v>
          </cell>
          <cell r="AEG240">
            <v>0.33129629629629631</v>
          </cell>
          <cell r="AEH240">
            <v>0</v>
          </cell>
          <cell r="AEI240">
            <v>0.32549768518518518</v>
          </cell>
          <cell r="AEJ240">
            <v>0.32709490740740743</v>
          </cell>
          <cell r="AEK240">
            <v>0.33203703703703702</v>
          </cell>
          <cell r="AEL240">
            <v>0.3334259259259259</v>
          </cell>
          <cell r="AEM240">
            <v>0.32947916666666671</v>
          </cell>
          <cell r="AEN240">
            <v>0</v>
          </cell>
          <cell r="AEO240">
            <v>0.32291666666666669</v>
          </cell>
          <cell r="AEP240">
            <v>0</v>
          </cell>
          <cell r="AEQ240">
            <v>0.33361111111111108</v>
          </cell>
          <cell r="AER240">
            <v>0.34122685185185192</v>
          </cell>
          <cell r="AES240">
            <v>0.32656249999999998</v>
          </cell>
          <cell r="AET240">
            <v>0.32758101851851851</v>
          </cell>
          <cell r="AEU240">
            <v>0</v>
          </cell>
          <cell r="AEV240">
            <v>0.33500000000000008</v>
          </cell>
          <cell r="AEW240">
            <v>0.36719907407407409</v>
          </cell>
          <cell r="AEX240">
            <v>0</v>
          </cell>
          <cell r="AEY240">
            <v>0</v>
          </cell>
          <cell r="AEZ240">
            <v>0</v>
          </cell>
          <cell r="AFA240"/>
          <cell r="AFB240">
            <v>0.70898148148148132</v>
          </cell>
          <cell r="AFC240">
            <v>0</v>
          </cell>
          <cell r="AFD240">
            <v>0.33247685185185183</v>
          </cell>
          <cell r="AFE240">
            <v>1.3315856481481483</v>
          </cell>
          <cell r="AFF240">
            <v>0.32996527777777779</v>
          </cell>
          <cell r="AFG240">
            <v>0.32917824074074081</v>
          </cell>
          <cell r="AFH240">
            <v>0</v>
          </cell>
          <cell r="AFI240">
            <v>0</v>
          </cell>
          <cell r="AFJ240">
            <v>0.32898148148148149</v>
          </cell>
          <cell r="AFK240">
            <v>0.3279050925925926</v>
          </cell>
          <cell r="AFL240">
            <v>0.33141203703703698</v>
          </cell>
          <cell r="AFM240">
            <v>0.33129629629629631</v>
          </cell>
          <cell r="AFN240">
            <v>0</v>
          </cell>
          <cell r="AFO240">
            <v>0.32549768518518518</v>
          </cell>
          <cell r="AFP240">
            <v>0.32709490740740743</v>
          </cell>
          <cell r="AFQ240">
            <v>0.33203703703703702</v>
          </cell>
          <cell r="AFR240">
            <v>0.3334259259259259</v>
          </cell>
          <cell r="AFS240">
            <v>0.32947916666666671</v>
          </cell>
          <cell r="AFT240">
            <v>0</v>
          </cell>
          <cell r="AFU240">
            <v>0.32291666666666669</v>
          </cell>
          <cell r="AFV240">
            <v>0</v>
          </cell>
          <cell r="AFW240">
            <v>0.33361111111111108</v>
          </cell>
          <cell r="AFX240">
            <v>0.34122685185185192</v>
          </cell>
          <cell r="AFY240">
            <v>0.32656249999999998</v>
          </cell>
          <cell r="AFZ240">
            <v>0.32758101851851851</v>
          </cell>
          <cell r="AGA240">
            <v>0</v>
          </cell>
          <cell r="AGB240">
            <v>0.33500000000000008</v>
          </cell>
          <cell r="AGC240">
            <v>0.36719907407407409</v>
          </cell>
          <cell r="AGD240">
            <v>0</v>
          </cell>
          <cell r="AGE240">
            <v>0</v>
          </cell>
          <cell r="AGF240">
            <v>0</v>
          </cell>
          <cell r="AGH240" t="str">
            <v>KIKI HAKIAH</v>
          </cell>
          <cell r="AGI240" t="str">
            <v>PRIO</v>
          </cell>
          <cell r="AGJ240">
            <v>4.7962962962962957E-2</v>
          </cell>
          <cell r="AGK240">
            <v>0</v>
          </cell>
          <cell r="AGL240">
            <v>4.7384259259259251E-2</v>
          </cell>
          <cell r="AGM240">
            <v>5.1053240740740739E-2</v>
          </cell>
          <cell r="AGN240">
            <v>4.8506944444444443E-2</v>
          </cell>
          <cell r="AGO240">
            <v>4.5821759259259263E-2</v>
          </cell>
          <cell r="AGP240">
            <v>0</v>
          </cell>
          <cell r="AGQ240">
            <v>0</v>
          </cell>
          <cell r="AGR240">
            <v>5.5046296296296301E-2</v>
          </cell>
          <cell r="AGS240">
            <v>5.6122685185185178E-2</v>
          </cell>
          <cell r="AGT240">
            <v>5.4699074074074081E-2</v>
          </cell>
          <cell r="AGU240">
            <v>5.0648148148148137E-2</v>
          </cell>
          <cell r="AGV240">
            <v>0</v>
          </cell>
          <cell r="AGW240">
            <v>4.9502314814814811E-2</v>
          </cell>
          <cell r="AGX240">
            <v>5.693287037037037E-2</v>
          </cell>
          <cell r="AGY240">
            <v>6.2407407407407411E-2</v>
          </cell>
          <cell r="AGZ240">
            <v>6.5879629629629635E-2</v>
          </cell>
          <cell r="AHA240">
            <v>4.5520833333333337E-2</v>
          </cell>
          <cell r="AHB240">
            <v>0</v>
          </cell>
          <cell r="AHC240">
            <v>0</v>
          </cell>
          <cell r="AHD240">
            <v>0</v>
          </cell>
          <cell r="AHE240">
            <v>4.8333333333333332E-2</v>
          </cell>
          <cell r="AHF240">
            <v>7.1273148148148155E-2</v>
          </cell>
          <cell r="AHG240">
            <v>4.8437499999999994E-2</v>
          </cell>
          <cell r="AHH240">
            <v>5.2974537037037028E-2</v>
          </cell>
          <cell r="AHI240">
            <v>0</v>
          </cell>
          <cell r="AHJ240">
            <v>4.5555555555555557E-2</v>
          </cell>
          <cell r="AHK240">
            <v>4.9467592592592591E-2</v>
          </cell>
          <cell r="AHL240">
            <v>0</v>
          </cell>
          <cell r="AHM240">
            <v>0</v>
          </cell>
          <cell r="AHN240">
            <v>0</v>
          </cell>
          <cell r="AHO240">
            <v>5.2676504629629625E-2</v>
          </cell>
          <cell r="AHP240"/>
          <cell r="AHQ240">
            <v>4144</v>
          </cell>
          <cell r="AHR240">
            <v>0</v>
          </cell>
          <cell r="AHS240">
            <v>4094</v>
          </cell>
          <cell r="AHT240">
            <v>4411</v>
          </cell>
          <cell r="AHU240">
            <v>4191</v>
          </cell>
          <cell r="AHV240">
            <v>3959</v>
          </cell>
          <cell r="AHW240">
            <v>0</v>
          </cell>
          <cell r="AHX240">
            <v>0</v>
          </cell>
          <cell r="AHY240">
            <v>4756</v>
          </cell>
          <cell r="AHZ240">
            <v>4849</v>
          </cell>
          <cell r="AIA240">
            <v>4726</v>
          </cell>
          <cell r="AIB240">
            <v>4376</v>
          </cell>
          <cell r="AIC240">
            <v>0</v>
          </cell>
          <cell r="AID240">
            <v>4277</v>
          </cell>
          <cell r="AIE240">
            <v>4919</v>
          </cell>
          <cell r="AIF240">
            <v>5392</v>
          </cell>
          <cell r="AIG240">
            <v>5692</v>
          </cell>
          <cell r="AIH240">
            <v>3933</v>
          </cell>
          <cell r="AII240">
            <v>0</v>
          </cell>
          <cell r="AIJ240">
            <v>0</v>
          </cell>
          <cell r="AIK240">
            <v>0</v>
          </cell>
          <cell r="AIL240">
            <v>4176</v>
          </cell>
          <cell r="AIM240">
            <v>6158</v>
          </cell>
          <cell r="AIN240">
            <v>4185</v>
          </cell>
          <cell r="AIO240">
            <v>4577</v>
          </cell>
          <cell r="AIP240">
            <v>0</v>
          </cell>
          <cell r="AIQ240">
            <v>3936</v>
          </cell>
          <cell r="AIR240">
            <v>4274</v>
          </cell>
          <cell r="AIS240">
            <v>0</v>
          </cell>
          <cell r="AIT240">
            <v>0</v>
          </cell>
          <cell r="AIU240">
            <v>0</v>
          </cell>
          <cell r="AIW240" t="str">
            <v>KIKI HAKIAH</v>
          </cell>
          <cell r="AIX240" t="str">
            <v>PRIO</v>
          </cell>
          <cell r="AIY240">
            <v>4.1712962962962979E-2</v>
          </cell>
          <cell r="AIZ240">
            <v>0</v>
          </cell>
          <cell r="AJA240">
            <v>4.2523148148148157E-2</v>
          </cell>
          <cell r="AJB240">
            <v>4.4108796296296292E-2</v>
          </cell>
          <cell r="AJC240">
            <v>4.5034722222222233E-2</v>
          </cell>
          <cell r="AJD240">
            <v>4.5821759259259263E-2</v>
          </cell>
          <cell r="AJE240">
            <v>0</v>
          </cell>
          <cell r="AJF240">
            <v>0</v>
          </cell>
          <cell r="AJG240">
            <v>4.4629629629629616E-2</v>
          </cell>
          <cell r="AJH240">
            <v>4.7789351851851819E-2</v>
          </cell>
          <cell r="AJI240">
            <v>4.3587962962963009E-2</v>
          </cell>
          <cell r="AJJ240">
            <v>4.4398148148148048E-2</v>
          </cell>
          <cell r="AJK240">
            <v>0</v>
          </cell>
          <cell r="AJL240">
            <v>4.9502314814814811E-2</v>
          </cell>
          <cell r="AJM240">
            <v>4.7905092592592569E-2</v>
          </cell>
          <cell r="AJN240">
            <v>4.2962962962963036E-2</v>
          </cell>
          <cell r="AJO240">
            <v>4.157407407407411E-2</v>
          </cell>
          <cell r="AJP240">
            <v>4.5520833333333337E-2</v>
          </cell>
          <cell r="AJQ240">
            <v>0</v>
          </cell>
          <cell r="AJR240">
            <v>5.2083333333333336E-2</v>
          </cell>
          <cell r="AJS240">
            <v>0</v>
          </cell>
          <cell r="AJT240">
            <v>4.1388888888888899E-2</v>
          </cell>
          <cell r="AJU240">
            <v>3.0995370370370354E-2</v>
          </cell>
          <cell r="AJV240">
            <v>4.8437499999999994E-2</v>
          </cell>
          <cell r="AJW240">
            <v>4.7418981481481493E-2</v>
          </cell>
          <cell r="AJX240">
            <v>0</v>
          </cell>
          <cell r="AJY240">
            <v>3.9999999999999911E-2</v>
          </cell>
          <cell r="AJZ240">
            <v>4.9467592592592591E-2</v>
          </cell>
          <cell r="AKA240">
            <v>0</v>
          </cell>
          <cell r="AKB240">
            <v>0</v>
          </cell>
          <cell r="AKC240">
            <v>0</v>
          </cell>
          <cell r="AKD240">
            <v>4.4612544091710768E-2</v>
          </cell>
          <cell r="AKE240"/>
          <cell r="AKF240">
            <v>3604</v>
          </cell>
          <cell r="AKG240">
            <v>0</v>
          </cell>
          <cell r="AKH240">
            <v>3674</v>
          </cell>
          <cell r="AKI240">
            <v>3811</v>
          </cell>
          <cell r="AKJ240">
            <v>3891</v>
          </cell>
          <cell r="AKK240">
            <v>3959</v>
          </cell>
          <cell r="AKL240">
            <v>0</v>
          </cell>
          <cell r="AKM240">
            <v>0</v>
          </cell>
          <cell r="AKN240">
            <v>3856</v>
          </cell>
          <cell r="AKO240">
            <v>4129</v>
          </cell>
          <cell r="AKP240">
            <v>3766</v>
          </cell>
          <cell r="AKQ240">
            <v>3836</v>
          </cell>
          <cell r="AKR240">
            <v>0</v>
          </cell>
          <cell r="AKS240">
            <v>4277</v>
          </cell>
          <cell r="AKT240">
            <v>4139</v>
          </cell>
          <cell r="AKU240">
            <v>3712</v>
          </cell>
          <cell r="AKV240">
            <v>3592</v>
          </cell>
          <cell r="AKW240">
            <v>3933</v>
          </cell>
          <cell r="AKX240">
            <v>0</v>
          </cell>
          <cell r="AKY240">
            <v>4500</v>
          </cell>
          <cell r="AKZ240">
            <v>0</v>
          </cell>
          <cell r="ALA240">
            <v>3576</v>
          </cell>
          <cell r="ALB240">
            <v>2678</v>
          </cell>
          <cell r="ALC240">
            <v>4185</v>
          </cell>
          <cell r="ALD240">
            <v>4097</v>
          </cell>
          <cell r="ALE240">
            <v>0</v>
          </cell>
          <cell r="ALF240">
            <v>3456</v>
          </cell>
          <cell r="ALG240">
            <v>4274</v>
          </cell>
          <cell r="ALH240">
            <v>0</v>
          </cell>
          <cell r="ALI240">
            <v>0</v>
          </cell>
          <cell r="ALJ240">
            <v>0</v>
          </cell>
          <cell r="ALL240">
            <v>0.38043981481481481</v>
          </cell>
          <cell r="ALM240">
            <v>1.4269328703703705</v>
          </cell>
          <cell r="ALN240">
            <v>0.42898148148148152</v>
          </cell>
          <cell r="ALO240">
            <v>0.42564814814814822</v>
          </cell>
          <cell r="ALP240">
            <v>9.3784722222222228E-2</v>
          </cell>
          <cell r="ALQ240">
            <v>4.7962962962962957E-2</v>
          </cell>
          <cell r="ALR240">
            <v>0.37694444444444442</v>
          </cell>
          <cell r="ALS240">
            <v>0.43091435185185184</v>
          </cell>
          <cell r="ALT240">
            <v>0.43549768518518511</v>
          </cell>
          <cell r="ALU240">
            <v>0.43395833333333333</v>
          </cell>
          <cell r="ALV240">
            <v>9.8611111111111094E-2</v>
          </cell>
          <cell r="ALW240">
            <v>0.37346064814814817</v>
          </cell>
          <cell r="ALX240">
            <v>0.42456018518518523</v>
          </cell>
          <cell r="ALY240">
            <v>0.43693287037037032</v>
          </cell>
          <cell r="ALZ240">
            <v>0.44379629629629624</v>
          </cell>
          <cell r="AMA240">
            <v>0.44332175925925932</v>
          </cell>
          <cell r="AMB240">
            <v>9.3483796296296301E-2</v>
          </cell>
          <cell r="AMC240">
            <v>0.37087962962962961</v>
          </cell>
          <cell r="AMD240">
            <v>4.7962962962962957E-2</v>
          </cell>
          <cell r="AME240">
            <v>0.38157407407407407</v>
          </cell>
          <cell r="AMF240">
            <v>0.43752314814814819</v>
          </cell>
          <cell r="AMG240">
            <v>0.44579861111111108</v>
          </cell>
          <cell r="AMH240">
            <v>0.42398148148148146</v>
          </cell>
          <cell r="AMI240">
            <v>0.10093749999999999</v>
          </cell>
          <cell r="AMJ240">
            <v>0.38296296296296306</v>
          </cell>
          <cell r="AMK240">
            <v>0.4607175925925926</v>
          </cell>
          <cell r="AML240">
            <v>9.7430555555555548E-2</v>
          </cell>
          <cell r="AMM240">
            <v>4.7962962962962957E-2</v>
          </cell>
          <cell r="AMN240">
            <v>4.7962962962962957E-2</v>
          </cell>
          <cell r="AMO240">
            <v>4.7962962962962957E-2</v>
          </cell>
          <cell r="AMP240" t="e">
            <v>#REF!</v>
          </cell>
          <cell r="AMR240">
            <v>32870</v>
          </cell>
          <cell r="AMS240">
            <v>36887</v>
          </cell>
          <cell r="AMT240">
            <v>37064</v>
          </cell>
          <cell r="AMU240">
            <v>36776</v>
          </cell>
          <cell r="AMV240">
            <v>8103</v>
          </cell>
          <cell r="AMW240">
            <v>4144</v>
          </cell>
          <cell r="AMX240">
            <v>32568</v>
          </cell>
          <cell r="AMY240">
            <v>37231</v>
          </cell>
          <cell r="AMZ240">
            <v>37627</v>
          </cell>
          <cell r="ANA240">
            <v>37494</v>
          </cell>
          <cell r="ANB240">
            <v>8520</v>
          </cell>
          <cell r="ANC240">
            <v>32267</v>
          </cell>
          <cell r="AND240">
            <v>36682</v>
          </cell>
          <cell r="ANE240">
            <v>37751</v>
          </cell>
          <cell r="ANF240">
            <v>38344</v>
          </cell>
          <cell r="ANG240">
            <v>38303</v>
          </cell>
          <cell r="ANH240">
            <v>8077</v>
          </cell>
          <cell r="ANI240">
            <v>32044</v>
          </cell>
          <cell r="ANJ240">
            <v>4144</v>
          </cell>
          <cell r="ANK240">
            <v>32968</v>
          </cell>
          <cell r="ANL240">
            <v>37802</v>
          </cell>
          <cell r="ANM240">
            <v>38517</v>
          </cell>
          <cell r="ANN240">
            <v>36632</v>
          </cell>
          <cell r="ANO240">
            <v>8721</v>
          </cell>
          <cell r="ANP240">
            <v>33088</v>
          </cell>
          <cell r="ANQ240">
            <v>39806</v>
          </cell>
          <cell r="ANR240">
            <v>8418</v>
          </cell>
          <cell r="ANS240">
            <v>4144</v>
          </cell>
          <cell r="ANT240">
            <v>4144</v>
          </cell>
          <cell r="ANU240">
            <v>0</v>
          </cell>
          <cell r="ANV240" t="e">
            <v>#REF!</v>
          </cell>
          <cell r="ANX240">
            <v>30</v>
          </cell>
          <cell r="ANY240">
            <v>21</v>
          </cell>
          <cell r="ANZ240">
            <v>20</v>
          </cell>
          <cell r="AOA240">
            <v>9</v>
          </cell>
          <cell r="AOB240">
            <v>0</v>
          </cell>
          <cell r="AOC240">
            <v>0</v>
          </cell>
          <cell r="AOD240">
            <v>0</v>
          </cell>
          <cell r="AOE240">
            <v>0</v>
          </cell>
          <cell r="AOF240">
            <v>0</v>
          </cell>
          <cell r="AOG240">
            <v>0</v>
          </cell>
          <cell r="AOH240">
            <v>0</v>
          </cell>
          <cell r="AOI240">
            <v>0</v>
          </cell>
          <cell r="AOJ240">
            <v>1</v>
          </cell>
          <cell r="AOK240">
            <v>0</v>
          </cell>
          <cell r="AOL240">
            <v>0</v>
          </cell>
          <cell r="AOM240">
            <v>0</v>
          </cell>
          <cell r="AON240">
            <v>0</v>
          </cell>
          <cell r="AOO240">
            <v>1</v>
          </cell>
          <cell r="AOP240">
            <v>0</v>
          </cell>
          <cell r="AOQ240">
            <v>0</v>
          </cell>
          <cell r="AOR240">
            <v>0</v>
          </cell>
          <cell r="AOS240">
            <v>0</v>
          </cell>
          <cell r="AOT240">
            <v>0</v>
          </cell>
          <cell r="AOU240"/>
          <cell r="AOV240">
            <v>1</v>
          </cell>
          <cell r="AOW240">
            <v>3</v>
          </cell>
          <cell r="AOX240">
            <v>4</v>
          </cell>
          <cell r="AOY240">
            <v>0</v>
          </cell>
          <cell r="AOZ240">
            <v>0</v>
          </cell>
          <cell r="APA240">
            <v>0</v>
          </cell>
          <cell r="APB240">
            <v>0</v>
          </cell>
          <cell r="APC240">
            <v>0</v>
          </cell>
          <cell r="APD240">
            <v>3</v>
          </cell>
          <cell r="APE240">
            <v>0</v>
          </cell>
          <cell r="APF240">
            <v>1</v>
          </cell>
          <cell r="APG240">
            <v>1</v>
          </cell>
          <cell r="APH240">
            <v>0</v>
          </cell>
          <cell r="API240">
            <v>1</v>
          </cell>
          <cell r="APJ240">
            <v>0</v>
          </cell>
          <cell r="APK240">
            <v>0</v>
          </cell>
          <cell r="APL240">
            <v>0</v>
          </cell>
          <cell r="APM240">
            <v>0</v>
          </cell>
          <cell r="APN240">
            <v>0</v>
          </cell>
          <cell r="APO240">
            <v>3</v>
          </cell>
          <cell r="APP240">
            <v>7</v>
          </cell>
          <cell r="APQ240">
            <v>7</v>
          </cell>
          <cell r="APR240">
            <v>6</v>
          </cell>
          <cell r="APS240">
            <v>20</v>
          </cell>
          <cell r="APT240">
            <v>0</v>
          </cell>
          <cell r="APU240">
            <v>0</v>
          </cell>
          <cell r="APV240">
            <v>0</v>
          </cell>
          <cell r="APW240">
            <v>0</v>
          </cell>
          <cell r="APX240">
            <v>0</v>
          </cell>
          <cell r="APY240">
            <v>0</v>
          </cell>
          <cell r="APZ240">
            <v>0</v>
          </cell>
          <cell r="AQA240">
            <v>0</v>
          </cell>
          <cell r="AQB240">
            <v>3</v>
          </cell>
          <cell r="AQC240">
            <v>2</v>
          </cell>
          <cell r="AQD240">
            <v>2</v>
          </cell>
          <cell r="AQE240">
            <v>7</v>
          </cell>
          <cell r="AQF240">
            <v>0</v>
          </cell>
          <cell r="AQG240">
            <v>0</v>
          </cell>
          <cell r="AQH240">
            <v>0</v>
          </cell>
          <cell r="AQI240">
            <v>0</v>
          </cell>
          <cell r="AQJ240">
            <v>0</v>
          </cell>
          <cell r="AQK240">
            <v>40</v>
          </cell>
          <cell r="AQL240">
            <v>1</v>
          </cell>
          <cell r="AQM240">
            <v>1</v>
          </cell>
          <cell r="AQN240">
            <v>1</v>
          </cell>
          <cell r="AQO240">
            <v>1</v>
          </cell>
          <cell r="AQP240"/>
          <cell r="AQQ240">
            <v>1</v>
          </cell>
          <cell r="AQR240" t="str">
            <v>B</v>
          </cell>
          <cell r="AQS240">
            <v>1</v>
          </cell>
          <cell r="AQT240">
            <v>0</v>
          </cell>
          <cell r="AQU240">
            <v>1</v>
          </cell>
          <cell r="AQV240"/>
          <cell r="AQW240">
            <v>0</v>
          </cell>
          <cell r="AQX240">
            <v>0</v>
          </cell>
          <cell r="AQY240">
            <v>0</v>
          </cell>
          <cell r="AQZ240">
            <v>8.3534143518518515</v>
          </cell>
          <cell r="ARA240">
            <v>0.41767071759259256</v>
          </cell>
          <cell r="ARB240">
            <v>12020</v>
          </cell>
          <cell r="ARC240">
            <v>408000</v>
          </cell>
          <cell r="ARD240">
            <v>0.23654314663023673</v>
          </cell>
          <cell r="ARE240">
            <v>0.93686342592592609</v>
          </cell>
          <cell r="ARF240">
            <v>4.6843171296296303E-2</v>
          </cell>
          <cell r="ARG240">
            <v>1340</v>
          </cell>
          <cell r="ARH240">
            <v>51600</v>
          </cell>
          <cell r="ARI240">
            <v>3.0221400836320196E-2</v>
          </cell>
        </row>
        <row r="241">
          <cell r="B241" t="str">
            <v>SITI ROHSAYIDAH</v>
          </cell>
          <cell r="C241">
            <v>106435</v>
          </cell>
          <cell r="D241" t="str">
            <v>10</v>
          </cell>
          <cell r="E241" t="str">
            <v>ISLAM</v>
          </cell>
          <cell r="F241" t="str">
            <v>PKWT</v>
          </cell>
          <cell r="G241" t="str">
            <v>PRIO</v>
          </cell>
          <cell r="H241">
            <v>38.4</v>
          </cell>
          <cell r="I241" t="str">
            <v>E</v>
          </cell>
          <cell r="J241">
            <v>18010781</v>
          </cell>
          <cell r="K241">
            <v>570106</v>
          </cell>
          <cell r="L241" t="str">
            <v>PEREMPUAN</v>
          </cell>
          <cell r="M241" t="str">
            <v>AGENT POSTPAID PRIORITY</v>
          </cell>
          <cell r="N241" t="str">
            <v>METI PERMAYANTI</v>
          </cell>
          <cell r="O241" t="str">
            <v>RIKA RIANY</v>
          </cell>
          <cell r="P241"/>
          <cell r="Q241">
            <v>0.75694444444444442</v>
          </cell>
          <cell r="R241">
            <v>22</v>
          </cell>
          <cell r="S241" t="str">
            <v>H</v>
          </cell>
          <cell r="T241"/>
          <cell r="U241"/>
          <cell r="V241"/>
          <cell r="W241"/>
          <cell r="X241"/>
          <cell r="Y241"/>
          <cell r="Z241"/>
          <cell r="AA241"/>
          <cell r="AB241">
            <v>0.72263888888888883</v>
          </cell>
          <cell r="AC241" t="str">
            <v>OK</v>
          </cell>
          <cell r="AD241">
            <v>0.72263888888888883</v>
          </cell>
          <cell r="AE241">
            <v>3.4305555555555561E-2</v>
          </cell>
          <cell r="AF241">
            <v>0</v>
          </cell>
          <cell r="AG241" t="str">
            <v>OK</v>
          </cell>
          <cell r="AH241">
            <v>3.4305555555555561E-2</v>
          </cell>
          <cell r="AI241">
            <v>0.37569444444444444</v>
          </cell>
          <cell r="AJ241">
            <v>24</v>
          </cell>
          <cell r="AK241" t="str">
            <v>H</v>
          </cell>
          <cell r="AL241"/>
          <cell r="AM241"/>
          <cell r="AN241"/>
          <cell r="AO241"/>
          <cell r="AP241"/>
          <cell r="AQ241"/>
          <cell r="AR241"/>
          <cell r="AS241"/>
          <cell r="AT241">
            <v>0.33293981481481483</v>
          </cell>
          <cell r="AU241" t="str">
            <v>OK</v>
          </cell>
          <cell r="AV241">
            <v>0.33293981481481483</v>
          </cell>
          <cell r="AW241">
            <v>4.2754629629629629E-2</v>
          </cell>
          <cell r="AX241">
            <v>0</v>
          </cell>
          <cell r="AY241" t="str">
            <v>OK</v>
          </cell>
          <cell r="AZ241">
            <v>4.2754629629629629E-2</v>
          </cell>
          <cell r="BA241">
            <v>0</v>
          </cell>
          <cell r="BB241"/>
          <cell r="BC241" t="str">
            <v>LP</v>
          </cell>
          <cell r="BD241"/>
          <cell r="BE241"/>
          <cell r="BF241"/>
          <cell r="BG241"/>
          <cell r="BH241"/>
          <cell r="BI241"/>
          <cell r="BJ241"/>
          <cell r="BK241"/>
          <cell r="BL241"/>
          <cell r="BM241"/>
          <cell r="BN241"/>
          <cell r="BO241"/>
          <cell r="BP241"/>
          <cell r="BQ241"/>
          <cell r="BR241"/>
          <cell r="BS241">
            <v>0</v>
          </cell>
          <cell r="BT241"/>
          <cell r="BU241" t="str">
            <v>LP</v>
          </cell>
          <cell r="BV241"/>
          <cell r="BW241"/>
          <cell r="BX241"/>
          <cell r="BY241"/>
          <cell r="BZ241"/>
          <cell r="CA241"/>
          <cell r="CB241"/>
          <cell r="CC241"/>
          <cell r="CD241"/>
          <cell r="CE241"/>
          <cell r="CF241"/>
          <cell r="CG241"/>
          <cell r="CH241"/>
          <cell r="CI241"/>
          <cell r="CJ241"/>
          <cell r="CK241">
            <v>0.375</v>
          </cell>
          <cell r="CL241">
            <v>22</v>
          </cell>
          <cell r="CM241" t="str">
            <v>H</v>
          </cell>
          <cell r="CN241"/>
          <cell r="CO241"/>
          <cell r="CP241"/>
          <cell r="CQ241"/>
          <cell r="CR241"/>
          <cell r="CS241"/>
          <cell r="CT241"/>
          <cell r="CU241"/>
          <cell r="CV241">
            <v>0.32988425925925918</v>
          </cell>
          <cell r="CW241" t="str">
            <v>OK</v>
          </cell>
          <cell r="CX241">
            <v>0.32988425925925918</v>
          </cell>
          <cell r="CY241">
            <v>6.5254629629629635E-2</v>
          </cell>
          <cell r="CZ241">
            <v>2.0138888888888817E-2</v>
          </cell>
          <cell r="DA241" t="str">
            <v>OK</v>
          </cell>
          <cell r="DB241">
            <v>4.5115740740740817E-2</v>
          </cell>
          <cell r="DC241">
            <v>0.375</v>
          </cell>
          <cell r="DD241">
            <v>22</v>
          </cell>
          <cell r="DE241" t="str">
            <v>H</v>
          </cell>
          <cell r="DF241"/>
          <cell r="DG241"/>
          <cell r="DH241"/>
          <cell r="DI241"/>
          <cell r="DJ241"/>
          <cell r="DK241"/>
          <cell r="DL241"/>
          <cell r="DM241"/>
          <cell r="DN241">
            <v>0.33101851851851855</v>
          </cell>
          <cell r="DO241" t="str">
            <v>OK</v>
          </cell>
          <cell r="DP241">
            <v>0.33101851851851855</v>
          </cell>
          <cell r="DQ241">
            <v>4.3981481481481476E-2</v>
          </cell>
          <cell r="DR241">
            <v>0</v>
          </cell>
          <cell r="DS241" t="str">
            <v>OK</v>
          </cell>
          <cell r="DT241">
            <v>4.3981481481481476E-2</v>
          </cell>
          <cell r="DU241">
            <v>1.3763888888888887</v>
          </cell>
          <cell r="DV241">
            <v>24</v>
          </cell>
          <cell r="DW241" t="str">
            <v>H</v>
          </cell>
          <cell r="DX241"/>
          <cell r="DY241"/>
          <cell r="DZ241"/>
          <cell r="EA241"/>
          <cell r="EB241"/>
          <cell r="EC241"/>
          <cell r="ED241"/>
          <cell r="EE241"/>
          <cell r="EF241">
            <v>1.336435185185185</v>
          </cell>
          <cell r="EG241" t="str">
            <v>OK</v>
          </cell>
          <cell r="EH241">
            <v>1.336435185185185</v>
          </cell>
          <cell r="EI241">
            <v>7.1898148148148155E-2</v>
          </cell>
          <cell r="EJ241">
            <v>3.1944444444444442E-2</v>
          </cell>
          <cell r="EK241" t="str">
            <v>OK</v>
          </cell>
          <cell r="EL241">
            <v>3.9953703703703713E-2</v>
          </cell>
          <cell r="EM241">
            <v>0.37569444444444444</v>
          </cell>
          <cell r="EN241">
            <v>24</v>
          </cell>
          <cell r="EO241" t="str">
            <v>H</v>
          </cell>
          <cell r="EP241"/>
          <cell r="EQ241"/>
          <cell r="ER241"/>
          <cell r="ES241"/>
          <cell r="ET241"/>
          <cell r="EU241"/>
          <cell r="EV241"/>
          <cell r="EW241"/>
          <cell r="EX241">
            <v>0.33535879629629628</v>
          </cell>
          <cell r="EY241" t="str">
            <v>OK</v>
          </cell>
          <cell r="EZ241">
            <v>0.33535879629629628</v>
          </cell>
          <cell r="FA241">
            <v>4.0335648148148148E-2</v>
          </cell>
          <cell r="FB241">
            <v>0</v>
          </cell>
          <cell r="FC241" t="str">
            <v>OK</v>
          </cell>
          <cell r="FD241">
            <v>4.0335648148148148E-2</v>
          </cell>
          <cell r="FE241">
            <v>0</v>
          </cell>
          <cell r="FF241"/>
          <cell r="FG241" t="str">
            <v>LP</v>
          </cell>
          <cell r="FH241"/>
          <cell r="FI241"/>
          <cell r="FJ241"/>
          <cell r="FK241"/>
          <cell r="FL241"/>
          <cell r="FM241"/>
          <cell r="FN241"/>
          <cell r="FO241"/>
          <cell r="FP241"/>
          <cell r="FQ241"/>
          <cell r="FR241"/>
          <cell r="FS241"/>
          <cell r="FT241"/>
          <cell r="FU241"/>
          <cell r="FV241"/>
          <cell r="FW241">
            <v>0.375</v>
          </cell>
          <cell r="FX241">
            <v>22</v>
          </cell>
          <cell r="FY241" t="str">
            <v>H</v>
          </cell>
          <cell r="FZ241"/>
          <cell r="GA241"/>
          <cell r="GB241"/>
          <cell r="GC241"/>
          <cell r="GD241"/>
          <cell r="GE241"/>
          <cell r="GF241"/>
          <cell r="GG241"/>
          <cell r="GH241">
            <v>0.33115740740740746</v>
          </cell>
          <cell r="GI241" t="str">
            <v>OK</v>
          </cell>
          <cell r="GJ241">
            <v>0.33115740740740746</v>
          </cell>
          <cell r="GK241">
            <v>4.7314814814814816E-2</v>
          </cell>
          <cell r="GL241">
            <v>3.4722222222222654E-3</v>
          </cell>
          <cell r="GM241" t="str">
            <v>OK</v>
          </cell>
          <cell r="GN241">
            <v>4.3842592592592551E-2</v>
          </cell>
          <cell r="GO241">
            <v>0.37500000000000006</v>
          </cell>
          <cell r="GP241">
            <v>38</v>
          </cell>
          <cell r="GQ241" t="str">
            <v>TDP</v>
          </cell>
          <cell r="GR241" t="str">
            <v>ROSI ROSMAWATI</v>
          </cell>
          <cell r="GS241" t="str">
            <v>QA SCORE</v>
          </cell>
          <cell r="GT241"/>
          <cell r="GU241"/>
          <cell r="GV241"/>
          <cell r="GW241"/>
          <cell r="GX241"/>
          <cell r="GY241"/>
          <cell r="GZ241">
            <v>0.33228009259259267</v>
          </cell>
          <cell r="HA241" t="str">
            <v>OK</v>
          </cell>
          <cell r="HB241">
            <v>0.33228009259259267</v>
          </cell>
          <cell r="HC241">
            <v>8.577546296296297E-2</v>
          </cell>
          <cell r="HD241">
            <v>4.3055555555555569E-2</v>
          </cell>
          <cell r="HE241" t="str">
            <v>OK</v>
          </cell>
          <cell r="HF241">
            <v>4.2719907407407401E-2</v>
          </cell>
          <cell r="HG241">
            <v>0.37569444444444444</v>
          </cell>
          <cell r="HH241">
            <v>24</v>
          </cell>
          <cell r="HI241" t="str">
            <v>H</v>
          </cell>
          <cell r="HJ241"/>
          <cell r="HK241"/>
          <cell r="HL241"/>
          <cell r="HM241"/>
          <cell r="HN241"/>
          <cell r="HO241"/>
          <cell r="HP241"/>
          <cell r="HQ241"/>
          <cell r="HR241">
            <v>0.33144675925925926</v>
          </cell>
          <cell r="HS241" t="str">
            <v>OK</v>
          </cell>
          <cell r="HT241">
            <v>0.33144675925925926</v>
          </cell>
          <cell r="HU241">
            <v>4.4247685185185182E-2</v>
          </cell>
          <cell r="HV241">
            <v>0</v>
          </cell>
          <cell r="HW241" t="str">
            <v>OK</v>
          </cell>
          <cell r="HX241">
            <v>4.4247685185185182E-2</v>
          </cell>
          <cell r="HY241">
            <v>0.2951388888888889</v>
          </cell>
          <cell r="HZ241">
            <v>38</v>
          </cell>
          <cell r="IA241" t="str">
            <v>H</v>
          </cell>
          <cell r="IB241"/>
          <cell r="IC241"/>
          <cell r="ID241"/>
          <cell r="IE241"/>
          <cell r="IF241"/>
          <cell r="IG241"/>
          <cell r="IH241"/>
          <cell r="II241"/>
          <cell r="IJ241">
            <v>0.25946759259259267</v>
          </cell>
          <cell r="IK241" t="str">
            <v>NOK</v>
          </cell>
          <cell r="IL241">
            <v>0.25946759259259267</v>
          </cell>
          <cell r="IM241">
            <v>5.5810185185185178E-2</v>
          </cell>
          <cell r="IN241">
            <v>2.0138888888888928E-2</v>
          </cell>
          <cell r="IO241" t="str">
            <v>OK</v>
          </cell>
          <cell r="IP241">
            <v>3.567129629629625E-2</v>
          </cell>
          <cell r="IQ241">
            <v>0</v>
          </cell>
          <cell r="IR241" t="str">
            <v>CT</v>
          </cell>
          <cell r="IS241" t="str">
            <v>C</v>
          </cell>
          <cell r="IT241"/>
          <cell r="IU241"/>
          <cell r="IV241"/>
          <cell r="IW241"/>
          <cell r="IX241"/>
          <cell r="IY241"/>
          <cell r="IZ241"/>
          <cell r="JA241"/>
          <cell r="JB241">
            <v>0.32291666666666669</v>
          </cell>
          <cell r="JC241" t="str">
            <v>OK</v>
          </cell>
          <cell r="JD241">
            <v>0.32291666666666669</v>
          </cell>
          <cell r="JE241">
            <v>0</v>
          </cell>
          <cell r="JF241">
            <v>0</v>
          </cell>
          <cell r="JG241" t="str">
            <v>OK</v>
          </cell>
          <cell r="JH241">
            <v>5.2083333333333336E-2</v>
          </cell>
          <cell r="JI241">
            <v>0</v>
          </cell>
          <cell r="JJ241"/>
          <cell r="JK241" t="str">
            <v>LP</v>
          </cell>
          <cell r="JL241"/>
          <cell r="JM241"/>
          <cell r="JN241"/>
          <cell r="JO241"/>
          <cell r="JP241"/>
          <cell r="JQ241"/>
          <cell r="JR241"/>
          <cell r="JS241"/>
          <cell r="JT241"/>
          <cell r="JU241"/>
          <cell r="JV241"/>
          <cell r="JW241"/>
          <cell r="JX241"/>
          <cell r="JY241"/>
          <cell r="JZ241"/>
          <cell r="KA241">
            <v>0.38888888888888884</v>
          </cell>
          <cell r="KB241">
            <v>24</v>
          </cell>
          <cell r="KC241" t="str">
            <v>H</v>
          </cell>
          <cell r="KD241"/>
          <cell r="KE241"/>
          <cell r="KF241"/>
          <cell r="KG241"/>
          <cell r="KH241"/>
          <cell r="KI241"/>
          <cell r="KJ241"/>
          <cell r="KK241"/>
          <cell r="KL241">
            <v>0.35210648148148144</v>
          </cell>
          <cell r="KM241" t="str">
            <v>OK</v>
          </cell>
          <cell r="KN241">
            <v>0.35210648148148144</v>
          </cell>
          <cell r="KO241">
            <v>3.6782407407407396E-2</v>
          </cell>
          <cell r="KP241">
            <v>0</v>
          </cell>
          <cell r="KQ241" t="str">
            <v>OK</v>
          </cell>
          <cell r="KR241">
            <v>3.6782407407407396E-2</v>
          </cell>
          <cell r="KS241">
            <v>0.3874999999999999</v>
          </cell>
          <cell r="KT241">
            <v>38</v>
          </cell>
          <cell r="KU241" t="str">
            <v>H</v>
          </cell>
          <cell r="KV241"/>
          <cell r="KW241"/>
          <cell r="KX241"/>
          <cell r="KY241"/>
          <cell r="KZ241"/>
          <cell r="LA241"/>
          <cell r="LB241"/>
          <cell r="LC241"/>
          <cell r="LD241">
            <v>0.35035879629629618</v>
          </cell>
          <cell r="LE241" t="str">
            <v>OK</v>
          </cell>
          <cell r="LF241">
            <v>0.35035879629629618</v>
          </cell>
          <cell r="LG241">
            <v>3.7141203703703704E-2</v>
          </cell>
          <cell r="LH241">
            <v>0</v>
          </cell>
          <cell r="LI241" t="str">
            <v>OK</v>
          </cell>
          <cell r="LJ241">
            <v>3.7141203703703704E-2</v>
          </cell>
          <cell r="LK241">
            <v>0</v>
          </cell>
          <cell r="LL241"/>
          <cell r="LM241" t="str">
            <v>LP</v>
          </cell>
          <cell r="LN241"/>
          <cell r="LO241"/>
          <cell r="LP241"/>
          <cell r="LQ241"/>
          <cell r="LR241"/>
          <cell r="LS241"/>
          <cell r="LT241"/>
          <cell r="LU241"/>
          <cell r="LV241"/>
          <cell r="LW241"/>
          <cell r="LX241"/>
          <cell r="LY241"/>
          <cell r="LZ241"/>
          <cell r="MA241"/>
          <cell r="MB241"/>
          <cell r="MC241">
            <v>0.38749999999999996</v>
          </cell>
          <cell r="MD241">
            <v>24</v>
          </cell>
          <cell r="ME241" t="str">
            <v>H</v>
          </cell>
          <cell r="MF241"/>
          <cell r="MG241"/>
          <cell r="MH241"/>
          <cell r="MI241"/>
          <cell r="MJ241"/>
          <cell r="MK241"/>
          <cell r="ML241"/>
          <cell r="MM241"/>
          <cell r="MN241">
            <v>0.34190972222222216</v>
          </cell>
          <cell r="MO241" t="str">
            <v>OK</v>
          </cell>
          <cell r="MP241">
            <v>0.34190972222222216</v>
          </cell>
          <cell r="MQ241">
            <v>4.836805555555556E-2</v>
          </cell>
          <cell r="MR241">
            <v>2.7777777777777679E-3</v>
          </cell>
          <cell r="MS241" t="str">
            <v>OK</v>
          </cell>
          <cell r="MT241">
            <v>4.5590277777777792E-2</v>
          </cell>
          <cell r="MU241">
            <v>0.38888888888888884</v>
          </cell>
          <cell r="MV241">
            <v>24</v>
          </cell>
          <cell r="MW241" t="str">
            <v>H</v>
          </cell>
          <cell r="MX241"/>
          <cell r="MY241"/>
          <cell r="MZ241"/>
          <cell r="NA241"/>
          <cell r="NB241"/>
          <cell r="NC241"/>
          <cell r="ND241"/>
          <cell r="NE241"/>
          <cell r="NF241">
            <v>0.34767361111111106</v>
          </cell>
          <cell r="NG241" t="str">
            <v>OK</v>
          </cell>
          <cell r="NH241">
            <v>0.34767361111111106</v>
          </cell>
          <cell r="NI241">
            <v>4.6076388888888889E-2</v>
          </cell>
          <cell r="NJ241">
            <v>4.8611111111110938E-3</v>
          </cell>
          <cell r="NK241" t="str">
            <v>OK</v>
          </cell>
          <cell r="NL241">
            <v>4.1215277777777795E-2</v>
          </cell>
          <cell r="NM241">
            <v>0.3756944444444445</v>
          </cell>
          <cell r="NN241">
            <v>38</v>
          </cell>
          <cell r="NO241" t="str">
            <v>H</v>
          </cell>
          <cell r="NP241"/>
          <cell r="NQ241"/>
          <cell r="NR241"/>
          <cell r="NS241"/>
          <cell r="NT241"/>
          <cell r="NU241"/>
          <cell r="NV241"/>
          <cell r="NW241"/>
          <cell r="NX241">
            <v>0.3426851851851852</v>
          </cell>
          <cell r="NY241" t="str">
            <v>OK</v>
          </cell>
          <cell r="NZ241">
            <v>0.3426851851851852</v>
          </cell>
          <cell r="OA241">
            <v>3.5787037037037034E-2</v>
          </cell>
          <cell r="OB241">
            <v>2.7777777777777679E-3</v>
          </cell>
          <cell r="OC241" t="str">
            <v>OK</v>
          </cell>
          <cell r="OD241">
            <v>3.3009259259259266E-2</v>
          </cell>
          <cell r="OE241">
            <v>0</v>
          </cell>
          <cell r="OF241"/>
          <cell r="OG241" t="str">
            <v>LP</v>
          </cell>
          <cell r="OH241"/>
          <cell r="OI241"/>
          <cell r="OJ241"/>
          <cell r="OK241"/>
          <cell r="OL241"/>
          <cell r="OM241"/>
          <cell r="ON241"/>
          <cell r="OO241"/>
          <cell r="OP241"/>
          <cell r="OQ241"/>
          <cell r="OR241"/>
          <cell r="OS241"/>
          <cell r="OT241"/>
          <cell r="OU241"/>
          <cell r="OV241"/>
          <cell r="OW241">
            <v>0.37569444444444444</v>
          </cell>
          <cell r="OX241">
            <v>24</v>
          </cell>
          <cell r="OY241" t="str">
            <v>H</v>
          </cell>
          <cell r="OZ241"/>
          <cell r="PA241"/>
          <cell r="PB241"/>
          <cell r="PC241"/>
          <cell r="PD241"/>
          <cell r="PE241"/>
          <cell r="PF241"/>
          <cell r="PG241"/>
          <cell r="PH241">
            <v>0.3316203703703704</v>
          </cell>
          <cell r="PI241" t="str">
            <v>OK</v>
          </cell>
          <cell r="PJ241">
            <v>0.3316203703703704</v>
          </cell>
          <cell r="PK241">
            <v>4.4074074074074071E-2</v>
          </cell>
          <cell r="PL241">
            <v>0</v>
          </cell>
          <cell r="PM241" t="str">
            <v>OK</v>
          </cell>
          <cell r="PN241">
            <v>4.4074074074074071E-2</v>
          </cell>
          <cell r="PO241">
            <v>0.37500000000000006</v>
          </cell>
          <cell r="PP241">
            <v>38</v>
          </cell>
          <cell r="PQ241" t="str">
            <v>TDT</v>
          </cell>
          <cell r="PR241" t="str">
            <v>KIKI HAKIAH</v>
          </cell>
          <cell r="PS241"/>
          <cell r="PT241"/>
          <cell r="PU241"/>
          <cell r="PV241"/>
          <cell r="PW241"/>
          <cell r="PX241"/>
          <cell r="PY241"/>
          <cell r="PZ241">
            <v>0.33954861111111118</v>
          </cell>
          <cell r="QA241" t="str">
            <v>OK</v>
          </cell>
          <cell r="QB241">
            <v>0.33954861111111118</v>
          </cell>
          <cell r="QC241">
            <v>3.5451388888888886E-2</v>
          </cell>
          <cell r="QD241">
            <v>0</v>
          </cell>
          <cell r="QE241" t="str">
            <v>OK</v>
          </cell>
          <cell r="QF241">
            <v>3.5451388888888886E-2</v>
          </cell>
          <cell r="QG241">
            <v>0.3756944444444445</v>
          </cell>
          <cell r="QH241">
            <v>38</v>
          </cell>
          <cell r="QI241" t="str">
            <v>TDT</v>
          </cell>
          <cell r="QJ241" t="str">
            <v>KIKI HAKIAH</v>
          </cell>
          <cell r="QK241"/>
          <cell r="QL241"/>
          <cell r="QM241"/>
          <cell r="QN241"/>
          <cell r="QO241"/>
          <cell r="QP241"/>
          <cell r="QQ241"/>
          <cell r="QR241">
            <v>0.34024305555555556</v>
          </cell>
          <cell r="QS241" t="str">
            <v>OK</v>
          </cell>
          <cell r="QT241">
            <v>0.34024305555555556</v>
          </cell>
          <cell r="QU241">
            <v>4.3784722222222218E-2</v>
          </cell>
          <cell r="QV241">
            <v>8.3333333333333037E-3</v>
          </cell>
          <cell r="QW241" t="str">
            <v>OK</v>
          </cell>
          <cell r="QX241">
            <v>3.5451388888888914E-2</v>
          </cell>
          <cell r="QY241">
            <v>0</v>
          </cell>
          <cell r="QZ241"/>
          <cell r="RA241" t="str">
            <v>LP</v>
          </cell>
          <cell r="RB241"/>
          <cell r="RC241"/>
          <cell r="RD241"/>
          <cell r="RE241"/>
          <cell r="RF241"/>
          <cell r="RG241"/>
          <cell r="RH241"/>
          <cell r="RI241"/>
          <cell r="RJ241"/>
          <cell r="RK241"/>
          <cell r="RL241"/>
          <cell r="RM241"/>
          <cell r="RN241"/>
          <cell r="RO241"/>
          <cell r="RP241"/>
          <cell r="RQ241">
            <v>0</v>
          </cell>
          <cell r="RR241"/>
          <cell r="RS241" t="str">
            <v>LP</v>
          </cell>
          <cell r="RT241"/>
          <cell r="RU241"/>
          <cell r="RV241"/>
          <cell r="RW241"/>
          <cell r="RX241"/>
          <cell r="RY241"/>
          <cell r="RZ241"/>
          <cell r="SA241"/>
          <cell r="SB241"/>
          <cell r="SC241"/>
          <cell r="SD241"/>
          <cell r="SE241"/>
          <cell r="SF241"/>
          <cell r="SG241"/>
          <cell r="SH241"/>
          <cell r="SI241">
            <v>0</v>
          </cell>
          <cell r="SJ241"/>
          <cell r="SK241" t="str">
            <v>LP</v>
          </cell>
          <cell r="SL241"/>
          <cell r="SM241"/>
          <cell r="SN241"/>
          <cell r="SO241"/>
          <cell r="SP241"/>
          <cell r="SQ241"/>
          <cell r="SR241"/>
          <cell r="SS241"/>
          <cell r="ST241"/>
          <cell r="SU241"/>
          <cell r="SV241"/>
          <cell r="SW241"/>
          <cell r="SX241"/>
          <cell r="SY241"/>
          <cell r="SZ241"/>
          <cell r="TA241">
            <v>0.41736111111111113</v>
          </cell>
          <cell r="TB241">
            <v>38</v>
          </cell>
          <cell r="TC241" t="str">
            <v>TDP</v>
          </cell>
          <cell r="TD241" t="str">
            <v>MARIYAM PURBASARI</v>
          </cell>
          <cell r="TE241" t="str">
            <v>CES</v>
          </cell>
          <cell r="TF241"/>
          <cell r="TG241"/>
          <cell r="TH241"/>
          <cell r="TI241"/>
          <cell r="TJ241"/>
          <cell r="TK241"/>
          <cell r="TL241">
            <v>0.37658564814814816</v>
          </cell>
          <cell r="TM241" t="str">
            <v>OK</v>
          </cell>
          <cell r="TN241">
            <v>0.37658564814814816</v>
          </cell>
          <cell r="TO241">
            <v>4.0775462962962958E-2</v>
          </cell>
          <cell r="TP241">
            <v>0</v>
          </cell>
          <cell r="TQ241" t="str">
            <v>OK</v>
          </cell>
          <cell r="TR241">
            <v>4.0775462962962958E-2</v>
          </cell>
          <cell r="TS241">
            <v>0.375</v>
          </cell>
          <cell r="TT241">
            <v>24</v>
          </cell>
          <cell r="TU241" t="str">
            <v>TDT</v>
          </cell>
          <cell r="TV241" t="str">
            <v>MEGALIA TAMARA PUTRI</v>
          </cell>
          <cell r="TW241"/>
          <cell r="TX241"/>
          <cell r="TY241"/>
          <cell r="TZ241"/>
          <cell r="UA241"/>
          <cell r="UB241"/>
          <cell r="UC241"/>
          <cell r="UD241">
            <v>0.33386574074074071</v>
          </cell>
          <cell r="UE241" t="str">
            <v>OK</v>
          </cell>
          <cell r="UF241">
            <v>0.33386574074074071</v>
          </cell>
          <cell r="UG241">
            <v>4.3217592592592592E-2</v>
          </cell>
          <cell r="UH241">
            <v>2.0833333333333259E-3</v>
          </cell>
          <cell r="UI241" t="str">
            <v>OK</v>
          </cell>
          <cell r="UJ241">
            <v>4.1134259259259266E-2</v>
          </cell>
          <cell r="UK241"/>
          <cell r="UL241"/>
          <cell r="UM241"/>
          <cell r="UN241"/>
          <cell r="UO241"/>
          <cell r="UP241"/>
          <cell r="UQ241"/>
          <cell r="UR241"/>
          <cell r="US241"/>
          <cell r="UT241"/>
          <cell r="UU241"/>
          <cell r="UV241"/>
          <cell r="UW241"/>
          <cell r="UX241"/>
          <cell r="UY241"/>
          <cell r="UZ241"/>
          <cell r="VA241"/>
          <cell r="VB241"/>
          <cell r="VC241"/>
          <cell r="VD241">
            <v>22</v>
          </cell>
          <cell r="VE241">
            <v>24</v>
          </cell>
          <cell r="VF241">
            <v>0</v>
          </cell>
          <cell r="VG241">
            <v>0</v>
          </cell>
          <cell r="VH241">
            <v>22</v>
          </cell>
          <cell r="VI241">
            <v>22</v>
          </cell>
          <cell r="VJ241">
            <v>24</v>
          </cell>
          <cell r="VK241">
            <v>24</v>
          </cell>
          <cell r="VL241">
            <v>0</v>
          </cell>
          <cell r="VM241">
            <v>22</v>
          </cell>
          <cell r="VN241">
            <v>38</v>
          </cell>
          <cell r="VO241">
            <v>24</v>
          </cell>
          <cell r="VP241">
            <v>38</v>
          </cell>
          <cell r="VQ241" t="str">
            <v>CT</v>
          </cell>
          <cell r="VR241">
            <v>0</v>
          </cell>
          <cell r="VS241">
            <v>24</v>
          </cell>
          <cell r="VT241">
            <v>38</v>
          </cell>
          <cell r="VU241">
            <v>0</v>
          </cell>
          <cell r="VV241">
            <v>24</v>
          </cell>
          <cell r="VW241">
            <v>24</v>
          </cell>
          <cell r="VX241">
            <v>38</v>
          </cell>
          <cell r="VY241">
            <v>0</v>
          </cell>
          <cell r="VZ241">
            <v>24</v>
          </cell>
          <cell r="WA241">
            <v>38</v>
          </cell>
          <cell r="WB241">
            <v>38</v>
          </cell>
          <cell r="WC241">
            <v>0</v>
          </cell>
          <cell r="WD241">
            <v>0</v>
          </cell>
          <cell r="WE241">
            <v>0</v>
          </cell>
          <cell r="WF241">
            <v>38</v>
          </cell>
          <cell r="WG241">
            <v>24</v>
          </cell>
          <cell r="WH241">
            <v>0</v>
          </cell>
          <cell r="WI241"/>
          <cell r="WJ241" t="str">
            <v>H</v>
          </cell>
          <cell r="WK241" t="str">
            <v>H</v>
          </cell>
          <cell r="WL241" t="str">
            <v>LP</v>
          </cell>
          <cell r="WM241" t="str">
            <v>LP</v>
          </cell>
          <cell r="WN241" t="str">
            <v>H</v>
          </cell>
          <cell r="WO241" t="str">
            <v>H</v>
          </cell>
          <cell r="WP241" t="str">
            <v>H</v>
          </cell>
          <cell r="WQ241" t="str">
            <v>H</v>
          </cell>
          <cell r="WR241" t="str">
            <v>LP</v>
          </cell>
          <cell r="WS241" t="str">
            <v>H</v>
          </cell>
          <cell r="WT241" t="str">
            <v>TDP</v>
          </cell>
          <cell r="WU241" t="str">
            <v>H</v>
          </cell>
          <cell r="WV241" t="str">
            <v>H</v>
          </cell>
          <cell r="WW241" t="str">
            <v>C</v>
          </cell>
          <cell r="WX241" t="str">
            <v>LP</v>
          </cell>
          <cell r="WY241" t="str">
            <v>H</v>
          </cell>
          <cell r="WZ241" t="str">
            <v>H</v>
          </cell>
          <cell r="XA241" t="str">
            <v>LP</v>
          </cell>
          <cell r="XB241" t="str">
            <v>H</v>
          </cell>
          <cell r="XC241" t="str">
            <v>H</v>
          </cell>
          <cell r="XD241" t="str">
            <v>H</v>
          </cell>
          <cell r="XE241" t="str">
            <v>LP</v>
          </cell>
          <cell r="XF241" t="str">
            <v>H</v>
          </cell>
          <cell r="XG241" t="str">
            <v>TDT</v>
          </cell>
          <cell r="XH241" t="str">
            <v>TDT</v>
          </cell>
          <cell r="XI241" t="str">
            <v>LP</v>
          </cell>
          <cell r="XJ241" t="str">
            <v>LP</v>
          </cell>
          <cell r="XK241" t="str">
            <v>LP</v>
          </cell>
          <cell r="XL241" t="str">
            <v>TDP</v>
          </cell>
          <cell r="XM241" t="str">
            <v>TDT</v>
          </cell>
          <cell r="XN241">
            <v>0</v>
          </cell>
          <cell r="XO241"/>
          <cell r="XP241">
            <v>0</v>
          </cell>
          <cell r="XQ241">
            <v>0</v>
          </cell>
          <cell r="XR241">
            <v>0</v>
          </cell>
          <cell r="XS241">
            <v>0</v>
          </cell>
          <cell r="XT241">
            <v>0</v>
          </cell>
          <cell r="XU241">
            <v>0</v>
          </cell>
          <cell r="XV241">
            <v>0</v>
          </cell>
          <cell r="XW241">
            <v>0</v>
          </cell>
          <cell r="XX241">
            <v>0</v>
          </cell>
          <cell r="XY241">
            <v>0</v>
          </cell>
          <cell r="XZ241" t="str">
            <v>ROSI ROSMAWATI</v>
          </cell>
          <cell r="YA241">
            <v>0</v>
          </cell>
          <cell r="YB241">
            <v>0</v>
          </cell>
          <cell r="YC241">
            <v>0</v>
          </cell>
          <cell r="YD241">
            <v>0</v>
          </cell>
          <cell r="YE241">
            <v>0</v>
          </cell>
          <cell r="YF241">
            <v>0</v>
          </cell>
          <cell r="YG241">
            <v>0</v>
          </cell>
          <cell r="YH241">
            <v>0</v>
          </cell>
          <cell r="YI241">
            <v>0</v>
          </cell>
          <cell r="YJ241">
            <v>0</v>
          </cell>
          <cell r="YK241">
            <v>0</v>
          </cell>
          <cell r="YL241">
            <v>0</v>
          </cell>
          <cell r="YM241" t="str">
            <v>KIKI HAKIAH</v>
          </cell>
          <cell r="YN241" t="str">
            <v>KIKI HAKIAH</v>
          </cell>
          <cell r="YO241">
            <v>0</v>
          </cell>
          <cell r="YP241">
            <v>0</v>
          </cell>
          <cell r="YQ241">
            <v>0</v>
          </cell>
          <cell r="YR241" t="str">
            <v>MARIYAM PURBASARI</v>
          </cell>
          <cell r="YS241" t="str">
            <v>MEGALIA TAMARA PUTRI</v>
          </cell>
          <cell r="YT241">
            <v>0</v>
          </cell>
          <cell r="YU241"/>
          <cell r="YV241">
            <v>0</v>
          </cell>
          <cell r="YW241">
            <v>0</v>
          </cell>
          <cell r="YX241">
            <v>0</v>
          </cell>
          <cell r="YY241">
            <v>0</v>
          </cell>
          <cell r="YZ241">
            <v>0</v>
          </cell>
          <cell r="ZA241">
            <v>0</v>
          </cell>
          <cell r="ZB241">
            <v>0</v>
          </cell>
          <cell r="ZC241">
            <v>0</v>
          </cell>
          <cell r="ZD241">
            <v>0</v>
          </cell>
          <cell r="ZE241">
            <v>0</v>
          </cell>
          <cell r="ZF241" t="str">
            <v>QA SCORE</v>
          </cell>
          <cell r="ZG241">
            <v>0</v>
          </cell>
          <cell r="ZH241">
            <v>0</v>
          </cell>
          <cell r="ZI241">
            <v>0</v>
          </cell>
          <cell r="ZJ241">
            <v>0</v>
          </cell>
          <cell r="ZK241">
            <v>0</v>
          </cell>
          <cell r="ZL241">
            <v>0</v>
          </cell>
          <cell r="ZM241">
            <v>0</v>
          </cell>
          <cell r="ZN241">
            <v>0</v>
          </cell>
          <cell r="ZO241">
            <v>0</v>
          </cell>
          <cell r="ZP241">
            <v>0</v>
          </cell>
          <cell r="ZQ241">
            <v>0</v>
          </cell>
          <cell r="ZR241">
            <v>0</v>
          </cell>
          <cell r="ZS241">
            <v>0</v>
          </cell>
          <cell r="ZT241">
            <v>0</v>
          </cell>
          <cell r="ZU241">
            <v>0</v>
          </cell>
          <cell r="ZV241">
            <v>0</v>
          </cell>
          <cell r="ZW241">
            <v>0</v>
          </cell>
          <cell r="ZX241" t="str">
            <v>CES</v>
          </cell>
          <cell r="ZY241">
            <v>0</v>
          </cell>
          <cell r="ZZ241">
            <v>0</v>
          </cell>
          <cell r="AAA241"/>
          <cell r="AAB241">
            <v>0</v>
          </cell>
          <cell r="AAC241">
            <v>0</v>
          </cell>
          <cell r="AAD241">
            <v>0.375</v>
          </cell>
          <cell r="AAE241">
            <v>0.375</v>
          </cell>
          <cell r="AAF241">
            <v>1.3763888888888887</v>
          </cell>
          <cell r="AAG241">
            <v>0.37569444444444444</v>
          </cell>
          <cell r="AAH241">
            <v>0</v>
          </cell>
          <cell r="AAI241">
            <v>0.375</v>
          </cell>
          <cell r="AAJ241">
            <v>0.37500000000000006</v>
          </cell>
          <cell r="AAK241">
            <v>0.37569444444444444</v>
          </cell>
          <cell r="AAL241">
            <v>0.2951388888888889</v>
          </cell>
          <cell r="AAM241">
            <v>0</v>
          </cell>
          <cell r="AAN241">
            <v>0</v>
          </cell>
          <cell r="AAO241">
            <v>0.38888888888888884</v>
          </cell>
          <cell r="AAP241">
            <v>0.3874999999999999</v>
          </cell>
          <cell r="AAQ241">
            <v>0</v>
          </cell>
          <cell r="AAR241">
            <v>0.38749999999999996</v>
          </cell>
          <cell r="AAS241">
            <v>0.38888888888888884</v>
          </cell>
          <cell r="AAT241">
            <v>0.3756944444444445</v>
          </cell>
          <cell r="AAU241">
            <v>0</v>
          </cell>
          <cell r="AAV241">
            <v>0.37569444444444444</v>
          </cell>
          <cell r="AAW241">
            <v>0.37500000000000006</v>
          </cell>
          <cell r="AAX241">
            <v>0.3756944444444445</v>
          </cell>
          <cell r="AAY241">
            <v>0</v>
          </cell>
          <cell r="AAZ241">
            <v>0</v>
          </cell>
          <cell r="ABA241">
            <v>0</v>
          </cell>
          <cell r="ABB241">
            <v>0.41736111111111113</v>
          </cell>
          <cell r="ABC241">
            <v>0.375</v>
          </cell>
          <cell r="ABD241">
            <v>0</v>
          </cell>
          <cell r="ABE241">
            <v>0.375</v>
          </cell>
          <cell r="ABF241">
            <v>0</v>
          </cell>
          <cell r="ABG241"/>
          <cell r="ABH241">
            <v>0</v>
          </cell>
          <cell r="ABI241">
            <v>0</v>
          </cell>
          <cell r="ABJ241">
            <v>0</v>
          </cell>
          <cell r="ABK241">
            <v>0</v>
          </cell>
          <cell r="ABL241">
            <v>0</v>
          </cell>
          <cell r="ABM241">
            <v>0</v>
          </cell>
          <cell r="ABN241">
            <v>0</v>
          </cell>
          <cell r="ABO241">
            <v>0</v>
          </cell>
          <cell r="ABP241">
            <v>0</v>
          </cell>
          <cell r="ABQ241">
            <v>0</v>
          </cell>
          <cell r="ABR241">
            <v>0</v>
          </cell>
          <cell r="ABS241">
            <v>0</v>
          </cell>
          <cell r="ABT241">
            <v>0</v>
          </cell>
          <cell r="ABU241">
            <v>0</v>
          </cell>
          <cell r="ABV241">
            <v>0</v>
          </cell>
          <cell r="ABW241">
            <v>0</v>
          </cell>
          <cell r="ABX241">
            <v>0</v>
          </cell>
          <cell r="ABY241">
            <v>0</v>
          </cell>
          <cell r="ABZ241">
            <v>0</v>
          </cell>
          <cell r="ACA241">
            <v>0</v>
          </cell>
          <cell r="ACB241">
            <v>0</v>
          </cell>
          <cell r="ACC241">
            <v>0</v>
          </cell>
          <cell r="ACD241">
            <v>0</v>
          </cell>
          <cell r="ACE241">
            <v>0</v>
          </cell>
          <cell r="ACF241">
            <v>0</v>
          </cell>
          <cell r="ACG241">
            <v>0</v>
          </cell>
          <cell r="ACH241">
            <v>0</v>
          </cell>
          <cell r="ACI241">
            <v>0</v>
          </cell>
          <cell r="ACJ241">
            <v>0</v>
          </cell>
          <cell r="ACK241">
            <v>0</v>
          </cell>
          <cell r="ACL241">
            <v>0</v>
          </cell>
          <cell r="ACM241"/>
          <cell r="ACN241">
            <v>0</v>
          </cell>
          <cell r="ACO241">
            <v>0</v>
          </cell>
          <cell r="ACP241">
            <v>0</v>
          </cell>
          <cell r="ACQ241">
            <v>0</v>
          </cell>
          <cell r="ACR241">
            <v>0</v>
          </cell>
          <cell r="ACS241">
            <v>0</v>
          </cell>
          <cell r="ACT241">
            <v>0</v>
          </cell>
          <cell r="ACU241">
            <v>0</v>
          </cell>
          <cell r="ACV241">
            <v>0</v>
          </cell>
          <cell r="ACW241">
            <v>0</v>
          </cell>
          <cell r="ACX241">
            <v>0</v>
          </cell>
          <cell r="ACY241">
            <v>0</v>
          </cell>
          <cell r="ACZ241">
            <v>0</v>
          </cell>
          <cell r="ADA241">
            <v>0</v>
          </cell>
          <cell r="ADB241">
            <v>0</v>
          </cell>
          <cell r="ADC241">
            <v>0</v>
          </cell>
          <cell r="ADD241">
            <v>0</v>
          </cell>
          <cell r="ADE241">
            <v>0</v>
          </cell>
          <cell r="ADF241">
            <v>0</v>
          </cell>
          <cell r="ADG241">
            <v>0</v>
          </cell>
          <cell r="ADH241">
            <v>0</v>
          </cell>
          <cell r="ADI241">
            <v>0</v>
          </cell>
          <cell r="ADJ241">
            <v>0</v>
          </cell>
          <cell r="ADK241">
            <v>0</v>
          </cell>
          <cell r="ADL241">
            <v>0</v>
          </cell>
          <cell r="ADM241">
            <v>0</v>
          </cell>
          <cell r="ADN241">
            <v>0</v>
          </cell>
          <cell r="ADO241">
            <v>0</v>
          </cell>
          <cell r="ADP241">
            <v>0</v>
          </cell>
          <cell r="ADQ241">
            <v>0</v>
          </cell>
          <cell r="ADR241">
            <v>0</v>
          </cell>
          <cell r="ADS241"/>
          <cell r="ADT241" t="str">
            <v>SITI ROHSAYIDAH</v>
          </cell>
          <cell r="ADU241" t="str">
            <v>PRIO</v>
          </cell>
          <cell r="ADV241">
            <v>0.72263888888888883</v>
          </cell>
          <cell r="ADW241">
            <v>0.33293981481481483</v>
          </cell>
          <cell r="ADX241">
            <v>0</v>
          </cell>
          <cell r="ADY241">
            <v>0</v>
          </cell>
          <cell r="ADZ241">
            <v>0.32988425925925918</v>
          </cell>
          <cell r="AEA241">
            <v>0.33101851851851855</v>
          </cell>
          <cell r="AEB241">
            <v>1.336435185185185</v>
          </cell>
          <cell r="AEC241">
            <v>0.33535879629629628</v>
          </cell>
          <cell r="AED241">
            <v>0</v>
          </cell>
          <cell r="AEE241">
            <v>0.33115740740740746</v>
          </cell>
          <cell r="AEF241">
            <v>0.33228009259259267</v>
          </cell>
          <cell r="AEG241">
            <v>0.33144675925925926</v>
          </cell>
          <cell r="AEH241">
            <v>0.25946759259259267</v>
          </cell>
          <cell r="AEI241">
            <v>0.32291666666666669</v>
          </cell>
          <cell r="AEJ241">
            <v>0</v>
          </cell>
          <cell r="AEK241">
            <v>0.35210648148148144</v>
          </cell>
          <cell r="AEL241">
            <v>0.35035879629629618</v>
          </cell>
          <cell r="AEM241">
            <v>0</v>
          </cell>
          <cell r="AEN241">
            <v>0.34190972222222216</v>
          </cell>
          <cell r="AEO241">
            <v>0.34767361111111106</v>
          </cell>
          <cell r="AEP241">
            <v>0.3426851851851852</v>
          </cell>
          <cell r="AEQ241">
            <v>0</v>
          </cell>
          <cell r="AER241">
            <v>0.3316203703703704</v>
          </cell>
          <cell r="AES241">
            <v>0.33954861111111118</v>
          </cell>
          <cell r="AET241">
            <v>0.34024305555555556</v>
          </cell>
          <cell r="AEU241">
            <v>0</v>
          </cell>
          <cell r="AEV241">
            <v>0</v>
          </cell>
          <cell r="AEW241">
            <v>0</v>
          </cell>
          <cell r="AEX241">
            <v>0.37658564814814816</v>
          </cell>
          <cell r="AEY241">
            <v>0.33386574074074071</v>
          </cell>
          <cell r="AEZ241">
            <v>0</v>
          </cell>
          <cell r="AFA241"/>
          <cell r="AFB241">
            <v>0.72263888888888883</v>
          </cell>
          <cell r="AFC241">
            <v>0.33293981481481483</v>
          </cell>
          <cell r="AFD241">
            <v>0</v>
          </cell>
          <cell r="AFE241">
            <v>0</v>
          </cell>
          <cell r="AFF241">
            <v>0.32988425925925918</v>
          </cell>
          <cell r="AFG241">
            <v>0.33101851851851855</v>
          </cell>
          <cell r="AFH241">
            <v>1.336435185185185</v>
          </cell>
          <cell r="AFI241">
            <v>0.33535879629629628</v>
          </cell>
          <cell r="AFJ241">
            <v>0</v>
          </cell>
          <cell r="AFK241">
            <v>0.33115740740740746</v>
          </cell>
          <cell r="AFL241">
            <v>0.33228009259259267</v>
          </cell>
          <cell r="AFM241">
            <v>0.33144675925925926</v>
          </cell>
          <cell r="AFN241">
            <v>0.25946759259259267</v>
          </cell>
          <cell r="AFO241">
            <v>0.32291666666666669</v>
          </cell>
          <cell r="AFP241">
            <v>0</v>
          </cell>
          <cell r="AFQ241">
            <v>0.35210648148148144</v>
          </cell>
          <cell r="AFR241">
            <v>0.35035879629629618</v>
          </cell>
          <cell r="AFS241">
            <v>0</v>
          </cell>
          <cell r="AFT241">
            <v>0.34190972222222216</v>
          </cell>
          <cell r="AFU241">
            <v>0.34767361111111106</v>
          </cell>
          <cell r="AFV241">
            <v>0.3426851851851852</v>
          </cell>
          <cell r="AFW241">
            <v>0</v>
          </cell>
          <cell r="AFX241">
            <v>0.3316203703703704</v>
          </cell>
          <cell r="AFY241">
            <v>0.33954861111111118</v>
          </cell>
          <cell r="AFZ241">
            <v>0.34024305555555556</v>
          </cell>
          <cell r="AGA241">
            <v>0</v>
          </cell>
          <cell r="AGB241">
            <v>0</v>
          </cell>
          <cell r="AGC241">
            <v>0</v>
          </cell>
          <cell r="AGD241">
            <v>0.37658564814814816</v>
          </cell>
          <cell r="AGE241">
            <v>0.33386574074074071</v>
          </cell>
          <cell r="AGF241">
            <v>0</v>
          </cell>
          <cell r="AGH241" t="str">
            <v>SITI ROHSAYIDAH</v>
          </cell>
          <cell r="AGI241" t="str">
            <v>PRIO</v>
          </cell>
          <cell r="AGJ241">
            <v>3.4305555555555561E-2</v>
          </cell>
          <cell r="AGK241">
            <v>4.2754629629629629E-2</v>
          </cell>
          <cell r="AGL241">
            <v>0</v>
          </cell>
          <cell r="AGM241">
            <v>0</v>
          </cell>
          <cell r="AGN241">
            <v>6.5254629629629635E-2</v>
          </cell>
          <cell r="AGO241">
            <v>4.3981481481481476E-2</v>
          </cell>
          <cell r="AGP241">
            <v>7.1898148148148155E-2</v>
          </cell>
          <cell r="AGQ241">
            <v>4.0335648148148148E-2</v>
          </cell>
          <cell r="AGR241">
            <v>0</v>
          </cell>
          <cell r="AGS241">
            <v>4.7314814814814816E-2</v>
          </cell>
          <cell r="AGT241">
            <v>8.577546296296297E-2</v>
          </cell>
          <cell r="AGU241">
            <v>4.4247685185185182E-2</v>
          </cell>
          <cell r="AGV241">
            <v>5.5810185185185178E-2</v>
          </cell>
          <cell r="AGW241">
            <v>0</v>
          </cell>
          <cell r="AGX241">
            <v>0</v>
          </cell>
          <cell r="AGY241">
            <v>3.6782407407407396E-2</v>
          </cell>
          <cell r="AGZ241">
            <v>3.7141203703703704E-2</v>
          </cell>
          <cell r="AHA241">
            <v>0</v>
          </cell>
          <cell r="AHB241">
            <v>4.836805555555556E-2</v>
          </cell>
          <cell r="AHC241">
            <v>4.6076388888888889E-2</v>
          </cell>
          <cell r="AHD241">
            <v>3.5787037037037034E-2</v>
          </cell>
          <cell r="AHE241">
            <v>0</v>
          </cell>
          <cell r="AHF241">
            <v>4.4074074074074071E-2</v>
          </cell>
          <cell r="AHG241">
            <v>3.5451388888888886E-2</v>
          </cell>
          <cell r="AHH241">
            <v>4.3784722222222218E-2</v>
          </cell>
          <cell r="AHI241">
            <v>0</v>
          </cell>
          <cell r="AHJ241">
            <v>0</v>
          </cell>
          <cell r="AHK241">
            <v>0</v>
          </cell>
          <cell r="AHL241">
            <v>4.0775462962962958E-2</v>
          </cell>
          <cell r="AHM241">
            <v>4.3217592592592592E-2</v>
          </cell>
          <cell r="AHN241">
            <v>0</v>
          </cell>
          <cell r="AHO241">
            <v>4.7156828703703697E-2</v>
          </cell>
          <cell r="AHP241"/>
          <cell r="AHQ241">
            <v>2964</v>
          </cell>
          <cell r="AHR241">
            <v>3694</v>
          </cell>
          <cell r="AHS241">
            <v>0</v>
          </cell>
          <cell r="AHT241">
            <v>0</v>
          </cell>
          <cell r="AHU241">
            <v>5638</v>
          </cell>
          <cell r="AHV241">
            <v>3800</v>
          </cell>
          <cell r="AHW241">
            <v>6212</v>
          </cell>
          <cell r="AHX241">
            <v>3485</v>
          </cell>
          <cell r="AHY241">
            <v>0</v>
          </cell>
          <cell r="AHZ241">
            <v>4088</v>
          </cell>
          <cell r="AIA241">
            <v>7411</v>
          </cell>
          <cell r="AIB241">
            <v>3823</v>
          </cell>
          <cell r="AIC241">
            <v>4822</v>
          </cell>
          <cell r="AID241">
            <v>0</v>
          </cell>
          <cell r="AIE241">
            <v>0</v>
          </cell>
          <cell r="AIF241">
            <v>3178</v>
          </cell>
          <cell r="AIG241">
            <v>3209</v>
          </cell>
          <cell r="AIH241">
            <v>0</v>
          </cell>
          <cell r="AII241">
            <v>4179</v>
          </cell>
          <cell r="AIJ241">
            <v>3981</v>
          </cell>
          <cell r="AIK241">
            <v>3092</v>
          </cell>
          <cell r="AIL241">
            <v>0</v>
          </cell>
          <cell r="AIM241">
            <v>3808</v>
          </cell>
          <cell r="AIN241">
            <v>3063</v>
          </cell>
          <cell r="AIO241">
            <v>3783</v>
          </cell>
          <cell r="AIP241">
            <v>0</v>
          </cell>
          <cell r="AIQ241">
            <v>0</v>
          </cell>
          <cell r="AIR241">
            <v>0</v>
          </cell>
          <cell r="AIS241">
            <v>3523</v>
          </cell>
          <cell r="AIT241">
            <v>3734</v>
          </cell>
          <cell r="AIU241">
            <v>0</v>
          </cell>
          <cell r="AIW241" t="str">
            <v>SITI ROHSAYIDAH</v>
          </cell>
          <cell r="AIX241" t="str">
            <v>PRIO</v>
          </cell>
          <cell r="AIY241">
            <v>3.4305555555555561E-2</v>
          </cell>
          <cell r="AIZ241">
            <v>4.2754629629629629E-2</v>
          </cell>
          <cell r="AJA241">
            <v>0</v>
          </cell>
          <cell r="AJB241">
            <v>0</v>
          </cell>
          <cell r="AJC241">
            <v>4.5115740740740817E-2</v>
          </cell>
          <cell r="AJD241">
            <v>4.3981481481481476E-2</v>
          </cell>
          <cell r="AJE241">
            <v>3.9953703703703713E-2</v>
          </cell>
          <cell r="AJF241">
            <v>4.0335648148148148E-2</v>
          </cell>
          <cell r="AJG241">
            <v>0</v>
          </cell>
          <cell r="AJH241">
            <v>4.3842592592592551E-2</v>
          </cell>
          <cell r="AJI241">
            <v>4.2719907407407401E-2</v>
          </cell>
          <cell r="AJJ241">
            <v>4.4247685185185182E-2</v>
          </cell>
          <cell r="AJK241">
            <v>3.567129629629625E-2</v>
          </cell>
          <cell r="AJL241">
            <v>5.2083333333333336E-2</v>
          </cell>
          <cell r="AJM241">
            <v>0</v>
          </cell>
          <cell r="AJN241">
            <v>3.6782407407407396E-2</v>
          </cell>
          <cell r="AJO241">
            <v>3.7141203703703704E-2</v>
          </cell>
          <cell r="AJP241">
            <v>0</v>
          </cell>
          <cell r="AJQ241">
            <v>4.5590277777777792E-2</v>
          </cell>
          <cell r="AJR241">
            <v>4.1215277777777795E-2</v>
          </cell>
          <cell r="AJS241">
            <v>3.3009259259259266E-2</v>
          </cell>
          <cell r="AJT241">
            <v>0</v>
          </cell>
          <cell r="AJU241">
            <v>4.4074074074074071E-2</v>
          </cell>
          <cell r="AJV241">
            <v>3.5451388888888886E-2</v>
          </cell>
          <cell r="AJW241">
            <v>3.5451388888888914E-2</v>
          </cell>
          <cell r="AJX241">
            <v>0</v>
          </cell>
          <cell r="AJY241">
            <v>0</v>
          </cell>
          <cell r="AJZ241">
            <v>0</v>
          </cell>
          <cell r="AKA241">
            <v>4.0775462962962958E-2</v>
          </cell>
          <cell r="AKB241">
            <v>4.1134259259259266E-2</v>
          </cell>
          <cell r="AKC241">
            <v>0</v>
          </cell>
          <cell r="AKD241">
            <v>4.0744598765432093E-2</v>
          </cell>
          <cell r="AKE241"/>
          <cell r="AKF241">
            <v>2964</v>
          </cell>
          <cell r="AKG241">
            <v>3694</v>
          </cell>
          <cell r="AKH241">
            <v>0</v>
          </cell>
          <cell r="AKI241">
            <v>0</v>
          </cell>
          <cell r="AKJ241">
            <v>3898</v>
          </cell>
          <cell r="AKK241">
            <v>3800</v>
          </cell>
          <cell r="AKL241">
            <v>3452</v>
          </cell>
          <cell r="AKM241">
            <v>3485</v>
          </cell>
          <cell r="AKN241">
            <v>0</v>
          </cell>
          <cell r="AKO241">
            <v>3788</v>
          </cell>
          <cell r="AKP241">
            <v>3691</v>
          </cell>
          <cell r="AKQ241">
            <v>3823</v>
          </cell>
          <cell r="AKR241">
            <v>3082</v>
          </cell>
          <cell r="AKS241">
            <v>4500</v>
          </cell>
          <cell r="AKT241">
            <v>0</v>
          </cell>
          <cell r="AKU241">
            <v>3178</v>
          </cell>
          <cell r="AKV241">
            <v>3209</v>
          </cell>
          <cell r="AKW241">
            <v>0</v>
          </cell>
          <cell r="AKX241">
            <v>3939</v>
          </cell>
          <cell r="AKY241">
            <v>3561</v>
          </cell>
          <cell r="AKZ241">
            <v>2852</v>
          </cell>
          <cell r="ALA241">
            <v>0</v>
          </cell>
          <cell r="ALB241">
            <v>3808</v>
          </cell>
          <cell r="ALC241">
            <v>3063</v>
          </cell>
          <cell r="ALD241">
            <v>3063</v>
          </cell>
          <cell r="ALE241">
            <v>0</v>
          </cell>
          <cell r="ALF241">
            <v>0</v>
          </cell>
          <cell r="ALG241">
            <v>0</v>
          </cell>
          <cell r="ALH241">
            <v>3523</v>
          </cell>
          <cell r="ALI241">
            <v>3554</v>
          </cell>
          <cell r="ALJ241">
            <v>0</v>
          </cell>
          <cell r="ALL241">
            <v>7.706018518518519E-2</v>
          </cell>
          <cell r="ALM241">
            <v>3.4305555555555561E-2</v>
          </cell>
          <cell r="ALN241">
            <v>0.36418981481481472</v>
          </cell>
          <cell r="ALO241">
            <v>0.43057870370370377</v>
          </cell>
          <cell r="ALP241">
            <v>1.414722222222222</v>
          </cell>
          <cell r="ALQ241">
            <v>0.44156249999999997</v>
          </cell>
          <cell r="ALR241">
            <v>7.464120370370371E-2</v>
          </cell>
          <cell r="ALS241">
            <v>0.36546296296296299</v>
          </cell>
          <cell r="ALT241">
            <v>0.41390046296296301</v>
          </cell>
          <cell r="ALU241">
            <v>0.45152777777777781</v>
          </cell>
          <cell r="ALV241">
            <v>0.33802083333333344</v>
          </cell>
          <cell r="ALW241">
            <v>0.41303240740740743</v>
          </cell>
          <cell r="ALX241">
            <v>3.4305555555555561E-2</v>
          </cell>
          <cell r="ALY241">
            <v>0.38641203703703697</v>
          </cell>
          <cell r="ALZ241">
            <v>0.42144675925925912</v>
          </cell>
          <cell r="AMA241">
            <v>7.1446759259259265E-2</v>
          </cell>
          <cell r="AMB241">
            <v>0.37621527777777775</v>
          </cell>
          <cell r="AMC241">
            <v>0.43034722222222221</v>
          </cell>
          <cell r="AMD241">
            <v>0.42306712962962967</v>
          </cell>
          <cell r="AME241">
            <v>7.0092592592592595E-2</v>
          </cell>
          <cell r="AMF241">
            <v>0.36592592592592599</v>
          </cell>
          <cell r="AMG241">
            <v>0.41792824074074081</v>
          </cell>
          <cell r="AMH241">
            <v>0.41000000000000003</v>
          </cell>
          <cell r="AMI241">
            <v>7.8090277777777772E-2</v>
          </cell>
          <cell r="AMJ241">
            <v>3.4305555555555561E-2</v>
          </cell>
          <cell r="AMK241">
            <v>3.4305555555555561E-2</v>
          </cell>
          <cell r="AML241">
            <v>0.41089120370370369</v>
          </cell>
          <cell r="AMM241">
            <v>0.40894675925925922</v>
          </cell>
          <cell r="AMN241">
            <v>7.7523148148148147E-2</v>
          </cell>
          <cell r="AMO241">
            <v>3.4305555555555561E-2</v>
          </cell>
          <cell r="AMP241" t="e">
            <v>#REF!</v>
          </cell>
          <cell r="AMR241">
            <v>6658</v>
          </cell>
          <cell r="AMS241">
            <v>2964</v>
          </cell>
          <cell r="AMT241">
            <v>31466</v>
          </cell>
          <cell r="AMU241">
            <v>37202</v>
          </cell>
          <cell r="AMV241">
            <v>35832</v>
          </cell>
          <cell r="AMW241">
            <v>38151</v>
          </cell>
          <cell r="AMX241">
            <v>6449</v>
          </cell>
          <cell r="AMY241">
            <v>31576</v>
          </cell>
          <cell r="AMZ241">
            <v>35761</v>
          </cell>
          <cell r="ANA241">
            <v>39012</v>
          </cell>
          <cell r="ANB241">
            <v>29205</v>
          </cell>
          <cell r="ANC241">
            <v>35686</v>
          </cell>
          <cell r="AND241">
            <v>2964</v>
          </cell>
          <cell r="ANE241">
            <v>33386</v>
          </cell>
          <cell r="ANF241">
            <v>36413</v>
          </cell>
          <cell r="ANG241">
            <v>6173</v>
          </cell>
          <cell r="ANH241">
            <v>32505</v>
          </cell>
          <cell r="ANI241">
            <v>37182</v>
          </cell>
          <cell r="ANJ241">
            <v>36553</v>
          </cell>
          <cell r="ANK241">
            <v>6056</v>
          </cell>
          <cell r="ANL241">
            <v>31616</v>
          </cell>
          <cell r="ANM241">
            <v>36109</v>
          </cell>
          <cell r="ANN241">
            <v>35424</v>
          </cell>
          <cell r="ANO241">
            <v>6747</v>
          </cell>
          <cell r="ANP241">
            <v>2964</v>
          </cell>
          <cell r="ANQ241">
            <v>2964</v>
          </cell>
          <cell r="ANR241">
            <v>35501</v>
          </cell>
          <cell r="ANS241">
            <v>35333</v>
          </cell>
          <cell r="ANT241">
            <v>6698</v>
          </cell>
          <cell r="ANU241">
            <v>0</v>
          </cell>
          <cell r="ANV241" t="e">
            <v>#REF!</v>
          </cell>
          <cell r="ANX241">
            <v>30</v>
          </cell>
          <cell r="ANY241">
            <v>21</v>
          </cell>
          <cell r="ANZ241">
            <v>20</v>
          </cell>
          <cell r="AOA241">
            <v>9</v>
          </cell>
          <cell r="AOB241">
            <v>0</v>
          </cell>
          <cell r="AOC241">
            <v>0</v>
          </cell>
          <cell r="AOD241">
            <v>0</v>
          </cell>
          <cell r="AOE241">
            <v>0</v>
          </cell>
          <cell r="AOF241">
            <v>0</v>
          </cell>
          <cell r="AOG241">
            <v>0</v>
          </cell>
          <cell r="AOH241">
            <v>0</v>
          </cell>
          <cell r="AOI241">
            <v>0</v>
          </cell>
          <cell r="AOJ241">
            <v>1</v>
          </cell>
          <cell r="AOK241">
            <v>0</v>
          </cell>
          <cell r="AOL241">
            <v>0</v>
          </cell>
          <cell r="AOM241">
            <v>0</v>
          </cell>
          <cell r="AON241">
            <v>0</v>
          </cell>
          <cell r="AOO241">
            <v>1</v>
          </cell>
          <cell r="AOP241">
            <v>0</v>
          </cell>
          <cell r="AOQ241">
            <v>0</v>
          </cell>
          <cell r="AOR241">
            <v>0</v>
          </cell>
          <cell r="AOS241">
            <v>0</v>
          </cell>
          <cell r="AOT241">
            <v>0</v>
          </cell>
          <cell r="AOU241"/>
          <cell r="AOV241">
            <v>3</v>
          </cell>
          <cell r="AOW241">
            <v>2</v>
          </cell>
          <cell r="AOX241">
            <v>5</v>
          </cell>
          <cell r="AOY241">
            <v>0</v>
          </cell>
          <cell r="AOZ241">
            <v>0</v>
          </cell>
          <cell r="APA241">
            <v>0</v>
          </cell>
          <cell r="APB241">
            <v>0</v>
          </cell>
          <cell r="APC241">
            <v>0</v>
          </cell>
          <cell r="APD241">
            <v>2</v>
          </cell>
          <cell r="APE241">
            <v>0</v>
          </cell>
          <cell r="APF241">
            <v>0</v>
          </cell>
          <cell r="APG241">
            <v>1</v>
          </cell>
          <cell r="APH241">
            <v>0</v>
          </cell>
          <cell r="API241">
            <v>1</v>
          </cell>
          <cell r="APJ241">
            <v>0</v>
          </cell>
          <cell r="APK241">
            <v>0</v>
          </cell>
          <cell r="APL241">
            <v>0</v>
          </cell>
          <cell r="APM241">
            <v>0</v>
          </cell>
          <cell r="APN241">
            <v>0</v>
          </cell>
          <cell r="APO241">
            <v>2</v>
          </cell>
          <cell r="APP241">
            <v>7</v>
          </cell>
          <cell r="APQ241">
            <v>7</v>
          </cell>
          <cell r="APR241">
            <v>6</v>
          </cell>
          <cell r="APS241">
            <v>20</v>
          </cell>
          <cell r="APT241">
            <v>0</v>
          </cell>
          <cell r="APU241">
            <v>0</v>
          </cell>
          <cell r="APV241">
            <v>0</v>
          </cell>
          <cell r="APW241">
            <v>0</v>
          </cell>
          <cell r="APX241">
            <v>0</v>
          </cell>
          <cell r="APY241">
            <v>0</v>
          </cell>
          <cell r="APZ241">
            <v>0</v>
          </cell>
          <cell r="AQA241">
            <v>0</v>
          </cell>
          <cell r="AQB241">
            <v>3</v>
          </cell>
          <cell r="AQC241">
            <v>2</v>
          </cell>
          <cell r="AQD241">
            <v>2</v>
          </cell>
          <cell r="AQE241">
            <v>7</v>
          </cell>
          <cell r="AQF241">
            <v>0</v>
          </cell>
          <cell r="AQG241">
            <v>0</v>
          </cell>
          <cell r="AQH241">
            <v>0</v>
          </cell>
          <cell r="AQI241">
            <v>0</v>
          </cell>
          <cell r="AQJ241">
            <v>0</v>
          </cell>
          <cell r="AQK241">
            <v>40</v>
          </cell>
          <cell r="AQL241">
            <v>1</v>
          </cell>
          <cell r="AQM241">
            <v>1</v>
          </cell>
          <cell r="AQN241">
            <v>1</v>
          </cell>
          <cell r="AQO241">
            <v>1</v>
          </cell>
          <cell r="AQP241"/>
          <cell r="AQQ241">
            <v>1</v>
          </cell>
          <cell r="AQR241" t="str">
            <v>B</v>
          </cell>
          <cell r="AQS241">
            <v>1</v>
          </cell>
          <cell r="AQT241">
            <v>0</v>
          </cell>
          <cell r="AQU241">
            <v>1</v>
          </cell>
          <cell r="AQV241"/>
          <cell r="AQW241">
            <v>0</v>
          </cell>
          <cell r="AQX241">
            <v>0</v>
          </cell>
          <cell r="AQY241">
            <v>0</v>
          </cell>
          <cell r="AQZ241">
            <v>8.4221412037037044</v>
          </cell>
          <cell r="ARA241">
            <v>0.42110706018518523</v>
          </cell>
          <cell r="ARB241">
            <v>12120</v>
          </cell>
          <cell r="ARC241">
            <v>448800</v>
          </cell>
          <cell r="ARD241">
            <v>0.26009448998178503</v>
          </cell>
          <cell r="ARE241">
            <v>0.8556365740740739</v>
          </cell>
          <cell r="ARF241">
            <v>4.2781828703703693E-2</v>
          </cell>
          <cell r="ARG241">
            <v>1220</v>
          </cell>
          <cell r="ARH241">
            <v>46800</v>
          </cell>
          <cell r="ARI241">
            <v>2.7601179808841095E-2</v>
          </cell>
        </row>
        <row r="242">
          <cell r="B242" t="str">
            <v>SHOFI NURUL AZHARI</v>
          </cell>
          <cell r="C242">
            <v>153883</v>
          </cell>
          <cell r="D242" t="str">
            <v>10</v>
          </cell>
          <cell r="E242" t="str">
            <v>ISLAM</v>
          </cell>
          <cell r="F242" t="str">
            <v>PHL</v>
          </cell>
          <cell r="G242" t="str">
            <v>PRIO</v>
          </cell>
          <cell r="H242">
            <v>29.3</v>
          </cell>
          <cell r="I242" t="str">
            <v>E</v>
          </cell>
          <cell r="J242">
            <v>19231238</v>
          </cell>
          <cell r="K242">
            <v>570267</v>
          </cell>
          <cell r="L242" t="str">
            <v>LAKI-LAKI</v>
          </cell>
          <cell r="M242" t="str">
            <v>AGENT POSTPAID PRIORITY</v>
          </cell>
          <cell r="N242" t="str">
            <v>ADITYA AMRULLAH</v>
          </cell>
          <cell r="O242" t="str">
            <v>RIKA RIANY</v>
          </cell>
          <cell r="P242"/>
          <cell r="Q242">
            <v>0.7861111111111112</v>
          </cell>
          <cell r="R242">
            <v>84</v>
          </cell>
          <cell r="S242" t="str">
            <v>H</v>
          </cell>
          <cell r="T242"/>
          <cell r="U242"/>
          <cell r="V242"/>
          <cell r="W242"/>
          <cell r="X242"/>
          <cell r="Y242"/>
          <cell r="Z242"/>
          <cell r="AA242"/>
          <cell r="AB242">
            <v>0.74459490740740752</v>
          </cell>
          <cell r="AC242" t="str">
            <v>OK</v>
          </cell>
          <cell r="AD242">
            <v>0.74459490740740752</v>
          </cell>
          <cell r="AE242">
            <v>4.8460648148148142E-2</v>
          </cell>
          <cell r="AF242">
            <v>6.9444444444444198E-3</v>
          </cell>
          <cell r="AG242" t="str">
            <v>OK</v>
          </cell>
          <cell r="AH242">
            <v>4.1516203703703722E-2</v>
          </cell>
          <cell r="AI242">
            <v>0</v>
          </cell>
          <cell r="AJ242"/>
          <cell r="AK242" t="str">
            <v>LL</v>
          </cell>
          <cell r="AL242"/>
          <cell r="AM242"/>
          <cell r="AN242"/>
          <cell r="AO242"/>
          <cell r="AP242"/>
          <cell r="AQ242"/>
          <cell r="AR242"/>
          <cell r="AS242"/>
          <cell r="AT242"/>
          <cell r="AU242"/>
          <cell r="AV242"/>
          <cell r="AW242"/>
          <cell r="AX242"/>
          <cell r="AY242"/>
          <cell r="AZ242"/>
          <cell r="BA242">
            <v>0.37152777777777779</v>
          </cell>
          <cell r="BB242">
            <v>48</v>
          </cell>
          <cell r="BC242" t="str">
            <v>H</v>
          </cell>
          <cell r="BD242"/>
          <cell r="BE242"/>
          <cell r="BF242"/>
          <cell r="BG242"/>
          <cell r="BH242"/>
          <cell r="BI242"/>
          <cell r="BJ242"/>
          <cell r="BK242"/>
          <cell r="BL242">
            <v>0.33219907407407406</v>
          </cell>
          <cell r="BM242" t="str">
            <v>OK</v>
          </cell>
          <cell r="BN242">
            <v>0.33219907407407406</v>
          </cell>
          <cell r="BO242">
            <v>5.1134259259259261E-2</v>
          </cell>
          <cell r="BP242">
            <v>1.1805555555555541E-2</v>
          </cell>
          <cell r="BQ242" t="str">
            <v>OK</v>
          </cell>
          <cell r="BR242">
            <v>3.932870370370372E-2</v>
          </cell>
          <cell r="BS242">
            <v>0.37569444444444444</v>
          </cell>
          <cell r="BT242">
            <v>60</v>
          </cell>
          <cell r="BU242" t="str">
            <v>H</v>
          </cell>
          <cell r="BV242"/>
          <cell r="BW242"/>
          <cell r="BX242"/>
          <cell r="BY242"/>
          <cell r="BZ242"/>
          <cell r="CA242"/>
          <cell r="CB242"/>
          <cell r="CC242"/>
          <cell r="CD242">
            <v>0.33186342592592583</v>
          </cell>
          <cell r="CE242" t="str">
            <v>OK</v>
          </cell>
          <cell r="CF242">
            <v>0.33186342592592583</v>
          </cell>
          <cell r="CG242">
            <v>7.6469907407407403E-2</v>
          </cell>
          <cell r="CH242">
            <v>3.2638888888888773E-2</v>
          </cell>
          <cell r="CI242" t="str">
            <v>OK</v>
          </cell>
          <cell r="CJ242">
            <v>4.383101851851863E-2</v>
          </cell>
          <cell r="CK242">
            <v>0.37430555555555556</v>
          </cell>
          <cell r="CL242">
            <v>60</v>
          </cell>
          <cell r="CM242" t="str">
            <v>H</v>
          </cell>
          <cell r="CN242"/>
          <cell r="CO242"/>
          <cell r="CP242"/>
          <cell r="CQ242"/>
          <cell r="CR242"/>
          <cell r="CS242"/>
          <cell r="CT242"/>
          <cell r="CU242"/>
          <cell r="CV242">
            <v>0.33260416666666665</v>
          </cell>
          <cell r="CW242" t="str">
            <v>OK</v>
          </cell>
          <cell r="CX242">
            <v>0.33260416666666665</v>
          </cell>
          <cell r="CY242">
            <v>4.1701388888888892E-2</v>
          </cell>
          <cell r="CZ242">
            <v>0</v>
          </cell>
          <cell r="DA242" t="str">
            <v>OK</v>
          </cell>
          <cell r="DB242">
            <v>4.1701388888888892E-2</v>
          </cell>
          <cell r="DC242">
            <v>0.37430555555555556</v>
          </cell>
          <cell r="DD242">
            <v>60</v>
          </cell>
          <cell r="DE242" t="str">
            <v>H</v>
          </cell>
          <cell r="DF242"/>
          <cell r="DG242"/>
          <cell r="DH242"/>
          <cell r="DI242"/>
          <cell r="DJ242"/>
          <cell r="DK242"/>
          <cell r="DL242"/>
          <cell r="DM242"/>
          <cell r="DN242">
            <v>0.32586805555555548</v>
          </cell>
          <cell r="DO242" t="str">
            <v>OK</v>
          </cell>
          <cell r="DP242">
            <v>0.32586805555555548</v>
          </cell>
          <cell r="DQ242">
            <v>6.7187500000000011E-2</v>
          </cell>
          <cell r="DR242">
            <v>1.8749999999999933E-2</v>
          </cell>
          <cell r="DS242" t="str">
            <v>OK</v>
          </cell>
          <cell r="DT242">
            <v>4.8437500000000078E-2</v>
          </cell>
          <cell r="DU242">
            <v>0</v>
          </cell>
          <cell r="DV242"/>
          <cell r="DW242" t="str">
            <v>LL</v>
          </cell>
          <cell r="DX242"/>
          <cell r="DY242"/>
          <cell r="DZ242"/>
          <cell r="EA242"/>
          <cell r="EB242"/>
          <cell r="EC242"/>
          <cell r="ED242"/>
          <cell r="EE242"/>
          <cell r="EF242"/>
          <cell r="EG242"/>
          <cell r="EH242"/>
          <cell r="EI242"/>
          <cell r="EJ242"/>
          <cell r="EK242"/>
          <cell r="EL242"/>
          <cell r="EM242">
            <v>0.36944444444444446</v>
          </cell>
          <cell r="EN242">
            <v>60</v>
          </cell>
          <cell r="EO242" t="str">
            <v>H</v>
          </cell>
          <cell r="EP242"/>
          <cell r="EQ242"/>
          <cell r="ER242"/>
          <cell r="ES242"/>
          <cell r="ET242"/>
          <cell r="EU242"/>
          <cell r="EV242"/>
          <cell r="EW242"/>
          <cell r="EX242">
            <v>0.34408564814814818</v>
          </cell>
          <cell r="EY242" t="str">
            <v>OK</v>
          </cell>
          <cell r="EZ242">
            <v>0.34408564814814818</v>
          </cell>
          <cell r="FA242">
            <v>8.1608796296296304E-2</v>
          </cell>
          <cell r="FB242">
            <v>5.6250000000000022E-2</v>
          </cell>
          <cell r="FC242" t="str">
            <v>OK</v>
          </cell>
          <cell r="FD242">
            <v>2.5358796296296282E-2</v>
          </cell>
          <cell r="FE242">
            <v>0.375</v>
          </cell>
          <cell r="FF242">
            <v>60</v>
          </cell>
          <cell r="FG242" t="str">
            <v>H</v>
          </cell>
          <cell r="FH242"/>
          <cell r="FI242"/>
          <cell r="FJ242"/>
          <cell r="FK242"/>
          <cell r="FL242"/>
          <cell r="FM242"/>
          <cell r="FN242"/>
          <cell r="FO242"/>
          <cell r="FP242">
            <v>0.32679398148148148</v>
          </cell>
          <cell r="FQ242" t="str">
            <v>OK</v>
          </cell>
          <cell r="FR242">
            <v>0.32679398148148148</v>
          </cell>
          <cell r="FS242">
            <v>8.2928240740740733E-2</v>
          </cell>
          <cell r="FT242">
            <v>3.472222222222221E-2</v>
          </cell>
          <cell r="FU242" t="str">
            <v>OK</v>
          </cell>
          <cell r="FV242">
            <v>4.8206018518518523E-2</v>
          </cell>
          <cell r="FW242">
            <v>0.37083333333333335</v>
          </cell>
          <cell r="FX242">
            <v>84</v>
          </cell>
          <cell r="FY242" t="str">
            <v>H</v>
          </cell>
          <cell r="FZ242"/>
          <cell r="GA242"/>
          <cell r="GB242"/>
          <cell r="GC242"/>
          <cell r="GD242"/>
          <cell r="GE242"/>
          <cell r="GF242"/>
          <cell r="GG242"/>
          <cell r="GH242">
            <v>0.32996527777777779</v>
          </cell>
          <cell r="GI242" t="str">
            <v>OK</v>
          </cell>
          <cell r="GJ242">
            <v>0.32996527777777779</v>
          </cell>
          <cell r="GK242">
            <v>5.2673611111111109E-2</v>
          </cell>
          <cell r="GL242">
            <v>1.1805555555555555E-2</v>
          </cell>
          <cell r="GM242" t="str">
            <v>OK</v>
          </cell>
          <cell r="GN242">
            <v>4.0868055555555553E-2</v>
          </cell>
          <cell r="GO242">
            <v>0</v>
          </cell>
          <cell r="GP242"/>
          <cell r="GQ242" t="str">
            <v>LL</v>
          </cell>
          <cell r="GR242"/>
          <cell r="GS242"/>
          <cell r="GT242"/>
          <cell r="GU242"/>
          <cell r="GV242"/>
          <cell r="GW242"/>
          <cell r="GX242"/>
          <cell r="GY242"/>
          <cell r="GZ242"/>
          <cell r="HA242"/>
          <cell r="HB242"/>
          <cell r="HC242"/>
          <cell r="HD242"/>
          <cell r="HE242"/>
          <cell r="HF242"/>
          <cell r="HG242">
            <v>0.39097222222222211</v>
          </cell>
          <cell r="HH242">
            <v>48</v>
          </cell>
          <cell r="HI242" t="str">
            <v>H</v>
          </cell>
          <cell r="HJ242"/>
          <cell r="HK242"/>
          <cell r="HL242"/>
          <cell r="HM242"/>
          <cell r="HN242"/>
          <cell r="HO242"/>
          <cell r="HP242"/>
          <cell r="HQ242"/>
          <cell r="HR242">
            <v>0.3879629629629629</v>
          </cell>
          <cell r="HS242" t="str">
            <v>OK</v>
          </cell>
          <cell r="HT242">
            <v>0.3879629629629629</v>
          </cell>
          <cell r="HU242">
            <v>8.1481481481481488E-2</v>
          </cell>
          <cell r="HV242">
            <v>4.722222222222229E-2</v>
          </cell>
          <cell r="HW242" t="str">
            <v>OK</v>
          </cell>
          <cell r="HX242">
            <v>3.0092592592591977E-3</v>
          </cell>
          <cell r="HY242">
            <v>0.37291666666666667</v>
          </cell>
          <cell r="HZ242">
            <v>84</v>
          </cell>
          <cell r="IA242" t="str">
            <v>H</v>
          </cell>
          <cell r="IB242"/>
          <cell r="IC242"/>
          <cell r="ID242"/>
          <cell r="IE242"/>
          <cell r="IF242"/>
          <cell r="IG242"/>
          <cell r="IH242"/>
          <cell r="II242"/>
          <cell r="IJ242">
            <v>0.33900462962962963</v>
          </cell>
          <cell r="IK242" t="str">
            <v>OK</v>
          </cell>
          <cell r="IL242">
            <v>0.33900462962962963</v>
          </cell>
          <cell r="IM242">
            <v>4.085648148148148E-2</v>
          </cell>
          <cell r="IN242">
            <v>6.9444444444444441E-3</v>
          </cell>
          <cell r="IO242" t="str">
            <v>OK</v>
          </cell>
          <cell r="IP242">
            <v>3.3912037037037032E-2</v>
          </cell>
          <cell r="IQ242">
            <v>0.36875000000000002</v>
          </cell>
          <cell r="IR242">
            <v>84</v>
          </cell>
          <cell r="IS242" t="str">
            <v>H</v>
          </cell>
          <cell r="IT242"/>
          <cell r="IU242"/>
          <cell r="IV242"/>
          <cell r="IW242"/>
          <cell r="IX242"/>
          <cell r="IY242"/>
          <cell r="IZ242"/>
          <cell r="JA242"/>
          <cell r="JB242">
            <v>0.32958333333333345</v>
          </cell>
          <cell r="JC242" t="str">
            <v>OK</v>
          </cell>
          <cell r="JD242">
            <v>0.32958333333333345</v>
          </cell>
          <cell r="JE242">
            <v>7.7361111111111103E-2</v>
          </cell>
          <cell r="JF242">
            <v>3.819444444444451E-2</v>
          </cell>
          <cell r="JG242" t="str">
            <v>OK</v>
          </cell>
          <cell r="JH242">
            <v>3.9166666666666593E-2</v>
          </cell>
          <cell r="JI242">
            <v>0</v>
          </cell>
          <cell r="JJ242"/>
          <cell r="JK242" t="str">
            <v>LL</v>
          </cell>
          <cell r="JL242"/>
          <cell r="JM242"/>
          <cell r="JN242"/>
          <cell r="JO242"/>
          <cell r="JP242"/>
          <cell r="JQ242"/>
          <cell r="JR242"/>
          <cell r="JS242"/>
          <cell r="JT242"/>
          <cell r="JU242"/>
          <cell r="JV242"/>
          <cell r="JW242"/>
          <cell r="JX242"/>
          <cell r="JY242"/>
          <cell r="JZ242"/>
          <cell r="KA242">
            <v>0.42291666666666661</v>
          </cell>
          <cell r="KB242">
            <v>48</v>
          </cell>
          <cell r="KC242" t="str">
            <v>H</v>
          </cell>
          <cell r="KD242"/>
          <cell r="KE242"/>
          <cell r="KF242"/>
          <cell r="KG242"/>
          <cell r="KH242"/>
          <cell r="KI242"/>
          <cell r="KJ242"/>
          <cell r="KK242"/>
          <cell r="KL242">
            <v>0.38047453703703693</v>
          </cell>
          <cell r="KM242" t="str">
            <v>OK</v>
          </cell>
          <cell r="KN242">
            <v>0.38047453703703693</v>
          </cell>
          <cell r="KO242">
            <v>4.5914351851851859E-2</v>
          </cell>
          <cell r="KP242">
            <v>3.4722222222222099E-3</v>
          </cell>
          <cell r="KQ242" t="str">
            <v>OK</v>
          </cell>
          <cell r="KR242">
            <v>4.2442129629629649E-2</v>
          </cell>
          <cell r="KS242">
            <v>0.375</v>
          </cell>
          <cell r="KT242">
            <v>48</v>
          </cell>
          <cell r="KU242" t="str">
            <v>H</v>
          </cell>
          <cell r="KV242"/>
          <cell r="KW242"/>
          <cell r="KX242"/>
          <cell r="KY242"/>
          <cell r="KZ242"/>
          <cell r="LA242"/>
          <cell r="LB242"/>
          <cell r="LC242"/>
          <cell r="LD242">
            <v>0.34083333333333315</v>
          </cell>
          <cell r="LE242" t="str">
            <v>OK</v>
          </cell>
          <cell r="LF242">
            <v>0.34083333333333315</v>
          </cell>
          <cell r="LG242">
            <v>4.805555555555556E-2</v>
          </cell>
          <cell r="LH242">
            <v>1.3888888888888729E-2</v>
          </cell>
          <cell r="LI242" t="str">
            <v>OK</v>
          </cell>
          <cell r="LJ242">
            <v>3.4166666666666831E-2</v>
          </cell>
          <cell r="LK242">
            <v>0.37430555555555561</v>
          </cell>
          <cell r="LL242">
            <v>48</v>
          </cell>
          <cell r="LM242" t="str">
            <v>H</v>
          </cell>
          <cell r="LN242"/>
          <cell r="LO242"/>
          <cell r="LP242"/>
          <cell r="LQ242"/>
          <cell r="LR242"/>
          <cell r="LS242"/>
          <cell r="LT242"/>
          <cell r="LU242"/>
          <cell r="LV242">
            <v>0.3361226851851854</v>
          </cell>
          <cell r="LW242" t="str">
            <v>OK</v>
          </cell>
          <cell r="LX242">
            <v>0.3361226851851854</v>
          </cell>
          <cell r="LY242">
            <v>6.5960648148148143E-2</v>
          </cell>
          <cell r="LZ242">
            <v>2.7777777777777901E-2</v>
          </cell>
          <cell r="MA242" t="str">
            <v>OK</v>
          </cell>
          <cell r="MB242">
            <v>3.8182870370370242E-2</v>
          </cell>
          <cell r="MC242">
            <v>0.37569444444444444</v>
          </cell>
          <cell r="MD242">
            <v>60</v>
          </cell>
          <cell r="ME242" t="str">
            <v>H</v>
          </cell>
          <cell r="MF242"/>
          <cell r="MG242"/>
          <cell r="MH242"/>
          <cell r="MI242"/>
          <cell r="MJ242"/>
          <cell r="MK242"/>
          <cell r="ML242"/>
          <cell r="MM242"/>
          <cell r="MN242">
            <v>0.33243055555555556</v>
          </cell>
          <cell r="MO242" t="str">
            <v>OK</v>
          </cell>
          <cell r="MP242">
            <v>0.33243055555555556</v>
          </cell>
          <cell r="MQ242">
            <v>6.4791666666666664E-2</v>
          </cell>
          <cell r="MR242">
            <v>2.1527777777777812E-2</v>
          </cell>
          <cell r="MS242" t="str">
            <v>OK</v>
          </cell>
          <cell r="MT242">
            <v>4.3263888888888852E-2</v>
          </cell>
          <cell r="MU242">
            <v>0.41111111111111109</v>
          </cell>
          <cell r="MV242">
            <v>84</v>
          </cell>
          <cell r="MW242" t="str">
            <v>H</v>
          </cell>
          <cell r="MX242"/>
          <cell r="MY242"/>
          <cell r="MZ242"/>
          <cell r="NA242"/>
          <cell r="NB242"/>
          <cell r="NC242"/>
          <cell r="ND242"/>
          <cell r="NE242"/>
          <cell r="NF242">
            <v>0.36758101851851854</v>
          </cell>
          <cell r="NG242" t="str">
            <v>OK</v>
          </cell>
          <cell r="NH242">
            <v>0.36758101851851854</v>
          </cell>
          <cell r="NI242">
            <v>7.0613425925925927E-2</v>
          </cell>
          <cell r="NJ242">
            <v>2.7083333333333372E-2</v>
          </cell>
          <cell r="NK242" t="str">
            <v>OK</v>
          </cell>
          <cell r="NL242">
            <v>4.3530092592592551E-2</v>
          </cell>
          <cell r="NM242">
            <v>0</v>
          </cell>
          <cell r="NN242"/>
          <cell r="NO242" t="str">
            <v>LL</v>
          </cell>
          <cell r="NP242"/>
          <cell r="NQ242"/>
          <cell r="NR242"/>
          <cell r="NS242"/>
          <cell r="NT242"/>
          <cell r="NU242"/>
          <cell r="NV242"/>
          <cell r="NW242"/>
          <cell r="NX242"/>
          <cell r="NY242"/>
          <cell r="NZ242"/>
          <cell r="OA242"/>
          <cell r="OB242"/>
          <cell r="OC242"/>
          <cell r="OD242"/>
          <cell r="OE242">
            <v>0</v>
          </cell>
          <cell r="OF242"/>
          <cell r="OG242" t="str">
            <v>LL</v>
          </cell>
          <cell r="OH242"/>
          <cell r="OI242"/>
          <cell r="OJ242"/>
          <cell r="OK242"/>
          <cell r="OL242"/>
          <cell r="OM242"/>
          <cell r="ON242"/>
          <cell r="OO242"/>
          <cell r="OP242"/>
          <cell r="OQ242"/>
          <cell r="OR242"/>
          <cell r="OS242"/>
          <cell r="OT242"/>
          <cell r="OU242"/>
          <cell r="OV242"/>
          <cell r="OW242">
            <v>0.37569444444444444</v>
          </cell>
          <cell r="OX242">
            <v>60</v>
          </cell>
          <cell r="OY242" t="str">
            <v>H</v>
          </cell>
          <cell r="OZ242"/>
          <cell r="PA242"/>
          <cell r="PB242"/>
          <cell r="PC242"/>
          <cell r="PD242"/>
          <cell r="PE242"/>
          <cell r="PF242"/>
          <cell r="PG242"/>
          <cell r="PH242">
            <v>0.33292824074074073</v>
          </cell>
          <cell r="PI242" t="str">
            <v>OK</v>
          </cell>
          <cell r="PJ242">
            <v>0.33292824074074073</v>
          </cell>
          <cell r="PK242">
            <v>4.2766203703703702E-2</v>
          </cell>
          <cell r="PL242">
            <v>0</v>
          </cell>
          <cell r="PM242" t="str">
            <v>OK</v>
          </cell>
          <cell r="PN242">
            <v>4.2766203703703702E-2</v>
          </cell>
          <cell r="PO242">
            <v>0.37569444444444444</v>
          </cell>
          <cell r="PP242">
            <v>60</v>
          </cell>
          <cell r="PQ242" t="str">
            <v>H</v>
          </cell>
          <cell r="PR242"/>
          <cell r="PS242"/>
          <cell r="PT242"/>
          <cell r="PU242"/>
          <cell r="PV242"/>
          <cell r="PW242"/>
          <cell r="PX242"/>
          <cell r="PY242"/>
          <cell r="PZ242">
            <v>0.32543981481481482</v>
          </cell>
          <cell r="QA242" t="str">
            <v>OK</v>
          </cell>
          <cell r="QB242">
            <v>0.32543981481481482</v>
          </cell>
          <cell r="QC242">
            <v>5.0254629629629621E-2</v>
          </cell>
          <cell r="QD242">
            <v>0</v>
          </cell>
          <cell r="QE242" t="str">
            <v>OK</v>
          </cell>
          <cell r="QF242">
            <v>5.0254629629629621E-2</v>
          </cell>
          <cell r="QG242">
            <v>0.37013888888888891</v>
          </cell>
          <cell r="QH242">
            <v>84</v>
          </cell>
          <cell r="QI242" t="str">
            <v>H</v>
          </cell>
          <cell r="QJ242"/>
          <cell r="QK242"/>
          <cell r="QL242"/>
          <cell r="QM242"/>
          <cell r="QN242"/>
          <cell r="QO242"/>
          <cell r="QP242"/>
          <cell r="QQ242"/>
          <cell r="QR242">
            <v>0.34412037037037041</v>
          </cell>
          <cell r="QS242" t="str">
            <v>OK</v>
          </cell>
          <cell r="QT242">
            <v>0.34412037037037041</v>
          </cell>
          <cell r="QU242">
            <v>9.1990740740740734E-2</v>
          </cell>
          <cell r="QV242">
            <v>6.5972222222222252E-2</v>
          </cell>
          <cell r="QW242" t="str">
            <v>OK</v>
          </cell>
          <cell r="QX242">
            <v>2.6018518518518483E-2</v>
          </cell>
          <cell r="QY242">
            <v>0</v>
          </cell>
          <cell r="QZ242"/>
          <cell r="RA242" t="str">
            <v>LL</v>
          </cell>
          <cell r="RB242"/>
          <cell r="RC242"/>
          <cell r="RD242"/>
          <cell r="RE242"/>
          <cell r="RF242"/>
          <cell r="RG242"/>
          <cell r="RH242"/>
          <cell r="RI242"/>
          <cell r="RJ242"/>
          <cell r="RK242"/>
          <cell r="RL242"/>
          <cell r="RM242"/>
          <cell r="RN242"/>
          <cell r="RO242"/>
          <cell r="RP242"/>
          <cell r="RQ242">
            <v>0.37569444444444444</v>
          </cell>
          <cell r="RR242">
            <v>60</v>
          </cell>
          <cell r="RS242" t="str">
            <v>H</v>
          </cell>
          <cell r="RT242"/>
          <cell r="RU242"/>
          <cell r="RV242"/>
          <cell r="RW242"/>
          <cell r="RX242"/>
          <cell r="RY242"/>
          <cell r="RZ242"/>
          <cell r="SA242"/>
          <cell r="SB242">
            <v>0.32824074074074072</v>
          </cell>
          <cell r="SC242" t="str">
            <v>OK</v>
          </cell>
          <cell r="SD242">
            <v>0.32824074074074072</v>
          </cell>
          <cell r="SE242">
            <v>5.8564814814814806E-2</v>
          </cell>
          <cell r="SF242">
            <v>1.1111111111111072E-2</v>
          </cell>
          <cell r="SG242" t="str">
            <v>OK</v>
          </cell>
          <cell r="SH242">
            <v>4.7453703703703734E-2</v>
          </cell>
          <cell r="SI242">
            <v>0.37569444444444444</v>
          </cell>
          <cell r="SJ242">
            <v>84</v>
          </cell>
          <cell r="SK242" t="str">
            <v>TDP</v>
          </cell>
          <cell r="SL242" t="str">
            <v>IRMAN GINANJAR</v>
          </cell>
          <cell r="SM242" t="str">
            <v>KETEPATAN LOGIN</v>
          </cell>
          <cell r="SN242"/>
          <cell r="SO242"/>
          <cell r="SP242"/>
          <cell r="SQ242"/>
          <cell r="SR242"/>
          <cell r="SS242"/>
          <cell r="ST242">
            <v>0.33420138888888895</v>
          </cell>
          <cell r="SU242" t="str">
            <v>OK</v>
          </cell>
          <cell r="SV242">
            <v>0.33420138888888895</v>
          </cell>
          <cell r="SW242">
            <v>8.2465277777777762E-2</v>
          </cell>
          <cell r="SX242">
            <v>4.0972222222222299E-2</v>
          </cell>
          <cell r="SY242" t="str">
            <v>OK</v>
          </cell>
          <cell r="SZ242">
            <v>4.1493055555555464E-2</v>
          </cell>
          <cell r="TA242">
            <v>0</v>
          </cell>
          <cell r="TB242"/>
          <cell r="TC242" t="str">
            <v>LL</v>
          </cell>
          <cell r="TD242"/>
          <cell r="TE242"/>
          <cell r="TF242"/>
          <cell r="TG242"/>
          <cell r="TH242"/>
          <cell r="TI242"/>
          <cell r="TJ242"/>
          <cell r="TK242"/>
          <cell r="TL242"/>
          <cell r="TM242"/>
          <cell r="TN242"/>
          <cell r="TO242"/>
          <cell r="TP242"/>
          <cell r="TQ242"/>
          <cell r="TR242"/>
          <cell r="TS242">
            <v>0</v>
          </cell>
          <cell r="TT242"/>
          <cell r="TU242" t="str">
            <v>LL</v>
          </cell>
          <cell r="TV242"/>
          <cell r="TW242"/>
          <cell r="TX242"/>
          <cell r="TY242"/>
          <cell r="TZ242"/>
          <cell r="UA242"/>
          <cell r="UB242"/>
          <cell r="UC242"/>
          <cell r="UD242"/>
          <cell r="UE242"/>
          <cell r="UF242"/>
          <cell r="UG242"/>
          <cell r="UH242"/>
          <cell r="UI242"/>
          <cell r="UJ242"/>
          <cell r="UK242"/>
          <cell r="UL242"/>
          <cell r="UM242"/>
          <cell r="UN242"/>
          <cell r="UO242"/>
          <cell r="UP242"/>
          <cell r="UQ242"/>
          <cell r="UR242"/>
          <cell r="US242"/>
          <cell r="UT242"/>
          <cell r="UU242"/>
          <cell r="UV242"/>
          <cell r="UW242"/>
          <cell r="UX242"/>
          <cell r="UY242"/>
          <cell r="UZ242"/>
          <cell r="VA242"/>
          <cell r="VB242"/>
          <cell r="VC242"/>
          <cell r="VD242">
            <v>84</v>
          </cell>
          <cell r="VE242">
            <v>0</v>
          </cell>
          <cell r="VF242">
            <v>48</v>
          </cell>
          <cell r="VG242">
            <v>60</v>
          </cell>
          <cell r="VH242">
            <v>60</v>
          </cell>
          <cell r="VI242">
            <v>60</v>
          </cell>
          <cell r="VJ242">
            <v>0</v>
          </cell>
          <cell r="VK242">
            <v>60</v>
          </cell>
          <cell r="VL242">
            <v>60</v>
          </cell>
          <cell r="VM242">
            <v>84</v>
          </cell>
          <cell r="VN242">
            <v>0</v>
          </cell>
          <cell r="VO242">
            <v>48</v>
          </cell>
          <cell r="VP242">
            <v>84</v>
          </cell>
          <cell r="VQ242">
            <v>84</v>
          </cell>
          <cell r="VR242">
            <v>0</v>
          </cell>
          <cell r="VS242">
            <v>48</v>
          </cell>
          <cell r="VT242">
            <v>48</v>
          </cell>
          <cell r="VU242">
            <v>48</v>
          </cell>
          <cell r="VV242">
            <v>60</v>
          </cell>
          <cell r="VW242">
            <v>84</v>
          </cell>
          <cell r="VX242">
            <v>0</v>
          </cell>
          <cell r="VY242">
            <v>0</v>
          </cell>
          <cell r="VZ242">
            <v>60</v>
          </cell>
          <cell r="WA242">
            <v>60</v>
          </cell>
          <cell r="WB242">
            <v>84</v>
          </cell>
          <cell r="WC242">
            <v>0</v>
          </cell>
          <cell r="WD242">
            <v>60</v>
          </cell>
          <cell r="WE242">
            <v>84</v>
          </cell>
          <cell r="WF242">
            <v>0</v>
          </cell>
          <cell r="WG242">
            <v>0</v>
          </cell>
          <cell r="WH242">
            <v>0</v>
          </cell>
          <cell r="WI242"/>
          <cell r="WJ242" t="str">
            <v>H</v>
          </cell>
          <cell r="WK242" t="str">
            <v>LL</v>
          </cell>
          <cell r="WL242" t="str">
            <v>H</v>
          </cell>
          <cell r="WM242" t="str">
            <v>H</v>
          </cell>
          <cell r="WN242" t="str">
            <v>H</v>
          </cell>
          <cell r="WO242" t="str">
            <v>H</v>
          </cell>
          <cell r="WP242" t="str">
            <v>LL</v>
          </cell>
          <cell r="WQ242" t="str">
            <v>H</v>
          </cell>
          <cell r="WR242" t="str">
            <v>H</v>
          </cell>
          <cell r="WS242" t="str">
            <v>H</v>
          </cell>
          <cell r="WT242" t="str">
            <v>LL</v>
          </cell>
          <cell r="WU242" t="str">
            <v>H</v>
          </cell>
          <cell r="WV242" t="str">
            <v>H</v>
          </cell>
          <cell r="WW242" t="str">
            <v>H</v>
          </cell>
          <cell r="WX242" t="str">
            <v>LL</v>
          </cell>
          <cell r="WY242" t="str">
            <v>H</v>
          </cell>
          <cell r="WZ242" t="str">
            <v>H</v>
          </cell>
          <cell r="XA242" t="str">
            <v>H</v>
          </cell>
          <cell r="XB242" t="str">
            <v>H</v>
          </cell>
          <cell r="XC242" t="str">
            <v>H</v>
          </cell>
          <cell r="XD242" t="str">
            <v>LL</v>
          </cell>
          <cell r="XE242" t="str">
            <v>LL</v>
          </cell>
          <cell r="XF242" t="str">
            <v>H</v>
          </cell>
          <cell r="XG242" t="str">
            <v>H</v>
          </cell>
          <cell r="XH242" t="str">
            <v>H</v>
          </cell>
          <cell r="XI242" t="str">
            <v>LL</v>
          </cell>
          <cell r="XJ242" t="str">
            <v>H</v>
          </cell>
          <cell r="XK242" t="str">
            <v>TDP</v>
          </cell>
          <cell r="XL242" t="str">
            <v>LL</v>
          </cell>
          <cell r="XM242" t="str">
            <v>LL</v>
          </cell>
          <cell r="XN242">
            <v>0</v>
          </cell>
          <cell r="XO242"/>
          <cell r="XP242">
            <v>0</v>
          </cell>
          <cell r="XQ242">
            <v>0</v>
          </cell>
          <cell r="XR242">
            <v>0</v>
          </cell>
          <cell r="XS242">
            <v>0</v>
          </cell>
          <cell r="XT242">
            <v>0</v>
          </cell>
          <cell r="XU242">
            <v>0</v>
          </cell>
          <cell r="XV242">
            <v>0</v>
          </cell>
          <cell r="XW242">
            <v>0</v>
          </cell>
          <cell r="XX242">
            <v>0</v>
          </cell>
          <cell r="XY242">
            <v>0</v>
          </cell>
          <cell r="XZ242">
            <v>0</v>
          </cell>
          <cell r="YA242">
            <v>0</v>
          </cell>
          <cell r="YB242">
            <v>0</v>
          </cell>
          <cell r="YC242">
            <v>0</v>
          </cell>
          <cell r="YD242">
            <v>0</v>
          </cell>
          <cell r="YE242">
            <v>0</v>
          </cell>
          <cell r="YF242">
            <v>0</v>
          </cell>
          <cell r="YG242">
            <v>0</v>
          </cell>
          <cell r="YH242">
            <v>0</v>
          </cell>
          <cell r="YI242">
            <v>0</v>
          </cell>
          <cell r="YJ242">
            <v>0</v>
          </cell>
          <cell r="YK242">
            <v>0</v>
          </cell>
          <cell r="YL242">
            <v>0</v>
          </cell>
          <cell r="YM242">
            <v>0</v>
          </cell>
          <cell r="YN242">
            <v>0</v>
          </cell>
          <cell r="YO242">
            <v>0</v>
          </cell>
          <cell r="YP242">
            <v>0</v>
          </cell>
          <cell r="YQ242" t="str">
            <v>IRMAN GINANJAR</v>
          </cell>
          <cell r="YR242">
            <v>0</v>
          </cell>
          <cell r="YS242">
            <v>0</v>
          </cell>
          <cell r="YT242">
            <v>0</v>
          </cell>
          <cell r="YU242"/>
          <cell r="YV242">
            <v>0</v>
          </cell>
          <cell r="YW242">
            <v>0</v>
          </cell>
          <cell r="YX242">
            <v>0</v>
          </cell>
          <cell r="YY242">
            <v>0</v>
          </cell>
          <cell r="YZ242">
            <v>0</v>
          </cell>
          <cell r="ZA242">
            <v>0</v>
          </cell>
          <cell r="ZB242">
            <v>0</v>
          </cell>
          <cell r="ZC242">
            <v>0</v>
          </cell>
          <cell r="ZD242">
            <v>0</v>
          </cell>
          <cell r="ZE242">
            <v>0</v>
          </cell>
          <cell r="ZF242">
            <v>0</v>
          </cell>
          <cell r="ZG242">
            <v>0</v>
          </cell>
          <cell r="ZH242">
            <v>0</v>
          </cell>
          <cell r="ZI242">
            <v>0</v>
          </cell>
          <cell r="ZJ242">
            <v>0</v>
          </cell>
          <cell r="ZK242">
            <v>0</v>
          </cell>
          <cell r="ZL242">
            <v>0</v>
          </cell>
          <cell r="ZM242">
            <v>0</v>
          </cell>
          <cell r="ZN242">
            <v>0</v>
          </cell>
          <cell r="ZO242">
            <v>0</v>
          </cell>
          <cell r="ZP242">
            <v>0</v>
          </cell>
          <cell r="ZQ242">
            <v>0</v>
          </cell>
          <cell r="ZR242">
            <v>0</v>
          </cell>
          <cell r="ZS242">
            <v>0</v>
          </cell>
          <cell r="ZT242">
            <v>0</v>
          </cell>
          <cell r="ZU242">
            <v>0</v>
          </cell>
          <cell r="ZV242">
            <v>0</v>
          </cell>
          <cell r="ZW242" t="str">
            <v>KETEPATAN LOGIN</v>
          </cell>
          <cell r="ZX242">
            <v>0</v>
          </cell>
          <cell r="ZY242">
            <v>0</v>
          </cell>
          <cell r="ZZ242">
            <v>0</v>
          </cell>
          <cell r="AAA242"/>
          <cell r="AAB242">
            <v>0.37152777777777779</v>
          </cell>
          <cell r="AAC242">
            <v>0.37569444444444444</v>
          </cell>
          <cell r="AAD242">
            <v>0.37430555555555556</v>
          </cell>
          <cell r="AAE242">
            <v>0.37430555555555556</v>
          </cell>
          <cell r="AAF242">
            <v>0</v>
          </cell>
          <cell r="AAG242">
            <v>0.36944444444444446</v>
          </cell>
          <cell r="AAH242">
            <v>0.375</v>
          </cell>
          <cell r="AAI242">
            <v>0.37083333333333335</v>
          </cell>
          <cell r="AAJ242">
            <v>0</v>
          </cell>
          <cell r="AAK242">
            <v>0.39097222222222211</v>
          </cell>
          <cell r="AAL242">
            <v>0.37291666666666667</v>
          </cell>
          <cell r="AAM242">
            <v>0.36875000000000002</v>
          </cell>
          <cell r="AAN242">
            <v>0</v>
          </cell>
          <cell r="AAO242">
            <v>0.42291666666666661</v>
          </cell>
          <cell r="AAP242">
            <v>0.375</v>
          </cell>
          <cell r="AAQ242">
            <v>0.37430555555555561</v>
          </cell>
          <cell r="AAR242">
            <v>0.37569444444444444</v>
          </cell>
          <cell r="AAS242">
            <v>0.41111111111111109</v>
          </cell>
          <cell r="AAT242">
            <v>0</v>
          </cell>
          <cell r="AAU242">
            <v>0</v>
          </cell>
          <cell r="AAV242">
            <v>0.37569444444444444</v>
          </cell>
          <cell r="AAW242">
            <v>0.37569444444444444</v>
          </cell>
          <cell r="AAX242">
            <v>0.37013888888888891</v>
          </cell>
          <cell r="AAY242">
            <v>0</v>
          </cell>
          <cell r="AAZ242">
            <v>0.37569444444444444</v>
          </cell>
          <cell r="ABA242">
            <v>0.37569444444444444</v>
          </cell>
          <cell r="ABB242">
            <v>0</v>
          </cell>
          <cell r="ABC242">
            <v>0</v>
          </cell>
          <cell r="ABD242">
            <v>0</v>
          </cell>
          <cell r="ABE242">
            <v>0</v>
          </cell>
          <cell r="ABF242">
            <v>0</v>
          </cell>
          <cell r="ABG242"/>
          <cell r="ABH242">
            <v>0</v>
          </cell>
          <cell r="ABI242">
            <v>0</v>
          </cell>
          <cell r="ABJ242">
            <v>0</v>
          </cell>
          <cell r="ABK242">
            <v>0</v>
          </cell>
          <cell r="ABL242">
            <v>0</v>
          </cell>
          <cell r="ABM242">
            <v>0</v>
          </cell>
          <cell r="ABN242">
            <v>0</v>
          </cell>
          <cell r="ABO242">
            <v>0</v>
          </cell>
          <cell r="ABP242">
            <v>0</v>
          </cell>
          <cell r="ABQ242">
            <v>0</v>
          </cell>
          <cell r="ABR242">
            <v>0</v>
          </cell>
          <cell r="ABS242">
            <v>0</v>
          </cell>
          <cell r="ABT242">
            <v>0</v>
          </cell>
          <cell r="ABU242">
            <v>0</v>
          </cell>
          <cell r="ABV242">
            <v>0</v>
          </cell>
          <cell r="ABW242">
            <v>0</v>
          </cell>
          <cell r="ABX242">
            <v>0</v>
          </cell>
          <cell r="ABY242">
            <v>0</v>
          </cell>
          <cell r="ABZ242">
            <v>0</v>
          </cell>
          <cell r="ACA242">
            <v>0</v>
          </cell>
          <cell r="ACB242">
            <v>0</v>
          </cell>
          <cell r="ACC242">
            <v>0</v>
          </cell>
          <cell r="ACD242">
            <v>0</v>
          </cell>
          <cell r="ACE242">
            <v>0</v>
          </cell>
          <cell r="ACF242">
            <v>0</v>
          </cell>
          <cell r="ACG242">
            <v>0</v>
          </cell>
          <cell r="ACH242">
            <v>0</v>
          </cell>
          <cell r="ACI242">
            <v>0</v>
          </cell>
          <cell r="ACJ242">
            <v>0</v>
          </cell>
          <cell r="ACK242">
            <v>0</v>
          </cell>
          <cell r="ACL242">
            <v>0</v>
          </cell>
          <cell r="ACM242"/>
          <cell r="ACN242">
            <v>0</v>
          </cell>
          <cell r="ACO242">
            <v>0</v>
          </cell>
          <cell r="ACP242">
            <v>0</v>
          </cell>
          <cell r="ACQ242">
            <v>0</v>
          </cell>
          <cell r="ACR242">
            <v>0</v>
          </cell>
          <cell r="ACS242">
            <v>0</v>
          </cell>
          <cell r="ACT242">
            <v>0</v>
          </cell>
          <cell r="ACU242">
            <v>0</v>
          </cell>
          <cell r="ACV242">
            <v>0</v>
          </cell>
          <cell r="ACW242">
            <v>0</v>
          </cell>
          <cell r="ACX242">
            <v>0</v>
          </cell>
          <cell r="ACY242">
            <v>0</v>
          </cell>
          <cell r="ACZ242">
            <v>0</v>
          </cell>
          <cell r="ADA242">
            <v>0</v>
          </cell>
          <cell r="ADB242">
            <v>0</v>
          </cell>
          <cell r="ADC242">
            <v>0</v>
          </cell>
          <cell r="ADD242">
            <v>0</v>
          </cell>
          <cell r="ADE242">
            <v>0</v>
          </cell>
          <cell r="ADF242">
            <v>0</v>
          </cell>
          <cell r="ADG242">
            <v>0</v>
          </cell>
          <cell r="ADH242">
            <v>0</v>
          </cell>
          <cell r="ADI242">
            <v>0</v>
          </cell>
          <cell r="ADJ242">
            <v>0</v>
          </cell>
          <cell r="ADK242">
            <v>0</v>
          </cell>
          <cell r="ADL242">
            <v>0</v>
          </cell>
          <cell r="ADM242">
            <v>0</v>
          </cell>
          <cell r="ADN242">
            <v>0</v>
          </cell>
          <cell r="ADO242">
            <v>0</v>
          </cell>
          <cell r="ADP242">
            <v>0</v>
          </cell>
          <cell r="ADQ242">
            <v>0</v>
          </cell>
          <cell r="ADR242">
            <v>0</v>
          </cell>
          <cell r="ADS242"/>
          <cell r="ADT242" t="str">
            <v>SHOFI NURUL AZHARI</v>
          </cell>
          <cell r="ADU242" t="str">
            <v>PRIO</v>
          </cell>
          <cell r="ADV242">
            <v>0.74459490740740752</v>
          </cell>
          <cell r="ADW242">
            <v>0</v>
          </cell>
          <cell r="ADX242">
            <v>0.33219907407407406</v>
          </cell>
          <cell r="ADY242">
            <v>0.33186342592592583</v>
          </cell>
          <cell r="ADZ242">
            <v>0.33260416666666665</v>
          </cell>
          <cell r="AEA242">
            <v>0.32586805555555548</v>
          </cell>
          <cell r="AEB242">
            <v>0</v>
          </cell>
          <cell r="AEC242">
            <v>0.34408564814814818</v>
          </cell>
          <cell r="AED242">
            <v>0.32679398148148148</v>
          </cell>
          <cell r="AEE242">
            <v>0.32996527777777779</v>
          </cell>
          <cell r="AEF242">
            <v>0</v>
          </cell>
          <cell r="AEG242">
            <v>0.3879629629629629</v>
          </cell>
          <cell r="AEH242">
            <v>0.33900462962962963</v>
          </cell>
          <cell r="AEI242">
            <v>0.32958333333333345</v>
          </cell>
          <cell r="AEJ242">
            <v>0</v>
          </cell>
          <cell r="AEK242">
            <v>0.38047453703703693</v>
          </cell>
          <cell r="AEL242">
            <v>0.34083333333333315</v>
          </cell>
          <cell r="AEM242">
            <v>0.3361226851851854</v>
          </cell>
          <cell r="AEN242">
            <v>0.33243055555555556</v>
          </cell>
          <cell r="AEO242">
            <v>0.36758101851851854</v>
          </cell>
          <cell r="AEP242">
            <v>0</v>
          </cell>
          <cell r="AEQ242">
            <v>0</v>
          </cell>
          <cell r="AER242">
            <v>0.33292824074074073</v>
          </cell>
          <cell r="AES242">
            <v>0.32543981481481482</v>
          </cell>
          <cell r="AET242">
            <v>0.34412037037037041</v>
          </cell>
          <cell r="AEU242">
            <v>0</v>
          </cell>
          <cell r="AEV242">
            <v>0.32824074074074072</v>
          </cell>
          <cell r="AEW242">
            <v>0.33420138888888895</v>
          </cell>
          <cell r="AEX242">
            <v>0</v>
          </cell>
          <cell r="AEY242">
            <v>0</v>
          </cell>
          <cell r="AEZ242">
            <v>0</v>
          </cell>
          <cell r="AFA242"/>
          <cell r="AFB242">
            <v>0.74459490740740752</v>
          </cell>
          <cell r="AFC242">
            <v>0</v>
          </cell>
          <cell r="AFD242">
            <v>0.33219907407407406</v>
          </cell>
          <cell r="AFE242">
            <v>0.33186342592592583</v>
          </cell>
          <cell r="AFF242">
            <v>0.33260416666666665</v>
          </cell>
          <cell r="AFG242">
            <v>0.32586805555555548</v>
          </cell>
          <cell r="AFH242">
            <v>0</v>
          </cell>
          <cell r="AFI242">
            <v>0.34408564814814818</v>
          </cell>
          <cell r="AFJ242">
            <v>0.32679398148148148</v>
          </cell>
          <cell r="AFK242">
            <v>0.32996527777777779</v>
          </cell>
          <cell r="AFL242">
            <v>0</v>
          </cell>
          <cell r="AFM242">
            <v>0.3879629629629629</v>
          </cell>
          <cell r="AFN242">
            <v>0.33900462962962963</v>
          </cell>
          <cell r="AFO242">
            <v>0.32958333333333345</v>
          </cell>
          <cell r="AFP242">
            <v>0</v>
          </cell>
          <cell r="AFQ242">
            <v>0.38047453703703693</v>
          </cell>
          <cell r="AFR242">
            <v>0.34083333333333315</v>
          </cell>
          <cell r="AFS242">
            <v>0.3361226851851854</v>
          </cell>
          <cell r="AFT242">
            <v>0.33243055555555556</v>
          </cell>
          <cell r="AFU242">
            <v>0.36758101851851854</v>
          </cell>
          <cell r="AFV242">
            <v>0</v>
          </cell>
          <cell r="AFW242">
            <v>0</v>
          </cell>
          <cell r="AFX242">
            <v>0.33292824074074073</v>
          </cell>
          <cell r="AFY242">
            <v>0.32543981481481482</v>
          </cell>
          <cell r="AFZ242">
            <v>0.34412037037037041</v>
          </cell>
          <cell r="AGA242">
            <v>0</v>
          </cell>
          <cell r="AGB242">
            <v>0.32824074074074072</v>
          </cell>
          <cell r="AGC242">
            <v>0.33420138888888895</v>
          </cell>
          <cell r="AGD242">
            <v>0</v>
          </cell>
          <cell r="AGE242">
            <v>0</v>
          </cell>
          <cell r="AGF242">
            <v>0</v>
          </cell>
          <cell r="AGH242" t="str">
            <v>SHOFI NURUL AZHARI</v>
          </cell>
          <cell r="AGI242" t="str">
            <v>PRIO</v>
          </cell>
          <cell r="AGJ242">
            <v>4.8460648148148142E-2</v>
          </cell>
          <cell r="AGK242">
            <v>0</v>
          </cell>
          <cell r="AGL242">
            <v>5.1134259259259261E-2</v>
          </cell>
          <cell r="AGM242">
            <v>7.6469907407407403E-2</v>
          </cell>
          <cell r="AGN242">
            <v>4.1701388888888892E-2</v>
          </cell>
          <cell r="AGO242">
            <v>6.7187500000000011E-2</v>
          </cell>
          <cell r="AGP242">
            <v>0</v>
          </cell>
          <cell r="AGQ242">
            <v>8.1608796296296304E-2</v>
          </cell>
          <cell r="AGR242">
            <v>8.2928240740740733E-2</v>
          </cell>
          <cell r="AGS242">
            <v>5.2673611111111109E-2</v>
          </cell>
          <cell r="AGT242">
            <v>0</v>
          </cell>
          <cell r="AGU242">
            <v>8.1481481481481488E-2</v>
          </cell>
          <cell r="AGV242">
            <v>4.085648148148148E-2</v>
          </cell>
          <cell r="AGW242">
            <v>7.7361111111111103E-2</v>
          </cell>
          <cell r="AGX242">
            <v>0</v>
          </cell>
          <cell r="AGY242">
            <v>4.5914351851851859E-2</v>
          </cell>
          <cell r="AGZ242">
            <v>4.805555555555556E-2</v>
          </cell>
          <cell r="AHA242">
            <v>6.5960648148148143E-2</v>
          </cell>
          <cell r="AHB242">
            <v>6.4791666666666664E-2</v>
          </cell>
          <cell r="AHC242">
            <v>7.0613425925925927E-2</v>
          </cell>
          <cell r="AHD242">
            <v>0</v>
          </cell>
          <cell r="AHE242">
            <v>0</v>
          </cell>
          <cell r="AHF242">
            <v>4.2766203703703702E-2</v>
          </cell>
          <cell r="AHG242">
            <v>5.0254629629629621E-2</v>
          </cell>
          <cell r="AHH242">
            <v>9.1990740740740734E-2</v>
          </cell>
          <cell r="AHI242">
            <v>0</v>
          </cell>
          <cell r="AHJ242">
            <v>5.8564814814814806E-2</v>
          </cell>
          <cell r="AHK242">
            <v>8.2465277777777762E-2</v>
          </cell>
          <cell r="AHL242">
            <v>0</v>
          </cell>
          <cell r="AHM242">
            <v>0</v>
          </cell>
          <cell r="AHN242">
            <v>0</v>
          </cell>
          <cell r="AHO242">
            <v>6.3011463844797166E-2</v>
          </cell>
          <cell r="AHP242"/>
          <cell r="AHQ242">
            <v>4187</v>
          </cell>
          <cell r="AHR242">
            <v>0</v>
          </cell>
          <cell r="AHS242">
            <v>4418</v>
          </cell>
          <cell r="AHT242">
            <v>6607</v>
          </cell>
          <cell r="AHU242">
            <v>3603</v>
          </cell>
          <cell r="AHV242">
            <v>5805</v>
          </cell>
          <cell r="AHW242">
            <v>0</v>
          </cell>
          <cell r="AHX242">
            <v>7051</v>
          </cell>
          <cell r="AHY242">
            <v>7165</v>
          </cell>
          <cell r="AHZ242">
            <v>4551</v>
          </cell>
          <cell r="AIA242">
            <v>0</v>
          </cell>
          <cell r="AIB242">
            <v>7040</v>
          </cell>
          <cell r="AIC242">
            <v>3530</v>
          </cell>
          <cell r="AID242">
            <v>6684</v>
          </cell>
          <cell r="AIE242">
            <v>0</v>
          </cell>
          <cell r="AIF242">
            <v>3967</v>
          </cell>
          <cell r="AIG242">
            <v>4152</v>
          </cell>
          <cell r="AIH242">
            <v>5699</v>
          </cell>
          <cell r="AII242">
            <v>5598</v>
          </cell>
          <cell r="AIJ242">
            <v>6101</v>
          </cell>
          <cell r="AIK242">
            <v>0</v>
          </cell>
          <cell r="AIL242">
            <v>0</v>
          </cell>
          <cell r="AIM242">
            <v>3695</v>
          </cell>
          <cell r="AIN242">
            <v>4342</v>
          </cell>
          <cell r="AIO242">
            <v>7948</v>
          </cell>
          <cell r="AIP242">
            <v>0</v>
          </cell>
          <cell r="AIQ242">
            <v>5060</v>
          </cell>
          <cell r="AIR242">
            <v>7125</v>
          </cell>
          <cell r="AIS242">
            <v>0</v>
          </cell>
          <cell r="AIT242">
            <v>0</v>
          </cell>
          <cell r="AIU242">
            <v>0</v>
          </cell>
          <cell r="AIW242" t="str">
            <v>SHOFI NURUL AZHARI</v>
          </cell>
          <cell r="AIX242" t="str">
            <v>PRIO</v>
          </cell>
          <cell r="AIY242">
            <v>4.1516203703703722E-2</v>
          </cell>
          <cell r="AIZ242">
            <v>0</v>
          </cell>
          <cell r="AJA242">
            <v>3.932870370370372E-2</v>
          </cell>
          <cell r="AJB242">
            <v>4.383101851851863E-2</v>
          </cell>
          <cell r="AJC242">
            <v>4.1701388888888892E-2</v>
          </cell>
          <cell r="AJD242">
            <v>4.8437500000000078E-2</v>
          </cell>
          <cell r="AJE242">
            <v>0</v>
          </cell>
          <cell r="AJF242">
            <v>2.5358796296296282E-2</v>
          </cell>
          <cell r="AJG242">
            <v>4.8206018518518523E-2</v>
          </cell>
          <cell r="AJH242">
            <v>4.0868055555555553E-2</v>
          </cell>
          <cell r="AJI242">
            <v>0</v>
          </cell>
          <cell r="AJJ242">
            <v>3.0092592592591977E-3</v>
          </cell>
          <cell r="AJK242">
            <v>3.3912037037037032E-2</v>
          </cell>
          <cell r="AJL242">
            <v>3.9166666666666593E-2</v>
          </cell>
          <cell r="AJM242">
            <v>0</v>
          </cell>
          <cell r="AJN242">
            <v>4.2442129629629649E-2</v>
          </cell>
          <cell r="AJO242">
            <v>3.4166666666666831E-2</v>
          </cell>
          <cell r="AJP242">
            <v>3.8182870370370242E-2</v>
          </cell>
          <cell r="AJQ242">
            <v>4.3263888888888852E-2</v>
          </cell>
          <cell r="AJR242">
            <v>4.3530092592592551E-2</v>
          </cell>
          <cell r="AJS242">
            <v>0</v>
          </cell>
          <cell r="AJT242">
            <v>0</v>
          </cell>
          <cell r="AJU242">
            <v>4.2766203703703702E-2</v>
          </cell>
          <cell r="AJV242">
            <v>5.0254629629629621E-2</v>
          </cell>
          <cell r="AJW242">
            <v>2.6018518518518483E-2</v>
          </cell>
          <cell r="AJX242">
            <v>0</v>
          </cell>
          <cell r="AJY242">
            <v>4.7453703703703734E-2</v>
          </cell>
          <cell r="AJZ242">
            <v>4.1493055555555464E-2</v>
          </cell>
          <cell r="AKA242">
            <v>0</v>
          </cell>
          <cell r="AKB242">
            <v>0</v>
          </cell>
          <cell r="AKC242">
            <v>0</v>
          </cell>
          <cell r="AKD242">
            <v>3.8805114638447963E-2</v>
          </cell>
          <cell r="AKE242"/>
          <cell r="AKF242">
            <v>3587</v>
          </cell>
          <cell r="AKG242">
            <v>0</v>
          </cell>
          <cell r="AKH242">
            <v>3398</v>
          </cell>
          <cell r="AKI242">
            <v>3787</v>
          </cell>
          <cell r="AKJ242">
            <v>3603</v>
          </cell>
          <cell r="AKK242">
            <v>4185</v>
          </cell>
          <cell r="AKL242">
            <v>0</v>
          </cell>
          <cell r="AKM242">
            <v>2191</v>
          </cell>
          <cell r="AKN242">
            <v>4165</v>
          </cell>
          <cell r="AKO242">
            <v>3531</v>
          </cell>
          <cell r="AKP242">
            <v>0</v>
          </cell>
          <cell r="AKQ242">
            <v>260</v>
          </cell>
          <cell r="AKR242">
            <v>2930</v>
          </cell>
          <cell r="AKS242">
            <v>3384</v>
          </cell>
          <cell r="AKT242">
            <v>0</v>
          </cell>
          <cell r="AKU242">
            <v>3667</v>
          </cell>
          <cell r="AKV242">
            <v>2952</v>
          </cell>
          <cell r="AKW242">
            <v>3299</v>
          </cell>
          <cell r="AKX242">
            <v>3738</v>
          </cell>
          <cell r="AKY242">
            <v>3761</v>
          </cell>
          <cell r="AKZ242">
            <v>0</v>
          </cell>
          <cell r="ALA242">
            <v>0</v>
          </cell>
          <cell r="ALB242">
            <v>3695</v>
          </cell>
          <cell r="ALC242">
            <v>4342</v>
          </cell>
          <cell r="ALD242">
            <v>2248</v>
          </cell>
          <cell r="ALE242">
            <v>0</v>
          </cell>
          <cell r="ALF242">
            <v>4100</v>
          </cell>
          <cell r="ALG242">
            <v>3585</v>
          </cell>
          <cell r="ALH242">
            <v>0</v>
          </cell>
          <cell r="ALI242">
            <v>0</v>
          </cell>
          <cell r="ALJ242">
            <v>0</v>
          </cell>
          <cell r="ALL242">
            <v>0.38065972222222222</v>
          </cell>
          <cell r="ALM242">
            <v>0.43145833333333322</v>
          </cell>
          <cell r="ALN242">
            <v>0.45753472222222219</v>
          </cell>
          <cell r="ALO242">
            <v>0.41603009259259249</v>
          </cell>
          <cell r="ALP242">
            <v>0.11564814814814815</v>
          </cell>
          <cell r="ALQ242">
            <v>0.39254629629629634</v>
          </cell>
          <cell r="ALR242">
            <v>0.45686342592592594</v>
          </cell>
          <cell r="ALS242">
            <v>0.46135416666666668</v>
          </cell>
          <cell r="ALT242">
            <v>0.10113425925925926</v>
          </cell>
          <cell r="ALU242">
            <v>0.43642361111111105</v>
          </cell>
          <cell r="ALV242">
            <v>0.46894675925925927</v>
          </cell>
          <cell r="ALW242">
            <v>0.41890046296296307</v>
          </cell>
          <cell r="ALX242">
            <v>0.12582175925925926</v>
          </cell>
          <cell r="ALY242">
            <v>0.42893518518518509</v>
          </cell>
          <cell r="ALZ242">
            <v>0.43520833333333314</v>
          </cell>
          <cell r="AMA242">
            <v>0.43263888888888913</v>
          </cell>
          <cell r="AMB242">
            <v>0.44685185185185183</v>
          </cell>
          <cell r="AMC242">
            <v>0.48083333333333333</v>
          </cell>
          <cell r="AMD242">
            <v>0.11907407407407407</v>
          </cell>
          <cell r="AME242">
            <v>4.8460648148148142E-2</v>
          </cell>
          <cell r="AMF242">
            <v>0.38138888888888889</v>
          </cell>
          <cell r="AMG242">
            <v>0.41666666666666663</v>
          </cell>
          <cell r="AMH242">
            <v>0.44283564814814819</v>
          </cell>
          <cell r="AMI242">
            <v>0.14045138888888886</v>
          </cell>
          <cell r="AMJ242">
            <v>0.37670138888888888</v>
          </cell>
          <cell r="AMK242">
            <v>0.4412268518518519</v>
          </cell>
          <cell r="AML242">
            <v>0.13092592592592589</v>
          </cell>
          <cell r="AMM242">
            <v>4.8460648148148142E-2</v>
          </cell>
          <cell r="AMN242" t="e">
            <v>#REF!</v>
          </cell>
          <cell r="AMO242">
            <v>4.8460648148148142E-2</v>
          </cell>
          <cell r="AMP242" t="e">
            <v>#REF!</v>
          </cell>
          <cell r="AMR242">
            <v>32889</v>
          </cell>
          <cell r="AMS242">
            <v>37278</v>
          </cell>
          <cell r="AMT242">
            <v>39531</v>
          </cell>
          <cell r="AMU242">
            <v>35945</v>
          </cell>
          <cell r="AMV242">
            <v>9992</v>
          </cell>
          <cell r="AMW242">
            <v>33916</v>
          </cell>
          <cell r="AMX242">
            <v>39473</v>
          </cell>
          <cell r="AMY242">
            <v>39861</v>
          </cell>
          <cell r="AMZ242">
            <v>8738</v>
          </cell>
          <cell r="ANA242">
            <v>37707</v>
          </cell>
          <cell r="ANB242">
            <v>40517</v>
          </cell>
          <cell r="ANC242">
            <v>36193</v>
          </cell>
          <cell r="AND242">
            <v>10871</v>
          </cell>
          <cell r="ANE242">
            <v>37060</v>
          </cell>
          <cell r="ANF242">
            <v>37602</v>
          </cell>
          <cell r="ANG242">
            <v>37380</v>
          </cell>
          <cell r="ANH242">
            <v>38608</v>
          </cell>
          <cell r="ANI242">
            <v>41544</v>
          </cell>
          <cell r="ANJ242">
            <v>10288</v>
          </cell>
          <cell r="ANK242">
            <v>4187</v>
          </cell>
          <cell r="ANL242">
            <v>32952</v>
          </cell>
          <cell r="ANM242">
            <v>36000</v>
          </cell>
          <cell r="ANN242">
            <v>38261</v>
          </cell>
          <cell r="ANO242">
            <v>12135</v>
          </cell>
          <cell r="ANP242">
            <v>32547</v>
          </cell>
          <cell r="ANQ242">
            <v>38122</v>
          </cell>
          <cell r="ANR242">
            <v>11312</v>
          </cell>
          <cell r="ANS242">
            <v>4187</v>
          </cell>
          <cell r="ANT242" t="e">
            <v>#REF!</v>
          </cell>
          <cell r="ANU242">
            <v>0</v>
          </cell>
          <cell r="ANV242" t="e">
            <v>#REF!</v>
          </cell>
          <cell r="ANX242">
            <v>30</v>
          </cell>
          <cell r="ANY242">
            <v>21</v>
          </cell>
          <cell r="ANZ242">
            <v>21</v>
          </cell>
          <cell r="AOA242">
            <v>9</v>
          </cell>
          <cell r="AOB242">
            <v>0</v>
          </cell>
          <cell r="AOC242">
            <v>0</v>
          </cell>
          <cell r="AOD242">
            <v>0</v>
          </cell>
          <cell r="AOE242">
            <v>0</v>
          </cell>
          <cell r="AOF242">
            <v>0</v>
          </cell>
          <cell r="AOG242">
            <v>0</v>
          </cell>
          <cell r="AOH242">
            <v>0</v>
          </cell>
          <cell r="AOI242">
            <v>0</v>
          </cell>
          <cell r="AOJ242">
            <v>0</v>
          </cell>
          <cell r="AOK242">
            <v>0</v>
          </cell>
          <cell r="AOL242">
            <v>0</v>
          </cell>
          <cell r="AOM242">
            <v>0</v>
          </cell>
          <cell r="AON242">
            <v>0</v>
          </cell>
          <cell r="AOO242">
            <v>0</v>
          </cell>
          <cell r="AOP242">
            <v>0</v>
          </cell>
          <cell r="AOQ242">
            <v>0</v>
          </cell>
          <cell r="AOR242">
            <v>0</v>
          </cell>
          <cell r="AOS242">
            <v>0</v>
          </cell>
          <cell r="AOT242">
            <v>21</v>
          </cell>
          <cell r="AOU242"/>
          <cell r="AOV242">
            <v>0</v>
          </cell>
          <cell r="AOW242">
            <v>1</v>
          </cell>
          <cell r="AOX242">
            <v>1</v>
          </cell>
          <cell r="AOY242">
            <v>0</v>
          </cell>
          <cell r="AOZ242">
            <v>0</v>
          </cell>
          <cell r="APA242">
            <v>0</v>
          </cell>
          <cell r="APB242">
            <v>0</v>
          </cell>
          <cell r="APC242">
            <v>0</v>
          </cell>
          <cell r="APD242">
            <v>1</v>
          </cell>
          <cell r="APE242">
            <v>0</v>
          </cell>
          <cell r="APF242">
            <v>1</v>
          </cell>
          <cell r="APG242">
            <v>0</v>
          </cell>
          <cell r="APH242">
            <v>0</v>
          </cell>
          <cell r="API242">
            <v>0</v>
          </cell>
          <cell r="APJ242">
            <v>0</v>
          </cell>
          <cell r="APK242">
            <v>0</v>
          </cell>
          <cell r="APL242">
            <v>0</v>
          </cell>
          <cell r="APM242">
            <v>0</v>
          </cell>
          <cell r="APN242">
            <v>0</v>
          </cell>
          <cell r="APO242">
            <v>1</v>
          </cell>
          <cell r="APP242">
            <v>8</v>
          </cell>
          <cell r="APQ242">
            <v>8</v>
          </cell>
          <cell r="APR242">
            <v>5</v>
          </cell>
          <cell r="APS242">
            <v>21</v>
          </cell>
          <cell r="APT242">
            <v>0</v>
          </cell>
          <cell r="APU242">
            <v>0</v>
          </cell>
          <cell r="APV242">
            <v>0</v>
          </cell>
          <cell r="APW242">
            <v>0</v>
          </cell>
          <cell r="APX242">
            <v>0</v>
          </cell>
          <cell r="APY242">
            <v>0</v>
          </cell>
          <cell r="APZ242">
            <v>0</v>
          </cell>
          <cell r="AQA242">
            <v>0</v>
          </cell>
          <cell r="AQB242">
            <v>2</v>
          </cell>
          <cell r="AQC242">
            <v>2</v>
          </cell>
          <cell r="AQD242">
            <v>2</v>
          </cell>
          <cell r="AQE242">
            <v>6</v>
          </cell>
          <cell r="AQF242">
            <v>0</v>
          </cell>
          <cell r="AQG242">
            <v>0</v>
          </cell>
          <cell r="AQH242">
            <v>0</v>
          </cell>
          <cell r="AQI242">
            <v>0</v>
          </cell>
          <cell r="AQJ242">
            <v>0</v>
          </cell>
          <cell r="AQK242">
            <v>42</v>
          </cell>
          <cell r="AQL242">
            <v>1</v>
          </cell>
          <cell r="AQM242">
            <v>1</v>
          </cell>
          <cell r="AQN242">
            <v>1</v>
          </cell>
          <cell r="AQO242">
            <v>1</v>
          </cell>
          <cell r="AQP242"/>
          <cell r="AQQ242">
            <v>1</v>
          </cell>
          <cell r="AQR242" t="str">
            <v>A</v>
          </cell>
          <cell r="AQS242">
            <v>1</v>
          </cell>
          <cell r="AQT242">
            <v>0</v>
          </cell>
          <cell r="AQU242">
            <v>1</v>
          </cell>
          <cell r="AQV242"/>
          <cell r="AQW242">
            <v>0</v>
          </cell>
          <cell r="AQX242">
            <v>0</v>
          </cell>
          <cell r="AQY242">
            <v>0</v>
          </cell>
          <cell r="AQZ242">
            <v>7.5468981481481494</v>
          </cell>
          <cell r="ARA242">
            <v>0.35937610229276901</v>
          </cell>
          <cell r="ARB242">
            <v>10857</v>
          </cell>
          <cell r="ARC242">
            <v>409500</v>
          </cell>
          <cell r="ARD242">
            <v>0.22597924256223434</v>
          </cell>
          <cell r="ARE242">
            <v>0.81490740740740719</v>
          </cell>
          <cell r="ARF242">
            <v>3.8805114638447963E-2</v>
          </cell>
          <cell r="ARG242">
            <v>1155</v>
          </cell>
          <cell r="ARH242">
            <v>46620</v>
          </cell>
          <cell r="ARI242">
            <v>2.6287335722819587E-2</v>
          </cell>
        </row>
        <row r="243">
          <cell r="B243" t="str">
            <v>MEGALIA TAMARA PUTRI</v>
          </cell>
          <cell r="C243">
            <v>154684</v>
          </cell>
          <cell r="D243" t="str">
            <v>1</v>
          </cell>
          <cell r="E243" t="str">
            <v>ISLAM</v>
          </cell>
          <cell r="F243" t="str">
            <v>PHL</v>
          </cell>
          <cell r="G243" t="str">
            <v>PRIO</v>
          </cell>
          <cell r="H243">
            <v>28</v>
          </cell>
          <cell r="I243" t="str">
            <v>E</v>
          </cell>
          <cell r="J243">
            <v>19231952</v>
          </cell>
          <cell r="K243">
            <v>570227</v>
          </cell>
          <cell r="L243" t="str">
            <v>PEREMPUAN</v>
          </cell>
          <cell r="M243" t="str">
            <v>AGENT POSTPAID PRIORITY</v>
          </cell>
          <cell r="N243" t="str">
            <v>ILYAS AFANDI</v>
          </cell>
          <cell r="O243" t="str">
            <v>AAN YANUAR</v>
          </cell>
          <cell r="P243"/>
          <cell r="Q243">
            <v>0.37430555555555556</v>
          </cell>
          <cell r="R243"/>
          <cell r="S243" t="str">
            <v>LP</v>
          </cell>
          <cell r="T243"/>
          <cell r="U243"/>
          <cell r="V243"/>
          <cell r="W243"/>
          <cell r="X243"/>
          <cell r="Y243"/>
          <cell r="Z243"/>
          <cell r="AA243"/>
          <cell r="AB243"/>
          <cell r="AC243"/>
          <cell r="AD243"/>
          <cell r="AE243"/>
          <cell r="AF243"/>
          <cell r="AG243"/>
          <cell r="AH243"/>
          <cell r="AI243">
            <v>0.36944444444444435</v>
          </cell>
          <cell r="AJ243">
            <v>22</v>
          </cell>
          <cell r="AK243" t="str">
            <v>H</v>
          </cell>
          <cell r="AL243"/>
          <cell r="AM243"/>
          <cell r="AN243"/>
          <cell r="AO243"/>
          <cell r="AP243"/>
          <cell r="AQ243"/>
          <cell r="AR243"/>
          <cell r="AS243"/>
          <cell r="AT243">
            <v>0.33195601851851847</v>
          </cell>
          <cell r="AU243" t="str">
            <v>OK</v>
          </cell>
          <cell r="AV243">
            <v>0.33195601851851847</v>
          </cell>
          <cell r="AW243">
            <v>4.3738425925925924E-2</v>
          </cell>
          <cell r="AX243">
            <v>6.2500000000000333E-3</v>
          </cell>
          <cell r="AY243" t="str">
            <v>OK</v>
          </cell>
          <cell r="AZ243">
            <v>3.748842592592589E-2</v>
          </cell>
          <cell r="BA243">
            <v>0.37500000000000006</v>
          </cell>
          <cell r="BB243">
            <v>38</v>
          </cell>
          <cell r="BC243" t="str">
            <v>H</v>
          </cell>
          <cell r="BD243"/>
          <cell r="BE243"/>
          <cell r="BF243"/>
          <cell r="BG243"/>
          <cell r="BH243"/>
          <cell r="BI243"/>
          <cell r="BJ243"/>
          <cell r="BK243"/>
          <cell r="BL243">
            <v>0.32732638888888893</v>
          </cell>
          <cell r="BM243" t="str">
            <v>OK</v>
          </cell>
          <cell r="BN243">
            <v>0.32732638888888893</v>
          </cell>
          <cell r="BO243">
            <v>4.7673611111111111E-2</v>
          </cell>
          <cell r="BP243">
            <v>0</v>
          </cell>
          <cell r="BQ243" t="str">
            <v>OK</v>
          </cell>
          <cell r="BR243">
            <v>4.7673611111111111E-2</v>
          </cell>
          <cell r="BS243">
            <v>0.37500000000000006</v>
          </cell>
          <cell r="BT243">
            <v>38</v>
          </cell>
          <cell r="BU243" t="str">
            <v>H</v>
          </cell>
          <cell r="BV243"/>
          <cell r="BW243"/>
          <cell r="BX243"/>
          <cell r="BY243"/>
          <cell r="BZ243"/>
          <cell r="CA243"/>
          <cell r="CB243"/>
          <cell r="CC243"/>
          <cell r="CD243">
            <v>0.32436342592592587</v>
          </cell>
          <cell r="CE243" t="str">
            <v>OK</v>
          </cell>
          <cell r="CF243">
            <v>0.32436342592592587</v>
          </cell>
          <cell r="CG243">
            <v>5.6886574074074069E-2</v>
          </cell>
          <cell r="CH243">
            <v>6.2499999999998668E-3</v>
          </cell>
          <cell r="CI243" t="str">
            <v>OK</v>
          </cell>
          <cell r="CJ243">
            <v>5.0636574074074202E-2</v>
          </cell>
          <cell r="CK243">
            <v>0</v>
          </cell>
          <cell r="CL243"/>
          <cell r="CM243" t="str">
            <v>LP</v>
          </cell>
          <cell r="CN243"/>
          <cell r="CO243"/>
          <cell r="CP243"/>
          <cell r="CQ243"/>
          <cell r="CR243"/>
          <cell r="CS243"/>
          <cell r="CT243"/>
          <cell r="CU243"/>
          <cell r="CV243"/>
          <cell r="CW243"/>
          <cell r="CX243"/>
          <cell r="CY243"/>
          <cell r="CZ243"/>
          <cell r="DA243"/>
          <cell r="DB243"/>
          <cell r="DC243">
            <v>0.375</v>
          </cell>
          <cell r="DD243">
            <v>22</v>
          </cell>
          <cell r="DE243" t="str">
            <v>H</v>
          </cell>
          <cell r="DF243"/>
          <cell r="DG243"/>
          <cell r="DH243"/>
          <cell r="DI243"/>
          <cell r="DJ243"/>
          <cell r="DK243"/>
          <cell r="DL243"/>
          <cell r="DM243"/>
          <cell r="DN243">
            <v>0.32803240740740741</v>
          </cell>
          <cell r="DO243" t="str">
            <v>OK</v>
          </cell>
          <cell r="DP243">
            <v>0.32803240740740741</v>
          </cell>
          <cell r="DQ243">
            <v>4.6967592592592589E-2</v>
          </cell>
          <cell r="DR243">
            <v>0</v>
          </cell>
          <cell r="DS243" t="str">
            <v>OK</v>
          </cell>
          <cell r="DT243">
            <v>4.6967592592592589E-2</v>
          </cell>
          <cell r="DU243">
            <v>1.3722222222222222</v>
          </cell>
          <cell r="DV243">
            <v>22</v>
          </cell>
          <cell r="DW243" t="str">
            <v>H</v>
          </cell>
          <cell r="DX243"/>
          <cell r="DY243"/>
          <cell r="DZ243"/>
          <cell r="EA243"/>
          <cell r="EB243" t="str">
            <v>TELAT</v>
          </cell>
          <cell r="EC243">
            <v>1.4583333333333363E-2</v>
          </cell>
          <cell r="ED243" t="str">
            <v xml:space="preserve">sakit maghnya kambuh pas subuh gabisa jalan jd nunggu enakan dlu </v>
          </cell>
          <cell r="EE243">
            <v>1.4583333333333363E-2</v>
          </cell>
          <cell r="EF243">
            <v>1.3327083333333334</v>
          </cell>
          <cell r="EG243" t="str">
            <v>OK</v>
          </cell>
          <cell r="EH243">
            <v>1.3327083333333334</v>
          </cell>
          <cell r="EI243">
            <v>3.951388888888889E-2</v>
          </cell>
          <cell r="EJ243">
            <v>0</v>
          </cell>
          <cell r="EK243" t="str">
            <v>OK</v>
          </cell>
          <cell r="EL243">
            <v>3.951388888888889E-2</v>
          </cell>
          <cell r="EM243">
            <v>0.375</v>
          </cell>
          <cell r="EN243">
            <v>22</v>
          </cell>
          <cell r="EO243" t="str">
            <v>H</v>
          </cell>
          <cell r="EP243"/>
          <cell r="EQ243"/>
          <cell r="ER243"/>
          <cell r="ES243"/>
          <cell r="ET243"/>
          <cell r="EU243"/>
          <cell r="EV243"/>
          <cell r="EW243"/>
          <cell r="EX243">
            <v>0.32468750000000002</v>
          </cell>
          <cell r="EY243" t="str">
            <v>OK</v>
          </cell>
          <cell r="EZ243">
            <v>0.32468750000000002</v>
          </cell>
          <cell r="FA243">
            <v>5.0312500000000003E-2</v>
          </cell>
          <cell r="FB243">
            <v>0</v>
          </cell>
          <cell r="FC243" t="str">
            <v>OK</v>
          </cell>
          <cell r="FD243">
            <v>5.0312500000000003E-2</v>
          </cell>
          <cell r="FE243">
            <v>0.37500000000000006</v>
          </cell>
          <cell r="FF243">
            <v>38</v>
          </cell>
          <cell r="FG243" t="str">
            <v>H</v>
          </cell>
          <cell r="FH243"/>
          <cell r="FI243"/>
          <cell r="FJ243"/>
          <cell r="FK243"/>
          <cell r="FL243"/>
          <cell r="FM243"/>
          <cell r="FN243"/>
          <cell r="FO243"/>
          <cell r="FP243">
            <v>0.32440972222222231</v>
          </cell>
          <cell r="FQ243" t="str">
            <v>OK</v>
          </cell>
          <cell r="FR243">
            <v>0.32440972222222231</v>
          </cell>
          <cell r="FS243">
            <v>5.0590277777777776E-2</v>
          </cell>
          <cell r="FT243">
            <v>0</v>
          </cell>
          <cell r="FU243" t="str">
            <v>OK</v>
          </cell>
          <cell r="FV243">
            <v>5.0590277777777776E-2</v>
          </cell>
          <cell r="FW243">
            <v>0</v>
          </cell>
          <cell r="FX243"/>
          <cell r="FY243" t="str">
            <v>LP</v>
          </cell>
          <cell r="FZ243"/>
          <cell r="GA243"/>
          <cell r="GB243"/>
          <cell r="GC243"/>
          <cell r="GD243"/>
          <cell r="GE243"/>
          <cell r="GF243"/>
          <cell r="GG243"/>
          <cell r="GH243"/>
          <cell r="GI243"/>
          <cell r="GJ243"/>
          <cell r="GK243"/>
          <cell r="GL243"/>
          <cell r="GM243"/>
          <cell r="GN243"/>
          <cell r="GO243">
            <v>0.375</v>
          </cell>
          <cell r="GP243">
            <v>22</v>
          </cell>
          <cell r="GQ243" t="str">
            <v>H</v>
          </cell>
          <cell r="GR243"/>
          <cell r="GS243"/>
          <cell r="GT243"/>
          <cell r="GU243"/>
          <cell r="GV243"/>
          <cell r="GW243"/>
          <cell r="GX243"/>
          <cell r="GY243"/>
          <cell r="GZ243">
            <v>0.3272800925925925</v>
          </cell>
          <cell r="HA243" t="str">
            <v>OK</v>
          </cell>
          <cell r="HB243">
            <v>0.3272800925925925</v>
          </cell>
          <cell r="HC243">
            <v>7.0636574074074074E-2</v>
          </cell>
          <cell r="HD243">
            <v>2.2916666666666585E-2</v>
          </cell>
          <cell r="HE243" t="str">
            <v>OK</v>
          </cell>
          <cell r="HF243">
            <v>4.7719907407407489E-2</v>
          </cell>
          <cell r="HG243">
            <v>0.375</v>
          </cell>
          <cell r="HH243">
            <v>22</v>
          </cell>
          <cell r="HI243" t="str">
            <v>H</v>
          </cell>
          <cell r="HJ243"/>
          <cell r="HK243"/>
          <cell r="HL243"/>
          <cell r="HM243"/>
          <cell r="HN243"/>
          <cell r="HO243"/>
          <cell r="HP243"/>
          <cell r="HQ243"/>
          <cell r="HR243">
            <v>0.32384259259259263</v>
          </cell>
          <cell r="HS243" t="str">
            <v>OK</v>
          </cell>
          <cell r="HT243">
            <v>0.32384259259259263</v>
          </cell>
          <cell r="HU243">
            <v>5.1157407407407401E-2</v>
          </cell>
          <cell r="HV243">
            <v>0</v>
          </cell>
          <cell r="HW243" t="str">
            <v>OK</v>
          </cell>
          <cell r="HX243">
            <v>5.1157407407407401E-2</v>
          </cell>
          <cell r="HY243">
            <v>0.37916666666666665</v>
          </cell>
          <cell r="HZ243">
            <v>24</v>
          </cell>
          <cell r="IA243" t="str">
            <v>H</v>
          </cell>
          <cell r="IB243"/>
          <cell r="IC243"/>
          <cell r="ID243"/>
          <cell r="IE243"/>
          <cell r="IF243"/>
          <cell r="IG243"/>
          <cell r="IH243"/>
          <cell r="II243"/>
          <cell r="IJ243">
            <v>0.33512731481481478</v>
          </cell>
          <cell r="IK243" t="str">
            <v>OK</v>
          </cell>
          <cell r="IL243">
            <v>0.33512731481481478</v>
          </cell>
          <cell r="IM243">
            <v>5.3761574074074073E-2</v>
          </cell>
          <cell r="IN243">
            <v>9.7222222222222016E-3</v>
          </cell>
          <cell r="IO243" t="str">
            <v>OK</v>
          </cell>
          <cell r="IP243">
            <v>4.4039351851851871E-2</v>
          </cell>
          <cell r="IQ243">
            <v>0.375</v>
          </cell>
          <cell r="IR243">
            <v>24</v>
          </cell>
          <cell r="IS243" t="str">
            <v>TLPM</v>
          </cell>
          <cell r="IT243" t="str">
            <v>ROSI ROSMAWATI</v>
          </cell>
          <cell r="IU243" t="str">
            <v>KETEPATAN LOGIN</v>
          </cell>
          <cell r="IV243"/>
          <cell r="IW243"/>
          <cell r="IX243"/>
          <cell r="IY243"/>
          <cell r="IZ243"/>
          <cell r="JA243"/>
          <cell r="JB243">
            <v>0.32358796296296299</v>
          </cell>
          <cell r="JC243" t="str">
            <v>OK</v>
          </cell>
          <cell r="JD243">
            <v>0.32358796296296299</v>
          </cell>
          <cell r="JE243">
            <v>5.1412037037037034E-2</v>
          </cell>
          <cell r="JF243">
            <v>0</v>
          </cell>
          <cell r="JG243" t="str">
            <v>OK</v>
          </cell>
          <cell r="JH243">
            <v>5.1412037037037034E-2</v>
          </cell>
          <cell r="JI243">
            <v>0</v>
          </cell>
          <cell r="JJ243"/>
          <cell r="JK243" t="str">
            <v>LP</v>
          </cell>
          <cell r="JL243"/>
          <cell r="JM243"/>
          <cell r="JN243"/>
          <cell r="JO243"/>
          <cell r="JP243"/>
          <cell r="JQ243"/>
          <cell r="JR243"/>
          <cell r="JS243"/>
          <cell r="JT243"/>
          <cell r="JU243"/>
          <cell r="JV243"/>
          <cell r="JW243"/>
          <cell r="JX243"/>
          <cell r="JY243"/>
          <cell r="JZ243"/>
          <cell r="KA243">
            <v>0</v>
          </cell>
          <cell r="KB243"/>
          <cell r="KC243" t="str">
            <v>LP</v>
          </cell>
          <cell r="KD243"/>
          <cell r="KE243"/>
          <cell r="KF243"/>
          <cell r="KG243"/>
          <cell r="KH243"/>
          <cell r="KI243"/>
          <cell r="KJ243"/>
          <cell r="KK243"/>
          <cell r="KL243"/>
          <cell r="KM243"/>
          <cell r="KN243"/>
          <cell r="KO243"/>
          <cell r="KP243"/>
          <cell r="KQ243"/>
          <cell r="KR243"/>
          <cell r="KS243">
            <v>0</v>
          </cell>
          <cell r="KT243"/>
          <cell r="KU243" t="str">
            <v>TLPL</v>
          </cell>
          <cell r="KV243" t="str">
            <v>ROSI ROSMAWATI</v>
          </cell>
          <cell r="KW243" t="str">
            <v>KETEPATAN LOGIN</v>
          </cell>
          <cell r="KX243"/>
          <cell r="KY243"/>
          <cell r="KZ243"/>
          <cell r="LA243"/>
          <cell r="LB243"/>
          <cell r="LC243"/>
          <cell r="LD243"/>
          <cell r="LE243"/>
          <cell r="LF243"/>
          <cell r="LG243"/>
          <cell r="LH243"/>
          <cell r="LI243"/>
          <cell r="LJ243"/>
          <cell r="LK243">
            <v>0.375</v>
          </cell>
          <cell r="LL243">
            <v>22</v>
          </cell>
          <cell r="LM243" t="str">
            <v>H</v>
          </cell>
          <cell r="LN243"/>
          <cell r="LO243"/>
          <cell r="LP243"/>
          <cell r="LQ243"/>
          <cell r="LR243"/>
          <cell r="LS243"/>
          <cell r="LT243"/>
          <cell r="LU243"/>
          <cell r="LV243">
            <v>0.32981481481481478</v>
          </cell>
          <cell r="LW243" t="str">
            <v>OK</v>
          </cell>
          <cell r="LX243">
            <v>0.32981481481481478</v>
          </cell>
          <cell r="LY243">
            <v>4.9351851851851848E-2</v>
          </cell>
          <cell r="LZ243">
            <v>4.1666666666666519E-3</v>
          </cell>
          <cell r="MA243" t="str">
            <v>OK</v>
          </cell>
          <cell r="MB243">
            <v>4.5185185185185196E-2</v>
          </cell>
          <cell r="MC243">
            <v>0.37777777777777782</v>
          </cell>
          <cell r="MD243">
            <v>38</v>
          </cell>
          <cell r="ME243" t="str">
            <v>H</v>
          </cell>
          <cell r="MF243"/>
          <cell r="MG243"/>
          <cell r="MH243"/>
          <cell r="MI243"/>
          <cell r="MJ243"/>
          <cell r="MK243"/>
          <cell r="ML243"/>
          <cell r="MM243"/>
          <cell r="MN243">
            <v>0.33222222222222225</v>
          </cell>
          <cell r="MO243" t="str">
            <v>OK</v>
          </cell>
          <cell r="MP243">
            <v>0.33222222222222225</v>
          </cell>
          <cell r="MQ243">
            <v>4.5555555555555557E-2</v>
          </cell>
          <cell r="MR243">
            <v>0</v>
          </cell>
          <cell r="MS243" t="str">
            <v>OK</v>
          </cell>
          <cell r="MT243">
            <v>4.5555555555555557E-2</v>
          </cell>
          <cell r="MU243">
            <v>0.41666666666666669</v>
          </cell>
          <cell r="MV243">
            <v>38</v>
          </cell>
          <cell r="MW243" t="str">
            <v>H</v>
          </cell>
          <cell r="MX243"/>
          <cell r="MY243"/>
          <cell r="MZ243"/>
          <cell r="NA243"/>
          <cell r="NB243"/>
          <cell r="NC243"/>
          <cell r="ND243"/>
          <cell r="NE243"/>
          <cell r="NF243">
            <v>0.36539351851851853</v>
          </cell>
          <cell r="NG243" t="str">
            <v>OK</v>
          </cell>
          <cell r="NH243">
            <v>0.36539351851851853</v>
          </cell>
          <cell r="NI243">
            <v>5.1273148148148151E-2</v>
          </cell>
          <cell r="NJ243">
            <v>0</v>
          </cell>
          <cell r="NK243" t="str">
            <v>OK</v>
          </cell>
          <cell r="NL243">
            <v>5.1273148148148151E-2</v>
          </cell>
          <cell r="NM243">
            <v>0</v>
          </cell>
          <cell r="NN243"/>
          <cell r="NO243" t="str">
            <v>LP</v>
          </cell>
          <cell r="NP243"/>
          <cell r="NQ243"/>
          <cell r="NR243"/>
          <cell r="NS243"/>
          <cell r="NT243"/>
          <cell r="NU243"/>
          <cell r="NV243"/>
          <cell r="NW243"/>
          <cell r="NX243"/>
          <cell r="NY243"/>
          <cell r="NZ243"/>
          <cell r="OA243"/>
          <cell r="OB243"/>
          <cell r="OC243"/>
          <cell r="OD243"/>
          <cell r="OE243">
            <v>0</v>
          </cell>
          <cell r="OF243"/>
          <cell r="OG243" t="str">
            <v>LP</v>
          </cell>
          <cell r="OH243"/>
          <cell r="OI243"/>
          <cell r="OJ243"/>
          <cell r="OK243"/>
          <cell r="OL243"/>
          <cell r="OM243"/>
          <cell r="ON243"/>
          <cell r="OO243"/>
          <cell r="OP243"/>
          <cell r="OQ243"/>
          <cell r="OR243"/>
          <cell r="OS243"/>
          <cell r="OT243"/>
          <cell r="OU243"/>
          <cell r="OV243"/>
          <cell r="OW243">
            <v>0.375</v>
          </cell>
          <cell r="OX243">
            <v>22</v>
          </cell>
          <cell r="OY243" t="str">
            <v>H</v>
          </cell>
          <cell r="OZ243"/>
          <cell r="PA243"/>
          <cell r="PB243"/>
          <cell r="PC243"/>
          <cell r="PD243"/>
          <cell r="PE243"/>
          <cell r="PF243"/>
          <cell r="PG243"/>
          <cell r="PH243">
            <v>0.32339120370370372</v>
          </cell>
          <cell r="PI243" t="str">
            <v>OK</v>
          </cell>
          <cell r="PJ243">
            <v>0.32339120370370372</v>
          </cell>
          <cell r="PK243">
            <v>5.1608796296296298E-2</v>
          </cell>
          <cell r="PL243">
            <v>0</v>
          </cell>
          <cell r="PM243" t="str">
            <v>OK</v>
          </cell>
          <cell r="PN243">
            <v>5.1608796296296298E-2</v>
          </cell>
          <cell r="PO243">
            <v>0.37708333333333333</v>
          </cell>
          <cell r="PP243">
            <v>22</v>
          </cell>
          <cell r="PQ243" t="str">
            <v>H</v>
          </cell>
          <cell r="PR243"/>
          <cell r="PS243"/>
          <cell r="PT243"/>
          <cell r="PU243"/>
          <cell r="PV243"/>
          <cell r="PW243"/>
          <cell r="PX243"/>
          <cell r="PY243"/>
          <cell r="PZ243">
            <v>0.32693287037037039</v>
          </cell>
          <cell r="QA243" t="str">
            <v>OK</v>
          </cell>
          <cell r="QB243">
            <v>0.32693287037037039</v>
          </cell>
          <cell r="QC243">
            <v>5.0150462962962959E-2</v>
          </cell>
          <cell r="QD243">
            <v>0</v>
          </cell>
          <cell r="QE243" t="str">
            <v>OK</v>
          </cell>
          <cell r="QF243">
            <v>5.0150462962962959E-2</v>
          </cell>
          <cell r="QG243">
            <v>0.375</v>
          </cell>
          <cell r="QH243">
            <v>22</v>
          </cell>
          <cell r="QI243" t="str">
            <v>H</v>
          </cell>
          <cell r="QJ243"/>
          <cell r="QK243"/>
          <cell r="QL243"/>
          <cell r="QM243"/>
          <cell r="QN243"/>
          <cell r="QO243"/>
          <cell r="QP243"/>
          <cell r="QQ243"/>
          <cell r="QR243">
            <v>0.32605324074074071</v>
          </cell>
          <cell r="QS243" t="str">
            <v>OK</v>
          </cell>
          <cell r="QT243">
            <v>0.32605324074074071</v>
          </cell>
          <cell r="QU243">
            <v>4.8946759259259259E-2</v>
          </cell>
          <cell r="QV243">
            <v>0</v>
          </cell>
          <cell r="QW243" t="str">
            <v>OK</v>
          </cell>
          <cell r="QX243">
            <v>4.8946759259259259E-2</v>
          </cell>
          <cell r="QY243">
            <v>0.38124999999999992</v>
          </cell>
          <cell r="QZ243">
            <v>38</v>
          </cell>
          <cell r="RA243" t="str">
            <v>H</v>
          </cell>
          <cell r="RB243"/>
          <cell r="RC243"/>
          <cell r="RD243"/>
          <cell r="RE243"/>
          <cell r="RF243"/>
          <cell r="RG243"/>
          <cell r="RH243"/>
          <cell r="RI243"/>
          <cell r="RJ243">
            <v>0.33572916666666663</v>
          </cell>
          <cell r="RK243" t="str">
            <v>OK</v>
          </cell>
          <cell r="RL243">
            <v>0.33572916666666663</v>
          </cell>
          <cell r="RM243">
            <v>7.3993055555555548E-2</v>
          </cell>
          <cell r="RN243">
            <v>2.8472222222222232E-2</v>
          </cell>
          <cell r="RO243" t="str">
            <v>OK</v>
          </cell>
          <cell r="RP243">
            <v>4.5520833333333316E-2</v>
          </cell>
          <cell r="RQ243">
            <v>0</v>
          </cell>
          <cell r="RR243"/>
          <cell r="RS243" t="str">
            <v>LP</v>
          </cell>
          <cell r="RT243"/>
          <cell r="RU243"/>
          <cell r="RV243"/>
          <cell r="RW243"/>
          <cell r="RX243"/>
          <cell r="RY243"/>
          <cell r="RZ243"/>
          <cell r="SA243"/>
          <cell r="SB243"/>
          <cell r="SC243"/>
          <cell r="SD243"/>
          <cell r="SE243"/>
          <cell r="SF243"/>
          <cell r="SG243"/>
          <cell r="SH243"/>
          <cell r="SI243">
            <v>0.375</v>
          </cell>
          <cell r="SJ243">
            <v>22</v>
          </cell>
          <cell r="SK243" t="str">
            <v>H</v>
          </cell>
          <cell r="SL243"/>
          <cell r="SM243"/>
          <cell r="SN243"/>
          <cell r="SO243"/>
          <cell r="SP243"/>
          <cell r="SQ243"/>
          <cell r="SR243"/>
          <cell r="SS243"/>
          <cell r="ST243">
            <v>0.32653935185185184</v>
          </cell>
          <cell r="SU243" t="str">
            <v>OK</v>
          </cell>
          <cell r="SV243">
            <v>0.32653935185185184</v>
          </cell>
          <cell r="SW243">
            <v>4.8460648148148142E-2</v>
          </cell>
          <cell r="SX243">
            <v>0</v>
          </cell>
          <cell r="SY243" t="str">
            <v>OK</v>
          </cell>
          <cell r="SZ243">
            <v>4.8460648148148142E-2</v>
          </cell>
          <cell r="TA243">
            <v>0.37430555555555556</v>
          </cell>
          <cell r="TB243">
            <v>24</v>
          </cell>
          <cell r="TC243" t="str">
            <v>H</v>
          </cell>
          <cell r="TD243"/>
          <cell r="TE243"/>
          <cell r="TF243"/>
          <cell r="TG243"/>
          <cell r="TH243"/>
          <cell r="TI243"/>
          <cell r="TJ243"/>
          <cell r="TK243"/>
          <cell r="TL243">
            <v>0.32408564814814822</v>
          </cell>
          <cell r="TM243" t="str">
            <v>OK</v>
          </cell>
          <cell r="TN243">
            <v>0.32408564814814822</v>
          </cell>
          <cell r="TO243">
            <v>5.2997685185185189E-2</v>
          </cell>
          <cell r="TP243">
            <v>2.7777777777778234E-3</v>
          </cell>
          <cell r="TQ243" t="str">
            <v>OK</v>
          </cell>
          <cell r="TR243">
            <v>5.0219907407407366E-2</v>
          </cell>
          <cell r="TS243">
            <v>0.37430555555555556</v>
          </cell>
          <cell r="TT243">
            <v>22</v>
          </cell>
          <cell r="TU243" t="str">
            <v>TDP</v>
          </cell>
          <cell r="TV243" t="str">
            <v>SITI ROHSAYIDAH</v>
          </cell>
          <cell r="TW243" t="str">
            <v>QA SCORE</v>
          </cell>
          <cell r="TX243"/>
          <cell r="TY243"/>
          <cell r="TZ243"/>
          <cell r="UA243"/>
          <cell r="UB243"/>
          <cell r="UC243"/>
          <cell r="UD243">
            <v>0.32458333333333333</v>
          </cell>
          <cell r="UE243" t="str">
            <v>OK</v>
          </cell>
          <cell r="UF243">
            <v>0.32458333333333333</v>
          </cell>
          <cell r="UG243">
            <v>4.9722222222222223E-2</v>
          </cell>
          <cell r="UH243">
            <v>0</v>
          </cell>
          <cell r="UI243" t="str">
            <v>OK</v>
          </cell>
          <cell r="UJ243">
            <v>4.9722222222222223E-2</v>
          </cell>
          <cell r="UK243"/>
          <cell r="UL243"/>
          <cell r="UM243"/>
          <cell r="UN243"/>
          <cell r="UO243"/>
          <cell r="UP243"/>
          <cell r="UQ243"/>
          <cell r="UR243"/>
          <cell r="US243"/>
          <cell r="UT243"/>
          <cell r="UU243"/>
          <cell r="UV243"/>
          <cell r="UW243"/>
          <cell r="UX243"/>
          <cell r="UY243"/>
          <cell r="UZ243"/>
          <cell r="VA243"/>
          <cell r="VB243"/>
          <cell r="VC243"/>
          <cell r="VD243">
            <v>0</v>
          </cell>
          <cell r="VE243">
            <v>22</v>
          </cell>
          <cell r="VF243">
            <v>38</v>
          </cell>
          <cell r="VG243">
            <v>38</v>
          </cell>
          <cell r="VH243">
            <v>0</v>
          </cell>
          <cell r="VI243">
            <v>22</v>
          </cell>
          <cell r="VJ243">
            <v>22</v>
          </cell>
          <cell r="VK243">
            <v>22</v>
          </cell>
          <cell r="VL243">
            <v>38</v>
          </cell>
          <cell r="VM243">
            <v>0</v>
          </cell>
          <cell r="VN243">
            <v>22</v>
          </cell>
          <cell r="VO243">
            <v>22</v>
          </cell>
          <cell r="VP243">
            <v>24</v>
          </cell>
          <cell r="VQ243">
            <v>24</v>
          </cell>
          <cell r="VR243">
            <v>0</v>
          </cell>
          <cell r="VS243">
            <v>0</v>
          </cell>
          <cell r="VT243">
            <v>0</v>
          </cell>
          <cell r="VU243">
            <v>22</v>
          </cell>
          <cell r="VV243">
            <v>38</v>
          </cell>
          <cell r="VW243">
            <v>38</v>
          </cell>
          <cell r="VX243">
            <v>0</v>
          </cell>
          <cell r="VY243">
            <v>0</v>
          </cell>
          <cell r="VZ243">
            <v>22</v>
          </cell>
          <cell r="WA243">
            <v>22</v>
          </cell>
          <cell r="WB243">
            <v>22</v>
          </cell>
          <cell r="WC243">
            <v>38</v>
          </cell>
          <cell r="WD243">
            <v>0</v>
          </cell>
          <cell r="WE243">
            <v>22</v>
          </cell>
          <cell r="WF243">
            <v>24</v>
          </cell>
          <cell r="WG243">
            <v>22</v>
          </cell>
          <cell r="WH243">
            <v>0</v>
          </cell>
          <cell r="WI243"/>
          <cell r="WJ243" t="str">
            <v>LP</v>
          </cell>
          <cell r="WK243" t="str">
            <v>H</v>
          </cell>
          <cell r="WL243" t="str">
            <v>H</v>
          </cell>
          <cell r="WM243" t="str">
            <v>H</v>
          </cell>
          <cell r="WN243" t="str">
            <v>LP</v>
          </cell>
          <cell r="WO243" t="str">
            <v>H</v>
          </cell>
          <cell r="WP243" t="str">
            <v>H</v>
          </cell>
          <cell r="WQ243" t="str">
            <v>H</v>
          </cell>
          <cell r="WR243" t="str">
            <v>H</v>
          </cell>
          <cell r="WS243" t="str">
            <v>LP</v>
          </cell>
          <cell r="WT243" t="str">
            <v>H</v>
          </cell>
          <cell r="WU243" t="str">
            <v>H</v>
          </cell>
          <cell r="WV243" t="str">
            <v>H</v>
          </cell>
          <cell r="WW243" t="str">
            <v>TLPM</v>
          </cell>
          <cell r="WX243" t="str">
            <v>LP</v>
          </cell>
          <cell r="WY243" t="str">
            <v>LP</v>
          </cell>
          <cell r="WZ243" t="str">
            <v>TLPL</v>
          </cell>
          <cell r="XA243" t="str">
            <v>H</v>
          </cell>
          <cell r="XB243" t="str">
            <v>H</v>
          </cell>
          <cell r="XC243" t="str">
            <v>H</v>
          </cell>
          <cell r="XD243" t="str">
            <v>LP</v>
          </cell>
          <cell r="XE243" t="str">
            <v>LP</v>
          </cell>
          <cell r="XF243" t="str">
            <v>H</v>
          </cell>
          <cell r="XG243" t="str">
            <v>H</v>
          </cell>
          <cell r="XH243" t="str">
            <v>H</v>
          </cell>
          <cell r="XI243" t="str">
            <v>H</v>
          </cell>
          <cell r="XJ243" t="str">
            <v>LP</v>
          </cell>
          <cell r="XK243" t="str">
            <v>H</v>
          </cell>
          <cell r="XL243" t="str">
            <v>H</v>
          </cell>
          <cell r="XM243" t="str">
            <v>TDP</v>
          </cell>
          <cell r="XN243">
            <v>0</v>
          </cell>
          <cell r="XO243"/>
          <cell r="XP243">
            <v>0</v>
          </cell>
          <cell r="XQ243">
            <v>0</v>
          </cell>
          <cell r="XR243">
            <v>0</v>
          </cell>
          <cell r="XS243">
            <v>0</v>
          </cell>
          <cell r="XT243">
            <v>0</v>
          </cell>
          <cell r="XU243">
            <v>0</v>
          </cell>
          <cell r="XV243">
            <v>0</v>
          </cell>
          <cell r="XW243">
            <v>0</v>
          </cell>
          <cell r="XX243">
            <v>0</v>
          </cell>
          <cell r="XY243">
            <v>0</v>
          </cell>
          <cell r="XZ243">
            <v>0</v>
          </cell>
          <cell r="YA243">
            <v>0</v>
          </cell>
          <cell r="YB243">
            <v>0</v>
          </cell>
          <cell r="YC243" t="str">
            <v>ROSI ROSMAWATI</v>
          </cell>
          <cell r="YD243">
            <v>0</v>
          </cell>
          <cell r="YE243">
            <v>0</v>
          </cell>
          <cell r="YF243" t="str">
            <v>ROSI ROSMAWATI</v>
          </cell>
          <cell r="YG243">
            <v>0</v>
          </cell>
          <cell r="YH243">
            <v>0</v>
          </cell>
          <cell r="YI243">
            <v>0</v>
          </cell>
          <cell r="YJ243">
            <v>0</v>
          </cell>
          <cell r="YK243">
            <v>0</v>
          </cell>
          <cell r="YL243">
            <v>0</v>
          </cell>
          <cell r="YM243">
            <v>0</v>
          </cell>
          <cell r="YN243">
            <v>0</v>
          </cell>
          <cell r="YO243">
            <v>0</v>
          </cell>
          <cell r="YP243">
            <v>0</v>
          </cell>
          <cell r="YQ243">
            <v>0</v>
          </cell>
          <cell r="YR243">
            <v>0</v>
          </cell>
          <cell r="YS243" t="str">
            <v>SITI ROHSAYIDAH</v>
          </cell>
          <cell r="YT243">
            <v>0</v>
          </cell>
          <cell r="YU243"/>
          <cell r="YV243">
            <v>0</v>
          </cell>
          <cell r="YW243">
            <v>0</v>
          </cell>
          <cell r="YX243">
            <v>0</v>
          </cell>
          <cell r="YY243">
            <v>0</v>
          </cell>
          <cell r="YZ243">
            <v>0</v>
          </cell>
          <cell r="ZA243">
            <v>0</v>
          </cell>
          <cell r="ZB243">
            <v>0</v>
          </cell>
          <cell r="ZC243">
            <v>0</v>
          </cell>
          <cell r="ZD243">
            <v>0</v>
          </cell>
          <cell r="ZE243">
            <v>0</v>
          </cell>
          <cell r="ZF243">
            <v>0</v>
          </cell>
          <cell r="ZG243">
            <v>0</v>
          </cell>
          <cell r="ZH243">
            <v>0</v>
          </cell>
          <cell r="ZI243" t="str">
            <v>KETEPATAN LOGIN</v>
          </cell>
          <cell r="ZJ243">
            <v>0</v>
          </cell>
          <cell r="ZK243">
            <v>0</v>
          </cell>
          <cell r="ZL243" t="str">
            <v>KETEPATAN LOGIN</v>
          </cell>
          <cell r="ZM243">
            <v>0</v>
          </cell>
          <cell r="ZN243">
            <v>0</v>
          </cell>
          <cell r="ZO243">
            <v>0</v>
          </cell>
          <cell r="ZP243">
            <v>0</v>
          </cell>
          <cell r="ZQ243">
            <v>0</v>
          </cell>
          <cell r="ZR243">
            <v>0</v>
          </cell>
          <cell r="ZS243">
            <v>0</v>
          </cell>
          <cell r="ZT243">
            <v>0</v>
          </cell>
          <cell r="ZU243">
            <v>0</v>
          </cell>
          <cell r="ZV243">
            <v>0</v>
          </cell>
          <cell r="ZW243">
            <v>0</v>
          </cell>
          <cell r="ZX243">
            <v>0</v>
          </cell>
          <cell r="ZY243" t="str">
            <v>QA SCORE</v>
          </cell>
          <cell r="ZZ243">
            <v>0</v>
          </cell>
          <cell r="AAA243"/>
          <cell r="AAB243">
            <v>0.37500000000000006</v>
          </cell>
          <cell r="AAC243">
            <v>0.37500000000000006</v>
          </cell>
          <cell r="AAD243">
            <v>0</v>
          </cell>
          <cell r="AAE243">
            <v>0.375</v>
          </cell>
          <cell r="AAF243">
            <v>1.3722222222222222</v>
          </cell>
          <cell r="AAG243">
            <v>0.375</v>
          </cell>
          <cell r="AAH243">
            <v>0.37500000000000006</v>
          </cell>
          <cell r="AAI243">
            <v>0</v>
          </cell>
          <cell r="AAJ243">
            <v>0.375</v>
          </cell>
          <cell r="AAK243">
            <v>0.375</v>
          </cell>
          <cell r="AAL243">
            <v>0.37916666666666665</v>
          </cell>
          <cell r="AAM243">
            <v>0.375</v>
          </cell>
          <cell r="AAN243">
            <v>0</v>
          </cell>
          <cell r="AAO243">
            <v>0</v>
          </cell>
          <cell r="AAP243">
            <v>0</v>
          </cell>
          <cell r="AAQ243">
            <v>0.375</v>
          </cell>
          <cell r="AAR243">
            <v>0.37777777777777782</v>
          </cell>
          <cell r="AAS243">
            <v>0.41666666666666669</v>
          </cell>
          <cell r="AAT243">
            <v>0</v>
          </cell>
          <cell r="AAU243">
            <v>0</v>
          </cell>
          <cell r="AAV243">
            <v>0.375</v>
          </cell>
          <cell r="AAW243">
            <v>0.37708333333333333</v>
          </cell>
          <cell r="AAX243">
            <v>0.375</v>
          </cell>
          <cell r="AAY243">
            <v>0.38124999999999992</v>
          </cell>
          <cell r="AAZ243">
            <v>0</v>
          </cell>
          <cell r="ABA243">
            <v>0.375</v>
          </cell>
          <cell r="ABB243">
            <v>0.37430555555555556</v>
          </cell>
          <cell r="ABC243">
            <v>0.37430555555555556</v>
          </cell>
          <cell r="ABD243">
            <v>0</v>
          </cell>
          <cell r="ABE243">
            <v>0.37430555555555556</v>
          </cell>
          <cell r="ABF243">
            <v>0</v>
          </cell>
          <cell r="ABG243"/>
          <cell r="ABH243">
            <v>0</v>
          </cell>
          <cell r="ABI243">
            <v>0</v>
          </cell>
          <cell r="ABJ243">
            <v>0</v>
          </cell>
          <cell r="ABK243">
            <v>0</v>
          </cell>
          <cell r="ABL243">
            <v>0</v>
          </cell>
          <cell r="ABM243">
            <v>0</v>
          </cell>
          <cell r="ABN243">
            <v>1.4583333333333363E-2</v>
          </cell>
          <cell r="ABO243">
            <v>0</v>
          </cell>
          <cell r="ABP243">
            <v>0</v>
          </cell>
          <cell r="ABQ243">
            <v>0</v>
          </cell>
          <cell r="ABR243">
            <v>0</v>
          </cell>
          <cell r="ABS243">
            <v>0</v>
          </cell>
          <cell r="ABT243">
            <v>0</v>
          </cell>
          <cell r="ABU243">
            <v>0</v>
          </cell>
          <cell r="ABV243">
            <v>0</v>
          </cell>
          <cell r="ABW243">
            <v>0</v>
          </cell>
          <cell r="ABX243">
            <v>0</v>
          </cell>
          <cell r="ABY243">
            <v>0</v>
          </cell>
          <cell r="ABZ243">
            <v>0</v>
          </cell>
          <cell r="ACA243">
            <v>0</v>
          </cell>
          <cell r="ACB243">
            <v>0</v>
          </cell>
          <cell r="ACC243">
            <v>0</v>
          </cell>
          <cell r="ACD243">
            <v>0</v>
          </cell>
          <cell r="ACE243">
            <v>0</v>
          </cell>
          <cell r="ACF243">
            <v>0</v>
          </cell>
          <cell r="ACG243">
            <v>0</v>
          </cell>
          <cell r="ACH243">
            <v>0</v>
          </cell>
          <cell r="ACI243">
            <v>0</v>
          </cell>
          <cell r="ACJ243">
            <v>0</v>
          </cell>
          <cell r="ACK243">
            <v>0</v>
          </cell>
          <cell r="ACL243">
            <v>0</v>
          </cell>
          <cell r="ACM243"/>
          <cell r="ACN243">
            <v>0</v>
          </cell>
          <cell r="ACO243">
            <v>0</v>
          </cell>
          <cell r="ACP243">
            <v>0</v>
          </cell>
          <cell r="ACQ243">
            <v>0</v>
          </cell>
          <cell r="ACR243">
            <v>0</v>
          </cell>
          <cell r="ACS243">
            <v>0</v>
          </cell>
          <cell r="ACT243" t="str">
            <v xml:space="preserve">sakit maghnya kambuh pas subuh gabisa jalan jd nunggu enakan dlu </v>
          </cell>
          <cell r="ACU243">
            <v>0</v>
          </cell>
          <cell r="ACV243">
            <v>0</v>
          </cell>
          <cell r="ACW243">
            <v>0</v>
          </cell>
          <cell r="ACX243">
            <v>0</v>
          </cell>
          <cell r="ACY243">
            <v>0</v>
          </cell>
          <cell r="ACZ243">
            <v>0</v>
          </cell>
          <cell r="ADA243">
            <v>0</v>
          </cell>
          <cell r="ADB243">
            <v>0</v>
          </cell>
          <cell r="ADC243">
            <v>0</v>
          </cell>
          <cell r="ADD243">
            <v>0</v>
          </cell>
          <cell r="ADE243">
            <v>0</v>
          </cell>
          <cell r="ADF243">
            <v>0</v>
          </cell>
          <cell r="ADG243">
            <v>0</v>
          </cell>
          <cell r="ADH243">
            <v>0</v>
          </cell>
          <cell r="ADI243">
            <v>0</v>
          </cell>
          <cell r="ADJ243">
            <v>0</v>
          </cell>
          <cell r="ADK243">
            <v>0</v>
          </cell>
          <cell r="ADL243">
            <v>0</v>
          </cell>
          <cell r="ADM243">
            <v>0</v>
          </cell>
          <cell r="ADN243">
            <v>0</v>
          </cell>
          <cell r="ADO243">
            <v>0</v>
          </cell>
          <cell r="ADP243">
            <v>0</v>
          </cell>
          <cell r="ADQ243">
            <v>0</v>
          </cell>
          <cell r="ADR243">
            <v>0</v>
          </cell>
          <cell r="ADS243"/>
          <cell r="ADT243" t="str">
            <v>MEGALIA TAMARA PUTRI</v>
          </cell>
          <cell r="ADU243" t="str">
            <v>PRIO</v>
          </cell>
          <cell r="ADV243">
            <v>0</v>
          </cell>
          <cell r="ADW243">
            <v>0.33195601851851847</v>
          </cell>
          <cell r="ADX243">
            <v>0.32732638888888893</v>
          </cell>
          <cell r="ADY243">
            <v>0.32436342592592587</v>
          </cell>
          <cell r="ADZ243">
            <v>0</v>
          </cell>
          <cell r="AEA243">
            <v>0.32803240740740741</v>
          </cell>
          <cell r="AEB243">
            <v>1.3327083333333334</v>
          </cell>
          <cell r="AEC243">
            <v>0.32468750000000002</v>
          </cell>
          <cell r="AED243">
            <v>0.32440972222222231</v>
          </cell>
          <cell r="AEE243">
            <v>0</v>
          </cell>
          <cell r="AEF243">
            <v>0.3272800925925925</v>
          </cell>
          <cell r="AEG243">
            <v>0.32384259259259263</v>
          </cell>
          <cell r="AEH243">
            <v>0.33512731481481478</v>
          </cell>
          <cell r="AEI243">
            <v>0.32358796296296299</v>
          </cell>
          <cell r="AEJ243">
            <v>0</v>
          </cell>
          <cell r="AEK243">
            <v>0</v>
          </cell>
          <cell r="AEL243">
            <v>0</v>
          </cell>
          <cell r="AEM243">
            <v>0.32981481481481478</v>
          </cell>
          <cell r="AEN243">
            <v>0.33222222222222225</v>
          </cell>
          <cell r="AEO243">
            <v>0.36539351851851853</v>
          </cell>
          <cell r="AEP243">
            <v>0</v>
          </cell>
          <cell r="AEQ243">
            <v>0</v>
          </cell>
          <cell r="AER243">
            <v>0.32339120370370372</v>
          </cell>
          <cell r="AES243">
            <v>0.32693287037037039</v>
          </cell>
          <cell r="AET243">
            <v>0.32605324074074071</v>
          </cell>
          <cell r="AEU243">
            <v>0.33572916666666663</v>
          </cell>
          <cell r="AEV243">
            <v>0</v>
          </cell>
          <cell r="AEW243">
            <v>0.32653935185185184</v>
          </cell>
          <cell r="AEX243">
            <v>0.32408564814814822</v>
          </cell>
          <cell r="AEY243">
            <v>0.32458333333333333</v>
          </cell>
          <cell r="AEZ243">
            <v>0</v>
          </cell>
          <cell r="AFA243"/>
          <cell r="AFB243">
            <v>0</v>
          </cell>
          <cell r="AFC243">
            <v>0.33195601851851847</v>
          </cell>
          <cell r="AFD243">
            <v>0.32732638888888893</v>
          </cell>
          <cell r="AFE243">
            <v>0.32436342592592587</v>
          </cell>
          <cell r="AFF243">
            <v>0</v>
          </cell>
          <cell r="AFG243">
            <v>0.32803240740740741</v>
          </cell>
          <cell r="AFH243">
            <v>1.3327083333333334</v>
          </cell>
          <cell r="AFI243">
            <v>0.32468750000000002</v>
          </cell>
          <cell r="AFJ243">
            <v>0.32440972222222231</v>
          </cell>
          <cell r="AFK243">
            <v>0</v>
          </cell>
          <cell r="AFL243">
            <v>0.3272800925925925</v>
          </cell>
          <cell r="AFM243">
            <v>0.32384259259259263</v>
          </cell>
          <cell r="AFN243">
            <v>0.33512731481481478</v>
          </cell>
          <cell r="AFO243">
            <v>0.32358796296296299</v>
          </cell>
          <cell r="AFP243">
            <v>0</v>
          </cell>
          <cell r="AFQ243">
            <v>0</v>
          </cell>
          <cell r="AFR243">
            <v>0</v>
          </cell>
          <cell r="AFS243">
            <v>0.32981481481481478</v>
          </cell>
          <cell r="AFT243">
            <v>0.33222222222222225</v>
          </cell>
          <cell r="AFU243">
            <v>0.36539351851851853</v>
          </cell>
          <cell r="AFV243">
            <v>0</v>
          </cell>
          <cell r="AFW243">
            <v>0</v>
          </cell>
          <cell r="AFX243">
            <v>0.32339120370370372</v>
          </cell>
          <cell r="AFY243">
            <v>0.32693287037037039</v>
          </cell>
          <cell r="AFZ243">
            <v>0.32605324074074071</v>
          </cell>
          <cell r="AGA243">
            <v>0.33572916666666663</v>
          </cell>
          <cell r="AGB243">
            <v>0</v>
          </cell>
          <cell r="AGC243">
            <v>0.32653935185185184</v>
          </cell>
          <cell r="AGD243">
            <v>0.32408564814814822</v>
          </cell>
          <cell r="AGE243">
            <v>0.32458333333333333</v>
          </cell>
          <cell r="AGF243">
            <v>0</v>
          </cell>
          <cell r="AGH243" t="str">
            <v>MEGALIA TAMARA PUTRI</v>
          </cell>
          <cell r="AGI243" t="str">
            <v>PRIO</v>
          </cell>
          <cell r="AGJ243">
            <v>0</v>
          </cell>
          <cell r="AGK243">
            <v>4.3738425925925924E-2</v>
          </cell>
          <cell r="AGL243">
            <v>4.7673611111111111E-2</v>
          </cell>
          <cell r="AGM243">
            <v>5.6886574074074069E-2</v>
          </cell>
          <cell r="AGN243">
            <v>0</v>
          </cell>
          <cell r="AGO243">
            <v>4.6967592592592589E-2</v>
          </cell>
          <cell r="AGP243">
            <v>3.951388888888889E-2</v>
          </cell>
          <cell r="AGQ243">
            <v>5.0312500000000003E-2</v>
          </cell>
          <cell r="AGR243">
            <v>5.0590277777777776E-2</v>
          </cell>
          <cell r="AGS243">
            <v>0</v>
          </cell>
          <cell r="AGT243">
            <v>7.0636574074074074E-2</v>
          </cell>
          <cell r="AGU243">
            <v>5.1157407407407401E-2</v>
          </cell>
          <cell r="AGV243">
            <v>5.3761574074074073E-2</v>
          </cell>
          <cell r="AGW243">
            <v>5.1412037037037034E-2</v>
          </cell>
          <cell r="AGX243">
            <v>0</v>
          </cell>
          <cell r="AGY243">
            <v>0</v>
          </cell>
          <cell r="AGZ243">
            <v>0</v>
          </cell>
          <cell r="AHA243">
            <v>4.9351851851851848E-2</v>
          </cell>
          <cell r="AHB243">
            <v>4.5555555555555557E-2</v>
          </cell>
          <cell r="AHC243">
            <v>5.1273148148148151E-2</v>
          </cell>
          <cell r="AHD243">
            <v>0</v>
          </cell>
          <cell r="AHE243">
            <v>0</v>
          </cell>
          <cell r="AHF243">
            <v>5.1608796296296298E-2</v>
          </cell>
          <cell r="AHG243">
            <v>5.0150462962962959E-2</v>
          </cell>
          <cell r="AHH243">
            <v>4.8946759259259259E-2</v>
          </cell>
          <cell r="AHI243">
            <v>7.3993055555555548E-2</v>
          </cell>
          <cell r="AHJ243">
            <v>0</v>
          </cell>
          <cell r="AHK243">
            <v>4.8460648148148142E-2</v>
          </cell>
          <cell r="AHL243">
            <v>5.2997685185185189E-2</v>
          </cell>
          <cell r="AHM243">
            <v>4.9722222222222223E-2</v>
          </cell>
          <cell r="AHN243">
            <v>0</v>
          </cell>
          <cell r="AHO243">
            <v>5.165288800705467E-2</v>
          </cell>
          <cell r="AHP243"/>
          <cell r="AHQ243">
            <v>0</v>
          </cell>
          <cell r="AHR243">
            <v>3779</v>
          </cell>
          <cell r="AHS243">
            <v>4119</v>
          </cell>
          <cell r="AHT243">
            <v>4915</v>
          </cell>
          <cell r="AHU243">
            <v>0</v>
          </cell>
          <cell r="AHV243">
            <v>4058</v>
          </cell>
          <cell r="AHW243">
            <v>3414</v>
          </cell>
          <cell r="AHX243">
            <v>4347</v>
          </cell>
          <cell r="AHY243">
            <v>4371</v>
          </cell>
          <cell r="AHZ243">
            <v>0</v>
          </cell>
          <cell r="AIA243">
            <v>6103</v>
          </cell>
          <cell r="AIB243">
            <v>4420</v>
          </cell>
          <cell r="AIC243">
            <v>4645</v>
          </cell>
          <cell r="AID243">
            <v>4442</v>
          </cell>
          <cell r="AIE243">
            <v>0</v>
          </cell>
          <cell r="AIF243">
            <v>0</v>
          </cell>
          <cell r="AIG243">
            <v>0</v>
          </cell>
          <cell r="AIH243">
            <v>4264</v>
          </cell>
          <cell r="AII243">
            <v>3936</v>
          </cell>
          <cell r="AIJ243">
            <v>4430</v>
          </cell>
          <cell r="AIK243">
            <v>0</v>
          </cell>
          <cell r="AIL243">
            <v>0</v>
          </cell>
          <cell r="AIM243">
            <v>4459</v>
          </cell>
          <cell r="AIN243">
            <v>4333</v>
          </cell>
          <cell r="AIO243">
            <v>4229</v>
          </cell>
          <cell r="AIP243">
            <v>6393</v>
          </cell>
          <cell r="AIQ243">
            <v>0</v>
          </cell>
          <cell r="AIR243">
            <v>4187</v>
          </cell>
          <cell r="AIS243">
            <v>4579</v>
          </cell>
          <cell r="AIT243">
            <v>4296</v>
          </cell>
          <cell r="AIU243">
            <v>0</v>
          </cell>
          <cell r="AIW243" t="str">
            <v>MEGALIA TAMARA PUTRI</v>
          </cell>
          <cell r="AIX243" t="str">
            <v>PRIO</v>
          </cell>
          <cell r="AIY243">
            <v>0</v>
          </cell>
          <cell r="AIZ243">
            <v>3.748842592592589E-2</v>
          </cell>
          <cell r="AJA243">
            <v>4.7673611111111111E-2</v>
          </cell>
          <cell r="AJB243">
            <v>5.0636574074074202E-2</v>
          </cell>
          <cell r="AJC243">
            <v>0</v>
          </cell>
          <cell r="AJD243">
            <v>4.6967592592592589E-2</v>
          </cell>
          <cell r="AJE243">
            <v>3.951388888888889E-2</v>
          </cell>
          <cell r="AJF243">
            <v>5.0312500000000003E-2</v>
          </cell>
          <cell r="AJG243">
            <v>5.0590277777777776E-2</v>
          </cell>
          <cell r="AJH243">
            <v>0</v>
          </cell>
          <cell r="AJI243">
            <v>4.7719907407407489E-2</v>
          </cell>
          <cell r="AJJ243">
            <v>5.1157407407407401E-2</v>
          </cell>
          <cell r="AJK243">
            <v>4.4039351851851871E-2</v>
          </cell>
          <cell r="AJL243">
            <v>5.1412037037037034E-2</v>
          </cell>
          <cell r="AJM243">
            <v>0</v>
          </cell>
          <cell r="AJN243">
            <v>0</v>
          </cell>
          <cell r="AJO243">
            <v>0</v>
          </cell>
          <cell r="AJP243">
            <v>4.5185185185185196E-2</v>
          </cell>
          <cell r="AJQ243">
            <v>4.5555555555555557E-2</v>
          </cell>
          <cell r="AJR243">
            <v>5.1273148148148151E-2</v>
          </cell>
          <cell r="AJS243">
            <v>0</v>
          </cell>
          <cell r="AJT243">
            <v>0</v>
          </cell>
          <cell r="AJU243">
            <v>5.1608796296296298E-2</v>
          </cell>
          <cell r="AJV243">
            <v>5.0150462962962959E-2</v>
          </cell>
          <cell r="AJW243">
            <v>4.8946759259259259E-2</v>
          </cell>
          <cell r="AJX243">
            <v>4.5520833333333316E-2</v>
          </cell>
          <cell r="AJY243">
            <v>0</v>
          </cell>
          <cell r="AJZ243">
            <v>4.8460648148148142E-2</v>
          </cell>
          <cell r="AKA243">
            <v>5.0219907407407366E-2</v>
          </cell>
          <cell r="AKB243">
            <v>4.9722222222222223E-2</v>
          </cell>
          <cell r="AKC243">
            <v>0</v>
          </cell>
          <cell r="AKD243">
            <v>4.7816909171075853E-2</v>
          </cell>
          <cell r="AKE243"/>
          <cell r="AKF243">
            <v>0</v>
          </cell>
          <cell r="AKG243">
            <v>3239</v>
          </cell>
          <cell r="AKH243">
            <v>4119</v>
          </cell>
          <cell r="AKI243">
            <v>4375</v>
          </cell>
          <cell r="AKJ243">
            <v>0</v>
          </cell>
          <cell r="AKK243">
            <v>4058</v>
          </cell>
          <cell r="AKL243">
            <v>3414</v>
          </cell>
          <cell r="AKM243">
            <v>4347</v>
          </cell>
          <cell r="AKN243">
            <v>4371</v>
          </cell>
          <cell r="AKO243">
            <v>0</v>
          </cell>
          <cell r="AKP243">
            <v>4123</v>
          </cell>
          <cell r="AKQ243">
            <v>4420</v>
          </cell>
          <cell r="AKR243">
            <v>3805</v>
          </cell>
          <cell r="AKS243">
            <v>4442</v>
          </cell>
          <cell r="AKT243">
            <v>0</v>
          </cell>
          <cell r="AKU243">
            <v>0</v>
          </cell>
          <cell r="AKV243">
            <v>0</v>
          </cell>
          <cell r="AKW243">
            <v>3904</v>
          </cell>
          <cell r="AKX243">
            <v>3936</v>
          </cell>
          <cell r="AKY243">
            <v>4430</v>
          </cell>
          <cell r="AKZ243">
            <v>0</v>
          </cell>
          <cell r="ALA243">
            <v>0</v>
          </cell>
          <cell r="ALB243">
            <v>4459</v>
          </cell>
          <cell r="ALC243">
            <v>4333</v>
          </cell>
          <cell r="ALD243">
            <v>4229</v>
          </cell>
          <cell r="ALE243">
            <v>3933</v>
          </cell>
          <cell r="ALF243">
            <v>0</v>
          </cell>
          <cell r="ALG243">
            <v>4187</v>
          </cell>
          <cell r="ALH243">
            <v>4339</v>
          </cell>
          <cell r="ALI243">
            <v>4296</v>
          </cell>
          <cell r="ALJ243">
            <v>0</v>
          </cell>
          <cell r="ALL243">
            <v>0.37106481481481485</v>
          </cell>
          <cell r="ALM243">
            <v>0.372037037037037</v>
          </cell>
          <cell r="ALN243">
            <v>5.6886574074074069E-2</v>
          </cell>
          <cell r="ALO243">
            <v>0.32803240740740741</v>
          </cell>
          <cell r="ALP243">
            <v>1.3796759259259259</v>
          </cell>
          <cell r="ALQ243">
            <v>0.36420138888888892</v>
          </cell>
          <cell r="ALR243">
            <v>0.37472222222222229</v>
          </cell>
          <cell r="ALS243">
            <v>5.0590277777777776E-2</v>
          </cell>
          <cell r="ALT243">
            <v>0.3272800925925925</v>
          </cell>
          <cell r="ALU243">
            <v>0.39447916666666671</v>
          </cell>
          <cell r="ALV243">
            <v>0.38628472222222221</v>
          </cell>
          <cell r="ALW243">
            <v>0.37734953703703705</v>
          </cell>
          <cell r="ALX243">
            <v>5.1412037037037034E-2</v>
          </cell>
          <cell r="ALY243">
            <v>0</v>
          </cell>
          <cell r="ALZ243">
            <v>0</v>
          </cell>
          <cell r="AMA243">
            <v>0.32981481481481478</v>
          </cell>
          <cell r="AMB243">
            <v>0.38157407407407412</v>
          </cell>
          <cell r="AMC243">
            <v>0.41094907407407411</v>
          </cell>
          <cell r="AMD243">
            <v>5.1273148148148151E-2</v>
          </cell>
          <cell r="AME243">
            <v>0</v>
          </cell>
          <cell r="AMF243">
            <v>0.32339120370370372</v>
          </cell>
          <cell r="AMG243">
            <v>0.37854166666666667</v>
          </cell>
          <cell r="AMH243">
            <v>0.37620370370370365</v>
          </cell>
          <cell r="AMI243">
            <v>0.38467592592592592</v>
          </cell>
          <cell r="AMJ243">
            <v>7.3993055555555548E-2</v>
          </cell>
          <cell r="AMK243">
            <v>0.32653935185185184</v>
          </cell>
          <cell r="AML243">
            <v>0.37254629629629638</v>
          </cell>
          <cell r="AMM243">
            <v>0.37758101851851855</v>
          </cell>
          <cell r="AMN243">
            <v>4.9722222222222223E-2</v>
          </cell>
          <cell r="AMO243">
            <v>0</v>
          </cell>
          <cell r="AMP243" t="e">
            <v>#REF!</v>
          </cell>
          <cell r="AMR243">
            <v>32060</v>
          </cell>
          <cell r="AMS243">
            <v>32144</v>
          </cell>
          <cell r="AMT243">
            <v>4915</v>
          </cell>
          <cell r="AMU243">
            <v>28342</v>
          </cell>
          <cell r="AMV243">
            <v>32804</v>
          </cell>
          <cell r="AMW243">
            <v>31467</v>
          </cell>
          <cell r="AMX243">
            <v>32376</v>
          </cell>
          <cell r="AMY243">
            <v>4371</v>
          </cell>
          <cell r="AMZ243">
            <v>28277</v>
          </cell>
          <cell r="ANA243">
            <v>34083</v>
          </cell>
          <cell r="ANB243">
            <v>33375</v>
          </cell>
          <cell r="ANC243">
            <v>32603</v>
          </cell>
          <cell r="AND243">
            <v>4442</v>
          </cell>
          <cell r="ANE243">
            <v>0</v>
          </cell>
          <cell r="ANF243">
            <v>0</v>
          </cell>
          <cell r="ANG243">
            <v>28496</v>
          </cell>
          <cell r="ANH243">
            <v>32968</v>
          </cell>
          <cell r="ANI243">
            <v>35506</v>
          </cell>
          <cell r="ANJ243">
            <v>4430</v>
          </cell>
          <cell r="ANK243">
            <v>0</v>
          </cell>
          <cell r="ANL243">
            <v>27941</v>
          </cell>
          <cell r="ANM243">
            <v>32706</v>
          </cell>
          <cell r="ANN243">
            <v>32504</v>
          </cell>
          <cell r="ANO243">
            <v>33236</v>
          </cell>
          <cell r="ANP243">
            <v>6393</v>
          </cell>
          <cell r="ANQ243">
            <v>28213</v>
          </cell>
          <cell r="ANR243">
            <v>32188</v>
          </cell>
          <cell r="ANS243">
            <v>32623</v>
          </cell>
          <cell r="ANT243">
            <v>4296</v>
          </cell>
          <cell r="ANU243">
            <v>0</v>
          </cell>
          <cell r="ANV243" t="e">
            <v>#REF!</v>
          </cell>
          <cell r="ANX243">
            <v>30</v>
          </cell>
          <cell r="ANY243">
            <v>21</v>
          </cell>
          <cell r="ANZ243">
            <v>21</v>
          </cell>
          <cell r="AOA243">
            <v>9</v>
          </cell>
          <cell r="AOB243">
            <v>0</v>
          </cell>
          <cell r="AOC243">
            <v>0</v>
          </cell>
          <cell r="AOD243">
            <v>0</v>
          </cell>
          <cell r="AOE243">
            <v>0</v>
          </cell>
          <cell r="AOF243">
            <v>0</v>
          </cell>
          <cell r="AOG243">
            <v>0</v>
          </cell>
          <cell r="AOH243">
            <v>0</v>
          </cell>
          <cell r="AOI243">
            <v>0</v>
          </cell>
          <cell r="AOJ243">
            <v>0</v>
          </cell>
          <cell r="AOK243">
            <v>0</v>
          </cell>
          <cell r="AOL243">
            <v>0</v>
          </cell>
          <cell r="AOM243">
            <v>0</v>
          </cell>
          <cell r="AON243">
            <v>0</v>
          </cell>
          <cell r="AOO243">
            <v>0</v>
          </cell>
          <cell r="AOP243">
            <v>0</v>
          </cell>
          <cell r="AOQ243">
            <v>0</v>
          </cell>
          <cell r="AOR243">
            <v>0</v>
          </cell>
          <cell r="AOS243">
            <v>0</v>
          </cell>
          <cell r="AOT243">
            <v>0</v>
          </cell>
          <cell r="AOU243"/>
          <cell r="AOV243">
            <v>0</v>
          </cell>
          <cell r="AOW243">
            <v>1</v>
          </cell>
          <cell r="AOX243">
            <v>1</v>
          </cell>
          <cell r="AOY243">
            <v>1</v>
          </cell>
          <cell r="AOZ243">
            <v>1</v>
          </cell>
          <cell r="APA243">
            <v>0</v>
          </cell>
          <cell r="APB243">
            <v>0</v>
          </cell>
          <cell r="APC243">
            <v>2</v>
          </cell>
          <cell r="APD243">
            <v>3</v>
          </cell>
          <cell r="APE243">
            <v>0</v>
          </cell>
          <cell r="APF243">
            <v>2</v>
          </cell>
          <cell r="APG243">
            <v>0</v>
          </cell>
          <cell r="APH243">
            <v>0</v>
          </cell>
          <cell r="API243">
            <v>1</v>
          </cell>
          <cell r="APJ243">
            <v>0</v>
          </cell>
          <cell r="APK243">
            <v>0</v>
          </cell>
          <cell r="APL243">
            <v>0</v>
          </cell>
          <cell r="APM243">
            <v>0</v>
          </cell>
          <cell r="APN243">
            <v>0</v>
          </cell>
          <cell r="APO243">
            <v>3</v>
          </cell>
          <cell r="APP243">
            <v>7</v>
          </cell>
          <cell r="APQ243">
            <v>7</v>
          </cell>
          <cell r="APR243">
            <v>7</v>
          </cell>
          <cell r="APS243">
            <v>21</v>
          </cell>
          <cell r="APT243">
            <v>0</v>
          </cell>
          <cell r="APU243">
            <v>0</v>
          </cell>
          <cell r="APV243">
            <v>0</v>
          </cell>
          <cell r="APW243">
            <v>0</v>
          </cell>
          <cell r="APX243">
            <v>0</v>
          </cell>
          <cell r="APY243">
            <v>0</v>
          </cell>
          <cell r="APZ243">
            <v>0</v>
          </cell>
          <cell r="AQA243">
            <v>0</v>
          </cell>
          <cell r="AQB243">
            <v>3</v>
          </cell>
          <cell r="AQC243">
            <v>2</v>
          </cell>
          <cell r="AQD243">
            <v>2</v>
          </cell>
          <cell r="AQE243">
            <v>7</v>
          </cell>
          <cell r="AQF243">
            <v>0</v>
          </cell>
          <cell r="AQG243">
            <v>0</v>
          </cell>
          <cell r="AQH243">
            <v>0</v>
          </cell>
          <cell r="AQI243">
            <v>0</v>
          </cell>
          <cell r="AQJ243">
            <v>0</v>
          </cell>
          <cell r="AQK243">
            <v>42</v>
          </cell>
          <cell r="AQL243">
            <v>1</v>
          </cell>
          <cell r="AQM243">
            <v>1</v>
          </cell>
          <cell r="AQN243">
            <v>1</v>
          </cell>
          <cell r="AQO243">
            <v>1</v>
          </cell>
          <cell r="AQP243"/>
          <cell r="AQQ243">
            <v>1</v>
          </cell>
          <cell r="AQR243" t="str">
            <v>A</v>
          </cell>
          <cell r="AQS243">
            <v>1</v>
          </cell>
          <cell r="AQT243">
            <v>0</v>
          </cell>
          <cell r="AQU243">
            <v>1</v>
          </cell>
          <cell r="AQV243"/>
          <cell r="AQW243">
            <v>1</v>
          </cell>
          <cell r="AQX243">
            <v>1.4583333333333363E-2</v>
          </cell>
          <cell r="AQY243">
            <v>4.8611111111111213E-4</v>
          </cell>
          <cell r="AQZ243">
            <v>7.9180671296296303</v>
          </cell>
          <cell r="ARA243">
            <v>0.37705081569664906</v>
          </cell>
          <cell r="ARB243">
            <v>11382</v>
          </cell>
          <cell r="ARC243">
            <v>443520</v>
          </cell>
          <cell r="ARD243">
            <v>0.24498197480267156</v>
          </cell>
          <cell r="ARE243">
            <v>1.0041550925925928</v>
          </cell>
          <cell r="ARF243">
            <v>4.7816909171075853E-2</v>
          </cell>
          <cell r="ARG243">
            <v>1428</v>
          </cell>
          <cell r="ARH243">
            <v>57960</v>
          </cell>
          <cell r="ARI243">
            <v>3.2392099761051382E-2</v>
          </cell>
        </row>
        <row r="244">
          <cell r="B244" t="str">
            <v>MEBRI AMPERA PUTRA</v>
          </cell>
          <cell r="C244">
            <v>104361</v>
          </cell>
          <cell r="D244" t="str">
            <v>7</v>
          </cell>
          <cell r="E244" t="str">
            <v>ISLAM</v>
          </cell>
          <cell r="F244" t="str">
            <v>PKWT</v>
          </cell>
          <cell r="G244" t="str">
            <v>PRIO</v>
          </cell>
          <cell r="H244">
            <v>36.533333333333331</v>
          </cell>
          <cell r="I244" t="str">
            <v>E</v>
          </cell>
          <cell r="J244">
            <v>18010120</v>
          </cell>
          <cell r="K244">
            <v>570190</v>
          </cell>
          <cell r="L244" t="str">
            <v>LAKI-LAKI</v>
          </cell>
          <cell r="M244" t="str">
            <v>AGENT POSTPAID PRIORITY</v>
          </cell>
          <cell r="N244" t="str">
            <v>TATAN SUDRAJAT</v>
          </cell>
          <cell r="O244" t="str">
            <v>RIKA RIANY</v>
          </cell>
          <cell r="P244"/>
          <cell r="Q244">
            <v>0.74861111111111101</v>
          </cell>
          <cell r="R244">
            <v>60</v>
          </cell>
          <cell r="S244" t="str">
            <v>H</v>
          </cell>
          <cell r="T244"/>
          <cell r="U244"/>
          <cell r="V244"/>
          <cell r="W244"/>
          <cell r="X244"/>
          <cell r="Y244"/>
          <cell r="Z244"/>
          <cell r="AA244"/>
          <cell r="AB244">
            <v>0.6901273148148146</v>
          </cell>
          <cell r="AC244" t="str">
            <v>OK</v>
          </cell>
          <cell r="AD244">
            <v>0.6901273148148146</v>
          </cell>
          <cell r="AE244">
            <v>6.7511574074074071E-2</v>
          </cell>
          <cell r="AF244">
            <v>9.0277777777776347E-3</v>
          </cell>
          <cell r="AG244" t="str">
            <v>NOK</v>
          </cell>
          <cell r="AH244">
            <v>5.8483796296296436E-2</v>
          </cell>
          <cell r="AI244">
            <v>0.375</v>
          </cell>
          <cell r="AJ244">
            <v>60</v>
          </cell>
          <cell r="AK244" t="str">
            <v>H</v>
          </cell>
          <cell r="AL244"/>
          <cell r="AM244"/>
          <cell r="AN244"/>
          <cell r="AO244"/>
          <cell r="AP244"/>
          <cell r="AQ244"/>
          <cell r="AR244"/>
          <cell r="AS244"/>
          <cell r="AT244">
            <v>0.32195601851851852</v>
          </cell>
          <cell r="AU244" t="str">
            <v>NOK</v>
          </cell>
          <cell r="AV244">
            <v>0.32195601851851852</v>
          </cell>
          <cell r="AW244">
            <v>5.65162037037037E-2</v>
          </cell>
          <cell r="AX244">
            <v>3.4722222222222099E-3</v>
          </cell>
          <cell r="AY244" t="str">
            <v>NOK</v>
          </cell>
          <cell r="AZ244">
            <v>5.3043981481481491E-2</v>
          </cell>
          <cell r="BA244">
            <v>0</v>
          </cell>
          <cell r="BB244"/>
          <cell r="BC244" t="str">
            <v>LL</v>
          </cell>
          <cell r="BD244"/>
          <cell r="BE244"/>
          <cell r="BF244"/>
          <cell r="BG244"/>
          <cell r="BH244"/>
          <cell r="BI244"/>
          <cell r="BJ244"/>
          <cell r="BK244"/>
          <cell r="BL244"/>
          <cell r="BM244"/>
          <cell r="BN244"/>
          <cell r="BO244"/>
          <cell r="BP244"/>
          <cell r="BQ244"/>
          <cell r="BR244"/>
          <cell r="BS244">
            <v>0.375</v>
          </cell>
          <cell r="BT244">
            <v>48</v>
          </cell>
          <cell r="BU244" t="str">
            <v>H</v>
          </cell>
          <cell r="BV244"/>
          <cell r="BW244"/>
          <cell r="BX244"/>
          <cell r="BY244"/>
          <cell r="BZ244"/>
          <cell r="CA244"/>
          <cell r="CB244"/>
          <cell r="CC244"/>
          <cell r="CD244">
            <v>0.32459490740740754</v>
          </cell>
          <cell r="CE244" t="str">
            <v>OK</v>
          </cell>
          <cell r="CF244">
            <v>0.32459490740740754</v>
          </cell>
          <cell r="CG244">
            <v>0.17054398148148148</v>
          </cell>
          <cell r="CH244">
            <v>0.12013888888888902</v>
          </cell>
          <cell r="CI244" t="str">
            <v>OK</v>
          </cell>
          <cell r="CJ244">
            <v>5.040509259259246E-2</v>
          </cell>
          <cell r="CK244">
            <v>0.3840277777777778</v>
          </cell>
          <cell r="CL244">
            <v>48</v>
          </cell>
          <cell r="CM244" t="str">
            <v>H</v>
          </cell>
          <cell r="CN244"/>
          <cell r="CO244"/>
          <cell r="CP244"/>
          <cell r="CQ244"/>
          <cell r="CR244"/>
          <cell r="CS244"/>
          <cell r="CT244"/>
          <cell r="CU244"/>
          <cell r="CV244">
            <v>0.34486111111111112</v>
          </cell>
          <cell r="CW244" t="str">
            <v>OK</v>
          </cell>
          <cell r="CX244">
            <v>0.34486111111111112</v>
          </cell>
          <cell r="CY244">
            <v>7.3888888888888893E-2</v>
          </cell>
          <cell r="CZ244">
            <v>3.4722222222222099E-3</v>
          </cell>
          <cell r="DA244" t="str">
            <v>OK</v>
          </cell>
          <cell r="DB244">
            <v>3.9166666666666683E-2</v>
          </cell>
          <cell r="DC244">
            <v>0.38124999999999998</v>
          </cell>
          <cell r="DD244">
            <v>84</v>
          </cell>
          <cell r="DE244" t="str">
            <v>H</v>
          </cell>
          <cell r="DF244"/>
          <cell r="DG244"/>
          <cell r="DH244"/>
          <cell r="DI244"/>
          <cell r="DJ244"/>
          <cell r="DK244"/>
          <cell r="DL244"/>
          <cell r="DM244"/>
          <cell r="DN244">
            <v>0.33077546296296295</v>
          </cell>
          <cell r="DO244" t="str">
            <v>OK</v>
          </cell>
          <cell r="DP244">
            <v>0.33077546296296295</v>
          </cell>
          <cell r="DQ244">
            <v>5.0474537037037033E-2</v>
          </cell>
          <cell r="DR244">
            <v>0</v>
          </cell>
          <cell r="DS244" t="str">
            <v>OK</v>
          </cell>
          <cell r="DT244">
            <v>5.0474537037037033E-2</v>
          </cell>
          <cell r="DU244">
            <v>0.37083333333333335</v>
          </cell>
          <cell r="DV244">
            <v>84</v>
          </cell>
          <cell r="DW244" t="str">
            <v>H</v>
          </cell>
          <cell r="DX244"/>
          <cell r="DY244"/>
          <cell r="DZ244"/>
          <cell r="EA244"/>
          <cell r="EB244"/>
          <cell r="EC244"/>
          <cell r="ED244"/>
          <cell r="EE244"/>
          <cell r="EF244">
            <v>0.33978009259259273</v>
          </cell>
          <cell r="EG244" t="str">
            <v>OK</v>
          </cell>
          <cell r="EH244">
            <v>0.33978009259259273</v>
          </cell>
          <cell r="EI244">
            <v>7.1331018518518516E-2</v>
          </cell>
          <cell r="EJ244">
            <v>4.0277777777777898E-2</v>
          </cell>
          <cell r="EK244" t="str">
            <v>OK</v>
          </cell>
          <cell r="EL244">
            <v>3.1053240740740617E-2</v>
          </cell>
          <cell r="EM244">
            <v>0</v>
          </cell>
          <cell r="EN244"/>
          <cell r="EO244" t="str">
            <v>LL</v>
          </cell>
          <cell r="EP244"/>
          <cell r="EQ244"/>
          <cell r="ER244"/>
          <cell r="ES244"/>
          <cell r="ET244"/>
          <cell r="EU244"/>
          <cell r="EV244"/>
          <cell r="EW244"/>
          <cell r="EX244"/>
          <cell r="EY244"/>
          <cell r="EZ244"/>
          <cell r="FA244"/>
          <cell r="FB244"/>
          <cell r="FC244"/>
          <cell r="FD244"/>
          <cell r="FE244">
            <v>0.375</v>
          </cell>
          <cell r="FF244">
            <v>60</v>
          </cell>
          <cell r="FG244" t="str">
            <v>H</v>
          </cell>
          <cell r="FH244"/>
          <cell r="FI244"/>
          <cell r="FJ244"/>
          <cell r="FK244"/>
          <cell r="FL244"/>
          <cell r="FM244"/>
          <cell r="FN244"/>
          <cell r="FO244"/>
          <cell r="FP244">
            <v>0.31444444444444442</v>
          </cell>
          <cell r="FQ244" t="str">
            <v>NOK</v>
          </cell>
          <cell r="FR244">
            <v>0.31444444444444442</v>
          </cell>
          <cell r="FS244">
            <v>6.3333333333333325E-2</v>
          </cell>
          <cell r="FT244">
            <v>2.7777777777777679E-3</v>
          </cell>
          <cell r="FU244" t="str">
            <v>NOK</v>
          </cell>
          <cell r="FV244">
            <v>6.0555555555555557E-2</v>
          </cell>
          <cell r="FW244">
            <v>0.36874999999999991</v>
          </cell>
          <cell r="FX244">
            <v>60</v>
          </cell>
          <cell r="FY244" t="str">
            <v>H</v>
          </cell>
          <cell r="FZ244"/>
          <cell r="GA244"/>
          <cell r="GB244"/>
          <cell r="GC244"/>
          <cell r="GD244"/>
          <cell r="GE244"/>
          <cell r="GF244"/>
          <cell r="GG244"/>
          <cell r="GH244">
            <v>0.30778935185185186</v>
          </cell>
          <cell r="GI244" t="str">
            <v>NOK</v>
          </cell>
          <cell r="GJ244">
            <v>0.30778935185185186</v>
          </cell>
          <cell r="GK244">
            <v>6.7905092592592586E-2</v>
          </cell>
          <cell r="GL244">
            <v>6.9444444444445308E-3</v>
          </cell>
          <cell r="GM244" t="str">
            <v>NOK</v>
          </cell>
          <cell r="GN244">
            <v>6.0960648148148056E-2</v>
          </cell>
          <cell r="GO244">
            <v>0.37152777777777779</v>
          </cell>
          <cell r="GP244">
            <v>84</v>
          </cell>
          <cell r="GQ244" t="str">
            <v>H</v>
          </cell>
          <cell r="GR244"/>
          <cell r="GS244"/>
          <cell r="GT244"/>
          <cell r="GU244"/>
          <cell r="GV244"/>
          <cell r="GW244"/>
          <cell r="GX244"/>
          <cell r="GY244"/>
          <cell r="GZ244">
            <v>0.35725694444444445</v>
          </cell>
          <cell r="HA244" t="str">
            <v>OK</v>
          </cell>
          <cell r="HB244">
            <v>0.35725694444444445</v>
          </cell>
          <cell r="HC244">
            <v>9.2048611111111123E-2</v>
          </cell>
          <cell r="HD244">
            <v>7.7777777777777779E-2</v>
          </cell>
          <cell r="HE244" t="str">
            <v>OK</v>
          </cell>
          <cell r="HF244">
            <v>1.4270833333333344E-2</v>
          </cell>
          <cell r="HG244">
            <v>0</v>
          </cell>
          <cell r="HH244"/>
          <cell r="HI244" t="str">
            <v>LL</v>
          </cell>
          <cell r="HJ244"/>
          <cell r="HK244"/>
          <cell r="HL244"/>
          <cell r="HM244"/>
          <cell r="HN244"/>
          <cell r="HO244"/>
          <cell r="HP244"/>
          <cell r="HQ244"/>
          <cell r="HR244"/>
          <cell r="HS244"/>
          <cell r="HT244"/>
          <cell r="HU244"/>
          <cell r="HV244"/>
          <cell r="HW244"/>
          <cell r="HX244"/>
          <cell r="HY244">
            <v>0.37291666666666679</v>
          </cell>
          <cell r="HZ244">
            <v>48</v>
          </cell>
          <cell r="IA244" t="str">
            <v>H</v>
          </cell>
          <cell r="IB244"/>
          <cell r="IC244"/>
          <cell r="ID244"/>
          <cell r="IE244"/>
          <cell r="IF244"/>
          <cell r="IG244"/>
          <cell r="IH244"/>
          <cell r="II244"/>
          <cell r="IJ244">
            <v>0.37291666666666679</v>
          </cell>
          <cell r="IK244" t="str">
            <v>OK</v>
          </cell>
          <cell r="IL244">
            <v>0.37291666666666679</v>
          </cell>
          <cell r="IM244">
            <v>8.7326388888888884E-2</v>
          </cell>
          <cell r="IN244">
            <v>0.43749999999999983</v>
          </cell>
          <cell r="IO244" t="str">
            <v>OK</v>
          </cell>
          <cell r="IP244">
            <v>0</v>
          </cell>
          <cell r="IQ244">
            <v>0.37013888888888891</v>
          </cell>
          <cell r="IR244">
            <v>84</v>
          </cell>
          <cell r="IS244" t="str">
            <v>TDT</v>
          </cell>
          <cell r="IT244" t="str">
            <v>HAMDANI NUR ARIPIN</v>
          </cell>
          <cell r="IU244"/>
          <cell r="IV244"/>
          <cell r="IW244"/>
          <cell r="IX244"/>
          <cell r="IY244"/>
          <cell r="IZ244"/>
          <cell r="JA244"/>
          <cell r="JB244">
            <v>0.32814814814814819</v>
          </cell>
          <cell r="JC244" t="str">
            <v>OK</v>
          </cell>
          <cell r="JD244">
            <v>0.32814814814814819</v>
          </cell>
          <cell r="JE244">
            <v>6.4212962962962972E-2</v>
          </cell>
          <cell r="JF244">
            <v>2.222222222222223E-2</v>
          </cell>
          <cell r="JG244" t="str">
            <v>OK</v>
          </cell>
          <cell r="JH244">
            <v>4.1990740740740745E-2</v>
          </cell>
          <cell r="JI244">
            <v>0.37013888888888891</v>
          </cell>
          <cell r="JJ244">
            <v>84</v>
          </cell>
          <cell r="JK244" t="str">
            <v>H</v>
          </cell>
          <cell r="JL244"/>
          <cell r="JM244"/>
          <cell r="JN244"/>
          <cell r="JO244"/>
          <cell r="JP244"/>
          <cell r="JQ244"/>
          <cell r="JR244"/>
          <cell r="JS244"/>
          <cell r="JT244">
            <v>0.34651620370370373</v>
          </cell>
          <cell r="JU244" t="str">
            <v>OK</v>
          </cell>
          <cell r="JV244">
            <v>0.34651620370370373</v>
          </cell>
          <cell r="JW244">
            <v>8.1261574074074069E-2</v>
          </cell>
          <cell r="JX244">
            <v>5.7638888888888913E-2</v>
          </cell>
          <cell r="JY244" t="str">
            <v>OK</v>
          </cell>
          <cell r="JZ244">
            <v>2.3622685185185156E-2</v>
          </cell>
          <cell r="KA244">
            <v>0</v>
          </cell>
          <cell r="KB244" t="str">
            <v>CT</v>
          </cell>
          <cell r="KC244" t="str">
            <v>C</v>
          </cell>
          <cell r="KD244"/>
          <cell r="KE244"/>
          <cell r="KF244"/>
          <cell r="KG244"/>
          <cell r="KH244"/>
          <cell r="KI244"/>
          <cell r="KJ244"/>
          <cell r="KK244"/>
          <cell r="KL244">
            <v>0.32291666666666669</v>
          </cell>
          <cell r="KM244" t="str">
            <v>OK</v>
          </cell>
          <cell r="KN244">
            <v>0.32291666666666669</v>
          </cell>
          <cell r="KO244">
            <v>0</v>
          </cell>
          <cell r="KP244">
            <v>0</v>
          </cell>
          <cell r="KQ244" t="str">
            <v>OK</v>
          </cell>
          <cell r="KR244">
            <v>5.2083333333333336E-2</v>
          </cell>
          <cell r="KS244">
            <v>0</v>
          </cell>
          <cell r="KT244"/>
          <cell r="KU244" t="str">
            <v>LL</v>
          </cell>
          <cell r="KV244"/>
          <cell r="KW244"/>
          <cell r="KX244"/>
          <cell r="KY244"/>
          <cell r="KZ244"/>
          <cell r="LA244"/>
          <cell r="LB244"/>
          <cell r="LC244"/>
          <cell r="LD244"/>
          <cell r="LE244"/>
          <cell r="LF244"/>
          <cell r="LG244"/>
          <cell r="LH244"/>
          <cell r="LI244"/>
          <cell r="LJ244"/>
          <cell r="LK244">
            <v>0</v>
          </cell>
          <cell r="LL244"/>
          <cell r="LM244" t="str">
            <v>LL</v>
          </cell>
          <cell r="LN244"/>
          <cell r="LO244"/>
          <cell r="LP244"/>
          <cell r="LQ244"/>
          <cell r="LR244"/>
          <cell r="LS244"/>
          <cell r="LT244"/>
          <cell r="LU244"/>
          <cell r="LV244"/>
          <cell r="LW244"/>
          <cell r="LX244"/>
          <cell r="LY244"/>
          <cell r="LZ244"/>
          <cell r="MA244"/>
          <cell r="MB244"/>
          <cell r="MC244">
            <v>1.4236111111111112</v>
          </cell>
          <cell r="MD244">
            <v>48</v>
          </cell>
          <cell r="ME244" t="str">
            <v>H</v>
          </cell>
          <cell r="MF244"/>
          <cell r="MG244"/>
          <cell r="MH244"/>
          <cell r="MI244"/>
          <cell r="MJ244"/>
          <cell r="MK244"/>
          <cell r="ML244"/>
          <cell r="MM244"/>
          <cell r="MN244">
            <v>1.4055324074074076</v>
          </cell>
          <cell r="MO244" t="str">
            <v>OK</v>
          </cell>
          <cell r="MP244">
            <v>1.4055324074074076</v>
          </cell>
          <cell r="MQ244">
            <v>7.5023148148148144E-2</v>
          </cell>
          <cell r="MR244">
            <v>2.569444444444452E-2</v>
          </cell>
          <cell r="MS244" t="str">
            <v>OK</v>
          </cell>
          <cell r="MT244">
            <v>1.8078703703703625E-2</v>
          </cell>
          <cell r="MU244">
            <v>0.375</v>
          </cell>
          <cell r="MV244">
            <v>60</v>
          </cell>
          <cell r="MW244" t="str">
            <v>H</v>
          </cell>
          <cell r="MX244"/>
          <cell r="MY244"/>
          <cell r="MZ244"/>
          <cell r="NA244"/>
          <cell r="NB244"/>
          <cell r="NC244"/>
          <cell r="ND244"/>
          <cell r="NE244"/>
          <cell r="NF244">
            <v>0.32291666666666669</v>
          </cell>
          <cell r="NG244" t="str">
            <v>OK</v>
          </cell>
          <cell r="NH244">
            <v>0.32291666666666669</v>
          </cell>
          <cell r="NI244">
            <v>6.0451388888888895E-2</v>
          </cell>
          <cell r="NJ244">
            <v>6.2499999999999778E-3</v>
          </cell>
          <cell r="NK244" t="str">
            <v>OK</v>
          </cell>
          <cell r="NL244">
            <v>5.2083333333333336E-2</v>
          </cell>
          <cell r="NM244">
            <v>0.37152777777777779</v>
          </cell>
          <cell r="NN244">
            <v>84</v>
          </cell>
          <cell r="NO244" t="str">
            <v>H</v>
          </cell>
          <cell r="NP244"/>
          <cell r="NQ244"/>
          <cell r="NR244"/>
          <cell r="NS244"/>
          <cell r="NT244"/>
          <cell r="NU244"/>
          <cell r="NV244"/>
          <cell r="NW244"/>
          <cell r="NX244">
            <v>0.3245717592592593</v>
          </cell>
          <cell r="NY244" t="str">
            <v>OK</v>
          </cell>
          <cell r="NZ244">
            <v>0.3245717592592593</v>
          </cell>
          <cell r="OA244">
            <v>4.6956018518518522E-2</v>
          </cell>
          <cell r="OB244">
            <v>0</v>
          </cell>
          <cell r="OC244" t="str">
            <v>OK</v>
          </cell>
          <cell r="OD244">
            <v>4.6956018518518522E-2</v>
          </cell>
          <cell r="OE244">
            <v>0.40833333333333333</v>
          </cell>
          <cell r="OF244">
            <v>84</v>
          </cell>
          <cell r="OG244" t="str">
            <v>H</v>
          </cell>
          <cell r="OH244"/>
          <cell r="OI244"/>
          <cell r="OJ244"/>
          <cell r="OK244"/>
          <cell r="OL244"/>
          <cell r="OM244"/>
          <cell r="ON244"/>
          <cell r="OO244"/>
          <cell r="OP244">
            <v>0.36515046296296294</v>
          </cell>
          <cell r="OQ244" t="str">
            <v>OK</v>
          </cell>
          <cell r="OR244">
            <v>0.36515046296296294</v>
          </cell>
          <cell r="OS244">
            <v>5.0821759259259261E-2</v>
          </cell>
          <cell r="OT244">
            <v>7.6388888888888964E-3</v>
          </cell>
          <cell r="OU244" t="str">
            <v>OK</v>
          </cell>
          <cell r="OV244">
            <v>4.3182870370370365E-2</v>
          </cell>
          <cell r="OW244">
            <v>0</v>
          </cell>
          <cell r="OX244"/>
          <cell r="OY244" t="str">
            <v>LL</v>
          </cell>
          <cell r="OZ244"/>
          <cell r="PA244"/>
          <cell r="PB244"/>
          <cell r="PC244"/>
          <cell r="PD244"/>
          <cell r="PE244"/>
          <cell r="PF244"/>
          <cell r="PG244"/>
          <cell r="PH244"/>
          <cell r="PI244"/>
          <cell r="PJ244"/>
          <cell r="PK244"/>
          <cell r="PL244"/>
          <cell r="PM244"/>
          <cell r="PN244"/>
          <cell r="PO244">
            <v>0.36736111111111114</v>
          </cell>
          <cell r="PP244">
            <v>48</v>
          </cell>
          <cell r="PQ244" t="str">
            <v>H</v>
          </cell>
          <cell r="PR244"/>
          <cell r="PS244"/>
          <cell r="PT244"/>
          <cell r="PU244"/>
          <cell r="PV244"/>
          <cell r="PW244"/>
          <cell r="PX244"/>
          <cell r="PY244"/>
          <cell r="PZ244">
            <v>0.32335648148148138</v>
          </cell>
          <cell r="QA244" t="str">
            <v>OK</v>
          </cell>
          <cell r="QB244">
            <v>0.32335648148148138</v>
          </cell>
          <cell r="QC244">
            <v>8.0810185185185179E-2</v>
          </cell>
          <cell r="QD244">
            <v>3.6805555555555425E-2</v>
          </cell>
          <cell r="QE244" t="str">
            <v>OK</v>
          </cell>
          <cell r="QF244">
            <v>4.4004629629629755E-2</v>
          </cell>
          <cell r="QG244">
            <v>0.375</v>
          </cell>
          <cell r="QH244">
            <v>48</v>
          </cell>
          <cell r="QI244" t="str">
            <v>H</v>
          </cell>
          <cell r="QJ244"/>
          <cell r="QK244"/>
          <cell r="QL244"/>
          <cell r="QM244"/>
          <cell r="QN244"/>
          <cell r="QO244"/>
          <cell r="QP244"/>
          <cell r="QQ244"/>
          <cell r="QR244">
            <v>0.32333333333333336</v>
          </cell>
          <cell r="QS244" t="str">
            <v>OK</v>
          </cell>
          <cell r="QT244">
            <v>0.32333333333333336</v>
          </cell>
          <cell r="QU244">
            <v>5.1666666666666666E-2</v>
          </cell>
          <cell r="QV244">
            <v>0</v>
          </cell>
          <cell r="QW244" t="str">
            <v>OK</v>
          </cell>
          <cell r="QX244">
            <v>5.1666666666666666E-2</v>
          </cell>
          <cell r="QY244">
            <v>0.375</v>
          </cell>
          <cell r="QZ244">
            <v>60</v>
          </cell>
          <cell r="RA244" t="str">
            <v>H</v>
          </cell>
          <cell r="RB244"/>
          <cell r="RC244"/>
          <cell r="RD244"/>
          <cell r="RE244"/>
          <cell r="RF244"/>
          <cell r="RG244"/>
          <cell r="RH244"/>
          <cell r="RI244"/>
          <cell r="RJ244">
            <v>0.32291666666666669</v>
          </cell>
          <cell r="RK244" t="str">
            <v>OK</v>
          </cell>
          <cell r="RL244">
            <v>0.32291666666666669</v>
          </cell>
          <cell r="RM244">
            <v>5.7731481481481481E-2</v>
          </cell>
          <cell r="RN244">
            <v>0</v>
          </cell>
          <cell r="RO244" t="str">
            <v>OK</v>
          </cell>
          <cell r="RP244">
            <v>5.2083333333333336E-2</v>
          </cell>
          <cell r="RQ244">
            <v>0.36805555555555558</v>
          </cell>
          <cell r="RR244">
            <v>84</v>
          </cell>
          <cell r="RS244" t="str">
            <v>H</v>
          </cell>
          <cell r="RT244"/>
          <cell r="RU244"/>
          <cell r="RV244"/>
          <cell r="RW244"/>
          <cell r="RX244"/>
          <cell r="RY244"/>
          <cell r="RZ244"/>
          <cell r="SA244"/>
          <cell r="SB244">
            <v>0.3318402777777778</v>
          </cell>
          <cell r="SC244" t="str">
            <v>OK</v>
          </cell>
          <cell r="SD244">
            <v>0.3318402777777778</v>
          </cell>
          <cell r="SE244">
            <v>4.5937499999999999E-2</v>
          </cell>
          <cell r="SF244">
            <v>9.7222222222222293E-3</v>
          </cell>
          <cell r="SG244" t="str">
            <v>OK</v>
          </cell>
          <cell r="SH244">
            <v>3.621527777777777E-2</v>
          </cell>
          <cell r="SI244">
            <v>0</v>
          </cell>
          <cell r="SJ244"/>
          <cell r="SK244" t="str">
            <v>LL</v>
          </cell>
          <cell r="SL244"/>
          <cell r="SM244"/>
          <cell r="SN244"/>
          <cell r="SO244"/>
          <cell r="SP244"/>
          <cell r="SQ244"/>
          <cell r="SR244"/>
          <cell r="SS244"/>
          <cell r="ST244"/>
          <cell r="SU244"/>
          <cell r="SV244"/>
          <cell r="SW244"/>
          <cell r="SX244"/>
          <cell r="SY244"/>
          <cell r="SZ244"/>
          <cell r="TA244">
            <v>0</v>
          </cell>
          <cell r="TB244"/>
          <cell r="TC244" t="str">
            <v>LL</v>
          </cell>
          <cell r="TD244"/>
          <cell r="TE244"/>
          <cell r="TF244"/>
          <cell r="TG244"/>
          <cell r="TH244"/>
          <cell r="TI244"/>
          <cell r="TJ244"/>
          <cell r="TK244"/>
          <cell r="TL244"/>
          <cell r="TM244"/>
          <cell r="TN244"/>
          <cell r="TO244"/>
          <cell r="TP244"/>
          <cell r="TQ244"/>
          <cell r="TR244"/>
          <cell r="TS244">
            <v>0</v>
          </cell>
          <cell r="TT244"/>
          <cell r="TU244" t="str">
            <v>LL</v>
          </cell>
          <cell r="TV244"/>
          <cell r="TW244"/>
          <cell r="TX244"/>
          <cell r="TY244"/>
          <cell r="TZ244"/>
          <cell r="UA244"/>
          <cell r="UB244"/>
          <cell r="UC244"/>
          <cell r="UD244"/>
          <cell r="UE244"/>
          <cell r="UF244"/>
          <cell r="UG244"/>
          <cell r="UH244"/>
          <cell r="UI244"/>
          <cell r="UJ244"/>
          <cell r="UK244"/>
          <cell r="UL244"/>
          <cell r="UM244"/>
          <cell r="UN244"/>
          <cell r="UO244"/>
          <cell r="UP244"/>
          <cell r="UQ244"/>
          <cell r="UR244"/>
          <cell r="US244"/>
          <cell r="UT244"/>
          <cell r="UU244"/>
          <cell r="UV244"/>
          <cell r="UW244"/>
          <cell r="UX244"/>
          <cell r="UY244"/>
          <cell r="UZ244"/>
          <cell r="VA244"/>
          <cell r="VB244"/>
          <cell r="VC244"/>
          <cell r="VD244">
            <v>60</v>
          </cell>
          <cell r="VE244">
            <v>60</v>
          </cell>
          <cell r="VF244">
            <v>0</v>
          </cell>
          <cell r="VG244">
            <v>48</v>
          </cell>
          <cell r="VH244">
            <v>48</v>
          </cell>
          <cell r="VI244">
            <v>84</v>
          </cell>
          <cell r="VJ244">
            <v>84</v>
          </cell>
          <cell r="VK244">
            <v>0</v>
          </cell>
          <cell r="VL244">
            <v>60</v>
          </cell>
          <cell r="VM244">
            <v>60</v>
          </cell>
          <cell r="VN244">
            <v>84</v>
          </cell>
          <cell r="VO244">
            <v>0</v>
          </cell>
          <cell r="VP244">
            <v>48</v>
          </cell>
          <cell r="VQ244">
            <v>84</v>
          </cell>
          <cell r="VR244">
            <v>84</v>
          </cell>
          <cell r="VS244" t="str">
            <v>CT</v>
          </cell>
          <cell r="VT244">
            <v>0</v>
          </cell>
          <cell r="VU244">
            <v>0</v>
          </cell>
          <cell r="VV244">
            <v>48</v>
          </cell>
          <cell r="VW244">
            <v>60</v>
          </cell>
          <cell r="VX244">
            <v>84</v>
          </cell>
          <cell r="VY244">
            <v>84</v>
          </cell>
          <cell r="VZ244">
            <v>0</v>
          </cell>
          <cell r="WA244">
            <v>48</v>
          </cell>
          <cell r="WB244">
            <v>48</v>
          </cell>
          <cell r="WC244">
            <v>60</v>
          </cell>
          <cell r="WD244">
            <v>84</v>
          </cell>
          <cell r="WE244">
            <v>0</v>
          </cell>
          <cell r="WF244">
            <v>0</v>
          </cell>
          <cell r="WG244">
            <v>0</v>
          </cell>
          <cell r="WH244">
            <v>0</v>
          </cell>
          <cell r="WI244"/>
          <cell r="WJ244" t="str">
            <v>H</v>
          </cell>
          <cell r="WK244" t="str">
            <v>H</v>
          </cell>
          <cell r="WL244" t="str">
            <v>LL</v>
          </cell>
          <cell r="WM244" t="str">
            <v>H</v>
          </cell>
          <cell r="WN244" t="str">
            <v>H</v>
          </cell>
          <cell r="WO244" t="str">
            <v>H</v>
          </cell>
          <cell r="WP244" t="str">
            <v>H</v>
          </cell>
          <cell r="WQ244" t="str">
            <v>LL</v>
          </cell>
          <cell r="WR244" t="str">
            <v>H</v>
          </cell>
          <cell r="WS244" t="str">
            <v>H</v>
          </cell>
          <cell r="WT244" t="str">
            <v>H</v>
          </cell>
          <cell r="WU244" t="str">
            <v>LL</v>
          </cell>
          <cell r="WV244" t="str">
            <v>H</v>
          </cell>
          <cell r="WW244" t="str">
            <v>TDT</v>
          </cell>
          <cell r="WX244" t="str">
            <v>H</v>
          </cell>
          <cell r="WY244" t="str">
            <v>C</v>
          </cell>
          <cell r="WZ244" t="str">
            <v>LL</v>
          </cell>
          <cell r="XA244" t="str">
            <v>LL</v>
          </cell>
          <cell r="XB244" t="str">
            <v>H</v>
          </cell>
          <cell r="XC244" t="str">
            <v>H</v>
          </cell>
          <cell r="XD244" t="str">
            <v>H</v>
          </cell>
          <cell r="XE244" t="str">
            <v>H</v>
          </cell>
          <cell r="XF244" t="str">
            <v>LL</v>
          </cell>
          <cell r="XG244" t="str">
            <v>H</v>
          </cell>
          <cell r="XH244" t="str">
            <v>H</v>
          </cell>
          <cell r="XI244" t="str">
            <v>H</v>
          </cell>
          <cell r="XJ244" t="str">
            <v>H</v>
          </cell>
          <cell r="XK244" t="str">
            <v>LL</v>
          </cell>
          <cell r="XL244" t="str">
            <v>LL</v>
          </cell>
          <cell r="XM244" t="str">
            <v>LL</v>
          </cell>
          <cell r="XN244">
            <v>0</v>
          </cell>
          <cell r="XO244"/>
          <cell r="XP244">
            <v>0</v>
          </cell>
          <cell r="XQ244">
            <v>0</v>
          </cell>
          <cell r="XR244">
            <v>0</v>
          </cell>
          <cell r="XS244">
            <v>0</v>
          </cell>
          <cell r="XT244">
            <v>0</v>
          </cell>
          <cell r="XU244">
            <v>0</v>
          </cell>
          <cell r="XV244">
            <v>0</v>
          </cell>
          <cell r="XW244">
            <v>0</v>
          </cell>
          <cell r="XX244">
            <v>0</v>
          </cell>
          <cell r="XY244">
            <v>0</v>
          </cell>
          <cell r="XZ244">
            <v>0</v>
          </cell>
          <cell r="YA244">
            <v>0</v>
          </cell>
          <cell r="YB244">
            <v>0</v>
          </cell>
          <cell r="YC244" t="str">
            <v>HAMDANI NUR ARIPIN</v>
          </cell>
          <cell r="YD244">
            <v>0</v>
          </cell>
          <cell r="YE244">
            <v>0</v>
          </cell>
          <cell r="YF244">
            <v>0</v>
          </cell>
          <cell r="YG244">
            <v>0</v>
          </cell>
          <cell r="YH244">
            <v>0</v>
          </cell>
          <cell r="YI244">
            <v>0</v>
          </cell>
          <cell r="YJ244">
            <v>0</v>
          </cell>
          <cell r="YK244">
            <v>0</v>
          </cell>
          <cell r="YL244">
            <v>0</v>
          </cell>
          <cell r="YM244">
            <v>0</v>
          </cell>
          <cell r="YN244">
            <v>0</v>
          </cell>
          <cell r="YO244">
            <v>0</v>
          </cell>
          <cell r="YP244">
            <v>0</v>
          </cell>
          <cell r="YQ244">
            <v>0</v>
          </cell>
          <cell r="YR244">
            <v>0</v>
          </cell>
          <cell r="YS244">
            <v>0</v>
          </cell>
          <cell r="YT244">
            <v>0</v>
          </cell>
          <cell r="YU244"/>
          <cell r="YV244">
            <v>0</v>
          </cell>
          <cell r="YW244">
            <v>0</v>
          </cell>
          <cell r="YX244">
            <v>0</v>
          </cell>
          <cell r="YY244">
            <v>0</v>
          </cell>
          <cell r="YZ244">
            <v>0</v>
          </cell>
          <cell r="ZA244">
            <v>0</v>
          </cell>
          <cell r="ZB244">
            <v>0</v>
          </cell>
          <cell r="ZC244">
            <v>0</v>
          </cell>
          <cell r="ZD244">
            <v>0</v>
          </cell>
          <cell r="ZE244">
            <v>0</v>
          </cell>
          <cell r="ZF244">
            <v>0</v>
          </cell>
          <cell r="ZG244">
            <v>0</v>
          </cell>
          <cell r="ZH244">
            <v>0</v>
          </cell>
          <cell r="ZI244">
            <v>0</v>
          </cell>
          <cell r="ZJ244">
            <v>0</v>
          </cell>
          <cell r="ZK244">
            <v>0</v>
          </cell>
          <cell r="ZL244">
            <v>0</v>
          </cell>
          <cell r="ZM244">
            <v>0</v>
          </cell>
          <cell r="ZN244">
            <v>0</v>
          </cell>
          <cell r="ZO244">
            <v>0</v>
          </cell>
          <cell r="ZP244">
            <v>0</v>
          </cell>
          <cell r="ZQ244">
            <v>0</v>
          </cell>
          <cell r="ZR244">
            <v>0</v>
          </cell>
          <cell r="ZS244">
            <v>0</v>
          </cell>
          <cell r="ZT244">
            <v>0</v>
          </cell>
          <cell r="ZU244">
            <v>0</v>
          </cell>
          <cell r="ZV244">
            <v>0</v>
          </cell>
          <cell r="ZW244">
            <v>0</v>
          </cell>
          <cell r="ZX244">
            <v>0</v>
          </cell>
          <cell r="ZY244">
            <v>0</v>
          </cell>
          <cell r="ZZ244">
            <v>0</v>
          </cell>
          <cell r="AAA244"/>
          <cell r="AAB244">
            <v>0</v>
          </cell>
          <cell r="AAC244">
            <v>0.375</v>
          </cell>
          <cell r="AAD244">
            <v>0.3840277777777778</v>
          </cell>
          <cell r="AAE244">
            <v>0.38124999999999998</v>
          </cell>
          <cell r="AAF244">
            <v>0.37083333333333335</v>
          </cell>
          <cell r="AAG244">
            <v>0</v>
          </cell>
          <cell r="AAH244">
            <v>0.375</v>
          </cell>
          <cell r="AAI244">
            <v>0.36874999999999991</v>
          </cell>
          <cell r="AAJ244">
            <v>0.37152777777777779</v>
          </cell>
          <cell r="AAK244">
            <v>0</v>
          </cell>
          <cell r="AAL244">
            <v>0.37291666666666679</v>
          </cell>
          <cell r="AAM244">
            <v>0.37013888888888891</v>
          </cell>
          <cell r="AAN244">
            <v>0.37013888888888891</v>
          </cell>
          <cell r="AAO244">
            <v>0</v>
          </cell>
          <cell r="AAP244">
            <v>0</v>
          </cell>
          <cell r="AAQ244">
            <v>0</v>
          </cell>
          <cell r="AAR244">
            <v>1.4236111111111112</v>
          </cell>
          <cell r="AAS244">
            <v>0.375</v>
          </cell>
          <cell r="AAT244">
            <v>0.37152777777777779</v>
          </cell>
          <cell r="AAU244">
            <v>0.40833333333333333</v>
          </cell>
          <cell r="AAV244">
            <v>0</v>
          </cell>
          <cell r="AAW244">
            <v>0.36736111111111114</v>
          </cell>
          <cell r="AAX244">
            <v>0.375</v>
          </cell>
          <cell r="AAY244">
            <v>0.375</v>
          </cell>
          <cell r="AAZ244">
            <v>0.36805555555555558</v>
          </cell>
          <cell r="ABA244">
            <v>0</v>
          </cell>
          <cell r="ABB244">
            <v>0</v>
          </cell>
          <cell r="ABC244">
            <v>0</v>
          </cell>
          <cell r="ABD244">
            <v>0</v>
          </cell>
          <cell r="ABE244">
            <v>0</v>
          </cell>
          <cell r="ABF244">
            <v>0</v>
          </cell>
          <cell r="ABG244"/>
          <cell r="ABH244">
            <v>0</v>
          </cell>
          <cell r="ABI244">
            <v>0</v>
          </cell>
          <cell r="ABJ244">
            <v>0</v>
          </cell>
          <cell r="ABK244">
            <v>0</v>
          </cell>
          <cell r="ABL244">
            <v>0</v>
          </cell>
          <cell r="ABM244">
            <v>0</v>
          </cell>
          <cell r="ABN244">
            <v>0</v>
          </cell>
          <cell r="ABO244">
            <v>0</v>
          </cell>
          <cell r="ABP244">
            <v>0</v>
          </cell>
          <cell r="ABQ244">
            <v>0</v>
          </cell>
          <cell r="ABR244">
            <v>0</v>
          </cell>
          <cell r="ABS244">
            <v>0</v>
          </cell>
          <cell r="ABT244">
            <v>0</v>
          </cell>
          <cell r="ABU244">
            <v>0</v>
          </cell>
          <cell r="ABV244">
            <v>0</v>
          </cell>
          <cell r="ABW244">
            <v>0</v>
          </cell>
          <cell r="ABX244">
            <v>0</v>
          </cell>
          <cell r="ABY244">
            <v>0</v>
          </cell>
          <cell r="ABZ244">
            <v>0</v>
          </cell>
          <cell r="ACA244">
            <v>0</v>
          </cell>
          <cell r="ACB244">
            <v>0</v>
          </cell>
          <cell r="ACC244">
            <v>0</v>
          </cell>
          <cell r="ACD244">
            <v>0</v>
          </cell>
          <cell r="ACE244">
            <v>0</v>
          </cell>
          <cell r="ACF244">
            <v>0</v>
          </cell>
          <cell r="ACG244">
            <v>0</v>
          </cell>
          <cell r="ACH244">
            <v>0</v>
          </cell>
          <cell r="ACI244">
            <v>0</v>
          </cell>
          <cell r="ACJ244">
            <v>0</v>
          </cell>
          <cell r="ACK244">
            <v>0</v>
          </cell>
          <cell r="ACL244">
            <v>0</v>
          </cell>
          <cell r="ACM244"/>
          <cell r="ACN244">
            <v>0</v>
          </cell>
          <cell r="ACO244">
            <v>0</v>
          </cell>
          <cell r="ACP244">
            <v>0</v>
          </cell>
          <cell r="ACQ244">
            <v>0</v>
          </cell>
          <cell r="ACR244">
            <v>0</v>
          </cell>
          <cell r="ACS244">
            <v>0</v>
          </cell>
          <cell r="ACT244">
            <v>0</v>
          </cell>
          <cell r="ACU244">
            <v>0</v>
          </cell>
          <cell r="ACV244">
            <v>0</v>
          </cell>
          <cell r="ACW244">
            <v>0</v>
          </cell>
          <cell r="ACX244">
            <v>0</v>
          </cell>
          <cell r="ACY244">
            <v>0</v>
          </cell>
          <cell r="ACZ244">
            <v>0</v>
          </cell>
          <cell r="ADA244">
            <v>0</v>
          </cell>
          <cell r="ADB244">
            <v>0</v>
          </cell>
          <cell r="ADC244">
            <v>0</v>
          </cell>
          <cell r="ADD244">
            <v>0</v>
          </cell>
          <cell r="ADE244">
            <v>0</v>
          </cell>
          <cell r="ADF244">
            <v>0</v>
          </cell>
          <cell r="ADG244">
            <v>0</v>
          </cell>
          <cell r="ADH244">
            <v>0</v>
          </cell>
          <cell r="ADI244">
            <v>0</v>
          </cell>
          <cell r="ADJ244">
            <v>0</v>
          </cell>
          <cell r="ADK244">
            <v>0</v>
          </cell>
          <cell r="ADL244">
            <v>0</v>
          </cell>
          <cell r="ADM244">
            <v>0</v>
          </cell>
          <cell r="ADN244">
            <v>0</v>
          </cell>
          <cell r="ADO244">
            <v>0</v>
          </cell>
          <cell r="ADP244">
            <v>0</v>
          </cell>
          <cell r="ADQ244">
            <v>0</v>
          </cell>
          <cell r="ADR244">
            <v>0</v>
          </cell>
          <cell r="ADS244"/>
          <cell r="ADT244" t="str">
            <v>MEBRI AMPERA PUTRA</v>
          </cell>
          <cell r="ADU244" t="str">
            <v>PRIO</v>
          </cell>
          <cell r="ADV244">
            <v>0.6901273148148146</v>
          </cell>
          <cell r="ADW244">
            <v>0.32195601851851852</v>
          </cell>
          <cell r="ADX244">
            <v>0</v>
          </cell>
          <cell r="ADY244">
            <v>0.32459490740740754</v>
          </cell>
          <cell r="ADZ244">
            <v>0.34486111111111112</v>
          </cell>
          <cell r="AEA244">
            <v>0.33077546296296295</v>
          </cell>
          <cell r="AEB244">
            <v>0.33978009259259273</v>
          </cell>
          <cell r="AEC244">
            <v>0</v>
          </cell>
          <cell r="AED244">
            <v>0.31444444444444442</v>
          </cell>
          <cell r="AEE244">
            <v>0.30778935185185186</v>
          </cell>
          <cell r="AEF244">
            <v>0.35725694444444445</v>
          </cell>
          <cell r="AEG244">
            <v>0</v>
          </cell>
          <cell r="AEH244">
            <v>0.37291666666666679</v>
          </cell>
          <cell r="AEI244">
            <v>0.32814814814814819</v>
          </cell>
          <cell r="AEJ244">
            <v>0.34651620370370373</v>
          </cell>
          <cell r="AEK244">
            <v>0.32291666666666669</v>
          </cell>
          <cell r="AEL244">
            <v>0</v>
          </cell>
          <cell r="AEM244">
            <v>0</v>
          </cell>
          <cell r="AEN244">
            <v>1.4055324074074076</v>
          </cell>
          <cell r="AEO244">
            <v>0.32291666666666669</v>
          </cell>
          <cell r="AEP244">
            <v>0.3245717592592593</v>
          </cell>
          <cell r="AEQ244">
            <v>0.36515046296296294</v>
          </cell>
          <cell r="AER244">
            <v>0</v>
          </cell>
          <cell r="AES244">
            <v>0.32335648148148138</v>
          </cell>
          <cell r="AET244">
            <v>0.32333333333333336</v>
          </cell>
          <cell r="AEU244">
            <v>0.32291666666666669</v>
          </cell>
          <cell r="AEV244">
            <v>0.3318402777777778</v>
          </cell>
          <cell r="AEW244">
            <v>0</v>
          </cell>
          <cell r="AEX244">
            <v>0</v>
          </cell>
          <cell r="AEY244">
            <v>0</v>
          </cell>
          <cell r="AEZ244">
            <v>0</v>
          </cell>
          <cell r="AFA244"/>
          <cell r="AFB244">
            <v>0.6901273148148146</v>
          </cell>
          <cell r="AFC244">
            <v>0.32195601851851852</v>
          </cell>
          <cell r="AFD244">
            <v>0</v>
          </cell>
          <cell r="AFE244">
            <v>0.32459490740740754</v>
          </cell>
          <cell r="AFF244">
            <v>0.34486111111111112</v>
          </cell>
          <cell r="AFG244">
            <v>0.33077546296296295</v>
          </cell>
          <cell r="AFH244">
            <v>0.33978009259259273</v>
          </cell>
          <cell r="AFI244">
            <v>0</v>
          </cell>
          <cell r="AFJ244">
            <v>0.31444444444444442</v>
          </cell>
          <cell r="AFK244">
            <v>0.30778935185185186</v>
          </cell>
          <cell r="AFL244">
            <v>0.35725694444444445</v>
          </cell>
          <cell r="AFM244">
            <v>0</v>
          </cell>
          <cell r="AFN244">
            <v>0.37291666666666679</v>
          </cell>
          <cell r="AFO244">
            <v>0.32814814814814819</v>
          </cell>
          <cell r="AFP244">
            <v>0.34651620370370373</v>
          </cell>
          <cell r="AFQ244">
            <v>0.32291666666666669</v>
          </cell>
          <cell r="AFR244">
            <v>0</v>
          </cell>
          <cell r="AFS244">
            <v>0</v>
          </cell>
          <cell r="AFT244">
            <v>1.4055324074074076</v>
          </cell>
          <cell r="AFU244">
            <v>0.32291666666666669</v>
          </cell>
          <cell r="AFV244">
            <v>0.3245717592592593</v>
          </cell>
          <cell r="AFW244">
            <v>0.36515046296296294</v>
          </cell>
          <cell r="AFX244">
            <v>0</v>
          </cell>
          <cell r="AFY244">
            <v>0.32335648148148138</v>
          </cell>
          <cell r="AFZ244">
            <v>0.32333333333333336</v>
          </cell>
          <cell r="AGA244">
            <v>0.32291666666666669</v>
          </cell>
          <cell r="AGB244">
            <v>0.3318402777777778</v>
          </cell>
          <cell r="AGC244">
            <v>0</v>
          </cell>
          <cell r="AGD244">
            <v>0</v>
          </cell>
          <cell r="AGE244">
            <v>0</v>
          </cell>
          <cell r="AGF244">
            <v>0</v>
          </cell>
          <cell r="AGH244" t="str">
            <v>MEBRI AMPERA PUTRA</v>
          </cell>
          <cell r="AGI244" t="str">
            <v>PRIO</v>
          </cell>
          <cell r="AGJ244">
            <v>6.7511574074074071E-2</v>
          </cell>
          <cell r="AGK244">
            <v>5.65162037037037E-2</v>
          </cell>
          <cell r="AGL244">
            <v>0</v>
          </cell>
          <cell r="AGM244">
            <v>0.17054398148148148</v>
          </cell>
          <cell r="AGN244">
            <v>7.3888888888888893E-2</v>
          </cell>
          <cell r="AGO244">
            <v>5.0474537037037033E-2</v>
          </cell>
          <cell r="AGP244">
            <v>7.1331018518518516E-2</v>
          </cell>
          <cell r="AGQ244">
            <v>0</v>
          </cell>
          <cell r="AGR244">
            <v>6.3333333333333325E-2</v>
          </cell>
          <cell r="AGS244">
            <v>6.7905092592592586E-2</v>
          </cell>
          <cell r="AGT244">
            <v>9.2048611111111123E-2</v>
          </cell>
          <cell r="AGU244">
            <v>0</v>
          </cell>
          <cell r="AGV244">
            <v>8.7326388888888884E-2</v>
          </cell>
          <cell r="AGW244">
            <v>6.4212962962962972E-2</v>
          </cell>
          <cell r="AGX244">
            <v>8.1261574074074069E-2</v>
          </cell>
          <cell r="AGY244">
            <v>0</v>
          </cell>
          <cell r="AGZ244">
            <v>0</v>
          </cell>
          <cell r="AHA244">
            <v>0</v>
          </cell>
          <cell r="AHB244">
            <v>7.5023148148148144E-2</v>
          </cell>
          <cell r="AHC244">
            <v>6.0451388888888895E-2</v>
          </cell>
          <cell r="AHD244">
            <v>4.6956018518518522E-2</v>
          </cell>
          <cell r="AHE244">
            <v>5.0821759259259261E-2</v>
          </cell>
          <cell r="AHF244">
            <v>0</v>
          </cell>
          <cell r="AHG244">
            <v>8.0810185185185179E-2</v>
          </cell>
          <cell r="AHH244">
            <v>5.1666666666666666E-2</v>
          </cell>
          <cell r="AHI244">
            <v>5.7731481481481481E-2</v>
          </cell>
          <cell r="AHJ244">
            <v>4.5937499999999999E-2</v>
          </cell>
          <cell r="AHK244">
            <v>0</v>
          </cell>
          <cell r="AHL244">
            <v>0</v>
          </cell>
          <cell r="AHM244">
            <v>0</v>
          </cell>
          <cell r="AHN244">
            <v>0</v>
          </cell>
          <cell r="AHO244">
            <v>7.0787615740740745E-2</v>
          </cell>
          <cell r="AHP244"/>
          <cell r="AHQ244">
            <v>5833</v>
          </cell>
          <cell r="AHR244">
            <v>4883</v>
          </cell>
          <cell r="AHS244">
            <v>0</v>
          </cell>
          <cell r="AHT244">
            <v>14735</v>
          </cell>
          <cell r="AHU244">
            <v>6384</v>
          </cell>
          <cell r="AHV244">
            <v>4361</v>
          </cell>
          <cell r="AHW244">
            <v>6163</v>
          </cell>
          <cell r="AHX244">
            <v>0</v>
          </cell>
          <cell r="AHY244">
            <v>5472</v>
          </cell>
          <cell r="AHZ244">
            <v>5867</v>
          </cell>
          <cell r="AIA244">
            <v>7953</v>
          </cell>
          <cell r="AIB244">
            <v>0</v>
          </cell>
          <cell r="AIC244">
            <v>7545</v>
          </cell>
          <cell r="AID244">
            <v>5548</v>
          </cell>
          <cell r="AIE244">
            <v>7021</v>
          </cell>
          <cell r="AIF244">
            <v>0</v>
          </cell>
          <cell r="AIG244">
            <v>0</v>
          </cell>
          <cell r="AIH244">
            <v>0</v>
          </cell>
          <cell r="AII244">
            <v>6482</v>
          </cell>
          <cell r="AIJ244">
            <v>5223</v>
          </cell>
          <cell r="AIK244">
            <v>4057</v>
          </cell>
          <cell r="AIL244">
            <v>4391</v>
          </cell>
          <cell r="AIM244">
            <v>0</v>
          </cell>
          <cell r="AIN244">
            <v>6982</v>
          </cell>
          <cell r="AIO244">
            <v>4464</v>
          </cell>
          <cell r="AIP244">
            <v>4988</v>
          </cell>
          <cell r="AIQ244">
            <v>3969</v>
          </cell>
          <cell r="AIR244">
            <v>0</v>
          </cell>
          <cell r="AIS244">
            <v>0</v>
          </cell>
          <cell r="AIT244">
            <v>0</v>
          </cell>
          <cell r="AIU244">
            <v>0</v>
          </cell>
          <cell r="AIW244" t="str">
            <v>MEBRI AMPERA PUTRA</v>
          </cell>
          <cell r="AIX244" t="str">
            <v>PRIO</v>
          </cell>
          <cell r="AIY244">
            <v>5.8483796296296436E-2</v>
          </cell>
          <cell r="AIZ244">
            <v>5.3043981481481491E-2</v>
          </cell>
          <cell r="AJA244">
            <v>0</v>
          </cell>
          <cell r="AJB244">
            <v>5.040509259259246E-2</v>
          </cell>
          <cell r="AJC244">
            <v>3.9166666666666683E-2</v>
          </cell>
          <cell r="AJD244">
            <v>5.0474537037037033E-2</v>
          </cell>
          <cell r="AJE244">
            <v>3.1053240740740617E-2</v>
          </cell>
          <cell r="AJF244">
            <v>0</v>
          </cell>
          <cell r="AJG244">
            <v>6.0555555555555557E-2</v>
          </cell>
          <cell r="AJH244">
            <v>6.0960648148148056E-2</v>
          </cell>
          <cell r="AJI244">
            <v>1.4270833333333344E-2</v>
          </cell>
          <cell r="AJJ244">
            <v>0</v>
          </cell>
          <cell r="AJK244">
            <v>0</v>
          </cell>
          <cell r="AJL244">
            <v>4.1990740740740745E-2</v>
          </cell>
          <cell r="AJM244">
            <v>2.3622685185185156E-2</v>
          </cell>
          <cell r="AJN244">
            <v>5.2083333333333336E-2</v>
          </cell>
          <cell r="AJO244">
            <v>0</v>
          </cell>
          <cell r="AJP244">
            <v>0</v>
          </cell>
          <cell r="AJQ244">
            <v>1.8078703703703625E-2</v>
          </cell>
          <cell r="AJR244">
            <v>5.2083333333333336E-2</v>
          </cell>
          <cell r="AJS244">
            <v>4.6956018518518522E-2</v>
          </cell>
          <cell r="AJT244">
            <v>4.3182870370370365E-2</v>
          </cell>
          <cell r="AJU244">
            <v>0</v>
          </cell>
          <cell r="AJV244">
            <v>4.4004629629629755E-2</v>
          </cell>
          <cell r="AJW244">
            <v>5.1666666666666666E-2</v>
          </cell>
          <cell r="AJX244">
            <v>5.2083333333333336E-2</v>
          </cell>
          <cell r="AJY244">
            <v>3.621527777777777E-2</v>
          </cell>
          <cell r="AJZ244">
            <v>0</v>
          </cell>
          <cell r="AKA244">
            <v>0</v>
          </cell>
          <cell r="AKB244">
            <v>0</v>
          </cell>
          <cell r="AKC244">
            <v>0</v>
          </cell>
          <cell r="AKD244">
            <v>4.4019097222222213E-2</v>
          </cell>
          <cell r="AKE244"/>
          <cell r="AKF244">
            <v>5053</v>
          </cell>
          <cell r="AKG244">
            <v>4583</v>
          </cell>
          <cell r="AKH244">
            <v>0</v>
          </cell>
          <cell r="AKI244">
            <v>4355</v>
          </cell>
          <cell r="AKJ244">
            <v>3384</v>
          </cell>
          <cell r="AKK244">
            <v>4361</v>
          </cell>
          <cell r="AKL244">
            <v>2683</v>
          </cell>
          <cell r="AKM244">
            <v>0</v>
          </cell>
          <cell r="AKN244">
            <v>5232</v>
          </cell>
          <cell r="AKO244">
            <v>5267</v>
          </cell>
          <cell r="AKP244">
            <v>1233</v>
          </cell>
          <cell r="AKQ244">
            <v>0</v>
          </cell>
          <cell r="AKR244">
            <v>0</v>
          </cell>
          <cell r="AKS244">
            <v>3628</v>
          </cell>
          <cell r="AKT244">
            <v>2041</v>
          </cell>
          <cell r="AKU244">
            <v>4500</v>
          </cell>
          <cell r="AKV244">
            <v>0</v>
          </cell>
          <cell r="AKW244">
            <v>0</v>
          </cell>
          <cell r="AKX244">
            <v>1562</v>
          </cell>
          <cell r="AKY244">
            <v>4500</v>
          </cell>
          <cell r="AKZ244">
            <v>4057</v>
          </cell>
          <cell r="ALA244">
            <v>3731</v>
          </cell>
          <cell r="ALB244">
            <v>0</v>
          </cell>
          <cell r="ALC244">
            <v>3802</v>
          </cell>
          <cell r="ALD244">
            <v>4464</v>
          </cell>
          <cell r="ALE244">
            <v>4500</v>
          </cell>
          <cell r="ALF244">
            <v>3129</v>
          </cell>
          <cell r="ALG244">
            <v>0</v>
          </cell>
          <cell r="ALH244">
            <v>0</v>
          </cell>
          <cell r="ALI244">
            <v>0</v>
          </cell>
          <cell r="ALJ244">
            <v>0</v>
          </cell>
          <cell r="ALL244">
            <v>0.12402777777777776</v>
          </cell>
          <cell r="ALM244">
            <v>0.39210648148148164</v>
          </cell>
          <cell r="ALN244">
            <v>0.58291666666666664</v>
          </cell>
          <cell r="ALO244">
            <v>0.47217592592592594</v>
          </cell>
          <cell r="ALP244">
            <v>0.4577662037037038</v>
          </cell>
          <cell r="ALQ244">
            <v>0.13884259259259257</v>
          </cell>
          <cell r="ALR244">
            <v>0.38195601851851846</v>
          </cell>
          <cell r="ALS244">
            <v>0.43863425925925925</v>
          </cell>
          <cell r="ALT244">
            <v>0.49267361111111108</v>
          </cell>
          <cell r="ALU244">
            <v>0.15956018518518519</v>
          </cell>
          <cell r="ALV244">
            <v>0.44042824074074083</v>
          </cell>
          <cell r="ALW244">
            <v>0.48298611111111112</v>
          </cell>
          <cell r="ALX244">
            <v>0.47824074074074074</v>
          </cell>
          <cell r="ALY244">
            <v>0.47168981481481481</v>
          </cell>
          <cell r="ALZ244">
            <v>6.7511574074074071E-2</v>
          </cell>
          <cell r="AMA244">
            <v>6.7511574074074071E-2</v>
          </cell>
          <cell r="AMB244">
            <v>1.4730439814814817</v>
          </cell>
          <cell r="AMC244">
            <v>0.46545138888888893</v>
          </cell>
          <cell r="AMD244">
            <v>0.45253472222222224</v>
          </cell>
          <cell r="AME244">
            <v>0.47961805555555553</v>
          </cell>
          <cell r="AMF244">
            <v>0.11833333333333333</v>
          </cell>
          <cell r="AMG244">
            <v>0.39086805555555548</v>
          </cell>
          <cell r="AMH244">
            <v>0.47165509259259264</v>
          </cell>
          <cell r="AMI244">
            <v>0.44209490740740742</v>
          </cell>
          <cell r="AMJ244">
            <v>0.45708333333333334</v>
          </cell>
          <cell r="AMK244">
            <v>0.11344907407407406</v>
          </cell>
          <cell r="AML244">
            <v>6.7511574074074071E-2</v>
          </cell>
          <cell r="AMM244">
            <v>6.7511574074074071E-2</v>
          </cell>
          <cell r="AMN244">
            <v>6.7511574074074071E-2</v>
          </cell>
          <cell r="AMO244">
            <v>6.7511574074074071E-2</v>
          </cell>
          <cell r="AMP244" t="e">
            <v>#REF!</v>
          </cell>
          <cell r="AMR244">
            <v>10716</v>
          </cell>
          <cell r="AMS244">
            <v>33878</v>
          </cell>
          <cell r="AMT244">
            <v>50364</v>
          </cell>
          <cell r="AMU244">
            <v>40796</v>
          </cell>
          <cell r="AMV244">
            <v>39551</v>
          </cell>
          <cell r="AMW244">
            <v>11996</v>
          </cell>
          <cell r="AMX244">
            <v>33001</v>
          </cell>
          <cell r="AMY244">
            <v>37898</v>
          </cell>
          <cell r="AMZ244">
            <v>42567</v>
          </cell>
          <cell r="ANA244">
            <v>13786</v>
          </cell>
          <cell r="ANB244">
            <v>38053</v>
          </cell>
          <cell r="ANC244">
            <v>41730</v>
          </cell>
          <cell r="AND244">
            <v>41320</v>
          </cell>
          <cell r="ANE244">
            <v>40754</v>
          </cell>
          <cell r="ANF244">
            <v>5833</v>
          </cell>
          <cell r="ANG244">
            <v>5833</v>
          </cell>
          <cell r="ANH244">
            <v>40871</v>
          </cell>
          <cell r="ANI244">
            <v>40215</v>
          </cell>
          <cell r="ANJ244">
            <v>39099</v>
          </cell>
          <cell r="ANK244">
            <v>41439</v>
          </cell>
          <cell r="ANL244">
            <v>10224</v>
          </cell>
          <cell r="ANM244">
            <v>33771</v>
          </cell>
          <cell r="ANN244">
            <v>40751</v>
          </cell>
          <cell r="ANO244">
            <v>38197</v>
          </cell>
          <cell r="ANP244">
            <v>39492</v>
          </cell>
          <cell r="ANQ244">
            <v>9802</v>
          </cell>
          <cell r="ANR244">
            <v>5833</v>
          </cell>
          <cell r="ANS244">
            <v>5833</v>
          </cell>
          <cell r="ANT244">
            <v>5833</v>
          </cell>
          <cell r="ANU244">
            <v>0</v>
          </cell>
          <cell r="ANV244" t="e">
            <v>#REF!</v>
          </cell>
          <cell r="ANX244">
            <v>30</v>
          </cell>
          <cell r="ANY244">
            <v>21</v>
          </cell>
          <cell r="ANZ244">
            <v>20</v>
          </cell>
          <cell r="AOA244">
            <v>9</v>
          </cell>
          <cell r="AOB244">
            <v>0</v>
          </cell>
          <cell r="AOC244">
            <v>0</v>
          </cell>
          <cell r="AOD244">
            <v>0</v>
          </cell>
          <cell r="AOE244">
            <v>0</v>
          </cell>
          <cell r="AOF244">
            <v>0</v>
          </cell>
          <cell r="AOG244">
            <v>0</v>
          </cell>
          <cell r="AOH244">
            <v>0</v>
          </cell>
          <cell r="AOI244">
            <v>0</v>
          </cell>
          <cell r="AOJ244">
            <v>1</v>
          </cell>
          <cell r="AOK244">
            <v>0</v>
          </cell>
          <cell r="AOL244">
            <v>0</v>
          </cell>
          <cell r="AOM244">
            <v>0</v>
          </cell>
          <cell r="AON244">
            <v>0</v>
          </cell>
          <cell r="AOO244">
            <v>1</v>
          </cell>
          <cell r="AOP244">
            <v>0</v>
          </cell>
          <cell r="AOQ244">
            <v>0</v>
          </cell>
          <cell r="AOR244">
            <v>0</v>
          </cell>
          <cell r="AOS244">
            <v>0</v>
          </cell>
          <cell r="AOT244">
            <v>20</v>
          </cell>
          <cell r="AOU244"/>
          <cell r="AOV244">
            <v>1</v>
          </cell>
          <cell r="AOW244">
            <v>0</v>
          </cell>
          <cell r="AOX244">
            <v>1</v>
          </cell>
          <cell r="AOY244">
            <v>0</v>
          </cell>
          <cell r="AOZ244">
            <v>0</v>
          </cell>
          <cell r="APA244">
            <v>0</v>
          </cell>
          <cell r="APB244">
            <v>0</v>
          </cell>
          <cell r="APC244">
            <v>0</v>
          </cell>
          <cell r="APD244">
            <v>0</v>
          </cell>
          <cell r="APE244">
            <v>0</v>
          </cell>
          <cell r="APF244">
            <v>0</v>
          </cell>
          <cell r="APG244">
            <v>0</v>
          </cell>
          <cell r="APH244">
            <v>0</v>
          </cell>
          <cell r="API244">
            <v>0</v>
          </cell>
          <cell r="APJ244">
            <v>0</v>
          </cell>
          <cell r="APK244">
            <v>0</v>
          </cell>
          <cell r="APL244">
            <v>0</v>
          </cell>
          <cell r="APM244">
            <v>0</v>
          </cell>
          <cell r="APN244">
            <v>0</v>
          </cell>
          <cell r="APO244">
            <v>0</v>
          </cell>
          <cell r="APP244">
            <v>8</v>
          </cell>
          <cell r="APQ244">
            <v>6</v>
          </cell>
          <cell r="APR244">
            <v>6</v>
          </cell>
          <cell r="APS244">
            <v>20</v>
          </cell>
          <cell r="APT244">
            <v>0</v>
          </cell>
          <cell r="APU244">
            <v>0</v>
          </cell>
          <cell r="APV244">
            <v>0</v>
          </cell>
          <cell r="APW244">
            <v>0</v>
          </cell>
          <cell r="APX244">
            <v>0</v>
          </cell>
          <cell r="APY244">
            <v>0</v>
          </cell>
          <cell r="APZ244">
            <v>0</v>
          </cell>
          <cell r="AQA244">
            <v>0</v>
          </cell>
          <cell r="AQB244">
            <v>2</v>
          </cell>
          <cell r="AQC244">
            <v>3</v>
          </cell>
          <cell r="AQD244">
            <v>3</v>
          </cell>
          <cell r="AQE244">
            <v>8</v>
          </cell>
          <cell r="AQF244">
            <v>0</v>
          </cell>
          <cell r="AQG244">
            <v>0</v>
          </cell>
          <cell r="AQH244">
            <v>0</v>
          </cell>
          <cell r="AQI244">
            <v>0</v>
          </cell>
          <cell r="AQJ244">
            <v>0</v>
          </cell>
          <cell r="AQK244">
            <v>40</v>
          </cell>
          <cell r="AQL244">
            <v>1</v>
          </cell>
          <cell r="AQM244">
            <v>1</v>
          </cell>
          <cell r="AQN244">
            <v>1</v>
          </cell>
          <cell r="AQO244">
            <v>1</v>
          </cell>
          <cell r="AQP244"/>
          <cell r="AQQ244">
            <v>1</v>
          </cell>
          <cell r="AQR244" t="str">
            <v>B</v>
          </cell>
          <cell r="AQS244">
            <v>1</v>
          </cell>
          <cell r="AQT244">
            <v>0</v>
          </cell>
          <cell r="AQU244">
            <v>1</v>
          </cell>
          <cell r="AQV244"/>
          <cell r="AQW244">
            <v>0</v>
          </cell>
          <cell r="AQX244">
            <v>0</v>
          </cell>
          <cell r="AQY244">
            <v>0</v>
          </cell>
          <cell r="AQZ244">
            <v>8.4217013888888896</v>
          </cell>
          <cell r="ARA244">
            <v>0.42108506944444446</v>
          </cell>
          <cell r="ARB244">
            <v>12120</v>
          </cell>
          <cell r="ARC244">
            <v>441600</v>
          </cell>
          <cell r="ARD244">
            <v>0.25624184122647231</v>
          </cell>
          <cell r="ARE244">
            <v>0.88038194444444429</v>
          </cell>
          <cell r="ARF244">
            <v>4.4019097222222213E-2</v>
          </cell>
          <cell r="ARG244">
            <v>1260</v>
          </cell>
          <cell r="ARH244">
            <v>48000</v>
          </cell>
          <cell r="ARI244">
            <v>2.8399417562724009E-2</v>
          </cell>
        </row>
        <row r="245">
          <cell r="B245" t="str">
            <v>ROSI ROSMAWATI</v>
          </cell>
          <cell r="C245">
            <v>154667</v>
          </cell>
          <cell r="D245" t="str">
            <v>2</v>
          </cell>
          <cell r="E245" t="str">
            <v>ISLAM</v>
          </cell>
          <cell r="F245" t="str">
            <v>PHL</v>
          </cell>
          <cell r="G245" t="str">
            <v>PRIO</v>
          </cell>
          <cell r="H245">
            <v>31.3</v>
          </cell>
          <cell r="I245" t="str">
            <v>E</v>
          </cell>
          <cell r="J245">
            <v>19231902</v>
          </cell>
          <cell r="K245">
            <v>570044</v>
          </cell>
          <cell r="L245" t="str">
            <v>PEREMPUAN</v>
          </cell>
          <cell r="M245" t="str">
            <v>AGENT POSTPAID PRIORITY</v>
          </cell>
          <cell r="N245" t="str">
            <v>SLAMET GUMELAR</v>
          </cell>
          <cell r="O245" t="str">
            <v>RIKA RIANY</v>
          </cell>
          <cell r="P245"/>
          <cell r="Q245">
            <v>1.8</v>
          </cell>
          <cell r="R245">
            <v>22</v>
          </cell>
          <cell r="S245" t="str">
            <v>H</v>
          </cell>
          <cell r="T245"/>
          <cell r="U245"/>
          <cell r="V245"/>
          <cell r="W245"/>
          <cell r="X245"/>
          <cell r="Y245"/>
          <cell r="Z245"/>
          <cell r="AA245"/>
          <cell r="AB245">
            <v>1.7530671296296296</v>
          </cell>
          <cell r="AC245" t="str">
            <v>OK</v>
          </cell>
          <cell r="AD245">
            <v>1.7530671296296296</v>
          </cell>
          <cell r="AE245">
            <v>4.6932870370370375E-2</v>
          </cell>
          <cell r="AF245">
            <v>0</v>
          </cell>
          <cell r="AG245" t="str">
            <v>OK</v>
          </cell>
          <cell r="AH245">
            <v>4.6932870370370375E-2</v>
          </cell>
          <cell r="AI245">
            <v>0</v>
          </cell>
          <cell r="AJ245"/>
          <cell r="AK245" t="str">
            <v>LP</v>
          </cell>
          <cell r="AL245"/>
          <cell r="AM245"/>
          <cell r="AN245"/>
          <cell r="AO245"/>
          <cell r="AP245"/>
          <cell r="AQ245"/>
          <cell r="AR245"/>
          <cell r="AS245"/>
          <cell r="AT245"/>
          <cell r="AU245"/>
          <cell r="AV245"/>
          <cell r="AW245"/>
          <cell r="AX245"/>
          <cell r="AY245"/>
          <cell r="AZ245"/>
          <cell r="BA245">
            <v>0.375</v>
          </cell>
          <cell r="BB245">
            <v>22</v>
          </cell>
          <cell r="BC245" t="str">
            <v>H</v>
          </cell>
          <cell r="BD245"/>
          <cell r="BE245"/>
          <cell r="BF245"/>
          <cell r="BG245"/>
          <cell r="BH245"/>
          <cell r="BI245"/>
          <cell r="BJ245"/>
          <cell r="BK245"/>
          <cell r="BL245">
            <v>0.32873842592592595</v>
          </cell>
          <cell r="BM245" t="str">
            <v>OK</v>
          </cell>
          <cell r="BN245">
            <v>0.32873842592592595</v>
          </cell>
          <cell r="BO245">
            <v>4.626157407407408E-2</v>
          </cell>
          <cell r="BP245">
            <v>0</v>
          </cell>
          <cell r="BQ245" t="str">
            <v>OK</v>
          </cell>
          <cell r="BR245">
            <v>4.626157407407408E-2</v>
          </cell>
          <cell r="BS245">
            <v>1.3763888888888889</v>
          </cell>
          <cell r="BT245">
            <v>24</v>
          </cell>
          <cell r="BU245" t="str">
            <v>H</v>
          </cell>
          <cell r="BV245"/>
          <cell r="BW245"/>
          <cell r="BX245"/>
          <cell r="BY245"/>
          <cell r="BZ245"/>
          <cell r="CA245"/>
          <cell r="CB245"/>
          <cell r="CC245"/>
          <cell r="CD245">
            <v>1.3298958333333333</v>
          </cell>
          <cell r="CE245" t="str">
            <v>OK</v>
          </cell>
          <cell r="CF245">
            <v>1.3298958333333333</v>
          </cell>
          <cell r="CG245">
            <v>4.9965277777777775E-2</v>
          </cell>
          <cell r="CH245">
            <v>3.4722222222222099E-3</v>
          </cell>
          <cell r="CI245" t="str">
            <v>OK</v>
          </cell>
          <cell r="CJ245">
            <v>4.6493055555555565E-2</v>
          </cell>
          <cell r="CK245">
            <v>0.41736111111111113</v>
          </cell>
          <cell r="CL245">
            <v>38</v>
          </cell>
          <cell r="CM245" t="str">
            <v>H</v>
          </cell>
          <cell r="CN245"/>
          <cell r="CO245"/>
          <cell r="CP245"/>
          <cell r="CQ245"/>
          <cell r="CR245"/>
          <cell r="CS245"/>
          <cell r="CT245"/>
          <cell r="CU245"/>
          <cell r="CV245">
            <v>0.373726851851852</v>
          </cell>
          <cell r="CW245" t="str">
            <v>OK</v>
          </cell>
          <cell r="CX245">
            <v>0.373726851851852</v>
          </cell>
          <cell r="CY245">
            <v>9.3634259259259264E-2</v>
          </cell>
          <cell r="CZ245">
            <v>5.0000000000000155E-2</v>
          </cell>
          <cell r="DA245" t="str">
            <v>OK</v>
          </cell>
          <cell r="DB245">
            <v>4.3634259259259109E-2</v>
          </cell>
          <cell r="DC245">
            <v>0</v>
          </cell>
          <cell r="DD245"/>
          <cell r="DE245" t="str">
            <v>LP</v>
          </cell>
          <cell r="DF245"/>
          <cell r="DG245"/>
          <cell r="DH245"/>
          <cell r="DI245"/>
          <cell r="DJ245"/>
          <cell r="DK245"/>
          <cell r="DL245"/>
          <cell r="DM245"/>
          <cell r="DN245"/>
          <cell r="DO245"/>
          <cell r="DP245"/>
          <cell r="DQ245"/>
          <cell r="DR245"/>
          <cell r="DS245"/>
          <cell r="DT245"/>
          <cell r="DU245">
            <v>0</v>
          </cell>
          <cell r="DV245"/>
          <cell r="DW245" t="str">
            <v>LP</v>
          </cell>
          <cell r="DX245"/>
          <cell r="DY245"/>
          <cell r="DZ245"/>
          <cell r="EA245"/>
          <cell r="EB245"/>
          <cell r="EC245"/>
          <cell r="ED245"/>
          <cell r="EE245"/>
          <cell r="EF245"/>
          <cell r="EG245"/>
          <cell r="EH245"/>
          <cell r="EI245"/>
          <cell r="EJ245"/>
          <cell r="EK245"/>
          <cell r="EL245"/>
          <cell r="EM245">
            <v>0</v>
          </cell>
          <cell r="EN245"/>
          <cell r="EO245" t="str">
            <v>LP</v>
          </cell>
          <cell r="EP245"/>
          <cell r="EQ245"/>
          <cell r="ER245"/>
          <cell r="ES245"/>
          <cell r="ET245"/>
          <cell r="EU245"/>
          <cell r="EV245"/>
          <cell r="EW245"/>
          <cell r="EX245"/>
          <cell r="EY245"/>
          <cell r="EZ245"/>
          <cell r="FA245"/>
          <cell r="FB245"/>
          <cell r="FC245"/>
          <cell r="FD245"/>
          <cell r="FE245">
            <v>0.375</v>
          </cell>
          <cell r="FF245">
            <v>22</v>
          </cell>
          <cell r="FG245" t="str">
            <v>H</v>
          </cell>
          <cell r="FH245"/>
          <cell r="FI245"/>
          <cell r="FJ245"/>
          <cell r="FK245"/>
          <cell r="FL245"/>
          <cell r="FM245"/>
          <cell r="FN245"/>
          <cell r="FO245"/>
          <cell r="FP245">
            <v>0.32621527777777781</v>
          </cell>
          <cell r="FQ245" t="str">
            <v>OK</v>
          </cell>
          <cell r="FR245">
            <v>0.32621527777777781</v>
          </cell>
          <cell r="FS245">
            <v>4.8784722222222215E-2</v>
          </cell>
          <cell r="FT245">
            <v>0</v>
          </cell>
          <cell r="FU245" t="str">
            <v>OK</v>
          </cell>
          <cell r="FV245">
            <v>4.8784722222222215E-2</v>
          </cell>
          <cell r="FW245">
            <v>0.37500000000000006</v>
          </cell>
          <cell r="FX245">
            <v>38</v>
          </cell>
          <cell r="FY245" t="str">
            <v>H</v>
          </cell>
          <cell r="FZ245"/>
          <cell r="GA245"/>
          <cell r="GB245"/>
          <cell r="GC245"/>
          <cell r="GD245"/>
          <cell r="GE245"/>
          <cell r="GF245"/>
          <cell r="GG245"/>
          <cell r="GH245">
            <v>0.33109953703703709</v>
          </cell>
          <cell r="GI245" t="str">
            <v>OK</v>
          </cell>
          <cell r="GJ245">
            <v>0.33109953703703709</v>
          </cell>
          <cell r="GK245">
            <v>4.3900462962962961E-2</v>
          </cell>
          <cell r="GL245">
            <v>0</v>
          </cell>
          <cell r="GM245" t="str">
            <v>OK</v>
          </cell>
          <cell r="GN245">
            <v>4.3900462962962961E-2</v>
          </cell>
          <cell r="GO245">
            <v>0.375</v>
          </cell>
          <cell r="GP245">
            <v>22</v>
          </cell>
          <cell r="GQ245" t="str">
            <v>TDT</v>
          </cell>
          <cell r="GR245" t="str">
            <v>SITI ROHSAYIDAH</v>
          </cell>
          <cell r="GS245"/>
          <cell r="GT245"/>
          <cell r="GU245"/>
          <cell r="GV245"/>
          <cell r="GW245"/>
          <cell r="GX245"/>
          <cell r="GY245"/>
          <cell r="GZ245">
            <v>0.32543981481481482</v>
          </cell>
          <cell r="HA245" t="str">
            <v>OK</v>
          </cell>
          <cell r="HB245">
            <v>0.32543981481481482</v>
          </cell>
          <cell r="HC245">
            <v>4.9560185185185193E-2</v>
          </cell>
          <cell r="HD245">
            <v>0</v>
          </cell>
          <cell r="HE245" t="str">
            <v>OK</v>
          </cell>
          <cell r="HF245">
            <v>4.9560185185185193E-2</v>
          </cell>
          <cell r="HG245">
            <v>0</v>
          </cell>
          <cell r="HH245"/>
          <cell r="HI245" t="str">
            <v>LP</v>
          </cell>
          <cell r="HJ245"/>
          <cell r="HK245"/>
          <cell r="HL245"/>
          <cell r="HM245"/>
          <cell r="HN245"/>
          <cell r="HO245"/>
          <cell r="HP245"/>
          <cell r="HQ245"/>
          <cell r="HR245"/>
          <cell r="HS245"/>
          <cell r="HT245"/>
          <cell r="HU245"/>
          <cell r="HV245"/>
          <cell r="HW245"/>
          <cell r="HX245"/>
          <cell r="HY245">
            <v>0.375</v>
          </cell>
          <cell r="HZ245">
            <v>22</v>
          </cell>
          <cell r="IA245" t="str">
            <v>H</v>
          </cell>
          <cell r="IB245"/>
          <cell r="IC245"/>
          <cell r="ID245"/>
          <cell r="IE245"/>
          <cell r="IF245"/>
          <cell r="IG245"/>
          <cell r="IH245"/>
          <cell r="II245"/>
          <cell r="IJ245">
            <v>0.32592592592592595</v>
          </cell>
          <cell r="IK245" t="str">
            <v>OK</v>
          </cell>
          <cell r="IL245">
            <v>0.32592592592592595</v>
          </cell>
          <cell r="IM245">
            <v>4.9074074074074076E-2</v>
          </cell>
          <cell r="IN245">
            <v>0</v>
          </cell>
          <cell r="IO245" t="str">
            <v>OK</v>
          </cell>
          <cell r="IP245">
            <v>4.9074074074074076E-2</v>
          </cell>
          <cell r="IQ245">
            <v>0</v>
          </cell>
          <cell r="IR245"/>
          <cell r="IS245" t="str">
            <v>TLTL</v>
          </cell>
          <cell r="IT245" t="str">
            <v>MEGALIA TAMARA PUTRI</v>
          </cell>
          <cell r="IU245"/>
          <cell r="IV245"/>
          <cell r="IW245"/>
          <cell r="IX245"/>
          <cell r="IY245"/>
          <cell r="IZ245"/>
          <cell r="JA245"/>
          <cell r="JB245"/>
          <cell r="JC245"/>
          <cell r="JD245"/>
          <cell r="JE245"/>
          <cell r="JF245"/>
          <cell r="JG245"/>
          <cell r="JH245"/>
          <cell r="JI245">
            <v>0.375</v>
          </cell>
          <cell r="JJ245">
            <v>24</v>
          </cell>
          <cell r="JK245" t="str">
            <v>H</v>
          </cell>
          <cell r="JL245"/>
          <cell r="JM245"/>
          <cell r="JN245"/>
          <cell r="JO245"/>
          <cell r="JP245"/>
          <cell r="JQ245"/>
          <cell r="JR245"/>
          <cell r="JS245"/>
          <cell r="JT245">
            <v>0.33111111111111113</v>
          </cell>
          <cell r="JU245" t="str">
            <v>OK</v>
          </cell>
          <cell r="JV245">
            <v>0.33111111111111113</v>
          </cell>
          <cell r="JW245">
            <v>4.3888888888888887E-2</v>
          </cell>
          <cell r="JX245">
            <v>0</v>
          </cell>
          <cell r="JY245" t="str">
            <v>OK</v>
          </cell>
          <cell r="JZ245">
            <v>4.3888888888888887E-2</v>
          </cell>
          <cell r="KA245">
            <v>0.37500000000000006</v>
          </cell>
          <cell r="KB245">
            <v>38</v>
          </cell>
          <cell r="KC245" t="str">
            <v>H</v>
          </cell>
          <cell r="KD245"/>
          <cell r="KE245"/>
          <cell r="KF245"/>
          <cell r="KG245"/>
          <cell r="KH245"/>
          <cell r="KI245"/>
          <cell r="KJ245"/>
          <cell r="KK245"/>
          <cell r="KL245">
            <v>0.33222222222222236</v>
          </cell>
          <cell r="KM245" t="str">
            <v>OK</v>
          </cell>
          <cell r="KN245">
            <v>0.33222222222222236</v>
          </cell>
          <cell r="KO245">
            <v>4.5555555555555557E-2</v>
          </cell>
          <cell r="KP245">
            <v>2.7777777777778789E-3</v>
          </cell>
          <cell r="KQ245" t="str">
            <v>OK</v>
          </cell>
          <cell r="KR245">
            <v>4.2777777777777679E-2</v>
          </cell>
          <cell r="KS245">
            <v>1.375</v>
          </cell>
          <cell r="KT245">
            <v>22</v>
          </cell>
          <cell r="KU245" t="str">
            <v>TLTM</v>
          </cell>
          <cell r="KV245" t="str">
            <v>MEGALIA TAMARA PUTRI</v>
          </cell>
          <cell r="KW245"/>
          <cell r="KX245"/>
          <cell r="KY245"/>
          <cell r="KZ245"/>
          <cell r="LA245"/>
          <cell r="LB245"/>
          <cell r="LC245"/>
          <cell r="LD245">
            <v>1.3226388888888889</v>
          </cell>
          <cell r="LE245" t="str">
            <v>OK</v>
          </cell>
          <cell r="LF245">
            <v>1.3226388888888889</v>
          </cell>
          <cell r="LG245">
            <v>6.277777777777778E-2</v>
          </cell>
          <cell r="LH245">
            <v>1.041666666666663E-2</v>
          </cell>
          <cell r="LI245" t="str">
            <v>NOK</v>
          </cell>
          <cell r="LJ245">
            <v>5.236111111111115E-2</v>
          </cell>
          <cell r="LK245">
            <v>0</v>
          </cell>
          <cell r="LL245"/>
          <cell r="LM245" t="str">
            <v>LP</v>
          </cell>
          <cell r="LN245"/>
          <cell r="LO245"/>
          <cell r="LP245"/>
          <cell r="LQ245"/>
          <cell r="LR245"/>
          <cell r="LS245"/>
          <cell r="LT245"/>
          <cell r="LU245"/>
          <cell r="LV245"/>
          <cell r="LW245"/>
          <cell r="LX245"/>
          <cell r="LY245"/>
          <cell r="LZ245"/>
          <cell r="MA245"/>
          <cell r="MB245"/>
          <cell r="MC245">
            <v>0.37569444444444455</v>
          </cell>
          <cell r="MD245">
            <v>22</v>
          </cell>
          <cell r="ME245" t="str">
            <v>H</v>
          </cell>
          <cell r="MF245"/>
          <cell r="MG245"/>
          <cell r="MH245"/>
          <cell r="MI245"/>
          <cell r="MJ245"/>
          <cell r="MK245"/>
          <cell r="ML245"/>
          <cell r="MM245"/>
          <cell r="MN245">
            <v>0.32894675925925931</v>
          </cell>
          <cell r="MO245" t="str">
            <v>OK</v>
          </cell>
          <cell r="MP245">
            <v>0.32894675925925931</v>
          </cell>
          <cell r="MQ245">
            <v>5.7164351851851855E-2</v>
          </cell>
          <cell r="MR245">
            <v>1.041666666666663E-2</v>
          </cell>
          <cell r="MS245" t="str">
            <v>OK</v>
          </cell>
          <cell r="MT245">
            <v>4.6747685185185225E-2</v>
          </cell>
          <cell r="MU245">
            <v>0.38611111111111113</v>
          </cell>
          <cell r="MV245">
            <v>22</v>
          </cell>
          <cell r="MW245" t="str">
            <v>H</v>
          </cell>
          <cell r="MX245"/>
          <cell r="MY245"/>
          <cell r="MZ245"/>
          <cell r="NA245"/>
          <cell r="NB245"/>
          <cell r="NC245"/>
          <cell r="ND245"/>
          <cell r="NE245"/>
          <cell r="NF245">
            <v>0.34208333333333341</v>
          </cell>
          <cell r="NG245" t="str">
            <v>OK</v>
          </cell>
          <cell r="NH245">
            <v>0.34208333333333341</v>
          </cell>
          <cell r="NI245">
            <v>4.7500000000000001E-2</v>
          </cell>
          <cell r="NJ245">
            <v>3.4722222222222654E-3</v>
          </cell>
          <cell r="NK245" t="str">
            <v>OK</v>
          </cell>
          <cell r="NL245">
            <v>4.4027777777777735E-2</v>
          </cell>
          <cell r="NM245">
            <v>0.375</v>
          </cell>
          <cell r="NN245">
            <v>24</v>
          </cell>
          <cell r="NO245" t="str">
            <v>H</v>
          </cell>
          <cell r="NP245"/>
          <cell r="NQ245"/>
          <cell r="NR245"/>
          <cell r="NS245"/>
          <cell r="NT245"/>
          <cell r="NU245"/>
          <cell r="NV245"/>
          <cell r="NW245"/>
          <cell r="NX245">
            <v>0.32473379629629628</v>
          </cell>
          <cell r="NY245" t="str">
            <v>OK</v>
          </cell>
          <cell r="NZ245">
            <v>0.32473379629629628</v>
          </cell>
          <cell r="OA245">
            <v>5.3043981481481484E-2</v>
          </cell>
          <cell r="OB245">
            <v>2.7777777777777679E-3</v>
          </cell>
          <cell r="OC245" t="str">
            <v>OK</v>
          </cell>
          <cell r="OD245">
            <v>5.0266203703703716E-2</v>
          </cell>
          <cell r="OE245">
            <v>0.38194444444444436</v>
          </cell>
          <cell r="OF245">
            <v>38</v>
          </cell>
          <cell r="OG245" t="str">
            <v>TDP</v>
          </cell>
          <cell r="OH245" t="str">
            <v>MARIYAM PURBASARI</v>
          </cell>
          <cell r="OI245" t="str">
            <v>KETEPATAN LOGIN</v>
          </cell>
          <cell r="OJ245"/>
          <cell r="OK245"/>
          <cell r="OL245"/>
          <cell r="OM245"/>
          <cell r="ON245"/>
          <cell r="OO245"/>
          <cell r="OP245">
            <v>0.33351851851851844</v>
          </cell>
          <cell r="OQ245" t="str">
            <v>OK</v>
          </cell>
          <cell r="OR245">
            <v>0.33351851851851844</v>
          </cell>
          <cell r="OS245">
            <v>5.6064814814814817E-2</v>
          </cell>
          <cell r="OT245">
            <v>7.6388888888888618E-3</v>
          </cell>
          <cell r="OU245" t="str">
            <v>OK</v>
          </cell>
          <cell r="OV245">
            <v>4.8425925925925956E-2</v>
          </cell>
          <cell r="OW245">
            <v>0</v>
          </cell>
          <cell r="OX245"/>
          <cell r="OY245" t="str">
            <v>LP</v>
          </cell>
          <cell r="OZ245"/>
          <cell r="PA245"/>
          <cell r="PB245"/>
          <cell r="PC245"/>
          <cell r="PD245"/>
          <cell r="PE245"/>
          <cell r="PF245"/>
          <cell r="PG245"/>
          <cell r="PH245"/>
          <cell r="PI245"/>
          <cell r="PJ245"/>
          <cell r="PK245"/>
          <cell r="PL245"/>
          <cell r="PM245"/>
          <cell r="PN245"/>
          <cell r="PO245">
            <v>0.375</v>
          </cell>
          <cell r="PP245">
            <v>22</v>
          </cell>
          <cell r="PQ245" t="str">
            <v>H</v>
          </cell>
          <cell r="PR245"/>
          <cell r="PS245"/>
          <cell r="PT245"/>
          <cell r="PU245"/>
          <cell r="PV245"/>
          <cell r="PW245"/>
          <cell r="PX245"/>
          <cell r="PY245"/>
          <cell r="PZ245">
            <v>0.32798611111111109</v>
          </cell>
          <cell r="QA245" t="str">
            <v>OK</v>
          </cell>
          <cell r="QB245">
            <v>0.32798611111111109</v>
          </cell>
          <cell r="QC245">
            <v>4.701388888888889E-2</v>
          </cell>
          <cell r="QD245">
            <v>0</v>
          </cell>
          <cell r="QE245" t="str">
            <v>OK</v>
          </cell>
          <cell r="QF245">
            <v>4.701388888888889E-2</v>
          </cell>
          <cell r="QG245">
            <v>0.375</v>
          </cell>
          <cell r="QH245">
            <v>22</v>
          </cell>
          <cell r="QI245" t="str">
            <v>H</v>
          </cell>
          <cell r="QJ245"/>
          <cell r="QK245"/>
          <cell r="QL245"/>
          <cell r="QM245"/>
          <cell r="QN245"/>
          <cell r="QO245"/>
          <cell r="QP245"/>
          <cell r="QQ245"/>
          <cell r="QR245">
            <v>0.32600694444444445</v>
          </cell>
          <cell r="QS245" t="str">
            <v>OK</v>
          </cell>
          <cell r="QT245">
            <v>0.32600694444444445</v>
          </cell>
          <cell r="QU245">
            <v>4.8993055555555554E-2</v>
          </cell>
          <cell r="QV245">
            <v>0</v>
          </cell>
          <cell r="QW245" t="str">
            <v>OK</v>
          </cell>
          <cell r="QX245">
            <v>4.8993055555555554E-2</v>
          </cell>
          <cell r="QY245">
            <v>0.37916666666666665</v>
          </cell>
          <cell r="QZ245">
            <v>24</v>
          </cell>
          <cell r="RA245" t="str">
            <v>H</v>
          </cell>
          <cell r="RB245"/>
          <cell r="RC245"/>
          <cell r="RD245"/>
          <cell r="RE245"/>
          <cell r="RF245"/>
          <cell r="RG245"/>
          <cell r="RH245"/>
          <cell r="RI245"/>
          <cell r="RJ245">
            <v>0.3271296296296296</v>
          </cell>
          <cell r="RK245" t="str">
            <v>OK</v>
          </cell>
          <cell r="RL245">
            <v>0.3271296296296296</v>
          </cell>
          <cell r="RM245">
            <v>5.2037037037037034E-2</v>
          </cell>
          <cell r="RN245">
            <v>0</v>
          </cell>
          <cell r="RO245" t="str">
            <v>OK</v>
          </cell>
          <cell r="RP245">
            <v>5.2037037037037034E-2</v>
          </cell>
          <cell r="RQ245">
            <v>0.41805555555555568</v>
          </cell>
          <cell r="RR245">
            <v>38</v>
          </cell>
          <cell r="RS245" t="str">
            <v>H</v>
          </cell>
          <cell r="RT245"/>
          <cell r="RU245"/>
          <cell r="RV245"/>
          <cell r="RW245"/>
          <cell r="RX245"/>
          <cell r="RY245"/>
          <cell r="RZ245"/>
          <cell r="SA245"/>
          <cell r="SB245">
            <v>0.37363425925925942</v>
          </cell>
          <cell r="SC245" t="str">
            <v>OK</v>
          </cell>
          <cell r="SD245">
            <v>0.37363425925925942</v>
          </cell>
          <cell r="SE245">
            <v>4.4421296296296292E-2</v>
          </cell>
          <cell r="SF245">
            <v>0</v>
          </cell>
          <cell r="SG245" t="str">
            <v>OK</v>
          </cell>
          <cell r="SH245">
            <v>4.4421296296296292E-2</v>
          </cell>
          <cell r="SI245">
            <v>0</v>
          </cell>
          <cell r="SJ245"/>
          <cell r="SK245" t="str">
            <v>LP</v>
          </cell>
          <cell r="SL245"/>
          <cell r="SM245"/>
          <cell r="SN245"/>
          <cell r="SO245"/>
          <cell r="SP245"/>
          <cell r="SQ245"/>
          <cell r="SR245"/>
          <cell r="SS245"/>
          <cell r="ST245"/>
          <cell r="SU245"/>
          <cell r="SV245"/>
          <cell r="SW245"/>
          <cell r="SX245"/>
          <cell r="SY245"/>
          <cell r="SZ245"/>
          <cell r="TA245">
            <v>0.375</v>
          </cell>
          <cell r="TB245">
            <v>22</v>
          </cell>
          <cell r="TC245" t="str">
            <v>H</v>
          </cell>
          <cell r="TD245"/>
          <cell r="TE245"/>
          <cell r="TF245"/>
          <cell r="TG245"/>
          <cell r="TH245"/>
          <cell r="TI245"/>
          <cell r="TJ245"/>
          <cell r="TK245"/>
          <cell r="TL245">
            <v>0.32922453703703691</v>
          </cell>
          <cell r="TM245" t="str">
            <v>OK</v>
          </cell>
          <cell r="TN245">
            <v>0.32922453703703691</v>
          </cell>
          <cell r="TO245">
            <v>5.9664351851851857E-2</v>
          </cell>
          <cell r="TP245">
            <v>1.3888888888888784E-2</v>
          </cell>
          <cell r="TQ245" t="str">
            <v>OK</v>
          </cell>
          <cell r="TR245">
            <v>4.5775462962963073E-2</v>
          </cell>
          <cell r="TS245">
            <v>0.30486111111111114</v>
          </cell>
          <cell r="TT245">
            <v>22</v>
          </cell>
          <cell r="TU245" t="str">
            <v>H</v>
          </cell>
          <cell r="TV245"/>
          <cell r="TW245"/>
          <cell r="TX245"/>
          <cell r="TY245"/>
          <cell r="TZ245"/>
          <cell r="UA245"/>
          <cell r="UB245"/>
          <cell r="UC245"/>
          <cell r="UD245">
            <v>0.26355324074074077</v>
          </cell>
          <cell r="UE245" t="str">
            <v>NOK</v>
          </cell>
          <cell r="UF245">
            <v>0.26355324074074077</v>
          </cell>
          <cell r="UG245">
            <v>4.5474537037037042E-2</v>
          </cell>
          <cell r="UH245">
            <v>4.1666666666666519E-3</v>
          </cell>
          <cell r="UI245" t="str">
            <v>OK</v>
          </cell>
          <cell r="UJ245">
            <v>4.1307870370370391E-2</v>
          </cell>
          <cell r="UK245"/>
          <cell r="UL245"/>
          <cell r="UM245"/>
          <cell r="UN245"/>
          <cell r="UO245"/>
          <cell r="UP245"/>
          <cell r="UQ245"/>
          <cell r="UR245"/>
          <cell r="US245"/>
          <cell r="UT245"/>
          <cell r="UU245"/>
          <cell r="UV245"/>
          <cell r="UW245"/>
          <cell r="UX245"/>
          <cell r="UY245"/>
          <cell r="UZ245"/>
          <cell r="VA245"/>
          <cell r="VB245"/>
          <cell r="VC245"/>
          <cell r="VD245">
            <v>22</v>
          </cell>
          <cell r="VE245">
            <v>0</v>
          </cell>
          <cell r="VF245">
            <v>22</v>
          </cell>
          <cell r="VG245">
            <v>24</v>
          </cell>
          <cell r="VH245">
            <v>38</v>
          </cell>
          <cell r="VI245">
            <v>0</v>
          </cell>
          <cell r="VJ245">
            <v>0</v>
          </cell>
          <cell r="VK245">
            <v>0</v>
          </cell>
          <cell r="VL245">
            <v>22</v>
          </cell>
          <cell r="VM245">
            <v>38</v>
          </cell>
          <cell r="VN245">
            <v>22</v>
          </cell>
          <cell r="VO245">
            <v>0</v>
          </cell>
          <cell r="VP245">
            <v>22</v>
          </cell>
          <cell r="VQ245">
            <v>0</v>
          </cell>
          <cell r="VR245">
            <v>24</v>
          </cell>
          <cell r="VS245">
            <v>38</v>
          </cell>
          <cell r="VT245">
            <v>22</v>
          </cell>
          <cell r="VU245">
            <v>0</v>
          </cell>
          <cell r="VV245">
            <v>22</v>
          </cell>
          <cell r="VW245">
            <v>22</v>
          </cell>
          <cell r="VX245">
            <v>24</v>
          </cell>
          <cell r="VY245">
            <v>38</v>
          </cell>
          <cell r="VZ245">
            <v>0</v>
          </cell>
          <cell r="WA245">
            <v>22</v>
          </cell>
          <cell r="WB245">
            <v>22</v>
          </cell>
          <cell r="WC245">
            <v>24</v>
          </cell>
          <cell r="WD245">
            <v>38</v>
          </cell>
          <cell r="WE245">
            <v>0</v>
          </cell>
          <cell r="WF245">
            <v>22</v>
          </cell>
          <cell r="WG245">
            <v>22</v>
          </cell>
          <cell r="WH245">
            <v>0</v>
          </cell>
          <cell r="WI245"/>
          <cell r="WJ245" t="str">
            <v>H</v>
          </cell>
          <cell r="WK245" t="str">
            <v>LP</v>
          </cell>
          <cell r="WL245" t="str">
            <v>H</v>
          </cell>
          <cell r="WM245" t="str">
            <v>H</v>
          </cell>
          <cell r="WN245" t="str">
            <v>H</v>
          </cell>
          <cell r="WO245" t="str">
            <v>LP</v>
          </cell>
          <cell r="WP245" t="str">
            <v>LP</v>
          </cell>
          <cell r="WQ245" t="str">
            <v>LP</v>
          </cell>
          <cell r="WR245" t="str">
            <v>H</v>
          </cell>
          <cell r="WS245" t="str">
            <v>H</v>
          </cell>
          <cell r="WT245" t="str">
            <v>TDT</v>
          </cell>
          <cell r="WU245" t="str">
            <v>LP</v>
          </cell>
          <cell r="WV245" t="str">
            <v>H</v>
          </cell>
          <cell r="WW245" t="str">
            <v>TLTL</v>
          </cell>
          <cell r="WX245" t="str">
            <v>H</v>
          </cell>
          <cell r="WY245" t="str">
            <v>H</v>
          </cell>
          <cell r="WZ245" t="str">
            <v>TLTM</v>
          </cell>
          <cell r="XA245" t="str">
            <v>LP</v>
          </cell>
          <cell r="XB245" t="str">
            <v>H</v>
          </cell>
          <cell r="XC245" t="str">
            <v>H</v>
          </cell>
          <cell r="XD245" t="str">
            <v>H</v>
          </cell>
          <cell r="XE245" t="str">
            <v>TDP</v>
          </cell>
          <cell r="XF245" t="str">
            <v>LP</v>
          </cell>
          <cell r="XG245" t="str">
            <v>H</v>
          </cell>
          <cell r="XH245" t="str">
            <v>H</v>
          </cell>
          <cell r="XI245" t="str">
            <v>H</v>
          </cell>
          <cell r="XJ245" t="str">
            <v>H</v>
          </cell>
          <cell r="XK245" t="str">
            <v>LP</v>
          </cell>
          <cell r="XL245" t="str">
            <v>H</v>
          </cell>
          <cell r="XM245" t="str">
            <v>H</v>
          </cell>
          <cell r="XN245">
            <v>0</v>
          </cell>
          <cell r="XO245"/>
          <cell r="XP245">
            <v>0</v>
          </cell>
          <cell r="XQ245">
            <v>0</v>
          </cell>
          <cell r="XR245">
            <v>0</v>
          </cell>
          <cell r="XS245">
            <v>0</v>
          </cell>
          <cell r="XT245">
            <v>0</v>
          </cell>
          <cell r="XU245">
            <v>0</v>
          </cell>
          <cell r="XV245">
            <v>0</v>
          </cell>
          <cell r="XW245">
            <v>0</v>
          </cell>
          <cell r="XX245">
            <v>0</v>
          </cell>
          <cell r="XY245">
            <v>0</v>
          </cell>
          <cell r="XZ245" t="str">
            <v>SITI ROHSAYIDAH</v>
          </cell>
          <cell r="YA245">
            <v>0</v>
          </cell>
          <cell r="YB245">
            <v>0</v>
          </cell>
          <cell r="YC245" t="str">
            <v>MEGALIA TAMARA PUTRI</v>
          </cell>
          <cell r="YD245">
            <v>0</v>
          </cell>
          <cell r="YE245">
            <v>0</v>
          </cell>
          <cell r="YF245" t="str">
            <v>MEGALIA TAMARA PUTRI</v>
          </cell>
          <cell r="YG245">
            <v>0</v>
          </cell>
          <cell r="YH245">
            <v>0</v>
          </cell>
          <cell r="YI245">
            <v>0</v>
          </cell>
          <cell r="YJ245">
            <v>0</v>
          </cell>
          <cell r="YK245" t="str">
            <v>MARIYAM PURBASARI</v>
          </cell>
          <cell r="YL245">
            <v>0</v>
          </cell>
          <cell r="YM245">
            <v>0</v>
          </cell>
          <cell r="YN245">
            <v>0</v>
          </cell>
          <cell r="YO245">
            <v>0</v>
          </cell>
          <cell r="YP245">
            <v>0</v>
          </cell>
          <cell r="YQ245">
            <v>0</v>
          </cell>
          <cell r="YR245">
            <v>0</v>
          </cell>
          <cell r="YS245">
            <v>0</v>
          </cell>
          <cell r="YT245">
            <v>0</v>
          </cell>
          <cell r="YU245"/>
          <cell r="YV245">
            <v>0</v>
          </cell>
          <cell r="YW245">
            <v>0</v>
          </cell>
          <cell r="YX245">
            <v>0</v>
          </cell>
          <cell r="YY245">
            <v>0</v>
          </cell>
          <cell r="YZ245">
            <v>0</v>
          </cell>
          <cell r="ZA245">
            <v>0</v>
          </cell>
          <cell r="ZB245">
            <v>0</v>
          </cell>
          <cell r="ZC245">
            <v>0</v>
          </cell>
          <cell r="ZD245">
            <v>0</v>
          </cell>
          <cell r="ZE245">
            <v>0</v>
          </cell>
          <cell r="ZF245">
            <v>0</v>
          </cell>
          <cell r="ZG245">
            <v>0</v>
          </cell>
          <cell r="ZH245">
            <v>0</v>
          </cell>
          <cell r="ZI245">
            <v>0</v>
          </cell>
          <cell r="ZJ245">
            <v>0</v>
          </cell>
          <cell r="ZK245">
            <v>0</v>
          </cell>
          <cell r="ZL245">
            <v>0</v>
          </cell>
          <cell r="ZM245">
            <v>0</v>
          </cell>
          <cell r="ZN245">
            <v>0</v>
          </cell>
          <cell r="ZO245">
            <v>0</v>
          </cell>
          <cell r="ZP245">
            <v>0</v>
          </cell>
          <cell r="ZQ245" t="str">
            <v>KETEPATAN LOGIN</v>
          </cell>
          <cell r="ZR245">
            <v>0</v>
          </cell>
          <cell r="ZS245">
            <v>0</v>
          </cell>
          <cell r="ZT245">
            <v>0</v>
          </cell>
          <cell r="ZU245">
            <v>0</v>
          </cell>
          <cell r="ZV245">
            <v>0</v>
          </cell>
          <cell r="ZW245">
            <v>0</v>
          </cell>
          <cell r="ZX245">
            <v>0</v>
          </cell>
          <cell r="ZY245">
            <v>0</v>
          </cell>
          <cell r="ZZ245">
            <v>0</v>
          </cell>
          <cell r="AAA245"/>
          <cell r="AAB245">
            <v>0.375</v>
          </cell>
          <cell r="AAC245">
            <v>1.3763888888888889</v>
          </cell>
          <cell r="AAD245">
            <v>0.41736111111111113</v>
          </cell>
          <cell r="AAE245">
            <v>0</v>
          </cell>
          <cell r="AAF245">
            <v>0</v>
          </cell>
          <cell r="AAG245">
            <v>0</v>
          </cell>
          <cell r="AAH245">
            <v>0.375</v>
          </cell>
          <cell r="AAI245">
            <v>0.37500000000000006</v>
          </cell>
          <cell r="AAJ245">
            <v>0.375</v>
          </cell>
          <cell r="AAK245">
            <v>0</v>
          </cell>
          <cell r="AAL245">
            <v>0.375</v>
          </cell>
          <cell r="AAM245">
            <v>0</v>
          </cell>
          <cell r="AAN245">
            <v>0.375</v>
          </cell>
          <cell r="AAO245">
            <v>0.37500000000000006</v>
          </cell>
          <cell r="AAP245">
            <v>1.375</v>
          </cell>
          <cell r="AAQ245">
            <v>0</v>
          </cell>
          <cell r="AAR245">
            <v>0.37569444444444455</v>
          </cell>
          <cell r="AAS245">
            <v>0.38611111111111113</v>
          </cell>
          <cell r="AAT245">
            <v>0.375</v>
          </cell>
          <cell r="AAU245">
            <v>0.38194444444444436</v>
          </cell>
          <cell r="AAV245">
            <v>0</v>
          </cell>
          <cell r="AAW245">
            <v>0.375</v>
          </cell>
          <cell r="AAX245">
            <v>0.375</v>
          </cell>
          <cell r="AAY245">
            <v>0.37916666666666665</v>
          </cell>
          <cell r="AAZ245">
            <v>0.41805555555555568</v>
          </cell>
          <cell r="ABA245">
            <v>0</v>
          </cell>
          <cell r="ABB245">
            <v>0.375</v>
          </cell>
          <cell r="ABC245">
            <v>0.30486111111111114</v>
          </cell>
          <cell r="ABD245">
            <v>0</v>
          </cell>
          <cell r="ABE245">
            <v>0.30486111111111114</v>
          </cell>
          <cell r="ABF245">
            <v>0</v>
          </cell>
          <cell r="ABG245"/>
          <cell r="ABH245">
            <v>0</v>
          </cell>
          <cell r="ABI245">
            <v>0</v>
          </cell>
          <cell r="ABJ245">
            <v>0</v>
          </cell>
          <cell r="ABK245">
            <v>0</v>
          </cell>
          <cell r="ABL245">
            <v>0</v>
          </cell>
          <cell r="ABM245">
            <v>0</v>
          </cell>
          <cell r="ABN245">
            <v>0</v>
          </cell>
          <cell r="ABO245">
            <v>0</v>
          </cell>
          <cell r="ABP245">
            <v>0</v>
          </cell>
          <cell r="ABQ245">
            <v>0</v>
          </cell>
          <cell r="ABR245">
            <v>0</v>
          </cell>
          <cell r="ABS245">
            <v>0</v>
          </cell>
          <cell r="ABT245">
            <v>0</v>
          </cell>
          <cell r="ABU245">
            <v>0</v>
          </cell>
          <cell r="ABV245">
            <v>0</v>
          </cell>
          <cell r="ABW245">
            <v>0</v>
          </cell>
          <cell r="ABX245">
            <v>0</v>
          </cell>
          <cell r="ABY245">
            <v>0</v>
          </cell>
          <cell r="ABZ245">
            <v>0</v>
          </cell>
          <cell r="ACA245">
            <v>0</v>
          </cell>
          <cell r="ACB245">
            <v>0</v>
          </cell>
          <cell r="ACC245">
            <v>0</v>
          </cell>
          <cell r="ACD245">
            <v>0</v>
          </cell>
          <cell r="ACE245">
            <v>0</v>
          </cell>
          <cell r="ACF245">
            <v>0</v>
          </cell>
          <cell r="ACG245">
            <v>0</v>
          </cell>
          <cell r="ACH245">
            <v>0</v>
          </cell>
          <cell r="ACI245">
            <v>0</v>
          </cell>
          <cell r="ACJ245">
            <v>0</v>
          </cell>
          <cell r="ACK245">
            <v>0</v>
          </cell>
          <cell r="ACL245">
            <v>0</v>
          </cell>
          <cell r="ACM245"/>
          <cell r="ACN245">
            <v>0</v>
          </cell>
          <cell r="ACO245">
            <v>0</v>
          </cell>
          <cell r="ACP245">
            <v>0</v>
          </cell>
          <cell r="ACQ245">
            <v>0</v>
          </cell>
          <cell r="ACR245">
            <v>0</v>
          </cell>
          <cell r="ACS245">
            <v>0</v>
          </cell>
          <cell r="ACT245">
            <v>0</v>
          </cell>
          <cell r="ACU245">
            <v>0</v>
          </cell>
          <cell r="ACV245">
            <v>0</v>
          </cell>
          <cell r="ACW245">
            <v>0</v>
          </cell>
          <cell r="ACX245">
            <v>0</v>
          </cell>
          <cell r="ACY245">
            <v>0</v>
          </cell>
          <cell r="ACZ245">
            <v>0</v>
          </cell>
          <cell r="ADA245">
            <v>0</v>
          </cell>
          <cell r="ADB245">
            <v>0</v>
          </cell>
          <cell r="ADC245">
            <v>0</v>
          </cell>
          <cell r="ADD245">
            <v>0</v>
          </cell>
          <cell r="ADE245">
            <v>0</v>
          </cell>
          <cell r="ADF245">
            <v>0</v>
          </cell>
          <cell r="ADG245">
            <v>0</v>
          </cell>
          <cell r="ADH245">
            <v>0</v>
          </cell>
          <cell r="ADI245">
            <v>0</v>
          </cell>
          <cell r="ADJ245">
            <v>0</v>
          </cell>
          <cell r="ADK245">
            <v>0</v>
          </cell>
          <cell r="ADL245">
            <v>0</v>
          </cell>
          <cell r="ADM245">
            <v>0</v>
          </cell>
          <cell r="ADN245">
            <v>0</v>
          </cell>
          <cell r="ADO245">
            <v>0</v>
          </cell>
          <cell r="ADP245">
            <v>0</v>
          </cell>
          <cell r="ADQ245">
            <v>0</v>
          </cell>
          <cell r="ADR245">
            <v>0</v>
          </cell>
          <cell r="ADS245"/>
          <cell r="ADT245" t="str">
            <v>ROSI ROSMAWATI</v>
          </cell>
          <cell r="ADU245" t="str">
            <v>PRIO</v>
          </cell>
          <cell r="ADV245">
            <v>1.7530671296296296</v>
          </cell>
          <cell r="ADW245">
            <v>0</v>
          </cell>
          <cell r="ADX245">
            <v>0.32873842592592595</v>
          </cell>
          <cell r="ADY245">
            <v>1.3298958333333333</v>
          </cell>
          <cell r="ADZ245">
            <v>0.373726851851852</v>
          </cell>
          <cell r="AEA245">
            <v>0</v>
          </cell>
          <cell r="AEB245">
            <v>0</v>
          </cell>
          <cell r="AEC245">
            <v>0</v>
          </cell>
          <cell r="AED245">
            <v>0.32621527777777781</v>
          </cell>
          <cell r="AEE245">
            <v>0.33109953703703709</v>
          </cell>
          <cell r="AEF245">
            <v>0.32543981481481482</v>
          </cell>
          <cell r="AEG245">
            <v>0</v>
          </cell>
          <cell r="AEH245">
            <v>0.32592592592592595</v>
          </cell>
          <cell r="AEI245">
            <v>0</v>
          </cell>
          <cell r="AEJ245">
            <v>0.33111111111111113</v>
          </cell>
          <cell r="AEK245">
            <v>0.33222222222222236</v>
          </cell>
          <cell r="AEL245">
            <v>1.3226388888888889</v>
          </cell>
          <cell r="AEM245">
            <v>0</v>
          </cell>
          <cell r="AEN245">
            <v>0.32894675925925931</v>
          </cell>
          <cell r="AEO245">
            <v>0.34208333333333341</v>
          </cell>
          <cell r="AEP245">
            <v>0.32473379629629628</v>
          </cell>
          <cell r="AEQ245">
            <v>0.33351851851851844</v>
          </cell>
          <cell r="AER245">
            <v>0</v>
          </cell>
          <cell r="AES245">
            <v>0.32798611111111109</v>
          </cell>
          <cell r="AET245">
            <v>0.32600694444444445</v>
          </cell>
          <cell r="AEU245">
            <v>0.3271296296296296</v>
          </cell>
          <cell r="AEV245">
            <v>0.37363425925925942</v>
          </cell>
          <cell r="AEW245">
            <v>0</v>
          </cell>
          <cell r="AEX245">
            <v>0.32922453703703691</v>
          </cell>
          <cell r="AEY245">
            <v>0.26355324074074077</v>
          </cell>
          <cell r="AEZ245">
            <v>0</v>
          </cell>
          <cell r="AFA245"/>
          <cell r="AFB245">
            <v>1.7530671296296296</v>
          </cell>
          <cell r="AFC245">
            <v>0</v>
          </cell>
          <cell r="AFD245">
            <v>0.32873842592592595</v>
          </cell>
          <cell r="AFE245">
            <v>1.3298958333333333</v>
          </cell>
          <cell r="AFF245">
            <v>0.373726851851852</v>
          </cell>
          <cell r="AFG245">
            <v>0</v>
          </cell>
          <cell r="AFH245">
            <v>0</v>
          </cell>
          <cell r="AFI245">
            <v>0</v>
          </cell>
          <cell r="AFJ245">
            <v>0.32621527777777781</v>
          </cell>
          <cell r="AFK245">
            <v>0.33109953703703709</v>
          </cell>
          <cell r="AFL245">
            <v>0.32543981481481482</v>
          </cell>
          <cell r="AFM245">
            <v>0</v>
          </cell>
          <cell r="AFN245">
            <v>0.32592592592592595</v>
          </cell>
          <cell r="AFO245">
            <v>0</v>
          </cell>
          <cell r="AFP245">
            <v>0.33111111111111113</v>
          </cell>
          <cell r="AFQ245">
            <v>0.33222222222222236</v>
          </cell>
          <cell r="AFR245">
            <v>1.3226388888888889</v>
          </cell>
          <cell r="AFS245">
            <v>0</v>
          </cell>
          <cell r="AFT245">
            <v>0.32894675925925931</v>
          </cell>
          <cell r="AFU245">
            <v>0.34208333333333341</v>
          </cell>
          <cell r="AFV245">
            <v>0.32473379629629628</v>
          </cell>
          <cell r="AFW245">
            <v>0.33351851851851844</v>
          </cell>
          <cell r="AFX245">
            <v>0</v>
          </cell>
          <cell r="AFY245">
            <v>0.32798611111111109</v>
          </cell>
          <cell r="AFZ245">
            <v>0.32600694444444445</v>
          </cell>
          <cell r="AGA245">
            <v>0.3271296296296296</v>
          </cell>
          <cell r="AGB245">
            <v>0.37363425925925942</v>
          </cell>
          <cell r="AGC245">
            <v>0</v>
          </cell>
          <cell r="AGD245">
            <v>0.32922453703703691</v>
          </cell>
          <cell r="AGE245">
            <v>0.26355324074074077</v>
          </cell>
          <cell r="AGF245">
            <v>0</v>
          </cell>
          <cell r="AGH245" t="str">
            <v>ROSI ROSMAWATI</v>
          </cell>
          <cell r="AGI245" t="str">
            <v>PRIO</v>
          </cell>
          <cell r="AGJ245">
            <v>4.6932870370370375E-2</v>
          </cell>
          <cell r="AGK245">
            <v>0</v>
          </cell>
          <cell r="AGL245">
            <v>4.626157407407408E-2</v>
          </cell>
          <cell r="AGM245">
            <v>4.9965277777777775E-2</v>
          </cell>
          <cell r="AGN245">
            <v>9.3634259259259264E-2</v>
          </cell>
          <cell r="AGO245">
            <v>0</v>
          </cell>
          <cell r="AGP245">
            <v>0</v>
          </cell>
          <cell r="AGQ245">
            <v>0</v>
          </cell>
          <cell r="AGR245">
            <v>4.8784722222222215E-2</v>
          </cell>
          <cell r="AGS245">
            <v>4.3900462962962961E-2</v>
          </cell>
          <cell r="AGT245">
            <v>4.9560185185185193E-2</v>
          </cell>
          <cell r="AGU245">
            <v>0</v>
          </cell>
          <cell r="AGV245">
            <v>4.9074074074074076E-2</v>
          </cell>
          <cell r="AGW245">
            <v>0</v>
          </cell>
          <cell r="AGX245">
            <v>4.3888888888888887E-2</v>
          </cell>
          <cell r="AGY245">
            <v>4.5555555555555557E-2</v>
          </cell>
          <cell r="AGZ245">
            <v>6.277777777777778E-2</v>
          </cell>
          <cell r="AHA245">
            <v>0</v>
          </cell>
          <cell r="AHB245">
            <v>5.7164351851851855E-2</v>
          </cell>
          <cell r="AHC245">
            <v>4.7500000000000001E-2</v>
          </cell>
          <cell r="AHD245">
            <v>5.3043981481481484E-2</v>
          </cell>
          <cell r="AHE245">
            <v>5.6064814814814817E-2</v>
          </cell>
          <cell r="AHF245">
            <v>0</v>
          </cell>
          <cell r="AHG245">
            <v>4.701388888888889E-2</v>
          </cell>
          <cell r="AHH245">
            <v>4.8993055555555554E-2</v>
          </cell>
          <cell r="AHI245">
            <v>5.2037037037037034E-2</v>
          </cell>
          <cell r="AHJ245">
            <v>4.4421296296296292E-2</v>
          </cell>
          <cell r="AHK245">
            <v>0</v>
          </cell>
          <cell r="AHL245">
            <v>5.9664351851851857E-2</v>
          </cell>
          <cell r="AHM245">
            <v>4.5474537037037042E-2</v>
          </cell>
          <cell r="AHN245">
            <v>0</v>
          </cell>
          <cell r="AHO245">
            <v>5.1986331569664909E-2</v>
          </cell>
          <cell r="AHP245"/>
          <cell r="AHQ245">
            <v>4055</v>
          </cell>
          <cell r="AHR245">
            <v>0</v>
          </cell>
          <cell r="AHS245">
            <v>3997</v>
          </cell>
          <cell r="AHT245">
            <v>4317</v>
          </cell>
          <cell r="AHU245">
            <v>8090</v>
          </cell>
          <cell r="AHV245">
            <v>0</v>
          </cell>
          <cell r="AHW245">
            <v>0</v>
          </cell>
          <cell r="AHX245">
            <v>0</v>
          </cell>
          <cell r="AHY245">
            <v>4215</v>
          </cell>
          <cell r="AHZ245">
            <v>3793</v>
          </cell>
          <cell r="AIA245">
            <v>4282</v>
          </cell>
          <cell r="AIB245">
            <v>0</v>
          </cell>
          <cell r="AIC245">
            <v>4240</v>
          </cell>
          <cell r="AID245">
            <v>0</v>
          </cell>
          <cell r="AIE245">
            <v>3792</v>
          </cell>
          <cell r="AIF245">
            <v>3936</v>
          </cell>
          <cell r="AIG245">
            <v>5424</v>
          </cell>
          <cell r="AIH245">
            <v>0</v>
          </cell>
          <cell r="AII245">
            <v>4939</v>
          </cell>
          <cell r="AIJ245">
            <v>4104</v>
          </cell>
          <cell r="AIK245">
            <v>4583</v>
          </cell>
          <cell r="AIL245">
            <v>4844</v>
          </cell>
          <cell r="AIM245">
            <v>0</v>
          </cell>
          <cell r="AIN245">
            <v>4062</v>
          </cell>
          <cell r="AIO245">
            <v>4233</v>
          </cell>
          <cell r="AIP245">
            <v>4496</v>
          </cell>
          <cell r="AIQ245">
            <v>3838</v>
          </cell>
          <cell r="AIR245">
            <v>0</v>
          </cell>
          <cell r="AIS245">
            <v>5155</v>
          </cell>
          <cell r="AIT245">
            <v>3929</v>
          </cell>
          <cell r="AIU245">
            <v>0</v>
          </cell>
          <cell r="AIW245" t="str">
            <v>ROSI ROSMAWATI</v>
          </cell>
          <cell r="AIX245" t="str">
            <v>PRIO</v>
          </cell>
          <cell r="AIY245">
            <v>4.6932870370370375E-2</v>
          </cell>
          <cell r="AIZ245">
            <v>0</v>
          </cell>
          <cell r="AJA245">
            <v>4.626157407407408E-2</v>
          </cell>
          <cell r="AJB245">
            <v>4.6493055555555565E-2</v>
          </cell>
          <cell r="AJC245">
            <v>4.3634259259259109E-2</v>
          </cell>
          <cell r="AJD245">
            <v>0</v>
          </cell>
          <cell r="AJE245">
            <v>0</v>
          </cell>
          <cell r="AJF245">
            <v>0</v>
          </cell>
          <cell r="AJG245">
            <v>4.8784722222222215E-2</v>
          </cell>
          <cell r="AJH245">
            <v>4.3900462962962961E-2</v>
          </cell>
          <cell r="AJI245">
            <v>4.9560185185185193E-2</v>
          </cell>
          <cell r="AJJ245">
            <v>0</v>
          </cell>
          <cell r="AJK245">
            <v>4.9074074074074076E-2</v>
          </cell>
          <cell r="AJL245">
            <v>0</v>
          </cell>
          <cell r="AJM245">
            <v>4.3888888888888887E-2</v>
          </cell>
          <cell r="AJN245">
            <v>4.2777777777777679E-2</v>
          </cell>
          <cell r="AJO245">
            <v>5.236111111111115E-2</v>
          </cell>
          <cell r="AJP245">
            <v>0</v>
          </cell>
          <cell r="AJQ245">
            <v>4.6747685185185225E-2</v>
          </cell>
          <cell r="AJR245">
            <v>4.4027777777777735E-2</v>
          </cell>
          <cell r="AJS245">
            <v>5.0266203703703716E-2</v>
          </cell>
          <cell r="AJT245">
            <v>4.8425925925925956E-2</v>
          </cell>
          <cell r="AJU245">
            <v>0</v>
          </cell>
          <cell r="AJV245">
            <v>4.701388888888889E-2</v>
          </cell>
          <cell r="AJW245">
            <v>4.8993055555555554E-2</v>
          </cell>
          <cell r="AJX245">
            <v>5.2037037037037034E-2</v>
          </cell>
          <cell r="AJY245">
            <v>4.4421296296296292E-2</v>
          </cell>
          <cell r="AJZ245">
            <v>0</v>
          </cell>
          <cell r="AKA245">
            <v>4.5775462962963073E-2</v>
          </cell>
          <cell r="AKB245">
            <v>4.1307870370370391E-2</v>
          </cell>
          <cell r="AKC245">
            <v>0</v>
          </cell>
          <cell r="AKD245">
            <v>4.6794532627865967E-2</v>
          </cell>
          <cell r="AKE245"/>
          <cell r="AKF245">
            <v>4055</v>
          </cell>
          <cell r="AKG245">
            <v>0</v>
          </cell>
          <cell r="AKH245">
            <v>3997</v>
          </cell>
          <cell r="AKI245">
            <v>4017</v>
          </cell>
          <cell r="AKJ245">
            <v>3770</v>
          </cell>
          <cell r="AKK245">
            <v>0</v>
          </cell>
          <cell r="AKL245">
            <v>0</v>
          </cell>
          <cell r="AKM245">
            <v>0</v>
          </cell>
          <cell r="AKN245">
            <v>4215</v>
          </cell>
          <cell r="AKO245">
            <v>3793</v>
          </cell>
          <cell r="AKP245">
            <v>4282</v>
          </cell>
          <cell r="AKQ245">
            <v>0</v>
          </cell>
          <cell r="AKR245">
            <v>4240</v>
          </cell>
          <cell r="AKS245">
            <v>0</v>
          </cell>
          <cell r="AKT245">
            <v>3792</v>
          </cell>
          <cell r="AKU245">
            <v>3696</v>
          </cell>
          <cell r="AKV245">
            <v>4524</v>
          </cell>
          <cell r="AKW245">
            <v>0</v>
          </cell>
          <cell r="AKX245">
            <v>4039</v>
          </cell>
          <cell r="AKY245">
            <v>3804</v>
          </cell>
          <cell r="AKZ245">
            <v>4343</v>
          </cell>
          <cell r="ALA245">
            <v>4184</v>
          </cell>
          <cell r="ALB245">
            <v>0</v>
          </cell>
          <cell r="ALC245">
            <v>4062</v>
          </cell>
          <cell r="ALD245">
            <v>4233</v>
          </cell>
          <cell r="ALE245">
            <v>4496</v>
          </cell>
          <cell r="ALF245">
            <v>3838</v>
          </cell>
          <cell r="ALG245">
            <v>0</v>
          </cell>
          <cell r="ALH245">
            <v>3955</v>
          </cell>
          <cell r="ALI245">
            <v>3569</v>
          </cell>
          <cell r="ALJ245">
            <v>0</v>
          </cell>
          <cell r="ALL245">
            <v>0.37567129629629631</v>
          </cell>
          <cell r="ALM245">
            <v>1.4230902777777776</v>
          </cell>
          <cell r="ALN245">
            <v>0.47062500000000018</v>
          </cell>
          <cell r="ALO245">
            <v>0.14056712962962964</v>
          </cell>
          <cell r="ALP245">
            <v>4.6932870370370375E-2</v>
          </cell>
          <cell r="ALQ245">
            <v>4.6932870370370375E-2</v>
          </cell>
          <cell r="ALR245">
            <v>0.37314814814814817</v>
          </cell>
          <cell r="ALS245">
            <v>0.4268171296296297</v>
          </cell>
          <cell r="ALT245">
            <v>0.41627314814814814</v>
          </cell>
          <cell r="ALU245">
            <v>9.6493055555555568E-2</v>
          </cell>
          <cell r="ALV245">
            <v>0.37285879629629631</v>
          </cell>
          <cell r="ALW245">
            <v>9.600694444444445E-2</v>
          </cell>
          <cell r="ALX245">
            <v>0.37804398148148149</v>
          </cell>
          <cell r="ALY245">
            <v>0.42304398148148159</v>
          </cell>
          <cell r="ALZ245">
            <v>1.4151273148148149</v>
          </cell>
          <cell r="AMA245">
            <v>0.10971064814814815</v>
          </cell>
          <cell r="AMB245">
            <v>0.37587962962962967</v>
          </cell>
          <cell r="AMC245">
            <v>0.44618055555555564</v>
          </cell>
          <cell r="AMD245">
            <v>0.41916666666666669</v>
          </cell>
          <cell r="AME245">
            <v>0.43349537037037028</v>
          </cell>
          <cell r="AMF245">
            <v>0.10299768518518519</v>
          </cell>
          <cell r="AMG245">
            <v>0.37491898148148145</v>
          </cell>
          <cell r="AMH245">
            <v>0.41995370370370372</v>
          </cell>
          <cell r="AMI245">
            <v>0.42305555555555552</v>
          </cell>
          <cell r="AMJ245">
            <v>0.47260416666666683</v>
          </cell>
          <cell r="AMK245">
            <v>9.1354166666666667E-2</v>
          </cell>
          <cell r="AML245">
            <v>0.37615740740740727</v>
          </cell>
          <cell r="AMM245">
            <v>0.370150462962963</v>
          </cell>
          <cell r="AMN245">
            <v>9.240740740740741E-2</v>
          </cell>
          <cell r="AMO245">
            <v>4.6932870370370375E-2</v>
          </cell>
          <cell r="AMP245" t="e">
            <v>#REF!</v>
          </cell>
          <cell r="AMR245">
            <v>32458</v>
          </cell>
          <cell r="AMS245">
            <v>36555</v>
          </cell>
          <cell r="AMT245">
            <v>40662</v>
          </cell>
          <cell r="AMU245">
            <v>12145</v>
          </cell>
          <cell r="AMV245">
            <v>4055</v>
          </cell>
          <cell r="AMW245">
            <v>4055</v>
          </cell>
          <cell r="AMX245">
            <v>32240</v>
          </cell>
          <cell r="AMY245">
            <v>36877</v>
          </cell>
          <cell r="AMZ245">
            <v>35966</v>
          </cell>
          <cell r="ANA245">
            <v>8337</v>
          </cell>
          <cell r="ANB245">
            <v>32215</v>
          </cell>
          <cell r="ANC245">
            <v>8295</v>
          </cell>
          <cell r="AND245">
            <v>32663</v>
          </cell>
          <cell r="ANE245">
            <v>36551</v>
          </cell>
          <cell r="ANF245">
            <v>35867</v>
          </cell>
          <cell r="ANG245">
            <v>9479</v>
          </cell>
          <cell r="ANH245">
            <v>32476</v>
          </cell>
          <cell r="ANI245">
            <v>38550</v>
          </cell>
          <cell r="ANJ245">
            <v>36216</v>
          </cell>
          <cell r="ANK245">
            <v>37454</v>
          </cell>
          <cell r="ANL245">
            <v>8899</v>
          </cell>
          <cell r="ANM245">
            <v>32393</v>
          </cell>
          <cell r="ANN245">
            <v>36284</v>
          </cell>
          <cell r="ANO245">
            <v>36552</v>
          </cell>
          <cell r="ANP245">
            <v>40833</v>
          </cell>
          <cell r="ANQ245">
            <v>7893</v>
          </cell>
          <cell r="ANR245">
            <v>32500</v>
          </cell>
          <cell r="ANS245">
            <v>31981</v>
          </cell>
          <cell r="ANT245">
            <v>7984</v>
          </cell>
          <cell r="ANU245">
            <v>0</v>
          </cell>
          <cell r="ANV245" t="e">
            <v>#REF!</v>
          </cell>
          <cell r="ANX245">
            <v>30</v>
          </cell>
          <cell r="ANY245">
            <v>21</v>
          </cell>
          <cell r="ANZ245">
            <v>21</v>
          </cell>
          <cell r="AOA245">
            <v>9</v>
          </cell>
          <cell r="AOB245">
            <v>0</v>
          </cell>
          <cell r="AOC245">
            <v>0</v>
          </cell>
          <cell r="AOD245">
            <v>0</v>
          </cell>
          <cell r="AOE245">
            <v>0</v>
          </cell>
          <cell r="AOF245">
            <v>0</v>
          </cell>
          <cell r="AOG245">
            <v>0</v>
          </cell>
          <cell r="AOH245">
            <v>0</v>
          </cell>
          <cell r="AOI245">
            <v>0</v>
          </cell>
          <cell r="AOJ245">
            <v>0</v>
          </cell>
          <cell r="AOK245">
            <v>0</v>
          </cell>
          <cell r="AOL245">
            <v>0</v>
          </cell>
          <cell r="AOM245">
            <v>0</v>
          </cell>
          <cell r="AON245">
            <v>0</v>
          </cell>
          <cell r="AOO245">
            <v>0</v>
          </cell>
          <cell r="AOP245">
            <v>0</v>
          </cell>
          <cell r="AOQ245">
            <v>0</v>
          </cell>
          <cell r="AOR245">
            <v>0</v>
          </cell>
          <cell r="AOS245">
            <v>0</v>
          </cell>
          <cell r="AOT245">
            <v>0</v>
          </cell>
          <cell r="AOU245"/>
          <cell r="AOV245">
            <v>1</v>
          </cell>
          <cell r="AOW245">
            <v>1</v>
          </cell>
          <cell r="AOX245">
            <v>2</v>
          </cell>
          <cell r="AOY245">
            <v>0</v>
          </cell>
          <cell r="AOZ245">
            <v>0</v>
          </cell>
          <cell r="APA245">
            <v>1</v>
          </cell>
          <cell r="APB245">
            <v>1</v>
          </cell>
          <cell r="APC245">
            <v>2</v>
          </cell>
          <cell r="APD245">
            <v>1</v>
          </cell>
          <cell r="APE245">
            <v>0</v>
          </cell>
          <cell r="APF245">
            <v>1</v>
          </cell>
          <cell r="APG245">
            <v>0</v>
          </cell>
          <cell r="APH245">
            <v>0</v>
          </cell>
          <cell r="API245">
            <v>0</v>
          </cell>
          <cell r="APJ245">
            <v>0</v>
          </cell>
          <cell r="APK245">
            <v>0</v>
          </cell>
          <cell r="APL245">
            <v>0</v>
          </cell>
          <cell r="APM245">
            <v>0</v>
          </cell>
          <cell r="APN245">
            <v>0</v>
          </cell>
          <cell r="APO245">
            <v>1</v>
          </cell>
          <cell r="APP245">
            <v>6</v>
          </cell>
          <cell r="APQ245">
            <v>7</v>
          </cell>
          <cell r="APR245">
            <v>8</v>
          </cell>
          <cell r="APS245">
            <v>21</v>
          </cell>
          <cell r="APT245">
            <v>0</v>
          </cell>
          <cell r="APU245">
            <v>0</v>
          </cell>
          <cell r="APV245">
            <v>0</v>
          </cell>
          <cell r="APW245">
            <v>0</v>
          </cell>
          <cell r="APX245">
            <v>0</v>
          </cell>
          <cell r="APY245">
            <v>0</v>
          </cell>
          <cell r="APZ245">
            <v>0</v>
          </cell>
          <cell r="AQA245">
            <v>0</v>
          </cell>
          <cell r="AQB245">
            <v>4</v>
          </cell>
          <cell r="AQC245">
            <v>2</v>
          </cell>
          <cell r="AQD245">
            <v>2</v>
          </cell>
          <cell r="AQE245">
            <v>8</v>
          </cell>
          <cell r="AQF245">
            <v>0</v>
          </cell>
          <cell r="AQG245">
            <v>0</v>
          </cell>
          <cell r="AQH245">
            <v>0</v>
          </cell>
          <cell r="AQI245">
            <v>0</v>
          </cell>
          <cell r="AQJ245">
            <v>0</v>
          </cell>
          <cell r="AQK245">
            <v>42</v>
          </cell>
          <cell r="AQL245">
            <v>1</v>
          </cell>
          <cell r="AQM245">
            <v>1</v>
          </cell>
          <cell r="AQN245">
            <v>1</v>
          </cell>
          <cell r="AQO245">
            <v>1</v>
          </cell>
          <cell r="AQP245"/>
          <cell r="AQQ245">
            <v>1</v>
          </cell>
          <cell r="AQR245" t="str">
            <v>A</v>
          </cell>
          <cell r="AQS245">
            <v>1</v>
          </cell>
          <cell r="AQT245">
            <v>0</v>
          </cell>
          <cell r="AQU245">
            <v>1</v>
          </cell>
          <cell r="AQV245"/>
          <cell r="AQW245">
            <v>0</v>
          </cell>
          <cell r="AQX245">
            <v>0</v>
          </cell>
          <cell r="AQY245">
            <v>0</v>
          </cell>
          <cell r="AQZ245">
            <v>10.356898148148149</v>
          </cell>
          <cell r="ARA245">
            <v>0.49318562610229283</v>
          </cell>
          <cell r="ARB245">
            <v>14910</v>
          </cell>
          <cell r="ARC245">
            <v>516600</v>
          </cell>
          <cell r="ARD245">
            <v>0.28516867789921069</v>
          </cell>
          <cell r="ARE245">
            <v>0.98268518518518533</v>
          </cell>
          <cell r="ARF245">
            <v>4.6794532627865967E-2</v>
          </cell>
          <cell r="ARG245">
            <v>1407</v>
          </cell>
          <cell r="ARH245">
            <v>56700</v>
          </cell>
          <cell r="ARI245">
            <v>3.1699522102747915E-2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LOSS"/>
      <sheetName val="MENTAHAN AVAYA"/>
      <sheetName val="MENTAH EXONY"/>
      <sheetName val="Performansi All (LOS 02082021)"/>
      <sheetName val="RIKA RIANY"/>
      <sheetName val="AAN YANUAR"/>
      <sheetName val="PER SPV MTD"/>
      <sheetName val="Per Spv Daily AHT"/>
      <sheetName val="Slicing daily Segment"/>
      <sheetName val="Per SPV  Daily ATT"/>
      <sheetName val="Per Spv Daily HOLD"/>
      <sheetName val="Per Spv Daily ACD"/>
      <sheetName val="Per Spv Daily HELD"/>
      <sheetName val="Slicing daily SPV"/>
      <sheetName val="ACD TIME "/>
      <sheetName val="HOLD TIME"/>
      <sheetName val="ACD"/>
      <sheetName val="Held Call"/>
      <sheetName val="ATT"/>
      <sheetName val="AHOT by Held"/>
      <sheetName val="AHOT by ACD"/>
      <sheetName val="% Held Call"/>
      <sheetName val="AHT Agent Daily"/>
      <sheetName val="AHT per Tenur"/>
      <sheetName val="AHT Daily"/>
      <sheetName val="ACD Daily"/>
      <sheetName val="Tenur Postpaid"/>
      <sheetName val="Tenur Prepaid"/>
      <sheetName val="AVG ACD REG"/>
    </sheetNames>
    <sheetDataSet>
      <sheetData sheetId="0"/>
      <sheetData sheetId="1"/>
      <sheetData sheetId="2"/>
      <sheetData sheetId="3">
        <row r="3">
          <cell r="B3" t="str">
            <v>NANDA HAMIDAH NURMAN</v>
          </cell>
          <cell r="C3">
            <v>18009404</v>
          </cell>
          <cell r="D3">
            <v>570147</v>
          </cell>
          <cell r="E3" t="str">
            <v>NANDA HAMIDAH NURMAN</v>
          </cell>
          <cell r="F3" t="str">
            <v>ADITYA ROY WICAKSONO</v>
          </cell>
          <cell r="G3" t="str">
            <v>AAN YANUAR</v>
          </cell>
          <cell r="H3" t="str">
            <v>POSTPAID</v>
          </cell>
          <cell r="I3">
            <v>30.5</v>
          </cell>
          <cell r="J3">
            <v>1174</v>
          </cell>
          <cell r="K3">
            <v>353476</v>
          </cell>
          <cell r="L3">
            <v>3464</v>
          </cell>
          <cell r="M3">
            <v>29</v>
          </cell>
          <cell r="N3">
            <v>2.4701873935264053E-2</v>
          </cell>
          <cell r="O3">
            <v>304.0374787052811</v>
          </cell>
        </row>
        <row r="4">
          <cell r="B4" t="str">
            <v>MARIYAM PURBASARI</v>
          </cell>
          <cell r="C4">
            <v>16012792</v>
          </cell>
          <cell r="D4">
            <v>570226</v>
          </cell>
          <cell r="E4" t="str">
            <v>MARIYAM PURBASARI</v>
          </cell>
          <cell r="F4" t="str">
            <v>DESY SUTANTI ARI</v>
          </cell>
          <cell r="G4" t="str">
            <v>AAN YANUAR</v>
          </cell>
          <cell r="H4" t="str">
            <v>PRIORITY</v>
          </cell>
          <cell r="I4">
            <v>34.5</v>
          </cell>
          <cell r="J4">
            <v>360</v>
          </cell>
          <cell r="K4">
            <v>114555</v>
          </cell>
          <cell r="L4">
            <v>3588</v>
          </cell>
          <cell r="M4">
            <v>29</v>
          </cell>
          <cell r="N4">
            <v>8.0555555555555561E-2</v>
          </cell>
          <cell r="O4">
            <v>328.17500000000001</v>
          </cell>
        </row>
        <row r="5">
          <cell r="B5" t="str">
            <v>MUHAMAD RIZAL</v>
          </cell>
          <cell r="C5">
            <v>19232616</v>
          </cell>
          <cell r="D5">
            <v>570236</v>
          </cell>
          <cell r="E5" t="str">
            <v>MUHAMAD RIZAL</v>
          </cell>
          <cell r="F5" t="str">
            <v>RITA</v>
          </cell>
          <cell r="G5" t="str">
            <v>RIKA RIANY</v>
          </cell>
          <cell r="H5" t="str">
            <v>POSTPAID</v>
          </cell>
          <cell r="I5">
            <v>31.366666666666667</v>
          </cell>
          <cell r="J5">
            <v>0</v>
          </cell>
          <cell r="K5">
            <v>0</v>
          </cell>
          <cell r="L5">
            <v>0</v>
          </cell>
          <cell r="M5">
            <v>0</v>
          </cell>
          <cell r="N5"/>
          <cell r="O5"/>
        </row>
        <row r="6">
          <cell r="B6" t="str">
            <v>ACHMAD FICKRI PRATAMA SYAHPUTRA</v>
          </cell>
          <cell r="C6">
            <v>18010579</v>
          </cell>
          <cell r="D6">
            <v>570158</v>
          </cell>
          <cell r="E6" t="str">
            <v>ACHMAD FICKRI PRATAM</v>
          </cell>
          <cell r="F6" t="str">
            <v>ADITYA ROY WICAKSONO</v>
          </cell>
          <cell r="G6" t="str">
            <v>AAN YANUAR</v>
          </cell>
          <cell r="H6" t="str">
            <v>POSTPAID</v>
          </cell>
          <cell r="I6">
            <v>27.433333333333334</v>
          </cell>
          <cell r="J6">
            <v>985</v>
          </cell>
          <cell r="K6">
            <v>265067</v>
          </cell>
          <cell r="L6">
            <v>1498</v>
          </cell>
          <cell r="M6">
            <v>13</v>
          </cell>
          <cell r="N6">
            <v>1.3197969543147208E-2</v>
          </cell>
          <cell r="O6">
            <v>270.62436548223349</v>
          </cell>
        </row>
        <row r="7">
          <cell r="B7" t="str">
            <v>DIMAS FIRMANSYAH</v>
          </cell>
          <cell r="C7">
            <v>19231554</v>
          </cell>
          <cell r="D7">
            <v>570029</v>
          </cell>
          <cell r="E7" t="str">
            <v>DIMAS FIRMANSYAH</v>
          </cell>
          <cell r="F7" t="str">
            <v>FREDY CAHYADI</v>
          </cell>
          <cell r="G7" t="str">
            <v>RIKA RIANY</v>
          </cell>
          <cell r="H7" t="str">
            <v>POSTPAID</v>
          </cell>
          <cell r="I7">
            <v>25.066666666666666</v>
          </cell>
          <cell r="J7">
            <v>884</v>
          </cell>
          <cell r="K7">
            <v>227406</v>
          </cell>
          <cell r="L7">
            <v>6250</v>
          </cell>
          <cell r="M7">
            <v>47</v>
          </cell>
          <cell r="N7">
            <v>5.3167420814479636E-2</v>
          </cell>
          <cell r="O7">
            <v>264.31674208144796</v>
          </cell>
        </row>
        <row r="8">
          <cell r="B8" t="str">
            <v>RIZAL NOFRIMA PUTRA</v>
          </cell>
          <cell r="C8">
            <v>17011833</v>
          </cell>
          <cell r="D8">
            <v>570043</v>
          </cell>
          <cell r="E8" t="str">
            <v>RIZAL NOFRIMA PUTRA</v>
          </cell>
          <cell r="F8" t="str">
            <v>SLAMET GUMELAR</v>
          </cell>
          <cell r="G8" t="str">
            <v>RIKA RIANY</v>
          </cell>
          <cell r="H8" t="str">
            <v>POSTPAID</v>
          </cell>
          <cell r="I8">
            <v>37.93333333333333</v>
          </cell>
          <cell r="J8">
            <v>711</v>
          </cell>
          <cell r="K8">
            <v>215205</v>
          </cell>
          <cell r="L8">
            <v>2513</v>
          </cell>
          <cell r="M8">
            <v>25</v>
          </cell>
          <cell r="N8">
            <v>3.5161744022503515E-2</v>
          </cell>
          <cell r="O8">
            <v>306.21378340365681</v>
          </cell>
        </row>
        <row r="9">
          <cell r="B9" t="str">
            <v>ZULHAMKA JULIANTO KADIR</v>
          </cell>
          <cell r="C9">
            <v>16009686</v>
          </cell>
          <cell r="D9">
            <v>570268</v>
          </cell>
          <cell r="E9" t="str">
            <v>ZULHAMKA JULIANTO KA</v>
          </cell>
          <cell r="F9" t="str">
            <v>IIN TARINAH</v>
          </cell>
          <cell r="G9" t="str">
            <v>AAN YANUAR</v>
          </cell>
          <cell r="H9" t="str">
            <v>POSTPAID</v>
          </cell>
          <cell r="I9">
            <v>53.5</v>
          </cell>
          <cell r="J9">
            <v>1669</v>
          </cell>
          <cell r="K9">
            <v>480654</v>
          </cell>
          <cell r="L9">
            <v>4265</v>
          </cell>
          <cell r="M9">
            <v>30</v>
          </cell>
          <cell r="N9">
            <v>1.7974835230677052E-2</v>
          </cell>
          <cell r="O9">
            <v>290.54463750748954</v>
          </cell>
        </row>
        <row r="10">
          <cell r="B10" t="str">
            <v>DURROTUS SA'ADATI</v>
          </cell>
          <cell r="C10">
            <v>19234735</v>
          </cell>
          <cell r="D10">
            <v>570067</v>
          </cell>
          <cell r="E10" t="str">
            <v>DURROTUS SA'ADATI</v>
          </cell>
          <cell r="F10" t="str">
            <v>TATAN SUDRAJAT</v>
          </cell>
          <cell r="G10" t="str">
            <v>RIKA RIANY</v>
          </cell>
          <cell r="H10" t="str">
            <v>POSTPAID</v>
          </cell>
          <cell r="I10">
            <v>23.5</v>
          </cell>
          <cell r="J10">
            <v>0</v>
          </cell>
          <cell r="K10">
            <v>0</v>
          </cell>
          <cell r="L10">
            <v>0</v>
          </cell>
          <cell r="M10">
            <v>0</v>
          </cell>
          <cell r="N10"/>
          <cell r="O10"/>
        </row>
        <row r="11">
          <cell r="B11" t="str">
            <v>NOFI SETIASIH</v>
          </cell>
          <cell r="C11">
            <v>18230309</v>
          </cell>
          <cell r="D11">
            <v>570072</v>
          </cell>
          <cell r="E11" t="str">
            <v>NOFI SETIASIH</v>
          </cell>
          <cell r="F11" t="str">
            <v>ANGGITA SITI NUR MARFUAH</v>
          </cell>
          <cell r="G11" t="str">
            <v>AAN YANUAR</v>
          </cell>
          <cell r="H11" t="str">
            <v>CORPORATE</v>
          </cell>
          <cell r="I11">
            <v>18.666666666666668</v>
          </cell>
          <cell r="J11">
            <v>480</v>
          </cell>
          <cell r="K11">
            <v>143536</v>
          </cell>
          <cell r="L11">
            <v>2720</v>
          </cell>
          <cell r="M11">
            <v>34</v>
          </cell>
          <cell r="N11">
            <v>7.0833333333333331E-2</v>
          </cell>
          <cell r="O11">
            <v>304.7</v>
          </cell>
        </row>
        <row r="12">
          <cell r="B12" t="str">
            <v>IRMAN GINANJAR</v>
          </cell>
          <cell r="C12">
            <v>14010790</v>
          </cell>
          <cell r="D12">
            <v>570215</v>
          </cell>
          <cell r="E12" t="str">
            <v>IRMAN GINANJAR</v>
          </cell>
          <cell r="F12" t="str">
            <v>ILYAS AFANDI</v>
          </cell>
          <cell r="G12" t="str">
            <v>AAN YANUAR</v>
          </cell>
          <cell r="H12" t="str">
            <v>PRIORITY</v>
          </cell>
          <cell r="I12">
            <v>66</v>
          </cell>
          <cell r="J12">
            <v>332</v>
          </cell>
          <cell r="K12">
            <v>91588</v>
          </cell>
          <cell r="L12">
            <v>1560</v>
          </cell>
          <cell r="M12">
            <v>14</v>
          </cell>
          <cell r="N12">
            <v>4.2168674698795178E-2</v>
          </cell>
          <cell r="O12">
            <v>280.56626506024094</v>
          </cell>
        </row>
        <row r="13">
          <cell r="B13" t="str">
            <v>KIKI HAKIAH</v>
          </cell>
          <cell r="C13">
            <v>18010558</v>
          </cell>
          <cell r="D13">
            <v>570129</v>
          </cell>
          <cell r="E13" t="str">
            <v>KIKI HAKIAH</v>
          </cell>
          <cell r="F13" t="str">
            <v>MOHAMAD RAMDAN HILMI SOFYAN</v>
          </cell>
          <cell r="G13" t="str">
            <v>RIKA RIANY</v>
          </cell>
          <cell r="H13" t="str">
            <v>PRIORITY</v>
          </cell>
          <cell r="I13">
            <v>27.433333333333334</v>
          </cell>
          <cell r="J13">
            <v>340</v>
          </cell>
          <cell r="K13">
            <v>93937</v>
          </cell>
          <cell r="L13">
            <v>745</v>
          </cell>
          <cell r="M13">
            <v>18</v>
          </cell>
          <cell r="N13">
            <v>5.2941176470588235E-2</v>
          </cell>
          <cell r="O13">
            <v>278.47647058823532</v>
          </cell>
        </row>
        <row r="14">
          <cell r="B14" t="str">
            <v>SITI ROHSAYIDAH</v>
          </cell>
          <cell r="C14">
            <v>18010781</v>
          </cell>
          <cell r="D14">
            <v>570106</v>
          </cell>
          <cell r="E14" t="str">
            <v>SITI ROHSAYIDAH</v>
          </cell>
          <cell r="F14" t="str">
            <v>METI PERMAYANTI</v>
          </cell>
          <cell r="G14" t="str">
            <v>RIKA RIANY</v>
          </cell>
          <cell r="H14" t="str">
            <v>PRIORITY</v>
          </cell>
          <cell r="I14">
            <v>30.9</v>
          </cell>
          <cell r="J14">
            <v>413</v>
          </cell>
          <cell r="K14">
            <v>120399</v>
          </cell>
          <cell r="L14">
            <v>2776</v>
          </cell>
          <cell r="M14">
            <v>23</v>
          </cell>
          <cell r="N14">
            <v>5.569007263922518E-2</v>
          </cell>
          <cell r="O14">
            <v>298.24455205811137</v>
          </cell>
        </row>
        <row r="15">
          <cell r="B15" t="str">
            <v>YAYAN HASAN SIDIQ</v>
          </cell>
          <cell r="C15">
            <v>19231652</v>
          </cell>
          <cell r="D15">
            <v>570107</v>
          </cell>
          <cell r="E15" t="str">
            <v>YAYAN HASAN SIDIQ</v>
          </cell>
          <cell r="F15" t="str">
            <v>FERDY LEONARD SAMUEL TAULO</v>
          </cell>
          <cell r="G15" t="str">
            <v>AAN YANUAR</v>
          </cell>
          <cell r="H15" t="str">
            <v>PRIORITY</v>
          </cell>
          <cell r="I15">
            <v>25.4</v>
          </cell>
          <cell r="J15">
            <v>0</v>
          </cell>
          <cell r="K15">
            <v>0</v>
          </cell>
          <cell r="L15">
            <v>0</v>
          </cell>
          <cell r="M15">
            <v>0</v>
          </cell>
          <cell r="N15"/>
          <cell r="O15"/>
        </row>
        <row r="16">
          <cell r="B16" t="str">
            <v>SHOFI NURUL AZHARI</v>
          </cell>
          <cell r="C16">
            <v>19231238</v>
          </cell>
          <cell r="D16">
            <v>570267</v>
          </cell>
          <cell r="E16" t="str">
            <v>SHOFI NURUL AZHARI</v>
          </cell>
          <cell r="F16" t="str">
            <v>ADITYA AMRULLAH</v>
          </cell>
          <cell r="G16" t="str">
            <v>RIKA RIANY</v>
          </cell>
          <cell r="H16" t="str">
            <v>PRIORITY</v>
          </cell>
          <cell r="I16">
            <v>25.766666666666666</v>
          </cell>
          <cell r="J16">
            <v>407</v>
          </cell>
          <cell r="K16">
            <v>105220</v>
          </cell>
          <cell r="L16">
            <v>1068</v>
          </cell>
          <cell r="M16">
            <v>19</v>
          </cell>
          <cell r="N16">
            <v>4.6683046683046681E-2</v>
          </cell>
          <cell r="O16">
            <v>261.14987714987717</v>
          </cell>
        </row>
        <row r="17">
          <cell r="B17" t="str">
            <v>MEGALIA TAMARA PUTRI</v>
          </cell>
          <cell r="C17">
            <v>19231952</v>
          </cell>
          <cell r="D17">
            <v>570227</v>
          </cell>
          <cell r="E17" t="str">
            <v>MEGALIA TAMARA PUTRI</v>
          </cell>
          <cell r="F17" t="str">
            <v>ILYAS AFANDI</v>
          </cell>
          <cell r="G17" t="str">
            <v>AAN YANUAR</v>
          </cell>
          <cell r="H17" t="str">
            <v>PRIORITY</v>
          </cell>
          <cell r="I17">
            <v>24.4</v>
          </cell>
          <cell r="J17">
            <v>367</v>
          </cell>
          <cell r="K17">
            <v>94415</v>
          </cell>
          <cell r="L17">
            <v>6025</v>
          </cell>
          <cell r="M17">
            <v>53</v>
          </cell>
          <cell r="N17">
            <v>0.1444141689373297</v>
          </cell>
          <cell r="O17">
            <v>273.67847411444143</v>
          </cell>
        </row>
        <row r="18">
          <cell r="B18" t="str">
            <v>MEBRI AMPERA PUTRA</v>
          </cell>
          <cell r="C18">
            <v>18010120</v>
          </cell>
          <cell r="D18">
            <v>570190</v>
          </cell>
          <cell r="E18" t="str">
            <v>MEBRI AMPERA PUTRA</v>
          </cell>
          <cell r="F18" t="str">
            <v>TATAN SUDRAJAT</v>
          </cell>
          <cell r="G18" t="str">
            <v>RIKA RIANY</v>
          </cell>
          <cell r="H18" t="str">
            <v>PRIORITY</v>
          </cell>
          <cell r="I18">
            <v>18.666666666666668</v>
          </cell>
          <cell r="J18">
            <v>351</v>
          </cell>
          <cell r="K18">
            <v>98898</v>
          </cell>
          <cell r="L18">
            <v>785</v>
          </cell>
          <cell r="M18">
            <v>20</v>
          </cell>
          <cell r="N18">
            <v>5.6980056980056981E-2</v>
          </cell>
          <cell r="O18">
            <v>283.99715099715098</v>
          </cell>
        </row>
        <row r="19">
          <cell r="B19" t="str">
            <v>ARDI DESPRIYANSYAH</v>
          </cell>
          <cell r="C19">
            <v>14011582</v>
          </cell>
          <cell r="D19">
            <v>570144</v>
          </cell>
          <cell r="E19" t="str">
            <v>ARDI DESPRIYANSYAH</v>
          </cell>
          <cell r="F19" t="str">
            <v>ANDRYAN ANAKOTTA PARY</v>
          </cell>
          <cell r="G19" t="str">
            <v>AAN YANUAR</v>
          </cell>
          <cell r="H19" t="str">
            <v>PRIORITY</v>
          </cell>
          <cell r="I19">
            <v>66</v>
          </cell>
          <cell r="J19">
            <v>4</v>
          </cell>
          <cell r="K19">
            <v>1932</v>
          </cell>
          <cell r="L19">
            <v>96</v>
          </cell>
          <cell r="M19">
            <v>1</v>
          </cell>
          <cell r="N19">
            <v>0.25</v>
          </cell>
          <cell r="O19">
            <v>507</v>
          </cell>
        </row>
        <row r="20">
          <cell r="B20" t="str">
            <v>DIELA SHENDY ANGGRENI</v>
          </cell>
          <cell r="C20">
            <v>19234862</v>
          </cell>
          <cell r="D20">
            <v>570285</v>
          </cell>
          <cell r="E20" t="str">
            <v>DIELA SHENDY ANGGREN</v>
          </cell>
          <cell r="F20" t="str">
            <v>RITA</v>
          </cell>
          <cell r="G20" t="str">
            <v>RIKA RIANY</v>
          </cell>
          <cell r="H20" t="str">
            <v>POSTPAID</v>
          </cell>
          <cell r="I20">
            <v>25.433333333333334</v>
          </cell>
          <cell r="J20">
            <v>1432</v>
          </cell>
          <cell r="K20">
            <v>414976</v>
          </cell>
          <cell r="L20">
            <v>6015</v>
          </cell>
          <cell r="M20">
            <v>138</v>
          </cell>
          <cell r="N20">
            <v>9.6368715083798878E-2</v>
          </cell>
          <cell r="O20">
            <v>293.9881284916201</v>
          </cell>
        </row>
        <row r="21">
          <cell r="B21" t="str">
            <v>CHRISTIN ANGELINA SIMARMATA</v>
          </cell>
          <cell r="C21">
            <v>19234875</v>
          </cell>
          <cell r="D21">
            <v>570109</v>
          </cell>
          <cell r="E21" t="str">
            <v>CHRISTIN ANGELINA SI</v>
          </cell>
          <cell r="F21" t="str">
            <v>JEANNY ANASTASYA</v>
          </cell>
          <cell r="G21" t="str">
            <v>AAN YANUAR</v>
          </cell>
          <cell r="H21" t="str">
            <v>POSTPAID</v>
          </cell>
          <cell r="I21">
            <v>25.4</v>
          </cell>
          <cell r="J21">
            <v>1173</v>
          </cell>
          <cell r="K21">
            <v>327611</v>
          </cell>
          <cell r="L21">
            <v>15409</v>
          </cell>
          <cell r="M21">
            <v>123</v>
          </cell>
          <cell r="N21">
            <v>0.10485933503836317</v>
          </cell>
          <cell r="O21">
            <v>292.42966751918158</v>
          </cell>
        </row>
        <row r="22">
          <cell r="B22" t="str">
            <v>ANNISA FITRIANA</v>
          </cell>
          <cell r="C22">
            <v>19234854</v>
          </cell>
          <cell r="D22">
            <v>570257</v>
          </cell>
          <cell r="E22" t="str">
            <v>ANNISA FITRIANA</v>
          </cell>
          <cell r="F22" t="str">
            <v>WELLY FERDINANT NUGRAHA</v>
          </cell>
          <cell r="G22" t="str">
            <v>AAN YANUAR</v>
          </cell>
          <cell r="H22" t="str">
            <v>POSTPAID</v>
          </cell>
          <cell r="I22">
            <v>25.433333333333334</v>
          </cell>
          <cell r="J22">
            <v>1325</v>
          </cell>
          <cell r="K22">
            <v>385666</v>
          </cell>
          <cell r="L22">
            <v>16636</v>
          </cell>
          <cell r="M22">
            <v>90</v>
          </cell>
          <cell r="N22">
            <v>6.7924528301886791E-2</v>
          </cell>
          <cell r="O22">
            <v>303.62415094339622</v>
          </cell>
        </row>
        <row r="23">
          <cell r="B23" t="str">
            <v>ARIEF MUHAMMAD RACHMAN</v>
          </cell>
          <cell r="C23">
            <v>19231954</v>
          </cell>
          <cell r="D23">
            <v>570108</v>
          </cell>
          <cell r="E23" t="str">
            <v>ARIEF MUHAMMAD RACHM</v>
          </cell>
          <cell r="F23" t="str">
            <v>JEANNY ANASTASYA</v>
          </cell>
          <cell r="G23" t="str">
            <v>AAN YANUAR</v>
          </cell>
          <cell r="H23" t="str">
            <v>POSTPAID</v>
          </cell>
          <cell r="I23">
            <v>33.133333333333333</v>
          </cell>
          <cell r="J23">
            <v>1042</v>
          </cell>
          <cell r="K23">
            <v>278674</v>
          </cell>
          <cell r="L23">
            <v>14060</v>
          </cell>
          <cell r="M23">
            <v>112</v>
          </cell>
          <cell r="N23">
            <v>0.10748560460652591</v>
          </cell>
          <cell r="O23">
            <v>280.93474088291748</v>
          </cell>
        </row>
        <row r="24">
          <cell r="B24" t="str">
            <v>ASTRI DIAH LESTARI</v>
          </cell>
          <cell r="C24">
            <v>19233373</v>
          </cell>
          <cell r="D24">
            <v>570184</v>
          </cell>
          <cell r="E24" t="str">
            <v>ASTRI DIAH LESTARI</v>
          </cell>
          <cell r="F24" t="str">
            <v>ADITYA AMRULLAH</v>
          </cell>
          <cell r="G24" t="str">
            <v>RIKA RIANY</v>
          </cell>
          <cell r="H24" t="str">
            <v>POSTPAID</v>
          </cell>
          <cell r="I24">
            <v>29.5</v>
          </cell>
          <cell r="J24">
            <v>1119</v>
          </cell>
          <cell r="K24">
            <v>315998</v>
          </cell>
          <cell r="L24">
            <v>7171</v>
          </cell>
          <cell r="M24">
            <v>59</v>
          </cell>
          <cell r="N24">
            <v>5.2725647899910633E-2</v>
          </cell>
          <cell r="O24">
            <v>288.80160857908845</v>
          </cell>
        </row>
        <row r="25">
          <cell r="B25" t="str">
            <v>JULIO SAECAR AGUSTA</v>
          </cell>
          <cell r="C25">
            <v>19233024</v>
          </cell>
          <cell r="D25">
            <v>570143</v>
          </cell>
          <cell r="E25" t="str">
            <v>JULIO SAECAR AGUSTA</v>
          </cell>
          <cell r="F25" t="str">
            <v>MOHAMAD RAMDAN HILMI SOFYAN</v>
          </cell>
          <cell r="G25" t="str">
            <v>RIKA RIANY</v>
          </cell>
          <cell r="H25" t="str">
            <v>POSTPAID</v>
          </cell>
          <cell r="I25">
            <v>30.5</v>
          </cell>
          <cell r="J25">
            <v>1015</v>
          </cell>
          <cell r="K25">
            <v>358390</v>
          </cell>
          <cell r="L25">
            <v>3622</v>
          </cell>
          <cell r="M25">
            <v>31</v>
          </cell>
          <cell r="N25">
            <v>3.0541871921182268E-2</v>
          </cell>
          <cell r="O25">
            <v>356.66206896551722</v>
          </cell>
        </row>
        <row r="26">
          <cell r="B26" t="str">
            <v>NOVAN WIDIANSYAH</v>
          </cell>
          <cell r="C26">
            <v>19233391</v>
          </cell>
          <cell r="D26">
            <v>570250</v>
          </cell>
          <cell r="E26" t="str">
            <v>NOVAN WIDIANSYAH</v>
          </cell>
          <cell r="F26" t="str">
            <v>METI PERMAYANTI</v>
          </cell>
          <cell r="G26" t="str">
            <v>RIKA RIANY</v>
          </cell>
          <cell r="H26" t="str">
            <v>POSTPAID</v>
          </cell>
          <cell r="I26">
            <v>29.5</v>
          </cell>
          <cell r="J26">
            <v>818</v>
          </cell>
          <cell r="K26">
            <v>274149</v>
          </cell>
          <cell r="L26">
            <v>6626</v>
          </cell>
          <cell r="M26">
            <v>43</v>
          </cell>
          <cell r="N26">
            <v>5.256723716381418E-2</v>
          </cell>
          <cell r="O26">
            <v>343.24572127139362</v>
          </cell>
        </row>
        <row r="27">
          <cell r="B27" t="str">
            <v>NURUL NABILA</v>
          </cell>
          <cell r="C27">
            <v>19233374</v>
          </cell>
          <cell r="D27">
            <v>570013</v>
          </cell>
          <cell r="E27" t="str">
            <v>NURUL NABILA</v>
          </cell>
          <cell r="F27" t="str">
            <v>RITA</v>
          </cell>
          <cell r="G27" t="str">
            <v>RIKA RIANY</v>
          </cell>
          <cell r="H27" t="str">
            <v>POSTPAID</v>
          </cell>
          <cell r="I27">
            <v>29.5</v>
          </cell>
          <cell r="J27">
            <v>1094</v>
          </cell>
          <cell r="K27">
            <v>293052</v>
          </cell>
          <cell r="L27">
            <v>3766</v>
          </cell>
          <cell r="M27">
            <v>34</v>
          </cell>
          <cell r="N27">
            <v>3.1078610603290677E-2</v>
          </cell>
          <cell r="O27">
            <v>271.31444241316268</v>
          </cell>
        </row>
        <row r="28">
          <cell r="B28" t="str">
            <v>RADEN LUCKY H</v>
          </cell>
          <cell r="C28">
            <v>18010697</v>
          </cell>
          <cell r="D28">
            <v>570140</v>
          </cell>
          <cell r="E28" t="str">
            <v>RADEN LUCKY H</v>
          </cell>
          <cell r="F28" t="str">
            <v>METI PERMAYANTI</v>
          </cell>
          <cell r="G28" t="str">
            <v>RIKA RIANY</v>
          </cell>
          <cell r="H28" t="str">
            <v>POSTPAID</v>
          </cell>
          <cell r="I28">
            <v>37.56666666666667</v>
          </cell>
          <cell r="J28">
            <v>1398</v>
          </cell>
          <cell r="K28">
            <v>413688</v>
          </cell>
          <cell r="L28">
            <v>5605</v>
          </cell>
          <cell r="M28">
            <v>53</v>
          </cell>
          <cell r="N28">
            <v>3.7911301859799712E-2</v>
          </cell>
          <cell r="O28">
            <v>299.92346208869816</v>
          </cell>
        </row>
        <row r="29">
          <cell r="B29" t="str">
            <v>SINDY SINTHIA DEWI</v>
          </cell>
          <cell r="C29">
            <v>19234855</v>
          </cell>
          <cell r="D29">
            <v>570139</v>
          </cell>
          <cell r="E29" t="str">
            <v>SINDY SINTHIA DEWI</v>
          </cell>
          <cell r="F29" t="str">
            <v>IRMA RISMAYASARI</v>
          </cell>
          <cell r="G29" t="str">
            <v>RIKA RIANY</v>
          </cell>
          <cell r="H29" t="str">
            <v>POSTPAID</v>
          </cell>
          <cell r="I29">
            <v>25.433333333333334</v>
          </cell>
          <cell r="J29">
            <v>1648</v>
          </cell>
          <cell r="K29">
            <v>285758</v>
          </cell>
          <cell r="L29">
            <v>12841</v>
          </cell>
          <cell r="M29">
            <v>105</v>
          </cell>
          <cell r="N29">
            <v>6.3713592233009708E-2</v>
          </cell>
          <cell r="O29">
            <v>181.188713592233</v>
          </cell>
        </row>
        <row r="30">
          <cell r="B30" t="str">
            <v>AHMAD ZAKI MUHTAROM</v>
          </cell>
          <cell r="C30">
            <v>17009091</v>
          </cell>
          <cell r="D30">
            <v>570079</v>
          </cell>
          <cell r="E30" t="str">
            <v>AHMAD ZAKI MUHTAROM</v>
          </cell>
          <cell r="F30" t="str">
            <v>TATAN SUDRAJAT</v>
          </cell>
          <cell r="G30" t="str">
            <v>RIKA RIANY</v>
          </cell>
          <cell r="H30" t="str">
            <v>POSTPAID</v>
          </cell>
          <cell r="I30">
            <v>41.133333333333333</v>
          </cell>
          <cell r="J30">
            <v>902</v>
          </cell>
          <cell r="K30">
            <v>276861</v>
          </cell>
          <cell r="L30">
            <v>2329</v>
          </cell>
          <cell r="M30">
            <v>32</v>
          </cell>
          <cell r="N30">
            <v>3.5476718403547672E-2</v>
          </cell>
          <cell r="O30">
            <v>309.52328159645231</v>
          </cell>
        </row>
        <row r="31">
          <cell r="B31" t="str">
            <v>ANNISA NUR AFIDAH</v>
          </cell>
          <cell r="C31">
            <v>14010357</v>
          </cell>
          <cell r="D31">
            <v>570185</v>
          </cell>
          <cell r="E31" t="str">
            <v>ANNISA NUR AFIDAH</v>
          </cell>
          <cell r="F31" t="str">
            <v>HENDRA</v>
          </cell>
          <cell r="G31" t="str">
            <v>RIKA RIANY</v>
          </cell>
          <cell r="H31" t="str">
            <v>POSTPAID</v>
          </cell>
          <cell r="I31">
            <v>68.033333333333331</v>
          </cell>
          <cell r="J31">
            <v>1276</v>
          </cell>
          <cell r="K31">
            <v>382643</v>
          </cell>
          <cell r="L31">
            <v>18988</v>
          </cell>
          <cell r="M31">
            <v>132</v>
          </cell>
          <cell r="N31">
            <v>0.10344827586206896</v>
          </cell>
          <cell r="O31">
            <v>314.75783699059559</v>
          </cell>
        </row>
        <row r="32">
          <cell r="B32" t="str">
            <v>HERU ADIANA</v>
          </cell>
          <cell r="C32">
            <v>18010690</v>
          </cell>
          <cell r="D32">
            <v>570069</v>
          </cell>
          <cell r="E32" t="str">
            <v>HERU ADIANA</v>
          </cell>
          <cell r="F32" t="str">
            <v>FERDY LEONARD SAMUEL TAULO</v>
          </cell>
          <cell r="G32" t="str">
            <v>AAN YANUAR</v>
          </cell>
          <cell r="H32" t="str">
            <v>POSTPAID</v>
          </cell>
          <cell r="I32">
            <v>24.4</v>
          </cell>
          <cell r="J32">
            <v>1323</v>
          </cell>
          <cell r="K32">
            <v>352175</v>
          </cell>
          <cell r="L32">
            <v>25887</v>
          </cell>
          <cell r="M32">
            <v>230</v>
          </cell>
          <cell r="N32">
            <v>0.17384731670445955</v>
          </cell>
          <cell r="O32">
            <v>285.76114890400606</v>
          </cell>
        </row>
        <row r="33">
          <cell r="B33" t="str">
            <v>MUHAMMAD RIVALDI MULDIANSYAH</v>
          </cell>
          <cell r="C33">
            <v>19234818</v>
          </cell>
          <cell r="D33">
            <v>570253</v>
          </cell>
          <cell r="E33" t="str">
            <v>MUHAMMAD RIVALDI MUL</v>
          </cell>
          <cell r="F33" t="str">
            <v>ANGGITA SITI NUR MARFUAH</v>
          </cell>
          <cell r="G33" t="str">
            <v>AAN YANUAR</v>
          </cell>
          <cell r="H33" t="str">
            <v>POSTPAID</v>
          </cell>
          <cell r="I33">
            <v>23.5</v>
          </cell>
          <cell r="J33">
            <v>1214</v>
          </cell>
          <cell r="K33">
            <v>320223</v>
          </cell>
          <cell r="L33">
            <v>14381</v>
          </cell>
          <cell r="M33">
            <v>158</v>
          </cell>
          <cell r="N33">
            <v>0.13014827018121911</v>
          </cell>
          <cell r="O33">
            <v>275.62108731466225</v>
          </cell>
        </row>
        <row r="34">
          <cell r="B34" t="str">
            <v>OSHA ROSHALIA</v>
          </cell>
          <cell r="C34">
            <v>18230310</v>
          </cell>
          <cell r="D34">
            <v>570280</v>
          </cell>
          <cell r="E34" t="str">
            <v>OSHA ROSHALIA</v>
          </cell>
          <cell r="F34" t="str">
            <v>RITA</v>
          </cell>
          <cell r="G34" t="str">
            <v>RIKA RIANY</v>
          </cell>
          <cell r="H34" t="str">
            <v>POSTPAID</v>
          </cell>
          <cell r="I34">
            <v>27.433333333333334</v>
          </cell>
          <cell r="J34">
            <v>1288</v>
          </cell>
          <cell r="K34">
            <v>356220</v>
          </cell>
          <cell r="L34">
            <v>9093</v>
          </cell>
          <cell r="M34">
            <v>79</v>
          </cell>
          <cell r="N34">
            <v>6.1335403726708072E-2</v>
          </cell>
          <cell r="O34">
            <v>283.62810559006209</v>
          </cell>
        </row>
        <row r="35">
          <cell r="B35" t="str">
            <v>RISTI PERTIWI</v>
          </cell>
          <cell r="C35">
            <v>16009331</v>
          </cell>
          <cell r="D35">
            <v>570242</v>
          </cell>
          <cell r="E35" t="str">
            <v>RISTI PERTIWI</v>
          </cell>
          <cell r="F35" t="str">
            <v>MOHAMAD RAMDAN HILMI SOFYAN</v>
          </cell>
          <cell r="G35" t="str">
            <v>RIKA RIANY</v>
          </cell>
          <cell r="H35" t="str">
            <v>POSTPAID</v>
          </cell>
          <cell r="I35">
            <v>42.333333333333336</v>
          </cell>
          <cell r="J35">
            <v>1301</v>
          </cell>
          <cell r="K35">
            <v>375144</v>
          </cell>
          <cell r="L35">
            <v>11371</v>
          </cell>
          <cell r="M35">
            <v>105</v>
          </cell>
          <cell r="N35">
            <v>8.0707148347425053E-2</v>
          </cell>
          <cell r="O35">
            <v>297.09069946195234</v>
          </cell>
        </row>
        <row r="36">
          <cell r="B36" t="str">
            <v>RR. ALDILLA DESYAZIZ SETIANTI</v>
          </cell>
          <cell r="C36">
            <v>16011906</v>
          </cell>
          <cell r="D36">
            <v>570082</v>
          </cell>
          <cell r="E36" t="str">
            <v>RR. ALDILLA DESYAZIZ</v>
          </cell>
          <cell r="F36" t="str">
            <v>FERDY LEONARD SAMUEL TAULO</v>
          </cell>
          <cell r="G36" t="str">
            <v>AAN YANUAR</v>
          </cell>
          <cell r="H36" t="str">
            <v>POSTPAID</v>
          </cell>
          <cell r="I36">
            <v>38.266666666666666</v>
          </cell>
          <cell r="J36">
            <v>1199</v>
          </cell>
          <cell r="K36">
            <v>334587</v>
          </cell>
          <cell r="L36">
            <v>20125</v>
          </cell>
          <cell r="M36">
            <v>139</v>
          </cell>
          <cell r="N36">
            <v>0.11592994161801501</v>
          </cell>
          <cell r="O36">
            <v>295.83986655546289</v>
          </cell>
        </row>
        <row r="37">
          <cell r="B37" t="str">
            <v>ADE YUSUP JAMIL</v>
          </cell>
          <cell r="C37">
            <v>18010577</v>
          </cell>
          <cell r="D37">
            <v>570033</v>
          </cell>
          <cell r="E37" t="str">
            <v>ADE YUSUP JAMIL</v>
          </cell>
          <cell r="F37" t="str">
            <v>TATAN SUDRAJAT</v>
          </cell>
          <cell r="G37" t="str">
            <v>RIKA RIANY</v>
          </cell>
          <cell r="H37" t="str">
            <v>CORPORATE</v>
          </cell>
          <cell r="I37">
            <v>18.666666666666668</v>
          </cell>
          <cell r="J37">
            <v>465</v>
          </cell>
          <cell r="K37">
            <v>130666</v>
          </cell>
          <cell r="L37">
            <v>1382</v>
          </cell>
          <cell r="M37">
            <v>15</v>
          </cell>
          <cell r="N37">
            <v>3.2258064516129031E-2</v>
          </cell>
          <cell r="O37">
            <v>283.97419354838712</v>
          </cell>
        </row>
        <row r="38">
          <cell r="B38" t="str">
            <v>VILISIA VENY RIANTY</v>
          </cell>
          <cell r="C38">
            <v>19233212</v>
          </cell>
          <cell r="D38">
            <v>570269</v>
          </cell>
          <cell r="E38" t="str">
            <v>VILISIA VENY RIANTY</v>
          </cell>
          <cell r="F38" t="str">
            <v>ANDRYAN ANAKOTTA PARY</v>
          </cell>
          <cell r="G38" t="str">
            <v>AAN YANUAR</v>
          </cell>
          <cell r="H38" t="str">
            <v>POSTPAID</v>
          </cell>
          <cell r="I38">
            <v>23.3</v>
          </cell>
          <cell r="J38">
            <v>1213</v>
          </cell>
          <cell r="K38">
            <v>368925</v>
          </cell>
          <cell r="L38">
            <v>2999</v>
          </cell>
          <cell r="M38">
            <v>24</v>
          </cell>
          <cell r="N38">
            <v>1.9785655399835119E-2</v>
          </cell>
          <cell r="O38">
            <v>306.61500412201156</v>
          </cell>
        </row>
        <row r="39">
          <cell r="B39" t="str">
            <v>EVI NURASTUTI</v>
          </cell>
          <cell r="C39">
            <v>19232332</v>
          </cell>
          <cell r="D39">
            <v>570186</v>
          </cell>
          <cell r="E39" t="str">
            <v>EVI NURASTUTI</v>
          </cell>
          <cell r="F39" t="str">
            <v>HENDRA</v>
          </cell>
          <cell r="G39" t="str">
            <v>RIKA RIANY</v>
          </cell>
          <cell r="H39" t="str">
            <v>POSTPAID</v>
          </cell>
          <cell r="I39">
            <v>23.5</v>
          </cell>
          <cell r="J39">
            <v>1136</v>
          </cell>
          <cell r="K39">
            <v>335953</v>
          </cell>
          <cell r="L39">
            <v>2032</v>
          </cell>
          <cell r="M39">
            <v>28</v>
          </cell>
          <cell r="N39">
            <v>2.464788732394366E-2</v>
          </cell>
          <cell r="O39">
            <v>297.52200704225351</v>
          </cell>
        </row>
        <row r="40">
          <cell r="B40" t="str">
            <v>YOHANES SAPUTRA</v>
          </cell>
          <cell r="C40">
            <v>17009221</v>
          </cell>
          <cell r="D40">
            <v>570281</v>
          </cell>
          <cell r="E40" t="str">
            <v>YOHANES SAPUTRA</v>
          </cell>
          <cell r="F40" t="str">
            <v>RITA</v>
          </cell>
          <cell r="G40" t="str">
            <v>RIKA RIANY</v>
          </cell>
          <cell r="H40" t="str">
            <v>POSTPAID</v>
          </cell>
          <cell r="I40">
            <v>38.266666666666666</v>
          </cell>
          <cell r="J40">
            <v>1082</v>
          </cell>
          <cell r="K40">
            <v>321110</v>
          </cell>
          <cell r="L40">
            <v>4265</v>
          </cell>
          <cell r="M40">
            <v>34</v>
          </cell>
          <cell r="N40">
            <v>3.1423290203327174E-2</v>
          </cell>
          <cell r="O40">
            <v>300.71626617375233</v>
          </cell>
        </row>
        <row r="41">
          <cell r="B41" t="str">
            <v>EKO SUPRIYANTO</v>
          </cell>
          <cell r="C41">
            <v>18009503</v>
          </cell>
          <cell r="D41">
            <v>570214</v>
          </cell>
          <cell r="E41" t="str">
            <v>EKO SUPRIYANTO</v>
          </cell>
          <cell r="F41" t="str">
            <v>MOHAMAD RAMDAN HILMI SOFYAN</v>
          </cell>
          <cell r="G41" t="str">
            <v>RIKA RIANY</v>
          </cell>
          <cell r="H41" t="str">
            <v>POSTPAID</v>
          </cell>
          <cell r="I41">
            <v>25.766666666666666</v>
          </cell>
          <cell r="J41">
            <v>1329</v>
          </cell>
          <cell r="K41">
            <v>371074</v>
          </cell>
          <cell r="L41">
            <v>17494</v>
          </cell>
          <cell r="M41">
            <v>132</v>
          </cell>
          <cell r="N41">
            <v>9.9322799097065456E-2</v>
          </cell>
          <cell r="O41">
            <v>292.37622272385249</v>
          </cell>
        </row>
        <row r="42">
          <cell r="B42" t="str">
            <v>HERIANSYAH PRIADY</v>
          </cell>
          <cell r="C42">
            <v>19234713</v>
          </cell>
          <cell r="D42">
            <v>570047</v>
          </cell>
          <cell r="E42" t="str">
            <v>HERIANSYAH PRIADY</v>
          </cell>
          <cell r="F42" t="str">
            <v>SLAMET GUMELAR</v>
          </cell>
          <cell r="G42" t="str">
            <v>RIKA RIANY</v>
          </cell>
          <cell r="H42" t="str">
            <v>POSTPAID</v>
          </cell>
          <cell r="I42">
            <v>25.733333333333334</v>
          </cell>
          <cell r="J42">
            <v>1311</v>
          </cell>
          <cell r="K42">
            <v>386056</v>
          </cell>
          <cell r="L42">
            <v>3970</v>
          </cell>
          <cell r="M42">
            <v>49</v>
          </cell>
          <cell r="N42">
            <v>3.7376048817696413E-2</v>
          </cell>
          <cell r="O42">
            <v>297.50266971777268</v>
          </cell>
        </row>
        <row r="43">
          <cell r="B43" t="str">
            <v>YUNI YULIANTI SURYADI</v>
          </cell>
          <cell r="C43">
            <v>19234852</v>
          </cell>
          <cell r="D43">
            <v>570234</v>
          </cell>
          <cell r="E43" t="str">
            <v>YUNI YULIANTI SURYAD</v>
          </cell>
          <cell r="F43" t="str">
            <v>JEANNY ANASTASYA</v>
          </cell>
          <cell r="G43" t="str">
            <v>AAN YANUAR</v>
          </cell>
          <cell r="H43" t="str">
            <v>POSTPAID</v>
          </cell>
          <cell r="I43">
            <v>25.433333333333334</v>
          </cell>
          <cell r="J43">
            <v>476</v>
          </cell>
          <cell r="K43">
            <v>130301</v>
          </cell>
          <cell r="L43">
            <v>5509</v>
          </cell>
          <cell r="M43">
            <v>25</v>
          </cell>
          <cell r="N43">
            <v>5.2521008403361345E-2</v>
          </cell>
          <cell r="O43">
            <v>285.31512605042019</v>
          </cell>
        </row>
        <row r="44">
          <cell r="B44" t="str">
            <v>CAHYO ADI PRASETYO</v>
          </cell>
          <cell r="C44">
            <v>19235082</v>
          </cell>
          <cell r="D44">
            <v>570166</v>
          </cell>
          <cell r="E44" t="str">
            <v>CAHYO ADI PRASETYO</v>
          </cell>
          <cell r="F44" t="str">
            <v>ILYAS AFANDI</v>
          </cell>
          <cell r="G44" t="str">
            <v>AAN YANUAR</v>
          </cell>
          <cell r="H44" t="str">
            <v>POSTPAID</v>
          </cell>
          <cell r="I44">
            <v>24.8</v>
          </cell>
          <cell r="J44">
            <v>1973</v>
          </cell>
          <cell r="K44">
            <v>476004</v>
          </cell>
          <cell r="L44">
            <v>8354</v>
          </cell>
          <cell r="M44">
            <v>72</v>
          </cell>
          <cell r="N44">
            <v>3.6492650785605679E-2</v>
          </cell>
          <cell r="O44">
            <v>245.49315762797769</v>
          </cell>
        </row>
        <row r="45">
          <cell r="B45" t="str">
            <v>DEVI SILVIA TAMBUNAN</v>
          </cell>
          <cell r="C45">
            <v>19234983</v>
          </cell>
          <cell r="D45">
            <v>570192</v>
          </cell>
          <cell r="E45" t="str">
            <v>DEVI SILVIA TAMBUNAN</v>
          </cell>
          <cell r="F45" t="str">
            <v>HENDRA</v>
          </cell>
          <cell r="G45" t="str">
            <v>RIKA RIANY</v>
          </cell>
          <cell r="H45" t="str">
            <v>POSTPAID</v>
          </cell>
          <cell r="I45">
            <v>25</v>
          </cell>
          <cell r="J45">
            <v>1553</v>
          </cell>
          <cell r="K45">
            <v>379280</v>
          </cell>
          <cell r="L45">
            <v>27944</v>
          </cell>
          <cell r="M45">
            <v>298</v>
          </cell>
          <cell r="N45">
            <v>0.19188667095943335</v>
          </cell>
          <cell r="O45">
            <v>262.21764327108821</v>
          </cell>
        </row>
        <row r="46">
          <cell r="B46" t="str">
            <v>RESA CAHYANA ALGHIFARI</v>
          </cell>
          <cell r="C46">
            <v>19235083</v>
          </cell>
          <cell r="D46">
            <v>570136</v>
          </cell>
          <cell r="E46" t="str">
            <v>RESA CAHYANA ALGHIFA</v>
          </cell>
          <cell r="F46" t="str">
            <v>WIDA MIRAWATI</v>
          </cell>
          <cell r="G46" t="str">
            <v>AAN YANUAR</v>
          </cell>
          <cell r="H46" t="str">
            <v>POSTPAID</v>
          </cell>
          <cell r="I46">
            <v>24.8</v>
          </cell>
          <cell r="J46">
            <v>1198</v>
          </cell>
          <cell r="K46">
            <v>344327</v>
          </cell>
          <cell r="L46">
            <v>858</v>
          </cell>
          <cell r="M46">
            <v>10</v>
          </cell>
          <cell r="N46">
            <v>8.3472454090150246E-3</v>
          </cell>
          <cell r="O46">
            <v>288.13439065108514</v>
          </cell>
        </row>
        <row r="47">
          <cell r="B47" t="str">
            <v>SHANTY AGNIA NURRAHMAH</v>
          </cell>
          <cell r="C47">
            <v>19235313</v>
          </cell>
          <cell r="D47">
            <v>570156</v>
          </cell>
          <cell r="E47" t="str">
            <v>SHANTY AGNIA NURRAHM</v>
          </cell>
          <cell r="F47" t="str">
            <v>ADITYA ROY WICAKSONO</v>
          </cell>
          <cell r="G47" t="str">
            <v>AAN YANUAR</v>
          </cell>
          <cell r="H47" t="str">
            <v>POSTPAID</v>
          </cell>
          <cell r="I47">
            <v>24.566666666666666</v>
          </cell>
          <cell r="J47">
            <v>1533</v>
          </cell>
          <cell r="K47">
            <v>447231</v>
          </cell>
          <cell r="L47">
            <v>4215</v>
          </cell>
          <cell r="M47">
            <v>42</v>
          </cell>
          <cell r="N47">
            <v>2.7397260273972601E-2</v>
          </cell>
          <cell r="O47">
            <v>294.48532289628179</v>
          </cell>
        </row>
        <row r="48">
          <cell r="B48" t="str">
            <v>ARI KOSASIH</v>
          </cell>
          <cell r="C48">
            <v>19235097</v>
          </cell>
          <cell r="D48">
            <v>570258</v>
          </cell>
          <cell r="E48" t="str">
            <v>ARI KOSASIH</v>
          </cell>
          <cell r="F48" t="str">
            <v>SLAMET GUMELAR</v>
          </cell>
          <cell r="G48" t="str">
            <v>RIKA RIANY</v>
          </cell>
          <cell r="H48" t="str">
            <v>POSTPAID</v>
          </cell>
          <cell r="I48">
            <v>24.8</v>
          </cell>
          <cell r="J48">
            <v>1214</v>
          </cell>
          <cell r="K48">
            <v>461937</v>
          </cell>
          <cell r="L48">
            <v>14417</v>
          </cell>
          <cell r="M48">
            <v>99</v>
          </cell>
          <cell r="N48">
            <v>8.1548599670510702E-2</v>
          </cell>
          <cell r="O48">
            <v>392.38385502471169</v>
          </cell>
        </row>
        <row r="49">
          <cell r="B49" t="str">
            <v>WIDI HAYATI NINGRUM</v>
          </cell>
          <cell r="C49">
            <v>19235099</v>
          </cell>
          <cell r="D49">
            <v>570179</v>
          </cell>
          <cell r="E49" t="str">
            <v>WIDI HAYATI NINGRUM</v>
          </cell>
          <cell r="F49" t="str">
            <v>IIN TARINAH</v>
          </cell>
          <cell r="G49" t="str">
            <v>AAN YANUAR</v>
          </cell>
          <cell r="H49" t="str">
            <v>POSTPAID</v>
          </cell>
          <cell r="I49">
            <v>24.8</v>
          </cell>
          <cell r="J49">
            <v>1415</v>
          </cell>
          <cell r="K49">
            <v>413153</v>
          </cell>
          <cell r="L49">
            <v>6690</v>
          </cell>
          <cell r="M49">
            <v>33</v>
          </cell>
          <cell r="N49">
            <v>2.3321554770318022E-2</v>
          </cell>
          <cell r="O49">
            <v>296.70883392226148</v>
          </cell>
        </row>
        <row r="50">
          <cell r="B50" t="str">
            <v>SUCI PRADITA SEPTIANI</v>
          </cell>
          <cell r="C50">
            <v>19234891</v>
          </cell>
          <cell r="D50">
            <v>570023</v>
          </cell>
          <cell r="E50" t="str">
            <v>SUCI PRADITA SEPTIAN</v>
          </cell>
          <cell r="F50" t="str">
            <v>WELLY FERDINANT NUGRAHA</v>
          </cell>
          <cell r="G50" t="str">
            <v>AAN YANUAR</v>
          </cell>
          <cell r="H50" t="str">
            <v>POSTPAID</v>
          </cell>
          <cell r="I50">
            <v>25.4</v>
          </cell>
          <cell r="J50">
            <v>1224</v>
          </cell>
          <cell r="K50">
            <v>307738</v>
          </cell>
          <cell r="L50">
            <v>34925</v>
          </cell>
          <cell r="M50">
            <v>248</v>
          </cell>
          <cell r="N50">
            <v>0.20261437908496732</v>
          </cell>
          <cell r="O50">
            <v>279.95343137254901</v>
          </cell>
        </row>
        <row r="51">
          <cell r="B51" t="str">
            <v>ADHI DHARMA KUSUMAH</v>
          </cell>
          <cell r="C51">
            <v>20236723</v>
          </cell>
          <cell r="D51">
            <v>570247</v>
          </cell>
          <cell r="E51" t="str">
            <v>ADHI DHARMA KUSUMAH</v>
          </cell>
          <cell r="F51" t="str">
            <v>DESY SUTANTI ARI</v>
          </cell>
          <cell r="G51" t="str">
            <v>AAN YANUAR</v>
          </cell>
          <cell r="H51" t="str">
            <v>POSTPAID</v>
          </cell>
          <cell r="I51">
            <v>18.666666666666668</v>
          </cell>
          <cell r="J51">
            <v>1521</v>
          </cell>
          <cell r="K51">
            <v>426521</v>
          </cell>
          <cell r="L51">
            <v>13126</v>
          </cell>
          <cell r="M51">
            <v>104</v>
          </cell>
          <cell r="N51">
            <v>6.8376068376068383E-2</v>
          </cell>
          <cell r="O51">
            <v>289.05128205128204</v>
          </cell>
        </row>
        <row r="52">
          <cell r="B52" t="str">
            <v>AGUNG WIBOWO</v>
          </cell>
          <cell r="C52">
            <v>19235094</v>
          </cell>
          <cell r="D52">
            <v>570245</v>
          </cell>
          <cell r="E52" t="str">
            <v>AGUNG WIBOWO</v>
          </cell>
          <cell r="F52" t="str">
            <v>TATAN SUDRAJAT</v>
          </cell>
          <cell r="G52" t="str">
            <v>RIKA RIANY</v>
          </cell>
          <cell r="H52" t="str">
            <v>POSTPAID</v>
          </cell>
          <cell r="I52">
            <v>24.8</v>
          </cell>
          <cell r="J52">
            <v>1597</v>
          </cell>
          <cell r="K52">
            <v>433860</v>
          </cell>
          <cell r="L52">
            <v>7953</v>
          </cell>
          <cell r="M52">
            <v>115</v>
          </cell>
          <cell r="N52">
            <v>7.2010018785222285E-2</v>
          </cell>
          <cell r="O52">
            <v>276.65184721352534</v>
          </cell>
        </row>
        <row r="53">
          <cell r="B53" t="str">
            <v>ARIEF BIRAWAN</v>
          </cell>
          <cell r="C53">
            <v>19235004</v>
          </cell>
          <cell r="D53">
            <v>570152</v>
          </cell>
          <cell r="E53" t="str">
            <v>ARIEF BIRAWAN</v>
          </cell>
          <cell r="F53" t="str">
            <v>ADITYA ROY WICAKSONO</v>
          </cell>
          <cell r="G53" t="str">
            <v>AAN YANUAR</v>
          </cell>
          <cell r="H53" t="str">
            <v>POSTPAID</v>
          </cell>
          <cell r="I53">
            <v>25</v>
          </cell>
          <cell r="J53">
            <v>1387</v>
          </cell>
          <cell r="K53">
            <v>406245</v>
          </cell>
          <cell r="L53">
            <v>12351</v>
          </cell>
          <cell r="M53">
            <v>98</v>
          </cell>
          <cell r="N53">
            <v>7.0656092285508287E-2</v>
          </cell>
          <cell r="O53">
            <v>301.7995674116799</v>
          </cell>
        </row>
        <row r="54">
          <cell r="B54" t="str">
            <v>DEFAN MARDIATNA</v>
          </cell>
          <cell r="C54">
            <v>19234980</v>
          </cell>
          <cell r="D54">
            <v>570284</v>
          </cell>
          <cell r="E54" t="str">
            <v>DEFAN MARDIATNA</v>
          </cell>
          <cell r="F54" t="str">
            <v>HENDRA</v>
          </cell>
          <cell r="G54" t="str">
            <v>RIKA RIANY</v>
          </cell>
          <cell r="H54" t="str">
            <v>POSTPAID</v>
          </cell>
          <cell r="I54">
            <v>25</v>
          </cell>
          <cell r="J54">
            <v>1202</v>
          </cell>
          <cell r="K54">
            <v>342673</v>
          </cell>
          <cell r="L54">
            <v>20160</v>
          </cell>
          <cell r="M54">
            <v>170</v>
          </cell>
          <cell r="N54">
            <v>0.14143094841930118</v>
          </cell>
          <cell r="O54">
            <v>301.85773710482528</v>
          </cell>
        </row>
        <row r="55">
          <cell r="B55" t="str">
            <v>DERA SETIAWADI</v>
          </cell>
          <cell r="C55">
            <v>19235073</v>
          </cell>
          <cell r="D55">
            <v>570271</v>
          </cell>
          <cell r="E55" t="str">
            <v>DERA SETIAWADI</v>
          </cell>
          <cell r="F55" t="str">
            <v>HENDRA</v>
          </cell>
          <cell r="G55" t="str">
            <v>RIKA RIANY</v>
          </cell>
          <cell r="H55" t="str">
            <v>POSTPAID</v>
          </cell>
          <cell r="I55">
            <v>24.8</v>
          </cell>
          <cell r="J55">
            <v>1473</v>
          </cell>
          <cell r="K55">
            <v>437072</v>
          </cell>
          <cell r="L55">
            <v>549</v>
          </cell>
          <cell r="M55">
            <v>3</v>
          </cell>
          <cell r="N55">
            <v>2.0366598778004071E-3</v>
          </cell>
          <cell r="O55">
            <v>297.09504412763067</v>
          </cell>
        </row>
        <row r="56">
          <cell r="B56" t="str">
            <v>DESIARTI MARTIKA DEWIANA</v>
          </cell>
          <cell r="C56">
            <v>19235086</v>
          </cell>
          <cell r="D56">
            <v>570259</v>
          </cell>
          <cell r="E56" t="str">
            <v>DESIARTI MARTIKA DEW</v>
          </cell>
          <cell r="F56" t="str">
            <v>METI PERMAYANTI</v>
          </cell>
          <cell r="G56" t="str">
            <v>RIKA RIANY</v>
          </cell>
          <cell r="H56" t="str">
            <v>POSTPAID</v>
          </cell>
          <cell r="I56">
            <v>24.8</v>
          </cell>
          <cell r="J56">
            <v>1403</v>
          </cell>
          <cell r="K56">
            <v>415117</v>
          </cell>
          <cell r="L56">
            <v>12823</v>
          </cell>
          <cell r="M56">
            <v>114</v>
          </cell>
          <cell r="N56">
            <v>8.125445473984319E-2</v>
          </cell>
          <cell r="O56">
            <v>305.01781895937279</v>
          </cell>
        </row>
        <row r="57">
          <cell r="B57" t="str">
            <v>DODDY HERMAWAN</v>
          </cell>
          <cell r="C57">
            <v>19235308</v>
          </cell>
          <cell r="D57">
            <v>570205</v>
          </cell>
          <cell r="E57" t="str">
            <v>DODDY HERMAWAN</v>
          </cell>
          <cell r="F57" t="str">
            <v>IRMA RISMAYASARI</v>
          </cell>
          <cell r="G57" t="str">
            <v>RIKA RIANY</v>
          </cell>
          <cell r="H57" t="str">
            <v>POSTPAID</v>
          </cell>
          <cell r="I57">
            <v>24.566666666666666</v>
          </cell>
          <cell r="J57">
            <v>2195</v>
          </cell>
          <cell r="K57">
            <v>387163</v>
          </cell>
          <cell r="L57">
            <v>28909</v>
          </cell>
          <cell r="M57">
            <v>168</v>
          </cell>
          <cell r="N57">
            <v>7.6537585421412299E-2</v>
          </cell>
          <cell r="O57">
            <v>189.55444191343963</v>
          </cell>
        </row>
        <row r="58">
          <cell r="B58" t="str">
            <v>GANJAR RAMADHAN</v>
          </cell>
          <cell r="C58">
            <v>20235891</v>
          </cell>
          <cell r="D58">
            <v>570232</v>
          </cell>
          <cell r="E58" t="str">
            <v>GANJAR RAMADHAN</v>
          </cell>
          <cell r="F58" t="str">
            <v>DESY SUTANTI ARI</v>
          </cell>
          <cell r="G58" t="str">
            <v>AAN YANUAR</v>
          </cell>
          <cell r="H58" t="str">
            <v>POSTPAID</v>
          </cell>
          <cell r="I58">
            <v>21.966666666666665</v>
          </cell>
          <cell r="J58">
            <v>1151</v>
          </cell>
          <cell r="K58">
            <v>337468</v>
          </cell>
          <cell r="L58">
            <v>1853</v>
          </cell>
          <cell r="M58">
            <v>21</v>
          </cell>
          <cell r="N58">
            <v>1.8245004344048653E-2</v>
          </cell>
          <cell r="O58">
            <v>294.80538662033013</v>
          </cell>
        </row>
        <row r="59">
          <cell r="B59" t="str">
            <v>HANIAH FAUZIAH</v>
          </cell>
          <cell r="C59">
            <v>19234876</v>
          </cell>
          <cell r="D59">
            <v>570178</v>
          </cell>
          <cell r="E59" t="str">
            <v>HANIAH FAUZIAH</v>
          </cell>
          <cell r="F59" t="str">
            <v>SLAMET GUMELAR</v>
          </cell>
          <cell r="G59" t="str">
            <v>RIKA RIANY</v>
          </cell>
          <cell r="H59" t="str">
            <v>POSTPAID</v>
          </cell>
          <cell r="I59">
            <v>25.4</v>
          </cell>
          <cell r="J59">
            <v>1388</v>
          </cell>
          <cell r="K59">
            <v>378498</v>
          </cell>
          <cell r="L59">
            <v>34298</v>
          </cell>
          <cell r="M59">
            <v>203</v>
          </cell>
          <cell r="N59">
            <v>0.14625360230547552</v>
          </cell>
          <cell r="O59">
            <v>297.4034582132565</v>
          </cell>
        </row>
        <row r="60">
          <cell r="B60" t="str">
            <v>HIKMAT HIDAYAT</v>
          </cell>
          <cell r="C60">
            <v>20235898</v>
          </cell>
          <cell r="D60">
            <v>570154</v>
          </cell>
          <cell r="E60" t="str">
            <v>HIKMAT HIDAYAT</v>
          </cell>
          <cell r="F60" t="str">
            <v>ANGGITA SITI NUR MARFUAH</v>
          </cell>
          <cell r="G60" t="str">
            <v>AAN YANUAR</v>
          </cell>
          <cell r="H60" t="str">
            <v>POSTPAID</v>
          </cell>
          <cell r="I60">
            <v>21.966666666666665</v>
          </cell>
          <cell r="J60">
            <v>1279</v>
          </cell>
          <cell r="K60">
            <v>386378</v>
          </cell>
          <cell r="L60">
            <v>5741</v>
          </cell>
          <cell r="M60">
            <v>73</v>
          </cell>
          <cell r="N60">
            <v>5.7075840500390933E-2</v>
          </cell>
          <cell r="O60">
            <v>306.5824863174355</v>
          </cell>
        </row>
        <row r="61">
          <cell r="B61" t="str">
            <v>IIS NURJANAH</v>
          </cell>
          <cell r="C61">
            <v>19235282</v>
          </cell>
          <cell r="D61">
            <v>570063</v>
          </cell>
          <cell r="E61" t="str">
            <v>IIS NURJANAH</v>
          </cell>
          <cell r="F61" t="str">
            <v>TATAN SUDRAJAT</v>
          </cell>
          <cell r="G61" t="str">
            <v>RIKA RIANY</v>
          </cell>
          <cell r="H61" t="str">
            <v>POSTPAID</v>
          </cell>
          <cell r="I61">
            <v>24.1</v>
          </cell>
          <cell r="J61">
            <v>1236</v>
          </cell>
          <cell r="K61">
            <v>364734</v>
          </cell>
          <cell r="L61">
            <v>18707</v>
          </cell>
          <cell r="M61">
            <v>133</v>
          </cell>
          <cell r="N61">
            <v>0.10760517799352751</v>
          </cell>
          <cell r="O61">
            <v>310.22734627831716</v>
          </cell>
        </row>
        <row r="62">
          <cell r="B62" t="str">
            <v>LISA YURIANA ARMAN</v>
          </cell>
          <cell r="C62">
            <v>19234870</v>
          </cell>
          <cell r="D62">
            <v>570260</v>
          </cell>
          <cell r="E62" t="str">
            <v>LISA YURIANA ARMAN</v>
          </cell>
          <cell r="F62" t="str">
            <v>ANDRYAN ANAKOTTA PARY</v>
          </cell>
          <cell r="G62" t="str">
            <v>AAN YANUAR</v>
          </cell>
          <cell r="H62" t="str">
            <v>POSTPAID</v>
          </cell>
          <cell r="I62">
            <v>25.4</v>
          </cell>
          <cell r="J62">
            <v>1557</v>
          </cell>
          <cell r="K62">
            <v>461134</v>
          </cell>
          <cell r="L62">
            <v>4145</v>
          </cell>
          <cell r="M62">
            <v>29</v>
          </cell>
          <cell r="N62">
            <v>1.8625561978163133E-2</v>
          </cell>
          <cell r="O62">
            <v>298.83044315992294</v>
          </cell>
        </row>
        <row r="63">
          <cell r="B63" t="str">
            <v>M CHANDRA EKO</v>
          </cell>
          <cell r="C63">
            <v>19234987</v>
          </cell>
          <cell r="D63">
            <v>570138</v>
          </cell>
          <cell r="E63" t="str">
            <v>M CHANDRA EKO</v>
          </cell>
          <cell r="F63" t="str">
            <v>WELLY FERDINANT NUGRAHA</v>
          </cell>
          <cell r="G63" t="str">
            <v>AAN YANUAR</v>
          </cell>
          <cell r="H63" t="str">
            <v>POSTPAID</v>
          </cell>
          <cell r="I63">
            <v>25</v>
          </cell>
          <cell r="J63">
            <v>967</v>
          </cell>
          <cell r="K63">
            <v>244800</v>
          </cell>
          <cell r="L63">
            <v>27795</v>
          </cell>
          <cell r="M63">
            <v>176</v>
          </cell>
          <cell r="N63">
            <v>0.18200620475698034</v>
          </cell>
          <cell r="O63">
            <v>281.89762150982421</v>
          </cell>
        </row>
        <row r="64">
          <cell r="B64" t="str">
            <v>MOCH IQBAL FATHUL BARI</v>
          </cell>
          <cell r="C64">
            <v>19235311</v>
          </cell>
          <cell r="D64">
            <v>570101</v>
          </cell>
          <cell r="E64" t="str">
            <v>MOCH IQBAL FATHUL BA</v>
          </cell>
          <cell r="F64" t="str">
            <v>MOHAMAD RAMDAN HILMI SOFYAN</v>
          </cell>
          <cell r="G64" t="str">
            <v>RIKA RIANY</v>
          </cell>
          <cell r="H64" t="str">
            <v>POSTPAID</v>
          </cell>
          <cell r="I64">
            <v>24.566666666666666</v>
          </cell>
          <cell r="J64">
            <v>1428</v>
          </cell>
          <cell r="K64">
            <v>361004</v>
          </cell>
          <cell r="L64">
            <v>8011</v>
          </cell>
          <cell r="M64">
            <v>60</v>
          </cell>
          <cell r="N64">
            <v>4.2016806722689079E-2</v>
          </cell>
          <cell r="O64">
            <v>258.41386554621846</v>
          </cell>
        </row>
        <row r="65">
          <cell r="B65" t="str">
            <v>RACHMAT IQBAL</v>
          </cell>
          <cell r="C65">
            <v>19234872</v>
          </cell>
          <cell r="D65">
            <v>570220</v>
          </cell>
          <cell r="E65" t="str">
            <v>RACHMAT IQBAL</v>
          </cell>
          <cell r="F65" t="str">
            <v>ANGGITA SITI NUR MARFUAH</v>
          </cell>
          <cell r="G65" t="str">
            <v>AAN YANUAR</v>
          </cell>
          <cell r="H65" t="str">
            <v>POSTPAID</v>
          </cell>
          <cell r="I65">
            <v>25.4</v>
          </cell>
          <cell r="J65">
            <v>1366</v>
          </cell>
          <cell r="K65">
            <v>439349</v>
          </cell>
          <cell r="L65">
            <v>1123</v>
          </cell>
          <cell r="M65">
            <v>14</v>
          </cell>
          <cell r="N65">
            <v>1.0248901903367497E-2</v>
          </cell>
          <cell r="O65">
            <v>322.45387994143482</v>
          </cell>
        </row>
        <row r="66">
          <cell r="B66" t="str">
            <v>RESPI SILVA NADILA</v>
          </cell>
          <cell r="C66">
            <v>20235889</v>
          </cell>
          <cell r="D66">
            <v>570087</v>
          </cell>
          <cell r="E66" t="str">
            <v>RESPI SILVA NADILA</v>
          </cell>
          <cell r="F66" t="str">
            <v>FREDY CAHYADI</v>
          </cell>
          <cell r="G66" t="str">
            <v>RIKA RIANY</v>
          </cell>
          <cell r="H66" t="str">
            <v>POSTPAID</v>
          </cell>
          <cell r="I66">
            <v>21.966666666666665</v>
          </cell>
          <cell r="J66">
            <v>1317</v>
          </cell>
          <cell r="K66">
            <v>368181</v>
          </cell>
          <cell r="L66">
            <v>13563</v>
          </cell>
          <cell r="M66">
            <v>96</v>
          </cell>
          <cell r="N66">
            <v>7.289293849658314E-2</v>
          </cell>
          <cell r="O66">
            <v>289.85876993166289</v>
          </cell>
        </row>
        <row r="67">
          <cell r="B67" t="str">
            <v>RINI RIZKIAWATI</v>
          </cell>
          <cell r="C67">
            <v>19235081</v>
          </cell>
          <cell r="D67">
            <v>570272</v>
          </cell>
          <cell r="E67" t="str">
            <v>RINI RIZKIAWATI</v>
          </cell>
          <cell r="F67" t="str">
            <v>ADITYA AMRULLAH</v>
          </cell>
          <cell r="G67" t="str">
            <v>RIKA RIANY</v>
          </cell>
          <cell r="H67" t="str">
            <v>POSTPAID</v>
          </cell>
          <cell r="I67">
            <v>24.8</v>
          </cell>
          <cell r="J67">
            <v>1368</v>
          </cell>
          <cell r="K67">
            <v>398352</v>
          </cell>
          <cell r="L67">
            <v>14834</v>
          </cell>
          <cell r="M67">
            <v>80</v>
          </cell>
          <cell r="N67">
            <v>5.8479532163742687E-2</v>
          </cell>
          <cell r="O67">
            <v>302.03654970760232</v>
          </cell>
        </row>
        <row r="68">
          <cell r="B68" t="str">
            <v>RIRIN PITRIANI</v>
          </cell>
          <cell r="C68">
            <v>19235093</v>
          </cell>
          <cell r="D68">
            <v>570112</v>
          </cell>
          <cell r="E68" t="str">
            <v>RIRIN PITRIANI</v>
          </cell>
          <cell r="F68" t="str">
            <v>METI PERMAYANTI</v>
          </cell>
          <cell r="G68" t="str">
            <v>RIKA RIANY</v>
          </cell>
          <cell r="H68" t="str">
            <v>POSTPAID</v>
          </cell>
          <cell r="I68">
            <v>24.8</v>
          </cell>
          <cell r="J68">
            <v>1457</v>
          </cell>
          <cell r="K68">
            <v>386484</v>
          </cell>
          <cell r="L68">
            <v>11138</v>
          </cell>
          <cell r="M68">
            <v>80</v>
          </cell>
          <cell r="N68">
            <v>5.4907343857240908E-2</v>
          </cell>
          <cell r="O68">
            <v>272.90459849004804</v>
          </cell>
        </row>
        <row r="69">
          <cell r="B69" t="str">
            <v>SELLY SILVIA</v>
          </cell>
          <cell r="C69">
            <v>20236741</v>
          </cell>
          <cell r="D69">
            <v>570037</v>
          </cell>
          <cell r="E69" t="str">
            <v>SELLY SILVIA</v>
          </cell>
          <cell r="F69" t="str">
            <v>IIN TARINAH</v>
          </cell>
          <cell r="G69" t="str">
            <v>AAN YANUAR</v>
          </cell>
          <cell r="H69" t="str">
            <v>POSTPAID</v>
          </cell>
          <cell r="I69">
            <v>18.666666666666668</v>
          </cell>
          <cell r="J69">
            <v>1568</v>
          </cell>
          <cell r="K69">
            <v>438577</v>
          </cell>
          <cell r="L69">
            <v>20291</v>
          </cell>
          <cell r="M69">
            <v>155</v>
          </cell>
          <cell r="N69">
            <v>9.8852040816326536E-2</v>
          </cell>
          <cell r="O69">
            <v>292.6454081632653</v>
          </cell>
        </row>
        <row r="70">
          <cell r="B70" t="str">
            <v>SITI MARIAM</v>
          </cell>
          <cell r="C70">
            <v>19235325</v>
          </cell>
          <cell r="D70">
            <v>570113</v>
          </cell>
          <cell r="E70" t="str">
            <v>SITI MARIAM</v>
          </cell>
          <cell r="F70" t="str">
            <v>ADITYA AMRULLAH</v>
          </cell>
          <cell r="G70" t="str">
            <v>RIKA RIANY</v>
          </cell>
          <cell r="H70" t="str">
            <v>POSTPAID</v>
          </cell>
          <cell r="I70">
            <v>24.566666666666666</v>
          </cell>
          <cell r="J70">
            <v>1364</v>
          </cell>
          <cell r="K70">
            <v>380368</v>
          </cell>
          <cell r="L70">
            <v>8534</v>
          </cell>
          <cell r="M70">
            <v>92</v>
          </cell>
          <cell r="N70">
            <v>6.7448680351906154E-2</v>
          </cell>
          <cell r="O70">
            <v>285.11876832844575</v>
          </cell>
        </row>
        <row r="71">
          <cell r="B71" t="str">
            <v>SYLVIA CANDILLA</v>
          </cell>
          <cell r="C71">
            <v>19234880</v>
          </cell>
          <cell r="D71">
            <v>570009</v>
          </cell>
          <cell r="E71" t="str">
            <v>SYLVIA CANDILLA</v>
          </cell>
          <cell r="F71" t="str">
            <v>WIDA MIRAWATI</v>
          </cell>
          <cell r="G71" t="str">
            <v>AAN YANUAR</v>
          </cell>
          <cell r="H71" t="str">
            <v>POSTPAID</v>
          </cell>
          <cell r="I71">
            <v>25.4</v>
          </cell>
          <cell r="J71">
            <v>1415</v>
          </cell>
          <cell r="K71">
            <v>395657</v>
          </cell>
          <cell r="L71">
            <v>19643</v>
          </cell>
          <cell r="M71">
            <v>154</v>
          </cell>
          <cell r="N71">
            <v>0.1088339222614841</v>
          </cell>
          <cell r="O71">
            <v>293.49823321554771</v>
          </cell>
        </row>
        <row r="72">
          <cell r="B72" t="str">
            <v>TRINADIA RAHAYU SUGIHARTI SUHENDI</v>
          </cell>
          <cell r="C72">
            <v>20236774</v>
          </cell>
          <cell r="D72">
            <v>570011</v>
          </cell>
          <cell r="E72" t="str">
            <v>TRINADIA RAHAYU SUGI</v>
          </cell>
          <cell r="F72" t="str">
            <v>IIN TARINAH</v>
          </cell>
          <cell r="G72" t="str">
            <v>AAN YANUAR</v>
          </cell>
          <cell r="H72" t="str">
            <v>POSTPAID</v>
          </cell>
          <cell r="I72">
            <v>18</v>
          </cell>
          <cell r="J72">
            <v>1466</v>
          </cell>
          <cell r="K72">
            <v>430937</v>
          </cell>
          <cell r="L72">
            <v>7069</v>
          </cell>
          <cell r="M72">
            <v>56</v>
          </cell>
          <cell r="N72">
            <v>3.8199181446111868E-2</v>
          </cell>
          <cell r="O72">
            <v>298.77626193724421</v>
          </cell>
        </row>
        <row r="73">
          <cell r="B73" t="str">
            <v>WINA NURFAUZIAH</v>
          </cell>
          <cell r="C73">
            <v>19234712</v>
          </cell>
          <cell r="D73">
            <v>570077</v>
          </cell>
          <cell r="E73" t="str">
            <v>WINA NURFAUZIAH</v>
          </cell>
          <cell r="F73" t="str">
            <v>MOHAMAD RAMDAN HILMI SOFYAN</v>
          </cell>
          <cell r="G73" t="str">
            <v>RIKA RIANY</v>
          </cell>
          <cell r="H73" t="str">
            <v>POSTPAID</v>
          </cell>
          <cell r="I73">
            <v>25.733333333333334</v>
          </cell>
          <cell r="J73">
            <v>1397</v>
          </cell>
          <cell r="K73">
            <v>391187</v>
          </cell>
          <cell r="L73">
            <v>15725</v>
          </cell>
          <cell r="M73">
            <v>80</v>
          </cell>
          <cell r="N73">
            <v>5.72655690765927E-2</v>
          </cell>
          <cell r="O73">
            <v>291.2755905511811</v>
          </cell>
        </row>
        <row r="74">
          <cell r="B74" t="str">
            <v>HAMDANI NUR ARIPIN</v>
          </cell>
          <cell r="C74">
            <v>18009509</v>
          </cell>
          <cell r="D74">
            <v>570225</v>
          </cell>
          <cell r="E74" t="str">
            <v>HAMDANI NUR ARIPIN</v>
          </cell>
          <cell r="F74" t="str">
            <v>DESY SUTANTI ARI</v>
          </cell>
          <cell r="G74" t="str">
            <v>AAN YANUAR</v>
          </cell>
          <cell r="H74" t="str">
            <v>POSTPAID</v>
          </cell>
          <cell r="I74">
            <v>32.9</v>
          </cell>
          <cell r="J74">
            <v>395</v>
          </cell>
          <cell r="K74">
            <v>117093</v>
          </cell>
          <cell r="L74">
            <v>2292</v>
          </cell>
          <cell r="M74">
            <v>33</v>
          </cell>
          <cell r="N74">
            <v>8.3544303797468356E-2</v>
          </cell>
          <cell r="O74">
            <v>302.24050632911394</v>
          </cell>
        </row>
        <row r="75">
          <cell r="B75" t="str">
            <v>ANISA RAHAYU</v>
          </cell>
          <cell r="C75">
            <v>16009134</v>
          </cell>
          <cell r="D75">
            <v>570065</v>
          </cell>
          <cell r="E75" t="str">
            <v>ANISA RAHAYU</v>
          </cell>
          <cell r="F75" t="str">
            <v>RITA</v>
          </cell>
          <cell r="G75" t="str">
            <v>RIKA RIANY</v>
          </cell>
          <cell r="H75" t="str">
            <v>POSTPAID</v>
          </cell>
          <cell r="I75">
            <v>55.633333333333333</v>
          </cell>
          <cell r="J75">
            <v>1133</v>
          </cell>
          <cell r="K75">
            <v>326918</v>
          </cell>
          <cell r="L75">
            <v>2493</v>
          </cell>
          <cell r="M75">
            <v>19</v>
          </cell>
          <cell r="N75">
            <v>1.6769638128861428E-2</v>
          </cell>
          <cell r="O75">
            <v>290.74227714033537</v>
          </cell>
        </row>
        <row r="76">
          <cell r="B76" t="str">
            <v>ROSI ROSMAWATI</v>
          </cell>
          <cell r="C76">
            <v>19231902</v>
          </cell>
          <cell r="D76">
            <v>570044</v>
          </cell>
          <cell r="E76" t="str">
            <v>ROSI ROSMAWATI</v>
          </cell>
          <cell r="F76" t="str">
            <v>SLAMET GUMELAR</v>
          </cell>
          <cell r="G76" t="str">
            <v>RIKA RIANY</v>
          </cell>
          <cell r="H76" t="str">
            <v>PRIORITY</v>
          </cell>
          <cell r="I76">
            <v>18.666666666666668</v>
          </cell>
          <cell r="J76">
            <v>469</v>
          </cell>
          <cell r="K76">
            <v>130835</v>
          </cell>
          <cell r="L76">
            <v>6673</v>
          </cell>
          <cell r="M76">
            <v>56</v>
          </cell>
          <cell r="N76">
            <v>0.11940298507462686</v>
          </cell>
          <cell r="O76">
            <v>293.19402985074629</v>
          </cell>
        </row>
        <row r="77">
          <cell r="B77" t="str">
            <v>ASRI HANDIYANI</v>
          </cell>
          <cell r="C77">
            <v>14011003</v>
          </cell>
          <cell r="D77">
            <v>570218</v>
          </cell>
          <cell r="E77" t="str">
            <v>ASRI HANDIYANI</v>
          </cell>
          <cell r="F77" t="str">
            <v>FERDY LEONARD SAMUEL TAULO</v>
          </cell>
          <cell r="G77" t="str">
            <v>AAN YANUAR</v>
          </cell>
          <cell r="H77" t="str">
            <v>CORPORATE</v>
          </cell>
          <cell r="I77">
            <v>27.433333333333334</v>
          </cell>
          <cell r="J77">
            <v>465</v>
          </cell>
          <cell r="K77">
            <v>134272</v>
          </cell>
          <cell r="L77">
            <v>4429</v>
          </cell>
          <cell r="M77">
            <v>44</v>
          </cell>
          <cell r="N77">
            <v>9.4623655913978491E-2</v>
          </cell>
          <cell r="O77">
            <v>298.28172043010755</v>
          </cell>
        </row>
        <row r="78">
          <cell r="B78" t="str">
            <v>DONNY YUSUF SUFRIYADI</v>
          </cell>
          <cell r="C78">
            <v>19234648</v>
          </cell>
          <cell r="D78">
            <v>570130</v>
          </cell>
          <cell r="E78" t="str">
            <v>DONNY YUSUF SUFRIYAD</v>
          </cell>
          <cell r="F78" t="str">
            <v>ADITYA AMRULLAH</v>
          </cell>
          <cell r="G78" t="str">
            <v>RIKA RIANY</v>
          </cell>
          <cell r="H78" t="str">
            <v>POSTPAID</v>
          </cell>
          <cell r="I78">
            <v>23.5</v>
          </cell>
          <cell r="J78">
            <v>1314</v>
          </cell>
          <cell r="K78">
            <v>387230</v>
          </cell>
          <cell r="L78">
            <v>1447</v>
          </cell>
          <cell r="M78">
            <v>16</v>
          </cell>
          <cell r="N78">
            <v>1.2176560121765601E-2</v>
          </cell>
          <cell r="O78">
            <v>295.79680365296804</v>
          </cell>
        </row>
        <row r="79">
          <cell r="B79" t="str">
            <v>NOVI NOVIANTI</v>
          </cell>
          <cell r="C79">
            <v>18009505</v>
          </cell>
          <cell r="D79">
            <v>570188</v>
          </cell>
          <cell r="E79" t="str">
            <v>NOVI NOVIANTI</v>
          </cell>
          <cell r="F79" t="str">
            <v>DESY SUTANTI ARI</v>
          </cell>
          <cell r="G79" t="str">
            <v>AAN YANUAR</v>
          </cell>
          <cell r="H79" t="str">
            <v>POSTPAID</v>
          </cell>
          <cell r="I79">
            <v>34.5</v>
          </cell>
          <cell r="J79">
            <v>1116</v>
          </cell>
          <cell r="K79">
            <v>326529</v>
          </cell>
          <cell r="L79">
            <v>6336</v>
          </cell>
          <cell r="M79">
            <v>49</v>
          </cell>
          <cell r="N79">
            <v>4.3906810035842292E-2</v>
          </cell>
          <cell r="O79">
            <v>298.26612903225805</v>
          </cell>
        </row>
        <row r="80">
          <cell r="B80" t="str">
            <v>SELLA SELVIA</v>
          </cell>
          <cell r="C80">
            <v>17009910</v>
          </cell>
          <cell r="D80">
            <v>570131</v>
          </cell>
          <cell r="E80" t="str">
            <v>SELLA SELVIA</v>
          </cell>
          <cell r="F80" t="str">
            <v>IRMA RISMAYASARI</v>
          </cell>
          <cell r="G80" t="str">
            <v>RIKA RIANY</v>
          </cell>
          <cell r="H80" t="str">
            <v>POSTPAID</v>
          </cell>
          <cell r="I80">
            <v>25.4</v>
          </cell>
          <cell r="J80">
            <v>1305</v>
          </cell>
          <cell r="K80">
            <v>368603</v>
          </cell>
          <cell r="L80">
            <v>12850</v>
          </cell>
          <cell r="M80">
            <v>135</v>
          </cell>
          <cell r="N80">
            <v>0.10344827586206896</v>
          </cell>
          <cell r="O80">
            <v>292.30114942528735</v>
          </cell>
        </row>
        <row r="81">
          <cell r="B81" t="str">
            <v>AMBAR WATI JUMIARSIH</v>
          </cell>
          <cell r="C81">
            <v>16010304</v>
          </cell>
          <cell r="D81">
            <v>570237</v>
          </cell>
          <cell r="E81" t="str">
            <v>AMBAR WATI JUMIARSIH</v>
          </cell>
          <cell r="F81" t="str">
            <v>ANDRYAN ANAKOTTA PARY</v>
          </cell>
          <cell r="G81" t="str">
            <v>AAN YANUAR</v>
          </cell>
          <cell r="H81" t="str">
            <v>POSTPAID</v>
          </cell>
          <cell r="I81">
            <v>41.133333333333333</v>
          </cell>
          <cell r="J81">
            <v>1223</v>
          </cell>
          <cell r="K81">
            <v>357553</v>
          </cell>
          <cell r="L81">
            <v>8952</v>
          </cell>
          <cell r="M81">
            <v>81</v>
          </cell>
          <cell r="N81">
            <v>6.6230580539656581E-2</v>
          </cell>
          <cell r="O81">
            <v>299.67702371218314</v>
          </cell>
        </row>
        <row r="82">
          <cell r="B82" t="str">
            <v>SAEPUL MILAH</v>
          </cell>
          <cell r="C82">
            <v>18009899</v>
          </cell>
          <cell r="D82">
            <v>570265</v>
          </cell>
          <cell r="E82" t="str">
            <v>SAEPUL MILAH</v>
          </cell>
          <cell r="F82" t="str">
            <v>IRMA RISMAYASARI</v>
          </cell>
          <cell r="G82" t="str">
            <v>RIKA RIANY</v>
          </cell>
          <cell r="H82" t="str">
            <v>POSTPAID</v>
          </cell>
          <cell r="I82">
            <v>30.5</v>
          </cell>
          <cell r="J82">
            <v>1062</v>
          </cell>
          <cell r="K82">
            <v>311753</v>
          </cell>
          <cell r="L82">
            <v>7448</v>
          </cell>
          <cell r="M82">
            <v>66</v>
          </cell>
          <cell r="N82">
            <v>6.2146892655367235E-2</v>
          </cell>
          <cell r="O82">
            <v>300.56591337099809</v>
          </cell>
        </row>
        <row r="83">
          <cell r="B83" t="str">
            <v>LIA LATHIFAH</v>
          </cell>
          <cell r="C83">
            <v>16012670</v>
          </cell>
          <cell r="D83">
            <v>570151</v>
          </cell>
          <cell r="E83" t="str">
            <v>LIA LATHIFAH</v>
          </cell>
          <cell r="F83" t="str">
            <v>ADITYA ROY WICAKSONO</v>
          </cell>
          <cell r="G83" t="str">
            <v>AAN YANUAR</v>
          </cell>
          <cell r="H83" t="str">
            <v>POSTPAID</v>
          </cell>
          <cell r="I83">
            <v>37.333333333333336</v>
          </cell>
          <cell r="J83">
            <v>1137</v>
          </cell>
          <cell r="K83">
            <v>305013</v>
          </cell>
          <cell r="L83">
            <v>41083</v>
          </cell>
          <cell r="M83">
            <v>199</v>
          </cell>
          <cell r="N83">
            <v>0.17502198768689534</v>
          </cell>
          <cell r="O83">
            <v>304.39401934916447</v>
          </cell>
        </row>
        <row r="84">
          <cell r="B84" t="str">
            <v>FATHU ABDILLAH MUHTADI</v>
          </cell>
          <cell r="C84">
            <v>17009750</v>
          </cell>
          <cell r="D84">
            <v>570145</v>
          </cell>
          <cell r="E84" t="str">
            <v>FATHU ABDILLAH MUHTA</v>
          </cell>
          <cell r="F84" t="str">
            <v>ADITYA ROY WICAKSONO</v>
          </cell>
          <cell r="G84" t="str">
            <v>AAN YANUAR</v>
          </cell>
          <cell r="H84" t="str">
            <v>PRIORITY</v>
          </cell>
          <cell r="I84">
            <v>34.5</v>
          </cell>
          <cell r="J84">
            <v>548</v>
          </cell>
          <cell r="K84">
            <v>147249</v>
          </cell>
          <cell r="L84">
            <v>8409</v>
          </cell>
          <cell r="M84">
            <v>44</v>
          </cell>
          <cell r="N84">
            <v>8.0291970802919707E-2</v>
          </cell>
          <cell r="O84">
            <v>284.04744525547443</v>
          </cell>
        </row>
        <row r="85">
          <cell r="B85" t="str">
            <v>RIDA FARIDA</v>
          </cell>
          <cell r="C85">
            <v>19232594</v>
          </cell>
          <cell r="D85">
            <v>570256</v>
          </cell>
          <cell r="E85" t="str">
            <v>RIDA FARIDA</v>
          </cell>
          <cell r="F85" t="str">
            <v>METI PERMAYANTI</v>
          </cell>
          <cell r="G85" t="str">
            <v>RIKA RIANY</v>
          </cell>
          <cell r="H85" t="str">
            <v>CORPORATE</v>
          </cell>
          <cell r="I85">
            <v>24.733333333333334</v>
          </cell>
          <cell r="J85">
            <v>549</v>
          </cell>
          <cell r="K85">
            <v>155231</v>
          </cell>
          <cell r="L85">
            <v>4917</v>
          </cell>
          <cell r="M85">
            <v>47</v>
          </cell>
          <cell r="N85">
            <v>8.5610200364298727E-2</v>
          </cell>
          <cell r="O85">
            <v>291.70856102003643</v>
          </cell>
        </row>
        <row r="86">
          <cell r="B86" t="str">
            <v>RIVALI MUTAQSINA MANSYUR</v>
          </cell>
          <cell r="C86">
            <v>19234725</v>
          </cell>
          <cell r="D86">
            <v>570042</v>
          </cell>
          <cell r="E86" t="str">
            <v>RIVALI MUTAQSINA MAN</v>
          </cell>
          <cell r="F86" t="str">
            <v>FREDY CAHYADI</v>
          </cell>
          <cell r="G86" t="str">
            <v>RIKA RIANY</v>
          </cell>
          <cell r="H86" t="str">
            <v>POSTPAID</v>
          </cell>
          <cell r="I86">
            <v>23.5</v>
          </cell>
          <cell r="J86">
            <v>1407</v>
          </cell>
          <cell r="K86">
            <v>361813</v>
          </cell>
          <cell r="L86">
            <v>20859</v>
          </cell>
          <cell r="M86">
            <v>134</v>
          </cell>
          <cell r="N86">
            <v>9.5238095238095233E-2</v>
          </cell>
          <cell r="O86">
            <v>271.97725657427151</v>
          </cell>
        </row>
        <row r="87">
          <cell r="B87" t="str">
            <v>M IQBAL TAWAKAL</v>
          </cell>
          <cell r="C87">
            <v>19234654</v>
          </cell>
          <cell r="D87">
            <v>570171</v>
          </cell>
          <cell r="E87" t="str">
            <v>M IQBAL TAWAKAL</v>
          </cell>
          <cell r="F87" t="str">
            <v>METI PERMAYANTI</v>
          </cell>
          <cell r="G87" t="str">
            <v>RIKA RIANY</v>
          </cell>
          <cell r="H87" t="str">
            <v>PRIORITY</v>
          </cell>
          <cell r="I87">
            <v>23.5</v>
          </cell>
          <cell r="J87">
            <v>509</v>
          </cell>
          <cell r="K87">
            <v>154635</v>
          </cell>
          <cell r="L87">
            <v>1868</v>
          </cell>
          <cell r="M87">
            <v>31</v>
          </cell>
          <cell r="N87">
            <v>6.0903732809430254E-2</v>
          </cell>
          <cell r="O87">
            <v>307.47151277013751</v>
          </cell>
        </row>
        <row r="88">
          <cell r="B88" t="str">
            <v>SELLY FEBRIANTI</v>
          </cell>
          <cell r="C88">
            <v>16010316</v>
          </cell>
          <cell r="D88">
            <v>570266</v>
          </cell>
          <cell r="E88" t="str">
            <v>SELLY FEBRIANTI</v>
          </cell>
          <cell r="F88" t="str">
            <v>ADITYA AMRULLAH</v>
          </cell>
          <cell r="G88" t="str">
            <v>RIKA RIANY</v>
          </cell>
          <cell r="H88" t="str">
            <v>POSTPAID</v>
          </cell>
          <cell r="I88">
            <v>41.333333333333336</v>
          </cell>
          <cell r="J88">
            <v>1466</v>
          </cell>
          <cell r="K88">
            <v>437505</v>
          </cell>
          <cell r="L88">
            <v>4733</v>
          </cell>
          <cell r="M88">
            <v>41</v>
          </cell>
          <cell r="N88">
            <v>2.796725784447476E-2</v>
          </cell>
          <cell r="O88">
            <v>301.66302864938609</v>
          </cell>
        </row>
        <row r="89">
          <cell r="B89" t="str">
            <v>TRIA VIDIYANTI</v>
          </cell>
          <cell r="C89">
            <v>18009453</v>
          </cell>
          <cell r="D89">
            <v>570217</v>
          </cell>
          <cell r="E89" t="str">
            <v>TRIA VIDIYANTI</v>
          </cell>
          <cell r="F89" t="str">
            <v>FERDY LEONARD SAMUEL TAULO</v>
          </cell>
          <cell r="G89" t="str">
            <v>AAN YANUAR</v>
          </cell>
          <cell r="H89" t="str">
            <v>POSTPAID</v>
          </cell>
          <cell r="I89">
            <v>23.5</v>
          </cell>
          <cell r="J89">
            <v>1316</v>
          </cell>
          <cell r="K89">
            <v>372551</v>
          </cell>
          <cell r="L89">
            <v>12394</v>
          </cell>
          <cell r="M89">
            <v>107</v>
          </cell>
          <cell r="N89">
            <v>8.1306990881458971E-2</v>
          </cell>
          <cell r="O89">
            <v>292.51139817629178</v>
          </cell>
        </row>
        <row r="90">
          <cell r="B90" t="str">
            <v>IVA SETIAMAH</v>
          </cell>
          <cell r="C90">
            <v>18230306</v>
          </cell>
          <cell r="D90">
            <v>570279</v>
          </cell>
          <cell r="E90" t="str">
            <v>IVA SETIAMAH</v>
          </cell>
          <cell r="F90" t="str">
            <v>SLAMET GUMELAR</v>
          </cell>
          <cell r="G90" t="str">
            <v>RIKA RIANY</v>
          </cell>
          <cell r="H90" t="str">
            <v>POSTPAID</v>
          </cell>
          <cell r="I90">
            <v>27.433333333333334</v>
          </cell>
          <cell r="J90">
            <v>1327</v>
          </cell>
          <cell r="K90">
            <v>371265</v>
          </cell>
          <cell r="L90">
            <v>11326</v>
          </cell>
          <cell r="M90">
            <v>90</v>
          </cell>
          <cell r="N90">
            <v>6.7822155237377543E-2</v>
          </cell>
          <cell r="O90">
            <v>288.31273549359457</v>
          </cell>
        </row>
        <row r="91">
          <cell r="B91" t="str">
            <v>LUKMAN NULHAKIM</v>
          </cell>
          <cell r="C91">
            <v>19231530</v>
          </cell>
          <cell r="D91">
            <v>570120</v>
          </cell>
          <cell r="E91" t="str">
            <v>LUKMAN NULHAKIM</v>
          </cell>
          <cell r="F91" t="str">
            <v>JEANNY ANASTASYA</v>
          </cell>
          <cell r="G91" t="str">
            <v>AAN YANUAR</v>
          </cell>
          <cell r="H91" t="str">
            <v>POSTPAID</v>
          </cell>
          <cell r="I91">
            <v>25.066666666666666</v>
          </cell>
          <cell r="J91">
            <v>1013</v>
          </cell>
          <cell r="K91">
            <v>280945</v>
          </cell>
          <cell r="L91">
            <v>13519</v>
          </cell>
          <cell r="M91">
            <v>124</v>
          </cell>
          <cell r="N91">
            <v>0.12240868706811452</v>
          </cell>
          <cell r="O91">
            <v>290.68509378084894</v>
          </cell>
        </row>
        <row r="92">
          <cell r="B92" t="str">
            <v>MUHAMMAD FAZRIN RAMDANI</v>
          </cell>
          <cell r="C92">
            <v>19234590</v>
          </cell>
          <cell r="D92">
            <v>570004</v>
          </cell>
          <cell r="E92" t="str">
            <v>MUHAMMAD FAZRIN RAMD</v>
          </cell>
          <cell r="F92" t="str">
            <v>WIDA MIRAWATI</v>
          </cell>
          <cell r="G92" t="str">
            <v>AAN YANUAR</v>
          </cell>
          <cell r="H92" t="str">
            <v>POSTPAID</v>
          </cell>
          <cell r="I92">
            <v>23.5</v>
          </cell>
          <cell r="J92">
            <v>1152</v>
          </cell>
          <cell r="K92">
            <v>371788</v>
          </cell>
          <cell r="L92">
            <v>1367</v>
          </cell>
          <cell r="M92">
            <v>16</v>
          </cell>
          <cell r="N92">
            <v>1.3888888888888888E-2</v>
          </cell>
          <cell r="O92">
            <v>323.91927083333331</v>
          </cell>
        </row>
        <row r="93">
          <cell r="B93" t="str">
            <v>KIKI RENDIANA</v>
          </cell>
          <cell r="C93">
            <v>18009275</v>
          </cell>
          <cell r="D93">
            <v>570031</v>
          </cell>
          <cell r="E93" t="str">
            <v>KIKI RENDIANA</v>
          </cell>
          <cell r="F93" t="str">
            <v>TATAN SUDRAJAT</v>
          </cell>
          <cell r="G93" t="str">
            <v>RIKA RIANY</v>
          </cell>
          <cell r="H93" t="str">
            <v>POSTPAID</v>
          </cell>
          <cell r="I93">
            <v>24.733333333333334</v>
          </cell>
          <cell r="J93">
            <v>1058</v>
          </cell>
          <cell r="K93">
            <v>341802</v>
          </cell>
          <cell r="L93">
            <v>4880</v>
          </cell>
          <cell r="M93">
            <v>43</v>
          </cell>
          <cell r="N93">
            <v>4.0642722117202268E-2</v>
          </cell>
          <cell r="O93">
            <v>327.67674858223063</v>
          </cell>
        </row>
        <row r="94">
          <cell r="B94" t="str">
            <v>DONI ANGGOLA</v>
          </cell>
          <cell r="C94">
            <v>19234816</v>
          </cell>
          <cell r="D94">
            <v>570239</v>
          </cell>
          <cell r="E94" t="str">
            <v>DONI ANGGOLA</v>
          </cell>
          <cell r="F94" t="str">
            <v>IIN TARINAH</v>
          </cell>
          <cell r="G94" t="str">
            <v>AAN YANUAR</v>
          </cell>
          <cell r="H94" t="str">
            <v>POSTPAID</v>
          </cell>
          <cell r="I94">
            <v>23.5</v>
          </cell>
          <cell r="J94">
            <v>1304</v>
          </cell>
          <cell r="K94">
            <v>334211</v>
          </cell>
          <cell r="L94">
            <v>12293</v>
          </cell>
          <cell r="M94">
            <v>85</v>
          </cell>
          <cell r="N94">
            <v>6.51840490797546E-2</v>
          </cell>
          <cell r="O94">
            <v>265.72392638036808</v>
          </cell>
        </row>
        <row r="95">
          <cell r="B95" t="str">
            <v>RIANA AGUSTINA</v>
          </cell>
          <cell r="C95">
            <v>19234589</v>
          </cell>
          <cell r="D95">
            <v>570162</v>
          </cell>
          <cell r="E95" t="str">
            <v>RIANA AGUSTINA</v>
          </cell>
          <cell r="F95" t="str">
            <v>ANDRYAN ANAKOTTA PARY</v>
          </cell>
          <cell r="G95" t="str">
            <v>AAN YANUAR</v>
          </cell>
          <cell r="H95" t="str">
            <v>POSTPAID</v>
          </cell>
          <cell r="I95">
            <v>23.5</v>
          </cell>
          <cell r="J95">
            <v>1392</v>
          </cell>
          <cell r="K95">
            <v>422792</v>
          </cell>
          <cell r="L95">
            <v>7671</v>
          </cell>
          <cell r="M95">
            <v>46</v>
          </cell>
          <cell r="N95">
            <v>3.3045977011494254E-2</v>
          </cell>
          <cell r="O95">
            <v>309.24066091954023</v>
          </cell>
        </row>
        <row r="96">
          <cell r="B96" t="str">
            <v>BELLA RIZKY FEBRIANI</v>
          </cell>
          <cell r="C96">
            <v>19231908</v>
          </cell>
          <cell r="D96">
            <v>570134</v>
          </cell>
          <cell r="E96" t="str">
            <v>BELLA RIZKY FEBRIANI</v>
          </cell>
          <cell r="F96" t="str">
            <v>ADITYA ROY WICAKSONO</v>
          </cell>
          <cell r="G96" t="str">
            <v>AAN YANUAR</v>
          </cell>
          <cell r="H96" t="str">
            <v>POSTPAID</v>
          </cell>
          <cell r="I96">
            <v>24.4</v>
          </cell>
          <cell r="J96">
            <v>1453</v>
          </cell>
          <cell r="K96">
            <v>418866</v>
          </cell>
          <cell r="L96">
            <v>4426</v>
          </cell>
          <cell r="M96">
            <v>23</v>
          </cell>
          <cell r="N96">
            <v>1.5829318651066758E-2</v>
          </cell>
          <cell r="O96">
            <v>291.3227804542326</v>
          </cell>
        </row>
        <row r="97">
          <cell r="B97" t="str">
            <v>DIANA INDRAWATI RAHAYU</v>
          </cell>
          <cell r="C97">
            <v>19233380</v>
          </cell>
          <cell r="D97">
            <v>570015</v>
          </cell>
          <cell r="E97" t="str">
            <v>DIANA INDRAWATI RAHA</v>
          </cell>
          <cell r="F97" t="str">
            <v>WELLY FERDINANT NUGRAHA</v>
          </cell>
          <cell r="G97" t="str">
            <v>AAN YANUAR</v>
          </cell>
          <cell r="H97" t="str">
            <v>POSTPAID</v>
          </cell>
          <cell r="I97">
            <v>25.066666666666666</v>
          </cell>
          <cell r="J97">
            <v>1348</v>
          </cell>
          <cell r="K97">
            <v>327600</v>
          </cell>
          <cell r="L97">
            <v>9538</v>
          </cell>
          <cell r="M97">
            <v>95</v>
          </cell>
          <cell r="N97">
            <v>7.0474777448071221E-2</v>
          </cell>
          <cell r="O97">
            <v>250.10237388724036</v>
          </cell>
        </row>
        <row r="98">
          <cell r="B98" t="str">
            <v>ASTRID BENEDITA AZHARI</v>
          </cell>
          <cell r="C98">
            <v>18010497</v>
          </cell>
          <cell r="D98">
            <v>570040</v>
          </cell>
          <cell r="E98" t="str">
            <v>ASTRID BENEDITA AZHA</v>
          </cell>
          <cell r="F98" t="str">
            <v>ANGGITA SITI NUR MARFUAH</v>
          </cell>
          <cell r="G98" t="str">
            <v>AAN YANUAR</v>
          </cell>
          <cell r="H98" t="str">
            <v>POSTPAID</v>
          </cell>
          <cell r="I98">
            <v>24.733333333333334</v>
          </cell>
          <cell r="J98">
            <v>1379</v>
          </cell>
          <cell r="K98">
            <v>387039</v>
          </cell>
          <cell r="L98">
            <v>18340</v>
          </cell>
          <cell r="M98">
            <v>115</v>
          </cell>
          <cell r="N98">
            <v>8.3393763596809278E-2</v>
          </cell>
          <cell r="O98">
            <v>293.96591733139957</v>
          </cell>
        </row>
        <row r="99">
          <cell r="B99" t="str">
            <v>RESVIORY AHMADI</v>
          </cell>
          <cell r="C99">
            <v>19234737</v>
          </cell>
          <cell r="D99">
            <v>570056</v>
          </cell>
          <cell r="E99" t="str">
            <v>RESVIORY AHMADI</v>
          </cell>
          <cell r="F99" t="str">
            <v>ADITYA ROY WICAKSONO</v>
          </cell>
          <cell r="G99" t="str">
            <v>AAN YANUAR</v>
          </cell>
          <cell r="H99" t="str">
            <v>POSTPAID</v>
          </cell>
          <cell r="I99">
            <v>23.5</v>
          </cell>
          <cell r="J99">
            <v>1236</v>
          </cell>
          <cell r="K99">
            <v>339073</v>
          </cell>
          <cell r="L99">
            <v>21449</v>
          </cell>
          <cell r="M99">
            <v>166</v>
          </cell>
          <cell r="N99">
            <v>0.13430420711974109</v>
          </cell>
          <cell r="O99">
            <v>291.68446601941747</v>
          </cell>
        </row>
        <row r="100">
          <cell r="B100" t="str">
            <v>ANDITA HAPSARI</v>
          </cell>
          <cell r="C100">
            <v>19234866</v>
          </cell>
          <cell r="D100">
            <v>570159</v>
          </cell>
          <cell r="E100" t="str">
            <v>ANDITA HAPSARI</v>
          </cell>
          <cell r="F100" t="str">
            <v>ILYAS AFANDI</v>
          </cell>
          <cell r="G100" t="str">
            <v>AAN YANUAR</v>
          </cell>
          <cell r="H100" t="str">
            <v>POSTPAID</v>
          </cell>
          <cell r="I100">
            <v>23.5</v>
          </cell>
          <cell r="J100">
            <v>1352</v>
          </cell>
          <cell r="K100">
            <v>364289</v>
          </cell>
          <cell r="L100">
            <v>23609</v>
          </cell>
          <cell r="M100">
            <v>132</v>
          </cell>
          <cell r="N100">
            <v>9.7633136094674555E-2</v>
          </cell>
          <cell r="O100">
            <v>286.90680473372782</v>
          </cell>
        </row>
        <row r="101">
          <cell r="B101" t="str">
            <v>DIMAS ADITIYA EKA PRAYOGO</v>
          </cell>
          <cell r="C101">
            <v>19232339</v>
          </cell>
          <cell r="D101">
            <v>570213</v>
          </cell>
          <cell r="E101" t="str">
            <v>DIMAS ADITIYA EKA PR</v>
          </cell>
          <cell r="F101" t="str">
            <v>FERDY LEONARD SAMUEL TAULO</v>
          </cell>
          <cell r="G101" t="str">
            <v>AAN YANUAR</v>
          </cell>
          <cell r="H101" t="str">
            <v>POSTPAID</v>
          </cell>
          <cell r="I101">
            <v>23.5</v>
          </cell>
          <cell r="J101">
            <v>1400</v>
          </cell>
          <cell r="K101">
            <v>371471</v>
          </cell>
          <cell r="L101">
            <v>15813</v>
          </cell>
          <cell r="M101">
            <v>115</v>
          </cell>
          <cell r="N101">
            <v>8.2142857142857142E-2</v>
          </cell>
          <cell r="O101">
            <v>276.63142857142856</v>
          </cell>
        </row>
        <row r="102">
          <cell r="B102" t="str">
            <v>DWI DEFIANA HERLIANTI</v>
          </cell>
          <cell r="C102">
            <v>14013485</v>
          </cell>
          <cell r="D102">
            <v>570055</v>
          </cell>
          <cell r="E102" t="str">
            <v>DWI DEFIANA HERLIANT</v>
          </cell>
          <cell r="F102" t="str">
            <v>WELLY FERDINANT NUGRAHA</v>
          </cell>
          <cell r="G102" t="str">
            <v>AAN YANUAR</v>
          </cell>
          <cell r="H102" t="str">
            <v>POSTPAID</v>
          </cell>
          <cell r="I102">
            <v>69.033333333333331</v>
          </cell>
          <cell r="J102">
            <v>1287</v>
          </cell>
          <cell r="K102">
            <v>386031</v>
          </cell>
          <cell r="L102">
            <v>2983</v>
          </cell>
          <cell r="M102">
            <v>31</v>
          </cell>
          <cell r="N102">
            <v>2.4087024087024088E-2</v>
          </cell>
          <cell r="O102">
            <v>302.26418026418025</v>
          </cell>
        </row>
        <row r="103">
          <cell r="B103" t="str">
            <v>NISA NURAZIZAH</v>
          </cell>
          <cell r="C103">
            <v>18009071</v>
          </cell>
          <cell r="D103">
            <v>570095</v>
          </cell>
          <cell r="E103" t="str">
            <v>NISA NURAZIZAH</v>
          </cell>
          <cell r="F103" t="str">
            <v>MOHAMAD RAMDAN HILMI SOFYAN</v>
          </cell>
          <cell r="G103" t="str">
            <v>RIKA RIANY</v>
          </cell>
          <cell r="H103" t="str">
            <v>POSTPAID</v>
          </cell>
          <cell r="I103">
            <v>23.5</v>
          </cell>
          <cell r="J103">
            <v>1250</v>
          </cell>
          <cell r="K103">
            <v>358309</v>
          </cell>
          <cell r="L103">
            <v>7802</v>
          </cell>
          <cell r="M103">
            <v>45</v>
          </cell>
          <cell r="N103">
            <v>3.5999999999999997E-2</v>
          </cell>
          <cell r="O103">
            <v>292.8888</v>
          </cell>
        </row>
        <row r="104">
          <cell r="B104" t="str">
            <v>SINTIA WULAN SARI</v>
          </cell>
          <cell r="C104">
            <v>17012216</v>
          </cell>
          <cell r="D104">
            <v>570073</v>
          </cell>
          <cell r="E104" t="str">
            <v>SINTIA WULAN SARI</v>
          </cell>
          <cell r="F104" t="str">
            <v>ANGGITA SITI NUR MARFUAH</v>
          </cell>
          <cell r="G104" t="str">
            <v>AAN YANUAR</v>
          </cell>
          <cell r="H104" t="str">
            <v>POSTPAID</v>
          </cell>
          <cell r="I104">
            <v>25.766666666666666</v>
          </cell>
          <cell r="J104">
            <v>1324</v>
          </cell>
          <cell r="K104">
            <v>379737</v>
          </cell>
          <cell r="L104">
            <v>0</v>
          </cell>
          <cell r="M104">
            <v>0</v>
          </cell>
          <cell r="N104">
            <v>0</v>
          </cell>
          <cell r="O104">
            <v>286.81042296072508</v>
          </cell>
        </row>
        <row r="105">
          <cell r="B105" t="str">
            <v>FIRMANSYAH</v>
          </cell>
          <cell r="C105">
            <v>16008526</v>
          </cell>
          <cell r="D105">
            <v>570146</v>
          </cell>
          <cell r="E105" t="str">
            <v>FIRMANSYAH</v>
          </cell>
          <cell r="F105" t="str">
            <v>IIN TARINAH</v>
          </cell>
          <cell r="G105" t="str">
            <v>AAN YANUAR</v>
          </cell>
          <cell r="H105" t="str">
            <v>POSTPAID</v>
          </cell>
          <cell r="I105">
            <v>66</v>
          </cell>
          <cell r="J105">
            <v>1835</v>
          </cell>
          <cell r="K105">
            <v>397574</v>
          </cell>
          <cell r="L105">
            <v>1077</v>
          </cell>
          <cell r="M105">
            <v>17</v>
          </cell>
          <cell r="N105">
            <v>9.2643051771117164E-3</v>
          </cell>
          <cell r="O105">
            <v>217.24850136239783</v>
          </cell>
        </row>
        <row r="106">
          <cell r="B106" t="str">
            <v>REZA OCTAVIA PUTRI</v>
          </cell>
          <cell r="C106">
            <v>18230751</v>
          </cell>
          <cell r="D106">
            <v>570081</v>
          </cell>
          <cell r="E106" t="str">
            <v>REZA OCTAVIA PUTRI</v>
          </cell>
          <cell r="F106" t="str">
            <v>WIDA MIRAWATI</v>
          </cell>
          <cell r="G106" t="str">
            <v>AAN YANUAR</v>
          </cell>
          <cell r="H106" t="str">
            <v>POSTPAID</v>
          </cell>
          <cell r="I106">
            <v>25.4</v>
          </cell>
          <cell r="J106">
            <v>1531</v>
          </cell>
          <cell r="K106">
            <v>393159</v>
          </cell>
          <cell r="L106">
            <v>7783</v>
          </cell>
          <cell r="M106">
            <v>49</v>
          </cell>
          <cell r="N106">
            <v>3.2005225342913127E-2</v>
          </cell>
          <cell r="O106">
            <v>261.88242978445459</v>
          </cell>
        </row>
        <row r="107">
          <cell r="B107" t="str">
            <v>ADE IRAWAN</v>
          </cell>
          <cell r="C107">
            <v>18009935</v>
          </cell>
          <cell r="D107">
            <v>570251</v>
          </cell>
          <cell r="E107" t="str">
            <v>ADE IRAWAN</v>
          </cell>
          <cell r="F107" t="str">
            <v>METI PERMAYANTI</v>
          </cell>
          <cell r="G107" t="str">
            <v>RIKA RIANY</v>
          </cell>
          <cell r="H107" t="str">
            <v>POSTPAID</v>
          </cell>
          <cell r="I107">
            <v>30.5</v>
          </cell>
          <cell r="J107">
            <v>1038</v>
          </cell>
          <cell r="K107">
            <v>330864</v>
          </cell>
          <cell r="L107">
            <v>17092</v>
          </cell>
          <cell r="M107">
            <v>174</v>
          </cell>
          <cell r="N107">
            <v>0.16763005780346821</v>
          </cell>
          <cell r="O107">
            <v>335.21772639691716</v>
          </cell>
        </row>
        <row r="108">
          <cell r="B108" t="str">
            <v>AGAM PRATAMA</v>
          </cell>
          <cell r="C108">
            <v>18010585</v>
          </cell>
          <cell r="D108">
            <v>570199</v>
          </cell>
          <cell r="E108" t="str">
            <v>AGAM PRATAMA</v>
          </cell>
          <cell r="F108" t="str">
            <v>WIDA MIRAWATI</v>
          </cell>
          <cell r="G108" t="str">
            <v>AAN YANUAR</v>
          </cell>
          <cell r="H108" t="str">
            <v>POSTPAID</v>
          </cell>
          <cell r="I108">
            <v>27.433333333333334</v>
          </cell>
          <cell r="J108">
            <v>973</v>
          </cell>
          <cell r="K108">
            <v>294603</v>
          </cell>
          <cell r="L108">
            <v>6086</v>
          </cell>
          <cell r="M108">
            <v>55</v>
          </cell>
          <cell r="N108">
            <v>5.6526207605344297E-2</v>
          </cell>
          <cell r="O108">
            <v>309.03288797533401</v>
          </cell>
        </row>
        <row r="109">
          <cell r="B109" t="str">
            <v>AHMAD</v>
          </cell>
          <cell r="C109">
            <v>16008157</v>
          </cell>
          <cell r="D109">
            <v>570276</v>
          </cell>
          <cell r="E109" t="str">
            <v>AHMAD</v>
          </cell>
          <cell r="F109" t="str">
            <v>RITA</v>
          </cell>
          <cell r="G109" t="str">
            <v>RIKA RIANY</v>
          </cell>
          <cell r="H109" t="str">
            <v>POSTPAID</v>
          </cell>
          <cell r="I109">
            <v>66</v>
          </cell>
          <cell r="J109">
            <v>962</v>
          </cell>
          <cell r="K109">
            <v>267205</v>
          </cell>
          <cell r="L109">
            <v>2116</v>
          </cell>
          <cell r="M109">
            <v>25</v>
          </cell>
          <cell r="N109">
            <v>2.5987525987525989E-2</v>
          </cell>
          <cell r="O109">
            <v>279.95945945945948</v>
          </cell>
        </row>
        <row r="110">
          <cell r="B110" t="str">
            <v>ANGGER ZAINUDIN ROZAQ</v>
          </cell>
          <cell r="C110">
            <v>18010386</v>
          </cell>
          <cell r="D110">
            <v>570080</v>
          </cell>
          <cell r="E110" t="str">
            <v>ANGGER ZAINUDIN ROZA</v>
          </cell>
          <cell r="F110" t="str">
            <v>ADITYA AMRULLAH</v>
          </cell>
          <cell r="G110" t="str">
            <v>RIKA RIANY</v>
          </cell>
          <cell r="H110" t="str">
            <v>POSTPAID</v>
          </cell>
          <cell r="I110">
            <v>27.433333333333334</v>
          </cell>
          <cell r="J110">
            <v>1001</v>
          </cell>
          <cell r="K110">
            <v>331149</v>
          </cell>
          <cell r="L110">
            <v>8728</v>
          </cell>
          <cell r="M110">
            <v>72</v>
          </cell>
          <cell r="N110">
            <v>7.1928071928071935E-2</v>
          </cell>
          <cell r="O110">
            <v>339.53746253746255</v>
          </cell>
        </row>
        <row r="111">
          <cell r="B111" t="str">
            <v>ANITA KUSUMANINGRUM</v>
          </cell>
          <cell r="C111">
            <v>16011350</v>
          </cell>
          <cell r="D111">
            <v>570252</v>
          </cell>
          <cell r="E111" t="str">
            <v>ANITA KUSUMANINGRUM</v>
          </cell>
          <cell r="F111" t="str">
            <v>FERDY LEONARD SAMUEL TAULO</v>
          </cell>
          <cell r="G111" t="str">
            <v>AAN YANUAR</v>
          </cell>
          <cell r="H111" t="str">
            <v>POSTPAID</v>
          </cell>
          <cell r="I111">
            <v>41.133333333333333</v>
          </cell>
          <cell r="J111">
            <v>1153</v>
          </cell>
          <cell r="K111">
            <v>319839</v>
          </cell>
          <cell r="L111">
            <v>26673</v>
          </cell>
          <cell r="M111">
            <v>218</v>
          </cell>
          <cell r="N111">
            <v>0.18907198612315698</v>
          </cell>
          <cell r="O111">
            <v>300.53078924544667</v>
          </cell>
        </row>
        <row r="112">
          <cell r="B112" t="str">
            <v>ARISA DITA PRATAMI</v>
          </cell>
          <cell r="C112">
            <v>19231653</v>
          </cell>
          <cell r="D112">
            <v>570014</v>
          </cell>
          <cell r="E112" t="str">
            <v>ARISA DITA PRATAMI</v>
          </cell>
          <cell r="F112" t="str">
            <v>ANGGITA SITI NUR MARFUAH</v>
          </cell>
          <cell r="G112" t="str">
            <v>AAN YANUAR</v>
          </cell>
          <cell r="H112" t="str">
            <v>POSTPAID</v>
          </cell>
          <cell r="I112">
            <v>25.4</v>
          </cell>
          <cell r="J112">
            <v>886</v>
          </cell>
          <cell r="K112">
            <v>269337</v>
          </cell>
          <cell r="L112">
            <v>17938</v>
          </cell>
          <cell r="M112">
            <v>121</v>
          </cell>
          <cell r="N112">
            <v>0.13656884875846501</v>
          </cell>
          <cell r="O112">
            <v>324.23814898419863</v>
          </cell>
        </row>
        <row r="113">
          <cell r="B113" t="str">
            <v>ARISAWATI PUJI WIDIANSYAH</v>
          </cell>
          <cell r="C113">
            <v>16011358</v>
          </cell>
          <cell r="D113">
            <v>570160</v>
          </cell>
          <cell r="E113" t="str">
            <v>ARISAWATI PUJI WIDIA</v>
          </cell>
          <cell r="F113" t="str">
            <v>ILYAS AFANDI</v>
          </cell>
          <cell r="G113" t="str">
            <v>AAN YANUAR</v>
          </cell>
          <cell r="H113" t="str">
            <v>POSTPAID</v>
          </cell>
          <cell r="I113">
            <v>37.93333333333333</v>
          </cell>
          <cell r="J113">
            <v>1189</v>
          </cell>
          <cell r="K113">
            <v>324268</v>
          </cell>
          <cell r="L113">
            <v>18009</v>
          </cell>
          <cell r="M113">
            <v>142</v>
          </cell>
          <cell r="N113">
            <v>0.11942809083263246</v>
          </cell>
          <cell r="O113">
            <v>287.86963835155592</v>
          </cell>
        </row>
        <row r="114">
          <cell r="B114" t="str">
            <v>ASEP AHMAD AZIZ</v>
          </cell>
          <cell r="C114">
            <v>18010111</v>
          </cell>
          <cell r="D114">
            <v>570092</v>
          </cell>
          <cell r="E114" t="str">
            <v>ASEP AHMAD AZIZ</v>
          </cell>
          <cell r="F114" t="str">
            <v>HENDRA</v>
          </cell>
          <cell r="G114" t="str">
            <v>RIKA RIANY</v>
          </cell>
          <cell r="H114" t="str">
            <v>POSTPAID</v>
          </cell>
          <cell r="I114">
            <v>31.233333333333334</v>
          </cell>
          <cell r="J114">
            <v>1309</v>
          </cell>
          <cell r="K114">
            <v>387523</v>
          </cell>
          <cell r="L114">
            <v>4</v>
          </cell>
          <cell r="M114">
            <v>3</v>
          </cell>
          <cell r="N114">
            <v>2.2918258212375861E-3</v>
          </cell>
          <cell r="O114">
            <v>296.048128342246</v>
          </cell>
        </row>
        <row r="115">
          <cell r="B115" t="str">
            <v>BELLA DWI FEBRIANI</v>
          </cell>
          <cell r="C115">
            <v>19232842</v>
          </cell>
          <cell r="D115">
            <v>570027</v>
          </cell>
          <cell r="E115" t="str">
            <v>BELLA DWI FEBRIANI</v>
          </cell>
          <cell r="F115" t="str">
            <v>TATAN SUDRAJAT</v>
          </cell>
          <cell r="G115" t="str">
            <v>RIKA RIANY</v>
          </cell>
          <cell r="H115" t="str">
            <v>POSTPAID</v>
          </cell>
          <cell r="I115">
            <v>24.733333333333334</v>
          </cell>
          <cell r="J115">
            <v>1252</v>
          </cell>
          <cell r="K115">
            <v>365984</v>
          </cell>
          <cell r="L115">
            <v>2422</v>
          </cell>
          <cell r="M115">
            <v>21</v>
          </cell>
          <cell r="N115">
            <v>1.6773162939297124E-2</v>
          </cell>
          <cell r="O115">
            <v>294.25399361022363</v>
          </cell>
        </row>
        <row r="116">
          <cell r="B116" t="str">
            <v>BRYAN WISHUDA SIHOMBING</v>
          </cell>
          <cell r="C116">
            <v>18009086</v>
          </cell>
          <cell r="D116">
            <v>570117</v>
          </cell>
          <cell r="E116" t="str">
            <v>BRYAN WISHUDA SIHOMB</v>
          </cell>
          <cell r="F116" t="str">
            <v>WIDA MIRAWATI</v>
          </cell>
          <cell r="G116" t="str">
            <v>AAN YANUAR</v>
          </cell>
          <cell r="H116" t="str">
            <v>POSTPAID</v>
          </cell>
          <cell r="I116">
            <v>24.733333333333334</v>
          </cell>
          <cell r="J116">
            <v>1346</v>
          </cell>
          <cell r="K116">
            <v>371777</v>
          </cell>
          <cell r="L116">
            <v>12158</v>
          </cell>
          <cell r="M116">
            <v>86</v>
          </cell>
          <cell r="N116">
            <v>6.3893016344725106E-2</v>
          </cell>
          <cell r="O116">
            <v>285.24145616641903</v>
          </cell>
        </row>
        <row r="117">
          <cell r="B117" t="str">
            <v>CHRIST YESAYA</v>
          </cell>
          <cell r="C117">
            <v>16011366</v>
          </cell>
          <cell r="D117">
            <v>570028</v>
          </cell>
          <cell r="E117" t="str">
            <v>CHRIST YESAYA</v>
          </cell>
          <cell r="F117" t="str">
            <v>RITA</v>
          </cell>
          <cell r="G117" t="str">
            <v>RIKA RIANY</v>
          </cell>
          <cell r="H117" t="str">
            <v>POSTPAID</v>
          </cell>
          <cell r="I117">
            <v>41.133333333333333</v>
          </cell>
          <cell r="J117">
            <v>1019</v>
          </cell>
          <cell r="K117">
            <v>287770</v>
          </cell>
          <cell r="L117">
            <v>3379</v>
          </cell>
          <cell r="M117">
            <v>42</v>
          </cell>
          <cell r="N117">
            <v>4.1216879293424928E-2</v>
          </cell>
          <cell r="O117">
            <v>285.72031403336604</v>
          </cell>
        </row>
        <row r="118">
          <cell r="B118" t="str">
            <v>DADAN DANI RAHMAT</v>
          </cell>
          <cell r="C118">
            <v>13010969</v>
          </cell>
          <cell r="D118">
            <v>570118</v>
          </cell>
          <cell r="E118" t="str">
            <v>DADAN DANI RAHMAT</v>
          </cell>
          <cell r="F118" t="str">
            <v>IRMA RISMAYASARI</v>
          </cell>
          <cell r="G118" t="str">
            <v>RIKA RIANY</v>
          </cell>
          <cell r="H118" t="str">
            <v>POSTPAID</v>
          </cell>
          <cell r="I118">
            <v>66</v>
          </cell>
          <cell r="J118">
            <v>996</v>
          </cell>
          <cell r="K118">
            <v>290184</v>
          </cell>
          <cell r="L118">
            <v>3620</v>
          </cell>
          <cell r="M118">
            <v>34</v>
          </cell>
          <cell r="N118">
            <v>3.4136546184738957E-2</v>
          </cell>
          <cell r="O118">
            <v>294.98393574297188</v>
          </cell>
        </row>
        <row r="119">
          <cell r="B119" t="str">
            <v>DANI RAMDANI</v>
          </cell>
          <cell r="C119">
            <v>18010556</v>
          </cell>
          <cell r="D119">
            <v>570001</v>
          </cell>
          <cell r="E119" t="str">
            <v>DANI RAMDANI</v>
          </cell>
          <cell r="F119" t="str">
            <v>WIDA MIRAWATI</v>
          </cell>
          <cell r="G119" t="str">
            <v>AAN YANUAR</v>
          </cell>
          <cell r="H119" t="str">
            <v>POSTPAID</v>
          </cell>
          <cell r="I119">
            <v>30.9</v>
          </cell>
          <cell r="J119">
            <v>884</v>
          </cell>
          <cell r="K119">
            <v>254608</v>
          </cell>
          <cell r="L119">
            <v>6617</v>
          </cell>
          <cell r="M119">
            <v>47</v>
          </cell>
          <cell r="N119">
            <v>5.3167420814479636E-2</v>
          </cell>
          <cell r="O119">
            <v>295.5033936651584</v>
          </cell>
        </row>
        <row r="120">
          <cell r="B120" t="str">
            <v>DIANA ROSINTA</v>
          </cell>
          <cell r="C120">
            <v>16012435</v>
          </cell>
          <cell r="D120">
            <v>570170</v>
          </cell>
          <cell r="E120" t="str">
            <v>DIANA ROSINTA</v>
          </cell>
          <cell r="F120" t="str">
            <v>IIN TARINAH</v>
          </cell>
          <cell r="G120" t="str">
            <v>AAN YANUAR</v>
          </cell>
          <cell r="H120" t="str">
            <v>POSTPAID</v>
          </cell>
          <cell r="I120">
            <v>44.366666666666667</v>
          </cell>
          <cell r="J120">
            <v>1212</v>
          </cell>
          <cell r="K120">
            <v>341054</v>
          </cell>
          <cell r="L120">
            <v>9475</v>
          </cell>
          <cell r="M120">
            <v>78</v>
          </cell>
          <cell r="N120">
            <v>6.4356435643564358E-2</v>
          </cell>
          <cell r="O120">
            <v>289.21534653465346</v>
          </cell>
        </row>
        <row r="121">
          <cell r="B121" t="str">
            <v>DWI CAHYA RAMDHANI</v>
          </cell>
          <cell r="C121">
            <v>19234636</v>
          </cell>
          <cell r="D121">
            <v>570054</v>
          </cell>
          <cell r="E121" t="str">
            <v>DWI CAHYA RAMDHANI</v>
          </cell>
          <cell r="F121" t="str">
            <v>DESY SUTANTI ARI</v>
          </cell>
          <cell r="G121" t="str">
            <v>AAN YANUAR</v>
          </cell>
          <cell r="H121" t="str">
            <v>POSTPAID</v>
          </cell>
          <cell r="I121">
            <v>23.5</v>
          </cell>
          <cell r="J121">
            <v>1367</v>
          </cell>
          <cell r="K121">
            <v>393777</v>
          </cell>
          <cell r="L121">
            <v>11771</v>
          </cell>
          <cell r="M121">
            <v>99</v>
          </cell>
          <cell r="N121">
            <v>7.2421360643745422E-2</v>
          </cell>
          <cell r="O121">
            <v>296.67008046817847</v>
          </cell>
        </row>
        <row r="122">
          <cell r="B122" t="str">
            <v>ENI YAYUK UTAMI</v>
          </cell>
          <cell r="C122">
            <v>14010777</v>
          </cell>
          <cell r="D122">
            <v>570240</v>
          </cell>
          <cell r="E122" t="str">
            <v>ENI YAYUK UTAMI</v>
          </cell>
          <cell r="F122" t="str">
            <v>ANGGITA SITI NUR MARFUAH</v>
          </cell>
          <cell r="G122" t="str">
            <v>AAN YANUAR</v>
          </cell>
          <cell r="H122" t="str">
            <v>POSTPAID</v>
          </cell>
          <cell r="I122">
            <v>58.5</v>
          </cell>
          <cell r="J122">
            <v>1145</v>
          </cell>
          <cell r="K122">
            <v>362763</v>
          </cell>
          <cell r="L122">
            <v>5772</v>
          </cell>
          <cell r="M122">
            <v>59</v>
          </cell>
          <cell r="N122">
            <v>5.1528384279475981E-2</v>
          </cell>
          <cell r="O122">
            <v>321.86462882096072</v>
          </cell>
        </row>
        <row r="123">
          <cell r="B123" t="str">
            <v>FEBY FEBRIYANSARI</v>
          </cell>
          <cell r="C123">
            <v>16009144</v>
          </cell>
          <cell r="D123">
            <v>570068</v>
          </cell>
          <cell r="E123" t="str">
            <v>FEBY FEBRIYANSARI</v>
          </cell>
          <cell r="F123" t="str">
            <v>ANGGITA SITI NUR MARFUAH</v>
          </cell>
          <cell r="G123" t="str">
            <v>AAN YANUAR</v>
          </cell>
          <cell r="H123" t="str">
            <v>POSTPAID</v>
          </cell>
          <cell r="I123">
            <v>56.633333333333333</v>
          </cell>
          <cell r="J123">
            <v>1310</v>
          </cell>
          <cell r="K123">
            <v>316685</v>
          </cell>
          <cell r="L123">
            <v>30165</v>
          </cell>
          <cell r="M123">
            <v>215</v>
          </cell>
          <cell r="N123">
            <v>0.16412213740458015</v>
          </cell>
          <cell r="O123">
            <v>264.7709923664122</v>
          </cell>
        </row>
        <row r="124">
          <cell r="B124" t="str">
            <v>FERY HERIANSYAH</v>
          </cell>
          <cell r="C124">
            <v>17009753</v>
          </cell>
          <cell r="D124">
            <v>570201</v>
          </cell>
          <cell r="E124" t="str">
            <v>FERY HERIANSYAH</v>
          </cell>
          <cell r="F124" t="str">
            <v>WELLY FERDINANT NUGRAHA</v>
          </cell>
          <cell r="G124" t="str">
            <v>AAN YANUAR</v>
          </cell>
          <cell r="H124" t="str">
            <v>POSTPAID</v>
          </cell>
          <cell r="I124">
            <v>37.93333333333333</v>
          </cell>
          <cell r="J124">
            <v>1102</v>
          </cell>
          <cell r="K124">
            <v>327536</v>
          </cell>
          <cell r="L124">
            <v>3547</v>
          </cell>
          <cell r="M124">
            <v>35</v>
          </cell>
          <cell r="N124">
            <v>3.1760435571687839E-2</v>
          </cell>
          <cell r="O124">
            <v>300.43829401088931</v>
          </cell>
        </row>
        <row r="125">
          <cell r="B125" t="str">
            <v>GINANJAR MUKTI RAHMADI</v>
          </cell>
          <cell r="C125">
            <v>11011284</v>
          </cell>
          <cell r="D125">
            <v>570003</v>
          </cell>
          <cell r="E125" t="str">
            <v>GINANJAR MUKTI RAHMA</v>
          </cell>
          <cell r="F125" t="str">
            <v>METI PERMAYANTI</v>
          </cell>
          <cell r="G125" t="str">
            <v>RIKA RIANY</v>
          </cell>
          <cell r="H125" t="str">
            <v>POSTPAID</v>
          </cell>
          <cell r="I125">
            <v>66</v>
          </cell>
          <cell r="J125">
            <v>1202</v>
          </cell>
          <cell r="K125">
            <v>389106</v>
          </cell>
          <cell r="L125">
            <v>1349</v>
          </cell>
          <cell r="M125">
            <v>12</v>
          </cell>
          <cell r="N125">
            <v>9.9833610648918467E-3</v>
          </cell>
          <cell r="O125">
            <v>324.83777038269551</v>
          </cell>
        </row>
        <row r="126">
          <cell r="B126" t="str">
            <v>GURUH JAMALUDIN</v>
          </cell>
          <cell r="C126">
            <v>12008808</v>
          </cell>
          <cell r="D126">
            <v>570016</v>
          </cell>
          <cell r="E126" t="str">
            <v>GURUH JAMALUDIN</v>
          </cell>
          <cell r="F126" t="str">
            <v>IIN TARINAH</v>
          </cell>
          <cell r="G126" t="str">
            <v>AAN YANUAR</v>
          </cell>
          <cell r="H126" t="str">
            <v>POSTPAID</v>
          </cell>
          <cell r="I126">
            <v>58.5</v>
          </cell>
          <cell r="J126">
            <v>1486</v>
          </cell>
          <cell r="K126">
            <v>411675</v>
          </cell>
          <cell r="L126">
            <v>17106</v>
          </cell>
          <cell r="M126">
            <v>128</v>
          </cell>
          <cell r="N126">
            <v>8.613728129205922E-2</v>
          </cell>
          <cell r="O126">
            <v>288.54710632570658</v>
          </cell>
        </row>
        <row r="127">
          <cell r="B127" t="str">
            <v>HADI NURDARYANTO</v>
          </cell>
          <cell r="C127">
            <v>16008235</v>
          </cell>
          <cell r="D127">
            <v>570017</v>
          </cell>
          <cell r="E127" t="str">
            <v>HADI NURDARYANTO</v>
          </cell>
          <cell r="F127" t="str">
            <v>WELLY FERDINANT NUGRAHA</v>
          </cell>
          <cell r="G127" t="str">
            <v>AAN YANUAR</v>
          </cell>
          <cell r="H127" t="str">
            <v>POSTPAID</v>
          </cell>
          <cell r="I127">
            <v>66.333333333333329</v>
          </cell>
          <cell r="J127">
            <v>1150</v>
          </cell>
          <cell r="K127">
            <v>322904</v>
          </cell>
          <cell r="L127">
            <v>19686</v>
          </cell>
          <cell r="M127">
            <v>174</v>
          </cell>
          <cell r="N127">
            <v>0.15130434782608695</v>
          </cell>
          <cell r="O127">
            <v>297.90434782608696</v>
          </cell>
        </row>
        <row r="128">
          <cell r="B128" t="str">
            <v>INTAN MARDIANI</v>
          </cell>
          <cell r="C128">
            <v>19231967</v>
          </cell>
          <cell r="D128">
            <v>570278</v>
          </cell>
          <cell r="E128" t="str">
            <v>INTAN MARDIANI</v>
          </cell>
          <cell r="F128" t="str">
            <v>FREDY CAHYADI</v>
          </cell>
          <cell r="G128" t="str">
            <v>RIKA RIANY</v>
          </cell>
          <cell r="H128" t="str">
            <v>POSTPAID</v>
          </cell>
          <cell r="I128">
            <v>24.4</v>
          </cell>
          <cell r="J128">
            <v>1224</v>
          </cell>
          <cell r="K128">
            <v>359609</v>
          </cell>
          <cell r="L128">
            <v>316</v>
          </cell>
          <cell r="M128">
            <v>2</v>
          </cell>
          <cell r="N128">
            <v>1.6339869281045752E-3</v>
          </cell>
          <cell r="O128">
            <v>294.05637254901961</v>
          </cell>
        </row>
        <row r="129">
          <cell r="B129" t="str">
            <v>JAMALUDIN ABDUL GANI</v>
          </cell>
          <cell r="C129">
            <v>17009758</v>
          </cell>
          <cell r="D129">
            <v>570093</v>
          </cell>
          <cell r="E129" t="str">
            <v>JAMALUDIN ABDUL GANI</v>
          </cell>
          <cell r="F129" t="str">
            <v>MOHAMAD RAMDAN HILMI SOFYAN</v>
          </cell>
          <cell r="G129" t="str">
            <v>RIKA RIANY</v>
          </cell>
          <cell r="H129" t="str">
            <v>POSTPAID</v>
          </cell>
          <cell r="I129">
            <v>42.93333333333333</v>
          </cell>
          <cell r="J129">
            <v>1110</v>
          </cell>
          <cell r="K129">
            <v>329863</v>
          </cell>
          <cell r="L129">
            <v>11604</v>
          </cell>
          <cell r="M129">
            <v>99</v>
          </cell>
          <cell r="N129">
            <v>8.9189189189189194E-2</v>
          </cell>
          <cell r="O129">
            <v>307.62792792792794</v>
          </cell>
        </row>
        <row r="130">
          <cell r="B130" t="str">
            <v>MARLENI</v>
          </cell>
          <cell r="C130">
            <v>16012192</v>
          </cell>
          <cell r="D130">
            <v>570172</v>
          </cell>
          <cell r="E130" t="str">
            <v>MARLENI</v>
          </cell>
          <cell r="F130" t="str">
            <v>IIN TARINAH</v>
          </cell>
          <cell r="G130" t="str">
            <v>AAN YANUAR</v>
          </cell>
          <cell r="H130" t="str">
            <v>POSTPAID</v>
          </cell>
          <cell r="I130">
            <v>41.133333333333333</v>
          </cell>
          <cell r="J130">
            <v>1242</v>
          </cell>
          <cell r="K130">
            <v>375719</v>
          </cell>
          <cell r="L130">
            <v>16120</v>
          </cell>
          <cell r="M130">
            <v>98</v>
          </cell>
          <cell r="N130">
            <v>7.8904991948470213E-2</v>
          </cell>
          <cell r="O130">
            <v>315.49033816425123</v>
          </cell>
        </row>
        <row r="131">
          <cell r="B131" t="str">
            <v>MASLIA MANDASARI</v>
          </cell>
          <cell r="C131">
            <v>18010652</v>
          </cell>
          <cell r="D131">
            <v>570094</v>
          </cell>
          <cell r="E131" t="str">
            <v>MASLIA MANDASARI</v>
          </cell>
          <cell r="F131" t="str">
            <v>METI PERMAYANTI</v>
          </cell>
          <cell r="G131" t="str">
            <v>RIKA RIANY</v>
          </cell>
          <cell r="H131" t="str">
            <v>POSTPAID</v>
          </cell>
          <cell r="I131">
            <v>25.066666666666666</v>
          </cell>
          <cell r="J131">
            <v>1147</v>
          </cell>
          <cell r="K131">
            <v>313020</v>
          </cell>
          <cell r="L131">
            <v>19894</v>
          </cell>
          <cell r="M131">
            <v>166</v>
          </cell>
          <cell r="N131">
            <v>0.14472537053182213</v>
          </cell>
          <cell r="O131">
            <v>290.24760244115083</v>
          </cell>
        </row>
        <row r="132">
          <cell r="B132" t="str">
            <v>MIRA ANDRIANI</v>
          </cell>
          <cell r="C132">
            <v>17009817</v>
          </cell>
          <cell r="D132">
            <v>570041</v>
          </cell>
          <cell r="E132" t="str">
            <v>MIRA ANDRIANI</v>
          </cell>
          <cell r="F132" t="str">
            <v>ANDRYAN ANAKOTTA PARY</v>
          </cell>
          <cell r="G132" t="str">
            <v>AAN YANUAR</v>
          </cell>
          <cell r="H132" t="str">
            <v>POSTPAID</v>
          </cell>
          <cell r="I132">
            <v>25.766666666666666</v>
          </cell>
          <cell r="J132">
            <v>1393</v>
          </cell>
          <cell r="K132">
            <v>402310</v>
          </cell>
          <cell r="L132">
            <v>6915</v>
          </cell>
          <cell r="M132">
            <v>65</v>
          </cell>
          <cell r="N132">
            <v>4.6661880832735106E-2</v>
          </cell>
          <cell r="O132">
            <v>293.77243359655421</v>
          </cell>
        </row>
        <row r="133">
          <cell r="B133" t="str">
            <v>NIA KURNIAWATI FEBRIYANI</v>
          </cell>
          <cell r="C133">
            <v>17009688</v>
          </cell>
          <cell r="D133">
            <v>570254</v>
          </cell>
          <cell r="E133" t="str">
            <v>NIA KURNIAWATI FEBRI</v>
          </cell>
          <cell r="F133" t="str">
            <v>SLAMET GUMELAR</v>
          </cell>
          <cell r="G133" t="str">
            <v>RIKA RIANY</v>
          </cell>
          <cell r="H133" t="str">
            <v>POSTPAID</v>
          </cell>
          <cell r="I133">
            <v>25.4</v>
          </cell>
          <cell r="J133">
            <v>1185</v>
          </cell>
          <cell r="K133">
            <v>339156</v>
          </cell>
          <cell r="L133">
            <v>10626</v>
          </cell>
          <cell r="M133">
            <v>95</v>
          </cell>
          <cell r="N133">
            <v>8.0168776371308023E-2</v>
          </cell>
          <cell r="O133">
            <v>295.17468354430378</v>
          </cell>
        </row>
        <row r="134">
          <cell r="B134" t="str">
            <v>RADIANSAH</v>
          </cell>
          <cell r="C134">
            <v>18010110</v>
          </cell>
          <cell r="D134">
            <v>570161</v>
          </cell>
          <cell r="E134" t="str">
            <v>RADIANSAH</v>
          </cell>
          <cell r="F134" t="str">
            <v>FREDY CAHYADI</v>
          </cell>
          <cell r="G134" t="str">
            <v>RIKA RIANY</v>
          </cell>
          <cell r="H134" t="str">
            <v>CORPORATE</v>
          </cell>
          <cell r="I134">
            <v>32.9</v>
          </cell>
          <cell r="J134">
            <v>681</v>
          </cell>
          <cell r="K134">
            <v>199558</v>
          </cell>
          <cell r="L134">
            <v>1412</v>
          </cell>
          <cell r="M134">
            <v>24</v>
          </cell>
          <cell r="N134">
            <v>3.5242290748898682E-2</v>
          </cell>
          <cell r="O134">
            <v>295.11013215859032</v>
          </cell>
        </row>
        <row r="135">
          <cell r="B135" t="str">
            <v>RANI ANDRIANI</v>
          </cell>
          <cell r="C135">
            <v>18010879</v>
          </cell>
          <cell r="D135">
            <v>570121</v>
          </cell>
          <cell r="E135" t="str">
            <v>RANI ANDRIANI</v>
          </cell>
          <cell r="F135" t="str">
            <v>JEANNY ANASTASYA</v>
          </cell>
          <cell r="G135" t="str">
            <v>AAN YANUAR</v>
          </cell>
          <cell r="H135" t="str">
            <v>POSTPAID</v>
          </cell>
          <cell r="I135">
            <v>24.733333333333334</v>
          </cell>
          <cell r="J135">
            <v>1442</v>
          </cell>
          <cell r="K135">
            <v>400989</v>
          </cell>
          <cell r="L135">
            <v>9367</v>
          </cell>
          <cell r="M135">
            <v>62</v>
          </cell>
          <cell r="N135">
            <v>4.2995839112343968E-2</v>
          </cell>
          <cell r="O135">
            <v>284.57420249653262</v>
          </cell>
        </row>
        <row r="136">
          <cell r="B136" t="str">
            <v>RIANI SETIANINGSIH</v>
          </cell>
          <cell r="C136">
            <v>2579</v>
          </cell>
          <cell r="D136">
            <v>570255</v>
          </cell>
          <cell r="E136" t="str">
            <v>RIANI SETIANINGSIH</v>
          </cell>
          <cell r="F136" t="str">
            <v>ADITYA AMRULLAH</v>
          </cell>
          <cell r="G136" t="str">
            <v>RIKA RIANY</v>
          </cell>
          <cell r="H136" t="str">
            <v>POSTPAID</v>
          </cell>
          <cell r="I136">
            <v>69.033333333333331</v>
          </cell>
          <cell r="J136">
            <v>1173</v>
          </cell>
          <cell r="K136">
            <v>368218</v>
          </cell>
          <cell r="L136">
            <v>12134</v>
          </cell>
          <cell r="M136">
            <v>102</v>
          </cell>
          <cell r="N136">
            <v>8.6956521739130432E-2</v>
          </cell>
          <cell r="O136">
            <v>324.25575447570333</v>
          </cell>
        </row>
        <row r="137">
          <cell r="B137" t="str">
            <v>RIFIAN NURDIANSYAH</v>
          </cell>
          <cell r="C137">
            <v>16013021</v>
          </cell>
          <cell r="D137">
            <v>570057</v>
          </cell>
          <cell r="E137" t="str">
            <v>RIFIAN NURDIANSYAH</v>
          </cell>
          <cell r="F137" t="str">
            <v>HENDRA</v>
          </cell>
          <cell r="G137" t="str">
            <v>RIKA RIANY</v>
          </cell>
          <cell r="H137" t="str">
            <v>POSTPAID</v>
          </cell>
          <cell r="I137">
            <v>49.06666666666667</v>
          </cell>
          <cell r="J137">
            <v>1284</v>
          </cell>
          <cell r="K137">
            <v>376188</v>
          </cell>
          <cell r="L137">
            <v>3741</v>
          </cell>
          <cell r="M137">
            <v>34</v>
          </cell>
          <cell r="N137">
            <v>2.6479750778816199E-2</v>
          </cell>
          <cell r="O137">
            <v>295.89485981308411</v>
          </cell>
        </row>
        <row r="138">
          <cell r="B138" t="str">
            <v>RISHMA SABIILA</v>
          </cell>
          <cell r="C138">
            <v>19234634</v>
          </cell>
          <cell r="D138">
            <v>570264</v>
          </cell>
          <cell r="E138" t="str">
            <v>RISHMA SABIILA</v>
          </cell>
          <cell r="F138" t="str">
            <v>ADITYA AMRULLAH</v>
          </cell>
          <cell r="G138" t="str">
            <v>RIKA RIANY</v>
          </cell>
          <cell r="H138" t="str">
            <v>POSTPAID</v>
          </cell>
          <cell r="I138">
            <v>23.5</v>
          </cell>
          <cell r="J138">
            <v>1330</v>
          </cell>
          <cell r="K138">
            <v>354256</v>
          </cell>
          <cell r="L138">
            <v>6796</v>
          </cell>
          <cell r="M138">
            <v>81</v>
          </cell>
          <cell r="N138">
            <v>6.0902255639097742E-2</v>
          </cell>
          <cell r="O138">
            <v>271.46766917293235</v>
          </cell>
        </row>
        <row r="139">
          <cell r="B139" t="str">
            <v>ROBI SUKMANA</v>
          </cell>
          <cell r="C139">
            <v>17009756</v>
          </cell>
          <cell r="D139">
            <v>570173</v>
          </cell>
          <cell r="E139" t="str">
            <v>ROBI SUKMANA</v>
          </cell>
          <cell r="F139" t="str">
            <v>DESY SUTANTI ARI</v>
          </cell>
          <cell r="G139" t="str">
            <v>AAN YANUAR</v>
          </cell>
          <cell r="H139" t="str">
            <v>POSTPAID</v>
          </cell>
          <cell r="I139">
            <v>32.533333333333331</v>
          </cell>
          <cell r="J139">
            <v>1097</v>
          </cell>
          <cell r="K139">
            <v>316048</v>
          </cell>
          <cell r="L139">
            <v>5053</v>
          </cell>
          <cell r="M139">
            <v>49</v>
          </cell>
          <cell r="N139">
            <v>4.4667274384685506E-2</v>
          </cell>
          <cell r="O139">
            <v>292.70829535095714</v>
          </cell>
        </row>
        <row r="140">
          <cell r="B140" t="str">
            <v>SITI NUR ROHAINI</v>
          </cell>
          <cell r="C140">
            <v>19231568</v>
          </cell>
          <cell r="D140">
            <v>570202</v>
          </cell>
          <cell r="E140" t="str">
            <v>SITI NUR ROHAINI</v>
          </cell>
          <cell r="F140" t="str">
            <v>WELLY FERDINANT NUGRAHA</v>
          </cell>
          <cell r="G140" t="str">
            <v>AAN YANUAR</v>
          </cell>
          <cell r="H140" t="str">
            <v>POSTPAID</v>
          </cell>
          <cell r="I140">
            <v>25.066666666666666</v>
          </cell>
          <cell r="J140">
            <v>1489</v>
          </cell>
          <cell r="K140">
            <v>444723</v>
          </cell>
          <cell r="L140">
            <v>1789</v>
          </cell>
          <cell r="M140">
            <v>20</v>
          </cell>
          <cell r="N140">
            <v>1.3431833445265278E-2</v>
          </cell>
          <cell r="O140">
            <v>299.87374076561451</v>
          </cell>
        </row>
        <row r="141">
          <cell r="B141" t="str">
            <v>SUSANTI</v>
          </cell>
          <cell r="C141">
            <v>18010883</v>
          </cell>
          <cell r="D141">
            <v>570096</v>
          </cell>
          <cell r="E141" t="str">
            <v>SUSANTI</v>
          </cell>
          <cell r="F141" t="str">
            <v>ILYAS AFANDI</v>
          </cell>
          <cell r="G141" t="str">
            <v>AAN YANUAR</v>
          </cell>
          <cell r="H141" t="str">
            <v>POSTPAID</v>
          </cell>
          <cell r="I141">
            <v>24.733333333333334</v>
          </cell>
          <cell r="J141">
            <v>1391</v>
          </cell>
          <cell r="K141">
            <v>356365</v>
          </cell>
          <cell r="L141">
            <v>25638</v>
          </cell>
          <cell r="M141">
            <v>238</v>
          </cell>
          <cell r="N141">
            <v>0.17109992810927391</v>
          </cell>
          <cell r="O141">
            <v>274.62473040977716</v>
          </cell>
        </row>
        <row r="142">
          <cell r="B142" t="str">
            <v>TITIN MEGAWATI</v>
          </cell>
          <cell r="C142">
            <v>16012567</v>
          </cell>
          <cell r="D142">
            <v>570149</v>
          </cell>
          <cell r="E142" t="str">
            <v>TITIN MEGAWATI</v>
          </cell>
          <cell r="F142" t="str">
            <v>TATAN SUDRAJAT</v>
          </cell>
          <cell r="G142" t="str">
            <v>RIKA RIANY</v>
          </cell>
          <cell r="H142" t="str">
            <v>POSTPAID</v>
          </cell>
          <cell r="I142">
            <v>37.333333333333336</v>
          </cell>
          <cell r="J142">
            <v>1175</v>
          </cell>
          <cell r="K142">
            <v>339080</v>
          </cell>
          <cell r="L142">
            <v>5903</v>
          </cell>
          <cell r="M142">
            <v>39</v>
          </cell>
          <cell r="N142">
            <v>3.3191489361702124E-2</v>
          </cell>
          <cell r="O142">
            <v>293.60255319148933</v>
          </cell>
        </row>
        <row r="143">
          <cell r="B143" t="str">
            <v>TRIA ANDINI</v>
          </cell>
          <cell r="C143">
            <v>18010570</v>
          </cell>
          <cell r="D143">
            <v>570163</v>
          </cell>
          <cell r="E143" t="str">
            <v>TRIA ANDINI</v>
          </cell>
          <cell r="F143" t="str">
            <v>METI PERMAYANTI</v>
          </cell>
          <cell r="G143" t="str">
            <v>RIKA RIANY</v>
          </cell>
          <cell r="H143" t="str">
            <v>POSTPAID</v>
          </cell>
          <cell r="I143">
            <v>27.433333333333334</v>
          </cell>
          <cell r="J143">
            <v>1336</v>
          </cell>
          <cell r="K143">
            <v>339633</v>
          </cell>
          <cell r="L143">
            <v>8416</v>
          </cell>
          <cell r="M143">
            <v>59</v>
          </cell>
          <cell r="N143">
            <v>4.4161676646706588E-2</v>
          </cell>
          <cell r="O143">
            <v>260.51571856287427</v>
          </cell>
        </row>
        <row r="144">
          <cell r="B144" t="str">
            <v>VINNY SORAYA TARPIANTI</v>
          </cell>
          <cell r="C144">
            <v>19234734</v>
          </cell>
          <cell r="D144">
            <v>570122</v>
          </cell>
          <cell r="E144" t="str">
            <v>VINNY SORAYA TARPIAN</v>
          </cell>
          <cell r="F144" t="str">
            <v>JEANNY ANASTASYA</v>
          </cell>
          <cell r="G144" t="str">
            <v>AAN YANUAR</v>
          </cell>
          <cell r="H144" t="str">
            <v>POSTPAID</v>
          </cell>
          <cell r="I144">
            <v>23.5</v>
          </cell>
          <cell r="J144">
            <v>1335</v>
          </cell>
          <cell r="K144">
            <v>353779</v>
          </cell>
          <cell r="L144">
            <v>41643</v>
          </cell>
          <cell r="M144">
            <v>325</v>
          </cell>
          <cell r="N144">
            <v>0.24344569288389514</v>
          </cell>
          <cell r="O144">
            <v>296.19625468164793</v>
          </cell>
        </row>
        <row r="145">
          <cell r="B145" t="str">
            <v>YAYU DAHLINA</v>
          </cell>
          <cell r="C145">
            <v>19231953</v>
          </cell>
          <cell r="D145">
            <v>570124</v>
          </cell>
          <cell r="E145" t="str">
            <v>YAYU DAHLINA</v>
          </cell>
          <cell r="F145" t="str">
            <v>JEANNY ANASTASYA</v>
          </cell>
          <cell r="G145" t="str">
            <v>AAN YANUAR</v>
          </cell>
          <cell r="H145" t="str">
            <v>POSTPAID</v>
          </cell>
          <cell r="I145">
            <v>24.4</v>
          </cell>
          <cell r="J145">
            <v>1302</v>
          </cell>
          <cell r="K145">
            <v>379484</v>
          </cell>
          <cell r="L145">
            <v>4761</v>
          </cell>
          <cell r="M145">
            <v>49</v>
          </cell>
          <cell r="N145">
            <v>3.7634408602150539E-2</v>
          </cell>
          <cell r="O145">
            <v>295.11904761904759</v>
          </cell>
        </row>
        <row r="146">
          <cell r="B146" t="str">
            <v>YULITA KUSDIANI</v>
          </cell>
          <cell r="C146">
            <v>18010785</v>
          </cell>
          <cell r="D146">
            <v>570164</v>
          </cell>
          <cell r="E146" t="str">
            <v>YULITA KUSDIANI</v>
          </cell>
          <cell r="F146" t="str">
            <v>ILYAS AFANDI</v>
          </cell>
          <cell r="G146" t="str">
            <v>AAN YANUAR</v>
          </cell>
          <cell r="H146" t="str">
            <v>POSTPAID</v>
          </cell>
          <cell r="I146">
            <v>32.533333333333331</v>
          </cell>
          <cell r="J146">
            <v>1106</v>
          </cell>
          <cell r="K146">
            <v>292407</v>
          </cell>
          <cell r="L146">
            <v>15700</v>
          </cell>
          <cell r="M146">
            <v>142</v>
          </cell>
          <cell r="N146">
            <v>0.12839059674502712</v>
          </cell>
          <cell r="O146">
            <v>278.57775768535259</v>
          </cell>
        </row>
        <row r="147">
          <cell r="B147" t="str">
            <v>HENDRA YADI PUTRA</v>
          </cell>
          <cell r="C147">
            <v>18010561</v>
          </cell>
          <cell r="D147">
            <v>570059</v>
          </cell>
          <cell r="E147" t="str">
            <v>HENDRA YADI PUTRA</v>
          </cell>
          <cell r="F147" t="str">
            <v>JEANNY ANASTASYA</v>
          </cell>
          <cell r="G147" t="str">
            <v>AAN YANUAR</v>
          </cell>
          <cell r="H147" t="str">
            <v>POSTPAID</v>
          </cell>
          <cell r="I147">
            <v>18.666666666666668</v>
          </cell>
          <cell r="J147">
            <v>1068</v>
          </cell>
          <cell r="K147">
            <v>303984</v>
          </cell>
          <cell r="L147">
            <v>9174</v>
          </cell>
          <cell r="M147">
            <v>55</v>
          </cell>
          <cell r="N147">
            <v>5.1498127340823971E-2</v>
          </cell>
          <cell r="O147">
            <v>293.21910112359552</v>
          </cell>
        </row>
        <row r="148">
          <cell r="B148" t="str">
            <v>PEPPY PURNAMIASIH</v>
          </cell>
          <cell r="C148">
            <v>19231234</v>
          </cell>
          <cell r="D148">
            <v>570244</v>
          </cell>
          <cell r="E148" t="str">
            <v>PEPPY PURNAMIASIH</v>
          </cell>
          <cell r="F148" t="str">
            <v>IRMA RISMAYASARI</v>
          </cell>
          <cell r="G148" t="str">
            <v>RIKA RIANY</v>
          </cell>
          <cell r="H148" t="str">
            <v>POSTPAID</v>
          </cell>
          <cell r="I148">
            <v>18.666666666666668</v>
          </cell>
          <cell r="J148">
            <v>1041</v>
          </cell>
          <cell r="K148">
            <v>302006</v>
          </cell>
          <cell r="L148">
            <v>5465</v>
          </cell>
          <cell r="M148">
            <v>36</v>
          </cell>
          <cell r="N148">
            <v>3.4582132564841501E-2</v>
          </cell>
          <cell r="O148">
            <v>295.36119116234391</v>
          </cell>
        </row>
        <row r="149">
          <cell r="B149" t="str">
            <v>INA RAHAYU</v>
          </cell>
          <cell r="C149">
            <v>18005373</v>
          </cell>
          <cell r="D149">
            <v>570019</v>
          </cell>
          <cell r="E149" t="str">
            <v>INA RAHAYU</v>
          </cell>
          <cell r="F149" t="str">
            <v>WELLY FERDINANT NUGRAHA</v>
          </cell>
          <cell r="G149" t="str">
            <v>AAN YANUAR</v>
          </cell>
          <cell r="H149" t="str">
            <v>POSTPAID</v>
          </cell>
          <cell r="I149">
            <v>31.033333333333335</v>
          </cell>
          <cell r="J149">
            <v>1192</v>
          </cell>
          <cell r="K149">
            <v>312597</v>
          </cell>
          <cell r="L149">
            <v>25613</v>
          </cell>
          <cell r="M149">
            <v>239</v>
          </cell>
          <cell r="N149">
            <v>0.20050335570469799</v>
          </cell>
          <cell r="O149">
            <v>283.73322147651004</v>
          </cell>
        </row>
        <row r="150">
          <cell r="B150" t="str">
            <v>REZA ANGGRIANI</v>
          </cell>
          <cell r="C150">
            <v>17012485</v>
          </cell>
          <cell r="D150">
            <v>570098</v>
          </cell>
          <cell r="E150" t="str">
            <v>REZA ANGGRIANI</v>
          </cell>
          <cell r="F150" t="str">
            <v>SLAMET GUMELAR</v>
          </cell>
          <cell r="G150" t="str">
            <v>RIKA RIANY</v>
          </cell>
          <cell r="H150" t="str">
            <v>POSTPAID</v>
          </cell>
          <cell r="I150">
            <v>23.3</v>
          </cell>
          <cell r="J150">
            <v>1179</v>
          </cell>
          <cell r="K150">
            <v>334514</v>
          </cell>
          <cell r="L150">
            <v>10275</v>
          </cell>
          <cell r="M150">
            <v>79</v>
          </cell>
          <cell r="N150">
            <v>6.7005937234944871E-2</v>
          </cell>
          <cell r="O150">
            <v>292.44189991518238</v>
          </cell>
        </row>
        <row r="151">
          <cell r="B151" t="str">
            <v>ROHMAN</v>
          </cell>
          <cell r="C151">
            <v>18230302</v>
          </cell>
          <cell r="D151">
            <v>570099</v>
          </cell>
          <cell r="E151" t="str">
            <v>ROHMAN</v>
          </cell>
          <cell r="F151" t="str">
            <v>SLAMET GUMELAR</v>
          </cell>
          <cell r="G151" t="str">
            <v>RIKA RIANY</v>
          </cell>
          <cell r="H151" t="str">
            <v>POSTPAID</v>
          </cell>
          <cell r="I151">
            <v>36.9</v>
          </cell>
          <cell r="J151">
            <v>1082</v>
          </cell>
          <cell r="K151">
            <v>314486</v>
          </cell>
          <cell r="L151">
            <v>6725</v>
          </cell>
          <cell r="M151">
            <v>61</v>
          </cell>
          <cell r="N151">
            <v>5.6377079482439925E-2</v>
          </cell>
          <cell r="O151">
            <v>296.86783733826246</v>
          </cell>
        </row>
        <row r="152">
          <cell r="B152" t="str">
            <v>GARIBALDI</v>
          </cell>
          <cell r="C152">
            <v>19231559</v>
          </cell>
          <cell r="D152">
            <v>570083</v>
          </cell>
          <cell r="E152" t="str">
            <v>GARIBALDI</v>
          </cell>
          <cell r="F152" t="str">
            <v>ILYAS AFANDI</v>
          </cell>
          <cell r="G152" t="str">
            <v>AAN YANUAR</v>
          </cell>
          <cell r="H152" t="str">
            <v>POSTPAID</v>
          </cell>
          <cell r="I152">
            <v>25.066666666666666</v>
          </cell>
          <cell r="J152">
            <v>1192</v>
          </cell>
          <cell r="K152">
            <v>366268</v>
          </cell>
          <cell r="L152">
            <v>2784</v>
          </cell>
          <cell r="M152">
            <v>24</v>
          </cell>
          <cell r="N152">
            <v>2.0134228187919462E-2</v>
          </cell>
          <cell r="O152">
            <v>309.60738255033556</v>
          </cell>
        </row>
        <row r="153">
          <cell r="B153" t="str">
            <v>IIQ SITI ROFIQOH</v>
          </cell>
          <cell r="C153">
            <v>19232843</v>
          </cell>
          <cell r="D153">
            <v>570203</v>
          </cell>
          <cell r="E153" t="str">
            <v>IIQ SITI ROFIQOH</v>
          </cell>
          <cell r="F153" t="str">
            <v>FREDY CAHYADI</v>
          </cell>
          <cell r="G153" t="str">
            <v>RIKA RIANY</v>
          </cell>
          <cell r="H153" t="str">
            <v>POSTPAID</v>
          </cell>
          <cell r="I153">
            <v>24.733333333333334</v>
          </cell>
          <cell r="J153">
            <v>1387</v>
          </cell>
          <cell r="K153">
            <v>365881</v>
          </cell>
          <cell r="L153">
            <v>5697</v>
          </cell>
          <cell r="M153">
            <v>68</v>
          </cell>
          <cell r="N153">
            <v>4.9026676279740444E-2</v>
          </cell>
          <cell r="O153">
            <v>267.90050468637349</v>
          </cell>
        </row>
        <row r="154">
          <cell r="B154" t="str">
            <v>MOHAMMAD FAKHRUDDIN</v>
          </cell>
          <cell r="C154">
            <v>17011829</v>
          </cell>
          <cell r="D154">
            <v>570175</v>
          </cell>
          <cell r="E154" t="str">
            <v>MOHAMMAD FAKHRUDDIN</v>
          </cell>
          <cell r="F154" t="str">
            <v>IIN TARINAH</v>
          </cell>
          <cell r="G154" t="str">
            <v>AAN YANUAR</v>
          </cell>
          <cell r="H154" t="str">
            <v>POSTPAID</v>
          </cell>
          <cell r="I154">
            <v>37.93333333333333</v>
          </cell>
          <cell r="J154">
            <v>1024</v>
          </cell>
          <cell r="K154">
            <v>280132</v>
          </cell>
          <cell r="L154">
            <v>13578</v>
          </cell>
          <cell r="M154">
            <v>107</v>
          </cell>
          <cell r="N154">
            <v>0.1044921875</v>
          </cell>
          <cell r="O154">
            <v>286.826171875</v>
          </cell>
        </row>
        <row r="155">
          <cell r="B155" t="str">
            <v>MUHAMAD BAIDHAWI</v>
          </cell>
          <cell r="C155">
            <v>17009101</v>
          </cell>
          <cell r="D155">
            <v>570282</v>
          </cell>
          <cell r="E155" t="str">
            <v>MUHAMAD BAIDHAWI</v>
          </cell>
          <cell r="F155" t="str">
            <v>ANDRYAN ANAKOTTA PARY</v>
          </cell>
          <cell r="G155" t="str">
            <v>AAN YANUAR</v>
          </cell>
          <cell r="H155" t="str">
            <v>POSTPAID</v>
          </cell>
          <cell r="I155">
            <v>38.266666666666666</v>
          </cell>
          <cell r="J155">
            <v>1039</v>
          </cell>
          <cell r="K155">
            <v>330038</v>
          </cell>
          <cell r="L155">
            <v>8626</v>
          </cell>
          <cell r="M155">
            <v>61</v>
          </cell>
          <cell r="N155">
            <v>5.8710298363811357E-2</v>
          </cell>
          <cell r="O155">
            <v>325.95187680461981</v>
          </cell>
        </row>
        <row r="156">
          <cell r="B156" t="str">
            <v>YUDI AGUSTENDI</v>
          </cell>
          <cell r="C156">
            <v>19234861</v>
          </cell>
          <cell r="D156">
            <v>570174</v>
          </cell>
          <cell r="E156" t="str">
            <v>YUDI AGUSTENDI</v>
          </cell>
          <cell r="F156" t="str">
            <v>ADITYA ROY WICAKSONO</v>
          </cell>
          <cell r="G156" t="str">
            <v>AAN YANUAR</v>
          </cell>
          <cell r="H156" t="str">
            <v>POSTPAID</v>
          </cell>
          <cell r="I156">
            <v>23.5</v>
          </cell>
          <cell r="J156">
            <v>1334</v>
          </cell>
          <cell r="K156">
            <v>379609</v>
          </cell>
          <cell r="L156">
            <v>12422</v>
          </cell>
          <cell r="M156">
            <v>101</v>
          </cell>
          <cell r="N156">
            <v>7.5712143928035977E-2</v>
          </cell>
          <cell r="O156">
            <v>293.87631184407797</v>
          </cell>
        </row>
        <row r="157">
          <cell r="B157" t="str">
            <v>FEBRIYANTI</v>
          </cell>
          <cell r="C157">
            <v>18010289</v>
          </cell>
          <cell r="D157">
            <v>570135</v>
          </cell>
          <cell r="E157" t="str">
            <v>FEBRIYANTI</v>
          </cell>
          <cell r="F157" t="str">
            <v>IRMA RISMAYASARI</v>
          </cell>
          <cell r="G157" t="str">
            <v>RIKA RIANY</v>
          </cell>
          <cell r="H157" t="str">
            <v>POSTPAID</v>
          </cell>
          <cell r="I157">
            <v>25.4</v>
          </cell>
          <cell r="J157">
            <v>1351</v>
          </cell>
          <cell r="K157">
            <v>400395</v>
          </cell>
          <cell r="L157">
            <v>1904</v>
          </cell>
          <cell r="M157">
            <v>24</v>
          </cell>
          <cell r="N157">
            <v>1.776461880088823E-2</v>
          </cell>
          <cell r="O157">
            <v>297.77868245743895</v>
          </cell>
        </row>
        <row r="158">
          <cell r="B158" t="str">
            <v>TIA SETIAWATI</v>
          </cell>
          <cell r="C158">
            <v>18010782</v>
          </cell>
          <cell r="D158">
            <v>570189</v>
          </cell>
          <cell r="E158" t="str">
            <v>TIA SETIAWATI</v>
          </cell>
          <cell r="F158" t="str">
            <v>HENDRA</v>
          </cell>
          <cell r="G158" t="str">
            <v>RIKA RIANY</v>
          </cell>
          <cell r="H158" t="str">
            <v>POSTPAID</v>
          </cell>
          <cell r="I158">
            <v>34.5</v>
          </cell>
          <cell r="J158">
            <v>1172</v>
          </cell>
          <cell r="K158">
            <v>334166</v>
          </cell>
          <cell r="L158">
            <v>8895</v>
          </cell>
          <cell r="M158">
            <v>88</v>
          </cell>
          <cell r="N158">
            <v>7.5085324232081918E-2</v>
          </cell>
          <cell r="O158">
            <v>292.71416382252562</v>
          </cell>
        </row>
        <row r="159">
          <cell r="B159" t="str">
            <v>EGA NUR ISTHOFANI</v>
          </cell>
          <cell r="C159">
            <v>19231647</v>
          </cell>
          <cell r="D159">
            <v>570030</v>
          </cell>
          <cell r="E159" t="str">
            <v>EGA NUR ISTHOFANI</v>
          </cell>
          <cell r="F159" t="str">
            <v>DESY SUTANTI ARI</v>
          </cell>
          <cell r="G159" t="str">
            <v>AAN YANUAR</v>
          </cell>
          <cell r="H159" t="str">
            <v>POSTPAID</v>
          </cell>
          <cell r="I159">
            <v>25.4</v>
          </cell>
          <cell r="J159">
            <v>1197</v>
          </cell>
          <cell r="K159">
            <v>345236</v>
          </cell>
          <cell r="L159">
            <v>10413</v>
          </cell>
          <cell r="M159">
            <v>71</v>
          </cell>
          <cell r="N159">
            <v>5.9314954051796154E-2</v>
          </cell>
          <cell r="O159">
            <v>297.11695906432749</v>
          </cell>
        </row>
        <row r="160">
          <cell r="B160" t="str">
            <v>ULFAH NOVIANTY SANTOSA</v>
          </cell>
          <cell r="C160">
            <v>18005868</v>
          </cell>
          <cell r="D160">
            <v>570133</v>
          </cell>
          <cell r="E160" t="str">
            <v>ULFAH NOVIANTY SANTO</v>
          </cell>
          <cell r="F160" t="str">
            <v>IRMA RISMAYASARI</v>
          </cell>
          <cell r="G160" t="str">
            <v>RIKA RIANY</v>
          </cell>
          <cell r="H160" t="str">
            <v>POSTPAID</v>
          </cell>
          <cell r="I160">
            <v>25.766666666666666</v>
          </cell>
          <cell r="J160">
            <v>1315</v>
          </cell>
          <cell r="K160">
            <v>357301</v>
          </cell>
          <cell r="L160">
            <v>54894</v>
          </cell>
          <cell r="M160">
            <v>400</v>
          </cell>
          <cell r="N160">
            <v>0.30418250950570341</v>
          </cell>
          <cell r="O160">
            <v>313.45627376425858</v>
          </cell>
        </row>
        <row r="161">
          <cell r="B161" t="str">
            <v>WINA PUJI ASTARI</v>
          </cell>
          <cell r="C161">
            <v>16013031</v>
          </cell>
          <cell r="D161">
            <v>570005</v>
          </cell>
          <cell r="E161" t="str">
            <v>WINA PUJI ASTARI</v>
          </cell>
          <cell r="F161" t="str">
            <v>WIDA MIRAWATI</v>
          </cell>
          <cell r="G161" t="str">
            <v>AAN YANUAR</v>
          </cell>
          <cell r="H161" t="str">
            <v>POSTPAID</v>
          </cell>
          <cell r="I161">
            <v>41.133333333333333</v>
          </cell>
          <cell r="J161">
            <v>1030</v>
          </cell>
          <cell r="K161">
            <v>290536</v>
          </cell>
          <cell r="L161">
            <v>5473</v>
          </cell>
          <cell r="M161">
            <v>47</v>
          </cell>
          <cell r="N161">
            <v>4.5631067961165048E-2</v>
          </cell>
          <cell r="O161">
            <v>287.38737864077672</v>
          </cell>
        </row>
        <row r="162">
          <cell r="B162" t="str">
            <v>FANNY FARIANTI</v>
          </cell>
          <cell r="C162">
            <v>18008952</v>
          </cell>
          <cell r="D162">
            <v>570200</v>
          </cell>
          <cell r="E162" t="str">
            <v>FANNY FARIANTI</v>
          </cell>
          <cell r="F162" t="str">
            <v>FREDY CAHYADI</v>
          </cell>
          <cell r="G162" t="str">
            <v>RIKA RIANY</v>
          </cell>
          <cell r="H162" t="str">
            <v>POSTPAID</v>
          </cell>
          <cell r="I162">
            <v>25.766666666666666</v>
          </cell>
          <cell r="J162">
            <v>1068</v>
          </cell>
          <cell r="K162">
            <v>366304</v>
          </cell>
          <cell r="L162">
            <v>11099</v>
          </cell>
          <cell r="M162">
            <v>59</v>
          </cell>
          <cell r="N162">
            <v>5.5243445692883898E-2</v>
          </cell>
          <cell r="O162">
            <v>353.37359550561797</v>
          </cell>
        </row>
        <row r="163">
          <cell r="B163" t="str">
            <v>ANISA NURUL PATONAH</v>
          </cell>
          <cell r="C163">
            <v>19231644</v>
          </cell>
          <cell r="D163">
            <v>570277</v>
          </cell>
          <cell r="E163" t="str">
            <v>ANISA NURUL PATONAH</v>
          </cell>
          <cell r="F163" t="str">
            <v>RITA</v>
          </cell>
          <cell r="G163" t="str">
            <v>RIKA RIANY</v>
          </cell>
          <cell r="H163" t="str">
            <v>POSTPAID</v>
          </cell>
          <cell r="I163">
            <v>25.4</v>
          </cell>
          <cell r="J163">
            <v>1025</v>
          </cell>
          <cell r="K163">
            <v>337430</v>
          </cell>
          <cell r="L163">
            <v>3325</v>
          </cell>
          <cell r="M163">
            <v>12</v>
          </cell>
          <cell r="N163">
            <v>1.1707317073170732E-2</v>
          </cell>
          <cell r="O163">
            <v>332.44390243902438</v>
          </cell>
        </row>
        <row r="164">
          <cell r="B164" t="str">
            <v>TYAS JULIYANA NUGRAHA</v>
          </cell>
          <cell r="C164">
            <v>19232998</v>
          </cell>
          <cell r="D164">
            <v>570091</v>
          </cell>
          <cell r="E164" t="str">
            <v>TYAS JULIYANA NUGRAH</v>
          </cell>
          <cell r="F164" t="str">
            <v>IMAN RINALDI</v>
          </cell>
          <cell r="G164" t="str">
            <v>RIKA RIANY</v>
          </cell>
          <cell r="H164" t="str">
            <v>MKIOS</v>
          </cell>
          <cell r="I164">
            <v>30.5</v>
          </cell>
          <cell r="J164">
            <v>0</v>
          </cell>
          <cell r="K164">
            <v>0</v>
          </cell>
          <cell r="L164">
            <v>0</v>
          </cell>
          <cell r="M164">
            <v>0</v>
          </cell>
          <cell r="N164"/>
          <cell r="O164"/>
        </row>
        <row r="165">
          <cell r="B165" t="str">
            <v>TRESNA NURAHMA DEWI</v>
          </cell>
          <cell r="C165">
            <v>19235326</v>
          </cell>
          <cell r="D165">
            <v>570088</v>
          </cell>
          <cell r="E165" t="str">
            <v>TRESNA NURAHMA DEWI</v>
          </cell>
          <cell r="F165" t="str">
            <v>DESY SUTANTI ARI</v>
          </cell>
          <cell r="G165" t="str">
            <v>AAN YANUAR</v>
          </cell>
          <cell r="H165" t="str">
            <v>PREPAID</v>
          </cell>
          <cell r="I165">
            <v>24.566666666666666</v>
          </cell>
          <cell r="J165">
            <v>1430</v>
          </cell>
          <cell r="K165">
            <v>408401</v>
          </cell>
          <cell r="L165">
            <v>9209</v>
          </cell>
          <cell r="M165">
            <v>90</v>
          </cell>
          <cell r="N165">
            <v>6.2937062937062943E-2</v>
          </cell>
          <cell r="O165">
            <v>292.03496503496501</v>
          </cell>
        </row>
        <row r="166">
          <cell r="B166" t="str">
            <v>FIRLY KOMALASARY</v>
          </cell>
          <cell r="C166">
            <v>19233388</v>
          </cell>
          <cell r="D166">
            <v>570051</v>
          </cell>
          <cell r="E166" t="str">
            <v>FIRLY KOMALASARY</v>
          </cell>
          <cell r="F166" t="str">
            <v>IMAN RINALDI</v>
          </cell>
          <cell r="G166" t="str">
            <v>RIKA RIANY</v>
          </cell>
          <cell r="H166" t="str">
            <v>MKIOS</v>
          </cell>
          <cell r="I166">
            <v>29.5</v>
          </cell>
          <cell r="J166">
            <v>324</v>
          </cell>
          <cell r="K166">
            <v>68803</v>
          </cell>
          <cell r="L166">
            <v>2964</v>
          </cell>
          <cell r="M166">
            <v>13</v>
          </cell>
          <cell r="N166">
            <v>4.0123456790123455E-2</v>
          </cell>
          <cell r="O166">
            <v>221.50308641975309</v>
          </cell>
        </row>
        <row r="167">
          <cell r="B167" t="str">
            <v>RAINA SANCHIA RACHMA</v>
          </cell>
          <cell r="C167">
            <v>19235274</v>
          </cell>
          <cell r="D167">
            <v>570036</v>
          </cell>
          <cell r="E167" t="str">
            <v>RAINA SANCHIA RACHMA</v>
          </cell>
          <cell r="F167" t="str">
            <v>TATAN SUDRAJAT</v>
          </cell>
          <cell r="G167" t="str">
            <v>RIKA RIANY</v>
          </cell>
          <cell r="H167" t="str">
            <v>MKIOS</v>
          </cell>
          <cell r="I167">
            <v>24.1</v>
          </cell>
          <cell r="J167">
            <v>662</v>
          </cell>
          <cell r="K167">
            <v>167222</v>
          </cell>
          <cell r="L167">
            <v>7719</v>
          </cell>
          <cell r="M167">
            <v>52</v>
          </cell>
          <cell r="N167">
            <v>7.8549848942598186E-2</v>
          </cell>
          <cell r="O167">
            <v>264.26132930513597</v>
          </cell>
        </row>
        <row r="168">
          <cell r="B168" t="str">
            <v>TIARA NURHIDAYATI ROSIDI</v>
          </cell>
          <cell r="C168">
            <v>19234874</v>
          </cell>
          <cell r="D168">
            <v>570086</v>
          </cell>
          <cell r="E168" t="str">
            <v>TIARA NURHIDAYATI RO</v>
          </cell>
          <cell r="F168" t="str">
            <v>IRMA RISMAYASARI</v>
          </cell>
          <cell r="G168" t="str">
            <v>RIKA RIANY</v>
          </cell>
          <cell r="H168" t="str">
            <v>MKIOS</v>
          </cell>
          <cell r="I168">
            <v>25.4</v>
          </cell>
          <cell r="J168">
            <v>646</v>
          </cell>
          <cell r="K168">
            <v>180998</v>
          </cell>
          <cell r="L168">
            <v>9925</v>
          </cell>
          <cell r="M168">
            <v>81</v>
          </cell>
          <cell r="N168">
            <v>0.12538699690402477</v>
          </cell>
          <cell r="O168">
            <v>295.54643962848297</v>
          </cell>
        </row>
        <row r="169">
          <cell r="B169" t="str">
            <v>AGUS SARIPUDIN</v>
          </cell>
          <cell r="C169">
            <v>20235893</v>
          </cell>
          <cell r="D169">
            <v>570177</v>
          </cell>
          <cell r="E169" t="str">
            <v>AGUS SARIPUDIN</v>
          </cell>
          <cell r="F169" t="str">
            <v>FERDY LEONARD SAMUEL TAULO</v>
          </cell>
          <cell r="G169" t="str">
            <v>AAN YANUAR</v>
          </cell>
          <cell r="H169" t="str">
            <v>MKIOS</v>
          </cell>
          <cell r="I169">
            <v>21.966666666666665</v>
          </cell>
          <cell r="J169">
            <v>727</v>
          </cell>
          <cell r="K169">
            <v>197451</v>
          </cell>
          <cell r="L169">
            <v>3881</v>
          </cell>
          <cell r="M169">
            <v>27</v>
          </cell>
          <cell r="N169">
            <v>3.7138927097661624E-2</v>
          </cell>
          <cell r="O169">
            <v>276.93535075653369</v>
          </cell>
        </row>
        <row r="170">
          <cell r="B170" t="str">
            <v>ANITA MULYANI</v>
          </cell>
          <cell r="C170">
            <v>19234994</v>
          </cell>
          <cell r="D170">
            <v>570061</v>
          </cell>
          <cell r="E170" t="str">
            <v>ANITA MULYANI</v>
          </cell>
          <cell r="F170" t="str">
            <v>DESY SUTANTI ARI</v>
          </cell>
          <cell r="G170" t="str">
            <v>AAN YANUAR</v>
          </cell>
          <cell r="H170" t="str">
            <v>MKIOS</v>
          </cell>
          <cell r="I170">
            <v>25</v>
          </cell>
          <cell r="J170">
            <v>645</v>
          </cell>
          <cell r="K170">
            <v>182596</v>
          </cell>
          <cell r="L170">
            <v>6193</v>
          </cell>
          <cell r="M170">
            <v>50</v>
          </cell>
          <cell r="N170">
            <v>7.7519379844961239E-2</v>
          </cell>
          <cell r="O170">
            <v>292.69612403100774</v>
          </cell>
        </row>
        <row r="171">
          <cell r="B171" t="str">
            <v>FAHMI HAKIKI</v>
          </cell>
          <cell r="C171">
            <v>19234908</v>
          </cell>
          <cell r="D171">
            <v>570100</v>
          </cell>
          <cell r="E171" t="str">
            <v>FAHMI HAKIKI</v>
          </cell>
          <cell r="F171" t="str">
            <v>IMAN RINALDI</v>
          </cell>
          <cell r="G171" t="str">
            <v>RIKA RIANY</v>
          </cell>
          <cell r="H171" t="str">
            <v>MKIOS</v>
          </cell>
          <cell r="I171">
            <v>25.233333333333334</v>
          </cell>
          <cell r="J171">
            <v>716</v>
          </cell>
          <cell r="K171">
            <v>196207</v>
          </cell>
          <cell r="L171">
            <v>4761</v>
          </cell>
          <cell r="M171">
            <v>33</v>
          </cell>
          <cell r="N171">
            <v>4.6089385474860335E-2</v>
          </cell>
          <cell r="O171">
            <v>280.68156424581008</v>
          </cell>
        </row>
        <row r="172">
          <cell r="B172" t="str">
            <v>HASNA PERMATASARI PAMUNGKAS</v>
          </cell>
          <cell r="C172">
            <v>19235022</v>
          </cell>
          <cell r="D172">
            <v>570193</v>
          </cell>
          <cell r="E172" t="str">
            <v>HASNA PERMATASARI PA</v>
          </cell>
          <cell r="F172" t="str">
            <v>ILYAS AFANDI</v>
          </cell>
          <cell r="G172" t="str">
            <v>AAN YANUAR</v>
          </cell>
          <cell r="H172" t="str">
            <v>MKIOS</v>
          </cell>
          <cell r="I172">
            <v>25</v>
          </cell>
          <cell r="J172">
            <v>620</v>
          </cell>
          <cell r="K172">
            <v>173758</v>
          </cell>
          <cell r="L172">
            <v>3724</v>
          </cell>
          <cell r="M172">
            <v>29</v>
          </cell>
          <cell r="N172">
            <v>4.6774193548387098E-2</v>
          </cell>
          <cell r="O172">
            <v>286.26129032258063</v>
          </cell>
        </row>
        <row r="173">
          <cell r="B173" t="str">
            <v>REZA ADITIYA</v>
          </cell>
          <cell r="C173">
            <v>19235324</v>
          </cell>
          <cell r="D173">
            <v>570155</v>
          </cell>
          <cell r="E173" t="str">
            <v>REZA ADITIYA</v>
          </cell>
          <cell r="F173" t="str">
            <v>IMAN RINALDI</v>
          </cell>
          <cell r="G173" t="str">
            <v>RIKA RIANY</v>
          </cell>
          <cell r="H173" t="str">
            <v>MKIOS</v>
          </cell>
          <cell r="I173">
            <v>24.566666666666666</v>
          </cell>
          <cell r="J173">
            <v>505</v>
          </cell>
          <cell r="K173">
            <v>123363</v>
          </cell>
          <cell r="L173">
            <v>6403</v>
          </cell>
          <cell r="M173">
            <v>63</v>
          </cell>
          <cell r="N173">
            <v>0.12475247524752475</v>
          </cell>
          <cell r="O173">
            <v>256.96237623762374</v>
          </cell>
        </row>
        <row r="174">
          <cell r="B174" t="str">
            <v>RIO NUGRAHA JAYA SAPUTRA</v>
          </cell>
          <cell r="C174">
            <v>19235092</v>
          </cell>
          <cell r="D174">
            <v>570021</v>
          </cell>
          <cell r="E174" t="str">
            <v>RIO NUGRAHA JAYA SAP</v>
          </cell>
          <cell r="F174" t="str">
            <v>JEANNY ANASTASYA</v>
          </cell>
          <cell r="G174" t="str">
            <v>AAN YANUAR</v>
          </cell>
          <cell r="H174" t="str">
            <v>MKIOS</v>
          </cell>
          <cell r="I174">
            <v>24.8</v>
          </cell>
          <cell r="J174">
            <v>657</v>
          </cell>
          <cell r="K174">
            <v>128320</v>
          </cell>
          <cell r="L174">
            <v>6025</v>
          </cell>
          <cell r="M174">
            <v>66</v>
          </cell>
          <cell r="N174">
            <v>0.1004566210045662</v>
          </cell>
          <cell r="O174">
            <v>204.48249619482496</v>
          </cell>
        </row>
        <row r="175">
          <cell r="B175" t="str">
            <v>WINDIARANI MAYANGSARI WINTANA</v>
          </cell>
          <cell r="C175">
            <v>20237076</v>
          </cell>
          <cell r="D175">
            <v>570287</v>
          </cell>
          <cell r="E175" t="str">
            <v>WINDIARANI MAYANGSAR</v>
          </cell>
          <cell r="F175" t="str">
            <v>RITA</v>
          </cell>
          <cell r="G175" t="str">
            <v>RIKA RIANY</v>
          </cell>
          <cell r="H175" t="str">
            <v>PREPAID</v>
          </cell>
          <cell r="I175">
            <v>16.8</v>
          </cell>
          <cell r="J175">
            <v>1652</v>
          </cell>
          <cell r="K175">
            <v>438134</v>
          </cell>
          <cell r="L175">
            <v>17948</v>
          </cell>
          <cell r="M175">
            <v>126</v>
          </cell>
          <cell r="N175">
            <v>7.6271186440677971E-2</v>
          </cell>
          <cell r="O175">
            <v>276.07869249394673</v>
          </cell>
        </row>
        <row r="176">
          <cell r="B176" t="str">
            <v>ERSYANITYA PRIMANITA</v>
          </cell>
          <cell r="C176">
            <v>20236707</v>
          </cell>
          <cell r="D176">
            <v>570208</v>
          </cell>
          <cell r="E176" t="str">
            <v>ERSYANITYA PRIMANITA</v>
          </cell>
          <cell r="F176" t="str">
            <v>FREDY CAHYADI</v>
          </cell>
          <cell r="G176" t="str">
            <v>RIKA RIANY</v>
          </cell>
          <cell r="H176" t="str">
            <v>PREPAID</v>
          </cell>
          <cell r="I176">
            <v>18.666666666666668</v>
          </cell>
          <cell r="J176">
            <v>1455</v>
          </cell>
          <cell r="K176">
            <v>416027</v>
          </cell>
          <cell r="L176">
            <v>35628</v>
          </cell>
          <cell r="M176">
            <v>239</v>
          </cell>
          <cell r="N176">
            <v>0.16426116838487972</v>
          </cell>
          <cell r="O176">
            <v>310.41580756013747</v>
          </cell>
        </row>
        <row r="177">
          <cell r="B177" t="str">
            <v>HARIS PRATAMA PUTRA J</v>
          </cell>
          <cell r="C177">
            <v>21239354</v>
          </cell>
          <cell r="D177">
            <v>570375</v>
          </cell>
          <cell r="E177" t="str">
            <v>Haris Pratama Putra</v>
          </cell>
          <cell r="F177" t="str">
            <v>ANDRYAN ANAKOTTA PARY</v>
          </cell>
          <cell r="G177" t="str">
            <v>AAN YANUAR</v>
          </cell>
          <cell r="H177" t="str">
            <v>PREPAID</v>
          </cell>
          <cell r="I177">
            <v>8.1666666666666661</v>
          </cell>
          <cell r="J177">
            <v>1445</v>
          </cell>
          <cell r="K177">
            <v>394392</v>
          </cell>
          <cell r="L177">
            <v>5665</v>
          </cell>
          <cell r="M177">
            <v>54</v>
          </cell>
          <cell r="N177">
            <v>3.7370242214532869E-2</v>
          </cell>
          <cell r="O177">
            <v>276.85605536332179</v>
          </cell>
        </row>
        <row r="178">
          <cell r="B178" t="str">
            <v>ASTI SULASTIKA</v>
          </cell>
          <cell r="C178">
            <v>21239581</v>
          </cell>
          <cell r="D178">
            <v>570382</v>
          </cell>
          <cell r="E178" t="str">
            <v>ASTI SULASTIKA</v>
          </cell>
          <cell r="F178" t="str">
            <v>WIDA MIRAWATI</v>
          </cell>
          <cell r="G178" t="str">
            <v>AAN YANUAR</v>
          </cell>
          <cell r="H178" t="str">
            <v>PREPAID</v>
          </cell>
          <cell r="I178">
            <v>7.166666666666667</v>
          </cell>
          <cell r="J178">
            <v>1503</v>
          </cell>
          <cell r="K178">
            <v>492974</v>
          </cell>
          <cell r="L178">
            <v>2025</v>
          </cell>
          <cell r="M178">
            <v>16</v>
          </cell>
          <cell r="N178">
            <v>1.0645375914836993E-2</v>
          </cell>
          <cell r="O178">
            <v>329.34065202927479</v>
          </cell>
        </row>
        <row r="179">
          <cell r="B179" t="str">
            <v>MAYA ROBIATUL ADAWIAH</v>
          </cell>
          <cell r="C179">
            <v>21239576</v>
          </cell>
          <cell r="D179">
            <v>570383</v>
          </cell>
          <cell r="E179" t="str">
            <v>MAYA ROBIATUL ADAWIA</v>
          </cell>
          <cell r="F179" t="str">
            <v>FREDY CAHYADI</v>
          </cell>
          <cell r="G179" t="str">
            <v>RIKA RIANY</v>
          </cell>
          <cell r="H179" t="str">
            <v>PREPAID</v>
          </cell>
          <cell r="I179">
            <v>7.166666666666667</v>
          </cell>
          <cell r="J179">
            <v>0</v>
          </cell>
          <cell r="K179">
            <v>0</v>
          </cell>
          <cell r="L179">
            <v>0</v>
          </cell>
          <cell r="M179">
            <v>0</v>
          </cell>
          <cell r="N179"/>
          <cell r="O179"/>
        </row>
        <row r="180">
          <cell r="B180" t="str">
            <v>PRIYANTO GUNAWAN</v>
          </cell>
          <cell r="C180">
            <v>21239577</v>
          </cell>
          <cell r="D180">
            <v>570384</v>
          </cell>
          <cell r="E180" t="str">
            <v>PRIYANTO GUNAWAN</v>
          </cell>
          <cell r="F180" t="str">
            <v>MOHAMAD RAMDAN HILMI SOFYAN</v>
          </cell>
          <cell r="G180" t="str">
            <v>RIKA RIANY</v>
          </cell>
          <cell r="H180" t="str">
            <v>PREPAID</v>
          </cell>
          <cell r="I180">
            <v>7.166666666666667</v>
          </cell>
          <cell r="J180">
            <v>1308</v>
          </cell>
          <cell r="K180">
            <v>379857</v>
          </cell>
          <cell r="L180">
            <v>1361</v>
          </cell>
          <cell r="M180">
            <v>26</v>
          </cell>
          <cell r="N180">
            <v>1.9877675840978593E-2</v>
          </cell>
          <cell r="O180">
            <v>291.45107033639141</v>
          </cell>
        </row>
        <row r="181">
          <cell r="B181" t="str">
            <v>RIZKI PAMUJI</v>
          </cell>
          <cell r="C181">
            <v>21239578</v>
          </cell>
          <cell r="D181">
            <v>570385</v>
          </cell>
          <cell r="E181" t="str">
            <v>RIZKI PAMUJI</v>
          </cell>
          <cell r="F181" t="str">
            <v>ANDRYAN ANAKOTTA PARY</v>
          </cell>
          <cell r="G181" t="str">
            <v>AAN YANUAR</v>
          </cell>
          <cell r="H181" t="str">
            <v>PREPAID</v>
          </cell>
          <cell r="I181">
            <v>7.166666666666667</v>
          </cell>
          <cell r="J181">
            <v>1457</v>
          </cell>
          <cell r="K181">
            <v>424982</v>
          </cell>
          <cell r="L181">
            <v>9862</v>
          </cell>
          <cell r="M181">
            <v>125</v>
          </cell>
          <cell r="N181">
            <v>8.5792724776938917E-2</v>
          </cell>
          <cell r="O181">
            <v>298.45161290322579</v>
          </cell>
        </row>
        <row r="182">
          <cell r="B182" t="str">
            <v>SALWA NABILA IZZA SALSABILA</v>
          </cell>
          <cell r="C182">
            <v>21239579</v>
          </cell>
          <cell r="D182">
            <v>570386</v>
          </cell>
          <cell r="E182" t="str">
            <v>SALWA NABILA IZZA S</v>
          </cell>
          <cell r="F182" t="str">
            <v>ADITYA ROY WICAKSONO</v>
          </cell>
          <cell r="G182" t="str">
            <v>AAN YANUAR</v>
          </cell>
          <cell r="H182" t="str">
            <v>PREPAID</v>
          </cell>
          <cell r="I182">
            <v>7.166666666666667</v>
          </cell>
          <cell r="J182">
            <v>1588</v>
          </cell>
          <cell r="K182">
            <v>447273</v>
          </cell>
          <cell r="L182">
            <v>10157</v>
          </cell>
          <cell r="M182">
            <v>114</v>
          </cell>
          <cell r="N182">
            <v>7.1788413098236775E-2</v>
          </cell>
          <cell r="O182">
            <v>288.05415617128466</v>
          </cell>
        </row>
        <row r="183">
          <cell r="B183" t="str">
            <v>YUDA MAULANA</v>
          </cell>
          <cell r="C183">
            <v>21239582</v>
          </cell>
          <cell r="D183">
            <v>570387</v>
          </cell>
          <cell r="E183" t="str">
            <v>YUDA MAULANA</v>
          </cell>
          <cell r="F183" t="str">
            <v>FERDY LEONARD SAMUEL TAULO</v>
          </cell>
          <cell r="G183" t="str">
            <v>AAN YANUAR</v>
          </cell>
          <cell r="H183" t="str">
            <v>PREPAID</v>
          </cell>
          <cell r="I183">
            <v>7.166666666666667</v>
          </cell>
          <cell r="J183">
            <v>1310</v>
          </cell>
          <cell r="K183">
            <v>415239</v>
          </cell>
          <cell r="L183">
            <v>16239</v>
          </cell>
          <cell r="M183">
            <v>131</v>
          </cell>
          <cell r="N183">
            <v>0.1</v>
          </cell>
          <cell r="O183">
            <v>329.37251908396945</v>
          </cell>
        </row>
        <row r="184">
          <cell r="B184" t="str">
            <v>ANDHIKA EKKY PUTRO</v>
          </cell>
          <cell r="C184">
            <v>21239580</v>
          </cell>
          <cell r="D184">
            <v>570388</v>
          </cell>
          <cell r="E184" t="str">
            <v>ANDHIKA EKKY PUTRO</v>
          </cell>
          <cell r="F184" t="str">
            <v>TATAN SUDRAJAT</v>
          </cell>
          <cell r="G184" t="str">
            <v>RIKA RIANY</v>
          </cell>
          <cell r="H184" t="str">
            <v>PREPAID</v>
          </cell>
          <cell r="I184">
            <v>7.166666666666667</v>
          </cell>
          <cell r="J184">
            <v>1569</v>
          </cell>
          <cell r="K184">
            <v>423921</v>
          </cell>
          <cell r="L184">
            <v>17193</v>
          </cell>
          <cell r="M184">
            <v>226</v>
          </cell>
          <cell r="N184">
            <v>0.14404079031230083</v>
          </cell>
          <cell r="O184">
            <v>281.14340344168261</v>
          </cell>
        </row>
        <row r="185">
          <cell r="B185" t="str">
            <v>INDA DIAN PRATIWI</v>
          </cell>
          <cell r="C185">
            <v>21239945</v>
          </cell>
          <cell r="D185">
            <v>570399</v>
          </cell>
          <cell r="E185" t="str">
            <v>INDA DIAN PRATIWI</v>
          </cell>
          <cell r="F185" t="str">
            <v>MOHAMAD RAMDAN HILMI SOFYAN</v>
          </cell>
          <cell r="G185" t="str">
            <v>RIKA RIANY</v>
          </cell>
          <cell r="H185" t="str">
            <v>PREPAID</v>
          </cell>
          <cell r="I185">
            <v>5.7</v>
          </cell>
          <cell r="J185">
            <v>1625</v>
          </cell>
          <cell r="K185">
            <v>469322</v>
          </cell>
          <cell r="L185">
            <v>9181</v>
          </cell>
          <cell r="M185">
            <v>62</v>
          </cell>
          <cell r="N185">
            <v>3.8153846153846156E-2</v>
          </cell>
          <cell r="O185">
            <v>294.4633846153846</v>
          </cell>
        </row>
        <row r="186">
          <cell r="B186" t="str">
            <v>MARTHA GRACCELIA P</v>
          </cell>
          <cell r="C186">
            <v>21239946</v>
          </cell>
          <cell r="D186">
            <v>570394</v>
          </cell>
          <cell r="E186" t="str">
            <v>MARTHA GRACCELIA</v>
          </cell>
          <cell r="F186" t="str">
            <v>WELLY FERDINANT NUGRAHA</v>
          </cell>
          <cell r="G186" t="str">
            <v>AAN YANUAR</v>
          </cell>
          <cell r="H186" t="str">
            <v>PREPAID</v>
          </cell>
          <cell r="I186">
            <v>5.7</v>
          </cell>
          <cell r="J186">
            <v>1479</v>
          </cell>
          <cell r="K186">
            <v>488647</v>
          </cell>
          <cell r="L186">
            <v>14776</v>
          </cell>
          <cell r="M186">
            <v>124</v>
          </cell>
          <cell r="N186">
            <v>8.3840432724814062E-2</v>
          </cell>
          <cell r="O186">
            <v>340.38066260987154</v>
          </cell>
        </row>
        <row r="187">
          <cell r="B187" t="str">
            <v>RIZKA ADZKIA HANDOYO</v>
          </cell>
          <cell r="C187">
            <v>21239948</v>
          </cell>
          <cell r="D187">
            <v>570396</v>
          </cell>
          <cell r="E187" t="str">
            <v>RIZKA ADZKIA HANDOYO</v>
          </cell>
          <cell r="F187" t="str">
            <v>JEANNY ANASTASYA</v>
          </cell>
          <cell r="G187" t="str">
            <v>AAN YANUAR</v>
          </cell>
          <cell r="H187" t="str">
            <v>PREPAID</v>
          </cell>
          <cell r="I187">
            <v>5.7</v>
          </cell>
          <cell r="J187">
            <v>1776</v>
          </cell>
          <cell r="K187">
            <v>488394</v>
          </cell>
          <cell r="L187">
            <v>9014</v>
          </cell>
          <cell r="M187">
            <v>79</v>
          </cell>
          <cell r="N187">
            <v>4.4481981981981979E-2</v>
          </cell>
          <cell r="O187">
            <v>280.07207207207205</v>
          </cell>
        </row>
        <row r="188">
          <cell r="B188" t="str">
            <v>SITI RAHMAWATI</v>
          </cell>
          <cell r="C188">
            <v>21239950</v>
          </cell>
          <cell r="D188">
            <v>570400</v>
          </cell>
          <cell r="E188" t="str">
            <v>SITI RAHMAWATI</v>
          </cell>
          <cell r="F188" t="str">
            <v>IIN TARINAH</v>
          </cell>
          <cell r="G188" t="str">
            <v>AAN YANUAR</v>
          </cell>
          <cell r="H188" t="str">
            <v>PREPAID</v>
          </cell>
          <cell r="I188">
            <v>5.7</v>
          </cell>
          <cell r="J188">
            <v>1451</v>
          </cell>
          <cell r="K188">
            <v>469910</v>
          </cell>
          <cell r="L188">
            <v>12919</v>
          </cell>
          <cell r="M188">
            <v>119</v>
          </cell>
          <cell r="N188">
            <v>8.2012405237767053E-2</v>
          </cell>
          <cell r="O188">
            <v>332.75603032391456</v>
          </cell>
        </row>
        <row r="189">
          <cell r="B189" t="str">
            <v>SONA MAULANA MUHAMMAD</v>
          </cell>
          <cell r="C189">
            <v>21239951</v>
          </cell>
          <cell r="D189">
            <v>570401</v>
          </cell>
          <cell r="E189" t="str">
            <v>SONA MAULANA</v>
          </cell>
          <cell r="F189" t="str">
            <v>IRMA RISMAYASARI</v>
          </cell>
          <cell r="G189" t="str">
            <v>RIKA RIANY</v>
          </cell>
          <cell r="H189" t="str">
            <v>PREPAID</v>
          </cell>
          <cell r="I189">
            <v>5.7</v>
          </cell>
          <cell r="J189">
            <v>0</v>
          </cell>
          <cell r="K189">
            <v>0</v>
          </cell>
          <cell r="L189">
            <v>0</v>
          </cell>
          <cell r="M189">
            <v>0</v>
          </cell>
          <cell r="N189"/>
          <cell r="O189"/>
        </row>
        <row r="190">
          <cell r="B190" t="str">
            <v>TINA NURBIDARI</v>
          </cell>
          <cell r="C190">
            <v>21239952</v>
          </cell>
          <cell r="D190">
            <v>570398</v>
          </cell>
          <cell r="E190" t="str">
            <v>TINA NURBIDARI</v>
          </cell>
          <cell r="F190" t="str">
            <v>HENDRA</v>
          </cell>
          <cell r="G190" t="str">
            <v>RIKA RIANY</v>
          </cell>
          <cell r="H190" t="str">
            <v>PREPAID</v>
          </cell>
          <cell r="I190">
            <v>5.7</v>
          </cell>
          <cell r="J190">
            <v>1352</v>
          </cell>
          <cell r="K190">
            <v>465657</v>
          </cell>
          <cell r="L190">
            <v>17031</v>
          </cell>
          <cell r="M190">
            <v>148</v>
          </cell>
          <cell r="N190">
            <v>0.10946745562130178</v>
          </cell>
          <cell r="O190">
            <v>357.01775147928993</v>
          </cell>
        </row>
        <row r="191">
          <cell r="B191" t="str">
            <v>ZAIMAH RIFA</v>
          </cell>
          <cell r="C191">
            <v>21238757</v>
          </cell>
          <cell r="D191">
            <v>570344</v>
          </cell>
          <cell r="E191" t="str">
            <v>ZAIMAH RIFA</v>
          </cell>
          <cell r="F191" t="str">
            <v>ADITYA AMRULLAH</v>
          </cell>
          <cell r="G191" t="str">
            <v>RIKA RIANY</v>
          </cell>
          <cell r="H191" t="str">
            <v>PREPAID</v>
          </cell>
          <cell r="I191">
            <v>10.666666666666666</v>
          </cell>
          <cell r="J191">
            <v>1288</v>
          </cell>
          <cell r="K191">
            <v>312082</v>
          </cell>
          <cell r="L191">
            <v>13512</v>
          </cell>
          <cell r="M191">
            <v>74</v>
          </cell>
          <cell r="N191">
            <v>5.745341614906832E-2</v>
          </cell>
          <cell r="O191">
            <v>252.79037267080744</v>
          </cell>
        </row>
        <row r="192">
          <cell r="B192" t="str">
            <v>DONA AYU DEHAZ</v>
          </cell>
          <cell r="C192">
            <v>19232997</v>
          </cell>
          <cell r="D192">
            <v>570128</v>
          </cell>
          <cell r="E192" t="str">
            <v>DONA AYU DEHAZ</v>
          </cell>
          <cell r="F192" t="str">
            <v>JEANNY ANASTASYA</v>
          </cell>
          <cell r="G192" t="str">
            <v>AAN YANUAR</v>
          </cell>
          <cell r="H192" t="str">
            <v>PREPAID</v>
          </cell>
          <cell r="I192">
            <v>30.5</v>
          </cell>
          <cell r="J192">
            <v>1515</v>
          </cell>
          <cell r="K192">
            <v>433769</v>
          </cell>
          <cell r="L192">
            <v>15191</v>
          </cell>
          <cell r="M192">
            <v>94</v>
          </cell>
          <cell r="N192">
            <v>6.2046204620462043E-2</v>
          </cell>
          <cell r="O192">
            <v>296.34323432343234</v>
          </cell>
        </row>
        <row r="193">
          <cell r="B193" t="str">
            <v>CICI DIANI</v>
          </cell>
          <cell r="C193">
            <v>19234986</v>
          </cell>
          <cell r="D193">
            <v>570062</v>
          </cell>
          <cell r="E193" t="str">
            <v>CICI DIANI</v>
          </cell>
          <cell r="F193" t="str">
            <v>IMAN RINALDI</v>
          </cell>
          <cell r="G193" t="str">
            <v>RIKA RIANY</v>
          </cell>
          <cell r="H193" t="str">
            <v>MKIOS</v>
          </cell>
          <cell r="I193">
            <v>25</v>
          </cell>
          <cell r="J193">
            <v>644</v>
          </cell>
          <cell r="K193">
            <v>171806</v>
          </cell>
          <cell r="L193">
            <v>7824</v>
          </cell>
          <cell r="M193">
            <v>62</v>
          </cell>
          <cell r="N193">
            <v>9.627329192546584E-2</v>
          </cell>
          <cell r="O193">
            <v>278.92857142857144</v>
          </cell>
        </row>
        <row r="194">
          <cell r="B194" t="str">
            <v>ADITYA TRI PAMUNGKAS</v>
          </cell>
          <cell r="C194">
            <v>19235071</v>
          </cell>
          <cell r="D194">
            <v>570219</v>
          </cell>
          <cell r="E194" t="str">
            <v>ADITYA TRI PAMUNGKAS</v>
          </cell>
          <cell r="F194" t="str">
            <v>IMAN RINALDI</v>
          </cell>
          <cell r="G194" t="str">
            <v>RIKA RIANY</v>
          </cell>
          <cell r="H194" t="str">
            <v>MKIOS</v>
          </cell>
          <cell r="I194">
            <v>24.8</v>
          </cell>
          <cell r="J194">
            <v>676</v>
          </cell>
          <cell r="K194">
            <v>166595</v>
          </cell>
          <cell r="L194">
            <v>1826</v>
          </cell>
          <cell r="M194">
            <v>19</v>
          </cell>
          <cell r="N194">
            <v>2.8106508875739646E-2</v>
          </cell>
          <cell r="O194">
            <v>249.14349112426035</v>
          </cell>
        </row>
        <row r="195">
          <cell r="B195" t="str">
            <v>ANDIKA FAUZI</v>
          </cell>
          <cell r="C195">
            <v>20236802</v>
          </cell>
          <cell r="D195">
            <v>570142</v>
          </cell>
          <cell r="E195" t="str">
            <v>ANDIKA FAUZI</v>
          </cell>
          <cell r="F195" t="str">
            <v>ANDRYAN ANAKOTTA PARY</v>
          </cell>
          <cell r="G195" t="str">
            <v>AAN YANUAR</v>
          </cell>
          <cell r="H195" t="str">
            <v>PREPAID</v>
          </cell>
          <cell r="I195">
            <v>18</v>
          </cell>
          <cell r="J195">
            <v>1508</v>
          </cell>
          <cell r="K195">
            <v>407526</v>
          </cell>
          <cell r="L195">
            <v>5276</v>
          </cell>
          <cell r="M195">
            <v>55</v>
          </cell>
          <cell r="N195">
            <v>3.6472148541114059E-2</v>
          </cell>
          <cell r="O195">
            <v>273.74137931034483</v>
          </cell>
        </row>
        <row r="196">
          <cell r="B196" t="str">
            <v>ANNISA RIZKI PUJI RAHAYU</v>
          </cell>
          <cell r="C196">
            <v>19234878</v>
          </cell>
          <cell r="D196">
            <v>570046</v>
          </cell>
          <cell r="E196" t="str">
            <v>ANNISA RIZKI PUJI RA</v>
          </cell>
          <cell r="F196" t="str">
            <v>IMAN RINALDI</v>
          </cell>
          <cell r="G196" t="str">
            <v>RIKA RIANY</v>
          </cell>
          <cell r="H196" t="str">
            <v>MKIOS</v>
          </cell>
          <cell r="I196">
            <v>25.4</v>
          </cell>
          <cell r="J196">
            <v>624</v>
          </cell>
          <cell r="K196">
            <v>166247</v>
          </cell>
          <cell r="L196">
            <v>6342</v>
          </cell>
          <cell r="M196">
            <v>62</v>
          </cell>
          <cell r="N196">
            <v>9.9358974358974353E-2</v>
          </cell>
          <cell r="O196">
            <v>276.58493589743591</v>
          </cell>
        </row>
        <row r="197">
          <cell r="B197" t="str">
            <v>ARIE FAKHRUL ZAWAWI</v>
          </cell>
          <cell r="C197">
            <v>20236776</v>
          </cell>
          <cell r="D197">
            <v>570115</v>
          </cell>
          <cell r="E197" t="str">
            <v>ARIE FAKHRUL ZAWAWI</v>
          </cell>
          <cell r="F197" t="str">
            <v>ILYAS AFANDI</v>
          </cell>
          <cell r="G197" t="str">
            <v>AAN YANUAR</v>
          </cell>
          <cell r="H197" t="str">
            <v>PREPAID</v>
          </cell>
          <cell r="I197">
            <v>18</v>
          </cell>
          <cell r="J197">
            <v>954</v>
          </cell>
          <cell r="K197">
            <v>271973</v>
          </cell>
          <cell r="L197">
            <v>2125</v>
          </cell>
          <cell r="M197">
            <v>43</v>
          </cell>
          <cell r="N197">
            <v>4.5073375262054509E-2</v>
          </cell>
          <cell r="O197">
            <v>287.31446540880501</v>
          </cell>
        </row>
        <row r="198">
          <cell r="B198" t="str">
            <v>ASEP DENI KURNIADI</v>
          </cell>
          <cell r="C198">
            <v>20236803</v>
          </cell>
          <cell r="D198">
            <v>570261</v>
          </cell>
          <cell r="E198" t="str">
            <v>ASEP DENI KURNIADI</v>
          </cell>
          <cell r="F198" t="str">
            <v>HENDRA</v>
          </cell>
          <cell r="G198" t="str">
            <v>RIKA RIANY</v>
          </cell>
          <cell r="H198" t="str">
            <v>PREPAID</v>
          </cell>
          <cell r="I198">
            <v>18</v>
          </cell>
          <cell r="J198">
            <v>1366</v>
          </cell>
          <cell r="K198">
            <v>346614</v>
          </cell>
          <cell r="L198">
            <v>6140</v>
          </cell>
          <cell r="M198">
            <v>59</v>
          </cell>
          <cell r="N198">
            <v>4.3191800878477307E-2</v>
          </cell>
          <cell r="O198">
            <v>258.23865300146412</v>
          </cell>
        </row>
        <row r="199">
          <cell r="B199" t="str">
            <v>ASTI ANGGRAENI</v>
          </cell>
          <cell r="C199">
            <v>20237487</v>
          </cell>
          <cell r="D199">
            <v>570290</v>
          </cell>
          <cell r="E199" t="str">
            <v>ASTI ANGGRAENI</v>
          </cell>
          <cell r="F199" t="str">
            <v>FERDY LEONARD SAMUEL TAULO</v>
          </cell>
          <cell r="G199" t="str">
            <v>AAN YANUAR</v>
          </cell>
          <cell r="H199" t="str">
            <v>PREPAID</v>
          </cell>
          <cell r="I199">
            <v>15.233333333333333</v>
          </cell>
          <cell r="J199">
            <v>0</v>
          </cell>
          <cell r="K199">
            <v>0</v>
          </cell>
          <cell r="L199">
            <v>0</v>
          </cell>
          <cell r="M199">
            <v>0</v>
          </cell>
          <cell r="N199"/>
          <cell r="O199"/>
        </row>
        <row r="200">
          <cell r="B200" t="str">
            <v>DHIYAA HANIIFAH</v>
          </cell>
          <cell r="C200">
            <v>19235320</v>
          </cell>
          <cell r="D200">
            <v>570038</v>
          </cell>
          <cell r="E200" t="str">
            <v>DHIYAA HANIIFAH</v>
          </cell>
          <cell r="F200" t="str">
            <v>IMAN RINALDI</v>
          </cell>
          <cell r="G200" t="str">
            <v>RIKA RIANY</v>
          </cell>
          <cell r="H200" t="str">
            <v>MKIOS</v>
          </cell>
          <cell r="I200">
            <v>24.566666666666666</v>
          </cell>
          <cell r="J200">
            <v>610</v>
          </cell>
          <cell r="K200">
            <v>177610</v>
          </cell>
          <cell r="L200">
            <v>2014</v>
          </cell>
          <cell r="M200">
            <v>25</v>
          </cell>
          <cell r="N200">
            <v>4.0983606557377046E-2</v>
          </cell>
          <cell r="O200">
            <v>294.4655737704918</v>
          </cell>
        </row>
        <row r="201">
          <cell r="B201" t="str">
            <v>FARRAS ZIHAN HARMANY</v>
          </cell>
          <cell r="C201">
            <v>19234991</v>
          </cell>
          <cell r="D201">
            <v>570222</v>
          </cell>
          <cell r="E201" t="str">
            <v>FARRAS ZIHAN HARMANY</v>
          </cell>
          <cell r="F201" t="str">
            <v>IMAN RINALDI</v>
          </cell>
          <cell r="G201" t="str">
            <v>RIKA RIANY</v>
          </cell>
          <cell r="H201" t="str">
            <v>MKIOS</v>
          </cell>
          <cell r="I201">
            <v>25</v>
          </cell>
          <cell r="J201">
            <v>658</v>
          </cell>
          <cell r="K201">
            <v>183094</v>
          </cell>
          <cell r="L201">
            <v>4509</v>
          </cell>
          <cell r="M201">
            <v>39</v>
          </cell>
          <cell r="N201">
            <v>5.9270516717325229E-2</v>
          </cell>
          <cell r="O201">
            <v>285.11094224924011</v>
          </cell>
        </row>
        <row r="202">
          <cell r="B202" t="str">
            <v>FAUZI NUR MUHAMMAD</v>
          </cell>
          <cell r="C202">
            <v>19233465</v>
          </cell>
          <cell r="D202">
            <v>570223</v>
          </cell>
          <cell r="E202" t="str">
            <v>FAUZI NUR MUHAMMAD</v>
          </cell>
          <cell r="F202" t="str">
            <v>IMAN RINALDI</v>
          </cell>
          <cell r="G202" t="str">
            <v>RIKA RIANY</v>
          </cell>
          <cell r="H202" t="str">
            <v>MKIOS</v>
          </cell>
          <cell r="I202">
            <v>29.5</v>
          </cell>
          <cell r="J202">
            <v>573</v>
          </cell>
          <cell r="K202">
            <v>175322</v>
          </cell>
          <cell r="L202">
            <v>6761</v>
          </cell>
          <cell r="M202">
            <v>56</v>
          </cell>
          <cell r="N202">
            <v>9.7731239092495634E-2</v>
          </cell>
          <cell r="O202">
            <v>317.77137870855148</v>
          </cell>
        </row>
        <row r="203">
          <cell r="B203" t="str">
            <v>FERRY ADITYA</v>
          </cell>
          <cell r="C203">
            <v>19233395</v>
          </cell>
          <cell r="D203">
            <v>570078</v>
          </cell>
          <cell r="E203" t="str">
            <v>FERRY ADITYA</v>
          </cell>
          <cell r="F203" t="str">
            <v>IMAN RINALDI</v>
          </cell>
          <cell r="G203" t="str">
            <v>RIKA RIANY</v>
          </cell>
          <cell r="H203" t="str">
            <v>MKIOS</v>
          </cell>
          <cell r="I203">
            <v>29.5</v>
          </cell>
          <cell r="J203">
            <v>625</v>
          </cell>
          <cell r="K203">
            <v>154702</v>
          </cell>
          <cell r="L203">
            <v>0</v>
          </cell>
          <cell r="M203">
            <v>0</v>
          </cell>
          <cell r="N203">
            <v>0</v>
          </cell>
          <cell r="O203">
            <v>247.5232</v>
          </cell>
        </row>
        <row r="204">
          <cell r="B204" t="str">
            <v>IVAN NURHAKIM</v>
          </cell>
          <cell r="C204">
            <v>19235273</v>
          </cell>
          <cell r="D204">
            <v>570111</v>
          </cell>
          <cell r="E204" t="str">
            <v>IVAN NURHAKIM</v>
          </cell>
          <cell r="F204" t="str">
            <v>ANGGITA SITI NUR MARFUAH</v>
          </cell>
          <cell r="G204" t="str">
            <v>AAN YANUAR</v>
          </cell>
          <cell r="H204" t="str">
            <v>PREPAID</v>
          </cell>
          <cell r="I204">
            <v>24.1</v>
          </cell>
          <cell r="J204">
            <v>1418</v>
          </cell>
          <cell r="K204">
            <v>400923</v>
          </cell>
          <cell r="L204">
            <v>3218</v>
          </cell>
          <cell r="M204">
            <v>31</v>
          </cell>
          <cell r="N204">
            <v>2.1861777150916785E-2</v>
          </cell>
          <cell r="O204">
            <v>285.00775740479548</v>
          </cell>
        </row>
        <row r="205">
          <cell r="B205" t="str">
            <v>MOHAMAD RIZKIANDRI SAPUTRA</v>
          </cell>
          <cell r="C205">
            <v>19233498</v>
          </cell>
          <cell r="D205">
            <v>570039</v>
          </cell>
          <cell r="E205" t="str">
            <v>MOHAMAD RIZKIANDRI S</v>
          </cell>
          <cell r="F205" t="str">
            <v>IMAN RINALDI</v>
          </cell>
          <cell r="G205" t="str">
            <v>RIKA RIANY</v>
          </cell>
          <cell r="H205" t="str">
            <v>MKIOS</v>
          </cell>
          <cell r="I205">
            <v>29.5</v>
          </cell>
          <cell r="J205">
            <v>573</v>
          </cell>
          <cell r="K205">
            <v>159597</v>
          </cell>
          <cell r="L205">
            <v>4705</v>
          </cell>
          <cell r="M205">
            <v>37</v>
          </cell>
          <cell r="N205">
            <v>6.4572425828970326E-2</v>
          </cell>
          <cell r="O205">
            <v>286.73996509598607</v>
          </cell>
        </row>
        <row r="206">
          <cell r="B206" t="str">
            <v>MUHAMAD ANGGA LESMANA</v>
          </cell>
          <cell r="C206">
            <v>19233407</v>
          </cell>
          <cell r="D206">
            <v>570026</v>
          </cell>
          <cell r="E206" t="str">
            <v>MUHAMAD ANGGA LESMAN</v>
          </cell>
          <cell r="F206" t="str">
            <v>IMAN RINALDI</v>
          </cell>
          <cell r="G206" t="str">
            <v>RIKA RIANY</v>
          </cell>
          <cell r="H206" t="str">
            <v>MKIOS</v>
          </cell>
          <cell r="I206">
            <v>29.5</v>
          </cell>
          <cell r="J206">
            <v>605</v>
          </cell>
          <cell r="K206">
            <v>155576</v>
          </cell>
          <cell r="L206">
            <v>3575</v>
          </cell>
          <cell r="M206">
            <v>29</v>
          </cell>
          <cell r="N206">
            <v>4.7933884297520664E-2</v>
          </cell>
          <cell r="O206">
            <v>263.05950413223138</v>
          </cell>
        </row>
        <row r="207">
          <cell r="B207" t="str">
            <v>MUHAMAD IQBAL PEBRIANSAH</v>
          </cell>
          <cell r="C207">
            <v>20237488</v>
          </cell>
          <cell r="D207">
            <v>570291</v>
          </cell>
          <cell r="E207" t="str">
            <v>M. IQBAL PEBRIANSYAH</v>
          </cell>
          <cell r="F207" t="str">
            <v>ILYAS AFANDI</v>
          </cell>
          <cell r="G207" t="str">
            <v>AAN YANUAR</v>
          </cell>
          <cell r="H207" t="str">
            <v>PREPAID</v>
          </cell>
          <cell r="I207">
            <v>15.233333333333333</v>
          </cell>
          <cell r="J207">
            <v>1485</v>
          </cell>
          <cell r="K207">
            <v>371673</v>
          </cell>
          <cell r="L207">
            <v>5804</v>
          </cell>
          <cell r="M207">
            <v>80</v>
          </cell>
          <cell r="N207">
            <v>5.387205387205387E-2</v>
          </cell>
          <cell r="O207">
            <v>254.19326599326598</v>
          </cell>
        </row>
        <row r="208">
          <cell r="B208" t="str">
            <v>PUTRI ANADIA FEBRIANTY</v>
          </cell>
          <cell r="C208">
            <v>20237080</v>
          </cell>
          <cell r="D208">
            <v>570012</v>
          </cell>
          <cell r="E208" t="str">
            <v>PUTRI ANADIA FEBRIAN</v>
          </cell>
          <cell r="F208" t="str">
            <v>METI PERMAYANTI</v>
          </cell>
          <cell r="G208" t="str">
            <v>RIKA RIANY</v>
          </cell>
          <cell r="H208" t="str">
            <v>PREPAID</v>
          </cell>
          <cell r="I208">
            <v>16.8</v>
          </cell>
          <cell r="J208">
            <v>1458</v>
          </cell>
          <cell r="K208">
            <v>390070</v>
          </cell>
          <cell r="L208">
            <v>5848</v>
          </cell>
          <cell r="M208">
            <v>73</v>
          </cell>
          <cell r="N208">
            <v>5.0068587105624146E-2</v>
          </cell>
          <cell r="O208">
            <v>271.54869684499312</v>
          </cell>
        </row>
        <row r="209">
          <cell r="B209" t="str">
            <v>QISTHINA IDZNI ISHAMI</v>
          </cell>
          <cell r="C209">
            <v>19233389</v>
          </cell>
          <cell r="D209">
            <v>570210</v>
          </cell>
          <cell r="E209" t="str">
            <v>QISTHINA IDZNI ISHAM</v>
          </cell>
          <cell r="F209" t="str">
            <v>IMAN RINALDI</v>
          </cell>
          <cell r="G209" t="str">
            <v>RIKA RIANY</v>
          </cell>
          <cell r="H209" t="str">
            <v>MKIOS</v>
          </cell>
          <cell r="I209">
            <v>29.5</v>
          </cell>
          <cell r="J209">
            <v>603</v>
          </cell>
          <cell r="K209">
            <v>170983</v>
          </cell>
          <cell r="L209">
            <v>4814</v>
          </cell>
          <cell r="M209">
            <v>46</v>
          </cell>
          <cell r="N209">
            <v>7.6285240464344942E-2</v>
          </cell>
          <cell r="O209">
            <v>291.53731343283584</v>
          </cell>
        </row>
        <row r="210">
          <cell r="B210" t="str">
            <v>SITI KHOMALA SYARIE</v>
          </cell>
          <cell r="C210">
            <v>20236780</v>
          </cell>
          <cell r="D210">
            <v>570102</v>
          </cell>
          <cell r="E210" t="str">
            <v>SITI KHOMALA SYARIE</v>
          </cell>
          <cell r="F210" t="str">
            <v>WIDA MIRAWATI</v>
          </cell>
          <cell r="G210" t="str">
            <v>AAN YANUAR</v>
          </cell>
          <cell r="H210" t="str">
            <v>PREPAID</v>
          </cell>
          <cell r="I210">
            <v>18</v>
          </cell>
          <cell r="J210">
            <v>1418</v>
          </cell>
          <cell r="K210">
            <v>373743</v>
          </cell>
          <cell r="L210">
            <v>27714</v>
          </cell>
          <cell r="M210">
            <v>199</v>
          </cell>
          <cell r="N210">
            <v>0.14033850493653033</v>
          </cell>
          <cell r="O210">
            <v>283.11495063469675</v>
          </cell>
        </row>
        <row r="211">
          <cell r="B211" t="str">
            <v>SOPIAN ALI SANROPI</v>
          </cell>
          <cell r="C211">
            <v>19233482</v>
          </cell>
          <cell r="D211">
            <v>570064</v>
          </cell>
          <cell r="E211" t="str">
            <v>SOPIAN ALI SANROPI</v>
          </cell>
          <cell r="F211" t="str">
            <v>IMAN RINALDI</v>
          </cell>
          <cell r="G211" t="str">
            <v>RIKA RIANY</v>
          </cell>
          <cell r="H211" t="str">
            <v>MKIOS</v>
          </cell>
          <cell r="I211">
            <v>29.5</v>
          </cell>
          <cell r="J211">
            <v>614</v>
          </cell>
          <cell r="K211">
            <v>170443</v>
          </cell>
          <cell r="L211">
            <v>2477</v>
          </cell>
          <cell r="M211">
            <v>22</v>
          </cell>
          <cell r="N211">
            <v>3.5830618892508145E-2</v>
          </cell>
          <cell r="O211">
            <v>281.62866449511398</v>
          </cell>
        </row>
        <row r="212">
          <cell r="B212" t="str">
            <v>SRI WAHYUNI</v>
          </cell>
          <cell r="C212">
            <v>19234839</v>
          </cell>
          <cell r="D212">
            <v>570010</v>
          </cell>
          <cell r="E212" t="str">
            <v>SRI WAHYUNI</v>
          </cell>
          <cell r="F212" t="str">
            <v>SLAMET GUMELAR</v>
          </cell>
          <cell r="G212" t="str">
            <v>RIKA RIANY</v>
          </cell>
          <cell r="H212" t="str">
            <v>PREPAID</v>
          </cell>
          <cell r="I212">
            <v>25.433333333333334</v>
          </cell>
          <cell r="J212">
            <v>1615</v>
          </cell>
          <cell r="K212">
            <v>419565</v>
          </cell>
          <cell r="L212">
            <v>30146</v>
          </cell>
          <cell r="M212">
            <v>303</v>
          </cell>
          <cell r="N212">
            <v>0.18761609907120744</v>
          </cell>
          <cell r="O212">
            <v>278.45882352941175</v>
          </cell>
        </row>
        <row r="213">
          <cell r="B213" t="str">
            <v>ANA NURDIANA</v>
          </cell>
          <cell r="C213">
            <v>21240350</v>
          </cell>
          <cell r="D213">
            <v>570402</v>
          </cell>
          <cell r="E213" t="str">
            <v>ANA NURDIANA</v>
          </cell>
          <cell r="F213" t="str">
            <v>DESY SUTANTI ARI</v>
          </cell>
          <cell r="G213" t="str">
            <v>AAN YANUAR</v>
          </cell>
          <cell r="H213" t="str">
            <v>PREPAID</v>
          </cell>
          <cell r="I213">
            <v>4.666666666666667</v>
          </cell>
          <cell r="J213">
            <v>1527</v>
          </cell>
          <cell r="K213">
            <v>506700</v>
          </cell>
          <cell r="L213">
            <v>6269</v>
          </cell>
          <cell r="M213">
            <v>43</v>
          </cell>
          <cell r="N213">
            <v>2.8159790438768827E-2</v>
          </cell>
          <cell r="O213">
            <v>335.93254747871646</v>
          </cell>
        </row>
        <row r="214">
          <cell r="B214" t="str">
            <v>ARTHUR PRATAMA HAMONANGAN N</v>
          </cell>
          <cell r="C214">
            <v>21240351</v>
          </cell>
          <cell r="D214">
            <v>570403</v>
          </cell>
          <cell r="E214" t="str">
            <v>ARTHUR PRATAMA HAMONANGAN N</v>
          </cell>
          <cell r="F214" t="str">
            <v>IRMA RISMAYASARI</v>
          </cell>
          <cell r="G214" t="str">
            <v>RIKA RIANY</v>
          </cell>
          <cell r="H214" t="str">
            <v>PREPAID</v>
          </cell>
          <cell r="I214">
            <v>4.666666666666667</v>
          </cell>
          <cell r="J214">
            <v>1410</v>
          </cell>
          <cell r="K214">
            <v>433564</v>
          </cell>
          <cell r="L214">
            <v>884</v>
          </cell>
          <cell r="M214">
            <v>29</v>
          </cell>
          <cell r="N214">
            <v>2.0567375886524821E-2</v>
          </cell>
          <cell r="O214">
            <v>308.11914893617023</v>
          </cell>
        </row>
        <row r="215">
          <cell r="B215" t="str">
            <v>ELMO MAHESA ADIGRAHA</v>
          </cell>
          <cell r="C215">
            <v>21240352</v>
          </cell>
          <cell r="D215">
            <v>570404</v>
          </cell>
          <cell r="E215" t="str">
            <v>ELMO MAHESA ADIGRAHA</v>
          </cell>
          <cell r="F215" t="str">
            <v>ANDRYAN ANAKOTTA PARY</v>
          </cell>
          <cell r="G215" t="str">
            <v>AAN YANUAR</v>
          </cell>
          <cell r="H215" t="str">
            <v>PREPAID</v>
          </cell>
          <cell r="I215">
            <v>4.666666666666667</v>
          </cell>
          <cell r="J215">
            <v>1589</v>
          </cell>
          <cell r="K215">
            <v>444176</v>
          </cell>
          <cell r="L215">
            <v>12569</v>
          </cell>
          <cell r="M215">
            <v>138</v>
          </cell>
          <cell r="N215">
            <v>8.6847073631214605E-2</v>
          </cell>
          <cell r="O215">
            <v>287.44178728760227</v>
          </cell>
        </row>
        <row r="216">
          <cell r="B216" t="str">
            <v>GILVAN TRESALVANTIO</v>
          </cell>
          <cell r="C216">
            <v>21240353</v>
          </cell>
          <cell r="D216">
            <v>570405</v>
          </cell>
          <cell r="E216" t="str">
            <v>GILVAN TRESALVANTIO</v>
          </cell>
          <cell r="F216" t="str">
            <v>SLAMET GUMELAR</v>
          </cell>
          <cell r="G216" t="str">
            <v>RIKA RIANY</v>
          </cell>
          <cell r="H216" t="str">
            <v>PREPAID</v>
          </cell>
          <cell r="I216">
            <v>4.666666666666667</v>
          </cell>
          <cell r="J216">
            <v>1491</v>
          </cell>
          <cell r="K216">
            <v>397558</v>
          </cell>
          <cell r="L216">
            <v>37812</v>
          </cell>
          <cell r="M216">
            <v>273</v>
          </cell>
          <cell r="N216">
            <v>0.18309859154929578</v>
          </cell>
          <cell r="O216">
            <v>291.99865861837691</v>
          </cell>
        </row>
        <row r="217">
          <cell r="B217" t="str">
            <v>NOVELITA SHASHA LARASATI</v>
          </cell>
          <cell r="C217">
            <v>21240354</v>
          </cell>
          <cell r="D217">
            <v>570406</v>
          </cell>
          <cell r="E217" t="str">
            <v xml:space="preserve">NOVELITA SHASHA LARASATI </v>
          </cell>
          <cell r="F217" t="str">
            <v>WIDA MIRAWATI</v>
          </cell>
          <cell r="G217" t="str">
            <v>AAN YANUAR</v>
          </cell>
          <cell r="H217" t="str">
            <v>PREPAID</v>
          </cell>
          <cell r="I217">
            <v>4.666666666666667</v>
          </cell>
          <cell r="J217">
            <v>1415</v>
          </cell>
          <cell r="K217">
            <v>494262</v>
          </cell>
          <cell r="L217">
            <v>19680</v>
          </cell>
          <cell r="M217">
            <v>169</v>
          </cell>
          <cell r="N217">
            <v>0.11943462897526502</v>
          </cell>
          <cell r="O217">
            <v>363.20989399293285</v>
          </cell>
        </row>
        <row r="218">
          <cell r="B218" t="str">
            <v>RAUDHIA NUR ARIBAH</v>
          </cell>
          <cell r="C218">
            <v>21240355</v>
          </cell>
          <cell r="D218">
            <v>570407</v>
          </cell>
          <cell r="E218" t="str">
            <v>RAUDHIA NUR ARIBAH</v>
          </cell>
          <cell r="F218" t="str">
            <v>ANGGITA SITI NUR MARFUAH</v>
          </cell>
          <cell r="G218" t="str">
            <v>AAN YANUAR</v>
          </cell>
          <cell r="H218" t="str">
            <v>PREPAID</v>
          </cell>
          <cell r="I218">
            <v>4.666666666666667</v>
          </cell>
          <cell r="J218">
            <v>1683</v>
          </cell>
          <cell r="K218">
            <v>456678</v>
          </cell>
          <cell r="L218">
            <v>30414</v>
          </cell>
          <cell r="M218">
            <v>181</v>
          </cell>
          <cell r="N218">
            <v>0.10754604872251931</v>
          </cell>
          <cell r="O218">
            <v>289.41889483065955</v>
          </cell>
        </row>
        <row r="219">
          <cell r="B219" t="str">
            <v>SERELIN ARDIANITA</v>
          </cell>
          <cell r="C219">
            <v>21240356</v>
          </cell>
          <cell r="D219">
            <v>570408</v>
          </cell>
          <cell r="E219" t="str">
            <v>SERELIN ARDIANITA</v>
          </cell>
          <cell r="F219" t="str">
            <v>FERDY LEONARD SAMUEL TAULO</v>
          </cell>
          <cell r="G219" t="str">
            <v>AAN YANUAR</v>
          </cell>
          <cell r="H219" t="str">
            <v>PREPAID</v>
          </cell>
          <cell r="I219">
            <v>4.666666666666667</v>
          </cell>
          <cell r="J219">
            <v>1408</v>
          </cell>
          <cell r="K219">
            <v>465419</v>
          </cell>
          <cell r="L219">
            <v>4796</v>
          </cell>
          <cell r="M219">
            <v>40</v>
          </cell>
          <cell r="N219">
            <v>2.8409090909090908E-2</v>
          </cell>
          <cell r="O219">
            <v>333.95951704545456</v>
          </cell>
        </row>
        <row r="220">
          <cell r="B220" t="str">
            <v>SHAFIRA LUTHFIANI</v>
          </cell>
          <cell r="C220">
            <v>21240357</v>
          </cell>
          <cell r="D220">
            <v>570409</v>
          </cell>
          <cell r="E220" t="str">
            <v>SHAFIRA LUTHFIANI</v>
          </cell>
          <cell r="F220" t="str">
            <v>JEANNY ANASTASYA</v>
          </cell>
          <cell r="G220" t="str">
            <v>AAN YANUAR</v>
          </cell>
          <cell r="H220" t="str">
            <v>PREPAID</v>
          </cell>
          <cell r="I220">
            <v>4.666666666666667</v>
          </cell>
          <cell r="J220">
            <v>1426</v>
          </cell>
          <cell r="K220">
            <v>415368</v>
          </cell>
          <cell r="L220">
            <v>11039</v>
          </cell>
          <cell r="M220">
            <v>108</v>
          </cell>
          <cell r="N220">
            <v>7.5736325385694248E-2</v>
          </cell>
          <cell r="O220">
            <v>299.02314165497899</v>
          </cell>
        </row>
        <row r="221">
          <cell r="B221" t="str">
            <v>DEBORA HANDARNI</v>
          </cell>
          <cell r="C221">
            <v>21240514</v>
          </cell>
          <cell r="D221">
            <v>570411</v>
          </cell>
          <cell r="E221" t="str">
            <v>DEBORA HANDARNI</v>
          </cell>
          <cell r="F221" t="str">
            <v>IRMA RISMAYASARI</v>
          </cell>
          <cell r="G221" t="str">
            <v>RIKA RIANY</v>
          </cell>
          <cell r="H221" t="str">
            <v>PREPAID</v>
          </cell>
          <cell r="I221">
            <v>3.9333333333333331</v>
          </cell>
          <cell r="J221">
            <v>0</v>
          </cell>
          <cell r="K221">
            <v>0</v>
          </cell>
          <cell r="L221">
            <v>0</v>
          </cell>
          <cell r="M221">
            <v>0</v>
          </cell>
          <cell r="N221"/>
          <cell r="O221"/>
        </row>
        <row r="222">
          <cell r="B222" t="str">
            <v>ANGGA SUTEDJA</v>
          </cell>
          <cell r="C222">
            <v>21240513</v>
          </cell>
          <cell r="D222">
            <v>570412</v>
          </cell>
          <cell r="E222" t="str">
            <v>ANGGA SUTEDJA</v>
          </cell>
          <cell r="F222" t="str">
            <v>DESY SUTANTI ARI</v>
          </cell>
          <cell r="G222" t="str">
            <v>AAN YANUAR</v>
          </cell>
          <cell r="H222" t="str">
            <v>PREPAID</v>
          </cell>
          <cell r="I222">
            <v>3.9333333333333331</v>
          </cell>
          <cell r="J222">
            <v>1584</v>
          </cell>
          <cell r="K222">
            <v>453834</v>
          </cell>
          <cell r="L222">
            <v>10076</v>
          </cell>
          <cell r="M222">
            <v>82</v>
          </cell>
          <cell r="N222">
            <v>5.1767676767676768E-2</v>
          </cell>
          <cell r="O222">
            <v>292.87247474747477</v>
          </cell>
        </row>
        <row r="223">
          <cell r="B223" t="str">
            <v>ANITA NUR FAUZIAH</v>
          </cell>
          <cell r="C223">
            <v>21240604</v>
          </cell>
          <cell r="D223">
            <v>570413</v>
          </cell>
          <cell r="E223" t="str">
            <v>ANITA NUR FAUZIAH</v>
          </cell>
          <cell r="F223" t="str">
            <v>ILYAS AFANDI</v>
          </cell>
          <cell r="G223" t="str">
            <v>AAN YANUAR</v>
          </cell>
          <cell r="H223" t="str">
            <v>PREPAID</v>
          </cell>
          <cell r="I223">
            <v>3.8333333333333335</v>
          </cell>
          <cell r="J223">
            <v>1430</v>
          </cell>
          <cell r="K223">
            <v>436874</v>
          </cell>
          <cell r="L223">
            <v>9004</v>
          </cell>
          <cell r="M223">
            <v>60</v>
          </cell>
          <cell r="N223">
            <v>4.195804195804196E-2</v>
          </cell>
          <cell r="O223">
            <v>311.80279720279719</v>
          </cell>
        </row>
        <row r="224">
          <cell r="B224" t="str">
            <v>ARANSHA SHAKEEL AL HANAN SULAKSANA</v>
          </cell>
          <cell r="C224">
            <v>21240605</v>
          </cell>
          <cell r="D224">
            <v>570414</v>
          </cell>
          <cell r="E224" t="str">
            <v>ARANSHA SHAKEEL AHS</v>
          </cell>
          <cell r="F224" t="str">
            <v>FREDY CAHYADI</v>
          </cell>
          <cell r="G224" t="str">
            <v>RIKA RIANY</v>
          </cell>
          <cell r="H224" t="str">
            <v>PREPAID</v>
          </cell>
          <cell r="I224">
            <v>3.8333333333333335</v>
          </cell>
          <cell r="J224">
            <v>0</v>
          </cell>
          <cell r="K224">
            <v>0</v>
          </cell>
          <cell r="L224">
            <v>0</v>
          </cell>
          <cell r="M224">
            <v>0</v>
          </cell>
          <cell r="N224"/>
          <cell r="O224"/>
        </row>
        <row r="225">
          <cell r="B225" t="str">
            <v>MUKHLIS SHOHIBUDIN</v>
          </cell>
          <cell r="C225">
            <v>21240606</v>
          </cell>
          <cell r="D225">
            <v>570415</v>
          </cell>
          <cell r="E225" t="str">
            <v>MUKHLIS SHOHIBUDIN</v>
          </cell>
          <cell r="F225" t="str">
            <v>FREDY CAHYADI</v>
          </cell>
          <cell r="G225" t="str">
            <v>RIKA RIANY</v>
          </cell>
          <cell r="H225" t="str">
            <v>PREPAID</v>
          </cell>
          <cell r="I225">
            <v>3.8333333333333335</v>
          </cell>
          <cell r="J225">
            <v>1149</v>
          </cell>
          <cell r="K225">
            <v>366403</v>
          </cell>
          <cell r="L225">
            <v>46023</v>
          </cell>
          <cell r="M225">
            <v>356</v>
          </cell>
          <cell r="N225">
            <v>0.30983463881636203</v>
          </cell>
          <cell r="O225">
            <v>358.94342906875545</v>
          </cell>
        </row>
        <row r="226">
          <cell r="B226" t="str">
            <v>ALVIANTI NAZARI</v>
          </cell>
          <cell r="C226">
            <v>21240349</v>
          </cell>
          <cell r="D226">
            <v>570410</v>
          </cell>
          <cell r="E226" t="str">
            <v>ALVIANTI NAZARI</v>
          </cell>
          <cell r="F226" t="str">
            <v>METI PERMAYANTI</v>
          </cell>
          <cell r="G226" t="str">
            <v>RIKA RIANY</v>
          </cell>
          <cell r="H226" t="str">
            <v>PREPAID</v>
          </cell>
          <cell r="I226">
            <v>4.666666666666667</v>
          </cell>
          <cell r="J226">
            <v>1381</v>
          </cell>
          <cell r="K226">
            <v>424306</v>
          </cell>
          <cell r="L226">
            <v>14100</v>
          </cell>
          <cell r="M226">
            <v>111</v>
          </cell>
          <cell r="N226">
            <v>8.0376538740043441E-2</v>
          </cell>
          <cell r="O226">
            <v>317.45546705286023</v>
          </cell>
        </row>
        <row r="227">
          <cell r="B227" t="str">
            <v>ANANDA SALMA PEBRIANTY</v>
          </cell>
          <cell r="C227">
            <v>21240693</v>
          </cell>
          <cell r="D227">
            <v>570418</v>
          </cell>
          <cell r="E227" t="str">
            <v>ANANDA SALMA PEBRIAN</v>
          </cell>
          <cell r="F227" t="str">
            <v>HENDRA</v>
          </cell>
          <cell r="G227" t="str">
            <v>RIKA RIANY</v>
          </cell>
          <cell r="H227" t="str">
            <v>PREPAID</v>
          </cell>
          <cell r="I227">
            <v>3.3333333333333335</v>
          </cell>
          <cell r="J227">
            <v>1433</v>
          </cell>
          <cell r="K227">
            <v>496431</v>
          </cell>
          <cell r="L227">
            <v>1921</v>
          </cell>
          <cell r="M227">
            <v>25</v>
          </cell>
          <cell r="N227">
            <v>1.7445917655268667E-2</v>
          </cell>
          <cell r="O227">
            <v>347.76831821353801</v>
          </cell>
        </row>
        <row r="228">
          <cell r="B228" t="str">
            <v>ANCEU IMAN FIRMANSYAH</v>
          </cell>
          <cell r="C228">
            <v>21240694</v>
          </cell>
          <cell r="D228">
            <v>570419</v>
          </cell>
          <cell r="E228" t="str">
            <v>ANCEU IMAN FIRMANSYA</v>
          </cell>
          <cell r="F228" t="str">
            <v>SLAMET GUMELAR</v>
          </cell>
          <cell r="G228" t="str">
            <v>RIKA RIANY</v>
          </cell>
          <cell r="H228" t="str">
            <v>PREPAID</v>
          </cell>
          <cell r="I228">
            <v>3.3333333333333335</v>
          </cell>
          <cell r="J228">
            <v>1537</v>
          </cell>
          <cell r="K228">
            <v>427172</v>
          </cell>
          <cell r="L228">
            <v>14076</v>
          </cell>
          <cell r="M228">
            <v>130</v>
          </cell>
          <cell r="N228">
            <v>8.4580351333767081E-2</v>
          </cell>
          <cell r="O228">
            <v>287.08392973324658</v>
          </cell>
        </row>
        <row r="229">
          <cell r="B229" t="str">
            <v>ANGGI PUJI ASWARI</v>
          </cell>
          <cell r="C229">
            <v>21240695</v>
          </cell>
          <cell r="D229">
            <v>570421</v>
          </cell>
          <cell r="E229" t="str">
            <v>ANGGI PUJI ASWARI</v>
          </cell>
          <cell r="F229" t="str">
            <v>TATAN SUDRAJAT</v>
          </cell>
          <cell r="G229" t="str">
            <v>RIKA RIANY</v>
          </cell>
          <cell r="H229" t="str">
            <v>PREPAID</v>
          </cell>
          <cell r="I229">
            <v>3.3333333333333335</v>
          </cell>
          <cell r="J229">
            <v>1087</v>
          </cell>
          <cell r="K229">
            <v>415159</v>
          </cell>
          <cell r="L229">
            <v>25453</v>
          </cell>
          <cell r="M229">
            <v>195</v>
          </cell>
          <cell r="N229">
            <v>0.17939282428702852</v>
          </cell>
          <cell r="O229">
            <v>405.34682612695491</v>
          </cell>
        </row>
        <row r="230">
          <cell r="B230" t="str">
            <v>ANNISA NUZRAT</v>
          </cell>
          <cell r="C230">
            <v>21240696</v>
          </cell>
          <cell r="D230">
            <v>570423</v>
          </cell>
          <cell r="E230" t="str">
            <v>ANNISA NUZRAT</v>
          </cell>
          <cell r="F230" t="str">
            <v>RITA</v>
          </cell>
          <cell r="G230" t="str">
            <v>RIKA RIANY</v>
          </cell>
          <cell r="H230" t="str">
            <v>PREPAID</v>
          </cell>
          <cell r="I230">
            <v>3.3333333333333335</v>
          </cell>
          <cell r="J230">
            <v>1482</v>
          </cell>
          <cell r="K230">
            <v>482815</v>
          </cell>
          <cell r="L230">
            <v>5274</v>
          </cell>
          <cell r="M230">
            <v>51</v>
          </cell>
          <cell r="N230">
            <v>3.4412955465587043E-2</v>
          </cell>
          <cell r="O230">
            <v>329.34480431848851</v>
          </cell>
        </row>
        <row r="231">
          <cell r="B231" t="str">
            <v>BAGOES EKO DANTO</v>
          </cell>
          <cell r="C231">
            <v>21238645</v>
          </cell>
          <cell r="D231">
            <v>570426</v>
          </cell>
          <cell r="E231" t="str">
            <v>BAGOES EKO DANTO_1</v>
          </cell>
          <cell r="F231" t="str">
            <v>WIDA MIRAWATI</v>
          </cell>
          <cell r="G231" t="str">
            <v>AAN YANUAR</v>
          </cell>
          <cell r="H231" t="str">
            <v>PREPAID</v>
          </cell>
          <cell r="I231">
            <v>3.3333333333333335</v>
          </cell>
          <cell r="J231">
            <v>1549</v>
          </cell>
          <cell r="K231">
            <v>438663</v>
          </cell>
          <cell r="L231">
            <v>14130</v>
          </cell>
          <cell r="M231">
            <v>126</v>
          </cell>
          <cell r="N231">
            <v>8.1342801807617812E-2</v>
          </cell>
          <cell r="O231">
            <v>292.31310522918011</v>
          </cell>
        </row>
        <row r="232">
          <cell r="B232" t="str">
            <v>DWI RETNO ANGRAENI PUTRI</v>
          </cell>
          <cell r="C232">
            <v>21240698</v>
          </cell>
          <cell r="D232">
            <v>570427</v>
          </cell>
          <cell r="E232" t="str">
            <v>DWI RETNO ANGRAENI P</v>
          </cell>
          <cell r="F232" t="str">
            <v>FERDY LEONARD SAMUEL TAULO</v>
          </cell>
          <cell r="G232" t="str">
            <v>AAN YANUAR</v>
          </cell>
          <cell r="H232" t="str">
            <v>PREPAID</v>
          </cell>
          <cell r="I232">
            <v>3.3333333333333335</v>
          </cell>
          <cell r="J232">
            <v>1590</v>
          </cell>
          <cell r="K232">
            <v>508100</v>
          </cell>
          <cell r="L232">
            <v>371</v>
          </cell>
          <cell r="M232">
            <v>3</v>
          </cell>
          <cell r="N232">
            <v>1.8867924528301887E-3</v>
          </cell>
          <cell r="O232">
            <v>319.79308176100631</v>
          </cell>
        </row>
        <row r="233">
          <cell r="B233" t="str">
            <v>GITA FITRIANI</v>
          </cell>
          <cell r="C233">
            <v>21240707</v>
          </cell>
          <cell r="D233">
            <v>570532</v>
          </cell>
          <cell r="E233" t="str">
            <v>GITA FITRIANI</v>
          </cell>
          <cell r="F233" t="str">
            <v>MOHAMAD RAMDAN HILMI SOFYAN</v>
          </cell>
          <cell r="G233" t="str">
            <v>RIKA RIANY</v>
          </cell>
          <cell r="H233" t="str">
            <v>PREPAID</v>
          </cell>
          <cell r="I233">
            <v>3.2666666666666666</v>
          </cell>
          <cell r="J233">
            <v>1638</v>
          </cell>
          <cell r="K233">
            <v>486425</v>
          </cell>
          <cell r="L233">
            <v>15668</v>
          </cell>
          <cell r="M233">
            <v>183</v>
          </cell>
          <cell r="N233">
            <v>0.11172161172161173</v>
          </cell>
          <cell r="O233">
            <v>306.52808302808302</v>
          </cell>
        </row>
        <row r="234">
          <cell r="B234" t="str">
            <v>KINTAN AYU ASYIFA</v>
          </cell>
          <cell r="C234">
            <v>21240701</v>
          </cell>
          <cell r="D234">
            <v>570527</v>
          </cell>
          <cell r="E234" t="str">
            <v>KINTAN AYU ASYIFA</v>
          </cell>
          <cell r="F234" t="str">
            <v>ADITYA AMRULLAH</v>
          </cell>
          <cell r="G234" t="str">
            <v>RIKA RIANY</v>
          </cell>
          <cell r="H234" t="str">
            <v>PREPAID</v>
          </cell>
          <cell r="I234">
            <v>3.2666666666666666</v>
          </cell>
          <cell r="J234">
            <v>1650</v>
          </cell>
          <cell r="K234">
            <v>442766</v>
          </cell>
          <cell r="L234">
            <v>17417</v>
          </cell>
          <cell r="M234">
            <v>208</v>
          </cell>
          <cell r="N234">
            <v>0.12606060606060607</v>
          </cell>
          <cell r="O234">
            <v>278.89878787878786</v>
          </cell>
        </row>
        <row r="235">
          <cell r="B235" t="str">
            <v>RAMDHAN NUGRAHA</v>
          </cell>
          <cell r="C235">
            <v>21240702</v>
          </cell>
          <cell r="D235">
            <v>570528</v>
          </cell>
          <cell r="E235" t="str">
            <v>RAMDHAN NUGRAHA</v>
          </cell>
          <cell r="F235" t="str">
            <v>ILYAS AFANDI</v>
          </cell>
          <cell r="G235" t="str">
            <v>AAN YANUAR</v>
          </cell>
          <cell r="H235" t="str">
            <v>PREPAID</v>
          </cell>
          <cell r="I235">
            <v>3.2666666666666666</v>
          </cell>
          <cell r="J235">
            <v>1586</v>
          </cell>
          <cell r="K235">
            <v>442387</v>
          </cell>
          <cell r="L235">
            <v>15052</v>
          </cell>
          <cell r="M235">
            <v>175</v>
          </cell>
          <cell r="N235">
            <v>0.11034047919293821</v>
          </cell>
          <cell r="O235">
            <v>288.42307692307691</v>
          </cell>
        </row>
        <row r="236">
          <cell r="B236" t="str">
            <v>VISKA NURFITRIA</v>
          </cell>
          <cell r="C236">
            <v>21240789</v>
          </cell>
          <cell r="D236">
            <v>570430</v>
          </cell>
          <cell r="E236" t="str">
            <v>VISKA NURFITRIA</v>
          </cell>
          <cell r="F236" t="str">
            <v>ANDRYAN ANAKOTTA PARY</v>
          </cell>
          <cell r="G236" t="str">
            <v>AAN YANUAR</v>
          </cell>
          <cell r="H236" t="str">
            <v>PREPAID</v>
          </cell>
          <cell r="I236">
            <v>3.0666666666666669</v>
          </cell>
          <cell r="J236">
            <v>1029</v>
          </cell>
          <cell r="K236">
            <v>396952</v>
          </cell>
          <cell r="L236">
            <v>45837</v>
          </cell>
          <cell r="M236">
            <v>276</v>
          </cell>
          <cell r="N236">
            <v>0.26822157434402333</v>
          </cell>
          <cell r="O236">
            <v>430.31000971817298</v>
          </cell>
        </row>
        <row r="237">
          <cell r="B237" t="str">
            <v>ADE GANJAR</v>
          </cell>
          <cell r="C237">
            <v>21240790</v>
          </cell>
          <cell r="D237">
            <v>570431</v>
          </cell>
          <cell r="E237" t="str">
            <v>ADE GANJAR</v>
          </cell>
          <cell r="F237" t="str">
            <v>ANGGITA SITI NUR MARFUAH</v>
          </cell>
          <cell r="G237" t="str">
            <v>AAN YANUAR</v>
          </cell>
          <cell r="H237" t="str">
            <v>PREPAID</v>
          </cell>
          <cell r="I237">
            <v>3.0666666666666669</v>
          </cell>
          <cell r="J237">
            <v>955</v>
          </cell>
          <cell r="K237">
            <v>314189</v>
          </cell>
          <cell r="L237">
            <v>2126</v>
          </cell>
          <cell r="M237">
            <v>16</v>
          </cell>
          <cell r="N237">
            <v>1.6753926701570682E-2</v>
          </cell>
          <cell r="O237">
            <v>331.21989528795814</v>
          </cell>
        </row>
        <row r="238">
          <cell r="B238" t="str">
            <v>AGUNG PURWANDI</v>
          </cell>
          <cell r="C238">
            <v>21240791</v>
          </cell>
          <cell r="D238">
            <v>570432</v>
          </cell>
          <cell r="E238" t="str">
            <v>AGUNG PURWANDI</v>
          </cell>
          <cell r="F238" t="str">
            <v>TATAN SUDRAJAT</v>
          </cell>
          <cell r="G238" t="str">
            <v>RIKA RIANY</v>
          </cell>
          <cell r="H238" t="str">
            <v>PREPAID</v>
          </cell>
          <cell r="I238">
            <v>3.0666666666666669</v>
          </cell>
          <cell r="J238">
            <v>1231</v>
          </cell>
          <cell r="K238">
            <v>441555</v>
          </cell>
          <cell r="L238">
            <v>8330</v>
          </cell>
          <cell r="M238">
            <v>78</v>
          </cell>
          <cell r="N238">
            <v>6.3363119415109664E-2</v>
          </cell>
          <cell r="O238">
            <v>365.46303818034119</v>
          </cell>
        </row>
        <row r="239">
          <cell r="B239" t="str">
            <v>DESI NURHASANAH</v>
          </cell>
          <cell r="C239">
            <v>21240792</v>
          </cell>
          <cell r="D239">
            <v>570434</v>
          </cell>
          <cell r="E239" t="str">
            <v>DESI NURHASANAH</v>
          </cell>
          <cell r="F239" t="str">
            <v>WIDA MIRAWATI</v>
          </cell>
          <cell r="G239" t="str">
            <v>AAN YANUAR</v>
          </cell>
          <cell r="H239" t="str">
            <v>PREPAID</v>
          </cell>
          <cell r="I239">
            <v>3.0666666666666669</v>
          </cell>
          <cell r="J239">
            <v>1454</v>
          </cell>
          <cell r="K239">
            <v>448990</v>
          </cell>
          <cell r="L239">
            <v>12082</v>
          </cell>
          <cell r="M239">
            <v>100</v>
          </cell>
          <cell r="N239">
            <v>6.8775790921595595E-2</v>
          </cell>
          <cell r="O239">
            <v>317.10591471801928</v>
          </cell>
        </row>
        <row r="240">
          <cell r="B240" t="str">
            <v>GHINA NISRINA FIRDAUS KUSMAYADI</v>
          </cell>
          <cell r="C240">
            <v>21240793</v>
          </cell>
          <cell r="D240">
            <v>570436</v>
          </cell>
          <cell r="E240" t="str">
            <v>GHINA NISRINA F K</v>
          </cell>
          <cell r="F240" t="str">
            <v>FREDY CAHYADI</v>
          </cell>
          <cell r="G240" t="str">
            <v>RIKA RIANY</v>
          </cell>
          <cell r="H240" t="str">
            <v>PREPAID</v>
          </cell>
          <cell r="I240">
            <v>3.0666666666666669</v>
          </cell>
          <cell r="J240">
            <v>1372</v>
          </cell>
          <cell r="K240">
            <v>477405</v>
          </cell>
          <cell r="L240">
            <v>15213</v>
          </cell>
          <cell r="M240">
            <v>148</v>
          </cell>
          <cell r="N240">
            <v>0.10787172011661808</v>
          </cell>
          <cell r="O240">
            <v>359.05102040816325</v>
          </cell>
        </row>
        <row r="241">
          <cell r="B241" t="str">
            <v>GISNI PUTRI DWI LESTARI</v>
          </cell>
          <cell r="C241">
            <v>21240794</v>
          </cell>
          <cell r="D241">
            <v>570437</v>
          </cell>
          <cell r="E241" t="str">
            <v>GISNI PUTRI DWI LEST</v>
          </cell>
          <cell r="F241" t="str">
            <v>TATAN SUDRAJAT</v>
          </cell>
          <cell r="G241" t="str">
            <v>RIKA RIANY</v>
          </cell>
          <cell r="H241" t="str">
            <v>PREPAID</v>
          </cell>
          <cell r="I241">
            <v>3.0666666666666669</v>
          </cell>
          <cell r="J241">
            <v>1495</v>
          </cell>
          <cell r="K241">
            <v>462689</v>
          </cell>
          <cell r="L241">
            <v>11506</v>
          </cell>
          <cell r="M241">
            <v>108</v>
          </cell>
          <cell r="N241">
            <v>7.2240802675585289E-2</v>
          </cell>
          <cell r="O241">
            <v>317.18729096989966</v>
          </cell>
        </row>
        <row r="242">
          <cell r="B242" t="str">
            <v>JODY EDWARD</v>
          </cell>
          <cell r="C242">
            <v>21240795</v>
          </cell>
          <cell r="D242">
            <v>570438</v>
          </cell>
          <cell r="E242" t="str">
            <v>JODY EDWARD</v>
          </cell>
          <cell r="F242" t="str">
            <v>ADITYA ROY WICAKSONO</v>
          </cell>
          <cell r="G242" t="str">
            <v>AAN YANUAR</v>
          </cell>
          <cell r="H242" t="str">
            <v>PREPAID</v>
          </cell>
          <cell r="I242">
            <v>3.0666666666666669</v>
          </cell>
          <cell r="J242">
            <v>1335</v>
          </cell>
          <cell r="K242">
            <v>433767</v>
          </cell>
          <cell r="L242">
            <v>14722</v>
          </cell>
          <cell r="M242">
            <v>106</v>
          </cell>
          <cell r="N242">
            <v>7.9400749063670409E-2</v>
          </cell>
          <cell r="O242">
            <v>335.94681647940075</v>
          </cell>
        </row>
        <row r="243">
          <cell r="B243" t="str">
            <v>LANSIUS BERTO ARITONANG</v>
          </cell>
          <cell r="C243">
            <v>21240796</v>
          </cell>
          <cell r="D243">
            <v>570439</v>
          </cell>
          <cell r="E243" t="str">
            <v>LANSIUS BERTO ARITON</v>
          </cell>
          <cell r="F243" t="str">
            <v>ADITYA AMRULLAH</v>
          </cell>
          <cell r="G243" t="str">
            <v>RIKA RIANY</v>
          </cell>
          <cell r="H243" t="str">
            <v>PREPAID</v>
          </cell>
          <cell r="I243">
            <v>3.0666666666666669</v>
          </cell>
          <cell r="J243">
            <v>1534</v>
          </cell>
          <cell r="K243">
            <v>455518</v>
          </cell>
          <cell r="L243">
            <v>2</v>
          </cell>
          <cell r="M243">
            <v>2</v>
          </cell>
          <cell r="N243">
            <v>1.3037809647979139E-3</v>
          </cell>
          <cell r="O243">
            <v>296.94915254237287</v>
          </cell>
        </row>
        <row r="244">
          <cell r="B244" t="str">
            <v>YUDHA SENA WIJAYA</v>
          </cell>
          <cell r="C244">
            <v>21240798</v>
          </cell>
          <cell r="D244">
            <v>570441</v>
          </cell>
          <cell r="E244" t="str">
            <v>YUDHA SENA WIJAYA</v>
          </cell>
          <cell r="F244" t="str">
            <v>JEANNY ANASTASYA</v>
          </cell>
          <cell r="G244" t="str">
            <v>AAN YANUAR</v>
          </cell>
          <cell r="H244" t="str">
            <v>PREPAID</v>
          </cell>
          <cell r="I244">
            <v>3.0666666666666669</v>
          </cell>
          <cell r="J244">
            <v>1528</v>
          </cell>
          <cell r="K244">
            <v>470440</v>
          </cell>
          <cell r="L244">
            <v>9734</v>
          </cell>
          <cell r="M244">
            <v>99</v>
          </cell>
          <cell r="N244">
            <v>6.4790575916230372E-2</v>
          </cell>
          <cell r="O244">
            <v>314.25</v>
          </cell>
        </row>
        <row r="245">
          <cell r="B245" t="e">
            <v>#N/A</v>
          </cell>
          <cell r="C245"/>
          <cell r="D245"/>
          <cell r="E245" t="e">
            <v>#N/A</v>
          </cell>
          <cell r="F245" t="e">
            <v>#N/A</v>
          </cell>
          <cell r="G245" t="e">
            <v>#N/A</v>
          </cell>
          <cell r="H245" t="e">
            <v>#N/A</v>
          </cell>
          <cell r="I245" t="e">
            <v>#N/A</v>
          </cell>
          <cell r="J245" t="b">
            <v>0</v>
          </cell>
          <cell r="K245">
            <v>0</v>
          </cell>
          <cell r="L245">
            <v>0</v>
          </cell>
          <cell r="M245">
            <v>0</v>
          </cell>
          <cell r="N245"/>
          <cell r="O245"/>
        </row>
        <row r="246">
          <cell r="B246" t="e">
            <v>#N/A</v>
          </cell>
          <cell r="C246"/>
          <cell r="D246"/>
          <cell r="E246" t="e">
            <v>#N/A</v>
          </cell>
          <cell r="F246" t="e">
            <v>#N/A</v>
          </cell>
          <cell r="G246" t="e">
            <v>#N/A</v>
          </cell>
          <cell r="H246" t="e">
            <v>#N/A</v>
          </cell>
          <cell r="I246" t="e">
            <v>#N/A</v>
          </cell>
          <cell r="J246" t="b">
            <v>0</v>
          </cell>
          <cell r="K246">
            <v>0</v>
          </cell>
          <cell r="L246">
            <v>0</v>
          </cell>
          <cell r="M246">
            <v>0</v>
          </cell>
          <cell r="N246"/>
          <cell r="O246"/>
        </row>
        <row r="247">
          <cell r="B247" t="e">
            <v>#N/A</v>
          </cell>
          <cell r="C247"/>
          <cell r="D247"/>
          <cell r="E247" t="e">
            <v>#N/A</v>
          </cell>
          <cell r="F247" t="e">
            <v>#N/A</v>
          </cell>
          <cell r="G247" t="e">
            <v>#N/A</v>
          </cell>
          <cell r="H247" t="e">
            <v>#N/A</v>
          </cell>
          <cell r="I247" t="e">
            <v>#N/A</v>
          </cell>
          <cell r="J247" t="b">
            <v>0</v>
          </cell>
          <cell r="K247">
            <v>0</v>
          </cell>
          <cell r="L247">
            <v>0</v>
          </cell>
          <cell r="M247">
            <v>0</v>
          </cell>
          <cell r="N247"/>
          <cell r="O247"/>
        </row>
        <row r="248">
          <cell r="B248" t="e">
            <v>#N/A</v>
          </cell>
          <cell r="C248"/>
          <cell r="D248"/>
          <cell r="E248" t="e">
            <v>#N/A</v>
          </cell>
          <cell r="F248" t="e">
            <v>#N/A</v>
          </cell>
          <cell r="G248" t="e">
            <v>#N/A</v>
          </cell>
          <cell r="H248" t="e">
            <v>#N/A</v>
          </cell>
          <cell r="I248" t="e">
            <v>#N/A</v>
          </cell>
          <cell r="J248" t="b">
            <v>0</v>
          </cell>
          <cell r="K248">
            <v>0</v>
          </cell>
          <cell r="L248">
            <v>0</v>
          </cell>
          <cell r="M248">
            <v>0</v>
          </cell>
          <cell r="N248"/>
          <cell r="O248"/>
        </row>
        <row r="249">
          <cell r="B249" t="e">
            <v>#N/A</v>
          </cell>
          <cell r="C249"/>
          <cell r="D249"/>
          <cell r="E249" t="e">
            <v>#N/A</v>
          </cell>
          <cell r="F249" t="e">
            <v>#N/A</v>
          </cell>
          <cell r="G249" t="e">
            <v>#N/A</v>
          </cell>
          <cell r="H249" t="e">
            <v>#N/A</v>
          </cell>
          <cell r="I249" t="e">
            <v>#N/A</v>
          </cell>
          <cell r="J249" t="b">
            <v>0</v>
          </cell>
          <cell r="K249">
            <v>0</v>
          </cell>
          <cell r="L249">
            <v>0</v>
          </cell>
          <cell r="M249">
            <v>0</v>
          </cell>
          <cell r="N249"/>
          <cell r="O249"/>
        </row>
        <row r="250">
          <cell r="B250" t="e">
            <v>#N/A</v>
          </cell>
          <cell r="C250"/>
          <cell r="D250"/>
          <cell r="E250" t="e">
            <v>#N/A</v>
          </cell>
          <cell r="F250" t="e">
            <v>#N/A</v>
          </cell>
          <cell r="G250" t="e">
            <v>#N/A</v>
          </cell>
          <cell r="H250" t="e">
            <v>#N/A</v>
          </cell>
          <cell r="I250" t="e">
            <v>#N/A</v>
          </cell>
          <cell r="J250" t="b">
            <v>0</v>
          </cell>
          <cell r="K250">
            <v>0</v>
          </cell>
          <cell r="L250">
            <v>0</v>
          </cell>
          <cell r="M250">
            <v>0</v>
          </cell>
          <cell r="N250"/>
          <cell r="O250"/>
        </row>
        <row r="251">
          <cell r="B251" t="e">
            <v>#N/A</v>
          </cell>
          <cell r="C251"/>
          <cell r="D251"/>
          <cell r="E251" t="e">
            <v>#N/A</v>
          </cell>
          <cell r="F251" t="e">
            <v>#N/A</v>
          </cell>
          <cell r="G251" t="e">
            <v>#N/A</v>
          </cell>
          <cell r="H251" t="e">
            <v>#N/A</v>
          </cell>
          <cell r="I251" t="e">
            <v>#N/A</v>
          </cell>
          <cell r="J251" t="b">
            <v>0</v>
          </cell>
          <cell r="K251">
            <v>0</v>
          </cell>
          <cell r="L251">
            <v>0</v>
          </cell>
          <cell r="M251">
            <v>0</v>
          </cell>
          <cell r="N251"/>
          <cell r="O251"/>
        </row>
        <row r="252">
          <cell r="B252" t="e">
            <v>#N/A</v>
          </cell>
          <cell r="C252"/>
          <cell r="D252"/>
          <cell r="E252" t="e">
            <v>#N/A</v>
          </cell>
          <cell r="F252" t="e">
            <v>#N/A</v>
          </cell>
          <cell r="G252" t="e">
            <v>#N/A</v>
          </cell>
          <cell r="H252" t="e">
            <v>#N/A</v>
          </cell>
          <cell r="I252" t="e">
            <v>#N/A</v>
          </cell>
          <cell r="J252" t="b">
            <v>0</v>
          </cell>
          <cell r="K252">
            <v>0</v>
          </cell>
          <cell r="L252">
            <v>0</v>
          </cell>
          <cell r="M252">
            <v>0</v>
          </cell>
          <cell r="N252"/>
          <cell r="O252"/>
        </row>
        <row r="253">
          <cell r="B253" t="e">
            <v>#N/A</v>
          </cell>
          <cell r="C253"/>
          <cell r="D253"/>
          <cell r="E253" t="e">
            <v>#N/A</v>
          </cell>
          <cell r="F253" t="e">
            <v>#N/A</v>
          </cell>
          <cell r="G253" t="e">
            <v>#N/A</v>
          </cell>
          <cell r="H253" t="e">
            <v>#N/A</v>
          </cell>
          <cell r="I253" t="e">
            <v>#N/A</v>
          </cell>
          <cell r="J253" t="b">
            <v>0</v>
          </cell>
          <cell r="K253">
            <v>0</v>
          </cell>
          <cell r="L253">
            <v>0</v>
          </cell>
          <cell r="M253">
            <v>0</v>
          </cell>
          <cell r="N253"/>
          <cell r="O253"/>
        </row>
        <row r="254">
          <cell r="B254" t="e">
            <v>#N/A</v>
          </cell>
          <cell r="C254"/>
          <cell r="D254"/>
          <cell r="E254" t="e">
            <v>#N/A</v>
          </cell>
          <cell r="F254" t="e">
            <v>#N/A</v>
          </cell>
          <cell r="G254" t="e">
            <v>#N/A</v>
          </cell>
          <cell r="H254" t="e">
            <v>#N/A</v>
          </cell>
          <cell r="I254" t="e">
            <v>#N/A</v>
          </cell>
          <cell r="J254" t="b">
            <v>0</v>
          </cell>
          <cell r="K254">
            <v>0</v>
          </cell>
          <cell r="L254">
            <v>0</v>
          </cell>
          <cell r="M254">
            <v>0</v>
          </cell>
          <cell r="N254"/>
          <cell r="O254"/>
        </row>
        <row r="255">
          <cell r="B255" t="e">
            <v>#N/A</v>
          </cell>
          <cell r="C255"/>
          <cell r="D255"/>
          <cell r="E255" t="e">
            <v>#N/A</v>
          </cell>
          <cell r="F255" t="e">
            <v>#N/A</v>
          </cell>
          <cell r="G255" t="e">
            <v>#N/A</v>
          </cell>
          <cell r="H255" t="e">
            <v>#N/A</v>
          </cell>
          <cell r="I255" t="e">
            <v>#N/A</v>
          </cell>
          <cell r="J255" t="b">
            <v>0</v>
          </cell>
          <cell r="K255">
            <v>0</v>
          </cell>
          <cell r="L255">
            <v>0</v>
          </cell>
          <cell r="M255">
            <v>0</v>
          </cell>
          <cell r="N255"/>
          <cell r="O255"/>
        </row>
        <row r="256">
          <cell r="B256" t="e">
            <v>#N/A</v>
          </cell>
          <cell r="C256"/>
          <cell r="D256"/>
          <cell r="E256" t="e">
            <v>#N/A</v>
          </cell>
          <cell r="F256" t="e">
            <v>#N/A</v>
          </cell>
          <cell r="G256" t="e">
            <v>#N/A</v>
          </cell>
          <cell r="H256" t="e">
            <v>#N/A</v>
          </cell>
          <cell r="I256" t="e">
            <v>#N/A</v>
          </cell>
          <cell r="J256" t="b">
            <v>0</v>
          </cell>
          <cell r="K256">
            <v>0</v>
          </cell>
          <cell r="L256">
            <v>0</v>
          </cell>
          <cell r="M256">
            <v>0</v>
          </cell>
          <cell r="N256"/>
          <cell r="O256"/>
        </row>
        <row r="257">
          <cell r="B257" t="e">
            <v>#N/A</v>
          </cell>
          <cell r="C257"/>
          <cell r="D257"/>
          <cell r="E257" t="e">
            <v>#N/A</v>
          </cell>
          <cell r="F257" t="e">
            <v>#N/A</v>
          </cell>
          <cell r="G257" t="e">
            <v>#N/A</v>
          </cell>
          <cell r="H257" t="e">
            <v>#N/A</v>
          </cell>
          <cell r="I257" t="e">
            <v>#N/A</v>
          </cell>
          <cell r="J257" t="b">
            <v>0</v>
          </cell>
          <cell r="K257">
            <v>0</v>
          </cell>
          <cell r="L257">
            <v>0</v>
          </cell>
          <cell r="M257">
            <v>0</v>
          </cell>
          <cell r="N257"/>
          <cell r="O257"/>
        </row>
        <row r="258">
          <cell r="B258" t="e">
            <v>#N/A</v>
          </cell>
          <cell r="C258"/>
          <cell r="D258"/>
          <cell r="E258" t="e">
            <v>#N/A</v>
          </cell>
          <cell r="F258" t="e">
            <v>#N/A</v>
          </cell>
          <cell r="G258" t="e">
            <v>#N/A</v>
          </cell>
          <cell r="H258" t="e">
            <v>#N/A</v>
          </cell>
          <cell r="I258" t="e">
            <v>#N/A</v>
          </cell>
          <cell r="J258" t="b">
            <v>0</v>
          </cell>
          <cell r="K258">
            <v>0</v>
          </cell>
          <cell r="L258">
            <v>0</v>
          </cell>
          <cell r="M258">
            <v>0</v>
          </cell>
          <cell r="N258"/>
          <cell r="O258"/>
        </row>
        <row r="259">
          <cell r="B259" t="e">
            <v>#N/A</v>
          </cell>
          <cell r="C259"/>
          <cell r="D259"/>
          <cell r="E259" t="e">
            <v>#N/A</v>
          </cell>
          <cell r="F259" t="e">
            <v>#N/A</v>
          </cell>
          <cell r="G259" t="e">
            <v>#N/A</v>
          </cell>
          <cell r="H259" t="e">
            <v>#N/A</v>
          </cell>
          <cell r="I259" t="e">
            <v>#N/A</v>
          </cell>
          <cell r="J259" t="b">
            <v>0</v>
          </cell>
          <cell r="K259">
            <v>0</v>
          </cell>
          <cell r="L259">
            <v>0</v>
          </cell>
          <cell r="M259">
            <v>0</v>
          </cell>
          <cell r="N259"/>
          <cell r="O259"/>
        </row>
        <row r="260">
          <cell r="B260" t="e">
            <v>#N/A</v>
          </cell>
          <cell r="C260"/>
          <cell r="D260"/>
          <cell r="E260" t="e">
            <v>#N/A</v>
          </cell>
          <cell r="F260" t="e">
            <v>#N/A</v>
          </cell>
          <cell r="G260" t="e">
            <v>#N/A</v>
          </cell>
          <cell r="H260" t="e">
            <v>#N/A</v>
          </cell>
          <cell r="I260" t="e">
            <v>#N/A</v>
          </cell>
          <cell r="J260" t="b">
            <v>0</v>
          </cell>
          <cell r="K260">
            <v>0</v>
          </cell>
          <cell r="L260">
            <v>0</v>
          </cell>
          <cell r="M260">
            <v>0</v>
          </cell>
          <cell r="N260"/>
          <cell r="O260"/>
        </row>
        <row r="261">
          <cell r="B261" t="e">
            <v>#N/A</v>
          </cell>
          <cell r="C261"/>
          <cell r="D261"/>
          <cell r="E261" t="e">
            <v>#N/A</v>
          </cell>
          <cell r="F261" t="e">
            <v>#N/A</v>
          </cell>
          <cell r="G261" t="e">
            <v>#N/A</v>
          </cell>
          <cell r="H261" t="e">
            <v>#N/A</v>
          </cell>
          <cell r="I261" t="e">
            <v>#N/A</v>
          </cell>
          <cell r="J261" t="b">
            <v>0</v>
          </cell>
          <cell r="K261">
            <v>0</v>
          </cell>
          <cell r="L261">
            <v>0</v>
          </cell>
          <cell r="M261">
            <v>0</v>
          </cell>
          <cell r="N261"/>
          <cell r="O261"/>
        </row>
        <row r="262">
          <cell r="B262" t="e">
            <v>#N/A</v>
          </cell>
          <cell r="C262"/>
          <cell r="D262"/>
          <cell r="E262" t="e">
            <v>#N/A</v>
          </cell>
          <cell r="F262" t="e">
            <v>#N/A</v>
          </cell>
          <cell r="G262" t="e">
            <v>#N/A</v>
          </cell>
          <cell r="H262" t="e">
            <v>#N/A</v>
          </cell>
          <cell r="I262" t="e">
            <v>#N/A</v>
          </cell>
          <cell r="J262" t="b">
            <v>0</v>
          </cell>
          <cell r="K262">
            <v>0</v>
          </cell>
          <cell r="L262">
            <v>0</v>
          </cell>
          <cell r="M262">
            <v>0</v>
          </cell>
          <cell r="N262"/>
          <cell r="O262"/>
        </row>
        <row r="263">
          <cell r="B263" t="e">
            <v>#N/A</v>
          </cell>
          <cell r="C263"/>
          <cell r="D263"/>
          <cell r="E263" t="e">
            <v>#N/A</v>
          </cell>
          <cell r="F263" t="e">
            <v>#N/A</v>
          </cell>
          <cell r="G263" t="e">
            <v>#N/A</v>
          </cell>
          <cell r="H263" t="e">
            <v>#N/A</v>
          </cell>
          <cell r="I263" t="e">
            <v>#N/A</v>
          </cell>
          <cell r="J263" t="b">
            <v>0</v>
          </cell>
          <cell r="K263">
            <v>0</v>
          </cell>
          <cell r="L263">
            <v>0</v>
          </cell>
          <cell r="M263">
            <v>0</v>
          </cell>
          <cell r="N263"/>
          <cell r="O263"/>
        </row>
        <row r="264">
          <cell r="B264" t="e">
            <v>#N/A</v>
          </cell>
          <cell r="C264"/>
          <cell r="D264"/>
          <cell r="E264" t="e">
            <v>#N/A</v>
          </cell>
          <cell r="F264" t="e">
            <v>#N/A</v>
          </cell>
          <cell r="G264" t="e">
            <v>#N/A</v>
          </cell>
          <cell r="H264" t="e">
            <v>#N/A</v>
          </cell>
          <cell r="I264" t="e">
            <v>#N/A</v>
          </cell>
          <cell r="J264" t="b">
            <v>0</v>
          </cell>
          <cell r="K264">
            <v>0</v>
          </cell>
          <cell r="L264">
            <v>0</v>
          </cell>
          <cell r="M264">
            <v>0</v>
          </cell>
          <cell r="N264"/>
          <cell r="O264"/>
        </row>
        <row r="265">
          <cell r="B265" t="e">
            <v>#N/A</v>
          </cell>
          <cell r="C265"/>
          <cell r="D265"/>
          <cell r="E265" t="e">
            <v>#N/A</v>
          </cell>
          <cell r="F265" t="e">
            <v>#N/A</v>
          </cell>
          <cell r="G265" t="e">
            <v>#N/A</v>
          </cell>
          <cell r="H265" t="e">
            <v>#N/A</v>
          </cell>
          <cell r="I265" t="e">
            <v>#N/A</v>
          </cell>
          <cell r="J265" t="b">
            <v>0</v>
          </cell>
          <cell r="K265">
            <v>0</v>
          </cell>
          <cell r="L265">
            <v>0</v>
          </cell>
          <cell r="M265">
            <v>0</v>
          </cell>
          <cell r="N265"/>
          <cell r="O265"/>
        </row>
        <row r="266">
          <cell r="B266" t="e">
            <v>#N/A</v>
          </cell>
          <cell r="C266"/>
          <cell r="D266"/>
          <cell r="E266" t="e">
            <v>#N/A</v>
          </cell>
          <cell r="F266" t="e">
            <v>#N/A</v>
          </cell>
          <cell r="G266" t="e">
            <v>#N/A</v>
          </cell>
          <cell r="H266" t="e">
            <v>#N/A</v>
          </cell>
          <cell r="I266" t="e">
            <v>#N/A</v>
          </cell>
          <cell r="J266" t="b">
            <v>0</v>
          </cell>
          <cell r="K266">
            <v>0</v>
          </cell>
          <cell r="L266">
            <v>0</v>
          </cell>
          <cell r="M266">
            <v>0</v>
          </cell>
          <cell r="N266"/>
          <cell r="O266"/>
        </row>
        <row r="267">
          <cell r="B267" t="e">
            <v>#N/A</v>
          </cell>
          <cell r="C267"/>
          <cell r="D267"/>
          <cell r="E267" t="e">
            <v>#N/A</v>
          </cell>
          <cell r="F267" t="e">
            <v>#N/A</v>
          </cell>
          <cell r="G267" t="e">
            <v>#N/A</v>
          </cell>
          <cell r="H267" t="e">
            <v>#N/A</v>
          </cell>
          <cell r="I267" t="e">
            <v>#N/A</v>
          </cell>
          <cell r="J267" t="b">
            <v>0</v>
          </cell>
          <cell r="K267">
            <v>0</v>
          </cell>
          <cell r="L267">
            <v>0</v>
          </cell>
          <cell r="M267">
            <v>0</v>
          </cell>
          <cell r="N267"/>
          <cell r="O267"/>
        </row>
        <row r="268">
          <cell r="B268" t="e">
            <v>#N/A</v>
          </cell>
          <cell r="C268"/>
          <cell r="D268"/>
          <cell r="E268" t="e">
            <v>#N/A</v>
          </cell>
          <cell r="F268" t="e">
            <v>#N/A</v>
          </cell>
          <cell r="G268" t="e">
            <v>#N/A</v>
          </cell>
          <cell r="H268" t="e">
            <v>#N/A</v>
          </cell>
          <cell r="I268" t="e">
            <v>#N/A</v>
          </cell>
          <cell r="J268" t="b">
            <v>0</v>
          </cell>
          <cell r="K268">
            <v>0</v>
          </cell>
          <cell r="L268">
            <v>0</v>
          </cell>
          <cell r="M268">
            <v>0</v>
          </cell>
          <cell r="N268"/>
          <cell r="O268"/>
        </row>
        <row r="269">
          <cell r="B269" t="e">
            <v>#N/A</v>
          </cell>
          <cell r="C269"/>
          <cell r="D269"/>
          <cell r="E269" t="e">
            <v>#N/A</v>
          </cell>
          <cell r="F269" t="e">
            <v>#N/A</v>
          </cell>
          <cell r="G269" t="e">
            <v>#N/A</v>
          </cell>
          <cell r="H269" t="e">
            <v>#N/A</v>
          </cell>
          <cell r="I269" t="e">
            <v>#N/A</v>
          </cell>
          <cell r="J269" t="b">
            <v>0</v>
          </cell>
          <cell r="K269">
            <v>0</v>
          </cell>
          <cell r="L269">
            <v>0</v>
          </cell>
          <cell r="M269">
            <v>0</v>
          </cell>
          <cell r="N269"/>
          <cell r="O269"/>
        </row>
        <row r="270">
          <cell r="B270" t="e">
            <v>#N/A</v>
          </cell>
          <cell r="C270"/>
          <cell r="D270"/>
          <cell r="E270" t="e">
            <v>#N/A</v>
          </cell>
          <cell r="F270" t="e">
            <v>#N/A</v>
          </cell>
          <cell r="G270" t="e">
            <v>#N/A</v>
          </cell>
          <cell r="H270" t="e">
            <v>#N/A</v>
          </cell>
          <cell r="I270" t="e">
            <v>#N/A</v>
          </cell>
          <cell r="J270" t="b">
            <v>0</v>
          </cell>
          <cell r="K270">
            <v>0</v>
          </cell>
          <cell r="L270">
            <v>0</v>
          </cell>
          <cell r="M270">
            <v>0</v>
          </cell>
          <cell r="N270"/>
          <cell r="O270"/>
        </row>
        <row r="271">
          <cell r="B271" t="e">
            <v>#N/A</v>
          </cell>
          <cell r="C271"/>
          <cell r="D271"/>
          <cell r="E271" t="e">
            <v>#N/A</v>
          </cell>
          <cell r="F271" t="e">
            <v>#N/A</v>
          </cell>
          <cell r="G271" t="e">
            <v>#N/A</v>
          </cell>
          <cell r="H271" t="e">
            <v>#N/A</v>
          </cell>
          <cell r="I271" t="e">
            <v>#N/A</v>
          </cell>
          <cell r="J271" t="b">
            <v>0</v>
          </cell>
          <cell r="K271">
            <v>0</v>
          </cell>
          <cell r="L271">
            <v>0</v>
          </cell>
          <cell r="M271">
            <v>0</v>
          </cell>
          <cell r="N271"/>
          <cell r="O271"/>
        </row>
        <row r="272">
          <cell r="B272" t="e">
            <v>#N/A</v>
          </cell>
          <cell r="C272"/>
          <cell r="D272"/>
          <cell r="E272" t="e">
            <v>#N/A</v>
          </cell>
          <cell r="F272" t="e">
            <v>#N/A</v>
          </cell>
          <cell r="G272" t="e">
            <v>#N/A</v>
          </cell>
          <cell r="H272" t="e">
            <v>#N/A</v>
          </cell>
          <cell r="I272" t="e">
            <v>#N/A</v>
          </cell>
          <cell r="J272" t="b">
            <v>0</v>
          </cell>
          <cell r="K272">
            <v>0</v>
          </cell>
          <cell r="L272">
            <v>0</v>
          </cell>
          <cell r="M272">
            <v>0</v>
          </cell>
          <cell r="N272"/>
          <cell r="O272"/>
        </row>
        <row r="273">
          <cell r="B273" t="e">
            <v>#N/A</v>
          </cell>
          <cell r="C273"/>
          <cell r="D273"/>
          <cell r="E273" t="e">
            <v>#N/A</v>
          </cell>
          <cell r="F273" t="e">
            <v>#N/A</v>
          </cell>
          <cell r="G273" t="e">
            <v>#N/A</v>
          </cell>
          <cell r="H273" t="e">
            <v>#N/A</v>
          </cell>
          <cell r="I273" t="e">
            <v>#N/A</v>
          </cell>
          <cell r="J273" t="b">
            <v>0</v>
          </cell>
          <cell r="K273">
            <v>0</v>
          </cell>
          <cell r="L273">
            <v>0</v>
          </cell>
          <cell r="M273">
            <v>0</v>
          </cell>
          <cell r="N273"/>
          <cell r="O273"/>
        </row>
        <row r="274">
          <cell r="B274" t="e">
            <v>#N/A</v>
          </cell>
          <cell r="C274"/>
          <cell r="D274"/>
          <cell r="E274" t="e">
            <v>#N/A</v>
          </cell>
          <cell r="F274" t="e">
            <v>#N/A</v>
          </cell>
          <cell r="G274" t="e">
            <v>#N/A</v>
          </cell>
          <cell r="H274" t="e">
            <v>#N/A</v>
          </cell>
          <cell r="I274" t="e">
            <v>#N/A</v>
          </cell>
          <cell r="J274" t="b">
            <v>0</v>
          </cell>
          <cell r="K274">
            <v>0</v>
          </cell>
          <cell r="L274">
            <v>0</v>
          </cell>
          <cell r="M274">
            <v>0</v>
          </cell>
          <cell r="N274"/>
          <cell r="O274"/>
        </row>
        <row r="275">
          <cell r="B275" t="e">
            <v>#N/A</v>
          </cell>
          <cell r="C275"/>
          <cell r="D275"/>
          <cell r="E275" t="e">
            <v>#N/A</v>
          </cell>
          <cell r="F275" t="e">
            <v>#N/A</v>
          </cell>
          <cell r="G275" t="e">
            <v>#N/A</v>
          </cell>
          <cell r="H275" t="e">
            <v>#N/A</v>
          </cell>
          <cell r="I275" t="e">
            <v>#N/A</v>
          </cell>
          <cell r="J275" t="b">
            <v>0</v>
          </cell>
          <cell r="K275">
            <v>0</v>
          </cell>
          <cell r="L275">
            <v>0</v>
          </cell>
          <cell r="M275">
            <v>0</v>
          </cell>
          <cell r="N275"/>
          <cell r="O275"/>
        </row>
        <row r="276">
          <cell r="B276" t="e">
            <v>#N/A</v>
          </cell>
          <cell r="C276"/>
          <cell r="D276"/>
          <cell r="E276" t="e">
            <v>#N/A</v>
          </cell>
          <cell r="F276" t="e">
            <v>#N/A</v>
          </cell>
          <cell r="G276" t="e">
            <v>#N/A</v>
          </cell>
          <cell r="H276" t="e">
            <v>#N/A</v>
          </cell>
          <cell r="I276" t="e">
            <v>#N/A</v>
          </cell>
          <cell r="J276" t="b">
            <v>0</v>
          </cell>
          <cell r="K276">
            <v>0</v>
          </cell>
          <cell r="L276">
            <v>0</v>
          </cell>
          <cell r="M276">
            <v>0</v>
          </cell>
          <cell r="N276"/>
          <cell r="O276"/>
        </row>
        <row r="277">
          <cell r="B277" t="e">
            <v>#N/A</v>
          </cell>
          <cell r="C277"/>
          <cell r="D277"/>
          <cell r="E277" t="e">
            <v>#N/A</v>
          </cell>
          <cell r="F277" t="e">
            <v>#N/A</v>
          </cell>
          <cell r="G277" t="e">
            <v>#N/A</v>
          </cell>
          <cell r="H277" t="e">
            <v>#N/A</v>
          </cell>
          <cell r="I277" t="e">
            <v>#N/A</v>
          </cell>
          <cell r="J277" t="b">
            <v>0</v>
          </cell>
          <cell r="K277">
            <v>0</v>
          </cell>
          <cell r="L277">
            <v>0</v>
          </cell>
          <cell r="M277">
            <v>0</v>
          </cell>
          <cell r="N277"/>
          <cell r="O277"/>
        </row>
        <row r="278">
          <cell r="B278" t="e">
            <v>#N/A</v>
          </cell>
          <cell r="C278"/>
          <cell r="D278"/>
          <cell r="E278" t="e">
            <v>#N/A</v>
          </cell>
          <cell r="F278" t="e">
            <v>#N/A</v>
          </cell>
          <cell r="G278" t="e">
            <v>#N/A</v>
          </cell>
          <cell r="H278" t="e">
            <v>#N/A</v>
          </cell>
          <cell r="I278" t="e">
            <v>#N/A</v>
          </cell>
          <cell r="J278" t="b">
            <v>0</v>
          </cell>
          <cell r="K278">
            <v>0</v>
          </cell>
          <cell r="L278">
            <v>0</v>
          </cell>
          <cell r="M278">
            <v>0</v>
          </cell>
          <cell r="N278"/>
          <cell r="O278"/>
        </row>
        <row r="279">
          <cell r="B279" t="e">
            <v>#N/A</v>
          </cell>
          <cell r="C279"/>
          <cell r="D279"/>
          <cell r="E279" t="e">
            <v>#N/A</v>
          </cell>
          <cell r="F279" t="e">
            <v>#N/A</v>
          </cell>
          <cell r="G279" t="e">
            <v>#N/A</v>
          </cell>
          <cell r="H279" t="e">
            <v>#N/A</v>
          </cell>
          <cell r="I279" t="e">
            <v>#N/A</v>
          </cell>
          <cell r="J279" t="b">
            <v>0</v>
          </cell>
          <cell r="K279">
            <v>0</v>
          </cell>
          <cell r="L279">
            <v>0</v>
          </cell>
          <cell r="M279">
            <v>0</v>
          </cell>
          <cell r="N279"/>
          <cell r="O279"/>
        </row>
        <row r="280">
          <cell r="B280" t="e">
            <v>#N/A</v>
          </cell>
          <cell r="C280"/>
          <cell r="D280"/>
          <cell r="E280" t="e">
            <v>#N/A</v>
          </cell>
          <cell r="F280" t="e">
            <v>#N/A</v>
          </cell>
          <cell r="G280" t="e">
            <v>#N/A</v>
          </cell>
          <cell r="H280" t="e">
            <v>#N/A</v>
          </cell>
          <cell r="I280" t="e">
            <v>#N/A</v>
          </cell>
          <cell r="J280" t="b">
            <v>0</v>
          </cell>
          <cell r="K280">
            <v>0</v>
          </cell>
          <cell r="L280">
            <v>0</v>
          </cell>
          <cell r="M280">
            <v>0</v>
          </cell>
          <cell r="N280"/>
          <cell r="O280"/>
        </row>
        <row r="281">
          <cell r="B281" t="e">
            <v>#N/A</v>
          </cell>
          <cell r="C281"/>
          <cell r="D281"/>
          <cell r="E281" t="e">
            <v>#N/A</v>
          </cell>
          <cell r="F281" t="e">
            <v>#N/A</v>
          </cell>
          <cell r="G281" t="e">
            <v>#N/A</v>
          </cell>
          <cell r="H281" t="e">
            <v>#N/A</v>
          </cell>
          <cell r="I281" t="e">
            <v>#N/A</v>
          </cell>
          <cell r="J281" t="b">
            <v>0</v>
          </cell>
          <cell r="K281">
            <v>0</v>
          </cell>
          <cell r="L281">
            <v>0</v>
          </cell>
          <cell r="M281">
            <v>0</v>
          </cell>
          <cell r="N281"/>
          <cell r="O281"/>
        </row>
        <row r="282">
          <cell r="B282" t="e">
            <v>#N/A</v>
          </cell>
          <cell r="C282"/>
          <cell r="D282"/>
          <cell r="E282" t="e">
            <v>#N/A</v>
          </cell>
          <cell r="F282" t="e">
            <v>#N/A</v>
          </cell>
          <cell r="G282" t="e">
            <v>#N/A</v>
          </cell>
          <cell r="H282" t="e">
            <v>#N/A</v>
          </cell>
          <cell r="I282" t="e">
            <v>#N/A</v>
          </cell>
          <cell r="J282" t="b">
            <v>0</v>
          </cell>
          <cell r="K282">
            <v>0</v>
          </cell>
          <cell r="L282">
            <v>0</v>
          </cell>
          <cell r="M282">
            <v>0</v>
          </cell>
          <cell r="N282"/>
          <cell r="O282"/>
        </row>
        <row r="283">
          <cell r="B283" t="e">
            <v>#N/A</v>
          </cell>
          <cell r="C283"/>
          <cell r="D283"/>
          <cell r="E283" t="e">
            <v>#N/A</v>
          </cell>
          <cell r="F283" t="e">
            <v>#N/A</v>
          </cell>
          <cell r="G283" t="e">
            <v>#N/A</v>
          </cell>
          <cell r="H283" t="e">
            <v>#N/A</v>
          </cell>
          <cell r="I283" t="e">
            <v>#N/A</v>
          </cell>
          <cell r="J283" t="b">
            <v>0</v>
          </cell>
          <cell r="K283">
            <v>0</v>
          </cell>
          <cell r="L283">
            <v>0</v>
          </cell>
          <cell r="M283">
            <v>0</v>
          </cell>
          <cell r="N283"/>
          <cell r="O283"/>
        </row>
        <row r="284">
          <cell r="B284" t="e">
            <v>#N/A</v>
          </cell>
          <cell r="C284"/>
          <cell r="D284"/>
          <cell r="E284" t="e">
            <v>#N/A</v>
          </cell>
          <cell r="F284" t="e">
            <v>#N/A</v>
          </cell>
          <cell r="G284" t="e">
            <v>#N/A</v>
          </cell>
          <cell r="H284" t="e">
            <v>#N/A</v>
          </cell>
          <cell r="I284" t="e">
            <v>#N/A</v>
          </cell>
          <cell r="J284" t="b">
            <v>0</v>
          </cell>
          <cell r="K284">
            <v>0</v>
          </cell>
          <cell r="L284">
            <v>0</v>
          </cell>
          <cell r="M284">
            <v>0</v>
          </cell>
          <cell r="N284"/>
          <cell r="O284"/>
        </row>
        <row r="285">
          <cell r="B285" t="e">
            <v>#N/A</v>
          </cell>
          <cell r="C285"/>
          <cell r="D285"/>
          <cell r="E285" t="e">
            <v>#N/A</v>
          </cell>
          <cell r="F285" t="e">
            <v>#N/A</v>
          </cell>
          <cell r="G285" t="e">
            <v>#N/A</v>
          </cell>
          <cell r="H285" t="e">
            <v>#N/A</v>
          </cell>
          <cell r="I285" t="e">
            <v>#N/A</v>
          </cell>
          <cell r="J285" t="b">
            <v>0</v>
          </cell>
          <cell r="K285">
            <v>0</v>
          </cell>
          <cell r="L285">
            <v>0</v>
          </cell>
          <cell r="M285">
            <v>0</v>
          </cell>
          <cell r="N285"/>
          <cell r="O285"/>
        </row>
        <row r="286">
          <cell r="B286" t="e">
            <v>#N/A</v>
          </cell>
          <cell r="C286"/>
          <cell r="D286"/>
          <cell r="E286" t="e">
            <v>#N/A</v>
          </cell>
          <cell r="F286" t="e">
            <v>#N/A</v>
          </cell>
          <cell r="G286" t="e">
            <v>#N/A</v>
          </cell>
          <cell r="H286" t="e">
            <v>#N/A</v>
          </cell>
          <cell r="I286" t="e">
            <v>#N/A</v>
          </cell>
          <cell r="J286" t="b">
            <v>0</v>
          </cell>
          <cell r="K286">
            <v>0</v>
          </cell>
          <cell r="L286">
            <v>0</v>
          </cell>
          <cell r="M286">
            <v>0</v>
          </cell>
          <cell r="N286"/>
          <cell r="O286"/>
        </row>
        <row r="287">
          <cell r="B287" t="e">
            <v>#N/A</v>
          </cell>
          <cell r="C287"/>
          <cell r="D287"/>
          <cell r="E287" t="e">
            <v>#N/A</v>
          </cell>
          <cell r="F287" t="e">
            <v>#N/A</v>
          </cell>
          <cell r="G287" t="e">
            <v>#N/A</v>
          </cell>
          <cell r="H287" t="e">
            <v>#N/A</v>
          </cell>
          <cell r="I287" t="e">
            <v>#N/A</v>
          </cell>
          <cell r="J287" t="b">
            <v>0</v>
          </cell>
          <cell r="K287">
            <v>0</v>
          </cell>
          <cell r="L287">
            <v>0</v>
          </cell>
          <cell r="M287">
            <v>0</v>
          </cell>
          <cell r="N287"/>
          <cell r="O287"/>
        </row>
        <row r="288">
          <cell r="B288" t="e">
            <v>#N/A</v>
          </cell>
          <cell r="C288"/>
          <cell r="D288"/>
          <cell r="E288" t="e">
            <v>#N/A</v>
          </cell>
          <cell r="F288" t="e">
            <v>#N/A</v>
          </cell>
          <cell r="G288" t="e">
            <v>#N/A</v>
          </cell>
          <cell r="H288" t="e">
            <v>#N/A</v>
          </cell>
          <cell r="I288" t="e">
            <v>#N/A</v>
          </cell>
          <cell r="J288" t="b">
            <v>0</v>
          </cell>
          <cell r="K288">
            <v>0</v>
          </cell>
          <cell r="L288">
            <v>0</v>
          </cell>
          <cell r="M288">
            <v>0</v>
          </cell>
          <cell r="N288"/>
          <cell r="O288"/>
        </row>
        <row r="289">
          <cell r="B289" t="e">
            <v>#N/A</v>
          </cell>
          <cell r="C289"/>
          <cell r="D289"/>
          <cell r="E289" t="e">
            <v>#N/A</v>
          </cell>
          <cell r="F289" t="e">
            <v>#N/A</v>
          </cell>
          <cell r="G289" t="e">
            <v>#N/A</v>
          </cell>
          <cell r="H289" t="e">
            <v>#N/A</v>
          </cell>
          <cell r="I289" t="e">
            <v>#N/A</v>
          </cell>
          <cell r="J289" t="b">
            <v>0</v>
          </cell>
          <cell r="K289">
            <v>0</v>
          </cell>
          <cell r="L289">
            <v>0</v>
          </cell>
          <cell r="M289">
            <v>0</v>
          </cell>
          <cell r="N289"/>
          <cell r="O289"/>
        </row>
        <row r="290">
          <cell r="B290" t="e">
            <v>#N/A</v>
          </cell>
          <cell r="C290"/>
          <cell r="D290"/>
          <cell r="E290" t="e">
            <v>#N/A</v>
          </cell>
          <cell r="F290" t="e">
            <v>#N/A</v>
          </cell>
          <cell r="G290" t="e">
            <v>#N/A</v>
          </cell>
          <cell r="H290" t="e">
            <v>#N/A</v>
          </cell>
          <cell r="I290" t="e">
            <v>#N/A</v>
          </cell>
          <cell r="J290" t="b">
            <v>0</v>
          </cell>
          <cell r="K290">
            <v>0</v>
          </cell>
          <cell r="L290">
            <v>0</v>
          </cell>
          <cell r="M290">
            <v>0</v>
          </cell>
          <cell r="N290"/>
          <cell r="O290"/>
        </row>
        <row r="291">
          <cell r="B291" t="e">
            <v>#N/A</v>
          </cell>
          <cell r="C291"/>
          <cell r="D291"/>
          <cell r="E291" t="e">
            <v>#N/A</v>
          </cell>
          <cell r="F291" t="e">
            <v>#N/A</v>
          </cell>
          <cell r="G291" t="e">
            <v>#N/A</v>
          </cell>
          <cell r="H291" t="e">
            <v>#N/A</v>
          </cell>
          <cell r="I291" t="e">
            <v>#N/A</v>
          </cell>
          <cell r="J291" t="b">
            <v>0</v>
          </cell>
          <cell r="K291">
            <v>0</v>
          </cell>
          <cell r="L291">
            <v>0</v>
          </cell>
          <cell r="M291">
            <v>0</v>
          </cell>
          <cell r="N291"/>
          <cell r="O291"/>
        </row>
        <row r="292">
          <cell r="B292" t="e">
            <v>#N/A</v>
          </cell>
          <cell r="C292"/>
          <cell r="D292"/>
          <cell r="E292" t="e">
            <v>#N/A</v>
          </cell>
          <cell r="F292" t="e">
            <v>#N/A</v>
          </cell>
          <cell r="G292" t="e">
            <v>#N/A</v>
          </cell>
          <cell r="H292" t="e">
            <v>#N/A</v>
          </cell>
          <cell r="I292" t="e">
            <v>#N/A</v>
          </cell>
          <cell r="J292" t="b">
            <v>0</v>
          </cell>
          <cell r="K292">
            <v>0</v>
          </cell>
          <cell r="L292">
            <v>0</v>
          </cell>
          <cell r="M292">
            <v>0</v>
          </cell>
          <cell r="N292"/>
          <cell r="O292"/>
        </row>
        <row r="293">
          <cell r="B293" t="e">
            <v>#N/A</v>
          </cell>
          <cell r="C293"/>
          <cell r="D293"/>
          <cell r="E293" t="e">
            <v>#N/A</v>
          </cell>
          <cell r="F293" t="e">
            <v>#N/A</v>
          </cell>
          <cell r="G293" t="e">
            <v>#N/A</v>
          </cell>
          <cell r="H293" t="e">
            <v>#N/A</v>
          </cell>
          <cell r="I293" t="e">
            <v>#N/A</v>
          </cell>
          <cell r="J293" t="b">
            <v>0</v>
          </cell>
          <cell r="K293">
            <v>0</v>
          </cell>
          <cell r="L293">
            <v>0</v>
          </cell>
          <cell r="M293">
            <v>0</v>
          </cell>
          <cell r="N293"/>
          <cell r="O293"/>
        </row>
        <row r="294">
          <cell r="B294" t="e">
            <v>#N/A</v>
          </cell>
          <cell r="C294"/>
          <cell r="D294"/>
          <cell r="E294" t="e">
            <v>#N/A</v>
          </cell>
          <cell r="F294" t="e">
            <v>#N/A</v>
          </cell>
          <cell r="G294" t="e">
            <v>#N/A</v>
          </cell>
          <cell r="H294" t="e">
            <v>#N/A</v>
          </cell>
          <cell r="I294" t="e">
            <v>#N/A</v>
          </cell>
          <cell r="J294" t="b">
            <v>0</v>
          </cell>
          <cell r="K294">
            <v>0</v>
          </cell>
          <cell r="L294">
            <v>0</v>
          </cell>
          <cell r="M294">
            <v>0</v>
          </cell>
          <cell r="N294"/>
          <cell r="O294"/>
        </row>
        <row r="295">
          <cell r="B295" t="e">
            <v>#N/A</v>
          </cell>
          <cell r="C295"/>
          <cell r="D295"/>
          <cell r="E295" t="e">
            <v>#N/A</v>
          </cell>
          <cell r="F295" t="e">
            <v>#N/A</v>
          </cell>
          <cell r="G295" t="e">
            <v>#N/A</v>
          </cell>
          <cell r="H295" t="e">
            <v>#N/A</v>
          </cell>
          <cell r="I295" t="e">
            <v>#N/A</v>
          </cell>
          <cell r="J295" t="b">
            <v>0</v>
          </cell>
          <cell r="K295">
            <v>0</v>
          </cell>
          <cell r="L295">
            <v>0</v>
          </cell>
          <cell r="M295">
            <v>0</v>
          </cell>
          <cell r="N295"/>
          <cell r="O295"/>
        </row>
        <row r="296">
          <cell r="B296" t="e">
            <v>#N/A</v>
          </cell>
          <cell r="C296"/>
          <cell r="D296"/>
          <cell r="E296" t="e">
            <v>#N/A</v>
          </cell>
          <cell r="F296" t="e">
            <v>#N/A</v>
          </cell>
          <cell r="G296" t="e">
            <v>#N/A</v>
          </cell>
          <cell r="H296" t="e">
            <v>#N/A</v>
          </cell>
          <cell r="I296" t="e">
            <v>#N/A</v>
          </cell>
          <cell r="J296" t="b">
            <v>0</v>
          </cell>
          <cell r="K296">
            <v>0</v>
          </cell>
          <cell r="L296">
            <v>0</v>
          </cell>
          <cell r="M296">
            <v>0</v>
          </cell>
          <cell r="N296"/>
          <cell r="O296"/>
        </row>
        <row r="297">
          <cell r="B297" t="e">
            <v>#N/A</v>
          </cell>
          <cell r="C297"/>
          <cell r="D297"/>
          <cell r="E297" t="e">
            <v>#N/A</v>
          </cell>
          <cell r="F297" t="e">
            <v>#N/A</v>
          </cell>
          <cell r="G297" t="e">
            <v>#N/A</v>
          </cell>
          <cell r="H297" t="e">
            <v>#N/A</v>
          </cell>
          <cell r="I297" t="e">
            <v>#N/A</v>
          </cell>
          <cell r="J297" t="b">
            <v>0</v>
          </cell>
          <cell r="K297">
            <v>0</v>
          </cell>
          <cell r="L297">
            <v>0</v>
          </cell>
          <cell r="M297">
            <v>0</v>
          </cell>
          <cell r="N297"/>
          <cell r="O297"/>
        </row>
        <row r="298">
          <cell r="B298" t="e">
            <v>#N/A</v>
          </cell>
          <cell r="C298"/>
          <cell r="D298"/>
          <cell r="E298" t="e">
            <v>#N/A</v>
          </cell>
          <cell r="F298" t="e">
            <v>#N/A</v>
          </cell>
          <cell r="G298" t="e">
            <v>#N/A</v>
          </cell>
          <cell r="H298" t="e">
            <v>#N/A</v>
          </cell>
          <cell r="I298" t="e">
            <v>#N/A</v>
          </cell>
          <cell r="J298" t="b">
            <v>0</v>
          </cell>
          <cell r="K298">
            <v>0</v>
          </cell>
          <cell r="L298">
            <v>0</v>
          </cell>
          <cell r="M298">
            <v>0</v>
          </cell>
          <cell r="N298"/>
          <cell r="O298"/>
        </row>
        <row r="299">
          <cell r="B299" t="e">
            <v>#N/A</v>
          </cell>
          <cell r="C299"/>
          <cell r="D299"/>
          <cell r="E299" t="e">
            <v>#N/A</v>
          </cell>
          <cell r="F299" t="e">
            <v>#N/A</v>
          </cell>
          <cell r="G299" t="e">
            <v>#N/A</v>
          </cell>
          <cell r="H299" t="e">
            <v>#N/A</v>
          </cell>
          <cell r="I299" t="e">
            <v>#N/A</v>
          </cell>
          <cell r="J299" t="b">
            <v>0</v>
          </cell>
          <cell r="K299">
            <v>0</v>
          </cell>
          <cell r="L299">
            <v>0</v>
          </cell>
          <cell r="M299">
            <v>0</v>
          </cell>
          <cell r="N299"/>
          <cell r="O299"/>
        </row>
        <row r="300">
          <cell r="B300" t="e">
            <v>#N/A</v>
          </cell>
          <cell r="C300"/>
          <cell r="D300"/>
          <cell r="E300" t="e">
            <v>#N/A</v>
          </cell>
          <cell r="F300" t="e">
            <v>#N/A</v>
          </cell>
          <cell r="G300" t="e">
            <v>#N/A</v>
          </cell>
          <cell r="H300" t="e">
            <v>#N/A</v>
          </cell>
          <cell r="I300" t="e">
            <v>#N/A</v>
          </cell>
          <cell r="J300" t="b">
            <v>0</v>
          </cell>
          <cell r="K300">
            <v>0</v>
          </cell>
          <cell r="L300">
            <v>0</v>
          </cell>
          <cell r="M300">
            <v>0</v>
          </cell>
          <cell r="N300"/>
          <cell r="O300"/>
        </row>
        <row r="301">
          <cell r="B301" t="e">
            <v>#N/A</v>
          </cell>
          <cell r="C301"/>
          <cell r="D301"/>
          <cell r="E301" t="e">
            <v>#N/A</v>
          </cell>
          <cell r="F301" t="e">
            <v>#N/A</v>
          </cell>
          <cell r="G301" t="e">
            <v>#N/A</v>
          </cell>
          <cell r="H301" t="e">
            <v>#N/A</v>
          </cell>
          <cell r="I301" t="e">
            <v>#N/A</v>
          </cell>
          <cell r="J301" t="b">
            <v>0</v>
          </cell>
          <cell r="K301">
            <v>0</v>
          </cell>
          <cell r="L301">
            <v>0</v>
          </cell>
          <cell r="M301">
            <v>0</v>
          </cell>
          <cell r="N301"/>
          <cell r="O301"/>
        </row>
        <row r="302">
          <cell r="B302" t="e">
            <v>#N/A</v>
          </cell>
          <cell r="C302"/>
          <cell r="D302"/>
          <cell r="E302" t="e">
            <v>#N/A</v>
          </cell>
          <cell r="F302" t="e">
            <v>#N/A</v>
          </cell>
          <cell r="G302" t="e">
            <v>#N/A</v>
          </cell>
          <cell r="H302" t="e">
            <v>#N/A</v>
          </cell>
          <cell r="I302" t="e">
            <v>#N/A</v>
          </cell>
          <cell r="J302" t="b">
            <v>0</v>
          </cell>
          <cell r="K302">
            <v>0</v>
          </cell>
          <cell r="L302">
            <v>0</v>
          </cell>
          <cell r="M302">
            <v>0</v>
          </cell>
          <cell r="N302"/>
          <cell r="O302"/>
        </row>
        <row r="303">
          <cell r="B303" t="e">
            <v>#N/A</v>
          </cell>
          <cell r="C303"/>
          <cell r="D303"/>
          <cell r="E303" t="e">
            <v>#N/A</v>
          </cell>
          <cell r="F303" t="e">
            <v>#N/A</v>
          </cell>
          <cell r="G303" t="e">
            <v>#N/A</v>
          </cell>
          <cell r="H303" t="e">
            <v>#N/A</v>
          </cell>
          <cell r="I303" t="e">
            <v>#N/A</v>
          </cell>
          <cell r="J303" t="b">
            <v>0</v>
          </cell>
          <cell r="K303">
            <v>0</v>
          </cell>
          <cell r="L303">
            <v>0</v>
          </cell>
          <cell r="M303">
            <v>0</v>
          </cell>
          <cell r="N303"/>
          <cell r="O303"/>
        </row>
        <row r="304">
          <cell r="B304" t="e">
            <v>#N/A</v>
          </cell>
          <cell r="C304"/>
          <cell r="D304"/>
          <cell r="E304" t="e">
            <v>#N/A</v>
          </cell>
          <cell r="F304" t="e">
            <v>#N/A</v>
          </cell>
          <cell r="G304" t="e">
            <v>#N/A</v>
          </cell>
          <cell r="H304" t="e">
            <v>#N/A</v>
          </cell>
          <cell r="I304" t="e">
            <v>#N/A</v>
          </cell>
          <cell r="J304" t="b">
            <v>0</v>
          </cell>
          <cell r="K304">
            <v>0</v>
          </cell>
          <cell r="L304">
            <v>0</v>
          </cell>
          <cell r="M304">
            <v>0</v>
          </cell>
          <cell r="N304"/>
          <cell r="O304"/>
        </row>
        <row r="305">
          <cell r="B305" t="e">
            <v>#N/A</v>
          </cell>
          <cell r="C305"/>
          <cell r="D305"/>
          <cell r="E305" t="e">
            <v>#N/A</v>
          </cell>
          <cell r="F305" t="e">
            <v>#N/A</v>
          </cell>
          <cell r="G305" t="e">
            <v>#N/A</v>
          </cell>
          <cell r="H305" t="e">
            <v>#N/A</v>
          </cell>
          <cell r="I305" t="e">
            <v>#N/A</v>
          </cell>
          <cell r="J305" t="b">
            <v>0</v>
          </cell>
          <cell r="K305">
            <v>0</v>
          </cell>
          <cell r="L305">
            <v>0</v>
          </cell>
          <cell r="M305">
            <v>0</v>
          </cell>
          <cell r="N305"/>
          <cell r="O305"/>
        </row>
        <row r="306">
          <cell r="B306" t="e">
            <v>#N/A</v>
          </cell>
          <cell r="C306"/>
          <cell r="D306"/>
          <cell r="E306" t="e">
            <v>#N/A</v>
          </cell>
          <cell r="F306" t="e">
            <v>#N/A</v>
          </cell>
          <cell r="G306" t="e">
            <v>#N/A</v>
          </cell>
          <cell r="H306" t="e">
            <v>#N/A</v>
          </cell>
          <cell r="I306" t="e">
            <v>#N/A</v>
          </cell>
          <cell r="J306" t="b">
            <v>0</v>
          </cell>
          <cell r="K306">
            <v>0</v>
          </cell>
          <cell r="L306">
            <v>0</v>
          </cell>
          <cell r="M306">
            <v>0</v>
          </cell>
          <cell r="N306"/>
          <cell r="O306"/>
        </row>
        <row r="307">
          <cell r="B307" t="e">
            <v>#N/A</v>
          </cell>
          <cell r="C307"/>
          <cell r="D307"/>
          <cell r="E307" t="e">
            <v>#N/A</v>
          </cell>
          <cell r="F307" t="e">
            <v>#N/A</v>
          </cell>
          <cell r="G307" t="e">
            <v>#N/A</v>
          </cell>
          <cell r="H307" t="e">
            <v>#N/A</v>
          </cell>
          <cell r="I307" t="e">
            <v>#N/A</v>
          </cell>
          <cell r="J307" t="b">
            <v>0</v>
          </cell>
          <cell r="K307">
            <v>0</v>
          </cell>
          <cell r="L307">
            <v>0</v>
          </cell>
          <cell r="M307">
            <v>0</v>
          </cell>
          <cell r="N307"/>
          <cell r="O307"/>
        </row>
        <row r="308">
          <cell r="B308" t="e">
            <v>#N/A</v>
          </cell>
          <cell r="C308"/>
          <cell r="D308"/>
          <cell r="E308" t="e">
            <v>#N/A</v>
          </cell>
          <cell r="F308" t="e">
            <v>#N/A</v>
          </cell>
          <cell r="G308" t="e">
            <v>#N/A</v>
          </cell>
          <cell r="H308" t="e">
            <v>#N/A</v>
          </cell>
          <cell r="I308" t="e">
            <v>#N/A</v>
          </cell>
          <cell r="J308" t="b">
            <v>0</v>
          </cell>
          <cell r="K308">
            <v>0</v>
          </cell>
          <cell r="L308">
            <v>0</v>
          </cell>
          <cell r="M308">
            <v>0</v>
          </cell>
          <cell r="N308"/>
          <cell r="O308"/>
        </row>
        <row r="309">
          <cell r="B309" t="e">
            <v>#N/A</v>
          </cell>
          <cell r="C309"/>
          <cell r="D309"/>
          <cell r="E309" t="e">
            <v>#N/A</v>
          </cell>
          <cell r="F309" t="e">
            <v>#N/A</v>
          </cell>
          <cell r="G309" t="e">
            <v>#N/A</v>
          </cell>
          <cell r="H309" t="e">
            <v>#N/A</v>
          </cell>
          <cell r="I309" t="e">
            <v>#N/A</v>
          </cell>
          <cell r="J309" t="b">
            <v>0</v>
          </cell>
          <cell r="K309">
            <v>0</v>
          </cell>
          <cell r="L309">
            <v>0</v>
          </cell>
          <cell r="M309">
            <v>0</v>
          </cell>
          <cell r="N309"/>
          <cell r="O309"/>
        </row>
        <row r="310">
          <cell r="B310" t="e">
            <v>#N/A</v>
          </cell>
          <cell r="C310"/>
          <cell r="D310"/>
          <cell r="E310" t="e">
            <v>#N/A</v>
          </cell>
          <cell r="F310" t="e">
            <v>#N/A</v>
          </cell>
          <cell r="G310" t="e">
            <v>#N/A</v>
          </cell>
          <cell r="H310" t="e">
            <v>#N/A</v>
          </cell>
          <cell r="I310" t="e">
            <v>#N/A</v>
          </cell>
          <cell r="J310" t="b">
            <v>0</v>
          </cell>
          <cell r="K310">
            <v>0</v>
          </cell>
          <cell r="L310">
            <v>0</v>
          </cell>
          <cell r="M310">
            <v>0</v>
          </cell>
          <cell r="N310"/>
          <cell r="O310"/>
        </row>
        <row r="311">
          <cell r="B311" t="e">
            <v>#N/A</v>
          </cell>
          <cell r="C311"/>
          <cell r="D311"/>
          <cell r="E311" t="e">
            <v>#N/A</v>
          </cell>
          <cell r="F311" t="e">
            <v>#N/A</v>
          </cell>
          <cell r="G311" t="e">
            <v>#N/A</v>
          </cell>
          <cell r="H311" t="e">
            <v>#N/A</v>
          </cell>
          <cell r="I311" t="e">
            <v>#N/A</v>
          </cell>
          <cell r="J311" t="b">
            <v>0</v>
          </cell>
          <cell r="K311">
            <v>0</v>
          </cell>
          <cell r="L311">
            <v>0</v>
          </cell>
          <cell r="M311">
            <v>0</v>
          </cell>
          <cell r="N311"/>
          <cell r="O311"/>
        </row>
        <row r="312">
          <cell r="B312" t="e">
            <v>#N/A</v>
          </cell>
          <cell r="C312"/>
          <cell r="D312"/>
          <cell r="E312" t="e">
            <v>#N/A</v>
          </cell>
          <cell r="F312" t="e">
            <v>#N/A</v>
          </cell>
          <cell r="G312" t="e">
            <v>#N/A</v>
          </cell>
          <cell r="H312" t="e">
            <v>#N/A</v>
          </cell>
          <cell r="I312" t="e">
            <v>#N/A</v>
          </cell>
          <cell r="J312" t="b">
            <v>0</v>
          </cell>
          <cell r="K312">
            <v>0</v>
          </cell>
          <cell r="L312">
            <v>0</v>
          </cell>
          <cell r="M312">
            <v>0</v>
          </cell>
          <cell r="N312"/>
          <cell r="O312"/>
        </row>
        <row r="313">
          <cell r="B313" t="e">
            <v>#N/A</v>
          </cell>
          <cell r="C313"/>
          <cell r="D313"/>
          <cell r="E313" t="e">
            <v>#N/A</v>
          </cell>
          <cell r="F313" t="e">
            <v>#N/A</v>
          </cell>
          <cell r="G313" t="e">
            <v>#N/A</v>
          </cell>
          <cell r="H313" t="e">
            <v>#N/A</v>
          </cell>
          <cell r="I313" t="e">
            <v>#N/A</v>
          </cell>
          <cell r="J313" t="b">
            <v>0</v>
          </cell>
          <cell r="K313">
            <v>0</v>
          </cell>
          <cell r="L313">
            <v>0</v>
          </cell>
          <cell r="M313">
            <v>0</v>
          </cell>
          <cell r="N313"/>
          <cell r="O313"/>
        </row>
        <row r="314">
          <cell r="B314" t="e">
            <v>#N/A</v>
          </cell>
          <cell r="C314"/>
          <cell r="D314"/>
          <cell r="E314" t="e">
            <v>#N/A</v>
          </cell>
          <cell r="F314" t="e">
            <v>#N/A</v>
          </cell>
          <cell r="G314" t="e">
            <v>#N/A</v>
          </cell>
          <cell r="H314" t="e">
            <v>#N/A</v>
          </cell>
          <cell r="I314" t="e">
            <v>#N/A</v>
          </cell>
          <cell r="J314" t="b">
            <v>0</v>
          </cell>
          <cell r="K314">
            <v>0</v>
          </cell>
          <cell r="L314">
            <v>0</v>
          </cell>
          <cell r="M314">
            <v>0</v>
          </cell>
          <cell r="N314"/>
          <cell r="O314"/>
        </row>
        <row r="315">
          <cell r="B315" t="e">
            <v>#N/A</v>
          </cell>
          <cell r="C315"/>
          <cell r="D315"/>
          <cell r="E315" t="e">
            <v>#N/A</v>
          </cell>
          <cell r="F315" t="e">
            <v>#N/A</v>
          </cell>
          <cell r="G315" t="e">
            <v>#N/A</v>
          </cell>
          <cell r="H315" t="e">
            <v>#N/A</v>
          </cell>
          <cell r="I315" t="e">
            <v>#N/A</v>
          </cell>
          <cell r="J315" t="b">
            <v>0</v>
          </cell>
          <cell r="K315">
            <v>0</v>
          </cell>
          <cell r="L315">
            <v>0</v>
          </cell>
          <cell r="M315">
            <v>0</v>
          </cell>
          <cell r="N315"/>
          <cell r="O315"/>
        </row>
        <row r="316">
          <cell r="B316" t="e">
            <v>#N/A</v>
          </cell>
          <cell r="C316"/>
          <cell r="D316"/>
          <cell r="E316" t="e">
            <v>#N/A</v>
          </cell>
          <cell r="F316" t="e">
            <v>#N/A</v>
          </cell>
          <cell r="G316" t="e">
            <v>#N/A</v>
          </cell>
          <cell r="H316" t="e">
            <v>#N/A</v>
          </cell>
          <cell r="I316" t="e">
            <v>#N/A</v>
          </cell>
          <cell r="J316" t="b">
            <v>0</v>
          </cell>
          <cell r="K316">
            <v>0</v>
          </cell>
          <cell r="L316">
            <v>0</v>
          </cell>
          <cell r="M316">
            <v>0</v>
          </cell>
          <cell r="N316"/>
          <cell r="O316"/>
        </row>
        <row r="317">
          <cell r="B317" t="e">
            <v>#N/A</v>
          </cell>
          <cell r="C317"/>
          <cell r="D317"/>
          <cell r="E317" t="e">
            <v>#N/A</v>
          </cell>
          <cell r="F317" t="e">
            <v>#N/A</v>
          </cell>
          <cell r="G317" t="e">
            <v>#N/A</v>
          </cell>
          <cell r="H317" t="e">
            <v>#N/A</v>
          </cell>
          <cell r="I317" t="e">
            <v>#N/A</v>
          </cell>
          <cell r="J317" t="b">
            <v>0</v>
          </cell>
          <cell r="K317">
            <v>0</v>
          </cell>
          <cell r="L317">
            <v>0</v>
          </cell>
          <cell r="M317">
            <v>0</v>
          </cell>
          <cell r="N317"/>
          <cell r="O317"/>
        </row>
        <row r="318">
          <cell r="B318" t="e">
            <v>#N/A</v>
          </cell>
          <cell r="C318"/>
          <cell r="D318"/>
          <cell r="E318" t="e">
            <v>#N/A</v>
          </cell>
          <cell r="F318" t="e">
            <v>#N/A</v>
          </cell>
          <cell r="G318" t="e">
            <v>#N/A</v>
          </cell>
          <cell r="H318" t="e">
            <v>#N/A</v>
          </cell>
          <cell r="I318" t="e">
            <v>#N/A</v>
          </cell>
          <cell r="J318" t="b">
            <v>0</v>
          </cell>
          <cell r="K318">
            <v>0</v>
          </cell>
          <cell r="L318">
            <v>0</v>
          </cell>
          <cell r="M318">
            <v>0</v>
          </cell>
          <cell r="N318"/>
          <cell r="O318"/>
        </row>
        <row r="319">
          <cell r="B319" t="e">
            <v>#N/A</v>
          </cell>
          <cell r="C319"/>
          <cell r="D319"/>
          <cell r="E319" t="e">
            <v>#N/A</v>
          </cell>
          <cell r="F319" t="e">
            <v>#N/A</v>
          </cell>
          <cell r="G319" t="e">
            <v>#N/A</v>
          </cell>
          <cell r="H319" t="e">
            <v>#N/A</v>
          </cell>
          <cell r="I319" t="e">
            <v>#N/A</v>
          </cell>
          <cell r="J319" t="b">
            <v>0</v>
          </cell>
          <cell r="K319">
            <v>0</v>
          </cell>
          <cell r="L319">
            <v>0</v>
          </cell>
          <cell r="M319">
            <v>0</v>
          </cell>
          <cell r="N319"/>
          <cell r="O319"/>
        </row>
        <row r="320">
          <cell r="B320" t="e">
            <v>#N/A</v>
          </cell>
          <cell r="C320"/>
          <cell r="D320"/>
          <cell r="E320" t="e">
            <v>#N/A</v>
          </cell>
          <cell r="F320" t="e">
            <v>#N/A</v>
          </cell>
          <cell r="G320" t="e">
            <v>#N/A</v>
          </cell>
          <cell r="H320" t="e">
            <v>#N/A</v>
          </cell>
          <cell r="I320" t="e">
            <v>#N/A</v>
          </cell>
          <cell r="J320" t="b">
            <v>0</v>
          </cell>
          <cell r="K320">
            <v>0</v>
          </cell>
          <cell r="L320">
            <v>0</v>
          </cell>
          <cell r="M320">
            <v>0</v>
          </cell>
          <cell r="N320"/>
          <cell r="O320"/>
        </row>
        <row r="321">
          <cell r="B321" t="e">
            <v>#N/A</v>
          </cell>
          <cell r="C321"/>
          <cell r="D321"/>
          <cell r="E321" t="e">
            <v>#N/A</v>
          </cell>
          <cell r="F321" t="e">
            <v>#N/A</v>
          </cell>
          <cell r="G321" t="e">
            <v>#N/A</v>
          </cell>
          <cell r="H321" t="e">
            <v>#N/A</v>
          </cell>
          <cell r="I321" t="e">
            <v>#N/A</v>
          </cell>
          <cell r="J321" t="b">
            <v>0</v>
          </cell>
          <cell r="K321">
            <v>0</v>
          </cell>
          <cell r="L321">
            <v>0</v>
          </cell>
          <cell r="M321">
            <v>0</v>
          </cell>
          <cell r="N321"/>
          <cell r="O321"/>
        </row>
        <row r="322">
          <cell r="B322" t="e">
            <v>#N/A</v>
          </cell>
          <cell r="C322"/>
          <cell r="D322"/>
          <cell r="E322" t="e">
            <v>#N/A</v>
          </cell>
          <cell r="F322" t="e">
            <v>#N/A</v>
          </cell>
          <cell r="G322" t="e">
            <v>#N/A</v>
          </cell>
          <cell r="H322" t="e">
            <v>#N/A</v>
          </cell>
          <cell r="I322" t="e">
            <v>#N/A</v>
          </cell>
          <cell r="J322" t="b">
            <v>0</v>
          </cell>
          <cell r="K322">
            <v>0</v>
          </cell>
          <cell r="L322">
            <v>0</v>
          </cell>
          <cell r="M322">
            <v>0</v>
          </cell>
          <cell r="N322"/>
          <cell r="O322"/>
        </row>
        <row r="323">
          <cell r="B323" t="e">
            <v>#N/A</v>
          </cell>
          <cell r="C323"/>
          <cell r="D323"/>
          <cell r="E323" t="e">
            <v>#N/A</v>
          </cell>
          <cell r="F323" t="e">
            <v>#N/A</v>
          </cell>
          <cell r="G323" t="e">
            <v>#N/A</v>
          </cell>
          <cell r="H323" t="e">
            <v>#N/A</v>
          </cell>
          <cell r="I323" t="e">
            <v>#N/A</v>
          </cell>
          <cell r="J323" t="b">
            <v>0</v>
          </cell>
          <cell r="K323">
            <v>0</v>
          </cell>
          <cell r="L323">
            <v>0</v>
          </cell>
          <cell r="M323">
            <v>0</v>
          </cell>
          <cell r="N323"/>
          <cell r="O323"/>
        </row>
        <row r="324">
          <cell r="B324" t="e">
            <v>#N/A</v>
          </cell>
          <cell r="C324"/>
          <cell r="D324"/>
          <cell r="E324" t="e">
            <v>#N/A</v>
          </cell>
          <cell r="F324" t="e">
            <v>#N/A</v>
          </cell>
          <cell r="G324" t="e">
            <v>#N/A</v>
          </cell>
          <cell r="H324" t="e">
            <v>#N/A</v>
          </cell>
          <cell r="I324" t="e">
            <v>#N/A</v>
          </cell>
          <cell r="J324" t="b">
            <v>0</v>
          </cell>
          <cell r="K324">
            <v>0</v>
          </cell>
          <cell r="L324">
            <v>0</v>
          </cell>
          <cell r="M324">
            <v>0</v>
          </cell>
          <cell r="N324"/>
          <cell r="O324"/>
        </row>
        <row r="325">
          <cell r="B325" t="e">
            <v>#N/A</v>
          </cell>
          <cell r="C325"/>
          <cell r="D325"/>
          <cell r="E325" t="e">
            <v>#N/A</v>
          </cell>
          <cell r="F325" t="e">
            <v>#N/A</v>
          </cell>
          <cell r="G325" t="e">
            <v>#N/A</v>
          </cell>
          <cell r="H325"/>
          <cell r="I325" t="e">
            <v>#N/A</v>
          </cell>
          <cell r="J325" t="b">
            <v>0</v>
          </cell>
          <cell r="K325">
            <v>0</v>
          </cell>
          <cell r="L325">
            <v>0</v>
          </cell>
          <cell r="M325">
            <v>0</v>
          </cell>
          <cell r="N325"/>
          <cell r="O325"/>
        </row>
        <row r="326">
          <cell r="B326" t="e">
            <v>#N/A</v>
          </cell>
          <cell r="C326"/>
          <cell r="D326"/>
          <cell r="E326" t="e">
            <v>#N/A</v>
          </cell>
          <cell r="F326" t="e">
            <v>#N/A</v>
          </cell>
          <cell r="G326" t="e">
            <v>#N/A</v>
          </cell>
          <cell r="H326"/>
          <cell r="I326" t="e">
            <v>#N/A</v>
          </cell>
          <cell r="J326" t="b">
            <v>0</v>
          </cell>
          <cell r="K326">
            <v>0</v>
          </cell>
          <cell r="L326">
            <v>0</v>
          </cell>
          <cell r="M326">
            <v>0</v>
          </cell>
          <cell r="N326"/>
          <cell r="O326"/>
        </row>
        <row r="327">
          <cell r="B327" t="e">
            <v>#N/A</v>
          </cell>
          <cell r="C327"/>
          <cell r="D327"/>
          <cell r="E327" t="e">
            <v>#N/A</v>
          </cell>
          <cell r="F327" t="e">
            <v>#N/A</v>
          </cell>
          <cell r="G327" t="e">
            <v>#N/A</v>
          </cell>
          <cell r="H327"/>
          <cell r="I327" t="e">
            <v>#N/A</v>
          </cell>
          <cell r="J327" t="b">
            <v>0</v>
          </cell>
          <cell r="K327">
            <v>0</v>
          </cell>
          <cell r="L327">
            <v>0</v>
          </cell>
          <cell r="M327">
            <v>0</v>
          </cell>
          <cell r="N327"/>
          <cell r="O327"/>
        </row>
        <row r="328">
          <cell r="B328" t="e">
            <v>#N/A</v>
          </cell>
          <cell r="C328"/>
          <cell r="D328"/>
          <cell r="E328" t="e">
            <v>#N/A</v>
          </cell>
          <cell r="F328" t="e">
            <v>#N/A</v>
          </cell>
          <cell r="G328" t="e">
            <v>#N/A</v>
          </cell>
          <cell r="H328"/>
          <cell r="I328" t="e">
            <v>#N/A</v>
          </cell>
          <cell r="J328" t="b">
            <v>0</v>
          </cell>
          <cell r="K328">
            <v>0</v>
          </cell>
          <cell r="L328">
            <v>0</v>
          </cell>
          <cell r="M328">
            <v>0</v>
          </cell>
          <cell r="N328"/>
          <cell r="O328"/>
        </row>
        <row r="329">
          <cell r="B329" t="e">
            <v>#N/A</v>
          </cell>
          <cell r="C329"/>
          <cell r="D329"/>
          <cell r="E329" t="e">
            <v>#N/A</v>
          </cell>
          <cell r="F329" t="e">
            <v>#N/A</v>
          </cell>
          <cell r="G329" t="e">
            <v>#N/A</v>
          </cell>
          <cell r="H329"/>
          <cell r="I329" t="e">
            <v>#N/A</v>
          </cell>
          <cell r="J329" t="b">
            <v>0</v>
          </cell>
          <cell r="K329">
            <v>0</v>
          </cell>
          <cell r="L329">
            <v>0</v>
          </cell>
          <cell r="M329">
            <v>0</v>
          </cell>
          <cell r="N329"/>
          <cell r="O329"/>
        </row>
        <row r="330">
          <cell r="B330" t="e">
            <v>#N/A</v>
          </cell>
          <cell r="C330"/>
          <cell r="D330"/>
          <cell r="E330" t="e">
            <v>#N/A</v>
          </cell>
          <cell r="F330" t="e">
            <v>#N/A</v>
          </cell>
          <cell r="G330" t="e">
            <v>#N/A</v>
          </cell>
          <cell r="H330"/>
          <cell r="I330" t="e">
            <v>#N/A</v>
          </cell>
          <cell r="J330" t="b">
            <v>0</v>
          </cell>
          <cell r="K330">
            <v>0</v>
          </cell>
          <cell r="L330">
            <v>0</v>
          </cell>
          <cell r="M330">
            <v>0</v>
          </cell>
          <cell r="N330"/>
          <cell r="O330"/>
        </row>
        <row r="331">
          <cell r="B331" t="e">
            <v>#N/A</v>
          </cell>
          <cell r="C331"/>
          <cell r="D331"/>
          <cell r="E331" t="e">
            <v>#N/A</v>
          </cell>
          <cell r="F331" t="e">
            <v>#N/A</v>
          </cell>
          <cell r="G331" t="e">
            <v>#N/A</v>
          </cell>
          <cell r="H331"/>
          <cell r="I331" t="e">
            <v>#N/A</v>
          </cell>
          <cell r="J331" t="b">
            <v>0</v>
          </cell>
          <cell r="K331">
            <v>0</v>
          </cell>
          <cell r="L331">
            <v>0</v>
          </cell>
          <cell r="M331">
            <v>0</v>
          </cell>
          <cell r="N331"/>
          <cell r="O331"/>
        </row>
        <row r="332">
          <cell r="B332" t="e">
            <v>#N/A</v>
          </cell>
          <cell r="C332"/>
          <cell r="D332"/>
          <cell r="E332" t="e">
            <v>#N/A</v>
          </cell>
          <cell r="F332" t="e">
            <v>#N/A</v>
          </cell>
          <cell r="G332" t="e">
            <v>#N/A</v>
          </cell>
          <cell r="H332"/>
          <cell r="I332" t="e">
            <v>#N/A</v>
          </cell>
          <cell r="J332" t="b">
            <v>0</v>
          </cell>
          <cell r="K332">
            <v>0</v>
          </cell>
          <cell r="L332">
            <v>0</v>
          </cell>
          <cell r="M332">
            <v>0</v>
          </cell>
          <cell r="N332"/>
          <cell r="O332"/>
        </row>
        <row r="333">
          <cell r="B333" t="e">
            <v>#N/A</v>
          </cell>
          <cell r="C333"/>
          <cell r="D333"/>
          <cell r="E333" t="e">
            <v>#N/A</v>
          </cell>
          <cell r="F333" t="e">
            <v>#N/A</v>
          </cell>
          <cell r="G333" t="e">
            <v>#N/A</v>
          </cell>
          <cell r="H333"/>
          <cell r="I333" t="e">
            <v>#N/A</v>
          </cell>
          <cell r="J333" t="b">
            <v>0</v>
          </cell>
          <cell r="K333">
            <v>0</v>
          </cell>
          <cell r="L333">
            <v>0</v>
          </cell>
          <cell r="M333">
            <v>0</v>
          </cell>
          <cell r="N333"/>
          <cell r="O333"/>
        </row>
        <row r="334">
          <cell r="B334" t="e">
            <v>#N/A</v>
          </cell>
          <cell r="C334"/>
          <cell r="D334"/>
          <cell r="E334" t="e">
            <v>#N/A</v>
          </cell>
          <cell r="F334" t="e">
            <v>#N/A</v>
          </cell>
          <cell r="G334" t="e">
            <v>#N/A</v>
          </cell>
          <cell r="H334"/>
          <cell r="I334" t="e">
            <v>#N/A</v>
          </cell>
          <cell r="J334" t="b">
            <v>0</v>
          </cell>
          <cell r="K334">
            <v>0</v>
          </cell>
          <cell r="L334">
            <v>0</v>
          </cell>
          <cell r="M334">
            <v>0</v>
          </cell>
          <cell r="N334"/>
          <cell r="O334"/>
        </row>
        <row r="335">
          <cell r="B335" t="e">
            <v>#N/A</v>
          </cell>
          <cell r="C335"/>
          <cell r="D335"/>
          <cell r="E335" t="e">
            <v>#N/A</v>
          </cell>
          <cell r="F335" t="e">
            <v>#N/A</v>
          </cell>
          <cell r="G335" t="e">
            <v>#N/A</v>
          </cell>
          <cell r="H335"/>
          <cell r="I335" t="e">
            <v>#N/A</v>
          </cell>
          <cell r="J335" t="b">
            <v>0</v>
          </cell>
          <cell r="K335">
            <v>0</v>
          </cell>
          <cell r="L335">
            <v>0</v>
          </cell>
          <cell r="M335">
            <v>0</v>
          </cell>
          <cell r="N335"/>
          <cell r="O335"/>
        </row>
        <row r="336">
          <cell r="B336" t="e">
            <v>#N/A</v>
          </cell>
          <cell r="C336"/>
          <cell r="D336"/>
          <cell r="E336" t="e">
            <v>#N/A</v>
          </cell>
          <cell r="F336" t="e">
            <v>#N/A</v>
          </cell>
          <cell r="G336" t="e">
            <v>#N/A</v>
          </cell>
          <cell r="H336"/>
          <cell r="I336" t="e">
            <v>#N/A</v>
          </cell>
          <cell r="J336" t="b">
            <v>0</v>
          </cell>
          <cell r="K336">
            <v>0</v>
          </cell>
          <cell r="L336">
            <v>0</v>
          </cell>
          <cell r="M336">
            <v>0</v>
          </cell>
          <cell r="N336"/>
          <cell r="O336"/>
        </row>
        <row r="337">
          <cell r="B337" t="e">
            <v>#N/A</v>
          </cell>
          <cell r="C337"/>
          <cell r="D337"/>
          <cell r="E337" t="e">
            <v>#N/A</v>
          </cell>
          <cell r="F337" t="e">
            <v>#N/A</v>
          </cell>
          <cell r="G337" t="e">
            <v>#N/A</v>
          </cell>
          <cell r="H337"/>
          <cell r="I337" t="e">
            <v>#N/A</v>
          </cell>
          <cell r="J337" t="b">
            <v>0</v>
          </cell>
          <cell r="K337">
            <v>0</v>
          </cell>
          <cell r="L337">
            <v>0</v>
          </cell>
          <cell r="M337">
            <v>0</v>
          </cell>
          <cell r="N337"/>
          <cell r="O337"/>
        </row>
        <row r="338">
          <cell r="B338" t="e">
            <v>#N/A</v>
          </cell>
          <cell r="C338"/>
          <cell r="D338"/>
          <cell r="E338" t="e">
            <v>#N/A</v>
          </cell>
          <cell r="F338" t="e">
            <v>#N/A</v>
          </cell>
          <cell r="G338" t="e">
            <v>#N/A</v>
          </cell>
          <cell r="H338"/>
          <cell r="I338" t="e">
            <v>#N/A</v>
          </cell>
          <cell r="J338" t="b">
            <v>0</v>
          </cell>
          <cell r="K338">
            <v>0</v>
          </cell>
          <cell r="L338">
            <v>0</v>
          </cell>
          <cell r="M338">
            <v>0</v>
          </cell>
          <cell r="N338"/>
          <cell r="O338"/>
        </row>
        <row r="339">
          <cell r="B339" t="e">
            <v>#N/A</v>
          </cell>
          <cell r="C339"/>
          <cell r="D339"/>
          <cell r="E339" t="e">
            <v>#N/A</v>
          </cell>
          <cell r="F339" t="e">
            <v>#N/A</v>
          </cell>
          <cell r="G339" t="e">
            <v>#N/A</v>
          </cell>
          <cell r="H339"/>
          <cell r="I339" t="e">
            <v>#N/A</v>
          </cell>
          <cell r="J339" t="b">
            <v>0</v>
          </cell>
          <cell r="K339">
            <v>0</v>
          </cell>
          <cell r="L339">
            <v>0</v>
          </cell>
          <cell r="M339">
            <v>0</v>
          </cell>
          <cell r="N339"/>
          <cell r="O339"/>
        </row>
        <row r="340">
          <cell r="B340" t="e">
            <v>#N/A</v>
          </cell>
          <cell r="C340"/>
          <cell r="D340"/>
          <cell r="E340" t="e">
            <v>#N/A</v>
          </cell>
          <cell r="F340" t="e">
            <v>#N/A</v>
          </cell>
          <cell r="G340" t="e">
            <v>#N/A</v>
          </cell>
          <cell r="H340"/>
          <cell r="I340" t="e">
            <v>#N/A</v>
          </cell>
          <cell r="J340" t="b">
            <v>0</v>
          </cell>
          <cell r="K340">
            <v>0</v>
          </cell>
          <cell r="L340">
            <v>0</v>
          </cell>
          <cell r="M340">
            <v>0</v>
          </cell>
          <cell r="N340"/>
          <cell r="O340"/>
        </row>
        <row r="341">
          <cell r="B341" t="e">
            <v>#N/A</v>
          </cell>
          <cell r="C341"/>
          <cell r="D341"/>
          <cell r="E341" t="e">
            <v>#N/A</v>
          </cell>
          <cell r="F341" t="e">
            <v>#N/A</v>
          </cell>
          <cell r="G341" t="e">
            <v>#N/A</v>
          </cell>
          <cell r="H341"/>
          <cell r="I341" t="e">
            <v>#N/A</v>
          </cell>
          <cell r="J341" t="b">
            <v>0</v>
          </cell>
          <cell r="K341">
            <v>0</v>
          </cell>
          <cell r="L341">
            <v>0</v>
          </cell>
          <cell r="M341">
            <v>0</v>
          </cell>
          <cell r="N341"/>
          <cell r="O341"/>
        </row>
        <row r="342">
          <cell r="B342" t="e">
            <v>#N/A</v>
          </cell>
          <cell r="C342"/>
          <cell r="D342"/>
          <cell r="E342" t="e">
            <v>#N/A</v>
          </cell>
          <cell r="F342" t="e">
            <v>#N/A</v>
          </cell>
          <cell r="G342" t="e">
            <v>#N/A</v>
          </cell>
          <cell r="H342"/>
          <cell r="I342" t="e">
            <v>#N/A</v>
          </cell>
          <cell r="J342" t="b">
            <v>0</v>
          </cell>
          <cell r="K342">
            <v>0</v>
          </cell>
          <cell r="L342">
            <v>0</v>
          </cell>
          <cell r="M342">
            <v>0</v>
          </cell>
          <cell r="N342"/>
          <cell r="O342"/>
        </row>
        <row r="343">
          <cell r="B343" t="e">
            <v>#N/A</v>
          </cell>
          <cell r="C343"/>
          <cell r="D343"/>
          <cell r="E343" t="e">
            <v>#N/A</v>
          </cell>
          <cell r="F343" t="e">
            <v>#N/A</v>
          </cell>
          <cell r="G343" t="e">
            <v>#N/A</v>
          </cell>
          <cell r="H343"/>
          <cell r="I343" t="e">
            <v>#N/A</v>
          </cell>
          <cell r="J343" t="b">
            <v>0</v>
          </cell>
          <cell r="K343">
            <v>0</v>
          </cell>
          <cell r="L343">
            <v>0</v>
          </cell>
          <cell r="M343">
            <v>0</v>
          </cell>
          <cell r="N343"/>
          <cell r="O343"/>
        </row>
        <row r="344">
          <cell r="B344" t="e">
            <v>#N/A</v>
          </cell>
          <cell r="C344"/>
          <cell r="D344"/>
          <cell r="E344" t="e">
            <v>#N/A</v>
          </cell>
          <cell r="F344" t="e">
            <v>#N/A</v>
          </cell>
          <cell r="G344" t="e">
            <v>#N/A</v>
          </cell>
          <cell r="H344"/>
          <cell r="I344" t="e">
            <v>#N/A</v>
          </cell>
          <cell r="J344" t="b">
            <v>0</v>
          </cell>
          <cell r="K344">
            <v>0</v>
          </cell>
          <cell r="L344">
            <v>0</v>
          </cell>
          <cell r="M344">
            <v>0</v>
          </cell>
          <cell r="N344"/>
          <cell r="O344"/>
        </row>
        <row r="345">
          <cell r="B345" t="e">
            <v>#N/A</v>
          </cell>
          <cell r="C345"/>
          <cell r="D345"/>
          <cell r="E345" t="e">
            <v>#N/A</v>
          </cell>
          <cell r="F345" t="e">
            <v>#N/A</v>
          </cell>
          <cell r="G345" t="e">
            <v>#N/A</v>
          </cell>
          <cell r="H345"/>
          <cell r="I345" t="e">
            <v>#N/A</v>
          </cell>
          <cell r="J345" t="b">
            <v>0</v>
          </cell>
          <cell r="K345">
            <v>0</v>
          </cell>
          <cell r="L345">
            <v>0</v>
          </cell>
          <cell r="M345">
            <v>0</v>
          </cell>
          <cell r="N345"/>
          <cell r="O345"/>
        </row>
        <row r="346">
          <cell r="B346" t="e">
            <v>#N/A</v>
          </cell>
          <cell r="C346"/>
          <cell r="D346"/>
          <cell r="E346" t="e">
            <v>#N/A</v>
          </cell>
          <cell r="F346" t="e">
            <v>#N/A</v>
          </cell>
          <cell r="G346" t="e">
            <v>#N/A</v>
          </cell>
          <cell r="H346"/>
          <cell r="I346" t="e">
            <v>#N/A</v>
          </cell>
          <cell r="J346" t="b">
            <v>0</v>
          </cell>
          <cell r="K346">
            <v>0</v>
          </cell>
          <cell r="L346">
            <v>0</v>
          </cell>
          <cell r="M346">
            <v>0</v>
          </cell>
          <cell r="N346"/>
          <cell r="O346"/>
        </row>
        <row r="347">
          <cell r="B347" t="e">
            <v>#N/A</v>
          </cell>
          <cell r="C347"/>
          <cell r="D347"/>
          <cell r="E347" t="e">
            <v>#N/A</v>
          </cell>
          <cell r="F347" t="e">
            <v>#N/A</v>
          </cell>
          <cell r="G347" t="e">
            <v>#N/A</v>
          </cell>
          <cell r="H347"/>
          <cell r="I347" t="e">
            <v>#N/A</v>
          </cell>
          <cell r="J347" t="b">
            <v>0</v>
          </cell>
          <cell r="K347">
            <v>0</v>
          </cell>
          <cell r="L347">
            <v>0</v>
          </cell>
          <cell r="M347">
            <v>0</v>
          </cell>
          <cell r="N347"/>
          <cell r="O347"/>
        </row>
        <row r="348">
          <cell r="B348" t="e">
            <v>#N/A</v>
          </cell>
          <cell r="C348"/>
          <cell r="D348"/>
          <cell r="E348" t="e">
            <v>#N/A</v>
          </cell>
          <cell r="F348" t="e">
            <v>#N/A</v>
          </cell>
          <cell r="G348" t="e">
            <v>#N/A</v>
          </cell>
          <cell r="H348"/>
          <cell r="I348" t="e">
            <v>#N/A</v>
          </cell>
          <cell r="J348" t="b">
            <v>0</v>
          </cell>
          <cell r="K348">
            <v>0</v>
          </cell>
          <cell r="L348">
            <v>0</v>
          </cell>
          <cell r="M348">
            <v>0</v>
          </cell>
          <cell r="N348"/>
          <cell r="O348"/>
        </row>
        <row r="349">
          <cell r="B349" t="e">
            <v>#N/A</v>
          </cell>
          <cell r="C349"/>
          <cell r="D349"/>
          <cell r="E349" t="e">
            <v>#N/A</v>
          </cell>
          <cell r="F349" t="e">
            <v>#N/A</v>
          </cell>
          <cell r="G349" t="e">
            <v>#N/A</v>
          </cell>
          <cell r="H349"/>
          <cell r="I349" t="e">
            <v>#N/A</v>
          </cell>
          <cell r="J349" t="b">
            <v>0</v>
          </cell>
          <cell r="K349">
            <v>0</v>
          </cell>
          <cell r="L349">
            <v>0</v>
          </cell>
          <cell r="M349">
            <v>0</v>
          </cell>
          <cell r="N349"/>
          <cell r="O349"/>
        </row>
        <row r="350">
          <cell r="B350" t="e">
            <v>#N/A</v>
          </cell>
          <cell r="C350"/>
          <cell r="D350"/>
          <cell r="E350" t="e">
            <v>#N/A</v>
          </cell>
          <cell r="F350" t="e">
            <v>#N/A</v>
          </cell>
          <cell r="G350" t="e">
            <v>#N/A</v>
          </cell>
          <cell r="H350"/>
          <cell r="I350" t="e">
            <v>#N/A</v>
          </cell>
          <cell r="J350" t="b">
            <v>0</v>
          </cell>
          <cell r="K350">
            <v>0</v>
          </cell>
          <cell r="L350">
            <v>0</v>
          </cell>
          <cell r="M350">
            <v>0</v>
          </cell>
          <cell r="N350"/>
          <cell r="O350"/>
        </row>
        <row r="351">
          <cell r="B351" t="e">
            <v>#N/A</v>
          </cell>
          <cell r="C351"/>
          <cell r="D351"/>
          <cell r="E351" t="e">
            <v>#N/A</v>
          </cell>
          <cell r="F351" t="e">
            <v>#N/A</v>
          </cell>
          <cell r="G351" t="e">
            <v>#N/A</v>
          </cell>
          <cell r="H351"/>
          <cell r="I351" t="e">
            <v>#N/A</v>
          </cell>
          <cell r="J351" t="b">
            <v>0</v>
          </cell>
          <cell r="K351">
            <v>0</v>
          </cell>
          <cell r="L351">
            <v>0</v>
          </cell>
          <cell r="M351">
            <v>0</v>
          </cell>
          <cell r="N351"/>
          <cell r="O351"/>
        </row>
        <row r="352">
          <cell r="B352" t="e">
            <v>#N/A</v>
          </cell>
          <cell r="C352"/>
          <cell r="D352"/>
          <cell r="E352" t="e">
            <v>#N/A</v>
          </cell>
          <cell r="F352" t="e">
            <v>#N/A</v>
          </cell>
          <cell r="G352" t="e">
            <v>#N/A</v>
          </cell>
          <cell r="H352"/>
          <cell r="I352" t="e">
            <v>#N/A</v>
          </cell>
          <cell r="J352" t="b">
            <v>0</v>
          </cell>
          <cell r="K352">
            <v>0</v>
          </cell>
          <cell r="L352">
            <v>0</v>
          </cell>
          <cell r="M352">
            <v>0</v>
          </cell>
          <cell r="N352"/>
          <cell r="O352"/>
        </row>
        <row r="353">
          <cell r="B353" t="e">
            <v>#N/A</v>
          </cell>
          <cell r="C353"/>
          <cell r="D353"/>
          <cell r="E353" t="e">
            <v>#N/A</v>
          </cell>
          <cell r="F353" t="e">
            <v>#N/A</v>
          </cell>
          <cell r="G353" t="e">
            <v>#N/A</v>
          </cell>
          <cell r="H353"/>
          <cell r="I353" t="e">
            <v>#N/A</v>
          </cell>
          <cell r="J353" t="b">
            <v>0</v>
          </cell>
          <cell r="K353">
            <v>0</v>
          </cell>
          <cell r="L353">
            <v>0</v>
          </cell>
          <cell r="M353">
            <v>0</v>
          </cell>
          <cell r="N353"/>
          <cell r="O353"/>
        </row>
        <row r="354">
          <cell r="B354" t="e">
            <v>#N/A</v>
          </cell>
          <cell r="C354"/>
          <cell r="D354"/>
          <cell r="E354" t="e">
            <v>#N/A</v>
          </cell>
          <cell r="F354" t="e">
            <v>#N/A</v>
          </cell>
          <cell r="G354" t="e">
            <v>#N/A</v>
          </cell>
          <cell r="H354"/>
          <cell r="I354" t="e">
            <v>#N/A</v>
          </cell>
          <cell r="J354" t="b">
            <v>0</v>
          </cell>
          <cell r="K354">
            <v>0</v>
          </cell>
          <cell r="L354">
            <v>0</v>
          </cell>
          <cell r="M354">
            <v>0</v>
          </cell>
          <cell r="N354"/>
          <cell r="O354"/>
        </row>
        <row r="355">
          <cell r="B355" t="e">
            <v>#N/A</v>
          </cell>
          <cell r="C355"/>
          <cell r="D355"/>
          <cell r="E355" t="e">
            <v>#N/A</v>
          </cell>
          <cell r="F355" t="e">
            <v>#N/A</v>
          </cell>
          <cell r="G355" t="e">
            <v>#N/A</v>
          </cell>
          <cell r="H355"/>
          <cell r="I355" t="e">
            <v>#N/A</v>
          </cell>
          <cell r="J355" t="b">
            <v>0</v>
          </cell>
          <cell r="K355">
            <v>0</v>
          </cell>
          <cell r="L355">
            <v>0</v>
          </cell>
          <cell r="M355">
            <v>0</v>
          </cell>
          <cell r="N355"/>
          <cell r="O355"/>
        </row>
        <row r="356">
          <cell r="B356" t="e">
            <v>#N/A</v>
          </cell>
          <cell r="C356"/>
          <cell r="D356"/>
          <cell r="E356" t="e">
            <v>#N/A</v>
          </cell>
          <cell r="F356" t="e">
            <v>#N/A</v>
          </cell>
          <cell r="G356" t="e">
            <v>#N/A</v>
          </cell>
          <cell r="H356"/>
          <cell r="I356" t="e">
            <v>#N/A</v>
          </cell>
          <cell r="J356" t="b">
            <v>0</v>
          </cell>
          <cell r="K356">
            <v>0</v>
          </cell>
          <cell r="L356">
            <v>0</v>
          </cell>
          <cell r="M356">
            <v>0</v>
          </cell>
          <cell r="N356"/>
          <cell r="O356"/>
        </row>
        <row r="357">
          <cell r="B357" t="e">
            <v>#N/A</v>
          </cell>
          <cell r="C357"/>
          <cell r="D357"/>
          <cell r="E357" t="e">
            <v>#N/A</v>
          </cell>
          <cell r="F357" t="e">
            <v>#N/A</v>
          </cell>
          <cell r="G357" t="e">
            <v>#N/A</v>
          </cell>
          <cell r="H357"/>
          <cell r="I357" t="e">
            <v>#N/A</v>
          </cell>
          <cell r="J357" t="b">
            <v>0</v>
          </cell>
          <cell r="K357">
            <v>0</v>
          </cell>
          <cell r="L357">
            <v>0</v>
          </cell>
          <cell r="M357">
            <v>0</v>
          </cell>
          <cell r="N357"/>
          <cell r="O357"/>
        </row>
        <row r="358">
          <cell r="B358" t="e">
            <v>#N/A</v>
          </cell>
          <cell r="C358"/>
          <cell r="D358"/>
          <cell r="E358" t="e">
            <v>#N/A</v>
          </cell>
          <cell r="F358" t="e">
            <v>#N/A</v>
          </cell>
          <cell r="G358" t="e">
            <v>#N/A</v>
          </cell>
          <cell r="H358"/>
          <cell r="I358" t="e">
            <v>#N/A</v>
          </cell>
          <cell r="J358" t="b">
            <v>0</v>
          </cell>
          <cell r="K358">
            <v>0</v>
          </cell>
          <cell r="L358">
            <v>0</v>
          </cell>
          <cell r="M358">
            <v>0</v>
          </cell>
          <cell r="N358"/>
          <cell r="O358"/>
        </row>
        <row r="359">
          <cell r="B359" t="e">
            <v>#N/A</v>
          </cell>
          <cell r="C359"/>
          <cell r="D359"/>
          <cell r="E359" t="e">
            <v>#N/A</v>
          </cell>
          <cell r="F359" t="e">
            <v>#N/A</v>
          </cell>
          <cell r="G359" t="e">
            <v>#N/A</v>
          </cell>
          <cell r="H359"/>
          <cell r="I359" t="e">
            <v>#N/A</v>
          </cell>
          <cell r="J359" t="b">
            <v>0</v>
          </cell>
          <cell r="K359">
            <v>0</v>
          </cell>
          <cell r="L359">
            <v>0</v>
          </cell>
          <cell r="M359">
            <v>0</v>
          </cell>
          <cell r="N359"/>
          <cell r="O359"/>
        </row>
        <row r="360">
          <cell r="B360" t="e">
            <v>#N/A</v>
          </cell>
          <cell r="C360"/>
          <cell r="D360"/>
          <cell r="E360" t="e">
            <v>#N/A</v>
          </cell>
          <cell r="F360" t="e">
            <v>#N/A</v>
          </cell>
          <cell r="G360" t="e">
            <v>#N/A</v>
          </cell>
          <cell r="H360"/>
          <cell r="I360" t="e">
            <v>#N/A</v>
          </cell>
          <cell r="J360" t="b">
            <v>0</v>
          </cell>
          <cell r="K360">
            <v>0</v>
          </cell>
          <cell r="L360">
            <v>0</v>
          </cell>
          <cell r="M360">
            <v>0</v>
          </cell>
          <cell r="N360"/>
          <cell r="O360"/>
        </row>
        <row r="361">
          <cell r="B361" t="e">
            <v>#N/A</v>
          </cell>
          <cell r="C361"/>
          <cell r="D361"/>
          <cell r="E361" t="e">
            <v>#N/A</v>
          </cell>
          <cell r="F361" t="e">
            <v>#N/A</v>
          </cell>
          <cell r="G361" t="e">
            <v>#N/A</v>
          </cell>
          <cell r="H361"/>
          <cell r="I361" t="e">
            <v>#N/A</v>
          </cell>
          <cell r="J361" t="b">
            <v>0</v>
          </cell>
          <cell r="K361">
            <v>0</v>
          </cell>
          <cell r="L361">
            <v>0</v>
          </cell>
          <cell r="M361">
            <v>0</v>
          </cell>
          <cell r="N361"/>
          <cell r="O361"/>
        </row>
        <row r="362">
          <cell r="B362" t="e">
            <v>#N/A</v>
          </cell>
          <cell r="C362"/>
          <cell r="D362"/>
          <cell r="E362" t="e">
            <v>#N/A</v>
          </cell>
          <cell r="F362" t="e">
            <v>#N/A</v>
          </cell>
          <cell r="G362" t="e">
            <v>#N/A</v>
          </cell>
          <cell r="H362"/>
          <cell r="I362" t="e">
            <v>#N/A</v>
          </cell>
          <cell r="J362" t="b">
            <v>0</v>
          </cell>
          <cell r="K362">
            <v>0</v>
          </cell>
          <cell r="L362">
            <v>0</v>
          </cell>
          <cell r="M362">
            <v>0</v>
          </cell>
          <cell r="N362"/>
          <cell r="O362"/>
        </row>
        <row r="363">
          <cell r="B363" t="e">
            <v>#N/A</v>
          </cell>
          <cell r="C363"/>
          <cell r="D363"/>
          <cell r="E363" t="e">
            <v>#N/A</v>
          </cell>
          <cell r="F363" t="e">
            <v>#N/A</v>
          </cell>
          <cell r="G363" t="e">
            <v>#N/A</v>
          </cell>
          <cell r="H363"/>
          <cell r="I363" t="e">
            <v>#N/A</v>
          </cell>
          <cell r="J363" t="b">
            <v>0</v>
          </cell>
          <cell r="K363">
            <v>0</v>
          </cell>
          <cell r="L363">
            <v>0</v>
          </cell>
          <cell r="M363">
            <v>0</v>
          </cell>
          <cell r="N363"/>
          <cell r="O363"/>
        </row>
        <row r="364">
          <cell r="B364" t="e">
            <v>#N/A</v>
          </cell>
          <cell r="C364"/>
          <cell r="D364"/>
          <cell r="E364" t="e">
            <v>#N/A</v>
          </cell>
          <cell r="F364" t="e">
            <v>#N/A</v>
          </cell>
          <cell r="G364" t="e">
            <v>#N/A</v>
          </cell>
          <cell r="H364"/>
          <cell r="I364" t="e">
            <v>#N/A</v>
          </cell>
          <cell r="J364" t="b">
            <v>0</v>
          </cell>
          <cell r="K364">
            <v>0</v>
          </cell>
          <cell r="L364">
            <v>0</v>
          </cell>
          <cell r="M364">
            <v>0</v>
          </cell>
          <cell r="N364"/>
          <cell r="O364"/>
        </row>
        <row r="365">
          <cell r="B365" t="e">
            <v>#N/A</v>
          </cell>
          <cell r="C365"/>
          <cell r="D365"/>
          <cell r="E365" t="e">
            <v>#N/A</v>
          </cell>
          <cell r="F365" t="e">
            <v>#N/A</v>
          </cell>
          <cell r="G365" t="e">
            <v>#N/A</v>
          </cell>
          <cell r="H365"/>
          <cell r="I365" t="e">
            <v>#N/A</v>
          </cell>
          <cell r="J365" t="b">
            <v>0</v>
          </cell>
          <cell r="K365">
            <v>0</v>
          </cell>
          <cell r="L365">
            <v>0</v>
          </cell>
          <cell r="M365">
            <v>0</v>
          </cell>
          <cell r="N365"/>
          <cell r="O365"/>
        </row>
        <row r="366">
          <cell r="B366" t="e">
            <v>#N/A</v>
          </cell>
          <cell r="C366"/>
          <cell r="D366"/>
          <cell r="E366" t="e">
            <v>#N/A</v>
          </cell>
          <cell r="F366" t="e">
            <v>#N/A</v>
          </cell>
          <cell r="G366" t="e">
            <v>#N/A</v>
          </cell>
          <cell r="H366"/>
          <cell r="I366" t="e">
            <v>#N/A</v>
          </cell>
          <cell r="J366" t="b">
            <v>0</v>
          </cell>
          <cell r="K366">
            <v>0</v>
          </cell>
          <cell r="L366">
            <v>0</v>
          </cell>
          <cell r="M366">
            <v>0</v>
          </cell>
          <cell r="N366"/>
          <cell r="O366"/>
        </row>
        <row r="367">
          <cell r="B367" t="e">
            <v>#N/A</v>
          </cell>
          <cell r="C367"/>
          <cell r="D367"/>
          <cell r="E367" t="e">
            <v>#N/A</v>
          </cell>
          <cell r="F367" t="e">
            <v>#N/A</v>
          </cell>
          <cell r="G367" t="e">
            <v>#N/A</v>
          </cell>
          <cell r="H367"/>
          <cell r="I367" t="e">
            <v>#N/A</v>
          </cell>
          <cell r="J367" t="b">
            <v>0</v>
          </cell>
          <cell r="K367">
            <v>0</v>
          </cell>
          <cell r="L367">
            <v>0</v>
          </cell>
          <cell r="M367">
            <v>0</v>
          </cell>
          <cell r="N367"/>
          <cell r="O367"/>
        </row>
        <row r="368">
          <cell r="B368" t="e">
            <v>#N/A</v>
          </cell>
          <cell r="C368"/>
          <cell r="D368"/>
          <cell r="E368" t="e">
            <v>#N/A</v>
          </cell>
          <cell r="F368" t="e">
            <v>#N/A</v>
          </cell>
          <cell r="G368" t="e">
            <v>#N/A</v>
          </cell>
          <cell r="H368"/>
          <cell r="I368" t="e">
            <v>#N/A</v>
          </cell>
          <cell r="J368" t="b">
            <v>0</v>
          </cell>
          <cell r="K368">
            <v>0</v>
          </cell>
          <cell r="L368">
            <v>0</v>
          </cell>
          <cell r="M368">
            <v>0</v>
          </cell>
          <cell r="N368"/>
          <cell r="O368"/>
        </row>
        <row r="369">
          <cell r="B369" t="e">
            <v>#N/A</v>
          </cell>
          <cell r="C369"/>
          <cell r="D369"/>
          <cell r="E369" t="e">
            <v>#N/A</v>
          </cell>
          <cell r="F369" t="e">
            <v>#N/A</v>
          </cell>
          <cell r="G369" t="e">
            <v>#N/A</v>
          </cell>
          <cell r="H369"/>
          <cell r="I369" t="e">
            <v>#N/A</v>
          </cell>
          <cell r="J369" t="b">
            <v>0</v>
          </cell>
          <cell r="K369">
            <v>0</v>
          </cell>
          <cell r="L369">
            <v>0</v>
          </cell>
          <cell r="M369">
            <v>0</v>
          </cell>
          <cell r="N369"/>
          <cell r="O369"/>
        </row>
        <row r="370">
          <cell r="B370" t="e">
            <v>#N/A</v>
          </cell>
          <cell r="C370"/>
          <cell r="D370"/>
          <cell r="E370" t="e">
            <v>#N/A</v>
          </cell>
          <cell r="F370" t="e">
            <v>#N/A</v>
          </cell>
          <cell r="G370" t="e">
            <v>#N/A</v>
          </cell>
          <cell r="H370"/>
          <cell r="I370" t="e">
            <v>#N/A</v>
          </cell>
          <cell r="J370" t="b">
            <v>0</v>
          </cell>
          <cell r="K370">
            <v>0</v>
          </cell>
          <cell r="L370">
            <v>0</v>
          </cell>
          <cell r="M370">
            <v>0</v>
          </cell>
          <cell r="N370"/>
          <cell r="O370"/>
        </row>
        <row r="371">
          <cell r="B371" t="e">
            <v>#N/A</v>
          </cell>
          <cell r="C371"/>
          <cell r="D371"/>
          <cell r="E371" t="e">
            <v>#N/A</v>
          </cell>
          <cell r="F371" t="e">
            <v>#N/A</v>
          </cell>
          <cell r="G371" t="e">
            <v>#N/A</v>
          </cell>
          <cell r="H371"/>
          <cell r="I371" t="e">
            <v>#N/A</v>
          </cell>
          <cell r="J371" t="b">
            <v>0</v>
          </cell>
          <cell r="K371">
            <v>0</v>
          </cell>
          <cell r="L371">
            <v>0</v>
          </cell>
          <cell r="M371">
            <v>0</v>
          </cell>
          <cell r="N371"/>
          <cell r="O371"/>
        </row>
        <row r="372">
          <cell r="B372" t="e">
            <v>#N/A</v>
          </cell>
          <cell r="C372"/>
          <cell r="D372"/>
          <cell r="E372" t="e">
            <v>#N/A</v>
          </cell>
          <cell r="F372" t="e">
            <v>#N/A</v>
          </cell>
          <cell r="G372" t="e">
            <v>#N/A</v>
          </cell>
          <cell r="H372"/>
          <cell r="I372" t="e">
            <v>#N/A</v>
          </cell>
          <cell r="J372" t="b">
            <v>0</v>
          </cell>
          <cell r="K372">
            <v>0</v>
          </cell>
          <cell r="L372">
            <v>0</v>
          </cell>
          <cell r="M372">
            <v>0</v>
          </cell>
          <cell r="N372"/>
          <cell r="O372"/>
        </row>
        <row r="373">
          <cell r="B373" t="e">
            <v>#N/A</v>
          </cell>
          <cell r="C373"/>
          <cell r="D373"/>
          <cell r="E373" t="e">
            <v>#N/A</v>
          </cell>
          <cell r="F373" t="e">
            <v>#N/A</v>
          </cell>
          <cell r="G373" t="e">
            <v>#N/A</v>
          </cell>
          <cell r="H373"/>
          <cell r="I373" t="e">
            <v>#N/A</v>
          </cell>
          <cell r="J373" t="b">
            <v>0</v>
          </cell>
          <cell r="K373">
            <v>0</v>
          </cell>
          <cell r="L373">
            <v>0</v>
          </cell>
          <cell r="M373">
            <v>0</v>
          </cell>
          <cell r="N373"/>
          <cell r="O373"/>
        </row>
        <row r="374">
          <cell r="B374" t="e">
            <v>#N/A</v>
          </cell>
          <cell r="C374"/>
          <cell r="D374"/>
          <cell r="E374" t="e">
            <v>#N/A</v>
          </cell>
          <cell r="F374" t="e">
            <v>#N/A</v>
          </cell>
          <cell r="G374" t="e">
            <v>#N/A</v>
          </cell>
          <cell r="H374"/>
          <cell r="I374" t="e">
            <v>#N/A</v>
          </cell>
          <cell r="J374" t="b">
            <v>0</v>
          </cell>
          <cell r="K374">
            <v>0</v>
          </cell>
          <cell r="L374">
            <v>0</v>
          </cell>
          <cell r="M374">
            <v>0</v>
          </cell>
          <cell r="N374"/>
          <cell r="O374"/>
        </row>
        <row r="375">
          <cell r="B375" t="e">
            <v>#N/A</v>
          </cell>
          <cell r="C375"/>
          <cell r="D375"/>
          <cell r="E375" t="e">
            <v>#N/A</v>
          </cell>
          <cell r="F375" t="e">
            <v>#N/A</v>
          </cell>
          <cell r="G375" t="e">
            <v>#N/A</v>
          </cell>
          <cell r="H375"/>
          <cell r="I375" t="e">
            <v>#N/A</v>
          </cell>
          <cell r="J375" t="b">
            <v>0</v>
          </cell>
          <cell r="K375">
            <v>0</v>
          </cell>
          <cell r="L375">
            <v>0</v>
          </cell>
          <cell r="M375">
            <v>0</v>
          </cell>
          <cell r="N375"/>
          <cell r="O375"/>
        </row>
        <row r="376">
          <cell r="B376" t="e">
            <v>#N/A</v>
          </cell>
          <cell r="C376"/>
          <cell r="D376"/>
          <cell r="E376" t="e">
            <v>#N/A</v>
          </cell>
          <cell r="F376" t="e">
            <v>#N/A</v>
          </cell>
          <cell r="G376" t="e">
            <v>#N/A</v>
          </cell>
          <cell r="H376"/>
          <cell r="I376" t="e">
            <v>#N/A</v>
          </cell>
          <cell r="J376" t="b">
            <v>0</v>
          </cell>
          <cell r="K376">
            <v>0</v>
          </cell>
          <cell r="L376">
            <v>0</v>
          </cell>
          <cell r="M376">
            <v>0</v>
          </cell>
          <cell r="N376"/>
          <cell r="O376"/>
        </row>
        <row r="377">
          <cell r="B377" t="e">
            <v>#N/A</v>
          </cell>
          <cell r="C377"/>
          <cell r="D377"/>
          <cell r="E377" t="e">
            <v>#N/A</v>
          </cell>
          <cell r="F377" t="e">
            <v>#N/A</v>
          </cell>
          <cell r="G377" t="e">
            <v>#N/A</v>
          </cell>
          <cell r="H377"/>
          <cell r="I377" t="e">
            <v>#N/A</v>
          </cell>
          <cell r="J377" t="b">
            <v>0</v>
          </cell>
          <cell r="K377">
            <v>0</v>
          </cell>
          <cell r="L377">
            <v>0</v>
          </cell>
          <cell r="M377">
            <v>0</v>
          </cell>
          <cell r="N377"/>
          <cell r="O377"/>
        </row>
        <row r="378">
          <cell r="B378" t="e">
            <v>#N/A</v>
          </cell>
          <cell r="C378"/>
          <cell r="D378"/>
          <cell r="E378" t="e">
            <v>#N/A</v>
          </cell>
          <cell r="F378" t="e">
            <v>#N/A</v>
          </cell>
          <cell r="G378" t="e">
            <v>#N/A</v>
          </cell>
          <cell r="H378"/>
          <cell r="I378" t="e">
            <v>#N/A</v>
          </cell>
          <cell r="J378" t="b">
            <v>0</v>
          </cell>
          <cell r="K378">
            <v>0</v>
          </cell>
          <cell r="L378">
            <v>0</v>
          </cell>
          <cell r="M378">
            <v>0</v>
          </cell>
          <cell r="N378"/>
          <cell r="O378"/>
        </row>
        <row r="379">
          <cell r="B379" t="e">
            <v>#N/A</v>
          </cell>
          <cell r="C379"/>
          <cell r="D379"/>
          <cell r="E379" t="e">
            <v>#N/A</v>
          </cell>
          <cell r="F379" t="e">
            <v>#N/A</v>
          </cell>
          <cell r="G379" t="e">
            <v>#N/A</v>
          </cell>
          <cell r="H379"/>
          <cell r="I379" t="e">
            <v>#N/A</v>
          </cell>
          <cell r="J379" t="b">
            <v>0</v>
          </cell>
          <cell r="K379">
            <v>0</v>
          </cell>
          <cell r="L379">
            <v>0</v>
          </cell>
          <cell r="M379">
            <v>0</v>
          </cell>
          <cell r="N379"/>
          <cell r="O379"/>
        </row>
        <row r="380">
          <cell r="B380" t="e">
            <v>#N/A</v>
          </cell>
          <cell r="C380"/>
          <cell r="D380"/>
          <cell r="E380" t="e">
            <v>#N/A</v>
          </cell>
          <cell r="F380" t="e">
            <v>#N/A</v>
          </cell>
          <cell r="G380" t="e">
            <v>#N/A</v>
          </cell>
          <cell r="H380"/>
          <cell r="I380" t="e">
            <v>#N/A</v>
          </cell>
          <cell r="J380" t="b">
            <v>0</v>
          </cell>
          <cell r="K380">
            <v>0</v>
          </cell>
          <cell r="L380">
            <v>0</v>
          </cell>
          <cell r="M380">
            <v>0</v>
          </cell>
          <cell r="N380"/>
          <cell r="O380"/>
        </row>
        <row r="381">
          <cell r="B381" t="e">
            <v>#N/A</v>
          </cell>
          <cell r="C381"/>
          <cell r="D381"/>
          <cell r="E381" t="e">
            <v>#N/A</v>
          </cell>
          <cell r="F381" t="e">
            <v>#N/A</v>
          </cell>
          <cell r="G381" t="e">
            <v>#N/A</v>
          </cell>
          <cell r="H381"/>
          <cell r="I381" t="e">
            <v>#N/A</v>
          </cell>
          <cell r="J381" t="b">
            <v>0</v>
          </cell>
          <cell r="K381">
            <v>0</v>
          </cell>
          <cell r="L381">
            <v>0</v>
          </cell>
          <cell r="M381">
            <v>0</v>
          </cell>
          <cell r="N381"/>
          <cell r="O381"/>
        </row>
        <row r="382">
          <cell r="B382" t="e">
            <v>#N/A</v>
          </cell>
          <cell r="C382"/>
          <cell r="D382"/>
          <cell r="E382" t="e">
            <v>#N/A</v>
          </cell>
          <cell r="F382" t="e">
            <v>#N/A</v>
          </cell>
          <cell r="G382" t="e">
            <v>#N/A</v>
          </cell>
          <cell r="H382"/>
          <cell r="I382" t="e">
            <v>#N/A</v>
          </cell>
          <cell r="J382" t="b">
            <v>0</v>
          </cell>
          <cell r="K382">
            <v>0</v>
          </cell>
          <cell r="L382">
            <v>0</v>
          </cell>
          <cell r="M382">
            <v>0</v>
          </cell>
          <cell r="N382"/>
          <cell r="O382"/>
        </row>
        <row r="383">
          <cell r="B383" t="e">
            <v>#N/A</v>
          </cell>
          <cell r="C383"/>
          <cell r="D383"/>
          <cell r="E383" t="e">
            <v>#N/A</v>
          </cell>
          <cell r="F383" t="e">
            <v>#N/A</v>
          </cell>
          <cell r="G383" t="e">
            <v>#N/A</v>
          </cell>
          <cell r="H383"/>
          <cell r="I383" t="e">
            <v>#N/A</v>
          </cell>
          <cell r="J383" t="b">
            <v>0</v>
          </cell>
          <cell r="K383">
            <v>0</v>
          </cell>
          <cell r="L383">
            <v>0</v>
          </cell>
          <cell r="M383">
            <v>0</v>
          </cell>
          <cell r="N383"/>
          <cell r="O383"/>
        </row>
        <row r="384">
          <cell r="B384" t="e">
            <v>#N/A</v>
          </cell>
          <cell r="C384"/>
          <cell r="D384"/>
          <cell r="E384" t="e">
            <v>#N/A</v>
          </cell>
          <cell r="F384" t="e">
            <v>#N/A</v>
          </cell>
          <cell r="G384" t="e">
            <v>#N/A</v>
          </cell>
          <cell r="H384"/>
          <cell r="I384" t="e">
            <v>#N/A</v>
          </cell>
          <cell r="J384" t="b">
            <v>0</v>
          </cell>
          <cell r="K384">
            <v>0</v>
          </cell>
          <cell r="L384">
            <v>0</v>
          </cell>
          <cell r="M384">
            <v>0</v>
          </cell>
          <cell r="N384"/>
          <cell r="O384"/>
        </row>
        <row r="385">
          <cell r="B385" t="e">
            <v>#N/A</v>
          </cell>
          <cell r="C385"/>
          <cell r="D385"/>
          <cell r="E385" t="e">
            <v>#N/A</v>
          </cell>
          <cell r="F385" t="e">
            <v>#N/A</v>
          </cell>
          <cell r="G385" t="e">
            <v>#N/A</v>
          </cell>
          <cell r="H385"/>
          <cell r="I385" t="e">
            <v>#N/A</v>
          </cell>
          <cell r="J385" t="b">
            <v>0</v>
          </cell>
          <cell r="K385">
            <v>0</v>
          </cell>
          <cell r="L385">
            <v>0</v>
          </cell>
          <cell r="M385">
            <v>0</v>
          </cell>
          <cell r="N385"/>
          <cell r="O385"/>
        </row>
        <row r="386">
          <cell r="B386" t="e">
            <v>#N/A</v>
          </cell>
          <cell r="C386"/>
          <cell r="D386"/>
          <cell r="E386" t="e">
            <v>#N/A</v>
          </cell>
          <cell r="F386" t="e">
            <v>#N/A</v>
          </cell>
          <cell r="G386" t="e">
            <v>#N/A</v>
          </cell>
          <cell r="H386"/>
          <cell r="I386" t="e">
            <v>#N/A</v>
          </cell>
          <cell r="J386" t="b">
            <v>0</v>
          </cell>
          <cell r="K386">
            <v>0</v>
          </cell>
          <cell r="L386">
            <v>0</v>
          </cell>
          <cell r="M386">
            <v>0</v>
          </cell>
          <cell r="N386"/>
          <cell r="O386"/>
        </row>
        <row r="387">
          <cell r="B387" t="e">
            <v>#N/A</v>
          </cell>
          <cell r="C387"/>
          <cell r="D387"/>
          <cell r="E387" t="e">
            <v>#N/A</v>
          </cell>
          <cell r="F387" t="e">
            <v>#N/A</v>
          </cell>
          <cell r="G387" t="e">
            <v>#N/A</v>
          </cell>
          <cell r="H387"/>
          <cell r="I387" t="e">
            <v>#N/A</v>
          </cell>
          <cell r="J387" t="b">
            <v>0</v>
          </cell>
          <cell r="K387">
            <v>0</v>
          </cell>
          <cell r="L387">
            <v>0</v>
          </cell>
          <cell r="M387">
            <v>0</v>
          </cell>
          <cell r="N387"/>
          <cell r="O387"/>
        </row>
        <row r="388">
          <cell r="B388" t="e">
            <v>#N/A</v>
          </cell>
          <cell r="C388"/>
          <cell r="D388"/>
          <cell r="E388" t="e">
            <v>#N/A</v>
          </cell>
          <cell r="F388" t="e">
            <v>#N/A</v>
          </cell>
          <cell r="G388" t="e">
            <v>#N/A</v>
          </cell>
          <cell r="H388"/>
          <cell r="I388" t="e">
            <v>#N/A</v>
          </cell>
          <cell r="J388" t="b">
            <v>0</v>
          </cell>
          <cell r="K388">
            <v>0</v>
          </cell>
          <cell r="L388">
            <v>0</v>
          </cell>
          <cell r="M388">
            <v>0</v>
          </cell>
          <cell r="N388"/>
          <cell r="O388"/>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 SCORE"/>
      <sheetName val="LOS CO"/>
      <sheetName val="Sheet1"/>
    </sheetNames>
    <sheetDataSet>
      <sheetData sheetId="0">
        <row r="6">
          <cell r="D6" t="str">
            <v>NANDA HAMIDAH NURMAN</v>
          </cell>
          <cell r="E6">
            <v>18009404</v>
          </cell>
          <cell r="F6">
            <v>100</v>
          </cell>
          <cell r="G6">
            <v>96.666666666666671</v>
          </cell>
          <cell r="H6">
            <v>98.333333333333343</v>
          </cell>
        </row>
        <row r="7">
          <cell r="D7" t="str">
            <v>MARIYAM PURBASARI</v>
          </cell>
          <cell r="E7" t="str">
            <v>16012792</v>
          </cell>
          <cell r="F7">
            <v>83.333333333333329</v>
          </cell>
          <cell r="G7">
            <v>100</v>
          </cell>
          <cell r="H7">
            <v>91.666666666666657</v>
          </cell>
        </row>
        <row r="8">
          <cell r="D8" t="str">
            <v>ACHMAD FICKRI PRATAMA SYAHPUTRA</v>
          </cell>
          <cell r="E8">
            <v>18010579</v>
          </cell>
          <cell r="F8">
            <v>100</v>
          </cell>
          <cell r="G8">
            <v>96.666666666666671</v>
          </cell>
          <cell r="H8">
            <v>98.333333333333343</v>
          </cell>
        </row>
        <row r="9">
          <cell r="D9" t="str">
            <v>DIMAS FIRMANSYAH</v>
          </cell>
          <cell r="E9">
            <v>19231554</v>
          </cell>
          <cell r="F9">
            <v>88.8888888888889</v>
          </cell>
          <cell r="G9">
            <v>89.166666666666671</v>
          </cell>
          <cell r="H9">
            <v>89.027777777777786</v>
          </cell>
        </row>
        <row r="10">
          <cell r="D10" t="str">
            <v>RIZAL NOFRIMA PUTRA</v>
          </cell>
          <cell r="E10" t="str">
            <v>17011833</v>
          </cell>
          <cell r="F10">
            <v>100</v>
          </cell>
          <cell r="G10">
            <v>97.777777777777771</v>
          </cell>
          <cell r="H10">
            <v>98.888888888888886</v>
          </cell>
        </row>
        <row r="11">
          <cell r="D11" t="str">
            <v>ZULHAMKA JULIANTO KADIR</v>
          </cell>
          <cell r="E11" t="str">
            <v>16009686</v>
          </cell>
          <cell r="F11">
            <v>100</v>
          </cell>
          <cell r="G11">
            <v>100</v>
          </cell>
          <cell r="H11">
            <v>100</v>
          </cell>
        </row>
        <row r="12">
          <cell r="D12" t="str">
            <v>NOFI SETIASIH</v>
          </cell>
          <cell r="E12">
            <v>18230309</v>
          </cell>
          <cell r="F12">
            <v>100</v>
          </cell>
          <cell r="G12">
            <v>96.666666666666671</v>
          </cell>
          <cell r="H12">
            <v>98.333333333333343</v>
          </cell>
        </row>
        <row r="13">
          <cell r="D13" t="str">
            <v>IRMAN GINANJAR</v>
          </cell>
          <cell r="E13" t="str">
            <v>14010790</v>
          </cell>
          <cell r="F13">
            <v>100</v>
          </cell>
          <cell r="G13">
            <v>97.5</v>
          </cell>
          <cell r="H13">
            <v>98.75</v>
          </cell>
        </row>
        <row r="14">
          <cell r="D14" t="str">
            <v>KIKI HAKIAH</v>
          </cell>
          <cell r="E14">
            <v>18010558</v>
          </cell>
          <cell r="F14">
            <v>100</v>
          </cell>
          <cell r="G14">
            <v>100</v>
          </cell>
          <cell r="H14">
            <v>100</v>
          </cell>
        </row>
        <row r="15">
          <cell r="D15" t="str">
            <v>SITI ROHSAYIDAH</v>
          </cell>
          <cell r="E15">
            <v>18010781</v>
          </cell>
          <cell r="F15">
            <v>100</v>
          </cell>
          <cell r="G15">
            <v>100</v>
          </cell>
          <cell r="H15">
            <v>100</v>
          </cell>
        </row>
        <row r="16">
          <cell r="D16" t="str">
            <v>SHOFI NURUL AZHARI</v>
          </cell>
          <cell r="E16">
            <v>19231238</v>
          </cell>
          <cell r="F16">
            <v>100</v>
          </cell>
          <cell r="G16">
            <v>97.5</v>
          </cell>
          <cell r="H16">
            <v>98.75</v>
          </cell>
        </row>
        <row r="17">
          <cell r="D17" t="str">
            <v>MEGALIA TAMARA PUTRI</v>
          </cell>
          <cell r="E17">
            <v>19231952</v>
          </cell>
          <cell r="F17">
            <v>100</v>
          </cell>
          <cell r="G17">
            <v>98.333333333333329</v>
          </cell>
          <cell r="H17">
            <v>99.166666666666657</v>
          </cell>
        </row>
        <row r="18">
          <cell r="D18" t="str">
            <v>MEBRI AMPERA PUTRA</v>
          </cell>
          <cell r="E18">
            <v>18010120</v>
          </cell>
          <cell r="F18">
            <v>100</v>
          </cell>
          <cell r="G18">
            <v>100</v>
          </cell>
          <cell r="H18">
            <v>100</v>
          </cell>
        </row>
        <row r="19">
          <cell r="D19" t="str">
            <v>DIELA SHENDY ANGGRENI</v>
          </cell>
          <cell r="E19">
            <v>19234862</v>
          </cell>
          <cell r="F19">
            <v>100</v>
          </cell>
          <cell r="G19">
            <v>94.166666666666671</v>
          </cell>
          <cell r="H19">
            <v>97.083333333333343</v>
          </cell>
        </row>
        <row r="20">
          <cell r="D20" t="str">
            <v>CHRISTIN ANGELINA SIMARMATA</v>
          </cell>
          <cell r="E20">
            <v>19234875</v>
          </cell>
          <cell r="F20">
            <v>100</v>
          </cell>
          <cell r="G20">
            <v>89.444444444444443</v>
          </cell>
          <cell r="H20">
            <v>94.722222222222229</v>
          </cell>
        </row>
        <row r="21">
          <cell r="D21" t="str">
            <v>ANNISA FITRIANA</v>
          </cell>
          <cell r="E21">
            <v>19234854</v>
          </cell>
          <cell r="F21">
            <v>83.333333333333329</v>
          </cell>
          <cell r="G21">
            <v>96.666666666666671</v>
          </cell>
          <cell r="H21">
            <v>90</v>
          </cell>
        </row>
        <row r="22">
          <cell r="D22" t="str">
            <v>ARIEF MUHAMMAD RACHMAN</v>
          </cell>
          <cell r="E22">
            <v>19231954</v>
          </cell>
          <cell r="F22">
            <v>100</v>
          </cell>
          <cell r="G22">
            <v>100</v>
          </cell>
          <cell r="H22">
            <v>100</v>
          </cell>
        </row>
        <row r="23">
          <cell r="D23" t="str">
            <v>ASTRI DIAH LESTARI</v>
          </cell>
          <cell r="E23">
            <v>19233373</v>
          </cell>
          <cell r="F23">
            <v>100</v>
          </cell>
          <cell r="G23">
            <v>99.166666666666671</v>
          </cell>
          <cell r="H23">
            <v>99.583333333333343</v>
          </cell>
        </row>
        <row r="24">
          <cell r="D24" t="str">
            <v>JULIO SAECAR AGUSTA</v>
          </cell>
          <cell r="E24">
            <v>19233024</v>
          </cell>
          <cell r="F24">
            <v>100</v>
          </cell>
          <cell r="G24">
            <v>96.666666666666671</v>
          </cell>
          <cell r="H24">
            <v>98.333333333333343</v>
          </cell>
        </row>
        <row r="25">
          <cell r="D25" t="str">
            <v>NURUL NABILA</v>
          </cell>
          <cell r="E25">
            <v>19233374</v>
          </cell>
          <cell r="F25">
            <v>100</v>
          </cell>
          <cell r="G25">
            <v>93.8888888888889</v>
          </cell>
          <cell r="H25">
            <v>96.944444444444457</v>
          </cell>
        </row>
        <row r="26">
          <cell r="D26" t="str">
            <v>RADEN LUCKY H</v>
          </cell>
          <cell r="E26">
            <v>18010697</v>
          </cell>
          <cell r="F26">
            <v>83.333333333333329</v>
          </cell>
          <cell r="G26">
            <v>93.333333333333329</v>
          </cell>
          <cell r="H26">
            <v>88.333333333333329</v>
          </cell>
        </row>
        <row r="27">
          <cell r="D27" t="str">
            <v>SINDY SINTHIA DEWI</v>
          </cell>
          <cell r="E27">
            <v>19234855</v>
          </cell>
          <cell r="F27">
            <v>83.333333333333329</v>
          </cell>
          <cell r="G27">
            <v>90.833333333333329</v>
          </cell>
          <cell r="H27">
            <v>87.083333333333329</v>
          </cell>
        </row>
        <row r="28">
          <cell r="D28" t="str">
            <v>AHMAD ZAKI MUHTAROM</v>
          </cell>
          <cell r="E28" t="str">
            <v>17009091</v>
          </cell>
          <cell r="F28">
            <v>100</v>
          </cell>
          <cell r="G28">
            <v>100</v>
          </cell>
          <cell r="H28">
            <v>100</v>
          </cell>
        </row>
        <row r="29">
          <cell r="D29" t="str">
            <v>ANNISA NUR AFIDAH</v>
          </cell>
          <cell r="E29" t="str">
            <v>14010357</v>
          </cell>
          <cell r="F29">
            <v>91.666666666666671</v>
          </cell>
          <cell r="G29">
            <v>98.75</v>
          </cell>
          <cell r="H29">
            <v>95.208333333333343</v>
          </cell>
        </row>
        <row r="30">
          <cell r="D30" t="str">
            <v>HERU ADIANA</v>
          </cell>
          <cell r="E30">
            <v>18010690</v>
          </cell>
          <cell r="F30">
            <v>100</v>
          </cell>
          <cell r="G30">
            <v>97.777777777777771</v>
          </cell>
          <cell r="H30">
            <v>98.888888888888886</v>
          </cell>
        </row>
        <row r="31">
          <cell r="D31" t="str">
            <v>MUHAMMAD RIVALDI MULDIANSYAH</v>
          </cell>
          <cell r="E31">
            <v>19234818</v>
          </cell>
          <cell r="F31">
            <v>100</v>
          </cell>
          <cell r="G31">
            <v>100</v>
          </cell>
          <cell r="H31">
            <v>100</v>
          </cell>
        </row>
        <row r="32">
          <cell r="D32" t="str">
            <v>OSHA ROSHALIA</v>
          </cell>
          <cell r="E32">
            <v>18230310</v>
          </cell>
          <cell r="F32">
            <v>100</v>
          </cell>
          <cell r="G32">
            <v>97.5</v>
          </cell>
          <cell r="H32">
            <v>98.75</v>
          </cell>
        </row>
        <row r="33">
          <cell r="D33" t="str">
            <v>RISTI PERTIWI</v>
          </cell>
          <cell r="E33" t="str">
            <v>16009331</v>
          </cell>
          <cell r="F33">
            <v>100</v>
          </cell>
          <cell r="G33">
            <v>96.666666666666671</v>
          </cell>
          <cell r="H33">
            <v>98.333333333333343</v>
          </cell>
        </row>
        <row r="34">
          <cell r="D34" t="str">
            <v>RR. ALDILLA DESYAZIZ SETIANTI</v>
          </cell>
          <cell r="E34" t="str">
            <v>16011906</v>
          </cell>
          <cell r="F34">
            <v>83.333333333333329</v>
          </cell>
          <cell r="G34">
            <v>96.666666666666671</v>
          </cell>
          <cell r="H34">
            <v>90</v>
          </cell>
        </row>
        <row r="35">
          <cell r="D35" t="str">
            <v>ADE YUSUP JAMIL</v>
          </cell>
          <cell r="E35">
            <v>18010577</v>
          </cell>
          <cell r="F35">
            <v>100</v>
          </cell>
          <cell r="G35">
            <v>96.666666666666671</v>
          </cell>
          <cell r="H35">
            <v>98.333333333333343</v>
          </cell>
        </row>
        <row r="36">
          <cell r="D36" t="str">
            <v>VILISIA VENY RIANTY</v>
          </cell>
          <cell r="E36">
            <v>19233212</v>
          </cell>
          <cell r="F36">
            <v>100</v>
          </cell>
          <cell r="G36">
            <v>94.166666666666671</v>
          </cell>
          <cell r="H36">
            <v>97.083333333333343</v>
          </cell>
        </row>
        <row r="37">
          <cell r="D37" t="str">
            <v>EVI NURASTUTI</v>
          </cell>
          <cell r="E37">
            <v>19232332</v>
          </cell>
          <cell r="F37">
            <v>100</v>
          </cell>
          <cell r="G37">
            <v>94.583333333333329</v>
          </cell>
          <cell r="H37">
            <v>97.291666666666657</v>
          </cell>
        </row>
        <row r="38">
          <cell r="D38" t="str">
            <v>YOHANES SAPUTRA</v>
          </cell>
          <cell r="E38" t="str">
            <v>17009221</v>
          </cell>
          <cell r="F38">
            <v>100</v>
          </cell>
          <cell r="G38">
            <v>97.777777777777771</v>
          </cell>
          <cell r="H38">
            <v>98.888888888888886</v>
          </cell>
        </row>
        <row r="39">
          <cell r="D39" t="str">
            <v>EKO SUPRIYANTO</v>
          </cell>
          <cell r="E39">
            <v>18009503</v>
          </cell>
          <cell r="F39">
            <v>100</v>
          </cell>
          <cell r="G39">
            <v>100</v>
          </cell>
          <cell r="H39">
            <v>100</v>
          </cell>
        </row>
        <row r="40">
          <cell r="D40" t="str">
            <v>HERIANSYAH PRIADY</v>
          </cell>
          <cell r="E40">
            <v>19234713</v>
          </cell>
          <cell r="F40">
            <v>100</v>
          </cell>
          <cell r="G40">
            <v>100</v>
          </cell>
          <cell r="H40">
            <v>100</v>
          </cell>
        </row>
        <row r="41">
          <cell r="D41" t="str">
            <v>YUNI YULIANTI SURYADI</v>
          </cell>
          <cell r="E41">
            <v>19234852</v>
          </cell>
          <cell r="F41">
            <v>100</v>
          </cell>
          <cell r="G41">
            <v>91.25</v>
          </cell>
          <cell r="H41">
            <v>95.625</v>
          </cell>
        </row>
        <row r="42">
          <cell r="D42" t="str">
            <v>CAHYO ADI PRASETYO</v>
          </cell>
          <cell r="E42">
            <v>19235082</v>
          </cell>
          <cell r="F42">
            <v>100</v>
          </cell>
          <cell r="G42">
            <v>93.333333333333329</v>
          </cell>
          <cell r="H42">
            <v>96.666666666666657</v>
          </cell>
        </row>
        <row r="43">
          <cell r="D43" t="str">
            <v>DEVI SILVIA TAMBUNAN</v>
          </cell>
          <cell r="E43">
            <v>19234983</v>
          </cell>
          <cell r="F43">
            <v>100</v>
          </cell>
          <cell r="G43">
            <v>91.1111111111111</v>
          </cell>
          <cell r="H43">
            <v>95.555555555555543</v>
          </cell>
        </row>
        <row r="44">
          <cell r="D44" t="str">
            <v>RESA CAHYANA ALGHIFARI</v>
          </cell>
          <cell r="E44">
            <v>19235083</v>
          </cell>
          <cell r="F44">
            <v>100</v>
          </cell>
          <cell r="G44">
            <v>97.5</v>
          </cell>
          <cell r="H44">
            <v>98.75</v>
          </cell>
        </row>
        <row r="45">
          <cell r="D45" t="str">
            <v>SHANTY AGNIA NURRAHMAH</v>
          </cell>
          <cell r="E45">
            <v>19235313</v>
          </cell>
          <cell r="F45">
            <v>100</v>
          </cell>
          <cell r="G45">
            <v>95.833333333333329</v>
          </cell>
          <cell r="H45">
            <v>97.916666666666657</v>
          </cell>
        </row>
        <row r="46">
          <cell r="D46" t="str">
            <v>ARI KOSASIH</v>
          </cell>
          <cell r="E46">
            <v>19235097</v>
          </cell>
          <cell r="F46">
            <v>100</v>
          </cell>
          <cell r="G46">
            <v>95</v>
          </cell>
          <cell r="H46">
            <v>97.5</v>
          </cell>
        </row>
        <row r="47">
          <cell r="D47" t="str">
            <v>WIDI HAYATI NINGRUM</v>
          </cell>
          <cell r="E47">
            <v>19235099</v>
          </cell>
          <cell r="F47">
            <v>100</v>
          </cell>
          <cell r="G47">
            <v>100</v>
          </cell>
          <cell r="H47">
            <v>100</v>
          </cell>
        </row>
        <row r="48">
          <cell r="D48" t="str">
            <v>SUCI PRADITA SEPTIANI</v>
          </cell>
          <cell r="E48">
            <v>19234891</v>
          </cell>
          <cell r="F48">
            <v>100</v>
          </cell>
          <cell r="G48">
            <v>96.666666666666671</v>
          </cell>
          <cell r="H48">
            <v>98.333333333333343</v>
          </cell>
        </row>
        <row r="49">
          <cell r="D49" t="str">
            <v>ADHI DHARMA KUSUMAH</v>
          </cell>
          <cell r="E49">
            <v>20236723</v>
          </cell>
          <cell r="F49">
            <v>93.333333333333329</v>
          </cell>
          <cell r="G49">
            <v>98.666666666666671</v>
          </cell>
          <cell r="H49">
            <v>96</v>
          </cell>
        </row>
        <row r="50">
          <cell r="D50" t="str">
            <v>AGUNG WIBOWO</v>
          </cell>
          <cell r="E50">
            <v>19235094</v>
          </cell>
          <cell r="F50">
            <v>100</v>
          </cell>
          <cell r="G50">
            <v>87.777777777777786</v>
          </cell>
          <cell r="H50">
            <v>93.888888888888886</v>
          </cell>
        </row>
        <row r="51">
          <cell r="D51" t="str">
            <v>ARIEF BIRAWAN</v>
          </cell>
          <cell r="E51">
            <v>19235004</v>
          </cell>
          <cell r="F51">
            <v>100</v>
          </cell>
          <cell r="G51">
            <v>95</v>
          </cell>
          <cell r="H51">
            <v>97.5</v>
          </cell>
        </row>
        <row r="52">
          <cell r="D52" t="str">
            <v>DEFAN MARDIATNA</v>
          </cell>
          <cell r="E52">
            <v>19234980</v>
          </cell>
          <cell r="F52">
            <v>100</v>
          </cell>
          <cell r="G52">
            <v>92.5</v>
          </cell>
          <cell r="H52">
            <v>96.25</v>
          </cell>
        </row>
        <row r="53">
          <cell r="D53" t="str">
            <v>DERA SETIAWADI</v>
          </cell>
          <cell r="E53">
            <v>19235073</v>
          </cell>
          <cell r="F53">
            <v>88.8888888888889</v>
          </cell>
          <cell r="G53">
            <v>83.055555555555557</v>
          </cell>
          <cell r="H53">
            <v>85.972222222222229</v>
          </cell>
        </row>
        <row r="54">
          <cell r="D54" t="str">
            <v>DESIARTI MARTIKA DEWIANA</v>
          </cell>
          <cell r="E54">
            <v>19235086</v>
          </cell>
          <cell r="F54">
            <v>100</v>
          </cell>
          <cell r="G54">
            <v>94.166666666666671</v>
          </cell>
          <cell r="H54">
            <v>97.083333333333343</v>
          </cell>
        </row>
        <row r="55">
          <cell r="D55" t="str">
            <v>DODDY HERMAWAN</v>
          </cell>
          <cell r="E55">
            <v>19235308</v>
          </cell>
          <cell r="F55">
            <v>100</v>
          </cell>
          <cell r="G55">
            <v>90.833333333333329</v>
          </cell>
          <cell r="H55">
            <v>95.416666666666657</v>
          </cell>
        </row>
        <row r="56">
          <cell r="D56" t="str">
            <v>GANJAR RAMADHAN</v>
          </cell>
          <cell r="E56">
            <v>20235891</v>
          </cell>
          <cell r="F56">
            <v>100</v>
          </cell>
          <cell r="G56">
            <v>97.5</v>
          </cell>
          <cell r="H56">
            <v>98.75</v>
          </cell>
        </row>
        <row r="57">
          <cell r="D57" t="str">
            <v>HANIAH FAUZIAH</v>
          </cell>
          <cell r="E57">
            <v>19234876</v>
          </cell>
          <cell r="F57">
            <v>100</v>
          </cell>
          <cell r="G57">
            <v>93.333333333333329</v>
          </cell>
          <cell r="H57">
            <v>96.666666666666657</v>
          </cell>
        </row>
        <row r="58">
          <cell r="D58" t="str">
            <v>HIKMAT HIDAYAT</v>
          </cell>
          <cell r="E58">
            <v>20235898</v>
          </cell>
          <cell r="F58">
            <v>100</v>
          </cell>
          <cell r="G58">
            <v>91.1111111111111</v>
          </cell>
          <cell r="H58">
            <v>95.555555555555543</v>
          </cell>
        </row>
        <row r="59">
          <cell r="D59" t="str">
            <v>IIS NURJANAH</v>
          </cell>
          <cell r="E59">
            <v>19235282</v>
          </cell>
          <cell r="F59">
            <v>100</v>
          </cell>
          <cell r="G59">
            <v>100</v>
          </cell>
          <cell r="H59">
            <v>100</v>
          </cell>
        </row>
        <row r="60">
          <cell r="D60" t="str">
            <v>LISA YURIANA ARMAN</v>
          </cell>
          <cell r="E60">
            <v>19234870</v>
          </cell>
          <cell r="F60">
            <v>100</v>
          </cell>
          <cell r="G60">
            <v>99.444444444444443</v>
          </cell>
          <cell r="H60">
            <v>99.722222222222229</v>
          </cell>
        </row>
        <row r="61">
          <cell r="D61" t="str">
            <v>M CHANDRA EKO</v>
          </cell>
          <cell r="E61">
            <v>19234987</v>
          </cell>
          <cell r="F61">
            <v>77.777777777777786</v>
          </cell>
          <cell r="G61">
            <v>96.666666666666671</v>
          </cell>
          <cell r="H61">
            <v>87.222222222222229</v>
          </cell>
        </row>
        <row r="62">
          <cell r="D62" t="str">
            <v>MOCH IQBAL FATHUL BARI</v>
          </cell>
          <cell r="E62">
            <v>19235311</v>
          </cell>
          <cell r="F62">
            <v>100</v>
          </cell>
          <cell r="G62">
            <v>90.833333333333329</v>
          </cell>
          <cell r="H62">
            <v>95.416666666666657</v>
          </cell>
        </row>
        <row r="63">
          <cell r="D63" t="str">
            <v>RACHMAT IQBAL</v>
          </cell>
          <cell r="E63">
            <v>19234872</v>
          </cell>
          <cell r="F63">
            <v>100</v>
          </cell>
          <cell r="G63">
            <v>96.666666666666671</v>
          </cell>
          <cell r="H63">
            <v>98.333333333333343</v>
          </cell>
        </row>
        <row r="64">
          <cell r="D64" t="str">
            <v>RESPI SILVA NADILA</v>
          </cell>
          <cell r="E64">
            <v>20235889</v>
          </cell>
          <cell r="F64">
            <v>100</v>
          </cell>
          <cell r="G64">
            <v>100</v>
          </cell>
          <cell r="H64">
            <v>100</v>
          </cell>
        </row>
        <row r="65">
          <cell r="D65" t="str">
            <v>RINI RIZKIAWATI</v>
          </cell>
          <cell r="E65">
            <v>19235081</v>
          </cell>
          <cell r="F65">
            <v>100</v>
          </cell>
          <cell r="G65">
            <v>92.5</v>
          </cell>
          <cell r="H65">
            <v>96.25</v>
          </cell>
        </row>
        <row r="66">
          <cell r="D66" t="str">
            <v>RIRIN PITRIANI</v>
          </cell>
          <cell r="E66">
            <v>19235093</v>
          </cell>
          <cell r="F66">
            <v>88.8888888888889</v>
          </cell>
          <cell r="G66">
            <v>96.1111111111111</v>
          </cell>
          <cell r="H66">
            <v>92.5</v>
          </cell>
        </row>
        <row r="67">
          <cell r="D67" t="str">
            <v>SELLY SILVIA</v>
          </cell>
          <cell r="E67">
            <v>20236741</v>
          </cell>
          <cell r="F67">
            <v>100</v>
          </cell>
          <cell r="G67">
            <v>99.166666666666671</v>
          </cell>
          <cell r="H67">
            <v>99.583333333333343</v>
          </cell>
        </row>
        <row r="68">
          <cell r="D68" t="str">
            <v>SITI MARIAM</v>
          </cell>
          <cell r="E68">
            <v>19235325</v>
          </cell>
          <cell r="F68">
            <v>83.333333333333329</v>
          </cell>
          <cell r="G68">
            <v>96.666666666666671</v>
          </cell>
          <cell r="H68">
            <v>90</v>
          </cell>
        </row>
        <row r="69">
          <cell r="D69" t="str">
            <v>SYLVIA CANDILLA</v>
          </cell>
          <cell r="E69">
            <v>19234880</v>
          </cell>
          <cell r="F69">
            <v>100</v>
          </cell>
          <cell r="G69">
            <v>97.916666666666671</v>
          </cell>
          <cell r="H69">
            <v>98.958333333333343</v>
          </cell>
        </row>
        <row r="70">
          <cell r="D70" t="str">
            <v>TRINADIA RAHAYU SUGIHARTI SUHENDI</v>
          </cell>
          <cell r="E70">
            <v>20236774</v>
          </cell>
          <cell r="F70">
            <v>100</v>
          </cell>
          <cell r="G70">
            <v>98.333333333333329</v>
          </cell>
          <cell r="H70">
            <v>99.166666666666657</v>
          </cell>
        </row>
        <row r="71">
          <cell r="D71" t="str">
            <v>WINA NURFAUZIAH</v>
          </cell>
          <cell r="E71">
            <v>19234712</v>
          </cell>
          <cell r="F71">
            <v>72.222222222222229</v>
          </cell>
          <cell r="G71">
            <v>88.6111111111111</v>
          </cell>
          <cell r="H71">
            <v>80.416666666666657</v>
          </cell>
        </row>
        <row r="72">
          <cell r="D72" t="str">
            <v>HAMDANI NUR ARIPIN</v>
          </cell>
          <cell r="E72">
            <v>18009509</v>
          </cell>
          <cell r="F72">
            <v>100</v>
          </cell>
          <cell r="G72">
            <v>96.666666666666671</v>
          </cell>
          <cell r="H72">
            <v>98.333333333333343</v>
          </cell>
        </row>
        <row r="73">
          <cell r="D73" t="str">
            <v>ANISA RAHAYU</v>
          </cell>
          <cell r="E73" t="str">
            <v>16009134</v>
          </cell>
          <cell r="F73">
            <v>100</v>
          </cell>
          <cell r="G73">
            <v>92.5</v>
          </cell>
          <cell r="H73">
            <v>96.25</v>
          </cell>
        </row>
        <row r="74">
          <cell r="D74" t="str">
            <v>ROSI ROSMAWATI</v>
          </cell>
          <cell r="E74">
            <v>19231902</v>
          </cell>
          <cell r="F74">
            <v>100</v>
          </cell>
          <cell r="G74">
            <v>100</v>
          </cell>
          <cell r="H74">
            <v>100</v>
          </cell>
        </row>
        <row r="75">
          <cell r="D75" t="str">
            <v>ASRI HANDIYANI</v>
          </cell>
          <cell r="E75">
            <v>14011003</v>
          </cell>
          <cell r="F75">
            <v>100</v>
          </cell>
          <cell r="G75">
            <v>100</v>
          </cell>
          <cell r="H75">
            <v>100</v>
          </cell>
        </row>
        <row r="76">
          <cell r="D76" t="str">
            <v>DONNY YUSUF SUFRIYADI</v>
          </cell>
          <cell r="E76">
            <v>19234648</v>
          </cell>
          <cell r="F76">
            <v>100</v>
          </cell>
          <cell r="G76">
            <v>96.666666666666671</v>
          </cell>
          <cell r="H76">
            <v>98.333333333333343</v>
          </cell>
        </row>
        <row r="77">
          <cell r="D77" t="str">
            <v>NOVI NOVIANTI</v>
          </cell>
          <cell r="E77">
            <v>18009505</v>
          </cell>
          <cell r="F77">
            <v>100</v>
          </cell>
          <cell r="G77">
            <v>96.25</v>
          </cell>
          <cell r="H77">
            <v>98.125</v>
          </cell>
        </row>
        <row r="78">
          <cell r="D78" t="str">
            <v>SELLA SELVIA</v>
          </cell>
          <cell r="E78">
            <v>17009910</v>
          </cell>
          <cell r="F78">
            <v>100</v>
          </cell>
          <cell r="G78">
            <v>100</v>
          </cell>
          <cell r="H78">
            <v>100</v>
          </cell>
        </row>
        <row r="79">
          <cell r="D79" t="str">
            <v>AMBAR WATI JUMIARSIH</v>
          </cell>
          <cell r="E79" t="str">
            <v>16010304</v>
          </cell>
          <cell r="F79">
            <v>100</v>
          </cell>
          <cell r="G79">
            <v>97.777777777777771</v>
          </cell>
          <cell r="H79">
            <v>98.888888888888886</v>
          </cell>
        </row>
        <row r="80">
          <cell r="D80" t="str">
            <v>SAEPUL MILAH</v>
          </cell>
          <cell r="E80">
            <v>18009899</v>
          </cell>
          <cell r="F80">
            <v>100</v>
          </cell>
          <cell r="G80">
            <v>90.833333333333329</v>
          </cell>
          <cell r="H80">
            <v>95.416666666666657</v>
          </cell>
        </row>
        <row r="81">
          <cell r="D81" t="str">
            <v>LIA LATHIFAH</v>
          </cell>
          <cell r="E81" t="str">
            <v>16012670</v>
          </cell>
          <cell r="F81">
            <v>100</v>
          </cell>
          <cell r="G81">
            <v>97.5</v>
          </cell>
          <cell r="H81">
            <v>98.75</v>
          </cell>
        </row>
        <row r="82">
          <cell r="D82" t="str">
            <v>FATHU ABDILLAH MUHTADI</v>
          </cell>
          <cell r="E82">
            <v>17009750</v>
          </cell>
          <cell r="F82">
            <v>100</v>
          </cell>
          <cell r="G82">
            <v>100</v>
          </cell>
          <cell r="H82">
            <v>100</v>
          </cell>
        </row>
        <row r="83">
          <cell r="D83" t="str">
            <v>RIDA FARIDA</v>
          </cell>
          <cell r="E83">
            <v>19232594</v>
          </cell>
          <cell r="F83">
            <v>83.333333333333329</v>
          </cell>
          <cell r="G83">
            <v>96.666666666666671</v>
          </cell>
          <cell r="H83">
            <v>90</v>
          </cell>
        </row>
        <row r="84">
          <cell r="D84" t="str">
            <v>RIVALI MUTAQSINA MANSYUR</v>
          </cell>
          <cell r="E84">
            <v>19234725</v>
          </cell>
          <cell r="F84">
            <v>83.333333333333329</v>
          </cell>
          <cell r="G84">
            <v>85</v>
          </cell>
          <cell r="H84">
            <v>84.166666666666657</v>
          </cell>
        </row>
        <row r="85">
          <cell r="D85" t="str">
            <v>M IQBAL TAWAKAL</v>
          </cell>
          <cell r="E85">
            <v>19234654</v>
          </cell>
          <cell r="F85">
            <v>100</v>
          </cell>
          <cell r="G85">
            <v>99.166666666666671</v>
          </cell>
          <cell r="H85">
            <v>99.583333333333343</v>
          </cell>
        </row>
        <row r="86">
          <cell r="D86" t="str">
            <v>SELLY FEBRIANTI</v>
          </cell>
          <cell r="E86" t="str">
            <v>16010316</v>
          </cell>
          <cell r="F86">
            <v>100</v>
          </cell>
          <cell r="G86">
            <v>96.666666666666671</v>
          </cell>
          <cell r="H86">
            <v>98.333333333333343</v>
          </cell>
        </row>
        <row r="87">
          <cell r="D87" t="str">
            <v>TRIA VIDIYANTI</v>
          </cell>
          <cell r="E87">
            <v>18009453</v>
          </cell>
          <cell r="F87">
            <v>100</v>
          </cell>
          <cell r="G87">
            <v>100</v>
          </cell>
          <cell r="H87">
            <v>100</v>
          </cell>
        </row>
        <row r="88">
          <cell r="D88" t="str">
            <v>IVA SETIAMAH</v>
          </cell>
          <cell r="E88">
            <v>18230306</v>
          </cell>
          <cell r="F88">
            <v>100</v>
          </cell>
          <cell r="G88">
            <v>95</v>
          </cell>
          <cell r="H88">
            <v>97.5</v>
          </cell>
        </row>
        <row r="89">
          <cell r="D89" t="str">
            <v>LUKMAN NULHAKIM</v>
          </cell>
          <cell r="E89">
            <v>19231530</v>
          </cell>
          <cell r="F89">
            <v>100</v>
          </cell>
          <cell r="G89">
            <v>100</v>
          </cell>
          <cell r="H89">
            <v>100</v>
          </cell>
        </row>
        <row r="90">
          <cell r="D90" t="str">
            <v>MUHAMMAD FAZRIN RAMDANI</v>
          </cell>
          <cell r="E90">
            <v>19234590</v>
          </cell>
          <cell r="F90">
            <v>100</v>
          </cell>
          <cell r="G90">
            <v>100</v>
          </cell>
          <cell r="H90">
            <v>100</v>
          </cell>
        </row>
        <row r="91">
          <cell r="D91" t="str">
            <v>KIKI RENDIANA</v>
          </cell>
          <cell r="E91">
            <v>18009275</v>
          </cell>
          <cell r="F91">
            <v>100</v>
          </cell>
          <cell r="G91">
            <v>93.333333333333329</v>
          </cell>
          <cell r="H91">
            <v>96.666666666666657</v>
          </cell>
        </row>
        <row r="92">
          <cell r="D92" t="str">
            <v>DONI ANGGOLA</v>
          </cell>
          <cell r="E92">
            <v>19234816</v>
          </cell>
          <cell r="F92">
            <v>100</v>
          </cell>
          <cell r="G92">
            <v>94.166666666666671</v>
          </cell>
          <cell r="H92">
            <v>97.083333333333343</v>
          </cell>
        </row>
        <row r="93">
          <cell r="D93" t="str">
            <v>RIANA AGUSTINA</v>
          </cell>
          <cell r="E93">
            <v>19234589</v>
          </cell>
          <cell r="F93">
            <v>100</v>
          </cell>
          <cell r="G93">
            <v>95</v>
          </cell>
          <cell r="H93">
            <v>97.5</v>
          </cell>
        </row>
        <row r="94">
          <cell r="D94" t="str">
            <v>BELLA RIZKY FEBRIANI</v>
          </cell>
          <cell r="E94">
            <v>19231908</v>
          </cell>
          <cell r="F94">
            <v>100</v>
          </cell>
          <cell r="G94">
            <v>95</v>
          </cell>
          <cell r="H94">
            <v>97.5</v>
          </cell>
        </row>
        <row r="95">
          <cell r="D95" t="str">
            <v>DIANA INDRAWATI RAHAYU</v>
          </cell>
          <cell r="E95">
            <v>19233380</v>
          </cell>
          <cell r="F95">
            <v>100</v>
          </cell>
          <cell r="G95">
            <v>97.5</v>
          </cell>
          <cell r="H95">
            <v>98.75</v>
          </cell>
        </row>
        <row r="96">
          <cell r="D96" t="str">
            <v>ASTRID BENEDITA AZHARI</v>
          </cell>
          <cell r="E96">
            <v>18010497</v>
          </cell>
          <cell r="F96">
            <v>100</v>
          </cell>
          <cell r="G96">
            <v>96.666666666666671</v>
          </cell>
          <cell r="H96">
            <v>98.333333333333343</v>
          </cell>
        </row>
        <row r="97">
          <cell r="D97" t="str">
            <v>RESVIORY AHMADI</v>
          </cell>
          <cell r="E97">
            <v>19234737</v>
          </cell>
          <cell r="F97">
            <v>100</v>
          </cell>
          <cell r="G97">
            <v>92.222222222222229</v>
          </cell>
          <cell r="H97">
            <v>96.111111111111114</v>
          </cell>
        </row>
        <row r="98">
          <cell r="D98" t="str">
            <v>ANDITA HAPSARI</v>
          </cell>
          <cell r="E98">
            <v>19234866</v>
          </cell>
          <cell r="F98">
            <v>100</v>
          </cell>
          <cell r="G98">
            <v>100</v>
          </cell>
          <cell r="H98">
            <v>100</v>
          </cell>
        </row>
        <row r="99">
          <cell r="D99" t="str">
            <v>DIMAS ADITIYA EKA PRAYOGO</v>
          </cell>
          <cell r="E99">
            <v>19232339</v>
          </cell>
          <cell r="F99">
            <v>100</v>
          </cell>
          <cell r="G99">
            <v>94.444444444444443</v>
          </cell>
          <cell r="H99">
            <v>97.222222222222229</v>
          </cell>
        </row>
        <row r="100">
          <cell r="D100" t="str">
            <v>DWI DEFIANA HERLIANTI</v>
          </cell>
          <cell r="E100" t="str">
            <v>14013485</v>
          </cell>
          <cell r="F100">
            <v>100</v>
          </cell>
          <cell r="G100">
            <v>96.666666666666671</v>
          </cell>
          <cell r="H100">
            <v>98.333333333333343</v>
          </cell>
        </row>
        <row r="101">
          <cell r="D101" t="str">
            <v>NISA NURAZIZAH</v>
          </cell>
          <cell r="E101">
            <v>18009071</v>
          </cell>
          <cell r="F101">
            <v>100</v>
          </cell>
          <cell r="G101">
            <v>96.666666666666671</v>
          </cell>
          <cell r="H101">
            <v>98.333333333333343</v>
          </cell>
        </row>
        <row r="102">
          <cell r="D102" t="str">
            <v>SINTIA WULAN SARI</v>
          </cell>
          <cell r="E102">
            <v>17012216</v>
          </cell>
          <cell r="F102">
            <v>100</v>
          </cell>
          <cell r="G102">
            <v>94.166666666666671</v>
          </cell>
          <cell r="H102">
            <v>97.083333333333343</v>
          </cell>
        </row>
        <row r="103">
          <cell r="D103" t="str">
            <v>FIRMANSYAH</v>
          </cell>
          <cell r="E103" t="str">
            <v>16008526</v>
          </cell>
          <cell r="F103">
            <v>100</v>
          </cell>
          <cell r="G103">
            <v>94.444444444444443</v>
          </cell>
          <cell r="H103">
            <v>97.222222222222229</v>
          </cell>
        </row>
        <row r="104">
          <cell r="D104" t="str">
            <v>REZA OCTAVIA PUTRI</v>
          </cell>
          <cell r="E104">
            <v>18230751</v>
          </cell>
          <cell r="F104">
            <v>100</v>
          </cell>
          <cell r="G104">
            <v>100</v>
          </cell>
          <cell r="H104">
            <v>100</v>
          </cell>
        </row>
        <row r="105">
          <cell r="D105" t="str">
            <v>ADE IRAWAN</v>
          </cell>
          <cell r="E105">
            <v>18009935</v>
          </cell>
          <cell r="F105">
            <v>100</v>
          </cell>
          <cell r="G105">
            <v>96.666666666666671</v>
          </cell>
          <cell r="H105">
            <v>98.333333333333343</v>
          </cell>
        </row>
        <row r="106">
          <cell r="D106" t="str">
            <v>AGAM PRATAMA</v>
          </cell>
          <cell r="E106">
            <v>18010585</v>
          </cell>
          <cell r="F106">
            <v>100</v>
          </cell>
          <cell r="G106">
            <v>100</v>
          </cell>
          <cell r="H106">
            <v>100</v>
          </cell>
        </row>
        <row r="107">
          <cell r="D107" t="str">
            <v>AHMAD</v>
          </cell>
          <cell r="E107" t="str">
            <v>16008157</v>
          </cell>
          <cell r="F107">
            <v>100</v>
          </cell>
          <cell r="G107">
            <v>100</v>
          </cell>
          <cell r="H107">
            <v>100</v>
          </cell>
        </row>
        <row r="108">
          <cell r="D108" t="str">
            <v>ANGGER ZAINUDIN ROZAQ</v>
          </cell>
          <cell r="E108">
            <v>18010386</v>
          </cell>
          <cell r="F108">
            <v>100</v>
          </cell>
          <cell r="G108">
            <v>97.5</v>
          </cell>
          <cell r="H108">
            <v>98.75</v>
          </cell>
        </row>
        <row r="109">
          <cell r="D109" t="str">
            <v>ANITA KUSUMANINGRUM</v>
          </cell>
          <cell r="E109" t="str">
            <v>16011350</v>
          </cell>
          <cell r="F109">
            <v>100</v>
          </cell>
          <cell r="G109">
            <v>97.5</v>
          </cell>
          <cell r="H109">
            <v>98.75</v>
          </cell>
        </row>
        <row r="110">
          <cell r="D110" t="str">
            <v>ARISA DITA PRATAMI</v>
          </cell>
          <cell r="E110">
            <v>19231653</v>
          </cell>
          <cell r="F110">
            <v>91.666666666666671</v>
          </cell>
          <cell r="G110">
            <v>98.333333333333329</v>
          </cell>
          <cell r="H110">
            <v>95</v>
          </cell>
        </row>
        <row r="111">
          <cell r="D111" t="str">
            <v>ARISAWATI PUJI WIDIANSYAH</v>
          </cell>
          <cell r="E111" t="str">
            <v>16011358</v>
          </cell>
          <cell r="F111">
            <v>100</v>
          </cell>
          <cell r="G111">
            <v>94.166666666666671</v>
          </cell>
          <cell r="H111">
            <v>97.083333333333343</v>
          </cell>
        </row>
        <row r="112">
          <cell r="D112" t="str">
            <v>ASEP AHMAD AZIZ</v>
          </cell>
          <cell r="E112">
            <v>18010111</v>
          </cell>
          <cell r="F112">
            <v>100</v>
          </cell>
          <cell r="G112">
            <v>87.5</v>
          </cell>
          <cell r="H112">
            <v>93.75</v>
          </cell>
        </row>
        <row r="113">
          <cell r="D113" t="str">
            <v>BELLA DWI FEBRIANI</v>
          </cell>
          <cell r="E113">
            <v>19232842</v>
          </cell>
          <cell r="F113">
            <v>100</v>
          </cell>
          <cell r="G113">
            <v>100</v>
          </cell>
          <cell r="H113">
            <v>100</v>
          </cell>
        </row>
        <row r="114">
          <cell r="D114" t="str">
            <v>BRYAN WISHUDA SIHOMBING</v>
          </cell>
          <cell r="E114">
            <v>18009086</v>
          </cell>
          <cell r="F114">
            <v>100</v>
          </cell>
          <cell r="G114">
            <v>98.6111111111111</v>
          </cell>
          <cell r="H114">
            <v>99.305555555555543</v>
          </cell>
        </row>
        <row r="115">
          <cell r="D115" t="str">
            <v>CHRIST YESAYA</v>
          </cell>
          <cell r="E115" t="str">
            <v>16011366</v>
          </cell>
          <cell r="F115">
            <v>88.8888888888889</v>
          </cell>
          <cell r="G115">
            <v>95</v>
          </cell>
          <cell r="H115">
            <v>91.944444444444457</v>
          </cell>
        </row>
        <row r="116">
          <cell r="D116" t="str">
            <v>DADAN DANI RAHMAT</v>
          </cell>
          <cell r="E116" t="str">
            <v>13010969</v>
          </cell>
          <cell r="F116">
            <v>100</v>
          </cell>
          <cell r="G116">
            <v>99.166666666666671</v>
          </cell>
          <cell r="H116">
            <v>99.583333333333343</v>
          </cell>
        </row>
        <row r="117">
          <cell r="D117" t="str">
            <v>DANI RAMDANI</v>
          </cell>
          <cell r="E117">
            <v>18010556</v>
          </cell>
          <cell r="F117">
            <v>100</v>
          </cell>
          <cell r="G117">
            <v>97.5</v>
          </cell>
          <cell r="H117">
            <v>98.75</v>
          </cell>
        </row>
        <row r="118">
          <cell r="D118" t="str">
            <v>DIANA ROSINTA</v>
          </cell>
          <cell r="E118" t="str">
            <v>16012435</v>
          </cell>
          <cell r="F118">
            <v>100</v>
          </cell>
          <cell r="G118">
            <v>100</v>
          </cell>
          <cell r="H118">
            <v>100</v>
          </cell>
        </row>
        <row r="119">
          <cell r="D119" t="str">
            <v>DWI CAHYA RAMDHANI</v>
          </cell>
          <cell r="E119">
            <v>19234636</v>
          </cell>
          <cell r="F119">
            <v>100</v>
          </cell>
          <cell r="G119">
            <v>100</v>
          </cell>
          <cell r="H119">
            <v>100</v>
          </cell>
        </row>
        <row r="120">
          <cell r="D120" t="str">
            <v>ENI YAYUK UTAMI</v>
          </cell>
          <cell r="E120" t="str">
            <v>14010777</v>
          </cell>
          <cell r="F120">
            <v>100</v>
          </cell>
          <cell r="G120">
            <v>100</v>
          </cell>
          <cell r="H120">
            <v>100</v>
          </cell>
        </row>
        <row r="121">
          <cell r="D121" t="str">
            <v>FEBY FEBRIYANSARI</v>
          </cell>
          <cell r="E121" t="str">
            <v>16009144</v>
          </cell>
          <cell r="F121">
            <v>100</v>
          </cell>
          <cell r="G121">
            <v>96.666666666666671</v>
          </cell>
          <cell r="H121">
            <v>98.333333333333343</v>
          </cell>
        </row>
        <row r="122">
          <cell r="D122" t="str">
            <v>FERY HERIANSYAH</v>
          </cell>
          <cell r="E122" t="str">
            <v>17009753</v>
          </cell>
          <cell r="F122">
            <v>83.333333333333329</v>
          </cell>
          <cell r="G122">
            <v>96.666666666666671</v>
          </cell>
          <cell r="H122">
            <v>90</v>
          </cell>
        </row>
        <row r="123">
          <cell r="D123" t="str">
            <v>GINANJAR MUKTI RAHMADI</v>
          </cell>
          <cell r="E123" t="str">
            <v>11011284</v>
          </cell>
          <cell r="F123">
            <v>100</v>
          </cell>
          <cell r="G123">
            <v>97.5</v>
          </cell>
          <cell r="H123">
            <v>98.75</v>
          </cell>
        </row>
        <row r="124">
          <cell r="D124" t="str">
            <v>GURUH JAMALUDIN</v>
          </cell>
          <cell r="E124" t="str">
            <v>12008808</v>
          </cell>
          <cell r="F124">
            <v>100</v>
          </cell>
          <cell r="G124">
            <v>96.666666666666671</v>
          </cell>
          <cell r="H124">
            <v>98.333333333333343</v>
          </cell>
        </row>
        <row r="125">
          <cell r="D125" t="str">
            <v>HADI NURDARYANTO</v>
          </cell>
          <cell r="E125" t="str">
            <v>16008235</v>
          </cell>
          <cell r="F125">
            <v>100</v>
          </cell>
          <cell r="G125">
            <v>100</v>
          </cell>
          <cell r="H125">
            <v>100</v>
          </cell>
        </row>
        <row r="126">
          <cell r="D126" t="str">
            <v>INTAN MARDIANI</v>
          </cell>
          <cell r="E126">
            <v>19231967</v>
          </cell>
          <cell r="F126">
            <v>100</v>
          </cell>
          <cell r="G126">
            <v>100</v>
          </cell>
          <cell r="H126">
            <v>100</v>
          </cell>
        </row>
        <row r="127">
          <cell r="D127" t="str">
            <v>JAMALUDIN ABDUL GANI</v>
          </cell>
          <cell r="E127" t="str">
            <v>17009758</v>
          </cell>
          <cell r="F127">
            <v>83.333333333333329</v>
          </cell>
          <cell r="G127">
            <v>91.666666666666671</v>
          </cell>
          <cell r="H127">
            <v>87.5</v>
          </cell>
        </row>
        <row r="128">
          <cell r="D128" t="str">
            <v>MARLENI</v>
          </cell>
          <cell r="E128" t="str">
            <v>16012192</v>
          </cell>
          <cell r="F128">
            <v>100</v>
          </cell>
          <cell r="G128">
            <v>94.444444444444443</v>
          </cell>
          <cell r="H128">
            <v>97.222222222222229</v>
          </cell>
        </row>
        <row r="129">
          <cell r="D129" t="str">
            <v>MASLIA MANDASARI</v>
          </cell>
          <cell r="E129">
            <v>18010652</v>
          </cell>
          <cell r="F129">
            <v>100</v>
          </cell>
          <cell r="G129">
            <v>100</v>
          </cell>
          <cell r="H129">
            <v>100</v>
          </cell>
        </row>
        <row r="130">
          <cell r="D130" t="str">
            <v>MIRA ANDRIANI</v>
          </cell>
          <cell r="E130">
            <v>17009817</v>
          </cell>
          <cell r="F130">
            <v>100</v>
          </cell>
          <cell r="G130">
            <v>100</v>
          </cell>
          <cell r="H130">
            <v>100</v>
          </cell>
        </row>
        <row r="131">
          <cell r="D131" t="str">
            <v>NIA KURNIAWATI FEBRIYANI</v>
          </cell>
          <cell r="E131">
            <v>17009688</v>
          </cell>
          <cell r="F131">
            <v>100</v>
          </cell>
          <cell r="G131">
            <v>90.833333333333329</v>
          </cell>
          <cell r="H131">
            <v>95.416666666666657</v>
          </cell>
        </row>
        <row r="132">
          <cell r="D132" t="str">
            <v>RADIANSAH</v>
          </cell>
          <cell r="E132">
            <v>18010110</v>
          </cell>
          <cell r="F132">
            <v>100</v>
          </cell>
          <cell r="G132">
            <v>95.833333333333329</v>
          </cell>
          <cell r="H132">
            <v>97.916666666666657</v>
          </cell>
        </row>
        <row r="133">
          <cell r="D133" t="str">
            <v>RANI ANDRIANI</v>
          </cell>
          <cell r="E133">
            <v>18010879</v>
          </cell>
          <cell r="F133">
            <v>100</v>
          </cell>
          <cell r="G133">
            <v>100</v>
          </cell>
          <cell r="H133">
            <v>100</v>
          </cell>
        </row>
        <row r="134">
          <cell r="D134" t="str">
            <v>RIANI SETIANINGSIH</v>
          </cell>
          <cell r="E134" t="str">
            <v>002579</v>
          </cell>
          <cell r="F134">
            <v>100</v>
          </cell>
          <cell r="G134">
            <v>100</v>
          </cell>
          <cell r="H134">
            <v>100</v>
          </cell>
        </row>
        <row r="135">
          <cell r="D135" t="str">
            <v>RIFIAN NURDIANSYAH</v>
          </cell>
          <cell r="E135" t="str">
            <v>16013021</v>
          </cell>
          <cell r="F135">
            <v>100</v>
          </cell>
          <cell r="G135">
            <v>97.5</v>
          </cell>
          <cell r="H135">
            <v>98.75</v>
          </cell>
        </row>
        <row r="136">
          <cell r="D136" t="str">
            <v>RISHMA SABIILA</v>
          </cell>
          <cell r="E136">
            <v>19234634</v>
          </cell>
          <cell r="F136">
            <v>100</v>
          </cell>
          <cell r="G136">
            <v>100</v>
          </cell>
          <cell r="H136">
            <v>100</v>
          </cell>
        </row>
        <row r="137">
          <cell r="D137" t="str">
            <v>ROBI SUKMANA</v>
          </cell>
          <cell r="E137">
            <v>17009756</v>
          </cell>
          <cell r="F137">
            <v>100</v>
          </cell>
          <cell r="G137">
            <v>95</v>
          </cell>
          <cell r="H137">
            <v>97.5</v>
          </cell>
        </row>
        <row r="138">
          <cell r="D138" t="str">
            <v>SITI NUR ROHAINI</v>
          </cell>
          <cell r="E138">
            <v>19231568</v>
          </cell>
          <cell r="F138">
            <v>100</v>
          </cell>
          <cell r="G138">
            <v>97.5</v>
          </cell>
          <cell r="H138">
            <v>98.75</v>
          </cell>
        </row>
        <row r="139">
          <cell r="D139" t="str">
            <v>SUSANTI</v>
          </cell>
          <cell r="E139">
            <v>18010883</v>
          </cell>
          <cell r="F139">
            <v>100</v>
          </cell>
          <cell r="G139">
            <v>90</v>
          </cell>
          <cell r="H139">
            <v>95</v>
          </cell>
        </row>
        <row r="140">
          <cell r="D140" t="str">
            <v>TITIN MEGAWATI</v>
          </cell>
          <cell r="E140" t="str">
            <v>16012567</v>
          </cell>
          <cell r="F140">
            <v>100</v>
          </cell>
          <cell r="G140">
            <v>100</v>
          </cell>
          <cell r="H140">
            <v>100</v>
          </cell>
        </row>
        <row r="141">
          <cell r="D141" t="str">
            <v>TRIA ANDINI</v>
          </cell>
          <cell r="E141">
            <v>18010570</v>
          </cell>
          <cell r="F141">
            <v>100</v>
          </cell>
          <cell r="G141">
            <v>100</v>
          </cell>
          <cell r="H141">
            <v>100</v>
          </cell>
        </row>
        <row r="142">
          <cell r="D142" t="str">
            <v>VINNY SORAYA TARPIANTI</v>
          </cell>
          <cell r="E142">
            <v>19234734</v>
          </cell>
          <cell r="F142">
            <v>100</v>
          </cell>
          <cell r="G142">
            <v>100</v>
          </cell>
          <cell r="H142">
            <v>100</v>
          </cell>
        </row>
        <row r="143">
          <cell r="D143" t="str">
            <v>YAYU DAHLINA</v>
          </cell>
          <cell r="E143">
            <v>19231953</v>
          </cell>
          <cell r="F143">
            <v>100</v>
          </cell>
          <cell r="G143">
            <v>100</v>
          </cell>
          <cell r="H143">
            <v>100</v>
          </cell>
        </row>
        <row r="144">
          <cell r="D144" t="str">
            <v>YULITA KUSDIANI</v>
          </cell>
          <cell r="E144">
            <v>18010785</v>
          </cell>
          <cell r="F144">
            <v>100</v>
          </cell>
          <cell r="G144">
            <v>100</v>
          </cell>
          <cell r="H144">
            <v>100</v>
          </cell>
        </row>
        <row r="145">
          <cell r="D145" t="str">
            <v>HENDRA YADI PUTRA</v>
          </cell>
          <cell r="E145">
            <v>18010561</v>
          </cell>
          <cell r="F145">
            <v>100</v>
          </cell>
          <cell r="G145">
            <v>100</v>
          </cell>
          <cell r="H145">
            <v>100</v>
          </cell>
        </row>
        <row r="146">
          <cell r="D146" t="str">
            <v>PEPPY PURNAMIASIH</v>
          </cell>
          <cell r="E146">
            <v>19231234</v>
          </cell>
          <cell r="F146">
            <v>100</v>
          </cell>
          <cell r="G146">
            <v>88.333333333333329</v>
          </cell>
          <cell r="H146">
            <v>94.166666666666657</v>
          </cell>
        </row>
        <row r="147">
          <cell r="D147" t="str">
            <v>INA RAHAYU</v>
          </cell>
          <cell r="E147">
            <v>18005373</v>
          </cell>
          <cell r="F147">
            <v>100</v>
          </cell>
          <cell r="G147">
            <v>96.666666666666671</v>
          </cell>
          <cell r="H147">
            <v>98.333333333333343</v>
          </cell>
        </row>
        <row r="148">
          <cell r="D148" t="str">
            <v>REZA ANGGRIANI</v>
          </cell>
          <cell r="E148">
            <v>17012485</v>
          </cell>
          <cell r="F148">
            <v>100</v>
          </cell>
          <cell r="G148">
            <v>100</v>
          </cell>
          <cell r="H148">
            <v>100</v>
          </cell>
        </row>
        <row r="149">
          <cell r="D149" t="str">
            <v>ROHMAN</v>
          </cell>
          <cell r="E149">
            <v>18230302</v>
          </cell>
          <cell r="F149">
            <v>100</v>
          </cell>
          <cell r="G149">
            <v>97.5</v>
          </cell>
          <cell r="H149">
            <v>98.75</v>
          </cell>
        </row>
        <row r="150">
          <cell r="D150" t="str">
            <v>GARIBALDI</v>
          </cell>
          <cell r="E150">
            <v>19231559</v>
          </cell>
          <cell r="F150">
            <v>100</v>
          </cell>
          <cell r="G150">
            <v>95.833333333333329</v>
          </cell>
          <cell r="H150">
            <v>97.916666666666657</v>
          </cell>
        </row>
        <row r="151">
          <cell r="D151" t="str">
            <v>IIQ SITI ROFIQOH</v>
          </cell>
          <cell r="E151">
            <v>19232843</v>
          </cell>
          <cell r="F151">
            <v>83.333333333333329</v>
          </cell>
          <cell r="G151">
            <v>93.333333333333329</v>
          </cell>
          <cell r="H151">
            <v>88.333333333333329</v>
          </cell>
        </row>
        <row r="152">
          <cell r="D152" t="str">
            <v>MOHAMMAD FAKHRUDDIN</v>
          </cell>
          <cell r="E152" t="str">
            <v>17011829</v>
          </cell>
          <cell r="F152">
            <v>100</v>
          </cell>
          <cell r="G152">
            <v>94.166666666666671</v>
          </cell>
          <cell r="H152">
            <v>97.083333333333343</v>
          </cell>
        </row>
        <row r="153">
          <cell r="D153" t="str">
            <v>MUHAMAD BAIDHAWI</v>
          </cell>
          <cell r="E153" t="str">
            <v>17009101</v>
          </cell>
          <cell r="F153">
            <v>83.333333333333329</v>
          </cell>
          <cell r="G153">
            <v>100</v>
          </cell>
          <cell r="H153">
            <v>91.666666666666657</v>
          </cell>
        </row>
        <row r="154">
          <cell r="D154" t="str">
            <v>YUDI AGUSTENDI</v>
          </cell>
          <cell r="E154">
            <v>19234861</v>
          </cell>
          <cell r="F154">
            <v>100</v>
          </cell>
          <cell r="G154">
            <v>100</v>
          </cell>
          <cell r="H154">
            <v>100</v>
          </cell>
        </row>
        <row r="155">
          <cell r="D155" t="str">
            <v>FEBRIYANTI</v>
          </cell>
          <cell r="E155">
            <v>18010289</v>
          </cell>
          <cell r="F155">
            <v>100</v>
          </cell>
          <cell r="G155">
            <v>90.833333333333329</v>
          </cell>
          <cell r="H155">
            <v>95.416666666666657</v>
          </cell>
        </row>
        <row r="156">
          <cell r="D156" t="str">
            <v>TIA SETIAWATI</v>
          </cell>
          <cell r="E156">
            <v>18010782</v>
          </cell>
          <cell r="F156">
            <v>100</v>
          </cell>
          <cell r="G156">
            <v>90.833333333333329</v>
          </cell>
          <cell r="H156">
            <v>95.416666666666657</v>
          </cell>
        </row>
        <row r="157">
          <cell r="D157" t="str">
            <v>EGA NUR ISTHOFANI</v>
          </cell>
          <cell r="E157">
            <v>19231647</v>
          </cell>
          <cell r="F157">
            <v>100</v>
          </cell>
          <cell r="G157">
            <v>77.5</v>
          </cell>
          <cell r="H157">
            <v>88.75</v>
          </cell>
        </row>
        <row r="158">
          <cell r="D158" t="str">
            <v>ULFAH NOVIANTY SANTOSA</v>
          </cell>
          <cell r="E158">
            <v>18005868</v>
          </cell>
          <cell r="F158">
            <v>83.333333333333329</v>
          </cell>
          <cell r="G158">
            <v>90.833333333333329</v>
          </cell>
          <cell r="H158">
            <v>87.083333333333329</v>
          </cell>
        </row>
        <row r="159">
          <cell r="D159" t="str">
            <v>WINA PUJI ASTARI</v>
          </cell>
          <cell r="E159" t="str">
            <v>16013031</v>
          </cell>
          <cell r="F159">
            <v>100</v>
          </cell>
          <cell r="G159">
            <v>94.166666666666671</v>
          </cell>
          <cell r="H159">
            <v>97.083333333333343</v>
          </cell>
        </row>
        <row r="160">
          <cell r="D160" t="str">
            <v>FANNY FARIANTI</v>
          </cell>
          <cell r="E160">
            <v>18008952</v>
          </cell>
          <cell r="F160">
            <v>100</v>
          </cell>
          <cell r="G160">
            <v>98.333333333333329</v>
          </cell>
          <cell r="H160">
            <v>99.166666666666657</v>
          </cell>
        </row>
        <row r="161">
          <cell r="D161" t="str">
            <v>ANISA NURUL PATONAH</v>
          </cell>
          <cell r="E161">
            <v>19231644</v>
          </cell>
          <cell r="F161">
            <v>83.333333333333329</v>
          </cell>
          <cell r="G161">
            <v>85</v>
          </cell>
          <cell r="H161">
            <v>84.166666666666657</v>
          </cell>
        </row>
        <row r="162">
          <cell r="D162" t="str">
            <v>TRESNA NURAHMA DEWI</v>
          </cell>
          <cell r="E162">
            <v>19235326</v>
          </cell>
          <cell r="F162">
            <v>100</v>
          </cell>
          <cell r="G162">
            <v>91.1111111111111</v>
          </cell>
          <cell r="H162">
            <v>95.555555555555543</v>
          </cell>
        </row>
        <row r="163">
          <cell r="D163" t="str">
            <v>FIRLY KOMALASARY</v>
          </cell>
          <cell r="E163">
            <v>19233388</v>
          </cell>
          <cell r="F163">
            <v>100</v>
          </cell>
          <cell r="G163">
            <v>100</v>
          </cell>
          <cell r="H163">
            <v>100</v>
          </cell>
        </row>
        <row r="164">
          <cell r="D164" t="str">
            <v>RAINA SANCHIA RACHMA</v>
          </cell>
          <cell r="E164">
            <v>19235274</v>
          </cell>
          <cell r="F164">
            <v>100</v>
          </cell>
          <cell r="G164">
            <v>100</v>
          </cell>
          <cell r="H164">
            <v>100</v>
          </cell>
        </row>
        <row r="165">
          <cell r="D165" t="str">
            <v>TIARA NURHIDAYATI ROSIDI</v>
          </cell>
          <cell r="E165">
            <v>19234874</v>
          </cell>
          <cell r="F165">
            <v>100</v>
          </cell>
          <cell r="G165">
            <v>97.5</v>
          </cell>
          <cell r="H165">
            <v>98.75</v>
          </cell>
        </row>
        <row r="166">
          <cell r="D166" t="str">
            <v>AGUS SARIPUDIN</v>
          </cell>
          <cell r="E166">
            <v>20235893</v>
          </cell>
          <cell r="F166">
            <v>100</v>
          </cell>
          <cell r="G166">
            <v>94.166666666666671</v>
          </cell>
          <cell r="H166">
            <v>97.083333333333343</v>
          </cell>
        </row>
        <row r="167">
          <cell r="D167" t="str">
            <v>ANITA MULYANI</v>
          </cell>
          <cell r="E167">
            <v>19234994</v>
          </cell>
          <cell r="F167">
            <v>100</v>
          </cell>
          <cell r="G167">
            <v>100</v>
          </cell>
          <cell r="H167">
            <v>100</v>
          </cell>
        </row>
        <row r="168">
          <cell r="D168" t="str">
            <v>FAHMI HAKIKI</v>
          </cell>
          <cell r="E168">
            <v>19234908</v>
          </cell>
          <cell r="F168">
            <v>100</v>
          </cell>
          <cell r="G168">
            <v>94.166666666666671</v>
          </cell>
          <cell r="H168">
            <v>97.083333333333343</v>
          </cell>
        </row>
        <row r="169">
          <cell r="D169" t="str">
            <v>HASNA PERMATASARI PAMUNGKAS</v>
          </cell>
          <cell r="E169">
            <v>19235022</v>
          </cell>
          <cell r="F169">
            <v>100</v>
          </cell>
          <cell r="G169">
            <v>99.166666666666671</v>
          </cell>
          <cell r="H169">
            <v>99.583333333333343</v>
          </cell>
        </row>
        <row r="170">
          <cell r="D170" t="str">
            <v>REZA ADITIYA</v>
          </cell>
          <cell r="E170">
            <v>19235324</v>
          </cell>
          <cell r="F170">
            <v>100</v>
          </cell>
          <cell r="G170">
            <v>100</v>
          </cell>
          <cell r="H170">
            <v>100</v>
          </cell>
        </row>
        <row r="171">
          <cell r="D171" t="str">
            <v>RIO NUGRAHA JAYA SAPUTRA</v>
          </cell>
          <cell r="E171">
            <v>19235092</v>
          </cell>
          <cell r="F171">
            <v>100</v>
          </cell>
          <cell r="G171">
            <v>96.666666666666671</v>
          </cell>
          <cell r="H171">
            <v>98.333333333333343</v>
          </cell>
        </row>
        <row r="172">
          <cell r="D172" t="str">
            <v>WINDIARANI MAYANGSARI WINTANA</v>
          </cell>
          <cell r="E172">
            <v>20237076</v>
          </cell>
          <cell r="F172">
            <v>83.333333333333329</v>
          </cell>
          <cell r="G172">
            <v>98.333333333333329</v>
          </cell>
          <cell r="H172">
            <v>90.833333333333329</v>
          </cell>
        </row>
        <row r="173">
          <cell r="D173" t="str">
            <v>ERSYANITYA PRIMANITA</v>
          </cell>
          <cell r="E173">
            <v>20236707</v>
          </cell>
          <cell r="F173">
            <v>83.333333333333329</v>
          </cell>
          <cell r="G173">
            <v>96.666666666666671</v>
          </cell>
          <cell r="H173">
            <v>90</v>
          </cell>
        </row>
        <row r="174">
          <cell r="D174" t="str">
            <v>HARIS PRATAMA PUTRA J</v>
          </cell>
          <cell r="E174">
            <v>21239354</v>
          </cell>
          <cell r="F174">
            <v>100</v>
          </cell>
          <cell r="G174">
            <v>93.333333333333329</v>
          </cell>
          <cell r="H174">
            <v>96.666666666666657</v>
          </cell>
        </row>
        <row r="175">
          <cell r="D175" t="str">
            <v>ASTI SULASTIKA</v>
          </cell>
          <cell r="E175">
            <v>21239581</v>
          </cell>
          <cell r="F175">
            <v>100</v>
          </cell>
          <cell r="G175">
            <v>100</v>
          </cell>
          <cell r="H175">
            <v>100</v>
          </cell>
        </row>
        <row r="176">
          <cell r="D176" t="str">
            <v>PRIYANTO GUNAWAN</v>
          </cell>
          <cell r="E176">
            <v>21239577</v>
          </cell>
          <cell r="F176">
            <v>100</v>
          </cell>
          <cell r="G176">
            <v>89.166666666666671</v>
          </cell>
          <cell r="H176">
            <v>94.583333333333343</v>
          </cell>
        </row>
        <row r="177">
          <cell r="D177" t="str">
            <v>RIZKI PAMUJI</v>
          </cell>
          <cell r="E177">
            <v>21239578</v>
          </cell>
          <cell r="F177">
            <v>100</v>
          </cell>
          <cell r="G177">
            <v>100</v>
          </cell>
          <cell r="H177">
            <v>100</v>
          </cell>
        </row>
        <row r="178">
          <cell r="D178" t="str">
            <v>SALWA NABILA IZZA SALSABILA</v>
          </cell>
          <cell r="E178">
            <v>21239579</v>
          </cell>
          <cell r="F178">
            <v>100</v>
          </cell>
          <cell r="G178">
            <v>100</v>
          </cell>
          <cell r="H178">
            <v>100</v>
          </cell>
        </row>
        <row r="179">
          <cell r="D179" t="str">
            <v>YUDA MAULANA</v>
          </cell>
          <cell r="E179">
            <v>21239582</v>
          </cell>
          <cell r="F179">
            <v>100</v>
          </cell>
          <cell r="G179">
            <v>93.6111111111111</v>
          </cell>
          <cell r="H179">
            <v>96.805555555555543</v>
          </cell>
        </row>
        <row r="180">
          <cell r="D180" t="str">
            <v>ANDHIKA EKKY PUTRO</v>
          </cell>
          <cell r="E180">
            <v>21239580</v>
          </cell>
          <cell r="F180">
            <v>91.666666666666671</v>
          </cell>
          <cell r="G180">
            <v>92.5</v>
          </cell>
          <cell r="H180">
            <v>92.083333333333343</v>
          </cell>
        </row>
        <row r="181">
          <cell r="D181" t="str">
            <v>INDA DIAN PRATIWI</v>
          </cell>
          <cell r="E181">
            <v>21239945</v>
          </cell>
          <cell r="F181">
            <v>83.333333333333329</v>
          </cell>
          <cell r="G181">
            <v>100</v>
          </cell>
          <cell r="H181">
            <v>91.666666666666657</v>
          </cell>
        </row>
        <row r="182">
          <cell r="D182" t="str">
            <v>MARTHA GRACCELIA P</v>
          </cell>
          <cell r="E182">
            <v>21239946</v>
          </cell>
          <cell r="F182">
            <v>100</v>
          </cell>
          <cell r="G182">
            <v>100</v>
          </cell>
          <cell r="H182">
            <v>100</v>
          </cell>
        </row>
        <row r="183">
          <cell r="D183" t="str">
            <v>RIZKA ADZKIA HANDOYO</v>
          </cell>
          <cell r="E183">
            <v>21239948</v>
          </cell>
          <cell r="F183">
            <v>100</v>
          </cell>
          <cell r="G183">
            <v>100</v>
          </cell>
          <cell r="H183">
            <v>100</v>
          </cell>
        </row>
        <row r="184">
          <cell r="D184" t="str">
            <v>SITI RAHMAWATI</v>
          </cell>
          <cell r="E184">
            <v>21239950</v>
          </cell>
          <cell r="F184">
            <v>100</v>
          </cell>
          <cell r="G184">
            <v>91.666666666666671</v>
          </cell>
          <cell r="H184">
            <v>95.833333333333343</v>
          </cell>
        </row>
        <row r="185">
          <cell r="D185" t="str">
            <v>TINA NURBIDARI</v>
          </cell>
          <cell r="E185">
            <v>21239952</v>
          </cell>
          <cell r="F185">
            <v>100</v>
          </cell>
          <cell r="G185">
            <v>98.333333333333329</v>
          </cell>
          <cell r="H185">
            <v>99.166666666666657</v>
          </cell>
        </row>
        <row r="186">
          <cell r="D186" t="str">
            <v>ZAIMAH RIFA</v>
          </cell>
          <cell r="E186">
            <v>21238757</v>
          </cell>
          <cell r="F186">
            <v>100</v>
          </cell>
          <cell r="G186">
            <v>99.444444444444443</v>
          </cell>
          <cell r="H186">
            <v>99.722222222222229</v>
          </cell>
        </row>
        <row r="187">
          <cell r="D187" t="str">
            <v>DONA AYU DEHAZ</v>
          </cell>
          <cell r="E187">
            <v>19232997</v>
          </cell>
          <cell r="F187">
            <v>58.333333333333336</v>
          </cell>
          <cell r="G187">
            <v>94.166666666666671</v>
          </cell>
          <cell r="H187">
            <v>76.25</v>
          </cell>
        </row>
        <row r="188">
          <cell r="D188" t="str">
            <v>CICI DIANI</v>
          </cell>
          <cell r="E188">
            <v>19234986</v>
          </cell>
          <cell r="F188">
            <v>100</v>
          </cell>
          <cell r="G188">
            <v>100</v>
          </cell>
          <cell r="H188">
            <v>100</v>
          </cell>
        </row>
        <row r="189">
          <cell r="D189" t="str">
            <v>ADITYA TRI PAMUNGKAS</v>
          </cell>
          <cell r="E189">
            <v>19235071</v>
          </cell>
          <cell r="F189">
            <v>100</v>
          </cell>
          <cell r="G189">
            <v>98.333333333333329</v>
          </cell>
          <cell r="H189">
            <v>99.166666666666657</v>
          </cell>
        </row>
        <row r="190">
          <cell r="D190" t="str">
            <v>ANDIKA FAUZI</v>
          </cell>
          <cell r="E190">
            <v>20236802</v>
          </cell>
          <cell r="F190">
            <v>100</v>
          </cell>
          <cell r="G190">
            <v>90</v>
          </cell>
          <cell r="H190">
            <v>95</v>
          </cell>
        </row>
        <row r="191">
          <cell r="D191" t="str">
            <v>ANNISA RIZKI PUJI RAHAYU</v>
          </cell>
          <cell r="E191">
            <v>19234878</v>
          </cell>
          <cell r="F191">
            <v>100</v>
          </cell>
          <cell r="G191">
            <v>100</v>
          </cell>
          <cell r="H191">
            <v>100</v>
          </cell>
        </row>
        <row r="192">
          <cell r="D192" t="str">
            <v>ARIE FAKHRUL ZAWAWI</v>
          </cell>
          <cell r="E192">
            <v>20236776</v>
          </cell>
          <cell r="F192">
            <v>100</v>
          </cell>
          <cell r="G192">
            <v>100</v>
          </cell>
          <cell r="H192">
            <v>100</v>
          </cell>
        </row>
        <row r="193">
          <cell r="D193" t="str">
            <v>ASEP DENI KURNIADI</v>
          </cell>
          <cell r="E193">
            <v>20236803</v>
          </cell>
          <cell r="F193">
            <v>83.333333333333329</v>
          </cell>
          <cell r="G193">
            <v>90.833333333333329</v>
          </cell>
          <cell r="H193">
            <v>87.083333333333329</v>
          </cell>
        </row>
        <row r="194">
          <cell r="D194" t="str">
            <v>DHIYAA HANIIFAH</v>
          </cell>
          <cell r="E194">
            <v>19235320</v>
          </cell>
          <cell r="F194">
            <v>100</v>
          </cell>
          <cell r="G194">
            <v>100</v>
          </cell>
          <cell r="H194">
            <v>100</v>
          </cell>
        </row>
        <row r="195">
          <cell r="D195" t="str">
            <v>FARRAS ZIHAN HARMANY</v>
          </cell>
          <cell r="E195">
            <v>19234991</v>
          </cell>
          <cell r="F195">
            <v>100</v>
          </cell>
          <cell r="G195">
            <v>100</v>
          </cell>
          <cell r="H195">
            <v>100</v>
          </cell>
        </row>
        <row r="196">
          <cell r="D196" t="str">
            <v>FAUZI NUR MUHAMMAD</v>
          </cell>
          <cell r="E196">
            <v>19233465</v>
          </cell>
          <cell r="F196">
            <v>100</v>
          </cell>
          <cell r="G196">
            <v>100</v>
          </cell>
          <cell r="H196">
            <v>100</v>
          </cell>
        </row>
        <row r="197">
          <cell r="D197" t="str">
            <v>FERRY ADITYA</v>
          </cell>
          <cell r="E197">
            <v>19233395</v>
          </cell>
          <cell r="F197">
            <v>100</v>
          </cell>
          <cell r="G197">
            <v>99.166666666666671</v>
          </cell>
          <cell r="H197">
            <v>99.583333333333343</v>
          </cell>
        </row>
        <row r="198">
          <cell r="D198" t="str">
            <v>IVAN NURHAKIM</v>
          </cell>
          <cell r="E198">
            <v>19235273</v>
          </cell>
          <cell r="F198">
            <v>100</v>
          </cell>
          <cell r="G198">
            <v>100</v>
          </cell>
          <cell r="H198">
            <v>100</v>
          </cell>
        </row>
        <row r="199">
          <cell r="D199" t="str">
            <v>MOHAMAD RIZKIANDRI SAPUTRA</v>
          </cell>
          <cell r="E199">
            <v>19233498</v>
          </cell>
          <cell r="F199">
            <v>100</v>
          </cell>
          <cell r="G199">
            <v>100</v>
          </cell>
          <cell r="H199">
            <v>100</v>
          </cell>
        </row>
        <row r="200">
          <cell r="D200" t="str">
            <v>MUHAMAD ANGGA LESMANA</v>
          </cell>
          <cell r="E200">
            <v>19233407</v>
          </cell>
          <cell r="F200">
            <v>100</v>
          </cell>
          <cell r="G200">
            <v>100</v>
          </cell>
          <cell r="H200">
            <v>100</v>
          </cell>
        </row>
        <row r="201">
          <cell r="D201" t="str">
            <v>MUHAMAD IQBAL PEBRIANSAH</v>
          </cell>
          <cell r="E201">
            <v>20237488</v>
          </cell>
          <cell r="F201">
            <v>100</v>
          </cell>
          <cell r="G201">
            <v>100</v>
          </cell>
          <cell r="H201">
            <v>100</v>
          </cell>
        </row>
        <row r="202">
          <cell r="D202" t="str">
            <v>PUTRI ANADIA FEBRIANTY</v>
          </cell>
          <cell r="E202">
            <v>20237080</v>
          </cell>
          <cell r="F202">
            <v>100</v>
          </cell>
          <cell r="G202">
            <v>100</v>
          </cell>
          <cell r="H202">
            <v>100</v>
          </cell>
        </row>
        <row r="203">
          <cell r="D203" t="str">
            <v>QISTHINA IDZNI ISHAMI</v>
          </cell>
          <cell r="E203">
            <v>19233389</v>
          </cell>
          <cell r="F203">
            <v>100</v>
          </cell>
          <cell r="G203">
            <v>96.666666666666671</v>
          </cell>
          <cell r="H203">
            <v>98.333333333333343</v>
          </cell>
        </row>
        <row r="204">
          <cell r="D204" t="str">
            <v>SITI KHOMALA SYARIE</v>
          </cell>
          <cell r="E204">
            <v>20236780</v>
          </cell>
          <cell r="F204">
            <v>83.333333333333329</v>
          </cell>
          <cell r="G204">
            <v>91.944444444444443</v>
          </cell>
          <cell r="H204">
            <v>87.638888888888886</v>
          </cell>
        </row>
        <row r="205">
          <cell r="D205" t="str">
            <v>SOPIAN ALI SANROPI</v>
          </cell>
          <cell r="E205">
            <v>19233482</v>
          </cell>
          <cell r="F205">
            <v>83.333333333333329</v>
          </cell>
          <cell r="G205">
            <v>100</v>
          </cell>
          <cell r="H205">
            <v>91.666666666666657</v>
          </cell>
        </row>
        <row r="206">
          <cell r="D206" t="str">
            <v>SRI WAHYUNI</v>
          </cell>
          <cell r="E206">
            <v>19234839</v>
          </cell>
          <cell r="F206">
            <v>100</v>
          </cell>
          <cell r="G206">
            <v>96.944444444444443</v>
          </cell>
          <cell r="H206">
            <v>98.472222222222229</v>
          </cell>
        </row>
        <row r="207">
          <cell r="D207" t="str">
            <v>ANA NURDIANA</v>
          </cell>
          <cell r="E207">
            <v>21240350</v>
          </cell>
          <cell r="F207">
            <v>100</v>
          </cell>
          <cell r="G207">
            <v>98.333333333333329</v>
          </cell>
          <cell r="H207">
            <v>99.166666666666657</v>
          </cell>
        </row>
        <row r="208">
          <cell r="D208" t="str">
            <v>ARTHUR PRATAMA HAMONANGAN N</v>
          </cell>
          <cell r="E208">
            <v>21240351</v>
          </cell>
          <cell r="F208">
            <v>100</v>
          </cell>
          <cell r="G208">
            <v>82.5</v>
          </cell>
          <cell r="H208">
            <v>91.25</v>
          </cell>
        </row>
        <row r="209">
          <cell r="D209" t="str">
            <v>ELMO MAHESA ADIGRAHA</v>
          </cell>
          <cell r="E209">
            <v>21240352</v>
          </cell>
          <cell r="F209">
            <v>100</v>
          </cell>
          <cell r="G209">
            <v>90.833333333333329</v>
          </cell>
          <cell r="H209">
            <v>95.416666666666657</v>
          </cell>
        </row>
        <row r="210">
          <cell r="D210" t="str">
            <v>GILVAN TRESALVANTIO</v>
          </cell>
          <cell r="E210">
            <v>21240353</v>
          </cell>
          <cell r="F210">
            <v>100</v>
          </cell>
          <cell r="G210">
            <v>92.777777777777771</v>
          </cell>
          <cell r="H210">
            <v>96.388888888888886</v>
          </cell>
        </row>
        <row r="211">
          <cell r="D211" t="str">
            <v>NOVELITA SHASHA LARASATI</v>
          </cell>
          <cell r="E211">
            <v>21240354</v>
          </cell>
          <cell r="F211">
            <v>100</v>
          </cell>
          <cell r="G211">
            <v>98.75</v>
          </cell>
          <cell r="H211">
            <v>99.375</v>
          </cell>
        </row>
        <row r="212">
          <cell r="D212" t="str">
            <v>RAUDHIA NUR ARIBAH</v>
          </cell>
          <cell r="E212">
            <v>21240355</v>
          </cell>
          <cell r="F212">
            <v>100</v>
          </cell>
          <cell r="G212">
            <v>91.666666666666671</v>
          </cell>
          <cell r="H212">
            <v>95.833333333333343</v>
          </cell>
        </row>
        <row r="213">
          <cell r="D213" t="str">
            <v>SERELIN ARDIANITA</v>
          </cell>
          <cell r="E213">
            <v>21240356</v>
          </cell>
          <cell r="F213">
            <v>100</v>
          </cell>
          <cell r="G213">
            <v>96.666666666666671</v>
          </cell>
          <cell r="H213">
            <v>98.333333333333343</v>
          </cell>
        </row>
        <row r="214">
          <cell r="D214" t="str">
            <v>SHAFIRA LUTHFIANI</v>
          </cell>
          <cell r="E214">
            <v>21240357</v>
          </cell>
          <cell r="F214">
            <v>100</v>
          </cell>
          <cell r="G214">
            <v>100</v>
          </cell>
          <cell r="H214">
            <v>100</v>
          </cell>
        </row>
        <row r="215">
          <cell r="D215" t="str">
            <v>ANGGA SUTEDJA</v>
          </cell>
          <cell r="E215">
            <v>21240513</v>
          </cell>
          <cell r="F215">
            <v>100</v>
          </cell>
          <cell r="G215">
            <v>96.666666666666671</v>
          </cell>
          <cell r="H215">
            <v>98.333333333333343</v>
          </cell>
        </row>
        <row r="216">
          <cell r="D216" t="str">
            <v>ANITA NUR FAUZIAH</v>
          </cell>
          <cell r="E216">
            <v>21240604</v>
          </cell>
          <cell r="F216">
            <v>100</v>
          </cell>
          <cell r="G216">
            <v>98.333333333333329</v>
          </cell>
          <cell r="H216">
            <v>99.166666666666657</v>
          </cell>
        </row>
        <row r="217">
          <cell r="D217" t="str">
            <v>MUKHLIS SHOHIBUDIN</v>
          </cell>
          <cell r="E217">
            <v>21240606</v>
          </cell>
          <cell r="F217">
            <v>83.333333333333329</v>
          </cell>
          <cell r="G217">
            <v>83.333333333333329</v>
          </cell>
          <cell r="H217">
            <v>83.333333333333329</v>
          </cell>
        </row>
        <row r="218">
          <cell r="D218" t="str">
            <v>ALVIANTI NAZARI</v>
          </cell>
          <cell r="E218">
            <v>21240349</v>
          </cell>
          <cell r="F218">
            <v>100</v>
          </cell>
          <cell r="G218">
            <v>100</v>
          </cell>
          <cell r="H218">
            <v>100</v>
          </cell>
        </row>
        <row r="219">
          <cell r="D219" t="str">
            <v>ANANDA SALMA PEBRIANTY</v>
          </cell>
          <cell r="E219">
            <v>21240693</v>
          </cell>
          <cell r="F219">
            <v>100</v>
          </cell>
          <cell r="G219">
            <v>100</v>
          </cell>
          <cell r="H219">
            <v>100</v>
          </cell>
        </row>
        <row r="220">
          <cell r="D220" t="str">
            <v>ANCEU IMAN FIRMANSYAH</v>
          </cell>
          <cell r="E220">
            <v>21240694</v>
          </cell>
          <cell r="F220">
            <v>100</v>
          </cell>
          <cell r="G220">
            <v>87.777777777777771</v>
          </cell>
          <cell r="H220">
            <v>93.888888888888886</v>
          </cell>
        </row>
        <row r="221">
          <cell r="D221" t="str">
            <v>ANGGI PUJI ASWARI</v>
          </cell>
          <cell r="E221">
            <v>21240695</v>
          </cell>
          <cell r="F221">
            <v>100</v>
          </cell>
          <cell r="G221">
            <v>93.333333333333329</v>
          </cell>
          <cell r="H221">
            <v>96.666666666666657</v>
          </cell>
        </row>
        <row r="222">
          <cell r="D222" t="str">
            <v>ANNISA NUZRAT</v>
          </cell>
          <cell r="E222">
            <v>21240696</v>
          </cell>
          <cell r="F222">
            <v>100</v>
          </cell>
          <cell r="G222">
            <v>90</v>
          </cell>
          <cell r="H222">
            <v>95</v>
          </cell>
        </row>
        <row r="223">
          <cell r="D223" t="str">
            <v>BAGOES EKO DANTO</v>
          </cell>
          <cell r="E223">
            <v>21238645</v>
          </cell>
          <cell r="F223">
            <v>83.333333333333329</v>
          </cell>
          <cell r="G223">
            <v>91.666666666666671</v>
          </cell>
          <cell r="H223">
            <v>87.5</v>
          </cell>
        </row>
        <row r="224">
          <cell r="D224" t="str">
            <v>DWI RETNO ANGRAENI PUTRI</v>
          </cell>
          <cell r="E224">
            <v>21240698</v>
          </cell>
          <cell r="F224">
            <v>100</v>
          </cell>
          <cell r="G224">
            <v>94.166666666666671</v>
          </cell>
          <cell r="H224">
            <v>97.083333333333343</v>
          </cell>
        </row>
        <row r="225">
          <cell r="D225" t="str">
            <v>GITA FITRIANI</v>
          </cell>
          <cell r="E225">
            <v>21240707</v>
          </cell>
          <cell r="F225">
            <v>88.8888888888889</v>
          </cell>
          <cell r="G225">
            <v>82.222222222222229</v>
          </cell>
          <cell r="H225">
            <v>85.555555555555571</v>
          </cell>
        </row>
        <row r="226">
          <cell r="D226" t="str">
            <v>KINTAN AYU ASYIFA</v>
          </cell>
          <cell r="E226">
            <v>21240701</v>
          </cell>
          <cell r="F226">
            <v>100</v>
          </cell>
          <cell r="G226">
            <v>100</v>
          </cell>
          <cell r="H226">
            <v>100</v>
          </cell>
        </row>
        <row r="227">
          <cell r="D227" t="str">
            <v>RAMDHAN NUGRAHA</v>
          </cell>
          <cell r="E227">
            <v>21240702</v>
          </cell>
          <cell r="F227">
            <v>100</v>
          </cell>
          <cell r="G227">
            <v>96.666666666666671</v>
          </cell>
          <cell r="H227">
            <v>98.333333333333343</v>
          </cell>
        </row>
        <row r="228">
          <cell r="D228" t="str">
            <v>VISKA NURFITRIA</v>
          </cell>
          <cell r="E228">
            <v>21240789</v>
          </cell>
          <cell r="F228">
            <v>100</v>
          </cell>
          <cell r="G228">
            <v>97.777777777777771</v>
          </cell>
          <cell r="H228">
            <v>98.888888888888886</v>
          </cell>
        </row>
        <row r="229">
          <cell r="D229" t="str">
            <v>ADE GANJAR</v>
          </cell>
          <cell r="E229">
            <v>21240790</v>
          </cell>
          <cell r="F229">
            <v>50</v>
          </cell>
          <cell r="G229">
            <v>86.666666666666671</v>
          </cell>
          <cell r="H229">
            <v>68.333333333333343</v>
          </cell>
        </row>
        <row r="230">
          <cell r="D230" t="str">
            <v>AGUNG PURWANDI</v>
          </cell>
          <cell r="E230">
            <v>21240791</v>
          </cell>
          <cell r="F230">
            <v>100</v>
          </cell>
          <cell r="G230">
            <v>93.333333333333329</v>
          </cell>
          <cell r="H230">
            <v>96.666666666666657</v>
          </cell>
        </row>
        <row r="231">
          <cell r="D231" t="str">
            <v>DESI NURHASANAH</v>
          </cell>
          <cell r="E231">
            <v>21240792</v>
          </cell>
          <cell r="F231">
            <v>100</v>
          </cell>
          <cell r="G231">
            <v>100</v>
          </cell>
          <cell r="H231">
            <v>100</v>
          </cell>
        </row>
        <row r="232">
          <cell r="D232" t="str">
            <v>GHINA NISRINA FIRDAUS KUSMAYADI</v>
          </cell>
          <cell r="E232">
            <v>21240793</v>
          </cell>
          <cell r="F232">
            <v>100</v>
          </cell>
          <cell r="G232">
            <v>91.666666666666671</v>
          </cell>
          <cell r="H232">
            <v>95.833333333333343</v>
          </cell>
        </row>
        <row r="233">
          <cell r="D233" t="str">
            <v>GISNI PUTRI DWI LESTARI</v>
          </cell>
          <cell r="E233">
            <v>21240794</v>
          </cell>
          <cell r="F233">
            <v>100</v>
          </cell>
          <cell r="G233">
            <v>91.1111111111111</v>
          </cell>
          <cell r="H233">
            <v>95.555555555555543</v>
          </cell>
        </row>
        <row r="234">
          <cell r="D234" t="str">
            <v>JODY EDWARD</v>
          </cell>
          <cell r="E234">
            <v>21240795</v>
          </cell>
          <cell r="F234">
            <v>100</v>
          </cell>
          <cell r="G234">
            <v>95</v>
          </cell>
          <cell r="H234">
            <v>97.5</v>
          </cell>
        </row>
        <row r="235">
          <cell r="D235" t="str">
            <v>LANSIUS BERTO ARITONANG</v>
          </cell>
          <cell r="E235">
            <v>21240796</v>
          </cell>
          <cell r="F235">
            <v>100</v>
          </cell>
          <cell r="G235">
            <v>96.5</v>
          </cell>
          <cell r="H235">
            <v>98.25</v>
          </cell>
        </row>
        <row r="236">
          <cell r="D236" t="str">
            <v>YUDHA SENA WIJAYA</v>
          </cell>
          <cell r="E236">
            <v>21240798</v>
          </cell>
          <cell r="F236">
            <v>100</v>
          </cell>
          <cell r="G236">
            <v>100</v>
          </cell>
          <cell r="H236">
            <v>100</v>
          </cell>
        </row>
        <row r="237">
          <cell r="D237" t="str">
            <v>a</v>
          </cell>
          <cell r="E237"/>
          <cell r="F237"/>
          <cell r="G237"/>
          <cell r="H237"/>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tah"/>
      <sheetName val="All SDM"/>
      <sheetName val="Per Agent"/>
      <sheetName val="Per TL dan SPV"/>
      <sheetName val="RAW CES"/>
    </sheetNames>
    <sheetDataSet>
      <sheetData sheetId="0"/>
      <sheetData sheetId="1">
        <row r="3">
          <cell r="D3" t="str">
            <v>RADEN LUCKY H</v>
          </cell>
        </row>
      </sheetData>
      <sheetData sheetId="2">
        <row r="3">
          <cell r="B3" t="str">
            <v>NANDA HAMIDAH NURMAN</v>
          </cell>
          <cell r="C3" t="str">
            <v>AGENT POSTPAID</v>
          </cell>
          <cell r="D3" t="str">
            <v>ADITYA ROY WICAKSONO</v>
          </cell>
          <cell r="E3" t="str">
            <v>AAN YANUAR</v>
          </cell>
          <cell r="F3">
            <v>42.166666666666664</v>
          </cell>
          <cell r="G3" t="str">
            <v>E</v>
          </cell>
          <cell r="H3">
            <v>0</v>
          </cell>
          <cell r="I3">
            <v>0</v>
          </cell>
          <cell r="J3">
            <v>0</v>
          </cell>
          <cell r="K3">
            <v>0</v>
          </cell>
          <cell r="L3">
            <v>0</v>
          </cell>
          <cell r="M3">
            <v>0</v>
          </cell>
          <cell r="N3">
            <v>0</v>
          </cell>
          <cell r="O3">
            <v>0</v>
          </cell>
          <cell r="P3">
            <v>0</v>
          </cell>
          <cell r="Q3">
            <v>0</v>
          </cell>
          <cell r="R3">
            <v>0</v>
          </cell>
          <cell r="S3">
            <v>0</v>
          </cell>
          <cell r="T3">
            <v>0</v>
          </cell>
          <cell r="U3">
            <v>0</v>
          </cell>
          <cell r="V3">
            <v>244</v>
          </cell>
          <cell r="W3">
            <v>51</v>
          </cell>
          <cell r="X3">
            <v>0</v>
          </cell>
          <cell r="Y3">
            <v>0</v>
          </cell>
          <cell r="Z3" t="str">
            <v>-</v>
          </cell>
          <cell r="AA3">
            <v>4.784313725490196</v>
          </cell>
          <cell r="AB3">
            <v>4.784313725490196</v>
          </cell>
          <cell r="AC3" t="str">
            <v>-</v>
          </cell>
          <cell r="AD3" t="str">
            <v>-</v>
          </cell>
          <cell r="AE3" t="str">
            <v>-</v>
          </cell>
          <cell r="AF3" t="str">
            <v>-</v>
          </cell>
          <cell r="AG3">
            <v>0.95686274509803915</v>
          </cell>
          <cell r="AH3">
            <v>0.95686274509803915</v>
          </cell>
        </row>
        <row r="4">
          <cell r="B4" t="str">
            <v>MARIYAM PURBASARI</v>
          </cell>
          <cell r="C4" t="str">
            <v>AGENT POSTPAID PRIORITY</v>
          </cell>
          <cell r="D4" t="str">
            <v>DESY SUTANTI ARI</v>
          </cell>
          <cell r="E4" t="str">
            <v>AAN YANUAR</v>
          </cell>
          <cell r="F4">
            <v>59.833333333333336</v>
          </cell>
          <cell r="G4" t="str">
            <v>E</v>
          </cell>
          <cell r="H4">
            <v>0</v>
          </cell>
          <cell r="I4">
            <v>0</v>
          </cell>
          <cell r="J4">
            <v>0</v>
          </cell>
          <cell r="K4">
            <v>0</v>
          </cell>
          <cell r="L4">
            <v>0</v>
          </cell>
          <cell r="M4">
            <v>0</v>
          </cell>
          <cell r="N4">
            <v>0</v>
          </cell>
          <cell r="O4">
            <v>0</v>
          </cell>
          <cell r="P4">
            <v>0</v>
          </cell>
          <cell r="Q4">
            <v>0</v>
          </cell>
          <cell r="R4">
            <v>0</v>
          </cell>
          <cell r="S4">
            <v>0</v>
          </cell>
          <cell r="T4">
            <v>0</v>
          </cell>
          <cell r="U4">
            <v>0</v>
          </cell>
          <cell r="V4">
            <v>67</v>
          </cell>
          <cell r="W4">
            <v>15</v>
          </cell>
          <cell r="X4">
            <v>0</v>
          </cell>
          <cell r="Y4">
            <v>0</v>
          </cell>
          <cell r="Z4" t="str">
            <v>-</v>
          </cell>
          <cell r="AA4">
            <v>4.4666666666666668</v>
          </cell>
          <cell r="AB4">
            <v>4.4666666666666668</v>
          </cell>
          <cell r="AC4" t="str">
            <v>-</v>
          </cell>
          <cell r="AD4" t="str">
            <v>-</v>
          </cell>
          <cell r="AE4" t="str">
            <v>-</v>
          </cell>
          <cell r="AF4" t="str">
            <v>-</v>
          </cell>
          <cell r="AG4">
            <v>0.89333333333333331</v>
          </cell>
          <cell r="AH4">
            <v>0.89333333333333331</v>
          </cell>
        </row>
        <row r="5">
          <cell r="B5" t="str">
            <v>ACHMAD FICKRI PRATAMA SYAHPUTRA</v>
          </cell>
          <cell r="C5" t="str">
            <v>AGENT POSTPAID</v>
          </cell>
          <cell r="D5" t="str">
            <v>ADITYA ROY WICAKSONO</v>
          </cell>
          <cell r="E5" t="str">
            <v>AAN YANUAR</v>
          </cell>
          <cell r="F5">
            <v>38.866666666666667</v>
          </cell>
          <cell r="G5" t="str">
            <v>E</v>
          </cell>
          <cell r="H5">
            <v>0</v>
          </cell>
          <cell r="I5">
            <v>0</v>
          </cell>
          <cell r="J5">
            <v>0</v>
          </cell>
          <cell r="K5">
            <v>0</v>
          </cell>
          <cell r="L5">
            <v>0</v>
          </cell>
          <cell r="M5">
            <v>0</v>
          </cell>
          <cell r="N5">
            <v>0</v>
          </cell>
          <cell r="O5">
            <v>0</v>
          </cell>
          <cell r="P5">
            <v>0</v>
          </cell>
          <cell r="Q5">
            <v>0</v>
          </cell>
          <cell r="R5">
            <v>0</v>
          </cell>
          <cell r="S5">
            <v>0</v>
          </cell>
          <cell r="T5">
            <v>0</v>
          </cell>
          <cell r="U5">
            <v>0</v>
          </cell>
          <cell r="V5">
            <v>167</v>
          </cell>
          <cell r="W5">
            <v>35</v>
          </cell>
          <cell r="X5">
            <v>0</v>
          </cell>
          <cell r="Y5">
            <v>0</v>
          </cell>
          <cell r="Z5" t="str">
            <v>-</v>
          </cell>
          <cell r="AA5">
            <v>4.7714285714285714</v>
          </cell>
          <cell r="AB5">
            <v>4.7714285714285714</v>
          </cell>
          <cell r="AC5" t="str">
            <v>-</v>
          </cell>
          <cell r="AD5" t="str">
            <v>-</v>
          </cell>
          <cell r="AE5" t="str">
            <v>-</v>
          </cell>
          <cell r="AF5" t="str">
            <v>-</v>
          </cell>
          <cell r="AG5">
            <v>0.95428571428571429</v>
          </cell>
          <cell r="AH5">
            <v>0.95428571428571429</v>
          </cell>
        </row>
        <row r="6">
          <cell r="B6" t="str">
            <v>DIMAS FIRMANSYAH</v>
          </cell>
          <cell r="C6" t="str">
            <v>AGENT POSTPAID</v>
          </cell>
          <cell r="D6" t="str">
            <v>FREDY CAHYADI</v>
          </cell>
          <cell r="E6" t="str">
            <v>RIKA RIANY</v>
          </cell>
          <cell r="F6">
            <v>29.3</v>
          </cell>
          <cell r="G6" t="str">
            <v>E</v>
          </cell>
          <cell r="H6">
            <v>0</v>
          </cell>
          <cell r="I6">
            <v>0</v>
          </cell>
          <cell r="J6">
            <v>0</v>
          </cell>
          <cell r="K6">
            <v>0</v>
          </cell>
          <cell r="L6">
            <v>0</v>
          </cell>
          <cell r="M6">
            <v>0</v>
          </cell>
          <cell r="N6">
            <v>0</v>
          </cell>
          <cell r="O6">
            <v>0</v>
          </cell>
          <cell r="P6">
            <v>0</v>
          </cell>
          <cell r="Q6">
            <v>0</v>
          </cell>
          <cell r="R6">
            <v>0</v>
          </cell>
          <cell r="S6">
            <v>0</v>
          </cell>
          <cell r="T6">
            <v>0</v>
          </cell>
          <cell r="U6">
            <v>0</v>
          </cell>
          <cell r="V6">
            <v>67</v>
          </cell>
          <cell r="W6">
            <v>16</v>
          </cell>
          <cell r="X6">
            <v>0</v>
          </cell>
          <cell r="Y6">
            <v>0</v>
          </cell>
          <cell r="Z6" t="str">
            <v>-</v>
          </cell>
          <cell r="AA6">
            <v>4.1875</v>
          </cell>
          <cell r="AB6">
            <v>4.1875</v>
          </cell>
          <cell r="AC6" t="str">
            <v>-</v>
          </cell>
          <cell r="AD6" t="str">
            <v>-</v>
          </cell>
          <cell r="AE6" t="str">
            <v>-</v>
          </cell>
          <cell r="AF6" t="str">
            <v>-</v>
          </cell>
          <cell r="AG6">
            <v>0.83750000000000002</v>
          </cell>
          <cell r="AH6">
            <v>0.83750000000000002</v>
          </cell>
        </row>
        <row r="7">
          <cell r="B7" t="str">
            <v>RIZAL NOFRIMA PUTRA</v>
          </cell>
          <cell r="C7" t="str">
            <v>AGENT POSTPAID</v>
          </cell>
          <cell r="D7" t="str">
            <v>SLAMET GUMELAR</v>
          </cell>
          <cell r="E7" t="str">
            <v>RIKA RIANY</v>
          </cell>
          <cell r="F7">
            <v>46.966666666666669</v>
          </cell>
          <cell r="G7" t="str">
            <v>E</v>
          </cell>
          <cell r="H7">
            <v>0</v>
          </cell>
          <cell r="I7">
            <v>0</v>
          </cell>
          <cell r="J7">
            <v>0</v>
          </cell>
          <cell r="K7">
            <v>0</v>
          </cell>
          <cell r="L7">
            <v>0</v>
          </cell>
          <cell r="M7">
            <v>0</v>
          </cell>
          <cell r="N7">
            <v>0</v>
          </cell>
          <cell r="O7">
            <v>0</v>
          </cell>
          <cell r="P7">
            <v>0</v>
          </cell>
          <cell r="Q7">
            <v>0</v>
          </cell>
          <cell r="R7">
            <v>0</v>
          </cell>
          <cell r="S7">
            <v>0</v>
          </cell>
          <cell r="T7">
            <v>0</v>
          </cell>
          <cell r="U7">
            <v>0</v>
          </cell>
          <cell r="V7">
            <v>133</v>
          </cell>
          <cell r="W7">
            <v>27</v>
          </cell>
          <cell r="X7">
            <v>0</v>
          </cell>
          <cell r="Y7">
            <v>0</v>
          </cell>
          <cell r="Z7" t="str">
            <v>-</v>
          </cell>
          <cell r="AA7">
            <v>4.9259259259259256</v>
          </cell>
          <cell r="AB7">
            <v>4.9259259259259256</v>
          </cell>
          <cell r="AC7" t="str">
            <v>-</v>
          </cell>
          <cell r="AD7" t="str">
            <v>-</v>
          </cell>
          <cell r="AE7" t="str">
            <v>-</v>
          </cell>
          <cell r="AF7" t="str">
            <v>-</v>
          </cell>
          <cell r="AG7">
            <v>0.98518518518518516</v>
          </cell>
          <cell r="AH7">
            <v>0.98518518518518516</v>
          </cell>
        </row>
        <row r="8">
          <cell r="B8" t="str">
            <v>ZULHAMKA JULIANTO KADIR</v>
          </cell>
          <cell r="C8" t="str">
            <v>AGENT POSTPAID</v>
          </cell>
          <cell r="D8" t="str">
            <v>IIN TARINAH</v>
          </cell>
          <cell r="E8" t="str">
            <v>AAN YANUAR</v>
          </cell>
          <cell r="F8">
            <v>62.9</v>
          </cell>
          <cell r="G8" t="str">
            <v>E</v>
          </cell>
          <cell r="H8">
            <v>0</v>
          </cell>
          <cell r="I8">
            <v>0</v>
          </cell>
          <cell r="J8">
            <v>0</v>
          </cell>
          <cell r="K8">
            <v>0</v>
          </cell>
          <cell r="L8">
            <v>0</v>
          </cell>
          <cell r="M8">
            <v>0</v>
          </cell>
          <cell r="N8">
            <v>0</v>
          </cell>
          <cell r="O8">
            <v>0</v>
          </cell>
          <cell r="P8">
            <v>0</v>
          </cell>
          <cell r="Q8">
            <v>0</v>
          </cell>
          <cell r="R8">
            <v>0</v>
          </cell>
          <cell r="S8">
            <v>0</v>
          </cell>
          <cell r="T8">
            <v>0</v>
          </cell>
          <cell r="U8">
            <v>0</v>
          </cell>
          <cell r="V8">
            <v>537</v>
          </cell>
          <cell r="W8">
            <v>113</v>
          </cell>
          <cell r="X8">
            <v>0</v>
          </cell>
          <cell r="Y8">
            <v>0</v>
          </cell>
          <cell r="Z8" t="str">
            <v>-</v>
          </cell>
          <cell r="AA8">
            <v>4.7522123893805306</v>
          </cell>
          <cell r="AB8">
            <v>4.7522123893805306</v>
          </cell>
          <cell r="AC8" t="str">
            <v>-</v>
          </cell>
          <cell r="AD8" t="str">
            <v>-</v>
          </cell>
          <cell r="AE8" t="str">
            <v>-</v>
          </cell>
          <cell r="AF8" t="str">
            <v>-</v>
          </cell>
          <cell r="AG8">
            <v>0.95044247787610614</v>
          </cell>
          <cell r="AH8">
            <v>0.95044247787610614</v>
          </cell>
        </row>
        <row r="9">
          <cell r="B9" t="str">
            <v>NOFI SETIASIH</v>
          </cell>
          <cell r="C9" t="str">
            <v>AGENT POSTPAID CORPORATE M2M</v>
          </cell>
          <cell r="D9" t="str">
            <v>ANGGITA SITI NUR MARFUAH</v>
          </cell>
          <cell r="E9" t="str">
            <v>AAN YANUAR</v>
          </cell>
          <cell r="F9">
            <v>35.5</v>
          </cell>
          <cell r="G9" t="str">
            <v>E</v>
          </cell>
          <cell r="H9">
            <v>0</v>
          </cell>
          <cell r="I9">
            <v>0</v>
          </cell>
          <cell r="J9">
            <v>0</v>
          </cell>
          <cell r="K9">
            <v>0</v>
          </cell>
          <cell r="L9">
            <v>0</v>
          </cell>
          <cell r="M9">
            <v>0</v>
          </cell>
          <cell r="N9">
            <v>0</v>
          </cell>
          <cell r="O9">
            <v>0</v>
          </cell>
          <cell r="P9">
            <v>0</v>
          </cell>
          <cell r="Q9">
            <v>0</v>
          </cell>
          <cell r="R9">
            <v>0</v>
          </cell>
          <cell r="S9">
            <v>0</v>
          </cell>
          <cell r="T9">
            <v>0</v>
          </cell>
          <cell r="U9">
            <v>0</v>
          </cell>
          <cell r="V9">
            <v>64</v>
          </cell>
          <cell r="W9">
            <v>14</v>
          </cell>
          <cell r="X9">
            <v>0</v>
          </cell>
          <cell r="Y9">
            <v>0</v>
          </cell>
          <cell r="Z9" t="str">
            <v>-</v>
          </cell>
          <cell r="AA9">
            <v>4.5714285714285712</v>
          </cell>
          <cell r="AB9">
            <v>4.5714285714285712</v>
          </cell>
          <cell r="AC9" t="str">
            <v>-</v>
          </cell>
          <cell r="AD9" t="str">
            <v>-</v>
          </cell>
          <cell r="AE9" t="str">
            <v>-</v>
          </cell>
          <cell r="AF9" t="str">
            <v>-</v>
          </cell>
          <cell r="AG9">
            <v>0.91428571428571426</v>
          </cell>
          <cell r="AH9">
            <v>0.91428571428571426</v>
          </cell>
        </row>
        <row r="10">
          <cell r="B10" t="str">
            <v>IRMAN GINANJAR</v>
          </cell>
          <cell r="C10" t="str">
            <v>AGENT POSTPAID PRIORITY</v>
          </cell>
          <cell r="D10" t="str">
            <v>ILYAS AFANDI</v>
          </cell>
          <cell r="E10" t="str">
            <v>AAN YANUAR</v>
          </cell>
          <cell r="F10">
            <v>88.3</v>
          </cell>
          <cell r="G10" t="str">
            <v>E</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27</v>
          </cell>
          <cell r="W10">
            <v>7</v>
          </cell>
          <cell r="X10">
            <v>0</v>
          </cell>
          <cell r="Y10">
            <v>0</v>
          </cell>
          <cell r="Z10" t="str">
            <v>-</v>
          </cell>
          <cell r="AA10">
            <v>3.8571428571428572</v>
          </cell>
          <cell r="AB10">
            <v>3.8571428571428572</v>
          </cell>
          <cell r="AC10" t="str">
            <v>-</v>
          </cell>
          <cell r="AD10" t="str">
            <v>-</v>
          </cell>
          <cell r="AE10" t="str">
            <v>-</v>
          </cell>
          <cell r="AF10" t="str">
            <v>-</v>
          </cell>
          <cell r="AG10">
            <v>0.77142857142857146</v>
          </cell>
          <cell r="AH10">
            <v>0.77142857142857146</v>
          </cell>
        </row>
        <row r="11">
          <cell r="B11" t="str">
            <v>KIKI HAKIAH</v>
          </cell>
          <cell r="C11" t="str">
            <v>AGENT POSTPAID PRIORITY</v>
          </cell>
          <cell r="D11" t="str">
            <v>MOHAMAD RAMDAN HILMI SOFYAN</v>
          </cell>
          <cell r="E11" t="str">
            <v>RIKA RIANY</v>
          </cell>
          <cell r="F11">
            <v>38.866666666666667</v>
          </cell>
          <cell r="G11" t="str">
            <v>E</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41</v>
          </cell>
          <cell r="W11">
            <v>9</v>
          </cell>
          <cell r="X11">
            <v>0</v>
          </cell>
          <cell r="Y11">
            <v>0</v>
          </cell>
          <cell r="Z11" t="str">
            <v>-</v>
          </cell>
          <cell r="AA11">
            <v>4.5555555555555554</v>
          </cell>
          <cell r="AB11">
            <v>4.5555555555555554</v>
          </cell>
          <cell r="AC11" t="str">
            <v>-</v>
          </cell>
          <cell r="AD11" t="str">
            <v>-</v>
          </cell>
          <cell r="AE11" t="str">
            <v>-</v>
          </cell>
          <cell r="AF11" t="str">
            <v>-</v>
          </cell>
          <cell r="AG11">
            <v>0.91111111111111109</v>
          </cell>
          <cell r="AH11">
            <v>0.91111111111111109</v>
          </cell>
        </row>
        <row r="12">
          <cell r="B12" t="str">
            <v>SITI ROHSAYIDAH</v>
          </cell>
          <cell r="C12" t="str">
            <v>AGENT POSTPAID PRIORITY</v>
          </cell>
          <cell r="D12" t="str">
            <v>METI PERMAYANTI</v>
          </cell>
          <cell r="E12" t="str">
            <v>RIKA RIANY</v>
          </cell>
          <cell r="F12">
            <v>38.4</v>
          </cell>
          <cell r="G12" t="str">
            <v>E</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75</v>
          </cell>
          <cell r="W12">
            <v>15</v>
          </cell>
          <cell r="X12">
            <v>0</v>
          </cell>
          <cell r="Y12">
            <v>0</v>
          </cell>
          <cell r="Z12" t="str">
            <v>-</v>
          </cell>
          <cell r="AA12">
            <v>5</v>
          </cell>
          <cell r="AB12">
            <v>5</v>
          </cell>
          <cell r="AC12" t="str">
            <v>-</v>
          </cell>
          <cell r="AD12" t="str">
            <v>-</v>
          </cell>
          <cell r="AE12" t="str">
            <v>-</v>
          </cell>
          <cell r="AF12" t="str">
            <v>-</v>
          </cell>
          <cell r="AG12">
            <v>1</v>
          </cell>
          <cell r="AH12">
            <v>1</v>
          </cell>
        </row>
        <row r="13">
          <cell r="B13" t="str">
            <v>SHOFI NURUL AZHARI</v>
          </cell>
          <cell r="C13" t="str">
            <v>AGENT POSTPAID PRIORITY</v>
          </cell>
          <cell r="D13" t="str">
            <v>ADITYA AMRULLAH</v>
          </cell>
          <cell r="E13" t="str">
            <v>RIKA RIANY</v>
          </cell>
          <cell r="F13">
            <v>29.3</v>
          </cell>
          <cell r="G13" t="str">
            <v>E</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69</v>
          </cell>
          <cell r="W13">
            <v>15</v>
          </cell>
          <cell r="X13">
            <v>0</v>
          </cell>
          <cell r="Y13">
            <v>0</v>
          </cell>
          <cell r="Z13" t="str">
            <v>-</v>
          </cell>
          <cell r="AA13">
            <v>4.5999999999999996</v>
          </cell>
          <cell r="AB13">
            <v>4.5999999999999996</v>
          </cell>
          <cell r="AC13" t="str">
            <v>-</v>
          </cell>
          <cell r="AD13" t="str">
            <v>-</v>
          </cell>
          <cell r="AE13" t="str">
            <v>-</v>
          </cell>
          <cell r="AF13" t="str">
            <v>-</v>
          </cell>
          <cell r="AG13">
            <v>0.91999999999999993</v>
          </cell>
          <cell r="AH13">
            <v>0.91999999999999993</v>
          </cell>
        </row>
        <row r="14">
          <cell r="B14" t="str">
            <v>MEGALIA TAMARA PUTRI</v>
          </cell>
          <cell r="C14" t="str">
            <v>AGENT POSTPAID PRIORITY</v>
          </cell>
          <cell r="D14" t="str">
            <v>ILYAS AFANDI</v>
          </cell>
          <cell r="E14" t="str">
            <v>AAN YANUAR</v>
          </cell>
          <cell r="F14">
            <v>28</v>
          </cell>
          <cell r="G14" t="str">
            <v>E</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31</v>
          </cell>
          <cell r="W14">
            <v>7</v>
          </cell>
          <cell r="X14">
            <v>0</v>
          </cell>
          <cell r="Y14">
            <v>0</v>
          </cell>
          <cell r="Z14" t="str">
            <v>-</v>
          </cell>
          <cell r="AA14">
            <v>4.4285714285714288</v>
          </cell>
          <cell r="AB14">
            <v>4.4285714285714288</v>
          </cell>
          <cell r="AC14" t="str">
            <v>-</v>
          </cell>
          <cell r="AD14" t="str">
            <v>-</v>
          </cell>
          <cell r="AE14" t="str">
            <v>-</v>
          </cell>
          <cell r="AF14" t="str">
            <v>-</v>
          </cell>
          <cell r="AG14">
            <v>0.88571428571428579</v>
          </cell>
          <cell r="AH14">
            <v>0.88571428571428579</v>
          </cell>
        </row>
        <row r="15">
          <cell r="B15" t="str">
            <v>MEBRI AMPERA PUTRA</v>
          </cell>
          <cell r="C15" t="str">
            <v>AGENT POSTPAID PRIORITY</v>
          </cell>
          <cell r="D15" t="str">
            <v>TATAN SUDRAJAT</v>
          </cell>
          <cell r="E15" t="str">
            <v>RIKA RIANY</v>
          </cell>
          <cell r="F15">
            <v>36.533333333333331</v>
          </cell>
          <cell r="G15" t="str">
            <v>E</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10</v>
          </cell>
          <cell r="W15">
            <v>2</v>
          </cell>
          <cell r="X15">
            <v>0</v>
          </cell>
          <cell r="Y15">
            <v>0</v>
          </cell>
          <cell r="Z15" t="str">
            <v>-</v>
          </cell>
          <cell r="AA15">
            <v>5</v>
          </cell>
          <cell r="AB15">
            <v>5</v>
          </cell>
          <cell r="AC15" t="str">
            <v>-</v>
          </cell>
          <cell r="AD15" t="str">
            <v>-</v>
          </cell>
          <cell r="AE15" t="str">
            <v>-</v>
          </cell>
          <cell r="AF15" t="str">
            <v>-</v>
          </cell>
          <cell r="AG15">
            <v>1</v>
          </cell>
          <cell r="AH15">
            <v>1</v>
          </cell>
        </row>
        <row r="16">
          <cell r="B16" t="str">
            <v>ARDI DESPRIYANSYAH</v>
          </cell>
          <cell r="C16" t="str">
            <v>AGENT POSTPAID PRIORITY</v>
          </cell>
          <cell r="D16" t="str">
            <v>ANDRYAN ANAKOTTA PARY</v>
          </cell>
          <cell r="E16" t="str">
            <v>AAN YANUAR</v>
          </cell>
          <cell r="F16">
            <v>85.566666666666663</v>
          </cell>
          <cell r="G16" t="str">
            <v>E</v>
          </cell>
          <cell r="H16" t="str">
            <v>-</v>
          </cell>
          <cell r="I16" t="str">
            <v>-</v>
          </cell>
          <cell r="J16" t="str">
            <v>-</v>
          </cell>
          <cell r="K16" t="str">
            <v>-</v>
          </cell>
          <cell r="L16" t="str">
            <v>-</v>
          </cell>
          <cell r="M16" t="str">
            <v>-</v>
          </cell>
          <cell r="N16" t="str">
            <v>-</v>
          </cell>
          <cell r="O16" t="str">
            <v>-</v>
          </cell>
          <cell r="P16" t="str">
            <v>-</v>
          </cell>
          <cell r="Q16" t="str">
            <v>-</v>
          </cell>
          <cell r="R16" t="str">
            <v>-</v>
          </cell>
          <cell r="S16" t="str">
            <v>-</v>
          </cell>
          <cell r="T16" t="str">
            <v>-</v>
          </cell>
          <cell r="U16" t="str">
            <v>-</v>
          </cell>
          <cell r="V16" t="str">
            <v>-</v>
          </cell>
          <cell r="W16" t="str">
            <v>-</v>
          </cell>
          <cell r="X16" t="str">
            <v>-</v>
          </cell>
          <cell r="Y16" t="str">
            <v>-</v>
          </cell>
          <cell r="Z16" t="str">
            <v>-</v>
          </cell>
          <cell r="AA16" t="str">
            <v>-</v>
          </cell>
          <cell r="AB16" t="str">
            <v>-</v>
          </cell>
          <cell r="AC16" t="str">
            <v>-</v>
          </cell>
          <cell r="AD16" t="str">
            <v>-</v>
          </cell>
          <cell r="AE16" t="str">
            <v>-</v>
          </cell>
          <cell r="AF16" t="str">
            <v>-</v>
          </cell>
          <cell r="AG16" t="str">
            <v>-</v>
          </cell>
          <cell r="AH16" t="str">
            <v>-</v>
          </cell>
        </row>
        <row r="17">
          <cell r="B17" t="str">
            <v>DIELA SHENDY ANGGRENI</v>
          </cell>
          <cell r="C17" t="str">
            <v>AGENT POSTPAID</v>
          </cell>
          <cell r="D17" t="str">
            <v>RITA</v>
          </cell>
          <cell r="E17" t="str">
            <v>RIKA RIANY</v>
          </cell>
          <cell r="F17">
            <v>22.333333333333332</v>
          </cell>
          <cell r="G17" t="str">
            <v>D</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367</v>
          </cell>
          <cell r="W17">
            <v>80</v>
          </cell>
          <cell r="X17">
            <v>0</v>
          </cell>
          <cell r="Y17">
            <v>0</v>
          </cell>
          <cell r="Z17" t="str">
            <v>-</v>
          </cell>
          <cell r="AA17">
            <v>4.5875000000000004</v>
          </cell>
          <cell r="AB17">
            <v>4.5875000000000004</v>
          </cell>
          <cell r="AC17" t="str">
            <v>-</v>
          </cell>
          <cell r="AD17" t="str">
            <v>-</v>
          </cell>
          <cell r="AE17" t="str">
            <v>-</v>
          </cell>
          <cell r="AF17" t="str">
            <v>-</v>
          </cell>
          <cell r="AG17">
            <v>0.91750000000000009</v>
          </cell>
          <cell r="AH17">
            <v>0.91750000000000009</v>
          </cell>
        </row>
        <row r="18">
          <cell r="B18" t="str">
            <v>CHRISTIN ANGELINA SIMARMATA</v>
          </cell>
          <cell r="C18" t="str">
            <v>AGENT POSTPAID</v>
          </cell>
          <cell r="D18" t="str">
            <v>JEANNY ANASTASYA</v>
          </cell>
          <cell r="E18" t="str">
            <v>AAN YANUAR</v>
          </cell>
          <cell r="F18">
            <v>22.3</v>
          </cell>
          <cell r="G18" t="str">
            <v>D</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287</v>
          </cell>
          <cell r="W18">
            <v>61</v>
          </cell>
          <cell r="X18">
            <v>0</v>
          </cell>
          <cell r="Y18">
            <v>0</v>
          </cell>
          <cell r="Z18" t="str">
            <v>-</v>
          </cell>
          <cell r="AA18">
            <v>4.7049180327868854</v>
          </cell>
          <cell r="AB18">
            <v>4.7049180327868854</v>
          </cell>
          <cell r="AC18" t="str">
            <v>-</v>
          </cell>
          <cell r="AD18" t="str">
            <v>-</v>
          </cell>
          <cell r="AE18" t="str">
            <v>-</v>
          </cell>
          <cell r="AF18" t="str">
            <v>-</v>
          </cell>
          <cell r="AG18">
            <v>0.94098360655737712</v>
          </cell>
          <cell r="AH18">
            <v>0.94098360655737712</v>
          </cell>
        </row>
        <row r="19">
          <cell r="B19" t="str">
            <v>ANNISA FITRIANA</v>
          </cell>
          <cell r="C19" t="str">
            <v>AGENT POSTPAID</v>
          </cell>
          <cell r="D19" t="str">
            <v>WELLY FERDINANT NUGRAHA</v>
          </cell>
          <cell r="E19" t="str">
            <v>AAN YANUAR</v>
          </cell>
          <cell r="F19">
            <v>22.333333333333332</v>
          </cell>
          <cell r="G19" t="str">
            <v>D</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344</v>
          </cell>
          <cell r="W19">
            <v>71</v>
          </cell>
          <cell r="X19">
            <v>0</v>
          </cell>
          <cell r="Y19">
            <v>0</v>
          </cell>
          <cell r="Z19" t="str">
            <v>-</v>
          </cell>
          <cell r="AA19">
            <v>4.845070422535211</v>
          </cell>
          <cell r="AB19">
            <v>4.845070422535211</v>
          </cell>
          <cell r="AC19" t="str">
            <v>-</v>
          </cell>
          <cell r="AD19" t="str">
            <v>-</v>
          </cell>
          <cell r="AE19" t="str">
            <v>-</v>
          </cell>
          <cell r="AF19" t="str">
            <v>-</v>
          </cell>
          <cell r="AG19">
            <v>0.96901408450704218</v>
          </cell>
          <cell r="AH19">
            <v>0.96901408450704218</v>
          </cell>
        </row>
        <row r="20">
          <cell r="B20" t="str">
            <v>ARIEF MUHAMMAD RACHMAN</v>
          </cell>
          <cell r="C20" t="str">
            <v>AGENT POSTPAID</v>
          </cell>
          <cell r="D20" t="str">
            <v>JEANNY ANASTASYA</v>
          </cell>
          <cell r="E20" t="str">
            <v>AAN YANUAR</v>
          </cell>
          <cell r="F20">
            <v>30.033333333333335</v>
          </cell>
          <cell r="G20" t="str">
            <v>E</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64</v>
          </cell>
          <cell r="W20">
            <v>13</v>
          </cell>
          <cell r="X20">
            <v>0</v>
          </cell>
          <cell r="Y20">
            <v>0</v>
          </cell>
          <cell r="Z20" t="str">
            <v>-</v>
          </cell>
          <cell r="AA20">
            <v>4.9230769230769234</v>
          </cell>
          <cell r="AB20">
            <v>4.9230769230769234</v>
          </cell>
          <cell r="AC20" t="str">
            <v>-</v>
          </cell>
          <cell r="AD20" t="str">
            <v>-</v>
          </cell>
          <cell r="AE20" t="str">
            <v>-</v>
          </cell>
          <cell r="AF20" t="str">
            <v>-</v>
          </cell>
          <cell r="AG20">
            <v>0.98461538461538467</v>
          </cell>
          <cell r="AH20">
            <v>0.98461538461538467</v>
          </cell>
        </row>
        <row r="21">
          <cell r="B21" t="str">
            <v>ASTRI DIAH LESTARI</v>
          </cell>
          <cell r="C21" t="str">
            <v>AGENT POSTPAID</v>
          </cell>
          <cell r="D21" t="str">
            <v>ADITYA AMRULLAH</v>
          </cell>
          <cell r="E21" t="str">
            <v>RIKA RIANY</v>
          </cell>
          <cell r="F21">
            <v>26.4</v>
          </cell>
          <cell r="G21" t="str">
            <v>E</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160</v>
          </cell>
          <cell r="W21">
            <v>33</v>
          </cell>
          <cell r="X21">
            <v>0</v>
          </cell>
          <cell r="Y21">
            <v>0</v>
          </cell>
          <cell r="Z21" t="str">
            <v>-</v>
          </cell>
          <cell r="AA21">
            <v>4.8484848484848486</v>
          </cell>
          <cell r="AB21">
            <v>4.8484848484848486</v>
          </cell>
          <cell r="AC21" t="str">
            <v>-</v>
          </cell>
          <cell r="AD21" t="str">
            <v>-</v>
          </cell>
          <cell r="AE21" t="str">
            <v>-</v>
          </cell>
          <cell r="AF21" t="str">
            <v>-</v>
          </cell>
          <cell r="AG21">
            <v>0.96969696969696972</v>
          </cell>
          <cell r="AH21">
            <v>0.96969696969696972</v>
          </cell>
        </row>
        <row r="22">
          <cell r="B22" t="str">
            <v>JULIO SAECAR AGUSTA</v>
          </cell>
          <cell r="C22" t="str">
            <v>AGENT POSTPAID</v>
          </cell>
          <cell r="D22" t="str">
            <v>MOHAMAD RAMDAN HILMI SOFYAN</v>
          </cell>
          <cell r="E22" t="str">
            <v>RIKA RIANY</v>
          </cell>
          <cell r="F22">
            <v>27.4</v>
          </cell>
          <cell r="G22" t="str">
            <v>E</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143</v>
          </cell>
          <cell r="W22">
            <v>30</v>
          </cell>
          <cell r="X22">
            <v>0</v>
          </cell>
          <cell r="Y22">
            <v>0</v>
          </cell>
          <cell r="Z22" t="str">
            <v>-</v>
          </cell>
          <cell r="AA22">
            <v>4.7666666666666666</v>
          </cell>
          <cell r="AB22">
            <v>4.7666666666666666</v>
          </cell>
          <cell r="AC22" t="str">
            <v>-</v>
          </cell>
          <cell r="AD22" t="str">
            <v>-</v>
          </cell>
          <cell r="AE22" t="str">
            <v>-</v>
          </cell>
          <cell r="AF22" t="str">
            <v>-</v>
          </cell>
          <cell r="AG22">
            <v>0.95333333333333337</v>
          </cell>
          <cell r="AH22">
            <v>0.95333333333333337</v>
          </cell>
        </row>
        <row r="23">
          <cell r="B23" t="str">
            <v>NOVAN WIDIANSYAH</v>
          </cell>
          <cell r="C23" t="str">
            <v>AGENT POSTPAID</v>
          </cell>
          <cell r="D23" t="str">
            <v>METI PERMAYANTI</v>
          </cell>
          <cell r="E23" t="str">
            <v>RIKA RIANY</v>
          </cell>
          <cell r="F23">
            <v>26.4</v>
          </cell>
          <cell r="G23" t="str">
            <v>E</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138</v>
          </cell>
          <cell r="W23">
            <v>30</v>
          </cell>
          <cell r="X23">
            <v>0</v>
          </cell>
          <cell r="Y23">
            <v>0</v>
          </cell>
          <cell r="Z23" t="str">
            <v>-</v>
          </cell>
          <cell r="AA23">
            <v>4.5999999999999996</v>
          </cell>
          <cell r="AB23">
            <v>4.5999999999999996</v>
          </cell>
          <cell r="AC23" t="str">
            <v>-</v>
          </cell>
          <cell r="AD23" t="str">
            <v>-</v>
          </cell>
          <cell r="AE23" t="str">
            <v>-</v>
          </cell>
          <cell r="AF23" t="str">
            <v>-</v>
          </cell>
          <cell r="AG23">
            <v>0.91999999999999993</v>
          </cell>
          <cell r="AH23">
            <v>0.91999999999999993</v>
          </cell>
        </row>
        <row r="24">
          <cell r="B24" t="str">
            <v>NURUL NABILA</v>
          </cell>
          <cell r="C24" t="str">
            <v>AGENT POSTPAID</v>
          </cell>
          <cell r="D24" t="str">
            <v>RITA</v>
          </cell>
          <cell r="E24" t="str">
            <v>RIKA RIANY</v>
          </cell>
          <cell r="F24">
            <v>26.4</v>
          </cell>
          <cell r="G24" t="str">
            <v>E</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288</v>
          </cell>
          <cell r="W24">
            <v>62</v>
          </cell>
          <cell r="X24">
            <v>0</v>
          </cell>
          <cell r="Y24">
            <v>0</v>
          </cell>
          <cell r="Z24" t="str">
            <v>-</v>
          </cell>
          <cell r="AA24">
            <v>4.645161290322581</v>
          </cell>
          <cell r="AB24">
            <v>4.645161290322581</v>
          </cell>
          <cell r="AC24" t="str">
            <v>-</v>
          </cell>
          <cell r="AD24" t="str">
            <v>-</v>
          </cell>
          <cell r="AE24" t="str">
            <v>-</v>
          </cell>
          <cell r="AF24" t="str">
            <v>-</v>
          </cell>
          <cell r="AG24">
            <v>0.92903225806451617</v>
          </cell>
          <cell r="AH24">
            <v>0.92903225806451617</v>
          </cell>
        </row>
        <row r="25">
          <cell r="B25" t="str">
            <v>RADEN LUCKY H</v>
          </cell>
          <cell r="C25" t="str">
            <v>AGENT POSTPAID</v>
          </cell>
          <cell r="D25" t="str">
            <v>METI PERMAYANTI</v>
          </cell>
          <cell r="E25" t="str">
            <v>RIKA RIANY</v>
          </cell>
          <cell r="F25">
            <v>37.56666666666667</v>
          </cell>
          <cell r="G25" t="str">
            <v>E</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141</v>
          </cell>
          <cell r="W25">
            <v>32</v>
          </cell>
          <cell r="X25">
            <v>0</v>
          </cell>
          <cell r="Y25">
            <v>0</v>
          </cell>
          <cell r="Z25" t="str">
            <v>-</v>
          </cell>
          <cell r="AA25">
            <v>4.40625</v>
          </cell>
          <cell r="AB25">
            <v>4.40625</v>
          </cell>
          <cell r="AC25" t="str">
            <v>-</v>
          </cell>
          <cell r="AD25" t="str">
            <v>-</v>
          </cell>
          <cell r="AE25" t="str">
            <v>-</v>
          </cell>
          <cell r="AF25" t="str">
            <v>-</v>
          </cell>
          <cell r="AG25">
            <v>0.88124999999999998</v>
          </cell>
          <cell r="AH25">
            <v>0.88124999999999998</v>
          </cell>
        </row>
        <row r="26">
          <cell r="B26" t="str">
            <v>SINDY SINTHIA DEWI</v>
          </cell>
          <cell r="C26" t="str">
            <v>AGENT POSTPAID</v>
          </cell>
          <cell r="D26" t="str">
            <v>IRMA RISMAYASARI</v>
          </cell>
          <cell r="E26" t="str">
            <v>RIKA RIANY</v>
          </cell>
          <cell r="F26">
            <v>22.333333333333332</v>
          </cell>
          <cell r="G26" t="str">
            <v>D</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71</v>
          </cell>
          <cell r="W26">
            <v>16</v>
          </cell>
          <cell r="X26">
            <v>0</v>
          </cell>
          <cell r="Y26">
            <v>0</v>
          </cell>
          <cell r="Z26" t="str">
            <v>-</v>
          </cell>
          <cell r="AA26">
            <v>4.4375</v>
          </cell>
          <cell r="AB26">
            <v>4.4375</v>
          </cell>
          <cell r="AC26" t="str">
            <v>-</v>
          </cell>
          <cell r="AD26" t="str">
            <v>-</v>
          </cell>
          <cell r="AE26" t="str">
            <v>-</v>
          </cell>
          <cell r="AF26" t="str">
            <v>-</v>
          </cell>
          <cell r="AG26">
            <v>0.88749999999999996</v>
          </cell>
          <cell r="AH26">
            <v>0.88749999999999996</v>
          </cell>
        </row>
        <row r="27">
          <cell r="B27" t="str">
            <v>AHMAD ZAKI MUHTAROM</v>
          </cell>
          <cell r="C27" t="str">
            <v>AGENT POSTPAID</v>
          </cell>
          <cell r="D27" t="str">
            <v>TATAN SUDRAJAT</v>
          </cell>
          <cell r="E27" t="str">
            <v>RIKA RIANY</v>
          </cell>
          <cell r="F27">
            <v>54.8</v>
          </cell>
          <cell r="G27" t="str">
            <v>E</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200</v>
          </cell>
          <cell r="W27">
            <v>42</v>
          </cell>
          <cell r="X27">
            <v>0</v>
          </cell>
          <cell r="Y27">
            <v>0</v>
          </cell>
          <cell r="Z27" t="str">
            <v>-</v>
          </cell>
          <cell r="AA27">
            <v>4.7619047619047619</v>
          </cell>
          <cell r="AB27">
            <v>4.7619047619047619</v>
          </cell>
          <cell r="AC27" t="str">
            <v>-</v>
          </cell>
          <cell r="AD27" t="str">
            <v>-</v>
          </cell>
          <cell r="AE27" t="str">
            <v>-</v>
          </cell>
          <cell r="AF27" t="str">
            <v>-</v>
          </cell>
          <cell r="AG27">
            <v>0.95238095238095233</v>
          </cell>
          <cell r="AH27">
            <v>0.95238095238095233</v>
          </cell>
        </row>
        <row r="28">
          <cell r="B28" t="str">
            <v>ANNISA NUR AFIDAH</v>
          </cell>
          <cell r="C28" t="str">
            <v>AGENT POSTPAID</v>
          </cell>
          <cell r="D28" t="str">
            <v>HENDRA</v>
          </cell>
          <cell r="E28" t="str">
            <v>RIKA RIANY</v>
          </cell>
          <cell r="F28">
            <v>89.2</v>
          </cell>
          <cell r="G28" t="str">
            <v>E</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298</v>
          </cell>
          <cell r="W28">
            <v>64</v>
          </cell>
          <cell r="X28">
            <v>0</v>
          </cell>
          <cell r="Y28">
            <v>0</v>
          </cell>
          <cell r="Z28" t="str">
            <v>-</v>
          </cell>
          <cell r="AA28">
            <v>4.65625</v>
          </cell>
          <cell r="AB28">
            <v>4.65625</v>
          </cell>
          <cell r="AC28" t="str">
            <v>-</v>
          </cell>
          <cell r="AD28" t="str">
            <v>-</v>
          </cell>
          <cell r="AE28" t="str">
            <v>-</v>
          </cell>
          <cell r="AF28" t="str">
            <v>-</v>
          </cell>
          <cell r="AG28">
            <v>0.93125000000000002</v>
          </cell>
          <cell r="AH28">
            <v>0.93125000000000002</v>
          </cell>
        </row>
        <row r="29">
          <cell r="B29" t="str">
            <v>HERU ADIANA</v>
          </cell>
          <cell r="C29" t="str">
            <v>AGENT POSTPAID</v>
          </cell>
          <cell r="D29" t="str">
            <v>FERDY LEONARD SAMUEL TAULO</v>
          </cell>
          <cell r="E29" t="str">
            <v>AAN YANUAR</v>
          </cell>
          <cell r="F29">
            <v>38.6</v>
          </cell>
          <cell r="G29" t="str">
            <v>E</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141</v>
          </cell>
          <cell r="W29">
            <v>30</v>
          </cell>
          <cell r="X29">
            <v>0</v>
          </cell>
          <cell r="Y29">
            <v>0</v>
          </cell>
          <cell r="Z29" t="str">
            <v>-</v>
          </cell>
          <cell r="AA29">
            <v>4.7</v>
          </cell>
          <cell r="AB29">
            <v>4.7</v>
          </cell>
          <cell r="AC29" t="str">
            <v>-</v>
          </cell>
          <cell r="AD29" t="str">
            <v>-</v>
          </cell>
          <cell r="AE29" t="str">
            <v>-</v>
          </cell>
          <cell r="AF29" t="str">
            <v>-</v>
          </cell>
          <cell r="AG29">
            <v>0.94000000000000006</v>
          </cell>
          <cell r="AH29">
            <v>0.94000000000000006</v>
          </cell>
        </row>
        <row r="30">
          <cell r="B30" t="str">
            <v>MUHAMMAD RIVALDI MULDIANSYAH</v>
          </cell>
          <cell r="C30" t="str">
            <v>AGENT POSTPAID</v>
          </cell>
          <cell r="D30" t="str">
            <v>ANGGITA SITI NUR MARFUAH</v>
          </cell>
          <cell r="E30" t="str">
            <v>AAN YANUAR</v>
          </cell>
          <cell r="F30">
            <v>23.466666666666665</v>
          </cell>
          <cell r="G30" t="str">
            <v>D</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125</v>
          </cell>
          <cell r="W30">
            <v>27</v>
          </cell>
          <cell r="X30">
            <v>0</v>
          </cell>
          <cell r="Y30">
            <v>0</v>
          </cell>
          <cell r="Z30" t="str">
            <v>-</v>
          </cell>
          <cell r="AA30">
            <v>4.6296296296296298</v>
          </cell>
          <cell r="AB30">
            <v>4.6296296296296298</v>
          </cell>
          <cell r="AC30" t="str">
            <v>-</v>
          </cell>
          <cell r="AD30" t="str">
            <v>-</v>
          </cell>
          <cell r="AE30" t="str">
            <v>-</v>
          </cell>
          <cell r="AF30" t="str">
            <v>-</v>
          </cell>
          <cell r="AG30">
            <v>0.92592592592592593</v>
          </cell>
          <cell r="AH30">
            <v>0.92592592592592593</v>
          </cell>
        </row>
        <row r="31">
          <cell r="B31" t="str">
            <v>OSHA ROSHALIA</v>
          </cell>
          <cell r="C31" t="str">
            <v>AGENT POSTPAID</v>
          </cell>
          <cell r="D31" t="str">
            <v>RITA</v>
          </cell>
          <cell r="E31" t="str">
            <v>RIKA RIANY</v>
          </cell>
          <cell r="F31">
            <v>35.5</v>
          </cell>
          <cell r="G31" t="str">
            <v>E</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259</v>
          </cell>
          <cell r="W31">
            <v>54</v>
          </cell>
          <cell r="X31">
            <v>0</v>
          </cell>
          <cell r="Y31">
            <v>0</v>
          </cell>
          <cell r="Z31" t="str">
            <v>-</v>
          </cell>
          <cell r="AA31">
            <v>4.7962962962962967</v>
          </cell>
          <cell r="AB31">
            <v>4.7962962962962967</v>
          </cell>
          <cell r="AC31" t="str">
            <v>-</v>
          </cell>
          <cell r="AD31" t="str">
            <v>-</v>
          </cell>
          <cell r="AE31" t="str">
            <v>-</v>
          </cell>
          <cell r="AF31" t="str">
            <v>-</v>
          </cell>
          <cell r="AG31">
            <v>0.95925925925925937</v>
          </cell>
          <cell r="AH31">
            <v>0.95925925925925937</v>
          </cell>
        </row>
        <row r="32">
          <cell r="B32" t="str">
            <v>RISTI PERTIWI</v>
          </cell>
          <cell r="C32" t="str">
            <v>AGENT POSTPAID</v>
          </cell>
          <cell r="D32" t="str">
            <v>MOHAMAD RAMDAN HILMI SOFYAN</v>
          </cell>
          <cell r="E32" t="str">
            <v>RIKA RIANY</v>
          </cell>
          <cell r="F32">
            <v>66.900000000000006</v>
          </cell>
          <cell r="G32" t="str">
            <v>E</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151</v>
          </cell>
          <cell r="W32">
            <v>31</v>
          </cell>
          <cell r="X32">
            <v>0</v>
          </cell>
          <cell r="Y32">
            <v>0</v>
          </cell>
          <cell r="Z32" t="str">
            <v>-</v>
          </cell>
          <cell r="AA32">
            <v>4.870967741935484</v>
          </cell>
          <cell r="AB32">
            <v>4.870967741935484</v>
          </cell>
          <cell r="AC32" t="str">
            <v>-</v>
          </cell>
          <cell r="AD32" t="str">
            <v>-</v>
          </cell>
          <cell r="AE32" t="str">
            <v>-</v>
          </cell>
          <cell r="AF32" t="str">
            <v>-</v>
          </cell>
          <cell r="AG32">
            <v>0.97419354838709682</v>
          </cell>
          <cell r="AH32">
            <v>0.97419354838709682</v>
          </cell>
        </row>
        <row r="33">
          <cell r="B33" t="str">
            <v>RR. ALDILLA DESYAZIZ SETIANTI</v>
          </cell>
          <cell r="C33" t="str">
            <v>AGENT POSTPAID</v>
          </cell>
          <cell r="D33" t="str">
            <v>FERDY LEONARD SAMUEL TAULO</v>
          </cell>
          <cell r="E33" t="str">
            <v>AAN YANUAR</v>
          </cell>
          <cell r="F33">
            <v>52.06666666666667</v>
          </cell>
          <cell r="G33" t="str">
            <v>E</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162</v>
          </cell>
          <cell r="W33">
            <v>35</v>
          </cell>
          <cell r="X33">
            <v>0</v>
          </cell>
          <cell r="Y33">
            <v>0</v>
          </cell>
          <cell r="Z33" t="str">
            <v>-</v>
          </cell>
          <cell r="AA33">
            <v>4.628571428571429</v>
          </cell>
          <cell r="AB33">
            <v>4.628571428571429</v>
          </cell>
          <cell r="AC33" t="str">
            <v>-</v>
          </cell>
          <cell r="AD33" t="str">
            <v>-</v>
          </cell>
          <cell r="AE33" t="str">
            <v>-</v>
          </cell>
          <cell r="AF33" t="str">
            <v>-</v>
          </cell>
          <cell r="AG33">
            <v>0.92571428571428582</v>
          </cell>
          <cell r="AH33">
            <v>0.92571428571428582</v>
          </cell>
        </row>
        <row r="34">
          <cell r="B34" t="str">
            <v>ADE YUSUP JAMIL</v>
          </cell>
          <cell r="C34" t="str">
            <v>AGENT POSTPAID CORPORATE M2M</v>
          </cell>
          <cell r="D34" t="str">
            <v>TATAN SUDRAJAT</v>
          </cell>
          <cell r="E34" t="str">
            <v>RIKA RIANY</v>
          </cell>
          <cell r="F34">
            <v>38.866666666666667</v>
          </cell>
          <cell r="G34" t="str">
            <v>E</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84</v>
          </cell>
          <cell r="W34">
            <v>17</v>
          </cell>
          <cell r="X34">
            <v>0</v>
          </cell>
          <cell r="Y34">
            <v>0</v>
          </cell>
          <cell r="Z34" t="str">
            <v>-</v>
          </cell>
          <cell r="AA34">
            <v>4.9411764705882355</v>
          </cell>
          <cell r="AB34">
            <v>4.9411764705882355</v>
          </cell>
          <cell r="AC34" t="str">
            <v>-</v>
          </cell>
          <cell r="AD34" t="str">
            <v>-</v>
          </cell>
          <cell r="AE34" t="str">
            <v>-</v>
          </cell>
          <cell r="AF34" t="str">
            <v>-</v>
          </cell>
          <cell r="AG34">
            <v>0.9882352941176471</v>
          </cell>
          <cell r="AH34">
            <v>0.9882352941176471</v>
          </cell>
        </row>
        <row r="35">
          <cell r="B35" t="str">
            <v>VILISIA VENY RIANTY</v>
          </cell>
          <cell r="C35" t="str">
            <v>AGENT POSTPAID</v>
          </cell>
          <cell r="D35" t="str">
            <v>ANDRYAN ANAKOTTA PARY</v>
          </cell>
          <cell r="E35" t="str">
            <v>AAN YANUAR</v>
          </cell>
          <cell r="F35">
            <v>27.566666666666666</v>
          </cell>
          <cell r="G35" t="str">
            <v>E</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65</v>
          </cell>
          <cell r="W35">
            <v>13</v>
          </cell>
          <cell r="X35">
            <v>0</v>
          </cell>
          <cell r="Y35">
            <v>0</v>
          </cell>
          <cell r="Z35" t="str">
            <v>-</v>
          </cell>
          <cell r="AA35">
            <v>5</v>
          </cell>
          <cell r="AB35">
            <v>5</v>
          </cell>
          <cell r="AC35" t="str">
            <v>-</v>
          </cell>
          <cell r="AD35" t="str">
            <v>-</v>
          </cell>
          <cell r="AE35" t="str">
            <v>-</v>
          </cell>
          <cell r="AF35" t="str">
            <v>-</v>
          </cell>
          <cell r="AG35">
            <v>1</v>
          </cell>
          <cell r="AH35">
            <v>1</v>
          </cell>
        </row>
        <row r="36">
          <cell r="B36" t="str">
            <v>EVI NURASTUTI</v>
          </cell>
          <cell r="C36" t="str">
            <v>AGENT POSTPAID</v>
          </cell>
          <cell r="D36" t="str">
            <v>HENDRA</v>
          </cell>
          <cell r="E36" t="str">
            <v>RIKA RIANY</v>
          </cell>
          <cell r="F36">
            <v>29.933333333333334</v>
          </cell>
          <cell r="G36" t="str">
            <v>E</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161</v>
          </cell>
          <cell r="W36">
            <v>35</v>
          </cell>
          <cell r="X36">
            <v>0</v>
          </cell>
          <cell r="Y36">
            <v>0</v>
          </cell>
          <cell r="Z36" t="str">
            <v>-</v>
          </cell>
          <cell r="AA36">
            <v>4.5999999999999996</v>
          </cell>
          <cell r="AB36">
            <v>4.5999999999999996</v>
          </cell>
          <cell r="AC36" t="str">
            <v>-</v>
          </cell>
          <cell r="AD36" t="str">
            <v>-</v>
          </cell>
          <cell r="AE36" t="str">
            <v>-</v>
          </cell>
          <cell r="AF36" t="str">
            <v>-</v>
          </cell>
          <cell r="AG36">
            <v>0.91999999999999993</v>
          </cell>
          <cell r="AH36">
            <v>0.91999999999999993</v>
          </cell>
        </row>
        <row r="37">
          <cell r="B37" t="str">
            <v>YOHANES SAPUTRA</v>
          </cell>
          <cell r="C37" t="str">
            <v>AGENT POSTPAID</v>
          </cell>
          <cell r="D37" t="str">
            <v>RITA</v>
          </cell>
          <cell r="E37" t="str">
            <v>RIKA RIANY</v>
          </cell>
          <cell r="F37">
            <v>54.56666666666667</v>
          </cell>
          <cell r="G37" t="str">
            <v>E</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332</v>
          </cell>
          <cell r="W37">
            <v>69</v>
          </cell>
          <cell r="X37">
            <v>0</v>
          </cell>
          <cell r="Y37">
            <v>0</v>
          </cell>
          <cell r="Z37" t="str">
            <v>-</v>
          </cell>
          <cell r="AA37">
            <v>4.8115942028985508</v>
          </cell>
          <cell r="AB37">
            <v>4.8115942028985508</v>
          </cell>
          <cell r="AC37" t="str">
            <v>-</v>
          </cell>
          <cell r="AD37" t="str">
            <v>-</v>
          </cell>
          <cell r="AE37" t="str">
            <v>-</v>
          </cell>
          <cell r="AF37" t="str">
            <v>-</v>
          </cell>
          <cell r="AG37">
            <v>0.96231884057971018</v>
          </cell>
          <cell r="AH37">
            <v>0.96231884057971018</v>
          </cell>
        </row>
        <row r="38">
          <cell r="B38" t="str">
            <v>EKO SUPRIYANTO</v>
          </cell>
          <cell r="C38" t="str">
            <v>AGENT POSTPAID</v>
          </cell>
          <cell r="D38" t="str">
            <v>MOHAMAD RAMDAN HILMI SOFYAN</v>
          </cell>
          <cell r="E38" t="str">
            <v>RIKA RIANY</v>
          </cell>
          <cell r="F38">
            <v>35.9</v>
          </cell>
          <cell r="G38" t="str">
            <v>E</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180</v>
          </cell>
          <cell r="W38">
            <v>37</v>
          </cell>
          <cell r="X38">
            <v>0</v>
          </cell>
          <cell r="Y38">
            <v>0</v>
          </cell>
          <cell r="Z38" t="str">
            <v>-</v>
          </cell>
          <cell r="AA38">
            <v>4.8648648648648649</v>
          </cell>
          <cell r="AB38">
            <v>4.8648648648648649</v>
          </cell>
          <cell r="AC38" t="str">
            <v>-</v>
          </cell>
          <cell r="AD38" t="str">
            <v>-</v>
          </cell>
          <cell r="AE38" t="str">
            <v>-</v>
          </cell>
          <cell r="AF38" t="str">
            <v>-</v>
          </cell>
          <cell r="AG38">
            <v>0.97297297297297303</v>
          </cell>
          <cell r="AH38">
            <v>0.97297297297297303</v>
          </cell>
        </row>
        <row r="39">
          <cell r="B39" t="str">
            <v>HERIANSYAH PRIADY</v>
          </cell>
          <cell r="C39" t="str">
            <v>AGENT POSTPAID</v>
          </cell>
          <cell r="D39" t="str">
            <v>SLAMET GUMELAR</v>
          </cell>
          <cell r="E39" t="str">
            <v>RIKA RIANY</v>
          </cell>
          <cell r="F39">
            <v>22.633333333333333</v>
          </cell>
          <cell r="G39" t="str">
            <v>D</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145</v>
          </cell>
          <cell r="W39">
            <v>30</v>
          </cell>
          <cell r="X39">
            <v>0</v>
          </cell>
          <cell r="Y39">
            <v>0</v>
          </cell>
          <cell r="Z39" t="str">
            <v>-</v>
          </cell>
          <cell r="AA39">
            <v>4.833333333333333</v>
          </cell>
          <cell r="AB39">
            <v>4.833333333333333</v>
          </cell>
          <cell r="AC39" t="str">
            <v>-</v>
          </cell>
          <cell r="AD39" t="str">
            <v>-</v>
          </cell>
          <cell r="AE39" t="str">
            <v>-</v>
          </cell>
          <cell r="AF39" t="str">
            <v>-</v>
          </cell>
          <cell r="AG39">
            <v>0.96666666666666656</v>
          </cell>
          <cell r="AH39">
            <v>0.96666666666666656</v>
          </cell>
        </row>
        <row r="40">
          <cell r="B40" t="str">
            <v>YUNI YULIANTI SURYADI</v>
          </cell>
          <cell r="C40" t="str">
            <v>AGENT POSTPAID</v>
          </cell>
          <cell r="D40" t="str">
            <v>JEANNY ANASTASYA</v>
          </cell>
          <cell r="E40" t="str">
            <v>AAN YANUAR</v>
          </cell>
          <cell r="F40">
            <v>23.366666666666667</v>
          </cell>
          <cell r="G40" t="str">
            <v>D</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79</v>
          </cell>
          <cell r="W40">
            <v>17</v>
          </cell>
          <cell r="X40">
            <v>0</v>
          </cell>
          <cell r="Y40">
            <v>0</v>
          </cell>
          <cell r="Z40" t="str">
            <v>-</v>
          </cell>
          <cell r="AA40">
            <v>4.6470588235294121</v>
          </cell>
          <cell r="AB40">
            <v>4.6470588235294121</v>
          </cell>
          <cell r="AC40" t="str">
            <v>-</v>
          </cell>
          <cell r="AD40" t="str">
            <v>-</v>
          </cell>
          <cell r="AE40" t="str">
            <v>-</v>
          </cell>
          <cell r="AF40" t="str">
            <v>-</v>
          </cell>
          <cell r="AG40">
            <v>0.92941176470588238</v>
          </cell>
          <cell r="AH40">
            <v>0.92941176470588238</v>
          </cell>
        </row>
        <row r="41">
          <cell r="B41" t="str">
            <v>CAHYO ADI PRASETYO</v>
          </cell>
          <cell r="C41" t="str">
            <v>AGENT POSTPAID</v>
          </cell>
          <cell r="D41" t="str">
            <v>ILYAS AFANDI</v>
          </cell>
          <cell r="E41" t="str">
            <v>AAN YANUAR</v>
          </cell>
          <cell r="F41">
            <v>22.733333333333334</v>
          </cell>
          <cell r="G41" t="str">
            <v>D</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206</v>
          </cell>
          <cell r="W41">
            <v>44</v>
          </cell>
          <cell r="X41">
            <v>0</v>
          </cell>
          <cell r="Y41">
            <v>0</v>
          </cell>
          <cell r="Z41" t="str">
            <v>-</v>
          </cell>
          <cell r="AA41">
            <v>4.6818181818181817</v>
          </cell>
          <cell r="AB41">
            <v>4.6818181818181817</v>
          </cell>
          <cell r="AC41" t="str">
            <v>-</v>
          </cell>
          <cell r="AD41" t="str">
            <v>-</v>
          </cell>
          <cell r="AE41" t="str">
            <v>-</v>
          </cell>
          <cell r="AF41" t="str">
            <v>-</v>
          </cell>
          <cell r="AG41">
            <v>0.93636363636363629</v>
          </cell>
          <cell r="AH41">
            <v>0.93636363636363629</v>
          </cell>
        </row>
        <row r="42">
          <cell r="B42" t="str">
            <v>DEVI SILVIA TAMBUNAN</v>
          </cell>
          <cell r="C42" t="str">
            <v>AGENT POSTPAID</v>
          </cell>
          <cell r="D42" t="str">
            <v>HENDRA</v>
          </cell>
          <cell r="E42" t="str">
            <v>RIKA RIANY</v>
          </cell>
          <cell r="F42">
            <v>22.933333333333334</v>
          </cell>
          <cell r="G42" t="str">
            <v>D</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314</v>
          </cell>
          <cell r="W42">
            <v>66</v>
          </cell>
          <cell r="X42">
            <v>0</v>
          </cell>
          <cell r="Y42">
            <v>0</v>
          </cell>
          <cell r="Z42" t="str">
            <v>-</v>
          </cell>
          <cell r="AA42">
            <v>4.7575757575757578</v>
          </cell>
          <cell r="AB42">
            <v>4.7575757575757578</v>
          </cell>
          <cell r="AC42" t="str">
            <v>-</v>
          </cell>
          <cell r="AD42" t="str">
            <v>-</v>
          </cell>
          <cell r="AE42" t="str">
            <v>-</v>
          </cell>
          <cell r="AF42" t="str">
            <v>-</v>
          </cell>
          <cell r="AG42">
            <v>0.95151515151515154</v>
          </cell>
          <cell r="AH42">
            <v>0.95151515151515154</v>
          </cell>
        </row>
        <row r="43">
          <cell r="B43" t="str">
            <v>RESA CAHYANA ALGHIFARI</v>
          </cell>
          <cell r="C43" t="str">
            <v>AGENT POSTPAID</v>
          </cell>
          <cell r="D43" t="str">
            <v>WIDA MIRAWATI</v>
          </cell>
          <cell r="E43" t="str">
            <v>AAN YANUAR</v>
          </cell>
          <cell r="F43">
            <v>22.733333333333334</v>
          </cell>
          <cell r="G43" t="str">
            <v>D</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147</v>
          </cell>
          <cell r="W43">
            <v>30</v>
          </cell>
          <cell r="X43">
            <v>0</v>
          </cell>
          <cell r="Y43">
            <v>0</v>
          </cell>
          <cell r="Z43" t="str">
            <v>-</v>
          </cell>
          <cell r="AA43">
            <v>4.9000000000000004</v>
          </cell>
          <cell r="AB43">
            <v>4.9000000000000004</v>
          </cell>
          <cell r="AC43" t="str">
            <v>-</v>
          </cell>
          <cell r="AD43" t="str">
            <v>-</v>
          </cell>
          <cell r="AE43" t="str">
            <v>-</v>
          </cell>
          <cell r="AF43" t="str">
            <v>-</v>
          </cell>
          <cell r="AG43">
            <v>0.98000000000000009</v>
          </cell>
          <cell r="AH43">
            <v>0.98000000000000009</v>
          </cell>
        </row>
        <row r="44">
          <cell r="B44" t="str">
            <v>SHANTY AGNIA NURRAHMAH</v>
          </cell>
          <cell r="C44" t="str">
            <v>AGENT POSTPAID</v>
          </cell>
          <cell r="D44" t="str">
            <v>ADITYA ROY WICAKSONO</v>
          </cell>
          <cell r="E44" t="str">
            <v>AAN YANUAR</v>
          </cell>
          <cell r="F44">
            <v>22.5</v>
          </cell>
          <cell r="G44" t="str">
            <v>D</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209</v>
          </cell>
          <cell r="W44">
            <v>44</v>
          </cell>
          <cell r="X44">
            <v>0</v>
          </cell>
          <cell r="Y44">
            <v>0</v>
          </cell>
          <cell r="Z44" t="str">
            <v>-</v>
          </cell>
          <cell r="AA44">
            <v>4.75</v>
          </cell>
          <cell r="AB44">
            <v>4.75</v>
          </cell>
          <cell r="AC44" t="str">
            <v>-</v>
          </cell>
          <cell r="AD44" t="str">
            <v>-</v>
          </cell>
          <cell r="AE44" t="str">
            <v>-</v>
          </cell>
          <cell r="AF44" t="str">
            <v>-</v>
          </cell>
          <cell r="AG44">
            <v>0.95</v>
          </cell>
          <cell r="AH44">
            <v>0.95</v>
          </cell>
        </row>
        <row r="45">
          <cell r="B45" t="str">
            <v>ARI KOSASIH</v>
          </cell>
          <cell r="C45" t="str">
            <v>AGENT POSTPAID</v>
          </cell>
          <cell r="D45" t="str">
            <v>SLAMET GUMELAR</v>
          </cell>
          <cell r="E45" t="str">
            <v>RIKA RIANY</v>
          </cell>
          <cell r="F45">
            <v>22.733333333333334</v>
          </cell>
          <cell r="G45" t="str">
            <v>D</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104</v>
          </cell>
          <cell r="W45">
            <v>24</v>
          </cell>
          <cell r="X45">
            <v>0</v>
          </cell>
          <cell r="Y45">
            <v>0</v>
          </cell>
          <cell r="Z45" t="str">
            <v>-</v>
          </cell>
          <cell r="AA45">
            <v>4.333333333333333</v>
          </cell>
          <cell r="AB45">
            <v>4.333333333333333</v>
          </cell>
          <cell r="AC45" t="str">
            <v>-</v>
          </cell>
          <cell r="AD45" t="str">
            <v>-</v>
          </cell>
          <cell r="AE45" t="str">
            <v>-</v>
          </cell>
          <cell r="AF45" t="str">
            <v>-</v>
          </cell>
          <cell r="AG45">
            <v>0.86666666666666659</v>
          </cell>
          <cell r="AH45">
            <v>0.86666666666666659</v>
          </cell>
        </row>
        <row r="46">
          <cell r="B46" t="str">
            <v>WIDI HAYATI NINGRUM</v>
          </cell>
          <cell r="C46" t="str">
            <v>AGENT POSTPAID</v>
          </cell>
          <cell r="D46" t="str">
            <v>IIN TARINAH</v>
          </cell>
          <cell r="E46" t="str">
            <v>AAN YANUAR</v>
          </cell>
          <cell r="F46">
            <v>22.733333333333334</v>
          </cell>
          <cell r="G46" t="str">
            <v>D</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166</v>
          </cell>
          <cell r="W46">
            <v>36</v>
          </cell>
          <cell r="X46">
            <v>0</v>
          </cell>
          <cell r="Y46">
            <v>0</v>
          </cell>
          <cell r="Z46" t="str">
            <v>-</v>
          </cell>
          <cell r="AA46">
            <v>4.6111111111111107</v>
          </cell>
          <cell r="AB46">
            <v>4.6111111111111107</v>
          </cell>
          <cell r="AC46" t="str">
            <v>-</v>
          </cell>
          <cell r="AD46" t="str">
            <v>-</v>
          </cell>
          <cell r="AE46" t="str">
            <v>-</v>
          </cell>
          <cell r="AF46" t="str">
            <v>-</v>
          </cell>
          <cell r="AG46">
            <v>0.92222222222222217</v>
          </cell>
          <cell r="AH46">
            <v>0.92222222222222217</v>
          </cell>
        </row>
        <row r="47">
          <cell r="B47" t="str">
            <v>SUCI PRADITA SEPTIANI</v>
          </cell>
          <cell r="C47" t="str">
            <v>AGENT POSTPAID</v>
          </cell>
          <cell r="D47" t="str">
            <v>WELLY FERDINANT NUGRAHA</v>
          </cell>
          <cell r="E47" t="str">
            <v>AAN YANUAR</v>
          </cell>
          <cell r="F47">
            <v>23.333333333333332</v>
          </cell>
          <cell r="G47" t="str">
            <v>D</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145</v>
          </cell>
          <cell r="W47">
            <v>33</v>
          </cell>
          <cell r="X47">
            <v>0</v>
          </cell>
          <cell r="Y47">
            <v>0</v>
          </cell>
          <cell r="Z47" t="str">
            <v>-</v>
          </cell>
          <cell r="AA47">
            <v>4.3939393939393936</v>
          </cell>
          <cell r="AB47">
            <v>4.3939393939393936</v>
          </cell>
          <cell r="AC47" t="str">
            <v>-</v>
          </cell>
          <cell r="AD47" t="str">
            <v>-</v>
          </cell>
          <cell r="AE47" t="str">
            <v>-</v>
          </cell>
          <cell r="AF47" t="str">
            <v>-</v>
          </cell>
          <cell r="AG47">
            <v>0.87878787878787867</v>
          </cell>
          <cell r="AH47">
            <v>0.87878787878787867</v>
          </cell>
        </row>
        <row r="48">
          <cell r="B48" t="str">
            <v>ADHI DHARMA KUSUMAH</v>
          </cell>
          <cell r="C48" t="str">
            <v>AGENT POSTPAID</v>
          </cell>
          <cell r="D48" t="str">
            <v>DESY SUTANTI ARI</v>
          </cell>
          <cell r="E48" t="str">
            <v>AAN YANUAR</v>
          </cell>
          <cell r="F48">
            <v>16.600000000000001</v>
          </cell>
          <cell r="G48" t="str">
            <v>D</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152</v>
          </cell>
          <cell r="W48">
            <v>33</v>
          </cell>
          <cell r="X48">
            <v>0</v>
          </cell>
          <cell r="Y48">
            <v>0</v>
          </cell>
          <cell r="Z48" t="str">
            <v>-</v>
          </cell>
          <cell r="AA48">
            <v>4.6060606060606064</v>
          </cell>
          <cell r="AB48">
            <v>4.6060606060606064</v>
          </cell>
          <cell r="AC48" t="str">
            <v>-</v>
          </cell>
          <cell r="AD48" t="str">
            <v>-</v>
          </cell>
          <cell r="AE48" t="str">
            <v>-</v>
          </cell>
          <cell r="AF48" t="str">
            <v>-</v>
          </cell>
          <cell r="AG48">
            <v>0.92121212121212126</v>
          </cell>
          <cell r="AH48">
            <v>0.92121212121212126</v>
          </cell>
        </row>
        <row r="49">
          <cell r="B49" t="str">
            <v>AGUNG WIBOWO</v>
          </cell>
          <cell r="C49" t="str">
            <v>AGENT POSTPAID</v>
          </cell>
          <cell r="D49" t="str">
            <v>TATAN SUDRAJAT</v>
          </cell>
          <cell r="E49" t="str">
            <v>RIKA RIANY</v>
          </cell>
          <cell r="F49">
            <v>22.733333333333334</v>
          </cell>
          <cell r="G49" t="str">
            <v>D</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139</v>
          </cell>
          <cell r="W49">
            <v>31</v>
          </cell>
          <cell r="X49">
            <v>0</v>
          </cell>
          <cell r="Y49">
            <v>0</v>
          </cell>
          <cell r="Z49" t="str">
            <v>-</v>
          </cell>
          <cell r="AA49">
            <v>4.4838709677419351</v>
          </cell>
          <cell r="AB49">
            <v>4.4838709677419351</v>
          </cell>
          <cell r="AC49" t="str">
            <v>-</v>
          </cell>
          <cell r="AD49" t="str">
            <v>-</v>
          </cell>
          <cell r="AE49" t="str">
            <v>-</v>
          </cell>
          <cell r="AF49" t="str">
            <v>-</v>
          </cell>
          <cell r="AG49">
            <v>0.89677419354838706</v>
          </cell>
          <cell r="AH49">
            <v>0.89677419354838706</v>
          </cell>
        </row>
        <row r="50">
          <cell r="B50" t="str">
            <v>ARIEF BIRAWAN</v>
          </cell>
          <cell r="C50" t="str">
            <v>AGENT POSTPAID</v>
          </cell>
          <cell r="D50" t="str">
            <v>ADITYA ROY WICAKSONO</v>
          </cell>
          <cell r="E50" t="str">
            <v>AAN YANUAR</v>
          </cell>
          <cell r="F50">
            <v>22.933333333333334</v>
          </cell>
          <cell r="G50" t="str">
            <v>D</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286</v>
          </cell>
          <cell r="W50">
            <v>59</v>
          </cell>
          <cell r="X50">
            <v>0</v>
          </cell>
          <cell r="Y50">
            <v>0</v>
          </cell>
          <cell r="Z50" t="str">
            <v>-</v>
          </cell>
          <cell r="AA50">
            <v>4.8474576271186445</v>
          </cell>
          <cell r="AB50">
            <v>4.8474576271186445</v>
          </cell>
          <cell r="AC50" t="str">
            <v>-</v>
          </cell>
          <cell r="AD50" t="str">
            <v>-</v>
          </cell>
          <cell r="AE50" t="str">
            <v>-</v>
          </cell>
          <cell r="AF50" t="str">
            <v>-</v>
          </cell>
          <cell r="AG50">
            <v>0.96949152542372885</v>
          </cell>
          <cell r="AH50">
            <v>0.96949152542372885</v>
          </cell>
        </row>
        <row r="51">
          <cell r="B51" t="str">
            <v>DEFAN MARDIATNA</v>
          </cell>
          <cell r="C51" t="str">
            <v>AGENT POSTPAID</v>
          </cell>
          <cell r="D51" t="str">
            <v>HENDRA</v>
          </cell>
          <cell r="E51" t="str">
            <v>RIKA RIANY</v>
          </cell>
          <cell r="F51">
            <v>22.933333333333334</v>
          </cell>
          <cell r="G51" t="str">
            <v>D</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104</v>
          </cell>
          <cell r="W51">
            <v>22</v>
          </cell>
          <cell r="X51">
            <v>0</v>
          </cell>
          <cell r="Y51">
            <v>0</v>
          </cell>
          <cell r="Z51" t="str">
            <v>-</v>
          </cell>
          <cell r="AA51">
            <v>4.7272727272727275</v>
          </cell>
          <cell r="AB51">
            <v>4.7272727272727275</v>
          </cell>
          <cell r="AC51" t="str">
            <v>-</v>
          </cell>
          <cell r="AD51" t="str">
            <v>-</v>
          </cell>
          <cell r="AE51" t="str">
            <v>-</v>
          </cell>
          <cell r="AF51" t="str">
            <v>-</v>
          </cell>
          <cell r="AG51">
            <v>0.94545454545454555</v>
          </cell>
          <cell r="AH51">
            <v>0.94545454545454555</v>
          </cell>
        </row>
        <row r="52">
          <cell r="B52" t="str">
            <v>DERA SETIAWADI</v>
          </cell>
          <cell r="C52" t="str">
            <v>AGENT POSTPAID</v>
          </cell>
          <cell r="D52" t="str">
            <v>HENDRA</v>
          </cell>
          <cell r="E52" t="str">
            <v>RIKA RIANY</v>
          </cell>
          <cell r="F52">
            <v>22.733333333333334</v>
          </cell>
          <cell r="G52" t="str">
            <v>D</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90</v>
          </cell>
          <cell r="W52">
            <v>19</v>
          </cell>
          <cell r="X52">
            <v>0</v>
          </cell>
          <cell r="Y52">
            <v>0</v>
          </cell>
          <cell r="Z52" t="str">
            <v>-</v>
          </cell>
          <cell r="AA52">
            <v>4.7368421052631575</v>
          </cell>
          <cell r="AB52">
            <v>4.7368421052631575</v>
          </cell>
          <cell r="AC52" t="str">
            <v>-</v>
          </cell>
          <cell r="AD52" t="str">
            <v>-</v>
          </cell>
          <cell r="AE52" t="str">
            <v>-</v>
          </cell>
          <cell r="AF52" t="str">
            <v>-</v>
          </cell>
          <cell r="AG52">
            <v>0.94736842105263153</v>
          </cell>
          <cell r="AH52">
            <v>0.94736842105263153</v>
          </cell>
        </row>
        <row r="53">
          <cell r="B53" t="str">
            <v>DESIARTI MARTIKA DEWIANA</v>
          </cell>
          <cell r="C53" t="str">
            <v>AGENT POSTPAID</v>
          </cell>
          <cell r="D53" t="str">
            <v>METI PERMAYANTI</v>
          </cell>
          <cell r="E53" t="str">
            <v>RIKA RIANY</v>
          </cell>
          <cell r="F53">
            <v>22.733333333333334</v>
          </cell>
          <cell r="G53" t="str">
            <v>D</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261</v>
          </cell>
          <cell r="W53">
            <v>56</v>
          </cell>
          <cell r="X53">
            <v>0</v>
          </cell>
          <cell r="Y53">
            <v>0</v>
          </cell>
          <cell r="Z53" t="str">
            <v>-</v>
          </cell>
          <cell r="AA53">
            <v>4.6607142857142856</v>
          </cell>
          <cell r="AB53">
            <v>4.6607142857142856</v>
          </cell>
          <cell r="AC53" t="str">
            <v>-</v>
          </cell>
          <cell r="AD53" t="str">
            <v>-</v>
          </cell>
          <cell r="AE53" t="str">
            <v>-</v>
          </cell>
          <cell r="AF53" t="str">
            <v>-</v>
          </cell>
          <cell r="AG53">
            <v>0.93214285714285716</v>
          </cell>
          <cell r="AH53">
            <v>0.93214285714285716</v>
          </cell>
        </row>
        <row r="54">
          <cell r="B54" t="str">
            <v>DODDY HERMAWAN</v>
          </cell>
          <cell r="C54" t="str">
            <v>AGENT POSTPAID</v>
          </cell>
          <cell r="D54" t="str">
            <v>IRMA RISMAYASARI</v>
          </cell>
          <cell r="E54" t="str">
            <v>RIKA RIANY</v>
          </cell>
          <cell r="F54">
            <v>22.5</v>
          </cell>
          <cell r="G54" t="str">
            <v>D</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173</v>
          </cell>
          <cell r="W54">
            <v>38</v>
          </cell>
          <cell r="X54">
            <v>0</v>
          </cell>
          <cell r="Y54">
            <v>0</v>
          </cell>
          <cell r="Z54" t="str">
            <v>-</v>
          </cell>
          <cell r="AA54">
            <v>4.5526315789473681</v>
          </cell>
          <cell r="AB54">
            <v>4.5526315789473681</v>
          </cell>
          <cell r="AC54" t="str">
            <v>-</v>
          </cell>
          <cell r="AD54" t="str">
            <v>-</v>
          </cell>
          <cell r="AE54" t="str">
            <v>-</v>
          </cell>
          <cell r="AF54" t="str">
            <v>-</v>
          </cell>
          <cell r="AG54">
            <v>0.91052631578947363</v>
          </cell>
          <cell r="AH54">
            <v>0.91052631578947363</v>
          </cell>
        </row>
        <row r="55">
          <cell r="B55" t="str">
            <v>GANJAR RAMADHAN</v>
          </cell>
          <cell r="C55" t="str">
            <v>AGENT POSTPAID</v>
          </cell>
          <cell r="D55" t="str">
            <v>DESY SUTANTI ARI</v>
          </cell>
          <cell r="E55" t="str">
            <v>AAN YANUAR</v>
          </cell>
          <cell r="F55">
            <v>19.899999999999999</v>
          </cell>
          <cell r="G55" t="str">
            <v>D</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146</v>
          </cell>
          <cell r="W55">
            <v>31</v>
          </cell>
          <cell r="X55">
            <v>0</v>
          </cell>
          <cell r="Y55">
            <v>0</v>
          </cell>
          <cell r="Z55" t="str">
            <v>-</v>
          </cell>
          <cell r="AA55">
            <v>4.709677419354839</v>
          </cell>
          <cell r="AB55">
            <v>4.709677419354839</v>
          </cell>
          <cell r="AC55" t="str">
            <v>-</v>
          </cell>
          <cell r="AD55" t="str">
            <v>-</v>
          </cell>
          <cell r="AE55" t="str">
            <v>-</v>
          </cell>
          <cell r="AF55" t="str">
            <v>-</v>
          </cell>
          <cell r="AG55">
            <v>0.94193548387096782</v>
          </cell>
          <cell r="AH55">
            <v>0.94193548387096782</v>
          </cell>
        </row>
        <row r="56">
          <cell r="B56" t="str">
            <v>HANIAH FAUZIAH</v>
          </cell>
          <cell r="C56" t="str">
            <v>AGENT POSTPAID</v>
          </cell>
          <cell r="D56" t="str">
            <v>SLAMET GUMELAR</v>
          </cell>
          <cell r="E56" t="str">
            <v>RIKA RIANY</v>
          </cell>
          <cell r="F56">
            <v>23.333333333333332</v>
          </cell>
          <cell r="G56" t="str">
            <v>D</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123</v>
          </cell>
          <cell r="W56">
            <v>26</v>
          </cell>
          <cell r="X56">
            <v>0</v>
          </cell>
          <cell r="Y56">
            <v>0</v>
          </cell>
          <cell r="Z56" t="str">
            <v>-</v>
          </cell>
          <cell r="AA56">
            <v>4.7307692307692308</v>
          </cell>
          <cell r="AB56">
            <v>4.7307692307692308</v>
          </cell>
          <cell r="AC56" t="str">
            <v>-</v>
          </cell>
          <cell r="AD56" t="str">
            <v>-</v>
          </cell>
          <cell r="AE56" t="str">
            <v>-</v>
          </cell>
          <cell r="AF56" t="str">
            <v>-</v>
          </cell>
          <cell r="AG56">
            <v>0.94615384615384612</v>
          </cell>
          <cell r="AH56">
            <v>0.94615384615384612</v>
          </cell>
        </row>
        <row r="57">
          <cell r="B57" t="str">
            <v>HIKMAT HIDAYAT</v>
          </cell>
          <cell r="C57" t="str">
            <v>AGENT POSTPAID</v>
          </cell>
          <cell r="D57" t="str">
            <v>ANGGITA SITI NUR MARFUAH</v>
          </cell>
          <cell r="E57" t="str">
            <v>AAN YANUAR</v>
          </cell>
          <cell r="F57">
            <v>19.899999999999999</v>
          </cell>
          <cell r="G57" t="str">
            <v>D</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184</v>
          </cell>
          <cell r="W57">
            <v>39</v>
          </cell>
          <cell r="X57">
            <v>0</v>
          </cell>
          <cell r="Y57">
            <v>0</v>
          </cell>
          <cell r="Z57" t="str">
            <v>-</v>
          </cell>
          <cell r="AA57">
            <v>4.7179487179487181</v>
          </cell>
          <cell r="AB57">
            <v>4.7179487179487181</v>
          </cell>
          <cell r="AC57" t="str">
            <v>-</v>
          </cell>
          <cell r="AD57" t="str">
            <v>-</v>
          </cell>
          <cell r="AE57" t="str">
            <v>-</v>
          </cell>
          <cell r="AF57" t="str">
            <v>-</v>
          </cell>
          <cell r="AG57">
            <v>0.94358974358974357</v>
          </cell>
          <cell r="AH57">
            <v>0.94358974358974357</v>
          </cell>
        </row>
        <row r="58">
          <cell r="B58" t="str">
            <v>IIS NURJANAH</v>
          </cell>
          <cell r="C58" t="str">
            <v>AGENT POSTPAID</v>
          </cell>
          <cell r="D58" t="str">
            <v>TATAN SUDRAJAT</v>
          </cell>
          <cell r="E58" t="str">
            <v>RIKA RIANY</v>
          </cell>
          <cell r="F58">
            <v>22.033333333333335</v>
          </cell>
          <cell r="G58" t="str">
            <v>D</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207</v>
          </cell>
          <cell r="W58">
            <v>44</v>
          </cell>
          <cell r="X58">
            <v>0</v>
          </cell>
          <cell r="Y58">
            <v>0</v>
          </cell>
          <cell r="Z58" t="str">
            <v>-</v>
          </cell>
          <cell r="AA58">
            <v>4.7045454545454541</v>
          </cell>
          <cell r="AB58">
            <v>4.7045454545454541</v>
          </cell>
          <cell r="AC58" t="str">
            <v>-</v>
          </cell>
          <cell r="AD58" t="str">
            <v>-</v>
          </cell>
          <cell r="AE58" t="str">
            <v>-</v>
          </cell>
          <cell r="AF58" t="str">
            <v>-</v>
          </cell>
          <cell r="AG58">
            <v>0.94090909090909081</v>
          </cell>
          <cell r="AH58">
            <v>0.94090909090909081</v>
          </cell>
        </row>
        <row r="59">
          <cell r="B59" t="str">
            <v>LISA YURIANA ARMAN</v>
          </cell>
          <cell r="C59" t="str">
            <v>AGENT POSTPAID</v>
          </cell>
          <cell r="D59" t="str">
            <v>ANDRYAN ANAKOTTA PARY</v>
          </cell>
          <cell r="E59" t="str">
            <v>AAN YANUAR</v>
          </cell>
          <cell r="F59">
            <v>23.333333333333332</v>
          </cell>
          <cell r="G59" t="str">
            <v>D</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351</v>
          </cell>
          <cell r="W59">
            <v>75</v>
          </cell>
          <cell r="X59">
            <v>0</v>
          </cell>
          <cell r="Y59">
            <v>0</v>
          </cell>
          <cell r="Z59" t="str">
            <v>-</v>
          </cell>
          <cell r="AA59">
            <v>4.68</v>
          </cell>
          <cell r="AB59">
            <v>4.68</v>
          </cell>
          <cell r="AC59" t="str">
            <v>-</v>
          </cell>
          <cell r="AD59" t="str">
            <v>-</v>
          </cell>
          <cell r="AE59" t="str">
            <v>-</v>
          </cell>
          <cell r="AF59" t="str">
            <v>-</v>
          </cell>
          <cell r="AG59">
            <v>0.93599999999999994</v>
          </cell>
          <cell r="AH59">
            <v>0.93599999999999994</v>
          </cell>
        </row>
        <row r="60">
          <cell r="B60" t="str">
            <v>M CHANDRA EKO</v>
          </cell>
          <cell r="C60" t="str">
            <v>AGENT POSTPAID</v>
          </cell>
          <cell r="D60" t="str">
            <v>WELLY FERDINANT NUGRAHA</v>
          </cell>
          <cell r="E60" t="str">
            <v>AAN YANUAR</v>
          </cell>
          <cell r="F60">
            <v>22.933333333333334</v>
          </cell>
          <cell r="G60" t="str">
            <v>D</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182</v>
          </cell>
          <cell r="W60">
            <v>38</v>
          </cell>
          <cell r="X60">
            <v>0</v>
          </cell>
          <cell r="Y60">
            <v>0</v>
          </cell>
          <cell r="Z60" t="str">
            <v>-</v>
          </cell>
          <cell r="AA60">
            <v>4.7894736842105265</v>
          </cell>
          <cell r="AB60">
            <v>4.7894736842105265</v>
          </cell>
          <cell r="AC60" t="str">
            <v>-</v>
          </cell>
          <cell r="AD60" t="str">
            <v>-</v>
          </cell>
          <cell r="AE60" t="str">
            <v>-</v>
          </cell>
          <cell r="AF60" t="str">
            <v>-</v>
          </cell>
          <cell r="AG60">
            <v>0.95789473684210535</v>
          </cell>
          <cell r="AH60">
            <v>0.95789473684210535</v>
          </cell>
        </row>
        <row r="61">
          <cell r="B61" t="str">
            <v>MOCH IQBAL FATHUL BARI</v>
          </cell>
          <cell r="C61" t="str">
            <v>AGENT POSTPAID</v>
          </cell>
          <cell r="D61" t="str">
            <v>MOHAMAD RAMDAN HILMI SOFYAN</v>
          </cell>
          <cell r="E61" t="str">
            <v>RIKA RIANY</v>
          </cell>
          <cell r="F61">
            <v>22.5</v>
          </cell>
          <cell r="G61" t="str">
            <v>D</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110</v>
          </cell>
          <cell r="W61">
            <v>24</v>
          </cell>
          <cell r="X61">
            <v>0</v>
          </cell>
          <cell r="Y61">
            <v>0</v>
          </cell>
          <cell r="Z61" t="str">
            <v>-</v>
          </cell>
          <cell r="AA61">
            <v>4.583333333333333</v>
          </cell>
          <cell r="AB61">
            <v>4.583333333333333</v>
          </cell>
          <cell r="AC61" t="str">
            <v>-</v>
          </cell>
          <cell r="AD61" t="str">
            <v>-</v>
          </cell>
          <cell r="AE61" t="str">
            <v>-</v>
          </cell>
          <cell r="AF61" t="str">
            <v>-</v>
          </cell>
          <cell r="AG61">
            <v>0.91666666666666663</v>
          </cell>
          <cell r="AH61">
            <v>0.91666666666666663</v>
          </cell>
        </row>
        <row r="62">
          <cell r="B62" t="str">
            <v>RACHMAT IQBAL</v>
          </cell>
          <cell r="C62" t="str">
            <v>AGENT POSTPAID</v>
          </cell>
          <cell r="D62" t="str">
            <v>ANGGITA SITI NUR MARFUAH</v>
          </cell>
          <cell r="E62" t="str">
            <v>AAN YANUAR</v>
          </cell>
          <cell r="F62">
            <v>23.333333333333332</v>
          </cell>
          <cell r="G62" t="str">
            <v>D</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215</v>
          </cell>
          <cell r="W62">
            <v>44</v>
          </cell>
          <cell r="X62">
            <v>0</v>
          </cell>
          <cell r="Y62">
            <v>0</v>
          </cell>
          <cell r="Z62" t="str">
            <v>-</v>
          </cell>
          <cell r="AA62">
            <v>4.8863636363636367</v>
          </cell>
          <cell r="AB62">
            <v>4.8863636363636367</v>
          </cell>
          <cell r="AC62" t="str">
            <v>-</v>
          </cell>
          <cell r="AD62" t="str">
            <v>-</v>
          </cell>
          <cell r="AE62" t="str">
            <v>-</v>
          </cell>
          <cell r="AF62" t="str">
            <v>-</v>
          </cell>
          <cell r="AG62">
            <v>0.97727272727272729</v>
          </cell>
          <cell r="AH62">
            <v>0.97727272727272729</v>
          </cell>
        </row>
        <row r="63">
          <cell r="B63" t="str">
            <v>RESPI SILVA NADILA</v>
          </cell>
          <cell r="C63" t="str">
            <v>AGENT POSTPAID</v>
          </cell>
          <cell r="D63" t="str">
            <v>FREDY CAHYADI</v>
          </cell>
          <cell r="E63" t="str">
            <v>RIKA RIANY</v>
          </cell>
          <cell r="F63">
            <v>19.899999999999999</v>
          </cell>
          <cell r="G63" t="str">
            <v>D</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311</v>
          </cell>
          <cell r="W63">
            <v>65</v>
          </cell>
          <cell r="X63">
            <v>0</v>
          </cell>
          <cell r="Y63">
            <v>0</v>
          </cell>
          <cell r="Z63" t="str">
            <v>-</v>
          </cell>
          <cell r="AA63">
            <v>4.7846153846153845</v>
          </cell>
          <cell r="AB63">
            <v>4.7846153846153845</v>
          </cell>
          <cell r="AC63" t="str">
            <v>-</v>
          </cell>
          <cell r="AD63" t="str">
            <v>-</v>
          </cell>
          <cell r="AE63" t="str">
            <v>-</v>
          </cell>
          <cell r="AF63" t="str">
            <v>-</v>
          </cell>
          <cell r="AG63">
            <v>0.95692307692307688</v>
          </cell>
          <cell r="AH63">
            <v>0.95692307692307688</v>
          </cell>
        </row>
        <row r="64">
          <cell r="B64" t="str">
            <v>RINI RIZKIAWATI</v>
          </cell>
          <cell r="C64" t="str">
            <v>AGENT POSTPAID</v>
          </cell>
          <cell r="D64" t="str">
            <v>ADITYA AMRULLAH</v>
          </cell>
          <cell r="E64" t="str">
            <v>RIKA RIANY</v>
          </cell>
          <cell r="F64">
            <v>22.733333333333334</v>
          </cell>
          <cell r="G64" t="str">
            <v>D</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363</v>
          </cell>
          <cell r="W64">
            <v>76</v>
          </cell>
          <cell r="X64">
            <v>0</v>
          </cell>
          <cell r="Y64">
            <v>0</v>
          </cell>
          <cell r="Z64" t="str">
            <v>-</v>
          </cell>
          <cell r="AA64">
            <v>4.7763157894736841</v>
          </cell>
          <cell r="AB64">
            <v>4.7763157894736841</v>
          </cell>
          <cell r="AC64" t="str">
            <v>-</v>
          </cell>
          <cell r="AD64" t="str">
            <v>-</v>
          </cell>
          <cell r="AE64" t="str">
            <v>-</v>
          </cell>
          <cell r="AF64" t="str">
            <v>-</v>
          </cell>
          <cell r="AG64">
            <v>0.95526315789473681</v>
          </cell>
          <cell r="AH64">
            <v>0.95526315789473681</v>
          </cell>
        </row>
        <row r="65">
          <cell r="B65" t="str">
            <v>RIRIN PITRIANI</v>
          </cell>
          <cell r="C65" t="str">
            <v>AGENT POSTPAID</v>
          </cell>
          <cell r="D65" t="str">
            <v>METI PERMAYANTI</v>
          </cell>
          <cell r="E65" t="str">
            <v>RIKA RIANY</v>
          </cell>
          <cell r="F65">
            <v>22.733333333333334</v>
          </cell>
          <cell r="G65" t="str">
            <v>D</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178</v>
          </cell>
          <cell r="W65">
            <v>39</v>
          </cell>
          <cell r="X65">
            <v>0</v>
          </cell>
          <cell r="Y65">
            <v>0</v>
          </cell>
          <cell r="Z65" t="str">
            <v>-</v>
          </cell>
          <cell r="AA65">
            <v>4.5641025641025639</v>
          </cell>
          <cell r="AB65">
            <v>4.5641025641025639</v>
          </cell>
          <cell r="AC65" t="str">
            <v>-</v>
          </cell>
          <cell r="AD65" t="str">
            <v>-</v>
          </cell>
          <cell r="AE65" t="str">
            <v>-</v>
          </cell>
          <cell r="AF65" t="str">
            <v>-</v>
          </cell>
          <cell r="AG65">
            <v>0.9128205128205128</v>
          </cell>
          <cell r="AH65">
            <v>0.9128205128205128</v>
          </cell>
        </row>
        <row r="66">
          <cell r="B66" t="str">
            <v>SELLY SILVIA</v>
          </cell>
          <cell r="C66" t="str">
            <v>AGENT POSTPAID</v>
          </cell>
          <cell r="D66" t="str">
            <v>IIN TARINAH</v>
          </cell>
          <cell r="E66" t="str">
            <v>AAN YANUAR</v>
          </cell>
          <cell r="F66">
            <v>16.600000000000001</v>
          </cell>
          <cell r="G66" t="str">
            <v>D</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381</v>
          </cell>
          <cell r="W66">
            <v>80</v>
          </cell>
          <cell r="X66">
            <v>0</v>
          </cell>
          <cell r="Y66">
            <v>0</v>
          </cell>
          <cell r="Z66" t="str">
            <v>-</v>
          </cell>
          <cell r="AA66">
            <v>4.7625000000000002</v>
          </cell>
          <cell r="AB66">
            <v>4.7625000000000002</v>
          </cell>
          <cell r="AC66" t="str">
            <v>-</v>
          </cell>
          <cell r="AD66" t="str">
            <v>-</v>
          </cell>
          <cell r="AE66" t="str">
            <v>-</v>
          </cell>
          <cell r="AF66" t="str">
            <v>-</v>
          </cell>
          <cell r="AG66">
            <v>0.95250000000000001</v>
          </cell>
          <cell r="AH66">
            <v>0.95250000000000001</v>
          </cell>
        </row>
        <row r="67">
          <cell r="B67" t="str">
            <v>SITI MARIAM</v>
          </cell>
          <cell r="C67" t="str">
            <v>AGENT POSTPAID</v>
          </cell>
          <cell r="D67" t="str">
            <v>ADITYA AMRULLAH</v>
          </cell>
          <cell r="E67" t="str">
            <v>RIKA RIANY</v>
          </cell>
          <cell r="F67">
            <v>22.5</v>
          </cell>
          <cell r="G67" t="str">
            <v>D</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227</v>
          </cell>
          <cell r="W67">
            <v>47</v>
          </cell>
          <cell r="X67">
            <v>0</v>
          </cell>
          <cell r="Y67">
            <v>0</v>
          </cell>
          <cell r="Z67" t="str">
            <v>-</v>
          </cell>
          <cell r="AA67">
            <v>4.8297872340425529</v>
          </cell>
          <cell r="AB67">
            <v>4.8297872340425529</v>
          </cell>
          <cell r="AC67" t="str">
            <v>-</v>
          </cell>
          <cell r="AD67" t="str">
            <v>-</v>
          </cell>
          <cell r="AE67" t="str">
            <v>-</v>
          </cell>
          <cell r="AF67" t="str">
            <v>-</v>
          </cell>
          <cell r="AG67">
            <v>0.96595744680851059</v>
          </cell>
          <cell r="AH67">
            <v>0.96595744680851059</v>
          </cell>
        </row>
        <row r="68">
          <cell r="B68" t="str">
            <v>SYLVIA CANDILLA</v>
          </cell>
          <cell r="C68" t="str">
            <v>AGENT POSTPAID</v>
          </cell>
          <cell r="D68" t="str">
            <v>WIDA MIRAWATI</v>
          </cell>
          <cell r="E68" t="str">
            <v>AAN YANUAR</v>
          </cell>
          <cell r="F68">
            <v>23.333333333333332</v>
          </cell>
          <cell r="G68" t="str">
            <v>D</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355</v>
          </cell>
          <cell r="W68">
            <v>75</v>
          </cell>
          <cell r="X68">
            <v>0</v>
          </cell>
          <cell r="Y68">
            <v>0</v>
          </cell>
          <cell r="Z68" t="str">
            <v>-</v>
          </cell>
          <cell r="AA68">
            <v>4.7333333333333334</v>
          </cell>
          <cell r="AB68">
            <v>4.7333333333333334</v>
          </cell>
          <cell r="AC68" t="str">
            <v>-</v>
          </cell>
          <cell r="AD68" t="str">
            <v>-</v>
          </cell>
          <cell r="AE68" t="str">
            <v>-</v>
          </cell>
          <cell r="AF68" t="str">
            <v>-</v>
          </cell>
          <cell r="AG68">
            <v>0.94666666666666666</v>
          </cell>
          <cell r="AH68">
            <v>0.94666666666666666</v>
          </cell>
        </row>
        <row r="69">
          <cell r="B69" t="str">
            <v>TRINADIA RAHAYU SUGIHARTI SUHENDI</v>
          </cell>
          <cell r="C69" t="str">
            <v>AGENT POSTPAID</v>
          </cell>
          <cell r="D69" t="str">
            <v>IIN TARINAH</v>
          </cell>
          <cell r="E69" t="str">
            <v>AAN YANUAR</v>
          </cell>
          <cell r="F69">
            <v>15.933333333333334</v>
          </cell>
          <cell r="G69" t="str">
            <v>D</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188</v>
          </cell>
          <cell r="W69">
            <v>43</v>
          </cell>
          <cell r="X69">
            <v>0</v>
          </cell>
          <cell r="Y69">
            <v>0</v>
          </cell>
          <cell r="Z69" t="str">
            <v>-</v>
          </cell>
          <cell r="AA69">
            <v>4.3720930232558137</v>
          </cell>
          <cell r="AB69">
            <v>4.3720930232558137</v>
          </cell>
          <cell r="AC69" t="str">
            <v>-</v>
          </cell>
          <cell r="AD69" t="str">
            <v>-</v>
          </cell>
          <cell r="AE69" t="str">
            <v>-</v>
          </cell>
          <cell r="AF69" t="str">
            <v>-</v>
          </cell>
          <cell r="AG69">
            <v>0.87441860465116272</v>
          </cell>
          <cell r="AH69">
            <v>0.87441860465116272</v>
          </cell>
        </row>
        <row r="70">
          <cell r="B70" t="str">
            <v>WINA NURFAUZIAH</v>
          </cell>
          <cell r="C70" t="str">
            <v>AGENT POSTPAID</v>
          </cell>
          <cell r="D70" t="str">
            <v>MOHAMAD RAMDAN HILMI SOFYAN</v>
          </cell>
          <cell r="E70" t="str">
            <v>RIKA RIANY</v>
          </cell>
          <cell r="F70">
            <v>23.666666666666668</v>
          </cell>
          <cell r="G70" t="str">
            <v>D</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146</v>
          </cell>
          <cell r="W70">
            <v>33</v>
          </cell>
          <cell r="X70">
            <v>0</v>
          </cell>
          <cell r="Y70">
            <v>0</v>
          </cell>
          <cell r="Z70" t="str">
            <v>-</v>
          </cell>
          <cell r="AA70">
            <v>4.4242424242424239</v>
          </cell>
          <cell r="AB70">
            <v>4.4242424242424239</v>
          </cell>
          <cell r="AC70" t="str">
            <v>-</v>
          </cell>
          <cell r="AD70" t="str">
            <v>-</v>
          </cell>
          <cell r="AE70" t="str">
            <v>-</v>
          </cell>
          <cell r="AF70" t="str">
            <v>-</v>
          </cell>
          <cell r="AG70">
            <v>0.88484848484848477</v>
          </cell>
          <cell r="AH70">
            <v>0.88484848484848477</v>
          </cell>
        </row>
        <row r="71">
          <cell r="B71" t="str">
            <v>HAMDANI NUR ARIPIN</v>
          </cell>
          <cell r="C71" t="str">
            <v>AGENT POSTPAID</v>
          </cell>
          <cell r="D71" t="str">
            <v>DESY SUTANTI ARI</v>
          </cell>
          <cell r="E71" t="str">
            <v>AAN YANUAR</v>
          </cell>
          <cell r="F71">
            <v>35.9</v>
          </cell>
          <cell r="G71" t="str">
            <v>E</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49</v>
          </cell>
          <cell r="W71">
            <v>10</v>
          </cell>
          <cell r="X71">
            <v>0</v>
          </cell>
          <cell r="Y71">
            <v>0</v>
          </cell>
          <cell r="Z71" t="str">
            <v>-</v>
          </cell>
          <cell r="AA71">
            <v>4.9000000000000004</v>
          </cell>
          <cell r="AB71">
            <v>4.9000000000000004</v>
          </cell>
          <cell r="AC71" t="str">
            <v>-</v>
          </cell>
          <cell r="AD71" t="str">
            <v>-</v>
          </cell>
          <cell r="AE71" t="str">
            <v>-</v>
          </cell>
          <cell r="AF71" t="str">
            <v>-</v>
          </cell>
          <cell r="AG71">
            <v>0.98000000000000009</v>
          </cell>
          <cell r="AH71">
            <v>0.98000000000000009</v>
          </cell>
        </row>
        <row r="72">
          <cell r="B72" t="str">
            <v>ANISA RAHAYU</v>
          </cell>
          <cell r="C72" t="str">
            <v>AGENT POSTPAID</v>
          </cell>
          <cell r="D72" t="str">
            <v>RITA</v>
          </cell>
          <cell r="E72" t="str">
            <v>RIKA RIANY</v>
          </cell>
          <cell r="F72">
            <v>64.933333333333337</v>
          </cell>
          <cell r="G72" t="str">
            <v>E</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137</v>
          </cell>
          <cell r="W72">
            <v>29</v>
          </cell>
          <cell r="X72">
            <v>0</v>
          </cell>
          <cell r="Y72">
            <v>0</v>
          </cell>
          <cell r="Z72" t="str">
            <v>-</v>
          </cell>
          <cell r="AA72">
            <v>4.7241379310344831</v>
          </cell>
          <cell r="AB72">
            <v>4.7241379310344831</v>
          </cell>
          <cell r="AC72" t="str">
            <v>-</v>
          </cell>
          <cell r="AD72" t="str">
            <v>-</v>
          </cell>
          <cell r="AE72" t="str">
            <v>-</v>
          </cell>
          <cell r="AF72" t="str">
            <v>-</v>
          </cell>
          <cell r="AG72">
            <v>0.94482758620689666</v>
          </cell>
          <cell r="AH72">
            <v>0.94482758620689666</v>
          </cell>
        </row>
        <row r="73">
          <cell r="B73" t="str">
            <v>ROSI ROSMAWATI</v>
          </cell>
          <cell r="C73" t="str">
            <v>AGENT POSTPAID PRIORITY</v>
          </cell>
          <cell r="D73" t="str">
            <v>SLAMET GUMELAR</v>
          </cell>
          <cell r="E73" t="str">
            <v>RIKA RIANY</v>
          </cell>
          <cell r="F73">
            <v>31.3</v>
          </cell>
          <cell r="G73" t="str">
            <v>E</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92</v>
          </cell>
          <cell r="W73">
            <v>19</v>
          </cell>
          <cell r="X73">
            <v>0</v>
          </cell>
          <cell r="Y73">
            <v>0</v>
          </cell>
          <cell r="Z73" t="str">
            <v>-</v>
          </cell>
          <cell r="AA73">
            <v>4.8421052631578947</v>
          </cell>
          <cell r="AB73">
            <v>4.8421052631578947</v>
          </cell>
          <cell r="AC73" t="str">
            <v>-</v>
          </cell>
          <cell r="AD73" t="str">
            <v>-</v>
          </cell>
          <cell r="AE73" t="str">
            <v>-</v>
          </cell>
          <cell r="AF73" t="str">
            <v>-</v>
          </cell>
          <cell r="AG73">
            <v>0.96842105263157896</v>
          </cell>
          <cell r="AH73">
            <v>0.96842105263157896</v>
          </cell>
        </row>
        <row r="74">
          <cell r="B74" t="str">
            <v>ASRI HANDIYANI</v>
          </cell>
          <cell r="C74" t="str">
            <v>AGENT POSTPAID CORPORATE M2M</v>
          </cell>
          <cell r="D74" t="str">
            <v>FERDY LEONARD SAMUEL TAULO</v>
          </cell>
          <cell r="E74" t="str">
            <v>AAN YANUAR</v>
          </cell>
          <cell r="F74">
            <v>87.933333333333337</v>
          </cell>
          <cell r="G74" t="str">
            <v>E</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73</v>
          </cell>
          <cell r="W74">
            <v>15</v>
          </cell>
          <cell r="X74">
            <v>0</v>
          </cell>
          <cell r="Y74">
            <v>0</v>
          </cell>
          <cell r="Z74" t="str">
            <v>-</v>
          </cell>
          <cell r="AA74">
            <v>4.8666666666666663</v>
          </cell>
          <cell r="AB74">
            <v>4.8666666666666663</v>
          </cell>
          <cell r="AC74" t="str">
            <v>-</v>
          </cell>
          <cell r="AD74" t="str">
            <v>-</v>
          </cell>
          <cell r="AE74" t="str">
            <v>-</v>
          </cell>
          <cell r="AF74" t="str">
            <v>-</v>
          </cell>
          <cell r="AG74">
            <v>0.97333333333333327</v>
          </cell>
          <cell r="AH74">
            <v>0.97333333333333327</v>
          </cell>
        </row>
        <row r="75">
          <cell r="B75" t="str">
            <v>DONNY YUSUF SUFRIYADI</v>
          </cell>
          <cell r="C75" t="str">
            <v>AGENT POSTPAID</v>
          </cell>
          <cell r="D75" t="str">
            <v>ADITYA AMRULLAH</v>
          </cell>
          <cell r="E75" t="str">
            <v>RIKA RIANY</v>
          </cell>
          <cell r="F75">
            <v>23.9</v>
          </cell>
          <cell r="G75" t="str">
            <v>D</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127</v>
          </cell>
          <cell r="W75">
            <v>26</v>
          </cell>
          <cell r="X75">
            <v>0</v>
          </cell>
          <cell r="Y75">
            <v>0</v>
          </cell>
          <cell r="Z75" t="str">
            <v>-</v>
          </cell>
          <cell r="AA75">
            <v>4.884615384615385</v>
          </cell>
          <cell r="AB75">
            <v>4.884615384615385</v>
          </cell>
          <cell r="AC75" t="str">
            <v>-</v>
          </cell>
          <cell r="AD75" t="str">
            <v>-</v>
          </cell>
          <cell r="AE75" t="str">
            <v>-</v>
          </cell>
          <cell r="AF75" t="str">
            <v>-</v>
          </cell>
          <cell r="AG75">
            <v>0.97692307692307701</v>
          </cell>
          <cell r="AH75">
            <v>0.97692307692307701</v>
          </cell>
        </row>
        <row r="76">
          <cell r="B76" t="str">
            <v>NOVI NOVIANTI</v>
          </cell>
          <cell r="C76" t="str">
            <v>AGENT POSTPAID</v>
          </cell>
          <cell r="D76" t="str">
            <v>DESY SUTANTI ARI</v>
          </cell>
          <cell r="E76" t="str">
            <v>AAN YANUAR</v>
          </cell>
          <cell r="F76">
            <v>42</v>
          </cell>
          <cell r="G76" t="str">
            <v>E</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231</v>
          </cell>
          <cell r="W76">
            <v>49</v>
          </cell>
          <cell r="X76">
            <v>0</v>
          </cell>
          <cell r="Y76">
            <v>0</v>
          </cell>
          <cell r="Z76" t="str">
            <v>-</v>
          </cell>
          <cell r="AA76">
            <v>4.7142857142857144</v>
          </cell>
          <cell r="AB76">
            <v>4.7142857142857144</v>
          </cell>
          <cell r="AC76" t="str">
            <v>-</v>
          </cell>
          <cell r="AD76" t="str">
            <v>-</v>
          </cell>
          <cell r="AE76" t="str">
            <v>-</v>
          </cell>
          <cell r="AF76" t="str">
            <v>-</v>
          </cell>
          <cell r="AG76">
            <v>0.94285714285714284</v>
          </cell>
          <cell r="AH76">
            <v>0.94285714285714284</v>
          </cell>
        </row>
        <row r="77">
          <cell r="B77" t="str">
            <v>SELLA SELVIA</v>
          </cell>
          <cell r="C77" t="str">
            <v>AGENT POSTPAID</v>
          </cell>
          <cell r="D77" t="str">
            <v>IRMA RISMAYASARI</v>
          </cell>
          <cell r="E77" t="str">
            <v>RIKA RIANY</v>
          </cell>
          <cell r="F77">
            <v>28.966666666666665</v>
          </cell>
          <cell r="G77" t="str">
            <v>E</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127</v>
          </cell>
          <cell r="W77">
            <v>26</v>
          </cell>
          <cell r="X77">
            <v>0</v>
          </cell>
          <cell r="Y77">
            <v>0</v>
          </cell>
          <cell r="Z77" t="str">
            <v>-</v>
          </cell>
          <cell r="AA77">
            <v>4.884615384615385</v>
          </cell>
          <cell r="AB77">
            <v>4.884615384615385</v>
          </cell>
          <cell r="AC77" t="str">
            <v>-</v>
          </cell>
          <cell r="AD77" t="str">
            <v>-</v>
          </cell>
          <cell r="AE77" t="str">
            <v>-</v>
          </cell>
          <cell r="AF77" t="str">
            <v>-</v>
          </cell>
          <cell r="AG77">
            <v>0.97692307692307701</v>
          </cell>
          <cell r="AH77">
            <v>0.97692307692307701</v>
          </cell>
        </row>
        <row r="78">
          <cell r="B78" t="str">
            <v>AMBAR WATI JUMIARSIH</v>
          </cell>
          <cell r="C78" t="str">
            <v>AGENT POSTPAID</v>
          </cell>
          <cell r="D78" t="str">
            <v>ANDRYAN ANAKOTTA PARY</v>
          </cell>
          <cell r="E78" t="str">
            <v>AAN YANUAR</v>
          </cell>
          <cell r="F78">
            <v>60.866666666666667</v>
          </cell>
          <cell r="G78" t="str">
            <v>E</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210</v>
          </cell>
          <cell r="W78">
            <v>44</v>
          </cell>
          <cell r="X78">
            <v>0</v>
          </cell>
          <cell r="Y78">
            <v>0</v>
          </cell>
          <cell r="Z78" t="str">
            <v>-</v>
          </cell>
          <cell r="AA78">
            <v>4.7727272727272725</v>
          </cell>
          <cell r="AB78">
            <v>4.7727272727272725</v>
          </cell>
          <cell r="AC78" t="str">
            <v>-</v>
          </cell>
          <cell r="AD78" t="str">
            <v>-</v>
          </cell>
          <cell r="AE78" t="str">
            <v>-</v>
          </cell>
          <cell r="AF78" t="str">
            <v>-</v>
          </cell>
          <cell r="AG78">
            <v>0.95454545454545447</v>
          </cell>
          <cell r="AH78">
            <v>0.95454545454545447</v>
          </cell>
        </row>
        <row r="79">
          <cell r="B79" t="str">
            <v>SAEPUL MILAH</v>
          </cell>
          <cell r="C79" t="str">
            <v>AGENT POSTPAID CORPORATE M2M</v>
          </cell>
          <cell r="D79" t="str">
            <v>IRMA RISMAYASARI</v>
          </cell>
          <cell r="E79" t="str">
            <v>RIKA RIANY</v>
          </cell>
          <cell r="F79">
            <v>41.166666666666664</v>
          </cell>
          <cell r="G79" t="str">
            <v>E</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197</v>
          </cell>
          <cell r="W79">
            <v>42</v>
          </cell>
          <cell r="X79">
            <v>0</v>
          </cell>
          <cell r="Y79">
            <v>0</v>
          </cell>
          <cell r="Z79" t="str">
            <v>-</v>
          </cell>
          <cell r="AA79">
            <v>4.6904761904761907</v>
          </cell>
          <cell r="AB79">
            <v>4.6904761904761907</v>
          </cell>
          <cell r="AC79" t="str">
            <v>-</v>
          </cell>
          <cell r="AD79" t="str">
            <v>-</v>
          </cell>
          <cell r="AE79" t="str">
            <v>-</v>
          </cell>
          <cell r="AF79" t="str">
            <v>-</v>
          </cell>
          <cell r="AG79">
            <v>0.93809523809523809</v>
          </cell>
          <cell r="AH79">
            <v>0.93809523809523809</v>
          </cell>
        </row>
        <row r="80">
          <cell r="B80" t="str">
            <v>LIA LATHIFAH</v>
          </cell>
          <cell r="C80" t="str">
            <v>AGENT POSTPAID</v>
          </cell>
          <cell r="D80" t="str">
            <v>ADITYA ROY WICAKSONO</v>
          </cell>
          <cell r="E80" t="str">
            <v>AAN YANUAR</v>
          </cell>
          <cell r="F80">
            <v>59.633333333333333</v>
          </cell>
          <cell r="G80" t="str">
            <v>E</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191</v>
          </cell>
          <cell r="W80">
            <v>41</v>
          </cell>
          <cell r="X80">
            <v>0</v>
          </cell>
          <cell r="Y80">
            <v>0</v>
          </cell>
          <cell r="Z80" t="str">
            <v>-</v>
          </cell>
          <cell r="AA80">
            <v>4.6585365853658534</v>
          </cell>
          <cell r="AB80">
            <v>4.6585365853658534</v>
          </cell>
          <cell r="AC80" t="str">
            <v>-</v>
          </cell>
          <cell r="AD80" t="str">
            <v>-</v>
          </cell>
          <cell r="AE80" t="str">
            <v>-</v>
          </cell>
          <cell r="AF80" t="str">
            <v>-</v>
          </cell>
          <cell r="AG80">
            <v>0.93170731707317067</v>
          </cell>
          <cell r="AH80">
            <v>0.93170731707317067</v>
          </cell>
        </row>
        <row r="81">
          <cell r="B81" t="str">
            <v>FATHU ABDILLAH MUHTADI</v>
          </cell>
          <cell r="C81" t="str">
            <v>AGENT POSTPAID CORPORATE M2M</v>
          </cell>
          <cell r="D81" t="str">
            <v>ADITYA ROY WICAKSONO</v>
          </cell>
          <cell r="E81" t="str">
            <v>AAN YANUAR</v>
          </cell>
          <cell r="F81">
            <v>53.133333333333333</v>
          </cell>
          <cell r="G81" t="str">
            <v>E</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75</v>
          </cell>
          <cell r="W81">
            <v>16</v>
          </cell>
          <cell r="X81">
            <v>0</v>
          </cell>
          <cell r="Y81">
            <v>0</v>
          </cell>
          <cell r="Z81" t="str">
            <v>-</v>
          </cell>
          <cell r="AA81">
            <v>4.6875</v>
          </cell>
          <cell r="AB81">
            <v>4.6875</v>
          </cell>
          <cell r="AC81" t="str">
            <v>-</v>
          </cell>
          <cell r="AD81" t="str">
            <v>-</v>
          </cell>
          <cell r="AE81" t="str">
            <v>-</v>
          </cell>
          <cell r="AF81" t="str">
            <v>-</v>
          </cell>
          <cell r="AG81">
            <v>0.9375</v>
          </cell>
          <cell r="AH81">
            <v>0.9375</v>
          </cell>
        </row>
        <row r="82">
          <cell r="B82" t="str">
            <v>RIDA FARIDA</v>
          </cell>
          <cell r="C82" t="str">
            <v>AGENT POSTPAID CORPORATE M2M</v>
          </cell>
          <cell r="D82" t="str">
            <v>METI PERMAYANTI</v>
          </cell>
          <cell r="E82" t="str">
            <v>RIKA RIANY</v>
          </cell>
          <cell r="F82">
            <v>26.2</v>
          </cell>
          <cell r="G82" t="str">
            <v>E</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55</v>
          </cell>
          <cell r="W82">
            <v>13</v>
          </cell>
          <cell r="X82">
            <v>0</v>
          </cell>
          <cell r="Y82">
            <v>0</v>
          </cell>
          <cell r="Z82" t="str">
            <v>-</v>
          </cell>
          <cell r="AA82">
            <v>4.2307692307692308</v>
          </cell>
          <cell r="AB82">
            <v>4.2307692307692308</v>
          </cell>
          <cell r="AC82" t="str">
            <v>-</v>
          </cell>
          <cell r="AD82" t="str">
            <v>-</v>
          </cell>
          <cell r="AE82" t="str">
            <v>-</v>
          </cell>
          <cell r="AF82" t="str">
            <v>-</v>
          </cell>
          <cell r="AG82">
            <v>0.84615384615384615</v>
          </cell>
          <cell r="AH82">
            <v>0.84615384615384615</v>
          </cell>
        </row>
        <row r="83">
          <cell r="B83" t="str">
            <v>RIVALI MUTAQSINA MANSYUR</v>
          </cell>
          <cell r="C83" t="str">
            <v>AGENT POSTPAID</v>
          </cell>
          <cell r="D83" t="str">
            <v>FREDY CAHYADI</v>
          </cell>
          <cell r="E83" t="str">
            <v>RIKA RIANY</v>
          </cell>
          <cell r="F83">
            <v>23.666666666666668</v>
          </cell>
          <cell r="G83" t="str">
            <v>D</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121</v>
          </cell>
          <cell r="W83">
            <v>26</v>
          </cell>
          <cell r="X83">
            <v>0</v>
          </cell>
          <cell r="Y83">
            <v>0</v>
          </cell>
          <cell r="Z83" t="str">
            <v>-</v>
          </cell>
          <cell r="AA83">
            <v>4.6538461538461542</v>
          </cell>
          <cell r="AB83">
            <v>4.6538461538461542</v>
          </cell>
          <cell r="AC83" t="str">
            <v>-</v>
          </cell>
          <cell r="AD83" t="str">
            <v>-</v>
          </cell>
          <cell r="AE83" t="str">
            <v>-</v>
          </cell>
          <cell r="AF83" t="str">
            <v>-</v>
          </cell>
          <cell r="AG83">
            <v>0.93076923076923079</v>
          </cell>
          <cell r="AH83">
            <v>0.93076923076923079</v>
          </cell>
        </row>
        <row r="84">
          <cell r="B84" t="str">
            <v>M IQBAL TAWAKAL</v>
          </cell>
          <cell r="C84" t="str">
            <v>AGENT POSTPAID</v>
          </cell>
          <cell r="D84" t="str">
            <v>METI PERMAYANTI</v>
          </cell>
          <cell r="E84" t="str">
            <v>RIKA RIANY</v>
          </cell>
          <cell r="F84">
            <v>23.9</v>
          </cell>
          <cell r="G84" t="str">
            <v>D</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48</v>
          </cell>
          <cell r="W84">
            <v>10</v>
          </cell>
          <cell r="X84">
            <v>0</v>
          </cell>
          <cell r="Y84">
            <v>0</v>
          </cell>
          <cell r="Z84" t="str">
            <v>-</v>
          </cell>
          <cell r="AA84">
            <v>4.8</v>
          </cell>
          <cell r="AB84">
            <v>4.8</v>
          </cell>
          <cell r="AC84" t="str">
            <v>-</v>
          </cell>
          <cell r="AD84" t="str">
            <v>-</v>
          </cell>
          <cell r="AE84" t="str">
            <v>-</v>
          </cell>
          <cell r="AF84" t="str">
            <v>-</v>
          </cell>
          <cell r="AG84">
            <v>0.96</v>
          </cell>
          <cell r="AH84">
            <v>0.96</v>
          </cell>
        </row>
        <row r="85">
          <cell r="B85" t="str">
            <v>SELLY FEBRIANTI</v>
          </cell>
          <cell r="C85" t="str">
            <v>AGENT POSTPAID</v>
          </cell>
          <cell r="D85" t="str">
            <v>ADITYA AMRULLAH</v>
          </cell>
          <cell r="E85" t="str">
            <v>RIKA RIANY</v>
          </cell>
          <cell r="F85">
            <v>61.866666666666667</v>
          </cell>
          <cell r="G85" t="str">
            <v>E</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224</v>
          </cell>
          <cell r="W85">
            <v>48</v>
          </cell>
          <cell r="X85">
            <v>0</v>
          </cell>
          <cell r="Y85">
            <v>0</v>
          </cell>
          <cell r="Z85" t="str">
            <v>-</v>
          </cell>
          <cell r="AA85">
            <v>4.666666666666667</v>
          </cell>
          <cell r="AB85">
            <v>4.666666666666667</v>
          </cell>
          <cell r="AC85" t="str">
            <v>-</v>
          </cell>
          <cell r="AD85" t="str">
            <v>-</v>
          </cell>
          <cell r="AE85" t="str">
            <v>-</v>
          </cell>
          <cell r="AF85" t="str">
            <v>-</v>
          </cell>
          <cell r="AG85">
            <v>0.93333333333333335</v>
          </cell>
          <cell r="AH85">
            <v>0.93333333333333335</v>
          </cell>
        </row>
        <row r="86">
          <cell r="B86" t="str">
            <v>TRIA VIDIYANTI</v>
          </cell>
          <cell r="C86" t="str">
            <v>AGENT POSTPAID</v>
          </cell>
          <cell r="D86" t="str">
            <v>FERDY LEONARD SAMUEL TAULO</v>
          </cell>
          <cell r="E86" t="str">
            <v>AAN YANUAR</v>
          </cell>
          <cell r="F86">
            <v>29.933333333333334</v>
          </cell>
          <cell r="G86" t="str">
            <v>E</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321</v>
          </cell>
          <cell r="W86">
            <v>69</v>
          </cell>
          <cell r="X86">
            <v>0</v>
          </cell>
          <cell r="Y86">
            <v>0</v>
          </cell>
          <cell r="Z86" t="str">
            <v>-</v>
          </cell>
          <cell r="AA86">
            <v>4.6521739130434785</v>
          </cell>
          <cell r="AB86">
            <v>4.6521739130434785</v>
          </cell>
          <cell r="AC86" t="str">
            <v>-</v>
          </cell>
          <cell r="AD86" t="str">
            <v>-</v>
          </cell>
          <cell r="AE86" t="str">
            <v>-</v>
          </cell>
          <cell r="AF86" t="str">
            <v>-</v>
          </cell>
          <cell r="AG86">
            <v>0.93043478260869572</v>
          </cell>
          <cell r="AH86">
            <v>0.93043478260869572</v>
          </cell>
        </row>
        <row r="87">
          <cell r="B87" t="str">
            <v>IVA SETIAMAH</v>
          </cell>
          <cell r="C87" t="str">
            <v>AGENT POSTPAID</v>
          </cell>
          <cell r="D87" t="str">
            <v>SLAMET GUMELAR</v>
          </cell>
          <cell r="E87" t="str">
            <v>RIKA RIANY</v>
          </cell>
          <cell r="F87">
            <v>35.5</v>
          </cell>
          <cell r="G87" t="str">
            <v>E</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150</v>
          </cell>
          <cell r="W87">
            <v>32</v>
          </cell>
          <cell r="X87">
            <v>0</v>
          </cell>
          <cell r="Y87">
            <v>0</v>
          </cell>
          <cell r="Z87" t="str">
            <v>-</v>
          </cell>
          <cell r="AA87">
            <v>4.6875</v>
          </cell>
          <cell r="AB87">
            <v>4.6875</v>
          </cell>
          <cell r="AC87" t="str">
            <v>-</v>
          </cell>
          <cell r="AD87" t="str">
            <v>-</v>
          </cell>
          <cell r="AE87" t="str">
            <v>-</v>
          </cell>
          <cell r="AF87" t="str">
            <v>-</v>
          </cell>
          <cell r="AG87">
            <v>0.9375</v>
          </cell>
          <cell r="AH87">
            <v>0.9375</v>
          </cell>
        </row>
        <row r="88">
          <cell r="B88" t="str">
            <v>LUKMAN NULHAKIM</v>
          </cell>
          <cell r="C88" t="str">
            <v>AGENT POSTPAID</v>
          </cell>
          <cell r="D88" t="str">
            <v>JEANNY ANASTASYA</v>
          </cell>
          <cell r="E88" t="str">
            <v>AAN YANUAR</v>
          </cell>
          <cell r="F88">
            <v>29.3</v>
          </cell>
          <cell r="G88" t="str">
            <v>E</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239</v>
          </cell>
          <cell r="W88">
            <v>52</v>
          </cell>
          <cell r="X88">
            <v>0</v>
          </cell>
          <cell r="Y88">
            <v>0</v>
          </cell>
          <cell r="Z88" t="str">
            <v>-</v>
          </cell>
          <cell r="AA88">
            <v>4.5961538461538458</v>
          </cell>
          <cell r="AB88">
            <v>4.5961538461538458</v>
          </cell>
          <cell r="AC88" t="str">
            <v>-</v>
          </cell>
          <cell r="AD88" t="str">
            <v>-</v>
          </cell>
          <cell r="AE88" t="str">
            <v>-</v>
          </cell>
          <cell r="AF88" t="str">
            <v>-</v>
          </cell>
          <cell r="AG88">
            <v>0.91923076923076918</v>
          </cell>
          <cell r="AH88">
            <v>0.91923076923076918</v>
          </cell>
        </row>
        <row r="89">
          <cell r="B89" t="str">
            <v>MUHAMMAD FAZRIN RAMDANI</v>
          </cell>
          <cell r="C89" t="str">
            <v>AGENT POSTPAID</v>
          </cell>
          <cell r="D89" t="str">
            <v>WIDA MIRAWATI</v>
          </cell>
          <cell r="E89" t="str">
            <v>AAN YANUAR</v>
          </cell>
          <cell r="F89">
            <v>23.9</v>
          </cell>
          <cell r="G89" t="str">
            <v>D</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120</v>
          </cell>
          <cell r="W89">
            <v>27</v>
          </cell>
          <cell r="X89">
            <v>0</v>
          </cell>
          <cell r="Y89">
            <v>0</v>
          </cell>
          <cell r="Z89" t="str">
            <v>-</v>
          </cell>
          <cell r="AA89">
            <v>4.4444444444444446</v>
          </cell>
          <cell r="AB89">
            <v>4.4444444444444446</v>
          </cell>
          <cell r="AC89" t="str">
            <v>-</v>
          </cell>
          <cell r="AD89" t="str">
            <v>-</v>
          </cell>
          <cell r="AE89" t="str">
            <v>-</v>
          </cell>
          <cell r="AF89" t="str">
            <v>-</v>
          </cell>
          <cell r="AG89">
            <v>0.88888888888888895</v>
          </cell>
          <cell r="AH89">
            <v>0.88888888888888895</v>
          </cell>
        </row>
        <row r="90">
          <cell r="B90" t="str">
            <v>KIKI RENDIANA</v>
          </cell>
          <cell r="C90" t="str">
            <v>AGENT POSTPAID</v>
          </cell>
          <cell r="D90" t="str">
            <v>TATAN SUDRAJAT</v>
          </cell>
          <cell r="E90" t="str">
            <v>RIKA RIANY</v>
          </cell>
          <cell r="F90">
            <v>26.2</v>
          </cell>
          <cell r="G90" t="str">
            <v>E</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95</v>
          </cell>
          <cell r="W90">
            <v>19</v>
          </cell>
          <cell r="X90">
            <v>0</v>
          </cell>
          <cell r="Y90">
            <v>0</v>
          </cell>
          <cell r="Z90" t="str">
            <v>-</v>
          </cell>
          <cell r="AA90">
            <v>5</v>
          </cell>
          <cell r="AB90">
            <v>5</v>
          </cell>
          <cell r="AC90" t="str">
            <v>-</v>
          </cell>
          <cell r="AD90" t="str">
            <v>-</v>
          </cell>
          <cell r="AE90" t="str">
            <v>-</v>
          </cell>
          <cell r="AF90" t="str">
            <v>-</v>
          </cell>
          <cell r="AG90">
            <v>1</v>
          </cell>
          <cell r="AH90">
            <v>1</v>
          </cell>
        </row>
        <row r="91">
          <cell r="B91" t="str">
            <v>DONI ANGGOLA</v>
          </cell>
          <cell r="C91" t="str">
            <v>AGENT POSTPAID</v>
          </cell>
          <cell r="D91" t="str">
            <v>IIN TARINAH</v>
          </cell>
          <cell r="E91" t="str">
            <v>AAN YANUAR</v>
          </cell>
          <cell r="F91">
            <v>23.466666666666665</v>
          </cell>
          <cell r="G91" t="str">
            <v>D</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224</v>
          </cell>
          <cell r="W91">
            <v>45</v>
          </cell>
          <cell r="X91">
            <v>0</v>
          </cell>
          <cell r="Y91">
            <v>0</v>
          </cell>
          <cell r="Z91" t="str">
            <v>-</v>
          </cell>
          <cell r="AA91">
            <v>4.9777777777777779</v>
          </cell>
          <cell r="AB91">
            <v>4.9777777777777779</v>
          </cell>
          <cell r="AC91" t="str">
            <v>-</v>
          </cell>
          <cell r="AD91" t="str">
            <v>-</v>
          </cell>
          <cell r="AE91" t="str">
            <v>-</v>
          </cell>
          <cell r="AF91" t="str">
            <v>-</v>
          </cell>
          <cell r="AG91">
            <v>0.99555555555555553</v>
          </cell>
          <cell r="AH91">
            <v>0.99555555555555553</v>
          </cell>
        </row>
        <row r="92">
          <cell r="B92" t="str">
            <v>RIANA AGUSTINA</v>
          </cell>
          <cell r="C92" t="str">
            <v>AGENT POSTPAID</v>
          </cell>
          <cell r="D92" t="str">
            <v>ANDRYAN ANAKOTTA PARY</v>
          </cell>
          <cell r="E92" t="str">
            <v>AAN YANUAR</v>
          </cell>
          <cell r="F92">
            <v>23.9</v>
          </cell>
          <cell r="G92" t="str">
            <v>D</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265</v>
          </cell>
          <cell r="W92">
            <v>59</v>
          </cell>
          <cell r="X92">
            <v>0</v>
          </cell>
          <cell r="Y92">
            <v>0</v>
          </cell>
          <cell r="Z92" t="str">
            <v>-</v>
          </cell>
          <cell r="AA92">
            <v>4.4915254237288131</v>
          </cell>
          <cell r="AB92">
            <v>4.4915254237288131</v>
          </cell>
          <cell r="AC92" t="str">
            <v>-</v>
          </cell>
          <cell r="AD92" t="str">
            <v>-</v>
          </cell>
          <cell r="AE92" t="str">
            <v>-</v>
          </cell>
          <cell r="AF92" t="str">
            <v>-</v>
          </cell>
          <cell r="AG92">
            <v>0.89830508474576265</v>
          </cell>
          <cell r="AH92">
            <v>0.89830508474576265</v>
          </cell>
        </row>
        <row r="93">
          <cell r="B93" t="str">
            <v>BELLA RIZKY FEBRIANI</v>
          </cell>
          <cell r="C93" t="str">
            <v>AGENT POSTPAID</v>
          </cell>
          <cell r="D93" t="str">
            <v>ADITYA ROY WICAKSONO</v>
          </cell>
          <cell r="E93" t="str">
            <v>AAN YANUAR</v>
          </cell>
          <cell r="F93">
            <v>28.266666666666666</v>
          </cell>
          <cell r="G93" t="str">
            <v>E</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256</v>
          </cell>
          <cell r="W93">
            <v>57</v>
          </cell>
          <cell r="X93">
            <v>0</v>
          </cell>
          <cell r="Y93">
            <v>0</v>
          </cell>
          <cell r="Z93" t="str">
            <v>-</v>
          </cell>
          <cell r="AA93">
            <v>4.4912280701754383</v>
          </cell>
          <cell r="AB93">
            <v>4.4912280701754383</v>
          </cell>
          <cell r="AC93" t="str">
            <v>-</v>
          </cell>
          <cell r="AD93" t="str">
            <v>-</v>
          </cell>
          <cell r="AE93" t="str">
            <v>-</v>
          </cell>
          <cell r="AF93" t="str">
            <v>-</v>
          </cell>
          <cell r="AG93">
            <v>0.89824561403508763</v>
          </cell>
          <cell r="AH93">
            <v>0.89824561403508763</v>
          </cell>
        </row>
        <row r="94">
          <cell r="B94" t="str">
            <v>DIANA INDRAWATI RAHAYU</v>
          </cell>
          <cell r="C94" t="str">
            <v>AGENT POSTPAID</v>
          </cell>
          <cell r="D94" t="str">
            <v>WELLY FERDINANT NUGRAHA</v>
          </cell>
          <cell r="E94" t="str">
            <v>AAN YANUAR</v>
          </cell>
          <cell r="F94">
            <v>27.433333333333334</v>
          </cell>
          <cell r="G94" t="str">
            <v>E</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200</v>
          </cell>
          <cell r="W94">
            <v>43</v>
          </cell>
          <cell r="X94">
            <v>0</v>
          </cell>
          <cell r="Y94">
            <v>0</v>
          </cell>
          <cell r="Z94" t="str">
            <v>-</v>
          </cell>
          <cell r="AA94">
            <v>4.6511627906976747</v>
          </cell>
          <cell r="AB94">
            <v>4.6511627906976747</v>
          </cell>
          <cell r="AC94" t="str">
            <v>-</v>
          </cell>
          <cell r="AD94" t="str">
            <v>-</v>
          </cell>
          <cell r="AE94" t="str">
            <v>-</v>
          </cell>
          <cell r="AF94" t="str">
            <v>-</v>
          </cell>
          <cell r="AG94">
            <v>0.93023255813953498</v>
          </cell>
          <cell r="AH94">
            <v>0.93023255813953498</v>
          </cell>
        </row>
        <row r="95">
          <cell r="B95" t="str">
            <v>ASTRID BENEDITA AZHARI</v>
          </cell>
          <cell r="C95" t="str">
            <v>AGENT POSTPAID</v>
          </cell>
          <cell r="D95" t="str">
            <v>ANGGITA SITI NUR MARFUAH</v>
          </cell>
          <cell r="E95" t="str">
            <v>AAN YANUAR</v>
          </cell>
          <cell r="F95">
            <v>26.2</v>
          </cell>
          <cell r="G95" t="str">
            <v>E</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273</v>
          </cell>
          <cell r="W95">
            <v>57</v>
          </cell>
          <cell r="X95">
            <v>0</v>
          </cell>
          <cell r="Y95">
            <v>0</v>
          </cell>
          <cell r="Z95" t="str">
            <v>-</v>
          </cell>
          <cell r="AA95">
            <v>4.7894736842105265</v>
          </cell>
          <cell r="AB95">
            <v>4.7894736842105265</v>
          </cell>
          <cell r="AC95" t="str">
            <v>-</v>
          </cell>
          <cell r="AD95" t="str">
            <v>-</v>
          </cell>
          <cell r="AE95" t="str">
            <v>-</v>
          </cell>
          <cell r="AF95" t="str">
            <v>-</v>
          </cell>
          <cell r="AG95">
            <v>0.95789473684210535</v>
          </cell>
          <cell r="AH95">
            <v>0.95789473684210535</v>
          </cell>
        </row>
        <row r="96">
          <cell r="B96" t="str">
            <v>RESVIORY AHMADI</v>
          </cell>
          <cell r="C96" t="str">
            <v>AGENT POSTPAID</v>
          </cell>
          <cell r="D96" t="str">
            <v>ADITYA ROY WICAKSONO</v>
          </cell>
          <cell r="E96" t="str">
            <v>AAN YANUAR</v>
          </cell>
          <cell r="F96">
            <v>23.666666666666668</v>
          </cell>
          <cell r="G96" t="str">
            <v>D</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336</v>
          </cell>
          <cell r="W96">
            <v>70</v>
          </cell>
          <cell r="X96">
            <v>0</v>
          </cell>
          <cell r="Y96">
            <v>0</v>
          </cell>
          <cell r="Z96" t="str">
            <v>-</v>
          </cell>
          <cell r="AA96">
            <v>4.8</v>
          </cell>
          <cell r="AB96">
            <v>4.8</v>
          </cell>
          <cell r="AC96" t="str">
            <v>-</v>
          </cell>
          <cell r="AD96" t="str">
            <v>-</v>
          </cell>
          <cell r="AE96" t="str">
            <v>-</v>
          </cell>
          <cell r="AF96" t="str">
            <v>-</v>
          </cell>
          <cell r="AG96">
            <v>0.96</v>
          </cell>
          <cell r="AH96">
            <v>0.96</v>
          </cell>
        </row>
        <row r="97">
          <cell r="B97" t="str">
            <v>ANDITA HAPSARI</v>
          </cell>
          <cell r="C97" t="str">
            <v>AGENT POSTPAID</v>
          </cell>
          <cell r="D97" t="str">
            <v>ILYAS AFANDI</v>
          </cell>
          <cell r="E97" t="str">
            <v>AAN YANUAR</v>
          </cell>
          <cell r="F97">
            <v>23.333333333333332</v>
          </cell>
          <cell r="G97" t="str">
            <v>D</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169</v>
          </cell>
          <cell r="W97">
            <v>37</v>
          </cell>
          <cell r="X97">
            <v>0</v>
          </cell>
          <cell r="Y97">
            <v>0</v>
          </cell>
          <cell r="Z97" t="str">
            <v>-</v>
          </cell>
          <cell r="AA97">
            <v>4.5675675675675675</v>
          </cell>
          <cell r="AB97">
            <v>4.5675675675675675</v>
          </cell>
          <cell r="AC97" t="str">
            <v>-</v>
          </cell>
          <cell r="AD97" t="str">
            <v>-</v>
          </cell>
          <cell r="AE97" t="str">
            <v>-</v>
          </cell>
          <cell r="AF97" t="str">
            <v>-</v>
          </cell>
          <cell r="AG97">
            <v>0.91351351351351351</v>
          </cell>
          <cell r="AH97">
            <v>0.91351351351351351</v>
          </cell>
        </row>
        <row r="98">
          <cell r="B98" t="str">
            <v>DIMAS ADITIYA EKA PRAYOGO</v>
          </cell>
          <cell r="C98" t="str">
            <v>AGENT POSTPAID</v>
          </cell>
          <cell r="D98" t="str">
            <v>FERDY LEONARD SAMUEL TAULO</v>
          </cell>
          <cell r="E98" t="str">
            <v>AAN YANUAR</v>
          </cell>
          <cell r="F98">
            <v>29.933333333333334</v>
          </cell>
          <cell r="G98" t="str">
            <v>E</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128</v>
          </cell>
          <cell r="W98">
            <v>28</v>
          </cell>
          <cell r="X98">
            <v>0</v>
          </cell>
          <cell r="Y98">
            <v>0</v>
          </cell>
          <cell r="Z98" t="str">
            <v>-</v>
          </cell>
          <cell r="AA98">
            <v>4.5714285714285712</v>
          </cell>
          <cell r="AB98">
            <v>4.5714285714285712</v>
          </cell>
          <cell r="AC98" t="str">
            <v>-</v>
          </cell>
          <cell r="AD98" t="str">
            <v>-</v>
          </cell>
          <cell r="AE98" t="str">
            <v>-</v>
          </cell>
          <cell r="AF98" t="str">
            <v>-</v>
          </cell>
          <cell r="AG98">
            <v>0.91428571428571426</v>
          </cell>
          <cell r="AH98">
            <v>0.91428571428571426</v>
          </cell>
        </row>
        <row r="99">
          <cell r="B99" t="str">
            <v>DWI DEFIANA HERLIANTI</v>
          </cell>
          <cell r="C99" t="str">
            <v>AGENT POSTPAID</v>
          </cell>
          <cell r="D99" t="str">
            <v>WELLY FERDINANT NUGRAHA</v>
          </cell>
          <cell r="E99" t="str">
            <v>AAN YANUAR</v>
          </cell>
          <cell r="F99">
            <v>79.166666666666671</v>
          </cell>
          <cell r="G99" t="str">
            <v>E</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240</v>
          </cell>
          <cell r="W99">
            <v>50</v>
          </cell>
          <cell r="X99">
            <v>0</v>
          </cell>
          <cell r="Y99">
            <v>0</v>
          </cell>
          <cell r="Z99" t="str">
            <v>-</v>
          </cell>
          <cell r="AA99">
            <v>4.8</v>
          </cell>
          <cell r="AB99">
            <v>4.8</v>
          </cell>
          <cell r="AC99" t="str">
            <v>-</v>
          </cell>
          <cell r="AD99" t="str">
            <v>-</v>
          </cell>
          <cell r="AE99" t="str">
            <v>-</v>
          </cell>
          <cell r="AF99" t="str">
            <v>-</v>
          </cell>
          <cell r="AG99">
            <v>0.96</v>
          </cell>
          <cell r="AH99">
            <v>0.96</v>
          </cell>
        </row>
        <row r="100">
          <cell r="B100" t="str">
            <v>NISA NURAZIZAH</v>
          </cell>
          <cell r="C100" t="str">
            <v>AGENT POSTPAID</v>
          </cell>
          <cell r="D100" t="str">
            <v>MOHAMAD RAMDAN HILMI SOFYAN</v>
          </cell>
          <cell r="E100" t="str">
            <v>RIKA RIANY</v>
          </cell>
          <cell r="F100">
            <v>26.2</v>
          </cell>
          <cell r="G100" t="str">
            <v>E</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216</v>
          </cell>
          <cell r="W100">
            <v>45</v>
          </cell>
          <cell r="X100">
            <v>0</v>
          </cell>
          <cell r="Y100">
            <v>0</v>
          </cell>
          <cell r="Z100" t="str">
            <v>-</v>
          </cell>
          <cell r="AA100">
            <v>4.8</v>
          </cell>
          <cell r="AB100">
            <v>4.8</v>
          </cell>
          <cell r="AC100" t="str">
            <v>-</v>
          </cell>
          <cell r="AD100" t="str">
            <v>-</v>
          </cell>
          <cell r="AE100" t="str">
            <v>-</v>
          </cell>
          <cell r="AF100" t="str">
            <v>-</v>
          </cell>
          <cell r="AG100">
            <v>0.96</v>
          </cell>
          <cell r="AH100">
            <v>0.96</v>
          </cell>
        </row>
        <row r="101">
          <cell r="B101" t="str">
            <v>SINTIA WULAN SARI</v>
          </cell>
          <cell r="C101" t="str">
            <v>AGENT POSTPAID</v>
          </cell>
          <cell r="D101" t="str">
            <v>ANGGITA SITI NUR MARFUAH</v>
          </cell>
          <cell r="E101" t="str">
            <v>AAN YANUAR</v>
          </cell>
          <cell r="F101">
            <v>29.3</v>
          </cell>
          <cell r="G101" t="str">
            <v>E</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250</v>
          </cell>
          <cell r="W101">
            <v>55</v>
          </cell>
          <cell r="X101">
            <v>0</v>
          </cell>
          <cell r="Y101">
            <v>0</v>
          </cell>
          <cell r="Z101" t="str">
            <v>-</v>
          </cell>
          <cell r="AA101">
            <v>4.5454545454545459</v>
          </cell>
          <cell r="AB101">
            <v>4.5454545454545459</v>
          </cell>
          <cell r="AC101" t="str">
            <v>-</v>
          </cell>
          <cell r="AD101" t="str">
            <v>-</v>
          </cell>
          <cell r="AE101" t="str">
            <v>-</v>
          </cell>
          <cell r="AF101" t="str">
            <v>-</v>
          </cell>
          <cell r="AG101">
            <v>0.90909090909090917</v>
          </cell>
          <cell r="AH101">
            <v>0.90909090909090917</v>
          </cell>
        </row>
        <row r="102">
          <cell r="B102" t="str">
            <v>FIRMANSYAH</v>
          </cell>
          <cell r="C102" t="str">
            <v>AGENT POSTPAID</v>
          </cell>
          <cell r="D102" t="str">
            <v>IIN TARINAH</v>
          </cell>
          <cell r="E102" t="str">
            <v>AAN YANUAR</v>
          </cell>
          <cell r="F102">
            <v>99.266666666666666</v>
          </cell>
          <cell r="G102" t="str">
            <v>E</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119</v>
          </cell>
          <cell r="W102">
            <v>24</v>
          </cell>
          <cell r="X102">
            <v>0</v>
          </cell>
          <cell r="Y102">
            <v>0</v>
          </cell>
          <cell r="Z102" t="str">
            <v>-</v>
          </cell>
          <cell r="AA102">
            <v>4.958333333333333</v>
          </cell>
          <cell r="AB102">
            <v>4.958333333333333</v>
          </cell>
          <cell r="AC102" t="str">
            <v>-</v>
          </cell>
          <cell r="AD102" t="str">
            <v>-</v>
          </cell>
          <cell r="AE102" t="str">
            <v>-</v>
          </cell>
          <cell r="AF102" t="str">
            <v>-</v>
          </cell>
          <cell r="AG102">
            <v>0.99166666666666659</v>
          </cell>
          <cell r="AH102">
            <v>0.99166666666666659</v>
          </cell>
        </row>
        <row r="103">
          <cell r="B103" t="str">
            <v>REZA OCTAVIA PUTRI</v>
          </cell>
          <cell r="C103" t="str">
            <v>AGENT POSTPAID</v>
          </cell>
          <cell r="D103" t="str">
            <v>WIDA MIRAWATI</v>
          </cell>
          <cell r="E103" t="str">
            <v>AAN YANUAR</v>
          </cell>
          <cell r="F103">
            <v>28.966666666666665</v>
          </cell>
          <cell r="G103" t="str">
            <v>E</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334</v>
          </cell>
          <cell r="W103">
            <v>72</v>
          </cell>
          <cell r="X103">
            <v>0</v>
          </cell>
          <cell r="Y103">
            <v>0</v>
          </cell>
          <cell r="Z103" t="str">
            <v>-</v>
          </cell>
          <cell r="AA103">
            <v>4.6388888888888893</v>
          </cell>
          <cell r="AB103">
            <v>4.6388888888888893</v>
          </cell>
          <cell r="AC103" t="str">
            <v>-</v>
          </cell>
          <cell r="AD103" t="str">
            <v>-</v>
          </cell>
          <cell r="AE103" t="str">
            <v>-</v>
          </cell>
          <cell r="AF103" t="str">
            <v>-</v>
          </cell>
          <cell r="AG103">
            <v>0.92777777777777781</v>
          </cell>
          <cell r="AH103">
            <v>0.92777777777777781</v>
          </cell>
        </row>
        <row r="104">
          <cell r="B104" t="str">
            <v>ADE IRAWAN</v>
          </cell>
          <cell r="C104" t="str">
            <v>AGENT POSTPAID</v>
          </cell>
          <cell r="D104" t="str">
            <v>METI PERMAYANTI</v>
          </cell>
          <cell r="E104" t="str">
            <v>RIKA RIANY</v>
          </cell>
          <cell r="F104">
            <v>40.93333333333333</v>
          </cell>
          <cell r="G104" t="str">
            <v>E</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100</v>
          </cell>
          <cell r="W104">
            <v>22</v>
          </cell>
          <cell r="X104">
            <v>0</v>
          </cell>
          <cell r="Y104">
            <v>0</v>
          </cell>
          <cell r="Z104" t="str">
            <v>-</v>
          </cell>
          <cell r="AA104">
            <v>4.5454545454545459</v>
          </cell>
          <cell r="AB104">
            <v>4.5454545454545459</v>
          </cell>
          <cell r="AC104" t="str">
            <v>-</v>
          </cell>
          <cell r="AD104" t="str">
            <v>-</v>
          </cell>
          <cell r="AE104" t="str">
            <v>-</v>
          </cell>
          <cell r="AF104" t="str">
            <v>-</v>
          </cell>
          <cell r="AG104">
            <v>0.90909090909090917</v>
          </cell>
          <cell r="AH104">
            <v>0.90909090909090917</v>
          </cell>
        </row>
        <row r="105">
          <cell r="B105" t="str">
            <v>AGAM PRATAMA</v>
          </cell>
          <cell r="C105" t="str">
            <v>AGENT POSTPAID</v>
          </cell>
          <cell r="D105" t="str">
            <v>WIDA MIRAWATI</v>
          </cell>
          <cell r="E105" t="str">
            <v>AAN YANUAR</v>
          </cell>
          <cell r="F105">
            <v>38.866666666666667</v>
          </cell>
          <cell r="G105" t="str">
            <v>E</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353</v>
          </cell>
          <cell r="W105">
            <v>73</v>
          </cell>
          <cell r="X105">
            <v>0</v>
          </cell>
          <cell r="Y105">
            <v>0</v>
          </cell>
          <cell r="Z105" t="str">
            <v>-</v>
          </cell>
          <cell r="AA105">
            <v>4.8356164383561646</v>
          </cell>
          <cell r="AB105">
            <v>4.8356164383561646</v>
          </cell>
          <cell r="AC105" t="str">
            <v>-</v>
          </cell>
          <cell r="AD105" t="str">
            <v>-</v>
          </cell>
          <cell r="AE105" t="str">
            <v>-</v>
          </cell>
          <cell r="AF105" t="str">
            <v>-</v>
          </cell>
          <cell r="AG105">
            <v>0.9671232876712329</v>
          </cell>
          <cell r="AH105">
            <v>0.9671232876712329</v>
          </cell>
        </row>
        <row r="106">
          <cell r="B106" t="str">
            <v>AHMAD</v>
          </cell>
          <cell r="C106" t="str">
            <v>AGENT POSTPAID</v>
          </cell>
          <cell r="D106" t="str">
            <v>RITA</v>
          </cell>
          <cell r="E106" t="str">
            <v>RIKA RIANY</v>
          </cell>
          <cell r="F106">
            <v>99.266666666666666</v>
          </cell>
          <cell r="G106" t="str">
            <v>E</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71</v>
          </cell>
          <cell r="W106">
            <v>15</v>
          </cell>
          <cell r="X106">
            <v>0</v>
          </cell>
          <cell r="Y106">
            <v>0</v>
          </cell>
          <cell r="Z106" t="str">
            <v>-</v>
          </cell>
          <cell r="AA106">
            <v>4.7333333333333334</v>
          </cell>
          <cell r="AB106">
            <v>4.7333333333333334</v>
          </cell>
          <cell r="AC106" t="str">
            <v>-</v>
          </cell>
          <cell r="AD106" t="str">
            <v>-</v>
          </cell>
          <cell r="AE106" t="str">
            <v>-</v>
          </cell>
          <cell r="AF106" t="str">
            <v>-</v>
          </cell>
          <cell r="AG106">
            <v>0.94666666666666666</v>
          </cell>
          <cell r="AH106">
            <v>0.94666666666666666</v>
          </cell>
        </row>
        <row r="107">
          <cell r="B107" t="str">
            <v>ANGGER ZAINUDIN ROZAQ</v>
          </cell>
          <cell r="C107" t="str">
            <v>AGENT POSTPAID</v>
          </cell>
          <cell r="D107" t="str">
            <v>ADITYA AMRULLAH</v>
          </cell>
          <cell r="E107" t="str">
            <v>RIKA RIANY</v>
          </cell>
          <cell r="F107">
            <v>39.666666666666664</v>
          </cell>
          <cell r="G107" t="str">
            <v>E</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163</v>
          </cell>
          <cell r="W107">
            <v>34</v>
          </cell>
          <cell r="X107">
            <v>0</v>
          </cell>
          <cell r="Y107">
            <v>0</v>
          </cell>
          <cell r="Z107" t="str">
            <v>-</v>
          </cell>
          <cell r="AA107">
            <v>4.7941176470588234</v>
          </cell>
          <cell r="AB107">
            <v>4.7941176470588234</v>
          </cell>
          <cell r="AC107" t="str">
            <v>-</v>
          </cell>
          <cell r="AD107" t="str">
            <v>-</v>
          </cell>
          <cell r="AE107" t="str">
            <v>-</v>
          </cell>
          <cell r="AF107" t="str">
            <v>-</v>
          </cell>
          <cell r="AG107">
            <v>0.95882352941176463</v>
          </cell>
          <cell r="AH107">
            <v>0.95882352941176463</v>
          </cell>
        </row>
        <row r="108">
          <cell r="B108" t="str">
            <v>ANITA KUSUMANINGRUM</v>
          </cell>
          <cell r="C108" t="str">
            <v>AGENT POSTPAID</v>
          </cell>
          <cell r="D108" t="str">
            <v>FERDY LEONARD SAMUEL TAULO</v>
          </cell>
          <cell r="E108" t="str">
            <v>AAN YANUAR</v>
          </cell>
          <cell r="F108">
            <v>59.333333333333336</v>
          </cell>
          <cell r="G108" t="str">
            <v>E</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96</v>
          </cell>
          <cell r="W108">
            <v>20</v>
          </cell>
          <cell r="X108">
            <v>0</v>
          </cell>
          <cell r="Y108">
            <v>0</v>
          </cell>
          <cell r="Z108" t="str">
            <v>-</v>
          </cell>
          <cell r="AA108">
            <v>4.8</v>
          </cell>
          <cell r="AB108">
            <v>4.8</v>
          </cell>
          <cell r="AC108" t="str">
            <v>-</v>
          </cell>
          <cell r="AD108" t="str">
            <v>-</v>
          </cell>
          <cell r="AE108" t="str">
            <v>-</v>
          </cell>
          <cell r="AF108" t="str">
            <v>-</v>
          </cell>
          <cell r="AG108">
            <v>0.96</v>
          </cell>
          <cell r="AH108">
            <v>0.96</v>
          </cell>
        </row>
        <row r="109">
          <cell r="B109" t="str">
            <v>ARISA DITA PRATAMI</v>
          </cell>
          <cell r="C109" t="str">
            <v>AGENT POSTPAID</v>
          </cell>
          <cell r="D109" t="str">
            <v>ANGGITA SITI NUR MARFUAH</v>
          </cell>
          <cell r="E109" t="str">
            <v>AAN YANUAR</v>
          </cell>
          <cell r="F109">
            <v>28.966666666666665</v>
          </cell>
          <cell r="G109" t="str">
            <v>E</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339</v>
          </cell>
          <cell r="W109">
            <v>71</v>
          </cell>
          <cell r="X109">
            <v>0</v>
          </cell>
          <cell r="Y109">
            <v>0</v>
          </cell>
          <cell r="Z109" t="str">
            <v>-</v>
          </cell>
          <cell r="AA109">
            <v>4.774647887323944</v>
          </cell>
          <cell r="AB109">
            <v>4.774647887323944</v>
          </cell>
          <cell r="AC109" t="str">
            <v>-</v>
          </cell>
          <cell r="AD109" t="str">
            <v>-</v>
          </cell>
          <cell r="AE109" t="str">
            <v>-</v>
          </cell>
          <cell r="AF109" t="str">
            <v>-</v>
          </cell>
          <cell r="AG109">
            <v>0.95492957746478879</v>
          </cell>
          <cell r="AH109">
            <v>0.95492957746478879</v>
          </cell>
        </row>
        <row r="110">
          <cell r="B110" t="str">
            <v>ARISAWATI PUJI WIDIANSYAH</v>
          </cell>
          <cell r="C110" t="str">
            <v>AGENT POSTPAID</v>
          </cell>
          <cell r="D110" t="str">
            <v>ILYAS AFANDI</v>
          </cell>
          <cell r="E110" t="str">
            <v>AAN YANUAR</v>
          </cell>
          <cell r="F110">
            <v>59.333333333333336</v>
          </cell>
          <cell r="G110" t="str">
            <v>E</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233</v>
          </cell>
          <cell r="W110">
            <v>48</v>
          </cell>
          <cell r="X110">
            <v>0</v>
          </cell>
          <cell r="Y110">
            <v>0</v>
          </cell>
          <cell r="Z110" t="str">
            <v>-</v>
          </cell>
          <cell r="AA110">
            <v>4.854166666666667</v>
          </cell>
          <cell r="AB110">
            <v>4.854166666666667</v>
          </cell>
          <cell r="AC110" t="str">
            <v>-</v>
          </cell>
          <cell r="AD110" t="str">
            <v>-</v>
          </cell>
          <cell r="AE110" t="str">
            <v>-</v>
          </cell>
          <cell r="AF110" t="str">
            <v>-</v>
          </cell>
          <cell r="AG110">
            <v>0.97083333333333344</v>
          </cell>
          <cell r="AH110">
            <v>0.97083333333333344</v>
          </cell>
        </row>
        <row r="111">
          <cell r="B111" t="str">
            <v>ASEP AHMAD AZIZ</v>
          </cell>
          <cell r="C111" t="str">
            <v>AGENT POSTPAID</v>
          </cell>
          <cell r="D111" t="str">
            <v>HENDRA</v>
          </cell>
          <cell r="E111" t="str">
            <v>RIKA RIANY</v>
          </cell>
          <cell r="F111">
            <v>40.6</v>
          </cell>
          <cell r="G111" t="str">
            <v>E</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198</v>
          </cell>
          <cell r="W111">
            <v>42</v>
          </cell>
          <cell r="X111">
            <v>0</v>
          </cell>
          <cell r="Y111">
            <v>0</v>
          </cell>
          <cell r="Z111" t="str">
            <v>-</v>
          </cell>
          <cell r="AA111">
            <v>4.7142857142857144</v>
          </cell>
          <cell r="AB111">
            <v>4.7142857142857144</v>
          </cell>
          <cell r="AC111" t="str">
            <v>-</v>
          </cell>
          <cell r="AD111" t="str">
            <v>-</v>
          </cell>
          <cell r="AE111" t="str">
            <v>-</v>
          </cell>
          <cell r="AF111" t="str">
            <v>-</v>
          </cell>
          <cell r="AG111">
            <v>0.94285714285714284</v>
          </cell>
          <cell r="AH111">
            <v>0.94285714285714284</v>
          </cell>
        </row>
        <row r="112">
          <cell r="B112" t="str">
            <v>BELLA DWI FEBRIANI</v>
          </cell>
          <cell r="C112" t="str">
            <v>AGENT POSTPAID</v>
          </cell>
          <cell r="D112" t="str">
            <v>TATAN SUDRAJAT</v>
          </cell>
          <cell r="E112" t="str">
            <v>RIKA RIANY</v>
          </cell>
          <cell r="F112">
            <v>26.2</v>
          </cell>
          <cell r="G112" t="str">
            <v>E</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118</v>
          </cell>
          <cell r="W112">
            <v>25</v>
          </cell>
          <cell r="X112">
            <v>0</v>
          </cell>
          <cell r="Y112">
            <v>0</v>
          </cell>
          <cell r="Z112" t="str">
            <v>-</v>
          </cell>
          <cell r="AA112">
            <v>4.72</v>
          </cell>
          <cell r="AB112">
            <v>4.72</v>
          </cell>
          <cell r="AC112" t="str">
            <v>-</v>
          </cell>
          <cell r="AD112" t="str">
            <v>-</v>
          </cell>
          <cell r="AE112" t="str">
            <v>-</v>
          </cell>
          <cell r="AF112" t="str">
            <v>-</v>
          </cell>
          <cell r="AG112">
            <v>0.94399999999999995</v>
          </cell>
          <cell r="AH112">
            <v>0.94399999999999995</v>
          </cell>
        </row>
        <row r="113">
          <cell r="B113" t="str">
            <v>BRYAN WISHUDA SIHOMBING</v>
          </cell>
          <cell r="C113" t="str">
            <v>AGENT POSTPAID</v>
          </cell>
          <cell r="D113" t="str">
            <v>WIDA MIRAWATI</v>
          </cell>
          <cell r="E113" t="str">
            <v>AAN YANUAR</v>
          </cell>
          <cell r="F113">
            <v>26.2</v>
          </cell>
          <cell r="G113" t="str">
            <v>E</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183</v>
          </cell>
          <cell r="W113">
            <v>38</v>
          </cell>
          <cell r="X113">
            <v>0</v>
          </cell>
          <cell r="Y113">
            <v>0</v>
          </cell>
          <cell r="Z113" t="str">
            <v>-</v>
          </cell>
          <cell r="AA113">
            <v>4.8157894736842106</v>
          </cell>
          <cell r="AB113">
            <v>4.8157894736842106</v>
          </cell>
          <cell r="AC113" t="str">
            <v>-</v>
          </cell>
          <cell r="AD113" t="str">
            <v>-</v>
          </cell>
          <cell r="AE113" t="str">
            <v>-</v>
          </cell>
          <cell r="AF113" t="str">
            <v>-</v>
          </cell>
          <cell r="AG113">
            <v>0.9631578947368421</v>
          </cell>
          <cell r="AH113">
            <v>0.9631578947368421</v>
          </cell>
        </row>
        <row r="114">
          <cell r="B114" t="str">
            <v>CHRIST YESAYA</v>
          </cell>
          <cell r="C114" t="str">
            <v>AGENT POSTPAID</v>
          </cell>
          <cell r="D114" t="str">
            <v>RITA</v>
          </cell>
          <cell r="E114" t="str">
            <v>RIKA RIANY</v>
          </cell>
          <cell r="F114">
            <v>60.866666666666667</v>
          </cell>
          <cell r="G114" t="str">
            <v>E</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79</v>
          </cell>
          <cell r="W114">
            <v>17</v>
          </cell>
          <cell r="X114">
            <v>0</v>
          </cell>
          <cell r="Y114">
            <v>0</v>
          </cell>
          <cell r="Z114" t="str">
            <v>-</v>
          </cell>
          <cell r="AA114">
            <v>4.6470588235294121</v>
          </cell>
          <cell r="AB114">
            <v>4.6470588235294121</v>
          </cell>
          <cell r="AC114" t="str">
            <v>-</v>
          </cell>
          <cell r="AD114" t="str">
            <v>-</v>
          </cell>
          <cell r="AE114" t="str">
            <v>-</v>
          </cell>
          <cell r="AF114" t="str">
            <v>-</v>
          </cell>
          <cell r="AG114">
            <v>0.92941176470588238</v>
          </cell>
          <cell r="AH114">
            <v>0.92941176470588238</v>
          </cell>
        </row>
        <row r="115">
          <cell r="B115" t="str">
            <v>DADAN DANI RAHMAT</v>
          </cell>
          <cell r="C115" t="str">
            <v>AGENT POSTPAID</v>
          </cell>
          <cell r="D115" t="str">
            <v>IRMA RISMAYASARI</v>
          </cell>
          <cell r="E115" t="str">
            <v>RIKA RIANY</v>
          </cell>
          <cell r="F115">
            <v>96.233333333333334</v>
          </cell>
          <cell r="G115" t="str">
            <v>E</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217</v>
          </cell>
          <cell r="W115">
            <v>44</v>
          </cell>
          <cell r="X115">
            <v>0</v>
          </cell>
          <cell r="Y115">
            <v>0</v>
          </cell>
          <cell r="Z115" t="str">
            <v>-</v>
          </cell>
          <cell r="AA115">
            <v>4.9318181818181817</v>
          </cell>
          <cell r="AB115">
            <v>4.9318181818181817</v>
          </cell>
          <cell r="AC115" t="str">
            <v>-</v>
          </cell>
          <cell r="AD115" t="str">
            <v>-</v>
          </cell>
          <cell r="AE115" t="str">
            <v>-</v>
          </cell>
          <cell r="AF115" t="str">
            <v>-</v>
          </cell>
          <cell r="AG115">
            <v>0.98636363636363633</v>
          </cell>
          <cell r="AH115">
            <v>0.98636363636363633</v>
          </cell>
        </row>
        <row r="116">
          <cell r="B116" t="str">
            <v>DANI RAMDANI</v>
          </cell>
          <cell r="C116" t="str">
            <v>AGENT POSTPAID</v>
          </cell>
          <cell r="D116" t="str">
            <v>WIDA MIRAWATI</v>
          </cell>
          <cell r="E116" t="str">
            <v>AAN YANUAR</v>
          </cell>
          <cell r="F116">
            <v>38.866666666666667</v>
          </cell>
          <cell r="G116" t="str">
            <v>E</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72</v>
          </cell>
          <cell r="W116">
            <v>16</v>
          </cell>
          <cell r="X116">
            <v>0</v>
          </cell>
          <cell r="Y116">
            <v>0</v>
          </cell>
          <cell r="Z116" t="str">
            <v>-</v>
          </cell>
          <cell r="AA116">
            <v>4.5</v>
          </cell>
          <cell r="AB116">
            <v>4.5</v>
          </cell>
          <cell r="AC116" t="str">
            <v>-</v>
          </cell>
          <cell r="AD116" t="str">
            <v>-</v>
          </cell>
          <cell r="AE116" t="str">
            <v>-</v>
          </cell>
          <cell r="AF116" t="str">
            <v>-</v>
          </cell>
          <cell r="AG116">
            <v>0.9</v>
          </cell>
          <cell r="AH116">
            <v>0.9</v>
          </cell>
        </row>
        <row r="117">
          <cell r="B117" t="str">
            <v>DIANA ROSINTA</v>
          </cell>
          <cell r="C117" t="str">
            <v>AGENT POSTPAID</v>
          </cell>
          <cell r="D117" t="str">
            <v>IIN TARINAH</v>
          </cell>
          <cell r="E117" t="str">
            <v>AAN YANUAR</v>
          </cell>
          <cell r="F117">
            <v>52.06666666666667</v>
          </cell>
          <cell r="G117" t="str">
            <v>E</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203</v>
          </cell>
          <cell r="W117">
            <v>42</v>
          </cell>
          <cell r="X117">
            <v>0</v>
          </cell>
          <cell r="Y117">
            <v>0</v>
          </cell>
          <cell r="Z117" t="str">
            <v>-</v>
          </cell>
          <cell r="AA117">
            <v>4.833333333333333</v>
          </cell>
          <cell r="AB117">
            <v>4.833333333333333</v>
          </cell>
          <cell r="AC117" t="str">
            <v>-</v>
          </cell>
          <cell r="AD117" t="str">
            <v>-</v>
          </cell>
          <cell r="AE117" t="str">
            <v>-</v>
          </cell>
          <cell r="AF117" t="str">
            <v>-</v>
          </cell>
          <cell r="AG117">
            <v>0.96666666666666656</v>
          </cell>
          <cell r="AH117">
            <v>0.96666666666666656</v>
          </cell>
        </row>
        <row r="118">
          <cell r="B118" t="str">
            <v>DWI CAHYA RAMDHANI</v>
          </cell>
          <cell r="C118" t="str">
            <v>AGENT POSTPAID</v>
          </cell>
          <cell r="D118" t="str">
            <v>DESY SUTANTI ARI</v>
          </cell>
          <cell r="E118" t="str">
            <v>AAN YANUAR</v>
          </cell>
          <cell r="F118">
            <v>23.9</v>
          </cell>
          <cell r="G118" t="str">
            <v>D</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183</v>
          </cell>
          <cell r="W118">
            <v>39</v>
          </cell>
          <cell r="X118">
            <v>0</v>
          </cell>
          <cell r="Y118">
            <v>0</v>
          </cell>
          <cell r="Z118" t="str">
            <v>-</v>
          </cell>
          <cell r="AA118">
            <v>4.6923076923076925</v>
          </cell>
          <cell r="AB118">
            <v>4.6923076923076925</v>
          </cell>
          <cell r="AC118" t="str">
            <v>-</v>
          </cell>
          <cell r="AD118" t="str">
            <v>-</v>
          </cell>
          <cell r="AE118" t="str">
            <v>-</v>
          </cell>
          <cell r="AF118" t="str">
            <v>-</v>
          </cell>
          <cell r="AG118">
            <v>0.93846153846153846</v>
          </cell>
          <cell r="AH118">
            <v>0.93846153846153846</v>
          </cell>
        </row>
        <row r="119">
          <cell r="B119" t="str">
            <v>ENI YAYUK UTAMI</v>
          </cell>
          <cell r="C119" t="str">
            <v>AGENT POSTPAID</v>
          </cell>
          <cell r="D119" t="str">
            <v>ANGGITA SITI NUR MARFUAH</v>
          </cell>
          <cell r="E119" t="str">
            <v>AAN YANUAR</v>
          </cell>
          <cell r="F119">
            <v>64.933333333333337</v>
          </cell>
          <cell r="G119" t="str">
            <v>E</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331</v>
          </cell>
          <cell r="W119">
            <v>69</v>
          </cell>
          <cell r="X119">
            <v>0</v>
          </cell>
          <cell r="Y119">
            <v>0</v>
          </cell>
          <cell r="Z119" t="str">
            <v>-</v>
          </cell>
          <cell r="AA119">
            <v>4.7971014492753623</v>
          </cell>
          <cell r="AB119">
            <v>4.7971014492753623</v>
          </cell>
          <cell r="AC119" t="str">
            <v>-</v>
          </cell>
          <cell r="AD119" t="str">
            <v>-</v>
          </cell>
          <cell r="AE119" t="str">
            <v>-</v>
          </cell>
          <cell r="AF119" t="str">
            <v>-</v>
          </cell>
          <cell r="AG119">
            <v>0.95942028985507244</v>
          </cell>
          <cell r="AH119">
            <v>0.95942028985507244</v>
          </cell>
        </row>
        <row r="120">
          <cell r="B120" t="str">
            <v>FEBY FEBRIYANSARI</v>
          </cell>
          <cell r="C120" t="str">
            <v>AGENT POSTPAID</v>
          </cell>
          <cell r="D120" t="str">
            <v>ANGGITA SITI NUR MARFUAH</v>
          </cell>
          <cell r="E120" t="str">
            <v>AAN YANUAR</v>
          </cell>
          <cell r="F120">
            <v>62.9</v>
          </cell>
          <cell r="G120" t="str">
            <v>E</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153</v>
          </cell>
          <cell r="W120">
            <v>33</v>
          </cell>
          <cell r="X120">
            <v>0</v>
          </cell>
          <cell r="Y120">
            <v>0</v>
          </cell>
          <cell r="Z120" t="str">
            <v>-</v>
          </cell>
          <cell r="AA120">
            <v>4.6363636363636367</v>
          </cell>
          <cell r="AB120">
            <v>4.6363636363636367</v>
          </cell>
          <cell r="AC120" t="str">
            <v>-</v>
          </cell>
          <cell r="AD120" t="str">
            <v>-</v>
          </cell>
          <cell r="AE120" t="str">
            <v>-</v>
          </cell>
          <cell r="AF120" t="str">
            <v>-</v>
          </cell>
          <cell r="AG120">
            <v>0.92727272727272736</v>
          </cell>
          <cell r="AH120">
            <v>0.92727272727272736</v>
          </cell>
        </row>
        <row r="121">
          <cell r="B121" t="str">
            <v>FERY HERIANSYAH</v>
          </cell>
          <cell r="C121" t="str">
            <v>AGENT POSTPAID</v>
          </cell>
          <cell r="D121" t="str">
            <v>WELLY FERDINANT NUGRAHA</v>
          </cell>
          <cell r="E121" t="str">
            <v>AAN YANUAR</v>
          </cell>
          <cell r="F121">
            <v>53.133333333333333</v>
          </cell>
          <cell r="G121" t="str">
            <v>E</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122</v>
          </cell>
          <cell r="W121">
            <v>25</v>
          </cell>
          <cell r="X121">
            <v>0</v>
          </cell>
          <cell r="Y121">
            <v>0</v>
          </cell>
          <cell r="Z121" t="str">
            <v>-</v>
          </cell>
          <cell r="AA121">
            <v>4.88</v>
          </cell>
          <cell r="AB121">
            <v>4.88</v>
          </cell>
          <cell r="AC121" t="str">
            <v>-</v>
          </cell>
          <cell r="AD121" t="str">
            <v>-</v>
          </cell>
          <cell r="AE121" t="str">
            <v>-</v>
          </cell>
          <cell r="AF121" t="str">
            <v>-</v>
          </cell>
          <cell r="AG121">
            <v>0.97599999999999998</v>
          </cell>
          <cell r="AH121">
            <v>0.97599999999999998</v>
          </cell>
        </row>
        <row r="122">
          <cell r="B122" t="str">
            <v>GINANJAR MUKTI RAHMADI</v>
          </cell>
          <cell r="C122" t="str">
            <v>AGENT POSTPAID</v>
          </cell>
          <cell r="D122" t="str">
            <v>METI PERMAYANTI</v>
          </cell>
          <cell r="E122" t="str">
            <v>RIKA RIANY</v>
          </cell>
          <cell r="F122">
            <v>99.266666666666666</v>
          </cell>
          <cell r="G122" t="str">
            <v>E</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116</v>
          </cell>
          <cell r="W122">
            <v>25</v>
          </cell>
          <cell r="X122">
            <v>0</v>
          </cell>
          <cell r="Y122">
            <v>0</v>
          </cell>
          <cell r="Z122" t="str">
            <v>-</v>
          </cell>
          <cell r="AA122">
            <v>4.6399999999999997</v>
          </cell>
          <cell r="AB122">
            <v>4.6399999999999997</v>
          </cell>
          <cell r="AC122" t="str">
            <v>-</v>
          </cell>
          <cell r="AD122" t="str">
            <v>-</v>
          </cell>
          <cell r="AE122" t="str">
            <v>-</v>
          </cell>
          <cell r="AF122" t="str">
            <v>-</v>
          </cell>
          <cell r="AG122">
            <v>0.92799999999999994</v>
          </cell>
          <cell r="AH122">
            <v>0.92799999999999994</v>
          </cell>
        </row>
        <row r="123">
          <cell r="B123" t="str">
            <v>GURUH JAMALUDIN</v>
          </cell>
          <cell r="C123" t="str">
            <v>AGENT POSTPAID</v>
          </cell>
          <cell r="D123" t="str">
            <v>IIN TARINAH</v>
          </cell>
          <cell r="E123" t="str">
            <v>AAN YANUAR</v>
          </cell>
          <cell r="F123">
            <v>62.9</v>
          </cell>
          <cell r="G123" t="str">
            <v>E</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148</v>
          </cell>
          <cell r="W123">
            <v>31</v>
          </cell>
          <cell r="X123">
            <v>0</v>
          </cell>
          <cell r="Y123">
            <v>0</v>
          </cell>
          <cell r="Z123" t="str">
            <v>-</v>
          </cell>
          <cell r="AA123">
            <v>4.774193548387097</v>
          </cell>
          <cell r="AB123">
            <v>4.774193548387097</v>
          </cell>
          <cell r="AC123" t="str">
            <v>-</v>
          </cell>
          <cell r="AD123" t="str">
            <v>-</v>
          </cell>
          <cell r="AE123" t="str">
            <v>-</v>
          </cell>
          <cell r="AF123" t="str">
            <v>-</v>
          </cell>
          <cell r="AG123">
            <v>0.95483870967741935</v>
          </cell>
          <cell r="AH123">
            <v>0.95483870967741935</v>
          </cell>
        </row>
        <row r="124">
          <cell r="B124" t="str">
            <v>HADI NURDARYANTO</v>
          </cell>
          <cell r="C124" t="str">
            <v>AGENT POSTPAID</v>
          </cell>
          <cell r="D124" t="str">
            <v>WELLY FERDINANT NUGRAHA</v>
          </cell>
          <cell r="E124" t="str">
            <v>AAN YANUAR</v>
          </cell>
          <cell r="F124">
            <v>130.16666666666666</v>
          </cell>
          <cell r="G124" t="str">
            <v>E</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113</v>
          </cell>
          <cell r="W124">
            <v>26</v>
          </cell>
          <cell r="X124">
            <v>0</v>
          </cell>
          <cell r="Y124">
            <v>0</v>
          </cell>
          <cell r="Z124" t="str">
            <v>-</v>
          </cell>
          <cell r="AA124">
            <v>4.3461538461538458</v>
          </cell>
          <cell r="AB124">
            <v>4.3461538461538458</v>
          </cell>
          <cell r="AC124" t="str">
            <v>-</v>
          </cell>
          <cell r="AD124" t="str">
            <v>-</v>
          </cell>
          <cell r="AE124" t="str">
            <v>-</v>
          </cell>
          <cell r="AF124" t="str">
            <v>-</v>
          </cell>
          <cell r="AG124">
            <v>0.86923076923076914</v>
          </cell>
          <cell r="AH124">
            <v>0.86923076923076914</v>
          </cell>
        </row>
        <row r="125">
          <cell r="B125" t="str">
            <v>INTAN MARDIANI</v>
          </cell>
          <cell r="C125" t="str">
            <v>AGENT POSTPAID</v>
          </cell>
          <cell r="D125" t="str">
            <v>FREDY CAHYADI</v>
          </cell>
          <cell r="E125" t="str">
            <v>RIKA RIANY</v>
          </cell>
          <cell r="F125">
            <v>28</v>
          </cell>
          <cell r="G125" t="str">
            <v>E</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185</v>
          </cell>
          <cell r="W125">
            <v>39</v>
          </cell>
          <cell r="X125">
            <v>0</v>
          </cell>
          <cell r="Y125">
            <v>0</v>
          </cell>
          <cell r="Z125" t="str">
            <v>-</v>
          </cell>
          <cell r="AA125">
            <v>4.7435897435897436</v>
          </cell>
          <cell r="AB125">
            <v>4.7435897435897436</v>
          </cell>
          <cell r="AC125" t="str">
            <v>-</v>
          </cell>
          <cell r="AD125" t="str">
            <v>-</v>
          </cell>
          <cell r="AE125" t="str">
            <v>-</v>
          </cell>
          <cell r="AF125" t="str">
            <v>-</v>
          </cell>
          <cell r="AG125">
            <v>0.94871794871794868</v>
          </cell>
          <cell r="AH125">
            <v>0.94871794871794868</v>
          </cell>
        </row>
        <row r="126">
          <cell r="B126" t="str">
            <v>JAMALUDIN ABDUL GANI</v>
          </cell>
          <cell r="C126" t="str">
            <v>AGENT POSTPAID</v>
          </cell>
          <cell r="D126" t="str">
            <v>MOHAMAD RAMDAN HILMI SOFYAN</v>
          </cell>
          <cell r="E126" t="str">
            <v>RIKA RIANY</v>
          </cell>
          <cell r="F126">
            <v>53.133333333333333</v>
          </cell>
          <cell r="G126" t="str">
            <v>E</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75</v>
          </cell>
          <cell r="W126">
            <v>17</v>
          </cell>
          <cell r="X126">
            <v>0</v>
          </cell>
          <cell r="Y126">
            <v>0</v>
          </cell>
          <cell r="Z126" t="str">
            <v>-</v>
          </cell>
          <cell r="AA126">
            <v>4.4117647058823533</v>
          </cell>
          <cell r="AB126">
            <v>4.4117647058823533</v>
          </cell>
          <cell r="AC126" t="str">
            <v>-</v>
          </cell>
          <cell r="AD126" t="str">
            <v>-</v>
          </cell>
          <cell r="AE126" t="str">
            <v>-</v>
          </cell>
          <cell r="AF126" t="str">
            <v>-</v>
          </cell>
          <cell r="AG126">
            <v>0.88235294117647067</v>
          </cell>
          <cell r="AH126">
            <v>0.88235294117647067</v>
          </cell>
        </row>
        <row r="127">
          <cell r="B127" t="str">
            <v>MARLENI</v>
          </cell>
          <cell r="C127" t="str">
            <v>AGENT POSTPAID</v>
          </cell>
          <cell r="D127" t="str">
            <v>IIN TARINAH</v>
          </cell>
          <cell r="E127" t="str">
            <v>AAN YANUAR</v>
          </cell>
          <cell r="F127">
            <v>61.633333333333333</v>
          </cell>
          <cell r="G127" t="str">
            <v>E</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219</v>
          </cell>
          <cell r="W127">
            <v>48</v>
          </cell>
          <cell r="X127">
            <v>0</v>
          </cell>
          <cell r="Y127">
            <v>0</v>
          </cell>
          <cell r="Z127" t="str">
            <v>-</v>
          </cell>
          <cell r="AA127">
            <v>4.5625</v>
          </cell>
          <cell r="AB127">
            <v>4.5625</v>
          </cell>
          <cell r="AC127" t="str">
            <v>-</v>
          </cell>
          <cell r="AD127" t="str">
            <v>-</v>
          </cell>
          <cell r="AE127" t="str">
            <v>-</v>
          </cell>
          <cell r="AF127" t="str">
            <v>-</v>
          </cell>
          <cell r="AG127">
            <v>0.91249999999999998</v>
          </cell>
          <cell r="AH127">
            <v>0.91249999999999998</v>
          </cell>
        </row>
        <row r="128">
          <cell r="B128" t="str">
            <v>MASLIA MANDASARI</v>
          </cell>
          <cell r="C128" t="str">
            <v>AGENT POSTPAID</v>
          </cell>
          <cell r="D128" t="str">
            <v>METI PERMAYANTI</v>
          </cell>
          <cell r="E128" t="str">
            <v>RIKA RIANY</v>
          </cell>
          <cell r="F128">
            <v>29.3</v>
          </cell>
          <cell r="G128" t="str">
            <v>E</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147</v>
          </cell>
          <cell r="W128">
            <v>32</v>
          </cell>
          <cell r="X128">
            <v>0</v>
          </cell>
          <cell r="Y128">
            <v>0</v>
          </cell>
          <cell r="Z128" t="str">
            <v>-</v>
          </cell>
          <cell r="AA128">
            <v>4.59375</v>
          </cell>
          <cell r="AB128">
            <v>4.59375</v>
          </cell>
          <cell r="AC128" t="str">
            <v>-</v>
          </cell>
          <cell r="AD128" t="str">
            <v>-</v>
          </cell>
          <cell r="AE128" t="str">
            <v>-</v>
          </cell>
          <cell r="AF128" t="str">
            <v>-</v>
          </cell>
          <cell r="AG128">
            <v>0.91874999999999996</v>
          </cell>
          <cell r="AH128">
            <v>0.91874999999999996</v>
          </cell>
        </row>
        <row r="129">
          <cell r="B129" t="str">
            <v>MIRA ANDRIANI</v>
          </cell>
          <cell r="C129" t="str">
            <v>AGENT POSTPAID</v>
          </cell>
          <cell r="D129" t="str">
            <v>ANDRYAN ANAKOTTA PARY</v>
          </cell>
          <cell r="E129" t="str">
            <v>AAN YANUAR</v>
          </cell>
          <cell r="F129">
            <v>29.3</v>
          </cell>
          <cell r="G129" t="str">
            <v>E</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173</v>
          </cell>
          <cell r="W129">
            <v>37</v>
          </cell>
          <cell r="X129">
            <v>0</v>
          </cell>
          <cell r="Y129">
            <v>0</v>
          </cell>
          <cell r="Z129" t="str">
            <v>-</v>
          </cell>
          <cell r="AA129">
            <v>4.6756756756756754</v>
          </cell>
          <cell r="AB129">
            <v>4.6756756756756754</v>
          </cell>
          <cell r="AC129" t="str">
            <v>-</v>
          </cell>
          <cell r="AD129" t="str">
            <v>-</v>
          </cell>
          <cell r="AE129" t="str">
            <v>-</v>
          </cell>
          <cell r="AF129" t="str">
            <v>-</v>
          </cell>
          <cell r="AG129">
            <v>0.93513513513513513</v>
          </cell>
          <cell r="AH129">
            <v>0.93513513513513513</v>
          </cell>
        </row>
        <row r="130">
          <cell r="B130" t="str">
            <v>NIA KURNIAWATI FEBRIYANI</v>
          </cell>
          <cell r="C130" t="str">
            <v>AGENT POSTPAID</v>
          </cell>
          <cell r="D130" t="str">
            <v>SLAMET GUMELAR</v>
          </cell>
          <cell r="E130" t="str">
            <v>RIKA RIANY</v>
          </cell>
          <cell r="F130">
            <v>28.966666666666665</v>
          </cell>
          <cell r="G130" t="str">
            <v>E</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315</v>
          </cell>
          <cell r="W130">
            <v>66</v>
          </cell>
          <cell r="X130">
            <v>0</v>
          </cell>
          <cell r="Y130">
            <v>0</v>
          </cell>
          <cell r="Z130" t="str">
            <v>-</v>
          </cell>
          <cell r="AA130">
            <v>4.7727272727272725</v>
          </cell>
          <cell r="AB130">
            <v>4.7727272727272725</v>
          </cell>
          <cell r="AC130" t="str">
            <v>-</v>
          </cell>
          <cell r="AD130" t="str">
            <v>-</v>
          </cell>
          <cell r="AE130" t="str">
            <v>-</v>
          </cell>
          <cell r="AF130" t="str">
            <v>-</v>
          </cell>
          <cell r="AG130">
            <v>0.95454545454545447</v>
          </cell>
          <cell r="AH130">
            <v>0.95454545454545447</v>
          </cell>
        </row>
        <row r="131">
          <cell r="B131" t="str">
            <v>RADIANSAH</v>
          </cell>
          <cell r="C131" t="str">
            <v>AGENT POSTPAID</v>
          </cell>
          <cell r="D131" t="str">
            <v>FREDY CAHYADI</v>
          </cell>
          <cell r="E131" t="str">
            <v>RIKA RIANY</v>
          </cell>
          <cell r="F131">
            <v>40.6</v>
          </cell>
          <cell r="G131" t="str">
            <v>E</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129</v>
          </cell>
          <cell r="W131">
            <v>27</v>
          </cell>
          <cell r="X131">
            <v>0</v>
          </cell>
          <cell r="Y131">
            <v>0</v>
          </cell>
          <cell r="Z131" t="str">
            <v>-</v>
          </cell>
          <cell r="AA131">
            <v>4.7777777777777777</v>
          </cell>
          <cell r="AB131">
            <v>4.7777777777777777</v>
          </cell>
          <cell r="AC131" t="str">
            <v>-</v>
          </cell>
          <cell r="AD131" t="str">
            <v>-</v>
          </cell>
          <cell r="AE131" t="str">
            <v>-</v>
          </cell>
          <cell r="AF131" t="str">
            <v>-</v>
          </cell>
          <cell r="AG131">
            <v>0.95555555555555549</v>
          </cell>
          <cell r="AH131">
            <v>0.95555555555555549</v>
          </cell>
        </row>
        <row r="132">
          <cell r="B132" t="str">
            <v>RANI ANDRIANI</v>
          </cell>
          <cell r="C132" t="str">
            <v>AGENT POSTPAID</v>
          </cell>
          <cell r="D132" t="str">
            <v>JEANNY ANASTASYA</v>
          </cell>
          <cell r="E132" t="str">
            <v>AAN YANUAR</v>
          </cell>
          <cell r="F132">
            <v>26.2</v>
          </cell>
          <cell r="G132" t="str">
            <v>E</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308</v>
          </cell>
          <cell r="W132">
            <v>65</v>
          </cell>
          <cell r="X132">
            <v>0</v>
          </cell>
          <cell r="Y132">
            <v>0</v>
          </cell>
          <cell r="Z132" t="str">
            <v>-</v>
          </cell>
          <cell r="AA132">
            <v>4.7384615384615385</v>
          </cell>
          <cell r="AB132">
            <v>4.7384615384615385</v>
          </cell>
          <cell r="AC132" t="str">
            <v>-</v>
          </cell>
          <cell r="AD132" t="str">
            <v>-</v>
          </cell>
          <cell r="AE132" t="str">
            <v>-</v>
          </cell>
          <cell r="AF132" t="str">
            <v>-</v>
          </cell>
          <cell r="AG132">
            <v>0.94769230769230772</v>
          </cell>
          <cell r="AH132">
            <v>0.94769230769230772</v>
          </cell>
        </row>
        <row r="133">
          <cell r="B133" t="str">
            <v>RIANI SETIANINGSIH</v>
          </cell>
          <cell r="C133" t="str">
            <v>AGENT POSTPAID</v>
          </cell>
          <cell r="D133" t="str">
            <v>ADITYA AMRULLAH</v>
          </cell>
          <cell r="E133" t="str">
            <v>RIKA RIANY</v>
          </cell>
          <cell r="F133">
            <v>99.266666666666666</v>
          </cell>
          <cell r="G133" t="str">
            <v>E</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142</v>
          </cell>
          <cell r="W133">
            <v>31</v>
          </cell>
          <cell r="X133">
            <v>0</v>
          </cell>
          <cell r="Y133">
            <v>0</v>
          </cell>
          <cell r="Z133" t="str">
            <v>-</v>
          </cell>
          <cell r="AA133">
            <v>4.580645161290323</v>
          </cell>
          <cell r="AB133">
            <v>4.580645161290323</v>
          </cell>
          <cell r="AC133" t="str">
            <v>-</v>
          </cell>
          <cell r="AD133" t="str">
            <v>-</v>
          </cell>
          <cell r="AE133" t="str">
            <v>-</v>
          </cell>
          <cell r="AF133" t="str">
            <v>-</v>
          </cell>
          <cell r="AG133">
            <v>0.91612903225806464</v>
          </cell>
          <cell r="AH133">
            <v>0.91612903225806464</v>
          </cell>
        </row>
        <row r="134">
          <cell r="B134" t="str">
            <v>RIFIAN NURDIANSYAH</v>
          </cell>
          <cell r="C134" t="str">
            <v>AGENT POSTPAID</v>
          </cell>
          <cell r="D134" t="str">
            <v>HENDRA</v>
          </cell>
          <cell r="E134" t="str">
            <v>RIKA RIANY</v>
          </cell>
          <cell r="F134">
            <v>59.7</v>
          </cell>
          <cell r="G134" t="str">
            <v>E</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137</v>
          </cell>
          <cell r="W134">
            <v>29</v>
          </cell>
          <cell r="X134">
            <v>0</v>
          </cell>
          <cell r="Y134">
            <v>0</v>
          </cell>
          <cell r="Z134" t="str">
            <v>-</v>
          </cell>
          <cell r="AA134">
            <v>4.7241379310344831</v>
          </cell>
          <cell r="AB134">
            <v>4.7241379310344831</v>
          </cell>
          <cell r="AC134" t="str">
            <v>-</v>
          </cell>
          <cell r="AD134" t="str">
            <v>-</v>
          </cell>
          <cell r="AE134" t="str">
            <v>-</v>
          </cell>
          <cell r="AF134" t="str">
            <v>-</v>
          </cell>
          <cell r="AG134">
            <v>0.94482758620689666</v>
          </cell>
          <cell r="AH134">
            <v>0.94482758620689666</v>
          </cell>
        </row>
        <row r="135">
          <cell r="B135" t="str">
            <v>RISHMA SABIILA</v>
          </cell>
          <cell r="C135" t="str">
            <v>AGENT POSTPAID</v>
          </cell>
          <cell r="D135" t="str">
            <v>ADITYA AMRULLAH</v>
          </cell>
          <cell r="E135" t="str">
            <v>RIKA RIANY</v>
          </cell>
          <cell r="F135">
            <v>23.9</v>
          </cell>
          <cell r="G135" t="str">
            <v>D</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189</v>
          </cell>
          <cell r="W135">
            <v>42</v>
          </cell>
          <cell r="X135">
            <v>0</v>
          </cell>
          <cell r="Y135">
            <v>0</v>
          </cell>
          <cell r="Z135" t="str">
            <v>-</v>
          </cell>
          <cell r="AA135">
            <v>4.5</v>
          </cell>
          <cell r="AB135">
            <v>4.5</v>
          </cell>
          <cell r="AC135" t="str">
            <v>-</v>
          </cell>
          <cell r="AD135" t="str">
            <v>-</v>
          </cell>
          <cell r="AE135" t="str">
            <v>-</v>
          </cell>
          <cell r="AF135" t="str">
            <v>-</v>
          </cell>
          <cell r="AG135">
            <v>0.9</v>
          </cell>
          <cell r="AH135">
            <v>0.9</v>
          </cell>
        </row>
        <row r="136">
          <cell r="B136" t="str">
            <v>ROBI SUKMANA</v>
          </cell>
          <cell r="C136" t="str">
            <v>AGENT POSTPAID</v>
          </cell>
          <cell r="D136" t="str">
            <v>DESY SUTANTI ARI</v>
          </cell>
          <cell r="E136" t="str">
            <v>AAN YANUAR</v>
          </cell>
          <cell r="F136">
            <v>53.133333333333333</v>
          </cell>
          <cell r="G136" t="str">
            <v>E</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325</v>
          </cell>
          <cell r="W136">
            <v>66</v>
          </cell>
          <cell r="X136">
            <v>0</v>
          </cell>
          <cell r="Y136">
            <v>0</v>
          </cell>
          <cell r="Z136" t="str">
            <v>-</v>
          </cell>
          <cell r="AA136">
            <v>4.9242424242424239</v>
          </cell>
          <cell r="AB136">
            <v>4.9242424242424239</v>
          </cell>
          <cell r="AC136" t="str">
            <v>-</v>
          </cell>
          <cell r="AD136" t="str">
            <v>-</v>
          </cell>
          <cell r="AE136" t="str">
            <v>-</v>
          </cell>
          <cell r="AF136" t="str">
            <v>-</v>
          </cell>
          <cell r="AG136">
            <v>0.98484848484848475</v>
          </cell>
          <cell r="AH136">
            <v>0.98484848484848475</v>
          </cell>
        </row>
        <row r="137">
          <cell r="B137" t="str">
            <v>SITI NUR ROHAINI</v>
          </cell>
          <cell r="C137" t="str">
            <v>AGENT POSTPAID</v>
          </cell>
          <cell r="D137" t="str">
            <v>WELLY FERDINANT NUGRAHA</v>
          </cell>
          <cell r="E137" t="str">
            <v>AAN YANUAR</v>
          </cell>
          <cell r="F137">
            <v>29.3</v>
          </cell>
          <cell r="G137" t="str">
            <v>E</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199</v>
          </cell>
          <cell r="W137">
            <v>43</v>
          </cell>
          <cell r="X137">
            <v>0</v>
          </cell>
          <cell r="Y137">
            <v>0</v>
          </cell>
          <cell r="Z137" t="str">
            <v>-</v>
          </cell>
          <cell r="AA137">
            <v>4.6279069767441863</v>
          </cell>
          <cell r="AB137">
            <v>4.6279069767441863</v>
          </cell>
          <cell r="AC137" t="str">
            <v>-</v>
          </cell>
          <cell r="AD137" t="str">
            <v>-</v>
          </cell>
          <cell r="AE137" t="str">
            <v>-</v>
          </cell>
          <cell r="AF137" t="str">
            <v>-</v>
          </cell>
          <cell r="AG137">
            <v>0.92558139534883721</v>
          </cell>
          <cell r="AH137">
            <v>0.92558139534883721</v>
          </cell>
        </row>
        <row r="138">
          <cell r="B138" t="str">
            <v>SUSANTI</v>
          </cell>
          <cell r="C138" t="str">
            <v>AGENT POSTPAID</v>
          </cell>
          <cell r="D138" t="str">
            <v>ILYAS AFANDI</v>
          </cell>
          <cell r="E138" t="str">
            <v>AAN YANUAR</v>
          </cell>
          <cell r="F138">
            <v>26.2</v>
          </cell>
          <cell r="G138" t="str">
            <v>E</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284</v>
          </cell>
          <cell r="W138">
            <v>61</v>
          </cell>
          <cell r="X138">
            <v>0</v>
          </cell>
          <cell r="Y138">
            <v>0</v>
          </cell>
          <cell r="Z138" t="str">
            <v>-</v>
          </cell>
          <cell r="AA138">
            <v>4.6557377049180326</v>
          </cell>
          <cell r="AB138">
            <v>4.6557377049180326</v>
          </cell>
          <cell r="AC138" t="str">
            <v>-</v>
          </cell>
          <cell r="AD138" t="str">
            <v>-</v>
          </cell>
          <cell r="AE138" t="str">
            <v>-</v>
          </cell>
          <cell r="AF138" t="str">
            <v>-</v>
          </cell>
          <cell r="AG138">
            <v>0.93114754098360653</v>
          </cell>
          <cell r="AH138">
            <v>0.93114754098360653</v>
          </cell>
        </row>
        <row r="139">
          <cell r="B139" t="str">
            <v>TITIN MEGAWATI</v>
          </cell>
          <cell r="C139" t="str">
            <v>AGENT POSTPAID</v>
          </cell>
          <cell r="D139" t="str">
            <v>TATAN SUDRAJAT</v>
          </cell>
          <cell r="E139" t="str">
            <v>RIKA RIANY</v>
          </cell>
          <cell r="F139">
            <v>59.633333333333333</v>
          </cell>
          <cell r="G139" t="str">
            <v>E</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95</v>
          </cell>
          <cell r="W139">
            <v>20</v>
          </cell>
          <cell r="X139">
            <v>0</v>
          </cell>
          <cell r="Y139">
            <v>0</v>
          </cell>
          <cell r="Z139" t="str">
            <v>-</v>
          </cell>
          <cell r="AA139">
            <v>4.75</v>
          </cell>
          <cell r="AB139">
            <v>4.75</v>
          </cell>
          <cell r="AC139" t="str">
            <v>-</v>
          </cell>
          <cell r="AD139" t="str">
            <v>-</v>
          </cell>
          <cell r="AE139" t="str">
            <v>-</v>
          </cell>
          <cell r="AF139" t="str">
            <v>-</v>
          </cell>
          <cell r="AG139">
            <v>0.95</v>
          </cell>
          <cell r="AH139">
            <v>0.95</v>
          </cell>
        </row>
        <row r="140">
          <cell r="B140" t="str">
            <v>TRIA ANDINI</v>
          </cell>
          <cell r="C140" t="str">
            <v>AGENT POSTPAID</v>
          </cell>
          <cell r="D140" t="str">
            <v>METI PERMAYANTI</v>
          </cell>
          <cell r="E140" t="str">
            <v>RIKA RIANY</v>
          </cell>
          <cell r="F140">
            <v>38.866666666666667</v>
          </cell>
          <cell r="G140" t="str">
            <v>E</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165</v>
          </cell>
          <cell r="W140">
            <v>34</v>
          </cell>
          <cell r="X140">
            <v>0</v>
          </cell>
          <cell r="Y140">
            <v>0</v>
          </cell>
          <cell r="Z140" t="str">
            <v>-</v>
          </cell>
          <cell r="AA140">
            <v>4.8529411764705879</v>
          </cell>
          <cell r="AB140">
            <v>4.8529411764705879</v>
          </cell>
          <cell r="AC140" t="str">
            <v>-</v>
          </cell>
          <cell r="AD140" t="str">
            <v>-</v>
          </cell>
          <cell r="AE140" t="str">
            <v>-</v>
          </cell>
          <cell r="AF140" t="str">
            <v>-</v>
          </cell>
          <cell r="AG140">
            <v>0.97058823529411753</v>
          </cell>
          <cell r="AH140">
            <v>0.97058823529411753</v>
          </cell>
        </row>
        <row r="141">
          <cell r="B141" t="str">
            <v>VINNY SORAYA TARPIANTI</v>
          </cell>
          <cell r="C141" t="str">
            <v>AGENT POSTPAID</v>
          </cell>
          <cell r="D141" t="str">
            <v>JEANNY ANASTASYA</v>
          </cell>
          <cell r="E141" t="str">
            <v>AAN YANUAR</v>
          </cell>
          <cell r="F141">
            <v>23.666666666666668</v>
          </cell>
          <cell r="G141" t="str">
            <v>D</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426</v>
          </cell>
          <cell r="W141">
            <v>90</v>
          </cell>
          <cell r="X141">
            <v>0</v>
          </cell>
          <cell r="Y141">
            <v>0</v>
          </cell>
          <cell r="Z141" t="str">
            <v>-</v>
          </cell>
          <cell r="AA141">
            <v>4.7333333333333334</v>
          </cell>
          <cell r="AB141">
            <v>4.7333333333333334</v>
          </cell>
          <cell r="AC141" t="str">
            <v>-</v>
          </cell>
          <cell r="AD141" t="str">
            <v>-</v>
          </cell>
          <cell r="AE141" t="str">
            <v>-</v>
          </cell>
          <cell r="AF141" t="str">
            <v>-</v>
          </cell>
          <cell r="AG141">
            <v>0.94666666666666666</v>
          </cell>
          <cell r="AH141">
            <v>0.94666666666666666</v>
          </cell>
        </row>
        <row r="142">
          <cell r="B142" t="str">
            <v>YAYU DAHLINA</v>
          </cell>
          <cell r="C142" t="str">
            <v>AGENT POSTPAID</v>
          </cell>
          <cell r="D142" t="str">
            <v>JEANNY ANASTASYA</v>
          </cell>
          <cell r="E142" t="str">
            <v>AAN YANUAR</v>
          </cell>
          <cell r="F142">
            <v>28</v>
          </cell>
          <cell r="G142" t="str">
            <v>E</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305</v>
          </cell>
          <cell r="W142">
            <v>62</v>
          </cell>
          <cell r="X142">
            <v>0</v>
          </cell>
          <cell r="Y142">
            <v>0</v>
          </cell>
          <cell r="Z142" t="str">
            <v>-</v>
          </cell>
          <cell r="AA142">
            <v>4.919354838709677</v>
          </cell>
          <cell r="AB142">
            <v>4.919354838709677</v>
          </cell>
          <cell r="AC142" t="str">
            <v>-</v>
          </cell>
          <cell r="AD142" t="str">
            <v>-</v>
          </cell>
          <cell r="AE142" t="str">
            <v>-</v>
          </cell>
          <cell r="AF142" t="str">
            <v>-</v>
          </cell>
          <cell r="AG142">
            <v>0.98387096774193539</v>
          </cell>
          <cell r="AH142">
            <v>0.98387096774193539</v>
          </cell>
        </row>
        <row r="143">
          <cell r="B143" t="str">
            <v>YULITA KUSDIANI</v>
          </cell>
          <cell r="C143" t="str">
            <v>AGENT POSTPAID</v>
          </cell>
          <cell r="D143" t="str">
            <v>ILYAS AFANDI</v>
          </cell>
          <cell r="E143" t="str">
            <v>AAN YANUAR</v>
          </cell>
          <cell r="F143">
            <v>38.4</v>
          </cell>
          <cell r="G143" t="str">
            <v>E</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35</v>
          </cell>
          <cell r="W143">
            <v>7</v>
          </cell>
          <cell r="X143">
            <v>0</v>
          </cell>
          <cell r="Y143">
            <v>0</v>
          </cell>
          <cell r="Z143" t="str">
            <v>-</v>
          </cell>
          <cell r="AA143">
            <v>5</v>
          </cell>
          <cell r="AB143">
            <v>5</v>
          </cell>
          <cell r="AC143" t="str">
            <v>-</v>
          </cell>
          <cell r="AD143" t="str">
            <v>-</v>
          </cell>
          <cell r="AE143" t="str">
            <v>-</v>
          </cell>
          <cell r="AF143" t="str">
            <v>-</v>
          </cell>
          <cell r="AG143">
            <v>1</v>
          </cell>
          <cell r="AH143">
            <v>1</v>
          </cell>
        </row>
        <row r="144">
          <cell r="B144" t="str">
            <v>HENDRA YADI PUTRA</v>
          </cell>
          <cell r="C144" t="str">
            <v>AGENT POSTPAID</v>
          </cell>
          <cell r="D144" t="str">
            <v>JEANNY ANASTASYA</v>
          </cell>
          <cell r="E144" t="str">
            <v>AAN YANUAR</v>
          </cell>
          <cell r="F144">
            <v>38.866666666666667</v>
          </cell>
          <cell r="G144" t="str">
            <v>E</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114</v>
          </cell>
          <cell r="W144">
            <v>24</v>
          </cell>
          <cell r="X144">
            <v>0</v>
          </cell>
          <cell r="Y144">
            <v>0</v>
          </cell>
          <cell r="Z144" t="str">
            <v>-</v>
          </cell>
          <cell r="AA144">
            <v>4.75</v>
          </cell>
          <cell r="AB144">
            <v>4.75</v>
          </cell>
          <cell r="AC144" t="str">
            <v>-</v>
          </cell>
          <cell r="AD144" t="str">
            <v>-</v>
          </cell>
          <cell r="AE144" t="str">
            <v>-</v>
          </cell>
          <cell r="AF144" t="str">
            <v>-</v>
          </cell>
          <cell r="AG144">
            <v>0.95</v>
          </cell>
          <cell r="AH144">
            <v>0.95</v>
          </cell>
        </row>
        <row r="145">
          <cell r="B145" t="str">
            <v>PEPPY PURNAMIASIH</v>
          </cell>
          <cell r="C145" t="str">
            <v>AGENT POSTPAID</v>
          </cell>
          <cell r="D145" t="str">
            <v>IRMA RISMAYASARI</v>
          </cell>
          <cell r="E145" t="str">
            <v>RIKA RIANY</v>
          </cell>
          <cell r="F145">
            <v>28.966666666666665</v>
          </cell>
          <cell r="G145" t="str">
            <v>E</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515</v>
          </cell>
          <cell r="W145">
            <v>107</v>
          </cell>
          <cell r="X145">
            <v>0</v>
          </cell>
          <cell r="Y145">
            <v>0</v>
          </cell>
          <cell r="Z145" t="str">
            <v>-</v>
          </cell>
          <cell r="AA145">
            <v>4.8130841121495331</v>
          </cell>
          <cell r="AB145">
            <v>4.8130841121495331</v>
          </cell>
          <cell r="AC145" t="str">
            <v>-</v>
          </cell>
          <cell r="AD145" t="str">
            <v>-</v>
          </cell>
          <cell r="AE145" t="str">
            <v>-</v>
          </cell>
          <cell r="AF145" t="str">
            <v>-</v>
          </cell>
          <cell r="AG145">
            <v>0.96261682242990665</v>
          </cell>
          <cell r="AH145">
            <v>0.96261682242990665</v>
          </cell>
        </row>
        <row r="146">
          <cell r="B146" t="str">
            <v>INA RAHAYU</v>
          </cell>
          <cell r="C146" t="str">
            <v>AGENT POSTPAID</v>
          </cell>
          <cell r="D146" t="str">
            <v>WELLY FERDINANT NUGRAHA</v>
          </cell>
          <cell r="E146" t="str">
            <v>AAN YANUAR</v>
          </cell>
          <cell r="F146">
            <v>28.966666666666665</v>
          </cell>
          <cell r="G146" t="str">
            <v>E</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141</v>
          </cell>
          <cell r="W146">
            <v>31</v>
          </cell>
          <cell r="X146">
            <v>0</v>
          </cell>
          <cell r="Y146">
            <v>0</v>
          </cell>
          <cell r="Z146" t="str">
            <v>-</v>
          </cell>
          <cell r="AA146">
            <v>4.5483870967741939</v>
          </cell>
          <cell r="AB146">
            <v>4.5483870967741939</v>
          </cell>
          <cell r="AC146" t="str">
            <v>-</v>
          </cell>
          <cell r="AD146" t="str">
            <v>-</v>
          </cell>
          <cell r="AE146" t="str">
            <v>-</v>
          </cell>
          <cell r="AF146" t="str">
            <v>-</v>
          </cell>
          <cell r="AG146">
            <v>0.90967741935483881</v>
          </cell>
          <cell r="AH146">
            <v>0.90967741935483881</v>
          </cell>
        </row>
        <row r="147">
          <cell r="B147" t="str">
            <v>REZA ANGGRIANI</v>
          </cell>
          <cell r="C147" t="str">
            <v>AGENT POSTPAID</v>
          </cell>
          <cell r="D147" t="str">
            <v>SLAMET GUMELAR</v>
          </cell>
          <cell r="E147" t="str">
            <v>RIKA RIANY</v>
          </cell>
          <cell r="F147">
            <v>29.933333333333334</v>
          </cell>
          <cell r="G147" t="str">
            <v>E</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149</v>
          </cell>
          <cell r="W147">
            <v>32</v>
          </cell>
          <cell r="X147">
            <v>0</v>
          </cell>
          <cell r="Y147">
            <v>0</v>
          </cell>
          <cell r="Z147" t="str">
            <v>-</v>
          </cell>
          <cell r="AA147">
            <v>4.65625</v>
          </cell>
          <cell r="AB147">
            <v>4.65625</v>
          </cell>
          <cell r="AC147" t="str">
            <v>-</v>
          </cell>
          <cell r="AD147" t="str">
            <v>-</v>
          </cell>
          <cell r="AE147" t="str">
            <v>-</v>
          </cell>
          <cell r="AF147" t="str">
            <v>-</v>
          </cell>
          <cell r="AG147">
            <v>0.93125000000000002</v>
          </cell>
          <cell r="AH147">
            <v>0.93125000000000002</v>
          </cell>
        </row>
        <row r="148">
          <cell r="B148" t="str">
            <v>ROHMAN</v>
          </cell>
          <cell r="C148" t="str">
            <v>AGENT POSTPAID</v>
          </cell>
          <cell r="D148" t="str">
            <v>SLAMET GUMELAR</v>
          </cell>
          <cell r="E148" t="str">
            <v>RIKA RIANY</v>
          </cell>
          <cell r="F148">
            <v>34.833333333333336</v>
          </cell>
          <cell r="G148" t="str">
            <v>E</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93</v>
          </cell>
          <cell r="W148">
            <v>19</v>
          </cell>
          <cell r="X148">
            <v>0</v>
          </cell>
          <cell r="Y148">
            <v>0</v>
          </cell>
          <cell r="Z148" t="str">
            <v>-</v>
          </cell>
          <cell r="AA148">
            <v>4.8947368421052628</v>
          </cell>
          <cell r="AB148">
            <v>4.8947368421052628</v>
          </cell>
          <cell r="AC148" t="str">
            <v>-</v>
          </cell>
          <cell r="AD148" t="str">
            <v>-</v>
          </cell>
          <cell r="AE148" t="str">
            <v>-</v>
          </cell>
          <cell r="AF148" t="str">
            <v>-</v>
          </cell>
          <cell r="AG148">
            <v>0.97894736842105257</v>
          </cell>
          <cell r="AH148">
            <v>0.97894736842105257</v>
          </cell>
        </row>
        <row r="149">
          <cell r="B149" t="str">
            <v>GARIBALDI</v>
          </cell>
          <cell r="C149" t="str">
            <v>AGENT POSTPAID</v>
          </cell>
          <cell r="D149" t="str">
            <v>ILYAS AFANDI</v>
          </cell>
          <cell r="E149" t="str">
            <v>AAN YANUAR</v>
          </cell>
          <cell r="F149">
            <v>29.3</v>
          </cell>
          <cell r="G149" t="str">
            <v>E</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123</v>
          </cell>
          <cell r="W149">
            <v>28</v>
          </cell>
          <cell r="X149">
            <v>0</v>
          </cell>
          <cell r="Y149">
            <v>0</v>
          </cell>
          <cell r="Z149" t="str">
            <v>-</v>
          </cell>
          <cell r="AA149">
            <v>4.3928571428571432</v>
          </cell>
          <cell r="AB149">
            <v>4.3928571428571432</v>
          </cell>
          <cell r="AC149" t="str">
            <v>-</v>
          </cell>
          <cell r="AD149" t="str">
            <v>-</v>
          </cell>
          <cell r="AE149" t="str">
            <v>-</v>
          </cell>
          <cell r="AF149" t="str">
            <v>-</v>
          </cell>
          <cell r="AG149">
            <v>0.87857142857142867</v>
          </cell>
          <cell r="AH149">
            <v>0.87857142857142867</v>
          </cell>
        </row>
        <row r="150">
          <cell r="B150" t="str">
            <v>IIQ SITI ROFIQOH</v>
          </cell>
          <cell r="C150" t="str">
            <v>AGENT POSTPAID</v>
          </cell>
          <cell r="D150" t="str">
            <v>FREDY CAHYADI</v>
          </cell>
          <cell r="E150" t="str">
            <v>RIKA RIANY</v>
          </cell>
          <cell r="F150">
            <v>26.2</v>
          </cell>
          <cell r="G150" t="str">
            <v>E</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131</v>
          </cell>
          <cell r="W150">
            <v>29</v>
          </cell>
          <cell r="X150">
            <v>0</v>
          </cell>
          <cell r="Y150">
            <v>0</v>
          </cell>
          <cell r="Z150" t="str">
            <v>-</v>
          </cell>
          <cell r="AA150">
            <v>4.5172413793103452</v>
          </cell>
          <cell r="AB150">
            <v>4.5172413793103452</v>
          </cell>
          <cell r="AC150" t="str">
            <v>-</v>
          </cell>
          <cell r="AD150" t="str">
            <v>-</v>
          </cell>
          <cell r="AE150" t="str">
            <v>-</v>
          </cell>
          <cell r="AF150" t="str">
            <v>-</v>
          </cell>
          <cell r="AG150">
            <v>0.90344827586206899</v>
          </cell>
          <cell r="AH150">
            <v>0.90344827586206899</v>
          </cell>
        </row>
        <row r="151">
          <cell r="B151" t="str">
            <v>MOHAMMAD FAKHRUDDIN</v>
          </cell>
          <cell r="C151" t="str">
            <v>AGENT POSTPAID</v>
          </cell>
          <cell r="D151" t="str">
            <v>IIN TARINAH</v>
          </cell>
          <cell r="E151" t="str">
            <v>AAN YANUAR</v>
          </cell>
          <cell r="F151">
            <v>46.966666666666669</v>
          </cell>
          <cell r="G151" t="str">
            <v>E</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83</v>
          </cell>
          <cell r="W151">
            <v>18</v>
          </cell>
          <cell r="X151">
            <v>0</v>
          </cell>
          <cell r="Y151">
            <v>0</v>
          </cell>
          <cell r="Z151" t="str">
            <v>-</v>
          </cell>
          <cell r="AA151">
            <v>4.6111111111111107</v>
          </cell>
          <cell r="AB151">
            <v>4.6111111111111107</v>
          </cell>
          <cell r="AC151" t="str">
            <v>-</v>
          </cell>
          <cell r="AD151" t="str">
            <v>-</v>
          </cell>
          <cell r="AE151" t="str">
            <v>-</v>
          </cell>
          <cell r="AF151" t="str">
            <v>-</v>
          </cell>
          <cell r="AG151">
            <v>0.92222222222222217</v>
          </cell>
          <cell r="AH151">
            <v>0.92222222222222217</v>
          </cell>
        </row>
        <row r="152">
          <cell r="B152" t="str">
            <v>MUHAMAD BAIDHAWI</v>
          </cell>
          <cell r="C152" t="str">
            <v>AGENT POSTPAID</v>
          </cell>
          <cell r="D152" t="str">
            <v>ANDRYAN ANAKOTTA PARY</v>
          </cell>
          <cell r="E152" t="str">
            <v>AAN YANUAR</v>
          </cell>
          <cell r="F152">
            <v>54.8</v>
          </cell>
          <cell r="G152" t="str">
            <v>E</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125</v>
          </cell>
          <cell r="W152">
            <v>26</v>
          </cell>
          <cell r="X152">
            <v>0</v>
          </cell>
          <cell r="Y152">
            <v>0</v>
          </cell>
          <cell r="Z152" t="str">
            <v>-</v>
          </cell>
          <cell r="AA152">
            <v>4.8076923076923075</v>
          </cell>
          <cell r="AB152">
            <v>4.8076923076923075</v>
          </cell>
          <cell r="AC152" t="str">
            <v>-</v>
          </cell>
          <cell r="AD152" t="str">
            <v>-</v>
          </cell>
          <cell r="AE152" t="str">
            <v>-</v>
          </cell>
          <cell r="AF152" t="str">
            <v>-</v>
          </cell>
          <cell r="AG152">
            <v>0.96153846153846145</v>
          </cell>
          <cell r="AH152">
            <v>0.96153846153846145</v>
          </cell>
        </row>
        <row r="153">
          <cell r="B153" t="str">
            <v>YUDI AGUSTENDI</v>
          </cell>
          <cell r="C153" t="str">
            <v>AGENT POSTPAID</v>
          </cell>
          <cell r="D153" t="str">
            <v>ADITYA ROY WICAKSONO</v>
          </cell>
          <cell r="E153" t="str">
            <v>AAN YANUAR</v>
          </cell>
          <cell r="F153">
            <v>23.366666666666667</v>
          </cell>
          <cell r="G153" t="str">
            <v>D</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138</v>
          </cell>
          <cell r="W153">
            <v>31</v>
          </cell>
          <cell r="X153">
            <v>0</v>
          </cell>
          <cell r="Y153">
            <v>0</v>
          </cell>
          <cell r="Z153" t="str">
            <v>-</v>
          </cell>
          <cell r="AA153">
            <v>4.4516129032258061</v>
          </cell>
          <cell r="AB153">
            <v>4.4516129032258061</v>
          </cell>
          <cell r="AC153" t="str">
            <v>-</v>
          </cell>
          <cell r="AD153" t="str">
            <v>-</v>
          </cell>
          <cell r="AE153" t="str">
            <v>-</v>
          </cell>
          <cell r="AF153" t="str">
            <v>-</v>
          </cell>
          <cell r="AG153">
            <v>0.89032258064516123</v>
          </cell>
          <cell r="AH153">
            <v>0.89032258064516123</v>
          </cell>
        </row>
        <row r="154">
          <cell r="B154" t="str">
            <v>FEBRIYANTI</v>
          </cell>
          <cell r="C154" t="str">
            <v>AGENT POSTPAID</v>
          </cell>
          <cell r="D154" t="str">
            <v>IRMA RISMAYASARI</v>
          </cell>
          <cell r="E154" t="str">
            <v>RIKA RIANY</v>
          </cell>
          <cell r="F154">
            <v>28.966666666666665</v>
          </cell>
          <cell r="G154" t="str">
            <v>E</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125</v>
          </cell>
          <cell r="W154">
            <v>26</v>
          </cell>
          <cell r="X154">
            <v>0</v>
          </cell>
          <cell r="Y154">
            <v>0</v>
          </cell>
          <cell r="Z154" t="str">
            <v>-</v>
          </cell>
          <cell r="AA154">
            <v>4.8076923076923075</v>
          </cell>
          <cell r="AB154">
            <v>4.8076923076923075</v>
          </cell>
          <cell r="AC154" t="str">
            <v>-</v>
          </cell>
          <cell r="AD154" t="str">
            <v>-</v>
          </cell>
          <cell r="AE154" t="str">
            <v>-</v>
          </cell>
          <cell r="AF154" t="str">
            <v>-</v>
          </cell>
          <cell r="AG154">
            <v>0.96153846153846145</v>
          </cell>
          <cell r="AH154">
            <v>0.96153846153846145</v>
          </cell>
        </row>
        <row r="155">
          <cell r="B155" t="str">
            <v>TIA SETIAWATI</v>
          </cell>
          <cell r="C155" t="str">
            <v>AGENT POSTPAID</v>
          </cell>
          <cell r="D155" t="str">
            <v>HENDRA</v>
          </cell>
          <cell r="E155" t="str">
            <v>RIKA RIANY</v>
          </cell>
          <cell r="F155">
            <v>38.4</v>
          </cell>
          <cell r="G155" t="str">
            <v>E</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120</v>
          </cell>
          <cell r="W155">
            <v>27</v>
          </cell>
          <cell r="X155">
            <v>0</v>
          </cell>
          <cell r="Y155">
            <v>0</v>
          </cell>
          <cell r="Z155" t="str">
            <v>-</v>
          </cell>
          <cell r="AA155">
            <v>4.4444444444444446</v>
          </cell>
          <cell r="AB155">
            <v>4.4444444444444446</v>
          </cell>
          <cell r="AC155" t="str">
            <v>-</v>
          </cell>
          <cell r="AD155" t="str">
            <v>-</v>
          </cell>
          <cell r="AE155" t="str">
            <v>-</v>
          </cell>
          <cell r="AF155" t="str">
            <v>-</v>
          </cell>
          <cell r="AG155">
            <v>0.88888888888888895</v>
          </cell>
          <cell r="AH155">
            <v>0.88888888888888895</v>
          </cell>
        </row>
        <row r="156">
          <cell r="B156" t="str">
            <v>EGA NUR ISTHOFANI</v>
          </cell>
          <cell r="C156" t="str">
            <v>AGENT POSTPAID</v>
          </cell>
          <cell r="D156" t="str">
            <v>DESY SUTANTI ARI</v>
          </cell>
          <cell r="E156" t="str">
            <v>AAN YANUAR</v>
          </cell>
          <cell r="F156">
            <v>28.966666666666665</v>
          </cell>
          <cell r="G156" t="str">
            <v>E</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287</v>
          </cell>
          <cell r="W156">
            <v>61</v>
          </cell>
          <cell r="X156">
            <v>0</v>
          </cell>
          <cell r="Y156">
            <v>0</v>
          </cell>
          <cell r="Z156" t="str">
            <v>-</v>
          </cell>
          <cell r="AA156">
            <v>4.7049180327868854</v>
          </cell>
          <cell r="AB156">
            <v>4.7049180327868854</v>
          </cell>
          <cell r="AC156" t="str">
            <v>-</v>
          </cell>
          <cell r="AD156" t="str">
            <v>-</v>
          </cell>
          <cell r="AE156" t="str">
            <v>-</v>
          </cell>
          <cell r="AF156" t="str">
            <v>-</v>
          </cell>
          <cell r="AG156">
            <v>0.94098360655737712</v>
          </cell>
          <cell r="AH156">
            <v>0.94098360655737712</v>
          </cell>
        </row>
        <row r="157">
          <cell r="B157" t="str">
            <v>ULFAH NOVIANTY SANTOSA</v>
          </cell>
          <cell r="C157" t="str">
            <v>AGENT POSTPAID</v>
          </cell>
          <cell r="D157" t="str">
            <v>IRMA RISMAYASARI</v>
          </cell>
          <cell r="E157" t="str">
            <v>RIKA RIANY</v>
          </cell>
          <cell r="F157">
            <v>29.3</v>
          </cell>
          <cell r="G157" t="str">
            <v>E</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144</v>
          </cell>
          <cell r="W157">
            <v>33</v>
          </cell>
          <cell r="X157">
            <v>0</v>
          </cell>
          <cell r="Y157">
            <v>0</v>
          </cell>
          <cell r="Z157" t="str">
            <v>-</v>
          </cell>
          <cell r="AA157">
            <v>4.3636363636363633</v>
          </cell>
          <cell r="AB157">
            <v>4.3636363636363633</v>
          </cell>
          <cell r="AC157" t="str">
            <v>-</v>
          </cell>
          <cell r="AD157" t="str">
            <v>-</v>
          </cell>
          <cell r="AE157" t="str">
            <v>-</v>
          </cell>
          <cell r="AF157" t="str">
            <v>-</v>
          </cell>
          <cell r="AG157">
            <v>0.87272727272727268</v>
          </cell>
          <cell r="AH157">
            <v>0.87272727272727268</v>
          </cell>
        </row>
        <row r="158">
          <cell r="B158" t="str">
            <v>WINA PUJI ASTARI</v>
          </cell>
          <cell r="C158" t="str">
            <v>AGENT POSTPAID</v>
          </cell>
          <cell r="D158" t="str">
            <v>WIDA MIRAWATI</v>
          </cell>
          <cell r="E158" t="str">
            <v>AAN YANUAR</v>
          </cell>
          <cell r="F158">
            <v>59.7</v>
          </cell>
          <cell r="G158" t="str">
            <v>E</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203</v>
          </cell>
          <cell r="W158">
            <v>43</v>
          </cell>
          <cell r="X158">
            <v>0</v>
          </cell>
          <cell r="Y158">
            <v>0</v>
          </cell>
          <cell r="Z158" t="str">
            <v>-</v>
          </cell>
          <cell r="AA158">
            <v>4.7209302325581399</v>
          </cell>
          <cell r="AB158">
            <v>4.7209302325581399</v>
          </cell>
          <cell r="AC158" t="str">
            <v>-</v>
          </cell>
          <cell r="AD158" t="str">
            <v>-</v>
          </cell>
          <cell r="AE158" t="str">
            <v>-</v>
          </cell>
          <cell r="AF158" t="str">
            <v>-</v>
          </cell>
          <cell r="AG158">
            <v>0.94418604651162796</v>
          </cell>
          <cell r="AH158">
            <v>0.94418604651162796</v>
          </cell>
        </row>
        <row r="159">
          <cell r="B159" t="str">
            <v>FANNY FARIANTI</v>
          </cell>
          <cell r="C159" t="str">
            <v>AGENT POSTPAID</v>
          </cell>
          <cell r="D159" t="str">
            <v>FREDY CAHYADI</v>
          </cell>
          <cell r="E159" t="str">
            <v>RIKA RIANY</v>
          </cell>
          <cell r="F159">
            <v>29.3</v>
          </cell>
          <cell r="G159" t="str">
            <v>E</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121</v>
          </cell>
          <cell r="W159">
            <v>25</v>
          </cell>
          <cell r="X159">
            <v>0</v>
          </cell>
          <cell r="Y159">
            <v>0</v>
          </cell>
          <cell r="Z159" t="str">
            <v>-</v>
          </cell>
          <cell r="AA159">
            <v>4.84</v>
          </cell>
          <cell r="AB159">
            <v>4.84</v>
          </cell>
          <cell r="AC159" t="str">
            <v>-</v>
          </cell>
          <cell r="AD159" t="str">
            <v>-</v>
          </cell>
          <cell r="AE159" t="str">
            <v>-</v>
          </cell>
          <cell r="AF159" t="str">
            <v>-</v>
          </cell>
          <cell r="AG159">
            <v>0.96799999999999997</v>
          </cell>
          <cell r="AH159">
            <v>0.96799999999999997</v>
          </cell>
        </row>
        <row r="160">
          <cell r="B160" t="str">
            <v>ANISA NURUL PATONAH</v>
          </cell>
          <cell r="C160" t="str">
            <v>AGENT POSTPAID</v>
          </cell>
          <cell r="D160" t="str">
            <v>RITA</v>
          </cell>
          <cell r="E160" t="str">
            <v>RIKA RIANY</v>
          </cell>
          <cell r="F160">
            <v>28.966666666666665</v>
          </cell>
          <cell r="G160" t="str">
            <v>E</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205</v>
          </cell>
          <cell r="W160">
            <v>42</v>
          </cell>
          <cell r="X160">
            <v>0</v>
          </cell>
          <cell r="Y160">
            <v>0</v>
          </cell>
          <cell r="Z160" t="str">
            <v>-</v>
          </cell>
          <cell r="AA160">
            <v>4.8809523809523814</v>
          </cell>
          <cell r="AB160">
            <v>4.8809523809523814</v>
          </cell>
          <cell r="AC160" t="str">
            <v>-</v>
          </cell>
          <cell r="AD160" t="str">
            <v>-</v>
          </cell>
          <cell r="AE160" t="str">
            <v>-</v>
          </cell>
          <cell r="AF160" t="str">
            <v>-</v>
          </cell>
          <cell r="AG160">
            <v>0.97619047619047628</v>
          </cell>
          <cell r="AH160">
            <v>0.97619047619047628</v>
          </cell>
        </row>
        <row r="161">
          <cell r="B161" t="str">
            <v>TYAS JULIYANA NUGRAHA</v>
          </cell>
          <cell r="C161" t="str">
            <v>AGENT MKIOS</v>
          </cell>
          <cell r="D161" t="str">
            <v>IMAN RINALDI</v>
          </cell>
          <cell r="E161" t="str">
            <v>RIKA RIANY</v>
          </cell>
          <cell r="F161">
            <v>28.5</v>
          </cell>
          <cell r="G161" t="str">
            <v>E</v>
          </cell>
          <cell r="H161" t="str">
            <v>-</v>
          </cell>
          <cell r="I161" t="str">
            <v>-</v>
          </cell>
          <cell r="J161" t="str">
            <v>-</v>
          </cell>
          <cell r="K161" t="str">
            <v>-</v>
          </cell>
          <cell r="L161" t="str">
            <v>-</v>
          </cell>
          <cell r="M161" t="str">
            <v>-</v>
          </cell>
          <cell r="N161" t="str">
            <v>-</v>
          </cell>
          <cell r="O161" t="str">
            <v>-</v>
          </cell>
          <cell r="P161" t="str">
            <v>-</v>
          </cell>
          <cell r="Q161" t="str">
            <v>-</v>
          </cell>
          <cell r="R161" t="str">
            <v>-</v>
          </cell>
          <cell r="S161" t="str">
            <v>-</v>
          </cell>
          <cell r="T161" t="str">
            <v>-</v>
          </cell>
          <cell r="U161" t="str">
            <v>-</v>
          </cell>
          <cell r="V161" t="str">
            <v>-</v>
          </cell>
          <cell r="W161" t="str">
            <v>-</v>
          </cell>
          <cell r="X161" t="str">
            <v>-</v>
          </cell>
          <cell r="Y161" t="str">
            <v>-</v>
          </cell>
          <cell r="Z161" t="str">
            <v>-</v>
          </cell>
          <cell r="AA161" t="str">
            <v>-</v>
          </cell>
          <cell r="AB161" t="str">
            <v>-</v>
          </cell>
          <cell r="AC161" t="str">
            <v>-</v>
          </cell>
          <cell r="AD161" t="str">
            <v>-</v>
          </cell>
          <cell r="AE161" t="str">
            <v>-</v>
          </cell>
          <cell r="AF161" t="str">
            <v>-</v>
          </cell>
          <cell r="AG161" t="str">
            <v>-</v>
          </cell>
          <cell r="AH161" t="str">
            <v>-</v>
          </cell>
        </row>
        <row r="162">
          <cell r="B162" t="str">
            <v>TRESNA NURAHMA DEWI</v>
          </cell>
          <cell r="C162" t="str">
            <v>AGENT PREPAID</v>
          </cell>
          <cell r="D162" t="str">
            <v>DESY SUTANTI ARI</v>
          </cell>
          <cell r="E162" t="str">
            <v>AAN YANUAR</v>
          </cell>
          <cell r="F162">
            <v>22.566666666666666</v>
          </cell>
          <cell r="G162" t="str">
            <v>D</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227</v>
          </cell>
          <cell r="W162">
            <v>48</v>
          </cell>
          <cell r="X162">
            <v>0</v>
          </cell>
          <cell r="Y162">
            <v>0</v>
          </cell>
          <cell r="Z162" t="str">
            <v>-</v>
          </cell>
          <cell r="AA162">
            <v>4.729166666666667</v>
          </cell>
          <cell r="AB162">
            <v>4.729166666666667</v>
          </cell>
          <cell r="AC162" t="str">
            <v>-</v>
          </cell>
          <cell r="AD162" t="str">
            <v>-</v>
          </cell>
          <cell r="AE162" t="str">
            <v>-</v>
          </cell>
          <cell r="AF162" t="str">
            <v>-</v>
          </cell>
          <cell r="AG162">
            <v>0.94583333333333341</v>
          </cell>
          <cell r="AH162">
            <v>0.94583333333333341</v>
          </cell>
        </row>
        <row r="163">
          <cell r="B163" t="str">
            <v>FIRLY KOMALASARY</v>
          </cell>
          <cell r="C163" t="str">
            <v>AGENT MKIOS</v>
          </cell>
          <cell r="D163" t="str">
            <v>IMAN RINALDI</v>
          </cell>
          <cell r="E163" t="str">
            <v>RIKA RIANY</v>
          </cell>
          <cell r="F163">
            <v>27.5</v>
          </cell>
          <cell r="G163" t="str">
            <v>E</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8</v>
          </cell>
          <cell r="W163">
            <v>2</v>
          </cell>
          <cell r="X163">
            <v>0</v>
          </cell>
          <cell r="Y163">
            <v>0</v>
          </cell>
          <cell r="Z163" t="str">
            <v>-</v>
          </cell>
          <cell r="AA163">
            <v>4</v>
          </cell>
          <cell r="AB163">
            <v>4</v>
          </cell>
          <cell r="AC163" t="str">
            <v>-</v>
          </cell>
          <cell r="AD163" t="str">
            <v>-</v>
          </cell>
          <cell r="AE163" t="str">
            <v>-</v>
          </cell>
          <cell r="AF163" t="str">
            <v>-</v>
          </cell>
          <cell r="AG163">
            <v>0.8</v>
          </cell>
          <cell r="AH163">
            <v>0.8</v>
          </cell>
        </row>
        <row r="164">
          <cell r="B164" t="str">
            <v>RAINA SANCHIA RACHMA</v>
          </cell>
          <cell r="C164" t="str">
            <v>AGENT MKIOS</v>
          </cell>
          <cell r="D164" t="str">
            <v>TATAN SUDRAJAT</v>
          </cell>
          <cell r="E164" t="str">
            <v>RIKA RIANY</v>
          </cell>
          <cell r="F164">
            <v>22.1</v>
          </cell>
          <cell r="G164" t="str">
            <v>D</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43</v>
          </cell>
          <cell r="W164">
            <v>10</v>
          </cell>
          <cell r="X164">
            <v>0</v>
          </cell>
          <cell r="Y164">
            <v>0</v>
          </cell>
          <cell r="Z164" t="str">
            <v>-</v>
          </cell>
          <cell r="AA164">
            <v>4.3</v>
          </cell>
          <cell r="AB164">
            <v>4.3</v>
          </cell>
          <cell r="AC164" t="str">
            <v>-</v>
          </cell>
          <cell r="AD164" t="str">
            <v>-</v>
          </cell>
          <cell r="AE164" t="str">
            <v>-</v>
          </cell>
          <cell r="AF164" t="str">
            <v>-</v>
          </cell>
          <cell r="AG164">
            <v>0.86</v>
          </cell>
          <cell r="AH164">
            <v>0.86</v>
          </cell>
        </row>
        <row r="165">
          <cell r="B165" t="str">
            <v>TIARA NURHIDAYATI ROSIDI</v>
          </cell>
          <cell r="C165" t="str">
            <v>AGENT MKIOS</v>
          </cell>
          <cell r="D165" t="str">
            <v>IRMA RISMAYASARI</v>
          </cell>
          <cell r="E165" t="str">
            <v>RIKA RIANY</v>
          </cell>
          <cell r="F165">
            <v>23.4</v>
          </cell>
          <cell r="G165" t="str">
            <v>D</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35</v>
          </cell>
          <cell r="W165">
            <v>7</v>
          </cell>
          <cell r="X165">
            <v>0</v>
          </cell>
          <cell r="Y165">
            <v>0</v>
          </cell>
          <cell r="Z165" t="str">
            <v>-</v>
          </cell>
          <cell r="AA165">
            <v>5</v>
          </cell>
          <cell r="AB165">
            <v>5</v>
          </cell>
          <cell r="AC165" t="str">
            <v>-</v>
          </cell>
          <cell r="AD165" t="str">
            <v>-</v>
          </cell>
          <cell r="AE165" t="str">
            <v>-</v>
          </cell>
          <cell r="AF165" t="str">
            <v>-</v>
          </cell>
          <cell r="AG165">
            <v>1</v>
          </cell>
          <cell r="AH165">
            <v>1</v>
          </cell>
        </row>
        <row r="166">
          <cell r="B166" t="str">
            <v>AGUS SARIPUDIN</v>
          </cell>
          <cell r="C166" t="str">
            <v>AGENT MKIOS</v>
          </cell>
          <cell r="D166" t="str">
            <v>FERDY LEONARD SAMUEL TAULO</v>
          </cell>
          <cell r="E166" t="str">
            <v>AAN YANUAR</v>
          </cell>
          <cell r="F166">
            <v>19.966666666666665</v>
          </cell>
          <cell r="G166" t="str">
            <v>D</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64</v>
          </cell>
          <cell r="W166">
            <v>13</v>
          </cell>
          <cell r="X166">
            <v>0</v>
          </cell>
          <cell r="Y166">
            <v>0</v>
          </cell>
          <cell r="Z166" t="str">
            <v>-</v>
          </cell>
          <cell r="AA166">
            <v>4.9230769230769234</v>
          </cell>
          <cell r="AB166">
            <v>4.9230769230769234</v>
          </cell>
          <cell r="AC166" t="str">
            <v>-</v>
          </cell>
          <cell r="AD166" t="str">
            <v>-</v>
          </cell>
          <cell r="AE166" t="str">
            <v>-</v>
          </cell>
          <cell r="AF166" t="str">
            <v>-</v>
          </cell>
          <cell r="AG166">
            <v>0.98461538461538467</v>
          </cell>
          <cell r="AH166">
            <v>0.98461538461538467</v>
          </cell>
        </row>
        <row r="167">
          <cell r="B167" t="str">
            <v>ANITA MULYANI</v>
          </cell>
          <cell r="C167" t="str">
            <v>AGENT MKIOS</v>
          </cell>
          <cell r="D167" t="str">
            <v>DESY SUTANTI ARI</v>
          </cell>
          <cell r="E167" t="str">
            <v>AAN YANUAR</v>
          </cell>
          <cell r="F167">
            <v>23</v>
          </cell>
          <cell r="G167" t="str">
            <v>D</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70</v>
          </cell>
          <cell r="W167">
            <v>15</v>
          </cell>
          <cell r="X167">
            <v>0</v>
          </cell>
          <cell r="Y167">
            <v>0</v>
          </cell>
          <cell r="Z167" t="str">
            <v>-</v>
          </cell>
          <cell r="AA167">
            <v>4.666666666666667</v>
          </cell>
          <cell r="AB167">
            <v>4.666666666666667</v>
          </cell>
          <cell r="AC167" t="str">
            <v>-</v>
          </cell>
          <cell r="AD167" t="str">
            <v>-</v>
          </cell>
          <cell r="AE167" t="str">
            <v>-</v>
          </cell>
          <cell r="AF167" t="str">
            <v>-</v>
          </cell>
          <cell r="AG167">
            <v>0.93333333333333335</v>
          </cell>
          <cell r="AH167">
            <v>0.93333333333333335</v>
          </cell>
        </row>
        <row r="168">
          <cell r="B168" t="str">
            <v>FAHMI HAKIKI</v>
          </cell>
          <cell r="C168" t="str">
            <v>AGENT MKIOS</v>
          </cell>
          <cell r="D168" t="str">
            <v>IMAN RINALDI</v>
          </cell>
          <cell r="E168" t="str">
            <v>RIKA RIANY</v>
          </cell>
          <cell r="F168">
            <v>23.233333333333334</v>
          </cell>
          <cell r="G168" t="str">
            <v>D</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45</v>
          </cell>
          <cell r="W168">
            <v>9</v>
          </cell>
          <cell r="X168">
            <v>0</v>
          </cell>
          <cell r="Y168">
            <v>0</v>
          </cell>
          <cell r="Z168" t="str">
            <v>-</v>
          </cell>
          <cell r="AA168">
            <v>5</v>
          </cell>
          <cell r="AB168">
            <v>5</v>
          </cell>
          <cell r="AC168" t="str">
            <v>-</v>
          </cell>
          <cell r="AD168" t="str">
            <v>-</v>
          </cell>
          <cell r="AE168" t="str">
            <v>-</v>
          </cell>
          <cell r="AF168" t="str">
            <v>-</v>
          </cell>
          <cell r="AG168">
            <v>1</v>
          </cell>
          <cell r="AH168">
            <v>1</v>
          </cell>
        </row>
        <row r="169">
          <cell r="B169" t="str">
            <v>HASNA PERMATASARI PAMUNGKAS</v>
          </cell>
          <cell r="C169" t="str">
            <v>AGENT MKIOS</v>
          </cell>
          <cell r="D169" t="str">
            <v>ILYAS AFANDI</v>
          </cell>
          <cell r="E169" t="str">
            <v>AAN YANUAR</v>
          </cell>
          <cell r="F169">
            <v>23</v>
          </cell>
          <cell r="G169" t="str">
            <v>D</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45</v>
          </cell>
          <cell r="W169">
            <v>9</v>
          </cell>
          <cell r="X169">
            <v>0</v>
          </cell>
          <cell r="Y169">
            <v>0</v>
          </cell>
          <cell r="Z169" t="str">
            <v>-</v>
          </cell>
          <cell r="AA169">
            <v>5</v>
          </cell>
          <cell r="AB169">
            <v>5</v>
          </cell>
          <cell r="AC169" t="str">
            <v>-</v>
          </cell>
          <cell r="AD169" t="str">
            <v>-</v>
          </cell>
          <cell r="AE169" t="str">
            <v>-</v>
          </cell>
          <cell r="AF169" t="str">
            <v>-</v>
          </cell>
          <cell r="AG169">
            <v>1</v>
          </cell>
          <cell r="AH169">
            <v>1</v>
          </cell>
        </row>
        <row r="170">
          <cell r="B170" t="str">
            <v>REZA ADITIYA</v>
          </cell>
          <cell r="C170" t="str">
            <v>AGENT MKIOS</v>
          </cell>
          <cell r="D170" t="str">
            <v>IMAN RINALDI</v>
          </cell>
          <cell r="E170" t="str">
            <v>RIKA RIANY</v>
          </cell>
          <cell r="F170">
            <v>22.566666666666666</v>
          </cell>
          <cell r="G170" t="str">
            <v>D</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34</v>
          </cell>
          <cell r="W170">
            <v>7</v>
          </cell>
          <cell r="X170">
            <v>0</v>
          </cell>
          <cell r="Y170">
            <v>0</v>
          </cell>
          <cell r="Z170" t="str">
            <v>-</v>
          </cell>
          <cell r="AA170">
            <v>4.8571428571428568</v>
          </cell>
          <cell r="AB170">
            <v>4.8571428571428568</v>
          </cell>
          <cell r="AC170" t="str">
            <v>-</v>
          </cell>
          <cell r="AD170" t="str">
            <v>-</v>
          </cell>
          <cell r="AE170" t="str">
            <v>-</v>
          </cell>
          <cell r="AF170" t="str">
            <v>-</v>
          </cell>
          <cell r="AG170">
            <v>0.97142857142857131</v>
          </cell>
          <cell r="AH170">
            <v>0.97142857142857131</v>
          </cell>
        </row>
        <row r="171">
          <cell r="B171" t="str">
            <v>RIO NUGRAHA JAYA SAPUTRA</v>
          </cell>
          <cell r="C171" t="str">
            <v>AGENT MKIOS</v>
          </cell>
          <cell r="D171" t="str">
            <v>JEANNY ANASTASYA</v>
          </cell>
          <cell r="E171" t="str">
            <v>AAN YANUAR</v>
          </cell>
          <cell r="F171">
            <v>22.8</v>
          </cell>
          <cell r="G171" t="str">
            <v>D</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39</v>
          </cell>
          <cell r="W171">
            <v>8</v>
          </cell>
          <cell r="X171">
            <v>0</v>
          </cell>
          <cell r="Y171">
            <v>0</v>
          </cell>
          <cell r="Z171" t="str">
            <v>-</v>
          </cell>
          <cell r="AA171">
            <v>4.875</v>
          </cell>
          <cell r="AB171">
            <v>4.875</v>
          </cell>
          <cell r="AC171" t="str">
            <v>-</v>
          </cell>
          <cell r="AD171" t="str">
            <v>-</v>
          </cell>
          <cell r="AE171" t="str">
            <v>-</v>
          </cell>
          <cell r="AF171" t="str">
            <v>-</v>
          </cell>
          <cell r="AG171">
            <v>0.97499999999999998</v>
          </cell>
          <cell r="AH171">
            <v>0.97499999999999998</v>
          </cell>
        </row>
        <row r="172">
          <cell r="B172" t="str">
            <v>WINDIARANI MAYANGSARI WINTANA</v>
          </cell>
          <cell r="C172" t="str">
            <v>AGENT PREPAID</v>
          </cell>
          <cell r="D172" t="str">
            <v>RITA</v>
          </cell>
          <cell r="E172" t="str">
            <v>RIKA RIANY</v>
          </cell>
          <cell r="F172">
            <v>14.8</v>
          </cell>
          <cell r="G172" t="str">
            <v>D</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112</v>
          </cell>
          <cell r="W172">
            <v>24</v>
          </cell>
          <cell r="X172">
            <v>0</v>
          </cell>
          <cell r="Y172">
            <v>0</v>
          </cell>
          <cell r="Z172" t="str">
            <v>-</v>
          </cell>
          <cell r="AA172">
            <v>4.666666666666667</v>
          </cell>
          <cell r="AB172">
            <v>4.666666666666667</v>
          </cell>
          <cell r="AC172" t="str">
            <v>-</v>
          </cell>
          <cell r="AD172" t="str">
            <v>-</v>
          </cell>
          <cell r="AE172" t="str">
            <v>-</v>
          </cell>
          <cell r="AF172" t="str">
            <v>-</v>
          </cell>
          <cell r="AG172">
            <v>0.93333333333333335</v>
          </cell>
          <cell r="AH172">
            <v>0.93333333333333335</v>
          </cell>
        </row>
        <row r="173">
          <cell r="B173" t="str">
            <v>ERSYANITYA PRIMANITA</v>
          </cell>
          <cell r="C173" t="str">
            <v>AGENT PREPAID</v>
          </cell>
          <cell r="D173" t="str">
            <v>FREDY CAHYADI</v>
          </cell>
          <cell r="E173" t="str">
            <v>RIKA RIANY</v>
          </cell>
          <cell r="F173">
            <v>16.666666666666668</v>
          </cell>
          <cell r="G173" t="str">
            <v>D</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212</v>
          </cell>
          <cell r="W173">
            <v>49</v>
          </cell>
          <cell r="X173">
            <v>0</v>
          </cell>
          <cell r="Y173">
            <v>0</v>
          </cell>
          <cell r="Z173" t="str">
            <v>-</v>
          </cell>
          <cell r="AA173">
            <v>4.3265306122448983</v>
          </cell>
          <cell r="AB173">
            <v>4.3265306122448983</v>
          </cell>
          <cell r="AC173" t="str">
            <v>-</v>
          </cell>
          <cell r="AD173" t="str">
            <v>-</v>
          </cell>
          <cell r="AE173" t="str">
            <v>-</v>
          </cell>
          <cell r="AF173" t="str">
            <v>-</v>
          </cell>
          <cell r="AG173">
            <v>0.86530612244897964</v>
          </cell>
          <cell r="AH173">
            <v>0.86530612244897964</v>
          </cell>
        </row>
        <row r="174">
          <cell r="B174" t="str">
            <v>HARIS PRATAMA PUTRA J</v>
          </cell>
          <cell r="C174" t="str">
            <v>AGENT PREPAID</v>
          </cell>
          <cell r="D174" t="str">
            <v>ANDRYAN ANAKOTTA PARY</v>
          </cell>
          <cell r="E174" t="str">
            <v>AAN YANUAR</v>
          </cell>
          <cell r="F174">
            <v>6.166666666666667</v>
          </cell>
          <cell r="G174" t="str">
            <v>C</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121</v>
          </cell>
          <cell r="W174">
            <v>25</v>
          </cell>
          <cell r="X174">
            <v>0</v>
          </cell>
          <cell r="Y174">
            <v>0</v>
          </cell>
          <cell r="Z174" t="str">
            <v>-</v>
          </cell>
          <cell r="AA174">
            <v>4.84</v>
          </cell>
          <cell r="AB174">
            <v>4.84</v>
          </cell>
          <cell r="AC174" t="str">
            <v>-</v>
          </cell>
          <cell r="AD174" t="str">
            <v>-</v>
          </cell>
          <cell r="AE174" t="str">
            <v>-</v>
          </cell>
          <cell r="AF174" t="str">
            <v>-</v>
          </cell>
          <cell r="AG174">
            <v>0.96799999999999997</v>
          </cell>
          <cell r="AH174">
            <v>0.96799999999999997</v>
          </cell>
        </row>
        <row r="175">
          <cell r="B175" t="str">
            <v>ASTI SULASTIKA</v>
          </cell>
          <cell r="C175" t="str">
            <v>AGENT PREPAID</v>
          </cell>
          <cell r="D175" t="str">
            <v>WIDA MIRAWATI</v>
          </cell>
          <cell r="E175" t="str">
            <v>AAN YANUAR</v>
          </cell>
          <cell r="F175">
            <v>5.166666666666667</v>
          </cell>
          <cell r="G175" t="str">
            <v>B</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230</v>
          </cell>
          <cell r="W175">
            <v>48</v>
          </cell>
          <cell r="X175">
            <v>0</v>
          </cell>
          <cell r="Y175">
            <v>0</v>
          </cell>
          <cell r="Z175" t="str">
            <v>-</v>
          </cell>
          <cell r="AA175">
            <v>4.791666666666667</v>
          </cell>
          <cell r="AB175">
            <v>4.791666666666667</v>
          </cell>
          <cell r="AC175" t="str">
            <v>-</v>
          </cell>
          <cell r="AD175" t="str">
            <v>-</v>
          </cell>
          <cell r="AE175" t="str">
            <v>-</v>
          </cell>
          <cell r="AF175" t="str">
            <v>-</v>
          </cell>
          <cell r="AG175">
            <v>0.95833333333333337</v>
          </cell>
          <cell r="AH175">
            <v>0.95833333333333337</v>
          </cell>
        </row>
        <row r="176">
          <cell r="B176" t="str">
            <v>MAYA ROBIATUL ADAWIAH</v>
          </cell>
          <cell r="C176" t="str">
            <v>AGENT PREPAID</v>
          </cell>
          <cell r="D176" t="str">
            <v>FREDY CAHYADI</v>
          </cell>
          <cell r="E176" t="str">
            <v>RIKA RIANY</v>
          </cell>
          <cell r="F176">
            <v>5.166666666666667</v>
          </cell>
          <cell r="G176" t="str">
            <v>B</v>
          </cell>
          <cell r="H176" t="str">
            <v>-</v>
          </cell>
          <cell r="I176" t="str">
            <v>-</v>
          </cell>
          <cell r="J176" t="str">
            <v>-</v>
          </cell>
          <cell r="K176" t="str">
            <v>-</v>
          </cell>
          <cell r="L176" t="str">
            <v>-</v>
          </cell>
          <cell r="M176" t="str">
            <v>-</v>
          </cell>
          <cell r="N176" t="str">
            <v>-</v>
          </cell>
          <cell r="O176" t="str">
            <v>-</v>
          </cell>
          <cell r="P176" t="str">
            <v>-</v>
          </cell>
          <cell r="Q176" t="str">
            <v>-</v>
          </cell>
          <cell r="R176" t="str">
            <v>-</v>
          </cell>
          <cell r="S176" t="str">
            <v>-</v>
          </cell>
          <cell r="T176" t="str">
            <v>-</v>
          </cell>
          <cell r="U176" t="str">
            <v>-</v>
          </cell>
          <cell r="V176" t="str">
            <v>-</v>
          </cell>
          <cell r="W176" t="str">
            <v>-</v>
          </cell>
          <cell r="X176" t="str">
            <v>-</v>
          </cell>
          <cell r="Y176" t="str">
            <v>-</v>
          </cell>
          <cell r="Z176" t="str">
            <v>-</v>
          </cell>
          <cell r="AA176" t="str">
            <v>-</v>
          </cell>
          <cell r="AB176" t="str">
            <v>-</v>
          </cell>
          <cell r="AC176" t="str">
            <v>-</v>
          </cell>
          <cell r="AD176" t="str">
            <v>-</v>
          </cell>
          <cell r="AE176" t="str">
            <v>-</v>
          </cell>
          <cell r="AF176" t="str">
            <v>-</v>
          </cell>
          <cell r="AG176" t="str">
            <v>-</v>
          </cell>
          <cell r="AH176" t="str">
            <v>-</v>
          </cell>
        </row>
        <row r="177">
          <cell r="B177" t="str">
            <v>PRIYANTO GUNAWAN</v>
          </cell>
          <cell r="C177" t="str">
            <v>AGENT PREPAID</v>
          </cell>
          <cell r="D177" t="str">
            <v>MOHAMAD RAMDAN HILMI SOFYAN</v>
          </cell>
          <cell r="E177" t="str">
            <v>RIKA RIANY</v>
          </cell>
          <cell r="F177">
            <v>5.166666666666667</v>
          </cell>
          <cell r="G177" t="str">
            <v>B</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127</v>
          </cell>
          <cell r="W177">
            <v>27</v>
          </cell>
          <cell r="X177">
            <v>0</v>
          </cell>
          <cell r="Y177">
            <v>0</v>
          </cell>
          <cell r="Z177" t="str">
            <v>-</v>
          </cell>
          <cell r="AA177">
            <v>4.7037037037037033</v>
          </cell>
          <cell r="AB177">
            <v>4.7037037037037033</v>
          </cell>
          <cell r="AC177" t="str">
            <v>-</v>
          </cell>
          <cell r="AD177" t="str">
            <v>-</v>
          </cell>
          <cell r="AE177" t="str">
            <v>-</v>
          </cell>
          <cell r="AF177" t="str">
            <v>-</v>
          </cell>
          <cell r="AG177">
            <v>0.94074074074074066</v>
          </cell>
          <cell r="AH177">
            <v>0.94074074074074066</v>
          </cell>
        </row>
        <row r="178">
          <cell r="B178" t="str">
            <v>RIZKI PAMUJI</v>
          </cell>
          <cell r="C178" t="str">
            <v>AGENT PREPAID</v>
          </cell>
          <cell r="D178" t="str">
            <v>ANDRYAN ANAKOTTA PARY</v>
          </cell>
          <cell r="E178" t="str">
            <v>AAN YANUAR</v>
          </cell>
          <cell r="F178">
            <v>5.166666666666667</v>
          </cell>
          <cell r="G178" t="str">
            <v>B</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170</v>
          </cell>
          <cell r="W178">
            <v>37</v>
          </cell>
          <cell r="X178">
            <v>0</v>
          </cell>
          <cell r="Y178">
            <v>0</v>
          </cell>
          <cell r="Z178" t="str">
            <v>-</v>
          </cell>
          <cell r="AA178">
            <v>4.5945945945945947</v>
          </cell>
          <cell r="AB178">
            <v>4.5945945945945947</v>
          </cell>
          <cell r="AC178" t="str">
            <v>-</v>
          </cell>
          <cell r="AD178" t="str">
            <v>-</v>
          </cell>
          <cell r="AE178" t="str">
            <v>-</v>
          </cell>
          <cell r="AF178" t="str">
            <v>-</v>
          </cell>
          <cell r="AG178">
            <v>0.91891891891891897</v>
          </cell>
          <cell r="AH178">
            <v>0.91891891891891897</v>
          </cell>
        </row>
        <row r="179">
          <cell r="B179" t="str">
            <v>SALWA NABILA IZZA SALSABILA</v>
          </cell>
          <cell r="C179" t="str">
            <v>AGENT PREPAID</v>
          </cell>
          <cell r="D179" t="str">
            <v>ADITYA ROY WICAKSONO</v>
          </cell>
          <cell r="E179" t="str">
            <v>AAN YANUAR</v>
          </cell>
          <cell r="F179">
            <v>5.166666666666667</v>
          </cell>
          <cell r="G179" t="str">
            <v>B</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244</v>
          </cell>
          <cell r="W179">
            <v>51</v>
          </cell>
          <cell r="X179">
            <v>0</v>
          </cell>
          <cell r="Y179">
            <v>0</v>
          </cell>
          <cell r="Z179" t="str">
            <v>-</v>
          </cell>
          <cell r="AA179">
            <v>4.784313725490196</v>
          </cell>
          <cell r="AB179">
            <v>4.784313725490196</v>
          </cell>
          <cell r="AC179" t="str">
            <v>-</v>
          </cell>
          <cell r="AD179" t="str">
            <v>-</v>
          </cell>
          <cell r="AE179" t="str">
            <v>-</v>
          </cell>
          <cell r="AF179" t="str">
            <v>-</v>
          </cell>
          <cell r="AG179">
            <v>0.95686274509803915</v>
          </cell>
          <cell r="AH179">
            <v>0.95686274509803915</v>
          </cell>
        </row>
        <row r="180">
          <cell r="B180" t="str">
            <v>YUDA MAULANA</v>
          </cell>
          <cell r="C180" t="str">
            <v>AGENT PREPAID</v>
          </cell>
          <cell r="D180" t="str">
            <v>FERDY LEONARD SAMUEL TAULO</v>
          </cell>
          <cell r="E180" t="str">
            <v>AAN YANUAR</v>
          </cell>
          <cell r="F180">
            <v>5.166666666666667</v>
          </cell>
          <cell r="G180" t="str">
            <v>B</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135</v>
          </cell>
          <cell r="W180">
            <v>30</v>
          </cell>
          <cell r="X180">
            <v>0</v>
          </cell>
          <cell r="Y180">
            <v>0</v>
          </cell>
          <cell r="Z180" t="str">
            <v>-</v>
          </cell>
          <cell r="AA180">
            <v>4.5</v>
          </cell>
          <cell r="AB180">
            <v>4.5</v>
          </cell>
          <cell r="AC180" t="str">
            <v>-</v>
          </cell>
          <cell r="AD180" t="str">
            <v>-</v>
          </cell>
          <cell r="AE180" t="str">
            <v>-</v>
          </cell>
          <cell r="AF180" t="str">
            <v>-</v>
          </cell>
          <cell r="AG180">
            <v>0.9</v>
          </cell>
          <cell r="AH180">
            <v>0.9</v>
          </cell>
        </row>
        <row r="181">
          <cell r="B181" t="str">
            <v>ANDHIKA EKKY PUTRO</v>
          </cell>
          <cell r="C181" t="str">
            <v>AGENT PREPAID</v>
          </cell>
          <cell r="D181" t="str">
            <v>TATAN SUDRAJAT</v>
          </cell>
          <cell r="E181" t="str">
            <v>RIKA RIANY</v>
          </cell>
          <cell r="F181">
            <v>5.166666666666667</v>
          </cell>
          <cell r="G181" t="str">
            <v>B</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120</v>
          </cell>
          <cell r="W181">
            <v>29</v>
          </cell>
          <cell r="X181">
            <v>0</v>
          </cell>
          <cell r="Y181">
            <v>0</v>
          </cell>
          <cell r="Z181" t="str">
            <v>-</v>
          </cell>
          <cell r="AA181">
            <v>4.1379310344827589</v>
          </cell>
          <cell r="AB181">
            <v>4.1379310344827589</v>
          </cell>
          <cell r="AC181" t="str">
            <v>-</v>
          </cell>
          <cell r="AD181" t="str">
            <v>-</v>
          </cell>
          <cell r="AE181" t="str">
            <v>-</v>
          </cell>
          <cell r="AF181" t="str">
            <v>-</v>
          </cell>
          <cell r="AG181">
            <v>0.82758620689655182</v>
          </cell>
          <cell r="AH181">
            <v>0.82758620689655182</v>
          </cell>
        </row>
        <row r="182">
          <cell r="B182" t="str">
            <v>INDA DIAN PRATIWI</v>
          </cell>
          <cell r="C182" t="str">
            <v>AGENT PREPAID</v>
          </cell>
          <cell r="D182" t="str">
            <v>MOHAMAD RAMDAN HILMI SOFYAN</v>
          </cell>
          <cell r="E182" t="str">
            <v>RIKA RIANY</v>
          </cell>
          <cell r="F182">
            <v>3.7</v>
          </cell>
          <cell r="G182" t="str">
            <v>B</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94</v>
          </cell>
          <cell r="W182">
            <v>20</v>
          </cell>
          <cell r="X182">
            <v>0</v>
          </cell>
          <cell r="Y182">
            <v>0</v>
          </cell>
          <cell r="Z182" t="str">
            <v>-</v>
          </cell>
          <cell r="AA182">
            <v>4.7</v>
          </cell>
          <cell r="AB182">
            <v>4.7</v>
          </cell>
          <cell r="AC182" t="str">
            <v>-</v>
          </cell>
          <cell r="AD182" t="str">
            <v>-</v>
          </cell>
          <cell r="AE182" t="str">
            <v>-</v>
          </cell>
          <cell r="AF182" t="str">
            <v>-</v>
          </cell>
          <cell r="AG182">
            <v>0.94000000000000006</v>
          </cell>
          <cell r="AH182">
            <v>0.94000000000000006</v>
          </cell>
        </row>
        <row r="183">
          <cell r="B183" t="str">
            <v>MARTHA GRACCELIA P</v>
          </cell>
          <cell r="C183" t="str">
            <v>AGENT PREPAID</v>
          </cell>
          <cell r="D183" t="str">
            <v>WELLY FERDINANT NUGRAHA</v>
          </cell>
          <cell r="E183" t="str">
            <v>AAN YANUAR</v>
          </cell>
          <cell r="F183">
            <v>3.7</v>
          </cell>
          <cell r="G183" t="str">
            <v>B</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160</v>
          </cell>
          <cell r="W183">
            <v>36</v>
          </cell>
          <cell r="X183">
            <v>0</v>
          </cell>
          <cell r="Y183">
            <v>0</v>
          </cell>
          <cell r="Z183" t="str">
            <v>-</v>
          </cell>
          <cell r="AA183">
            <v>4.4444444444444446</v>
          </cell>
          <cell r="AB183">
            <v>4.4444444444444446</v>
          </cell>
          <cell r="AC183" t="str">
            <v>-</v>
          </cell>
          <cell r="AD183" t="str">
            <v>-</v>
          </cell>
          <cell r="AE183" t="str">
            <v>-</v>
          </cell>
          <cell r="AF183" t="str">
            <v>-</v>
          </cell>
          <cell r="AG183">
            <v>0.88888888888888895</v>
          </cell>
          <cell r="AH183">
            <v>0.88888888888888895</v>
          </cell>
        </row>
        <row r="184">
          <cell r="B184" t="str">
            <v>RIZKA ADZKIA HANDOYO</v>
          </cell>
          <cell r="C184" t="str">
            <v>AGENT PREPAID</v>
          </cell>
          <cell r="D184" t="str">
            <v>JEANNY ANASTASYA</v>
          </cell>
          <cell r="E184" t="str">
            <v>AAN YANUAR</v>
          </cell>
          <cell r="F184">
            <v>3.7</v>
          </cell>
          <cell r="G184" t="str">
            <v>B</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209</v>
          </cell>
          <cell r="W184">
            <v>46</v>
          </cell>
          <cell r="X184">
            <v>0</v>
          </cell>
          <cell r="Y184">
            <v>0</v>
          </cell>
          <cell r="Z184" t="str">
            <v>-</v>
          </cell>
          <cell r="AA184">
            <v>4.5434782608695654</v>
          </cell>
          <cell r="AB184">
            <v>4.5434782608695654</v>
          </cell>
          <cell r="AC184" t="str">
            <v>-</v>
          </cell>
          <cell r="AD184" t="str">
            <v>-</v>
          </cell>
          <cell r="AE184" t="str">
            <v>-</v>
          </cell>
          <cell r="AF184" t="str">
            <v>-</v>
          </cell>
          <cell r="AG184">
            <v>0.90869565217391313</v>
          </cell>
          <cell r="AH184">
            <v>0.90869565217391313</v>
          </cell>
        </row>
        <row r="185">
          <cell r="B185" t="str">
            <v>SITI RAHMAWATI</v>
          </cell>
          <cell r="C185" t="str">
            <v>AGENT PREPAID</v>
          </cell>
          <cell r="D185" t="str">
            <v>IIN TARINAH</v>
          </cell>
          <cell r="E185" t="str">
            <v>AAN YANUAR</v>
          </cell>
          <cell r="F185">
            <v>3.7</v>
          </cell>
          <cell r="G185" t="str">
            <v>B</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163</v>
          </cell>
          <cell r="W185">
            <v>36</v>
          </cell>
          <cell r="X185">
            <v>0</v>
          </cell>
          <cell r="Y185">
            <v>0</v>
          </cell>
          <cell r="Z185" t="str">
            <v>-</v>
          </cell>
          <cell r="AA185">
            <v>4.5277777777777777</v>
          </cell>
          <cell r="AB185">
            <v>4.5277777777777777</v>
          </cell>
          <cell r="AC185" t="str">
            <v>-</v>
          </cell>
          <cell r="AD185" t="str">
            <v>-</v>
          </cell>
          <cell r="AE185" t="str">
            <v>-</v>
          </cell>
          <cell r="AF185" t="str">
            <v>-</v>
          </cell>
          <cell r="AG185">
            <v>0.90555555555555556</v>
          </cell>
          <cell r="AH185">
            <v>0.90555555555555556</v>
          </cell>
        </row>
        <row r="186">
          <cell r="B186" t="str">
            <v>SONA MAULANA MUHAMMAD</v>
          </cell>
          <cell r="C186" t="str">
            <v>AGENT PREPAID</v>
          </cell>
          <cell r="D186" t="str">
            <v>IRMA RISMAYASARI</v>
          </cell>
          <cell r="E186" t="str">
            <v>RIKA RIANY</v>
          </cell>
          <cell r="F186">
            <v>3.7</v>
          </cell>
          <cell r="G186" t="str">
            <v>B</v>
          </cell>
          <cell r="H186" t="str">
            <v>-</v>
          </cell>
          <cell r="I186" t="str">
            <v>-</v>
          </cell>
          <cell r="J186" t="str">
            <v>-</v>
          </cell>
          <cell r="K186" t="str">
            <v>-</v>
          </cell>
          <cell r="L186" t="str">
            <v>-</v>
          </cell>
          <cell r="M186" t="str">
            <v>-</v>
          </cell>
          <cell r="N186" t="str">
            <v>-</v>
          </cell>
          <cell r="O186" t="str">
            <v>-</v>
          </cell>
          <cell r="P186" t="str">
            <v>-</v>
          </cell>
          <cell r="Q186" t="str">
            <v>-</v>
          </cell>
          <cell r="R186" t="str">
            <v>-</v>
          </cell>
          <cell r="S186" t="str">
            <v>-</v>
          </cell>
          <cell r="T186" t="str">
            <v>-</v>
          </cell>
          <cell r="U186" t="str">
            <v>-</v>
          </cell>
          <cell r="V186" t="str">
            <v>-</v>
          </cell>
          <cell r="W186" t="str">
            <v>-</v>
          </cell>
          <cell r="X186" t="str">
            <v>-</v>
          </cell>
          <cell r="Y186" t="str">
            <v>-</v>
          </cell>
          <cell r="Z186" t="str">
            <v>-</v>
          </cell>
          <cell r="AA186" t="str">
            <v>-</v>
          </cell>
          <cell r="AB186" t="str">
            <v>-</v>
          </cell>
          <cell r="AC186" t="str">
            <v>-</v>
          </cell>
          <cell r="AD186" t="str">
            <v>-</v>
          </cell>
          <cell r="AE186" t="str">
            <v>-</v>
          </cell>
          <cell r="AF186" t="str">
            <v>-</v>
          </cell>
          <cell r="AG186" t="str">
            <v>-</v>
          </cell>
          <cell r="AH186" t="str">
            <v>-</v>
          </cell>
        </row>
        <row r="187">
          <cell r="B187" t="str">
            <v>TINA NURBIDARI</v>
          </cell>
          <cell r="C187" t="str">
            <v>AGENT PREPAID</v>
          </cell>
          <cell r="D187" t="str">
            <v>HENDRA</v>
          </cell>
          <cell r="E187" t="str">
            <v>RIKA RIANY</v>
          </cell>
          <cell r="F187">
            <v>3.7</v>
          </cell>
          <cell r="G187" t="str">
            <v>B</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271</v>
          </cell>
          <cell r="W187">
            <v>60</v>
          </cell>
          <cell r="X187">
            <v>0</v>
          </cell>
          <cell r="Y187">
            <v>0</v>
          </cell>
          <cell r="Z187" t="str">
            <v>-</v>
          </cell>
          <cell r="AA187">
            <v>4.5166666666666666</v>
          </cell>
          <cell r="AB187">
            <v>4.5166666666666666</v>
          </cell>
          <cell r="AC187" t="str">
            <v>-</v>
          </cell>
          <cell r="AD187" t="str">
            <v>-</v>
          </cell>
          <cell r="AE187" t="str">
            <v>-</v>
          </cell>
          <cell r="AF187" t="str">
            <v>-</v>
          </cell>
          <cell r="AG187">
            <v>0.90333333333333332</v>
          </cell>
          <cell r="AH187">
            <v>0.90333333333333332</v>
          </cell>
        </row>
        <row r="188">
          <cell r="B188" t="str">
            <v>ZAIMAH RIFA</v>
          </cell>
          <cell r="C188" t="str">
            <v>AGENT PREPAID</v>
          </cell>
          <cell r="D188" t="str">
            <v>ADITYA AMRULLAH</v>
          </cell>
          <cell r="E188" t="str">
            <v>RIKA RIANY</v>
          </cell>
          <cell r="F188">
            <v>8.6666666666666661</v>
          </cell>
          <cell r="G188" t="str">
            <v>C</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105</v>
          </cell>
          <cell r="W188">
            <v>27</v>
          </cell>
          <cell r="X188">
            <v>0</v>
          </cell>
          <cell r="Y188">
            <v>0</v>
          </cell>
          <cell r="Z188" t="str">
            <v>-</v>
          </cell>
          <cell r="AA188">
            <v>3.8888888888888888</v>
          </cell>
          <cell r="AB188">
            <v>3.8888888888888888</v>
          </cell>
          <cell r="AC188" t="str">
            <v>-</v>
          </cell>
          <cell r="AD188" t="str">
            <v>-</v>
          </cell>
          <cell r="AE188" t="str">
            <v>-</v>
          </cell>
          <cell r="AF188" t="str">
            <v>-</v>
          </cell>
          <cell r="AG188">
            <v>0.77777777777777779</v>
          </cell>
          <cell r="AH188">
            <v>0.77777777777777779</v>
          </cell>
        </row>
        <row r="189">
          <cell r="B189" t="str">
            <v>DONA AYU DEHAZ</v>
          </cell>
          <cell r="C189" t="str">
            <v>AGENT PREPAID</v>
          </cell>
          <cell r="D189" t="str">
            <v>JEANNY ANASTASYA</v>
          </cell>
          <cell r="E189" t="str">
            <v>AAN YANUAR</v>
          </cell>
          <cell r="F189">
            <v>28.5</v>
          </cell>
          <cell r="G189" t="str">
            <v>E</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149</v>
          </cell>
          <cell r="W189">
            <v>34</v>
          </cell>
          <cell r="X189">
            <v>0</v>
          </cell>
          <cell r="Y189">
            <v>0</v>
          </cell>
          <cell r="Z189" t="str">
            <v>-</v>
          </cell>
          <cell r="AA189">
            <v>4.382352941176471</v>
          </cell>
          <cell r="AB189">
            <v>4.382352941176471</v>
          </cell>
          <cell r="AC189" t="str">
            <v>-</v>
          </cell>
          <cell r="AD189" t="str">
            <v>-</v>
          </cell>
          <cell r="AE189" t="str">
            <v>-</v>
          </cell>
          <cell r="AF189" t="str">
            <v>-</v>
          </cell>
          <cell r="AG189">
            <v>0.87647058823529422</v>
          </cell>
          <cell r="AH189">
            <v>0.87647058823529422</v>
          </cell>
        </row>
        <row r="190">
          <cell r="B190" t="str">
            <v>CICI DIANI</v>
          </cell>
          <cell r="C190" t="str">
            <v>AGENT MKIOS</v>
          </cell>
          <cell r="D190" t="str">
            <v>IMAN RINALDI</v>
          </cell>
          <cell r="E190" t="str">
            <v>RIKA RIANY</v>
          </cell>
          <cell r="F190">
            <v>23</v>
          </cell>
          <cell r="G190" t="str">
            <v>D</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40</v>
          </cell>
          <cell r="W190">
            <v>9</v>
          </cell>
          <cell r="X190">
            <v>0</v>
          </cell>
          <cell r="Y190">
            <v>0</v>
          </cell>
          <cell r="Z190" t="str">
            <v>-</v>
          </cell>
          <cell r="AA190">
            <v>4.4444444444444446</v>
          </cell>
          <cell r="AB190">
            <v>4.4444444444444446</v>
          </cell>
          <cell r="AC190" t="str">
            <v>-</v>
          </cell>
          <cell r="AD190" t="str">
            <v>-</v>
          </cell>
          <cell r="AE190" t="str">
            <v>-</v>
          </cell>
          <cell r="AF190" t="str">
            <v>-</v>
          </cell>
          <cell r="AG190">
            <v>0.88888888888888895</v>
          </cell>
          <cell r="AH190">
            <v>0.88888888888888895</v>
          </cell>
        </row>
        <row r="191">
          <cell r="B191" t="str">
            <v>ADITYA TRI PAMUNGKAS</v>
          </cell>
          <cell r="C191" t="str">
            <v>AGENT MKIOS</v>
          </cell>
          <cell r="D191" t="str">
            <v>IMAN RINALDI</v>
          </cell>
          <cell r="E191" t="str">
            <v>RIKA RIANY</v>
          </cell>
          <cell r="F191">
            <v>22.8</v>
          </cell>
          <cell r="G191" t="str">
            <v>D</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38</v>
          </cell>
          <cell r="W191">
            <v>9</v>
          </cell>
          <cell r="X191">
            <v>0</v>
          </cell>
          <cell r="Y191">
            <v>0</v>
          </cell>
          <cell r="Z191" t="str">
            <v>-</v>
          </cell>
          <cell r="AA191">
            <v>4.2222222222222223</v>
          </cell>
          <cell r="AB191">
            <v>4.2222222222222223</v>
          </cell>
          <cell r="AC191" t="str">
            <v>-</v>
          </cell>
          <cell r="AD191" t="str">
            <v>-</v>
          </cell>
          <cell r="AE191" t="str">
            <v>-</v>
          </cell>
          <cell r="AF191" t="str">
            <v>-</v>
          </cell>
          <cell r="AG191">
            <v>0.84444444444444444</v>
          </cell>
          <cell r="AH191">
            <v>0.84444444444444444</v>
          </cell>
        </row>
        <row r="192">
          <cell r="B192" t="str">
            <v>ANDIKA FAUZI</v>
          </cell>
          <cell r="C192" t="str">
            <v>AGENT PREPAID</v>
          </cell>
          <cell r="D192" t="str">
            <v>ANDRYAN ANAKOTTA PARY</v>
          </cell>
          <cell r="E192" t="str">
            <v>AAN YANUAR</v>
          </cell>
          <cell r="F192">
            <v>16</v>
          </cell>
          <cell r="G192" t="str">
            <v>D</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105</v>
          </cell>
          <cell r="W192">
            <v>24</v>
          </cell>
          <cell r="X192">
            <v>0</v>
          </cell>
          <cell r="Y192">
            <v>0</v>
          </cell>
          <cell r="Z192" t="str">
            <v>-</v>
          </cell>
          <cell r="AA192">
            <v>4.375</v>
          </cell>
          <cell r="AB192">
            <v>4.375</v>
          </cell>
          <cell r="AC192" t="str">
            <v>-</v>
          </cell>
          <cell r="AD192" t="str">
            <v>-</v>
          </cell>
          <cell r="AE192" t="str">
            <v>-</v>
          </cell>
          <cell r="AF192" t="str">
            <v>-</v>
          </cell>
          <cell r="AG192">
            <v>0.875</v>
          </cell>
          <cell r="AH192">
            <v>0.875</v>
          </cell>
        </row>
        <row r="193">
          <cell r="B193" t="str">
            <v>ANNISA RIZKI PUJI RAHAYU</v>
          </cell>
          <cell r="C193" t="str">
            <v>AGENT MKIOS</v>
          </cell>
          <cell r="D193" t="str">
            <v>IMAN RINALDI</v>
          </cell>
          <cell r="E193" t="str">
            <v>RIKA RIANY</v>
          </cell>
          <cell r="F193">
            <v>23.4</v>
          </cell>
          <cell r="G193" t="str">
            <v>D</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20</v>
          </cell>
          <cell r="W193">
            <v>4</v>
          </cell>
          <cell r="X193">
            <v>0</v>
          </cell>
          <cell r="Y193">
            <v>0</v>
          </cell>
          <cell r="Z193" t="str">
            <v>-</v>
          </cell>
          <cell r="AA193">
            <v>5</v>
          </cell>
          <cell r="AB193">
            <v>5</v>
          </cell>
          <cell r="AC193" t="str">
            <v>-</v>
          </cell>
          <cell r="AD193" t="str">
            <v>-</v>
          </cell>
          <cell r="AE193" t="str">
            <v>-</v>
          </cell>
          <cell r="AF193" t="str">
            <v>-</v>
          </cell>
          <cell r="AG193">
            <v>1</v>
          </cell>
          <cell r="AH193">
            <v>1</v>
          </cell>
        </row>
        <row r="194">
          <cell r="B194" t="str">
            <v>ARIE FAKHRUL ZAWAWI</v>
          </cell>
          <cell r="C194" t="str">
            <v>AGENT PREPAID</v>
          </cell>
          <cell r="D194" t="str">
            <v>ILYAS AFANDI</v>
          </cell>
          <cell r="E194" t="str">
            <v>AAN YANUAR</v>
          </cell>
          <cell r="F194">
            <v>16</v>
          </cell>
          <cell r="G194" t="str">
            <v>D</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55</v>
          </cell>
          <cell r="W194">
            <v>12</v>
          </cell>
          <cell r="X194">
            <v>0</v>
          </cell>
          <cell r="Y194">
            <v>0</v>
          </cell>
          <cell r="Z194" t="str">
            <v>-</v>
          </cell>
          <cell r="AA194">
            <v>4.583333333333333</v>
          </cell>
          <cell r="AB194">
            <v>4.583333333333333</v>
          </cell>
          <cell r="AC194" t="str">
            <v>-</v>
          </cell>
          <cell r="AD194" t="str">
            <v>-</v>
          </cell>
          <cell r="AE194" t="str">
            <v>-</v>
          </cell>
          <cell r="AF194" t="str">
            <v>-</v>
          </cell>
          <cell r="AG194">
            <v>0.91666666666666663</v>
          </cell>
          <cell r="AH194">
            <v>0.91666666666666663</v>
          </cell>
        </row>
        <row r="195">
          <cell r="B195" t="str">
            <v>ASEP DENI KURNIADI</v>
          </cell>
          <cell r="C195" t="str">
            <v>AGENT PREPAID</v>
          </cell>
          <cell r="D195" t="str">
            <v>HENDRA</v>
          </cell>
          <cell r="E195" t="str">
            <v>RIKA RIANY</v>
          </cell>
          <cell r="F195">
            <v>16</v>
          </cell>
          <cell r="G195" t="str">
            <v>D</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87</v>
          </cell>
          <cell r="W195">
            <v>18</v>
          </cell>
          <cell r="X195">
            <v>0</v>
          </cell>
          <cell r="Y195">
            <v>0</v>
          </cell>
          <cell r="Z195" t="str">
            <v>-</v>
          </cell>
          <cell r="AA195">
            <v>4.833333333333333</v>
          </cell>
          <cell r="AB195">
            <v>4.833333333333333</v>
          </cell>
          <cell r="AC195" t="str">
            <v>-</v>
          </cell>
          <cell r="AD195" t="str">
            <v>-</v>
          </cell>
          <cell r="AE195" t="str">
            <v>-</v>
          </cell>
          <cell r="AF195" t="str">
            <v>-</v>
          </cell>
          <cell r="AG195">
            <v>0.96666666666666656</v>
          </cell>
          <cell r="AH195">
            <v>0.96666666666666656</v>
          </cell>
        </row>
        <row r="196">
          <cell r="B196" t="str">
            <v>ASTI ANGGRAENI</v>
          </cell>
          <cell r="C196" t="str">
            <v>AGENT PREPAID</v>
          </cell>
          <cell r="D196" t="str">
            <v>FERDY LEONARD SAMUEL TAULO</v>
          </cell>
          <cell r="E196" t="str">
            <v>AAN YANUAR</v>
          </cell>
          <cell r="F196">
            <v>13.233333333333333</v>
          </cell>
          <cell r="G196" t="str">
            <v>D</v>
          </cell>
          <cell r="H196" t="str">
            <v>-</v>
          </cell>
          <cell r="I196" t="str">
            <v>-</v>
          </cell>
          <cell r="J196" t="str">
            <v>-</v>
          </cell>
          <cell r="K196" t="str">
            <v>-</v>
          </cell>
          <cell r="L196" t="str">
            <v>-</v>
          </cell>
          <cell r="M196" t="str">
            <v>-</v>
          </cell>
          <cell r="N196" t="str">
            <v>-</v>
          </cell>
          <cell r="O196" t="str">
            <v>-</v>
          </cell>
          <cell r="P196" t="str">
            <v>-</v>
          </cell>
          <cell r="Q196" t="str">
            <v>-</v>
          </cell>
          <cell r="R196" t="str">
            <v>-</v>
          </cell>
          <cell r="S196" t="str">
            <v>-</v>
          </cell>
          <cell r="T196" t="str">
            <v>-</v>
          </cell>
          <cell r="U196" t="str">
            <v>-</v>
          </cell>
          <cell r="V196" t="str">
            <v>-</v>
          </cell>
          <cell r="W196" t="str">
            <v>-</v>
          </cell>
          <cell r="X196" t="str">
            <v>-</v>
          </cell>
          <cell r="Y196" t="str">
            <v>-</v>
          </cell>
          <cell r="Z196" t="str">
            <v>-</v>
          </cell>
          <cell r="AA196" t="str">
            <v>-</v>
          </cell>
          <cell r="AB196" t="str">
            <v>-</v>
          </cell>
          <cell r="AC196" t="str">
            <v>-</v>
          </cell>
          <cell r="AD196" t="str">
            <v>-</v>
          </cell>
          <cell r="AE196" t="str">
            <v>-</v>
          </cell>
          <cell r="AF196" t="str">
            <v>-</v>
          </cell>
          <cell r="AG196" t="str">
            <v>-</v>
          </cell>
          <cell r="AH196" t="str">
            <v>-</v>
          </cell>
        </row>
        <row r="197">
          <cell r="B197" t="str">
            <v>DHIYAA HANIIFAH</v>
          </cell>
          <cell r="C197" t="str">
            <v>AGENT MKIOS</v>
          </cell>
          <cell r="D197" t="str">
            <v>IMAN RINALDI</v>
          </cell>
          <cell r="E197" t="str">
            <v>RIKA RIANY</v>
          </cell>
          <cell r="F197">
            <v>22.566666666666666</v>
          </cell>
          <cell r="G197" t="str">
            <v>D</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34</v>
          </cell>
          <cell r="W197">
            <v>7</v>
          </cell>
          <cell r="X197">
            <v>0</v>
          </cell>
          <cell r="Y197">
            <v>0</v>
          </cell>
          <cell r="Z197" t="str">
            <v>-</v>
          </cell>
          <cell r="AA197">
            <v>4.8571428571428568</v>
          </cell>
          <cell r="AB197">
            <v>4.8571428571428568</v>
          </cell>
          <cell r="AC197" t="str">
            <v>-</v>
          </cell>
          <cell r="AD197" t="str">
            <v>-</v>
          </cell>
          <cell r="AE197" t="str">
            <v>-</v>
          </cell>
          <cell r="AF197" t="str">
            <v>-</v>
          </cell>
          <cell r="AG197">
            <v>0.97142857142857131</v>
          </cell>
          <cell r="AH197">
            <v>0.97142857142857131</v>
          </cell>
        </row>
        <row r="198">
          <cell r="B198" t="str">
            <v>FARRAS ZIHAN HARMANY</v>
          </cell>
          <cell r="C198" t="str">
            <v>AGENT MKIOS</v>
          </cell>
          <cell r="D198" t="str">
            <v>IMAN RINALDI</v>
          </cell>
          <cell r="E198" t="str">
            <v>RIKA RIANY</v>
          </cell>
          <cell r="F198">
            <v>23</v>
          </cell>
          <cell r="G198" t="str">
            <v>D</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50</v>
          </cell>
          <cell r="W198">
            <v>10</v>
          </cell>
          <cell r="X198">
            <v>0</v>
          </cell>
          <cell r="Y198">
            <v>0</v>
          </cell>
          <cell r="Z198" t="str">
            <v>-</v>
          </cell>
          <cell r="AA198">
            <v>5</v>
          </cell>
          <cell r="AB198">
            <v>5</v>
          </cell>
          <cell r="AC198" t="str">
            <v>-</v>
          </cell>
          <cell r="AD198" t="str">
            <v>-</v>
          </cell>
          <cell r="AE198" t="str">
            <v>-</v>
          </cell>
          <cell r="AF198" t="str">
            <v>-</v>
          </cell>
          <cell r="AG198">
            <v>1</v>
          </cell>
          <cell r="AH198">
            <v>1</v>
          </cell>
        </row>
        <row r="199">
          <cell r="B199" t="str">
            <v>FAUZI NUR MUHAMMAD</v>
          </cell>
          <cell r="C199" t="str">
            <v>AGENT MKIOS</v>
          </cell>
          <cell r="D199" t="str">
            <v>IMAN RINALDI</v>
          </cell>
          <cell r="E199" t="str">
            <v>RIKA RIANY</v>
          </cell>
          <cell r="F199">
            <v>27.5</v>
          </cell>
          <cell r="G199" t="str">
            <v>E</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33</v>
          </cell>
          <cell r="W199">
            <v>7</v>
          </cell>
          <cell r="X199">
            <v>0</v>
          </cell>
          <cell r="Y199">
            <v>0</v>
          </cell>
          <cell r="Z199" t="str">
            <v>-</v>
          </cell>
          <cell r="AA199">
            <v>4.7142857142857144</v>
          </cell>
          <cell r="AB199">
            <v>4.7142857142857144</v>
          </cell>
          <cell r="AC199" t="str">
            <v>-</v>
          </cell>
          <cell r="AD199" t="str">
            <v>-</v>
          </cell>
          <cell r="AE199" t="str">
            <v>-</v>
          </cell>
          <cell r="AF199" t="str">
            <v>-</v>
          </cell>
          <cell r="AG199">
            <v>0.94285714285714284</v>
          </cell>
          <cell r="AH199">
            <v>0.94285714285714284</v>
          </cell>
        </row>
        <row r="200">
          <cell r="B200" t="str">
            <v>FERRY ADITYA</v>
          </cell>
          <cell r="C200" t="str">
            <v>AGENT MKIOS</v>
          </cell>
          <cell r="D200" t="str">
            <v>IMAN RINALDI</v>
          </cell>
          <cell r="E200" t="str">
            <v>RIKA RIANY</v>
          </cell>
          <cell r="F200">
            <v>27.5</v>
          </cell>
          <cell r="G200" t="str">
            <v>E</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15</v>
          </cell>
          <cell r="W200">
            <v>3</v>
          </cell>
          <cell r="X200">
            <v>0</v>
          </cell>
          <cell r="Y200">
            <v>0</v>
          </cell>
          <cell r="Z200" t="str">
            <v>-</v>
          </cell>
          <cell r="AA200">
            <v>5</v>
          </cell>
          <cell r="AB200">
            <v>5</v>
          </cell>
          <cell r="AC200" t="str">
            <v>-</v>
          </cell>
          <cell r="AD200" t="str">
            <v>-</v>
          </cell>
          <cell r="AE200" t="str">
            <v>-</v>
          </cell>
          <cell r="AF200" t="str">
            <v>-</v>
          </cell>
          <cell r="AG200">
            <v>1</v>
          </cell>
          <cell r="AH200">
            <v>1</v>
          </cell>
        </row>
        <row r="201">
          <cell r="B201" t="str">
            <v>IVAN NURHAKIM</v>
          </cell>
          <cell r="C201" t="str">
            <v>AGENT PREPAID</v>
          </cell>
          <cell r="D201" t="str">
            <v>ANGGITA SITI NUR MARFUAH</v>
          </cell>
          <cell r="E201" t="str">
            <v>AAN YANUAR</v>
          </cell>
          <cell r="F201">
            <v>22.1</v>
          </cell>
          <cell r="G201" t="str">
            <v>D</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241</v>
          </cell>
          <cell r="W201">
            <v>51</v>
          </cell>
          <cell r="X201">
            <v>0</v>
          </cell>
          <cell r="Y201">
            <v>0</v>
          </cell>
          <cell r="Z201" t="str">
            <v>-</v>
          </cell>
          <cell r="AA201">
            <v>4.7254901960784315</v>
          </cell>
          <cell r="AB201">
            <v>4.7254901960784315</v>
          </cell>
          <cell r="AC201" t="str">
            <v>-</v>
          </cell>
          <cell r="AD201" t="str">
            <v>-</v>
          </cell>
          <cell r="AE201" t="str">
            <v>-</v>
          </cell>
          <cell r="AF201" t="str">
            <v>-</v>
          </cell>
          <cell r="AG201">
            <v>0.94509803921568625</v>
          </cell>
          <cell r="AH201">
            <v>0.94509803921568625</v>
          </cell>
        </row>
        <row r="202">
          <cell r="B202" t="str">
            <v>MOHAMAD RIZKIANDRI SAPUTRA</v>
          </cell>
          <cell r="C202" t="str">
            <v>AGENT MKIOS</v>
          </cell>
          <cell r="D202" t="str">
            <v>IMAN RINALDI</v>
          </cell>
          <cell r="E202" t="str">
            <v>RIKA RIANY</v>
          </cell>
          <cell r="F202">
            <v>27.5</v>
          </cell>
          <cell r="G202" t="str">
            <v>E</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38</v>
          </cell>
          <cell r="W202">
            <v>8</v>
          </cell>
          <cell r="X202">
            <v>0</v>
          </cell>
          <cell r="Y202">
            <v>0</v>
          </cell>
          <cell r="Z202" t="str">
            <v>-</v>
          </cell>
          <cell r="AA202">
            <v>4.75</v>
          </cell>
          <cell r="AB202">
            <v>4.75</v>
          </cell>
          <cell r="AC202" t="str">
            <v>-</v>
          </cell>
          <cell r="AD202" t="str">
            <v>-</v>
          </cell>
          <cell r="AE202" t="str">
            <v>-</v>
          </cell>
          <cell r="AF202" t="str">
            <v>-</v>
          </cell>
          <cell r="AG202">
            <v>0.95</v>
          </cell>
          <cell r="AH202">
            <v>0.95</v>
          </cell>
        </row>
        <row r="203">
          <cell r="B203" t="str">
            <v>MUHAMAD ANGGA LESMANA</v>
          </cell>
          <cell r="C203" t="str">
            <v>AGENT MKIOS</v>
          </cell>
          <cell r="D203" t="str">
            <v>IMAN RINALDI</v>
          </cell>
          <cell r="E203" t="str">
            <v>RIKA RIANY</v>
          </cell>
          <cell r="F203">
            <v>27.5</v>
          </cell>
          <cell r="G203" t="str">
            <v>E</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40</v>
          </cell>
          <cell r="W203">
            <v>8</v>
          </cell>
          <cell r="X203">
            <v>0</v>
          </cell>
          <cell r="Y203">
            <v>0</v>
          </cell>
          <cell r="Z203" t="str">
            <v>-</v>
          </cell>
          <cell r="AA203">
            <v>5</v>
          </cell>
          <cell r="AB203">
            <v>5</v>
          </cell>
          <cell r="AC203" t="str">
            <v>-</v>
          </cell>
          <cell r="AD203" t="str">
            <v>-</v>
          </cell>
          <cell r="AE203" t="str">
            <v>-</v>
          </cell>
          <cell r="AF203" t="str">
            <v>-</v>
          </cell>
          <cell r="AG203">
            <v>1</v>
          </cell>
          <cell r="AH203">
            <v>1</v>
          </cell>
        </row>
        <row r="204">
          <cell r="B204" t="str">
            <v>MUHAMAD IQBAL PEBRIANSAH</v>
          </cell>
          <cell r="C204" t="str">
            <v>AGENT PREPAID</v>
          </cell>
          <cell r="D204" t="str">
            <v>ILYAS AFANDI</v>
          </cell>
          <cell r="E204" t="str">
            <v>AAN YANUAR</v>
          </cell>
          <cell r="F204">
            <v>13.233333333333333</v>
          </cell>
          <cell r="G204" t="str">
            <v>D</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342</v>
          </cell>
          <cell r="W204">
            <v>72</v>
          </cell>
          <cell r="X204">
            <v>0</v>
          </cell>
          <cell r="Y204">
            <v>0</v>
          </cell>
          <cell r="Z204" t="str">
            <v>-</v>
          </cell>
          <cell r="AA204">
            <v>4.75</v>
          </cell>
          <cell r="AB204">
            <v>4.75</v>
          </cell>
          <cell r="AC204" t="str">
            <v>-</v>
          </cell>
          <cell r="AD204" t="str">
            <v>-</v>
          </cell>
          <cell r="AE204" t="str">
            <v>-</v>
          </cell>
          <cell r="AF204" t="str">
            <v>-</v>
          </cell>
          <cell r="AG204">
            <v>0.95</v>
          </cell>
          <cell r="AH204">
            <v>0.95</v>
          </cell>
        </row>
        <row r="205">
          <cell r="B205" t="str">
            <v>PUTRI ANADIA FEBRIANTY</v>
          </cell>
          <cell r="C205" t="str">
            <v>AGENT PREPAID</v>
          </cell>
          <cell r="D205" t="str">
            <v>METI PERMAYANTI</v>
          </cell>
          <cell r="E205" t="str">
            <v>RIKA RIANY</v>
          </cell>
          <cell r="F205">
            <v>14.8</v>
          </cell>
          <cell r="G205" t="str">
            <v>D</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200</v>
          </cell>
          <cell r="W205">
            <v>41</v>
          </cell>
          <cell r="X205">
            <v>0</v>
          </cell>
          <cell r="Y205">
            <v>0</v>
          </cell>
          <cell r="Z205" t="str">
            <v>-</v>
          </cell>
          <cell r="AA205">
            <v>4.8780487804878048</v>
          </cell>
          <cell r="AB205">
            <v>4.8780487804878048</v>
          </cell>
          <cell r="AC205" t="str">
            <v>-</v>
          </cell>
          <cell r="AD205" t="str">
            <v>-</v>
          </cell>
          <cell r="AE205" t="str">
            <v>-</v>
          </cell>
          <cell r="AF205" t="str">
            <v>-</v>
          </cell>
          <cell r="AG205">
            <v>0.97560975609756095</v>
          </cell>
          <cell r="AH205">
            <v>0.97560975609756095</v>
          </cell>
        </row>
        <row r="206">
          <cell r="B206" t="str">
            <v>QISTHINA IDZNI ISHAMI</v>
          </cell>
          <cell r="C206" t="str">
            <v>AGENT MKIOS</v>
          </cell>
          <cell r="D206" t="str">
            <v>IMAN RINALDI</v>
          </cell>
          <cell r="E206" t="str">
            <v>RIKA RIANY</v>
          </cell>
          <cell r="F206">
            <v>27.5</v>
          </cell>
          <cell r="G206" t="str">
            <v>E</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58</v>
          </cell>
          <cell r="W206">
            <v>12</v>
          </cell>
          <cell r="X206">
            <v>0</v>
          </cell>
          <cell r="Y206">
            <v>0</v>
          </cell>
          <cell r="Z206" t="str">
            <v>-</v>
          </cell>
          <cell r="AA206">
            <v>4.833333333333333</v>
          </cell>
          <cell r="AB206">
            <v>4.833333333333333</v>
          </cell>
          <cell r="AC206" t="str">
            <v>-</v>
          </cell>
          <cell r="AD206" t="str">
            <v>-</v>
          </cell>
          <cell r="AE206" t="str">
            <v>-</v>
          </cell>
          <cell r="AF206" t="str">
            <v>-</v>
          </cell>
          <cell r="AG206">
            <v>0.96666666666666656</v>
          </cell>
          <cell r="AH206">
            <v>0.96666666666666656</v>
          </cell>
        </row>
        <row r="207">
          <cell r="B207" t="str">
            <v>SITI KHOMALA SYARIE</v>
          </cell>
          <cell r="C207" t="str">
            <v>AGENT PREPAID</v>
          </cell>
          <cell r="D207" t="str">
            <v>WIDA MIRAWATI</v>
          </cell>
          <cell r="E207" t="str">
            <v>AAN YANUAR</v>
          </cell>
          <cell r="F207">
            <v>16</v>
          </cell>
          <cell r="G207" t="str">
            <v>D</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163</v>
          </cell>
          <cell r="W207">
            <v>37</v>
          </cell>
          <cell r="X207">
            <v>0</v>
          </cell>
          <cell r="Y207">
            <v>0</v>
          </cell>
          <cell r="Z207" t="str">
            <v>-</v>
          </cell>
          <cell r="AA207">
            <v>4.4054054054054053</v>
          </cell>
          <cell r="AB207">
            <v>4.4054054054054053</v>
          </cell>
          <cell r="AC207" t="str">
            <v>-</v>
          </cell>
          <cell r="AD207" t="str">
            <v>-</v>
          </cell>
          <cell r="AE207" t="str">
            <v>-</v>
          </cell>
          <cell r="AF207" t="str">
            <v>-</v>
          </cell>
          <cell r="AG207">
            <v>0.88108108108108107</v>
          </cell>
          <cell r="AH207">
            <v>0.88108108108108107</v>
          </cell>
        </row>
        <row r="208">
          <cell r="B208" t="str">
            <v>SOPIAN ALI SANROPI</v>
          </cell>
          <cell r="C208" t="str">
            <v>AGENT MKIOS</v>
          </cell>
          <cell r="D208" t="str">
            <v>IMAN RINALDI</v>
          </cell>
          <cell r="E208" t="str">
            <v>RIKA RIANY</v>
          </cell>
          <cell r="F208">
            <v>27.5</v>
          </cell>
          <cell r="G208" t="str">
            <v>E</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40</v>
          </cell>
          <cell r="W208">
            <v>8</v>
          </cell>
          <cell r="X208">
            <v>0</v>
          </cell>
          <cell r="Y208">
            <v>0</v>
          </cell>
          <cell r="Z208" t="str">
            <v>-</v>
          </cell>
          <cell r="AA208">
            <v>5</v>
          </cell>
          <cell r="AB208">
            <v>5</v>
          </cell>
          <cell r="AC208" t="str">
            <v>-</v>
          </cell>
          <cell r="AD208" t="str">
            <v>-</v>
          </cell>
          <cell r="AE208" t="str">
            <v>-</v>
          </cell>
          <cell r="AF208" t="str">
            <v>-</v>
          </cell>
          <cell r="AG208">
            <v>1</v>
          </cell>
          <cell r="AH208">
            <v>1</v>
          </cell>
        </row>
        <row r="209">
          <cell r="B209" t="str">
            <v>SRI WAHYUNI</v>
          </cell>
          <cell r="C209" t="str">
            <v>AGENT PREPAID</v>
          </cell>
          <cell r="D209" t="str">
            <v>SLAMET GUMELAR</v>
          </cell>
          <cell r="E209" t="str">
            <v>RIKA RIANY</v>
          </cell>
          <cell r="F209">
            <v>23.433333333333334</v>
          </cell>
          <cell r="G209" t="str">
            <v>D</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163</v>
          </cell>
          <cell r="W209">
            <v>35</v>
          </cell>
          <cell r="X209">
            <v>0</v>
          </cell>
          <cell r="Y209">
            <v>0</v>
          </cell>
          <cell r="Z209" t="str">
            <v>-</v>
          </cell>
          <cell r="AA209">
            <v>4.6571428571428575</v>
          </cell>
          <cell r="AB209">
            <v>4.6571428571428575</v>
          </cell>
          <cell r="AC209" t="str">
            <v>-</v>
          </cell>
          <cell r="AD209" t="str">
            <v>-</v>
          </cell>
          <cell r="AE209" t="str">
            <v>-</v>
          </cell>
          <cell r="AF209" t="str">
            <v>-</v>
          </cell>
          <cell r="AG209">
            <v>0.93142857142857149</v>
          </cell>
          <cell r="AH209">
            <v>0.93142857142857149</v>
          </cell>
        </row>
        <row r="210">
          <cell r="B210" t="str">
            <v>ANA NURDIANA</v>
          </cell>
          <cell r="C210" t="str">
            <v>AGENT PREPAID</v>
          </cell>
          <cell r="D210" t="str">
            <v>DESY SUTANTI ARI</v>
          </cell>
          <cell r="E210" t="str">
            <v>AAN YANUAR</v>
          </cell>
          <cell r="F210">
            <v>2.6666666666666665</v>
          </cell>
          <cell r="G210" t="str">
            <v>A3</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152</v>
          </cell>
          <cell r="W210">
            <v>36</v>
          </cell>
          <cell r="X210">
            <v>0</v>
          </cell>
          <cell r="Y210">
            <v>0</v>
          </cell>
          <cell r="Z210" t="str">
            <v>-</v>
          </cell>
          <cell r="AA210">
            <v>4.2222222222222223</v>
          </cell>
          <cell r="AB210">
            <v>4.2222222222222223</v>
          </cell>
          <cell r="AC210" t="str">
            <v>-</v>
          </cell>
          <cell r="AD210" t="str">
            <v>-</v>
          </cell>
          <cell r="AE210" t="str">
            <v>-</v>
          </cell>
          <cell r="AF210" t="str">
            <v>-</v>
          </cell>
          <cell r="AG210">
            <v>0.84444444444444444</v>
          </cell>
          <cell r="AH210">
            <v>0.84444444444444444</v>
          </cell>
        </row>
        <row r="211">
          <cell r="B211" t="str">
            <v>ARTHUR PRATAMA HAMONANGAN N</v>
          </cell>
          <cell r="C211" t="str">
            <v>AGENT PREPAID</v>
          </cell>
          <cell r="D211" t="str">
            <v>IRMA RISMAYASARI</v>
          </cell>
          <cell r="E211" t="str">
            <v>RIKA RIANY</v>
          </cell>
          <cell r="F211">
            <v>2.6666666666666665</v>
          </cell>
          <cell r="G211" t="str">
            <v>A3</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51</v>
          </cell>
          <cell r="W211">
            <v>13</v>
          </cell>
          <cell r="X211">
            <v>0</v>
          </cell>
          <cell r="Y211">
            <v>0</v>
          </cell>
          <cell r="Z211" t="str">
            <v>-</v>
          </cell>
          <cell r="AA211">
            <v>3.9230769230769229</v>
          </cell>
          <cell r="AB211">
            <v>3.9230769230769229</v>
          </cell>
          <cell r="AC211" t="str">
            <v>-</v>
          </cell>
          <cell r="AD211" t="str">
            <v>-</v>
          </cell>
          <cell r="AE211" t="str">
            <v>-</v>
          </cell>
          <cell r="AF211" t="str">
            <v>-</v>
          </cell>
          <cell r="AG211">
            <v>0.7846153846153846</v>
          </cell>
          <cell r="AH211">
            <v>0.7846153846153846</v>
          </cell>
        </row>
        <row r="212">
          <cell r="B212" t="str">
            <v>ELMO MAHESA ADIGRAHA</v>
          </cell>
          <cell r="C212" t="str">
            <v>AGENT PREPAID</v>
          </cell>
          <cell r="D212" t="str">
            <v>ANDRYAN ANAKOTTA PARY</v>
          </cell>
          <cell r="E212" t="str">
            <v>AAN YANUAR</v>
          </cell>
          <cell r="F212">
            <v>2.6666666666666665</v>
          </cell>
          <cell r="G212" t="str">
            <v>A3</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59</v>
          </cell>
          <cell r="W212">
            <v>16</v>
          </cell>
          <cell r="X212">
            <v>0</v>
          </cell>
          <cell r="Y212">
            <v>0</v>
          </cell>
          <cell r="Z212" t="str">
            <v>-</v>
          </cell>
          <cell r="AA212">
            <v>3.6875</v>
          </cell>
          <cell r="AB212">
            <v>3.6875</v>
          </cell>
          <cell r="AC212" t="str">
            <v>-</v>
          </cell>
          <cell r="AD212" t="str">
            <v>-</v>
          </cell>
          <cell r="AE212" t="str">
            <v>-</v>
          </cell>
          <cell r="AF212" t="str">
            <v>-</v>
          </cell>
          <cell r="AG212">
            <v>0.73750000000000004</v>
          </cell>
          <cell r="AH212">
            <v>0.73750000000000004</v>
          </cell>
        </row>
        <row r="213">
          <cell r="B213" t="str">
            <v>GILVAN TRESALVANTIO</v>
          </cell>
          <cell r="C213" t="str">
            <v>AGENT PREPAID</v>
          </cell>
          <cell r="D213" t="str">
            <v>SLAMET GUMELAR</v>
          </cell>
          <cell r="E213" t="str">
            <v>RIKA RIANY</v>
          </cell>
          <cell r="F213">
            <v>2.6666666666666665</v>
          </cell>
          <cell r="G213" t="str">
            <v>A3</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97</v>
          </cell>
          <cell r="W213">
            <v>26</v>
          </cell>
          <cell r="X213">
            <v>0</v>
          </cell>
          <cell r="Y213">
            <v>0</v>
          </cell>
          <cell r="Z213" t="str">
            <v>-</v>
          </cell>
          <cell r="AA213">
            <v>3.7307692307692308</v>
          </cell>
          <cell r="AB213">
            <v>3.7307692307692308</v>
          </cell>
          <cell r="AC213" t="str">
            <v>-</v>
          </cell>
          <cell r="AD213" t="str">
            <v>-</v>
          </cell>
          <cell r="AE213" t="str">
            <v>-</v>
          </cell>
          <cell r="AF213" t="str">
            <v>-</v>
          </cell>
          <cell r="AG213">
            <v>0.74615384615384617</v>
          </cell>
          <cell r="AH213">
            <v>0.74615384615384617</v>
          </cell>
        </row>
        <row r="214">
          <cell r="B214" t="str">
            <v>NOVELITA SHASHA LARASATI</v>
          </cell>
          <cell r="C214" t="str">
            <v>AGENT PREPAID</v>
          </cell>
          <cell r="D214" t="str">
            <v>WIDA MIRAWATI</v>
          </cell>
          <cell r="E214" t="str">
            <v>AAN YANUAR</v>
          </cell>
          <cell r="F214">
            <v>2.6666666666666665</v>
          </cell>
          <cell r="G214" t="str">
            <v>A3</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164</v>
          </cell>
          <cell r="W214">
            <v>38</v>
          </cell>
          <cell r="X214">
            <v>0</v>
          </cell>
          <cell r="Y214">
            <v>0</v>
          </cell>
          <cell r="Z214" t="str">
            <v>-</v>
          </cell>
          <cell r="AA214">
            <v>4.3157894736842106</v>
          </cell>
          <cell r="AB214">
            <v>4.3157894736842106</v>
          </cell>
          <cell r="AC214" t="str">
            <v>-</v>
          </cell>
          <cell r="AD214" t="str">
            <v>-</v>
          </cell>
          <cell r="AE214" t="str">
            <v>-</v>
          </cell>
          <cell r="AF214" t="str">
            <v>-</v>
          </cell>
          <cell r="AG214">
            <v>0.86315789473684212</v>
          </cell>
          <cell r="AH214">
            <v>0.86315789473684212</v>
          </cell>
        </row>
        <row r="215">
          <cell r="B215" t="str">
            <v>RAUDHIA NUR ARIBAH</v>
          </cell>
          <cell r="C215" t="str">
            <v>AGENT PREPAID</v>
          </cell>
          <cell r="D215" t="str">
            <v>ANGGITA SITI NUR MARFUAH</v>
          </cell>
          <cell r="E215" t="str">
            <v>AAN YANUAR</v>
          </cell>
          <cell r="F215">
            <v>2.6666666666666665</v>
          </cell>
          <cell r="G215" t="str">
            <v>A3</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72</v>
          </cell>
          <cell r="W215">
            <v>17</v>
          </cell>
          <cell r="X215">
            <v>0</v>
          </cell>
          <cell r="Y215">
            <v>0</v>
          </cell>
          <cell r="Z215" t="str">
            <v>-</v>
          </cell>
          <cell r="AA215">
            <v>4.2352941176470589</v>
          </cell>
          <cell r="AB215">
            <v>4.2352941176470589</v>
          </cell>
          <cell r="AC215" t="str">
            <v>-</v>
          </cell>
          <cell r="AD215" t="str">
            <v>-</v>
          </cell>
          <cell r="AE215" t="str">
            <v>-</v>
          </cell>
          <cell r="AF215" t="str">
            <v>-</v>
          </cell>
          <cell r="AG215">
            <v>0.84705882352941175</v>
          </cell>
          <cell r="AH215">
            <v>0.84705882352941175</v>
          </cell>
        </row>
        <row r="216">
          <cell r="B216" t="str">
            <v>SERELIN ARDIANITA</v>
          </cell>
          <cell r="C216" t="str">
            <v>AGENT PREPAID</v>
          </cell>
          <cell r="D216" t="str">
            <v>FERDY LEONARD SAMUEL TAULO</v>
          </cell>
          <cell r="E216" t="str">
            <v>AAN YANUAR</v>
          </cell>
          <cell r="F216">
            <v>2.6666666666666665</v>
          </cell>
          <cell r="G216" t="str">
            <v>A3</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143</v>
          </cell>
          <cell r="W216">
            <v>31</v>
          </cell>
          <cell r="X216">
            <v>0</v>
          </cell>
          <cell r="Y216">
            <v>0</v>
          </cell>
          <cell r="Z216" t="str">
            <v>-</v>
          </cell>
          <cell r="AA216">
            <v>4.612903225806452</v>
          </cell>
          <cell r="AB216">
            <v>4.612903225806452</v>
          </cell>
          <cell r="AC216" t="str">
            <v>-</v>
          </cell>
          <cell r="AD216" t="str">
            <v>-</v>
          </cell>
          <cell r="AE216" t="str">
            <v>-</v>
          </cell>
          <cell r="AF216" t="str">
            <v>-</v>
          </cell>
          <cell r="AG216">
            <v>0.92258064516129035</v>
          </cell>
          <cell r="AH216">
            <v>0.92258064516129035</v>
          </cell>
        </row>
        <row r="217">
          <cell r="B217" t="str">
            <v>SHAFIRA LUTHFIANI</v>
          </cell>
          <cell r="C217" t="str">
            <v>AGENT PREPAID</v>
          </cell>
          <cell r="D217" t="str">
            <v>JEANNY ANASTASYA</v>
          </cell>
          <cell r="E217" t="str">
            <v>AAN YANUAR</v>
          </cell>
          <cell r="F217">
            <v>2.6666666666666665</v>
          </cell>
          <cell r="G217" t="str">
            <v>A3</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143</v>
          </cell>
          <cell r="W217">
            <v>32</v>
          </cell>
          <cell r="X217">
            <v>0</v>
          </cell>
          <cell r="Y217">
            <v>0</v>
          </cell>
          <cell r="Z217" t="str">
            <v>-</v>
          </cell>
          <cell r="AA217">
            <v>4.46875</v>
          </cell>
          <cell r="AB217">
            <v>4.46875</v>
          </cell>
          <cell r="AC217" t="str">
            <v>-</v>
          </cell>
          <cell r="AD217" t="str">
            <v>-</v>
          </cell>
          <cell r="AE217" t="str">
            <v>-</v>
          </cell>
          <cell r="AF217" t="str">
            <v>-</v>
          </cell>
          <cell r="AG217">
            <v>0.89375000000000004</v>
          </cell>
          <cell r="AH217">
            <v>0.89375000000000004</v>
          </cell>
        </row>
        <row r="218">
          <cell r="B218" t="str">
            <v>ANGGA SUTEDJA</v>
          </cell>
          <cell r="C218" t="str">
            <v>AGENT PREPAID</v>
          </cell>
          <cell r="D218" t="str">
            <v>DESY SUTANTI ARI</v>
          </cell>
          <cell r="E218" t="str">
            <v>AAN YANUAR</v>
          </cell>
          <cell r="F218">
            <v>1.9333333333333333</v>
          </cell>
          <cell r="G218" t="str">
            <v>A2</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77</v>
          </cell>
          <cell r="W218">
            <v>19</v>
          </cell>
          <cell r="X218">
            <v>0</v>
          </cell>
          <cell r="Y218">
            <v>0</v>
          </cell>
          <cell r="Z218" t="str">
            <v>-</v>
          </cell>
          <cell r="AA218">
            <v>4.0526315789473681</v>
          </cell>
          <cell r="AB218">
            <v>4.0526315789473681</v>
          </cell>
          <cell r="AC218" t="str">
            <v>-</v>
          </cell>
          <cell r="AD218" t="str">
            <v>-</v>
          </cell>
          <cell r="AE218" t="str">
            <v>-</v>
          </cell>
          <cell r="AF218" t="str">
            <v>-</v>
          </cell>
          <cell r="AG218">
            <v>0.81052631578947365</v>
          </cell>
          <cell r="AH218">
            <v>0.81052631578947365</v>
          </cell>
        </row>
        <row r="219">
          <cell r="B219" t="str">
            <v>ANITA NUR FAUZIAH</v>
          </cell>
          <cell r="C219" t="str">
            <v>AGENT PREPAID</v>
          </cell>
          <cell r="D219" t="str">
            <v>ILYAS AFANDI</v>
          </cell>
          <cell r="E219" t="str">
            <v>AAN YANUAR</v>
          </cell>
          <cell r="F219">
            <v>1.8333333333333333</v>
          </cell>
          <cell r="G219" t="str">
            <v>A2</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134</v>
          </cell>
          <cell r="W219">
            <v>33</v>
          </cell>
          <cell r="X219">
            <v>0</v>
          </cell>
          <cell r="Y219">
            <v>0</v>
          </cell>
          <cell r="Z219" t="str">
            <v>-</v>
          </cell>
          <cell r="AA219">
            <v>4.0606060606060606</v>
          </cell>
          <cell r="AB219">
            <v>4.0606060606060606</v>
          </cell>
          <cell r="AC219" t="str">
            <v>-</v>
          </cell>
          <cell r="AD219" t="str">
            <v>-</v>
          </cell>
          <cell r="AE219" t="str">
            <v>-</v>
          </cell>
          <cell r="AF219" t="str">
            <v>-</v>
          </cell>
          <cell r="AG219">
            <v>0.81212121212121213</v>
          </cell>
          <cell r="AH219">
            <v>0.81212121212121213</v>
          </cell>
        </row>
        <row r="220">
          <cell r="B220" t="str">
            <v>MUKHLIS SHOHIBUDIN</v>
          </cell>
          <cell r="C220" t="str">
            <v>AGENT PREPAID</v>
          </cell>
          <cell r="D220" t="str">
            <v>FREDY CAHYADI</v>
          </cell>
          <cell r="E220" t="str">
            <v>RIKA RIANY</v>
          </cell>
          <cell r="F220">
            <v>1.8333333333333333</v>
          </cell>
          <cell r="G220" t="str">
            <v>A2</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124</v>
          </cell>
          <cell r="W220">
            <v>30</v>
          </cell>
          <cell r="X220">
            <v>0</v>
          </cell>
          <cell r="Y220">
            <v>0</v>
          </cell>
          <cell r="Z220" t="str">
            <v>-</v>
          </cell>
          <cell r="AA220">
            <v>4.1333333333333337</v>
          </cell>
          <cell r="AB220">
            <v>4.1333333333333337</v>
          </cell>
          <cell r="AC220" t="str">
            <v>-</v>
          </cell>
          <cell r="AD220" t="str">
            <v>-</v>
          </cell>
          <cell r="AE220" t="str">
            <v>-</v>
          </cell>
          <cell r="AF220" t="str">
            <v>-</v>
          </cell>
          <cell r="AG220">
            <v>0.82666666666666677</v>
          </cell>
          <cell r="AH220">
            <v>0.82666666666666677</v>
          </cell>
        </row>
        <row r="221">
          <cell r="B221" t="str">
            <v>ALVIANTI NAZARI</v>
          </cell>
          <cell r="C221" t="str">
            <v>AGENT PREPAID</v>
          </cell>
          <cell r="D221" t="str">
            <v>METI PERMAYANTI</v>
          </cell>
          <cell r="E221" t="str">
            <v>RIKA RIANY</v>
          </cell>
          <cell r="F221">
            <v>2.6666666666666665</v>
          </cell>
          <cell r="G221" t="str">
            <v>A3</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149</v>
          </cell>
          <cell r="W221">
            <v>34</v>
          </cell>
          <cell r="X221">
            <v>0</v>
          </cell>
          <cell r="Y221">
            <v>0</v>
          </cell>
          <cell r="Z221" t="str">
            <v>-</v>
          </cell>
          <cell r="AA221">
            <v>4.382352941176471</v>
          </cell>
          <cell r="AB221">
            <v>4.382352941176471</v>
          </cell>
          <cell r="AC221" t="str">
            <v>-</v>
          </cell>
          <cell r="AD221" t="str">
            <v>-</v>
          </cell>
          <cell r="AE221" t="str">
            <v>-</v>
          </cell>
          <cell r="AF221" t="str">
            <v>-</v>
          </cell>
          <cell r="AG221">
            <v>0.87647058823529422</v>
          </cell>
          <cell r="AH221">
            <v>0.87647058823529422</v>
          </cell>
        </row>
        <row r="222">
          <cell r="B222" t="str">
            <v>ANANDA SALMA PEBRIANTY</v>
          </cell>
          <cell r="C222" t="str">
            <v>AGENT PREPAID</v>
          </cell>
          <cell r="D222" t="str">
            <v>HENDRA</v>
          </cell>
          <cell r="E222" t="str">
            <v>RIKA RIANY</v>
          </cell>
          <cell r="F222">
            <v>1.3333333333333333</v>
          </cell>
          <cell r="G222" t="str">
            <v>A2</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157</v>
          </cell>
          <cell r="W222">
            <v>34</v>
          </cell>
          <cell r="X222">
            <v>0</v>
          </cell>
          <cell r="Y222">
            <v>0</v>
          </cell>
          <cell r="Z222" t="str">
            <v>-</v>
          </cell>
          <cell r="AA222">
            <v>4.617647058823529</v>
          </cell>
          <cell r="AB222">
            <v>4.617647058823529</v>
          </cell>
          <cell r="AC222" t="str">
            <v>-</v>
          </cell>
          <cell r="AD222" t="str">
            <v>-</v>
          </cell>
          <cell r="AE222" t="str">
            <v>-</v>
          </cell>
          <cell r="AF222" t="str">
            <v>-</v>
          </cell>
          <cell r="AG222">
            <v>0.92352941176470582</v>
          </cell>
          <cell r="AH222">
            <v>0.92352941176470582</v>
          </cell>
        </row>
        <row r="223">
          <cell r="B223" t="str">
            <v>ANCEU IMAN FIRMANSYAH</v>
          </cell>
          <cell r="C223" t="str">
            <v>AGENT PREPAID</v>
          </cell>
          <cell r="D223" t="str">
            <v>SLAMET GUMELAR</v>
          </cell>
          <cell r="E223" t="str">
            <v>RIKA RIANY</v>
          </cell>
          <cell r="F223">
            <v>1.3333333333333333</v>
          </cell>
          <cell r="G223" t="str">
            <v>A2</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93</v>
          </cell>
          <cell r="W223">
            <v>22</v>
          </cell>
          <cell r="X223">
            <v>0</v>
          </cell>
          <cell r="Y223">
            <v>0</v>
          </cell>
          <cell r="Z223" t="str">
            <v>-</v>
          </cell>
          <cell r="AA223">
            <v>4.2272727272727275</v>
          </cell>
          <cell r="AB223">
            <v>4.2272727272727275</v>
          </cell>
          <cell r="AC223" t="str">
            <v>-</v>
          </cell>
          <cell r="AD223" t="str">
            <v>-</v>
          </cell>
          <cell r="AE223" t="str">
            <v>-</v>
          </cell>
          <cell r="AF223" t="str">
            <v>-</v>
          </cell>
          <cell r="AG223">
            <v>0.84545454545454546</v>
          </cell>
          <cell r="AH223">
            <v>0.84545454545454546</v>
          </cell>
        </row>
        <row r="224">
          <cell r="B224" t="str">
            <v>ANGGI PUJI ASWARI</v>
          </cell>
          <cell r="C224" t="str">
            <v>AGENT PREPAID</v>
          </cell>
          <cell r="D224" t="str">
            <v>TATAN SUDRAJAT</v>
          </cell>
          <cell r="E224" t="str">
            <v>RIKA RIANY</v>
          </cell>
          <cell r="F224">
            <v>1.3333333333333333</v>
          </cell>
          <cell r="G224" t="str">
            <v>A2</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267</v>
          </cell>
          <cell r="W224">
            <v>57</v>
          </cell>
          <cell r="X224">
            <v>0</v>
          </cell>
          <cell r="Y224">
            <v>0</v>
          </cell>
          <cell r="Z224" t="str">
            <v>-</v>
          </cell>
          <cell r="AA224">
            <v>4.6842105263157894</v>
          </cell>
          <cell r="AB224">
            <v>4.6842105263157894</v>
          </cell>
          <cell r="AC224" t="str">
            <v>-</v>
          </cell>
          <cell r="AD224" t="str">
            <v>-</v>
          </cell>
          <cell r="AE224" t="str">
            <v>-</v>
          </cell>
          <cell r="AF224" t="str">
            <v>-</v>
          </cell>
          <cell r="AG224">
            <v>0.93684210526315792</v>
          </cell>
          <cell r="AH224">
            <v>0.93684210526315792</v>
          </cell>
        </row>
        <row r="225">
          <cell r="B225" t="str">
            <v>ANNISA NUZRAT</v>
          </cell>
          <cell r="C225" t="str">
            <v>AGENT PREPAID</v>
          </cell>
          <cell r="D225" t="str">
            <v>RITA</v>
          </cell>
          <cell r="E225" t="str">
            <v>RIKA RIANY</v>
          </cell>
          <cell r="F225">
            <v>1.3333333333333333</v>
          </cell>
          <cell r="G225" t="str">
            <v>A2</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252</v>
          </cell>
          <cell r="W225">
            <v>57</v>
          </cell>
          <cell r="X225">
            <v>0</v>
          </cell>
          <cell r="Y225">
            <v>0</v>
          </cell>
          <cell r="Z225" t="str">
            <v>-</v>
          </cell>
          <cell r="AA225">
            <v>4.4210526315789478</v>
          </cell>
          <cell r="AB225">
            <v>4.4210526315789478</v>
          </cell>
          <cell r="AC225" t="str">
            <v>-</v>
          </cell>
          <cell r="AD225" t="str">
            <v>-</v>
          </cell>
          <cell r="AE225" t="str">
            <v>-</v>
          </cell>
          <cell r="AF225" t="str">
            <v>-</v>
          </cell>
          <cell r="AG225">
            <v>0.88421052631578956</v>
          </cell>
          <cell r="AH225">
            <v>0.88421052631578956</v>
          </cell>
        </row>
        <row r="226">
          <cell r="B226" t="str">
            <v>BAGOES EKO DANTO</v>
          </cell>
          <cell r="C226" t="str">
            <v>AGENT PREPAID</v>
          </cell>
          <cell r="D226" t="str">
            <v>WIDA MIRAWATI</v>
          </cell>
          <cell r="E226" t="str">
            <v>AAN YANUAR</v>
          </cell>
          <cell r="F226">
            <v>1.3333333333333333</v>
          </cell>
          <cell r="G226" t="str">
            <v>A2</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67</v>
          </cell>
          <cell r="W226">
            <v>16</v>
          </cell>
          <cell r="X226">
            <v>0</v>
          </cell>
          <cell r="Y226">
            <v>0</v>
          </cell>
          <cell r="Z226" t="str">
            <v>-</v>
          </cell>
          <cell r="AA226">
            <v>4.1875</v>
          </cell>
          <cell r="AB226">
            <v>4.1875</v>
          </cell>
          <cell r="AC226" t="str">
            <v>-</v>
          </cell>
          <cell r="AD226" t="str">
            <v>-</v>
          </cell>
          <cell r="AE226" t="str">
            <v>-</v>
          </cell>
          <cell r="AF226" t="str">
            <v>-</v>
          </cell>
          <cell r="AG226">
            <v>0.83750000000000002</v>
          </cell>
          <cell r="AH226">
            <v>0.83750000000000002</v>
          </cell>
        </row>
        <row r="227">
          <cell r="B227" t="str">
            <v>DWI RETNO ANGRAENI PUTRI</v>
          </cell>
          <cell r="C227" t="str">
            <v>AGENT PREPAID</v>
          </cell>
          <cell r="D227" t="str">
            <v>FERDY LEONARD SAMUEL TAULO</v>
          </cell>
          <cell r="E227" t="str">
            <v>AAN YANUAR</v>
          </cell>
          <cell r="F227">
            <v>1.3333333333333333</v>
          </cell>
          <cell r="G227" t="str">
            <v>A2</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112</v>
          </cell>
          <cell r="W227">
            <v>26</v>
          </cell>
          <cell r="X227">
            <v>0</v>
          </cell>
          <cell r="Y227">
            <v>0</v>
          </cell>
          <cell r="Z227" t="str">
            <v>-</v>
          </cell>
          <cell r="AA227">
            <v>4.3076923076923075</v>
          </cell>
          <cell r="AB227">
            <v>4.3076923076923075</v>
          </cell>
          <cell r="AC227" t="str">
            <v>-</v>
          </cell>
          <cell r="AD227" t="str">
            <v>-</v>
          </cell>
          <cell r="AE227" t="str">
            <v>-</v>
          </cell>
          <cell r="AF227" t="str">
            <v>-</v>
          </cell>
          <cell r="AG227">
            <v>0.86153846153846148</v>
          </cell>
          <cell r="AH227">
            <v>0.86153846153846148</v>
          </cell>
        </row>
        <row r="228">
          <cell r="B228" t="str">
            <v>GITA FITRIANI</v>
          </cell>
          <cell r="C228" t="str">
            <v>AGENT PREPAID</v>
          </cell>
          <cell r="D228" t="str">
            <v>MOHAMAD RAMDAN HILMI SOFYAN</v>
          </cell>
          <cell r="E228" t="str">
            <v>RIKA RIANY</v>
          </cell>
          <cell r="F228">
            <v>1.2666666666666666</v>
          </cell>
          <cell r="G228" t="str">
            <v>A2</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166</v>
          </cell>
          <cell r="W228">
            <v>40</v>
          </cell>
          <cell r="X228">
            <v>0</v>
          </cell>
          <cell r="Y228">
            <v>0</v>
          </cell>
          <cell r="Z228" t="str">
            <v>-</v>
          </cell>
          <cell r="AA228">
            <v>4.1500000000000004</v>
          </cell>
          <cell r="AB228">
            <v>4.1500000000000004</v>
          </cell>
          <cell r="AC228" t="str">
            <v>-</v>
          </cell>
          <cell r="AD228" t="str">
            <v>-</v>
          </cell>
          <cell r="AE228" t="str">
            <v>-</v>
          </cell>
          <cell r="AF228" t="str">
            <v>-</v>
          </cell>
          <cell r="AG228">
            <v>0.83000000000000007</v>
          </cell>
          <cell r="AH228">
            <v>0.83000000000000007</v>
          </cell>
        </row>
        <row r="229">
          <cell r="B229" t="str">
            <v>KINTAN AYU ASYIFA</v>
          </cell>
          <cell r="C229" t="str">
            <v>AGENT PREPAID</v>
          </cell>
          <cell r="D229" t="str">
            <v>ADITYA AMRULLAH</v>
          </cell>
          <cell r="E229" t="str">
            <v>RIKA RIANY</v>
          </cell>
          <cell r="F229">
            <v>1.2666666666666666</v>
          </cell>
          <cell r="G229" t="str">
            <v>A2</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166</v>
          </cell>
          <cell r="W229">
            <v>40</v>
          </cell>
          <cell r="X229">
            <v>0</v>
          </cell>
          <cell r="Y229">
            <v>0</v>
          </cell>
          <cell r="Z229" t="str">
            <v>-</v>
          </cell>
          <cell r="AA229">
            <v>4.1500000000000004</v>
          </cell>
          <cell r="AB229">
            <v>4.1500000000000004</v>
          </cell>
          <cell r="AC229" t="str">
            <v>-</v>
          </cell>
          <cell r="AD229" t="str">
            <v>-</v>
          </cell>
          <cell r="AE229" t="str">
            <v>-</v>
          </cell>
          <cell r="AF229" t="str">
            <v>-</v>
          </cell>
          <cell r="AG229">
            <v>0.83000000000000007</v>
          </cell>
          <cell r="AH229">
            <v>0.83000000000000007</v>
          </cell>
        </row>
        <row r="230">
          <cell r="B230" t="str">
            <v>RAMDHAN NUGRAHA</v>
          </cell>
          <cell r="C230" t="str">
            <v>AGENT PREPAID</v>
          </cell>
          <cell r="D230" t="str">
            <v>ILYAS AFANDI</v>
          </cell>
          <cell r="E230" t="str">
            <v>AAN YANUAR</v>
          </cell>
          <cell r="F230">
            <v>1.2666666666666666</v>
          </cell>
          <cell r="G230" t="str">
            <v>A2</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63</v>
          </cell>
          <cell r="W230">
            <v>16</v>
          </cell>
          <cell r="X230">
            <v>0</v>
          </cell>
          <cell r="Y230">
            <v>0</v>
          </cell>
          <cell r="Z230" t="str">
            <v>-</v>
          </cell>
          <cell r="AA230">
            <v>3.9375</v>
          </cell>
          <cell r="AB230">
            <v>3.9375</v>
          </cell>
          <cell r="AC230" t="str">
            <v>-</v>
          </cell>
          <cell r="AD230" t="str">
            <v>-</v>
          </cell>
          <cell r="AE230" t="str">
            <v>-</v>
          </cell>
          <cell r="AF230" t="str">
            <v>-</v>
          </cell>
          <cell r="AG230">
            <v>0.78749999999999998</v>
          </cell>
          <cell r="AH230">
            <v>0.78749999999999998</v>
          </cell>
        </row>
        <row r="231">
          <cell r="B231" t="str">
            <v>VISKA NURFITRIA</v>
          </cell>
          <cell r="C231" t="str">
            <v>AGENT PREPAID</v>
          </cell>
          <cell r="D231" t="str">
            <v>ANDRYAN ANAKOTTA PARY</v>
          </cell>
          <cell r="E231" t="str">
            <v>AAN YANUAR</v>
          </cell>
          <cell r="F231">
            <v>1.0666666666666667</v>
          </cell>
          <cell r="G231" t="str">
            <v>A2</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148</v>
          </cell>
          <cell r="W231">
            <v>32</v>
          </cell>
          <cell r="X231">
            <v>0</v>
          </cell>
          <cell r="Y231">
            <v>0</v>
          </cell>
          <cell r="Z231" t="str">
            <v>-</v>
          </cell>
          <cell r="AA231">
            <v>4.625</v>
          </cell>
          <cell r="AB231">
            <v>4.625</v>
          </cell>
          <cell r="AC231" t="str">
            <v>-</v>
          </cell>
          <cell r="AD231" t="str">
            <v>-</v>
          </cell>
          <cell r="AE231" t="str">
            <v>-</v>
          </cell>
          <cell r="AF231" t="str">
            <v>-</v>
          </cell>
          <cell r="AG231">
            <v>0.92500000000000004</v>
          </cell>
          <cell r="AH231">
            <v>0.92500000000000004</v>
          </cell>
        </row>
        <row r="232">
          <cell r="B232" t="str">
            <v>ADE GANJAR</v>
          </cell>
          <cell r="C232" t="str">
            <v>AGENT PREPAID</v>
          </cell>
          <cell r="D232" t="str">
            <v>ANGGITA SITI NUR MARFUAH</v>
          </cell>
          <cell r="E232" t="str">
            <v>AAN YANUAR</v>
          </cell>
          <cell r="F232">
            <v>1.0666666666666667</v>
          </cell>
          <cell r="G232" t="str">
            <v>A2</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40</v>
          </cell>
          <cell r="W232">
            <v>9</v>
          </cell>
          <cell r="X232">
            <v>0</v>
          </cell>
          <cell r="Y232">
            <v>0</v>
          </cell>
          <cell r="Z232" t="str">
            <v>-</v>
          </cell>
          <cell r="AA232">
            <v>4.4444444444444446</v>
          </cell>
          <cell r="AB232">
            <v>4.4444444444444446</v>
          </cell>
          <cell r="AC232" t="str">
            <v>-</v>
          </cell>
          <cell r="AD232" t="str">
            <v>-</v>
          </cell>
          <cell r="AE232" t="str">
            <v>-</v>
          </cell>
          <cell r="AF232" t="str">
            <v>-</v>
          </cell>
          <cell r="AG232">
            <v>0.88888888888888895</v>
          </cell>
          <cell r="AH232">
            <v>0.88888888888888895</v>
          </cell>
        </row>
        <row r="233">
          <cell r="B233" t="str">
            <v>AGUNG PURWANDI</v>
          </cell>
          <cell r="C233" t="str">
            <v>AGENT PREPAID</v>
          </cell>
          <cell r="D233" t="str">
            <v>TATAN SUDRAJAT</v>
          </cell>
          <cell r="E233" t="str">
            <v>RIKA RIANY</v>
          </cell>
          <cell r="F233">
            <v>1.0666666666666667</v>
          </cell>
          <cell r="G233" t="str">
            <v>A2</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149</v>
          </cell>
          <cell r="W233">
            <v>33</v>
          </cell>
          <cell r="X233">
            <v>0</v>
          </cell>
          <cell r="Y233">
            <v>0</v>
          </cell>
          <cell r="Z233" t="str">
            <v>-</v>
          </cell>
          <cell r="AA233">
            <v>4.5151515151515156</v>
          </cell>
          <cell r="AB233">
            <v>4.5151515151515156</v>
          </cell>
          <cell r="AC233" t="str">
            <v>-</v>
          </cell>
          <cell r="AD233" t="str">
            <v>-</v>
          </cell>
          <cell r="AE233" t="str">
            <v>-</v>
          </cell>
          <cell r="AF233" t="str">
            <v>-</v>
          </cell>
          <cell r="AG233">
            <v>0.90303030303030307</v>
          </cell>
          <cell r="AH233">
            <v>0.90303030303030307</v>
          </cell>
        </row>
        <row r="234">
          <cell r="B234" t="str">
            <v>DESI NURHASANAH</v>
          </cell>
          <cell r="C234" t="str">
            <v>AGENT PREPAID</v>
          </cell>
          <cell r="D234" t="str">
            <v>WIDA MIRAWATI</v>
          </cell>
          <cell r="E234" t="str">
            <v>AAN YANUAR</v>
          </cell>
          <cell r="F234">
            <v>1.0666666666666667</v>
          </cell>
          <cell r="G234" t="str">
            <v>A2</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145</v>
          </cell>
          <cell r="W234">
            <v>32</v>
          </cell>
          <cell r="X234">
            <v>0</v>
          </cell>
          <cell r="Y234">
            <v>0</v>
          </cell>
          <cell r="Z234" t="str">
            <v>-</v>
          </cell>
          <cell r="AA234">
            <v>4.53125</v>
          </cell>
          <cell r="AB234">
            <v>4.53125</v>
          </cell>
          <cell r="AC234" t="str">
            <v>-</v>
          </cell>
          <cell r="AD234" t="str">
            <v>-</v>
          </cell>
          <cell r="AE234" t="str">
            <v>-</v>
          </cell>
          <cell r="AF234" t="str">
            <v>-</v>
          </cell>
          <cell r="AG234">
            <v>0.90625</v>
          </cell>
          <cell r="AH234">
            <v>0.90625</v>
          </cell>
        </row>
        <row r="235">
          <cell r="B235" t="str">
            <v>GHINA NISRINA FIRDAUS KUSMAYADI</v>
          </cell>
          <cell r="C235" t="str">
            <v>AGENT PREPAID</v>
          </cell>
          <cell r="D235" t="str">
            <v>FREDY CAHYADI</v>
          </cell>
          <cell r="E235" t="str">
            <v>RIKA RIANY</v>
          </cell>
          <cell r="F235">
            <v>1.0666666666666667</v>
          </cell>
          <cell r="G235" t="str">
            <v>A2</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120</v>
          </cell>
          <cell r="W235">
            <v>28</v>
          </cell>
          <cell r="X235">
            <v>0</v>
          </cell>
          <cell r="Y235">
            <v>0</v>
          </cell>
          <cell r="Z235" t="str">
            <v>-</v>
          </cell>
          <cell r="AA235">
            <v>4.2857142857142856</v>
          </cell>
          <cell r="AB235">
            <v>4.2857142857142856</v>
          </cell>
          <cell r="AC235" t="str">
            <v>-</v>
          </cell>
          <cell r="AD235" t="str">
            <v>-</v>
          </cell>
          <cell r="AE235" t="str">
            <v>-</v>
          </cell>
          <cell r="AF235" t="str">
            <v>-</v>
          </cell>
          <cell r="AG235">
            <v>0.8571428571428571</v>
          </cell>
          <cell r="AH235">
            <v>0.8571428571428571</v>
          </cell>
        </row>
        <row r="236">
          <cell r="B236" t="str">
            <v>GISNI PUTRI DWI LESTARI</v>
          </cell>
          <cell r="C236" t="str">
            <v>AGENT PREPAID</v>
          </cell>
          <cell r="D236" t="str">
            <v>TATAN SUDRAJAT</v>
          </cell>
          <cell r="E236" t="str">
            <v>RIKA RIANY</v>
          </cell>
          <cell r="F236">
            <v>1.0666666666666667</v>
          </cell>
          <cell r="G236" t="str">
            <v>A2</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132</v>
          </cell>
          <cell r="W236">
            <v>32</v>
          </cell>
          <cell r="X236">
            <v>0</v>
          </cell>
          <cell r="Y236">
            <v>0</v>
          </cell>
          <cell r="Z236" t="str">
            <v>-</v>
          </cell>
          <cell r="AA236">
            <v>4.125</v>
          </cell>
          <cell r="AB236">
            <v>4.125</v>
          </cell>
          <cell r="AC236" t="str">
            <v>-</v>
          </cell>
          <cell r="AD236" t="str">
            <v>-</v>
          </cell>
          <cell r="AE236" t="str">
            <v>-</v>
          </cell>
          <cell r="AF236" t="str">
            <v>-</v>
          </cell>
          <cell r="AG236">
            <v>0.82499999999999996</v>
          </cell>
          <cell r="AH236">
            <v>0.82499999999999996</v>
          </cell>
        </row>
        <row r="237">
          <cell r="B237" t="str">
            <v>JODY EDWARD</v>
          </cell>
          <cell r="C237" t="str">
            <v>AGENT PREPAID</v>
          </cell>
          <cell r="D237" t="str">
            <v>ADITYA ROY WICAKSONO</v>
          </cell>
          <cell r="E237" t="str">
            <v>AAN YANUAR</v>
          </cell>
          <cell r="F237">
            <v>1.0666666666666667</v>
          </cell>
          <cell r="G237" t="str">
            <v>A2</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159</v>
          </cell>
          <cell r="W237">
            <v>36</v>
          </cell>
          <cell r="X237">
            <v>0</v>
          </cell>
          <cell r="Y237">
            <v>0</v>
          </cell>
          <cell r="Z237" t="str">
            <v>-</v>
          </cell>
          <cell r="AA237">
            <v>4.416666666666667</v>
          </cell>
          <cell r="AB237">
            <v>4.416666666666667</v>
          </cell>
          <cell r="AC237" t="str">
            <v>-</v>
          </cell>
          <cell r="AD237" t="str">
            <v>-</v>
          </cell>
          <cell r="AE237" t="str">
            <v>-</v>
          </cell>
          <cell r="AF237" t="str">
            <v>-</v>
          </cell>
          <cell r="AG237">
            <v>0.88333333333333341</v>
          </cell>
          <cell r="AH237">
            <v>0.88333333333333341</v>
          </cell>
        </row>
        <row r="238">
          <cell r="B238" t="str">
            <v>LANSIUS BERTO ARITONANG</v>
          </cell>
          <cell r="C238" t="str">
            <v>AGENT PREPAID</v>
          </cell>
          <cell r="D238" t="str">
            <v>ADITYA AMRULLAH</v>
          </cell>
          <cell r="E238" t="str">
            <v>RIKA RIANY</v>
          </cell>
          <cell r="F238">
            <v>1.0666666666666667</v>
          </cell>
          <cell r="G238" t="str">
            <v>A2</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103</v>
          </cell>
          <cell r="W238">
            <v>24</v>
          </cell>
          <cell r="X238">
            <v>0</v>
          </cell>
          <cell r="Y238">
            <v>0</v>
          </cell>
          <cell r="Z238" t="str">
            <v>-</v>
          </cell>
          <cell r="AA238">
            <v>4.291666666666667</v>
          </cell>
          <cell r="AB238">
            <v>4.291666666666667</v>
          </cell>
          <cell r="AC238" t="str">
            <v>-</v>
          </cell>
          <cell r="AD238" t="str">
            <v>-</v>
          </cell>
          <cell r="AE238" t="str">
            <v>-</v>
          </cell>
          <cell r="AF238" t="str">
            <v>-</v>
          </cell>
          <cell r="AG238">
            <v>0.85833333333333339</v>
          </cell>
          <cell r="AH238">
            <v>0.85833333333333339</v>
          </cell>
        </row>
        <row r="239">
          <cell r="B239" t="str">
            <v>YUDHA SENA WIJAYA</v>
          </cell>
          <cell r="C239" t="str">
            <v>AGENT PREPAID</v>
          </cell>
          <cell r="D239" t="str">
            <v>JEANNY ANASTASYA</v>
          </cell>
          <cell r="E239" t="str">
            <v>AAN YANUAR</v>
          </cell>
          <cell r="F239">
            <v>1.0666666666666667</v>
          </cell>
          <cell r="G239" t="str">
            <v>A2</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139</v>
          </cell>
          <cell r="W239">
            <v>33</v>
          </cell>
          <cell r="X239">
            <v>0</v>
          </cell>
          <cell r="Y239">
            <v>0</v>
          </cell>
          <cell r="Z239" t="str">
            <v>-</v>
          </cell>
          <cell r="AA239">
            <v>4.2121212121212119</v>
          </cell>
          <cell r="AB239">
            <v>4.2121212121212119</v>
          </cell>
          <cell r="AC239" t="str">
            <v>-</v>
          </cell>
          <cell r="AD239" t="str">
            <v>-</v>
          </cell>
          <cell r="AE239" t="str">
            <v>-</v>
          </cell>
          <cell r="AF239" t="str">
            <v>-</v>
          </cell>
          <cell r="AG239">
            <v>0.84242424242424241</v>
          </cell>
          <cell r="AH239">
            <v>0.84242424242424241</v>
          </cell>
        </row>
        <row r="240">
          <cell r="B240" t="str">
            <v>WIDA MIRAWATI</v>
          </cell>
          <cell r="C240" t="str">
            <v>AGENT PREPAID</v>
          </cell>
          <cell r="D240" t="str">
            <v>WIDA MIRAWATI</v>
          </cell>
          <cell r="E240" t="str">
            <v>AAN YANUAR</v>
          </cell>
          <cell r="F240">
            <v>1.0666666666666667</v>
          </cell>
          <cell r="G240" t="str">
            <v>A2</v>
          </cell>
          <cell r="H240" t="str">
            <v>-</v>
          </cell>
          <cell r="I240" t="str">
            <v>-</v>
          </cell>
          <cell r="J240" t="str">
            <v>-</v>
          </cell>
          <cell r="K240" t="str">
            <v>-</v>
          </cell>
          <cell r="L240" t="str">
            <v>-</v>
          </cell>
          <cell r="M240" t="str">
            <v>-</v>
          </cell>
          <cell r="N240" t="str">
            <v>-</v>
          </cell>
          <cell r="O240" t="str">
            <v>-</v>
          </cell>
          <cell r="P240" t="str">
            <v>-</v>
          </cell>
          <cell r="Q240" t="str">
            <v>-</v>
          </cell>
          <cell r="R240" t="str">
            <v>-</v>
          </cell>
          <cell r="S240" t="str">
            <v>-</v>
          </cell>
          <cell r="T240" t="str">
            <v>-</v>
          </cell>
          <cell r="U240" t="str">
            <v>-</v>
          </cell>
          <cell r="V240" t="str">
            <v>-</v>
          </cell>
          <cell r="W240" t="str">
            <v>-</v>
          </cell>
          <cell r="X240" t="str">
            <v>-</v>
          </cell>
          <cell r="Y240" t="str">
            <v>-</v>
          </cell>
          <cell r="Z240" t="str">
            <v>-</v>
          </cell>
          <cell r="AA240" t="str">
            <v>-</v>
          </cell>
          <cell r="AB240" t="str">
            <v>-</v>
          </cell>
          <cell r="AC240" t="str">
            <v>-</v>
          </cell>
          <cell r="AD240" t="str">
            <v>-</v>
          </cell>
          <cell r="AE240" t="str">
            <v>-</v>
          </cell>
          <cell r="AF240" t="str">
            <v>-</v>
          </cell>
          <cell r="AG240" t="str">
            <v>-</v>
          </cell>
          <cell r="AH240" t="str">
            <v>-</v>
          </cell>
        </row>
        <row r="241">
          <cell r="B241" t="str">
            <v>RITA</v>
          </cell>
          <cell r="C241" t="str">
            <v>AGENT PREPAID</v>
          </cell>
          <cell r="D241" t="str">
            <v>RITA</v>
          </cell>
          <cell r="E241" t="str">
            <v>RIKA RIANY</v>
          </cell>
          <cell r="F241">
            <v>1.0666666666666667</v>
          </cell>
          <cell r="G241" t="str">
            <v>A2</v>
          </cell>
          <cell r="H241" t="str">
            <v>-</v>
          </cell>
          <cell r="I241" t="str">
            <v>-</v>
          </cell>
          <cell r="J241" t="str">
            <v>-</v>
          </cell>
          <cell r="K241" t="str">
            <v>-</v>
          </cell>
          <cell r="L241" t="str">
            <v>-</v>
          </cell>
          <cell r="M241" t="str">
            <v>-</v>
          </cell>
          <cell r="N241" t="str">
            <v>-</v>
          </cell>
          <cell r="O241" t="str">
            <v>-</v>
          </cell>
          <cell r="P241" t="str">
            <v>-</v>
          </cell>
          <cell r="Q241" t="str">
            <v>-</v>
          </cell>
          <cell r="R241" t="str">
            <v>-</v>
          </cell>
          <cell r="S241" t="str">
            <v>-</v>
          </cell>
          <cell r="T241" t="str">
            <v>-</v>
          </cell>
          <cell r="U241" t="str">
            <v>-</v>
          </cell>
          <cell r="V241" t="str">
            <v>-</v>
          </cell>
          <cell r="W241" t="str">
            <v>-</v>
          </cell>
          <cell r="X241" t="str">
            <v>-</v>
          </cell>
          <cell r="Y241" t="str">
            <v>-</v>
          </cell>
          <cell r="Z241" t="str">
            <v>-</v>
          </cell>
          <cell r="AA241" t="str">
            <v>-</v>
          </cell>
          <cell r="AB241" t="str">
            <v>-</v>
          </cell>
          <cell r="AC241" t="str">
            <v>-</v>
          </cell>
          <cell r="AD241" t="str">
            <v>-</v>
          </cell>
          <cell r="AE241" t="str">
            <v>-</v>
          </cell>
          <cell r="AF241" t="str">
            <v>-</v>
          </cell>
          <cell r="AG241" t="str">
            <v>-</v>
          </cell>
          <cell r="AH241" t="str">
            <v>-</v>
          </cell>
        </row>
        <row r="242">
          <cell r="B242" t="str">
            <v>IIN TARINAH</v>
          </cell>
          <cell r="C242" t="str">
            <v>AGENT PREPAID</v>
          </cell>
          <cell r="D242" t="str">
            <v>IIN TARINAH</v>
          </cell>
          <cell r="E242" t="str">
            <v>AAN YANUAR</v>
          </cell>
          <cell r="F242">
            <v>1.0666666666666667</v>
          </cell>
          <cell r="G242" t="str">
            <v>A2</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5</v>
          </cell>
          <cell r="W242">
            <v>1</v>
          </cell>
          <cell r="X242">
            <v>0</v>
          </cell>
          <cell r="Y242">
            <v>0</v>
          </cell>
          <cell r="Z242" t="str">
            <v>-</v>
          </cell>
          <cell r="AA242">
            <v>5</v>
          </cell>
          <cell r="AB242">
            <v>5</v>
          </cell>
          <cell r="AC242" t="str">
            <v>-</v>
          </cell>
          <cell r="AD242" t="str">
            <v>-</v>
          </cell>
          <cell r="AE242" t="str">
            <v>-</v>
          </cell>
          <cell r="AF242" t="str">
            <v>-</v>
          </cell>
          <cell r="AG242">
            <v>1</v>
          </cell>
          <cell r="AH242">
            <v>1</v>
          </cell>
        </row>
        <row r="243">
          <cell r="B243" t="str">
            <v>METI PERMAYANTI</v>
          </cell>
          <cell r="C243" t="str">
            <v>AGENT PREPAID</v>
          </cell>
          <cell r="D243" t="str">
            <v>METI PERMAYANTI</v>
          </cell>
          <cell r="E243" t="str">
            <v>RIKA RIANY</v>
          </cell>
          <cell r="F243">
            <v>1.0666666666666667</v>
          </cell>
          <cell r="G243" t="str">
            <v>A2</v>
          </cell>
          <cell r="H243" t="str">
            <v>-</v>
          </cell>
          <cell r="I243" t="str">
            <v>-</v>
          </cell>
          <cell r="J243" t="str">
            <v>-</v>
          </cell>
          <cell r="K243" t="str">
            <v>-</v>
          </cell>
          <cell r="L243" t="str">
            <v>-</v>
          </cell>
          <cell r="M243" t="str">
            <v>-</v>
          </cell>
          <cell r="N243" t="str">
            <v>-</v>
          </cell>
          <cell r="O243" t="str">
            <v>-</v>
          </cell>
          <cell r="P243" t="str">
            <v>-</v>
          </cell>
          <cell r="Q243" t="str">
            <v>-</v>
          </cell>
          <cell r="R243" t="str">
            <v>-</v>
          </cell>
          <cell r="S243" t="str">
            <v>-</v>
          </cell>
          <cell r="T243" t="str">
            <v>-</v>
          </cell>
          <cell r="U243" t="str">
            <v>-</v>
          </cell>
          <cell r="V243" t="str">
            <v>-</v>
          </cell>
          <cell r="W243" t="str">
            <v>-</v>
          </cell>
          <cell r="X243" t="str">
            <v>-</v>
          </cell>
          <cell r="Y243" t="str">
            <v>-</v>
          </cell>
          <cell r="Z243" t="str">
            <v>-</v>
          </cell>
          <cell r="AA243" t="str">
            <v>-</v>
          </cell>
          <cell r="AB243" t="str">
            <v>-</v>
          </cell>
          <cell r="AC243" t="str">
            <v>-</v>
          </cell>
          <cell r="AD243" t="str">
            <v>-</v>
          </cell>
          <cell r="AE243" t="str">
            <v>-</v>
          </cell>
          <cell r="AF243" t="str">
            <v>-</v>
          </cell>
          <cell r="AG243" t="str">
            <v>-</v>
          </cell>
          <cell r="AH243" t="str">
            <v>-</v>
          </cell>
        </row>
        <row r="244">
          <cell r="B244" t="str">
            <v>ADITYA AMRULLAH</v>
          </cell>
          <cell r="C244" t="str">
            <v>AGENT PREPAID</v>
          </cell>
          <cell r="D244" t="str">
            <v>ADITYA AMRULLAH</v>
          </cell>
          <cell r="E244" t="str">
            <v>RIKA RIANY</v>
          </cell>
          <cell r="F244">
            <v>1.0666666666666667</v>
          </cell>
          <cell r="G244" t="str">
            <v>A2</v>
          </cell>
          <cell r="H244" t="str">
            <v>-</v>
          </cell>
          <cell r="I244" t="str">
            <v>-</v>
          </cell>
          <cell r="J244" t="str">
            <v>-</v>
          </cell>
          <cell r="K244" t="str">
            <v>-</v>
          </cell>
          <cell r="L244" t="str">
            <v>-</v>
          </cell>
          <cell r="M244" t="str">
            <v>-</v>
          </cell>
          <cell r="N244" t="str">
            <v>-</v>
          </cell>
          <cell r="O244" t="str">
            <v>-</v>
          </cell>
          <cell r="P244" t="str">
            <v>-</v>
          </cell>
          <cell r="Q244" t="str">
            <v>-</v>
          </cell>
          <cell r="R244" t="str">
            <v>-</v>
          </cell>
          <cell r="S244" t="str">
            <v>-</v>
          </cell>
          <cell r="T244" t="str">
            <v>-</v>
          </cell>
          <cell r="U244" t="str">
            <v>-</v>
          </cell>
          <cell r="V244" t="str">
            <v>-</v>
          </cell>
          <cell r="W244" t="str">
            <v>-</v>
          </cell>
          <cell r="X244" t="str">
            <v>-</v>
          </cell>
          <cell r="Y244" t="str">
            <v>-</v>
          </cell>
          <cell r="Z244" t="str">
            <v>-</v>
          </cell>
          <cell r="AA244" t="str">
            <v>-</v>
          </cell>
          <cell r="AB244" t="str">
            <v>-</v>
          </cell>
          <cell r="AC244" t="str">
            <v>-</v>
          </cell>
          <cell r="AD244" t="str">
            <v>-</v>
          </cell>
          <cell r="AE244" t="str">
            <v>-</v>
          </cell>
          <cell r="AF244" t="str">
            <v>-</v>
          </cell>
          <cell r="AG244" t="str">
            <v>-</v>
          </cell>
          <cell r="AH244" t="str">
            <v>-</v>
          </cell>
        </row>
        <row r="245">
          <cell r="B245" t="str">
            <v>ADITYA ROY WICAKSONO</v>
          </cell>
          <cell r="C245" t="str">
            <v>AGENT PREPAID</v>
          </cell>
          <cell r="D245" t="str">
            <v>ADITYA ROY WICAKSONO</v>
          </cell>
          <cell r="E245" t="str">
            <v>AAN YANUAR</v>
          </cell>
          <cell r="F245">
            <v>1.0666666666666667</v>
          </cell>
          <cell r="G245" t="str">
            <v>A2</v>
          </cell>
          <cell r="H245" t="str">
            <v>-</v>
          </cell>
          <cell r="I245" t="str">
            <v>-</v>
          </cell>
          <cell r="J245" t="str">
            <v>-</v>
          </cell>
          <cell r="K245" t="str">
            <v>-</v>
          </cell>
          <cell r="L245" t="str">
            <v>-</v>
          </cell>
          <cell r="M245" t="str">
            <v>-</v>
          </cell>
          <cell r="N245" t="str">
            <v>-</v>
          </cell>
          <cell r="O245" t="str">
            <v>-</v>
          </cell>
          <cell r="P245" t="str">
            <v>-</v>
          </cell>
          <cell r="Q245" t="str">
            <v>-</v>
          </cell>
          <cell r="R245" t="str">
            <v>-</v>
          </cell>
          <cell r="S245" t="str">
            <v>-</v>
          </cell>
          <cell r="T245" t="str">
            <v>-</v>
          </cell>
          <cell r="U245" t="str">
            <v>-</v>
          </cell>
          <cell r="V245" t="str">
            <v>-</v>
          </cell>
          <cell r="W245" t="str">
            <v>-</v>
          </cell>
          <cell r="X245" t="str">
            <v>-</v>
          </cell>
          <cell r="Y245" t="str">
            <v>-</v>
          </cell>
          <cell r="Z245" t="str">
            <v>-</v>
          </cell>
          <cell r="AA245" t="str">
            <v>-</v>
          </cell>
          <cell r="AB245" t="str">
            <v>-</v>
          </cell>
          <cell r="AC245" t="str">
            <v>-</v>
          </cell>
          <cell r="AD245" t="str">
            <v>-</v>
          </cell>
          <cell r="AE245" t="str">
            <v>-</v>
          </cell>
          <cell r="AF245" t="str">
            <v>-</v>
          </cell>
          <cell r="AG245" t="str">
            <v>-</v>
          </cell>
          <cell r="AH245" t="str">
            <v>-</v>
          </cell>
        </row>
        <row r="246">
          <cell r="B246" t="str">
            <v>DESY SUTANTI ARI</v>
          </cell>
          <cell r="C246" t="str">
            <v>AGENT PREPAID</v>
          </cell>
          <cell r="D246" t="str">
            <v>DESY SUTANTI ARI</v>
          </cell>
          <cell r="E246" t="str">
            <v>AAN YANUAR</v>
          </cell>
          <cell r="F246">
            <v>1.0666666666666667</v>
          </cell>
          <cell r="G246" t="str">
            <v>A2</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5</v>
          </cell>
          <cell r="W246">
            <v>1</v>
          </cell>
          <cell r="X246">
            <v>0</v>
          </cell>
          <cell r="Y246">
            <v>0</v>
          </cell>
          <cell r="Z246" t="str">
            <v>-</v>
          </cell>
          <cell r="AA246">
            <v>5</v>
          </cell>
          <cell r="AB246">
            <v>5</v>
          </cell>
          <cell r="AC246" t="str">
            <v>-</v>
          </cell>
          <cell r="AD246" t="str">
            <v>-</v>
          </cell>
          <cell r="AE246" t="str">
            <v>-</v>
          </cell>
          <cell r="AF246" t="str">
            <v>-</v>
          </cell>
          <cell r="AG246">
            <v>1</v>
          </cell>
          <cell r="AH246">
            <v>1</v>
          </cell>
        </row>
        <row r="247">
          <cell r="B247" t="str">
            <v>FERDY LEONARD SAMUEL TAULO</v>
          </cell>
          <cell r="C247" t="str">
            <v>AGENT PREPAID</v>
          </cell>
          <cell r="D247" t="str">
            <v>FERDY LEONARD SAMUEL TAULO</v>
          </cell>
          <cell r="E247" t="str">
            <v>AAN YANUAR</v>
          </cell>
          <cell r="F247">
            <v>1.0666666666666667</v>
          </cell>
          <cell r="G247" t="str">
            <v>A2</v>
          </cell>
          <cell r="H247" t="str">
            <v>-</v>
          </cell>
          <cell r="I247" t="str">
            <v>-</v>
          </cell>
          <cell r="J247" t="str">
            <v>-</v>
          </cell>
          <cell r="K247" t="str">
            <v>-</v>
          </cell>
          <cell r="L247" t="str">
            <v>-</v>
          </cell>
          <cell r="M247" t="str">
            <v>-</v>
          </cell>
          <cell r="N247" t="str">
            <v>-</v>
          </cell>
          <cell r="O247" t="str">
            <v>-</v>
          </cell>
          <cell r="P247" t="str">
            <v>-</v>
          </cell>
          <cell r="Q247" t="str">
            <v>-</v>
          </cell>
          <cell r="R247" t="str">
            <v>-</v>
          </cell>
          <cell r="S247" t="str">
            <v>-</v>
          </cell>
          <cell r="T247" t="str">
            <v>-</v>
          </cell>
          <cell r="U247" t="str">
            <v>-</v>
          </cell>
          <cell r="V247" t="str">
            <v>-</v>
          </cell>
          <cell r="W247" t="str">
            <v>-</v>
          </cell>
          <cell r="X247" t="str">
            <v>-</v>
          </cell>
          <cell r="Y247" t="str">
            <v>-</v>
          </cell>
          <cell r="Z247" t="str">
            <v>-</v>
          </cell>
          <cell r="AA247" t="str">
            <v>-</v>
          </cell>
          <cell r="AB247" t="str">
            <v>-</v>
          </cell>
          <cell r="AC247" t="str">
            <v>-</v>
          </cell>
          <cell r="AD247" t="str">
            <v>-</v>
          </cell>
          <cell r="AE247" t="str">
            <v>-</v>
          </cell>
          <cell r="AF247" t="str">
            <v>-</v>
          </cell>
          <cell r="AG247" t="str">
            <v>-</v>
          </cell>
          <cell r="AH247" t="str">
            <v>-</v>
          </cell>
        </row>
        <row r="248">
          <cell r="B248" t="str">
            <v>FREDY CAHYADI</v>
          </cell>
          <cell r="C248" t="str">
            <v>AGENT PREPAID</v>
          </cell>
          <cell r="D248" t="str">
            <v>FREDY CAHYADI</v>
          </cell>
          <cell r="E248" t="str">
            <v>RIKA RIANY</v>
          </cell>
          <cell r="F248">
            <v>1.0666666666666667</v>
          </cell>
          <cell r="G248" t="str">
            <v>A2</v>
          </cell>
          <cell r="H248" t="str">
            <v>-</v>
          </cell>
          <cell r="I248" t="str">
            <v>-</v>
          </cell>
          <cell r="J248" t="str">
            <v>-</v>
          </cell>
          <cell r="K248" t="str">
            <v>-</v>
          </cell>
          <cell r="L248" t="str">
            <v>-</v>
          </cell>
          <cell r="M248" t="str">
            <v>-</v>
          </cell>
          <cell r="N248" t="str">
            <v>-</v>
          </cell>
          <cell r="O248" t="str">
            <v>-</v>
          </cell>
          <cell r="P248" t="str">
            <v>-</v>
          </cell>
          <cell r="Q248" t="str">
            <v>-</v>
          </cell>
          <cell r="R248" t="str">
            <v>-</v>
          </cell>
          <cell r="S248" t="str">
            <v>-</v>
          </cell>
          <cell r="T248" t="str">
            <v>-</v>
          </cell>
          <cell r="U248" t="str">
            <v>-</v>
          </cell>
          <cell r="V248" t="str">
            <v>-</v>
          </cell>
          <cell r="W248" t="str">
            <v>-</v>
          </cell>
          <cell r="X248" t="str">
            <v>-</v>
          </cell>
          <cell r="Y248" t="str">
            <v>-</v>
          </cell>
          <cell r="Z248" t="str">
            <v>-</v>
          </cell>
          <cell r="AA248" t="str">
            <v>-</v>
          </cell>
          <cell r="AB248" t="str">
            <v>-</v>
          </cell>
          <cell r="AC248" t="str">
            <v>-</v>
          </cell>
          <cell r="AD248" t="str">
            <v>-</v>
          </cell>
          <cell r="AE248" t="str">
            <v>-</v>
          </cell>
          <cell r="AF248" t="str">
            <v>-</v>
          </cell>
          <cell r="AG248" t="str">
            <v>-</v>
          </cell>
          <cell r="AH248" t="str">
            <v>-</v>
          </cell>
        </row>
        <row r="249">
          <cell r="B249" t="str">
            <v>ILYAS AFANDI</v>
          </cell>
          <cell r="C249" t="str">
            <v>AGENT PREPAID</v>
          </cell>
          <cell r="D249" t="str">
            <v>ILYAS AFANDI</v>
          </cell>
          <cell r="E249" t="str">
            <v>AAN YANUAR</v>
          </cell>
          <cell r="F249">
            <v>1.0666666666666667</v>
          </cell>
          <cell r="G249" t="str">
            <v>A2</v>
          </cell>
          <cell r="H249" t="str">
            <v>-</v>
          </cell>
          <cell r="I249" t="str">
            <v>-</v>
          </cell>
          <cell r="J249" t="str">
            <v>-</v>
          </cell>
          <cell r="K249" t="str">
            <v>-</v>
          </cell>
          <cell r="L249" t="str">
            <v>-</v>
          </cell>
          <cell r="M249" t="str">
            <v>-</v>
          </cell>
          <cell r="N249" t="str">
            <v>-</v>
          </cell>
          <cell r="O249" t="str">
            <v>-</v>
          </cell>
          <cell r="P249" t="str">
            <v>-</v>
          </cell>
          <cell r="Q249" t="str">
            <v>-</v>
          </cell>
          <cell r="R249" t="str">
            <v>-</v>
          </cell>
          <cell r="S249" t="str">
            <v>-</v>
          </cell>
          <cell r="T249" t="str">
            <v>-</v>
          </cell>
          <cell r="U249" t="str">
            <v>-</v>
          </cell>
          <cell r="V249" t="str">
            <v>-</v>
          </cell>
          <cell r="W249" t="str">
            <v>-</v>
          </cell>
          <cell r="X249" t="str">
            <v>-</v>
          </cell>
          <cell r="Y249" t="str">
            <v>-</v>
          </cell>
          <cell r="Z249" t="str">
            <v>-</v>
          </cell>
          <cell r="AA249" t="str">
            <v>-</v>
          </cell>
          <cell r="AB249" t="str">
            <v>-</v>
          </cell>
          <cell r="AC249" t="str">
            <v>-</v>
          </cell>
          <cell r="AD249" t="str">
            <v>-</v>
          </cell>
          <cell r="AE249" t="str">
            <v>-</v>
          </cell>
          <cell r="AF249" t="str">
            <v>-</v>
          </cell>
          <cell r="AG249" t="str">
            <v>-</v>
          </cell>
          <cell r="AH249" t="str">
            <v>-</v>
          </cell>
        </row>
        <row r="250">
          <cell r="B250" t="str">
            <v>JEANNY ANASTASYA</v>
          </cell>
          <cell r="C250" t="str">
            <v>AGENT PREPAID</v>
          </cell>
          <cell r="D250" t="str">
            <v>JEANNY ANASTASYA</v>
          </cell>
          <cell r="E250" t="str">
            <v>AAN YANUAR</v>
          </cell>
          <cell r="F250">
            <v>1.0666666666666667</v>
          </cell>
          <cell r="G250" t="str">
            <v>A2</v>
          </cell>
          <cell r="H250" t="str">
            <v>-</v>
          </cell>
          <cell r="I250" t="str">
            <v>-</v>
          </cell>
          <cell r="J250" t="str">
            <v>-</v>
          </cell>
          <cell r="K250" t="str">
            <v>-</v>
          </cell>
          <cell r="L250" t="str">
            <v>-</v>
          </cell>
          <cell r="M250" t="str">
            <v>-</v>
          </cell>
          <cell r="N250" t="str">
            <v>-</v>
          </cell>
          <cell r="O250" t="str">
            <v>-</v>
          </cell>
          <cell r="P250" t="str">
            <v>-</v>
          </cell>
          <cell r="Q250" t="str">
            <v>-</v>
          </cell>
          <cell r="R250" t="str">
            <v>-</v>
          </cell>
          <cell r="S250" t="str">
            <v>-</v>
          </cell>
          <cell r="T250" t="str">
            <v>-</v>
          </cell>
          <cell r="U250" t="str">
            <v>-</v>
          </cell>
          <cell r="V250" t="str">
            <v>-</v>
          </cell>
          <cell r="W250" t="str">
            <v>-</v>
          </cell>
          <cell r="X250" t="str">
            <v>-</v>
          </cell>
          <cell r="Y250" t="str">
            <v>-</v>
          </cell>
          <cell r="Z250" t="str">
            <v>-</v>
          </cell>
          <cell r="AA250" t="str">
            <v>-</v>
          </cell>
          <cell r="AB250" t="str">
            <v>-</v>
          </cell>
          <cell r="AC250" t="str">
            <v>-</v>
          </cell>
          <cell r="AD250" t="str">
            <v>-</v>
          </cell>
          <cell r="AE250" t="str">
            <v>-</v>
          </cell>
          <cell r="AF250" t="str">
            <v>-</v>
          </cell>
          <cell r="AG250" t="str">
            <v>-</v>
          </cell>
          <cell r="AH250" t="str">
            <v>-</v>
          </cell>
        </row>
        <row r="251">
          <cell r="B251" t="str">
            <v>ANDRYAN ANAKOTTA PARY</v>
          </cell>
          <cell r="C251" t="str">
            <v>AGENT PREPAID</v>
          </cell>
          <cell r="D251" t="str">
            <v>ANDRYAN ANAKOTTA PARY</v>
          </cell>
          <cell r="E251" t="str">
            <v>AAN YANUAR</v>
          </cell>
          <cell r="F251">
            <v>1.0666666666666667</v>
          </cell>
          <cell r="G251" t="str">
            <v>A2</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64</v>
          </cell>
          <cell r="W251">
            <v>13</v>
          </cell>
          <cell r="X251">
            <v>0</v>
          </cell>
          <cell r="Y251">
            <v>0</v>
          </cell>
          <cell r="Z251" t="str">
            <v>-</v>
          </cell>
          <cell r="AA251">
            <v>4.9230769230769234</v>
          </cell>
          <cell r="AB251">
            <v>4.9230769230769234</v>
          </cell>
          <cell r="AC251" t="str">
            <v>-</v>
          </cell>
          <cell r="AD251" t="str">
            <v>-</v>
          </cell>
          <cell r="AE251" t="str">
            <v>-</v>
          </cell>
          <cell r="AF251" t="str">
            <v>-</v>
          </cell>
          <cell r="AG251">
            <v>0.98461538461538467</v>
          </cell>
          <cell r="AH251">
            <v>0.98461538461538467</v>
          </cell>
        </row>
        <row r="252">
          <cell r="B252" t="str">
            <v>HENDRA</v>
          </cell>
          <cell r="C252" t="str">
            <v>AGENT PREPAID</v>
          </cell>
          <cell r="D252" t="str">
            <v>HENDRA</v>
          </cell>
          <cell r="E252" t="str">
            <v>RIKA RIANY</v>
          </cell>
          <cell r="F252">
            <v>1.0666666666666667</v>
          </cell>
          <cell r="G252" t="str">
            <v>A2</v>
          </cell>
          <cell r="H252" t="str">
            <v>-</v>
          </cell>
          <cell r="I252" t="str">
            <v>-</v>
          </cell>
          <cell r="J252" t="str">
            <v>-</v>
          </cell>
          <cell r="K252" t="str">
            <v>-</v>
          </cell>
          <cell r="L252" t="str">
            <v>-</v>
          </cell>
          <cell r="M252" t="str">
            <v>-</v>
          </cell>
          <cell r="N252" t="str">
            <v>-</v>
          </cell>
          <cell r="O252" t="str">
            <v>-</v>
          </cell>
          <cell r="P252" t="str">
            <v>-</v>
          </cell>
          <cell r="Q252" t="str">
            <v>-</v>
          </cell>
          <cell r="R252" t="str">
            <v>-</v>
          </cell>
          <cell r="S252" t="str">
            <v>-</v>
          </cell>
          <cell r="T252" t="str">
            <v>-</v>
          </cell>
          <cell r="U252" t="str">
            <v>-</v>
          </cell>
          <cell r="V252" t="str">
            <v>-</v>
          </cell>
          <cell r="W252" t="str">
            <v>-</v>
          </cell>
          <cell r="X252" t="str">
            <v>-</v>
          </cell>
          <cell r="Y252" t="str">
            <v>-</v>
          </cell>
          <cell r="Z252" t="str">
            <v>-</v>
          </cell>
          <cell r="AA252" t="str">
            <v>-</v>
          </cell>
          <cell r="AB252" t="str">
            <v>-</v>
          </cell>
          <cell r="AC252" t="str">
            <v>-</v>
          </cell>
          <cell r="AD252" t="str">
            <v>-</v>
          </cell>
          <cell r="AE252" t="str">
            <v>-</v>
          </cell>
          <cell r="AF252" t="str">
            <v>-</v>
          </cell>
          <cell r="AG252" t="str">
            <v>-</v>
          </cell>
          <cell r="AH252" t="str">
            <v>-</v>
          </cell>
        </row>
        <row r="253">
          <cell r="B253" t="str">
            <v>IMAN RINALDI</v>
          </cell>
          <cell r="C253" t="str">
            <v>AGENT PREPAID</v>
          </cell>
          <cell r="D253" t="str">
            <v>IMAN RINALDI</v>
          </cell>
          <cell r="E253" t="str">
            <v>RIKA RIANY</v>
          </cell>
          <cell r="F253">
            <v>1.0666666666666667</v>
          </cell>
          <cell r="G253" t="str">
            <v>A2</v>
          </cell>
          <cell r="H253" t="str">
            <v>-</v>
          </cell>
          <cell r="I253" t="str">
            <v>-</v>
          </cell>
          <cell r="J253" t="str">
            <v>-</v>
          </cell>
          <cell r="K253" t="str">
            <v>-</v>
          </cell>
          <cell r="L253" t="str">
            <v>-</v>
          </cell>
          <cell r="M253" t="str">
            <v>-</v>
          </cell>
          <cell r="N253" t="str">
            <v>-</v>
          </cell>
          <cell r="O253" t="str">
            <v>-</v>
          </cell>
          <cell r="P253" t="str">
            <v>-</v>
          </cell>
          <cell r="Q253" t="str">
            <v>-</v>
          </cell>
          <cell r="R253" t="str">
            <v>-</v>
          </cell>
          <cell r="S253" t="str">
            <v>-</v>
          </cell>
          <cell r="T253" t="str">
            <v>-</v>
          </cell>
          <cell r="U253" t="str">
            <v>-</v>
          </cell>
          <cell r="V253" t="str">
            <v>-</v>
          </cell>
          <cell r="W253" t="str">
            <v>-</v>
          </cell>
          <cell r="X253" t="str">
            <v>-</v>
          </cell>
          <cell r="Y253" t="str">
            <v>-</v>
          </cell>
          <cell r="Z253" t="str">
            <v>-</v>
          </cell>
          <cell r="AA253" t="str">
            <v>-</v>
          </cell>
          <cell r="AB253" t="str">
            <v>-</v>
          </cell>
          <cell r="AC253" t="str">
            <v>-</v>
          </cell>
          <cell r="AD253" t="str">
            <v>-</v>
          </cell>
          <cell r="AE253" t="str">
            <v>-</v>
          </cell>
          <cell r="AF253" t="str">
            <v>-</v>
          </cell>
          <cell r="AG253" t="str">
            <v>-</v>
          </cell>
          <cell r="AH253" t="str">
            <v>-</v>
          </cell>
        </row>
        <row r="254">
          <cell r="B254" t="str">
            <v>IRMA RISMAYASARI</v>
          </cell>
          <cell r="C254" t="str">
            <v>AGENT PREPAID</v>
          </cell>
          <cell r="D254" t="str">
            <v>IRMA RISMAYASARI</v>
          </cell>
          <cell r="E254" t="str">
            <v>RIKA RIANY</v>
          </cell>
          <cell r="F254">
            <v>1.0666666666666667</v>
          </cell>
          <cell r="G254" t="str">
            <v>A2</v>
          </cell>
          <cell r="H254" t="str">
            <v>-</v>
          </cell>
          <cell r="I254" t="str">
            <v>-</v>
          </cell>
          <cell r="J254" t="str">
            <v>-</v>
          </cell>
          <cell r="K254" t="str">
            <v>-</v>
          </cell>
          <cell r="L254" t="str">
            <v>-</v>
          </cell>
          <cell r="M254" t="str">
            <v>-</v>
          </cell>
          <cell r="N254" t="str">
            <v>-</v>
          </cell>
          <cell r="O254" t="str">
            <v>-</v>
          </cell>
          <cell r="P254" t="str">
            <v>-</v>
          </cell>
          <cell r="Q254" t="str">
            <v>-</v>
          </cell>
          <cell r="R254" t="str">
            <v>-</v>
          </cell>
          <cell r="S254" t="str">
            <v>-</v>
          </cell>
          <cell r="T254" t="str">
            <v>-</v>
          </cell>
          <cell r="U254" t="str">
            <v>-</v>
          </cell>
          <cell r="V254" t="str">
            <v>-</v>
          </cell>
          <cell r="W254" t="str">
            <v>-</v>
          </cell>
          <cell r="X254" t="str">
            <v>-</v>
          </cell>
          <cell r="Y254" t="str">
            <v>-</v>
          </cell>
          <cell r="Z254" t="str">
            <v>-</v>
          </cell>
          <cell r="AA254" t="str">
            <v>-</v>
          </cell>
          <cell r="AB254" t="str">
            <v>-</v>
          </cell>
          <cell r="AC254" t="str">
            <v>-</v>
          </cell>
          <cell r="AD254" t="str">
            <v>-</v>
          </cell>
          <cell r="AE254" t="str">
            <v>-</v>
          </cell>
          <cell r="AF254" t="str">
            <v>-</v>
          </cell>
          <cell r="AG254" t="str">
            <v>-</v>
          </cell>
          <cell r="AH254" t="str">
            <v>-</v>
          </cell>
        </row>
        <row r="255">
          <cell r="B255" t="str">
            <v>MOHAMAD RAMDAN HILMI SOFYAN</v>
          </cell>
          <cell r="C255" t="str">
            <v>AGENT PREPAID</v>
          </cell>
          <cell r="D255" t="str">
            <v>MOHAMAD RAMDAN HILMI SOFYAN</v>
          </cell>
          <cell r="E255" t="str">
            <v>RIKA RIANY</v>
          </cell>
          <cell r="F255">
            <v>1.0666666666666667</v>
          </cell>
          <cell r="G255" t="str">
            <v>A2</v>
          </cell>
          <cell r="H255" t="str">
            <v>-</v>
          </cell>
          <cell r="I255" t="str">
            <v>-</v>
          </cell>
          <cell r="J255" t="str">
            <v>-</v>
          </cell>
          <cell r="K255" t="str">
            <v>-</v>
          </cell>
          <cell r="L255" t="str">
            <v>-</v>
          </cell>
          <cell r="M255" t="str">
            <v>-</v>
          </cell>
          <cell r="N255" t="str">
            <v>-</v>
          </cell>
          <cell r="O255" t="str">
            <v>-</v>
          </cell>
          <cell r="P255" t="str">
            <v>-</v>
          </cell>
          <cell r="Q255" t="str">
            <v>-</v>
          </cell>
          <cell r="R255" t="str">
            <v>-</v>
          </cell>
          <cell r="S255" t="str">
            <v>-</v>
          </cell>
          <cell r="T255" t="str">
            <v>-</v>
          </cell>
          <cell r="U255" t="str">
            <v>-</v>
          </cell>
          <cell r="V255" t="str">
            <v>-</v>
          </cell>
          <cell r="W255" t="str">
            <v>-</v>
          </cell>
          <cell r="X255" t="str">
            <v>-</v>
          </cell>
          <cell r="Y255" t="str">
            <v>-</v>
          </cell>
          <cell r="Z255" t="str">
            <v>-</v>
          </cell>
          <cell r="AA255" t="str">
            <v>-</v>
          </cell>
          <cell r="AB255" t="str">
            <v>-</v>
          </cell>
          <cell r="AC255" t="str">
            <v>-</v>
          </cell>
          <cell r="AD255" t="str">
            <v>-</v>
          </cell>
          <cell r="AE255" t="str">
            <v>-</v>
          </cell>
          <cell r="AF255" t="str">
            <v>-</v>
          </cell>
          <cell r="AG255" t="str">
            <v>-</v>
          </cell>
          <cell r="AH255" t="str">
            <v>-</v>
          </cell>
        </row>
        <row r="256">
          <cell r="B256" t="str">
            <v>SLAMET GUMELAR</v>
          </cell>
          <cell r="C256" t="str">
            <v>AGENT PREPAID</v>
          </cell>
          <cell r="D256" t="str">
            <v>SLAMET GUMELAR</v>
          </cell>
          <cell r="E256" t="str">
            <v>RIKA RIANY</v>
          </cell>
          <cell r="F256">
            <v>1.0666666666666667</v>
          </cell>
          <cell r="G256" t="str">
            <v>A2</v>
          </cell>
          <cell r="H256" t="str">
            <v>-</v>
          </cell>
          <cell r="I256" t="str">
            <v>-</v>
          </cell>
          <cell r="J256" t="str">
            <v>-</v>
          </cell>
          <cell r="K256" t="str">
            <v>-</v>
          </cell>
          <cell r="L256" t="str">
            <v>-</v>
          </cell>
          <cell r="M256" t="str">
            <v>-</v>
          </cell>
          <cell r="N256" t="str">
            <v>-</v>
          </cell>
          <cell r="O256" t="str">
            <v>-</v>
          </cell>
          <cell r="P256" t="str">
            <v>-</v>
          </cell>
          <cell r="Q256" t="str">
            <v>-</v>
          </cell>
          <cell r="R256" t="str">
            <v>-</v>
          </cell>
          <cell r="S256" t="str">
            <v>-</v>
          </cell>
          <cell r="T256" t="str">
            <v>-</v>
          </cell>
          <cell r="U256" t="str">
            <v>-</v>
          </cell>
          <cell r="V256" t="str">
            <v>-</v>
          </cell>
          <cell r="W256" t="str">
            <v>-</v>
          </cell>
          <cell r="X256" t="str">
            <v>-</v>
          </cell>
          <cell r="Y256" t="str">
            <v>-</v>
          </cell>
          <cell r="Z256" t="str">
            <v>-</v>
          </cell>
          <cell r="AA256" t="str">
            <v>-</v>
          </cell>
          <cell r="AB256" t="str">
            <v>-</v>
          </cell>
          <cell r="AC256" t="str">
            <v>-</v>
          </cell>
          <cell r="AD256" t="str">
            <v>-</v>
          </cell>
          <cell r="AE256" t="str">
            <v>-</v>
          </cell>
          <cell r="AF256" t="str">
            <v>-</v>
          </cell>
          <cell r="AG256" t="str">
            <v>-</v>
          </cell>
          <cell r="AH256" t="str">
            <v>-</v>
          </cell>
        </row>
        <row r="257">
          <cell r="B257" t="str">
            <v>TATAN SUDRAJAT</v>
          </cell>
          <cell r="C257" t="str">
            <v>AGENT PREPAID</v>
          </cell>
          <cell r="D257" t="str">
            <v>TATAN SUDRAJAT</v>
          </cell>
          <cell r="E257" t="str">
            <v>RIKA RIANY</v>
          </cell>
          <cell r="F257">
            <v>1.0666666666666667</v>
          </cell>
          <cell r="G257" t="str">
            <v>A2</v>
          </cell>
          <cell r="H257" t="str">
            <v>-</v>
          </cell>
          <cell r="I257" t="str">
            <v>-</v>
          </cell>
          <cell r="J257" t="str">
            <v>-</v>
          </cell>
          <cell r="K257" t="str">
            <v>-</v>
          </cell>
          <cell r="L257" t="str">
            <v>-</v>
          </cell>
          <cell r="M257" t="str">
            <v>-</v>
          </cell>
          <cell r="N257" t="str">
            <v>-</v>
          </cell>
          <cell r="O257" t="str">
            <v>-</v>
          </cell>
          <cell r="P257" t="str">
            <v>-</v>
          </cell>
          <cell r="Q257" t="str">
            <v>-</v>
          </cell>
          <cell r="R257" t="str">
            <v>-</v>
          </cell>
          <cell r="S257" t="str">
            <v>-</v>
          </cell>
          <cell r="T257" t="str">
            <v>-</v>
          </cell>
          <cell r="U257" t="str">
            <v>-</v>
          </cell>
          <cell r="V257" t="str">
            <v>-</v>
          </cell>
          <cell r="W257" t="str">
            <v>-</v>
          </cell>
          <cell r="X257" t="str">
            <v>-</v>
          </cell>
          <cell r="Y257" t="str">
            <v>-</v>
          </cell>
          <cell r="Z257" t="str">
            <v>-</v>
          </cell>
          <cell r="AA257" t="str">
            <v>-</v>
          </cell>
          <cell r="AB257" t="str">
            <v>-</v>
          </cell>
          <cell r="AC257" t="str">
            <v>-</v>
          </cell>
          <cell r="AD257" t="str">
            <v>-</v>
          </cell>
          <cell r="AE257" t="str">
            <v>-</v>
          </cell>
          <cell r="AF257" t="str">
            <v>-</v>
          </cell>
          <cell r="AG257" t="str">
            <v>-</v>
          </cell>
          <cell r="AH257" t="str">
            <v>-</v>
          </cell>
        </row>
        <row r="258">
          <cell r="B258" t="str">
            <v>WELLY FERDINANT NUGRAHA</v>
          </cell>
          <cell r="C258" t="str">
            <v>AGENT PREPAID</v>
          </cell>
          <cell r="D258" t="str">
            <v>WELLY FERDINANT NUGRAHA</v>
          </cell>
          <cell r="E258" t="str">
            <v>AAN YANUAR</v>
          </cell>
          <cell r="F258">
            <v>1.0666666666666667</v>
          </cell>
          <cell r="G258" t="str">
            <v>A2</v>
          </cell>
          <cell r="H258" t="str">
            <v>-</v>
          </cell>
          <cell r="I258" t="str">
            <v>-</v>
          </cell>
          <cell r="J258" t="str">
            <v>-</v>
          </cell>
          <cell r="K258" t="str">
            <v>-</v>
          </cell>
          <cell r="L258" t="str">
            <v>-</v>
          </cell>
          <cell r="M258" t="str">
            <v>-</v>
          </cell>
          <cell r="N258" t="str">
            <v>-</v>
          </cell>
          <cell r="O258" t="str">
            <v>-</v>
          </cell>
          <cell r="P258" t="str">
            <v>-</v>
          </cell>
          <cell r="Q258" t="str">
            <v>-</v>
          </cell>
          <cell r="R258" t="str">
            <v>-</v>
          </cell>
          <cell r="S258" t="str">
            <v>-</v>
          </cell>
          <cell r="T258" t="str">
            <v>-</v>
          </cell>
          <cell r="U258" t="str">
            <v>-</v>
          </cell>
          <cell r="V258" t="str">
            <v>-</v>
          </cell>
          <cell r="W258" t="str">
            <v>-</v>
          </cell>
          <cell r="X258" t="str">
            <v>-</v>
          </cell>
          <cell r="Y258" t="str">
            <v>-</v>
          </cell>
          <cell r="Z258" t="str">
            <v>-</v>
          </cell>
          <cell r="AA258" t="str">
            <v>-</v>
          </cell>
          <cell r="AB258" t="str">
            <v>-</v>
          </cell>
          <cell r="AC258" t="str">
            <v>-</v>
          </cell>
          <cell r="AD258" t="str">
            <v>-</v>
          </cell>
          <cell r="AE258" t="str">
            <v>-</v>
          </cell>
          <cell r="AF258" t="str">
            <v>-</v>
          </cell>
          <cell r="AG258" t="str">
            <v>-</v>
          </cell>
          <cell r="AH258" t="str">
            <v>-</v>
          </cell>
        </row>
        <row r="259">
          <cell r="B259" t="str">
            <v>ANGGITA SITI NUR MARFUAH</v>
          </cell>
          <cell r="C259" t="str">
            <v>AGENT PREPAID</v>
          </cell>
          <cell r="D259" t="str">
            <v>ANGGITA SITI NUR MARFUAH</v>
          </cell>
          <cell r="E259" t="str">
            <v>AAN YANUAR</v>
          </cell>
          <cell r="F259">
            <v>1.0666666666666667</v>
          </cell>
          <cell r="G259" t="str">
            <v>A2</v>
          </cell>
          <cell r="H259" t="str">
            <v>-</v>
          </cell>
          <cell r="I259" t="str">
            <v>-</v>
          </cell>
          <cell r="J259" t="str">
            <v>-</v>
          </cell>
          <cell r="K259" t="str">
            <v>-</v>
          </cell>
          <cell r="L259" t="str">
            <v>-</v>
          </cell>
          <cell r="M259" t="str">
            <v>-</v>
          </cell>
          <cell r="N259" t="str">
            <v>-</v>
          </cell>
          <cell r="O259" t="str">
            <v>-</v>
          </cell>
          <cell r="P259" t="str">
            <v>-</v>
          </cell>
          <cell r="Q259" t="str">
            <v>-</v>
          </cell>
          <cell r="R259" t="str">
            <v>-</v>
          </cell>
          <cell r="S259" t="str">
            <v>-</v>
          </cell>
          <cell r="T259" t="str">
            <v>-</v>
          </cell>
          <cell r="U259" t="str">
            <v>-</v>
          </cell>
          <cell r="V259" t="str">
            <v>-</v>
          </cell>
          <cell r="W259" t="str">
            <v>-</v>
          </cell>
          <cell r="X259" t="str">
            <v>-</v>
          </cell>
          <cell r="Y259" t="str">
            <v>-</v>
          </cell>
          <cell r="Z259" t="str">
            <v>-</v>
          </cell>
          <cell r="AA259" t="str">
            <v>-</v>
          </cell>
          <cell r="AB259" t="str">
            <v>-</v>
          </cell>
          <cell r="AC259" t="str">
            <v>-</v>
          </cell>
          <cell r="AD259" t="str">
            <v>-</v>
          </cell>
          <cell r="AE259" t="str">
            <v>-</v>
          </cell>
          <cell r="AF259" t="str">
            <v>-</v>
          </cell>
          <cell r="AG259" t="str">
            <v>-</v>
          </cell>
          <cell r="AH259" t="str">
            <v>-</v>
          </cell>
        </row>
      </sheetData>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C"/>
      <sheetName val="All SDM."/>
      <sheetName val="Sheet1"/>
    </sheetNames>
    <sheetDataSet>
      <sheetData sheetId="0"/>
      <sheetData sheetId="1">
        <row r="2">
          <cell r="C2" t="str">
            <v>Yudha Sena Wijaya</v>
          </cell>
          <cell r="D2">
            <v>6281314758658</v>
          </cell>
          <cell r="E2" t="str">
            <v>Agent_Prepaid_Technical</v>
          </cell>
          <cell r="F2" t="str">
            <v>callcenter</v>
          </cell>
          <cell r="G2">
            <v>50003</v>
          </cell>
          <cell r="H2" t="str">
            <v>CC BANDUNG</v>
          </cell>
          <cell r="I2">
            <v>2</v>
          </cell>
          <cell r="J2" t="str">
            <v>Jabar</v>
          </cell>
          <cell r="K2">
            <v>100</v>
          </cell>
        </row>
        <row r="3">
          <cell r="C3" t="str">
            <v>Lansius Berto Aritonang</v>
          </cell>
          <cell r="D3">
            <v>6285373163551</v>
          </cell>
          <cell r="E3" t="str">
            <v>Agent_Prepaid_NonTechnical</v>
          </cell>
          <cell r="F3" t="str">
            <v>callcenter</v>
          </cell>
          <cell r="G3">
            <v>50003</v>
          </cell>
          <cell r="H3" t="str">
            <v>CC BANDUNG</v>
          </cell>
          <cell r="I3">
            <v>2</v>
          </cell>
          <cell r="J3" t="str">
            <v>Jabar</v>
          </cell>
          <cell r="K3">
            <v>100</v>
          </cell>
        </row>
        <row r="4">
          <cell r="C4" t="str">
            <v>Jody Edward</v>
          </cell>
          <cell r="D4">
            <v>6281223744721</v>
          </cell>
          <cell r="E4" t="str">
            <v>Agent_Prepaid_NonTechnical</v>
          </cell>
          <cell r="F4" t="str">
            <v>callcenter</v>
          </cell>
          <cell r="G4">
            <v>50003</v>
          </cell>
          <cell r="H4" t="str">
            <v>CC BANDUNG</v>
          </cell>
          <cell r="I4">
            <v>2</v>
          </cell>
          <cell r="J4" t="str">
            <v>Jabar</v>
          </cell>
          <cell r="K4">
            <v>100</v>
          </cell>
        </row>
        <row r="5">
          <cell r="C5" t="str">
            <v>Gisni Putri Dwi Lestari</v>
          </cell>
          <cell r="D5">
            <v>6281221609292</v>
          </cell>
          <cell r="E5" t="str">
            <v>Agent_Prepaid_NonTechnical</v>
          </cell>
          <cell r="F5" t="str">
            <v>callcenter</v>
          </cell>
          <cell r="G5">
            <v>50003</v>
          </cell>
          <cell r="H5" t="str">
            <v>CC BANDUNG</v>
          </cell>
          <cell r="I5">
            <v>2</v>
          </cell>
          <cell r="J5" t="str">
            <v>Jabar</v>
          </cell>
          <cell r="K5">
            <v>100</v>
          </cell>
        </row>
        <row r="6">
          <cell r="C6" t="str">
            <v>Ghina Nisrina Firdaus Kusmayadi</v>
          </cell>
          <cell r="D6">
            <v>6285223944877</v>
          </cell>
          <cell r="E6" t="str">
            <v>Agent_Prepaid_NonTechnical</v>
          </cell>
          <cell r="F6" t="str">
            <v>callcenter</v>
          </cell>
          <cell r="G6">
            <v>50003</v>
          </cell>
          <cell r="H6" t="str">
            <v>CC BANDUNG</v>
          </cell>
          <cell r="I6">
            <v>2</v>
          </cell>
          <cell r="J6" t="str">
            <v>Jabar</v>
          </cell>
          <cell r="K6">
            <v>95</v>
          </cell>
        </row>
        <row r="7">
          <cell r="C7" t="str">
            <v>Desi Nurhasanah</v>
          </cell>
          <cell r="D7">
            <v>6285220733209</v>
          </cell>
          <cell r="E7" t="str">
            <v>Agent_Prepaid_NonTechnical</v>
          </cell>
          <cell r="F7" t="str">
            <v>callcenter</v>
          </cell>
          <cell r="G7">
            <v>50003</v>
          </cell>
          <cell r="H7" t="str">
            <v>CC BANDUNG</v>
          </cell>
          <cell r="I7">
            <v>2</v>
          </cell>
          <cell r="J7" t="str">
            <v>Jabar</v>
          </cell>
          <cell r="K7">
            <v>100</v>
          </cell>
        </row>
        <row r="8">
          <cell r="C8" t="str">
            <v>Agung Purwandi</v>
          </cell>
          <cell r="D8">
            <v>6281324540093</v>
          </cell>
          <cell r="E8" t="str">
            <v>Agent_Prepaid_NonTechnical</v>
          </cell>
          <cell r="F8" t="str">
            <v>callcenter</v>
          </cell>
          <cell r="G8">
            <v>50003</v>
          </cell>
          <cell r="H8" t="str">
            <v>CC BANDUNG</v>
          </cell>
          <cell r="I8">
            <v>2</v>
          </cell>
          <cell r="J8" t="str">
            <v>Jabar</v>
          </cell>
          <cell r="K8">
            <v>100</v>
          </cell>
        </row>
        <row r="9">
          <cell r="C9" t="str">
            <v>Ade Ganjar</v>
          </cell>
          <cell r="D9">
            <v>6281214276374</v>
          </cell>
          <cell r="E9" t="str">
            <v>Agent_Prepaid_NonTechnical</v>
          </cell>
          <cell r="F9" t="str">
            <v>callcenter</v>
          </cell>
          <cell r="G9">
            <v>50003</v>
          </cell>
          <cell r="H9" t="str">
            <v>CC BANDUNG</v>
          </cell>
          <cell r="I9">
            <v>2</v>
          </cell>
          <cell r="J9" t="str">
            <v>Jabar</v>
          </cell>
          <cell r="K9">
            <v>100</v>
          </cell>
        </row>
        <row r="10">
          <cell r="C10" t="str">
            <v>Viska Nurfitria</v>
          </cell>
          <cell r="D10">
            <v>6282218824471</v>
          </cell>
          <cell r="E10" t="str">
            <v>Agent_Prepaid_NonTechnical</v>
          </cell>
          <cell r="F10" t="str">
            <v>callcenter</v>
          </cell>
          <cell r="G10">
            <v>50003</v>
          </cell>
          <cell r="H10" t="str">
            <v>CC BANDUNG</v>
          </cell>
          <cell r="I10">
            <v>2</v>
          </cell>
          <cell r="J10" t="str">
            <v>Jabar</v>
          </cell>
          <cell r="K10">
            <v>100</v>
          </cell>
        </row>
        <row r="11">
          <cell r="C11" t="str">
            <v>SRI RAHAYU</v>
          </cell>
          <cell r="D11">
            <v>6281289256336</v>
          </cell>
          <cell r="E11" t="str">
            <v>Agent_Prepaid_Technical</v>
          </cell>
          <cell r="F11" t="str">
            <v>callcenter</v>
          </cell>
          <cell r="G11">
            <v>50003</v>
          </cell>
          <cell r="H11" t="str">
            <v>CC BANDUNG</v>
          </cell>
          <cell r="I11">
            <v>2</v>
          </cell>
          <cell r="J11" t="str">
            <v>Jabar</v>
          </cell>
          <cell r="K11" t="str">
            <v>Resign</v>
          </cell>
        </row>
        <row r="12">
          <cell r="C12" t="str">
            <v>Gita Rizkia Nurhasanah</v>
          </cell>
          <cell r="D12">
            <v>6282217801551</v>
          </cell>
          <cell r="E12" t="str">
            <v>Agent_Prepaid_Technical</v>
          </cell>
          <cell r="F12" t="str">
            <v>callcenter</v>
          </cell>
          <cell r="G12">
            <v>50003</v>
          </cell>
          <cell r="H12" t="str">
            <v>CC BANDUNG</v>
          </cell>
          <cell r="I12">
            <v>2</v>
          </cell>
          <cell r="J12" t="str">
            <v>Jabar</v>
          </cell>
          <cell r="K12" t="str">
            <v>Mutasi</v>
          </cell>
        </row>
        <row r="13">
          <cell r="C13" t="str">
            <v>Yesi Nurmala</v>
          </cell>
          <cell r="D13">
            <v>6285224931342</v>
          </cell>
          <cell r="E13" t="str">
            <v>Agent_Prepaid_NonTechnical</v>
          </cell>
          <cell r="F13" t="str">
            <v>callcenter</v>
          </cell>
          <cell r="G13">
            <v>50003</v>
          </cell>
          <cell r="H13" t="str">
            <v>CC BANDUNG</v>
          </cell>
          <cell r="I13">
            <v>2</v>
          </cell>
          <cell r="J13" t="str">
            <v>Jabar</v>
          </cell>
          <cell r="K13" t="str">
            <v>Resign</v>
          </cell>
        </row>
        <row r="14">
          <cell r="C14" t="str">
            <v>DURROTUS SAADATI</v>
          </cell>
          <cell r="D14">
            <v>6281290161429</v>
          </cell>
          <cell r="E14" t="str">
            <v>Agent_Postpaid_NonTechnical</v>
          </cell>
          <cell r="F14" t="str">
            <v>callcenter</v>
          </cell>
          <cell r="G14">
            <v>50003</v>
          </cell>
          <cell r="H14" t="str">
            <v>CC BANDUNG</v>
          </cell>
          <cell r="I14">
            <v>2</v>
          </cell>
          <cell r="J14" t="str">
            <v>Jabar</v>
          </cell>
          <cell r="K14" t="str">
            <v>Resign</v>
          </cell>
        </row>
        <row r="15">
          <cell r="C15" t="str">
            <v>TYAS JULIYANA NUGRAHA</v>
          </cell>
          <cell r="D15">
            <v>6285295070099</v>
          </cell>
          <cell r="E15" t="str">
            <v>Agent_MKios</v>
          </cell>
          <cell r="F15" t="str">
            <v>callcenter</v>
          </cell>
          <cell r="G15">
            <v>50003</v>
          </cell>
          <cell r="H15" t="str">
            <v>CC BANDUNG</v>
          </cell>
          <cell r="I15">
            <v>2</v>
          </cell>
          <cell r="J15" t="str">
            <v>Jabar</v>
          </cell>
          <cell r="K15" t="str">
            <v>Cumil</v>
          </cell>
        </row>
        <row r="16">
          <cell r="C16" t="str">
            <v>REZA OCTAVIA PUTRI</v>
          </cell>
          <cell r="D16">
            <v>6285222463765</v>
          </cell>
          <cell r="E16" t="str">
            <v>Agent_Postpaid_NonTechnical</v>
          </cell>
          <cell r="F16" t="str">
            <v>callcenter</v>
          </cell>
          <cell r="G16">
            <v>50003</v>
          </cell>
          <cell r="H16" t="str">
            <v>CC BANDUNG</v>
          </cell>
          <cell r="I16">
            <v>2</v>
          </cell>
          <cell r="J16" t="str">
            <v>Jabar</v>
          </cell>
          <cell r="K16">
            <v>100</v>
          </cell>
        </row>
        <row r="17">
          <cell r="C17" t="str">
            <v>NANDANG HASANUDIN</v>
          </cell>
          <cell r="D17">
            <v>628112033200</v>
          </cell>
          <cell r="E17" t="str">
            <v>Complaint_Handling_Officer</v>
          </cell>
          <cell r="F17" t="str">
            <v>callcenter</v>
          </cell>
          <cell r="G17">
            <v>50003</v>
          </cell>
          <cell r="H17" t="str">
            <v>CC BANDUNG</v>
          </cell>
          <cell r="I17">
            <v>2</v>
          </cell>
          <cell r="J17" t="str">
            <v>Jabar</v>
          </cell>
          <cell r="K17">
            <v>100</v>
          </cell>
        </row>
        <row r="18">
          <cell r="C18" t="str">
            <v>JULIANTY NUR CAHYANINGSIH</v>
          </cell>
          <cell r="D18">
            <v>6282115201565</v>
          </cell>
          <cell r="E18" t="str">
            <v>Quality_Assurance</v>
          </cell>
          <cell r="F18" t="str">
            <v>callcenter</v>
          </cell>
          <cell r="G18">
            <v>50003</v>
          </cell>
          <cell r="H18" t="str">
            <v>CC BANDUNG</v>
          </cell>
          <cell r="I18">
            <v>2</v>
          </cell>
          <cell r="J18" t="str">
            <v>Jabar</v>
          </cell>
          <cell r="K18" t="str">
            <v>Cumil</v>
          </cell>
        </row>
        <row r="19">
          <cell r="C19" t="str">
            <v>EVA AROMA FITRIAWAN</v>
          </cell>
          <cell r="D19">
            <v>6281228352992</v>
          </cell>
          <cell r="E19" t="str">
            <v>Agent_Prepaid_NonTechnical</v>
          </cell>
          <cell r="F19" t="str">
            <v>callcenter</v>
          </cell>
          <cell r="G19">
            <v>1001127</v>
          </cell>
          <cell r="H19" t="str">
            <v>CC BANDUNG</v>
          </cell>
          <cell r="I19">
            <v>2</v>
          </cell>
          <cell r="J19" t="str">
            <v>Jabar</v>
          </cell>
          <cell r="K19" t="str">
            <v>Mutasi CC Semarang</v>
          </cell>
        </row>
        <row r="20">
          <cell r="C20" t="str">
            <v>VILISIA VENY RIANTY</v>
          </cell>
          <cell r="D20">
            <v>6282334052616</v>
          </cell>
          <cell r="E20" t="str">
            <v>Agent_Postpaid_NonTechnical</v>
          </cell>
          <cell r="F20" t="str">
            <v>callcenter</v>
          </cell>
          <cell r="G20">
            <v>50003</v>
          </cell>
          <cell r="H20" t="str">
            <v>CC BANDUNG</v>
          </cell>
          <cell r="I20">
            <v>2</v>
          </cell>
          <cell r="J20" t="str">
            <v>Jabar</v>
          </cell>
          <cell r="K20">
            <v>100</v>
          </cell>
        </row>
        <row r="21">
          <cell r="C21" t="str">
            <v>RIZAL MUHAMAD RIZKY</v>
          </cell>
          <cell r="D21">
            <v>628112102168</v>
          </cell>
          <cell r="E21" t="str">
            <v>Complaint_Handling_Officer</v>
          </cell>
          <cell r="F21" t="str">
            <v>callcenter</v>
          </cell>
          <cell r="G21">
            <v>50003</v>
          </cell>
          <cell r="H21" t="str">
            <v>CC BANDUNG</v>
          </cell>
          <cell r="I21">
            <v>2</v>
          </cell>
          <cell r="J21" t="str">
            <v>Jabar</v>
          </cell>
          <cell r="K21">
            <v>100</v>
          </cell>
        </row>
        <row r="22">
          <cell r="C22" t="str">
            <v>ASEP SURYANA</v>
          </cell>
          <cell r="D22">
            <v>628113605251</v>
          </cell>
          <cell r="E22" t="str">
            <v>Complaint_Handling_Officer</v>
          </cell>
          <cell r="F22" t="str">
            <v>callcenter</v>
          </cell>
          <cell r="G22">
            <v>50003</v>
          </cell>
          <cell r="H22" t="str">
            <v>CC BANDUNG</v>
          </cell>
          <cell r="I22">
            <v>2</v>
          </cell>
          <cell r="J22" t="str">
            <v>Jabar</v>
          </cell>
          <cell r="K22">
            <v>100</v>
          </cell>
        </row>
        <row r="23">
          <cell r="C23" t="str">
            <v>AGUSTIANA</v>
          </cell>
          <cell r="D23">
            <v>6282216110015</v>
          </cell>
          <cell r="E23" t="str">
            <v>Complaint_Handling_Officer</v>
          </cell>
          <cell r="F23" t="str">
            <v>callcenter</v>
          </cell>
          <cell r="G23">
            <v>50003</v>
          </cell>
          <cell r="H23" t="str">
            <v>CC BANDUNG</v>
          </cell>
          <cell r="I23">
            <v>2</v>
          </cell>
          <cell r="J23" t="str">
            <v>Jabar</v>
          </cell>
          <cell r="K23">
            <v>100</v>
          </cell>
        </row>
        <row r="24">
          <cell r="C24" t="str">
            <v>GITA FITRIANI</v>
          </cell>
          <cell r="D24">
            <v>6281321437018</v>
          </cell>
          <cell r="E24" t="str">
            <v>Agent_Prepaid_NonTechnical</v>
          </cell>
          <cell r="F24" t="str">
            <v>callcenter</v>
          </cell>
          <cell r="G24">
            <v>50003</v>
          </cell>
          <cell r="H24" t="str">
            <v>CC BANDUNG</v>
          </cell>
          <cell r="I24">
            <v>2</v>
          </cell>
          <cell r="J24" t="str">
            <v>Jabar</v>
          </cell>
          <cell r="K24">
            <v>95</v>
          </cell>
        </row>
        <row r="25">
          <cell r="C25" t="str">
            <v>RAMDHAN NUGRAHA</v>
          </cell>
          <cell r="D25">
            <v>6281220886751</v>
          </cell>
          <cell r="E25" t="str">
            <v>Agent_Prepaid_NonTechnical</v>
          </cell>
          <cell r="F25" t="str">
            <v>callcenter</v>
          </cell>
          <cell r="G25">
            <v>50003</v>
          </cell>
          <cell r="H25" t="str">
            <v>CC BANDUNG</v>
          </cell>
          <cell r="I25">
            <v>2</v>
          </cell>
          <cell r="J25" t="str">
            <v>Jabar</v>
          </cell>
          <cell r="K25">
            <v>100</v>
          </cell>
        </row>
        <row r="26">
          <cell r="C26" t="str">
            <v>KINTAN AYU ASYIFA</v>
          </cell>
          <cell r="D26">
            <v>628112071902</v>
          </cell>
          <cell r="E26" t="str">
            <v>Agent_Prepaid_Technical</v>
          </cell>
          <cell r="F26" t="str">
            <v>callcenter</v>
          </cell>
          <cell r="G26">
            <v>50003</v>
          </cell>
          <cell r="H26" t="str">
            <v>CC BANDUNG</v>
          </cell>
          <cell r="I26">
            <v>2</v>
          </cell>
          <cell r="J26" t="str">
            <v>Jabar</v>
          </cell>
          <cell r="K26">
            <v>100</v>
          </cell>
        </row>
        <row r="27">
          <cell r="C27" t="str">
            <v>DWI RETNO ANGRAENI PUTRI</v>
          </cell>
          <cell r="D27">
            <v>6282296649664</v>
          </cell>
          <cell r="E27" t="str">
            <v>Agent_Prepaid_Technical</v>
          </cell>
          <cell r="F27" t="str">
            <v>callcenter</v>
          </cell>
          <cell r="G27">
            <v>50003</v>
          </cell>
          <cell r="H27" t="str">
            <v>CC BANDUNG</v>
          </cell>
          <cell r="I27">
            <v>2</v>
          </cell>
          <cell r="J27" t="str">
            <v>Jabar</v>
          </cell>
          <cell r="K27">
            <v>100</v>
          </cell>
        </row>
        <row r="28">
          <cell r="C28" t="str">
            <v>Annisa Nuzrat</v>
          </cell>
          <cell r="D28">
            <v>6281222742725</v>
          </cell>
          <cell r="E28" t="str">
            <v>Agent_Prepaid_Technical</v>
          </cell>
          <cell r="F28" t="str">
            <v>callcenter</v>
          </cell>
          <cell r="G28">
            <v>50003</v>
          </cell>
          <cell r="H28" t="str">
            <v>CC BANDUNG</v>
          </cell>
          <cell r="I28">
            <v>2</v>
          </cell>
          <cell r="J28" t="str">
            <v>Jabar</v>
          </cell>
          <cell r="K28">
            <v>100</v>
          </cell>
        </row>
        <row r="29">
          <cell r="C29" t="str">
            <v>Anggi Puji Aswari</v>
          </cell>
          <cell r="D29">
            <v>6281214377188</v>
          </cell>
          <cell r="E29" t="str">
            <v>Agent_Prepaid_NonTechnical</v>
          </cell>
          <cell r="F29" t="str">
            <v>callcenter</v>
          </cell>
          <cell r="G29">
            <v>50003</v>
          </cell>
          <cell r="H29" t="str">
            <v>CC BANDUNG</v>
          </cell>
          <cell r="I29">
            <v>2</v>
          </cell>
          <cell r="J29" t="str">
            <v>Jabar</v>
          </cell>
          <cell r="K29">
            <v>90</v>
          </cell>
        </row>
        <row r="30">
          <cell r="C30" t="str">
            <v>Anceu Iman Firmansyah</v>
          </cell>
          <cell r="D30">
            <v>6282317975767</v>
          </cell>
          <cell r="E30" t="str">
            <v>Agent_Prepaid_Technical</v>
          </cell>
          <cell r="F30" t="str">
            <v>callcenter</v>
          </cell>
          <cell r="G30">
            <v>50003</v>
          </cell>
          <cell r="H30" t="str">
            <v>CC BANDUNG</v>
          </cell>
          <cell r="I30">
            <v>2</v>
          </cell>
          <cell r="J30" t="str">
            <v>Jabar</v>
          </cell>
          <cell r="K30">
            <v>100</v>
          </cell>
        </row>
        <row r="31">
          <cell r="C31" t="str">
            <v>Ananda Salma Pebrianty</v>
          </cell>
          <cell r="D31">
            <v>6281224307574</v>
          </cell>
          <cell r="E31" t="str">
            <v>Agent_Prepaid_NonTechnical</v>
          </cell>
          <cell r="F31" t="str">
            <v>callcenter</v>
          </cell>
          <cell r="G31">
            <v>50003</v>
          </cell>
          <cell r="H31" t="str">
            <v>CC BANDUNG</v>
          </cell>
          <cell r="I31">
            <v>2</v>
          </cell>
          <cell r="J31" t="str">
            <v>Jabar</v>
          </cell>
          <cell r="K31">
            <v>100</v>
          </cell>
        </row>
        <row r="32">
          <cell r="C32" t="str">
            <v>MUKHLIS SHOHIBUDIN</v>
          </cell>
          <cell r="D32">
            <v>6281224226438</v>
          </cell>
          <cell r="E32" t="str">
            <v>Agent_Prepaid_Technical</v>
          </cell>
          <cell r="F32" t="str">
            <v>callcenter</v>
          </cell>
          <cell r="G32">
            <v>50003</v>
          </cell>
          <cell r="H32" t="str">
            <v>CC BANDUNG</v>
          </cell>
          <cell r="I32">
            <v>2</v>
          </cell>
          <cell r="J32" t="str">
            <v>Jabar</v>
          </cell>
          <cell r="K32">
            <v>100</v>
          </cell>
        </row>
        <row r="33">
          <cell r="C33" t="str">
            <v>ANITA NUR FAUZIAH</v>
          </cell>
          <cell r="D33">
            <v>6282218966080</v>
          </cell>
          <cell r="E33" t="str">
            <v>Agent_Prepaid_Technical</v>
          </cell>
          <cell r="F33" t="str">
            <v>callcenter</v>
          </cell>
          <cell r="G33">
            <v>50003</v>
          </cell>
          <cell r="H33" t="str">
            <v>CC BANDUNG</v>
          </cell>
          <cell r="I33">
            <v>2</v>
          </cell>
          <cell r="J33" t="str">
            <v>Jabar</v>
          </cell>
          <cell r="K33">
            <v>100</v>
          </cell>
        </row>
        <row r="34">
          <cell r="C34" t="str">
            <v>Angga Sutedja</v>
          </cell>
          <cell r="D34">
            <v>6281211347682</v>
          </cell>
          <cell r="E34" t="str">
            <v>Agent_Prepaid_NonTechnical</v>
          </cell>
          <cell r="F34" t="str">
            <v>callcenter</v>
          </cell>
          <cell r="G34">
            <v>50003</v>
          </cell>
          <cell r="H34" t="str">
            <v>CC BANDUNG</v>
          </cell>
          <cell r="I34">
            <v>2</v>
          </cell>
          <cell r="J34" t="str">
            <v>Jabar</v>
          </cell>
          <cell r="K34">
            <v>100</v>
          </cell>
        </row>
        <row r="35">
          <cell r="C35" t="str">
            <v>SHAFIRA LUTHFIANI</v>
          </cell>
          <cell r="D35">
            <v>6281213454634</v>
          </cell>
          <cell r="E35" t="str">
            <v>Agent_Prepaid_NonTechnical</v>
          </cell>
          <cell r="F35" t="str">
            <v>callcenter</v>
          </cell>
          <cell r="G35">
            <v>50003</v>
          </cell>
          <cell r="H35" t="str">
            <v>CC BANDUNG</v>
          </cell>
          <cell r="I35">
            <v>2</v>
          </cell>
          <cell r="J35" t="str">
            <v>Jabar</v>
          </cell>
          <cell r="K35">
            <v>100</v>
          </cell>
        </row>
        <row r="36">
          <cell r="C36" t="str">
            <v>SERELIN ARDIANITA</v>
          </cell>
          <cell r="D36">
            <v>6282219439638</v>
          </cell>
          <cell r="E36" t="str">
            <v>Agent_Prepaid_NonTechnical</v>
          </cell>
          <cell r="F36" t="str">
            <v>callcenter</v>
          </cell>
          <cell r="G36">
            <v>50003</v>
          </cell>
          <cell r="H36" t="str">
            <v>CC BANDUNG</v>
          </cell>
          <cell r="I36">
            <v>2</v>
          </cell>
          <cell r="J36" t="str">
            <v>Jabar</v>
          </cell>
          <cell r="K36">
            <v>100</v>
          </cell>
        </row>
        <row r="37">
          <cell r="C37" t="str">
            <v>RAUDHIA NUR ARIBAH</v>
          </cell>
          <cell r="D37">
            <v>6282124994167</v>
          </cell>
          <cell r="E37" t="str">
            <v>Agent_Prepaid_NonTechnical</v>
          </cell>
          <cell r="F37" t="str">
            <v>callcenter</v>
          </cell>
          <cell r="G37">
            <v>50003</v>
          </cell>
          <cell r="H37" t="str">
            <v>CC BANDUNG</v>
          </cell>
          <cell r="I37">
            <v>2</v>
          </cell>
          <cell r="J37" t="str">
            <v>Jabar</v>
          </cell>
          <cell r="K37">
            <v>100</v>
          </cell>
        </row>
        <row r="38">
          <cell r="C38" t="str">
            <v>NOVELITA SHASHA LARASATI</v>
          </cell>
          <cell r="D38">
            <v>6281321258915</v>
          </cell>
          <cell r="E38" t="str">
            <v>Agent_Postpaid_NonTechnical</v>
          </cell>
          <cell r="F38" t="str">
            <v>callcenter</v>
          </cell>
          <cell r="G38">
            <v>50003</v>
          </cell>
          <cell r="H38" t="str">
            <v>CC BANDUNG</v>
          </cell>
          <cell r="I38">
            <v>2</v>
          </cell>
          <cell r="J38" t="str">
            <v>Jabar</v>
          </cell>
          <cell r="K38">
            <v>100</v>
          </cell>
        </row>
        <row r="39">
          <cell r="C39" t="str">
            <v>GILVAN TRESALVANTIO</v>
          </cell>
          <cell r="D39">
            <v>6282217783885</v>
          </cell>
          <cell r="E39" t="str">
            <v>Agent_Prepaid_NonTechnical</v>
          </cell>
          <cell r="F39" t="str">
            <v>callcenter</v>
          </cell>
          <cell r="G39">
            <v>50003</v>
          </cell>
          <cell r="H39" t="str">
            <v>CC BANDUNG</v>
          </cell>
          <cell r="I39">
            <v>2</v>
          </cell>
          <cell r="J39" t="str">
            <v>Jabar</v>
          </cell>
          <cell r="K39">
            <v>100</v>
          </cell>
        </row>
        <row r="40">
          <cell r="C40" t="str">
            <v>ELMO MAHESA ADIGRAHA</v>
          </cell>
          <cell r="D40">
            <v>6281321037520</v>
          </cell>
          <cell r="E40" t="str">
            <v>Agent_Prepaid_NonTechnical</v>
          </cell>
          <cell r="F40" t="str">
            <v>callcenter</v>
          </cell>
          <cell r="G40">
            <v>50003</v>
          </cell>
          <cell r="H40" t="str">
            <v>CC BANDUNG</v>
          </cell>
          <cell r="I40">
            <v>2</v>
          </cell>
          <cell r="J40" t="str">
            <v>Jabar</v>
          </cell>
          <cell r="K40">
            <v>100</v>
          </cell>
        </row>
        <row r="41">
          <cell r="C41" t="str">
            <v>ARTHUR PRATAMA HAMONANGAN N</v>
          </cell>
          <cell r="D41">
            <v>6281321252830</v>
          </cell>
          <cell r="E41" t="str">
            <v>Agent_Prepaid_NonTechnical</v>
          </cell>
          <cell r="F41" t="str">
            <v>callcenter</v>
          </cell>
          <cell r="G41">
            <v>50003</v>
          </cell>
          <cell r="H41" t="str">
            <v>CC BANDUNG</v>
          </cell>
          <cell r="I41">
            <v>2</v>
          </cell>
          <cell r="J41" t="str">
            <v>Jabar</v>
          </cell>
          <cell r="K41">
            <v>100</v>
          </cell>
        </row>
        <row r="42">
          <cell r="C42" t="str">
            <v>ANA NURDIANA</v>
          </cell>
          <cell r="D42">
            <v>6281320682656</v>
          </cell>
          <cell r="E42" t="str">
            <v>Agent_Prepaid_NonTechnical</v>
          </cell>
          <cell r="F42" t="str">
            <v>callcenter</v>
          </cell>
          <cell r="G42">
            <v>50003</v>
          </cell>
          <cell r="H42" t="str">
            <v>CC BANDUNG</v>
          </cell>
          <cell r="I42">
            <v>2</v>
          </cell>
          <cell r="J42" t="str">
            <v>Jabar</v>
          </cell>
          <cell r="K42">
            <v>100</v>
          </cell>
        </row>
        <row r="43">
          <cell r="C43" t="str">
            <v>Alvianti Nazari</v>
          </cell>
          <cell r="D43">
            <v>6285314038133</v>
          </cell>
          <cell r="E43" t="str">
            <v>Agent_Prepaid_NonTechnical</v>
          </cell>
          <cell r="F43" t="str">
            <v>callcenter</v>
          </cell>
          <cell r="G43">
            <v>50003</v>
          </cell>
          <cell r="H43" t="str">
            <v>CC BANDUNG</v>
          </cell>
          <cell r="I43">
            <v>2</v>
          </cell>
          <cell r="J43" t="str">
            <v>Jabar</v>
          </cell>
          <cell r="K43">
            <v>100</v>
          </cell>
        </row>
        <row r="44">
          <cell r="C44" t="str">
            <v>TINA NURBIDARI</v>
          </cell>
          <cell r="D44">
            <v>6281286633048</v>
          </cell>
          <cell r="E44" t="str">
            <v>Agent_Prepaid_NonTechnical</v>
          </cell>
          <cell r="F44" t="str">
            <v>callcenter</v>
          </cell>
          <cell r="G44">
            <v>50003</v>
          </cell>
          <cell r="H44" t="str">
            <v>CC BANDUNG</v>
          </cell>
          <cell r="I44">
            <v>2</v>
          </cell>
          <cell r="J44" t="str">
            <v>Jabar</v>
          </cell>
          <cell r="K44">
            <v>100</v>
          </cell>
        </row>
        <row r="45">
          <cell r="C45" t="str">
            <v>SONA MAULANA MUHAMMAD</v>
          </cell>
          <cell r="D45">
            <v>6282129038347</v>
          </cell>
          <cell r="E45" t="str">
            <v>Agent_Prepaid_NonTechnical</v>
          </cell>
          <cell r="F45" t="str">
            <v>callcenter</v>
          </cell>
          <cell r="G45">
            <v>50003</v>
          </cell>
          <cell r="H45" t="str">
            <v>CC BANDUNG</v>
          </cell>
          <cell r="I45">
            <v>2</v>
          </cell>
          <cell r="J45" t="str">
            <v>Jabar</v>
          </cell>
          <cell r="K45" t="str">
            <v>Resign</v>
          </cell>
        </row>
        <row r="46">
          <cell r="C46" t="str">
            <v>SITI RAHMAWATI</v>
          </cell>
          <cell r="D46">
            <v>6282112288358</v>
          </cell>
          <cell r="E46" t="str">
            <v>Agent_Prepaid_NonTechnical</v>
          </cell>
          <cell r="F46" t="str">
            <v>callcenter</v>
          </cell>
          <cell r="G46">
            <v>50003</v>
          </cell>
          <cell r="H46" t="str">
            <v>CC BANDUNG</v>
          </cell>
          <cell r="I46">
            <v>2</v>
          </cell>
          <cell r="J46" t="str">
            <v>Jabar</v>
          </cell>
          <cell r="K46">
            <v>100</v>
          </cell>
        </row>
        <row r="47">
          <cell r="C47" t="str">
            <v>RIZKA ADZKIA HANDOYO</v>
          </cell>
          <cell r="D47">
            <v>6282148147058</v>
          </cell>
          <cell r="E47" t="str">
            <v>Agent_Prepaid_NonTechnical</v>
          </cell>
          <cell r="F47" t="str">
            <v>callcenter</v>
          </cell>
          <cell r="G47">
            <v>50003</v>
          </cell>
          <cell r="H47" t="str">
            <v>CC BANDUNG</v>
          </cell>
          <cell r="I47">
            <v>2</v>
          </cell>
          <cell r="J47" t="str">
            <v>Jabar</v>
          </cell>
          <cell r="K47">
            <v>100</v>
          </cell>
        </row>
        <row r="48">
          <cell r="C48" t="str">
            <v>MARTHA GRACCELIA P</v>
          </cell>
          <cell r="D48">
            <v>6285221258981</v>
          </cell>
          <cell r="E48" t="str">
            <v>Agent_Prepaid_NonTechnical</v>
          </cell>
          <cell r="F48" t="str">
            <v>callcenter</v>
          </cell>
          <cell r="G48">
            <v>50003</v>
          </cell>
          <cell r="H48" t="str">
            <v>CC BANDUNG</v>
          </cell>
          <cell r="I48">
            <v>2</v>
          </cell>
          <cell r="J48" t="str">
            <v>Jabar</v>
          </cell>
          <cell r="K48">
            <v>100</v>
          </cell>
        </row>
        <row r="49">
          <cell r="C49" t="str">
            <v>INDA DIAN PRATIWI</v>
          </cell>
          <cell r="D49">
            <v>6282295469353</v>
          </cell>
          <cell r="E49" t="str">
            <v>Agent_Prepaid_NonTechnical</v>
          </cell>
          <cell r="F49" t="str">
            <v>callcenter</v>
          </cell>
          <cell r="G49">
            <v>50003</v>
          </cell>
          <cell r="H49" t="str">
            <v>CC BANDUNG</v>
          </cell>
          <cell r="I49">
            <v>2</v>
          </cell>
          <cell r="J49" t="str">
            <v>Jabar</v>
          </cell>
          <cell r="K49">
            <v>100</v>
          </cell>
        </row>
        <row r="50">
          <cell r="C50" t="str">
            <v>Yuda Maulana</v>
          </cell>
          <cell r="D50">
            <v>6282124994675</v>
          </cell>
          <cell r="E50" t="str">
            <v>Agent_Prepaid_NonTechnical</v>
          </cell>
          <cell r="F50" t="str">
            <v>callcenter</v>
          </cell>
          <cell r="G50">
            <v>50003</v>
          </cell>
          <cell r="H50" t="str">
            <v>CC BANDUNG</v>
          </cell>
          <cell r="I50">
            <v>2</v>
          </cell>
          <cell r="J50" t="str">
            <v>Jabar</v>
          </cell>
          <cell r="K50">
            <v>100</v>
          </cell>
        </row>
        <row r="51">
          <cell r="C51" t="str">
            <v>Asti Sulastika</v>
          </cell>
          <cell r="D51">
            <v>6281322273303</v>
          </cell>
          <cell r="E51" t="str">
            <v>Agent_Prepaid_NonTechnical</v>
          </cell>
          <cell r="F51" t="str">
            <v>callcenter</v>
          </cell>
          <cell r="G51">
            <v>50003</v>
          </cell>
          <cell r="H51" t="str">
            <v>CC BANDUNG</v>
          </cell>
          <cell r="I51">
            <v>2</v>
          </cell>
          <cell r="J51" t="str">
            <v>Jabar</v>
          </cell>
          <cell r="K51">
            <v>100</v>
          </cell>
        </row>
        <row r="52">
          <cell r="C52" t="str">
            <v>andhika ekky putro</v>
          </cell>
          <cell r="D52">
            <v>6281210614112</v>
          </cell>
          <cell r="E52" t="str">
            <v>Agent_Prepaid_NonTechnical</v>
          </cell>
          <cell r="F52" t="str">
            <v>callcenter</v>
          </cell>
          <cell r="G52">
            <v>50003</v>
          </cell>
          <cell r="H52" t="str">
            <v>CC BANDUNG</v>
          </cell>
          <cell r="I52">
            <v>2</v>
          </cell>
          <cell r="J52" t="str">
            <v>Jabar</v>
          </cell>
          <cell r="K52">
            <v>100</v>
          </cell>
        </row>
        <row r="53">
          <cell r="C53" t="str">
            <v>Salwa Nabila Izza Salsabila</v>
          </cell>
          <cell r="D53">
            <v>6281221695722</v>
          </cell>
          <cell r="E53" t="str">
            <v>Agent_Prepaid_NonTechnical</v>
          </cell>
          <cell r="F53" t="str">
            <v>callcenter</v>
          </cell>
          <cell r="G53">
            <v>50003</v>
          </cell>
          <cell r="H53" t="str">
            <v>CC BANDUNG</v>
          </cell>
          <cell r="I53">
            <v>2</v>
          </cell>
          <cell r="J53" t="str">
            <v>Jabar</v>
          </cell>
          <cell r="K53">
            <v>100</v>
          </cell>
        </row>
        <row r="54">
          <cell r="C54" t="str">
            <v>Rizki Pamuji</v>
          </cell>
          <cell r="D54">
            <v>6281321250585</v>
          </cell>
          <cell r="E54" t="str">
            <v>Agent_Prepaid_NonTechnical</v>
          </cell>
          <cell r="F54" t="str">
            <v>callcenter</v>
          </cell>
          <cell r="G54">
            <v>50003</v>
          </cell>
          <cell r="H54" t="str">
            <v>CC BANDUNG</v>
          </cell>
          <cell r="I54">
            <v>2</v>
          </cell>
          <cell r="J54" t="str">
            <v>Jabar</v>
          </cell>
          <cell r="K54">
            <v>95</v>
          </cell>
        </row>
        <row r="55">
          <cell r="C55" t="str">
            <v>Priyanto Gunawan</v>
          </cell>
          <cell r="D55">
            <v>6281219455221</v>
          </cell>
          <cell r="E55" t="str">
            <v>Agent_Prepaid_NonTechnical</v>
          </cell>
          <cell r="F55" t="str">
            <v>callcenter</v>
          </cell>
          <cell r="G55">
            <v>50003</v>
          </cell>
          <cell r="H55" t="str">
            <v>CC BANDUNG</v>
          </cell>
          <cell r="I55">
            <v>2</v>
          </cell>
          <cell r="J55" t="str">
            <v>Jabar</v>
          </cell>
          <cell r="K55">
            <v>100</v>
          </cell>
        </row>
        <row r="56">
          <cell r="C56" t="str">
            <v>Maya Robiatul Adawiah</v>
          </cell>
          <cell r="D56">
            <v>6285314508246</v>
          </cell>
          <cell r="E56" t="str">
            <v>Agent_Prepaid_Technical</v>
          </cell>
          <cell r="F56" t="str">
            <v>callcenter</v>
          </cell>
          <cell r="G56">
            <v>50003</v>
          </cell>
          <cell r="H56" t="str">
            <v>CC BANDUNG</v>
          </cell>
          <cell r="I56">
            <v>2</v>
          </cell>
          <cell r="J56" t="str">
            <v>Jabar</v>
          </cell>
          <cell r="K56" t="str">
            <v>Cumil</v>
          </cell>
        </row>
        <row r="57">
          <cell r="C57" t="str">
            <v>Haris Pratama Putra J</v>
          </cell>
          <cell r="D57">
            <v>6285213757418</v>
          </cell>
          <cell r="E57" t="str">
            <v>Agent_Prepaid_Technical</v>
          </cell>
          <cell r="F57" t="str">
            <v>callcenter</v>
          </cell>
          <cell r="G57">
            <v>50003</v>
          </cell>
          <cell r="H57" t="str">
            <v>CC BANDUNG</v>
          </cell>
          <cell r="I57">
            <v>2</v>
          </cell>
          <cell r="J57" t="str">
            <v>Jabar</v>
          </cell>
          <cell r="K57">
            <v>95</v>
          </cell>
        </row>
        <row r="58">
          <cell r="C58" t="str">
            <v>ZAIMAH RIFA</v>
          </cell>
          <cell r="D58">
            <v>6282285958527</v>
          </cell>
          <cell r="E58" t="str">
            <v>Agent_Prepaid_NonTechnical</v>
          </cell>
          <cell r="F58" t="str">
            <v>callcenter</v>
          </cell>
          <cell r="G58">
            <v>50003</v>
          </cell>
          <cell r="H58" t="str">
            <v>CC BANDUNG</v>
          </cell>
          <cell r="I58">
            <v>2</v>
          </cell>
          <cell r="J58" t="str">
            <v>Jabar</v>
          </cell>
          <cell r="K58">
            <v>100</v>
          </cell>
        </row>
        <row r="59">
          <cell r="C59" t="str">
            <v>BAGOES EKO DANTO</v>
          </cell>
          <cell r="D59">
            <v>6285220195608</v>
          </cell>
          <cell r="E59" t="str">
            <v>Agent_Prepaid_NonTechnical</v>
          </cell>
          <cell r="F59" t="str">
            <v>callcenter</v>
          </cell>
          <cell r="G59">
            <v>50003</v>
          </cell>
          <cell r="H59" t="str">
            <v>CC BANDUNG</v>
          </cell>
          <cell r="I59">
            <v>2</v>
          </cell>
          <cell r="J59" t="str">
            <v>Jabar</v>
          </cell>
          <cell r="K59">
            <v>100</v>
          </cell>
        </row>
        <row r="60">
          <cell r="C60" t="str">
            <v>MUHAMAD IQBAL PEBRIANSAH</v>
          </cell>
          <cell r="D60">
            <v>6282110807466</v>
          </cell>
          <cell r="E60" t="str">
            <v>Agent_Prepaid_NonTechnical</v>
          </cell>
          <cell r="F60" t="str">
            <v>callcenter</v>
          </cell>
          <cell r="G60">
            <v>50003</v>
          </cell>
          <cell r="H60" t="str">
            <v>CC BANDUNG</v>
          </cell>
          <cell r="I60">
            <v>2</v>
          </cell>
          <cell r="J60" t="str">
            <v>Jabar</v>
          </cell>
          <cell r="K60">
            <v>100</v>
          </cell>
        </row>
        <row r="61">
          <cell r="C61" t="str">
            <v>PUTRI ANADIA FEBRIANTY</v>
          </cell>
          <cell r="D61">
            <v>6282320738165</v>
          </cell>
          <cell r="E61" t="str">
            <v>Agent_Prepaid_NonTechnical</v>
          </cell>
          <cell r="F61" t="str">
            <v>callcenter</v>
          </cell>
          <cell r="G61">
            <v>50003</v>
          </cell>
          <cell r="H61" t="str">
            <v>CC BANDUNG</v>
          </cell>
          <cell r="I61">
            <v>2</v>
          </cell>
          <cell r="J61" t="str">
            <v>Jabar</v>
          </cell>
          <cell r="K61">
            <v>100</v>
          </cell>
        </row>
        <row r="62">
          <cell r="C62" t="str">
            <v>ASEP DENI KURNIADI</v>
          </cell>
          <cell r="D62">
            <v>6282217046371</v>
          </cell>
          <cell r="E62" t="str">
            <v>Agent_Prepaid_NonTechnical</v>
          </cell>
          <cell r="F62" t="str">
            <v>callcenter</v>
          </cell>
          <cell r="G62">
            <v>50003</v>
          </cell>
          <cell r="H62" t="str">
            <v>CC BANDUNG</v>
          </cell>
          <cell r="I62">
            <v>2</v>
          </cell>
          <cell r="J62" t="str">
            <v>Jabar</v>
          </cell>
          <cell r="K62">
            <v>100</v>
          </cell>
        </row>
        <row r="63">
          <cell r="C63" t="str">
            <v>ANDIKA FAUZI</v>
          </cell>
          <cell r="D63">
            <v>6282320746167</v>
          </cell>
          <cell r="E63" t="str">
            <v>Agent_Prepaid_NonTechnical</v>
          </cell>
          <cell r="F63" t="str">
            <v>callcenter</v>
          </cell>
          <cell r="G63">
            <v>50003</v>
          </cell>
          <cell r="H63" t="str">
            <v>CC BANDUNG</v>
          </cell>
          <cell r="I63">
            <v>2</v>
          </cell>
          <cell r="J63" t="str">
            <v>Jabar</v>
          </cell>
          <cell r="K63">
            <v>100</v>
          </cell>
        </row>
        <row r="64">
          <cell r="C64" t="str">
            <v>SITI KHOMALA SYARIE</v>
          </cell>
          <cell r="D64">
            <v>6281387135498</v>
          </cell>
          <cell r="E64" t="str">
            <v>Agent_Postpaid_NonTechnical</v>
          </cell>
          <cell r="F64" t="str">
            <v>callcenter</v>
          </cell>
          <cell r="G64">
            <v>50003</v>
          </cell>
          <cell r="H64" t="str">
            <v>CC BANDUNG</v>
          </cell>
          <cell r="I64">
            <v>2</v>
          </cell>
          <cell r="J64" t="str">
            <v>Jabar</v>
          </cell>
          <cell r="K64">
            <v>100</v>
          </cell>
        </row>
        <row r="65">
          <cell r="C65" t="str">
            <v>ARIE FAKHRUL ZAWAWI</v>
          </cell>
          <cell r="D65">
            <v>6282132649256</v>
          </cell>
          <cell r="E65" t="str">
            <v>Agent_Prepaid_NonTechnical</v>
          </cell>
          <cell r="F65" t="str">
            <v>callcenter</v>
          </cell>
          <cell r="G65">
            <v>50003</v>
          </cell>
          <cell r="H65" t="str">
            <v>CC BANDUNG</v>
          </cell>
          <cell r="I65">
            <v>2</v>
          </cell>
          <cell r="J65" t="str">
            <v>Jabar</v>
          </cell>
          <cell r="K65">
            <v>100</v>
          </cell>
        </row>
        <row r="66">
          <cell r="C66" t="str">
            <v>TRINADIA RAHAYU SUGIHARTI SUHENDI</v>
          </cell>
          <cell r="D66">
            <v>6285324296292</v>
          </cell>
          <cell r="E66" t="str">
            <v>Agent_Prepaid_NonTechnical</v>
          </cell>
          <cell r="F66" t="str">
            <v>callcenter</v>
          </cell>
          <cell r="G66">
            <v>50003</v>
          </cell>
          <cell r="H66" t="str">
            <v>CC BANDUNG</v>
          </cell>
          <cell r="I66">
            <v>2</v>
          </cell>
          <cell r="J66" t="str">
            <v>Jabar</v>
          </cell>
          <cell r="K66">
            <v>100</v>
          </cell>
        </row>
        <row r="67">
          <cell r="C67" t="str">
            <v>SELLY SILVIA</v>
          </cell>
          <cell r="D67">
            <v>6281222221768</v>
          </cell>
          <cell r="E67" t="str">
            <v>Agent_Prepaid_NonTechnical</v>
          </cell>
          <cell r="F67" t="str">
            <v>callcenter</v>
          </cell>
          <cell r="G67">
            <v>50003</v>
          </cell>
          <cell r="H67" t="str">
            <v>CC BANDUNG</v>
          </cell>
          <cell r="I67">
            <v>2</v>
          </cell>
          <cell r="J67" t="str">
            <v>Jabar</v>
          </cell>
          <cell r="K67">
            <v>100</v>
          </cell>
        </row>
        <row r="68">
          <cell r="C68" t="str">
            <v>ADHI DHARMA KUSUMAH</v>
          </cell>
          <cell r="D68">
            <v>6282119763851</v>
          </cell>
          <cell r="E68" t="str">
            <v>Agent_Prepaid_NonTechnical</v>
          </cell>
          <cell r="F68" t="str">
            <v>callcenter</v>
          </cell>
          <cell r="G68">
            <v>50003</v>
          </cell>
          <cell r="H68" t="str">
            <v>CC BANDUNG</v>
          </cell>
          <cell r="I68">
            <v>2</v>
          </cell>
          <cell r="J68" t="str">
            <v>Jabar</v>
          </cell>
          <cell r="K68">
            <v>100</v>
          </cell>
        </row>
        <row r="69">
          <cell r="C69" t="str">
            <v>ERSYANITYA PRIMANITA</v>
          </cell>
          <cell r="D69">
            <v>6281223831317</v>
          </cell>
          <cell r="E69" t="str">
            <v>Agent_Prepaid_NonTechnical</v>
          </cell>
          <cell r="F69" t="str">
            <v>callcenter</v>
          </cell>
          <cell r="G69">
            <v>50003</v>
          </cell>
          <cell r="H69" t="str">
            <v>CC BANDUNG</v>
          </cell>
          <cell r="I69">
            <v>2</v>
          </cell>
          <cell r="J69" t="str">
            <v>Jabar</v>
          </cell>
          <cell r="K69">
            <v>100</v>
          </cell>
        </row>
        <row r="70">
          <cell r="C70" t="str">
            <v>HIKMAT HIDAYAT</v>
          </cell>
          <cell r="D70">
            <v>6282117811195</v>
          </cell>
          <cell r="E70" t="str">
            <v>Agent_Prepaid_NonTechnical</v>
          </cell>
          <cell r="F70" t="str">
            <v>callcenter</v>
          </cell>
          <cell r="G70">
            <v>50003</v>
          </cell>
          <cell r="H70" t="str">
            <v>CC BANDUNG</v>
          </cell>
          <cell r="I70">
            <v>2</v>
          </cell>
          <cell r="J70" t="str">
            <v>Jabar</v>
          </cell>
          <cell r="K70">
            <v>100</v>
          </cell>
        </row>
        <row r="71">
          <cell r="C71" t="str">
            <v>AGUS SARIPUDIN</v>
          </cell>
          <cell r="D71">
            <v>6282117131461</v>
          </cell>
          <cell r="E71" t="str">
            <v>Agent_Prepaid_NonTechnical</v>
          </cell>
          <cell r="F71" t="str">
            <v>callcenter</v>
          </cell>
          <cell r="G71">
            <v>50003</v>
          </cell>
          <cell r="H71" t="str">
            <v>CC BANDUNG</v>
          </cell>
          <cell r="I71">
            <v>2</v>
          </cell>
          <cell r="J71" t="str">
            <v>Jabar</v>
          </cell>
          <cell r="K71">
            <v>100</v>
          </cell>
        </row>
        <row r="72">
          <cell r="C72" t="str">
            <v>GANJAR RAMADHAN</v>
          </cell>
          <cell r="D72">
            <v>6281383307778</v>
          </cell>
          <cell r="E72" t="str">
            <v>Agent_Prepaid_NonTechnical</v>
          </cell>
          <cell r="F72" t="str">
            <v>callcenter</v>
          </cell>
          <cell r="G72">
            <v>50003</v>
          </cell>
          <cell r="H72" t="str">
            <v>CC BANDUNG</v>
          </cell>
          <cell r="I72">
            <v>2</v>
          </cell>
          <cell r="J72" t="str">
            <v>Jabar</v>
          </cell>
          <cell r="K72">
            <v>100</v>
          </cell>
        </row>
        <row r="73">
          <cell r="C73" t="str">
            <v>RESPI SILVA NADILA</v>
          </cell>
          <cell r="D73">
            <v>6285282991507</v>
          </cell>
          <cell r="E73" t="str">
            <v>Agent_Prepaid_NonTechnical</v>
          </cell>
          <cell r="F73" t="str">
            <v>callcenter</v>
          </cell>
          <cell r="G73">
            <v>50003</v>
          </cell>
          <cell r="H73" t="str">
            <v>CC BANDUNG</v>
          </cell>
          <cell r="I73">
            <v>2</v>
          </cell>
          <cell r="J73" t="str">
            <v>Jabar</v>
          </cell>
          <cell r="K73">
            <v>100</v>
          </cell>
        </row>
        <row r="74">
          <cell r="C74" t="str">
            <v>TRESNA NURAHMA DEWI</v>
          </cell>
          <cell r="D74">
            <v>6281222717481</v>
          </cell>
          <cell r="E74" t="str">
            <v>Agent_MKios</v>
          </cell>
          <cell r="F74" t="str">
            <v>callcenter</v>
          </cell>
          <cell r="G74">
            <v>50003</v>
          </cell>
          <cell r="H74" t="str">
            <v>CC BANDUNG</v>
          </cell>
          <cell r="I74">
            <v>2</v>
          </cell>
          <cell r="J74" t="str">
            <v>Jabar</v>
          </cell>
          <cell r="K74">
            <v>100</v>
          </cell>
        </row>
        <row r="75">
          <cell r="C75" t="str">
            <v>SITI MARIAM</v>
          </cell>
          <cell r="D75">
            <v>6282115105606</v>
          </cell>
          <cell r="E75" t="str">
            <v>Agent_Prepaid_NonTechnical</v>
          </cell>
          <cell r="F75" t="str">
            <v>callcenter</v>
          </cell>
          <cell r="G75">
            <v>50003</v>
          </cell>
          <cell r="H75" t="str">
            <v>CC BANDUNG</v>
          </cell>
          <cell r="I75">
            <v>2</v>
          </cell>
          <cell r="J75" t="str">
            <v>Jabar</v>
          </cell>
          <cell r="K75">
            <v>100</v>
          </cell>
        </row>
        <row r="76">
          <cell r="C76" t="str">
            <v>REZA ADITIYA</v>
          </cell>
          <cell r="D76">
            <v>628123001541</v>
          </cell>
          <cell r="E76" t="str">
            <v>Agent_Prepaid_NonTechnical</v>
          </cell>
          <cell r="F76" t="str">
            <v>callcenter</v>
          </cell>
          <cell r="G76">
            <v>50003</v>
          </cell>
          <cell r="H76" t="str">
            <v>CC BANDUNG</v>
          </cell>
          <cell r="I76">
            <v>2</v>
          </cell>
          <cell r="J76" t="str">
            <v>Jabar</v>
          </cell>
          <cell r="K76">
            <v>100</v>
          </cell>
        </row>
        <row r="77">
          <cell r="C77" t="str">
            <v>DHIYAA HANIIFAH</v>
          </cell>
          <cell r="D77">
            <v>6281224836659</v>
          </cell>
          <cell r="E77" t="str">
            <v>Agent_Prepaid_NonTechnical</v>
          </cell>
          <cell r="F77" t="str">
            <v>callcenter</v>
          </cell>
          <cell r="G77">
            <v>50003</v>
          </cell>
          <cell r="H77" t="str">
            <v>CC BANDUNG</v>
          </cell>
          <cell r="I77">
            <v>2</v>
          </cell>
          <cell r="J77" t="str">
            <v>Jabar</v>
          </cell>
          <cell r="K77">
            <v>100</v>
          </cell>
        </row>
        <row r="78">
          <cell r="C78" t="str">
            <v>SHANTY AGNIA NURRAHMAH</v>
          </cell>
          <cell r="D78">
            <v>6282121461128</v>
          </cell>
          <cell r="E78" t="str">
            <v>Agent_Prepaid_NonTechnical</v>
          </cell>
          <cell r="F78" t="str">
            <v>callcenter</v>
          </cell>
          <cell r="G78">
            <v>50003</v>
          </cell>
          <cell r="H78" t="str">
            <v>CC BANDUNG</v>
          </cell>
          <cell r="I78">
            <v>2</v>
          </cell>
          <cell r="J78" t="str">
            <v>Jabar</v>
          </cell>
          <cell r="K78">
            <v>100</v>
          </cell>
        </row>
        <row r="79">
          <cell r="C79" t="str">
            <v>MOCH IQBAL FATHUL BARI</v>
          </cell>
          <cell r="D79">
            <v>6282118242775</v>
          </cell>
          <cell r="E79" t="str">
            <v>Agent_Prepaid_NonTechnical</v>
          </cell>
          <cell r="F79" t="str">
            <v>callcenter</v>
          </cell>
          <cell r="G79">
            <v>50003</v>
          </cell>
          <cell r="H79" t="str">
            <v>CC BANDUNG</v>
          </cell>
          <cell r="I79">
            <v>2</v>
          </cell>
          <cell r="J79" t="str">
            <v>Jabar</v>
          </cell>
          <cell r="K79">
            <v>100</v>
          </cell>
        </row>
        <row r="80">
          <cell r="C80" t="str">
            <v>DODDY HERMAWAN</v>
          </cell>
          <cell r="D80">
            <v>6282316306712</v>
          </cell>
          <cell r="E80" t="str">
            <v>Agent_Prepaid_NonTechnical</v>
          </cell>
          <cell r="F80" t="str">
            <v>callcenter</v>
          </cell>
          <cell r="G80">
            <v>50003</v>
          </cell>
          <cell r="H80" t="str">
            <v>CC BANDUNG</v>
          </cell>
          <cell r="I80">
            <v>2</v>
          </cell>
          <cell r="J80" t="str">
            <v>Jabar</v>
          </cell>
          <cell r="K80">
            <v>100</v>
          </cell>
        </row>
        <row r="81">
          <cell r="C81" t="str">
            <v>IIS NURJANAH</v>
          </cell>
          <cell r="D81">
            <v>6282116275668</v>
          </cell>
          <cell r="E81" t="str">
            <v>Agent_Prepaid_NonTechnical</v>
          </cell>
          <cell r="F81" t="str">
            <v>callcenter</v>
          </cell>
          <cell r="G81">
            <v>50003</v>
          </cell>
          <cell r="H81" t="str">
            <v>CC BANDUNG</v>
          </cell>
          <cell r="I81">
            <v>2</v>
          </cell>
          <cell r="J81" t="str">
            <v>Jabar</v>
          </cell>
          <cell r="K81">
            <v>100</v>
          </cell>
        </row>
        <row r="82">
          <cell r="C82" t="str">
            <v>RAINA SANCHIA RACHMA</v>
          </cell>
          <cell r="D82">
            <v>6281320004497</v>
          </cell>
          <cell r="E82" t="str">
            <v>Agent_MKios</v>
          </cell>
          <cell r="F82" t="str">
            <v>callcenter</v>
          </cell>
          <cell r="G82">
            <v>50003</v>
          </cell>
          <cell r="H82" t="str">
            <v>CC BANDUNG</v>
          </cell>
          <cell r="I82">
            <v>2</v>
          </cell>
          <cell r="J82" t="str">
            <v>Jabar</v>
          </cell>
          <cell r="K82">
            <v>100</v>
          </cell>
        </row>
        <row r="83">
          <cell r="C83" t="str">
            <v>IVAN NURHAKIM</v>
          </cell>
          <cell r="D83">
            <v>62811237390</v>
          </cell>
          <cell r="E83" t="str">
            <v>Agent_Prepaid_NonTechnical</v>
          </cell>
          <cell r="F83" t="str">
            <v>callcenter</v>
          </cell>
          <cell r="G83">
            <v>50003</v>
          </cell>
          <cell r="H83" t="str">
            <v>CC BANDUNG</v>
          </cell>
          <cell r="I83">
            <v>2</v>
          </cell>
          <cell r="J83" t="str">
            <v>Jabar</v>
          </cell>
          <cell r="K83">
            <v>100</v>
          </cell>
        </row>
        <row r="84">
          <cell r="C84" t="str">
            <v>WIDI HAYATI NINGRUM</v>
          </cell>
          <cell r="D84">
            <v>6282116527278</v>
          </cell>
          <cell r="E84" t="str">
            <v>Agent_Prepaid_NonTechnical</v>
          </cell>
          <cell r="F84" t="str">
            <v>callcenter</v>
          </cell>
          <cell r="G84">
            <v>50003</v>
          </cell>
          <cell r="H84" t="str">
            <v>CC BANDUNG</v>
          </cell>
          <cell r="I84">
            <v>2</v>
          </cell>
          <cell r="J84" t="str">
            <v>Jabar</v>
          </cell>
          <cell r="K84">
            <v>100</v>
          </cell>
        </row>
        <row r="85">
          <cell r="C85" t="str">
            <v>ARI KOSASIH</v>
          </cell>
          <cell r="D85">
            <v>6282115011622</v>
          </cell>
          <cell r="E85" t="str">
            <v>Agent_Prepaid_NonTechnical</v>
          </cell>
          <cell r="F85" t="str">
            <v>callcenter</v>
          </cell>
          <cell r="G85">
            <v>50003</v>
          </cell>
          <cell r="H85" t="str">
            <v>CC BANDUNG</v>
          </cell>
          <cell r="I85">
            <v>2</v>
          </cell>
          <cell r="J85" t="str">
            <v>Jabar</v>
          </cell>
          <cell r="K85">
            <v>100</v>
          </cell>
        </row>
        <row r="86">
          <cell r="C86" t="str">
            <v>AGUNG WIBOWO</v>
          </cell>
          <cell r="D86">
            <v>6282115796828</v>
          </cell>
          <cell r="E86" t="str">
            <v>Agent_Prepaid_NonTechnical</v>
          </cell>
          <cell r="F86" t="str">
            <v>callcenter</v>
          </cell>
          <cell r="G86">
            <v>50003</v>
          </cell>
          <cell r="H86" t="str">
            <v>CC BANDUNG</v>
          </cell>
          <cell r="I86">
            <v>2</v>
          </cell>
          <cell r="J86" t="str">
            <v>Jabar</v>
          </cell>
          <cell r="K86">
            <v>100</v>
          </cell>
        </row>
        <row r="87">
          <cell r="C87" t="str">
            <v>RIRIN PITRIANI</v>
          </cell>
          <cell r="D87">
            <v>6282320758735</v>
          </cell>
          <cell r="E87" t="str">
            <v>Agent_Prepaid_NonTechnical</v>
          </cell>
          <cell r="F87" t="str">
            <v>callcenter</v>
          </cell>
          <cell r="G87">
            <v>50003</v>
          </cell>
          <cell r="H87" t="str">
            <v>CC BANDUNG</v>
          </cell>
          <cell r="I87">
            <v>2</v>
          </cell>
          <cell r="J87" t="str">
            <v>Jabar</v>
          </cell>
          <cell r="K87">
            <v>100</v>
          </cell>
        </row>
        <row r="88">
          <cell r="C88" t="str">
            <v>RIO NUGRAHA JAYA SAPUTRA</v>
          </cell>
          <cell r="D88">
            <v>62811234720</v>
          </cell>
          <cell r="E88" t="str">
            <v>Agent_Postpaid_Technical</v>
          </cell>
          <cell r="F88" t="str">
            <v>callcenter</v>
          </cell>
          <cell r="G88">
            <v>50003</v>
          </cell>
          <cell r="H88" t="str">
            <v>CC BANDUNG</v>
          </cell>
          <cell r="I88">
            <v>2</v>
          </cell>
          <cell r="J88" t="str">
            <v>Jabar</v>
          </cell>
          <cell r="K88">
            <v>100</v>
          </cell>
        </row>
        <row r="89">
          <cell r="C89" t="str">
            <v>DESIARTI MARTIKA DEWIANA</v>
          </cell>
          <cell r="D89">
            <v>6285317696945</v>
          </cell>
          <cell r="E89" t="str">
            <v>Agent_MKios</v>
          </cell>
          <cell r="F89" t="str">
            <v>callcenter</v>
          </cell>
          <cell r="G89">
            <v>50003</v>
          </cell>
          <cell r="H89" t="str">
            <v>CC BANDUNG</v>
          </cell>
          <cell r="I89">
            <v>2</v>
          </cell>
          <cell r="J89" t="str">
            <v>Jabar</v>
          </cell>
          <cell r="K89">
            <v>95</v>
          </cell>
        </row>
        <row r="90">
          <cell r="C90" t="str">
            <v>RESA CAHYANA ALGHIFARI</v>
          </cell>
          <cell r="D90">
            <v>6282117398184</v>
          </cell>
          <cell r="E90" t="str">
            <v>Agent_MKios</v>
          </cell>
          <cell r="F90" t="str">
            <v>callcenter</v>
          </cell>
          <cell r="G90">
            <v>50003</v>
          </cell>
          <cell r="H90" t="str">
            <v>CC BANDUNG</v>
          </cell>
          <cell r="I90">
            <v>2</v>
          </cell>
          <cell r="J90" t="str">
            <v>Jabar</v>
          </cell>
          <cell r="K90">
            <v>100</v>
          </cell>
        </row>
        <row r="91">
          <cell r="C91" t="str">
            <v>CAHYO ADI PRASETYO</v>
          </cell>
          <cell r="D91">
            <v>6282234115551</v>
          </cell>
          <cell r="E91" t="str">
            <v>Agent_Prepaid_NonTechnical</v>
          </cell>
          <cell r="F91" t="str">
            <v>callcenter</v>
          </cell>
          <cell r="G91">
            <v>50003</v>
          </cell>
          <cell r="H91" t="str">
            <v>CC BANDUNG</v>
          </cell>
          <cell r="I91">
            <v>2</v>
          </cell>
          <cell r="J91" t="str">
            <v>Jabar</v>
          </cell>
          <cell r="K91">
            <v>100</v>
          </cell>
        </row>
        <row r="92">
          <cell r="C92" t="str">
            <v>RINI RIZKIAWATI</v>
          </cell>
          <cell r="D92">
            <v>6282117889369</v>
          </cell>
          <cell r="E92" t="str">
            <v>Agent_Prepaid_NonTechnical</v>
          </cell>
          <cell r="F92" t="str">
            <v>callcenter</v>
          </cell>
          <cell r="G92">
            <v>50003</v>
          </cell>
          <cell r="H92" t="str">
            <v>CC BANDUNG</v>
          </cell>
          <cell r="I92">
            <v>2</v>
          </cell>
          <cell r="J92" t="str">
            <v>Jabar</v>
          </cell>
          <cell r="K92">
            <v>100</v>
          </cell>
        </row>
        <row r="93">
          <cell r="C93" t="str">
            <v>DERA SETIAWADI</v>
          </cell>
          <cell r="D93">
            <v>6281395061694</v>
          </cell>
          <cell r="E93" t="str">
            <v>Agent_MKios</v>
          </cell>
          <cell r="F93" t="str">
            <v>callcenter</v>
          </cell>
          <cell r="G93">
            <v>50003</v>
          </cell>
          <cell r="H93" t="str">
            <v>CC BANDUNG</v>
          </cell>
          <cell r="I93">
            <v>2</v>
          </cell>
          <cell r="J93" t="str">
            <v>Jabar</v>
          </cell>
          <cell r="K93">
            <v>100</v>
          </cell>
        </row>
        <row r="94">
          <cell r="C94" t="str">
            <v>ADITYA TRI PAMUNGKAS</v>
          </cell>
          <cell r="D94">
            <v>6281312484903</v>
          </cell>
          <cell r="E94" t="str">
            <v>Agent_Prepaid_NonTechnical</v>
          </cell>
          <cell r="F94" t="str">
            <v>callcenter</v>
          </cell>
          <cell r="G94">
            <v>50003</v>
          </cell>
          <cell r="H94" t="str">
            <v>CC BANDUNG</v>
          </cell>
          <cell r="I94">
            <v>2</v>
          </cell>
          <cell r="J94" t="str">
            <v>Jabar</v>
          </cell>
          <cell r="K94">
            <v>100</v>
          </cell>
        </row>
        <row r="95">
          <cell r="C95" t="str">
            <v>HASNA PERMATASARI PAMUNGKAS</v>
          </cell>
          <cell r="D95">
            <v>6282136023353</v>
          </cell>
          <cell r="E95" t="str">
            <v>Agent_MKios</v>
          </cell>
          <cell r="F95" t="str">
            <v>callcenter</v>
          </cell>
          <cell r="G95">
            <v>50003</v>
          </cell>
          <cell r="H95" t="str">
            <v>CC BANDUNG</v>
          </cell>
          <cell r="I95">
            <v>2</v>
          </cell>
          <cell r="J95" t="str">
            <v>Jabar</v>
          </cell>
          <cell r="K95">
            <v>100</v>
          </cell>
        </row>
        <row r="96">
          <cell r="C96" t="str">
            <v>ARIEF BIRAWAN</v>
          </cell>
          <cell r="D96">
            <v>6281285358260</v>
          </cell>
          <cell r="E96" t="str">
            <v>Agent_Prepaid_NonTechnical</v>
          </cell>
          <cell r="F96" t="str">
            <v>callcenter</v>
          </cell>
          <cell r="G96">
            <v>50003</v>
          </cell>
          <cell r="H96" t="str">
            <v>CC BANDUNG</v>
          </cell>
          <cell r="I96">
            <v>2</v>
          </cell>
          <cell r="J96" t="str">
            <v>Jabar</v>
          </cell>
          <cell r="K96">
            <v>100</v>
          </cell>
        </row>
        <row r="97">
          <cell r="C97" t="str">
            <v>ANITA MULYANI</v>
          </cell>
          <cell r="D97">
            <v>6282214355548</v>
          </cell>
          <cell r="E97" t="str">
            <v>Agent_MKios</v>
          </cell>
          <cell r="F97" t="str">
            <v>callcenter</v>
          </cell>
          <cell r="G97">
            <v>50003</v>
          </cell>
          <cell r="H97" t="str">
            <v>CC BANDUNG</v>
          </cell>
          <cell r="I97">
            <v>2</v>
          </cell>
          <cell r="J97" t="str">
            <v>Jabar</v>
          </cell>
          <cell r="K97">
            <v>100</v>
          </cell>
        </row>
        <row r="98">
          <cell r="C98" t="str">
            <v>FARRAS ZIHAN HARMANY</v>
          </cell>
          <cell r="D98">
            <v>6281224837300</v>
          </cell>
          <cell r="E98" t="str">
            <v>Agent_Prepaid_NonTechnical</v>
          </cell>
          <cell r="F98" t="str">
            <v>callcenter</v>
          </cell>
          <cell r="G98">
            <v>50003</v>
          </cell>
          <cell r="H98" t="str">
            <v>CC BANDUNG</v>
          </cell>
          <cell r="I98">
            <v>2</v>
          </cell>
          <cell r="J98" t="str">
            <v>Jabar</v>
          </cell>
          <cell r="K98">
            <v>95</v>
          </cell>
        </row>
        <row r="99">
          <cell r="C99" t="str">
            <v>M CHANDRA EKO</v>
          </cell>
          <cell r="D99">
            <v>6282121331615</v>
          </cell>
          <cell r="E99" t="str">
            <v>Agent_Prepaid_NonTechnical</v>
          </cell>
          <cell r="F99" t="str">
            <v>callcenter</v>
          </cell>
          <cell r="G99">
            <v>50003</v>
          </cell>
          <cell r="H99" t="str">
            <v>CC BANDUNG</v>
          </cell>
          <cell r="I99">
            <v>2</v>
          </cell>
          <cell r="J99" t="str">
            <v>Jabar</v>
          </cell>
          <cell r="K99">
            <v>100</v>
          </cell>
        </row>
        <row r="100">
          <cell r="C100" t="str">
            <v>CICI DIANI</v>
          </cell>
          <cell r="D100">
            <v>6281291507041</v>
          </cell>
          <cell r="E100" t="str">
            <v>Agent_MKios</v>
          </cell>
          <cell r="F100" t="str">
            <v>callcenter</v>
          </cell>
          <cell r="G100">
            <v>50003</v>
          </cell>
          <cell r="H100" t="str">
            <v>CC BANDUNG</v>
          </cell>
          <cell r="I100">
            <v>2</v>
          </cell>
          <cell r="J100" t="str">
            <v>Jabar</v>
          </cell>
          <cell r="K100">
            <v>100</v>
          </cell>
        </row>
        <row r="101">
          <cell r="C101" t="str">
            <v>DEVI SILVIA TAMBUNAN</v>
          </cell>
          <cell r="D101">
            <v>6281214237309</v>
          </cell>
          <cell r="E101" t="str">
            <v>Agent_MKios</v>
          </cell>
          <cell r="F101" t="str">
            <v>callcenter</v>
          </cell>
          <cell r="G101">
            <v>50003</v>
          </cell>
          <cell r="H101" t="str">
            <v>CC BANDUNG</v>
          </cell>
          <cell r="I101">
            <v>2</v>
          </cell>
          <cell r="J101" t="str">
            <v>Jabar</v>
          </cell>
          <cell r="K101">
            <v>100</v>
          </cell>
        </row>
        <row r="102">
          <cell r="C102" t="str">
            <v>DEFAN MARDIATNA</v>
          </cell>
          <cell r="D102">
            <v>6281212030261</v>
          </cell>
          <cell r="E102" t="str">
            <v>Agent_Prepaid_NonTechnical</v>
          </cell>
          <cell r="F102" t="str">
            <v>callcenter</v>
          </cell>
          <cell r="G102">
            <v>50003</v>
          </cell>
          <cell r="H102" t="str">
            <v>CC BANDUNG</v>
          </cell>
          <cell r="I102">
            <v>2</v>
          </cell>
          <cell r="J102" t="str">
            <v>Jabar</v>
          </cell>
          <cell r="K102">
            <v>100</v>
          </cell>
        </row>
        <row r="103">
          <cell r="C103" t="str">
            <v>FAHMI HAKIKI</v>
          </cell>
          <cell r="D103">
            <v>6282121313033</v>
          </cell>
          <cell r="E103" t="str">
            <v>Agent_Prepaid_NonTechnical</v>
          </cell>
          <cell r="F103" t="str">
            <v>callcenter</v>
          </cell>
          <cell r="G103">
            <v>50003</v>
          </cell>
          <cell r="H103" t="str">
            <v>CC BANDUNG</v>
          </cell>
          <cell r="I103">
            <v>2</v>
          </cell>
          <cell r="J103" t="str">
            <v>Jabar</v>
          </cell>
          <cell r="K103">
            <v>100</v>
          </cell>
        </row>
        <row r="104">
          <cell r="C104" t="str">
            <v>SUCI PRADITA SEPTIANI</v>
          </cell>
          <cell r="D104">
            <v>6282321931019</v>
          </cell>
          <cell r="E104" t="str">
            <v>Agent_MKios</v>
          </cell>
          <cell r="F104" t="str">
            <v>callcenter</v>
          </cell>
          <cell r="G104">
            <v>50003</v>
          </cell>
          <cell r="H104" t="str">
            <v>CC BANDUNG</v>
          </cell>
          <cell r="I104">
            <v>2</v>
          </cell>
          <cell r="J104" t="str">
            <v>Jabar</v>
          </cell>
          <cell r="K104">
            <v>100</v>
          </cell>
        </row>
        <row r="105">
          <cell r="C105" t="str">
            <v>SYLVIA CANDILLA</v>
          </cell>
          <cell r="D105">
            <v>6282118666021</v>
          </cell>
          <cell r="E105" t="str">
            <v>Agent_Prepaid_NonTechnical</v>
          </cell>
          <cell r="F105" t="str">
            <v>callcenter</v>
          </cell>
          <cell r="G105">
            <v>50003</v>
          </cell>
          <cell r="H105" t="str">
            <v>CC BANDUNG</v>
          </cell>
          <cell r="I105">
            <v>2</v>
          </cell>
          <cell r="J105" t="str">
            <v>Jabar</v>
          </cell>
          <cell r="K105">
            <v>100</v>
          </cell>
        </row>
        <row r="106">
          <cell r="C106" t="str">
            <v>ANNISA RIZKI PUJI RAHAYU</v>
          </cell>
          <cell r="D106">
            <v>6282115533011</v>
          </cell>
          <cell r="E106" t="str">
            <v>Agent_Prepaid_NonTechnical</v>
          </cell>
          <cell r="F106" t="str">
            <v>callcenter</v>
          </cell>
          <cell r="G106">
            <v>50003</v>
          </cell>
          <cell r="H106" t="str">
            <v>CC BANDUNG</v>
          </cell>
          <cell r="I106">
            <v>2</v>
          </cell>
          <cell r="J106" t="str">
            <v>Jabar</v>
          </cell>
          <cell r="K106">
            <v>100</v>
          </cell>
        </row>
        <row r="107">
          <cell r="C107" t="str">
            <v>HANIAH FAUZIAH</v>
          </cell>
          <cell r="D107">
            <v>6282120198446</v>
          </cell>
          <cell r="E107" t="str">
            <v>Agent_Prepaid_NonTechnical</v>
          </cell>
          <cell r="F107" t="str">
            <v>callcenter</v>
          </cell>
          <cell r="G107">
            <v>50003</v>
          </cell>
          <cell r="H107" t="str">
            <v>CC BANDUNG</v>
          </cell>
          <cell r="I107">
            <v>2</v>
          </cell>
          <cell r="J107" t="str">
            <v>Jabar</v>
          </cell>
          <cell r="K107">
            <v>100</v>
          </cell>
        </row>
        <row r="108">
          <cell r="C108" t="str">
            <v>CHRISTIN ANGELINA SIMARMATA</v>
          </cell>
          <cell r="D108">
            <v>6281299001848</v>
          </cell>
          <cell r="E108" t="str">
            <v>Agent_Prepaid_NonTechnical</v>
          </cell>
          <cell r="F108" t="str">
            <v>callcenter</v>
          </cell>
          <cell r="G108">
            <v>50003</v>
          </cell>
          <cell r="H108" t="str">
            <v>CC BANDUNG</v>
          </cell>
          <cell r="I108">
            <v>2</v>
          </cell>
          <cell r="J108" t="str">
            <v>Jabar</v>
          </cell>
          <cell r="K108">
            <v>100</v>
          </cell>
        </row>
        <row r="109">
          <cell r="C109" t="str">
            <v>TIARA NURHIDAYATI ROSIDI</v>
          </cell>
          <cell r="D109">
            <v>6281224166345</v>
          </cell>
          <cell r="E109" t="str">
            <v>Agent_MKios</v>
          </cell>
          <cell r="F109" t="str">
            <v>callcenter</v>
          </cell>
          <cell r="G109">
            <v>50003</v>
          </cell>
          <cell r="H109" t="str">
            <v>CC BANDUNG</v>
          </cell>
          <cell r="I109">
            <v>2</v>
          </cell>
          <cell r="J109" t="str">
            <v>Jabar</v>
          </cell>
          <cell r="K109">
            <v>100</v>
          </cell>
        </row>
        <row r="110">
          <cell r="C110" t="str">
            <v>RACHMAT IQBAL</v>
          </cell>
          <cell r="D110">
            <v>6282118483433</v>
          </cell>
          <cell r="E110" t="str">
            <v>Agent_Prepaid_NonTechnical</v>
          </cell>
          <cell r="F110" t="str">
            <v>callcenter</v>
          </cell>
          <cell r="G110">
            <v>50003</v>
          </cell>
          <cell r="H110" t="str">
            <v>CC BANDUNG</v>
          </cell>
          <cell r="I110">
            <v>2</v>
          </cell>
          <cell r="J110" t="str">
            <v>Jabar</v>
          </cell>
          <cell r="K110">
            <v>100</v>
          </cell>
        </row>
        <row r="111">
          <cell r="C111" t="str">
            <v>LISA YURIANA ARMAN</v>
          </cell>
          <cell r="D111">
            <v>6282384414028</v>
          </cell>
          <cell r="E111" t="str">
            <v>Agent_Prepaid_NonTechnical</v>
          </cell>
          <cell r="F111" t="str">
            <v>callcenter</v>
          </cell>
          <cell r="G111">
            <v>50003</v>
          </cell>
          <cell r="H111" t="str">
            <v>CC BANDUNG</v>
          </cell>
          <cell r="I111">
            <v>2</v>
          </cell>
          <cell r="J111" t="str">
            <v>Jabar</v>
          </cell>
          <cell r="K111">
            <v>100</v>
          </cell>
        </row>
        <row r="112">
          <cell r="C112" t="str">
            <v>ANDITA HAPSARI</v>
          </cell>
          <cell r="D112">
            <v>6282122519897</v>
          </cell>
          <cell r="E112" t="str">
            <v>Agent_Postpaid_NonTechnical</v>
          </cell>
          <cell r="F112" t="str">
            <v>callcenter</v>
          </cell>
          <cell r="G112">
            <v>50003</v>
          </cell>
          <cell r="H112" t="str">
            <v>CC BANDUNG</v>
          </cell>
          <cell r="I112">
            <v>2</v>
          </cell>
          <cell r="J112" t="str">
            <v>Jabar</v>
          </cell>
          <cell r="K112">
            <v>100</v>
          </cell>
        </row>
        <row r="113">
          <cell r="C113" t="str">
            <v>DIELA SHENDY ANGGRENI</v>
          </cell>
          <cell r="D113">
            <v>6281371350997</v>
          </cell>
          <cell r="E113" t="str">
            <v>Agent_Prepaid_NonTechnical</v>
          </cell>
          <cell r="F113" t="str">
            <v>callcenter</v>
          </cell>
          <cell r="G113">
            <v>50003</v>
          </cell>
          <cell r="H113" t="str">
            <v>CC BANDUNG</v>
          </cell>
          <cell r="I113">
            <v>2</v>
          </cell>
          <cell r="J113" t="str">
            <v>Jabar</v>
          </cell>
          <cell r="K113">
            <v>100</v>
          </cell>
        </row>
        <row r="114">
          <cell r="C114" t="str">
            <v>YUDI AGUSTENDI</v>
          </cell>
          <cell r="D114">
            <v>6285294251115</v>
          </cell>
          <cell r="E114" t="str">
            <v>Agent_Postpaid_NonTechnical</v>
          </cell>
          <cell r="F114" t="str">
            <v>callcenter</v>
          </cell>
          <cell r="G114">
            <v>50003</v>
          </cell>
          <cell r="H114" t="str">
            <v>CC BANDUNG</v>
          </cell>
          <cell r="I114">
            <v>2</v>
          </cell>
          <cell r="J114" t="str">
            <v>Jabar</v>
          </cell>
          <cell r="K114">
            <v>100</v>
          </cell>
        </row>
        <row r="115">
          <cell r="C115" t="str">
            <v>SINDY SINTHIA DEWI</v>
          </cell>
          <cell r="D115">
            <v>6281395326003</v>
          </cell>
          <cell r="E115" t="str">
            <v>Agent_Prepaid_NonTechnical</v>
          </cell>
          <cell r="F115" t="str">
            <v>callcenter</v>
          </cell>
          <cell r="G115">
            <v>50003</v>
          </cell>
          <cell r="H115" t="str">
            <v>CC BANDUNG</v>
          </cell>
          <cell r="I115">
            <v>2</v>
          </cell>
          <cell r="J115" t="str">
            <v>Jabar</v>
          </cell>
          <cell r="K115">
            <v>100</v>
          </cell>
        </row>
        <row r="116">
          <cell r="C116" t="str">
            <v>ANNISA FITRIANA</v>
          </cell>
          <cell r="D116">
            <v>6281280149419</v>
          </cell>
          <cell r="E116" t="str">
            <v>Agent_MKios</v>
          </cell>
          <cell r="F116" t="str">
            <v>callcenter</v>
          </cell>
          <cell r="G116">
            <v>50003</v>
          </cell>
          <cell r="H116" t="str">
            <v>CC BANDUNG</v>
          </cell>
          <cell r="I116">
            <v>2</v>
          </cell>
          <cell r="J116" t="str">
            <v>Jabar</v>
          </cell>
          <cell r="K116">
            <v>100</v>
          </cell>
        </row>
        <row r="117">
          <cell r="C117" t="str">
            <v>YUNI YULIANTI SURYADI</v>
          </cell>
          <cell r="D117">
            <v>6282211398778</v>
          </cell>
          <cell r="E117" t="str">
            <v>Agent_MKios</v>
          </cell>
          <cell r="F117" t="str">
            <v>callcenter</v>
          </cell>
          <cell r="G117">
            <v>50003</v>
          </cell>
          <cell r="H117" t="str">
            <v>CC BANDUNG</v>
          </cell>
          <cell r="I117">
            <v>2</v>
          </cell>
          <cell r="J117" t="str">
            <v>Jabar</v>
          </cell>
          <cell r="K117">
            <v>100</v>
          </cell>
        </row>
        <row r="118">
          <cell r="C118" t="str">
            <v>DIAN VERONICA</v>
          </cell>
          <cell r="D118">
            <v>6285220948703</v>
          </cell>
          <cell r="E118" t="str">
            <v>Complaint_Handling_Officer</v>
          </cell>
          <cell r="F118" t="str">
            <v>callcenter</v>
          </cell>
          <cell r="G118">
            <v>50003</v>
          </cell>
          <cell r="H118" t="str">
            <v>CC BANDUNG</v>
          </cell>
          <cell r="I118">
            <v>2</v>
          </cell>
          <cell r="J118" t="str">
            <v>Jabar</v>
          </cell>
          <cell r="K118">
            <v>100</v>
          </cell>
        </row>
        <row r="119">
          <cell r="C119" t="str">
            <v>SRI WAHYUNI</v>
          </cell>
          <cell r="D119">
            <v>6282318396800</v>
          </cell>
          <cell r="E119" t="str">
            <v>Agent_Prepaid_NonTechnical</v>
          </cell>
          <cell r="F119" t="str">
            <v>callcenter</v>
          </cell>
          <cell r="G119">
            <v>50003</v>
          </cell>
          <cell r="H119" t="str">
            <v>CC BANDUNG</v>
          </cell>
          <cell r="I119">
            <v>2</v>
          </cell>
          <cell r="J119" t="str">
            <v>Jabar</v>
          </cell>
          <cell r="K119">
            <v>100</v>
          </cell>
        </row>
        <row r="120">
          <cell r="C120" t="str">
            <v>MUHAMMAD RIVALDI MULDIANSYAH</v>
          </cell>
          <cell r="D120">
            <v>6281312313938</v>
          </cell>
          <cell r="E120" t="str">
            <v>Agent_Postpaid_NonTechnical</v>
          </cell>
          <cell r="F120" t="str">
            <v>callcenter</v>
          </cell>
          <cell r="G120">
            <v>50003</v>
          </cell>
          <cell r="H120" t="str">
            <v>CC BANDUNG</v>
          </cell>
          <cell r="I120">
            <v>2</v>
          </cell>
          <cell r="J120" t="str">
            <v>Jabar</v>
          </cell>
          <cell r="K120">
            <v>100</v>
          </cell>
        </row>
        <row r="121">
          <cell r="C121" t="str">
            <v>DONI ANGGOLA</v>
          </cell>
          <cell r="D121">
            <v>6281286080868</v>
          </cell>
          <cell r="E121" t="str">
            <v>Agent_Postpaid_NonTechnical</v>
          </cell>
          <cell r="F121" t="str">
            <v>callcenter</v>
          </cell>
          <cell r="G121">
            <v>50003</v>
          </cell>
          <cell r="H121" t="str">
            <v>CC BANDUNG</v>
          </cell>
          <cell r="I121">
            <v>2</v>
          </cell>
          <cell r="J121" t="str">
            <v>Jabar</v>
          </cell>
          <cell r="K121">
            <v>100</v>
          </cell>
        </row>
        <row r="122">
          <cell r="C122" t="str">
            <v>RESVIORY AHMADI</v>
          </cell>
          <cell r="D122">
            <v>6285220303401</v>
          </cell>
          <cell r="E122" t="str">
            <v>Agent_Postpaid_NonTechnical</v>
          </cell>
          <cell r="F122" t="str">
            <v>callcenter</v>
          </cell>
          <cell r="G122">
            <v>50003</v>
          </cell>
          <cell r="H122" t="str">
            <v>CC BANDUNG</v>
          </cell>
          <cell r="I122">
            <v>2</v>
          </cell>
          <cell r="J122" t="str">
            <v>Jabar</v>
          </cell>
          <cell r="K122">
            <v>100</v>
          </cell>
        </row>
        <row r="123">
          <cell r="C123" t="str">
            <v>VINNY SORAYA TARPIANTI</v>
          </cell>
          <cell r="D123">
            <v>6282318922203</v>
          </cell>
          <cell r="E123" t="str">
            <v>Agent_Postpaid_NonTechnical</v>
          </cell>
          <cell r="F123" t="str">
            <v>callcenter</v>
          </cell>
          <cell r="G123">
            <v>50003</v>
          </cell>
          <cell r="H123" t="str">
            <v>CC BANDUNG</v>
          </cell>
          <cell r="I123">
            <v>2</v>
          </cell>
          <cell r="J123" t="str">
            <v>Jabar</v>
          </cell>
          <cell r="K123">
            <v>100</v>
          </cell>
        </row>
        <row r="124">
          <cell r="C124" t="str">
            <v>RIVALI MUTAQSINA MANSYUR</v>
          </cell>
          <cell r="D124">
            <v>6282216927877</v>
          </cell>
          <cell r="E124" t="str">
            <v>Agent_Postpaid_NonTechnical</v>
          </cell>
          <cell r="F124" t="str">
            <v>callcenter</v>
          </cell>
          <cell r="G124">
            <v>50003</v>
          </cell>
          <cell r="H124" t="str">
            <v>CC BANDUNG</v>
          </cell>
          <cell r="I124">
            <v>2</v>
          </cell>
          <cell r="J124" t="str">
            <v>Jabar</v>
          </cell>
          <cell r="K124">
            <v>100</v>
          </cell>
        </row>
        <row r="125">
          <cell r="C125" t="str">
            <v>HERIANSYAH PRIADY</v>
          </cell>
          <cell r="D125">
            <v>6282115190043</v>
          </cell>
          <cell r="E125" t="str">
            <v>Agent_Prepaid_NonTechnical</v>
          </cell>
          <cell r="F125" t="str">
            <v>callcenter</v>
          </cell>
          <cell r="G125">
            <v>50003</v>
          </cell>
          <cell r="H125" t="str">
            <v>CC BANDUNG</v>
          </cell>
          <cell r="I125">
            <v>2</v>
          </cell>
          <cell r="J125" t="str">
            <v>Jabar</v>
          </cell>
          <cell r="K125">
            <v>100</v>
          </cell>
        </row>
        <row r="126">
          <cell r="C126" t="str">
            <v>WINA NURFAUZIAH</v>
          </cell>
          <cell r="D126">
            <v>6282340938846</v>
          </cell>
          <cell r="E126" t="str">
            <v>Agent_Prepaid_NonTechnical</v>
          </cell>
          <cell r="F126" t="str">
            <v>callcenter</v>
          </cell>
          <cell r="G126">
            <v>50003</v>
          </cell>
          <cell r="H126" t="str">
            <v>CC BANDUNG</v>
          </cell>
          <cell r="I126">
            <v>2</v>
          </cell>
          <cell r="J126" t="str">
            <v>Jabar</v>
          </cell>
          <cell r="K126">
            <v>100</v>
          </cell>
        </row>
        <row r="127">
          <cell r="C127" t="str">
            <v>M IQBAL TAWAKAL</v>
          </cell>
          <cell r="D127">
            <v>6281223798850</v>
          </cell>
          <cell r="E127" t="str">
            <v>Agent_Postpaid_NonTechnical</v>
          </cell>
          <cell r="F127" t="str">
            <v>callcenter</v>
          </cell>
          <cell r="G127">
            <v>50003</v>
          </cell>
          <cell r="H127" t="str">
            <v>CC BANDUNG</v>
          </cell>
          <cell r="I127">
            <v>2</v>
          </cell>
          <cell r="J127" t="str">
            <v>Jabar</v>
          </cell>
          <cell r="K127">
            <v>100</v>
          </cell>
        </row>
        <row r="128">
          <cell r="C128" t="str">
            <v>DONNY YUSUF SUFRIYADI</v>
          </cell>
          <cell r="D128">
            <v>6281395589834</v>
          </cell>
          <cell r="E128" t="str">
            <v>Agent_Postpaid_NonTechnical</v>
          </cell>
          <cell r="F128" t="str">
            <v>callcenter</v>
          </cell>
          <cell r="G128">
            <v>50003</v>
          </cell>
          <cell r="H128" t="str">
            <v>CC BANDUNG</v>
          </cell>
          <cell r="I128">
            <v>2</v>
          </cell>
          <cell r="J128" t="str">
            <v>Jabar</v>
          </cell>
          <cell r="K128">
            <v>100</v>
          </cell>
        </row>
        <row r="129">
          <cell r="C129" t="str">
            <v>DWI CAHYA RAMDHANI</v>
          </cell>
          <cell r="D129">
            <v>6282117144723</v>
          </cell>
          <cell r="E129" t="str">
            <v>Agent_Postpaid_NonTechnical</v>
          </cell>
          <cell r="F129" t="str">
            <v>callcenter</v>
          </cell>
          <cell r="G129">
            <v>50003</v>
          </cell>
          <cell r="H129" t="str">
            <v>CC BANDUNG</v>
          </cell>
          <cell r="I129">
            <v>2</v>
          </cell>
          <cell r="J129" t="str">
            <v>Jabar</v>
          </cell>
          <cell r="K129">
            <v>100</v>
          </cell>
        </row>
        <row r="130">
          <cell r="C130" t="str">
            <v>RISHMA SABIILA</v>
          </cell>
          <cell r="D130">
            <v>6281214739744</v>
          </cell>
          <cell r="E130" t="str">
            <v>Agent_Postpaid_NonTechnical</v>
          </cell>
          <cell r="F130" t="str">
            <v>callcenter</v>
          </cell>
          <cell r="G130">
            <v>50003</v>
          </cell>
          <cell r="H130" t="str">
            <v>CC BANDUNG</v>
          </cell>
          <cell r="I130">
            <v>2</v>
          </cell>
          <cell r="J130" t="str">
            <v>Jabar</v>
          </cell>
          <cell r="K130">
            <v>100</v>
          </cell>
        </row>
        <row r="131">
          <cell r="C131" t="str">
            <v>MUHAMMAD FAZRIN RAMDANI</v>
          </cell>
          <cell r="D131">
            <v>6281283983438</v>
          </cell>
          <cell r="E131" t="str">
            <v>Agent_Postpaid_NonTechnical</v>
          </cell>
          <cell r="F131" t="str">
            <v>callcenter</v>
          </cell>
          <cell r="G131">
            <v>50003</v>
          </cell>
          <cell r="H131" t="str">
            <v>CC BANDUNG</v>
          </cell>
          <cell r="I131">
            <v>2</v>
          </cell>
          <cell r="J131" t="str">
            <v>Jabar</v>
          </cell>
          <cell r="K131">
            <v>100</v>
          </cell>
        </row>
        <row r="132">
          <cell r="C132" t="str">
            <v>RIANA AGUSTINA</v>
          </cell>
          <cell r="D132">
            <v>6282295038352</v>
          </cell>
          <cell r="E132" t="str">
            <v>Agent_Postpaid_NonTechnical</v>
          </cell>
          <cell r="F132" t="str">
            <v>callcenter</v>
          </cell>
          <cell r="G132">
            <v>50003</v>
          </cell>
          <cell r="H132" t="str">
            <v>CC BANDUNG</v>
          </cell>
          <cell r="I132">
            <v>2</v>
          </cell>
          <cell r="J132" t="str">
            <v>Jabar</v>
          </cell>
          <cell r="K132">
            <v>100</v>
          </cell>
        </row>
        <row r="133">
          <cell r="C133" t="str">
            <v>MOHAMAD RIZKIANDRI SAPUTRA</v>
          </cell>
          <cell r="D133">
            <v>6281381800847</v>
          </cell>
          <cell r="E133" t="str">
            <v>Agent_MKios</v>
          </cell>
          <cell r="F133" t="str">
            <v>callcenter</v>
          </cell>
          <cell r="G133">
            <v>50003</v>
          </cell>
          <cell r="H133" t="str">
            <v>CC BANDUNG</v>
          </cell>
          <cell r="I133">
            <v>2</v>
          </cell>
          <cell r="J133" t="str">
            <v>Jabar</v>
          </cell>
          <cell r="K133">
            <v>100</v>
          </cell>
        </row>
        <row r="134">
          <cell r="C134" t="str">
            <v>SOPIAN ALI SANROPI</v>
          </cell>
          <cell r="D134">
            <v>6281322224637</v>
          </cell>
          <cell r="E134" t="str">
            <v>Agent_MKios</v>
          </cell>
          <cell r="F134" t="str">
            <v>callcenter</v>
          </cell>
          <cell r="G134">
            <v>50003</v>
          </cell>
          <cell r="H134" t="str">
            <v>CC BANDUNG</v>
          </cell>
          <cell r="I134">
            <v>2</v>
          </cell>
          <cell r="J134" t="str">
            <v>Jabar</v>
          </cell>
          <cell r="K134">
            <v>100</v>
          </cell>
        </row>
        <row r="135">
          <cell r="C135" t="str">
            <v>FAUZI NUR MUHAMMAD</v>
          </cell>
          <cell r="D135">
            <v>6282321537780</v>
          </cell>
          <cell r="E135" t="str">
            <v>Agent_MKios</v>
          </cell>
          <cell r="F135" t="str">
            <v>callcenter</v>
          </cell>
          <cell r="G135">
            <v>50003</v>
          </cell>
          <cell r="H135" t="str">
            <v>CC BANDUNG</v>
          </cell>
          <cell r="I135">
            <v>2</v>
          </cell>
          <cell r="J135" t="str">
            <v>Jabar</v>
          </cell>
          <cell r="K135">
            <v>100</v>
          </cell>
        </row>
        <row r="136">
          <cell r="C136" t="str">
            <v>MUHAMAD ANGGA LESMANA</v>
          </cell>
          <cell r="D136">
            <v>6282127597141</v>
          </cell>
          <cell r="E136" t="str">
            <v>Agent_MKios</v>
          </cell>
          <cell r="F136" t="str">
            <v>callcenter</v>
          </cell>
          <cell r="G136">
            <v>50003</v>
          </cell>
          <cell r="H136" t="str">
            <v>CC BANDUNG</v>
          </cell>
          <cell r="I136">
            <v>2</v>
          </cell>
          <cell r="J136" t="str">
            <v>Jabar</v>
          </cell>
          <cell r="K136">
            <v>100</v>
          </cell>
        </row>
        <row r="137">
          <cell r="C137" t="str">
            <v>FERRY ADITYA</v>
          </cell>
          <cell r="D137">
            <v>6281224919095</v>
          </cell>
          <cell r="E137" t="str">
            <v>Agent_MKios</v>
          </cell>
          <cell r="F137" t="str">
            <v>callcenter</v>
          </cell>
          <cell r="G137">
            <v>50003</v>
          </cell>
          <cell r="H137" t="str">
            <v>CC BANDUNG</v>
          </cell>
          <cell r="I137">
            <v>2</v>
          </cell>
          <cell r="J137" t="str">
            <v>Jabar</v>
          </cell>
          <cell r="K137">
            <v>95</v>
          </cell>
        </row>
        <row r="138">
          <cell r="C138" t="str">
            <v>NOVAN WIDIANSYAH</v>
          </cell>
          <cell r="D138">
            <v>6285318490202</v>
          </cell>
          <cell r="E138" t="str">
            <v>Agent_MKios</v>
          </cell>
          <cell r="F138" t="str">
            <v>callcenter</v>
          </cell>
          <cell r="G138">
            <v>50003</v>
          </cell>
          <cell r="H138" t="str">
            <v>CC BANDUNG</v>
          </cell>
          <cell r="I138">
            <v>2</v>
          </cell>
          <cell r="J138" t="str">
            <v>Jabar</v>
          </cell>
          <cell r="K138">
            <v>95</v>
          </cell>
        </row>
        <row r="139">
          <cell r="C139" t="str">
            <v>QISTHINA IDZNI ISHAMI</v>
          </cell>
          <cell r="D139">
            <v>6282130306564</v>
          </cell>
          <cell r="E139" t="str">
            <v>Agent_MKios</v>
          </cell>
          <cell r="F139" t="str">
            <v>callcenter</v>
          </cell>
          <cell r="G139">
            <v>50003</v>
          </cell>
          <cell r="H139" t="str">
            <v>CC BANDUNG</v>
          </cell>
          <cell r="I139">
            <v>2</v>
          </cell>
          <cell r="J139" t="str">
            <v>Jabar</v>
          </cell>
          <cell r="K139">
            <v>100</v>
          </cell>
        </row>
        <row r="140">
          <cell r="C140" t="str">
            <v>FIRLY KOMALASARY</v>
          </cell>
          <cell r="D140">
            <v>6281395376459</v>
          </cell>
          <cell r="E140" t="str">
            <v>Agent_MKios</v>
          </cell>
          <cell r="F140" t="str">
            <v>callcenter</v>
          </cell>
          <cell r="G140">
            <v>50003</v>
          </cell>
          <cell r="H140" t="str">
            <v>CC BANDUNG</v>
          </cell>
          <cell r="I140">
            <v>2</v>
          </cell>
          <cell r="J140" t="str">
            <v>Jabar</v>
          </cell>
          <cell r="K140">
            <v>100</v>
          </cell>
        </row>
        <row r="141">
          <cell r="C141" t="str">
            <v>DIANA INDRAWATI RAHAYU</v>
          </cell>
          <cell r="D141">
            <v>6281220105880</v>
          </cell>
          <cell r="E141" t="str">
            <v>Agent_Postpaid_NonTechnical</v>
          </cell>
          <cell r="F141" t="str">
            <v>callcenter</v>
          </cell>
          <cell r="G141">
            <v>50003</v>
          </cell>
          <cell r="H141" t="str">
            <v>CC BANDUNG</v>
          </cell>
          <cell r="I141">
            <v>2</v>
          </cell>
          <cell r="J141" t="str">
            <v>Jabar</v>
          </cell>
          <cell r="K141">
            <v>90</v>
          </cell>
        </row>
        <row r="142">
          <cell r="C142" t="str">
            <v>NURUL NABILA</v>
          </cell>
          <cell r="D142">
            <v>6281214720087</v>
          </cell>
          <cell r="E142" t="str">
            <v>Agent_MKios</v>
          </cell>
          <cell r="F142" t="str">
            <v>callcenter</v>
          </cell>
          <cell r="G142">
            <v>50003</v>
          </cell>
          <cell r="H142" t="str">
            <v>CC BANDUNG</v>
          </cell>
          <cell r="I142">
            <v>2</v>
          </cell>
          <cell r="J142" t="str">
            <v>Jabar</v>
          </cell>
          <cell r="K142">
            <v>95</v>
          </cell>
        </row>
        <row r="143">
          <cell r="C143" t="str">
            <v>ASTRI DIAH LESTARI</v>
          </cell>
          <cell r="D143">
            <v>6282321567061</v>
          </cell>
          <cell r="E143" t="str">
            <v>Agent_MKios</v>
          </cell>
          <cell r="F143" t="str">
            <v>callcenter</v>
          </cell>
          <cell r="G143">
            <v>50003</v>
          </cell>
          <cell r="H143" t="str">
            <v>CC BANDUNG</v>
          </cell>
          <cell r="I143">
            <v>2</v>
          </cell>
          <cell r="J143" t="str">
            <v>Jabar</v>
          </cell>
          <cell r="K143">
            <v>100</v>
          </cell>
        </row>
        <row r="144">
          <cell r="C144" t="str">
            <v>JULIO SAECAR AGUSTA</v>
          </cell>
          <cell r="D144">
            <v>6281318945845</v>
          </cell>
          <cell r="E144" t="str">
            <v>Agent_MKios</v>
          </cell>
          <cell r="F144" t="str">
            <v>callcenter</v>
          </cell>
          <cell r="G144">
            <v>50003</v>
          </cell>
          <cell r="H144" t="str">
            <v>CC BANDUNG</v>
          </cell>
          <cell r="I144">
            <v>2</v>
          </cell>
          <cell r="J144" t="str">
            <v>Jabar</v>
          </cell>
          <cell r="K144">
            <v>100</v>
          </cell>
        </row>
        <row r="145">
          <cell r="C145" t="str">
            <v>DONA AYU DEHAZ</v>
          </cell>
          <cell r="D145">
            <v>6282321251649</v>
          </cell>
          <cell r="E145" t="str">
            <v>Agent_MKios</v>
          </cell>
          <cell r="F145" t="str">
            <v>callcenter</v>
          </cell>
          <cell r="G145">
            <v>50003</v>
          </cell>
          <cell r="H145" t="str">
            <v>CC BANDUNG</v>
          </cell>
          <cell r="I145">
            <v>2</v>
          </cell>
          <cell r="J145" t="str">
            <v>Jabar</v>
          </cell>
          <cell r="K145">
            <v>100</v>
          </cell>
        </row>
        <row r="146">
          <cell r="C146" t="str">
            <v>SYARA SITI NURJANAH</v>
          </cell>
          <cell r="D146">
            <v>6281223262820</v>
          </cell>
          <cell r="E146" t="str">
            <v>Complaint_Handling_Officer</v>
          </cell>
          <cell r="F146" t="str">
            <v>callcenter</v>
          </cell>
          <cell r="G146">
            <v>50003</v>
          </cell>
          <cell r="H146" t="str">
            <v>CC BANDUNG</v>
          </cell>
          <cell r="I146">
            <v>2</v>
          </cell>
          <cell r="J146" t="str">
            <v>Jabar</v>
          </cell>
          <cell r="K146">
            <v>100</v>
          </cell>
        </row>
        <row r="147">
          <cell r="C147" t="str">
            <v>IIQ SITI ROFIQOH</v>
          </cell>
          <cell r="D147">
            <v>6282116806292</v>
          </cell>
          <cell r="E147" t="str">
            <v>Agent_Postpaid_NonTechnical</v>
          </cell>
          <cell r="F147" t="str">
            <v>callcenter</v>
          </cell>
          <cell r="G147">
            <v>50003</v>
          </cell>
          <cell r="H147" t="str">
            <v>CC BANDUNG</v>
          </cell>
          <cell r="I147">
            <v>2</v>
          </cell>
          <cell r="J147" t="str">
            <v>Jabar</v>
          </cell>
          <cell r="K147">
            <v>100</v>
          </cell>
        </row>
        <row r="148">
          <cell r="C148" t="str">
            <v>BELLA DWI FEBRIANI</v>
          </cell>
          <cell r="D148">
            <v>6282320532164</v>
          </cell>
          <cell r="E148" t="str">
            <v>Agent_Postpaid_NonTechnical</v>
          </cell>
          <cell r="F148" t="str">
            <v>callcenter</v>
          </cell>
          <cell r="G148">
            <v>50003</v>
          </cell>
          <cell r="H148" t="str">
            <v>CC BANDUNG</v>
          </cell>
          <cell r="I148">
            <v>2</v>
          </cell>
          <cell r="J148" t="str">
            <v>Jabar</v>
          </cell>
          <cell r="K148">
            <v>100</v>
          </cell>
        </row>
        <row r="149">
          <cell r="C149" t="str">
            <v>RIDA FARIDA</v>
          </cell>
          <cell r="D149">
            <v>6285315594760</v>
          </cell>
          <cell r="E149" t="str">
            <v>Agent_Corporate</v>
          </cell>
          <cell r="F149" t="str">
            <v>callcenter</v>
          </cell>
          <cell r="G149">
            <v>50003</v>
          </cell>
          <cell r="H149" t="str">
            <v>CC BANDUNG</v>
          </cell>
          <cell r="I149">
            <v>2</v>
          </cell>
          <cell r="J149" t="str">
            <v>Jabar</v>
          </cell>
          <cell r="K149">
            <v>100</v>
          </cell>
        </row>
        <row r="150">
          <cell r="C150" t="str">
            <v>DIMAS ADITIYA EKA PRAYOGO</v>
          </cell>
          <cell r="D150">
            <v>6281312050811</v>
          </cell>
          <cell r="E150" t="str">
            <v>Agent_Postpaid_NonTechnical</v>
          </cell>
          <cell r="F150" t="str">
            <v>callcenter</v>
          </cell>
          <cell r="G150">
            <v>50003</v>
          </cell>
          <cell r="H150" t="str">
            <v>CC BANDUNG</v>
          </cell>
          <cell r="I150">
            <v>2</v>
          </cell>
          <cell r="J150" t="str">
            <v>Jabar</v>
          </cell>
          <cell r="K150">
            <v>100</v>
          </cell>
        </row>
        <row r="151">
          <cell r="C151" t="str">
            <v>EVI NURASTUTI</v>
          </cell>
          <cell r="D151">
            <v>6281221427725</v>
          </cell>
          <cell r="E151" t="str">
            <v>Agent_Postpaid_NonTechnical</v>
          </cell>
          <cell r="F151" t="str">
            <v>callcenter</v>
          </cell>
          <cell r="G151">
            <v>50003</v>
          </cell>
          <cell r="H151" t="str">
            <v>CC BANDUNG</v>
          </cell>
          <cell r="I151">
            <v>2</v>
          </cell>
          <cell r="J151" t="str">
            <v>Jabar</v>
          </cell>
          <cell r="K151">
            <v>100</v>
          </cell>
        </row>
        <row r="152">
          <cell r="C152" t="str">
            <v>INTAN MARDIANI</v>
          </cell>
          <cell r="D152">
            <v>6285314312184</v>
          </cell>
          <cell r="E152" t="str">
            <v>Agent_Postpaid_NonTechnical</v>
          </cell>
          <cell r="F152" t="str">
            <v>callcenter</v>
          </cell>
          <cell r="G152">
            <v>50003</v>
          </cell>
          <cell r="H152" t="str">
            <v>CC BANDUNG</v>
          </cell>
          <cell r="I152">
            <v>2</v>
          </cell>
          <cell r="J152" t="str">
            <v>Jabar</v>
          </cell>
          <cell r="K152">
            <v>100</v>
          </cell>
        </row>
        <row r="153">
          <cell r="C153" t="str">
            <v>ARIEF MUHAMMAD RACHMAN</v>
          </cell>
          <cell r="D153">
            <v>628122080755</v>
          </cell>
          <cell r="E153" t="str">
            <v>Agent_MKios</v>
          </cell>
          <cell r="F153" t="str">
            <v>callcenter</v>
          </cell>
          <cell r="G153">
            <v>50003</v>
          </cell>
          <cell r="H153" t="str">
            <v>CC BANDUNG</v>
          </cell>
          <cell r="I153">
            <v>2</v>
          </cell>
          <cell r="J153" t="str">
            <v>Jabar</v>
          </cell>
          <cell r="K153">
            <v>100</v>
          </cell>
        </row>
        <row r="154">
          <cell r="C154" t="str">
            <v>YAYU DAHLINA</v>
          </cell>
          <cell r="D154">
            <v>6285316813873</v>
          </cell>
          <cell r="E154" t="str">
            <v>Agent_Postpaid_NonTechnical</v>
          </cell>
          <cell r="F154" t="str">
            <v>callcenter</v>
          </cell>
          <cell r="G154">
            <v>50003</v>
          </cell>
          <cell r="H154" t="str">
            <v>CC BANDUNG</v>
          </cell>
          <cell r="I154">
            <v>2</v>
          </cell>
          <cell r="J154" t="str">
            <v>Jabar</v>
          </cell>
          <cell r="K154">
            <v>100</v>
          </cell>
        </row>
        <row r="155">
          <cell r="C155" t="str">
            <v>MEGALIA TAMARA PUTRI</v>
          </cell>
          <cell r="D155">
            <v>6282129437057</v>
          </cell>
          <cell r="E155" t="str">
            <v>Agent_Priority</v>
          </cell>
          <cell r="F155" t="str">
            <v>callcenter</v>
          </cell>
          <cell r="G155">
            <v>50003</v>
          </cell>
          <cell r="H155" t="str">
            <v>CC BANDUNG</v>
          </cell>
          <cell r="I155">
            <v>2</v>
          </cell>
          <cell r="J155" t="str">
            <v>Jabar</v>
          </cell>
          <cell r="K155">
            <v>100</v>
          </cell>
        </row>
        <row r="156">
          <cell r="C156" t="str">
            <v>BELLA RIZKY FEBRIANI</v>
          </cell>
          <cell r="D156">
            <v>6282116950483</v>
          </cell>
          <cell r="E156" t="str">
            <v>Agent_Postpaid_NonTechnical</v>
          </cell>
          <cell r="F156" t="str">
            <v>callcenter</v>
          </cell>
          <cell r="G156">
            <v>50003</v>
          </cell>
          <cell r="H156" t="str">
            <v>CC BANDUNG</v>
          </cell>
          <cell r="I156">
            <v>2</v>
          </cell>
          <cell r="J156" t="str">
            <v>Jabar</v>
          </cell>
          <cell r="K156">
            <v>100</v>
          </cell>
        </row>
        <row r="157">
          <cell r="C157" t="str">
            <v>ROSI ROSMAWATI</v>
          </cell>
          <cell r="D157">
            <v>6281320339704</v>
          </cell>
          <cell r="E157" t="str">
            <v>Agent_Corporate</v>
          </cell>
          <cell r="F157" t="str">
            <v>callcenter</v>
          </cell>
          <cell r="G157">
            <v>50003</v>
          </cell>
          <cell r="H157" t="str">
            <v>CC BANDUNG</v>
          </cell>
          <cell r="I157">
            <v>2</v>
          </cell>
          <cell r="J157" t="str">
            <v>Jabar</v>
          </cell>
          <cell r="K157">
            <v>95</v>
          </cell>
        </row>
        <row r="158">
          <cell r="C158" t="str">
            <v>ARISA DITA PRATAMI</v>
          </cell>
          <cell r="D158">
            <v>6281212627585</v>
          </cell>
          <cell r="E158" t="str">
            <v>Agent_Postpaid_NonTechnical</v>
          </cell>
          <cell r="F158" t="str">
            <v>callcenter</v>
          </cell>
          <cell r="G158">
            <v>50003</v>
          </cell>
          <cell r="H158" t="str">
            <v>CC BANDUNG</v>
          </cell>
          <cell r="I158">
            <v>2</v>
          </cell>
          <cell r="J158" t="str">
            <v>Jabar</v>
          </cell>
          <cell r="K158">
            <v>100</v>
          </cell>
        </row>
        <row r="159">
          <cell r="C159" t="str">
            <v>YAYAN HASAN SIDIQ</v>
          </cell>
          <cell r="D159">
            <v>6282214787844</v>
          </cell>
          <cell r="E159" t="str">
            <v>Complaint_Handling_Officer</v>
          </cell>
          <cell r="F159" t="str">
            <v>callcenter</v>
          </cell>
          <cell r="G159">
            <v>50003</v>
          </cell>
          <cell r="H159" t="str">
            <v>CC BANDUNG</v>
          </cell>
          <cell r="I159">
            <v>2</v>
          </cell>
          <cell r="J159" t="str">
            <v>Jabar</v>
          </cell>
          <cell r="K159">
            <v>95</v>
          </cell>
        </row>
        <row r="160">
          <cell r="C160" t="str">
            <v>EGA NUR ISTHOFANI</v>
          </cell>
          <cell r="D160">
            <v>6281285800108</v>
          </cell>
          <cell r="E160" t="str">
            <v>Agent_Postpaid_NonTechnical</v>
          </cell>
          <cell r="F160" t="str">
            <v>callcenter</v>
          </cell>
          <cell r="G160">
            <v>50003</v>
          </cell>
          <cell r="H160" t="str">
            <v>CC BANDUNG</v>
          </cell>
          <cell r="I160">
            <v>2</v>
          </cell>
          <cell r="J160" t="str">
            <v>Jabar</v>
          </cell>
          <cell r="K160">
            <v>100</v>
          </cell>
        </row>
        <row r="161">
          <cell r="C161" t="str">
            <v>ANISA NURUL PATONAH</v>
          </cell>
          <cell r="D161">
            <v>6282121480380</v>
          </cell>
          <cell r="E161" t="str">
            <v>Agent_Postpaid_NonTechnical</v>
          </cell>
          <cell r="F161" t="str">
            <v>callcenter</v>
          </cell>
          <cell r="G161">
            <v>50003</v>
          </cell>
          <cell r="H161" t="str">
            <v>CC BANDUNG</v>
          </cell>
          <cell r="I161">
            <v>2</v>
          </cell>
          <cell r="J161" t="str">
            <v>Jabar</v>
          </cell>
          <cell r="K161">
            <v>100</v>
          </cell>
        </row>
        <row r="162">
          <cell r="C162" t="str">
            <v>SITI NUR ROHAINI</v>
          </cell>
          <cell r="D162">
            <v>6285311376403</v>
          </cell>
          <cell r="E162" t="str">
            <v>Agent_Postpaid_NonTechnical</v>
          </cell>
          <cell r="F162" t="str">
            <v>callcenter</v>
          </cell>
          <cell r="G162">
            <v>50003</v>
          </cell>
          <cell r="H162" t="str">
            <v>CC BANDUNG</v>
          </cell>
          <cell r="I162">
            <v>2</v>
          </cell>
          <cell r="J162" t="str">
            <v>Jabar</v>
          </cell>
          <cell r="K162">
            <v>100</v>
          </cell>
        </row>
        <row r="163">
          <cell r="C163" t="str">
            <v>GARIBALDI</v>
          </cell>
          <cell r="D163">
            <v>6282214278660</v>
          </cell>
          <cell r="E163" t="str">
            <v>Agent_Postpaid_NonTechnical</v>
          </cell>
          <cell r="F163" t="str">
            <v>callcenter</v>
          </cell>
          <cell r="G163">
            <v>50003</v>
          </cell>
          <cell r="H163" t="str">
            <v>CC BANDUNG</v>
          </cell>
          <cell r="I163">
            <v>2</v>
          </cell>
          <cell r="J163" t="str">
            <v>Jabar</v>
          </cell>
          <cell r="K163">
            <v>100</v>
          </cell>
        </row>
        <row r="164">
          <cell r="C164" t="str">
            <v>DIMAS FIRMANSYAH</v>
          </cell>
          <cell r="D164">
            <v>6281224711121</v>
          </cell>
          <cell r="E164" t="str">
            <v>Agent_Postpaid_NonTechnical</v>
          </cell>
          <cell r="F164" t="str">
            <v>callcenter</v>
          </cell>
          <cell r="G164">
            <v>50003</v>
          </cell>
          <cell r="H164" t="str">
            <v>CC BANDUNG</v>
          </cell>
          <cell r="I164">
            <v>2</v>
          </cell>
          <cell r="J164" t="str">
            <v>Jabar</v>
          </cell>
          <cell r="K164">
            <v>100</v>
          </cell>
        </row>
        <row r="165">
          <cell r="C165" t="str">
            <v>LUKMAN NULHAKIM</v>
          </cell>
          <cell r="D165">
            <v>6282117900262</v>
          </cell>
          <cell r="E165" t="str">
            <v>Agent_Postpaid_NonTechnical</v>
          </cell>
          <cell r="F165" t="str">
            <v>callcenter</v>
          </cell>
          <cell r="G165">
            <v>50003</v>
          </cell>
          <cell r="H165" t="str">
            <v>CC BANDUNG</v>
          </cell>
          <cell r="I165">
            <v>2</v>
          </cell>
          <cell r="J165" t="str">
            <v>Jabar</v>
          </cell>
          <cell r="K165">
            <v>100</v>
          </cell>
        </row>
        <row r="166">
          <cell r="C166" t="str">
            <v>SHOFI NURUL AZHARI</v>
          </cell>
          <cell r="D166">
            <v>6282129611015</v>
          </cell>
          <cell r="E166" t="str">
            <v>Agent_Priority</v>
          </cell>
          <cell r="F166" t="str">
            <v>callcenter</v>
          </cell>
          <cell r="G166">
            <v>50003</v>
          </cell>
          <cell r="H166" t="str">
            <v>CC BANDUNG</v>
          </cell>
          <cell r="I166">
            <v>2</v>
          </cell>
          <cell r="J166" t="str">
            <v>Jabar</v>
          </cell>
          <cell r="K166">
            <v>100</v>
          </cell>
        </row>
        <row r="167">
          <cell r="C167" t="str">
            <v>PEPPY PURNAMIASIH</v>
          </cell>
          <cell r="D167">
            <v>6282217054042</v>
          </cell>
          <cell r="E167" t="str">
            <v>Agent_Prepaid_NonTechnical</v>
          </cell>
          <cell r="F167" t="str">
            <v>callcenter</v>
          </cell>
          <cell r="G167">
            <v>50003</v>
          </cell>
          <cell r="H167" t="str">
            <v>CC BANDUNG</v>
          </cell>
          <cell r="I167">
            <v>2</v>
          </cell>
          <cell r="J167" t="str">
            <v>Jabar</v>
          </cell>
          <cell r="K167">
            <v>100</v>
          </cell>
        </row>
        <row r="168">
          <cell r="C168" t="str">
            <v>OSHA ROSHALIA</v>
          </cell>
          <cell r="D168">
            <v>6281224034755</v>
          </cell>
          <cell r="E168" t="str">
            <v>Agent_Postpaid_NonTechnical</v>
          </cell>
          <cell r="F168" t="str">
            <v>callcenter</v>
          </cell>
          <cell r="G168">
            <v>50003</v>
          </cell>
          <cell r="H168" t="str">
            <v>CC BANDUNG</v>
          </cell>
          <cell r="I168">
            <v>2</v>
          </cell>
          <cell r="J168" t="str">
            <v>Jabar</v>
          </cell>
          <cell r="K168">
            <v>100</v>
          </cell>
        </row>
        <row r="169">
          <cell r="C169" t="str">
            <v>NOFI SETIASIH</v>
          </cell>
          <cell r="D169">
            <v>6282124787667</v>
          </cell>
          <cell r="E169" t="str">
            <v>Agent_Corporate</v>
          </cell>
          <cell r="F169" t="str">
            <v>callcenter</v>
          </cell>
          <cell r="G169">
            <v>50003</v>
          </cell>
          <cell r="H169" t="str">
            <v>CC BANDUNG</v>
          </cell>
          <cell r="I169">
            <v>2</v>
          </cell>
          <cell r="J169" t="str">
            <v>Jabar</v>
          </cell>
          <cell r="K169">
            <v>100</v>
          </cell>
        </row>
        <row r="170">
          <cell r="C170" t="str">
            <v>IVA SETIAMAH</v>
          </cell>
          <cell r="D170">
            <v>6282315849361</v>
          </cell>
          <cell r="E170" t="str">
            <v>Agent_Postpaid_NonTechnical</v>
          </cell>
          <cell r="F170" t="str">
            <v>callcenter</v>
          </cell>
          <cell r="G170">
            <v>50003</v>
          </cell>
          <cell r="H170" t="str">
            <v>CC BANDUNG</v>
          </cell>
          <cell r="I170">
            <v>2</v>
          </cell>
          <cell r="J170" t="str">
            <v>Jabar</v>
          </cell>
          <cell r="K170">
            <v>100</v>
          </cell>
        </row>
        <row r="171">
          <cell r="C171" t="str">
            <v>ROHMAN</v>
          </cell>
          <cell r="D171">
            <v>6281316104790</v>
          </cell>
          <cell r="E171" t="str">
            <v>Agent_Postpaid_NonTechnical</v>
          </cell>
          <cell r="F171" t="str">
            <v>callcenter</v>
          </cell>
          <cell r="G171">
            <v>50003</v>
          </cell>
          <cell r="H171" t="str">
            <v>CC BANDUNG</v>
          </cell>
          <cell r="I171">
            <v>2</v>
          </cell>
          <cell r="J171" t="str">
            <v>Jabar</v>
          </cell>
          <cell r="K171">
            <v>100</v>
          </cell>
        </row>
        <row r="172">
          <cell r="C172" t="str">
            <v>SRI UTAMI RAKHMAWATI</v>
          </cell>
          <cell r="D172">
            <v>6281220822772</v>
          </cell>
          <cell r="E172" t="str">
            <v>Complaint_Handling_Officer</v>
          </cell>
          <cell r="F172" t="str">
            <v>callcenter</v>
          </cell>
          <cell r="G172">
            <v>50003</v>
          </cell>
          <cell r="H172" t="str">
            <v>CC BANDUNG</v>
          </cell>
          <cell r="I172">
            <v>2</v>
          </cell>
          <cell r="J172" t="str">
            <v>Jabar</v>
          </cell>
          <cell r="K172">
            <v>100</v>
          </cell>
        </row>
        <row r="173">
          <cell r="C173" t="str">
            <v>SUSANTI</v>
          </cell>
          <cell r="D173">
            <v>6281312261971</v>
          </cell>
          <cell r="E173" t="str">
            <v>Agent_Postpaid_NonTechnical</v>
          </cell>
          <cell r="F173" t="str">
            <v>callcenter</v>
          </cell>
          <cell r="G173">
            <v>50003</v>
          </cell>
          <cell r="H173" t="str">
            <v>CC BANDUNG</v>
          </cell>
          <cell r="I173">
            <v>2</v>
          </cell>
          <cell r="J173" t="str">
            <v>Jabar</v>
          </cell>
          <cell r="K173">
            <v>100</v>
          </cell>
        </row>
        <row r="174">
          <cell r="C174" t="str">
            <v>RANI ANDRIANI</v>
          </cell>
          <cell r="D174">
            <v>6282123307157</v>
          </cell>
          <cell r="E174" t="str">
            <v>Agent_Postpaid_NonTechnical</v>
          </cell>
          <cell r="F174" t="str">
            <v>callcenter</v>
          </cell>
          <cell r="G174">
            <v>50003</v>
          </cell>
          <cell r="H174" t="str">
            <v>CC BANDUNG</v>
          </cell>
          <cell r="I174">
            <v>2</v>
          </cell>
          <cell r="J174" t="str">
            <v>Jabar</v>
          </cell>
          <cell r="K174">
            <v>100</v>
          </cell>
        </row>
        <row r="175">
          <cell r="C175" t="str">
            <v>TIA SETIAWATI</v>
          </cell>
          <cell r="D175">
            <v>6281322021190</v>
          </cell>
          <cell r="E175" t="str">
            <v>Agent_Postpaid_NonTechnical</v>
          </cell>
          <cell r="F175" t="str">
            <v>callcenter</v>
          </cell>
          <cell r="G175">
            <v>50003</v>
          </cell>
          <cell r="H175" t="str">
            <v>CC BANDUNG</v>
          </cell>
          <cell r="I175">
            <v>2</v>
          </cell>
          <cell r="J175" t="str">
            <v>Jabar</v>
          </cell>
          <cell r="K175">
            <v>100</v>
          </cell>
        </row>
        <row r="176">
          <cell r="C176" t="str">
            <v>SITI ROHSAYIDAH</v>
          </cell>
          <cell r="D176">
            <v>628112132797</v>
          </cell>
          <cell r="E176" t="str">
            <v>Agent_Priority</v>
          </cell>
          <cell r="F176" t="str">
            <v>callcenter</v>
          </cell>
          <cell r="G176">
            <v>50003</v>
          </cell>
          <cell r="H176" t="str">
            <v>CC BANDUNG</v>
          </cell>
          <cell r="I176">
            <v>2</v>
          </cell>
          <cell r="J176" t="str">
            <v>Jabar</v>
          </cell>
          <cell r="K176">
            <v>100</v>
          </cell>
        </row>
        <row r="177">
          <cell r="C177" t="str">
            <v>RADEN LUCKY H</v>
          </cell>
          <cell r="D177">
            <v>6282130307252</v>
          </cell>
          <cell r="E177" t="str">
            <v>Agent_Prepaid_NonTechnical</v>
          </cell>
          <cell r="F177" t="str">
            <v>callcenter</v>
          </cell>
          <cell r="G177">
            <v>50003</v>
          </cell>
          <cell r="H177" t="str">
            <v>CC BANDUNG</v>
          </cell>
          <cell r="I177">
            <v>2</v>
          </cell>
          <cell r="J177" t="str">
            <v>Jabar</v>
          </cell>
          <cell r="K177">
            <v>100</v>
          </cell>
        </row>
        <row r="178">
          <cell r="C178" t="str">
            <v>HERU ADIANA</v>
          </cell>
          <cell r="D178">
            <v>6285295242544</v>
          </cell>
          <cell r="E178" t="str">
            <v>Agent_Postpaid_NonTechnical</v>
          </cell>
          <cell r="F178" t="str">
            <v>callcenter</v>
          </cell>
          <cell r="G178">
            <v>50003</v>
          </cell>
          <cell r="H178" t="str">
            <v>CC BANDUNG</v>
          </cell>
          <cell r="I178">
            <v>2</v>
          </cell>
          <cell r="J178" t="str">
            <v>Jabar</v>
          </cell>
          <cell r="K178">
            <v>100</v>
          </cell>
        </row>
        <row r="179">
          <cell r="C179" t="str">
            <v>MASLIA MANDASARI</v>
          </cell>
          <cell r="D179">
            <v>6281221430529</v>
          </cell>
          <cell r="E179" t="str">
            <v>Agent_Postpaid_NonTechnical</v>
          </cell>
          <cell r="F179" t="str">
            <v>callcenter</v>
          </cell>
          <cell r="G179">
            <v>50003</v>
          </cell>
          <cell r="H179" t="str">
            <v>CC BANDUNG</v>
          </cell>
          <cell r="I179">
            <v>2</v>
          </cell>
          <cell r="J179" t="str">
            <v>Jabar</v>
          </cell>
          <cell r="K179">
            <v>100</v>
          </cell>
        </row>
        <row r="180">
          <cell r="C180" t="str">
            <v>AGAM PRATAMA</v>
          </cell>
          <cell r="D180">
            <v>628112426000</v>
          </cell>
          <cell r="E180" t="str">
            <v>Agent_Postpaid_NonTechnical</v>
          </cell>
          <cell r="F180" t="str">
            <v>callcenter</v>
          </cell>
          <cell r="G180">
            <v>50003</v>
          </cell>
          <cell r="H180" t="str">
            <v>CC BANDUNG</v>
          </cell>
          <cell r="I180">
            <v>2</v>
          </cell>
          <cell r="J180" t="str">
            <v>Jabar</v>
          </cell>
          <cell r="K180">
            <v>100</v>
          </cell>
        </row>
        <row r="181">
          <cell r="C181" t="str">
            <v>DELLA SUSILAWATI</v>
          </cell>
          <cell r="D181">
            <v>6281324067810</v>
          </cell>
          <cell r="E181" t="str">
            <v>Complaint_Handling_Officer</v>
          </cell>
          <cell r="F181" t="str">
            <v>callcenter</v>
          </cell>
          <cell r="G181">
            <v>50003</v>
          </cell>
          <cell r="H181" t="str">
            <v>CC BANDUNG</v>
          </cell>
          <cell r="I181">
            <v>2</v>
          </cell>
          <cell r="J181" t="str">
            <v>Jabar</v>
          </cell>
          <cell r="K181">
            <v>100</v>
          </cell>
        </row>
        <row r="182">
          <cell r="C182" t="str">
            <v>AZWAR ACHMADI</v>
          </cell>
          <cell r="D182">
            <v>6285242066614</v>
          </cell>
          <cell r="E182" t="str">
            <v>Complaint_Handling_Officer</v>
          </cell>
          <cell r="F182" t="str">
            <v>callcenter</v>
          </cell>
          <cell r="G182">
            <v>50003</v>
          </cell>
          <cell r="H182" t="str">
            <v>CC BANDUNG</v>
          </cell>
          <cell r="I182">
            <v>2</v>
          </cell>
          <cell r="J182" t="str">
            <v>Jabar</v>
          </cell>
          <cell r="K182">
            <v>100</v>
          </cell>
        </row>
        <row r="183">
          <cell r="C183" t="str">
            <v>ACHMAD FICKRI PRATAMA SYAHPUTRA</v>
          </cell>
          <cell r="D183">
            <v>6281220504495</v>
          </cell>
          <cell r="E183" t="str">
            <v>Agent_Postpaid_NonTechnical</v>
          </cell>
          <cell r="F183" t="str">
            <v>callcenter</v>
          </cell>
          <cell r="G183">
            <v>50003</v>
          </cell>
          <cell r="H183" t="str">
            <v>CC BANDUNG</v>
          </cell>
          <cell r="I183">
            <v>2</v>
          </cell>
          <cell r="J183" t="str">
            <v>Jabar</v>
          </cell>
          <cell r="K183">
            <v>100</v>
          </cell>
        </row>
        <row r="184">
          <cell r="C184" t="str">
            <v>ADE YUSUP JAMIL</v>
          </cell>
          <cell r="D184">
            <v>6281320683938</v>
          </cell>
          <cell r="E184" t="str">
            <v>Agent_Prepaid_NonTechnical</v>
          </cell>
          <cell r="F184" t="str">
            <v>callcenter</v>
          </cell>
          <cell r="G184">
            <v>50003</v>
          </cell>
          <cell r="H184" t="str">
            <v>CC BANDUNG</v>
          </cell>
          <cell r="I184">
            <v>2</v>
          </cell>
          <cell r="J184" t="str">
            <v>Jabar</v>
          </cell>
          <cell r="K184">
            <v>100</v>
          </cell>
        </row>
        <row r="185">
          <cell r="C185" t="str">
            <v>TRIA ANDINI</v>
          </cell>
          <cell r="D185">
            <v>6281211444847</v>
          </cell>
          <cell r="E185" t="str">
            <v>Agent_Postpaid_NonTechnical</v>
          </cell>
          <cell r="F185" t="str">
            <v>callcenter</v>
          </cell>
          <cell r="G185">
            <v>50003</v>
          </cell>
          <cell r="H185" t="str">
            <v>CC BANDUNG</v>
          </cell>
          <cell r="I185">
            <v>2</v>
          </cell>
          <cell r="J185" t="str">
            <v>Jabar</v>
          </cell>
          <cell r="K185">
            <v>100</v>
          </cell>
        </row>
        <row r="186">
          <cell r="C186" t="str">
            <v>ROFI SETIAAJI</v>
          </cell>
          <cell r="D186">
            <v>6281220234628</v>
          </cell>
          <cell r="E186" t="str">
            <v>Quality_Assurance</v>
          </cell>
          <cell r="F186" t="str">
            <v>callcenter</v>
          </cell>
          <cell r="G186">
            <v>50003</v>
          </cell>
          <cell r="H186" t="str">
            <v>CC BANDUNG</v>
          </cell>
          <cell r="I186">
            <v>2</v>
          </cell>
          <cell r="J186" t="str">
            <v>Jabar</v>
          </cell>
          <cell r="K186">
            <v>100</v>
          </cell>
        </row>
        <row r="187">
          <cell r="C187" t="str">
            <v>MUHAMAD FAUZAN MAULUDI</v>
          </cell>
          <cell r="D187">
            <v>628112226718</v>
          </cell>
          <cell r="E187" t="str">
            <v>Complaint_Handling_Officer</v>
          </cell>
          <cell r="F187" t="str">
            <v>callcenter</v>
          </cell>
          <cell r="G187">
            <v>50003</v>
          </cell>
          <cell r="H187" t="str">
            <v>CC BANDUNG</v>
          </cell>
          <cell r="I187">
            <v>2</v>
          </cell>
          <cell r="J187" t="str">
            <v>Jabar</v>
          </cell>
          <cell r="K187">
            <v>100</v>
          </cell>
        </row>
        <row r="188">
          <cell r="C188" t="str">
            <v>HENDRA YADI PUTRA</v>
          </cell>
          <cell r="D188">
            <v>6285155068683</v>
          </cell>
          <cell r="E188" t="str">
            <v>Agent_Prepaid_NonTechnical</v>
          </cell>
          <cell r="F188" t="str">
            <v>callcenter</v>
          </cell>
          <cell r="G188">
            <v>50003</v>
          </cell>
          <cell r="H188" t="str">
            <v>CC BANDUNG</v>
          </cell>
          <cell r="I188">
            <v>2</v>
          </cell>
          <cell r="J188" t="str">
            <v>Jabar</v>
          </cell>
          <cell r="K188">
            <v>100</v>
          </cell>
        </row>
        <row r="189">
          <cell r="C189" t="str">
            <v>KIKI HAKIAH</v>
          </cell>
          <cell r="D189">
            <v>6285321051236</v>
          </cell>
          <cell r="E189" t="str">
            <v>Agent_Priority</v>
          </cell>
          <cell r="F189" t="str">
            <v>callcenter</v>
          </cell>
          <cell r="G189">
            <v>50003</v>
          </cell>
          <cell r="H189" t="str">
            <v>CC BANDUNG</v>
          </cell>
          <cell r="I189">
            <v>2</v>
          </cell>
          <cell r="J189" t="str">
            <v>Jabar</v>
          </cell>
          <cell r="K189">
            <v>100</v>
          </cell>
        </row>
        <row r="190">
          <cell r="C190" t="str">
            <v>DANI RAMDANI</v>
          </cell>
          <cell r="D190">
            <v>6282240772166</v>
          </cell>
          <cell r="E190" t="str">
            <v>Agent_Postpaid_NonTechnical</v>
          </cell>
          <cell r="F190" t="str">
            <v>callcenter</v>
          </cell>
          <cell r="G190">
            <v>50003</v>
          </cell>
          <cell r="H190" t="str">
            <v>CC BANDUNG</v>
          </cell>
          <cell r="I190">
            <v>2</v>
          </cell>
          <cell r="J190" t="str">
            <v>Jabar</v>
          </cell>
          <cell r="K190">
            <v>100</v>
          </cell>
        </row>
        <row r="191">
          <cell r="C191" t="str">
            <v>ASTRID BENEDITA AZHARI</v>
          </cell>
          <cell r="D191">
            <v>6281221848710</v>
          </cell>
          <cell r="E191" t="str">
            <v>Agent_Postpaid_NonTechnical</v>
          </cell>
          <cell r="F191" t="str">
            <v>callcenter</v>
          </cell>
          <cell r="G191">
            <v>50003</v>
          </cell>
          <cell r="H191" t="str">
            <v>CC BANDUNG</v>
          </cell>
          <cell r="I191">
            <v>2</v>
          </cell>
          <cell r="J191" t="str">
            <v>Jabar</v>
          </cell>
          <cell r="K191">
            <v>100</v>
          </cell>
        </row>
        <row r="192">
          <cell r="C192" t="str">
            <v>ANGGER ZAINUDIN ROZAQ</v>
          </cell>
          <cell r="D192">
            <v>6282232024567</v>
          </cell>
          <cell r="E192" t="str">
            <v>Agent_Postpaid_NonTechnical</v>
          </cell>
          <cell r="F192" t="str">
            <v>callcenter</v>
          </cell>
          <cell r="G192">
            <v>50003</v>
          </cell>
          <cell r="H192" t="str">
            <v>CC BANDUNG</v>
          </cell>
          <cell r="I192">
            <v>2</v>
          </cell>
          <cell r="J192" t="str">
            <v>Jabar</v>
          </cell>
          <cell r="K192">
            <v>100</v>
          </cell>
        </row>
        <row r="193">
          <cell r="C193" t="str">
            <v>FEBRIYANTI</v>
          </cell>
          <cell r="D193">
            <v>628113920618</v>
          </cell>
          <cell r="E193" t="str">
            <v>Agent_Postpaid_NonTechnical</v>
          </cell>
          <cell r="F193" t="str">
            <v>callcenter</v>
          </cell>
          <cell r="G193">
            <v>50003</v>
          </cell>
          <cell r="H193" t="str">
            <v>CC BANDUNG</v>
          </cell>
          <cell r="I193">
            <v>2</v>
          </cell>
          <cell r="J193" t="str">
            <v>Jabar</v>
          </cell>
          <cell r="K193">
            <v>100</v>
          </cell>
        </row>
        <row r="194">
          <cell r="C194" t="str">
            <v>MEBRI AMPERA PUTRA</v>
          </cell>
          <cell r="D194">
            <v>628112077006</v>
          </cell>
          <cell r="E194" t="str">
            <v>Agent_Priority</v>
          </cell>
          <cell r="F194" t="str">
            <v>callcenter</v>
          </cell>
          <cell r="G194">
            <v>50003</v>
          </cell>
          <cell r="H194" t="str">
            <v>CC BANDUNG</v>
          </cell>
          <cell r="I194">
            <v>2</v>
          </cell>
          <cell r="J194" t="str">
            <v>Jabar</v>
          </cell>
          <cell r="K194">
            <v>100</v>
          </cell>
        </row>
        <row r="195">
          <cell r="C195" t="str">
            <v>ASEP AHMAD AZIZ</v>
          </cell>
          <cell r="D195">
            <v>6282214847722</v>
          </cell>
          <cell r="E195" t="str">
            <v>Agent_Postpaid_NonTechnical</v>
          </cell>
          <cell r="F195" t="str">
            <v>callcenter</v>
          </cell>
          <cell r="G195">
            <v>50003</v>
          </cell>
          <cell r="H195" t="str">
            <v>CC BANDUNG</v>
          </cell>
          <cell r="I195">
            <v>2</v>
          </cell>
          <cell r="J195" t="str">
            <v>Jabar</v>
          </cell>
          <cell r="K195">
            <v>100</v>
          </cell>
        </row>
        <row r="196">
          <cell r="C196" t="str">
            <v>RADIANSAH</v>
          </cell>
          <cell r="D196">
            <v>6282219179149</v>
          </cell>
          <cell r="E196" t="str">
            <v>Agent_Postpaid_NonTechnical</v>
          </cell>
          <cell r="F196" t="str">
            <v>callcenter</v>
          </cell>
          <cell r="G196">
            <v>50003</v>
          </cell>
          <cell r="H196" t="str">
            <v>CC BANDUNG</v>
          </cell>
          <cell r="I196">
            <v>2</v>
          </cell>
          <cell r="J196" t="str">
            <v>Jabar</v>
          </cell>
          <cell r="K196">
            <v>100</v>
          </cell>
        </row>
        <row r="197">
          <cell r="C197" t="str">
            <v>ARIL LANGGENG SAPUTRA</v>
          </cell>
          <cell r="D197">
            <v>6282120170004</v>
          </cell>
          <cell r="E197" t="str">
            <v>Complaint_Handling_Officer</v>
          </cell>
          <cell r="F197" t="str">
            <v>callcenter</v>
          </cell>
          <cell r="G197">
            <v>50003</v>
          </cell>
          <cell r="H197" t="str">
            <v>CC BANDUNG</v>
          </cell>
          <cell r="I197">
            <v>2</v>
          </cell>
          <cell r="J197" t="str">
            <v>Jabar</v>
          </cell>
          <cell r="K197">
            <v>100</v>
          </cell>
        </row>
        <row r="198">
          <cell r="C198" t="str">
            <v>ADE IRAWAN</v>
          </cell>
          <cell r="D198">
            <v>6281211453920</v>
          </cell>
          <cell r="E198" t="str">
            <v>Agent_Postpaid_NonTechnical</v>
          </cell>
          <cell r="F198" t="str">
            <v>callcenter</v>
          </cell>
          <cell r="G198">
            <v>50003</v>
          </cell>
          <cell r="H198" t="str">
            <v>CC BANDUNG</v>
          </cell>
          <cell r="I198">
            <v>2</v>
          </cell>
          <cell r="J198" t="str">
            <v>Jabar</v>
          </cell>
          <cell r="K198">
            <v>100</v>
          </cell>
        </row>
        <row r="199">
          <cell r="C199" t="str">
            <v>SAEPUL MILAH</v>
          </cell>
          <cell r="D199">
            <v>6281221624362</v>
          </cell>
          <cell r="E199" t="str">
            <v>Agent_Corporate</v>
          </cell>
          <cell r="F199" t="str">
            <v>callcenter</v>
          </cell>
          <cell r="G199">
            <v>50003</v>
          </cell>
          <cell r="H199" t="str">
            <v>CC BANDUNG</v>
          </cell>
          <cell r="I199">
            <v>2</v>
          </cell>
          <cell r="J199" t="str">
            <v>Jabar</v>
          </cell>
          <cell r="K199">
            <v>100</v>
          </cell>
        </row>
        <row r="200">
          <cell r="C200" t="str">
            <v>RAHMALIA</v>
          </cell>
          <cell r="D200">
            <v>6282112631742</v>
          </cell>
          <cell r="E200" t="str">
            <v>Complaint_Handling_Officer</v>
          </cell>
          <cell r="F200" t="str">
            <v>callcenter</v>
          </cell>
          <cell r="G200">
            <v>50003</v>
          </cell>
          <cell r="H200" t="str">
            <v>CC BANDUNG</v>
          </cell>
          <cell r="I200">
            <v>2</v>
          </cell>
          <cell r="J200" t="str">
            <v>Jabar</v>
          </cell>
          <cell r="K200">
            <v>100</v>
          </cell>
        </row>
        <row r="201">
          <cell r="C201" t="str">
            <v>FERINA PUJANGGAWATI</v>
          </cell>
          <cell r="D201">
            <v>6281222812892</v>
          </cell>
          <cell r="E201" t="str">
            <v>Complaint_Handling_Officer</v>
          </cell>
          <cell r="F201" t="str">
            <v>callcenter</v>
          </cell>
          <cell r="G201">
            <v>50003</v>
          </cell>
          <cell r="H201" t="str">
            <v>CC BANDUNG</v>
          </cell>
          <cell r="I201">
            <v>2</v>
          </cell>
          <cell r="J201" t="str">
            <v>Jabar</v>
          </cell>
          <cell r="K201">
            <v>100</v>
          </cell>
        </row>
        <row r="202">
          <cell r="C202" t="str">
            <v>EKA MARDIYANI</v>
          </cell>
          <cell r="D202">
            <v>6281214262099</v>
          </cell>
          <cell r="E202" t="str">
            <v>Complaint_Handling_Officer</v>
          </cell>
          <cell r="F202" t="str">
            <v>callcenter</v>
          </cell>
          <cell r="G202">
            <v>50003</v>
          </cell>
          <cell r="H202" t="str">
            <v>CC BANDUNG</v>
          </cell>
          <cell r="I202">
            <v>2</v>
          </cell>
          <cell r="J202" t="str">
            <v>Jabar</v>
          </cell>
          <cell r="K202">
            <v>100</v>
          </cell>
        </row>
        <row r="203">
          <cell r="C203" t="str">
            <v>IRFAN HILMI SH</v>
          </cell>
          <cell r="D203">
            <v>6282115629446</v>
          </cell>
          <cell r="E203" t="str">
            <v>Complaint_Handling_Officer</v>
          </cell>
          <cell r="F203" t="str">
            <v>callcenter</v>
          </cell>
          <cell r="G203">
            <v>50003</v>
          </cell>
          <cell r="H203" t="str">
            <v>CC BANDUNG</v>
          </cell>
          <cell r="I203">
            <v>2</v>
          </cell>
          <cell r="J203" t="str">
            <v>Jabar</v>
          </cell>
          <cell r="K203">
            <v>100</v>
          </cell>
        </row>
        <row r="204">
          <cell r="C204" t="str">
            <v>HAMDANI NUR ARIPIN</v>
          </cell>
          <cell r="D204">
            <v>628112091177</v>
          </cell>
          <cell r="E204" t="str">
            <v>Agent_Postpaid_NonTechnical</v>
          </cell>
          <cell r="F204" t="str">
            <v>callcenter</v>
          </cell>
          <cell r="G204">
            <v>50003</v>
          </cell>
          <cell r="H204" t="str">
            <v>CC BANDUNG</v>
          </cell>
          <cell r="I204">
            <v>2</v>
          </cell>
          <cell r="J204" t="str">
            <v>Jabar</v>
          </cell>
          <cell r="K204">
            <v>100</v>
          </cell>
        </row>
        <row r="205">
          <cell r="C205" t="str">
            <v>NOVI NOVIANTI</v>
          </cell>
          <cell r="D205">
            <v>6285223181395</v>
          </cell>
          <cell r="E205" t="str">
            <v>Agent_Postpaid_NonTechnical</v>
          </cell>
          <cell r="F205" t="str">
            <v>callcenter</v>
          </cell>
          <cell r="G205">
            <v>50003</v>
          </cell>
          <cell r="H205" t="str">
            <v>CC BANDUNG</v>
          </cell>
          <cell r="I205">
            <v>2</v>
          </cell>
          <cell r="J205" t="str">
            <v>Jabar</v>
          </cell>
          <cell r="K205">
            <v>100</v>
          </cell>
        </row>
        <row r="206">
          <cell r="C206" t="str">
            <v>EKO SUPRIYANTO</v>
          </cell>
          <cell r="D206">
            <v>6282218544656</v>
          </cell>
          <cell r="E206" t="str">
            <v>Agent_Postpaid_NonTechnical</v>
          </cell>
          <cell r="F206" t="str">
            <v>callcenter</v>
          </cell>
          <cell r="G206">
            <v>50003</v>
          </cell>
          <cell r="H206" t="str">
            <v>CC BANDUNG</v>
          </cell>
          <cell r="I206">
            <v>2</v>
          </cell>
          <cell r="J206" t="str">
            <v>Jabar</v>
          </cell>
          <cell r="K206">
            <v>100</v>
          </cell>
        </row>
        <row r="207">
          <cell r="C207" t="str">
            <v>TRIA VIDIYANTI</v>
          </cell>
          <cell r="D207">
            <v>6281322601108</v>
          </cell>
          <cell r="E207" t="str">
            <v>Agent_Postpaid_NonTechnical</v>
          </cell>
          <cell r="F207" t="str">
            <v>callcenter</v>
          </cell>
          <cell r="G207">
            <v>50003</v>
          </cell>
          <cell r="H207" t="str">
            <v>CC BANDUNG</v>
          </cell>
          <cell r="I207">
            <v>2</v>
          </cell>
          <cell r="J207" t="str">
            <v>Jabar</v>
          </cell>
          <cell r="K207">
            <v>100</v>
          </cell>
        </row>
        <row r="208">
          <cell r="C208" t="str">
            <v>NANDA HAMIDAH NURMAN</v>
          </cell>
          <cell r="D208">
            <v>628112227618</v>
          </cell>
          <cell r="E208" t="str">
            <v>Agent_Postpaid_NonTechnical</v>
          </cell>
          <cell r="F208" t="str">
            <v>callcenter</v>
          </cell>
          <cell r="G208">
            <v>50003</v>
          </cell>
          <cell r="H208" t="str">
            <v>CC BANDUNG</v>
          </cell>
          <cell r="I208">
            <v>2</v>
          </cell>
          <cell r="J208" t="str">
            <v>Jabar</v>
          </cell>
          <cell r="K208">
            <v>100</v>
          </cell>
        </row>
        <row r="209">
          <cell r="C209" t="str">
            <v>KIKI RENDIANA</v>
          </cell>
          <cell r="D209">
            <v>6285314556034</v>
          </cell>
          <cell r="E209" t="str">
            <v>Agent_Postpaid_NonTechnical</v>
          </cell>
          <cell r="F209" t="str">
            <v>callcenter</v>
          </cell>
          <cell r="G209">
            <v>50003</v>
          </cell>
          <cell r="H209" t="str">
            <v>CC BANDUNG</v>
          </cell>
          <cell r="I209">
            <v>2</v>
          </cell>
          <cell r="J209" t="str">
            <v>Jabar</v>
          </cell>
          <cell r="K209">
            <v>100</v>
          </cell>
        </row>
        <row r="210">
          <cell r="C210" t="str">
            <v>BRYAN WISHUDA SIHOMBING</v>
          </cell>
          <cell r="D210">
            <v>6281222442138</v>
          </cell>
          <cell r="E210" t="str">
            <v>Agent_Postpaid_NonTechnical</v>
          </cell>
          <cell r="F210" t="str">
            <v>callcenter</v>
          </cell>
          <cell r="G210">
            <v>50003</v>
          </cell>
          <cell r="H210" t="str">
            <v>CC BANDUNG</v>
          </cell>
          <cell r="I210">
            <v>2</v>
          </cell>
          <cell r="J210" t="str">
            <v>Jabar</v>
          </cell>
          <cell r="K210">
            <v>100</v>
          </cell>
        </row>
        <row r="211">
          <cell r="C211" t="str">
            <v>NISA NURAZIZAH</v>
          </cell>
          <cell r="D211">
            <v>6281220415345</v>
          </cell>
          <cell r="E211" t="str">
            <v>Agent_Postpaid_NonTechnical</v>
          </cell>
          <cell r="F211" t="str">
            <v>callcenter</v>
          </cell>
          <cell r="G211">
            <v>50003</v>
          </cell>
          <cell r="H211" t="str">
            <v>CC BANDUNG</v>
          </cell>
          <cell r="I211">
            <v>2</v>
          </cell>
          <cell r="J211" t="str">
            <v>Jabar</v>
          </cell>
          <cell r="K211">
            <v>100</v>
          </cell>
        </row>
        <row r="212">
          <cell r="C212" t="str">
            <v>MICKY MARTILOVA</v>
          </cell>
          <cell r="D212">
            <v>628112333910</v>
          </cell>
          <cell r="E212" t="str">
            <v>Complaint_Handling_Officer</v>
          </cell>
          <cell r="F212" t="str">
            <v>callcenter</v>
          </cell>
          <cell r="G212">
            <v>50003</v>
          </cell>
          <cell r="H212" t="str">
            <v>CC BANDUNG</v>
          </cell>
          <cell r="I212">
            <v>2</v>
          </cell>
          <cell r="J212" t="str">
            <v>Jabar</v>
          </cell>
          <cell r="K212">
            <v>100</v>
          </cell>
        </row>
        <row r="213">
          <cell r="C213" t="str">
            <v>FANNY FARIANTI</v>
          </cell>
          <cell r="D213">
            <v>6285351970718</v>
          </cell>
          <cell r="E213" t="str">
            <v>Agent_Postpaid_NonTechnical</v>
          </cell>
          <cell r="F213" t="str">
            <v>callcenter</v>
          </cell>
          <cell r="G213">
            <v>50003</v>
          </cell>
          <cell r="H213" t="str">
            <v>CC BANDUNG</v>
          </cell>
          <cell r="I213">
            <v>2</v>
          </cell>
          <cell r="J213" t="str">
            <v>Jabar</v>
          </cell>
          <cell r="K213">
            <v>100</v>
          </cell>
        </row>
        <row r="214">
          <cell r="C214" t="str">
            <v>ULFAH NOVIANTY SANTOSA</v>
          </cell>
          <cell r="D214">
            <v>6282218425164</v>
          </cell>
          <cell r="E214" t="str">
            <v>Agent_Postpaid_NonTechnical</v>
          </cell>
          <cell r="F214" t="str">
            <v>callcenter</v>
          </cell>
          <cell r="G214">
            <v>50003</v>
          </cell>
          <cell r="H214" t="str">
            <v>CC BANDUNG</v>
          </cell>
          <cell r="I214">
            <v>2</v>
          </cell>
          <cell r="J214" t="str">
            <v>Jabar</v>
          </cell>
          <cell r="K214">
            <v>100</v>
          </cell>
        </row>
        <row r="215">
          <cell r="C215" t="str">
            <v>INA RAHAYU</v>
          </cell>
          <cell r="D215">
            <v>6282111050907</v>
          </cell>
          <cell r="E215" t="str">
            <v>Agent_Postpaid_NonTechnical</v>
          </cell>
          <cell r="F215" t="str">
            <v>callcenter</v>
          </cell>
          <cell r="G215">
            <v>50003</v>
          </cell>
          <cell r="H215" t="str">
            <v>CC BANDUNG</v>
          </cell>
          <cell r="I215">
            <v>2</v>
          </cell>
          <cell r="J215" t="str">
            <v>Jabar</v>
          </cell>
          <cell r="K215">
            <v>95</v>
          </cell>
        </row>
        <row r="216">
          <cell r="C216" t="str">
            <v>REZA ANGGRIANI</v>
          </cell>
          <cell r="D216">
            <v>6281230555569</v>
          </cell>
          <cell r="E216" t="str">
            <v>Agent_Postpaid_NonTechnical</v>
          </cell>
          <cell r="F216" t="str">
            <v>callcenter</v>
          </cell>
          <cell r="G216">
            <v>50003</v>
          </cell>
          <cell r="H216" t="str">
            <v>CC BANDUNG</v>
          </cell>
          <cell r="I216">
            <v>2</v>
          </cell>
          <cell r="J216" t="str">
            <v>Jabar</v>
          </cell>
          <cell r="K216">
            <v>100</v>
          </cell>
        </row>
        <row r="217">
          <cell r="C217" t="str">
            <v>REZHA RIZKIA ANANDITA</v>
          </cell>
          <cell r="D217">
            <v>6282124982175</v>
          </cell>
          <cell r="E217" t="str">
            <v>Complaint_Handling_Officer</v>
          </cell>
          <cell r="F217" t="str">
            <v>callcenter</v>
          </cell>
          <cell r="G217">
            <v>50003</v>
          </cell>
          <cell r="H217" t="str">
            <v>CC BANDUNG</v>
          </cell>
          <cell r="I217">
            <v>2</v>
          </cell>
          <cell r="J217" t="str">
            <v>Jabar</v>
          </cell>
          <cell r="K217">
            <v>95</v>
          </cell>
        </row>
        <row r="218">
          <cell r="C218" t="str">
            <v>SINTIA WULAN SARI</v>
          </cell>
          <cell r="D218">
            <v>6282117796463</v>
          </cell>
          <cell r="E218" t="str">
            <v>Agent_Postpaid_NonTechnical</v>
          </cell>
          <cell r="F218" t="str">
            <v>callcenter</v>
          </cell>
          <cell r="G218">
            <v>50003</v>
          </cell>
          <cell r="H218" t="str">
            <v>CC BANDUNG</v>
          </cell>
          <cell r="I218">
            <v>2</v>
          </cell>
          <cell r="J218" t="str">
            <v>Jabar</v>
          </cell>
          <cell r="K218">
            <v>100</v>
          </cell>
        </row>
        <row r="219">
          <cell r="C219" t="str">
            <v>RIZAL NOFRIMA PUTRA</v>
          </cell>
          <cell r="D219">
            <v>628112392629</v>
          </cell>
          <cell r="E219" t="str">
            <v>Agent_Postpaid_NonTechnical</v>
          </cell>
          <cell r="F219" t="str">
            <v>callcenter</v>
          </cell>
          <cell r="G219">
            <v>50003</v>
          </cell>
          <cell r="H219" t="str">
            <v>CC BANDUNG</v>
          </cell>
          <cell r="I219">
            <v>2</v>
          </cell>
          <cell r="J219" t="str">
            <v>Jabar</v>
          </cell>
          <cell r="K219">
            <v>100</v>
          </cell>
        </row>
        <row r="220">
          <cell r="C220" t="str">
            <v>MOHAMMAD FAKHRUDDIN</v>
          </cell>
          <cell r="D220">
            <v>6281220391623</v>
          </cell>
          <cell r="E220" t="str">
            <v>Agent_Postpaid_NonTechnical</v>
          </cell>
          <cell r="F220" t="str">
            <v>callcenter</v>
          </cell>
          <cell r="G220">
            <v>50003</v>
          </cell>
          <cell r="H220" t="str">
            <v>CC BANDUNG</v>
          </cell>
          <cell r="I220">
            <v>2</v>
          </cell>
          <cell r="J220" t="str">
            <v>Jabar</v>
          </cell>
          <cell r="K220">
            <v>100</v>
          </cell>
        </row>
        <row r="221">
          <cell r="C221" t="str">
            <v>RIDWAN</v>
          </cell>
          <cell r="D221">
            <v>6282116303047</v>
          </cell>
          <cell r="E221" t="str">
            <v>Complaint_Handling_Officer</v>
          </cell>
          <cell r="F221" t="str">
            <v>callcenter</v>
          </cell>
          <cell r="G221">
            <v>50003</v>
          </cell>
          <cell r="H221" t="str">
            <v>CC BANDUNG</v>
          </cell>
          <cell r="I221">
            <v>2</v>
          </cell>
          <cell r="J221" t="str">
            <v>Jabar</v>
          </cell>
          <cell r="K221">
            <v>100</v>
          </cell>
        </row>
        <row r="222">
          <cell r="C222" t="str">
            <v>DESY SUTANTI ARI</v>
          </cell>
          <cell r="D222">
            <v>628112288876</v>
          </cell>
          <cell r="E222" t="str">
            <v>TL_Inbound</v>
          </cell>
          <cell r="F222" t="str">
            <v>callcenter</v>
          </cell>
          <cell r="G222">
            <v>50003</v>
          </cell>
          <cell r="H222" t="str">
            <v>CC BANDUNG</v>
          </cell>
          <cell r="I222">
            <v>2</v>
          </cell>
          <cell r="J222" t="str">
            <v>Jabar</v>
          </cell>
          <cell r="K222">
            <v>100</v>
          </cell>
        </row>
        <row r="223">
          <cell r="C223" t="str">
            <v>ADITYO CHRISNO DARMAWAN</v>
          </cell>
          <cell r="D223">
            <v>6281288532830</v>
          </cell>
          <cell r="E223" t="str">
            <v>Complaint_Handling_Officer</v>
          </cell>
          <cell r="F223" t="str">
            <v>callcenter</v>
          </cell>
          <cell r="G223">
            <v>50003</v>
          </cell>
          <cell r="H223" t="str">
            <v>CC BANDUNG</v>
          </cell>
          <cell r="I223">
            <v>2</v>
          </cell>
          <cell r="J223" t="str">
            <v>Jabar</v>
          </cell>
          <cell r="K223">
            <v>100</v>
          </cell>
        </row>
        <row r="224">
          <cell r="C224" t="str">
            <v>MIRZA</v>
          </cell>
          <cell r="D224">
            <v>6285232222236</v>
          </cell>
          <cell r="E224" t="str">
            <v>Complaint_Handling_Officer</v>
          </cell>
          <cell r="F224" t="str">
            <v>callcenter</v>
          </cell>
          <cell r="G224">
            <v>50003</v>
          </cell>
          <cell r="H224" t="str">
            <v>CC BANDUNG</v>
          </cell>
          <cell r="I224">
            <v>2</v>
          </cell>
          <cell r="J224" t="str">
            <v>Jabar</v>
          </cell>
          <cell r="K224">
            <v>100</v>
          </cell>
        </row>
        <row r="225">
          <cell r="C225" t="str">
            <v>WIWIN NURYANI</v>
          </cell>
          <cell r="D225">
            <v>6281243869862</v>
          </cell>
          <cell r="E225" t="str">
            <v>Quality_Assurance</v>
          </cell>
          <cell r="F225" t="str">
            <v>callcenter</v>
          </cell>
          <cell r="G225">
            <v>50003</v>
          </cell>
          <cell r="H225" t="str">
            <v>CC BANDUNG</v>
          </cell>
          <cell r="I225">
            <v>2</v>
          </cell>
          <cell r="J225" t="str">
            <v>Jabar</v>
          </cell>
          <cell r="K225">
            <v>100</v>
          </cell>
        </row>
        <row r="226">
          <cell r="C226" t="str">
            <v>SURYA LUMBANTOBING</v>
          </cell>
          <cell r="D226">
            <v>6285270118117</v>
          </cell>
          <cell r="E226" t="str">
            <v>Complaint_Handling_Officer</v>
          </cell>
          <cell r="F226" t="str">
            <v>callcenter</v>
          </cell>
          <cell r="G226">
            <v>50003</v>
          </cell>
          <cell r="H226" t="str">
            <v>CC BANDUNG</v>
          </cell>
          <cell r="I226">
            <v>2</v>
          </cell>
          <cell r="J226" t="str">
            <v>Jabar</v>
          </cell>
          <cell r="K226">
            <v>100</v>
          </cell>
        </row>
        <row r="227">
          <cell r="C227" t="str">
            <v>SELLA SELVIA</v>
          </cell>
          <cell r="D227">
            <v>628122771078</v>
          </cell>
          <cell r="E227" t="str">
            <v>Agent_Postpaid_NonTechnical</v>
          </cell>
          <cell r="F227" t="str">
            <v>callcenter</v>
          </cell>
          <cell r="G227">
            <v>50003</v>
          </cell>
          <cell r="H227" t="str">
            <v>CC BANDUNG</v>
          </cell>
          <cell r="I227">
            <v>2</v>
          </cell>
          <cell r="J227" t="str">
            <v>Jabar</v>
          </cell>
          <cell r="K227">
            <v>100</v>
          </cell>
        </row>
        <row r="228">
          <cell r="C228" t="str">
            <v>MIRA ANDRIANI</v>
          </cell>
          <cell r="D228">
            <v>628112057828</v>
          </cell>
          <cell r="E228" t="str">
            <v>Agent_Postpaid_NonTechnical</v>
          </cell>
          <cell r="F228" t="str">
            <v>callcenter</v>
          </cell>
          <cell r="G228">
            <v>50003</v>
          </cell>
          <cell r="H228" t="str">
            <v>CC BANDUNG</v>
          </cell>
          <cell r="I228">
            <v>2</v>
          </cell>
          <cell r="J228" t="str">
            <v>Jabar</v>
          </cell>
          <cell r="K228">
            <v>100</v>
          </cell>
        </row>
        <row r="229">
          <cell r="C229" t="str">
            <v>JAMALUDIN ABDUL GANI</v>
          </cell>
          <cell r="D229">
            <v>628112120127</v>
          </cell>
          <cell r="E229" t="str">
            <v>Agent_Postpaid_NonTechnical</v>
          </cell>
          <cell r="F229" t="str">
            <v>callcenter</v>
          </cell>
          <cell r="G229">
            <v>50003</v>
          </cell>
          <cell r="H229" t="str">
            <v>CC BANDUNG</v>
          </cell>
          <cell r="I229">
            <v>2</v>
          </cell>
          <cell r="J229" t="str">
            <v>Jabar</v>
          </cell>
          <cell r="K229">
            <v>100</v>
          </cell>
        </row>
        <row r="230">
          <cell r="C230" t="str">
            <v>ROBI SUKMANA</v>
          </cell>
          <cell r="D230">
            <v>6281395233290</v>
          </cell>
          <cell r="E230" t="str">
            <v>Agent_Postpaid_NonTechnical</v>
          </cell>
          <cell r="F230" t="str">
            <v>callcenter</v>
          </cell>
          <cell r="G230">
            <v>50003</v>
          </cell>
          <cell r="H230" t="str">
            <v>CC BANDUNG</v>
          </cell>
          <cell r="I230">
            <v>2</v>
          </cell>
          <cell r="J230" t="str">
            <v>Jabar</v>
          </cell>
          <cell r="K230">
            <v>100</v>
          </cell>
        </row>
        <row r="231">
          <cell r="C231" t="str">
            <v>FERY HERIANSYAH</v>
          </cell>
          <cell r="D231">
            <v>6282262537430</v>
          </cell>
          <cell r="E231" t="str">
            <v>Agent_Postpaid_NonTechnical</v>
          </cell>
          <cell r="F231" t="str">
            <v>callcenter</v>
          </cell>
          <cell r="G231">
            <v>50003</v>
          </cell>
          <cell r="H231" t="str">
            <v>CC BANDUNG</v>
          </cell>
          <cell r="I231">
            <v>2</v>
          </cell>
          <cell r="J231" t="str">
            <v>Jabar</v>
          </cell>
          <cell r="K231">
            <v>100</v>
          </cell>
        </row>
        <row r="232">
          <cell r="C232" t="str">
            <v>FATHU ABDILLAH MUHTADI</v>
          </cell>
          <cell r="D232">
            <v>6282217162573</v>
          </cell>
          <cell r="E232" t="str">
            <v>Agent_Corporate</v>
          </cell>
          <cell r="F232" t="str">
            <v>callcenter</v>
          </cell>
          <cell r="G232">
            <v>50003</v>
          </cell>
          <cell r="H232" t="str">
            <v>CC BANDUNG</v>
          </cell>
          <cell r="I232">
            <v>2</v>
          </cell>
          <cell r="J232" t="str">
            <v>Jabar</v>
          </cell>
          <cell r="K232">
            <v>100</v>
          </cell>
        </row>
        <row r="233">
          <cell r="C233" t="str">
            <v>NIA KURNIAWATI FEBRIYANI</v>
          </cell>
          <cell r="D233">
            <v>6282216401011</v>
          </cell>
          <cell r="E233" t="str">
            <v>Agent_Postpaid_NonTechnical</v>
          </cell>
          <cell r="F233" t="str">
            <v>callcenter</v>
          </cell>
          <cell r="G233">
            <v>50003</v>
          </cell>
          <cell r="H233" t="str">
            <v>CC BANDUNG</v>
          </cell>
          <cell r="I233">
            <v>2</v>
          </cell>
          <cell r="J233" t="str">
            <v>Jabar</v>
          </cell>
          <cell r="K233">
            <v>100</v>
          </cell>
        </row>
        <row r="234">
          <cell r="C234" t="str">
            <v>ERNA KURNIASIH</v>
          </cell>
          <cell r="D234">
            <v>6281220021622</v>
          </cell>
          <cell r="E234" t="str">
            <v>Quality_Assurance</v>
          </cell>
          <cell r="F234" t="str">
            <v>callcenter</v>
          </cell>
          <cell r="G234">
            <v>50003</v>
          </cell>
          <cell r="H234" t="str">
            <v>CC BANDUNG</v>
          </cell>
          <cell r="I234">
            <v>2</v>
          </cell>
          <cell r="J234" t="str">
            <v>Jabar</v>
          </cell>
          <cell r="K234" t="str">
            <v>Cumil</v>
          </cell>
        </row>
        <row r="235">
          <cell r="C235" t="str">
            <v>YOHANES SAPUTRA</v>
          </cell>
          <cell r="D235">
            <v>628112333161</v>
          </cell>
          <cell r="E235" t="str">
            <v>Agent_Postpaid_NonTechnical</v>
          </cell>
          <cell r="F235" t="str">
            <v>callcenter</v>
          </cell>
          <cell r="G235">
            <v>50003</v>
          </cell>
          <cell r="H235" t="str">
            <v>CC BANDUNG</v>
          </cell>
          <cell r="I235">
            <v>2</v>
          </cell>
          <cell r="J235" t="str">
            <v>Jabar</v>
          </cell>
          <cell r="K235">
            <v>100</v>
          </cell>
        </row>
        <row r="236">
          <cell r="C236" t="str">
            <v>MUHAMAD BAIDHAWI</v>
          </cell>
          <cell r="D236">
            <v>6282320528576</v>
          </cell>
          <cell r="E236" t="str">
            <v>Agent_Postpaid_NonTechnical</v>
          </cell>
          <cell r="F236" t="str">
            <v>callcenter</v>
          </cell>
          <cell r="G236">
            <v>50003</v>
          </cell>
          <cell r="H236" t="str">
            <v>CC BANDUNG</v>
          </cell>
          <cell r="I236">
            <v>2</v>
          </cell>
          <cell r="J236" t="str">
            <v>Jabar</v>
          </cell>
          <cell r="K236">
            <v>100</v>
          </cell>
        </row>
        <row r="237">
          <cell r="C237" t="str">
            <v>FAJAR BUDIAWAN</v>
          </cell>
          <cell r="D237">
            <v>6282115151803</v>
          </cell>
          <cell r="E237" t="str">
            <v>Complaint_Handling_Officer</v>
          </cell>
          <cell r="F237" t="str">
            <v>callcenter</v>
          </cell>
          <cell r="G237">
            <v>50003</v>
          </cell>
          <cell r="H237" t="str">
            <v>CC BANDUNG</v>
          </cell>
          <cell r="I237">
            <v>2</v>
          </cell>
          <cell r="J237" t="str">
            <v>Jabar</v>
          </cell>
          <cell r="K237">
            <v>100</v>
          </cell>
        </row>
        <row r="238">
          <cell r="C238" t="str">
            <v>ASEP MARYANA</v>
          </cell>
          <cell r="D238">
            <v>6282219606923</v>
          </cell>
          <cell r="E238" t="str">
            <v>Complaint_Handling_Officer</v>
          </cell>
          <cell r="F238" t="str">
            <v>callcenter</v>
          </cell>
          <cell r="G238">
            <v>50003</v>
          </cell>
          <cell r="H238" t="str">
            <v>CC BANDUNG</v>
          </cell>
          <cell r="I238">
            <v>2</v>
          </cell>
          <cell r="J238" t="str">
            <v>Jabar</v>
          </cell>
          <cell r="K238">
            <v>100</v>
          </cell>
        </row>
        <row r="239">
          <cell r="C239" t="str">
            <v>AHMAD ZAKI MUHTAROM</v>
          </cell>
          <cell r="D239">
            <v>628112281993</v>
          </cell>
          <cell r="E239" t="str">
            <v>Agent_Postpaid_NonTechnical</v>
          </cell>
          <cell r="F239" t="str">
            <v>callcenter</v>
          </cell>
          <cell r="G239">
            <v>50003</v>
          </cell>
          <cell r="H239" t="str">
            <v>CC BANDUNG</v>
          </cell>
          <cell r="I239">
            <v>2</v>
          </cell>
          <cell r="J239" t="str">
            <v>Jabar</v>
          </cell>
          <cell r="K239">
            <v>100</v>
          </cell>
        </row>
        <row r="240">
          <cell r="C240" t="str">
            <v>RIMA RACHMAWATI</v>
          </cell>
          <cell r="D240">
            <v>6281394742986</v>
          </cell>
          <cell r="E240" t="str">
            <v>Complaint_Handling_Officer</v>
          </cell>
          <cell r="F240" t="str">
            <v>callcenter</v>
          </cell>
          <cell r="G240">
            <v>50003</v>
          </cell>
          <cell r="H240" t="str">
            <v>CC BANDUNG</v>
          </cell>
          <cell r="I240">
            <v>2</v>
          </cell>
          <cell r="J240" t="str">
            <v>Jabar</v>
          </cell>
          <cell r="K240">
            <v>100</v>
          </cell>
        </row>
        <row r="241">
          <cell r="C241" t="str">
            <v>WIDURI LUDYANINGRUM</v>
          </cell>
          <cell r="D241">
            <v>6285232552443</v>
          </cell>
          <cell r="E241" t="str">
            <v>Complaint_Handling_Officer</v>
          </cell>
          <cell r="F241" t="str">
            <v>callcenter</v>
          </cell>
          <cell r="G241">
            <v>50003</v>
          </cell>
          <cell r="H241" t="str">
            <v>CC BANDUNG</v>
          </cell>
          <cell r="I241">
            <v>2</v>
          </cell>
          <cell r="J241" t="str">
            <v>Jabar</v>
          </cell>
          <cell r="K241">
            <v>100</v>
          </cell>
        </row>
        <row r="242">
          <cell r="C242" t="str">
            <v>RESKI ESHARI</v>
          </cell>
          <cell r="D242">
            <v>6282126855051</v>
          </cell>
          <cell r="E242" t="str">
            <v>Complaint_Handling_Officer</v>
          </cell>
          <cell r="F242" t="str">
            <v>callcenter</v>
          </cell>
          <cell r="G242">
            <v>50003</v>
          </cell>
          <cell r="H242" t="str">
            <v>CC BANDUNG</v>
          </cell>
          <cell r="I242">
            <v>2</v>
          </cell>
          <cell r="J242" t="str">
            <v>Jabar</v>
          </cell>
          <cell r="K242">
            <v>100</v>
          </cell>
        </row>
        <row r="243">
          <cell r="C243" t="str">
            <v>WINA PUJI ASTARI</v>
          </cell>
          <cell r="D243">
            <v>6282214134318</v>
          </cell>
          <cell r="E243" t="str">
            <v>Agent_Postpaid_NonTechnical</v>
          </cell>
          <cell r="F243" t="str">
            <v>callcenter</v>
          </cell>
          <cell r="G243">
            <v>50003</v>
          </cell>
          <cell r="H243" t="str">
            <v>CC BANDUNG</v>
          </cell>
          <cell r="I243">
            <v>2</v>
          </cell>
          <cell r="J243" t="str">
            <v>Jabar</v>
          </cell>
          <cell r="K243">
            <v>100</v>
          </cell>
        </row>
        <row r="244">
          <cell r="C244" t="str">
            <v>RIFIAN NURDIANSYAH</v>
          </cell>
          <cell r="D244">
            <v>6285316986030</v>
          </cell>
          <cell r="E244" t="str">
            <v>Agent_Postpaid_NonTechnical</v>
          </cell>
          <cell r="F244" t="str">
            <v>callcenter</v>
          </cell>
          <cell r="G244">
            <v>50003</v>
          </cell>
          <cell r="H244" t="str">
            <v>CC BANDUNG</v>
          </cell>
          <cell r="I244">
            <v>2</v>
          </cell>
          <cell r="J244" t="str">
            <v>Jabar</v>
          </cell>
          <cell r="K244">
            <v>100</v>
          </cell>
        </row>
        <row r="245">
          <cell r="C245" t="str">
            <v>NURELAH SUHARJA</v>
          </cell>
          <cell r="D245">
            <v>6282317690996</v>
          </cell>
          <cell r="E245" t="str">
            <v>Complaint_Handling_Officer</v>
          </cell>
          <cell r="F245" t="str">
            <v>callcenter</v>
          </cell>
          <cell r="G245">
            <v>50003</v>
          </cell>
          <cell r="H245" t="str">
            <v>CC BANDUNG</v>
          </cell>
          <cell r="I245">
            <v>2</v>
          </cell>
          <cell r="J245" t="str">
            <v>Jabar</v>
          </cell>
          <cell r="K245">
            <v>100</v>
          </cell>
        </row>
        <row r="246">
          <cell r="C246" t="str">
            <v>MILA LESTARI</v>
          </cell>
          <cell r="D246">
            <v>6282218597295</v>
          </cell>
          <cell r="E246" t="str">
            <v>Complaint_Handling_Officer</v>
          </cell>
          <cell r="F246" t="str">
            <v>callcenter</v>
          </cell>
          <cell r="G246">
            <v>50003</v>
          </cell>
          <cell r="H246" t="str">
            <v>CC BANDUNG</v>
          </cell>
          <cell r="I246">
            <v>2</v>
          </cell>
          <cell r="J246" t="str">
            <v>Jabar</v>
          </cell>
          <cell r="K246">
            <v>100</v>
          </cell>
        </row>
        <row r="247">
          <cell r="C247" t="str">
            <v>HANDIANA</v>
          </cell>
          <cell r="D247">
            <v>6285320480592</v>
          </cell>
          <cell r="E247" t="str">
            <v>Complaint_Handling_Officer</v>
          </cell>
          <cell r="F247" t="str">
            <v>callcenter</v>
          </cell>
          <cell r="G247">
            <v>50003</v>
          </cell>
          <cell r="H247" t="str">
            <v>CC BANDUNG</v>
          </cell>
          <cell r="I247">
            <v>2</v>
          </cell>
          <cell r="J247" t="str">
            <v>Jabar</v>
          </cell>
          <cell r="K247">
            <v>100</v>
          </cell>
        </row>
        <row r="248">
          <cell r="C248" t="str">
            <v>MARIYAM PURBASARI</v>
          </cell>
          <cell r="D248">
            <v>628112139666</v>
          </cell>
          <cell r="E248" t="str">
            <v>Agent_Priority</v>
          </cell>
          <cell r="F248" t="str">
            <v>callcenter</v>
          </cell>
          <cell r="G248">
            <v>50003</v>
          </cell>
          <cell r="H248" t="str">
            <v>CC BANDUNG</v>
          </cell>
          <cell r="I248">
            <v>2</v>
          </cell>
          <cell r="J248" t="str">
            <v>Jabar</v>
          </cell>
          <cell r="K248">
            <v>100</v>
          </cell>
        </row>
        <row r="249">
          <cell r="C249" t="str">
            <v>WAHYU BAMBANG ARIF ANGGORO</v>
          </cell>
          <cell r="D249">
            <v>628112344439</v>
          </cell>
          <cell r="E249" t="str">
            <v>Complaint_Handling_Officer</v>
          </cell>
          <cell r="F249" t="str">
            <v>callcenter</v>
          </cell>
          <cell r="G249">
            <v>50003</v>
          </cell>
          <cell r="H249" t="str">
            <v>CC BANDUNG</v>
          </cell>
          <cell r="I249">
            <v>2</v>
          </cell>
          <cell r="J249" t="str">
            <v>Jabar</v>
          </cell>
          <cell r="K249">
            <v>100</v>
          </cell>
        </row>
        <row r="250">
          <cell r="C250" t="str">
            <v>AFRIZAL FITRIAN DWI CAHYA</v>
          </cell>
          <cell r="D250">
            <v>628112344587</v>
          </cell>
          <cell r="E250" t="str">
            <v>Complaint_Handling_Officer</v>
          </cell>
          <cell r="F250" t="str">
            <v>callcenter</v>
          </cell>
          <cell r="G250">
            <v>50003</v>
          </cell>
          <cell r="H250" t="str">
            <v>CC BANDUNG</v>
          </cell>
          <cell r="I250">
            <v>2</v>
          </cell>
          <cell r="J250" t="str">
            <v>Jabar</v>
          </cell>
          <cell r="K250">
            <v>100</v>
          </cell>
        </row>
        <row r="251">
          <cell r="C251" t="str">
            <v>LIA LATHIFAH</v>
          </cell>
          <cell r="D251">
            <v>6281224171277</v>
          </cell>
          <cell r="E251" t="str">
            <v>Agent_Postpaid_Technical</v>
          </cell>
          <cell r="F251" t="str">
            <v>callcenter</v>
          </cell>
          <cell r="G251">
            <v>50003</v>
          </cell>
          <cell r="H251" t="str">
            <v>CC BANDUNG</v>
          </cell>
          <cell r="I251">
            <v>2</v>
          </cell>
          <cell r="J251" t="str">
            <v>Jabar</v>
          </cell>
          <cell r="K251">
            <v>100</v>
          </cell>
        </row>
        <row r="252">
          <cell r="C252" t="str">
            <v>TITIN MEGAWATI</v>
          </cell>
          <cell r="D252">
            <v>6282121950427</v>
          </cell>
          <cell r="E252" t="str">
            <v>Agent_Postpaid_NonTechnical</v>
          </cell>
          <cell r="F252" t="str">
            <v>callcenter</v>
          </cell>
          <cell r="G252">
            <v>50003</v>
          </cell>
          <cell r="H252" t="str">
            <v>CC BANDUNG</v>
          </cell>
          <cell r="I252">
            <v>2</v>
          </cell>
          <cell r="J252" t="str">
            <v>Jabar</v>
          </cell>
          <cell r="K252">
            <v>100</v>
          </cell>
        </row>
        <row r="253">
          <cell r="C253" t="str">
            <v>RAISMAN</v>
          </cell>
          <cell r="D253">
            <v>628112246664</v>
          </cell>
          <cell r="E253" t="str">
            <v>Complaint_Handling_Officer</v>
          </cell>
          <cell r="F253" t="str">
            <v>callcenter</v>
          </cell>
          <cell r="G253">
            <v>50003</v>
          </cell>
          <cell r="H253" t="str">
            <v>CC BANDUNG</v>
          </cell>
          <cell r="I253">
            <v>2</v>
          </cell>
          <cell r="J253" t="str">
            <v>Jabar</v>
          </cell>
          <cell r="K253">
            <v>100</v>
          </cell>
        </row>
        <row r="254">
          <cell r="C254" t="str">
            <v>ALVIN PUSPA WARDANI</v>
          </cell>
          <cell r="D254">
            <v>628112240209</v>
          </cell>
          <cell r="E254" t="str">
            <v>Complaint_Handling_Officer</v>
          </cell>
          <cell r="F254" t="str">
            <v>callcenter</v>
          </cell>
          <cell r="G254">
            <v>50003</v>
          </cell>
          <cell r="H254" t="str">
            <v>CC BANDUNG</v>
          </cell>
          <cell r="I254">
            <v>2</v>
          </cell>
          <cell r="J254" t="str">
            <v>Jabar</v>
          </cell>
          <cell r="K254">
            <v>100</v>
          </cell>
        </row>
        <row r="255">
          <cell r="C255" t="str">
            <v>RYAN RIZKI DARMAWAN</v>
          </cell>
          <cell r="D255">
            <v>62811116093</v>
          </cell>
          <cell r="E255" t="str">
            <v>Complaint_Handling_Officer</v>
          </cell>
          <cell r="F255" t="str">
            <v>callcenter</v>
          </cell>
          <cell r="G255">
            <v>50003</v>
          </cell>
          <cell r="H255" t="str">
            <v>CC BANDUNG</v>
          </cell>
          <cell r="I255">
            <v>2</v>
          </cell>
          <cell r="J255" t="str">
            <v>Jabar</v>
          </cell>
          <cell r="K255">
            <v>100</v>
          </cell>
        </row>
        <row r="256">
          <cell r="C256" t="str">
            <v>RIZAL TAUFIK SURYA NUGRAHA</v>
          </cell>
          <cell r="D256">
            <v>62811211385</v>
          </cell>
          <cell r="E256" t="str">
            <v>Quality_Assurance</v>
          </cell>
          <cell r="F256" t="str">
            <v>callcenter</v>
          </cell>
          <cell r="G256">
            <v>50003</v>
          </cell>
          <cell r="H256" t="str">
            <v>CC BANDUNG</v>
          </cell>
          <cell r="I256">
            <v>2</v>
          </cell>
          <cell r="J256" t="str">
            <v>Jabar</v>
          </cell>
          <cell r="K256">
            <v>100</v>
          </cell>
        </row>
        <row r="257">
          <cell r="C257" t="str">
            <v>ELANG SUGIONO</v>
          </cell>
          <cell r="D257">
            <v>6282240201188</v>
          </cell>
          <cell r="E257" t="str">
            <v>Complaint_Handling_Officer</v>
          </cell>
          <cell r="F257" t="str">
            <v>callcenter</v>
          </cell>
          <cell r="G257">
            <v>50003</v>
          </cell>
          <cell r="H257" t="str">
            <v>CC BANDUNG</v>
          </cell>
          <cell r="I257">
            <v>2</v>
          </cell>
          <cell r="J257" t="str">
            <v>Jabar</v>
          </cell>
          <cell r="K257">
            <v>100</v>
          </cell>
        </row>
        <row r="258">
          <cell r="C258" t="str">
            <v>EGGI GILANG RAMADHAN</v>
          </cell>
          <cell r="D258">
            <v>6282217956468</v>
          </cell>
          <cell r="E258" t="str">
            <v>Complaint_Handling_Officer</v>
          </cell>
          <cell r="F258" t="str">
            <v>callcenter</v>
          </cell>
          <cell r="G258">
            <v>50003</v>
          </cell>
          <cell r="H258" t="str">
            <v>CC BANDUNG</v>
          </cell>
          <cell r="I258">
            <v>2</v>
          </cell>
          <cell r="J258" t="str">
            <v>Jabar</v>
          </cell>
          <cell r="K258">
            <v>100</v>
          </cell>
        </row>
        <row r="259">
          <cell r="C259" t="str">
            <v>DIANA ROSINTA</v>
          </cell>
          <cell r="D259">
            <v>6282217404864</v>
          </cell>
          <cell r="E259" t="str">
            <v>Agent_Postpaid_NonTechnical</v>
          </cell>
          <cell r="F259" t="str">
            <v>callcenter</v>
          </cell>
          <cell r="G259">
            <v>50003</v>
          </cell>
          <cell r="H259" t="str">
            <v>CC BANDUNG</v>
          </cell>
          <cell r="I259">
            <v>2</v>
          </cell>
          <cell r="J259" t="str">
            <v>Jabar</v>
          </cell>
          <cell r="K259">
            <v>100</v>
          </cell>
        </row>
        <row r="260">
          <cell r="C260" t="str">
            <v>HESTI RESTIA</v>
          </cell>
          <cell r="D260">
            <v>6282216259696</v>
          </cell>
          <cell r="E260" t="str">
            <v>Complaint_Handling_Officer</v>
          </cell>
          <cell r="F260" t="str">
            <v>callcenter</v>
          </cell>
          <cell r="G260">
            <v>50003</v>
          </cell>
          <cell r="H260" t="str">
            <v>CC BANDUNG</v>
          </cell>
          <cell r="I260">
            <v>2</v>
          </cell>
          <cell r="J260" t="str">
            <v>Jabar</v>
          </cell>
          <cell r="K260">
            <v>100</v>
          </cell>
        </row>
        <row r="261">
          <cell r="C261" t="str">
            <v>MARLENI</v>
          </cell>
          <cell r="D261">
            <v>628112008295</v>
          </cell>
          <cell r="E261" t="str">
            <v>Agent_Postpaid_NonTechnical</v>
          </cell>
          <cell r="F261" t="str">
            <v>callcenter</v>
          </cell>
          <cell r="G261">
            <v>50003</v>
          </cell>
          <cell r="H261" t="str">
            <v>CC BANDUNG</v>
          </cell>
          <cell r="I261">
            <v>2</v>
          </cell>
          <cell r="J261" t="str">
            <v>Jabar</v>
          </cell>
          <cell r="K261">
            <v>100</v>
          </cell>
        </row>
        <row r="262">
          <cell r="C262" t="str">
            <v>ANGGITA SITI NUR MARFUAH</v>
          </cell>
          <cell r="D262">
            <v>6282127612559</v>
          </cell>
          <cell r="E262" t="str">
            <v>TL_Inbound</v>
          </cell>
          <cell r="F262" t="str">
            <v>callcenter</v>
          </cell>
          <cell r="G262">
            <v>50003</v>
          </cell>
          <cell r="H262" t="str">
            <v>CC BANDUNG</v>
          </cell>
          <cell r="I262">
            <v>2</v>
          </cell>
          <cell r="J262" t="str">
            <v>Jabar</v>
          </cell>
          <cell r="K262">
            <v>100</v>
          </cell>
        </row>
        <row r="263">
          <cell r="C263" t="str">
            <v>MARINA SEPTIANTI</v>
          </cell>
          <cell r="D263">
            <v>6282315532751</v>
          </cell>
          <cell r="E263" t="str">
            <v>Complaint_Handling_Officer</v>
          </cell>
          <cell r="F263" t="str">
            <v>callcenter</v>
          </cell>
          <cell r="G263">
            <v>50003</v>
          </cell>
          <cell r="H263" t="str">
            <v>CC BANDUNG</v>
          </cell>
          <cell r="I263">
            <v>2</v>
          </cell>
          <cell r="J263" t="str">
            <v>Jabar</v>
          </cell>
          <cell r="K263">
            <v>95</v>
          </cell>
        </row>
        <row r="264">
          <cell r="C264" t="str">
            <v>RR. ALDILLA DESYAZIZ SETIANTI</v>
          </cell>
          <cell r="D264">
            <v>6282121922753</v>
          </cell>
          <cell r="E264" t="str">
            <v>Agent_Postpaid_NonTechnical</v>
          </cell>
          <cell r="F264" t="str">
            <v>callcenter</v>
          </cell>
          <cell r="G264">
            <v>50003</v>
          </cell>
          <cell r="H264" t="str">
            <v>CC BANDUNG</v>
          </cell>
          <cell r="I264">
            <v>2</v>
          </cell>
          <cell r="J264" t="str">
            <v>Jabar</v>
          </cell>
          <cell r="K264">
            <v>100</v>
          </cell>
        </row>
        <row r="265">
          <cell r="C265" t="str">
            <v>HELMI FAHRI DWI GUNA</v>
          </cell>
          <cell r="D265">
            <v>62811213007</v>
          </cell>
          <cell r="E265" t="str">
            <v>Complaint_Handling_Officer</v>
          </cell>
          <cell r="F265" t="str">
            <v>callcenter</v>
          </cell>
          <cell r="G265">
            <v>50003</v>
          </cell>
          <cell r="H265" t="str">
            <v>CC BANDUNG</v>
          </cell>
          <cell r="I265">
            <v>2</v>
          </cell>
          <cell r="J265" t="str">
            <v>Jabar</v>
          </cell>
          <cell r="K265">
            <v>100</v>
          </cell>
        </row>
        <row r="266">
          <cell r="C266" t="str">
            <v>FERRY KUSDINAR</v>
          </cell>
          <cell r="D266">
            <v>6281319406478</v>
          </cell>
          <cell r="E266" t="str">
            <v>Complaint_Handling_Officer</v>
          </cell>
          <cell r="F266" t="str">
            <v>callcenter</v>
          </cell>
          <cell r="G266">
            <v>50003</v>
          </cell>
          <cell r="H266" t="str">
            <v>CC BANDUNG</v>
          </cell>
          <cell r="I266">
            <v>2</v>
          </cell>
          <cell r="J266" t="str">
            <v>Jabar</v>
          </cell>
          <cell r="K266">
            <v>100</v>
          </cell>
        </row>
        <row r="267">
          <cell r="C267" t="str">
            <v>CHRIST YESAYA</v>
          </cell>
          <cell r="D267">
            <v>6281321573723</v>
          </cell>
          <cell r="E267" t="str">
            <v>Agent_Postpaid_NonTechnical</v>
          </cell>
          <cell r="F267" t="str">
            <v>callcenter</v>
          </cell>
          <cell r="G267">
            <v>50003</v>
          </cell>
          <cell r="H267" t="str">
            <v>CC BANDUNG</v>
          </cell>
          <cell r="I267">
            <v>2</v>
          </cell>
          <cell r="J267" t="str">
            <v>Jabar</v>
          </cell>
          <cell r="K267">
            <v>100</v>
          </cell>
        </row>
        <row r="268">
          <cell r="C268" t="str">
            <v>ARISAWATI PUJI WIDIANSYAH</v>
          </cell>
          <cell r="D268">
            <v>6282214993199</v>
          </cell>
          <cell r="E268" t="str">
            <v>Agent_Postpaid_NonTechnical</v>
          </cell>
          <cell r="F268" t="str">
            <v>callcenter</v>
          </cell>
          <cell r="G268">
            <v>50003</v>
          </cell>
          <cell r="H268" t="str">
            <v>CC BANDUNG</v>
          </cell>
          <cell r="I268">
            <v>2</v>
          </cell>
          <cell r="J268" t="str">
            <v>Jabar</v>
          </cell>
          <cell r="K268">
            <v>100</v>
          </cell>
        </row>
        <row r="269">
          <cell r="C269" t="str">
            <v>ANITA KUSUMANINGRUM</v>
          </cell>
          <cell r="D269">
            <v>6282221488799</v>
          </cell>
          <cell r="E269" t="str">
            <v>Agent_Postpaid_NonTechnical</v>
          </cell>
          <cell r="F269" t="str">
            <v>callcenter</v>
          </cell>
          <cell r="G269">
            <v>50003</v>
          </cell>
          <cell r="H269" t="str">
            <v>CC BANDUNG</v>
          </cell>
          <cell r="I269">
            <v>2</v>
          </cell>
          <cell r="J269" t="str">
            <v>Jabar</v>
          </cell>
          <cell r="K269">
            <v>100</v>
          </cell>
        </row>
        <row r="270">
          <cell r="C270" t="str">
            <v>IIN TARINAH</v>
          </cell>
          <cell r="D270">
            <v>6282214012267</v>
          </cell>
          <cell r="E270" t="str">
            <v>TL_Inbound</v>
          </cell>
          <cell r="F270" t="str">
            <v>callcenter</v>
          </cell>
          <cell r="G270">
            <v>50003</v>
          </cell>
          <cell r="H270" t="str">
            <v>CC BANDUNG</v>
          </cell>
          <cell r="I270">
            <v>2</v>
          </cell>
          <cell r="J270" t="str">
            <v>Jabar</v>
          </cell>
          <cell r="K270">
            <v>100</v>
          </cell>
        </row>
        <row r="271">
          <cell r="C271" t="str">
            <v>FAJRI ARFAN</v>
          </cell>
          <cell r="D271">
            <v>6281214533035</v>
          </cell>
          <cell r="E271" t="str">
            <v>Complaint_Handling_Officer</v>
          </cell>
          <cell r="F271" t="str">
            <v>callcenter</v>
          </cell>
          <cell r="G271">
            <v>50003</v>
          </cell>
          <cell r="H271" t="str">
            <v>CC BANDUNG</v>
          </cell>
          <cell r="I271">
            <v>2</v>
          </cell>
          <cell r="J271" t="str">
            <v>Jabar</v>
          </cell>
          <cell r="K271">
            <v>100</v>
          </cell>
        </row>
        <row r="272">
          <cell r="C272" t="str">
            <v>KEUKEU ROSYANA</v>
          </cell>
          <cell r="D272">
            <v>6282119708754</v>
          </cell>
          <cell r="E272" t="str">
            <v>Complaint_Handling_Officer</v>
          </cell>
          <cell r="F272" t="str">
            <v>callcenter</v>
          </cell>
          <cell r="G272">
            <v>50003</v>
          </cell>
          <cell r="H272" t="str">
            <v>CC BANDUNG</v>
          </cell>
          <cell r="I272">
            <v>2</v>
          </cell>
          <cell r="J272" t="str">
            <v>Jabar</v>
          </cell>
          <cell r="K272">
            <v>100</v>
          </cell>
        </row>
        <row r="273">
          <cell r="C273" t="str">
            <v>SELLY FEBRIANTI</v>
          </cell>
          <cell r="D273">
            <v>6282295318113</v>
          </cell>
          <cell r="E273" t="str">
            <v>Agent_Postpaid_NonTechnical</v>
          </cell>
          <cell r="F273" t="str">
            <v>callcenter</v>
          </cell>
          <cell r="G273">
            <v>50003</v>
          </cell>
          <cell r="H273" t="str">
            <v>CC BANDUNG</v>
          </cell>
          <cell r="I273">
            <v>2</v>
          </cell>
          <cell r="J273" t="str">
            <v>Jabar</v>
          </cell>
          <cell r="K273">
            <v>100</v>
          </cell>
        </row>
        <row r="274">
          <cell r="C274" t="str">
            <v>AMBAR WATI JUMIARSIH</v>
          </cell>
          <cell r="D274">
            <v>6281224231889</v>
          </cell>
          <cell r="E274" t="str">
            <v>Agent_Postpaid_NonTechnical</v>
          </cell>
          <cell r="F274" t="str">
            <v>callcenter</v>
          </cell>
          <cell r="G274">
            <v>50003</v>
          </cell>
          <cell r="H274" t="str">
            <v>CC BANDUNG</v>
          </cell>
          <cell r="I274">
            <v>2</v>
          </cell>
          <cell r="J274" t="str">
            <v>Jabar</v>
          </cell>
          <cell r="K274">
            <v>100</v>
          </cell>
        </row>
        <row r="275">
          <cell r="C275" t="str">
            <v>SANTI NOVIANTI RIDWANSYAH N</v>
          </cell>
          <cell r="D275">
            <v>6281321464287</v>
          </cell>
          <cell r="E275" t="str">
            <v>Complaint_Handling_Officer</v>
          </cell>
          <cell r="F275" t="str">
            <v>callcenter</v>
          </cell>
          <cell r="G275">
            <v>50003</v>
          </cell>
          <cell r="H275" t="str">
            <v>CC BANDUNG</v>
          </cell>
          <cell r="I275">
            <v>2</v>
          </cell>
          <cell r="J275" t="str">
            <v>Jabar</v>
          </cell>
          <cell r="K275">
            <v>100</v>
          </cell>
        </row>
        <row r="276">
          <cell r="C276" t="str">
            <v>VENI VERANIKA KANIA</v>
          </cell>
          <cell r="D276">
            <v>6281221307709</v>
          </cell>
          <cell r="E276" t="str">
            <v>Complaint_Handling_Officer</v>
          </cell>
          <cell r="F276" t="str">
            <v>callcenter</v>
          </cell>
          <cell r="G276">
            <v>50003</v>
          </cell>
          <cell r="H276" t="str">
            <v>CC BANDUNG</v>
          </cell>
          <cell r="I276">
            <v>2</v>
          </cell>
          <cell r="J276" t="str">
            <v>Jabar</v>
          </cell>
          <cell r="K276">
            <v>100</v>
          </cell>
        </row>
        <row r="277">
          <cell r="C277" t="str">
            <v>ZULHAMKA JULIANTO KADIR</v>
          </cell>
          <cell r="D277">
            <v>6281221928520</v>
          </cell>
          <cell r="E277" t="str">
            <v>Agent_Postpaid_NonTechnical</v>
          </cell>
          <cell r="F277" t="str">
            <v>callcenter</v>
          </cell>
          <cell r="G277">
            <v>50003</v>
          </cell>
          <cell r="H277" t="str">
            <v>CC BANDUNG</v>
          </cell>
          <cell r="I277">
            <v>2</v>
          </cell>
          <cell r="J277" t="str">
            <v>Jabar</v>
          </cell>
          <cell r="K277">
            <v>100</v>
          </cell>
        </row>
        <row r="278">
          <cell r="C278" t="str">
            <v>LIA MARLIANA</v>
          </cell>
          <cell r="D278">
            <v>6285220666001</v>
          </cell>
          <cell r="E278" t="str">
            <v>Complaint_Handling_Officer</v>
          </cell>
          <cell r="F278" t="str">
            <v>callcenter</v>
          </cell>
          <cell r="G278">
            <v>50003</v>
          </cell>
          <cell r="H278" t="str">
            <v>CC BANDUNG</v>
          </cell>
          <cell r="I278">
            <v>2</v>
          </cell>
          <cell r="J278" t="str">
            <v>Jabar</v>
          </cell>
          <cell r="K278">
            <v>100</v>
          </cell>
        </row>
        <row r="279">
          <cell r="C279" t="str">
            <v>SISWANTO</v>
          </cell>
          <cell r="D279">
            <v>6282218100613</v>
          </cell>
          <cell r="E279" t="str">
            <v>Complaint_Handling_Officer</v>
          </cell>
          <cell r="F279" t="str">
            <v>callcenter</v>
          </cell>
          <cell r="G279">
            <v>50003</v>
          </cell>
          <cell r="H279" t="str">
            <v>CC BANDUNG</v>
          </cell>
          <cell r="I279">
            <v>2</v>
          </cell>
          <cell r="J279" t="str">
            <v>Jabar</v>
          </cell>
          <cell r="K279">
            <v>100</v>
          </cell>
        </row>
        <row r="280">
          <cell r="C280" t="str">
            <v>YENI NURUL AENI</v>
          </cell>
          <cell r="D280">
            <v>6281312427743</v>
          </cell>
          <cell r="E280" t="str">
            <v>Complaint_Handling_Officer</v>
          </cell>
          <cell r="F280" t="str">
            <v>callcenter</v>
          </cell>
          <cell r="G280">
            <v>50003</v>
          </cell>
          <cell r="H280" t="str">
            <v>CC BANDUNG</v>
          </cell>
          <cell r="I280">
            <v>2</v>
          </cell>
          <cell r="J280" t="str">
            <v>Jabar</v>
          </cell>
          <cell r="K280">
            <v>100</v>
          </cell>
        </row>
        <row r="281">
          <cell r="C281" t="str">
            <v>SARI NURUL MUSLIMAH</v>
          </cell>
          <cell r="D281">
            <v>6282317284576</v>
          </cell>
          <cell r="E281" t="str">
            <v>Quality_Assurance</v>
          </cell>
          <cell r="F281" t="str">
            <v>callcenter</v>
          </cell>
          <cell r="G281">
            <v>50003</v>
          </cell>
          <cell r="H281" t="str">
            <v>CC BANDUNG</v>
          </cell>
          <cell r="I281">
            <v>2</v>
          </cell>
          <cell r="J281" t="str">
            <v>Jabar</v>
          </cell>
          <cell r="K281">
            <v>100</v>
          </cell>
        </row>
        <row r="282">
          <cell r="C282" t="str">
            <v>SLAMET GUMELAR</v>
          </cell>
          <cell r="D282">
            <v>6281395195550</v>
          </cell>
          <cell r="E282" t="str">
            <v>TL_Inbound</v>
          </cell>
          <cell r="F282" t="str">
            <v>callcenter</v>
          </cell>
          <cell r="G282">
            <v>50003</v>
          </cell>
          <cell r="H282" t="str">
            <v>CC BANDUNG</v>
          </cell>
          <cell r="I282">
            <v>2</v>
          </cell>
          <cell r="J282" t="str">
            <v>Jabar</v>
          </cell>
          <cell r="K282">
            <v>95</v>
          </cell>
        </row>
        <row r="283">
          <cell r="C283" t="str">
            <v>RIKA SUARTIKA SARI</v>
          </cell>
          <cell r="D283">
            <v>6281222219910</v>
          </cell>
          <cell r="E283" t="str">
            <v>Complaint_Handling_Officer</v>
          </cell>
          <cell r="F283" t="str">
            <v>callcenter</v>
          </cell>
          <cell r="G283">
            <v>50003</v>
          </cell>
          <cell r="H283" t="str">
            <v>CC BANDUNG</v>
          </cell>
          <cell r="I283">
            <v>2</v>
          </cell>
          <cell r="J283" t="str">
            <v>Jabar</v>
          </cell>
          <cell r="K283">
            <v>100</v>
          </cell>
        </row>
        <row r="284">
          <cell r="C284" t="str">
            <v>SITI ROMLAH</v>
          </cell>
          <cell r="D284">
            <v>6282299491665</v>
          </cell>
          <cell r="E284" t="str">
            <v>Complaint_Handling_Officer</v>
          </cell>
          <cell r="F284" t="str">
            <v>callcenter</v>
          </cell>
          <cell r="G284">
            <v>50003</v>
          </cell>
          <cell r="H284" t="str">
            <v>CC BANDUNG</v>
          </cell>
          <cell r="I284">
            <v>2</v>
          </cell>
          <cell r="J284" t="str">
            <v>Jabar</v>
          </cell>
          <cell r="K284">
            <v>100</v>
          </cell>
        </row>
        <row r="285">
          <cell r="C285" t="str">
            <v>RISTI PERTIWI</v>
          </cell>
          <cell r="D285">
            <v>6281220024512</v>
          </cell>
          <cell r="E285" t="str">
            <v>Agent_Postpaid_NonTechnical</v>
          </cell>
          <cell r="F285" t="str">
            <v>callcenter</v>
          </cell>
          <cell r="G285">
            <v>50003</v>
          </cell>
          <cell r="H285" t="str">
            <v>CC BANDUNG</v>
          </cell>
          <cell r="I285">
            <v>2</v>
          </cell>
          <cell r="J285" t="str">
            <v>Jabar</v>
          </cell>
          <cell r="K285">
            <v>100</v>
          </cell>
        </row>
        <row r="286">
          <cell r="C286" t="str">
            <v>YENI RAHMAWATI</v>
          </cell>
          <cell r="D286">
            <v>6285295317801</v>
          </cell>
          <cell r="E286" t="str">
            <v>Complaint_Handling_Officer</v>
          </cell>
          <cell r="F286" t="str">
            <v>callcenter</v>
          </cell>
          <cell r="G286">
            <v>50003</v>
          </cell>
          <cell r="H286" t="str">
            <v>CC BANDUNG</v>
          </cell>
          <cell r="I286">
            <v>2</v>
          </cell>
          <cell r="J286" t="str">
            <v>Jabar</v>
          </cell>
          <cell r="K286">
            <v>100</v>
          </cell>
        </row>
        <row r="287">
          <cell r="C287" t="str">
            <v>MOHAMAD DAHLAN FAZHRY</v>
          </cell>
          <cell r="D287">
            <v>6281324740351</v>
          </cell>
          <cell r="E287" t="str">
            <v>Complaint_Handling_Officer</v>
          </cell>
          <cell r="F287" t="str">
            <v>callcenter</v>
          </cell>
          <cell r="G287">
            <v>50003</v>
          </cell>
          <cell r="H287" t="str">
            <v>CC BANDUNG</v>
          </cell>
          <cell r="I287">
            <v>2</v>
          </cell>
          <cell r="J287" t="str">
            <v>Jabar</v>
          </cell>
          <cell r="K287">
            <v>100</v>
          </cell>
        </row>
        <row r="288">
          <cell r="C288" t="str">
            <v>WIDA MIRAWATI</v>
          </cell>
          <cell r="D288">
            <v>6285221473931</v>
          </cell>
          <cell r="E288" t="str">
            <v>TL_Inbound</v>
          </cell>
          <cell r="F288" t="str">
            <v>callcenter</v>
          </cell>
          <cell r="G288">
            <v>50003</v>
          </cell>
          <cell r="H288" t="str">
            <v>CC BANDUNG</v>
          </cell>
          <cell r="I288">
            <v>2</v>
          </cell>
          <cell r="J288" t="str">
            <v>Jabar</v>
          </cell>
          <cell r="K288">
            <v>100</v>
          </cell>
        </row>
        <row r="289">
          <cell r="C289" t="str">
            <v>FEBY FEBRIYANSARI</v>
          </cell>
          <cell r="D289">
            <v>6282217502540</v>
          </cell>
          <cell r="E289" t="str">
            <v>Agent_Postpaid_NonTechnical</v>
          </cell>
          <cell r="F289" t="str">
            <v>callcenter</v>
          </cell>
          <cell r="G289">
            <v>50003</v>
          </cell>
          <cell r="H289" t="str">
            <v>CC BANDUNG</v>
          </cell>
          <cell r="I289">
            <v>2</v>
          </cell>
          <cell r="J289" t="str">
            <v>Jabar</v>
          </cell>
          <cell r="K289">
            <v>95</v>
          </cell>
        </row>
        <row r="290">
          <cell r="C290" t="str">
            <v>ANISA RAHAYU</v>
          </cell>
          <cell r="D290">
            <v>6281222847442</v>
          </cell>
          <cell r="E290" t="str">
            <v>Agent_Postpaid_NonTechnical</v>
          </cell>
          <cell r="F290" t="str">
            <v>callcenter</v>
          </cell>
          <cell r="G290">
            <v>50003</v>
          </cell>
          <cell r="H290" t="str">
            <v>CC BANDUNG</v>
          </cell>
          <cell r="I290">
            <v>2</v>
          </cell>
          <cell r="J290" t="str">
            <v>Jabar</v>
          </cell>
          <cell r="K290">
            <v>100</v>
          </cell>
        </row>
        <row r="291">
          <cell r="C291" t="str">
            <v>AHMAD NAOVAL SHAHAB</v>
          </cell>
          <cell r="D291">
            <v>6281224939991</v>
          </cell>
          <cell r="E291" t="str">
            <v>Complaint_Handling_Officer</v>
          </cell>
          <cell r="F291" t="str">
            <v>callcenter</v>
          </cell>
          <cell r="G291">
            <v>50003</v>
          </cell>
          <cell r="H291" t="str">
            <v>CC BANDUNG</v>
          </cell>
          <cell r="I291">
            <v>2</v>
          </cell>
          <cell r="J291" t="str">
            <v>Jabar</v>
          </cell>
          <cell r="K291">
            <v>100</v>
          </cell>
        </row>
        <row r="292">
          <cell r="C292" t="str">
            <v>DIAN NUGRAHA SAPUTRA</v>
          </cell>
          <cell r="D292">
            <v>6282240723123</v>
          </cell>
          <cell r="E292" t="str">
            <v>Quality_Assurance</v>
          </cell>
          <cell r="F292" t="str">
            <v>callcenter</v>
          </cell>
          <cell r="G292">
            <v>50003</v>
          </cell>
          <cell r="H292" t="str">
            <v>CC BANDUNG</v>
          </cell>
          <cell r="I292">
            <v>2</v>
          </cell>
          <cell r="J292" t="str">
            <v>Jabar</v>
          </cell>
          <cell r="K292">
            <v>100</v>
          </cell>
        </row>
        <row r="293">
          <cell r="C293" t="str">
            <v>RUHIYAT</v>
          </cell>
          <cell r="D293">
            <v>6282115419930</v>
          </cell>
          <cell r="E293" t="str">
            <v>Complaint_Handling_Officer</v>
          </cell>
          <cell r="F293" t="str">
            <v>callcenter</v>
          </cell>
          <cell r="G293">
            <v>50003</v>
          </cell>
          <cell r="H293" t="str">
            <v>CC BANDUNG</v>
          </cell>
          <cell r="I293">
            <v>2</v>
          </cell>
          <cell r="J293" t="str">
            <v>Jabar</v>
          </cell>
          <cell r="K293">
            <v>100</v>
          </cell>
        </row>
        <row r="294">
          <cell r="C294" t="str">
            <v>KOHARUDIN</v>
          </cell>
          <cell r="D294">
            <v>6282116544619</v>
          </cell>
          <cell r="E294" t="str">
            <v>Complaint_Handling_Officer</v>
          </cell>
          <cell r="F294" t="str">
            <v>callcenter</v>
          </cell>
          <cell r="G294">
            <v>50003</v>
          </cell>
          <cell r="H294" t="str">
            <v>CC BANDUNG</v>
          </cell>
          <cell r="I294">
            <v>2</v>
          </cell>
          <cell r="J294" t="str">
            <v>Jabar</v>
          </cell>
          <cell r="K294">
            <v>100</v>
          </cell>
        </row>
        <row r="295">
          <cell r="C295" t="str">
            <v>FIRMANSYAH</v>
          </cell>
          <cell r="D295">
            <v>6281320111490</v>
          </cell>
          <cell r="E295" t="str">
            <v>Agent_Priority</v>
          </cell>
          <cell r="F295" t="str">
            <v>callcenter</v>
          </cell>
          <cell r="G295">
            <v>50003</v>
          </cell>
          <cell r="H295" t="str">
            <v>CC BANDUNG</v>
          </cell>
          <cell r="I295">
            <v>2</v>
          </cell>
          <cell r="J295" t="str">
            <v>Jabar</v>
          </cell>
          <cell r="K295">
            <v>100</v>
          </cell>
        </row>
        <row r="296">
          <cell r="C296" t="str">
            <v>ULUNG TRIHANDOYO</v>
          </cell>
          <cell r="D296">
            <v>6281220454344</v>
          </cell>
          <cell r="E296" t="str">
            <v>Complaint_Handling_Officer</v>
          </cell>
          <cell r="F296" t="str">
            <v>callcenter</v>
          </cell>
          <cell r="G296">
            <v>50003</v>
          </cell>
          <cell r="H296" t="str">
            <v>CC BANDUNG</v>
          </cell>
          <cell r="I296">
            <v>2</v>
          </cell>
          <cell r="J296" t="str">
            <v>Jabar</v>
          </cell>
          <cell r="K296">
            <v>100</v>
          </cell>
        </row>
        <row r="297">
          <cell r="C297" t="str">
            <v>TOMI TRISETYO NUGROHO</v>
          </cell>
          <cell r="D297">
            <v>6285324636691</v>
          </cell>
          <cell r="E297" t="str">
            <v>Complaint_Handling_Officer</v>
          </cell>
          <cell r="F297" t="str">
            <v>callcenter</v>
          </cell>
          <cell r="G297">
            <v>50003</v>
          </cell>
          <cell r="H297" t="str">
            <v>CC BANDUNG</v>
          </cell>
          <cell r="I297">
            <v>2</v>
          </cell>
          <cell r="J297" t="str">
            <v>Jabar</v>
          </cell>
          <cell r="K297">
            <v>100</v>
          </cell>
        </row>
        <row r="298">
          <cell r="C298" t="str">
            <v>HADI NURDARYANTO</v>
          </cell>
          <cell r="D298">
            <v>6285220441816</v>
          </cell>
          <cell r="E298" t="str">
            <v>Agent_Postpaid_NonTechnical</v>
          </cell>
          <cell r="F298" t="str">
            <v>callcenter</v>
          </cell>
          <cell r="G298">
            <v>50003</v>
          </cell>
          <cell r="H298" t="str">
            <v>CC BANDUNG</v>
          </cell>
          <cell r="I298">
            <v>2</v>
          </cell>
          <cell r="J298" t="str">
            <v>Jabar</v>
          </cell>
          <cell r="K298">
            <v>100</v>
          </cell>
        </row>
        <row r="299">
          <cell r="C299" t="str">
            <v>AHMAD</v>
          </cell>
          <cell r="D299">
            <v>6281251939919</v>
          </cell>
          <cell r="E299" t="str">
            <v>Agent_Postpaid_NonTechnical</v>
          </cell>
          <cell r="F299" t="str">
            <v>callcenter</v>
          </cell>
          <cell r="G299">
            <v>50003</v>
          </cell>
          <cell r="H299" t="str">
            <v>CC BANDUNG</v>
          </cell>
          <cell r="I299">
            <v>2</v>
          </cell>
          <cell r="J299" t="str">
            <v>Jabar</v>
          </cell>
          <cell r="K299">
            <v>100</v>
          </cell>
        </row>
        <row r="300">
          <cell r="C300" t="str">
            <v>MEIDA MITASARI</v>
          </cell>
          <cell r="D300">
            <v>6282119988584</v>
          </cell>
          <cell r="E300" t="str">
            <v>Complaint_Handling_Officer</v>
          </cell>
          <cell r="F300" t="str">
            <v>callcenter</v>
          </cell>
          <cell r="G300">
            <v>50003</v>
          </cell>
          <cell r="H300" t="str">
            <v>CC BANDUNG</v>
          </cell>
          <cell r="I300">
            <v>2</v>
          </cell>
          <cell r="J300" t="str">
            <v>Jabar</v>
          </cell>
          <cell r="K300">
            <v>100</v>
          </cell>
        </row>
        <row r="301">
          <cell r="C301" t="str">
            <v>AGUNG WALIANSYAH</v>
          </cell>
          <cell r="D301">
            <v>6282116078017</v>
          </cell>
          <cell r="E301" t="str">
            <v>Complaint_Handling_Officer</v>
          </cell>
          <cell r="F301" t="str">
            <v>callcenter</v>
          </cell>
          <cell r="G301">
            <v>50003</v>
          </cell>
          <cell r="H301" t="str">
            <v>CC BANDUNG</v>
          </cell>
          <cell r="I301">
            <v>2</v>
          </cell>
          <cell r="J301" t="str">
            <v>Jabar</v>
          </cell>
          <cell r="K301">
            <v>100</v>
          </cell>
        </row>
        <row r="302">
          <cell r="C302" t="str">
            <v>DWI YUARININGSIH</v>
          </cell>
          <cell r="D302">
            <v>6282214975204</v>
          </cell>
          <cell r="E302" t="str">
            <v>Complaint_Handling_Officer</v>
          </cell>
          <cell r="F302" t="str">
            <v>callcenter</v>
          </cell>
          <cell r="G302">
            <v>50003</v>
          </cell>
          <cell r="H302" t="str">
            <v>CC BANDUNG</v>
          </cell>
          <cell r="I302">
            <v>2</v>
          </cell>
          <cell r="J302" t="str">
            <v>Jabar</v>
          </cell>
          <cell r="K302">
            <v>100</v>
          </cell>
        </row>
        <row r="303">
          <cell r="C303" t="str">
            <v>AHMAD YUSRON HALIM</v>
          </cell>
          <cell r="D303">
            <v>6282320753109</v>
          </cell>
          <cell r="E303" t="str">
            <v>Complaint_Handling_Officer</v>
          </cell>
          <cell r="F303" t="str">
            <v>callcenter</v>
          </cell>
          <cell r="G303">
            <v>50003</v>
          </cell>
          <cell r="H303" t="str">
            <v>CC BANDUNG</v>
          </cell>
          <cell r="I303">
            <v>2</v>
          </cell>
          <cell r="J303" t="str">
            <v>Jabar</v>
          </cell>
          <cell r="K303">
            <v>100</v>
          </cell>
        </row>
        <row r="304">
          <cell r="C304" t="str">
            <v>JEANNY ANASTASYA</v>
          </cell>
          <cell r="D304">
            <v>6285220022910</v>
          </cell>
          <cell r="E304" t="str">
            <v>TL_Inbound</v>
          </cell>
          <cell r="F304" t="str">
            <v>callcenter</v>
          </cell>
          <cell r="G304">
            <v>50003</v>
          </cell>
          <cell r="H304" t="str">
            <v>CC BANDUNG</v>
          </cell>
          <cell r="I304">
            <v>2</v>
          </cell>
          <cell r="J304" t="str">
            <v>Jabar</v>
          </cell>
          <cell r="K304">
            <v>100</v>
          </cell>
        </row>
        <row r="305">
          <cell r="C305" t="str">
            <v>ANDRYAN ANAKOTTA PARY</v>
          </cell>
          <cell r="D305">
            <v>6281320482868</v>
          </cell>
          <cell r="E305" t="str">
            <v>TL_Inbound</v>
          </cell>
          <cell r="F305" t="str">
            <v>callcenter</v>
          </cell>
          <cell r="G305">
            <v>50003</v>
          </cell>
          <cell r="H305" t="str">
            <v>CC BANDUNG</v>
          </cell>
          <cell r="I305">
            <v>2</v>
          </cell>
          <cell r="J305" t="str">
            <v>Jabar</v>
          </cell>
          <cell r="K305">
            <v>100</v>
          </cell>
        </row>
        <row r="306">
          <cell r="C306" t="str">
            <v>HILMA ARLISTIANA</v>
          </cell>
          <cell r="D306">
            <v>628112200320</v>
          </cell>
          <cell r="E306" t="str">
            <v>Quality_Assurance</v>
          </cell>
          <cell r="F306" t="str">
            <v>callcenter</v>
          </cell>
          <cell r="G306">
            <v>50003</v>
          </cell>
          <cell r="H306" t="str">
            <v>CC BANDUNG</v>
          </cell>
          <cell r="I306">
            <v>2</v>
          </cell>
          <cell r="J306" t="str">
            <v>Jabar</v>
          </cell>
          <cell r="K306">
            <v>95</v>
          </cell>
        </row>
        <row r="307">
          <cell r="C307" t="str">
            <v>ANGGUN RISKY SOBANA</v>
          </cell>
          <cell r="D307">
            <v>6281220869336</v>
          </cell>
          <cell r="E307" t="str">
            <v>Complaint_Handling_Officer</v>
          </cell>
          <cell r="F307" t="str">
            <v>callcenter</v>
          </cell>
          <cell r="G307">
            <v>50003</v>
          </cell>
          <cell r="H307" t="str">
            <v>CC BANDUNG</v>
          </cell>
          <cell r="I307">
            <v>2</v>
          </cell>
          <cell r="J307" t="str">
            <v>Jabar</v>
          </cell>
          <cell r="K307">
            <v>100</v>
          </cell>
        </row>
        <row r="308">
          <cell r="C308" t="str">
            <v>MERY SULASTRI</v>
          </cell>
          <cell r="D308">
            <v>6285220420913</v>
          </cell>
          <cell r="E308" t="str">
            <v>Complaint_Handling_Officer</v>
          </cell>
          <cell r="F308" t="str">
            <v>callcenter</v>
          </cell>
          <cell r="G308">
            <v>50003</v>
          </cell>
          <cell r="H308" t="str">
            <v>CC BANDUNG</v>
          </cell>
          <cell r="I308">
            <v>2</v>
          </cell>
          <cell r="J308" t="str">
            <v>Jabar</v>
          </cell>
          <cell r="K308">
            <v>100</v>
          </cell>
        </row>
        <row r="309">
          <cell r="C309" t="str">
            <v>ANI</v>
          </cell>
          <cell r="D309">
            <v>6281394798866</v>
          </cell>
          <cell r="E309" t="str">
            <v>Complaint_Handling_Officer</v>
          </cell>
          <cell r="F309" t="str">
            <v>callcenter</v>
          </cell>
          <cell r="G309">
            <v>50003</v>
          </cell>
          <cell r="H309" t="str">
            <v>CC BANDUNG</v>
          </cell>
          <cell r="I309">
            <v>2</v>
          </cell>
          <cell r="J309" t="str">
            <v>Jabar</v>
          </cell>
          <cell r="K309">
            <v>100</v>
          </cell>
        </row>
        <row r="310">
          <cell r="C310" t="str">
            <v>ADI ARDIANSYAH</v>
          </cell>
          <cell r="D310">
            <v>6282115757105</v>
          </cell>
          <cell r="E310" t="str">
            <v>Complaint_Handling_Officer</v>
          </cell>
          <cell r="F310" t="str">
            <v>callcenter</v>
          </cell>
          <cell r="G310">
            <v>50003</v>
          </cell>
          <cell r="H310" t="str">
            <v>CC BANDUNG</v>
          </cell>
          <cell r="I310">
            <v>2</v>
          </cell>
          <cell r="J310" t="str">
            <v>Jabar</v>
          </cell>
          <cell r="K310">
            <v>100</v>
          </cell>
        </row>
        <row r="311">
          <cell r="C311" t="str">
            <v>RULLY</v>
          </cell>
          <cell r="D311">
            <v>6281324541852</v>
          </cell>
          <cell r="E311" t="str">
            <v>Complaint_Handling_Officer</v>
          </cell>
          <cell r="F311" t="str">
            <v>callcenter</v>
          </cell>
          <cell r="G311">
            <v>50003</v>
          </cell>
          <cell r="H311" t="str">
            <v>CC BANDUNG</v>
          </cell>
          <cell r="I311">
            <v>2</v>
          </cell>
          <cell r="J311" t="str">
            <v>Jabar</v>
          </cell>
          <cell r="K311">
            <v>95</v>
          </cell>
        </row>
        <row r="312">
          <cell r="C312" t="str">
            <v>ASRI SOLIHATI</v>
          </cell>
          <cell r="D312">
            <v>6281214158706</v>
          </cell>
          <cell r="E312" t="str">
            <v>Complaint_Handling_Officer</v>
          </cell>
          <cell r="F312" t="str">
            <v>callcenter</v>
          </cell>
          <cell r="G312">
            <v>50003</v>
          </cell>
          <cell r="H312" t="str">
            <v>CC BANDUNG</v>
          </cell>
          <cell r="I312">
            <v>2</v>
          </cell>
          <cell r="J312" t="str">
            <v>Jabar</v>
          </cell>
          <cell r="K312">
            <v>100</v>
          </cell>
        </row>
        <row r="313">
          <cell r="C313" t="str">
            <v>MIKA FRAMIKA MARANTIKA</v>
          </cell>
          <cell r="D313">
            <v>6281220775586</v>
          </cell>
          <cell r="E313" t="str">
            <v>Complaint_Handling_Officer</v>
          </cell>
          <cell r="F313" t="str">
            <v>callcenter</v>
          </cell>
          <cell r="G313">
            <v>50003</v>
          </cell>
          <cell r="H313" t="str">
            <v>CC BANDUNG</v>
          </cell>
          <cell r="I313">
            <v>2</v>
          </cell>
          <cell r="J313" t="str">
            <v>Jabar</v>
          </cell>
          <cell r="K313">
            <v>100</v>
          </cell>
        </row>
        <row r="314">
          <cell r="C314" t="str">
            <v>YUPIA DIAN RATNA</v>
          </cell>
          <cell r="D314">
            <v>6281214897608</v>
          </cell>
          <cell r="E314" t="str">
            <v>Complaint_Handling_Officer</v>
          </cell>
          <cell r="F314" t="str">
            <v>callcenter</v>
          </cell>
          <cell r="G314">
            <v>50003</v>
          </cell>
          <cell r="H314" t="str">
            <v>CC BANDUNG</v>
          </cell>
          <cell r="I314">
            <v>2</v>
          </cell>
          <cell r="J314" t="str">
            <v>Jabar</v>
          </cell>
          <cell r="K314">
            <v>100</v>
          </cell>
        </row>
        <row r="315">
          <cell r="C315" t="str">
            <v>SHENA RANGGA ERLANGGA</v>
          </cell>
          <cell r="D315">
            <v>6281220097544</v>
          </cell>
          <cell r="E315" t="str">
            <v>Complaint_Handling_Officer</v>
          </cell>
          <cell r="F315" t="str">
            <v>callcenter</v>
          </cell>
          <cell r="G315">
            <v>50003</v>
          </cell>
          <cell r="H315" t="str">
            <v>CC BANDUNG</v>
          </cell>
          <cell r="I315">
            <v>2</v>
          </cell>
          <cell r="J315" t="str">
            <v>Jabar</v>
          </cell>
          <cell r="K315">
            <v>100</v>
          </cell>
        </row>
        <row r="316">
          <cell r="C316" t="str">
            <v>EKA DEA KRISTIYANTI</v>
          </cell>
          <cell r="D316">
            <v>6281322019995</v>
          </cell>
          <cell r="E316" t="str">
            <v>Complaint_Handling_Officer</v>
          </cell>
          <cell r="F316" t="str">
            <v>callcenter</v>
          </cell>
          <cell r="G316">
            <v>50003</v>
          </cell>
          <cell r="H316" t="str">
            <v>CC BANDUNG</v>
          </cell>
          <cell r="I316">
            <v>2</v>
          </cell>
          <cell r="J316" t="str">
            <v>Jabar</v>
          </cell>
          <cell r="K316">
            <v>100</v>
          </cell>
        </row>
        <row r="317">
          <cell r="C317" t="str">
            <v>BAKTI WIBAWA</v>
          </cell>
          <cell r="D317">
            <v>6281214141520</v>
          </cell>
          <cell r="E317" t="str">
            <v>Complaint_Handling_Officer</v>
          </cell>
          <cell r="F317" t="str">
            <v>callcenter</v>
          </cell>
          <cell r="G317">
            <v>50003</v>
          </cell>
          <cell r="H317" t="str">
            <v>CC BANDUNG</v>
          </cell>
          <cell r="I317">
            <v>2</v>
          </cell>
          <cell r="J317" t="str">
            <v>Jabar</v>
          </cell>
          <cell r="K317">
            <v>100</v>
          </cell>
        </row>
        <row r="318">
          <cell r="C318" t="str">
            <v>MUKSIN GANDA KUSUMA</v>
          </cell>
          <cell r="D318">
            <v>6281221958475</v>
          </cell>
          <cell r="E318" t="str">
            <v>Complaint_Handling_Officer</v>
          </cell>
          <cell r="F318" t="str">
            <v>callcenter</v>
          </cell>
          <cell r="G318">
            <v>50003</v>
          </cell>
          <cell r="H318" t="str">
            <v>CC BANDUNG</v>
          </cell>
          <cell r="I318">
            <v>2</v>
          </cell>
          <cell r="J318" t="str">
            <v>Jabar</v>
          </cell>
          <cell r="K318">
            <v>100</v>
          </cell>
        </row>
        <row r="319">
          <cell r="C319" t="str">
            <v>RIKA RIANY</v>
          </cell>
          <cell r="D319">
            <v>628112005013</v>
          </cell>
          <cell r="E319" t="str">
            <v>SPV_INBOUND</v>
          </cell>
          <cell r="F319" t="str">
            <v>callcenter</v>
          </cell>
          <cell r="G319">
            <v>50003</v>
          </cell>
          <cell r="H319" t="str">
            <v>CC BANDUNG</v>
          </cell>
          <cell r="I319">
            <v>2</v>
          </cell>
          <cell r="J319" t="str">
            <v>Jabar</v>
          </cell>
          <cell r="K319">
            <v>100</v>
          </cell>
        </row>
        <row r="320">
          <cell r="C320" t="str">
            <v>YULI SETIAWATI</v>
          </cell>
          <cell r="D320">
            <v>6281320619668</v>
          </cell>
          <cell r="E320" t="str">
            <v>TL_CHO</v>
          </cell>
          <cell r="F320" t="str">
            <v>callcenter</v>
          </cell>
          <cell r="G320">
            <v>50003</v>
          </cell>
          <cell r="H320" t="str">
            <v>CC BANDUNG</v>
          </cell>
          <cell r="I320">
            <v>2</v>
          </cell>
          <cell r="J320" t="str">
            <v>Jabar</v>
          </cell>
          <cell r="K320">
            <v>100</v>
          </cell>
        </row>
        <row r="321">
          <cell r="C321" t="str">
            <v>RENNY MARLANI OKTAVIA</v>
          </cell>
          <cell r="D321">
            <v>6285221890529</v>
          </cell>
          <cell r="E321" t="str">
            <v>Complaint_Handling_Officer</v>
          </cell>
          <cell r="F321" t="str">
            <v>callcenter</v>
          </cell>
          <cell r="G321">
            <v>50003</v>
          </cell>
          <cell r="H321" t="str">
            <v>CC BANDUNG</v>
          </cell>
          <cell r="I321">
            <v>2</v>
          </cell>
          <cell r="J321" t="str">
            <v>Jabar</v>
          </cell>
          <cell r="K321">
            <v>100</v>
          </cell>
        </row>
        <row r="322">
          <cell r="C322" t="str">
            <v>DWI DEFIANA HERLIANTI</v>
          </cell>
          <cell r="D322">
            <v>6281324272104</v>
          </cell>
          <cell r="E322" t="str">
            <v>Agent_Postpaid_Technical</v>
          </cell>
          <cell r="F322" t="str">
            <v>callcenter</v>
          </cell>
          <cell r="G322">
            <v>50003</v>
          </cell>
          <cell r="H322" t="str">
            <v>CC BANDUNG</v>
          </cell>
          <cell r="I322">
            <v>2</v>
          </cell>
          <cell r="J322" t="str">
            <v>Jabar</v>
          </cell>
          <cell r="K322">
            <v>100</v>
          </cell>
        </row>
        <row r="323">
          <cell r="C323" t="str">
            <v>RITA</v>
          </cell>
          <cell r="D323">
            <v>6281342400041</v>
          </cell>
          <cell r="E323" t="str">
            <v>TL_Inbound</v>
          </cell>
          <cell r="F323" t="str">
            <v>callcenter</v>
          </cell>
          <cell r="G323">
            <v>50003</v>
          </cell>
          <cell r="H323" t="str">
            <v>CC BANDUNG</v>
          </cell>
          <cell r="I323">
            <v>2</v>
          </cell>
          <cell r="J323" t="str">
            <v>Jabar</v>
          </cell>
          <cell r="K323">
            <v>100</v>
          </cell>
        </row>
        <row r="324">
          <cell r="C324" t="str">
            <v>YUDI ARDIANSYAH</v>
          </cell>
          <cell r="D324">
            <v>6281322047034</v>
          </cell>
          <cell r="E324" t="str">
            <v>Quality_Assurance</v>
          </cell>
          <cell r="F324" t="str">
            <v>callcenter</v>
          </cell>
          <cell r="G324">
            <v>50003</v>
          </cell>
          <cell r="H324" t="str">
            <v>CC BANDUNG</v>
          </cell>
          <cell r="I324">
            <v>2</v>
          </cell>
          <cell r="J324" t="str">
            <v>Jabar</v>
          </cell>
          <cell r="K324">
            <v>100</v>
          </cell>
        </row>
        <row r="325">
          <cell r="C325" t="str">
            <v>ARDI DESPRIYANSYAH</v>
          </cell>
          <cell r="D325">
            <v>6282240435994</v>
          </cell>
          <cell r="E325" t="str">
            <v>Agent_Corporate</v>
          </cell>
          <cell r="F325" t="str">
            <v>callcenter</v>
          </cell>
          <cell r="G325">
            <v>50003</v>
          </cell>
          <cell r="H325" t="str">
            <v>CC BANDUNG</v>
          </cell>
          <cell r="I325">
            <v>2</v>
          </cell>
          <cell r="J325" t="str">
            <v>Jabar</v>
          </cell>
          <cell r="K325">
            <v>100</v>
          </cell>
        </row>
        <row r="326">
          <cell r="C326" t="str">
            <v>HENDRA WAHYU KURNIAWAN</v>
          </cell>
          <cell r="D326">
            <v>6285287566858</v>
          </cell>
          <cell r="E326" t="str">
            <v>Quality_Assurance</v>
          </cell>
          <cell r="F326" t="str">
            <v>callcenter</v>
          </cell>
          <cell r="G326">
            <v>50003</v>
          </cell>
          <cell r="H326" t="str">
            <v>CC BANDUNG</v>
          </cell>
          <cell r="I326">
            <v>2</v>
          </cell>
          <cell r="J326" t="str">
            <v>Jabar</v>
          </cell>
          <cell r="K326">
            <v>100</v>
          </cell>
        </row>
        <row r="327">
          <cell r="C327" t="str">
            <v>TRI DAMAYANTI</v>
          </cell>
          <cell r="D327">
            <v>6281220380148</v>
          </cell>
          <cell r="E327" t="str">
            <v>Quality_Assurance</v>
          </cell>
          <cell r="F327" t="str">
            <v>callcenter</v>
          </cell>
          <cell r="G327">
            <v>50003</v>
          </cell>
          <cell r="H327" t="str">
            <v>CC BANDUNG</v>
          </cell>
          <cell r="I327">
            <v>2</v>
          </cell>
          <cell r="J327" t="str">
            <v>Jabar</v>
          </cell>
          <cell r="K327">
            <v>100</v>
          </cell>
        </row>
        <row r="328">
          <cell r="C328" t="str">
            <v>RUDDY CORDIANDY</v>
          </cell>
          <cell r="D328">
            <v>6282319917799</v>
          </cell>
          <cell r="E328" t="str">
            <v>TL_CHO</v>
          </cell>
          <cell r="F328" t="str">
            <v>callcenter</v>
          </cell>
          <cell r="G328">
            <v>50003</v>
          </cell>
          <cell r="H328" t="str">
            <v>CC BANDUNG</v>
          </cell>
          <cell r="I328">
            <v>2</v>
          </cell>
          <cell r="J328" t="str">
            <v>Jabar</v>
          </cell>
          <cell r="K328">
            <v>100</v>
          </cell>
        </row>
        <row r="329">
          <cell r="C329" t="str">
            <v>SYALI DIANI DEWI</v>
          </cell>
          <cell r="D329">
            <v>6281322129269</v>
          </cell>
          <cell r="E329" t="str">
            <v>Quality_Assurance</v>
          </cell>
          <cell r="F329" t="str">
            <v>callcenter</v>
          </cell>
          <cell r="G329">
            <v>50003</v>
          </cell>
          <cell r="H329" t="str">
            <v>CC BANDUNG</v>
          </cell>
          <cell r="I329">
            <v>2</v>
          </cell>
          <cell r="J329" t="str">
            <v>Jabar</v>
          </cell>
          <cell r="K329">
            <v>100</v>
          </cell>
        </row>
        <row r="330">
          <cell r="C330" t="str">
            <v>ASRI HANDIYANI</v>
          </cell>
          <cell r="D330">
            <v>6285295681771</v>
          </cell>
          <cell r="E330" t="str">
            <v>Agent_Postpaid_NonTechnical</v>
          </cell>
          <cell r="F330" t="str">
            <v>callcenter</v>
          </cell>
          <cell r="G330">
            <v>50003</v>
          </cell>
          <cell r="H330" t="str">
            <v>CC BANDUNG</v>
          </cell>
          <cell r="I330">
            <v>2</v>
          </cell>
          <cell r="J330" t="str">
            <v>Jabar</v>
          </cell>
          <cell r="K330">
            <v>100</v>
          </cell>
        </row>
        <row r="331">
          <cell r="C331" t="str">
            <v>IRMAN GINANJAR</v>
          </cell>
          <cell r="D331">
            <v>628112306655</v>
          </cell>
          <cell r="E331" t="str">
            <v>Agent_Priority</v>
          </cell>
          <cell r="F331" t="str">
            <v>callcenter</v>
          </cell>
          <cell r="G331">
            <v>50003</v>
          </cell>
          <cell r="H331" t="str">
            <v>CC BANDUNG</v>
          </cell>
          <cell r="I331">
            <v>2</v>
          </cell>
          <cell r="J331" t="str">
            <v>Jabar</v>
          </cell>
          <cell r="K331">
            <v>100</v>
          </cell>
        </row>
        <row r="332">
          <cell r="C332" t="str">
            <v>ENI YAYUK UTAMI</v>
          </cell>
          <cell r="D332">
            <v>6281214014406</v>
          </cell>
          <cell r="E332" t="str">
            <v>Agent_Postpaid_NonTechnical</v>
          </cell>
          <cell r="F332" t="str">
            <v>callcenter</v>
          </cell>
          <cell r="G332">
            <v>50003</v>
          </cell>
          <cell r="H332" t="str">
            <v>CC BANDUNG</v>
          </cell>
          <cell r="I332">
            <v>2</v>
          </cell>
          <cell r="J332" t="str">
            <v>Jabar</v>
          </cell>
          <cell r="K332">
            <v>95</v>
          </cell>
        </row>
        <row r="333">
          <cell r="C333" t="str">
            <v>CITRA CORNELIUS</v>
          </cell>
          <cell r="D333">
            <v>6281220295910</v>
          </cell>
          <cell r="E333" t="str">
            <v>Complaint_Handling_Officer</v>
          </cell>
          <cell r="F333" t="str">
            <v>callcenter</v>
          </cell>
          <cell r="G333">
            <v>50003</v>
          </cell>
          <cell r="H333" t="str">
            <v>CC BANDUNG</v>
          </cell>
          <cell r="I333">
            <v>2</v>
          </cell>
          <cell r="J333" t="str">
            <v>Jabar</v>
          </cell>
          <cell r="K333">
            <v>95</v>
          </cell>
        </row>
        <row r="334">
          <cell r="C334" t="str">
            <v>MARIA DWI YULANDA</v>
          </cell>
          <cell r="D334">
            <v>62811200426</v>
          </cell>
          <cell r="E334" t="str">
            <v>Quality_Assurance</v>
          </cell>
          <cell r="F334" t="str">
            <v>callcenter</v>
          </cell>
          <cell r="G334">
            <v>50003</v>
          </cell>
          <cell r="H334" t="str">
            <v>CC BANDUNG</v>
          </cell>
          <cell r="I334">
            <v>2</v>
          </cell>
          <cell r="J334" t="str">
            <v>Jabar</v>
          </cell>
          <cell r="K334">
            <v>100</v>
          </cell>
        </row>
        <row r="335">
          <cell r="C335" t="str">
            <v>ANNISA NUR AFIDAH</v>
          </cell>
          <cell r="D335">
            <v>6282218011058</v>
          </cell>
          <cell r="E335" t="str">
            <v>Agent_Postpaid_Technical</v>
          </cell>
          <cell r="F335" t="str">
            <v>callcenter</v>
          </cell>
          <cell r="G335">
            <v>50003</v>
          </cell>
          <cell r="H335" t="str">
            <v>CC BANDUNG</v>
          </cell>
          <cell r="I335">
            <v>2</v>
          </cell>
          <cell r="J335" t="str">
            <v>Jabar</v>
          </cell>
          <cell r="K335">
            <v>100</v>
          </cell>
        </row>
        <row r="336">
          <cell r="C336" t="str">
            <v>NUR ICHSANTO</v>
          </cell>
          <cell r="D336">
            <v>6281321985032</v>
          </cell>
          <cell r="E336" t="str">
            <v>SPV_QA</v>
          </cell>
          <cell r="F336" t="str">
            <v>callcenter</v>
          </cell>
          <cell r="G336">
            <v>50003</v>
          </cell>
          <cell r="H336" t="str">
            <v>CC BANDUNG</v>
          </cell>
          <cell r="I336">
            <v>2</v>
          </cell>
          <cell r="J336" t="str">
            <v>Jabar</v>
          </cell>
          <cell r="K336">
            <v>100</v>
          </cell>
        </row>
        <row r="337">
          <cell r="C337" t="str">
            <v>SAMIDA RACHMAN</v>
          </cell>
          <cell r="D337">
            <v>628112207078</v>
          </cell>
          <cell r="E337" t="str">
            <v>Quality_Assurance</v>
          </cell>
          <cell r="F337" t="str">
            <v>callcenter</v>
          </cell>
          <cell r="G337">
            <v>50003</v>
          </cell>
          <cell r="H337" t="str">
            <v>CC BANDUNG</v>
          </cell>
          <cell r="I337">
            <v>2</v>
          </cell>
          <cell r="J337" t="str">
            <v>Jabar</v>
          </cell>
          <cell r="K337">
            <v>100</v>
          </cell>
        </row>
        <row r="338">
          <cell r="C338" t="str">
            <v>NENENG YULIA P</v>
          </cell>
          <cell r="D338">
            <v>6281320185538</v>
          </cell>
          <cell r="E338" t="str">
            <v>Quality_Assurance</v>
          </cell>
          <cell r="F338" t="str">
            <v>callcenter</v>
          </cell>
          <cell r="G338">
            <v>50003</v>
          </cell>
          <cell r="H338" t="str">
            <v>CC BANDUNG</v>
          </cell>
          <cell r="I338">
            <v>2</v>
          </cell>
          <cell r="J338" t="str">
            <v>Jabar</v>
          </cell>
          <cell r="K338">
            <v>100</v>
          </cell>
        </row>
        <row r="339">
          <cell r="C339" t="str">
            <v>YUSUP MUSTOPA</v>
          </cell>
          <cell r="D339">
            <v>628112441881</v>
          </cell>
          <cell r="E339" t="str">
            <v>Quality_Assurance</v>
          </cell>
          <cell r="F339" t="str">
            <v>callcenter</v>
          </cell>
          <cell r="G339">
            <v>50003</v>
          </cell>
          <cell r="H339" t="str">
            <v>CC BANDUNG</v>
          </cell>
          <cell r="I339">
            <v>2</v>
          </cell>
          <cell r="J339" t="str">
            <v>Jabar</v>
          </cell>
          <cell r="K339">
            <v>100</v>
          </cell>
        </row>
        <row r="340">
          <cell r="C340" t="str">
            <v>RD HABIB RIPNA M TAMIM AL AZIZ</v>
          </cell>
          <cell r="D340">
            <v>628112417770</v>
          </cell>
          <cell r="E340" t="str">
            <v>Complaint_Handling_Officer</v>
          </cell>
          <cell r="F340" t="str">
            <v>callcenter</v>
          </cell>
          <cell r="G340">
            <v>50003</v>
          </cell>
          <cell r="H340" t="str">
            <v>CC BANDUNG</v>
          </cell>
          <cell r="I340">
            <v>2</v>
          </cell>
          <cell r="J340" t="str">
            <v>Jabar</v>
          </cell>
          <cell r="K340">
            <v>100</v>
          </cell>
        </row>
        <row r="341">
          <cell r="C341" t="str">
            <v>ESTA DEWI NOPIANTI</v>
          </cell>
          <cell r="D341">
            <v>6285321368769</v>
          </cell>
          <cell r="E341" t="str">
            <v>Quality_Assurance</v>
          </cell>
          <cell r="F341" t="str">
            <v>callcenter</v>
          </cell>
          <cell r="G341">
            <v>50003</v>
          </cell>
          <cell r="H341" t="str">
            <v>CC BANDUNG</v>
          </cell>
          <cell r="I341">
            <v>2</v>
          </cell>
          <cell r="J341" t="str">
            <v>Jabar</v>
          </cell>
          <cell r="K341">
            <v>100</v>
          </cell>
        </row>
        <row r="342">
          <cell r="C342" t="str">
            <v>WINDY NUR ISMIARTI</v>
          </cell>
          <cell r="D342">
            <v>628112248885</v>
          </cell>
          <cell r="E342" t="str">
            <v>Complaint_Handling_Officer</v>
          </cell>
          <cell r="F342" t="str">
            <v>callcenter</v>
          </cell>
          <cell r="G342">
            <v>50003</v>
          </cell>
          <cell r="H342" t="str">
            <v>CC BANDUNG</v>
          </cell>
          <cell r="I342">
            <v>2</v>
          </cell>
          <cell r="J342" t="str">
            <v>Jabar</v>
          </cell>
          <cell r="K342">
            <v>100</v>
          </cell>
        </row>
        <row r="343">
          <cell r="C343" t="str">
            <v>TATAN SUDRAJAT</v>
          </cell>
          <cell r="D343">
            <v>6282216698430</v>
          </cell>
          <cell r="E343" t="str">
            <v>TL_Inbound</v>
          </cell>
          <cell r="F343" t="str">
            <v>callcenter</v>
          </cell>
          <cell r="G343">
            <v>50003</v>
          </cell>
          <cell r="H343" t="str">
            <v>CC BANDUNG</v>
          </cell>
          <cell r="I343">
            <v>2</v>
          </cell>
          <cell r="J343" t="str">
            <v>Jabar</v>
          </cell>
          <cell r="K343">
            <v>100</v>
          </cell>
        </row>
        <row r="344">
          <cell r="C344" t="str">
            <v>DINI OCTAVIANI</v>
          </cell>
          <cell r="D344">
            <v>6282129183686</v>
          </cell>
          <cell r="E344" t="str">
            <v>Complaint_Handling_Officer</v>
          </cell>
          <cell r="F344" t="str">
            <v>callcenter</v>
          </cell>
          <cell r="G344">
            <v>50003</v>
          </cell>
          <cell r="H344" t="str">
            <v>CC BANDUNG</v>
          </cell>
          <cell r="I344">
            <v>2</v>
          </cell>
          <cell r="J344" t="str">
            <v>Jabar</v>
          </cell>
          <cell r="K344">
            <v>100</v>
          </cell>
        </row>
        <row r="345">
          <cell r="C345" t="str">
            <v>ANTON SUTONO</v>
          </cell>
          <cell r="D345">
            <v>6281320747138</v>
          </cell>
          <cell r="E345" t="str">
            <v>Quality_Assurance</v>
          </cell>
          <cell r="F345" t="str">
            <v>callcenter</v>
          </cell>
          <cell r="G345">
            <v>50003</v>
          </cell>
          <cell r="H345" t="str">
            <v>CC BANDUNG</v>
          </cell>
          <cell r="I345">
            <v>2</v>
          </cell>
          <cell r="J345" t="str">
            <v>Jabar</v>
          </cell>
          <cell r="K345">
            <v>100</v>
          </cell>
        </row>
        <row r="346">
          <cell r="C346" t="str">
            <v>DHIMAS DIAN NUGRAHA</v>
          </cell>
          <cell r="D346">
            <v>628112220647</v>
          </cell>
          <cell r="E346" t="str">
            <v>Quality_Assurance</v>
          </cell>
          <cell r="F346" t="str">
            <v>callcenter</v>
          </cell>
          <cell r="G346">
            <v>50003</v>
          </cell>
          <cell r="H346" t="str">
            <v>CC BANDUNG</v>
          </cell>
          <cell r="I346">
            <v>2</v>
          </cell>
          <cell r="J346" t="str">
            <v>Jabar</v>
          </cell>
          <cell r="K346">
            <v>100</v>
          </cell>
        </row>
        <row r="347">
          <cell r="C347" t="str">
            <v>FATIMAH MISPA NURAHMI</v>
          </cell>
          <cell r="D347">
            <v>628112282208</v>
          </cell>
          <cell r="E347" t="str">
            <v>Complaint_Handling_Officer</v>
          </cell>
          <cell r="F347" t="str">
            <v>callcenter</v>
          </cell>
          <cell r="G347">
            <v>50003</v>
          </cell>
          <cell r="H347" t="str">
            <v>CC BANDUNG</v>
          </cell>
          <cell r="I347">
            <v>2</v>
          </cell>
          <cell r="J347" t="str">
            <v>Jabar</v>
          </cell>
          <cell r="K347">
            <v>100</v>
          </cell>
        </row>
        <row r="348">
          <cell r="C348" t="str">
            <v>DADAN DANI RAHMAT</v>
          </cell>
          <cell r="D348">
            <v>6282119303051</v>
          </cell>
          <cell r="E348" t="str">
            <v>Agent_Postpaid_NonTechnical</v>
          </cell>
          <cell r="F348" t="str">
            <v>callcenter</v>
          </cell>
          <cell r="G348">
            <v>50003</v>
          </cell>
          <cell r="H348" t="str">
            <v>CC BANDUNG</v>
          </cell>
          <cell r="I348">
            <v>2</v>
          </cell>
          <cell r="J348" t="str">
            <v>Jabar</v>
          </cell>
          <cell r="K348">
            <v>100</v>
          </cell>
        </row>
        <row r="349">
          <cell r="C349" t="str">
            <v>ANI TIANINGSIH</v>
          </cell>
          <cell r="D349">
            <v>6285322339041</v>
          </cell>
          <cell r="E349" t="str">
            <v>Quality_Assurance</v>
          </cell>
          <cell r="F349" t="str">
            <v>callcenter</v>
          </cell>
          <cell r="G349">
            <v>50003</v>
          </cell>
          <cell r="H349" t="str">
            <v>CC BANDUNG</v>
          </cell>
          <cell r="I349">
            <v>2</v>
          </cell>
          <cell r="J349" t="str">
            <v>Jabar</v>
          </cell>
          <cell r="K349">
            <v>100</v>
          </cell>
        </row>
        <row r="350">
          <cell r="C350" t="str">
            <v>WINDI SOLIHAT PERMANA</v>
          </cell>
          <cell r="D350">
            <v>6281223498889</v>
          </cell>
          <cell r="E350" t="str">
            <v>Complaint_Handling_Officer</v>
          </cell>
          <cell r="F350" t="str">
            <v>callcenter</v>
          </cell>
          <cell r="G350">
            <v>50003</v>
          </cell>
          <cell r="H350" t="str">
            <v>CC BANDUNG</v>
          </cell>
          <cell r="I350">
            <v>2</v>
          </cell>
          <cell r="J350" t="str">
            <v>Jabar</v>
          </cell>
          <cell r="K350">
            <v>100</v>
          </cell>
        </row>
        <row r="351">
          <cell r="C351" t="str">
            <v>NENIH JULIANI SAFITRI</v>
          </cell>
          <cell r="D351">
            <v>62811206686</v>
          </cell>
          <cell r="E351" t="str">
            <v>Complaint_Handling_Officer</v>
          </cell>
          <cell r="F351" t="str">
            <v>callcenter</v>
          </cell>
          <cell r="G351">
            <v>50003</v>
          </cell>
          <cell r="H351" t="str">
            <v>CC BANDUNG</v>
          </cell>
          <cell r="I351">
            <v>2</v>
          </cell>
          <cell r="J351" t="str">
            <v>Jabar</v>
          </cell>
          <cell r="K351">
            <v>100</v>
          </cell>
        </row>
        <row r="352">
          <cell r="C352" t="str">
            <v>IRMA RISMAYASARI</v>
          </cell>
          <cell r="D352">
            <v>6282217221533</v>
          </cell>
          <cell r="E352" t="str">
            <v>TL_Inbound</v>
          </cell>
          <cell r="F352" t="str">
            <v>callcenter</v>
          </cell>
          <cell r="G352">
            <v>50003</v>
          </cell>
          <cell r="H352" t="str">
            <v>CC BANDUNG</v>
          </cell>
          <cell r="I352">
            <v>2</v>
          </cell>
          <cell r="J352" t="str">
            <v>Jabar</v>
          </cell>
          <cell r="K352">
            <v>100</v>
          </cell>
        </row>
        <row r="353">
          <cell r="C353" t="str">
            <v>TRIANI NOVIANTY</v>
          </cell>
          <cell r="D353">
            <v>6285221222332</v>
          </cell>
          <cell r="E353" t="str">
            <v>Quality_Assurance</v>
          </cell>
          <cell r="F353" t="str">
            <v>callcenter</v>
          </cell>
          <cell r="G353">
            <v>50003</v>
          </cell>
          <cell r="H353" t="str">
            <v>CC BANDUNG</v>
          </cell>
          <cell r="I353">
            <v>2</v>
          </cell>
          <cell r="J353" t="str">
            <v>Jabar</v>
          </cell>
          <cell r="K353">
            <v>100</v>
          </cell>
        </row>
        <row r="354">
          <cell r="C354" t="str">
            <v>GURUH JAMALUDIN</v>
          </cell>
          <cell r="D354">
            <v>6285314002605</v>
          </cell>
          <cell r="E354" t="str">
            <v>Agent_Postpaid_NonTechnical</v>
          </cell>
          <cell r="F354" t="str">
            <v>callcenter</v>
          </cell>
          <cell r="G354">
            <v>50003</v>
          </cell>
          <cell r="H354" t="str">
            <v>CC BANDUNG</v>
          </cell>
          <cell r="I354">
            <v>2</v>
          </cell>
          <cell r="J354" t="str">
            <v>Jabar</v>
          </cell>
          <cell r="K354">
            <v>100</v>
          </cell>
        </row>
        <row r="355">
          <cell r="C355" t="str">
            <v>GITA FEBRIANTY RAHAYU</v>
          </cell>
          <cell r="D355">
            <v>6282118749494</v>
          </cell>
          <cell r="E355" t="str">
            <v>Complaint_Handling_Officer</v>
          </cell>
          <cell r="F355" t="str">
            <v>callcenter</v>
          </cell>
          <cell r="G355">
            <v>50003</v>
          </cell>
          <cell r="H355" t="str">
            <v>CC BANDUNG</v>
          </cell>
          <cell r="I355">
            <v>2</v>
          </cell>
          <cell r="J355" t="str">
            <v>Jabar</v>
          </cell>
          <cell r="K355">
            <v>100</v>
          </cell>
        </row>
        <row r="356">
          <cell r="C356" t="str">
            <v>BAMBANG TRI ANDOYO</v>
          </cell>
          <cell r="D356">
            <v>6282119545528</v>
          </cell>
          <cell r="E356" t="str">
            <v>Complaint_Handling_Officer</v>
          </cell>
          <cell r="F356" t="str">
            <v>callcenter</v>
          </cell>
          <cell r="G356">
            <v>50003</v>
          </cell>
          <cell r="H356" t="str">
            <v>CC BANDUNG</v>
          </cell>
          <cell r="I356">
            <v>2</v>
          </cell>
          <cell r="J356" t="str">
            <v>Jabar</v>
          </cell>
          <cell r="K356">
            <v>100</v>
          </cell>
        </row>
        <row r="357">
          <cell r="C357" t="str">
            <v>GINANJAR MUKTI RAHMADI</v>
          </cell>
          <cell r="D357">
            <v>6285220272728</v>
          </cell>
          <cell r="E357" t="str">
            <v>Agent_Postpaid_NonTechnical</v>
          </cell>
          <cell r="F357" t="str">
            <v>callcenter</v>
          </cell>
          <cell r="G357">
            <v>50003</v>
          </cell>
          <cell r="H357" t="str">
            <v>CC BANDUNG</v>
          </cell>
          <cell r="I357">
            <v>2</v>
          </cell>
          <cell r="J357" t="str">
            <v>Jabar</v>
          </cell>
          <cell r="K357">
            <v>100</v>
          </cell>
        </row>
        <row r="358">
          <cell r="C358" t="str">
            <v>IKA FITRIYA</v>
          </cell>
          <cell r="D358">
            <v>628122335249</v>
          </cell>
          <cell r="E358" t="str">
            <v>Complaint_Handling_Officer</v>
          </cell>
          <cell r="F358" t="str">
            <v>callcenter</v>
          </cell>
          <cell r="G358">
            <v>50003</v>
          </cell>
          <cell r="H358" t="str">
            <v>CC BANDUNG</v>
          </cell>
          <cell r="I358">
            <v>2</v>
          </cell>
          <cell r="J358" t="str">
            <v>Jabar</v>
          </cell>
          <cell r="K358">
            <v>95</v>
          </cell>
        </row>
        <row r="359">
          <cell r="C359" t="str">
            <v>METI PERMAYANTI</v>
          </cell>
          <cell r="D359">
            <v>6285220628145</v>
          </cell>
          <cell r="E359" t="str">
            <v>TL_Inbound</v>
          </cell>
          <cell r="F359" t="str">
            <v>callcenter</v>
          </cell>
          <cell r="G359">
            <v>50003</v>
          </cell>
          <cell r="H359" t="str">
            <v>CC BANDUNG</v>
          </cell>
          <cell r="I359">
            <v>2</v>
          </cell>
          <cell r="J359" t="str">
            <v>Jabar</v>
          </cell>
          <cell r="K359">
            <v>100</v>
          </cell>
        </row>
        <row r="360">
          <cell r="C360" t="str">
            <v>MILLA CORSALINA DEWI</v>
          </cell>
          <cell r="D360">
            <v>628113423200</v>
          </cell>
          <cell r="E360" t="str">
            <v>Complaint_Handling_Officer</v>
          </cell>
          <cell r="F360" t="str">
            <v>callcenter</v>
          </cell>
          <cell r="G360">
            <v>50003</v>
          </cell>
          <cell r="H360" t="str">
            <v>CC BANDUNG</v>
          </cell>
          <cell r="I360">
            <v>2</v>
          </cell>
          <cell r="J360" t="str">
            <v>Jabar</v>
          </cell>
          <cell r="K360">
            <v>100</v>
          </cell>
        </row>
        <row r="361">
          <cell r="C361" t="str">
            <v>VITA AVIANTY</v>
          </cell>
          <cell r="D361">
            <v>6281321098374</v>
          </cell>
          <cell r="E361" t="str">
            <v>Quality_Assurance</v>
          </cell>
          <cell r="F361" t="str">
            <v>callcenter</v>
          </cell>
          <cell r="G361">
            <v>50003</v>
          </cell>
          <cell r="H361" t="str">
            <v>CC BANDUNG</v>
          </cell>
          <cell r="I361">
            <v>2</v>
          </cell>
          <cell r="J361" t="str">
            <v>Jabar</v>
          </cell>
          <cell r="K361">
            <v>100</v>
          </cell>
        </row>
        <row r="362">
          <cell r="C362" t="str">
            <v>A INDRA JALALUDDIN</v>
          </cell>
          <cell r="D362">
            <v>6281242161412</v>
          </cell>
          <cell r="E362" t="str">
            <v>Quality_Assurance</v>
          </cell>
          <cell r="F362" t="str">
            <v>callcenter</v>
          </cell>
          <cell r="G362">
            <v>50003</v>
          </cell>
          <cell r="H362" t="str">
            <v>CC BANDUNG</v>
          </cell>
          <cell r="I362">
            <v>2</v>
          </cell>
          <cell r="J362" t="str">
            <v>Jabar</v>
          </cell>
          <cell r="K362">
            <v>100</v>
          </cell>
        </row>
        <row r="363">
          <cell r="C363" t="str">
            <v>EGIH RENDI GINANJAR</v>
          </cell>
          <cell r="D363">
            <v>6281322812391</v>
          </cell>
          <cell r="E363" t="str">
            <v>Quality_Assurance</v>
          </cell>
          <cell r="F363" t="str">
            <v>callcenter</v>
          </cell>
          <cell r="G363">
            <v>50003</v>
          </cell>
          <cell r="H363" t="str">
            <v>CC BANDUNG</v>
          </cell>
          <cell r="I363">
            <v>2</v>
          </cell>
          <cell r="J363" t="str">
            <v>Jabar</v>
          </cell>
          <cell r="K363">
            <v>100</v>
          </cell>
        </row>
        <row r="364">
          <cell r="C364" t="str">
            <v>HILMAN MAULANA</v>
          </cell>
          <cell r="D364">
            <v>6282127631919</v>
          </cell>
          <cell r="E364" t="str">
            <v>TL_QA</v>
          </cell>
          <cell r="F364" t="str">
            <v>callcenter</v>
          </cell>
          <cell r="G364">
            <v>50003</v>
          </cell>
          <cell r="H364" t="str">
            <v>CC BANDUNG</v>
          </cell>
          <cell r="I364">
            <v>2</v>
          </cell>
          <cell r="J364" t="str">
            <v>Jabar</v>
          </cell>
          <cell r="K364">
            <v>100</v>
          </cell>
        </row>
        <row r="365">
          <cell r="C365" t="str">
            <v>ADITYA AMRULLAH</v>
          </cell>
          <cell r="D365">
            <v>6285221335458</v>
          </cell>
          <cell r="E365" t="str">
            <v>TL_Inbound</v>
          </cell>
          <cell r="F365" t="str">
            <v>callcenter</v>
          </cell>
          <cell r="G365">
            <v>50003</v>
          </cell>
          <cell r="H365" t="str">
            <v>CC BANDUNG</v>
          </cell>
          <cell r="I365">
            <v>2</v>
          </cell>
          <cell r="J365" t="str">
            <v>Jabar</v>
          </cell>
          <cell r="K365">
            <v>100</v>
          </cell>
        </row>
        <row r="366">
          <cell r="C366" t="str">
            <v>SANTRI WISUDAWAN</v>
          </cell>
          <cell r="D366">
            <v>6285255003238</v>
          </cell>
          <cell r="E366" t="str">
            <v>Quality_Assurance</v>
          </cell>
          <cell r="F366" t="str">
            <v>callcenter</v>
          </cell>
          <cell r="G366">
            <v>50003</v>
          </cell>
          <cell r="H366" t="str">
            <v>CC BANDUNG</v>
          </cell>
          <cell r="I366">
            <v>2</v>
          </cell>
          <cell r="J366" t="str">
            <v>Jabar</v>
          </cell>
          <cell r="K366">
            <v>100</v>
          </cell>
        </row>
        <row r="367">
          <cell r="C367" t="str">
            <v>LINGGA LUTFIANI</v>
          </cell>
          <cell r="D367">
            <v>628122387244</v>
          </cell>
          <cell r="E367" t="str">
            <v>Quality_Assurance</v>
          </cell>
          <cell r="F367" t="str">
            <v>callcenter</v>
          </cell>
          <cell r="G367">
            <v>50003</v>
          </cell>
          <cell r="H367" t="str">
            <v>CC BANDUNG</v>
          </cell>
          <cell r="I367">
            <v>2</v>
          </cell>
          <cell r="J367" t="str">
            <v>Jabar</v>
          </cell>
          <cell r="K367">
            <v>100</v>
          </cell>
        </row>
        <row r="368">
          <cell r="C368" t="str">
            <v>ADE EKA TAMARA</v>
          </cell>
          <cell r="D368">
            <v>6281220100760</v>
          </cell>
          <cell r="E368" t="str">
            <v>TL_CHO</v>
          </cell>
          <cell r="F368" t="str">
            <v>callcenter</v>
          </cell>
          <cell r="G368">
            <v>50003</v>
          </cell>
          <cell r="H368" t="str">
            <v>CC BANDUNG</v>
          </cell>
          <cell r="I368">
            <v>2</v>
          </cell>
          <cell r="J368" t="str">
            <v>Jabar</v>
          </cell>
          <cell r="K368">
            <v>100</v>
          </cell>
        </row>
        <row r="369">
          <cell r="C369" t="str">
            <v>SAEFULOH</v>
          </cell>
          <cell r="D369">
            <v>6281321029210</v>
          </cell>
          <cell r="E369" t="str">
            <v>Complaint_Handling_Officer</v>
          </cell>
          <cell r="F369" t="str">
            <v>callcenter</v>
          </cell>
          <cell r="G369">
            <v>50003</v>
          </cell>
          <cell r="H369" t="str">
            <v>CC BANDUNG</v>
          </cell>
          <cell r="I369">
            <v>2</v>
          </cell>
          <cell r="J369" t="str">
            <v>Jabar</v>
          </cell>
          <cell r="K369">
            <v>95</v>
          </cell>
        </row>
        <row r="370">
          <cell r="C370" t="str">
            <v>ENY WIDYASTUTI</v>
          </cell>
          <cell r="D370">
            <v>6281220010130</v>
          </cell>
          <cell r="E370" t="str">
            <v>Quality_Assurance</v>
          </cell>
          <cell r="F370" t="str">
            <v>callcenter</v>
          </cell>
          <cell r="G370">
            <v>50003</v>
          </cell>
          <cell r="H370" t="str">
            <v>CC BANDUNG</v>
          </cell>
          <cell r="I370">
            <v>2</v>
          </cell>
          <cell r="J370" t="str">
            <v>Jabar</v>
          </cell>
          <cell r="K370">
            <v>100</v>
          </cell>
        </row>
        <row r="371">
          <cell r="C371" t="str">
            <v>MOHAMAD RAMDAN HILMI SOFYAN</v>
          </cell>
          <cell r="D371">
            <v>6281322311565</v>
          </cell>
          <cell r="E371" t="str">
            <v>TL_Inbound</v>
          </cell>
          <cell r="F371" t="str">
            <v>callcenter</v>
          </cell>
          <cell r="G371">
            <v>50003</v>
          </cell>
          <cell r="H371" t="str">
            <v>CC BANDUNG</v>
          </cell>
          <cell r="I371">
            <v>2</v>
          </cell>
          <cell r="J371" t="str">
            <v>Jabar</v>
          </cell>
          <cell r="K371">
            <v>100</v>
          </cell>
        </row>
        <row r="372">
          <cell r="C372" t="str">
            <v>IMANTA SURBAKTI</v>
          </cell>
          <cell r="D372">
            <v>6281288184983</v>
          </cell>
          <cell r="E372" t="str">
            <v>Complaint_Handling_Officer</v>
          </cell>
          <cell r="F372" t="str">
            <v>callcenter</v>
          </cell>
          <cell r="G372">
            <v>50003</v>
          </cell>
          <cell r="H372" t="str">
            <v>CC BANDUNG</v>
          </cell>
          <cell r="I372">
            <v>2</v>
          </cell>
          <cell r="J372" t="str">
            <v>Jabar</v>
          </cell>
          <cell r="K372">
            <v>100</v>
          </cell>
        </row>
        <row r="373">
          <cell r="C373" t="str">
            <v>FERDY LEONARD SAMUEL TAULO</v>
          </cell>
          <cell r="D373">
            <v>62811228705</v>
          </cell>
          <cell r="E373" t="str">
            <v>TL_Inbound</v>
          </cell>
          <cell r="F373" t="str">
            <v>callcenter</v>
          </cell>
          <cell r="G373">
            <v>50003</v>
          </cell>
          <cell r="H373" t="str">
            <v>CC BANDUNG</v>
          </cell>
          <cell r="I373">
            <v>2</v>
          </cell>
          <cell r="J373" t="str">
            <v>Jabar</v>
          </cell>
          <cell r="K373">
            <v>100</v>
          </cell>
        </row>
        <row r="374">
          <cell r="C374" t="str">
            <v>ARLIN RAHMAWATI</v>
          </cell>
          <cell r="D374">
            <v>628112211717</v>
          </cell>
          <cell r="E374" t="str">
            <v>Quality_Assurance</v>
          </cell>
          <cell r="F374" t="str">
            <v>callcenter</v>
          </cell>
          <cell r="G374">
            <v>50003</v>
          </cell>
          <cell r="H374" t="str">
            <v>CC BANDUNG</v>
          </cell>
          <cell r="I374">
            <v>2</v>
          </cell>
          <cell r="J374" t="str">
            <v>Jabar</v>
          </cell>
          <cell r="K374">
            <v>100</v>
          </cell>
        </row>
        <row r="375">
          <cell r="C375" t="str">
            <v>INDRA NUGROHO</v>
          </cell>
          <cell r="D375">
            <v>6281321772727</v>
          </cell>
          <cell r="E375" t="str">
            <v>TL_CHO</v>
          </cell>
          <cell r="F375" t="str">
            <v>callcenter</v>
          </cell>
          <cell r="G375">
            <v>50003</v>
          </cell>
          <cell r="H375" t="str">
            <v>CC BANDUNG</v>
          </cell>
          <cell r="I375">
            <v>2</v>
          </cell>
          <cell r="J375" t="str">
            <v>Jabar</v>
          </cell>
          <cell r="K375">
            <v>100</v>
          </cell>
        </row>
        <row r="376">
          <cell r="C376" t="str">
            <v>ANJAR KESUMARAHARJO</v>
          </cell>
          <cell r="D376">
            <v>6281321483985</v>
          </cell>
          <cell r="E376" t="str">
            <v>SPV_CHO</v>
          </cell>
          <cell r="F376" t="str">
            <v>callcenter</v>
          </cell>
          <cell r="G376">
            <v>50003</v>
          </cell>
          <cell r="H376" t="str">
            <v>CC BANDUNG</v>
          </cell>
          <cell r="I376">
            <v>2</v>
          </cell>
          <cell r="J376" t="str">
            <v>Jabar</v>
          </cell>
          <cell r="K376">
            <v>100</v>
          </cell>
        </row>
        <row r="377">
          <cell r="C377" t="str">
            <v>HARYO PRABAWAN</v>
          </cell>
          <cell r="D377">
            <v>6285257184127</v>
          </cell>
          <cell r="E377" t="str">
            <v>Complaint_Handling_Officer</v>
          </cell>
          <cell r="F377" t="str">
            <v>callcenter</v>
          </cell>
          <cell r="G377">
            <v>50003</v>
          </cell>
          <cell r="H377" t="str">
            <v>CC BANDUNG</v>
          </cell>
          <cell r="I377">
            <v>2</v>
          </cell>
          <cell r="J377" t="str">
            <v>Jabar</v>
          </cell>
          <cell r="K377">
            <v>100</v>
          </cell>
        </row>
        <row r="378">
          <cell r="C378" t="str">
            <v>WELLY FERDINANT NUGRAHA</v>
          </cell>
          <cell r="D378">
            <v>6281321688299</v>
          </cell>
          <cell r="E378" t="str">
            <v>TL_Inbound</v>
          </cell>
          <cell r="F378" t="str">
            <v>callcenter</v>
          </cell>
          <cell r="G378">
            <v>50003</v>
          </cell>
          <cell r="H378" t="str">
            <v>CC BANDUNG</v>
          </cell>
          <cell r="I378">
            <v>2</v>
          </cell>
          <cell r="J378" t="str">
            <v>Jabar</v>
          </cell>
          <cell r="K378">
            <v>100</v>
          </cell>
        </row>
        <row r="379">
          <cell r="C379" t="str">
            <v>ADITYA ROY WICAKSONO</v>
          </cell>
          <cell r="D379">
            <v>6281322236722</v>
          </cell>
          <cell r="E379" t="str">
            <v>TL_Inbound</v>
          </cell>
          <cell r="F379" t="str">
            <v>callcenter</v>
          </cell>
          <cell r="G379">
            <v>50003</v>
          </cell>
          <cell r="H379" t="str">
            <v>CC BANDUNG</v>
          </cell>
          <cell r="I379">
            <v>2</v>
          </cell>
          <cell r="J379" t="str">
            <v>Jabar</v>
          </cell>
          <cell r="K379">
            <v>100</v>
          </cell>
        </row>
        <row r="380">
          <cell r="C380" t="str">
            <v>TIA SULASTRI</v>
          </cell>
          <cell r="D380">
            <v>6281321773680</v>
          </cell>
          <cell r="E380" t="str">
            <v>Complaint_Handling_Officer</v>
          </cell>
          <cell r="F380" t="str">
            <v>callcenter</v>
          </cell>
          <cell r="G380">
            <v>50003</v>
          </cell>
          <cell r="H380" t="str">
            <v>CC BANDUNG</v>
          </cell>
          <cell r="I380">
            <v>2</v>
          </cell>
          <cell r="J380" t="str">
            <v>Jabar</v>
          </cell>
          <cell r="K380">
            <v>100</v>
          </cell>
        </row>
        <row r="381">
          <cell r="C381" t="str">
            <v>RONI ZAMRONI JOHARUDIN</v>
          </cell>
          <cell r="D381">
            <v>628116111001</v>
          </cell>
          <cell r="E381" t="str">
            <v>Complaint_Handling_Officer</v>
          </cell>
          <cell r="F381" t="str">
            <v>callcenter</v>
          </cell>
          <cell r="G381">
            <v>50003</v>
          </cell>
          <cell r="H381" t="str">
            <v>CC BANDUNG</v>
          </cell>
          <cell r="I381">
            <v>2</v>
          </cell>
          <cell r="J381" t="str">
            <v>Jabar</v>
          </cell>
          <cell r="K381">
            <v>100</v>
          </cell>
        </row>
        <row r="382">
          <cell r="C382" t="str">
            <v>RISKY ARYANA</v>
          </cell>
          <cell r="D382">
            <v>6281222911148</v>
          </cell>
          <cell r="E382" t="str">
            <v>Complaint_Handling_Officer</v>
          </cell>
          <cell r="F382" t="str">
            <v>callcenter</v>
          </cell>
          <cell r="G382">
            <v>50003</v>
          </cell>
          <cell r="H382" t="str">
            <v>CC BANDUNG</v>
          </cell>
          <cell r="I382">
            <v>2</v>
          </cell>
          <cell r="J382" t="str">
            <v>Jabar</v>
          </cell>
          <cell r="K382">
            <v>100</v>
          </cell>
        </row>
        <row r="383">
          <cell r="C383" t="str">
            <v>RIANI SETIANINGSIH</v>
          </cell>
          <cell r="D383">
            <v>6281321235561</v>
          </cell>
          <cell r="E383" t="str">
            <v>Agent_Postpaid_Technical</v>
          </cell>
          <cell r="F383" t="str">
            <v>callcenter</v>
          </cell>
          <cell r="G383">
            <v>50003</v>
          </cell>
          <cell r="H383" t="str">
            <v>CC BANDUNG</v>
          </cell>
          <cell r="I383">
            <v>2</v>
          </cell>
          <cell r="J383" t="str">
            <v>Jabar</v>
          </cell>
          <cell r="K383">
            <v>100</v>
          </cell>
        </row>
        <row r="384">
          <cell r="C384" t="str">
            <v>JEJEN JAELANI FRIHATNA</v>
          </cell>
          <cell r="D384">
            <v>628112222024</v>
          </cell>
          <cell r="E384" t="str">
            <v>Complaint_Handling_Officer</v>
          </cell>
          <cell r="F384" t="str">
            <v>callcenter</v>
          </cell>
          <cell r="G384">
            <v>50003</v>
          </cell>
          <cell r="H384" t="str">
            <v>CC BANDUNG</v>
          </cell>
          <cell r="I384">
            <v>2</v>
          </cell>
          <cell r="J384" t="str">
            <v>Jabar</v>
          </cell>
          <cell r="K384">
            <v>100</v>
          </cell>
        </row>
        <row r="385">
          <cell r="C385" t="str">
            <v>IMAN RINALDI</v>
          </cell>
          <cell r="D385">
            <v>6281395279345</v>
          </cell>
          <cell r="E385" t="str">
            <v>TL_Inbound</v>
          </cell>
          <cell r="F385" t="str">
            <v>callcenter</v>
          </cell>
          <cell r="G385">
            <v>50003</v>
          </cell>
          <cell r="H385" t="str">
            <v>CC BANDUNG</v>
          </cell>
          <cell r="I385">
            <v>2</v>
          </cell>
          <cell r="J385" t="str">
            <v>Jabar</v>
          </cell>
          <cell r="K385">
            <v>100</v>
          </cell>
        </row>
        <row r="386">
          <cell r="C386" t="str">
            <v>ILYAS AFANDI</v>
          </cell>
          <cell r="D386">
            <v>6281321088112</v>
          </cell>
          <cell r="E386" t="str">
            <v>TL_Inbound</v>
          </cell>
          <cell r="F386" t="str">
            <v>callcenter</v>
          </cell>
          <cell r="G386">
            <v>50003</v>
          </cell>
          <cell r="H386" t="str">
            <v>CC BANDUNG</v>
          </cell>
          <cell r="I386">
            <v>2</v>
          </cell>
          <cell r="J386" t="str">
            <v>Jabar</v>
          </cell>
          <cell r="K386">
            <v>100</v>
          </cell>
        </row>
        <row r="387">
          <cell r="C387" t="str">
            <v>HENDRA</v>
          </cell>
          <cell r="D387">
            <v>6281220180012</v>
          </cell>
          <cell r="E387" t="str">
            <v>TL_Inbound</v>
          </cell>
          <cell r="F387" t="str">
            <v>callcenter</v>
          </cell>
          <cell r="G387">
            <v>50003</v>
          </cell>
          <cell r="H387" t="str">
            <v>CC BANDUNG</v>
          </cell>
          <cell r="I387">
            <v>2</v>
          </cell>
          <cell r="J387" t="str">
            <v>Jabar</v>
          </cell>
          <cell r="K387">
            <v>100</v>
          </cell>
        </row>
        <row r="388">
          <cell r="C388" t="str">
            <v>GIACINTA RENA GAYATRI</v>
          </cell>
          <cell r="D388">
            <v>6285221582643</v>
          </cell>
          <cell r="E388" t="str">
            <v>Complaint_Handling_Officer</v>
          </cell>
          <cell r="F388" t="str">
            <v>callcenter</v>
          </cell>
          <cell r="G388">
            <v>50003</v>
          </cell>
          <cell r="H388" t="str">
            <v>CC BANDUNG</v>
          </cell>
          <cell r="I388">
            <v>2</v>
          </cell>
          <cell r="J388" t="str">
            <v>Jabar</v>
          </cell>
          <cell r="K388">
            <v>100</v>
          </cell>
        </row>
        <row r="389">
          <cell r="C389" t="str">
            <v>FREDY CAHYADI</v>
          </cell>
          <cell r="D389">
            <v>6281395293322</v>
          </cell>
          <cell r="E389" t="str">
            <v>TL_Inbound</v>
          </cell>
          <cell r="F389" t="str">
            <v>callcenter</v>
          </cell>
          <cell r="G389">
            <v>50003</v>
          </cell>
          <cell r="H389" t="str">
            <v>CC BANDUNG</v>
          </cell>
          <cell r="I389">
            <v>2</v>
          </cell>
          <cell r="J389" t="str">
            <v>Jabar</v>
          </cell>
          <cell r="K389">
            <v>100</v>
          </cell>
        </row>
        <row r="390">
          <cell r="C390" t="str">
            <v>FAHRUL AGUNG</v>
          </cell>
          <cell r="D390">
            <v>6285222702299</v>
          </cell>
          <cell r="E390" t="str">
            <v>Quality_Assurance</v>
          </cell>
          <cell r="F390" t="str">
            <v>callcenter</v>
          </cell>
          <cell r="G390">
            <v>50003</v>
          </cell>
          <cell r="H390" t="str">
            <v>CC BANDUNG</v>
          </cell>
          <cell r="I390">
            <v>2</v>
          </cell>
          <cell r="J390" t="str">
            <v>Jabar</v>
          </cell>
          <cell r="K390">
            <v>100</v>
          </cell>
        </row>
        <row r="391">
          <cell r="C391" t="str">
            <v>ANTON SUJARWO</v>
          </cell>
          <cell r="D391">
            <v>6281320093241</v>
          </cell>
          <cell r="E391" t="str">
            <v>Complaint_Handling_Officer</v>
          </cell>
          <cell r="F391" t="str">
            <v>callcenter</v>
          </cell>
          <cell r="G391">
            <v>50003</v>
          </cell>
          <cell r="H391" t="str">
            <v>CC BANDUNG</v>
          </cell>
          <cell r="I391">
            <v>2</v>
          </cell>
          <cell r="J391" t="str">
            <v>Jabar</v>
          </cell>
          <cell r="K391">
            <v>100</v>
          </cell>
        </row>
        <row r="392">
          <cell r="C392" t="str">
            <v>AAN YANUAR</v>
          </cell>
          <cell r="D392">
            <v>6281221421234</v>
          </cell>
          <cell r="E392" t="str">
            <v>TL_Inbound</v>
          </cell>
          <cell r="F392" t="str">
            <v>callcenter</v>
          </cell>
          <cell r="G392">
            <v>50003</v>
          </cell>
          <cell r="H392" t="str">
            <v>CC BANDUNG</v>
          </cell>
          <cell r="I392">
            <v>2</v>
          </cell>
          <cell r="J392" t="str">
            <v>Jabar</v>
          </cell>
          <cell r="K392">
            <v>100</v>
          </cell>
        </row>
        <row r="393">
          <cell r="C393" t="str">
            <v>DANI KARDANI</v>
          </cell>
          <cell r="D393">
            <v>628112001100</v>
          </cell>
          <cell r="E393" t="str">
            <v>TL_CHO</v>
          </cell>
          <cell r="F393" t="str">
            <v>callcenter</v>
          </cell>
          <cell r="G393">
            <v>50003</v>
          </cell>
          <cell r="H393" t="str">
            <v>CC BANDUNG</v>
          </cell>
          <cell r="I393">
            <v>2</v>
          </cell>
          <cell r="J393" t="str">
            <v>Jabar</v>
          </cell>
          <cell r="K393">
            <v>100</v>
          </cell>
        </row>
        <row r="394">
          <cell r="C394" t="str">
            <v>FAUZAN NURHAMIDIN</v>
          </cell>
          <cell r="D394">
            <v>6282230618011</v>
          </cell>
          <cell r="E394" t="str">
            <v>Agent_Prepaid_NonTechnical</v>
          </cell>
          <cell r="F394" t="str">
            <v>callcenter</v>
          </cell>
          <cell r="G394">
            <v>1001127</v>
          </cell>
          <cell r="H394" t="str">
            <v>cc semarang</v>
          </cell>
          <cell r="I394">
            <v>2</v>
          </cell>
          <cell r="J394" t="str">
            <v>Jabar</v>
          </cell>
          <cell r="K394">
            <v>95</v>
          </cell>
        </row>
        <row r="395">
          <cell r="C395" t="str">
            <v>WINDIARANI MAYANGSARI WINTANA</v>
          </cell>
          <cell r="K395">
            <v>100</v>
          </cell>
        </row>
        <row r="396">
          <cell r="C396" t="str">
            <v>YULITA KUSDIANI</v>
          </cell>
          <cell r="K396">
            <v>100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All"/>
      <sheetName val="Mentah All"/>
      <sheetName val="Per Agent"/>
      <sheetName val="Per TL dan SPV"/>
      <sheetName val="RAW FCR"/>
      <sheetName val="Sheet1"/>
      <sheetName val="Sheet2"/>
    </sheetNames>
    <sheetDataSet>
      <sheetData sheetId="0"/>
      <sheetData sheetId="1"/>
      <sheetData sheetId="2">
        <row r="3">
          <cell r="B3" t="str">
            <v>NANDA HAMIDAH NURMAN</v>
          </cell>
          <cell r="C3" t="str">
            <v>AGENT POSTPAID</v>
          </cell>
          <cell r="D3" t="str">
            <v>ADITYA ROY WICAKSONO</v>
          </cell>
          <cell r="E3" t="str">
            <v>AAN YANUAR</v>
          </cell>
          <cell r="F3">
            <v>42.166666666666664</v>
          </cell>
          <cell r="G3" t="str">
            <v>E</v>
          </cell>
          <cell r="H3">
            <v>26</v>
          </cell>
          <cell r="I3">
            <v>24</v>
          </cell>
          <cell r="J3">
            <v>1</v>
          </cell>
          <cell r="K3">
            <v>1</v>
          </cell>
          <cell r="L3">
            <v>0</v>
          </cell>
          <cell r="M3">
            <v>0.92307692307692313</v>
          </cell>
        </row>
        <row r="4">
          <cell r="B4" t="str">
            <v>MARIYAM PURBASARI</v>
          </cell>
          <cell r="C4" t="str">
            <v>AGENT POSTPAID PRIORITY</v>
          </cell>
          <cell r="D4" t="str">
            <v>DESY SUTANTI ARI</v>
          </cell>
          <cell r="E4" t="str">
            <v>AAN YANUAR</v>
          </cell>
          <cell r="F4">
            <v>59.833333333333336</v>
          </cell>
          <cell r="G4" t="str">
            <v>E</v>
          </cell>
          <cell r="H4">
            <v>8</v>
          </cell>
          <cell r="I4">
            <v>7</v>
          </cell>
          <cell r="J4">
            <v>1</v>
          </cell>
          <cell r="K4">
            <v>0</v>
          </cell>
          <cell r="L4">
            <v>0</v>
          </cell>
          <cell r="M4">
            <v>0.875</v>
          </cell>
        </row>
        <row r="5">
          <cell r="B5" t="str">
            <v>ACHMAD FICKRI PRATAMA SYAHPUTRA</v>
          </cell>
          <cell r="C5" t="str">
            <v>AGENT POSTPAID</v>
          </cell>
          <cell r="D5" t="str">
            <v>ADITYA ROY WICAKSONO</v>
          </cell>
          <cell r="E5" t="str">
            <v>AAN YANUAR</v>
          </cell>
          <cell r="F5">
            <v>38.866666666666667</v>
          </cell>
          <cell r="G5" t="str">
            <v>E</v>
          </cell>
          <cell r="H5">
            <v>19</v>
          </cell>
          <cell r="I5">
            <v>17</v>
          </cell>
          <cell r="J5">
            <v>2</v>
          </cell>
          <cell r="K5">
            <v>0</v>
          </cell>
          <cell r="L5">
            <v>0</v>
          </cell>
          <cell r="M5">
            <v>0.89473684210526316</v>
          </cell>
        </row>
        <row r="6">
          <cell r="B6" t="str">
            <v>DIMAS FIRMANSYAH</v>
          </cell>
          <cell r="C6" t="str">
            <v>AGENT POSTPAID</v>
          </cell>
          <cell r="D6" t="str">
            <v>FREDY CAHYADI</v>
          </cell>
          <cell r="E6" t="str">
            <v>RIKA RIANY</v>
          </cell>
          <cell r="F6">
            <v>29.3</v>
          </cell>
          <cell r="G6" t="str">
            <v>E</v>
          </cell>
          <cell r="H6">
            <v>8</v>
          </cell>
          <cell r="I6">
            <v>7</v>
          </cell>
          <cell r="J6">
            <v>0</v>
          </cell>
          <cell r="K6">
            <v>0</v>
          </cell>
          <cell r="L6">
            <v>1</v>
          </cell>
          <cell r="M6">
            <v>0.875</v>
          </cell>
        </row>
        <row r="7">
          <cell r="B7" t="str">
            <v>RIZAL NOFRIMA PUTRA</v>
          </cell>
          <cell r="C7" t="str">
            <v>AGENT POSTPAID</v>
          </cell>
          <cell r="D7" t="str">
            <v>SLAMET GUMELAR</v>
          </cell>
          <cell r="E7" t="str">
            <v>RIKA RIANY</v>
          </cell>
          <cell r="F7">
            <v>46.966666666666669</v>
          </cell>
          <cell r="G7" t="str">
            <v>E</v>
          </cell>
          <cell r="H7">
            <v>13</v>
          </cell>
          <cell r="I7">
            <v>13</v>
          </cell>
          <cell r="J7">
            <v>0</v>
          </cell>
          <cell r="K7">
            <v>0</v>
          </cell>
          <cell r="L7">
            <v>0</v>
          </cell>
          <cell r="M7">
            <v>1</v>
          </cell>
        </row>
        <row r="8">
          <cell r="B8" t="str">
            <v>ZULHAMKA JULIANTO KADIR</v>
          </cell>
          <cell r="C8" t="str">
            <v>AGENT POSTPAID</v>
          </cell>
          <cell r="D8" t="str">
            <v>IIN TARINAH</v>
          </cell>
          <cell r="E8" t="str">
            <v>AAN YANUAR</v>
          </cell>
          <cell r="F8">
            <v>62.9</v>
          </cell>
          <cell r="G8" t="str">
            <v>E</v>
          </cell>
          <cell r="H8">
            <v>61</v>
          </cell>
          <cell r="I8">
            <v>57</v>
          </cell>
          <cell r="J8">
            <v>1</v>
          </cell>
          <cell r="K8">
            <v>3</v>
          </cell>
          <cell r="L8">
            <v>0</v>
          </cell>
          <cell r="M8">
            <v>0.93442622950819676</v>
          </cell>
        </row>
        <row r="9">
          <cell r="B9" t="str">
            <v>NOFI SETIASIH</v>
          </cell>
          <cell r="C9" t="str">
            <v>AGENT POSTPAID CORPORATE M2M</v>
          </cell>
          <cell r="D9" t="str">
            <v>ANGGITA SITI NUR MARFUAH</v>
          </cell>
          <cell r="E9" t="str">
            <v>AAN YANUAR</v>
          </cell>
          <cell r="F9">
            <v>35.5</v>
          </cell>
          <cell r="G9" t="str">
            <v>E</v>
          </cell>
          <cell r="H9">
            <v>3</v>
          </cell>
          <cell r="I9">
            <v>3</v>
          </cell>
          <cell r="J9">
            <v>0</v>
          </cell>
          <cell r="K9">
            <v>0</v>
          </cell>
          <cell r="L9">
            <v>0</v>
          </cell>
          <cell r="M9">
            <v>1</v>
          </cell>
        </row>
        <row r="10">
          <cell r="B10" t="str">
            <v>IRMAN GINANJAR</v>
          </cell>
          <cell r="C10" t="str">
            <v>AGENT POSTPAID PRIORITY</v>
          </cell>
          <cell r="D10" t="str">
            <v>ILYAS AFANDI</v>
          </cell>
          <cell r="E10" t="str">
            <v>AAN YANUAR</v>
          </cell>
          <cell r="F10">
            <v>88.3</v>
          </cell>
          <cell r="G10" t="str">
            <v>E</v>
          </cell>
          <cell r="H10">
            <v>4</v>
          </cell>
          <cell r="I10">
            <v>3</v>
          </cell>
          <cell r="J10">
            <v>0</v>
          </cell>
          <cell r="K10">
            <v>1</v>
          </cell>
          <cell r="L10">
            <v>0</v>
          </cell>
          <cell r="M10">
            <v>0.75</v>
          </cell>
        </row>
        <row r="11">
          <cell r="B11" t="str">
            <v>KIKI HAKIAH</v>
          </cell>
          <cell r="C11" t="str">
            <v>AGENT POSTPAID PRIORITY</v>
          </cell>
          <cell r="D11" t="str">
            <v>MOHAMAD RAMDAN HILMI SOFYAN</v>
          </cell>
          <cell r="E11" t="str">
            <v>RIKA RIANY</v>
          </cell>
          <cell r="F11">
            <v>38.866666666666667</v>
          </cell>
          <cell r="G11" t="str">
            <v>E</v>
          </cell>
          <cell r="H11">
            <v>3</v>
          </cell>
          <cell r="I11">
            <v>2</v>
          </cell>
          <cell r="J11">
            <v>0</v>
          </cell>
          <cell r="K11">
            <v>1</v>
          </cell>
          <cell r="L11">
            <v>0</v>
          </cell>
          <cell r="M11">
            <v>0.66666666666666663</v>
          </cell>
        </row>
        <row r="12">
          <cell r="B12" t="str">
            <v>SITI ROHSAYIDAH</v>
          </cell>
          <cell r="C12" t="str">
            <v>AGENT POSTPAID PRIORITY</v>
          </cell>
          <cell r="D12" t="str">
            <v>METI PERMAYANTI</v>
          </cell>
          <cell r="E12" t="str">
            <v>RIKA RIANY</v>
          </cell>
          <cell r="F12">
            <v>38.4</v>
          </cell>
          <cell r="G12" t="str">
            <v>E</v>
          </cell>
          <cell r="H12">
            <v>6</v>
          </cell>
          <cell r="I12">
            <v>6</v>
          </cell>
          <cell r="J12">
            <v>0</v>
          </cell>
          <cell r="K12">
            <v>0</v>
          </cell>
          <cell r="L12">
            <v>0</v>
          </cell>
          <cell r="M12">
            <v>1</v>
          </cell>
        </row>
        <row r="13">
          <cell r="B13" t="str">
            <v>SHOFI NURUL AZHARI</v>
          </cell>
          <cell r="C13" t="str">
            <v>AGENT POSTPAID PRIORITY</v>
          </cell>
          <cell r="D13" t="str">
            <v>ADITYA AMRULLAH</v>
          </cell>
          <cell r="E13" t="str">
            <v>RIKA RIANY</v>
          </cell>
          <cell r="F13">
            <v>29.3</v>
          </cell>
          <cell r="G13" t="str">
            <v>E</v>
          </cell>
          <cell r="H13">
            <v>7</v>
          </cell>
          <cell r="I13">
            <v>4</v>
          </cell>
          <cell r="J13">
            <v>1</v>
          </cell>
          <cell r="K13">
            <v>1</v>
          </cell>
          <cell r="L13">
            <v>1</v>
          </cell>
          <cell r="M13">
            <v>0.5714285714285714</v>
          </cell>
        </row>
        <row r="14">
          <cell r="B14" t="str">
            <v>MEGALIA TAMARA PUTRI</v>
          </cell>
          <cell r="C14" t="str">
            <v>AGENT POSTPAID PRIORITY</v>
          </cell>
          <cell r="D14" t="str">
            <v>ILYAS AFANDI</v>
          </cell>
          <cell r="E14" t="str">
            <v>AAN YANUAR</v>
          </cell>
          <cell r="F14">
            <v>28</v>
          </cell>
          <cell r="G14" t="str">
            <v>E</v>
          </cell>
          <cell r="H14">
            <v>2</v>
          </cell>
          <cell r="I14">
            <v>2</v>
          </cell>
          <cell r="J14">
            <v>0</v>
          </cell>
          <cell r="K14">
            <v>0</v>
          </cell>
          <cell r="L14">
            <v>0</v>
          </cell>
          <cell r="M14">
            <v>1</v>
          </cell>
        </row>
        <row r="15">
          <cell r="B15" t="str">
            <v>MEBRI AMPERA PUTRA</v>
          </cell>
          <cell r="C15" t="str">
            <v>AGENT POSTPAID PRIORITY</v>
          </cell>
          <cell r="D15" t="str">
            <v>TATAN SUDRAJAT</v>
          </cell>
          <cell r="E15" t="str">
            <v>RIKA RIANY</v>
          </cell>
          <cell r="F15">
            <v>36.533333333333331</v>
          </cell>
          <cell r="G15" t="str">
            <v>E</v>
          </cell>
          <cell r="H15">
            <v>2</v>
          </cell>
          <cell r="I15">
            <v>2</v>
          </cell>
          <cell r="J15">
            <v>0</v>
          </cell>
          <cell r="K15">
            <v>0</v>
          </cell>
          <cell r="L15">
            <v>0</v>
          </cell>
          <cell r="M15">
            <v>1</v>
          </cell>
        </row>
        <row r="16">
          <cell r="B16" t="str">
            <v>ARDI DESPRIYANSYAH</v>
          </cell>
          <cell r="C16" t="str">
            <v>AGENT POSTPAID PRIORITY</v>
          </cell>
          <cell r="D16" t="str">
            <v>ANDRYAN ANAKOTTA PARY</v>
          </cell>
          <cell r="E16" t="str">
            <v>AAN YANUAR</v>
          </cell>
          <cell r="F16">
            <v>85.566666666666663</v>
          </cell>
          <cell r="G16" t="str">
            <v>E</v>
          </cell>
          <cell r="H16">
            <v>0</v>
          </cell>
          <cell r="I16">
            <v>0</v>
          </cell>
          <cell r="J16">
            <v>0</v>
          </cell>
          <cell r="K16">
            <v>0</v>
          </cell>
          <cell r="L16">
            <v>0</v>
          </cell>
          <cell r="M16" t="str">
            <v>-</v>
          </cell>
        </row>
        <row r="17">
          <cell r="B17" t="str">
            <v>DIELA SHENDY ANGGRENI</v>
          </cell>
          <cell r="C17" t="str">
            <v>AGENT POSTPAID</v>
          </cell>
          <cell r="D17" t="str">
            <v>RITA</v>
          </cell>
          <cell r="E17" t="str">
            <v>RIKA RIANY</v>
          </cell>
          <cell r="F17">
            <v>22.333333333333332</v>
          </cell>
          <cell r="G17" t="str">
            <v>D</v>
          </cell>
          <cell r="H17">
            <v>41</v>
          </cell>
          <cell r="I17">
            <v>38</v>
          </cell>
          <cell r="J17">
            <v>2</v>
          </cell>
          <cell r="K17">
            <v>1</v>
          </cell>
          <cell r="L17">
            <v>0</v>
          </cell>
          <cell r="M17">
            <v>0.92682926829268297</v>
          </cell>
        </row>
        <row r="18">
          <cell r="B18" t="str">
            <v>CHRISTIN ANGELINA SIMARMATA</v>
          </cell>
          <cell r="C18" t="str">
            <v>AGENT POSTPAID</v>
          </cell>
          <cell r="D18" t="str">
            <v>JEANNY ANASTASYA</v>
          </cell>
          <cell r="E18" t="str">
            <v>AAN YANUAR</v>
          </cell>
          <cell r="F18">
            <v>22.3</v>
          </cell>
          <cell r="G18" t="str">
            <v>D</v>
          </cell>
          <cell r="H18">
            <v>22</v>
          </cell>
          <cell r="I18">
            <v>21</v>
          </cell>
          <cell r="J18">
            <v>1</v>
          </cell>
          <cell r="K18">
            <v>0</v>
          </cell>
          <cell r="L18">
            <v>0</v>
          </cell>
          <cell r="M18">
            <v>0.95454545454545459</v>
          </cell>
        </row>
        <row r="19">
          <cell r="B19" t="str">
            <v>ANNISA FITRIANA</v>
          </cell>
          <cell r="C19" t="str">
            <v>AGENT POSTPAID</v>
          </cell>
          <cell r="D19" t="str">
            <v>WELLY FERDINANT NUGRAHA</v>
          </cell>
          <cell r="E19" t="str">
            <v>AAN YANUAR</v>
          </cell>
          <cell r="F19">
            <v>22.333333333333332</v>
          </cell>
          <cell r="G19" t="str">
            <v>D</v>
          </cell>
          <cell r="H19">
            <v>41</v>
          </cell>
          <cell r="I19">
            <v>39</v>
          </cell>
          <cell r="J19">
            <v>2</v>
          </cell>
          <cell r="K19">
            <v>0</v>
          </cell>
          <cell r="L19">
            <v>0</v>
          </cell>
          <cell r="M19">
            <v>0.95121951219512191</v>
          </cell>
        </row>
        <row r="20">
          <cell r="B20" t="str">
            <v>ARIEF MUHAMMAD RACHMAN</v>
          </cell>
          <cell r="C20" t="str">
            <v>AGENT POSTPAID</v>
          </cell>
          <cell r="D20" t="str">
            <v>JEANNY ANASTASYA</v>
          </cell>
          <cell r="E20" t="str">
            <v>AAN YANUAR</v>
          </cell>
          <cell r="F20">
            <v>30.033333333333335</v>
          </cell>
          <cell r="G20" t="str">
            <v>E</v>
          </cell>
          <cell r="H20">
            <v>5</v>
          </cell>
          <cell r="I20">
            <v>5</v>
          </cell>
          <cell r="J20">
            <v>0</v>
          </cell>
          <cell r="K20">
            <v>0</v>
          </cell>
          <cell r="L20">
            <v>0</v>
          </cell>
          <cell r="M20">
            <v>1</v>
          </cell>
        </row>
        <row r="21">
          <cell r="B21" t="str">
            <v>ASTRI DIAH LESTARI</v>
          </cell>
          <cell r="C21" t="str">
            <v>AGENT POSTPAID</v>
          </cell>
          <cell r="D21" t="str">
            <v>ADITYA AMRULLAH</v>
          </cell>
          <cell r="E21" t="str">
            <v>RIKA RIANY</v>
          </cell>
          <cell r="F21">
            <v>26.4</v>
          </cell>
          <cell r="G21" t="str">
            <v>E</v>
          </cell>
          <cell r="H21">
            <v>19</v>
          </cell>
          <cell r="I21">
            <v>19</v>
          </cell>
          <cell r="J21">
            <v>0</v>
          </cell>
          <cell r="K21">
            <v>0</v>
          </cell>
          <cell r="L21">
            <v>0</v>
          </cell>
          <cell r="M21">
            <v>1</v>
          </cell>
        </row>
        <row r="22">
          <cell r="B22" t="str">
            <v>JULIO SAECAR AGUSTA</v>
          </cell>
          <cell r="C22" t="str">
            <v>AGENT POSTPAID</v>
          </cell>
          <cell r="D22" t="str">
            <v>MOHAMAD RAMDAN HILMI SOFYAN</v>
          </cell>
          <cell r="E22" t="str">
            <v>RIKA RIANY</v>
          </cell>
          <cell r="F22">
            <v>27.4</v>
          </cell>
          <cell r="G22" t="str">
            <v>E</v>
          </cell>
          <cell r="H22">
            <v>13</v>
          </cell>
          <cell r="I22">
            <v>11</v>
          </cell>
          <cell r="J22">
            <v>2</v>
          </cell>
          <cell r="K22">
            <v>0</v>
          </cell>
          <cell r="L22">
            <v>0</v>
          </cell>
          <cell r="M22">
            <v>0.84615384615384615</v>
          </cell>
        </row>
        <row r="23">
          <cell r="B23" t="str">
            <v>NOVAN WIDIANSYAH</v>
          </cell>
          <cell r="C23" t="str">
            <v>AGENT POSTPAID</v>
          </cell>
          <cell r="D23" t="str">
            <v>METI PERMAYANTI</v>
          </cell>
          <cell r="E23" t="str">
            <v>RIKA RIANY</v>
          </cell>
          <cell r="F23">
            <v>26.4</v>
          </cell>
          <cell r="G23" t="str">
            <v>E</v>
          </cell>
          <cell r="H23">
            <v>18</v>
          </cell>
          <cell r="I23">
            <v>16</v>
          </cell>
          <cell r="J23">
            <v>2</v>
          </cell>
          <cell r="K23">
            <v>0</v>
          </cell>
          <cell r="L23">
            <v>0</v>
          </cell>
          <cell r="M23">
            <v>0.88888888888888884</v>
          </cell>
        </row>
        <row r="24">
          <cell r="B24" t="str">
            <v>NURUL NABILA</v>
          </cell>
          <cell r="C24" t="str">
            <v>AGENT POSTPAID</v>
          </cell>
          <cell r="D24" t="str">
            <v>RITA</v>
          </cell>
          <cell r="E24" t="str">
            <v>RIKA RIANY</v>
          </cell>
          <cell r="F24">
            <v>26.4</v>
          </cell>
          <cell r="G24" t="str">
            <v>E</v>
          </cell>
          <cell r="H24">
            <v>20</v>
          </cell>
          <cell r="I24">
            <v>18</v>
          </cell>
          <cell r="J24">
            <v>2</v>
          </cell>
          <cell r="K24">
            <v>0</v>
          </cell>
          <cell r="L24">
            <v>0</v>
          </cell>
          <cell r="M24">
            <v>0.9</v>
          </cell>
        </row>
        <row r="25">
          <cell r="B25" t="str">
            <v>RADEN LUCKY H</v>
          </cell>
          <cell r="C25" t="str">
            <v>AGENT POSTPAID</v>
          </cell>
          <cell r="D25" t="str">
            <v>METI PERMAYANTI</v>
          </cell>
          <cell r="E25" t="str">
            <v>RIKA RIANY</v>
          </cell>
          <cell r="F25">
            <v>37.56666666666667</v>
          </cell>
          <cell r="G25" t="str">
            <v>E</v>
          </cell>
          <cell r="H25">
            <v>10</v>
          </cell>
          <cell r="I25">
            <v>8</v>
          </cell>
          <cell r="J25">
            <v>1</v>
          </cell>
          <cell r="K25">
            <v>1</v>
          </cell>
          <cell r="L25">
            <v>0</v>
          </cell>
          <cell r="M25">
            <v>0.8</v>
          </cell>
        </row>
        <row r="26">
          <cell r="B26" t="str">
            <v>SINDY SINTHIA DEWI</v>
          </cell>
          <cell r="C26" t="str">
            <v>AGENT POSTPAID</v>
          </cell>
          <cell r="D26" t="str">
            <v>IRMA RISMAYASARI</v>
          </cell>
          <cell r="E26" t="str">
            <v>RIKA RIANY</v>
          </cell>
          <cell r="F26">
            <v>22.333333333333332</v>
          </cell>
          <cell r="G26" t="str">
            <v>D</v>
          </cell>
          <cell r="H26">
            <v>8</v>
          </cell>
          <cell r="I26">
            <v>6</v>
          </cell>
          <cell r="J26">
            <v>2</v>
          </cell>
          <cell r="K26">
            <v>0</v>
          </cell>
          <cell r="L26">
            <v>0</v>
          </cell>
          <cell r="M26">
            <v>0.75</v>
          </cell>
        </row>
        <row r="27">
          <cell r="B27" t="str">
            <v>AHMAD ZAKI MUHTAROM</v>
          </cell>
          <cell r="C27" t="str">
            <v>AGENT POSTPAID</v>
          </cell>
          <cell r="D27" t="str">
            <v>TATAN SUDRAJAT</v>
          </cell>
          <cell r="E27" t="str">
            <v>RIKA RIANY</v>
          </cell>
          <cell r="F27">
            <v>54.8</v>
          </cell>
          <cell r="G27" t="str">
            <v>E</v>
          </cell>
          <cell r="H27">
            <v>28</v>
          </cell>
          <cell r="I27">
            <v>28</v>
          </cell>
          <cell r="J27">
            <v>0</v>
          </cell>
          <cell r="K27">
            <v>0</v>
          </cell>
          <cell r="L27">
            <v>0</v>
          </cell>
          <cell r="M27">
            <v>1</v>
          </cell>
        </row>
        <row r="28">
          <cell r="B28" t="str">
            <v>ANNISA NUR AFIDAH</v>
          </cell>
          <cell r="C28" t="str">
            <v>AGENT POSTPAID</v>
          </cell>
          <cell r="D28" t="str">
            <v>HENDRA</v>
          </cell>
          <cell r="E28" t="str">
            <v>RIKA RIANY</v>
          </cell>
          <cell r="F28">
            <v>89.2</v>
          </cell>
          <cell r="G28" t="str">
            <v>E</v>
          </cell>
          <cell r="H28">
            <v>21</v>
          </cell>
          <cell r="I28">
            <v>18</v>
          </cell>
          <cell r="J28">
            <v>2</v>
          </cell>
          <cell r="K28">
            <v>1</v>
          </cell>
          <cell r="L28">
            <v>0</v>
          </cell>
          <cell r="M28">
            <v>0.8571428571428571</v>
          </cell>
        </row>
        <row r="29">
          <cell r="B29" t="str">
            <v>HERU ADIANA</v>
          </cell>
          <cell r="C29" t="str">
            <v>AGENT POSTPAID</v>
          </cell>
          <cell r="D29" t="str">
            <v>FERDY LEONARD SAMUEL TAULO</v>
          </cell>
          <cell r="E29" t="str">
            <v>AAN YANUAR</v>
          </cell>
          <cell r="F29">
            <v>38.6</v>
          </cell>
          <cell r="G29" t="str">
            <v>E</v>
          </cell>
          <cell r="H29">
            <v>14</v>
          </cell>
          <cell r="I29">
            <v>13</v>
          </cell>
          <cell r="J29">
            <v>1</v>
          </cell>
          <cell r="K29">
            <v>0</v>
          </cell>
          <cell r="L29">
            <v>0</v>
          </cell>
          <cell r="M29">
            <v>0.9285714285714286</v>
          </cell>
        </row>
        <row r="30">
          <cell r="B30" t="str">
            <v>MUHAMMAD RIVALDI MULDIANSYAH</v>
          </cell>
          <cell r="C30" t="str">
            <v>AGENT POSTPAID</v>
          </cell>
          <cell r="D30" t="str">
            <v>ANGGITA SITI NUR MARFUAH</v>
          </cell>
          <cell r="E30" t="str">
            <v>AAN YANUAR</v>
          </cell>
          <cell r="F30">
            <v>23.466666666666665</v>
          </cell>
          <cell r="G30" t="str">
            <v>D</v>
          </cell>
          <cell r="H30">
            <v>10</v>
          </cell>
          <cell r="I30">
            <v>7</v>
          </cell>
          <cell r="J30">
            <v>1</v>
          </cell>
          <cell r="K30">
            <v>1</v>
          </cell>
          <cell r="L30">
            <v>1</v>
          </cell>
          <cell r="M30">
            <v>0.7</v>
          </cell>
        </row>
        <row r="31">
          <cell r="B31" t="str">
            <v>OSHA ROSHALIA</v>
          </cell>
          <cell r="C31" t="str">
            <v>AGENT POSTPAID</v>
          </cell>
          <cell r="D31" t="str">
            <v>RITA</v>
          </cell>
          <cell r="E31" t="str">
            <v>RIKA RIANY</v>
          </cell>
          <cell r="F31">
            <v>35.5</v>
          </cell>
          <cell r="G31" t="str">
            <v>E</v>
          </cell>
          <cell r="H31">
            <v>30</v>
          </cell>
          <cell r="I31">
            <v>26</v>
          </cell>
          <cell r="J31">
            <v>2</v>
          </cell>
          <cell r="K31">
            <v>1</v>
          </cell>
          <cell r="L31">
            <v>1</v>
          </cell>
          <cell r="M31">
            <v>0.8666666666666667</v>
          </cell>
        </row>
        <row r="32">
          <cell r="B32" t="str">
            <v>RISTI PERTIWI</v>
          </cell>
          <cell r="C32" t="str">
            <v>AGENT POSTPAID</v>
          </cell>
          <cell r="D32" t="str">
            <v>MOHAMAD RAMDAN HILMI SOFYAN</v>
          </cell>
          <cell r="E32" t="str">
            <v>RIKA RIANY</v>
          </cell>
          <cell r="F32">
            <v>66.900000000000006</v>
          </cell>
          <cell r="G32" t="str">
            <v>E</v>
          </cell>
          <cell r="H32">
            <v>17</v>
          </cell>
          <cell r="I32">
            <v>17</v>
          </cell>
          <cell r="J32">
            <v>0</v>
          </cell>
          <cell r="K32">
            <v>0</v>
          </cell>
          <cell r="L32">
            <v>0</v>
          </cell>
          <cell r="M32">
            <v>1</v>
          </cell>
        </row>
        <row r="33">
          <cell r="B33" t="str">
            <v>RR. ALDILLA DESYAZIZ SETIANTI</v>
          </cell>
          <cell r="C33" t="str">
            <v>AGENT POSTPAID</v>
          </cell>
          <cell r="D33" t="str">
            <v>FERDY LEONARD SAMUEL TAULO</v>
          </cell>
          <cell r="E33" t="str">
            <v>AAN YANUAR</v>
          </cell>
          <cell r="F33">
            <v>52.06666666666667</v>
          </cell>
          <cell r="G33" t="str">
            <v>E</v>
          </cell>
          <cell r="H33">
            <v>16</v>
          </cell>
          <cell r="I33">
            <v>15</v>
          </cell>
          <cell r="J33">
            <v>0</v>
          </cell>
          <cell r="K33">
            <v>0</v>
          </cell>
          <cell r="L33">
            <v>1</v>
          </cell>
          <cell r="M33">
            <v>0.9375</v>
          </cell>
        </row>
        <row r="34">
          <cell r="B34" t="str">
            <v>ADE YUSUP JAMIL</v>
          </cell>
          <cell r="C34" t="str">
            <v>AGENT POSTPAID CORPORATE M2M</v>
          </cell>
          <cell r="D34" t="str">
            <v>TATAN SUDRAJAT</v>
          </cell>
          <cell r="E34" t="str">
            <v>RIKA RIANY</v>
          </cell>
          <cell r="F34">
            <v>38.866666666666667</v>
          </cell>
          <cell r="G34" t="str">
            <v>E</v>
          </cell>
          <cell r="H34">
            <v>15</v>
          </cell>
          <cell r="I34">
            <v>15</v>
          </cell>
          <cell r="J34">
            <v>0</v>
          </cell>
          <cell r="K34">
            <v>0</v>
          </cell>
          <cell r="L34">
            <v>0</v>
          </cell>
          <cell r="M34">
            <v>1</v>
          </cell>
        </row>
        <row r="35">
          <cell r="B35" t="str">
            <v>VILISIA VENY RIANTY</v>
          </cell>
          <cell r="C35" t="str">
            <v>AGENT POSTPAID</v>
          </cell>
          <cell r="D35" t="str">
            <v>ANDRYAN ANAKOTTA PARY</v>
          </cell>
          <cell r="E35" t="str">
            <v>AAN YANUAR</v>
          </cell>
          <cell r="F35">
            <v>27.566666666666666</v>
          </cell>
          <cell r="G35" t="str">
            <v>E</v>
          </cell>
          <cell r="H35">
            <v>5</v>
          </cell>
          <cell r="I35">
            <v>4</v>
          </cell>
          <cell r="J35">
            <v>1</v>
          </cell>
          <cell r="K35">
            <v>0</v>
          </cell>
          <cell r="L35">
            <v>0</v>
          </cell>
          <cell r="M35">
            <v>0.8</v>
          </cell>
        </row>
        <row r="36">
          <cell r="B36" t="str">
            <v>EVI NURASTUTI</v>
          </cell>
          <cell r="C36" t="str">
            <v>AGENT POSTPAID</v>
          </cell>
          <cell r="D36" t="str">
            <v>HENDRA</v>
          </cell>
          <cell r="E36" t="str">
            <v>RIKA RIANY</v>
          </cell>
          <cell r="F36">
            <v>29.933333333333334</v>
          </cell>
          <cell r="G36" t="str">
            <v>E</v>
          </cell>
          <cell r="H36">
            <v>15</v>
          </cell>
          <cell r="I36">
            <v>14</v>
          </cell>
          <cell r="J36">
            <v>1</v>
          </cell>
          <cell r="K36">
            <v>0</v>
          </cell>
          <cell r="L36">
            <v>0</v>
          </cell>
          <cell r="M36">
            <v>0.93333333333333335</v>
          </cell>
        </row>
        <row r="37">
          <cell r="B37" t="str">
            <v>YOHANES SAPUTRA</v>
          </cell>
          <cell r="C37" t="str">
            <v>AGENT POSTPAID</v>
          </cell>
          <cell r="D37" t="str">
            <v>RITA</v>
          </cell>
          <cell r="E37" t="str">
            <v>RIKA RIANY</v>
          </cell>
          <cell r="F37">
            <v>54.56666666666667</v>
          </cell>
          <cell r="G37" t="str">
            <v>E</v>
          </cell>
          <cell r="H37">
            <v>39</v>
          </cell>
          <cell r="I37">
            <v>39</v>
          </cell>
          <cell r="J37">
            <v>0</v>
          </cell>
          <cell r="K37">
            <v>0</v>
          </cell>
          <cell r="L37">
            <v>0</v>
          </cell>
          <cell r="M37">
            <v>1</v>
          </cell>
        </row>
        <row r="38">
          <cell r="B38" t="str">
            <v>EKO SUPRIYANTO</v>
          </cell>
          <cell r="C38" t="str">
            <v>AGENT POSTPAID</v>
          </cell>
          <cell r="D38" t="str">
            <v>MOHAMAD RAMDAN HILMI SOFYAN</v>
          </cell>
          <cell r="E38" t="str">
            <v>RIKA RIANY</v>
          </cell>
          <cell r="F38">
            <v>35.9</v>
          </cell>
          <cell r="G38" t="str">
            <v>E</v>
          </cell>
          <cell r="H38">
            <v>21</v>
          </cell>
          <cell r="I38">
            <v>18</v>
          </cell>
          <cell r="J38">
            <v>3</v>
          </cell>
          <cell r="K38">
            <v>0</v>
          </cell>
          <cell r="L38">
            <v>0</v>
          </cell>
          <cell r="M38">
            <v>0.8571428571428571</v>
          </cell>
        </row>
        <row r="39">
          <cell r="B39" t="str">
            <v>HERIANSYAH PRIADY</v>
          </cell>
          <cell r="C39" t="str">
            <v>AGENT POSTPAID</v>
          </cell>
          <cell r="D39" t="str">
            <v>SLAMET GUMELAR</v>
          </cell>
          <cell r="E39" t="str">
            <v>RIKA RIANY</v>
          </cell>
          <cell r="F39">
            <v>22.633333333333333</v>
          </cell>
          <cell r="G39" t="str">
            <v>D</v>
          </cell>
          <cell r="H39">
            <v>13</v>
          </cell>
          <cell r="I39">
            <v>13</v>
          </cell>
          <cell r="J39">
            <v>0</v>
          </cell>
          <cell r="K39">
            <v>0</v>
          </cell>
          <cell r="L39">
            <v>0</v>
          </cell>
          <cell r="M39">
            <v>1</v>
          </cell>
        </row>
        <row r="40">
          <cell r="B40" t="str">
            <v>YUNI YULIANTI SURYADI</v>
          </cell>
          <cell r="C40" t="str">
            <v>AGENT POSTPAID</v>
          </cell>
          <cell r="D40" t="str">
            <v>JEANNY ANASTASYA</v>
          </cell>
          <cell r="E40" t="str">
            <v>AAN YANUAR</v>
          </cell>
          <cell r="F40">
            <v>23.366666666666667</v>
          </cell>
          <cell r="G40" t="str">
            <v>D</v>
          </cell>
          <cell r="H40">
            <v>5</v>
          </cell>
          <cell r="I40">
            <v>4</v>
          </cell>
          <cell r="J40">
            <v>0</v>
          </cell>
          <cell r="K40">
            <v>0</v>
          </cell>
          <cell r="L40">
            <v>1</v>
          </cell>
          <cell r="M40">
            <v>0.8</v>
          </cell>
        </row>
        <row r="41">
          <cell r="B41" t="str">
            <v>CAHYO ADI PRASETYO</v>
          </cell>
          <cell r="C41" t="str">
            <v>AGENT POSTPAID</v>
          </cell>
          <cell r="D41" t="str">
            <v>ILYAS AFANDI</v>
          </cell>
          <cell r="E41" t="str">
            <v>AAN YANUAR</v>
          </cell>
          <cell r="F41">
            <v>22.733333333333334</v>
          </cell>
          <cell r="G41" t="str">
            <v>D</v>
          </cell>
          <cell r="H41">
            <v>22</v>
          </cell>
          <cell r="I41">
            <v>20</v>
          </cell>
          <cell r="J41">
            <v>2</v>
          </cell>
          <cell r="K41">
            <v>0</v>
          </cell>
          <cell r="L41">
            <v>0</v>
          </cell>
          <cell r="M41">
            <v>0.90909090909090906</v>
          </cell>
        </row>
        <row r="42">
          <cell r="B42" t="str">
            <v>DEVI SILVIA TAMBUNAN</v>
          </cell>
          <cell r="C42" t="str">
            <v>AGENT POSTPAID</v>
          </cell>
          <cell r="D42" t="str">
            <v>HENDRA</v>
          </cell>
          <cell r="E42" t="str">
            <v>RIKA RIANY</v>
          </cell>
          <cell r="F42">
            <v>22.933333333333334</v>
          </cell>
          <cell r="G42" t="str">
            <v>D</v>
          </cell>
          <cell r="H42">
            <v>38</v>
          </cell>
          <cell r="I42">
            <v>35</v>
          </cell>
          <cell r="J42">
            <v>1</v>
          </cell>
          <cell r="K42">
            <v>1</v>
          </cell>
          <cell r="L42">
            <v>1</v>
          </cell>
          <cell r="M42">
            <v>0.92105263157894735</v>
          </cell>
        </row>
        <row r="43">
          <cell r="B43" t="str">
            <v>RESA CAHYANA ALGHIFARI</v>
          </cell>
          <cell r="C43" t="str">
            <v>AGENT POSTPAID</v>
          </cell>
          <cell r="D43" t="str">
            <v>WIDA MIRAWATI</v>
          </cell>
          <cell r="E43" t="str">
            <v>AAN YANUAR</v>
          </cell>
          <cell r="F43">
            <v>22.733333333333334</v>
          </cell>
          <cell r="G43" t="str">
            <v>D</v>
          </cell>
          <cell r="H43">
            <v>7</v>
          </cell>
          <cell r="I43">
            <v>7</v>
          </cell>
          <cell r="J43">
            <v>0</v>
          </cell>
          <cell r="K43">
            <v>0</v>
          </cell>
          <cell r="L43">
            <v>0</v>
          </cell>
          <cell r="M43">
            <v>1</v>
          </cell>
        </row>
        <row r="44">
          <cell r="B44" t="str">
            <v>SHANTY AGNIA NURRAHMAH</v>
          </cell>
          <cell r="C44" t="str">
            <v>AGENT POSTPAID</v>
          </cell>
          <cell r="D44" t="str">
            <v>ADITYA ROY WICAKSONO</v>
          </cell>
          <cell r="E44" t="str">
            <v>AAN YANUAR</v>
          </cell>
          <cell r="F44">
            <v>22.5</v>
          </cell>
          <cell r="G44" t="str">
            <v>D</v>
          </cell>
          <cell r="H44">
            <v>22</v>
          </cell>
          <cell r="I44">
            <v>21</v>
          </cell>
          <cell r="J44">
            <v>0</v>
          </cell>
          <cell r="K44">
            <v>0</v>
          </cell>
          <cell r="L44">
            <v>1</v>
          </cell>
          <cell r="M44">
            <v>0.95454545454545459</v>
          </cell>
        </row>
        <row r="45">
          <cell r="B45" t="str">
            <v>ARI KOSASIH</v>
          </cell>
          <cell r="C45" t="str">
            <v>AGENT POSTPAID</v>
          </cell>
          <cell r="D45" t="str">
            <v>SLAMET GUMELAR</v>
          </cell>
          <cell r="E45" t="str">
            <v>RIKA RIANY</v>
          </cell>
          <cell r="F45">
            <v>22.733333333333334</v>
          </cell>
          <cell r="G45" t="str">
            <v>D</v>
          </cell>
          <cell r="H45">
            <v>11</v>
          </cell>
          <cell r="I45">
            <v>9</v>
          </cell>
          <cell r="J45">
            <v>1</v>
          </cell>
          <cell r="K45">
            <v>1</v>
          </cell>
          <cell r="L45">
            <v>0</v>
          </cell>
          <cell r="M45">
            <v>0.81818181818181823</v>
          </cell>
        </row>
        <row r="46">
          <cell r="B46" t="str">
            <v>WIDI HAYATI NINGRUM</v>
          </cell>
          <cell r="C46" t="str">
            <v>AGENT POSTPAID</v>
          </cell>
          <cell r="D46" t="str">
            <v>IIN TARINAH</v>
          </cell>
          <cell r="E46" t="str">
            <v>AAN YANUAR</v>
          </cell>
          <cell r="F46">
            <v>22.733333333333334</v>
          </cell>
          <cell r="G46" t="str">
            <v>D</v>
          </cell>
          <cell r="H46">
            <v>11</v>
          </cell>
          <cell r="I46">
            <v>8</v>
          </cell>
          <cell r="J46">
            <v>0</v>
          </cell>
          <cell r="K46">
            <v>3</v>
          </cell>
          <cell r="L46">
            <v>0</v>
          </cell>
          <cell r="M46">
            <v>0.72727272727272729</v>
          </cell>
        </row>
        <row r="47">
          <cell r="B47" t="str">
            <v>SUCI PRADITA SEPTIANI</v>
          </cell>
          <cell r="C47" t="str">
            <v>AGENT POSTPAID</v>
          </cell>
          <cell r="D47" t="str">
            <v>WELLY FERDINANT NUGRAHA</v>
          </cell>
          <cell r="E47" t="str">
            <v>AAN YANUAR</v>
          </cell>
          <cell r="F47">
            <v>23.333333333333332</v>
          </cell>
          <cell r="G47" t="str">
            <v>D</v>
          </cell>
          <cell r="H47">
            <v>13</v>
          </cell>
          <cell r="I47">
            <v>11</v>
          </cell>
          <cell r="J47">
            <v>1</v>
          </cell>
          <cell r="K47">
            <v>1</v>
          </cell>
          <cell r="L47">
            <v>0</v>
          </cell>
          <cell r="M47">
            <v>0.84615384615384615</v>
          </cell>
        </row>
        <row r="48">
          <cell r="B48" t="str">
            <v>ADHI DHARMA KUSUMAH</v>
          </cell>
          <cell r="C48" t="str">
            <v>AGENT POSTPAID</v>
          </cell>
          <cell r="D48" t="str">
            <v>DESY SUTANTI ARI</v>
          </cell>
          <cell r="E48" t="str">
            <v>AAN YANUAR</v>
          </cell>
          <cell r="F48">
            <v>16.600000000000001</v>
          </cell>
          <cell r="G48" t="str">
            <v>D</v>
          </cell>
          <cell r="H48">
            <v>0</v>
          </cell>
          <cell r="I48">
            <v>0</v>
          </cell>
          <cell r="J48">
            <v>0</v>
          </cell>
          <cell r="K48">
            <v>0</v>
          </cell>
          <cell r="L48">
            <v>0</v>
          </cell>
          <cell r="M48" t="str">
            <v>-</v>
          </cell>
        </row>
        <row r="49">
          <cell r="B49" t="str">
            <v>AGUNG WIBOWO</v>
          </cell>
          <cell r="C49" t="str">
            <v>AGENT POSTPAID</v>
          </cell>
          <cell r="D49" t="str">
            <v>TATAN SUDRAJAT</v>
          </cell>
          <cell r="E49" t="str">
            <v>RIKA RIANY</v>
          </cell>
          <cell r="F49">
            <v>22.733333333333334</v>
          </cell>
          <cell r="G49" t="str">
            <v>D</v>
          </cell>
          <cell r="H49">
            <v>13</v>
          </cell>
          <cell r="I49">
            <v>13</v>
          </cell>
          <cell r="J49">
            <v>0</v>
          </cell>
          <cell r="K49">
            <v>0</v>
          </cell>
          <cell r="L49">
            <v>0</v>
          </cell>
          <cell r="M49">
            <v>1</v>
          </cell>
        </row>
        <row r="50">
          <cell r="B50" t="str">
            <v>ARIEF BIRAWAN</v>
          </cell>
          <cell r="C50" t="str">
            <v>AGENT POSTPAID</v>
          </cell>
          <cell r="D50" t="str">
            <v>ADITYA ROY WICAKSONO</v>
          </cell>
          <cell r="E50" t="str">
            <v>AAN YANUAR</v>
          </cell>
          <cell r="F50">
            <v>22.933333333333334</v>
          </cell>
          <cell r="G50" t="str">
            <v>D</v>
          </cell>
          <cell r="H50">
            <v>21</v>
          </cell>
          <cell r="I50">
            <v>19</v>
          </cell>
          <cell r="J50">
            <v>0</v>
          </cell>
          <cell r="K50">
            <v>2</v>
          </cell>
          <cell r="L50">
            <v>0</v>
          </cell>
          <cell r="M50">
            <v>0.90476190476190477</v>
          </cell>
        </row>
        <row r="51">
          <cell r="B51" t="str">
            <v>DEFAN MARDIATNA</v>
          </cell>
          <cell r="C51" t="str">
            <v>AGENT POSTPAID</v>
          </cell>
          <cell r="D51" t="str">
            <v>HENDRA</v>
          </cell>
          <cell r="E51" t="str">
            <v>RIKA RIANY</v>
          </cell>
          <cell r="F51">
            <v>22.933333333333334</v>
          </cell>
          <cell r="G51" t="str">
            <v>D</v>
          </cell>
          <cell r="H51">
            <v>10</v>
          </cell>
          <cell r="I51">
            <v>10</v>
          </cell>
          <cell r="J51">
            <v>0</v>
          </cell>
          <cell r="K51">
            <v>0</v>
          </cell>
          <cell r="L51">
            <v>0</v>
          </cell>
          <cell r="M51">
            <v>1</v>
          </cell>
        </row>
        <row r="52">
          <cell r="B52" t="str">
            <v>DERA SETIAWADI</v>
          </cell>
          <cell r="C52" t="str">
            <v>AGENT POSTPAID</v>
          </cell>
          <cell r="D52" t="str">
            <v>HENDRA</v>
          </cell>
          <cell r="E52" t="str">
            <v>RIKA RIANY</v>
          </cell>
          <cell r="F52">
            <v>22.733333333333334</v>
          </cell>
          <cell r="G52" t="str">
            <v>D</v>
          </cell>
          <cell r="H52">
            <v>7</v>
          </cell>
          <cell r="I52">
            <v>7</v>
          </cell>
          <cell r="J52">
            <v>0</v>
          </cell>
          <cell r="K52">
            <v>0</v>
          </cell>
          <cell r="L52">
            <v>0</v>
          </cell>
          <cell r="M52">
            <v>1</v>
          </cell>
        </row>
        <row r="53">
          <cell r="B53" t="str">
            <v>DESIARTI MARTIKA DEWIANA</v>
          </cell>
          <cell r="C53" t="str">
            <v>AGENT POSTPAID</v>
          </cell>
          <cell r="D53" t="str">
            <v>METI PERMAYANTI</v>
          </cell>
          <cell r="E53" t="str">
            <v>RIKA RIANY</v>
          </cell>
          <cell r="F53">
            <v>22.733333333333334</v>
          </cell>
          <cell r="G53" t="str">
            <v>D</v>
          </cell>
          <cell r="H53">
            <v>30</v>
          </cell>
          <cell r="I53">
            <v>28</v>
          </cell>
          <cell r="J53">
            <v>1</v>
          </cell>
          <cell r="K53">
            <v>1</v>
          </cell>
          <cell r="L53">
            <v>0</v>
          </cell>
          <cell r="M53">
            <v>0.93333333333333335</v>
          </cell>
        </row>
        <row r="54">
          <cell r="B54" t="str">
            <v>DODDY HERMAWAN</v>
          </cell>
          <cell r="C54" t="str">
            <v>AGENT POSTPAID</v>
          </cell>
          <cell r="D54" t="str">
            <v>IRMA RISMAYASARI</v>
          </cell>
          <cell r="E54" t="str">
            <v>RIKA RIANY</v>
          </cell>
          <cell r="F54">
            <v>22.5</v>
          </cell>
          <cell r="G54" t="str">
            <v>D</v>
          </cell>
          <cell r="H54">
            <v>24</v>
          </cell>
          <cell r="I54">
            <v>21</v>
          </cell>
          <cell r="J54">
            <v>2</v>
          </cell>
          <cell r="K54">
            <v>0</v>
          </cell>
          <cell r="L54">
            <v>1</v>
          </cell>
          <cell r="M54">
            <v>0.875</v>
          </cell>
        </row>
        <row r="55">
          <cell r="B55" t="str">
            <v>GANJAR RAMADHAN</v>
          </cell>
          <cell r="C55" t="str">
            <v>AGENT POSTPAID</v>
          </cell>
          <cell r="D55" t="str">
            <v>DESY SUTANTI ARI</v>
          </cell>
          <cell r="E55" t="str">
            <v>AAN YANUAR</v>
          </cell>
          <cell r="F55">
            <v>19.899999999999999</v>
          </cell>
          <cell r="G55" t="str">
            <v>D</v>
          </cell>
          <cell r="H55">
            <v>17</v>
          </cell>
          <cell r="I55">
            <v>14</v>
          </cell>
          <cell r="J55">
            <v>3</v>
          </cell>
          <cell r="K55">
            <v>0</v>
          </cell>
          <cell r="L55">
            <v>0</v>
          </cell>
          <cell r="M55">
            <v>0.82352941176470584</v>
          </cell>
        </row>
        <row r="56">
          <cell r="B56" t="str">
            <v>HANIAH FAUZIAH</v>
          </cell>
          <cell r="C56" t="str">
            <v>AGENT POSTPAID</v>
          </cell>
          <cell r="D56" t="str">
            <v>SLAMET GUMELAR</v>
          </cell>
          <cell r="E56" t="str">
            <v>RIKA RIANY</v>
          </cell>
          <cell r="F56">
            <v>23.333333333333332</v>
          </cell>
          <cell r="G56" t="str">
            <v>D</v>
          </cell>
          <cell r="H56">
            <v>11</v>
          </cell>
          <cell r="I56">
            <v>9</v>
          </cell>
          <cell r="J56">
            <v>0</v>
          </cell>
          <cell r="K56">
            <v>0</v>
          </cell>
          <cell r="L56">
            <v>2</v>
          </cell>
          <cell r="M56">
            <v>0.81818181818181823</v>
          </cell>
        </row>
        <row r="57">
          <cell r="B57" t="str">
            <v>HIKMAT HIDAYAT</v>
          </cell>
          <cell r="C57" t="str">
            <v>AGENT POSTPAID</v>
          </cell>
          <cell r="D57" t="str">
            <v>ANGGITA SITI NUR MARFUAH</v>
          </cell>
          <cell r="E57" t="str">
            <v>AAN YANUAR</v>
          </cell>
          <cell r="F57">
            <v>19.899999999999999</v>
          </cell>
          <cell r="G57" t="str">
            <v>D</v>
          </cell>
          <cell r="H57">
            <v>22</v>
          </cell>
          <cell r="I57">
            <v>20</v>
          </cell>
          <cell r="J57">
            <v>1</v>
          </cell>
          <cell r="K57">
            <v>1</v>
          </cell>
          <cell r="L57">
            <v>0</v>
          </cell>
          <cell r="M57">
            <v>0.90909090909090906</v>
          </cell>
        </row>
        <row r="58">
          <cell r="B58" t="str">
            <v>IIS NURJANAH</v>
          </cell>
          <cell r="C58" t="str">
            <v>AGENT POSTPAID</v>
          </cell>
          <cell r="D58" t="str">
            <v>TATAN SUDRAJAT</v>
          </cell>
          <cell r="E58" t="str">
            <v>RIKA RIANY</v>
          </cell>
          <cell r="F58">
            <v>22.033333333333335</v>
          </cell>
          <cell r="G58" t="str">
            <v>D</v>
          </cell>
          <cell r="H58">
            <v>20</v>
          </cell>
          <cell r="I58">
            <v>18</v>
          </cell>
          <cell r="J58">
            <v>2</v>
          </cell>
          <cell r="K58">
            <v>0</v>
          </cell>
          <cell r="L58">
            <v>0</v>
          </cell>
          <cell r="M58">
            <v>0.9</v>
          </cell>
        </row>
        <row r="59">
          <cell r="B59" t="str">
            <v>LISA YURIANA ARMAN</v>
          </cell>
          <cell r="C59" t="str">
            <v>AGENT POSTPAID</v>
          </cell>
          <cell r="D59" t="str">
            <v>ANDRYAN ANAKOTTA PARY</v>
          </cell>
          <cell r="E59" t="str">
            <v>AAN YANUAR</v>
          </cell>
          <cell r="F59">
            <v>23.333333333333332</v>
          </cell>
          <cell r="G59" t="str">
            <v>D</v>
          </cell>
          <cell r="H59">
            <v>29</v>
          </cell>
          <cell r="I59">
            <v>25</v>
          </cell>
          <cell r="J59">
            <v>2</v>
          </cell>
          <cell r="K59">
            <v>1</v>
          </cell>
          <cell r="L59">
            <v>1</v>
          </cell>
          <cell r="M59">
            <v>0.86206896551724133</v>
          </cell>
        </row>
        <row r="60">
          <cell r="B60" t="str">
            <v>M CHANDRA EKO</v>
          </cell>
          <cell r="C60" t="str">
            <v>AGENT POSTPAID</v>
          </cell>
          <cell r="D60" t="str">
            <v>WELLY FERDINANT NUGRAHA</v>
          </cell>
          <cell r="E60" t="str">
            <v>AAN YANUAR</v>
          </cell>
          <cell r="F60">
            <v>22.933333333333334</v>
          </cell>
          <cell r="G60" t="str">
            <v>D</v>
          </cell>
          <cell r="H60">
            <v>18</v>
          </cell>
          <cell r="I60">
            <v>17</v>
          </cell>
          <cell r="J60">
            <v>0</v>
          </cell>
          <cell r="K60">
            <v>0</v>
          </cell>
          <cell r="L60">
            <v>1</v>
          </cell>
          <cell r="M60">
            <v>0.94444444444444442</v>
          </cell>
        </row>
        <row r="61">
          <cell r="B61" t="str">
            <v>MOCH IQBAL FATHUL BARI</v>
          </cell>
          <cell r="C61" t="str">
            <v>AGENT POSTPAID</v>
          </cell>
          <cell r="D61" t="str">
            <v>MOHAMAD RAMDAN HILMI SOFYAN</v>
          </cell>
          <cell r="E61" t="str">
            <v>RIKA RIANY</v>
          </cell>
          <cell r="F61">
            <v>22.5</v>
          </cell>
          <cell r="G61" t="str">
            <v>D</v>
          </cell>
          <cell r="H61">
            <v>13</v>
          </cell>
          <cell r="I61">
            <v>13</v>
          </cell>
          <cell r="J61">
            <v>0</v>
          </cell>
          <cell r="K61">
            <v>0</v>
          </cell>
          <cell r="L61">
            <v>0</v>
          </cell>
          <cell r="M61">
            <v>1</v>
          </cell>
        </row>
        <row r="62">
          <cell r="B62" t="str">
            <v>RACHMAT IQBAL</v>
          </cell>
          <cell r="C62" t="str">
            <v>AGENT POSTPAID</v>
          </cell>
          <cell r="D62" t="str">
            <v>ANGGITA SITI NUR MARFUAH</v>
          </cell>
          <cell r="E62" t="str">
            <v>AAN YANUAR</v>
          </cell>
          <cell r="F62">
            <v>23.333333333333332</v>
          </cell>
          <cell r="G62" t="str">
            <v>D</v>
          </cell>
          <cell r="H62">
            <v>20</v>
          </cell>
          <cell r="I62">
            <v>19</v>
          </cell>
          <cell r="J62">
            <v>1</v>
          </cell>
          <cell r="K62">
            <v>0</v>
          </cell>
          <cell r="L62">
            <v>0</v>
          </cell>
          <cell r="M62">
            <v>0.95</v>
          </cell>
        </row>
        <row r="63">
          <cell r="B63" t="str">
            <v>RESPI SILVA NADILA</v>
          </cell>
          <cell r="C63" t="str">
            <v>AGENT POSTPAID</v>
          </cell>
          <cell r="D63" t="str">
            <v>FREDY CAHYADI</v>
          </cell>
          <cell r="E63" t="str">
            <v>RIKA RIANY</v>
          </cell>
          <cell r="F63">
            <v>19.899999999999999</v>
          </cell>
          <cell r="G63" t="str">
            <v>D</v>
          </cell>
          <cell r="H63">
            <v>37</v>
          </cell>
          <cell r="I63">
            <v>34</v>
          </cell>
          <cell r="J63">
            <v>3</v>
          </cell>
          <cell r="K63">
            <v>0</v>
          </cell>
          <cell r="L63">
            <v>0</v>
          </cell>
          <cell r="M63">
            <v>0.91891891891891897</v>
          </cell>
        </row>
        <row r="64">
          <cell r="B64" t="str">
            <v>RINI RIZKIAWATI</v>
          </cell>
          <cell r="C64" t="str">
            <v>AGENT POSTPAID</v>
          </cell>
          <cell r="D64" t="str">
            <v>ADITYA AMRULLAH</v>
          </cell>
          <cell r="E64" t="str">
            <v>RIKA RIANY</v>
          </cell>
          <cell r="F64">
            <v>22.733333333333334</v>
          </cell>
          <cell r="G64" t="str">
            <v>D</v>
          </cell>
          <cell r="H64">
            <v>42</v>
          </cell>
          <cell r="I64">
            <v>38</v>
          </cell>
          <cell r="J64">
            <v>3</v>
          </cell>
          <cell r="K64">
            <v>0</v>
          </cell>
          <cell r="L64">
            <v>1</v>
          </cell>
          <cell r="M64">
            <v>0.90476190476190477</v>
          </cell>
        </row>
        <row r="65">
          <cell r="B65" t="str">
            <v>RIRIN PITRIANI</v>
          </cell>
          <cell r="C65" t="str">
            <v>AGENT POSTPAID</v>
          </cell>
          <cell r="D65" t="str">
            <v>METI PERMAYANTI</v>
          </cell>
          <cell r="E65" t="str">
            <v>RIKA RIANY</v>
          </cell>
          <cell r="F65">
            <v>22.733333333333334</v>
          </cell>
          <cell r="G65" t="str">
            <v>D</v>
          </cell>
          <cell r="H65">
            <v>14</v>
          </cell>
          <cell r="I65">
            <v>13</v>
          </cell>
          <cell r="J65">
            <v>1</v>
          </cell>
          <cell r="K65">
            <v>0</v>
          </cell>
          <cell r="L65">
            <v>0</v>
          </cell>
          <cell r="M65">
            <v>0.9285714285714286</v>
          </cell>
        </row>
        <row r="66">
          <cell r="B66" t="str">
            <v>SELLY SILVIA</v>
          </cell>
          <cell r="C66" t="str">
            <v>AGENT POSTPAID</v>
          </cell>
          <cell r="D66" t="str">
            <v>IIN TARINAH</v>
          </cell>
          <cell r="E66" t="str">
            <v>AAN YANUAR</v>
          </cell>
          <cell r="F66">
            <v>16.600000000000001</v>
          </cell>
          <cell r="G66" t="str">
            <v>D</v>
          </cell>
          <cell r="H66">
            <v>0</v>
          </cell>
          <cell r="I66">
            <v>0</v>
          </cell>
          <cell r="J66">
            <v>0</v>
          </cell>
          <cell r="K66">
            <v>0</v>
          </cell>
          <cell r="L66">
            <v>0</v>
          </cell>
          <cell r="M66" t="str">
            <v>-</v>
          </cell>
        </row>
        <row r="67">
          <cell r="B67" t="str">
            <v>SITI MARIAM</v>
          </cell>
          <cell r="C67" t="str">
            <v>AGENT POSTPAID</v>
          </cell>
          <cell r="D67" t="str">
            <v>ADITYA AMRULLAH</v>
          </cell>
          <cell r="E67" t="str">
            <v>RIKA RIANY</v>
          </cell>
          <cell r="F67">
            <v>22.5</v>
          </cell>
          <cell r="G67" t="str">
            <v>D</v>
          </cell>
          <cell r="H67">
            <v>12</v>
          </cell>
          <cell r="I67">
            <v>11</v>
          </cell>
          <cell r="J67">
            <v>1</v>
          </cell>
          <cell r="K67">
            <v>0</v>
          </cell>
          <cell r="L67">
            <v>0</v>
          </cell>
          <cell r="M67">
            <v>0.91666666666666663</v>
          </cell>
        </row>
        <row r="68">
          <cell r="B68" t="str">
            <v>SYLVIA CANDILLA</v>
          </cell>
          <cell r="C68" t="str">
            <v>AGENT POSTPAID</v>
          </cell>
          <cell r="D68" t="str">
            <v>WIDA MIRAWATI</v>
          </cell>
          <cell r="E68" t="str">
            <v>AAN YANUAR</v>
          </cell>
          <cell r="F68">
            <v>23.333333333333332</v>
          </cell>
          <cell r="G68" t="str">
            <v>D</v>
          </cell>
          <cell r="H68">
            <v>31</v>
          </cell>
          <cell r="I68">
            <v>29</v>
          </cell>
          <cell r="J68">
            <v>2</v>
          </cell>
          <cell r="K68">
            <v>0</v>
          </cell>
          <cell r="L68">
            <v>0</v>
          </cell>
          <cell r="M68">
            <v>0.93548387096774188</v>
          </cell>
        </row>
        <row r="69">
          <cell r="B69" t="str">
            <v>TRINADIA RAHAYU SUGIHARTI SUHENDI</v>
          </cell>
          <cell r="C69" t="str">
            <v>AGENT POSTPAID</v>
          </cell>
          <cell r="D69" t="str">
            <v>IIN TARINAH</v>
          </cell>
          <cell r="E69" t="str">
            <v>AAN YANUAR</v>
          </cell>
          <cell r="F69">
            <v>15.933333333333334</v>
          </cell>
          <cell r="G69" t="str">
            <v>D</v>
          </cell>
          <cell r="H69">
            <v>0</v>
          </cell>
          <cell r="I69">
            <v>0</v>
          </cell>
          <cell r="J69">
            <v>0</v>
          </cell>
          <cell r="K69">
            <v>0</v>
          </cell>
          <cell r="L69">
            <v>0</v>
          </cell>
          <cell r="M69" t="str">
            <v>-</v>
          </cell>
        </row>
        <row r="70">
          <cell r="B70" t="str">
            <v>WINA NURFAUZIAH</v>
          </cell>
          <cell r="C70" t="str">
            <v>AGENT POSTPAID</v>
          </cell>
          <cell r="D70" t="str">
            <v>MOHAMAD RAMDAN HILMI SOFYAN</v>
          </cell>
          <cell r="E70" t="str">
            <v>RIKA RIANY</v>
          </cell>
          <cell r="F70">
            <v>23.666666666666668</v>
          </cell>
          <cell r="G70" t="str">
            <v>D</v>
          </cell>
          <cell r="H70">
            <v>13</v>
          </cell>
          <cell r="I70">
            <v>10</v>
          </cell>
          <cell r="J70">
            <v>1</v>
          </cell>
          <cell r="K70">
            <v>1</v>
          </cell>
          <cell r="L70">
            <v>1</v>
          </cell>
          <cell r="M70">
            <v>0.76923076923076927</v>
          </cell>
        </row>
        <row r="71">
          <cell r="B71" t="str">
            <v>HAMDANI NUR ARIPIN</v>
          </cell>
          <cell r="C71" t="str">
            <v>AGENT POSTPAID</v>
          </cell>
          <cell r="D71" t="str">
            <v>DESY SUTANTI ARI</v>
          </cell>
          <cell r="E71" t="str">
            <v>AAN YANUAR</v>
          </cell>
          <cell r="F71">
            <v>35.9</v>
          </cell>
          <cell r="G71" t="str">
            <v>E</v>
          </cell>
          <cell r="H71">
            <v>6</v>
          </cell>
          <cell r="I71">
            <v>6</v>
          </cell>
          <cell r="J71">
            <v>0</v>
          </cell>
          <cell r="K71">
            <v>0</v>
          </cell>
          <cell r="L71">
            <v>0</v>
          </cell>
          <cell r="M71">
            <v>1</v>
          </cell>
        </row>
        <row r="72">
          <cell r="B72" t="str">
            <v>ANISA RAHAYU</v>
          </cell>
          <cell r="C72" t="str">
            <v>AGENT POSTPAID</v>
          </cell>
          <cell r="D72" t="str">
            <v>RITA</v>
          </cell>
          <cell r="E72" t="str">
            <v>RIKA RIANY</v>
          </cell>
          <cell r="F72">
            <v>64.933333333333337</v>
          </cell>
          <cell r="G72" t="str">
            <v>E</v>
          </cell>
          <cell r="H72">
            <v>6</v>
          </cell>
          <cell r="I72">
            <v>6</v>
          </cell>
          <cell r="J72">
            <v>0</v>
          </cell>
          <cell r="K72">
            <v>0</v>
          </cell>
          <cell r="L72">
            <v>0</v>
          </cell>
          <cell r="M72">
            <v>1</v>
          </cell>
        </row>
        <row r="73">
          <cell r="B73" t="str">
            <v>ROSI ROSMAWATI</v>
          </cell>
          <cell r="C73" t="str">
            <v>AGENT POSTPAID PRIORITY</v>
          </cell>
          <cell r="D73" t="str">
            <v>SLAMET GUMELAR</v>
          </cell>
          <cell r="E73" t="str">
            <v>RIKA RIANY</v>
          </cell>
          <cell r="F73">
            <v>31.3</v>
          </cell>
          <cell r="G73" t="str">
            <v>E</v>
          </cell>
          <cell r="H73">
            <v>7</v>
          </cell>
          <cell r="I73">
            <v>6</v>
          </cell>
          <cell r="J73">
            <v>0</v>
          </cell>
          <cell r="K73">
            <v>1</v>
          </cell>
          <cell r="L73">
            <v>0</v>
          </cell>
          <cell r="M73">
            <v>0.8571428571428571</v>
          </cell>
        </row>
        <row r="74">
          <cell r="B74" t="str">
            <v>ASRI HANDIYANI</v>
          </cell>
          <cell r="C74" t="str">
            <v>AGENT POSTPAID CORPORATE M2M</v>
          </cell>
          <cell r="D74" t="str">
            <v>FERDY LEONARD SAMUEL TAULO</v>
          </cell>
          <cell r="E74" t="str">
            <v>AAN YANUAR</v>
          </cell>
          <cell r="F74">
            <v>87.933333333333337</v>
          </cell>
          <cell r="G74" t="str">
            <v>E</v>
          </cell>
          <cell r="H74">
            <v>6</v>
          </cell>
          <cell r="I74">
            <v>6</v>
          </cell>
          <cell r="J74">
            <v>0</v>
          </cell>
          <cell r="K74">
            <v>0</v>
          </cell>
          <cell r="L74">
            <v>0</v>
          </cell>
          <cell r="M74">
            <v>1</v>
          </cell>
        </row>
        <row r="75">
          <cell r="B75" t="str">
            <v>DONNY YUSUF SUFRIYADI</v>
          </cell>
          <cell r="C75" t="str">
            <v>AGENT POSTPAID</v>
          </cell>
          <cell r="D75" t="str">
            <v>ADITYA AMRULLAH</v>
          </cell>
          <cell r="E75" t="str">
            <v>RIKA RIANY</v>
          </cell>
          <cell r="F75">
            <v>23.9</v>
          </cell>
          <cell r="G75" t="str">
            <v>D</v>
          </cell>
          <cell r="H75">
            <v>17</v>
          </cell>
          <cell r="I75">
            <v>17</v>
          </cell>
          <cell r="J75">
            <v>0</v>
          </cell>
          <cell r="K75">
            <v>0</v>
          </cell>
          <cell r="L75">
            <v>0</v>
          </cell>
          <cell r="M75">
            <v>1</v>
          </cell>
        </row>
        <row r="76">
          <cell r="B76" t="str">
            <v>NOVI NOVIANTI</v>
          </cell>
          <cell r="C76" t="str">
            <v>AGENT POSTPAID</v>
          </cell>
          <cell r="D76" t="str">
            <v>DESY SUTANTI ARI</v>
          </cell>
          <cell r="E76" t="str">
            <v>AAN YANUAR</v>
          </cell>
          <cell r="F76">
            <v>42</v>
          </cell>
          <cell r="G76" t="str">
            <v>E</v>
          </cell>
          <cell r="H76">
            <v>25</v>
          </cell>
          <cell r="I76">
            <v>20</v>
          </cell>
          <cell r="J76">
            <v>4</v>
          </cell>
          <cell r="K76">
            <v>1</v>
          </cell>
          <cell r="L76">
            <v>0</v>
          </cell>
          <cell r="M76">
            <v>0.8</v>
          </cell>
        </row>
        <row r="77">
          <cell r="B77" t="str">
            <v>SELLA SELVIA</v>
          </cell>
          <cell r="C77" t="str">
            <v>AGENT POSTPAID</v>
          </cell>
          <cell r="D77" t="str">
            <v>IRMA RISMAYASARI</v>
          </cell>
          <cell r="E77" t="str">
            <v>RIKA RIANY</v>
          </cell>
          <cell r="F77">
            <v>28.966666666666665</v>
          </cell>
          <cell r="G77" t="str">
            <v>E</v>
          </cell>
          <cell r="H77">
            <v>12</v>
          </cell>
          <cell r="I77">
            <v>11</v>
          </cell>
          <cell r="J77">
            <v>1</v>
          </cell>
          <cell r="K77">
            <v>0</v>
          </cell>
          <cell r="L77">
            <v>0</v>
          </cell>
          <cell r="M77">
            <v>0.91666666666666663</v>
          </cell>
        </row>
        <row r="78">
          <cell r="B78" t="str">
            <v>AMBAR WATI JUMIARSIH</v>
          </cell>
          <cell r="C78" t="str">
            <v>AGENT POSTPAID</v>
          </cell>
          <cell r="D78" t="str">
            <v>ANDRYAN ANAKOTTA PARY</v>
          </cell>
          <cell r="E78" t="str">
            <v>AAN YANUAR</v>
          </cell>
          <cell r="F78">
            <v>60.866666666666667</v>
          </cell>
          <cell r="G78" t="str">
            <v>E</v>
          </cell>
          <cell r="H78">
            <v>23</v>
          </cell>
          <cell r="I78">
            <v>21</v>
          </cell>
          <cell r="J78">
            <v>1</v>
          </cell>
          <cell r="K78">
            <v>0</v>
          </cell>
          <cell r="L78">
            <v>1</v>
          </cell>
          <cell r="M78">
            <v>0.91304347826086951</v>
          </cell>
        </row>
        <row r="79">
          <cell r="B79" t="str">
            <v>SAEPUL MILAH</v>
          </cell>
          <cell r="C79" t="str">
            <v>AGENT POSTPAID CORPORATE M2M</v>
          </cell>
          <cell r="D79" t="str">
            <v>IRMA RISMAYASARI</v>
          </cell>
          <cell r="E79" t="str">
            <v>RIKA RIANY</v>
          </cell>
          <cell r="F79">
            <v>41.166666666666664</v>
          </cell>
          <cell r="G79" t="str">
            <v>E</v>
          </cell>
          <cell r="H79">
            <v>19</v>
          </cell>
          <cell r="I79">
            <v>18</v>
          </cell>
          <cell r="J79">
            <v>1</v>
          </cell>
          <cell r="K79">
            <v>0</v>
          </cell>
          <cell r="L79">
            <v>0</v>
          </cell>
          <cell r="M79">
            <v>0.94736842105263153</v>
          </cell>
        </row>
        <row r="80">
          <cell r="B80" t="str">
            <v>LIA LATHIFAH</v>
          </cell>
          <cell r="C80" t="str">
            <v>AGENT POSTPAID</v>
          </cell>
          <cell r="D80" t="str">
            <v>ADITYA ROY WICAKSONO</v>
          </cell>
          <cell r="E80" t="str">
            <v>AAN YANUAR</v>
          </cell>
          <cell r="F80">
            <v>59.633333333333333</v>
          </cell>
          <cell r="G80" t="str">
            <v>E</v>
          </cell>
          <cell r="H80">
            <v>22</v>
          </cell>
          <cell r="I80">
            <v>21</v>
          </cell>
          <cell r="J80">
            <v>0</v>
          </cell>
          <cell r="K80">
            <v>1</v>
          </cell>
          <cell r="L80">
            <v>0</v>
          </cell>
          <cell r="M80">
            <v>0.95454545454545459</v>
          </cell>
        </row>
        <row r="81">
          <cell r="B81" t="str">
            <v>FATHU ABDILLAH MUHTADI</v>
          </cell>
          <cell r="C81" t="str">
            <v>AGENT POSTPAID CORPORATE M2M</v>
          </cell>
          <cell r="D81" t="str">
            <v>ADITYA ROY WICAKSONO</v>
          </cell>
          <cell r="E81" t="str">
            <v>AAN YANUAR</v>
          </cell>
          <cell r="F81">
            <v>53.133333333333333</v>
          </cell>
          <cell r="G81" t="str">
            <v>E</v>
          </cell>
          <cell r="H81">
            <v>7</v>
          </cell>
          <cell r="I81">
            <v>7</v>
          </cell>
          <cell r="J81">
            <v>0</v>
          </cell>
          <cell r="K81">
            <v>0</v>
          </cell>
          <cell r="L81">
            <v>0</v>
          </cell>
          <cell r="M81">
            <v>1</v>
          </cell>
        </row>
        <row r="82">
          <cell r="B82" t="str">
            <v>RIDA FARIDA</v>
          </cell>
          <cell r="C82" t="str">
            <v>AGENT POSTPAID CORPORATE M2M</v>
          </cell>
          <cell r="D82" t="str">
            <v>METI PERMAYANTI</v>
          </cell>
          <cell r="E82" t="str">
            <v>RIKA RIANY</v>
          </cell>
          <cell r="F82">
            <v>26.2</v>
          </cell>
          <cell r="G82" t="str">
            <v>E</v>
          </cell>
          <cell r="H82">
            <v>4</v>
          </cell>
          <cell r="I82">
            <v>3</v>
          </cell>
          <cell r="J82">
            <v>1</v>
          </cell>
          <cell r="K82">
            <v>0</v>
          </cell>
          <cell r="L82">
            <v>0</v>
          </cell>
          <cell r="M82">
            <v>0.75</v>
          </cell>
        </row>
        <row r="83">
          <cell r="B83" t="str">
            <v>RIVALI MUTAQSINA MANSYUR</v>
          </cell>
          <cell r="C83" t="str">
            <v>AGENT POSTPAID</v>
          </cell>
          <cell r="D83" t="str">
            <v>FREDY CAHYADI</v>
          </cell>
          <cell r="E83" t="str">
            <v>RIKA RIANY</v>
          </cell>
          <cell r="F83">
            <v>23.666666666666668</v>
          </cell>
          <cell r="G83" t="str">
            <v>D</v>
          </cell>
          <cell r="H83">
            <v>5</v>
          </cell>
          <cell r="I83">
            <v>5</v>
          </cell>
          <cell r="J83">
            <v>0</v>
          </cell>
          <cell r="K83">
            <v>0</v>
          </cell>
          <cell r="L83">
            <v>0</v>
          </cell>
          <cell r="M83">
            <v>1</v>
          </cell>
        </row>
        <row r="84">
          <cell r="B84" t="str">
            <v>M IQBAL TAWAKAL</v>
          </cell>
          <cell r="C84" t="str">
            <v>AGENT POSTPAID</v>
          </cell>
          <cell r="D84" t="str">
            <v>METI PERMAYANTI</v>
          </cell>
          <cell r="E84" t="str">
            <v>RIKA RIANY</v>
          </cell>
          <cell r="F84">
            <v>23.9</v>
          </cell>
          <cell r="G84" t="str">
            <v>D</v>
          </cell>
          <cell r="H84">
            <v>3</v>
          </cell>
          <cell r="I84">
            <v>3</v>
          </cell>
          <cell r="J84">
            <v>0</v>
          </cell>
          <cell r="K84">
            <v>0</v>
          </cell>
          <cell r="L84">
            <v>0</v>
          </cell>
          <cell r="M84">
            <v>1</v>
          </cell>
        </row>
        <row r="85">
          <cell r="B85" t="str">
            <v>SELLY FEBRIANTI</v>
          </cell>
          <cell r="C85" t="str">
            <v>AGENT POSTPAID</v>
          </cell>
          <cell r="D85" t="str">
            <v>ADITYA AMRULLAH</v>
          </cell>
          <cell r="E85" t="str">
            <v>RIKA RIANY</v>
          </cell>
          <cell r="F85">
            <v>61.866666666666667</v>
          </cell>
          <cell r="G85" t="str">
            <v>E</v>
          </cell>
          <cell r="H85">
            <v>22</v>
          </cell>
          <cell r="I85">
            <v>19</v>
          </cell>
          <cell r="J85">
            <v>2</v>
          </cell>
          <cell r="K85">
            <v>1</v>
          </cell>
          <cell r="L85">
            <v>0</v>
          </cell>
          <cell r="M85">
            <v>0.86363636363636365</v>
          </cell>
        </row>
        <row r="86">
          <cell r="B86" t="str">
            <v>TRIA VIDIYANTI</v>
          </cell>
          <cell r="C86" t="str">
            <v>AGENT POSTPAID</v>
          </cell>
          <cell r="D86" t="str">
            <v>FERDY LEONARD SAMUEL TAULO</v>
          </cell>
          <cell r="E86" t="str">
            <v>AAN YANUAR</v>
          </cell>
          <cell r="F86">
            <v>29.933333333333334</v>
          </cell>
          <cell r="G86" t="str">
            <v>E</v>
          </cell>
          <cell r="H86">
            <v>29</v>
          </cell>
          <cell r="I86">
            <v>28</v>
          </cell>
          <cell r="J86">
            <v>1</v>
          </cell>
          <cell r="K86">
            <v>0</v>
          </cell>
          <cell r="L86">
            <v>0</v>
          </cell>
          <cell r="M86">
            <v>0.96551724137931039</v>
          </cell>
        </row>
        <row r="87">
          <cell r="B87" t="str">
            <v>IVA SETIAMAH</v>
          </cell>
          <cell r="C87" t="str">
            <v>AGENT POSTPAID</v>
          </cell>
          <cell r="D87" t="str">
            <v>SLAMET GUMELAR</v>
          </cell>
          <cell r="E87" t="str">
            <v>RIKA RIANY</v>
          </cell>
          <cell r="F87">
            <v>35.5</v>
          </cell>
          <cell r="G87" t="str">
            <v>E</v>
          </cell>
          <cell r="H87">
            <v>13</v>
          </cell>
          <cell r="I87">
            <v>12</v>
          </cell>
          <cell r="J87">
            <v>0</v>
          </cell>
          <cell r="K87">
            <v>0</v>
          </cell>
          <cell r="L87">
            <v>1</v>
          </cell>
          <cell r="M87">
            <v>0.92307692307692313</v>
          </cell>
        </row>
        <row r="88">
          <cell r="B88" t="str">
            <v>LUKMAN NULHAKIM</v>
          </cell>
          <cell r="C88" t="str">
            <v>AGENT POSTPAID</v>
          </cell>
          <cell r="D88" t="str">
            <v>JEANNY ANASTASYA</v>
          </cell>
          <cell r="E88" t="str">
            <v>AAN YANUAR</v>
          </cell>
          <cell r="F88">
            <v>29.3</v>
          </cell>
          <cell r="G88" t="str">
            <v>E</v>
          </cell>
          <cell r="H88">
            <v>31</v>
          </cell>
          <cell r="I88">
            <v>29</v>
          </cell>
          <cell r="J88">
            <v>2</v>
          </cell>
          <cell r="K88">
            <v>0</v>
          </cell>
          <cell r="L88">
            <v>0</v>
          </cell>
          <cell r="M88">
            <v>0.93548387096774188</v>
          </cell>
        </row>
        <row r="89">
          <cell r="B89" t="str">
            <v>MUHAMMAD FAZRIN RAMDANI</v>
          </cell>
          <cell r="C89" t="str">
            <v>AGENT POSTPAID</v>
          </cell>
          <cell r="D89" t="str">
            <v>WIDA MIRAWATI</v>
          </cell>
          <cell r="E89" t="str">
            <v>AAN YANUAR</v>
          </cell>
          <cell r="F89">
            <v>23.9</v>
          </cell>
          <cell r="G89" t="str">
            <v>D</v>
          </cell>
          <cell r="H89">
            <v>16</v>
          </cell>
          <cell r="I89">
            <v>15</v>
          </cell>
          <cell r="J89">
            <v>0</v>
          </cell>
          <cell r="K89">
            <v>1</v>
          </cell>
          <cell r="L89">
            <v>0</v>
          </cell>
          <cell r="M89">
            <v>0.9375</v>
          </cell>
        </row>
        <row r="90">
          <cell r="B90" t="str">
            <v>KIKI RENDIANA</v>
          </cell>
          <cell r="C90" t="str">
            <v>AGENT POSTPAID</v>
          </cell>
          <cell r="D90" t="str">
            <v>TATAN SUDRAJAT</v>
          </cell>
          <cell r="E90" t="str">
            <v>RIKA RIANY</v>
          </cell>
          <cell r="F90">
            <v>26.2</v>
          </cell>
          <cell r="G90" t="str">
            <v>E</v>
          </cell>
          <cell r="H90">
            <v>10</v>
          </cell>
          <cell r="I90">
            <v>10</v>
          </cell>
          <cell r="J90">
            <v>0</v>
          </cell>
          <cell r="K90">
            <v>0</v>
          </cell>
          <cell r="L90">
            <v>0</v>
          </cell>
          <cell r="M90">
            <v>1</v>
          </cell>
        </row>
        <row r="91">
          <cell r="B91" t="str">
            <v>DONI ANGGOLA</v>
          </cell>
          <cell r="C91" t="str">
            <v>AGENT POSTPAID</v>
          </cell>
          <cell r="D91" t="str">
            <v>IIN TARINAH</v>
          </cell>
          <cell r="E91" t="str">
            <v>AAN YANUAR</v>
          </cell>
          <cell r="F91">
            <v>23.466666666666665</v>
          </cell>
          <cell r="G91" t="str">
            <v>D</v>
          </cell>
          <cell r="H91">
            <v>24</v>
          </cell>
          <cell r="I91">
            <v>23</v>
          </cell>
          <cell r="J91">
            <v>0</v>
          </cell>
          <cell r="K91">
            <v>1</v>
          </cell>
          <cell r="L91">
            <v>0</v>
          </cell>
          <cell r="M91">
            <v>0.95833333333333337</v>
          </cell>
        </row>
        <row r="92">
          <cell r="B92" t="str">
            <v>RIANA AGUSTINA</v>
          </cell>
          <cell r="C92" t="str">
            <v>AGENT POSTPAID</v>
          </cell>
          <cell r="D92" t="str">
            <v>ANDRYAN ANAKOTTA PARY</v>
          </cell>
          <cell r="E92" t="str">
            <v>AAN YANUAR</v>
          </cell>
          <cell r="F92">
            <v>23.9</v>
          </cell>
          <cell r="G92" t="str">
            <v>D</v>
          </cell>
          <cell r="H92">
            <v>29</v>
          </cell>
          <cell r="I92">
            <v>25</v>
          </cell>
          <cell r="J92">
            <v>1</v>
          </cell>
          <cell r="K92">
            <v>3</v>
          </cell>
          <cell r="L92">
            <v>0</v>
          </cell>
          <cell r="M92">
            <v>0.86206896551724133</v>
          </cell>
        </row>
        <row r="93">
          <cell r="B93" t="str">
            <v>BELLA RIZKY FEBRIANI</v>
          </cell>
          <cell r="C93" t="str">
            <v>AGENT POSTPAID</v>
          </cell>
          <cell r="D93" t="str">
            <v>ADITYA ROY WICAKSONO</v>
          </cell>
          <cell r="E93" t="str">
            <v>AAN YANUAR</v>
          </cell>
          <cell r="F93">
            <v>28.266666666666666</v>
          </cell>
          <cell r="G93" t="str">
            <v>E</v>
          </cell>
          <cell r="H93">
            <v>28</v>
          </cell>
          <cell r="I93">
            <v>26</v>
          </cell>
          <cell r="J93">
            <v>0</v>
          </cell>
          <cell r="K93">
            <v>1</v>
          </cell>
          <cell r="L93">
            <v>1</v>
          </cell>
          <cell r="M93">
            <v>0.9285714285714286</v>
          </cell>
        </row>
        <row r="94">
          <cell r="B94" t="str">
            <v>DIANA INDRAWATI RAHAYU</v>
          </cell>
          <cell r="C94" t="str">
            <v>AGENT POSTPAID</v>
          </cell>
          <cell r="D94" t="str">
            <v>WELLY FERDINANT NUGRAHA</v>
          </cell>
          <cell r="E94" t="str">
            <v>AAN YANUAR</v>
          </cell>
          <cell r="F94">
            <v>27.433333333333334</v>
          </cell>
          <cell r="G94" t="str">
            <v>E</v>
          </cell>
          <cell r="H94">
            <v>12</v>
          </cell>
          <cell r="I94">
            <v>12</v>
          </cell>
          <cell r="J94">
            <v>0</v>
          </cell>
          <cell r="K94">
            <v>0</v>
          </cell>
          <cell r="L94">
            <v>0</v>
          </cell>
          <cell r="M94">
            <v>1</v>
          </cell>
        </row>
        <row r="95">
          <cell r="B95" t="str">
            <v>ASTRID BENEDITA AZHARI</v>
          </cell>
          <cell r="C95" t="str">
            <v>AGENT POSTPAID</v>
          </cell>
          <cell r="D95" t="str">
            <v>ANGGITA SITI NUR MARFUAH</v>
          </cell>
          <cell r="E95" t="str">
            <v>AAN YANUAR</v>
          </cell>
          <cell r="F95">
            <v>26.2</v>
          </cell>
          <cell r="G95" t="str">
            <v>E</v>
          </cell>
          <cell r="H95">
            <v>37</v>
          </cell>
          <cell r="I95">
            <v>35</v>
          </cell>
          <cell r="J95">
            <v>2</v>
          </cell>
          <cell r="K95">
            <v>0</v>
          </cell>
          <cell r="L95">
            <v>0</v>
          </cell>
          <cell r="M95">
            <v>0.94594594594594594</v>
          </cell>
        </row>
        <row r="96">
          <cell r="B96" t="str">
            <v>RESVIORY AHMADI</v>
          </cell>
          <cell r="C96" t="str">
            <v>AGENT POSTPAID</v>
          </cell>
          <cell r="D96" t="str">
            <v>ADITYA ROY WICAKSONO</v>
          </cell>
          <cell r="E96" t="str">
            <v>AAN YANUAR</v>
          </cell>
          <cell r="F96">
            <v>23.666666666666668</v>
          </cell>
          <cell r="G96" t="str">
            <v>D</v>
          </cell>
          <cell r="H96">
            <v>43</v>
          </cell>
          <cell r="I96">
            <v>40</v>
          </cell>
          <cell r="J96">
            <v>2</v>
          </cell>
          <cell r="K96">
            <v>1</v>
          </cell>
          <cell r="L96">
            <v>0</v>
          </cell>
          <cell r="M96">
            <v>0.93023255813953487</v>
          </cell>
        </row>
        <row r="97">
          <cell r="B97" t="str">
            <v>ANDITA HAPSARI</v>
          </cell>
          <cell r="C97" t="str">
            <v>AGENT POSTPAID</v>
          </cell>
          <cell r="D97" t="str">
            <v>ILYAS AFANDI</v>
          </cell>
          <cell r="E97" t="str">
            <v>AAN YANUAR</v>
          </cell>
          <cell r="F97">
            <v>23.333333333333332</v>
          </cell>
          <cell r="G97" t="str">
            <v>D</v>
          </cell>
          <cell r="H97">
            <v>15</v>
          </cell>
          <cell r="I97">
            <v>14</v>
          </cell>
          <cell r="J97">
            <v>1</v>
          </cell>
          <cell r="K97">
            <v>0</v>
          </cell>
          <cell r="L97">
            <v>0</v>
          </cell>
          <cell r="M97">
            <v>0.93333333333333335</v>
          </cell>
        </row>
        <row r="98">
          <cell r="B98" t="str">
            <v>DIMAS ADITIYA EKA PRAYOGO</v>
          </cell>
          <cell r="C98" t="str">
            <v>AGENT POSTPAID</v>
          </cell>
          <cell r="D98" t="str">
            <v>FERDY LEONARD SAMUEL TAULO</v>
          </cell>
          <cell r="E98" t="str">
            <v>AAN YANUAR</v>
          </cell>
          <cell r="F98">
            <v>29.933333333333334</v>
          </cell>
          <cell r="G98" t="str">
            <v>E</v>
          </cell>
          <cell r="H98">
            <v>12</v>
          </cell>
          <cell r="I98">
            <v>12</v>
          </cell>
          <cell r="J98">
            <v>0</v>
          </cell>
          <cell r="K98">
            <v>0</v>
          </cell>
          <cell r="L98">
            <v>0</v>
          </cell>
          <cell r="M98">
            <v>1</v>
          </cell>
        </row>
        <row r="99">
          <cell r="B99" t="str">
            <v>DWI DEFIANA HERLIANTI</v>
          </cell>
          <cell r="C99" t="str">
            <v>AGENT POSTPAID</v>
          </cell>
          <cell r="D99" t="str">
            <v>WELLY FERDINANT NUGRAHA</v>
          </cell>
          <cell r="E99" t="str">
            <v>AAN YANUAR</v>
          </cell>
          <cell r="F99">
            <v>79.166666666666671</v>
          </cell>
          <cell r="G99" t="str">
            <v>E</v>
          </cell>
          <cell r="H99">
            <v>27</v>
          </cell>
          <cell r="I99">
            <v>24</v>
          </cell>
          <cell r="J99">
            <v>1</v>
          </cell>
          <cell r="K99">
            <v>1</v>
          </cell>
          <cell r="L99">
            <v>1</v>
          </cell>
          <cell r="M99">
            <v>0.88888888888888884</v>
          </cell>
        </row>
        <row r="100">
          <cell r="B100" t="str">
            <v>NISA NURAZIZAH</v>
          </cell>
          <cell r="C100" t="str">
            <v>AGENT POSTPAID</v>
          </cell>
          <cell r="D100" t="str">
            <v>MOHAMAD RAMDAN HILMI SOFYAN</v>
          </cell>
          <cell r="E100" t="str">
            <v>RIKA RIANY</v>
          </cell>
          <cell r="F100">
            <v>26.2</v>
          </cell>
          <cell r="G100" t="str">
            <v>E</v>
          </cell>
          <cell r="H100">
            <v>24</v>
          </cell>
          <cell r="I100">
            <v>22</v>
          </cell>
          <cell r="J100">
            <v>1</v>
          </cell>
          <cell r="K100">
            <v>1</v>
          </cell>
          <cell r="L100">
            <v>0</v>
          </cell>
          <cell r="M100">
            <v>0.91666666666666663</v>
          </cell>
        </row>
        <row r="101">
          <cell r="B101" t="str">
            <v>SINTIA WULAN SARI</v>
          </cell>
          <cell r="C101" t="str">
            <v>AGENT POSTPAID</v>
          </cell>
          <cell r="D101" t="str">
            <v>ANGGITA SITI NUR MARFUAH</v>
          </cell>
          <cell r="E101" t="str">
            <v>AAN YANUAR</v>
          </cell>
          <cell r="F101">
            <v>29.3</v>
          </cell>
          <cell r="G101" t="str">
            <v>E</v>
          </cell>
          <cell r="H101">
            <v>30</v>
          </cell>
          <cell r="I101">
            <v>26</v>
          </cell>
          <cell r="J101">
            <v>3</v>
          </cell>
          <cell r="K101">
            <v>0</v>
          </cell>
          <cell r="L101">
            <v>1</v>
          </cell>
          <cell r="M101">
            <v>0.8666666666666667</v>
          </cell>
        </row>
        <row r="102">
          <cell r="B102" t="str">
            <v>FIRMANSYAH</v>
          </cell>
          <cell r="C102" t="str">
            <v>AGENT POSTPAID</v>
          </cell>
          <cell r="D102" t="str">
            <v>IIN TARINAH</v>
          </cell>
          <cell r="E102" t="str">
            <v>AAN YANUAR</v>
          </cell>
          <cell r="F102">
            <v>99.266666666666666</v>
          </cell>
          <cell r="G102" t="str">
            <v>E</v>
          </cell>
          <cell r="H102">
            <v>8</v>
          </cell>
          <cell r="I102">
            <v>8</v>
          </cell>
          <cell r="J102">
            <v>0</v>
          </cell>
          <cell r="K102">
            <v>0</v>
          </cell>
          <cell r="L102">
            <v>0</v>
          </cell>
          <cell r="M102">
            <v>1</v>
          </cell>
        </row>
        <row r="103">
          <cell r="B103" t="str">
            <v>REZA OCTAVIA PUTRI</v>
          </cell>
          <cell r="C103" t="str">
            <v>AGENT POSTPAID</v>
          </cell>
          <cell r="D103" t="str">
            <v>WIDA MIRAWATI</v>
          </cell>
          <cell r="E103" t="str">
            <v>AAN YANUAR</v>
          </cell>
          <cell r="F103">
            <v>28.966666666666665</v>
          </cell>
          <cell r="G103" t="str">
            <v>E</v>
          </cell>
          <cell r="H103">
            <v>21</v>
          </cell>
          <cell r="I103">
            <v>18</v>
          </cell>
          <cell r="J103">
            <v>2</v>
          </cell>
          <cell r="K103">
            <v>1</v>
          </cell>
          <cell r="L103">
            <v>0</v>
          </cell>
          <cell r="M103">
            <v>0.8571428571428571</v>
          </cell>
        </row>
        <row r="104">
          <cell r="B104" t="str">
            <v>ADE IRAWAN</v>
          </cell>
          <cell r="C104" t="str">
            <v>AGENT POSTPAID</v>
          </cell>
          <cell r="D104" t="str">
            <v>METI PERMAYANTI</v>
          </cell>
          <cell r="E104" t="str">
            <v>RIKA RIANY</v>
          </cell>
          <cell r="F104">
            <v>40.93333333333333</v>
          </cell>
          <cell r="G104" t="str">
            <v>E</v>
          </cell>
          <cell r="H104">
            <v>12</v>
          </cell>
          <cell r="I104">
            <v>11</v>
          </cell>
          <cell r="J104">
            <v>0</v>
          </cell>
          <cell r="K104">
            <v>1</v>
          </cell>
          <cell r="L104">
            <v>0</v>
          </cell>
          <cell r="M104">
            <v>0.91666666666666663</v>
          </cell>
        </row>
        <row r="105">
          <cell r="B105" t="str">
            <v>AGAM PRATAMA</v>
          </cell>
          <cell r="C105" t="str">
            <v>AGENT POSTPAID</v>
          </cell>
          <cell r="D105" t="str">
            <v>WIDA MIRAWATI</v>
          </cell>
          <cell r="E105" t="str">
            <v>AAN YANUAR</v>
          </cell>
          <cell r="F105">
            <v>38.866666666666667</v>
          </cell>
          <cell r="G105" t="str">
            <v>E</v>
          </cell>
          <cell r="H105">
            <v>36</v>
          </cell>
          <cell r="I105">
            <v>31</v>
          </cell>
          <cell r="J105">
            <v>3</v>
          </cell>
          <cell r="K105">
            <v>1</v>
          </cell>
          <cell r="L105">
            <v>1</v>
          </cell>
          <cell r="M105">
            <v>0.86111111111111116</v>
          </cell>
        </row>
        <row r="106">
          <cell r="B106" t="str">
            <v>AHMAD</v>
          </cell>
          <cell r="C106" t="str">
            <v>AGENT POSTPAID</v>
          </cell>
          <cell r="D106" t="str">
            <v>RITA</v>
          </cell>
          <cell r="E106" t="str">
            <v>RIKA RIANY</v>
          </cell>
          <cell r="F106">
            <v>99.266666666666666</v>
          </cell>
          <cell r="G106" t="str">
            <v>E</v>
          </cell>
          <cell r="H106">
            <v>8</v>
          </cell>
          <cell r="I106">
            <v>8</v>
          </cell>
          <cell r="J106">
            <v>0</v>
          </cell>
          <cell r="K106">
            <v>0</v>
          </cell>
          <cell r="L106">
            <v>0</v>
          </cell>
          <cell r="M106">
            <v>1</v>
          </cell>
        </row>
        <row r="107">
          <cell r="B107" t="str">
            <v>ANGGER ZAINUDIN ROZAQ</v>
          </cell>
          <cell r="C107" t="str">
            <v>AGENT POSTPAID</v>
          </cell>
          <cell r="D107" t="str">
            <v>ADITYA AMRULLAH</v>
          </cell>
          <cell r="E107" t="str">
            <v>RIKA RIANY</v>
          </cell>
          <cell r="F107">
            <v>39.666666666666664</v>
          </cell>
          <cell r="G107" t="str">
            <v>E</v>
          </cell>
          <cell r="H107">
            <v>19</v>
          </cell>
          <cell r="I107">
            <v>18</v>
          </cell>
          <cell r="J107">
            <v>1</v>
          </cell>
          <cell r="K107">
            <v>0</v>
          </cell>
          <cell r="L107">
            <v>0</v>
          </cell>
          <cell r="M107">
            <v>0.94736842105263153</v>
          </cell>
        </row>
        <row r="108">
          <cell r="B108" t="str">
            <v>ANITA KUSUMANINGRUM</v>
          </cell>
          <cell r="C108" t="str">
            <v>AGENT POSTPAID</v>
          </cell>
          <cell r="D108" t="str">
            <v>FERDY LEONARD SAMUEL TAULO</v>
          </cell>
          <cell r="E108" t="str">
            <v>AAN YANUAR</v>
          </cell>
          <cell r="F108">
            <v>59.333333333333336</v>
          </cell>
          <cell r="G108" t="str">
            <v>E</v>
          </cell>
          <cell r="H108">
            <v>4</v>
          </cell>
          <cell r="I108">
            <v>4</v>
          </cell>
          <cell r="J108">
            <v>0</v>
          </cell>
          <cell r="K108">
            <v>0</v>
          </cell>
          <cell r="L108">
            <v>0</v>
          </cell>
          <cell r="M108">
            <v>1</v>
          </cell>
        </row>
        <row r="109">
          <cell r="B109" t="str">
            <v>ARISA DITA PRATAMI</v>
          </cell>
          <cell r="C109" t="str">
            <v>AGENT POSTPAID</v>
          </cell>
          <cell r="D109" t="str">
            <v>ANGGITA SITI NUR MARFUAH</v>
          </cell>
          <cell r="E109" t="str">
            <v>AAN YANUAR</v>
          </cell>
          <cell r="F109">
            <v>28.966666666666665</v>
          </cell>
          <cell r="G109" t="str">
            <v>E</v>
          </cell>
          <cell r="H109">
            <v>40</v>
          </cell>
          <cell r="I109">
            <v>37</v>
          </cell>
          <cell r="J109">
            <v>2</v>
          </cell>
          <cell r="K109">
            <v>0</v>
          </cell>
          <cell r="L109">
            <v>1</v>
          </cell>
          <cell r="M109">
            <v>0.92500000000000004</v>
          </cell>
        </row>
        <row r="110">
          <cell r="B110" t="str">
            <v>ARISAWATI PUJI WIDIANSYAH</v>
          </cell>
          <cell r="C110" t="str">
            <v>AGENT POSTPAID</v>
          </cell>
          <cell r="D110" t="str">
            <v>ILYAS AFANDI</v>
          </cell>
          <cell r="E110" t="str">
            <v>AAN YANUAR</v>
          </cell>
          <cell r="F110">
            <v>59.333333333333336</v>
          </cell>
          <cell r="G110" t="str">
            <v>E</v>
          </cell>
          <cell r="H110">
            <v>17</v>
          </cell>
          <cell r="I110">
            <v>14</v>
          </cell>
          <cell r="J110">
            <v>1</v>
          </cell>
          <cell r="K110">
            <v>2</v>
          </cell>
          <cell r="L110">
            <v>0</v>
          </cell>
          <cell r="M110">
            <v>0.82352941176470584</v>
          </cell>
        </row>
        <row r="111">
          <cell r="B111" t="str">
            <v>ASEP AHMAD AZIZ</v>
          </cell>
          <cell r="C111" t="str">
            <v>AGENT POSTPAID</v>
          </cell>
          <cell r="D111" t="str">
            <v>HENDRA</v>
          </cell>
          <cell r="E111" t="str">
            <v>RIKA RIANY</v>
          </cell>
          <cell r="F111">
            <v>40.6</v>
          </cell>
          <cell r="G111" t="str">
            <v>E</v>
          </cell>
          <cell r="H111">
            <v>18</v>
          </cell>
          <cell r="I111">
            <v>15</v>
          </cell>
          <cell r="J111">
            <v>1</v>
          </cell>
          <cell r="K111">
            <v>2</v>
          </cell>
          <cell r="L111">
            <v>0</v>
          </cell>
          <cell r="M111">
            <v>0.83333333333333337</v>
          </cell>
        </row>
        <row r="112">
          <cell r="B112" t="str">
            <v>BELLA DWI FEBRIANI</v>
          </cell>
          <cell r="C112" t="str">
            <v>AGENT POSTPAID</v>
          </cell>
          <cell r="D112" t="str">
            <v>TATAN SUDRAJAT</v>
          </cell>
          <cell r="E112" t="str">
            <v>RIKA RIANY</v>
          </cell>
          <cell r="F112">
            <v>26.2</v>
          </cell>
          <cell r="G112" t="str">
            <v>E</v>
          </cell>
          <cell r="H112">
            <v>10</v>
          </cell>
          <cell r="I112">
            <v>10</v>
          </cell>
          <cell r="J112">
            <v>0</v>
          </cell>
          <cell r="K112">
            <v>0</v>
          </cell>
          <cell r="L112">
            <v>0</v>
          </cell>
          <cell r="M112">
            <v>1</v>
          </cell>
        </row>
        <row r="113">
          <cell r="B113" t="str">
            <v>BRYAN WISHUDA SIHOMBING</v>
          </cell>
          <cell r="C113" t="str">
            <v>AGENT POSTPAID</v>
          </cell>
          <cell r="D113" t="str">
            <v>WIDA MIRAWATI</v>
          </cell>
          <cell r="E113" t="str">
            <v>AAN YANUAR</v>
          </cell>
          <cell r="F113">
            <v>26.2</v>
          </cell>
          <cell r="G113" t="str">
            <v>E</v>
          </cell>
          <cell r="H113">
            <v>12</v>
          </cell>
          <cell r="I113">
            <v>11</v>
          </cell>
          <cell r="J113">
            <v>1</v>
          </cell>
          <cell r="K113">
            <v>0</v>
          </cell>
          <cell r="L113">
            <v>0</v>
          </cell>
          <cell r="M113">
            <v>0.91666666666666663</v>
          </cell>
        </row>
        <row r="114">
          <cell r="B114" t="str">
            <v>CHRIST YESAYA</v>
          </cell>
          <cell r="C114" t="str">
            <v>AGENT POSTPAID</v>
          </cell>
          <cell r="D114" t="str">
            <v>RITA</v>
          </cell>
          <cell r="E114" t="str">
            <v>RIKA RIANY</v>
          </cell>
          <cell r="F114">
            <v>60.866666666666667</v>
          </cell>
          <cell r="G114" t="str">
            <v>E</v>
          </cell>
          <cell r="H114">
            <v>6</v>
          </cell>
          <cell r="I114">
            <v>5</v>
          </cell>
          <cell r="J114">
            <v>1</v>
          </cell>
          <cell r="K114">
            <v>0</v>
          </cell>
          <cell r="L114">
            <v>0</v>
          </cell>
          <cell r="M114">
            <v>0.83333333333333337</v>
          </cell>
        </row>
        <row r="115">
          <cell r="B115" t="str">
            <v>DADAN DANI RAHMAT</v>
          </cell>
          <cell r="C115" t="str">
            <v>AGENT POSTPAID</v>
          </cell>
          <cell r="D115" t="str">
            <v>IRMA RISMAYASARI</v>
          </cell>
          <cell r="E115" t="str">
            <v>RIKA RIANY</v>
          </cell>
          <cell r="F115">
            <v>96.233333333333334</v>
          </cell>
          <cell r="G115" t="str">
            <v>E</v>
          </cell>
          <cell r="H115">
            <v>18</v>
          </cell>
          <cell r="I115">
            <v>17</v>
          </cell>
          <cell r="J115">
            <v>1</v>
          </cell>
          <cell r="K115">
            <v>0</v>
          </cell>
          <cell r="L115">
            <v>0</v>
          </cell>
          <cell r="M115">
            <v>0.94444444444444442</v>
          </cell>
        </row>
        <row r="116">
          <cell r="B116" t="str">
            <v>DANI RAMDANI</v>
          </cell>
          <cell r="C116" t="str">
            <v>AGENT POSTPAID</v>
          </cell>
          <cell r="D116" t="str">
            <v>WIDA MIRAWATI</v>
          </cell>
          <cell r="E116" t="str">
            <v>AAN YANUAR</v>
          </cell>
          <cell r="F116">
            <v>38.866666666666667</v>
          </cell>
          <cell r="G116" t="str">
            <v>E</v>
          </cell>
          <cell r="H116">
            <v>6</v>
          </cell>
          <cell r="I116">
            <v>6</v>
          </cell>
          <cell r="J116">
            <v>0</v>
          </cell>
          <cell r="K116">
            <v>0</v>
          </cell>
          <cell r="L116">
            <v>0</v>
          </cell>
          <cell r="M116">
            <v>1</v>
          </cell>
        </row>
        <row r="117">
          <cell r="B117" t="str">
            <v>DIANA ROSINTA</v>
          </cell>
          <cell r="C117" t="str">
            <v>AGENT POSTPAID</v>
          </cell>
          <cell r="D117" t="str">
            <v>IIN TARINAH</v>
          </cell>
          <cell r="E117" t="str">
            <v>AAN YANUAR</v>
          </cell>
          <cell r="F117">
            <v>52.06666666666667</v>
          </cell>
          <cell r="G117" t="str">
            <v>E</v>
          </cell>
          <cell r="H117">
            <v>22</v>
          </cell>
          <cell r="I117">
            <v>20</v>
          </cell>
          <cell r="J117">
            <v>1</v>
          </cell>
          <cell r="K117">
            <v>1</v>
          </cell>
          <cell r="L117">
            <v>0</v>
          </cell>
          <cell r="M117">
            <v>0.90909090909090906</v>
          </cell>
        </row>
        <row r="118">
          <cell r="B118" t="str">
            <v>DWI CAHYA RAMDHANI</v>
          </cell>
          <cell r="C118" t="str">
            <v>AGENT POSTPAID</v>
          </cell>
          <cell r="D118" t="str">
            <v>DESY SUTANTI ARI</v>
          </cell>
          <cell r="E118" t="str">
            <v>AAN YANUAR</v>
          </cell>
          <cell r="F118">
            <v>23.9</v>
          </cell>
          <cell r="G118" t="str">
            <v>D</v>
          </cell>
          <cell r="H118">
            <v>16</v>
          </cell>
          <cell r="I118">
            <v>15</v>
          </cell>
          <cell r="J118">
            <v>1</v>
          </cell>
          <cell r="K118">
            <v>0</v>
          </cell>
          <cell r="L118">
            <v>0</v>
          </cell>
          <cell r="M118">
            <v>0.9375</v>
          </cell>
        </row>
        <row r="119">
          <cell r="B119" t="str">
            <v>ENI YAYUK UTAMI</v>
          </cell>
          <cell r="C119" t="str">
            <v>AGENT POSTPAID</v>
          </cell>
          <cell r="D119" t="str">
            <v>ANGGITA SITI NUR MARFUAH</v>
          </cell>
          <cell r="E119" t="str">
            <v>AAN YANUAR</v>
          </cell>
          <cell r="F119">
            <v>64.933333333333337</v>
          </cell>
          <cell r="G119" t="str">
            <v>E</v>
          </cell>
          <cell r="H119">
            <v>46</v>
          </cell>
          <cell r="I119">
            <v>44</v>
          </cell>
          <cell r="J119">
            <v>1</v>
          </cell>
          <cell r="K119">
            <v>1</v>
          </cell>
          <cell r="L119">
            <v>0</v>
          </cell>
          <cell r="M119">
            <v>0.95652173913043481</v>
          </cell>
        </row>
        <row r="120">
          <cell r="B120" t="str">
            <v>FEBY FEBRIYANSARI</v>
          </cell>
          <cell r="C120" t="str">
            <v>AGENT POSTPAID</v>
          </cell>
          <cell r="D120" t="str">
            <v>ANGGITA SITI NUR MARFUAH</v>
          </cell>
          <cell r="E120" t="str">
            <v>AAN YANUAR</v>
          </cell>
          <cell r="F120">
            <v>62.9</v>
          </cell>
          <cell r="G120" t="str">
            <v>E</v>
          </cell>
          <cell r="H120">
            <v>15</v>
          </cell>
          <cell r="I120">
            <v>14</v>
          </cell>
          <cell r="J120">
            <v>0</v>
          </cell>
          <cell r="K120">
            <v>0</v>
          </cell>
          <cell r="L120">
            <v>1</v>
          </cell>
          <cell r="M120">
            <v>0.93333333333333335</v>
          </cell>
        </row>
        <row r="121">
          <cell r="B121" t="str">
            <v>FERY HERIANSYAH</v>
          </cell>
          <cell r="C121" t="str">
            <v>AGENT POSTPAID</v>
          </cell>
          <cell r="D121" t="str">
            <v>WELLY FERDINANT NUGRAHA</v>
          </cell>
          <cell r="E121" t="str">
            <v>AAN YANUAR</v>
          </cell>
          <cell r="F121">
            <v>53.133333333333333</v>
          </cell>
          <cell r="G121" t="str">
            <v>E</v>
          </cell>
          <cell r="H121">
            <v>8</v>
          </cell>
          <cell r="I121">
            <v>7</v>
          </cell>
          <cell r="J121">
            <v>0</v>
          </cell>
          <cell r="K121">
            <v>1</v>
          </cell>
          <cell r="L121">
            <v>0</v>
          </cell>
          <cell r="M121">
            <v>0.875</v>
          </cell>
        </row>
        <row r="122">
          <cell r="B122" t="str">
            <v>GINANJAR MUKTI RAHMADI</v>
          </cell>
          <cell r="C122" t="str">
            <v>AGENT POSTPAID</v>
          </cell>
          <cell r="D122" t="str">
            <v>METI PERMAYANTI</v>
          </cell>
          <cell r="E122" t="str">
            <v>RIKA RIANY</v>
          </cell>
          <cell r="F122">
            <v>99.266666666666666</v>
          </cell>
          <cell r="G122" t="str">
            <v>E</v>
          </cell>
          <cell r="H122">
            <v>9</v>
          </cell>
          <cell r="I122">
            <v>7</v>
          </cell>
          <cell r="J122">
            <v>1</v>
          </cell>
          <cell r="K122">
            <v>0</v>
          </cell>
          <cell r="L122">
            <v>1</v>
          </cell>
          <cell r="M122">
            <v>0.77777777777777779</v>
          </cell>
        </row>
        <row r="123">
          <cell r="B123" t="str">
            <v>GURUH JAMALUDIN</v>
          </cell>
          <cell r="C123" t="str">
            <v>AGENT POSTPAID</v>
          </cell>
          <cell r="D123" t="str">
            <v>IIN TARINAH</v>
          </cell>
          <cell r="E123" t="str">
            <v>AAN YANUAR</v>
          </cell>
          <cell r="F123">
            <v>62.9</v>
          </cell>
          <cell r="G123" t="str">
            <v>E</v>
          </cell>
          <cell r="H123">
            <v>17</v>
          </cell>
          <cell r="I123">
            <v>16</v>
          </cell>
          <cell r="J123">
            <v>1</v>
          </cell>
          <cell r="K123">
            <v>0</v>
          </cell>
          <cell r="L123">
            <v>0</v>
          </cell>
          <cell r="M123">
            <v>0.94117647058823528</v>
          </cell>
        </row>
        <row r="124">
          <cell r="B124" t="str">
            <v>HADI NURDARYANTO</v>
          </cell>
          <cell r="C124" t="str">
            <v>AGENT POSTPAID</v>
          </cell>
          <cell r="D124" t="str">
            <v>WELLY FERDINANT NUGRAHA</v>
          </cell>
          <cell r="E124" t="str">
            <v>AAN YANUAR</v>
          </cell>
          <cell r="F124">
            <v>130.16666666666666</v>
          </cell>
          <cell r="G124" t="str">
            <v>E</v>
          </cell>
          <cell r="H124">
            <v>11</v>
          </cell>
          <cell r="I124">
            <v>10</v>
          </cell>
          <cell r="J124">
            <v>0</v>
          </cell>
          <cell r="K124">
            <v>1</v>
          </cell>
          <cell r="L124">
            <v>0</v>
          </cell>
          <cell r="M124">
            <v>0.90909090909090906</v>
          </cell>
        </row>
        <row r="125">
          <cell r="B125" t="str">
            <v>INTAN MARDIANI</v>
          </cell>
          <cell r="C125" t="str">
            <v>AGENT POSTPAID</v>
          </cell>
          <cell r="D125" t="str">
            <v>FREDY CAHYADI</v>
          </cell>
          <cell r="E125" t="str">
            <v>RIKA RIANY</v>
          </cell>
          <cell r="F125">
            <v>28</v>
          </cell>
          <cell r="G125" t="str">
            <v>E</v>
          </cell>
          <cell r="H125">
            <v>10</v>
          </cell>
          <cell r="I125">
            <v>10</v>
          </cell>
          <cell r="J125">
            <v>0</v>
          </cell>
          <cell r="K125">
            <v>0</v>
          </cell>
          <cell r="L125">
            <v>0</v>
          </cell>
          <cell r="M125">
            <v>1</v>
          </cell>
        </row>
        <row r="126">
          <cell r="B126" t="str">
            <v>JAMALUDIN ABDUL GANI</v>
          </cell>
          <cell r="C126" t="str">
            <v>AGENT POSTPAID</v>
          </cell>
          <cell r="D126" t="str">
            <v>MOHAMAD RAMDAN HILMI SOFYAN</v>
          </cell>
          <cell r="E126" t="str">
            <v>RIKA RIANY</v>
          </cell>
          <cell r="F126">
            <v>53.133333333333333</v>
          </cell>
          <cell r="G126" t="str">
            <v>E</v>
          </cell>
          <cell r="H126">
            <v>6</v>
          </cell>
          <cell r="I126">
            <v>6</v>
          </cell>
          <cell r="J126">
            <v>0</v>
          </cell>
          <cell r="K126">
            <v>0</v>
          </cell>
          <cell r="L126">
            <v>0</v>
          </cell>
          <cell r="M126">
            <v>1</v>
          </cell>
        </row>
        <row r="127">
          <cell r="B127" t="str">
            <v>MARLENI</v>
          </cell>
          <cell r="C127" t="str">
            <v>AGENT POSTPAID</v>
          </cell>
          <cell r="D127" t="str">
            <v>IIN TARINAH</v>
          </cell>
          <cell r="E127" t="str">
            <v>AAN YANUAR</v>
          </cell>
          <cell r="F127">
            <v>61.633333333333333</v>
          </cell>
          <cell r="G127" t="str">
            <v>E</v>
          </cell>
          <cell r="H127">
            <v>22</v>
          </cell>
          <cell r="I127">
            <v>19</v>
          </cell>
          <cell r="J127">
            <v>2</v>
          </cell>
          <cell r="K127">
            <v>1</v>
          </cell>
          <cell r="L127">
            <v>0</v>
          </cell>
          <cell r="M127">
            <v>0.86363636363636365</v>
          </cell>
        </row>
        <row r="128">
          <cell r="B128" t="str">
            <v>MASLIA MANDASARI</v>
          </cell>
          <cell r="C128" t="str">
            <v>AGENT POSTPAID</v>
          </cell>
          <cell r="D128" t="str">
            <v>METI PERMAYANTI</v>
          </cell>
          <cell r="E128" t="str">
            <v>RIKA RIANY</v>
          </cell>
          <cell r="F128">
            <v>29.3</v>
          </cell>
          <cell r="G128" t="str">
            <v>E</v>
          </cell>
          <cell r="H128">
            <v>11</v>
          </cell>
          <cell r="I128">
            <v>7</v>
          </cell>
          <cell r="J128">
            <v>3</v>
          </cell>
          <cell r="K128">
            <v>1</v>
          </cell>
          <cell r="L128">
            <v>0</v>
          </cell>
          <cell r="M128">
            <v>0.63636363636363635</v>
          </cell>
        </row>
        <row r="129">
          <cell r="B129" t="str">
            <v>MIRA ANDRIANI</v>
          </cell>
          <cell r="C129" t="str">
            <v>AGENT POSTPAID</v>
          </cell>
          <cell r="D129" t="str">
            <v>ANDRYAN ANAKOTTA PARY</v>
          </cell>
          <cell r="E129" t="str">
            <v>AAN YANUAR</v>
          </cell>
          <cell r="F129">
            <v>29.3</v>
          </cell>
          <cell r="G129" t="str">
            <v>E</v>
          </cell>
          <cell r="H129">
            <v>19</v>
          </cell>
          <cell r="I129">
            <v>19</v>
          </cell>
          <cell r="J129">
            <v>0</v>
          </cell>
          <cell r="K129">
            <v>0</v>
          </cell>
          <cell r="L129">
            <v>0</v>
          </cell>
          <cell r="M129">
            <v>1</v>
          </cell>
        </row>
        <row r="130">
          <cell r="B130" t="str">
            <v>NIA KURNIAWATI FEBRIYANI</v>
          </cell>
          <cell r="C130" t="str">
            <v>AGENT POSTPAID</v>
          </cell>
          <cell r="D130" t="str">
            <v>SLAMET GUMELAR</v>
          </cell>
          <cell r="E130" t="str">
            <v>RIKA RIANY</v>
          </cell>
          <cell r="F130">
            <v>28.966666666666665</v>
          </cell>
          <cell r="G130" t="str">
            <v>E</v>
          </cell>
          <cell r="H130">
            <v>38</v>
          </cell>
          <cell r="I130">
            <v>35</v>
          </cell>
          <cell r="J130">
            <v>2</v>
          </cell>
          <cell r="K130">
            <v>0</v>
          </cell>
          <cell r="L130">
            <v>1</v>
          </cell>
          <cell r="M130">
            <v>0.92105263157894735</v>
          </cell>
        </row>
        <row r="131">
          <cell r="B131" t="str">
            <v>RADIANSAH</v>
          </cell>
          <cell r="C131" t="str">
            <v>AGENT POSTPAID</v>
          </cell>
          <cell r="D131" t="str">
            <v>FREDY CAHYADI</v>
          </cell>
          <cell r="E131" t="str">
            <v>RIKA RIANY</v>
          </cell>
          <cell r="F131">
            <v>40.6</v>
          </cell>
          <cell r="G131" t="str">
            <v>E</v>
          </cell>
          <cell r="H131">
            <v>17</v>
          </cell>
          <cell r="I131">
            <v>16</v>
          </cell>
          <cell r="J131">
            <v>1</v>
          </cell>
          <cell r="K131">
            <v>0</v>
          </cell>
          <cell r="L131">
            <v>0</v>
          </cell>
          <cell r="M131">
            <v>0.94117647058823528</v>
          </cell>
        </row>
        <row r="132">
          <cell r="B132" t="str">
            <v>RANI ANDRIANI</v>
          </cell>
          <cell r="C132" t="str">
            <v>AGENT POSTPAID</v>
          </cell>
          <cell r="D132" t="str">
            <v>JEANNY ANASTASYA</v>
          </cell>
          <cell r="E132" t="str">
            <v>AAN YANUAR</v>
          </cell>
          <cell r="F132">
            <v>26.2</v>
          </cell>
          <cell r="G132" t="str">
            <v>E</v>
          </cell>
          <cell r="H132">
            <v>33</v>
          </cell>
          <cell r="I132">
            <v>31</v>
          </cell>
          <cell r="J132">
            <v>2</v>
          </cell>
          <cell r="K132">
            <v>0</v>
          </cell>
          <cell r="L132">
            <v>0</v>
          </cell>
          <cell r="M132">
            <v>0.93939393939393945</v>
          </cell>
        </row>
        <row r="133">
          <cell r="B133" t="str">
            <v>RIANI SETIANINGSIH</v>
          </cell>
          <cell r="C133" t="str">
            <v>AGENT POSTPAID</v>
          </cell>
          <cell r="D133" t="str">
            <v>ADITYA AMRULLAH</v>
          </cell>
          <cell r="E133" t="str">
            <v>RIKA RIANY</v>
          </cell>
          <cell r="F133">
            <v>99.266666666666666</v>
          </cell>
          <cell r="G133" t="str">
            <v>E</v>
          </cell>
          <cell r="H133">
            <v>19</v>
          </cell>
          <cell r="I133">
            <v>15</v>
          </cell>
          <cell r="J133">
            <v>1</v>
          </cell>
          <cell r="K133">
            <v>3</v>
          </cell>
          <cell r="L133">
            <v>0</v>
          </cell>
          <cell r="M133">
            <v>0.78947368421052633</v>
          </cell>
        </row>
        <row r="134">
          <cell r="B134" t="str">
            <v>RIFIAN NURDIANSYAH</v>
          </cell>
          <cell r="C134" t="str">
            <v>AGENT POSTPAID</v>
          </cell>
          <cell r="D134" t="str">
            <v>HENDRA</v>
          </cell>
          <cell r="E134" t="str">
            <v>RIKA RIANY</v>
          </cell>
          <cell r="F134">
            <v>59.7</v>
          </cell>
          <cell r="G134" t="str">
            <v>E</v>
          </cell>
          <cell r="H134">
            <v>19</v>
          </cell>
          <cell r="I134">
            <v>17</v>
          </cell>
          <cell r="J134">
            <v>0</v>
          </cell>
          <cell r="K134">
            <v>1</v>
          </cell>
          <cell r="L134">
            <v>1</v>
          </cell>
          <cell r="M134">
            <v>0.89473684210526316</v>
          </cell>
        </row>
        <row r="135">
          <cell r="B135" t="str">
            <v>RISHMA SABIILA</v>
          </cell>
          <cell r="C135" t="str">
            <v>AGENT POSTPAID</v>
          </cell>
          <cell r="D135" t="str">
            <v>ADITYA AMRULLAH</v>
          </cell>
          <cell r="E135" t="str">
            <v>RIKA RIANY</v>
          </cell>
          <cell r="F135">
            <v>23.9</v>
          </cell>
          <cell r="G135" t="str">
            <v>D</v>
          </cell>
          <cell r="H135">
            <v>27</v>
          </cell>
          <cell r="I135">
            <v>23</v>
          </cell>
          <cell r="J135">
            <v>1</v>
          </cell>
          <cell r="K135">
            <v>2</v>
          </cell>
          <cell r="L135">
            <v>1</v>
          </cell>
          <cell r="M135">
            <v>0.85185185185185186</v>
          </cell>
        </row>
        <row r="136">
          <cell r="B136" t="str">
            <v>ROBI SUKMANA</v>
          </cell>
          <cell r="C136" t="str">
            <v>AGENT POSTPAID</v>
          </cell>
          <cell r="D136" t="str">
            <v>DESY SUTANTI ARI</v>
          </cell>
          <cell r="E136" t="str">
            <v>AAN YANUAR</v>
          </cell>
          <cell r="F136">
            <v>53.133333333333333</v>
          </cell>
          <cell r="G136" t="str">
            <v>E</v>
          </cell>
          <cell r="H136">
            <v>30</v>
          </cell>
          <cell r="I136">
            <v>27</v>
          </cell>
          <cell r="J136">
            <v>3</v>
          </cell>
          <cell r="K136">
            <v>0</v>
          </cell>
          <cell r="L136">
            <v>0</v>
          </cell>
          <cell r="M136">
            <v>0.9</v>
          </cell>
        </row>
        <row r="137">
          <cell r="B137" t="str">
            <v>SITI NUR ROHAINI</v>
          </cell>
          <cell r="C137" t="str">
            <v>AGENT POSTPAID</v>
          </cell>
          <cell r="D137" t="str">
            <v>WELLY FERDINANT NUGRAHA</v>
          </cell>
          <cell r="E137" t="str">
            <v>AAN YANUAR</v>
          </cell>
          <cell r="F137">
            <v>29.3</v>
          </cell>
          <cell r="G137" t="str">
            <v>E</v>
          </cell>
          <cell r="H137">
            <v>17</v>
          </cell>
          <cell r="I137">
            <v>17</v>
          </cell>
          <cell r="J137">
            <v>0</v>
          </cell>
          <cell r="K137">
            <v>0</v>
          </cell>
          <cell r="L137">
            <v>0</v>
          </cell>
          <cell r="M137">
            <v>1</v>
          </cell>
        </row>
        <row r="138">
          <cell r="B138" t="str">
            <v>SUSANTI</v>
          </cell>
          <cell r="C138" t="str">
            <v>AGENT POSTPAID</v>
          </cell>
          <cell r="D138" t="str">
            <v>ILYAS AFANDI</v>
          </cell>
          <cell r="E138" t="str">
            <v>AAN YANUAR</v>
          </cell>
          <cell r="F138">
            <v>26.2</v>
          </cell>
          <cell r="G138" t="str">
            <v>E</v>
          </cell>
          <cell r="H138">
            <v>28</v>
          </cell>
          <cell r="I138">
            <v>23</v>
          </cell>
          <cell r="J138">
            <v>1</v>
          </cell>
          <cell r="K138">
            <v>2</v>
          </cell>
          <cell r="L138">
            <v>2</v>
          </cell>
          <cell r="M138">
            <v>0.8214285714285714</v>
          </cell>
        </row>
        <row r="139">
          <cell r="B139" t="str">
            <v>TITIN MEGAWATI</v>
          </cell>
          <cell r="C139" t="str">
            <v>AGENT POSTPAID</v>
          </cell>
          <cell r="D139" t="str">
            <v>TATAN SUDRAJAT</v>
          </cell>
          <cell r="E139" t="str">
            <v>RIKA RIANY</v>
          </cell>
          <cell r="F139">
            <v>59.633333333333333</v>
          </cell>
          <cell r="G139" t="str">
            <v>E</v>
          </cell>
          <cell r="H139">
            <v>6</v>
          </cell>
          <cell r="I139">
            <v>5</v>
          </cell>
          <cell r="J139">
            <v>0</v>
          </cell>
          <cell r="K139">
            <v>1</v>
          </cell>
          <cell r="L139">
            <v>0</v>
          </cell>
          <cell r="M139">
            <v>0.83333333333333337</v>
          </cell>
        </row>
        <row r="140">
          <cell r="B140" t="str">
            <v>TRIA ANDINI</v>
          </cell>
          <cell r="C140" t="str">
            <v>AGENT POSTPAID</v>
          </cell>
          <cell r="D140" t="str">
            <v>METI PERMAYANTI</v>
          </cell>
          <cell r="E140" t="str">
            <v>RIKA RIANY</v>
          </cell>
          <cell r="F140">
            <v>38.866666666666667</v>
          </cell>
          <cell r="G140" t="str">
            <v>E</v>
          </cell>
          <cell r="H140">
            <v>13</v>
          </cell>
          <cell r="I140">
            <v>11</v>
          </cell>
          <cell r="J140">
            <v>1</v>
          </cell>
          <cell r="K140">
            <v>1</v>
          </cell>
          <cell r="L140">
            <v>0</v>
          </cell>
          <cell r="M140">
            <v>0.84615384615384615</v>
          </cell>
        </row>
        <row r="141">
          <cell r="B141" t="str">
            <v>VINNY SORAYA TARPIANTI</v>
          </cell>
          <cell r="C141" t="str">
            <v>AGENT POSTPAID</v>
          </cell>
          <cell r="D141" t="str">
            <v>JEANNY ANASTASYA</v>
          </cell>
          <cell r="E141" t="str">
            <v>AAN YANUAR</v>
          </cell>
          <cell r="F141">
            <v>23.666666666666668</v>
          </cell>
          <cell r="G141" t="str">
            <v>D</v>
          </cell>
          <cell r="H141">
            <v>52</v>
          </cell>
          <cell r="I141">
            <v>50</v>
          </cell>
          <cell r="J141">
            <v>0</v>
          </cell>
          <cell r="K141">
            <v>2</v>
          </cell>
          <cell r="L141">
            <v>0</v>
          </cell>
          <cell r="M141">
            <v>0.96153846153846156</v>
          </cell>
        </row>
        <row r="142">
          <cell r="B142" t="str">
            <v>YAYU DAHLINA</v>
          </cell>
          <cell r="C142" t="str">
            <v>AGENT POSTPAID</v>
          </cell>
          <cell r="D142" t="str">
            <v>JEANNY ANASTASYA</v>
          </cell>
          <cell r="E142" t="str">
            <v>AAN YANUAR</v>
          </cell>
          <cell r="F142">
            <v>28</v>
          </cell>
          <cell r="G142" t="str">
            <v>E</v>
          </cell>
          <cell r="H142">
            <v>20</v>
          </cell>
          <cell r="I142">
            <v>20</v>
          </cell>
          <cell r="J142">
            <v>0</v>
          </cell>
          <cell r="K142">
            <v>0</v>
          </cell>
          <cell r="L142">
            <v>0</v>
          </cell>
          <cell r="M142">
            <v>1</v>
          </cell>
        </row>
        <row r="143">
          <cell r="B143" t="str">
            <v>YULITA KUSDIANI</v>
          </cell>
          <cell r="C143" t="str">
            <v>AGENT POSTPAID</v>
          </cell>
          <cell r="D143" t="str">
            <v>ILYAS AFANDI</v>
          </cell>
          <cell r="E143" t="str">
            <v>AAN YANUAR</v>
          </cell>
          <cell r="F143">
            <v>38.4</v>
          </cell>
          <cell r="G143" t="str">
            <v>E</v>
          </cell>
          <cell r="H143">
            <v>6</v>
          </cell>
          <cell r="I143">
            <v>6</v>
          </cell>
          <cell r="J143">
            <v>0</v>
          </cell>
          <cell r="K143">
            <v>0</v>
          </cell>
          <cell r="L143">
            <v>0</v>
          </cell>
          <cell r="M143">
            <v>1</v>
          </cell>
        </row>
        <row r="144">
          <cell r="B144" t="str">
            <v>HENDRA YADI PUTRA</v>
          </cell>
          <cell r="C144" t="str">
            <v>AGENT POSTPAID</v>
          </cell>
          <cell r="D144" t="str">
            <v>JEANNY ANASTASYA</v>
          </cell>
          <cell r="E144" t="str">
            <v>AAN YANUAR</v>
          </cell>
          <cell r="F144">
            <v>38.866666666666667</v>
          </cell>
          <cell r="G144" t="str">
            <v>E</v>
          </cell>
          <cell r="H144">
            <v>13</v>
          </cell>
          <cell r="I144">
            <v>13</v>
          </cell>
          <cell r="J144">
            <v>0</v>
          </cell>
          <cell r="K144">
            <v>0</v>
          </cell>
          <cell r="L144">
            <v>0</v>
          </cell>
          <cell r="M144">
            <v>1</v>
          </cell>
        </row>
        <row r="145">
          <cell r="B145" t="str">
            <v>PEPPY PURNAMIASIH</v>
          </cell>
          <cell r="C145" t="str">
            <v>AGENT POSTPAID</v>
          </cell>
          <cell r="D145" t="str">
            <v>IRMA RISMAYASARI</v>
          </cell>
          <cell r="E145" t="str">
            <v>RIKA RIANY</v>
          </cell>
          <cell r="F145">
            <v>28.966666666666665</v>
          </cell>
          <cell r="G145" t="str">
            <v>E</v>
          </cell>
          <cell r="H145">
            <v>59</v>
          </cell>
          <cell r="I145">
            <v>58</v>
          </cell>
          <cell r="J145">
            <v>1</v>
          </cell>
          <cell r="K145">
            <v>0</v>
          </cell>
          <cell r="L145">
            <v>0</v>
          </cell>
          <cell r="M145">
            <v>0.98305084745762716</v>
          </cell>
        </row>
        <row r="146">
          <cell r="B146" t="str">
            <v>INA RAHAYU</v>
          </cell>
          <cell r="C146" t="str">
            <v>AGENT POSTPAID</v>
          </cell>
          <cell r="D146" t="str">
            <v>WELLY FERDINANT NUGRAHA</v>
          </cell>
          <cell r="E146" t="str">
            <v>AAN YANUAR</v>
          </cell>
          <cell r="F146">
            <v>28.966666666666665</v>
          </cell>
          <cell r="G146" t="str">
            <v>E</v>
          </cell>
          <cell r="H146">
            <v>12</v>
          </cell>
          <cell r="I146">
            <v>12</v>
          </cell>
          <cell r="J146">
            <v>0</v>
          </cell>
          <cell r="K146">
            <v>0</v>
          </cell>
          <cell r="L146">
            <v>0</v>
          </cell>
          <cell r="M146">
            <v>1</v>
          </cell>
        </row>
        <row r="147">
          <cell r="B147" t="str">
            <v>REZA ANGGRIANI</v>
          </cell>
          <cell r="C147" t="str">
            <v>AGENT POSTPAID</v>
          </cell>
          <cell r="D147" t="str">
            <v>SLAMET GUMELAR</v>
          </cell>
          <cell r="E147" t="str">
            <v>RIKA RIANY</v>
          </cell>
          <cell r="F147">
            <v>29.933333333333334</v>
          </cell>
          <cell r="G147" t="str">
            <v>E</v>
          </cell>
          <cell r="H147">
            <v>19</v>
          </cell>
          <cell r="I147">
            <v>18</v>
          </cell>
          <cell r="J147">
            <v>0</v>
          </cell>
          <cell r="K147">
            <v>1</v>
          </cell>
          <cell r="L147">
            <v>0</v>
          </cell>
          <cell r="M147">
            <v>0.94736842105263153</v>
          </cell>
        </row>
        <row r="148">
          <cell r="B148" t="str">
            <v>ROHMAN</v>
          </cell>
          <cell r="C148" t="str">
            <v>AGENT POSTPAID</v>
          </cell>
          <cell r="D148" t="str">
            <v>SLAMET GUMELAR</v>
          </cell>
          <cell r="E148" t="str">
            <v>RIKA RIANY</v>
          </cell>
          <cell r="F148">
            <v>34.833333333333336</v>
          </cell>
          <cell r="G148" t="str">
            <v>E</v>
          </cell>
          <cell r="H148">
            <v>9</v>
          </cell>
          <cell r="I148">
            <v>8</v>
          </cell>
          <cell r="J148">
            <v>1</v>
          </cell>
          <cell r="K148">
            <v>0</v>
          </cell>
          <cell r="L148">
            <v>0</v>
          </cell>
          <cell r="M148">
            <v>0.88888888888888884</v>
          </cell>
        </row>
        <row r="149">
          <cell r="B149" t="str">
            <v>GARIBALDI</v>
          </cell>
          <cell r="C149" t="str">
            <v>AGENT POSTPAID</v>
          </cell>
          <cell r="D149" t="str">
            <v>ILYAS AFANDI</v>
          </cell>
          <cell r="E149" t="str">
            <v>AAN YANUAR</v>
          </cell>
          <cell r="F149">
            <v>29.3</v>
          </cell>
          <cell r="G149" t="str">
            <v>E</v>
          </cell>
          <cell r="H149">
            <v>8</v>
          </cell>
          <cell r="I149">
            <v>6</v>
          </cell>
          <cell r="J149">
            <v>1</v>
          </cell>
          <cell r="K149">
            <v>1</v>
          </cell>
          <cell r="L149">
            <v>0</v>
          </cell>
          <cell r="M149">
            <v>0.75</v>
          </cell>
        </row>
        <row r="150">
          <cell r="B150" t="str">
            <v>IIQ SITI ROFIQOH</v>
          </cell>
          <cell r="C150" t="str">
            <v>AGENT POSTPAID</v>
          </cell>
          <cell r="D150" t="str">
            <v>FREDY CAHYADI</v>
          </cell>
          <cell r="E150" t="str">
            <v>RIKA RIANY</v>
          </cell>
          <cell r="F150">
            <v>26.2</v>
          </cell>
          <cell r="G150" t="str">
            <v>E</v>
          </cell>
          <cell r="H150">
            <v>13</v>
          </cell>
          <cell r="I150">
            <v>11</v>
          </cell>
          <cell r="J150">
            <v>0</v>
          </cell>
          <cell r="K150">
            <v>0</v>
          </cell>
          <cell r="L150">
            <v>2</v>
          </cell>
          <cell r="M150">
            <v>0.84615384615384615</v>
          </cell>
        </row>
        <row r="151">
          <cell r="B151" t="str">
            <v>MOHAMMAD FAKHRUDDIN</v>
          </cell>
          <cell r="C151" t="str">
            <v>AGENT POSTPAID</v>
          </cell>
          <cell r="D151" t="str">
            <v>IIN TARINAH</v>
          </cell>
          <cell r="E151" t="str">
            <v>AAN YANUAR</v>
          </cell>
          <cell r="F151">
            <v>46.966666666666669</v>
          </cell>
          <cell r="G151" t="str">
            <v>E</v>
          </cell>
          <cell r="H151">
            <v>6</v>
          </cell>
          <cell r="I151">
            <v>5</v>
          </cell>
          <cell r="J151">
            <v>1</v>
          </cell>
          <cell r="K151">
            <v>0</v>
          </cell>
          <cell r="L151">
            <v>0</v>
          </cell>
          <cell r="M151">
            <v>0.83333333333333337</v>
          </cell>
        </row>
        <row r="152">
          <cell r="B152" t="str">
            <v>MUHAMAD BAIDHAWI</v>
          </cell>
          <cell r="C152" t="str">
            <v>AGENT POSTPAID</v>
          </cell>
          <cell r="D152" t="str">
            <v>ANDRYAN ANAKOTTA PARY</v>
          </cell>
          <cell r="E152" t="str">
            <v>AAN YANUAR</v>
          </cell>
          <cell r="F152">
            <v>54.8</v>
          </cell>
          <cell r="G152" t="str">
            <v>E</v>
          </cell>
          <cell r="H152">
            <v>15</v>
          </cell>
          <cell r="I152">
            <v>15</v>
          </cell>
          <cell r="J152">
            <v>0</v>
          </cell>
          <cell r="K152">
            <v>0</v>
          </cell>
          <cell r="L152">
            <v>0</v>
          </cell>
          <cell r="M152">
            <v>1</v>
          </cell>
        </row>
        <row r="153">
          <cell r="B153" t="str">
            <v>YUDI AGUSTENDI</v>
          </cell>
          <cell r="C153" t="str">
            <v>AGENT POSTPAID</v>
          </cell>
          <cell r="D153" t="str">
            <v>ADITYA ROY WICAKSONO</v>
          </cell>
          <cell r="E153" t="str">
            <v>AAN YANUAR</v>
          </cell>
          <cell r="F153">
            <v>23.366666666666667</v>
          </cell>
          <cell r="G153" t="str">
            <v>D</v>
          </cell>
          <cell r="H153">
            <v>11</v>
          </cell>
          <cell r="I153">
            <v>10</v>
          </cell>
          <cell r="J153">
            <v>1</v>
          </cell>
          <cell r="K153">
            <v>0</v>
          </cell>
          <cell r="L153">
            <v>0</v>
          </cell>
          <cell r="M153">
            <v>0.90909090909090906</v>
          </cell>
        </row>
        <row r="154">
          <cell r="B154" t="str">
            <v>FEBRIYANTI</v>
          </cell>
          <cell r="C154" t="str">
            <v>AGENT POSTPAID</v>
          </cell>
          <cell r="D154" t="str">
            <v>IRMA RISMAYASARI</v>
          </cell>
          <cell r="E154" t="str">
            <v>RIKA RIANY</v>
          </cell>
          <cell r="F154">
            <v>28.966666666666665</v>
          </cell>
          <cell r="G154" t="str">
            <v>E</v>
          </cell>
          <cell r="H154">
            <v>14</v>
          </cell>
          <cell r="I154">
            <v>14</v>
          </cell>
          <cell r="J154">
            <v>0</v>
          </cell>
          <cell r="K154">
            <v>0</v>
          </cell>
          <cell r="L154">
            <v>0</v>
          </cell>
          <cell r="M154">
            <v>1</v>
          </cell>
        </row>
        <row r="155">
          <cell r="B155" t="str">
            <v>TIA SETIAWATI</v>
          </cell>
          <cell r="C155" t="str">
            <v>AGENT POSTPAID</v>
          </cell>
          <cell r="D155" t="str">
            <v>HENDRA</v>
          </cell>
          <cell r="E155" t="str">
            <v>RIKA RIANY</v>
          </cell>
          <cell r="F155">
            <v>38.4</v>
          </cell>
          <cell r="G155" t="str">
            <v>E</v>
          </cell>
          <cell r="H155">
            <v>7</v>
          </cell>
          <cell r="I155">
            <v>5</v>
          </cell>
          <cell r="J155">
            <v>0</v>
          </cell>
          <cell r="K155">
            <v>1</v>
          </cell>
          <cell r="L155">
            <v>1</v>
          </cell>
          <cell r="M155">
            <v>0.7142857142857143</v>
          </cell>
        </row>
        <row r="156">
          <cell r="B156" t="str">
            <v>EGA NUR ISTHOFANI</v>
          </cell>
          <cell r="C156" t="str">
            <v>AGENT POSTPAID</v>
          </cell>
          <cell r="D156" t="str">
            <v>DESY SUTANTI ARI</v>
          </cell>
          <cell r="E156" t="str">
            <v>AAN YANUAR</v>
          </cell>
          <cell r="F156">
            <v>28.966666666666665</v>
          </cell>
          <cell r="G156" t="str">
            <v>E</v>
          </cell>
          <cell r="H156">
            <v>29</v>
          </cell>
          <cell r="I156">
            <v>27</v>
          </cell>
          <cell r="J156">
            <v>0</v>
          </cell>
          <cell r="K156">
            <v>2</v>
          </cell>
          <cell r="L156">
            <v>0</v>
          </cell>
          <cell r="M156">
            <v>0.93103448275862066</v>
          </cell>
        </row>
        <row r="157">
          <cell r="B157" t="str">
            <v>ULFAH NOVIANTY SANTOSA</v>
          </cell>
          <cell r="C157" t="str">
            <v>AGENT POSTPAID</v>
          </cell>
          <cell r="D157" t="str">
            <v>IRMA RISMAYASARI</v>
          </cell>
          <cell r="E157" t="str">
            <v>RIKA RIANY</v>
          </cell>
          <cell r="F157">
            <v>29.3</v>
          </cell>
          <cell r="G157" t="str">
            <v>E</v>
          </cell>
          <cell r="H157">
            <v>16</v>
          </cell>
          <cell r="I157">
            <v>16</v>
          </cell>
          <cell r="J157">
            <v>0</v>
          </cell>
          <cell r="K157">
            <v>0</v>
          </cell>
          <cell r="L157">
            <v>0</v>
          </cell>
          <cell r="M157">
            <v>1</v>
          </cell>
        </row>
        <row r="158">
          <cell r="B158" t="str">
            <v>WINA PUJI ASTARI</v>
          </cell>
          <cell r="C158" t="str">
            <v>AGENT POSTPAID</v>
          </cell>
          <cell r="D158" t="str">
            <v>WIDA MIRAWATI</v>
          </cell>
          <cell r="E158" t="str">
            <v>AAN YANUAR</v>
          </cell>
          <cell r="F158">
            <v>59.7</v>
          </cell>
          <cell r="G158" t="str">
            <v>E</v>
          </cell>
          <cell r="H158">
            <v>23</v>
          </cell>
          <cell r="I158">
            <v>22</v>
          </cell>
          <cell r="J158">
            <v>0</v>
          </cell>
          <cell r="K158">
            <v>0</v>
          </cell>
          <cell r="L158">
            <v>1</v>
          </cell>
          <cell r="M158">
            <v>0.95652173913043481</v>
          </cell>
        </row>
        <row r="159">
          <cell r="B159" t="str">
            <v>FANNY FARIANTI</v>
          </cell>
          <cell r="C159" t="str">
            <v>AGENT POSTPAID</v>
          </cell>
          <cell r="D159" t="str">
            <v>FREDY CAHYADI</v>
          </cell>
          <cell r="E159" t="str">
            <v>RIKA RIANY</v>
          </cell>
          <cell r="F159">
            <v>29.3</v>
          </cell>
          <cell r="G159" t="str">
            <v>E</v>
          </cell>
          <cell r="H159">
            <v>9</v>
          </cell>
          <cell r="I159">
            <v>8</v>
          </cell>
          <cell r="J159">
            <v>0</v>
          </cell>
          <cell r="K159">
            <v>1</v>
          </cell>
          <cell r="L159">
            <v>0</v>
          </cell>
          <cell r="M159">
            <v>0.88888888888888884</v>
          </cell>
        </row>
        <row r="160">
          <cell r="B160" t="str">
            <v>ANISA NURUL PATONAH</v>
          </cell>
          <cell r="C160" t="str">
            <v>AGENT POSTPAID</v>
          </cell>
          <cell r="D160" t="str">
            <v>RITA</v>
          </cell>
          <cell r="E160" t="str">
            <v>RIKA RIANY</v>
          </cell>
          <cell r="F160">
            <v>28.966666666666665</v>
          </cell>
          <cell r="G160" t="str">
            <v>E</v>
          </cell>
          <cell r="H160">
            <v>23</v>
          </cell>
          <cell r="I160">
            <v>22</v>
          </cell>
          <cell r="J160">
            <v>1</v>
          </cell>
          <cell r="K160">
            <v>0</v>
          </cell>
          <cell r="L160">
            <v>0</v>
          </cell>
          <cell r="M160">
            <v>0.95652173913043481</v>
          </cell>
        </row>
        <row r="161">
          <cell r="B161" t="str">
            <v>TYAS JULIYANA NUGRAHA</v>
          </cell>
          <cell r="C161" t="str">
            <v>AGENT MKIOS</v>
          </cell>
          <cell r="D161" t="str">
            <v>IMAN RINALDI</v>
          </cell>
          <cell r="E161" t="str">
            <v>RIKA RIANY</v>
          </cell>
          <cell r="F161">
            <v>28.5</v>
          </cell>
          <cell r="G161" t="str">
            <v>E</v>
          </cell>
          <cell r="H161">
            <v>0</v>
          </cell>
          <cell r="I161">
            <v>0</v>
          </cell>
          <cell r="J161">
            <v>0</v>
          </cell>
          <cell r="K161">
            <v>0</v>
          </cell>
          <cell r="L161">
            <v>0</v>
          </cell>
          <cell r="M161" t="str">
            <v>-</v>
          </cell>
        </row>
        <row r="162">
          <cell r="B162" t="str">
            <v>TRESNA NURAHMA DEWI</v>
          </cell>
          <cell r="C162" t="str">
            <v>AGENT PREPAID</v>
          </cell>
          <cell r="D162" t="str">
            <v>DESY SUTANTI ARI</v>
          </cell>
          <cell r="E162" t="str">
            <v>AAN YANUAR</v>
          </cell>
          <cell r="F162">
            <v>22.566666666666666</v>
          </cell>
          <cell r="G162" t="str">
            <v>D</v>
          </cell>
          <cell r="H162">
            <v>31</v>
          </cell>
          <cell r="I162">
            <v>29</v>
          </cell>
          <cell r="J162">
            <v>1</v>
          </cell>
          <cell r="K162">
            <v>1</v>
          </cell>
          <cell r="L162">
            <v>0</v>
          </cell>
          <cell r="M162">
            <v>0.93548387096774188</v>
          </cell>
        </row>
        <row r="163">
          <cell r="B163" t="str">
            <v>FIRLY KOMALASARY</v>
          </cell>
          <cell r="C163" t="str">
            <v>AGENT MKIOS</v>
          </cell>
          <cell r="D163" t="str">
            <v>IMAN RINALDI</v>
          </cell>
          <cell r="E163" t="str">
            <v>RIKA RIANY</v>
          </cell>
          <cell r="F163">
            <v>27.5</v>
          </cell>
          <cell r="G163" t="str">
            <v>E</v>
          </cell>
          <cell r="H163">
            <v>0</v>
          </cell>
          <cell r="I163">
            <v>0</v>
          </cell>
          <cell r="J163">
            <v>0</v>
          </cell>
          <cell r="K163">
            <v>0</v>
          </cell>
          <cell r="L163">
            <v>0</v>
          </cell>
          <cell r="M163" t="str">
            <v>-</v>
          </cell>
        </row>
        <row r="164">
          <cell r="B164" t="str">
            <v>RAINA SANCHIA RACHMA</v>
          </cell>
          <cell r="C164" t="str">
            <v>AGENT MKIOS</v>
          </cell>
          <cell r="D164" t="str">
            <v>TATAN SUDRAJAT</v>
          </cell>
          <cell r="E164" t="str">
            <v>RIKA RIANY</v>
          </cell>
          <cell r="F164">
            <v>22.1</v>
          </cell>
          <cell r="G164" t="str">
            <v>D</v>
          </cell>
          <cell r="H164">
            <v>4</v>
          </cell>
          <cell r="I164">
            <v>4</v>
          </cell>
          <cell r="J164">
            <v>0</v>
          </cell>
          <cell r="K164">
            <v>0</v>
          </cell>
          <cell r="L164">
            <v>0</v>
          </cell>
          <cell r="M164">
            <v>1</v>
          </cell>
        </row>
        <row r="165">
          <cell r="B165" t="str">
            <v>TIARA NURHIDAYATI ROSIDI</v>
          </cell>
          <cell r="C165" t="str">
            <v>AGENT MKIOS</v>
          </cell>
          <cell r="D165" t="str">
            <v>IRMA RISMAYASARI</v>
          </cell>
          <cell r="E165" t="str">
            <v>RIKA RIANY</v>
          </cell>
          <cell r="F165">
            <v>23.4</v>
          </cell>
          <cell r="G165" t="str">
            <v>D</v>
          </cell>
          <cell r="H165">
            <v>3</v>
          </cell>
          <cell r="I165">
            <v>3</v>
          </cell>
          <cell r="J165">
            <v>0</v>
          </cell>
          <cell r="K165">
            <v>0</v>
          </cell>
          <cell r="L165">
            <v>0</v>
          </cell>
          <cell r="M165">
            <v>1</v>
          </cell>
        </row>
        <row r="166">
          <cell r="B166" t="str">
            <v>AGUS SARIPUDIN</v>
          </cell>
          <cell r="C166" t="str">
            <v>AGENT MKIOS</v>
          </cell>
          <cell r="D166" t="str">
            <v>FERDY LEONARD SAMUEL TAULO</v>
          </cell>
          <cell r="E166" t="str">
            <v>AAN YANUAR</v>
          </cell>
          <cell r="F166">
            <v>19.966666666666665</v>
          </cell>
          <cell r="G166" t="str">
            <v>D</v>
          </cell>
          <cell r="H166">
            <v>6</v>
          </cell>
          <cell r="I166">
            <v>6</v>
          </cell>
          <cell r="J166">
            <v>0</v>
          </cell>
          <cell r="K166">
            <v>0</v>
          </cell>
          <cell r="L166">
            <v>0</v>
          </cell>
          <cell r="M166">
            <v>1</v>
          </cell>
        </row>
        <row r="167">
          <cell r="B167" t="str">
            <v>ANITA MULYANI</v>
          </cell>
          <cell r="C167" t="str">
            <v>AGENT MKIOS</v>
          </cell>
          <cell r="D167" t="str">
            <v>DESY SUTANTI ARI</v>
          </cell>
          <cell r="E167" t="str">
            <v>AAN YANUAR</v>
          </cell>
          <cell r="F167">
            <v>23</v>
          </cell>
          <cell r="G167" t="str">
            <v>D</v>
          </cell>
          <cell r="H167">
            <v>4</v>
          </cell>
          <cell r="I167">
            <v>4</v>
          </cell>
          <cell r="J167">
            <v>0</v>
          </cell>
          <cell r="K167">
            <v>0</v>
          </cell>
          <cell r="L167">
            <v>0</v>
          </cell>
          <cell r="M167">
            <v>1</v>
          </cell>
        </row>
        <row r="168">
          <cell r="B168" t="str">
            <v>FAHMI HAKIKI</v>
          </cell>
          <cell r="C168" t="str">
            <v>AGENT MKIOS</v>
          </cell>
          <cell r="D168" t="str">
            <v>IMAN RINALDI</v>
          </cell>
          <cell r="E168" t="str">
            <v>RIKA RIANY</v>
          </cell>
          <cell r="F168">
            <v>23.233333333333334</v>
          </cell>
          <cell r="G168" t="str">
            <v>D</v>
          </cell>
          <cell r="H168">
            <v>4</v>
          </cell>
          <cell r="I168">
            <v>4</v>
          </cell>
          <cell r="J168">
            <v>0</v>
          </cell>
          <cell r="K168">
            <v>0</v>
          </cell>
          <cell r="L168">
            <v>0</v>
          </cell>
          <cell r="M168">
            <v>1</v>
          </cell>
        </row>
        <row r="169">
          <cell r="B169" t="str">
            <v>HASNA PERMATASARI PAMUNGKAS</v>
          </cell>
          <cell r="C169" t="str">
            <v>AGENT MKIOS</v>
          </cell>
          <cell r="D169" t="str">
            <v>ILYAS AFANDI</v>
          </cell>
          <cell r="E169" t="str">
            <v>AAN YANUAR</v>
          </cell>
          <cell r="F169">
            <v>23</v>
          </cell>
          <cell r="G169" t="str">
            <v>D</v>
          </cell>
          <cell r="H169">
            <v>2</v>
          </cell>
          <cell r="I169">
            <v>1</v>
          </cell>
          <cell r="J169">
            <v>1</v>
          </cell>
          <cell r="K169">
            <v>0</v>
          </cell>
          <cell r="L169">
            <v>0</v>
          </cell>
          <cell r="M169">
            <v>0.5</v>
          </cell>
        </row>
        <row r="170">
          <cell r="B170" t="str">
            <v>REZA ADITIYA</v>
          </cell>
          <cell r="C170" t="str">
            <v>AGENT MKIOS</v>
          </cell>
          <cell r="D170" t="str">
            <v>IMAN RINALDI</v>
          </cell>
          <cell r="E170" t="str">
            <v>RIKA RIANY</v>
          </cell>
          <cell r="F170">
            <v>22.566666666666666</v>
          </cell>
          <cell r="G170" t="str">
            <v>D</v>
          </cell>
          <cell r="H170">
            <v>2</v>
          </cell>
          <cell r="I170">
            <v>2</v>
          </cell>
          <cell r="J170">
            <v>0</v>
          </cell>
          <cell r="K170">
            <v>0</v>
          </cell>
          <cell r="L170">
            <v>0</v>
          </cell>
          <cell r="M170">
            <v>1</v>
          </cell>
        </row>
        <row r="171">
          <cell r="B171" t="str">
            <v>RIO NUGRAHA JAYA SAPUTRA</v>
          </cell>
          <cell r="C171" t="str">
            <v>AGENT MKIOS</v>
          </cell>
          <cell r="D171" t="str">
            <v>JEANNY ANASTASYA</v>
          </cell>
          <cell r="E171" t="str">
            <v>AAN YANUAR</v>
          </cell>
          <cell r="F171">
            <v>22.8</v>
          </cell>
          <cell r="G171" t="str">
            <v>D</v>
          </cell>
          <cell r="H171">
            <v>2</v>
          </cell>
          <cell r="I171">
            <v>2</v>
          </cell>
          <cell r="J171">
            <v>0</v>
          </cell>
          <cell r="K171">
            <v>0</v>
          </cell>
          <cell r="L171">
            <v>0</v>
          </cell>
          <cell r="M171">
            <v>1</v>
          </cell>
        </row>
        <row r="172">
          <cell r="B172" t="str">
            <v>WINDIARANI MAYANGSARI WINTANA</v>
          </cell>
          <cell r="C172" t="str">
            <v>AGENT PREPAID</v>
          </cell>
          <cell r="D172" t="str">
            <v>RITA</v>
          </cell>
          <cell r="E172" t="str">
            <v>RIKA RIANY</v>
          </cell>
          <cell r="F172">
            <v>14.8</v>
          </cell>
          <cell r="G172" t="str">
            <v>D</v>
          </cell>
          <cell r="H172">
            <v>0</v>
          </cell>
          <cell r="I172">
            <v>0</v>
          </cell>
          <cell r="J172">
            <v>0</v>
          </cell>
          <cell r="K172">
            <v>0</v>
          </cell>
          <cell r="L172">
            <v>0</v>
          </cell>
          <cell r="M172" t="str">
            <v>-</v>
          </cell>
        </row>
        <row r="173">
          <cell r="B173" t="str">
            <v>ERSYANITYA PRIMANITA</v>
          </cell>
          <cell r="C173" t="str">
            <v>AGENT PREPAID</v>
          </cell>
          <cell r="D173" t="str">
            <v>FREDY CAHYADI</v>
          </cell>
          <cell r="E173" t="str">
            <v>RIKA RIANY</v>
          </cell>
          <cell r="F173">
            <v>16.666666666666668</v>
          </cell>
          <cell r="G173" t="str">
            <v>D</v>
          </cell>
          <cell r="H173">
            <v>0</v>
          </cell>
          <cell r="I173">
            <v>0</v>
          </cell>
          <cell r="J173">
            <v>0</v>
          </cell>
          <cell r="K173">
            <v>0</v>
          </cell>
          <cell r="L173">
            <v>0</v>
          </cell>
          <cell r="M173" t="str">
            <v>-</v>
          </cell>
        </row>
        <row r="174">
          <cell r="B174" t="str">
            <v>HARIS PRATAMA PUTRA J</v>
          </cell>
          <cell r="C174" t="str">
            <v>AGENT PREPAID</v>
          </cell>
          <cell r="D174" t="str">
            <v>ANDRYAN ANAKOTTA PARY</v>
          </cell>
          <cell r="E174" t="str">
            <v>AAN YANUAR</v>
          </cell>
          <cell r="F174">
            <v>6.166666666666667</v>
          </cell>
          <cell r="G174" t="str">
            <v>C</v>
          </cell>
          <cell r="H174">
            <v>0</v>
          </cell>
          <cell r="I174">
            <v>0</v>
          </cell>
          <cell r="J174">
            <v>0</v>
          </cell>
          <cell r="K174">
            <v>0</v>
          </cell>
          <cell r="L174">
            <v>0</v>
          </cell>
          <cell r="M174" t="str">
            <v>-</v>
          </cell>
        </row>
        <row r="175">
          <cell r="B175" t="str">
            <v>ASTI SULASTIKA</v>
          </cell>
          <cell r="C175" t="str">
            <v>AGENT PREPAID</v>
          </cell>
          <cell r="D175" t="str">
            <v>WIDA MIRAWATI</v>
          </cell>
          <cell r="E175" t="str">
            <v>AAN YANUAR</v>
          </cell>
          <cell r="F175">
            <v>5.166666666666667</v>
          </cell>
          <cell r="G175" t="str">
            <v>B</v>
          </cell>
          <cell r="H175">
            <v>0</v>
          </cell>
          <cell r="I175">
            <v>0</v>
          </cell>
          <cell r="J175">
            <v>0</v>
          </cell>
          <cell r="K175">
            <v>0</v>
          </cell>
          <cell r="L175">
            <v>0</v>
          </cell>
          <cell r="M175" t="str">
            <v>-</v>
          </cell>
        </row>
        <row r="176">
          <cell r="B176" t="str">
            <v>MAYA ROBIATUL ADAWIAH</v>
          </cell>
          <cell r="C176" t="str">
            <v>AGENT PREPAID</v>
          </cell>
          <cell r="D176" t="str">
            <v>FREDY CAHYADI</v>
          </cell>
          <cell r="E176" t="str">
            <v>RIKA RIANY</v>
          </cell>
          <cell r="F176">
            <v>5.166666666666667</v>
          </cell>
          <cell r="G176" t="str">
            <v>B</v>
          </cell>
          <cell r="H176">
            <v>0</v>
          </cell>
          <cell r="I176">
            <v>0</v>
          </cell>
          <cell r="J176">
            <v>0</v>
          </cell>
          <cell r="K176">
            <v>0</v>
          </cell>
          <cell r="L176">
            <v>0</v>
          </cell>
          <cell r="M176" t="str">
            <v>-</v>
          </cell>
        </row>
        <row r="177">
          <cell r="B177" t="str">
            <v>PRIYANTO GUNAWAN</v>
          </cell>
          <cell r="C177" t="str">
            <v>AGENT PREPAID</v>
          </cell>
          <cell r="D177" t="str">
            <v>MOHAMAD RAMDAN HILMI SOFYAN</v>
          </cell>
          <cell r="E177" t="str">
            <v>RIKA RIANY</v>
          </cell>
          <cell r="F177">
            <v>5.166666666666667</v>
          </cell>
          <cell r="G177" t="str">
            <v>B</v>
          </cell>
          <cell r="H177">
            <v>0</v>
          </cell>
          <cell r="I177">
            <v>0</v>
          </cell>
          <cell r="J177">
            <v>0</v>
          </cell>
          <cell r="K177">
            <v>0</v>
          </cell>
          <cell r="L177">
            <v>0</v>
          </cell>
          <cell r="M177" t="str">
            <v>-</v>
          </cell>
        </row>
        <row r="178">
          <cell r="B178" t="str">
            <v>RIZKI PAMUJI</v>
          </cell>
          <cell r="C178" t="str">
            <v>AGENT PREPAID</v>
          </cell>
          <cell r="D178" t="str">
            <v>ANDRYAN ANAKOTTA PARY</v>
          </cell>
          <cell r="E178" t="str">
            <v>AAN YANUAR</v>
          </cell>
          <cell r="F178">
            <v>5.166666666666667</v>
          </cell>
          <cell r="G178" t="str">
            <v>B</v>
          </cell>
          <cell r="H178">
            <v>0</v>
          </cell>
          <cell r="I178">
            <v>0</v>
          </cell>
          <cell r="J178">
            <v>0</v>
          </cell>
          <cell r="K178">
            <v>0</v>
          </cell>
          <cell r="L178">
            <v>0</v>
          </cell>
          <cell r="M178" t="str">
            <v>-</v>
          </cell>
        </row>
        <row r="179">
          <cell r="B179" t="str">
            <v>SALWA NABILA IZZA SALSABILA</v>
          </cell>
          <cell r="C179" t="str">
            <v>AGENT PREPAID</v>
          </cell>
          <cell r="D179" t="str">
            <v>ADITYA ROY WICAKSONO</v>
          </cell>
          <cell r="E179" t="str">
            <v>AAN YANUAR</v>
          </cell>
          <cell r="F179">
            <v>5.166666666666667</v>
          </cell>
          <cell r="G179" t="str">
            <v>B</v>
          </cell>
          <cell r="H179">
            <v>0</v>
          </cell>
          <cell r="I179">
            <v>0</v>
          </cell>
          <cell r="J179">
            <v>0</v>
          </cell>
          <cell r="K179">
            <v>0</v>
          </cell>
          <cell r="L179">
            <v>0</v>
          </cell>
          <cell r="M179" t="str">
            <v>-</v>
          </cell>
        </row>
        <row r="180">
          <cell r="B180" t="str">
            <v>YUDA MAULANA</v>
          </cell>
          <cell r="C180" t="str">
            <v>AGENT PREPAID</v>
          </cell>
          <cell r="D180" t="str">
            <v>FERDY LEONARD SAMUEL TAULO</v>
          </cell>
          <cell r="E180" t="str">
            <v>AAN YANUAR</v>
          </cell>
          <cell r="F180">
            <v>5.166666666666667</v>
          </cell>
          <cell r="G180" t="str">
            <v>B</v>
          </cell>
          <cell r="H180">
            <v>0</v>
          </cell>
          <cell r="I180">
            <v>0</v>
          </cell>
          <cell r="J180">
            <v>0</v>
          </cell>
          <cell r="K180">
            <v>0</v>
          </cell>
          <cell r="L180">
            <v>0</v>
          </cell>
          <cell r="M180" t="str">
            <v>-</v>
          </cell>
        </row>
        <row r="181">
          <cell r="B181" t="str">
            <v>ANDHIKA EKKY PUTRO</v>
          </cell>
          <cell r="C181" t="str">
            <v>AGENT PREPAID</v>
          </cell>
          <cell r="D181" t="str">
            <v>TATAN SUDRAJAT</v>
          </cell>
          <cell r="E181" t="str">
            <v>RIKA RIANY</v>
          </cell>
          <cell r="F181">
            <v>5.166666666666667</v>
          </cell>
          <cell r="G181" t="str">
            <v>B</v>
          </cell>
          <cell r="H181">
            <v>0</v>
          </cell>
          <cell r="I181">
            <v>0</v>
          </cell>
          <cell r="J181">
            <v>0</v>
          </cell>
          <cell r="K181">
            <v>0</v>
          </cell>
          <cell r="L181">
            <v>0</v>
          </cell>
          <cell r="M181" t="str">
            <v>-</v>
          </cell>
        </row>
        <row r="182">
          <cell r="B182" t="str">
            <v>INDA DIAN PRATIWI</v>
          </cell>
          <cell r="C182" t="str">
            <v>AGENT PREPAID</v>
          </cell>
          <cell r="D182" t="str">
            <v>MOHAMAD RAMDAN HILMI SOFYAN</v>
          </cell>
          <cell r="E182" t="str">
            <v>RIKA RIANY</v>
          </cell>
          <cell r="F182">
            <v>3.7</v>
          </cell>
          <cell r="G182" t="str">
            <v>B</v>
          </cell>
          <cell r="H182">
            <v>0</v>
          </cell>
          <cell r="I182">
            <v>0</v>
          </cell>
          <cell r="J182">
            <v>0</v>
          </cell>
          <cell r="K182">
            <v>0</v>
          </cell>
          <cell r="L182">
            <v>0</v>
          </cell>
          <cell r="M182" t="str">
            <v>-</v>
          </cell>
        </row>
        <row r="183">
          <cell r="B183" t="str">
            <v>MARTHA GRACCELIA P</v>
          </cell>
          <cell r="C183" t="str">
            <v>AGENT PREPAID</v>
          </cell>
          <cell r="D183" t="str">
            <v>WELLY FERDINANT NUGRAHA</v>
          </cell>
          <cell r="E183" t="str">
            <v>AAN YANUAR</v>
          </cell>
          <cell r="F183">
            <v>3.7</v>
          </cell>
          <cell r="G183" t="str">
            <v>B</v>
          </cell>
          <cell r="H183">
            <v>0</v>
          </cell>
          <cell r="I183">
            <v>0</v>
          </cell>
          <cell r="J183">
            <v>0</v>
          </cell>
          <cell r="K183">
            <v>0</v>
          </cell>
          <cell r="L183">
            <v>0</v>
          </cell>
          <cell r="M183" t="str">
            <v>-</v>
          </cell>
        </row>
        <row r="184">
          <cell r="B184" t="str">
            <v>RIZKA ADZKIA HANDOYO</v>
          </cell>
          <cell r="C184" t="str">
            <v>AGENT PREPAID</v>
          </cell>
          <cell r="D184" t="str">
            <v>JEANNY ANASTASYA</v>
          </cell>
          <cell r="E184" t="str">
            <v>AAN YANUAR</v>
          </cell>
          <cell r="F184">
            <v>3.7</v>
          </cell>
          <cell r="G184" t="str">
            <v>B</v>
          </cell>
          <cell r="H184">
            <v>0</v>
          </cell>
          <cell r="I184">
            <v>0</v>
          </cell>
          <cell r="J184">
            <v>0</v>
          </cell>
          <cell r="K184">
            <v>0</v>
          </cell>
          <cell r="L184">
            <v>0</v>
          </cell>
          <cell r="M184" t="str">
            <v>-</v>
          </cell>
        </row>
        <row r="185">
          <cell r="B185" t="str">
            <v>SITI RAHMAWATI</v>
          </cell>
          <cell r="C185" t="str">
            <v>AGENT PREPAID</v>
          </cell>
          <cell r="D185" t="str">
            <v>IIN TARINAH</v>
          </cell>
          <cell r="E185" t="str">
            <v>AAN YANUAR</v>
          </cell>
          <cell r="F185">
            <v>3.7</v>
          </cell>
          <cell r="G185" t="str">
            <v>B</v>
          </cell>
          <cell r="H185">
            <v>0</v>
          </cell>
          <cell r="I185">
            <v>0</v>
          </cell>
          <cell r="J185">
            <v>0</v>
          </cell>
          <cell r="K185">
            <v>0</v>
          </cell>
          <cell r="L185">
            <v>0</v>
          </cell>
          <cell r="M185" t="str">
            <v>-</v>
          </cell>
        </row>
        <row r="186">
          <cell r="B186" t="str">
            <v>SONA MAULANA MUHAMMAD</v>
          </cell>
          <cell r="C186" t="str">
            <v>AGENT PREPAID</v>
          </cell>
          <cell r="D186" t="str">
            <v>IRMA RISMAYASARI</v>
          </cell>
          <cell r="E186" t="str">
            <v>RIKA RIANY</v>
          </cell>
          <cell r="F186">
            <v>3.7</v>
          </cell>
          <cell r="G186" t="str">
            <v>B</v>
          </cell>
          <cell r="H186">
            <v>0</v>
          </cell>
          <cell r="I186">
            <v>0</v>
          </cell>
          <cell r="J186">
            <v>0</v>
          </cell>
          <cell r="K186">
            <v>0</v>
          </cell>
          <cell r="L186">
            <v>0</v>
          </cell>
          <cell r="M186" t="str">
            <v>-</v>
          </cell>
        </row>
        <row r="187">
          <cell r="B187" t="str">
            <v>TINA NURBIDARI</v>
          </cell>
          <cell r="C187" t="str">
            <v>AGENT PREPAID</v>
          </cell>
          <cell r="D187" t="str">
            <v>HENDRA</v>
          </cell>
          <cell r="E187" t="str">
            <v>RIKA RIANY</v>
          </cell>
          <cell r="F187">
            <v>3.7</v>
          </cell>
          <cell r="G187" t="str">
            <v>B</v>
          </cell>
          <cell r="H187">
            <v>0</v>
          </cell>
          <cell r="I187">
            <v>0</v>
          </cell>
          <cell r="J187">
            <v>0</v>
          </cell>
          <cell r="K187">
            <v>0</v>
          </cell>
          <cell r="L187">
            <v>0</v>
          </cell>
          <cell r="M187" t="str">
            <v>-</v>
          </cell>
        </row>
        <row r="188">
          <cell r="B188" t="str">
            <v>ZAIMAH RIFA</v>
          </cell>
          <cell r="C188" t="str">
            <v>AGENT PREPAID</v>
          </cell>
          <cell r="D188" t="str">
            <v>ADITYA AMRULLAH</v>
          </cell>
          <cell r="E188" t="str">
            <v>RIKA RIANY</v>
          </cell>
          <cell r="F188">
            <v>8.6666666666666661</v>
          </cell>
          <cell r="G188" t="str">
            <v>C</v>
          </cell>
          <cell r="H188">
            <v>0</v>
          </cell>
          <cell r="I188">
            <v>0</v>
          </cell>
          <cell r="J188">
            <v>0</v>
          </cell>
          <cell r="K188">
            <v>0</v>
          </cell>
          <cell r="L188">
            <v>0</v>
          </cell>
          <cell r="M188" t="str">
            <v>-</v>
          </cell>
        </row>
        <row r="189">
          <cell r="B189" t="str">
            <v>DONA AYU DEHAZ</v>
          </cell>
          <cell r="C189" t="str">
            <v>AGENT PREPAID</v>
          </cell>
          <cell r="D189" t="str">
            <v>JEANNY ANASTASYA</v>
          </cell>
          <cell r="E189" t="str">
            <v>AAN YANUAR</v>
          </cell>
          <cell r="F189">
            <v>28.5</v>
          </cell>
          <cell r="G189" t="str">
            <v>E</v>
          </cell>
          <cell r="H189">
            <v>16</v>
          </cell>
          <cell r="I189">
            <v>14</v>
          </cell>
          <cell r="J189">
            <v>2</v>
          </cell>
          <cell r="K189">
            <v>0</v>
          </cell>
          <cell r="L189">
            <v>0</v>
          </cell>
          <cell r="M189">
            <v>0.875</v>
          </cell>
        </row>
        <row r="190">
          <cell r="B190" t="str">
            <v>CICI DIANI</v>
          </cell>
          <cell r="C190" t="str">
            <v>AGENT MKIOS</v>
          </cell>
          <cell r="D190" t="str">
            <v>IMAN RINALDI</v>
          </cell>
          <cell r="E190" t="str">
            <v>RIKA RIANY</v>
          </cell>
          <cell r="F190">
            <v>23</v>
          </cell>
          <cell r="G190" t="str">
            <v>D</v>
          </cell>
          <cell r="H190">
            <v>3</v>
          </cell>
          <cell r="I190">
            <v>3</v>
          </cell>
          <cell r="J190">
            <v>0</v>
          </cell>
          <cell r="K190">
            <v>0</v>
          </cell>
          <cell r="L190">
            <v>0</v>
          </cell>
          <cell r="M190">
            <v>1</v>
          </cell>
        </row>
        <row r="191">
          <cell r="B191" t="str">
            <v>ADITYA TRI PAMUNGKAS</v>
          </cell>
          <cell r="C191" t="str">
            <v>AGENT MKIOS</v>
          </cell>
          <cell r="D191" t="str">
            <v>IMAN RINALDI</v>
          </cell>
          <cell r="E191" t="str">
            <v>RIKA RIANY</v>
          </cell>
          <cell r="F191">
            <v>22.8</v>
          </cell>
          <cell r="G191" t="str">
            <v>D</v>
          </cell>
          <cell r="H191">
            <v>2</v>
          </cell>
          <cell r="I191">
            <v>2</v>
          </cell>
          <cell r="J191">
            <v>0</v>
          </cell>
          <cell r="K191">
            <v>0</v>
          </cell>
          <cell r="L191">
            <v>0</v>
          </cell>
          <cell r="M191">
            <v>1</v>
          </cell>
        </row>
        <row r="192">
          <cell r="B192" t="str">
            <v>ANDIKA FAUZI</v>
          </cell>
          <cell r="C192" t="str">
            <v>AGENT PREPAID</v>
          </cell>
          <cell r="D192" t="str">
            <v>ANDRYAN ANAKOTTA PARY</v>
          </cell>
          <cell r="E192" t="str">
            <v>AAN YANUAR</v>
          </cell>
          <cell r="F192">
            <v>16</v>
          </cell>
          <cell r="G192" t="str">
            <v>D</v>
          </cell>
          <cell r="H192">
            <v>0</v>
          </cell>
          <cell r="I192">
            <v>0</v>
          </cell>
          <cell r="J192">
            <v>0</v>
          </cell>
          <cell r="K192">
            <v>0</v>
          </cell>
          <cell r="L192">
            <v>0</v>
          </cell>
          <cell r="M192" t="str">
            <v>-</v>
          </cell>
        </row>
        <row r="193">
          <cell r="B193" t="str">
            <v>ANNISA RIZKI PUJI RAHAYU</v>
          </cell>
          <cell r="C193" t="str">
            <v>AGENT MKIOS</v>
          </cell>
          <cell r="D193" t="str">
            <v>IMAN RINALDI</v>
          </cell>
          <cell r="E193" t="str">
            <v>RIKA RIANY</v>
          </cell>
          <cell r="F193">
            <v>23.4</v>
          </cell>
          <cell r="G193" t="str">
            <v>D</v>
          </cell>
          <cell r="H193">
            <v>2</v>
          </cell>
          <cell r="I193">
            <v>2</v>
          </cell>
          <cell r="J193">
            <v>0</v>
          </cell>
          <cell r="K193">
            <v>0</v>
          </cell>
          <cell r="L193">
            <v>0</v>
          </cell>
          <cell r="M193">
            <v>1</v>
          </cell>
        </row>
        <row r="194">
          <cell r="B194" t="str">
            <v>ARIE FAKHRUL ZAWAWI</v>
          </cell>
          <cell r="C194" t="str">
            <v>AGENT PREPAID</v>
          </cell>
          <cell r="D194" t="str">
            <v>ILYAS AFANDI</v>
          </cell>
          <cell r="E194" t="str">
            <v>AAN YANUAR</v>
          </cell>
          <cell r="F194">
            <v>16</v>
          </cell>
          <cell r="G194" t="str">
            <v>D</v>
          </cell>
          <cell r="H194">
            <v>0</v>
          </cell>
          <cell r="I194">
            <v>0</v>
          </cell>
          <cell r="J194">
            <v>0</v>
          </cell>
          <cell r="K194">
            <v>0</v>
          </cell>
          <cell r="L194">
            <v>0</v>
          </cell>
          <cell r="M194" t="str">
            <v>-</v>
          </cell>
        </row>
        <row r="195">
          <cell r="B195" t="str">
            <v>ASEP DENI KURNIADI</v>
          </cell>
          <cell r="C195" t="str">
            <v>AGENT PREPAID</v>
          </cell>
          <cell r="D195" t="str">
            <v>HENDRA</v>
          </cell>
          <cell r="E195" t="str">
            <v>RIKA RIANY</v>
          </cell>
          <cell r="F195">
            <v>16</v>
          </cell>
          <cell r="G195" t="str">
            <v>D</v>
          </cell>
          <cell r="H195">
            <v>0</v>
          </cell>
          <cell r="I195">
            <v>0</v>
          </cell>
          <cell r="J195">
            <v>0</v>
          </cell>
          <cell r="K195">
            <v>0</v>
          </cell>
          <cell r="L195">
            <v>0</v>
          </cell>
          <cell r="M195" t="str">
            <v>-</v>
          </cell>
        </row>
        <row r="196">
          <cell r="B196" t="str">
            <v>ASTI ANGGRAENI</v>
          </cell>
          <cell r="C196" t="str">
            <v>AGENT PREPAID</v>
          </cell>
          <cell r="D196" t="str">
            <v>FERDY LEONARD SAMUEL TAULO</v>
          </cell>
          <cell r="E196" t="str">
            <v>AAN YANUAR</v>
          </cell>
          <cell r="F196">
            <v>13.233333333333333</v>
          </cell>
          <cell r="G196" t="str">
            <v>D</v>
          </cell>
          <cell r="H196">
            <v>0</v>
          </cell>
          <cell r="I196">
            <v>0</v>
          </cell>
          <cell r="J196">
            <v>0</v>
          </cell>
          <cell r="K196">
            <v>0</v>
          </cell>
          <cell r="L196">
            <v>0</v>
          </cell>
          <cell r="M196" t="str">
            <v>-</v>
          </cell>
        </row>
        <row r="197">
          <cell r="B197" t="str">
            <v>DHIYAA HANIIFAH</v>
          </cell>
          <cell r="C197" t="str">
            <v>AGENT MKIOS</v>
          </cell>
          <cell r="D197" t="str">
            <v>IMAN RINALDI</v>
          </cell>
          <cell r="E197" t="str">
            <v>RIKA RIANY</v>
          </cell>
          <cell r="F197">
            <v>22.566666666666666</v>
          </cell>
          <cell r="G197" t="str">
            <v>D</v>
          </cell>
          <cell r="H197">
            <v>4</v>
          </cell>
          <cell r="I197">
            <v>4</v>
          </cell>
          <cell r="J197">
            <v>0</v>
          </cell>
          <cell r="K197">
            <v>0</v>
          </cell>
          <cell r="L197">
            <v>0</v>
          </cell>
          <cell r="M197">
            <v>1</v>
          </cell>
        </row>
        <row r="198">
          <cell r="B198" t="str">
            <v>FARRAS ZIHAN HARMANY</v>
          </cell>
          <cell r="C198" t="str">
            <v>AGENT MKIOS</v>
          </cell>
          <cell r="D198" t="str">
            <v>IMAN RINALDI</v>
          </cell>
          <cell r="E198" t="str">
            <v>RIKA RIANY</v>
          </cell>
          <cell r="F198">
            <v>23</v>
          </cell>
          <cell r="G198" t="str">
            <v>D</v>
          </cell>
          <cell r="H198">
            <v>2</v>
          </cell>
          <cell r="I198">
            <v>2</v>
          </cell>
          <cell r="J198">
            <v>0</v>
          </cell>
          <cell r="K198">
            <v>0</v>
          </cell>
          <cell r="L198">
            <v>0</v>
          </cell>
          <cell r="M198">
            <v>1</v>
          </cell>
        </row>
        <row r="199">
          <cell r="B199" t="str">
            <v>FAUZI NUR MUHAMMAD</v>
          </cell>
          <cell r="C199" t="str">
            <v>AGENT MKIOS</v>
          </cell>
          <cell r="D199" t="str">
            <v>IMAN RINALDI</v>
          </cell>
          <cell r="E199" t="str">
            <v>RIKA RIANY</v>
          </cell>
          <cell r="F199">
            <v>27.5</v>
          </cell>
          <cell r="G199" t="str">
            <v>E</v>
          </cell>
          <cell r="H199">
            <v>6</v>
          </cell>
          <cell r="I199">
            <v>5</v>
          </cell>
          <cell r="J199">
            <v>1</v>
          </cell>
          <cell r="K199">
            <v>0</v>
          </cell>
          <cell r="L199">
            <v>0</v>
          </cell>
          <cell r="M199">
            <v>0.83333333333333337</v>
          </cell>
        </row>
        <row r="200">
          <cell r="B200" t="str">
            <v>FERRY ADITYA</v>
          </cell>
          <cell r="C200" t="str">
            <v>AGENT MKIOS</v>
          </cell>
          <cell r="D200" t="str">
            <v>IMAN RINALDI</v>
          </cell>
          <cell r="E200" t="str">
            <v>RIKA RIANY</v>
          </cell>
          <cell r="F200">
            <v>27.5</v>
          </cell>
          <cell r="G200" t="str">
            <v>E</v>
          </cell>
          <cell r="H200">
            <v>2</v>
          </cell>
          <cell r="I200">
            <v>2</v>
          </cell>
          <cell r="J200">
            <v>0</v>
          </cell>
          <cell r="K200">
            <v>0</v>
          </cell>
          <cell r="L200">
            <v>0</v>
          </cell>
          <cell r="M200">
            <v>1</v>
          </cell>
        </row>
        <row r="201">
          <cell r="B201" t="str">
            <v>IVAN NURHAKIM</v>
          </cell>
          <cell r="C201" t="str">
            <v>AGENT PREPAID</v>
          </cell>
          <cell r="D201" t="str">
            <v>ANGGITA SITI NUR MARFUAH</v>
          </cell>
          <cell r="E201" t="str">
            <v>AAN YANUAR</v>
          </cell>
          <cell r="F201">
            <v>22.1</v>
          </cell>
          <cell r="G201" t="str">
            <v>D</v>
          </cell>
          <cell r="H201">
            <v>12</v>
          </cell>
          <cell r="I201">
            <v>10</v>
          </cell>
          <cell r="J201">
            <v>1</v>
          </cell>
          <cell r="K201">
            <v>1</v>
          </cell>
          <cell r="L201">
            <v>0</v>
          </cell>
          <cell r="M201">
            <v>0.83333333333333337</v>
          </cell>
        </row>
        <row r="202">
          <cell r="B202" t="str">
            <v>MOHAMAD RIZKIANDRI SAPUTRA</v>
          </cell>
          <cell r="C202" t="str">
            <v>AGENT MKIOS</v>
          </cell>
          <cell r="D202" t="str">
            <v>IMAN RINALDI</v>
          </cell>
          <cell r="E202" t="str">
            <v>RIKA RIANY</v>
          </cell>
          <cell r="F202">
            <v>27.5</v>
          </cell>
          <cell r="G202" t="str">
            <v>E</v>
          </cell>
          <cell r="H202">
            <v>3</v>
          </cell>
          <cell r="I202">
            <v>3</v>
          </cell>
          <cell r="J202">
            <v>0</v>
          </cell>
          <cell r="K202">
            <v>0</v>
          </cell>
          <cell r="L202">
            <v>0</v>
          </cell>
          <cell r="M202">
            <v>1</v>
          </cell>
        </row>
        <row r="203">
          <cell r="B203" t="str">
            <v>MUHAMAD ANGGA LESMANA</v>
          </cell>
          <cell r="C203" t="str">
            <v>AGENT MKIOS</v>
          </cell>
          <cell r="D203" t="str">
            <v>IMAN RINALDI</v>
          </cell>
          <cell r="E203" t="str">
            <v>RIKA RIANY</v>
          </cell>
          <cell r="F203">
            <v>27.5</v>
          </cell>
          <cell r="G203" t="str">
            <v>E</v>
          </cell>
          <cell r="H203">
            <v>3</v>
          </cell>
          <cell r="I203">
            <v>3</v>
          </cell>
          <cell r="J203">
            <v>0</v>
          </cell>
          <cell r="K203">
            <v>0</v>
          </cell>
          <cell r="L203">
            <v>0</v>
          </cell>
          <cell r="M203">
            <v>1</v>
          </cell>
        </row>
        <row r="204">
          <cell r="B204" t="str">
            <v>MUHAMAD IQBAL PEBRIANSAH</v>
          </cell>
          <cell r="C204" t="str">
            <v>AGENT PREPAID</v>
          </cell>
          <cell r="D204" t="str">
            <v>ILYAS AFANDI</v>
          </cell>
          <cell r="E204" t="str">
            <v>AAN YANUAR</v>
          </cell>
          <cell r="F204">
            <v>13.233333333333333</v>
          </cell>
          <cell r="G204" t="str">
            <v>D</v>
          </cell>
          <cell r="H204">
            <v>0</v>
          </cell>
          <cell r="I204">
            <v>0</v>
          </cell>
          <cell r="J204">
            <v>0</v>
          </cell>
          <cell r="K204">
            <v>0</v>
          </cell>
          <cell r="L204">
            <v>0</v>
          </cell>
          <cell r="M204" t="str">
            <v>-</v>
          </cell>
        </row>
        <row r="205">
          <cell r="B205" t="str">
            <v>PUTRI ANADIA FEBRIANTY</v>
          </cell>
          <cell r="C205" t="str">
            <v>AGENT PREPAID</v>
          </cell>
          <cell r="D205" t="str">
            <v>METI PERMAYANTI</v>
          </cell>
          <cell r="E205" t="str">
            <v>RIKA RIANY</v>
          </cell>
          <cell r="F205">
            <v>14.8</v>
          </cell>
          <cell r="G205" t="str">
            <v>D</v>
          </cell>
          <cell r="H205">
            <v>0</v>
          </cell>
          <cell r="I205">
            <v>0</v>
          </cell>
          <cell r="J205">
            <v>0</v>
          </cell>
          <cell r="K205">
            <v>0</v>
          </cell>
          <cell r="L205">
            <v>0</v>
          </cell>
          <cell r="M205" t="str">
            <v>-</v>
          </cell>
        </row>
        <row r="206">
          <cell r="B206" t="str">
            <v>QISTHINA IDZNI ISHAMI</v>
          </cell>
          <cell r="C206" t="str">
            <v>AGENT MKIOS</v>
          </cell>
          <cell r="D206" t="str">
            <v>IMAN RINALDI</v>
          </cell>
          <cell r="E206" t="str">
            <v>RIKA RIANY</v>
          </cell>
          <cell r="F206">
            <v>27.5</v>
          </cell>
          <cell r="G206" t="str">
            <v>E</v>
          </cell>
          <cell r="H206">
            <v>4</v>
          </cell>
          <cell r="I206">
            <v>4</v>
          </cell>
          <cell r="J206">
            <v>0</v>
          </cell>
          <cell r="K206">
            <v>0</v>
          </cell>
          <cell r="L206">
            <v>0</v>
          </cell>
          <cell r="M206">
            <v>1</v>
          </cell>
        </row>
        <row r="207">
          <cell r="B207" t="str">
            <v>SITI KHOMALA SYARIE</v>
          </cell>
          <cell r="C207" t="str">
            <v>AGENT PREPAID</v>
          </cell>
          <cell r="D207" t="str">
            <v>WIDA MIRAWATI</v>
          </cell>
          <cell r="E207" t="str">
            <v>AAN YANUAR</v>
          </cell>
          <cell r="F207">
            <v>16</v>
          </cell>
          <cell r="G207" t="str">
            <v>D</v>
          </cell>
          <cell r="H207">
            <v>0</v>
          </cell>
          <cell r="I207">
            <v>0</v>
          </cell>
          <cell r="J207">
            <v>0</v>
          </cell>
          <cell r="K207">
            <v>0</v>
          </cell>
          <cell r="L207">
            <v>0</v>
          </cell>
          <cell r="M207" t="str">
            <v>-</v>
          </cell>
        </row>
        <row r="208">
          <cell r="B208" t="str">
            <v>SOPIAN ALI SANROPI</v>
          </cell>
          <cell r="C208" t="str">
            <v>AGENT MKIOS</v>
          </cell>
          <cell r="D208" t="str">
            <v>IMAN RINALDI</v>
          </cell>
          <cell r="E208" t="str">
            <v>RIKA RIANY</v>
          </cell>
          <cell r="F208">
            <v>27.5</v>
          </cell>
          <cell r="G208" t="str">
            <v>E</v>
          </cell>
          <cell r="H208">
            <v>2</v>
          </cell>
          <cell r="I208">
            <v>2</v>
          </cell>
          <cell r="J208">
            <v>0</v>
          </cell>
          <cell r="K208">
            <v>0</v>
          </cell>
          <cell r="L208">
            <v>0</v>
          </cell>
          <cell r="M208">
            <v>1</v>
          </cell>
        </row>
        <row r="209">
          <cell r="B209" t="str">
            <v>SRI WAHYUNI</v>
          </cell>
          <cell r="C209" t="str">
            <v>AGENT PREPAID</v>
          </cell>
          <cell r="D209" t="str">
            <v>SLAMET GUMELAR</v>
          </cell>
          <cell r="E209" t="str">
            <v>RIKA RIANY</v>
          </cell>
          <cell r="F209">
            <v>23.433333333333334</v>
          </cell>
          <cell r="G209" t="str">
            <v>D</v>
          </cell>
          <cell r="H209">
            <v>20</v>
          </cell>
          <cell r="I209">
            <v>19</v>
          </cell>
          <cell r="J209">
            <v>0</v>
          </cell>
          <cell r="K209">
            <v>0</v>
          </cell>
          <cell r="L209">
            <v>1</v>
          </cell>
          <cell r="M209">
            <v>0.95</v>
          </cell>
        </row>
        <row r="210">
          <cell r="B210" t="str">
            <v>ANA NURDIANA</v>
          </cell>
          <cell r="C210" t="str">
            <v>AGENT PREPAID</v>
          </cell>
          <cell r="D210" t="str">
            <v>DESY SUTANTI ARI</v>
          </cell>
          <cell r="E210" t="str">
            <v>AAN YANUAR</v>
          </cell>
          <cell r="F210">
            <v>2.6666666666666665</v>
          </cell>
          <cell r="G210" t="str">
            <v>A3</v>
          </cell>
          <cell r="H210">
            <v>0</v>
          </cell>
          <cell r="I210">
            <v>0</v>
          </cell>
          <cell r="J210">
            <v>0</v>
          </cell>
          <cell r="K210">
            <v>0</v>
          </cell>
          <cell r="L210">
            <v>0</v>
          </cell>
          <cell r="M210" t="str">
            <v>-</v>
          </cell>
        </row>
        <row r="211">
          <cell r="B211" t="str">
            <v>ARTHUR PRATAMA HAMONANGAN N</v>
          </cell>
          <cell r="C211" t="str">
            <v>AGENT PREPAID</v>
          </cell>
          <cell r="D211" t="str">
            <v>IRMA RISMAYASARI</v>
          </cell>
          <cell r="E211" t="str">
            <v>RIKA RIANY</v>
          </cell>
          <cell r="F211">
            <v>2.6666666666666665</v>
          </cell>
          <cell r="G211" t="str">
            <v>A3</v>
          </cell>
          <cell r="H211">
            <v>0</v>
          </cell>
          <cell r="I211">
            <v>0</v>
          </cell>
          <cell r="J211">
            <v>0</v>
          </cell>
          <cell r="K211">
            <v>0</v>
          </cell>
          <cell r="L211">
            <v>0</v>
          </cell>
          <cell r="M211" t="str">
            <v>-</v>
          </cell>
        </row>
        <row r="212">
          <cell r="B212" t="str">
            <v>ELMO MAHESA ADIGRAHA</v>
          </cell>
          <cell r="C212" t="str">
            <v>AGENT PREPAID</v>
          </cell>
          <cell r="D212" t="str">
            <v>ANDRYAN ANAKOTTA PARY</v>
          </cell>
          <cell r="E212" t="str">
            <v>AAN YANUAR</v>
          </cell>
          <cell r="F212">
            <v>2.6666666666666665</v>
          </cell>
          <cell r="G212" t="str">
            <v>A3</v>
          </cell>
          <cell r="H212">
            <v>0</v>
          </cell>
          <cell r="I212">
            <v>0</v>
          </cell>
          <cell r="J212">
            <v>0</v>
          </cell>
          <cell r="K212">
            <v>0</v>
          </cell>
          <cell r="L212">
            <v>0</v>
          </cell>
          <cell r="M212" t="str">
            <v>-</v>
          </cell>
        </row>
        <row r="213">
          <cell r="B213" t="str">
            <v>GILVAN TRESALVANTIO</v>
          </cell>
          <cell r="C213" t="str">
            <v>AGENT PREPAID</v>
          </cell>
          <cell r="D213" t="str">
            <v>SLAMET GUMELAR</v>
          </cell>
          <cell r="E213" t="str">
            <v>RIKA RIANY</v>
          </cell>
          <cell r="F213">
            <v>2.6666666666666665</v>
          </cell>
          <cell r="G213" t="str">
            <v>A3</v>
          </cell>
          <cell r="H213">
            <v>0</v>
          </cell>
          <cell r="I213">
            <v>0</v>
          </cell>
          <cell r="J213">
            <v>0</v>
          </cell>
          <cell r="K213">
            <v>0</v>
          </cell>
          <cell r="L213">
            <v>0</v>
          </cell>
          <cell r="M213" t="str">
            <v>-</v>
          </cell>
        </row>
        <row r="214">
          <cell r="B214" t="str">
            <v>NOVELITA SHASHA LARASATI</v>
          </cell>
          <cell r="C214" t="str">
            <v>AGENT PREPAID</v>
          </cell>
          <cell r="D214" t="str">
            <v>WIDA MIRAWATI</v>
          </cell>
          <cell r="E214" t="str">
            <v>AAN YANUAR</v>
          </cell>
          <cell r="F214">
            <v>2.6666666666666665</v>
          </cell>
          <cell r="G214" t="str">
            <v>A3</v>
          </cell>
          <cell r="H214">
            <v>0</v>
          </cell>
          <cell r="I214">
            <v>0</v>
          </cell>
          <cell r="J214">
            <v>0</v>
          </cell>
          <cell r="K214">
            <v>0</v>
          </cell>
          <cell r="L214">
            <v>0</v>
          </cell>
          <cell r="M214" t="str">
            <v>-</v>
          </cell>
        </row>
        <row r="215">
          <cell r="B215" t="str">
            <v>RAUDHIA NUR ARIBAH</v>
          </cell>
          <cell r="C215" t="str">
            <v>AGENT PREPAID</v>
          </cell>
          <cell r="D215" t="str">
            <v>ANGGITA SITI NUR MARFUAH</v>
          </cell>
          <cell r="E215" t="str">
            <v>AAN YANUAR</v>
          </cell>
          <cell r="F215">
            <v>2.6666666666666665</v>
          </cell>
          <cell r="G215" t="str">
            <v>A3</v>
          </cell>
          <cell r="H215">
            <v>0</v>
          </cell>
          <cell r="I215">
            <v>0</v>
          </cell>
          <cell r="J215">
            <v>0</v>
          </cell>
          <cell r="K215">
            <v>0</v>
          </cell>
          <cell r="L215">
            <v>0</v>
          </cell>
          <cell r="M215" t="str">
            <v>-</v>
          </cell>
        </row>
        <row r="216">
          <cell r="B216" t="str">
            <v>SERELIN ARDIANITA</v>
          </cell>
          <cell r="C216" t="str">
            <v>AGENT PREPAID</v>
          </cell>
          <cell r="D216" t="str">
            <v>FERDY LEONARD SAMUEL TAULO</v>
          </cell>
          <cell r="E216" t="str">
            <v>AAN YANUAR</v>
          </cell>
          <cell r="F216">
            <v>2.6666666666666665</v>
          </cell>
          <cell r="G216" t="str">
            <v>A3</v>
          </cell>
          <cell r="H216">
            <v>0</v>
          </cell>
          <cell r="I216">
            <v>0</v>
          </cell>
          <cell r="J216">
            <v>0</v>
          </cell>
          <cell r="K216">
            <v>0</v>
          </cell>
          <cell r="L216">
            <v>0</v>
          </cell>
          <cell r="M216" t="str">
            <v>-</v>
          </cell>
        </row>
        <row r="217">
          <cell r="B217" t="str">
            <v>SHAFIRA LUTHFIANI</v>
          </cell>
          <cell r="C217" t="str">
            <v>AGENT PREPAID</v>
          </cell>
          <cell r="D217" t="str">
            <v>JEANNY ANASTASYA</v>
          </cell>
          <cell r="E217" t="str">
            <v>AAN YANUAR</v>
          </cell>
          <cell r="F217">
            <v>2.6666666666666665</v>
          </cell>
          <cell r="G217" t="str">
            <v>A3</v>
          </cell>
          <cell r="H217">
            <v>0</v>
          </cell>
          <cell r="I217">
            <v>0</v>
          </cell>
          <cell r="J217">
            <v>0</v>
          </cell>
          <cell r="K217">
            <v>0</v>
          </cell>
          <cell r="L217">
            <v>0</v>
          </cell>
          <cell r="M217" t="str">
            <v>-</v>
          </cell>
        </row>
        <row r="218">
          <cell r="B218" t="str">
            <v>ANGGA SUTEDJA</v>
          </cell>
          <cell r="C218" t="str">
            <v>AGENT PREPAID</v>
          </cell>
          <cell r="D218" t="str">
            <v>DESY SUTANTI ARI</v>
          </cell>
          <cell r="E218" t="str">
            <v>AAN YANUAR</v>
          </cell>
          <cell r="F218">
            <v>1.9333333333333333</v>
          </cell>
          <cell r="G218" t="str">
            <v>A2</v>
          </cell>
          <cell r="H218">
            <v>0</v>
          </cell>
          <cell r="I218">
            <v>0</v>
          </cell>
          <cell r="J218">
            <v>0</v>
          </cell>
          <cell r="K218">
            <v>0</v>
          </cell>
          <cell r="L218">
            <v>0</v>
          </cell>
          <cell r="M218" t="str">
            <v>-</v>
          </cell>
        </row>
        <row r="219">
          <cell r="B219" t="str">
            <v>ANITA NUR FAUZIAH</v>
          </cell>
          <cell r="C219" t="str">
            <v>AGENT PREPAID</v>
          </cell>
          <cell r="D219" t="str">
            <v>ILYAS AFANDI</v>
          </cell>
          <cell r="E219" t="str">
            <v>AAN YANUAR</v>
          </cell>
          <cell r="F219">
            <v>1.8333333333333333</v>
          </cell>
          <cell r="G219" t="str">
            <v>A2</v>
          </cell>
          <cell r="H219">
            <v>0</v>
          </cell>
          <cell r="I219">
            <v>0</v>
          </cell>
          <cell r="J219">
            <v>0</v>
          </cell>
          <cell r="K219">
            <v>0</v>
          </cell>
          <cell r="L219">
            <v>0</v>
          </cell>
          <cell r="M219" t="str">
            <v>-</v>
          </cell>
        </row>
        <row r="220">
          <cell r="B220" t="str">
            <v>MUKHLIS SHOHIBUDIN</v>
          </cell>
          <cell r="C220" t="str">
            <v>AGENT PREPAID</v>
          </cell>
          <cell r="D220" t="str">
            <v>FREDY CAHYADI</v>
          </cell>
          <cell r="E220" t="str">
            <v>RIKA RIANY</v>
          </cell>
          <cell r="F220">
            <v>1.8333333333333333</v>
          </cell>
          <cell r="G220" t="str">
            <v>A2</v>
          </cell>
          <cell r="H220">
            <v>0</v>
          </cell>
          <cell r="I220">
            <v>0</v>
          </cell>
          <cell r="J220">
            <v>0</v>
          </cell>
          <cell r="K220">
            <v>0</v>
          </cell>
          <cell r="L220">
            <v>0</v>
          </cell>
          <cell r="M220" t="str">
            <v>-</v>
          </cell>
        </row>
        <row r="221">
          <cell r="B221" t="str">
            <v>ALVIANTI NAZARI</v>
          </cell>
          <cell r="C221" t="str">
            <v>AGENT PREPAID</v>
          </cell>
          <cell r="D221" t="str">
            <v>METI PERMAYANTI</v>
          </cell>
          <cell r="E221" t="str">
            <v>RIKA RIANY</v>
          </cell>
          <cell r="F221">
            <v>2.6666666666666665</v>
          </cell>
          <cell r="G221" t="str">
            <v>A3</v>
          </cell>
          <cell r="H221">
            <v>0</v>
          </cell>
          <cell r="I221">
            <v>0</v>
          </cell>
          <cell r="J221">
            <v>0</v>
          </cell>
          <cell r="K221">
            <v>0</v>
          </cell>
          <cell r="L221">
            <v>0</v>
          </cell>
          <cell r="M221" t="str">
            <v>-</v>
          </cell>
        </row>
        <row r="222">
          <cell r="B222" t="str">
            <v>ANANDA SALMA PEBRIANTY</v>
          </cell>
          <cell r="C222" t="str">
            <v>AGENT PREPAID</v>
          </cell>
          <cell r="D222" t="str">
            <v>HENDRA</v>
          </cell>
          <cell r="E222" t="str">
            <v>RIKA RIANY</v>
          </cell>
          <cell r="F222">
            <v>1.3333333333333333</v>
          </cell>
          <cell r="G222" t="str">
            <v>A2</v>
          </cell>
          <cell r="H222">
            <v>0</v>
          </cell>
          <cell r="I222">
            <v>0</v>
          </cell>
          <cell r="J222">
            <v>0</v>
          </cell>
          <cell r="K222">
            <v>0</v>
          </cell>
          <cell r="L222">
            <v>0</v>
          </cell>
          <cell r="M222" t="str">
            <v>-</v>
          </cell>
        </row>
        <row r="223">
          <cell r="B223" t="str">
            <v>ANCEU IMAN FIRMANSYAH</v>
          </cell>
          <cell r="C223" t="str">
            <v>AGENT PREPAID</v>
          </cell>
          <cell r="D223" t="str">
            <v>SLAMET GUMELAR</v>
          </cell>
          <cell r="E223" t="str">
            <v>RIKA RIANY</v>
          </cell>
          <cell r="F223">
            <v>1.3333333333333333</v>
          </cell>
          <cell r="G223" t="str">
            <v>A2</v>
          </cell>
          <cell r="H223">
            <v>0</v>
          </cell>
          <cell r="I223">
            <v>0</v>
          </cell>
          <cell r="J223">
            <v>0</v>
          </cell>
          <cell r="K223">
            <v>0</v>
          </cell>
          <cell r="L223">
            <v>0</v>
          </cell>
          <cell r="M223" t="str">
            <v>-</v>
          </cell>
        </row>
        <row r="224">
          <cell r="B224" t="str">
            <v>ANGGI PUJI ASWARI</v>
          </cell>
          <cell r="C224" t="str">
            <v>AGENT PREPAID</v>
          </cell>
          <cell r="D224" t="str">
            <v>TATAN SUDRAJAT</v>
          </cell>
          <cell r="E224" t="str">
            <v>RIKA RIANY</v>
          </cell>
          <cell r="F224">
            <v>1.3333333333333333</v>
          </cell>
          <cell r="G224" t="str">
            <v>A2</v>
          </cell>
          <cell r="H224">
            <v>0</v>
          </cell>
          <cell r="I224">
            <v>0</v>
          </cell>
          <cell r="J224">
            <v>0</v>
          </cell>
          <cell r="K224">
            <v>0</v>
          </cell>
          <cell r="L224">
            <v>0</v>
          </cell>
          <cell r="M224" t="str">
            <v>-</v>
          </cell>
        </row>
        <row r="225">
          <cell r="B225" t="str">
            <v>ANNISA NUZRAT</v>
          </cell>
          <cell r="C225" t="str">
            <v>AGENT PREPAID</v>
          </cell>
          <cell r="D225" t="str">
            <v>RITA</v>
          </cell>
          <cell r="E225" t="str">
            <v>RIKA RIANY</v>
          </cell>
          <cell r="F225">
            <v>1.3333333333333333</v>
          </cell>
          <cell r="G225" t="str">
            <v>A2</v>
          </cell>
          <cell r="H225">
            <v>0</v>
          </cell>
          <cell r="I225">
            <v>0</v>
          </cell>
          <cell r="J225">
            <v>0</v>
          </cell>
          <cell r="K225">
            <v>0</v>
          </cell>
          <cell r="L225">
            <v>0</v>
          </cell>
          <cell r="M225" t="str">
            <v>-</v>
          </cell>
        </row>
        <row r="226">
          <cell r="B226" t="str">
            <v>BAGOES EKO DANTO</v>
          </cell>
          <cell r="C226" t="str">
            <v>AGENT PREPAID</v>
          </cell>
          <cell r="D226" t="str">
            <v>WIDA MIRAWATI</v>
          </cell>
          <cell r="E226" t="str">
            <v>AAN YANUAR</v>
          </cell>
          <cell r="F226">
            <v>1.3333333333333333</v>
          </cell>
          <cell r="G226" t="str">
            <v>A2</v>
          </cell>
          <cell r="H226">
            <v>0</v>
          </cell>
          <cell r="I226">
            <v>0</v>
          </cell>
          <cell r="J226">
            <v>0</v>
          </cell>
          <cell r="K226">
            <v>0</v>
          </cell>
          <cell r="L226">
            <v>0</v>
          </cell>
          <cell r="M226" t="str">
            <v>-</v>
          </cell>
        </row>
        <row r="227">
          <cell r="B227" t="str">
            <v>DWI RETNO ANGRAENI PUTRI</v>
          </cell>
          <cell r="C227" t="str">
            <v>AGENT PREPAID</v>
          </cell>
          <cell r="D227" t="str">
            <v>FERDY LEONARD SAMUEL TAULO</v>
          </cell>
          <cell r="E227" t="str">
            <v>AAN YANUAR</v>
          </cell>
          <cell r="F227">
            <v>1.3333333333333333</v>
          </cell>
          <cell r="G227" t="str">
            <v>A2</v>
          </cell>
          <cell r="H227">
            <v>0</v>
          </cell>
          <cell r="I227">
            <v>0</v>
          </cell>
          <cell r="J227">
            <v>0</v>
          </cell>
          <cell r="K227">
            <v>0</v>
          </cell>
          <cell r="L227">
            <v>0</v>
          </cell>
          <cell r="M227" t="str">
            <v>-</v>
          </cell>
        </row>
        <row r="228">
          <cell r="B228" t="str">
            <v>GITA FITRIANI</v>
          </cell>
          <cell r="C228" t="str">
            <v>AGENT PREPAID</v>
          </cell>
          <cell r="D228" t="str">
            <v>MOHAMAD RAMDAN HILMI SOFYAN</v>
          </cell>
          <cell r="E228" t="str">
            <v>RIKA RIANY</v>
          </cell>
          <cell r="F228">
            <v>1.2666666666666666</v>
          </cell>
          <cell r="G228" t="str">
            <v>A2</v>
          </cell>
          <cell r="H228">
            <v>0</v>
          </cell>
          <cell r="I228">
            <v>0</v>
          </cell>
          <cell r="J228">
            <v>0</v>
          </cell>
          <cell r="K228">
            <v>0</v>
          </cell>
          <cell r="L228">
            <v>0</v>
          </cell>
          <cell r="M228" t="str">
            <v>-</v>
          </cell>
        </row>
        <row r="229">
          <cell r="B229" t="str">
            <v>KINTAN AYU ASYIFA</v>
          </cell>
          <cell r="C229" t="str">
            <v>AGENT PREPAID</v>
          </cell>
          <cell r="D229" t="str">
            <v>ADITYA AMRULLAH</v>
          </cell>
          <cell r="E229" t="str">
            <v>RIKA RIANY</v>
          </cell>
          <cell r="F229">
            <v>1.2666666666666666</v>
          </cell>
          <cell r="G229" t="str">
            <v>A2</v>
          </cell>
          <cell r="H229">
            <v>0</v>
          </cell>
          <cell r="I229">
            <v>0</v>
          </cell>
          <cell r="J229">
            <v>0</v>
          </cell>
          <cell r="K229">
            <v>0</v>
          </cell>
          <cell r="L229">
            <v>0</v>
          </cell>
          <cell r="M229" t="str">
            <v>-</v>
          </cell>
        </row>
        <row r="230">
          <cell r="B230" t="str">
            <v>RAMDHAN NUGRAHA</v>
          </cell>
          <cell r="C230" t="str">
            <v>AGENT PREPAID</v>
          </cell>
          <cell r="D230" t="str">
            <v>ILYAS AFANDI</v>
          </cell>
          <cell r="E230" t="str">
            <v>AAN YANUAR</v>
          </cell>
          <cell r="F230">
            <v>1.2666666666666666</v>
          </cell>
          <cell r="G230" t="str">
            <v>A2</v>
          </cell>
          <cell r="H230">
            <v>0</v>
          </cell>
          <cell r="I230">
            <v>0</v>
          </cell>
          <cell r="J230">
            <v>0</v>
          </cell>
          <cell r="K230">
            <v>0</v>
          </cell>
          <cell r="L230">
            <v>0</v>
          </cell>
          <cell r="M230" t="str">
            <v>-</v>
          </cell>
        </row>
        <row r="231">
          <cell r="B231" t="str">
            <v>VISKA NURFITRIA</v>
          </cell>
          <cell r="C231" t="str">
            <v>AGENT PREPAID</v>
          </cell>
          <cell r="D231" t="str">
            <v>ANDRYAN ANAKOTTA PARY</v>
          </cell>
          <cell r="E231" t="str">
            <v>AAN YANUAR</v>
          </cell>
          <cell r="F231">
            <v>1.0666666666666667</v>
          </cell>
          <cell r="G231" t="str">
            <v>A2</v>
          </cell>
          <cell r="H231">
            <v>0</v>
          </cell>
          <cell r="I231">
            <v>0</v>
          </cell>
          <cell r="J231">
            <v>0</v>
          </cell>
          <cell r="K231">
            <v>0</v>
          </cell>
          <cell r="L231">
            <v>0</v>
          </cell>
          <cell r="M231" t="str">
            <v>-</v>
          </cell>
        </row>
        <row r="232">
          <cell r="B232" t="str">
            <v>ADE GANJAR</v>
          </cell>
          <cell r="C232" t="str">
            <v>AGENT PREPAID</v>
          </cell>
          <cell r="D232" t="str">
            <v>ANGGITA SITI NUR MARFUAH</v>
          </cell>
          <cell r="E232" t="str">
            <v>AAN YANUAR</v>
          </cell>
          <cell r="F232">
            <v>1.0666666666666667</v>
          </cell>
          <cell r="G232" t="str">
            <v>A2</v>
          </cell>
          <cell r="H232">
            <v>0</v>
          </cell>
          <cell r="I232">
            <v>0</v>
          </cell>
          <cell r="J232">
            <v>0</v>
          </cell>
          <cell r="K232">
            <v>0</v>
          </cell>
          <cell r="L232">
            <v>0</v>
          </cell>
          <cell r="M232" t="str">
            <v>-</v>
          </cell>
        </row>
        <row r="233">
          <cell r="B233" t="str">
            <v>AGUNG PURWANDI</v>
          </cell>
          <cell r="C233" t="str">
            <v>AGENT PREPAID</v>
          </cell>
          <cell r="D233" t="str">
            <v>TATAN SUDRAJAT</v>
          </cell>
          <cell r="E233" t="str">
            <v>RIKA RIANY</v>
          </cell>
          <cell r="F233">
            <v>1.0666666666666667</v>
          </cell>
          <cell r="G233" t="str">
            <v>A2</v>
          </cell>
          <cell r="H233">
            <v>0</v>
          </cell>
          <cell r="I233">
            <v>0</v>
          </cell>
          <cell r="J233">
            <v>0</v>
          </cell>
          <cell r="K233">
            <v>0</v>
          </cell>
          <cell r="L233">
            <v>0</v>
          </cell>
          <cell r="M233" t="str">
            <v>-</v>
          </cell>
        </row>
        <row r="234">
          <cell r="B234" t="str">
            <v>DESI NURHASANAH</v>
          </cell>
          <cell r="C234" t="str">
            <v>AGENT PREPAID</v>
          </cell>
          <cell r="D234" t="str">
            <v>WIDA MIRAWATI</v>
          </cell>
          <cell r="E234" t="str">
            <v>AAN YANUAR</v>
          </cell>
          <cell r="F234">
            <v>1.0666666666666667</v>
          </cell>
          <cell r="G234" t="str">
            <v>A2</v>
          </cell>
          <cell r="H234">
            <v>0</v>
          </cell>
          <cell r="I234">
            <v>0</v>
          </cell>
          <cell r="J234">
            <v>0</v>
          </cell>
          <cell r="K234">
            <v>0</v>
          </cell>
          <cell r="L234">
            <v>0</v>
          </cell>
          <cell r="M234" t="str">
            <v>-</v>
          </cell>
        </row>
        <row r="235">
          <cell r="B235" t="str">
            <v>GHINA NISRINA FIRDAUS KUSMAYADI</v>
          </cell>
          <cell r="C235" t="str">
            <v>AGENT PREPAID</v>
          </cell>
          <cell r="D235" t="str">
            <v>FREDY CAHYADI</v>
          </cell>
          <cell r="E235" t="str">
            <v>RIKA RIANY</v>
          </cell>
          <cell r="F235">
            <v>1.0666666666666667</v>
          </cell>
          <cell r="G235" t="str">
            <v>A2</v>
          </cell>
          <cell r="H235">
            <v>0</v>
          </cell>
          <cell r="I235">
            <v>0</v>
          </cell>
          <cell r="J235">
            <v>0</v>
          </cell>
          <cell r="K235">
            <v>0</v>
          </cell>
          <cell r="L235">
            <v>0</v>
          </cell>
          <cell r="M235" t="str">
            <v>-</v>
          </cell>
        </row>
        <row r="236">
          <cell r="B236" t="str">
            <v>GISNI PUTRI DWI LESTARI</v>
          </cell>
          <cell r="C236" t="str">
            <v>AGENT PREPAID</v>
          </cell>
          <cell r="D236" t="str">
            <v>TATAN SUDRAJAT</v>
          </cell>
          <cell r="E236" t="str">
            <v>RIKA RIANY</v>
          </cell>
          <cell r="F236">
            <v>1.0666666666666667</v>
          </cell>
          <cell r="G236" t="str">
            <v>A2</v>
          </cell>
          <cell r="H236">
            <v>0</v>
          </cell>
          <cell r="I236">
            <v>0</v>
          </cell>
          <cell r="J236">
            <v>0</v>
          </cell>
          <cell r="K236">
            <v>0</v>
          </cell>
          <cell r="L236">
            <v>0</v>
          </cell>
          <cell r="M236" t="str">
            <v>-</v>
          </cell>
        </row>
        <row r="237">
          <cell r="B237" t="str">
            <v>JODY EDWARD</v>
          </cell>
          <cell r="C237" t="str">
            <v>AGENT PREPAID</v>
          </cell>
          <cell r="D237" t="str">
            <v>ADITYA ROY WICAKSONO</v>
          </cell>
          <cell r="E237" t="str">
            <v>AAN YANUAR</v>
          </cell>
          <cell r="F237">
            <v>1.0666666666666667</v>
          </cell>
          <cell r="G237" t="str">
            <v>A2</v>
          </cell>
          <cell r="H237">
            <v>0</v>
          </cell>
          <cell r="I237">
            <v>0</v>
          </cell>
          <cell r="J237">
            <v>0</v>
          </cell>
          <cell r="K237">
            <v>0</v>
          </cell>
          <cell r="L237">
            <v>0</v>
          </cell>
          <cell r="M237" t="str">
            <v>-</v>
          </cell>
        </row>
        <row r="238">
          <cell r="B238" t="str">
            <v>LANSIUS BERTO ARITONANG</v>
          </cell>
          <cell r="C238" t="str">
            <v>AGENT PREPAID</v>
          </cell>
          <cell r="D238" t="str">
            <v>ADITYA AMRULLAH</v>
          </cell>
          <cell r="E238" t="str">
            <v>RIKA RIANY</v>
          </cell>
          <cell r="F238">
            <v>1.0666666666666667</v>
          </cell>
          <cell r="G238" t="str">
            <v>A2</v>
          </cell>
          <cell r="H238">
            <v>0</v>
          </cell>
          <cell r="I238">
            <v>0</v>
          </cell>
          <cell r="J238">
            <v>0</v>
          </cell>
          <cell r="K238">
            <v>0</v>
          </cell>
          <cell r="L238">
            <v>0</v>
          </cell>
          <cell r="M238" t="str">
            <v>-</v>
          </cell>
        </row>
        <row r="239">
          <cell r="B239" t="str">
            <v>YUDHA SENA WIJAYA</v>
          </cell>
          <cell r="C239" t="str">
            <v>AGENT PREPAID</v>
          </cell>
          <cell r="D239" t="str">
            <v>JEANNY ANASTASYA</v>
          </cell>
          <cell r="E239" t="str">
            <v>AAN YANUAR</v>
          </cell>
          <cell r="F239">
            <v>1.0666666666666667</v>
          </cell>
          <cell r="G239" t="str">
            <v>A2</v>
          </cell>
          <cell r="H239">
            <v>0</v>
          </cell>
          <cell r="I239">
            <v>0</v>
          </cell>
          <cell r="J239">
            <v>0</v>
          </cell>
          <cell r="K239">
            <v>0</v>
          </cell>
          <cell r="L239">
            <v>0</v>
          </cell>
          <cell r="M239" t="str">
            <v>-</v>
          </cell>
        </row>
        <row r="240">
          <cell r="B240" t="str">
            <v>WIDA MIRAWATI</v>
          </cell>
          <cell r="C240" t="str">
            <v>AGENT PREPAID</v>
          </cell>
          <cell r="D240" t="str">
            <v>WIDA MIRAWATI</v>
          </cell>
          <cell r="E240" t="str">
            <v>AAN YANUAR</v>
          </cell>
          <cell r="F240">
            <v>1.0666666666666667</v>
          </cell>
          <cell r="G240" t="str">
            <v>A2</v>
          </cell>
          <cell r="H240">
            <v>3</v>
          </cell>
          <cell r="I240">
            <v>3</v>
          </cell>
          <cell r="J240">
            <v>0</v>
          </cell>
          <cell r="K240">
            <v>0</v>
          </cell>
          <cell r="L240">
            <v>0</v>
          </cell>
          <cell r="M240">
            <v>1</v>
          </cell>
        </row>
        <row r="241">
          <cell r="B241" t="str">
            <v>RITA</v>
          </cell>
          <cell r="C241" t="str">
            <v>AGENT PREPAID</v>
          </cell>
          <cell r="D241" t="str">
            <v>RITA</v>
          </cell>
          <cell r="E241" t="str">
            <v>RIKA RIANY</v>
          </cell>
          <cell r="F241">
            <v>1.0666666666666667</v>
          </cell>
          <cell r="G241" t="str">
            <v>A2</v>
          </cell>
          <cell r="H241">
            <v>0</v>
          </cell>
          <cell r="I241">
            <v>0</v>
          </cell>
          <cell r="J241">
            <v>0</v>
          </cell>
          <cell r="K241">
            <v>0</v>
          </cell>
          <cell r="L241">
            <v>0</v>
          </cell>
          <cell r="M241" t="str">
            <v>-</v>
          </cell>
        </row>
        <row r="242">
          <cell r="B242" t="str">
            <v>IIN TARINAH</v>
          </cell>
          <cell r="C242" t="str">
            <v>AGENT PREPAID</v>
          </cell>
          <cell r="D242" t="str">
            <v>IIN TARINAH</v>
          </cell>
          <cell r="E242" t="str">
            <v>AAN YANUAR</v>
          </cell>
          <cell r="F242">
            <v>1.0666666666666667</v>
          </cell>
          <cell r="G242" t="str">
            <v>A2</v>
          </cell>
          <cell r="H242">
            <v>0</v>
          </cell>
          <cell r="I242">
            <v>0</v>
          </cell>
          <cell r="J242">
            <v>0</v>
          </cell>
          <cell r="K242">
            <v>0</v>
          </cell>
          <cell r="L242">
            <v>0</v>
          </cell>
          <cell r="M242" t="str">
            <v>-</v>
          </cell>
        </row>
        <row r="243">
          <cell r="B243" t="str">
            <v>METI PERMAYANTI</v>
          </cell>
          <cell r="C243" t="str">
            <v>AGENT PREPAID</v>
          </cell>
          <cell r="D243" t="str">
            <v>METI PERMAYANTI</v>
          </cell>
          <cell r="E243" t="str">
            <v>RIKA RIANY</v>
          </cell>
          <cell r="F243">
            <v>1.0666666666666667</v>
          </cell>
          <cell r="G243" t="str">
            <v>A2</v>
          </cell>
          <cell r="H243">
            <v>0</v>
          </cell>
          <cell r="I243">
            <v>0</v>
          </cell>
          <cell r="J243">
            <v>0</v>
          </cell>
          <cell r="K243">
            <v>0</v>
          </cell>
          <cell r="L243">
            <v>0</v>
          </cell>
          <cell r="M243" t="str">
            <v>-</v>
          </cell>
        </row>
        <row r="244">
          <cell r="B244" t="str">
            <v>ADITYA AMRULLAH</v>
          </cell>
          <cell r="C244" t="str">
            <v>AGENT PREPAID</v>
          </cell>
          <cell r="D244" t="str">
            <v>ADITYA AMRULLAH</v>
          </cell>
          <cell r="E244" t="str">
            <v>RIKA RIANY</v>
          </cell>
          <cell r="F244">
            <v>1.0666666666666667</v>
          </cell>
          <cell r="G244" t="str">
            <v>A2</v>
          </cell>
          <cell r="H244">
            <v>0</v>
          </cell>
          <cell r="I244">
            <v>0</v>
          </cell>
          <cell r="J244">
            <v>0</v>
          </cell>
          <cell r="K244">
            <v>0</v>
          </cell>
          <cell r="L244">
            <v>0</v>
          </cell>
          <cell r="M244" t="str">
            <v>-</v>
          </cell>
        </row>
        <row r="245">
          <cell r="B245" t="str">
            <v>ADITYA ROY WICAKSONO</v>
          </cell>
          <cell r="C245" t="str">
            <v>AGENT PREPAID</v>
          </cell>
          <cell r="D245" t="str">
            <v>ADITYA ROY WICAKSONO</v>
          </cell>
          <cell r="E245" t="str">
            <v>AAN YANUAR</v>
          </cell>
          <cell r="F245">
            <v>1.0666666666666667</v>
          </cell>
          <cell r="G245" t="str">
            <v>A2</v>
          </cell>
          <cell r="H245">
            <v>0</v>
          </cell>
          <cell r="I245">
            <v>0</v>
          </cell>
          <cell r="J245">
            <v>0</v>
          </cell>
          <cell r="K245">
            <v>0</v>
          </cell>
          <cell r="L245">
            <v>0</v>
          </cell>
          <cell r="M245" t="str">
            <v>-</v>
          </cell>
        </row>
        <row r="246">
          <cell r="B246" t="str">
            <v>DESY SUTANTI ARI</v>
          </cell>
          <cell r="C246" t="str">
            <v>AGENT PREPAID</v>
          </cell>
          <cell r="D246" t="str">
            <v>DESY SUTANTI ARI</v>
          </cell>
          <cell r="E246" t="str">
            <v>AAN YANUAR</v>
          </cell>
          <cell r="F246">
            <v>1.0666666666666667</v>
          </cell>
          <cell r="G246" t="str">
            <v>A2</v>
          </cell>
          <cell r="H246">
            <v>1</v>
          </cell>
          <cell r="I246">
            <v>0</v>
          </cell>
          <cell r="J246">
            <v>1</v>
          </cell>
          <cell r="K246">
            <v>0</v>
          </cell>
          <cell r="L246">
            <v>0</v>
          </cell>
          <cell r="M246">
            <v>0</v>
          </cell>
        </row>
        <row r="247">
          <cell r="B247" t="str">
            <v>FERDY LEONARD SAMUEL TAULO</v>
          </cell>
          <cell r="C247" t="str">
            <v>AGENT PREPAID</v>
          </cell>
          <cell r="D247" t="str">
            <v>FERDY LEONARD SAMUEL TAULO</v>
          </cell>
          <cell r="E247" t="str">
            <v>AAN YANUAR</v>
          </cell>
          <cell r="F247">
            <v>1.0666666666666667</v>
          </cell>
          <cell r="G247" t="str">
            <v>A2</v>
          </cell>
          <cell r="H247">
            <v>0</v>
          </cell>
          <cell r="I247">
            <v>0</v>
          </cell>
          <cell r="J247">
            <v>0</v>
          </cell>
          <cell r="K247">
            <v>0</v>
          </cell>
          <cell r="L247">
            <v>0</v>
          </cell>
          <cell r="M247" t="str">
            <v>-</v>
          </cell>
        </row>
        <row r="248">
          <cell r="B248" t="str">
            <v>FREDY CAHYADI</v>
          </cell>
          <cell r="C248" t="str">
            <v>AGENT PREPAID</v>
          </cell>
          <cell r="D248" t="str">
            <v>FREDY CAHYADI</v>
          </cell>
          <cell r="E248" t="str">
            <v>RIKA RIANY</v>
          </cell>
          <cell r="F248">
            <v>1.0666666666666667</v>
          </cell>
          <cell r="G248" t="str">
            <v>A2</v>
          </cell>
          <cell r="H248">
            <v>0</v>
          </cell>
          <cell r="I248">
            <v>0</v>
          </cell>
          <cell r="J248">
            <v>0</v>
          </cell>
          <cell r="K248">
            <v>0</v>
          </cell>
          <cell r="L248">
            <v>0</v>
          </cell>
          <cell r="M248" t="str">
            <v>-</v>
          </cell>
        </row>
        <row r="249">
          <cell r="B249" t="str">
            <v>ILYAS AFANDI</v>
          </cell>
          <cell r="C249" t="str">
            <v>AGENT PREPAID</v>
          </cell>
          <cell r="D249" t="str">
            <v>ILYAS AFANDI</v>
          </cell>
          <cell r="E249" t="str">
            <v>AAN YANUAR</v>
          </cell>
          <cell r="F249">
            <v>1.0666666666666667</v>
          </cell>
          <cell r="G249" t="str">
            <v>A2</v>
          </cell>
          <cell r="H249">
            <v>25</v>
          </cell>
          <cell r="I249">
            <v>25</v>
          </cell>
          <cell r="J249">
            <v>0</v>
          </cell>
          <cell r="K249">
            <v>0</v>
          </cell>
          <cell r="L249">
            <v>0</v>
          </cell>
          <cell r="M249">
            <v>1</v>
          </cell>
        </row>
        <row r="250">
          <cell r="B250" t="str">
            <v>JEANNY ANASTASYA</v>
          </cell>
          <cell r="C250" t="str">
            <v>AGENT PREPAID</v>
          </cell>
          <cell r="D250" t="str">
            <v>JEANNY ANASTASYA</v>
          </cell>
          <cell r="E250" t="str">
            <v>AAN YANUAR</v>
          </cell>
          <cell r="F250">
            <v>1.0666666666666667</v>
          </cell>
          <cell r="G250" t="str">
            <v>A2</v>
          </cell>
          <cell r="H250">
            <v>0</v>
          </cell>
          <cell r="I250">
            <v>0</v>
          </cell>
          <cell r="J250">
            <v>0</v>
          </cell>
          <cell r="K250">
            <v>0</v>
          </cell>
          <cell r="L250">
            <v>0</v>
          </cell>
          <cell r="M250" t="str">
            <v>-</v>
          </cell>
        </row>
        <row r="251">
          <cell r="B251" t="str">
            <v>ANDRYAN ANAKOTTA PARY</v>
          </cell>
          <cell r="C251" t="str">
            <v>AGENT PREPAID</v>
          </cell>
          <cell r="D251" t="str">
            <v>ANDRYAN ANAKOTTA PARY</v>
          </cell>
          <cell r="E251" t="str">
            <v>AAN YANUAR</v>
          </cell>
          <cell r="F251">
            <v>1.0666666666666667</v>
          </cell>
          <cell r="G251" t="str">
            <v>A2</v>
          </cell>
          <cell r="H251">
            <v>16</v>
          </cell>
          <cell r="I251">
            <v>14</v>
          </cell>
          <cell r="J251">
            <v>1</v>
          </cell>
          <cell r="K251">
            <v>0</v>
          </cell>
          <cell r="L251">
            <v>1</v>
          </cell>
          <cell r="M251">
            <v>0.875</v>
          </cell>
        </row>
        <row r="252">
          <cell r="B252" t="str">
            <v>HENDRA</v>
          </cell>
          <cell r="C252" t="str">
            <v>AGENT PREPAID</v>
          </cell>
          <cell r="D252" t="str">
            <v>HENDRA</v>
          </cell>
          <cell r="E252" t="str">
            <v>RIKA RIANY</v>
          </cell>
          <cell r="F252">
            <v>1.0666666666666667</v>
          </cell>
          <cell r="G252" t="str">
            <v>A2</v>
          </cell>
          <cell r="H252">
            <v>0</v>
          </cell>
          <cell r="I252">
            <v>0</v>
          </cell>
          <cell r="J252">
            <v>0</v>
          </cell>
          <cell r="K252">
            <v>0</v>
          </cell>
          <cell r="L252">
            <v>0</v>
          </cell>
          <cell r="M252" t="str">
            <v>-</v>
          </cell>
        </row>
        <row r="253">
          <cell r="B253" t="str">
            <v>IMAN RINALDI</v>
          </cell>
          <cell r="C253" t="str">
            <v>AGENT PREPAID</v>
          </cell>
          <cell r="D253" t="str">
            <v>IMAN RINALDI</v>
          </cell>
          <cell r="E253" t="str">
            <v>RIKA RIANY</v>
          </cell>
          <cell r="F253">
            <v>1.0666666666666667</v>
          </cell>
          <cell r="G253" t="str">
            <v>A2</v>
          </cell>
          <cell r="H253">
            <v>2</v>
          </cell>
          <cell r="I253">
            <v>2</v>
          </cell>
          <cell r="J253">
            <v>0</v>
          </cell>
          <cell r="K253">
            <v>0</v>
          </cell>
          <cell r="L253">
            <v>0</v>
          </cell>
          <cell r="M253">
            <v>1</v>
          </cell>
        </row>
        <row r="254">
          <cell r="B254" t="str">
            <v>IRMA RISMAYASARI</v>
          </cell>
          <cell r="C254" t="str">
            <v>AGENT PREPAID</v>
          </cell>
          <cell r="D254" t="str">
            <v>IRMA RISMAYASARI</v>
          </cell>
          <cell r="E254" t="str">
            <v>RIKA RIANY</v>
          </cell>
          <cell r="F254">
            <v>1.0666666666666667</v>
          </cell>
          <cell r="G254" t="str">
            <v>A2</v>
          </cell>
          <cell r="H254">
            <v>0</v>
          </cell>
          <cell r="I254">
            <v>0</v>
          </cell>
          <cell r="J254">
            <v>0</v>
          </cell>
          <cell r="K254">
            <v>0</v>
          </cell>
          <cell r="L254">
            <v>0</v>
          </cell>
          <cell r="M254" t="str">
            <v>-</v>
          </cell>
        </row>
        <row r="255">
          <cell r="B255" t="str">
            <v>MOHAMAD RAMDAN HILMI SOFYAN</v>
          </cell>
          <cell r="C255" t="str">
            <v>AGENT PREPAID</v>
          </cell>
          <cell r="D255" t="str">
            <v>MOHAMAD RAMDAN HILMI SOFYAN</v>
          </cell>
          <cell r="E255" t="str">
            <v>RIKA RIANY</v>
          </cell>
          <cell r="F255">
            <v>1.0666666666666667</v>
          </cell>
          <cell r="G255" t="str">
            <v>A2</v>
          </cell>
          <cell r="H255">
            <v>0</v>
          </cell>
          <cell r="I255">
            <v>0</v>
          </cell>
          <cell r="J255">
            <v>0</v>
          </cell>
          <cell r="K255">
            <v>0</v>
          </cell>
          <cell r="L255">
            <v>0</v>
          </cell>
          <cell r="M255" t="str">
            <v>-</v>
          </cell>
        </row>
        <row r="256">
          <cell r="B256" t="str">
            <v>SLAMET GUMELAR</v>
          </cell>
          <cell r="C256" t="str">
            <v>AGENT PREPAID</v>
          </cell>
          <cell r="D256" t="str">
            <v>SLAMET GUMELAR</v>
          </cell>
          <cell r="E256" t="str">
            <v>RIKA RIANY</v>
          </cell>
          <cell r="F256">
            <v>1.0666666666666667</v>
          </cell>
          <cell r="G256" t="str">
            <v>A2</v>
          </cell>
          <cell r="H256">
            <v>0</v>
          </cell>
          <cell r="I256">
            <v>0</v>
          </cell>
          <cell r="J256">
            <v>0</v>
          </cell>
          <cell r="K256">
            <v>0</v>
          </cell>
          <cell r="L256">
            <v>0</v>
          </cell>
          <cell r="M256" t="str">
            <v>-</v>
          </cell>
        </row>
        <row r="257">
          <cell r="B257" t="str">
            <v>TATAN SUDRAJAT</v>
          </cell>
          <cell r="C257" t="str">
            <v>AGENT PREPAID</v>
          </cell>
          <cell r="D257" t="str">
            <v>TATAN SUDRAJAT</v>
          </cell>
          <cell r="E257" t="str">
            <v>RIKA RIANY</v>
          </cell>
          <cell r="F257">
            <v>1.0666666666666667</v>
          </cell>
          <cell r="G257" t="str">
            <v>A2</v>
          </cell>
          <cell r="H257">
            <v>7</v>
          </cell>
          <cell r="I257">
            <v>7</v>
          </cell>
          <cell r="J257">
            <v>0</v>
          </cell>
          <cell r="K257">
            <v>0</v>
          </cell>
          <cell r="L257">
            <v>0</v>
          </cell>
          <cell r="M257">
            <v>1</v>
          </cell>
        </row>
        <row r="258">
          <cell r="B258" t="str">
            <v>WELLY FERDINANT NUGRAHA</v>
          </cell>
          <cell r="C258" t="str">
            <v>AGENT PREPAID</v>
          </cell>
          <cell r="D258" t="str">
            <v>WELLY FERDINANT NUGRAHA</v>
          </cell>
          <cell r="E258" t="str">
            <v>AAN YANUAR</v>
          </cell>
          <cell r="F258">
            <v>1.0666666666666667</v>
          </cell>
          <cell r="G258" t="str">
            <v>A2</v>
          </cell>
          <cell r="H258">
            <v>0</v>
          </cell>
          <cell r="I258">
            <v>0</v>
          </cell>
          <cell r="J258">
            <v>0</v>
          </cell>
          <cell r="K258">
            <v>0</v>
          </cell>
          <cell r="L258">
            <v>0</v>
          </cell>
          <cell r="M258" t="str">
            <v>-</v>
          </cell>
        </row>
        <row r="259">
          <cell r="B259" t="str">
            <v>ANGGITA SITI NUR MARFUAH</v>
          </cell>
          <cell r="C259" t="str">
            <v>AGENT PREPAID</v>
          </cell>
          <cell r="D259" t="str">
            <v>ANGGITA SITI NUR MARFUAH</v>
          </cell>
          <cell r="E259" t="str">
            <v>AAN YANUAR</v>
          </cell>
          <cell r="F259">
            <v>1.0666666666666667</v>
          </cell>
          <cell r="G259" t="str">
            <v>A2</v>
          </cell>
          <cell r="H259">
            <v>0</v>
          </cell>
          <cell r="I259">
            <v>0</v>
          </cell>
          <cell r="J259">
            <v>0</v>
          </cell>
          <cell r="K259">
            <v>0</v>
          </cell>
          <cell r="L259">
            <v>0</v>
          </cell>
          <cell r="M259" t="str">
            <v>-</v>
          </cell>
        </row>
      </sheetData>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 Nov"/>
      <sheetName val="Sheet1"/>
    </sheetNames>
    <sheetDataSet>
      <sheetData sheetId="0"/>
      <sheetData sheetId="1">
        <row r="3">
          <cell r="C3" t="str">
            <v>ARIEF BIRAWAN</v>
          </cell>
          <cell r="D3">
            <v>1</v>
          </cell>
        </row>
        <row r="4">
          <cell r="C4" t="str">
            <v>ARIE FAKHRUL ZAWAWI</v>
          </cell>
          <cell r="D4">
            <v>1</v>
          </cell>
        </row>
        <row r="5">
          <cell r="C5" t="str">
            <v>DEVI SILVIA TAMBUNAN</v>
          </cell>
          <cell r="D5">
            <v>1</v>
          </cell>
        </row>
        <row r="6">
          <cell r="C6" t="str">
            <v>ROHMAN</v>
          </cell>
          <cell r="D6">
            <v>1</v>
          </cell>
        </row>
        <row r="7">
          <cell r="C7" t="str">
            <v>ANANDA SALMA PEBRIANTY</v>
          </cell>
          <cell r="D7">
            <v>1</v>
          </cell>
        </row>
        <row r="8">
          <cell r="C8" t="str">
            <v>AGUNG PURWANDI</v>
          </cell>
          <cell r="D8">
            <v>1</v>
          </cell>
        </row>
        <row r="9">
          <cell r="C9" t="str">
            <v>SELLY SILVIA</v>
          </cell>
          <cell r="D9">
            <v>1</v>
          </cell>
        </row>
        <row r="10">
          <cell r="C10" t="str">
            <v>SUSANTI</v>
          </cell>
          <cell r="D10">
            <v>1</v>
          </cell>
        </row>
        <row r="11">
          <cell r="C11" t="str">
            <v>ARISAWATI PUJI WIDIANSYAH</v>
          </cell>
          <cell r="D11">
            <v>1</v>
          </cell>
        </row>
        <row r="12">
          <cell r="C12" t="str">
            <v>IVA SETIAMAH</v>
          </cell>
          <cell r="D12">
            <v>1</v>
          </cell>
        </row>
        <row r="13">
          <cell r="C13" t="str">
            <v>TRINADIA RAHAYU SUGIHARTI SUHENDI</v>
          </cell>
          <cell r="D13">
            <v>1</v>
          </cell>
        </row>
        <row r="14">
          <cell r="C14" t="str">
            <v>RESPI SILVA NADILA</v>
          </cell>
          <cell r="D14">
            <v>1</v>
          </cell>
        </row>
        <row r="15">
          <cell r="C15" t="str">
            <v>HAMDANI NUR ARIPIN</v>
          </cell>
          <cell r="D15">
            <v>1</v>
          </cell>
        </row>
        <row r="16">
          <cell r="C16" t="str">
            <v>CICI DIANI</v>
          </cell>
          <cell r="D16">
            <v>1</v>
          </cell>
        </row>
        <row r="17">
          <cell r="C17" t="str">
            <v>ANNISA NUZRAT</v>
          </cell>
          <cell r="D17">
            <v>1</v>
          </cell>
        </row>
        <row r="18">
          <cell r="C18" t="str">
            <v>YUDA MAULANA</v>
          </cell>
          <cell r="D18">
            <v>1</v>
          </cell>
        </row>
        <row r="19">
          <cell r="C19" t="str">
            <v>ANGGI PUJI ASWARI</v>
          </cell>
          <cell r="D19">
            <v>1</v>
          </cell>
        </row>
        <row r="20">
          <cell r="C20" t="str">
            <v>ANITA NUR FAUZIAH</v>
          </cell>
          <cell r="D20">
            <v>1</v>
          </cell>
        </row>
        <row r="21">
          <cell r="C21" t="str">
            <v>MARLENI</v>
          </cell>
          <cell r="D21">
            <v>1</v>
          </cell>
        </row>
        <row r="22">
          <cell r="C22" t="str">
            <v>HARIS PRATAMA PUTRA J</v>
          </cell>
          <cell r="D22">
            <v>1</v>
          </cell>
        </row>
        <row r="23">
          <cell r="C23" t="str">
            <v>DODDY HERMAWAN</v>
          </cell>
          <cell r="D23">
            <v>1</v>
          </cell>
        </row>
        <row r="24">
          <cell r="C24" t="str">
            <v>MUKHLIS SHOHIBUDIN</v>
          </cell>
          <cell r="D24">
            <v>1</v>
          </cell>
        </row>
        <row r="25">
          <cell r="C25" t="str">
            <v>RESVIORY AHMADI</v>
          </cell>
          <cell r="D25">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All"/>
      <sheetName val="Mentah All"/>
      <sheetName val="Per Agent"/>
      <sheetName val="Per TL dan SPV"/>
      <sheetName val="Sheet1"/>
    </sheetNames>
    <sheetDataSet>
      <sheetData sheetId="0"/>
      <sheetData sheetId="1"/>
      <sheetData sheetId="2">
        <row r="3">
          <cell r="B3" t="str">
            <v>NANDA HAMIDAH NURMAN</v>
          </cell>
          <cell r="C3" t="str">
            <v>AGENT POSTPAID</v>
          </cell>
          <cell r="D3" t="str">
            <v>ADITYA ROY WICAKSONO</v>
          </cell>
          <cell r="E3" t="str">
            <v>AAN YANUAR</v>
          </cell>
          <cell r="F3">
            <v>42.166666666666664</v>
          </cell>
          <cell r="G3" t="str">
            <v>E</v>
          </cell>
          <cell r="H3">
            <v>55</v>
          </cell>
          <cell r="I3">
            <v>0</v>
          </cell>
          <cell r="J3">
            <v>1</v>
          </cell>
          <cell r="K3">
            <v>1</v>
          </cell>
          <cell r="L3">
            <v>0</v>
          </cell>
          <cell r="M3">
            <v>2</v>
          </cell>
          <cell r="N3">
            <v>0</v>
          </cell>
          <cell r="O3">
            <v>3</v>
          </cell>
          <cell r="P3">
            <v>12</v>
          </cell>
          <cell r="Q3">
            <v>2</v>
          </cell>
          <cell r="R3">
            <v>34</v>
          </cell>
          <cell r="S3">
            <v>36</v>
          </cell>
          <cell r="T3">
            <v>15</v>
          </cell>
          <cell r="U3">
            <v>4</v>
          </cell>
          <cell r="V3">
            <v>0.65454545454545454</v>
          </cell>
          <cell r="W3">
            <v>7.2727272727272724E-2</v>
          </cell>
          <cell r="X3">
            <v>0.58181818181818179</v>
          </cell>
        </row>
        <row r="4">
          <cell r="B4" t="str">
            <v>MARIYAM PURBASARI</v>
          </cell>
          <cell r="C4" t="str">
            <v>AGENT POSTPAID PRIORITY</v>
          </cell>
          <cell r="D4" t="str">
            <v>DESY SUTANTI ARI</v>
          </cell>
          <cell r="E4" t="str">
            <v>AAN YANUAR</v>
          </cell>
          <cell r="F4">
            <v>59.833333333333336</v>
          </cell>
          <cell r="G4" t="str">
            <v>E</v>
          </cell>
          <cell r="H4">
            <v>14</v>
          </cell>
          <cell r="I4">
            <v>1</v>
          </cell>
          <cell r="J4">
            <v>0</v>
          </cell>
          <cell r="K4">
            <v>0</v>
          </cell>
          <cell r="L4">
            <v>0</v>
          </cell>
          <cell r="M4">
            <v>0</v>
          </cell>
          <cell r="N4">
            <v>2</v>
          </cell>
          <cell r="O4">
            <v>0</v>
          </cell>
          <cell r="P4">
            <v>2</v>
          </cell>
          <cell r="Q4">
            <v>1</v>
          </cell>
          <cell r="R4">
            <v>8</v>
          </cell>
          <cell r="S4">
            <v>9</v>
          </cell>
          <cell r="T4">
            <v>2</v>
          </cell>
          <cell r="U4">
            <v>3</v>
          </cell>
          <cell r="V4">
            <v>0.6428571428571429</v>
          </cell>
          <cell r="W4">
            <v>0.21428571428571427</v>
          </cell>
          <cell r="X4">
            <v>0.42857142857142855</v>
          </cell>
        </row>
        <row r="5">
          <cell r="B5" t="str">
            <v>ACHMAD FICKRI PRATAMA SYAHPUTRA</v>
          </cell>
          <cell r="C5" t="str">
            <v>AGENT POSTPAID</v>
          </cell>
          <cell r="D5" t="str">
            <v>ADITYA ROY WICAKSONO</v>
          </cell>
          <cell r="E5" t="str">
            <v>AAN YANUAR</v>
          </cell>
          <cell r="F5">
            <v>38.866666666666667</v>
          </cell>
          <cell r="G5" t="str">
            <v>E</v>
          </cell>
          <cell r="H5">
            <v>35</v>
          </cell>
          <cell r="I5">
            <v>1</v>
          </cell>
          <cell r="J5">
            <v>0</v>
          </cell>
          <cell r="K5">
            <v>0</v>
          </cell>
          <cell r="L5">
            <v>0</v>
          </cell>
          <cell r="M5">
            <v>0</v>
          </cell>
          <cell r="N5">
            <v>2</v>
          </cell>
          <cell r="O5">
            <v>1</v>
          </cell>
          <cell r="P5">
            <v>2</v>
          </cell>
          <cell r="Q5">
            <v>4</v>
          </cell>
          <cell r="R5">
            <v>25</v>
          </cell>
          <cell r="S5">
            <v>29</v>
          </cell>
          <cell r="T5">
            <v>3</v>
          </cell>
          <cell r="U5">
            <v>3</v>
          </cell>
          <cell r="V5">
            <v>0.82857142857142863</v>
          </cell>
          <cell r="W5">
            <v>8.5714285714285715E-2</v>
          </cell>
          <cell r="X5">
            <v>0.74285714285714288</v>
          </cell>
        </row>
        <row r="6">
          <cell r="B6" t="str">
            <v>DIMAS FIRMANSYAH</v>
          </cell>
          <cell r="C6" t="str">
            <v>AGENT POSTPAID</v>
          </cell>
          <cell r="D6" t="str">
            <v>FREDY CAHYADI</v>
          </cell>
          <cell r="E6" t="str">
            <v>RIKA RIANY</v>
          </cell>
          <cell r="F6">
            <v>29.3</v>
          </cell>
          <cell r="G6" t="str">
            <v>E</v>
          </cell>
          <cell r="H6">
            <v>16</v>
          </cell>
          <cell r="I6">
            <v>1</v>
          </cell>
          <cell r="J6">
            <v>0</v>
          </cell>
          <cell r="K6">
            <v>1</v>
          </cell>
          <cell r="L6">
            <v>0</v>
          </cell>
          <cell r="M6">
            <v>0</v>
          </cell>
          <cell r="N6">
            <v>2</v>
          </cell>
          <cell r="O6">
            <v>0</v>
          </cell>
          <cell r="P6">
            <v>4</v>
          </cell>
          <cell r="Q6">
            <v>0</v>
          </cell>
          <cell r="R6">
            <v>8</v>
          </cell>
          <cell r="S6">
            <v>8</v>
          </cell>
          <cell r="T6">
            <v>4</v>
          </cell>
          <cell r="U6">
            <v>4</v>
          </cell>
          <cell r="V6">
            <v>0.5</v>
          </cell>
          <cell r="W6">
            <v>0.25</v>
          </cell>
          <cell r="X6">
            <v>0.25</v>
          </cell>
        </row>
        <row r="7">
          <cell r="B7" t="str">
            <v>RIZAL NOFRIMA PUTRA</v>
          </cell>
          <cell r="C7" t="str">
            <v>AGENT POSTPAID</v>
          </cell>
          <cell r="D7" t="str">
            <v>SLAMET GUMELAR</v>
          </cell>
          <cell r="E7" t="str">
            <v>RIKA RIANY</v>
          </cell>
          <cell r="F7">
            <v>46.966666666666669</v>
          </cell>
          <cell r="G7" t="str">
            <v>E</v>
          </cell>
          <cell r="H7">
            <v>28</v>
          </cell>
          <cell r="I7">
            <v>1</v>
          </cell>
          <cell r="J7">
            <v>0</v>
          </cell>
          <cell r="K7">
            <v>0</v>
          </cell>
          <cell r="L7">
            <v>0</v>
          </cell>
          <cell r="M7">
            <v>1</v>
          </cell>
          <cell r="N7">
            <v>2</v>
          </cell>
          <cell r="O7">
            <v>0</v>
          </cell>
          <cell r="P7">
            <v>3</v>
          </cell>
          <cell r="Q7">
            <v>1</v>
          </cell>
          <cell r="R7">
            <v>20</v>
          </cell>
          <cell r="S7">
            <v>21</v>
          </cell>
          <cell r="T7">
            <v>3</v>
          </cell>
          <cell r="U7">
            <v>4</v>
          </cell>
          <cell r="V7">
            <v>0.75</v>
          </cell>
          <cell r="W7">
            <v>0.14285714285714285</v>
          </cell>
          <cell r="X7">
            <v>0.6071428571428571</v>
          </cell>
        </row>
        <row r="8">
          <cell r="B8" t="str">
            <v>ZULHAMKA JULIANTO KADIR</v>
          </cell>
          <cell r="C8" t="str">
            <v>AGENT POSTPAID</v>
          </cell>
          <cell r="D8" t="str">
            <v>IIN TARINAH</v>
          </cell>
          <cell r="E8" t="str">
            <v>AAN YANUAR</v>
          </cell>
          <cell r="F8">
            <v>62.9</v>
          </cell>
          <cell r="G8" t="str">
            <v>E</v>
          </cell>
          <cell r="H8">
            <v>124</v>
          </cell>
          <cell r="I8">
            <v>4</v>
          </cell>
          <cell r="J8">
            <v>0</v>
          </cell>
          <cell r="K8">
            <v>1</v>
          </cell>
          <cell r="L8">
            <v>0</v>
          </cell>
          <cell r="M8">
            <v>4</v>
          </cell>
          <cell r="N8">
            <v>1</v>
          </cell>
          <cell r="O8">
            <v>11</v>
          </cell>
          <cell r="P8">
            <v>17</v>
          </cell>
          <cell r="Q8">
            <v>13</v>
          </cell>
          <cell r="R8">
            <v>73</v>
          </cell>
          <cell r="S8">
            <v>86</v>
          </cell>
          <cell r="T8">
            <v>28</v>
          </cell>
          <cell r="U8">
            <v>10</v>
          </cell>
          <cell r="V8">
            <v>0.69354838709677424</v>
          </cell>
          <cell r="W8">
            <v>8.0645161290322578E-2</v>
          </cell>
          <cell r="X8">
            <v>0.61290322580645162</v>
          </cell>
        </row>
        <row r="9">
          <cell r="B9" t="str">
            <v>NOFI SETIASIH</v>
          </cell>
          <cell r="C9" t="str">
            <v>AGENT POSTPAID CORPORATE M2M</v>
          </cell>
          <cell r="D9" t="str">
            <v>ANGGITA SITI NUR MARFUAH</v>
          </cell>
          <cell r="E9" t="str">
            <v>AAN YANUAR</v>
          </cell>
          <cell r="F9">
            <v>35.5</v>
          </cell>
          <cell r="G9" t="str">
            <v>E</v>
          </cell>
          <cell r="H9">
            <v>14</v>
          </cell>
          <cell r="I9">
            <v>2</v>
          </cell>
          <cell r="J9">
            <v>0</v>
          </cell>
          <cell r="K9">
            <v>0</v>
          </cell>
          <cell r="L9">
            <v>0</v>
          </cell>
          <cell r="M9">
            <v>0</v>
          </cell>
          <cell r="N9">
            <v>0</v>
          </cell>
          <cell r="O9">
            <v>1</v>
          </cell>
          <cell r="P9">
            <v>2</v>
          </cell>
          <cell r="Q9">
            <v>1</v>
          </cell>
          <cell r="R9">
            <v>8</v>
          </cell>
          <cell r="S9">
            <v>9</v>
          </cell>
          <cell r="T9">
            <v>3</v>
          </cell>
          <cell r="U9">
            <v>2</v>
          </cell>
          <cell r="V9">
            <v>0.6428571428571429</v>
          </cell>
          <cell r="W9">
            <v>0.14285714285714285</v>
          </cell>
          <cell r="X9">
            <v>0.5</v>
          </cell>
        </row>
        <row r="10">
          <cell r="B10" t="str">
            <v>IRMAN GINANJAR</v>
          </cell>
          <cell r="C10" t="str">
            <v>AGENT POSTPAID PRIORITY</v>
          </cell>
          <cell r="D10" t="str">
            <v>ILYAS AFANDI</v>
          </cell>
          <cell r="E10" t="str">
            <v>AAN YANUAR</v>
          </cell>
          <cell r="F10">
            <v>88.3</v>
          </cell>
          <cell r="G10" t="str">
            <v>E</v>
          </cell>
          <cell r="H10">
            <v>7</v>
          </cell>
          <cell r="I10">
            <v>2</v>
          </cell>
          <cell r="J10">
            <v>0</v>
          </cell>
          <cell r="K10">
            <v>0</v>
          </cell>
          <cell r="L10">
            <v>0</v>
          </cell>
          <cell r="M10">
            <v>0</v>
          </cell>
          <cell r="N10">
            <v>0</v>
          </cell>
          <cell r="O10">
            <v>0</v>
          </cell>
          <cell r="P10">
            <v>1</v>
          </cell>
          <cell r="Q10">
            <v>1</v>
          </cell>
          <cell r="R10">
            <v>3</v>
          </cell>
          <cell r="S10">
            <v>4</v>
          </cell>
          <cell r="T10">
            <v>1</v>
          </cell>
          <cell r="U10">
            <v>2</v>
          </cell>
          <cell r="V10">
            <v>0.5714285714285714</v>
          </cell>
          <cell r="W10">
            <v>0.2857142857142857</v>
          </cell>
          <cell r="X10">
            <v>0.2857142857142857</v>
          </cell>
        </row>
        <row r="11">
          <cell r="B11" t="str">
            <v>KIKI HAKIAH</v>
          </cell>
          <cell r="C11" t="str">
            <v>AGENT POSTPAID PRIORITY</v>
          </cell>
          <cell r="D11" t="str">
            <v>MOHAMAD RAMDAN HILMI SOFYAN</v>
          </cell>
          <cell r="E11" t="str">
            <v>RIKA RIANY</v>
          </cell>
          <cell r="F11">
            <v>38.866666666666667</v>
          </cell>
          <cell r="G11" t="str">
            <v>E</v>
          </cell>
          <cell r="H11">
            <v>9</v>
          </cell>
          <cell r="I11">
            <v>0</v>
          </cell>
          <cell r="J11">
            <v>1</v>
          </cell>
          <cell r="K11">
            <v>0</v>
          </cell>
          <cell r="L11">
            <v>0</v>
          </cell>
          <cell r="M11">
            <v>0</v>
          </cell>
          <cell r="N11">
            <v>0</v>
          </cell>
          <cell r="O11">
            <v>0</v>
          </cell>
          <cell r="P11">
            <v>0</v>
          </cell>
          <cell r="Q11">
            <v>1</v>
          </cell>
          <cell r="R11">
            <v>7</v>
          </cell>
          <cell r="S11">
            <v>8</v>
          </cell>
          <cell r="T11">
            <v>0</v>
          </cell>
          <cell r="U11">
            <v>1</v>
          </cell>
          <cell r="V11">
            <v>0.88888888888888884</v>
          </cell>
          <cell r="W11">
            <v>0.1111111111111111</v>
          </cell>
          <cell r="X11">
            <v>0.77777777777777779</v>
          </cell>
        </row>
        <row r="12">
          <cell r="B12" t="str">
            <v>SITI ROHSAYIDAH</v>
          </cell>
          <cell r="C12" t="str">
            <v>AGENT POSTPAID PRIORITY</v>
          </cell>
          <cell r="D12" t="str">
            <v>METI PERMAYANTI</v>
          </cell>
          <cell r="E12" t="str">
            <v>RIKA RIANY</v>
          </cell>
          <cell r="F12">
            <v>38.4</v>
          </cell>
          <cell r="G12" t="str">
            <v>E</v>
          </cell>
          <cell r="H12">
            <v>15</v>
          </cell>
          <cell r="I12">
            <v>0</v>
          </cell>
          <cell r="J12">
            <v>0</v>
          </cell>
          <cell r="K12">
            <v>0</v>
          </cell>
          <cell r="L12">
            <v>0</v>
          </cell>
          <cell r="M12">
            <v>0</v>
          </cell>
          <cell r="N12">
            <v>0</v>
          </cell>
          <cell r="O12">
            <v>0</v>
          </cell>
          <cell r="P12">
            <v>1</v>
          </cell>
          <cell r="Q12">
            <v>3</v>
          </cell>
          <cell r="R12">
            <v>11</v>
          </cell>
          <cell r="S12">
            <v>14</v>
          </cell>
          <cell r="T12">
            <v>1</v>
          </cell>
          <cell r="U12">
            <v>0</v>
          </cell>
          <cell r="V12">
            <v>0.93333333333333335</v>
          </cell>
          <cell r="W12">
            <v>0</v>
          </cell>
          <cell r="X12">
            <v>0.93333333333333335</v>
          </cell>
        </row>
        <row r="13">
          <cell r="B13" t="str">
            <v>SHOFI NURUL AZHARI</v>
          </cell>
          <cell r="C13" t="str">
            <v>AGENT POSTPAID PRIORITY</v>
          </cell>
          <cell r="D13" t="str">
            <v>ADITYA AMRULLAH</v>
          </cell>
          <cell r="E13" t="str">
            <v>RIKA RIANY</v>
          </cell>
          <cell r="F13">
            <v>29.3</v>
          </cell>
          <cell r="G13" t="str">
            <v>E</v>
          </cell>
          <cell r="H13">
            <v>17</v>
          </cell>
          <cell r="I13">
            <v>1</v>
          </cell>
          <cell r="J13">
            <v>0</v>
          </cell>
          <cell r="K13">
            <v>0</v>
          </cell>
          <cell r="L13">
            <v>0</v>
          </cell>
          <cell r="M13">
            <v>1</v>
          </cell>
          <cell r="N13">
            <v>0</v>
          </cell>
          <cell r="O13">
            <v>0</v>
          </cell>
          <cell r="P13">
            <v>3</v>
          </cell>
          <cell r="Q13">
            <v>2</v>
          </cell>
          <cell r="R13">
            <v>10</v>
          </cell>
          <cell r="S13">
            <v>12</v>
          </cell>
          <cell r="T13">
            <v>3</v>
          </cell>
          <cell r="U13">
            <v>2</v>
          </cell>
          <cell r="V13">
            <v>0.70588235294117652</v>
          </cell>
          <cell r="W13">
            <v>0.11764705882352941</v>
          </cell>
          <cell r="X13">
            <v>0.58823529411764708</v>
          </cell>
        </row>
        <row r="14">
          <cell r="B14" t="str">
            <v>MEGALIA TAMARA PUTRI</v>
          </cell>
          <cell r="C14" t="str">
            <v>AGENT POSTPAID PRIORITY</v>
          </cell>
          <cell r="D14" t="str">
            <v>ILYAS AFANDI</v>
          </cell>
          <cell r="E14" t="str">
            <v>AAN YANUAR</v>
          </cell>
          <cell r="F14">
            <v>28</v>
          </cell>
          <cell r="G14" t="str">
            <v>E</v>
          </cell>
          <cell r="H14">
            <v>7</v>
          </cell>
          <cell r="I14">
            <v>0</v>
          </cell>
          <cell r="J14">
            <v>0</v>
          </cell>
          <cell r="K14">
            <v>0</v>
          </cell>
          <cell r="L14">
            <v>0</v>
          </cell>
          <cell r="M14">
            <v>0</v>
          </cell>
          <cell r="N14">
            <v>0</v>
          </cell>
          <cell r="O14">
            <v>2</v>
          </cell>
          <cell r="P14">
            <v>1</v>
          </cell>
          <cell r="Q14">
            <v>1</v>
          </cell>
          <cell r="R14">
            <v>3</v>
          </cell>
          <cell r="S14">
            <v>4</v>
          </cell>
          <cell r="T14">
            <v>3</v>
          </cell>
          <cell r="U14">
            <v>0</v>
          </cell>
          <cell r="V14">
            <v>0.5714285714285714</v>
          </cell>
          <cell r="W14">
            <v>0</v>
          </cell>
          <cell r="X14">
            <v>0.5714285714285714</v>
          </cell>
        </row>
        <row r="15">
          <cell r="B15" t="str">
            <v>MEBRI AMPERA PUTRA</v>
          </cell>
          <cell r="C15" t="str">
            <v>AGENT POSTPAID PRIORITY</v>
          </cell>
          <cell r="D15" t="str">
            <v>TATAN SUDRAJAT</v>
          </cell>
          <cell r="E15" t="str">
            <v>RIKA RIANY</v>
          </cell>
          <cell r="F15">
            <v>36.533333333333331</v>
          </cell>
          <cell r="G15" t="str">
            <v>E</v>
          </cell>
          <cell r="H15">
            <v>3</v>
          </cell>
          <cell r="I15">
            <v>0</v>
          </cell>
          <cell r="J15">
            <v>0</v>
          </cell>
          <cell r="K15">
            <v>0</v>
          </cell>
          <cell r="L15">
            <v>0</v>
          </cell>
          <cell r="M15">
            <v>0</v>
          </cell>
          <cell r="N15">
            <v>0</v>
          </cell>
          <cell r="O15">
            <v>0</v>
          </cell>
          <cell r="P15">
            <v>0</v>
          </cell>
          <cell r="Q15">
            <v>1</v>
          </cell>
          <cell r="R15">
            <v>2</v>
          </cell>
          <cell r="S15">
            <v>3</v>
          </cell>
          <cell r="T15">
            <v>0</v>
          </cell>
          <cell r="U15">
            <v>0</v>
          </cell>
          <cell r="V15">
            <v>1</v>
          </cell>
          <cell r="W15">
            <v>0</v>
          </cell>
          <cell r="X15">
            <v>1</v>
          </cell>
        </row>
        <row r="16">
          <cell r="B16" t="str">
            <v>ARDI DESPRIYANSYAH</v>
          </cell>
          <cell r="C16" t="str">
            <v>AGENT POSTPAID PRIORITY</v>
          </cell>
          <cell r="D16" t="str">
            <v>ANDRYAN ANAKOTTA PARY</v>
          </cell>
          <cell r="E16" t="str">
            <v>AAN YANUAR</v>
          </cell>
          <cell r="F16">
            <v>85.566666666666663</v>
          </cell>
          <cell r="G16" t="str">
            <v>E</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t="str">
            <v>-</v>
          </cell>
          <cell r="W16" t="str">
            <v>-</v>
          </cell>
          <cell r="X16" t="str">
            <v>-</v>
          </cell>
        </row>
        <row r="17">
          <cell r="B17" t="str">
            <v>DIELA SHENDY ANGGRENI</v>
          </cell>
          <cell r="C17" t="str">
            <v>AGENT POSTPAID</v>
          </cell>
          <cell r="D17" t="str">
            <v>RITA</v>
          </cell>
          <cell r="E17" t="str">
            <v>RIKA RIANY</v>
          </cell>
          <cell r="F17">
            <v>22.333333333333332</v>
          </cell>
          <cell r="G17" t="str">
            <v>D</v>
          </cell>
          <cell r="H17">
            <v>84</v>
          </cell>
          <cell r="I17">
            <v>1</v>
          </cell>
          <cell r="J17">
            <v>1</v>
          </cell>
          <cell r="K17">
            <v>1</v>
          </cell>
          <cell r="L17">
            <v>1</v>
          </cell>
          <cell r="M17">
            <v>0</v>
          </cell>
          <cell r="N17">
            <v>1</v>
          </cell>
          <cell r="O17">
            <v>3</v>
          </cell>
          <cell r="P17">
            <v>17</v>
          </cell>
          <cell r="Q17">
            <v>13</v>
          </cell>
          <cell r="R17">
            <v>46</v>
          </cell>
          <cell r="S17">
            <v>59</v>
          </cell>
          <cell r="T17">
            <v>20</v>
          </cell>
          <cell r="U17">
            <v>5</v>
          </cell>
          <cell r="V17">
            <v>0.70238095238095233</v>
          </cell>
          <cell r="W17">
            <v>5.9523809523809521E-2</v>
          </cell>
          <cell r="X17">
            <v>0.6428571428571429</v>
          </cell>
        </row>
        <row r="18">
          <cell r="B18" t="str">
            <v>CHRISTIN ANGELINA SIMARMATA</v>
          </cell>
          <cell r="C18" t="str">
            <v>AGENT POSTPAID</v>
          </cell>
          <cell r="D18" t="str">
            <v>JEANNY ANASTASYA</v>
          </cell>
          <cell r="E18" t="str">
            <v>AAN YANUAR</v>
          </cell>
          <cell r="F18">
            <v>22.3</v>
          </cell>
          <cell r="G18" t="str">
            <v>D</v>
          </cell>
          <cell r="H18">
            <v>62</v>
          </cell>
          <cell r="I18">
            <v>1</v>
          </cell>
          <cell r="J18">
            <v>1</v>
          </cell>
          <cell r="K18">
            <v>1</v>
          </cell>
          <cell r="L18">
            <v>1</v>
          </cell>
          <cell r="M18">
            <v>1</v>
          </cell>
          <cell r="N18">
            <v>2</v>
          </cell>
          <cell r="O18">
            <v>2</v>
          </cell>
          <cell r="P18">
            <v>5</v>
          </cell>
          <cell r="Q18">
            <v>8</v>
          </cell>
          <cell r="R18">
            <v>40</v>
          </cell>
          <cell r="S18">
            <v>48</v>
          </cell>
          <cell r="T18">
            <v>7</v>
          </cell>
          <cell r="U18">
            <v>7</v>
          </cell>
          <cell r="V18">
            <v>0.77419354838709675</v>
          </cell>
          <cell r="W18">
            <v>0.11290322580645161</v>
          </cell>
          <cell r="X18">
            <v>0.66129032258064513</v>
          </cell>
        </row>
        <row r="19">
          <cell r="B19" t="str">
            <v>ANNISA FITRIANA</v>
          </cell>
          <cell r="C19" t="str">
            <v>AGENT POSTPAID</v>
          </cell>
          <cell r="D19" t="str">
            <v>WELLY FERDINANT NUGRAHA</v>
          </cell>
          <cell r="E19" t="str">
            <v>AAN YANUAR</v>
          </cell>
          <cell r="F19">
            <v>22.333333333333332</v>
          </cell>
          <cell r="G19" t="str">
            <v>D</v>
          </cell>
          <cell r="H19">
            <v>72</v>
          </cell>
          <cell r="I19">
            <v>0</v>
          </cell>
          <cell r="J19">
            <v>0</v>
          </cell>
          <cell r="K19">
            <v>0</v>
          </cell>
          <cell r="L19">
            <v>1</v>
          </cell>
          <cell r="M19">
            <v>0</v>
          </cell>
          <cell r="N19">
            <v>0</v>
          </cell>
          <cell r="O19">
            <v>2</v>
          </cell>
          <cell r="P19">
            <v>7</v>
          </cell>
          <cell r="Q19">
            <v>6</v>
          </cell>
          <cell r="R19">
            <v>56</v>
          </cell>
          <cell r="S19">
            <v>62</v>
          </cell>
          <cell r="T19">
            <v>9</v>
          </cell>
          <cell r="U19">
            <v>1</v>
          </cell>
          <cell r="V19">
            <v>0.86111111111111116</v>
          </cell>
          <cell r="W19">
            <v>1.3888888888888888E-2</v>
          </cell>
          <cell r="X19">
            <v>0.84722222222222221</v>
          </cell>
        </row>
        <row r="20">
          <cell r="B20" t="str">
            <v>ARIEF MUHAMMAD RACHMAN</v>
          </cell>
          <cell r="C20" t="str">
            <v>AGENT POSTPAID</v>
          </cell>
          <cell r="D20" t="str">
            <v>JEANNY ANASTASYA</v>
          </cell>
          <cell r="E20" t="str">
            <v>AAN YANUAR</v>
          </cell>
          <cell r="F20">
            <v>30.033333333333335</v>
          </cell>
          <cell r="G20" t="str">
            <v>E</v>
          </cell>
          <cell r="H20">
            <v>13</v>
          </cell>
          <cell r="I20">
            <v>0</v>
          </cell>
          <cell r="J20">
            <v>0</v>
          </cell>
          <cell r="K20">
            <v>0</v>
          </cell>
          <cell r="L20">
            <v>0</v>
          </cell>
          <cell r="M20">
            <v>0</v>
          </cell>
          <cell r="N20">
            <v>0</v>
          </cell>
          <cell r="O20">
            <v>0</v>
          </cell>
          <cell r="P20">
            <v>2</v>
          </cell>
          <cell r="Q20">
            <v>0</v>
          </cell>
          <cell r="R20">
            <v>11</v>
          </cell>
          <cell r="S20">
            <v>11</v>
          </cell>
          <cell r="T20">
            <v>2</v>
          </cell>
          <cell r="U20">
            <v>0</v>
          </cell>
          <cell r="V20">
            <v>0.84615384615384615</v>
          </cell>
          <cell r="W20">
            <v>0</v>
          </cell>
          <cell r="X20">
            <v>0.84615384615384615</v>
          </cell>
        </row>
        <row r="21">
          <cell r="B21" t="str">
            <v>ASTRI DIAH LESTARI</v>
          </cell>
          <cell r="C21" t="str">
            <v>AGENT POSTPAID</v>
          </cell>
          <cell r="D21" t="str">
            <v>ADITYA AMRULLAH</v>
          </cell>
          <cell r="E21" t="str">
            <v>RIKA RIANY</v>
          </cell>
          <cell r="F21">
            <v>26.4</v>
          </cell>
          <cell r="G21" t="str">
            <v>E</v>
          </cell>
          <cell r="H21">
            <v>35</v>
          </cell>
          <cell r="I21">
            <v>0</v>
          </cell>
          <cell r="J21">
            <v>1</v>
          </cell>
          <cell r="K21">
            <v>0</v>
          </cell>
          <cell r="L21">
            <v>0</v>
          </cell>
          <cell r="M21">
            <v>0</v>
          </cell>
          <cell r="N21">
            <v>0</v>
          </cell>
          <cell r="O21">
            <v>0</v>
          </cell>
          <cell r="P21">
            <v>2</v>
          </cell>
          <cell r="Q21">
            <v>5</v>
          </cell>
          <cell r="R21">
            <v>27</v>
          </cell>
          <cell r="S21">
            <v>32</v>
          </cell>
          <cell r="T21">
            <v>2</v>
          </cell>
          <cell r="U21">
            <v>1</v>
          </cell>
          <cell r="V21">
            <v>0.91428571428571426</v>
          </cell>
          <cell r="W21">
            <v>2.8571428571428571E-2</v>
          </cell>
          <cell r="X21">
            <v>0.88571428571428568</v>
          </cell>
        </row>
        <row r="22">
          <cell r="B22" t="str">
            <v>JULIO SAECAR AGUSTA</v>
          </cell>
          <cell r="C22" t="str">
            <v>AGENT POSTPAID</v>
          </cell>
          <cell r="D22" t="str">
            <v>MOHAMAD RAMDAN HILMI SOFYAN</v>
          </cell>
          <cell r="E22" t="str">
            <v>RIKA RIANY</v>
          </cell>
          <cell r="F22">
            <v>27.4</v>
          </cell>
          <cell r="G22" t="str">
            <v>E</v>
          </cell>
          <cell r="H22">
            <v>30</v>
          </cell>
          <cell r="I22">
            <v>1</v>
          </cell>
          <cell r="J22">
            <v>0</v>
          </cell>
          <cell r="K22">
            <v>0</v>
          </cell>
          <cell r="L22">
            <v>0</v>
          </cell>
          <cell r="M22">
            <v>0</v>
          </cell>
          <cell r="N22">
            <v>2</v>
          </cell>
          <cell r="O22">
            <v>1</v>
          </cell>
          <cell r="P22">
            <v>3</v>
          </cell>
          <cell r="Q22">
            <v>5</v>
          </cell>
          <cell r="R22">
            <v>18</v>
          </cell>
          <cell r="S22">
            <v>23</v>
          </cell>
          <cell r="T22">
            <v>4</v>
          </cell>
          <cell r="U22">
            <v>3</v>
          </cell>
          <cell r="V22">
            <v>0.76666666666666672</v>
          </cell>
          <cell r="W22">
            <v>0.1</v>
          </cell>
          <cell r="X22">
            <v>0.66666666666666663</v>
          </cell>
        </row>
        <row r="23">
          <cell r="B23" t="str">
            <v>NOVAN WIDIANSYAH</v>
          </cell>
          <cell r="C23" t="str">
            <v>AGENT POSTPAID</v>
          </cell>
          <cell r="D23" t="str">
            <v>METI PERMAYANTI</v>
          </cell>
          <cell r="E23" t="str">
            <v>RIKA RIANY</v>
          </cell>
          <cell r="F23">
            <v>26.4</v>
          </cell>
          <cell r="G23" t="str">
            <v>E</v>
          </cell>
          <cell r="H23">
            <v>30</v>
          </cell>
          <cell r="I23">
            <v>0</v>
          </cell>
          <cell r="J23">
            <v>0</v>
          </cell>
          <cell r="K23">
            <v>0</v>
          </cell>
          <cell r="L23">
            <v>0</v>
          </cell>
          <cell r="M23">
            <v>0</v>
          </cell>
          <cell r="N23">
            <v>1</v>
          </cell>
          <cell r="O23">
            <v>4</v>
          </cell>
          <cell r="P23">
            <v>8</v>
          </cell>
          <cell r="Q23">
            <v>3</v>
          </cell>
          <cell r="R23">
            <v>14</v>
          </cell>
          <cell r="S23">
            <v>17</v>
          </cell>
          <cell r="T23">
            <v>12</v>
          </cell>
          <cell r="U23">
            <v>1</v>
          </cell>
          <cell r="V23">
            <v>0.56666666666666665</v>
          </cell>
          <cell r="W23">
            <v>3.3333333333333333E-2</v>
          </cell>
          <cell r="X23">
            <v>0.53333333333333333</v>
          </cell>
        </row>
        <row r="24">
          <cell r="B24" t="str">
            <v>NURUL NABILA</v>
          </cell>
          <cell r="C24" t="str">
            <v>AGENT POSTPAID</v>
          </cell>
          <cell r="D24" t="str">
            <v>RITA</v>
          </cell>
          <cell r="E24" t="str">
            <v>RIKA RIANY</v>
          </cell>
          <cell r="F24">
            <v>26.4</v>
          </cell>
          <cell r="G24" t="str">
            <v>E</v>
          </cell>
          <cell r="H24">
            <v>60</v>
          </cell>
          <cell r="I24">
            <v>0</v>
          </cell>
          <cell r="J24">
            <v>1</v>
          </cell>
          <cell r="K24">
            <v>0</v>
          </cell>
          <cell r="L24">
            <v>0</v>
          </cell>
          <cell r="M24">
            <v>1</v>
          </cell>
          <cell r="N24">
            <v>1</v>
          </cell>
          <cell r="O24">
            <v>4</v>
          </cell>
          <cell r="P24">
            <v>7</v>
          </cell>
          <cell r="Q24">
            <v>8</v>
          </cell>
          <cell r="R24">
            <v>38</v>
          </cell>
          <cell r="S24">
            <v>46</v>
          </cell>
          <cell r="T24">
            <v>11</v>
          </cell>
          <cell r="U24">
            <v>3</v>
          </cell>
          <cell r="V24">
            <v>0.76666666666666672</v>
          </cell>
          <cell r="W24">
            <v>0.05</v>
          </cell>
          <cell r="X24">
            <v>0.71666666666666667</v>
          </cell>
        </row>
        <row r="25">
          <cell r="B25" t="str">
            <v>RADEN LUCKY H</v>
          </cell>
          <cell r="C25" t="str">
            <v>AGENT POSTPAID</v>
          </cell>
          <cell r="D25" t="str">
            <v>METI PERMAYANTI</v>
          </cell>
          <cell r="E25" t="str">
            <v>RIKA RIANY</v>
          </cell>
          <cell r="F25">
            <v>37.56666666666667</v>
          </cell>
          <cell r="G25" t="str">
            <v>E</v>
          </cell>
          <cell r="H25">
            <v>36</v>
          </cell>
          <cell r="I25">
            <v>2</v>
          </cell>
          <cell r="J25">
            <v>1</v>
          </cell>
          <cell r="K25">
            <v>1</v>
          </cell>
          <cell r="L25">
            <v>0</v>
          </cell>
          <cell r="M25">
            <v>0</v>
          </cell>
          <cell r="N25">
            <v>1</v>
          </cell>
          <cell r="O25">
            <v>1</v>
          </cell>
          <cell r="P25">
            <v>6</v>
          </cell>
          <cell r="Q25">
            <v>7</v>
          </cell>
          <cell r="R25">
            <v>17</v>
          </cell>
          <cell r="S25">
            <v>24</v>
          </cell>
          <cell r="T25">
            <v>7</v>
          </cell>
          <cell r="U25">
            <v>5</v>
          </cell>
          <cell r="V25">
            <v>0.66666666666666663</v>
          </cell>
          <cell r="W25">
            <v>0.1388888888888889</v>
          </cell>
          <cell r="X25">
            <v>0.52777777777777779</v>
          </cell>
        </row>
        <row r="26">
          <cell r="B26" t="str">
            <v>SINDY SINTHIA DEWI</v>
          </cell>
          <cell r="C26" t="str">
            <v>AGENT POSTPAID</v>
          </cell>
          <cell r="D26" t="str">
            <v>IRMA RISMAYASARI</v>
          </cell>
          <cell r="E26" t="str">
            <v>RIKA RIANY</v>
          </cell>
          <cell r="F26">
            <v>22.333333333333332</v>
          </cell>
          <cell r="G26" t="str">
            <v>D</v>
          </cell>
          <cell r="H26">
            <v>16</v>
          </cell>
          <cell r="I26">
            <v>1</v>
          </cell>
          <cell r="J26">
            <v>0</v>
          </cell>
          <cell r="K26">
            <v>0</v>
          </cell>
          <cell r="L26">
            <v>0</v>
          </cell>
          <cell r="M26">
            <v>2</v>
          </cell>
          <cell r="N26">
            <v>0</v>
          </cell>
          <cell r="O26">
            <v>2</v>
          </cell>
          <cell r="P26">
            <v>2</v>
          </cell>
          <cell r="Q26">
            <v>2</v>
          </cell>
          <cell r="R26">
            <v>7</v>
          </cell>
          <cell r="S26">
            <v>9</v>
          </cell>
          <cell r="T26">
            <v>4</v>
          </cell>
          <cell r="U26">
            <v>3</v>
          </cell>
          <cell r="V26">
            <v>0.5625</v>
          </cell>
          <cell r="W26">
            <v>0.1875</v>
          </cell>
          <cell r="X26">
            <v>0.375</v>
          </cell>
        </row>
        <row r="27">
          <cell r="B27" t="str">
            <v>AHMAD ZAKI MUHTAROM</v>
          </cell>
          <cell r="C27" t="str">
            <v>AGENT POSTPAID</v>
          </cell>
          <cell r="D27" t="str">
            <v>TATAN SUDRAJAT</v>
          </cell>
          <cell r="E27" t="str">
            <v>RIKA RIANY</v>
          </cell>
          <cell r="F27">
            <v>54.8</v>
          </cell>
          <cell r="G27" t="str">
            <v>E</v>
          </cell>
          <cell r="H27">
            <v>42</v>
          </cell>
          <cell r="I27">
            <v>2</v>
          </cell>
          <cell r="J27">
            <v>0</v>
          </cell>
          <cell r="K27">
            <v>0</v>
          </cell>
          <cell r="L27">
            <v>0</v>
          </cell>
          <cell r="M27">
            <v>1</v>
          </cell>
          <cell r="N27">
            <v>1</v>
          </cell>
          <cell r="O27">
            <v>0</v>
          </cell>
          <cell r="P27">
            <v>5</v>
          </cell>
          <cell r="Q27">
            <v>5</v>
          </cell>
          <cell r="R27">
            <v>28</v>
          </cell>
          <cell r="S27">
            <v>33</v>
          </cell>
          <cell r="T27">
            <v>5</v>
          </cell>
          <cell r="U27">
            <v>4</v>
          </cell>
          <cell r="V27">
            <v>0.7857142857142857</v>
          </cell>
          <cell r="W27">
            <v>9.5238095238095233E-2</v>
          </cell>
          <cell r="X27">
            <v>0.69047619047619047</v>
          </cell>
        </row>
        <row r="28">
          <cell r="B28" t="str">
            <v>ANNISA NUR AFIDAH</v>
          </cell>
          <cell r="C28" t="str">
            <v>AGENT POSTPAID</v>
          </cell>
          <cell r="D28" t="str">
            <v>HENDRA</v>
          </cell>
          <cell r="E28" t="str">
            <v>RIKA RIANY</v>
          </cell>
          <cell r="F28">
            <v>89.2</v>
          </cell>
          <cell r="G28" t="str">
            <v>E</v>
          </cell>
          <cell r="H28">
            <v>64</v>
          </cell>
          <cell r="I28">
            <v>1</v>
          </cell>
          <cell r="J28">
            <v>0</v>
          </cell>
          <cell r="K28">
            <v>0</v>
          </cell>
          <cell r="L28">
            <v>3</v>
          </cell>
          <cell r="M28">
            <v>1</v>
          </cell>
          <cell r="N28">
            <v>0</v>
          </cell>
          <cell r="O28">
            <v>5</v>
          </cell>
          <cell r="P28">
            <v>8</v>
          </cell>
          <cell r="Q28">
            <v>10</v>
          </cell>
          <cell r="R28">
            <v>36</v>
          </cell>
          <cell r="S28">
            <v>46</v>
          </cell>
          <cell r="T28">
            <v>13</v>
          </cell>
          <cell r="U28">
            <v>5</v>
          </cell>
          <cell r="V28">
            <v>0.71875</v>
          </cell>
          <cell r="W28">
            <v>7.8125E-2</v>
          </cell>
          <cell r="X28">
            <v>0.640625</v>
          </cell>
        </row>
        <row r="29">
          <cell r="B29" t="str">
            <v>HERU ADIANA</v>
          </cell>
          <cell r="C29" t="str">
            <v>AGENT POSTPAID</v>
          </cell>
          <cell r="D29" t="str">
            <v>FERDY LEONARD SAMUEL TAULO</v>
          </cell>
          <cell r="E29" t="str">
            <v>AAN YANUAR</v>
          </cell>
          <cell r="F29">
            <v>38.6</v>
          </cell>
          <cell r="G29" t="str">
            <v>E</v>
          </cell>
          <cell r="H29">
            <v>35</v>
          </cell>
          <cell r="I29">
            <v>1</v>
          </cell>
          <cell r="J29">
            <v>0</v>
          </cell>
          <cell r="K29">
            <v>0</v>
          </cell>
          <cell r="L29">
            <v>0</v>
          </cell>
          <cell r="M29">
            <v>0</v>
          </cell>
          <cell r="N29">
            <v>0</v>
          </cell>
          <cell r="O29">
            <v>5</v>
          </cell>
          <cell r="P29">
            <v>10</v>
          </cell>
          <cell r="Q29">
            <v>6</v>
          </cell>
          <cell r="R29">
            <v>13</v>
          </cell>
          <cell r="S29">
            <v>19</v>
          </cell>
          <cell r="T29">
            <v>15</v>
          </cell>
          <cell r="U29">
            <v>1</v>
          </cell>
          <cell r="V29">
            <v>0.54285714285714282</v>
          </cell>
          <cell r="W29">
            <v>2.8571428571428571E-2</v>
          </cell>
          <cell r="X29">
            <v>0.51428571428571423</v>
          </cell>
        </row>
        <row r="30">
          <cell r="B30" t="str">
            <v>MUHAMMAD RIVALDI MULDIANSYAH</v>
          </cell>
          <cell r="C30" t="str">
            <v>AGENT POSTPAID</v>
          </cell>
          <cell r="D30" t="str">
            <v>ANGGITA SITI NUR MARFUAH</v>
          </cell>
          <cell r="E30" t="str">
            <v>AAN YANUAR</v>
          </cell>
          <cell r="F30">
            <v>23.466666666666665</v>
          </cell>
          <cell r="G30" t="str">
            <v>D</v>
          </cell>
          <cell r="H30">
            <v>31</v>
          </cell>
          <cell r="I30">
            <v>1</v>
          </cell>
          <cell r="J30">
            <v>2</v>
          </cell>
          <cell r="K30">
            <v>0</v>
          </cell>
          <cell r="L30">
            <v>0</v>
          </cell>
          <cell r="M30">
            <v>0</v>
          </cell>
          <cell r="N30">
            <v>1</v>
          </cell>
          <cell r="O30">
            <v>0</v>
          </cell>
          <cell r="P30">
            <v>9</v>
          </cell>
          <cell r="Q30">
            <v>6</v>
          </cell>
          <cell r="R30">
            <v>12</v>
          </cell>
          <cell r="S30">
            <v>18</v>
          </cell>
          <cell r="T30">
            <v>9</v>
          </cell>
          <cell r="U30">
            <v>4</v>
          </cell>
          <cell r="V30">
            <v>0.58064516129032262</v>
          </cell>
          <cell r="W30">
            <v>0.12903225806451613</v>
          </cell>
          <cell r="X30">
            <v>0.45161290322580644</v>
          </cell>
        </row>
        <row r="31">
          <cell r="B31" t="str">
            <v>OSHA ROSHALIA</v>
          </cell>
          <cell r="C31" t="str">
            <v>AGENT POSTPAID</v>
          </cell>
          <cell r="D31" t="str">
            <v>RITA</v>
          </cell>
          <cell r="E31" t="str">
            <v>RIKA RIANY</v>
          </cell>
          <cell r="F31">
            <v>35.5</v>
          </cell>
          <cell r="G31" t="str">
            <v>E</v>
          </cell>
          <cell r="H31">
            <v>55</v>
          </cell>
          <cell r="I31">
            <v>0</v>
          </cell>
          <cell r="J31">
            <v>0</v>
          </cell>
          <cell r="K31">
            <v>0</v>
          </cell>
          <cell r="L31">
            <v>0</v>
          </cell>
          <cell r="M31">
            <v>1</v>
          </cell>
          <cell r="N31">
            <v>0</v>
          </cell>
          <cell r="O31">
            <v>6</v>
          </cell>
          <cell r="P31">
            <v>10</v>
          </cell>
          <cell r="Q31">
            <v>5</v>
          </cell>
          <cell r="R31">
            <v>33</v>
          </cell>
          <cell r="S31">
            <v>38</v>
          </cell>
          <cell r="T31">
            <v>16</v>
          </cell>
          <cell r="U31">
            <v>1</v>
          </cell>
          <cell r="V31">
            <v>0.69090909090909092</v>
          </cell>
          <cell r="W31">
            <v>1.8181818181818181E-2</v>
          </cell>
          <cell r="X31">
            <v>0.67272727272727273</v>
          </cell>
        </row>
        <row r="32">
          <cell r="B32" t="str">
            <v>RISTI PERTIWI</v>
          </cell>
          <cell r="C32" t="str">
            <v>AGENT POSTPAID</v>
          </cell>
          <cell r="D32" t="str">
            <v>MOHAMAD RAMDAN HILMI SOFYAN</v>
          </cell>
          <cell r="E32" t="str">
            <v>RIKA RIANY</v>
          </cell>
          <cell r="F32">
            <v>66.900000000000006</v>
          </cell>
          <cell r="G32" t="str">
            <v>E</v>
          </cell>
          <cell r="H32">
            <v>34</v>
          </cell>
          <cell r="I32">
            <v>0</v>
          </cell>
          <cell r="J32">
            <v>0</v>
          </cell>
          <cell r="K32">
            <v>0</v>
          </cell>
          <cell r="L32">
            <v>0</v>
          </cell>
          <cell r="M32">
            <v>1</v>
          </cell>
          <cell r="N32">
            <v>0</v>
          </cell>
          <cell r="O32">
            <v>0</v>
          </cell>
          <cell r="P32">
            <v>5</v>
          </cell>
          <cell r="Q32">
            <v>8</v>
          </cell>
          <cell r="R32">
            <v>20</v>
          </cell>
          <cell r="S32">
            <v>28</v>
          </cell>
          <cell r="T32">
            <v>5</v>
          </cell>
          <cell r="U32">
            <v>1</v>
          </cell>
          <cell r="V32">
            <v>0.82352941176470584</v>
          </cell>
          <cell r="W32">
            <v>2.9411764705882353E-2</v>
          </cell>
          <cell r="X32">
            <v>0.79411764705882348</v>
          </cell>
        </row>
        <row r="33">
          <cell r="B33" t="str">
            <v>RR. ALDILLA DESYAZIZ SETIANTI</v>
          </cell>
          <cell r="C33" t="str">
            <v>AGENT POSTPAID</v>
          </cell>
          <cell r="D33" t="str">
            <v>FERDY LEONARD SAMUEL TAULO</v>
          </cell>
          <cell r="E33" t="str">
            <v>AAN YANUAR</v>
          </cell>
          <cell r="F33">
            <v>52.06666666666667</v>
          </cell>
          <cell r="G33" t="str">
            <v>E</v>
          </cell>
          <cell r="H33">
            <v>37</v>
          </cell>
          <cell r="I33">
            <v>1</v>
          </cell>
          <cell r="J33">
            <v>0</v>
          </cell>
          <cell r="K33">
            <v>0</v>
          </cell>
          <cell r="L33">
            <v>1</v>
          </cell>
          <cell r="M33">
            <v>0</v>
          </cell>
          <cell r="N33">
            <v>2</v>
          </cell>
          <cell r="O33">
            <v>3</v>
          </cell>
          <cell r="P33">
            <v>7</v>
          </cell>
          <cell r="Q33">
            <v>6</v>
          </cell>
          <cell r="R33">
            <v>17</v>
          </cell>
          <cell r="S33">
            <v>23</v>
          </cell>
          <cell r="T33">
            <v>10</v>
          </cell>
          <cell r="U33">
            <v>4</v>
          </cell>
          <cell r="V33">
            <v>0.6216216216216216</v>
          </cell>
          <cell r="W33">
            <v>0.10810810810810811</v>
          </cell>
          <cell r="X33">
            <v>0.51351351351351349</v>
          </cell>
        </row>
        <row r="34">
          <cell r="B34" t="str">
            <v>ADE YUSUP JAMIL</v>
          </cell>
          <cell r="C34" t="str">
            <v>AGENT POSTPAID CORPORATE M2M</v>
          </cell>
          <cell r="D34" t="str">
            <v>TATAN SUDRAJAT</v>
          </cell>
          <cell r="E34" t="str">
            <v>RIKA RIANY</v>
          </cell>
          <cell r="F34">
            <v>38.866666666666667</v>
          </cell>
          <cell r="G34" t="str">
            <v>E</v>
          </cell>
          <cell r="H34">
            <v>23</v>
          </cell>
          <cell r="I34">
            <v>0</v>
          </cell>
          <cell r="J34">
            <v>0</v>
          </cell>
          <cell r="K34">
            <v>0</v>
          </cell>
          <cell r="L34">
            <v>1</v>
          </cell>
          <cell r="M34">
            <v>0</v>
          </cell>
          <cell r="N34">
            <v>0</v>
          </cell>
          <cell r="O34">
            <v>2</v>
          </cell>
          <cell r="P34">
            <v>7</v>
          </cell>
          <cell r="Q34">
            <v>1</v>
          </cell>
          <cell r="R34">
            <v>12</v>
          </cell>
          <cell r="S34">
            <v>13</v>
          </cell>
          <cell r="T34">
            <v>9</v>
          </cell>
          <cell r="U34">
            <v>1</v>
          </cell>
          <cell r="V34">
            <v>0.56521739130434778</v>
          </cell>
          <cell r="W34">
            <v>4.3478260869565216E-2</v>
          </cell>
          <cell r="X34">
            <v>0.52173913043478259</v>
          </cell>
        </row>
        <row r="35">
          <cell r="B35" t="str">
            <v>VILISIA VENY RIANTY</v>
          </cell>
          <cell r="C35" t="str">
            <v>AGENT POSTPAID</v>
          </cell>
          <cell r="D35" t="str">
            <v>ANDRYAN ANAKOTTA PARY</v>
          </cell>
          <cell r="E35" t="str">
            <v>AAN YANUAR</v>
          </cell>
          <cell r="F35">
            <v>27.566666666666666</v>
          </cell>
          <cell r="G35" t="str">
            <v>E</v>
          </cell>
          <cell r="H35">
            <v>14</v>
          </cell>
          <cell r="I35">
            <v>0</v>
          </cell>
          <cell r="J35">
            <v>0</v>
          </cell>
          <cell r="K35">
            <v>0</v>
          </cell>
          <cell r="L35">
            <v>0</v>
          </cell>
          <cell r="M35">
            <v>2</v>
          </cell>
          <cell r="N35">
            <v>0</v>
          </cell>
          <cell r="O35">
            <v>0</v>
          </cell>
          <cell r="P35">
            <v>2</v>
          </cell>
          <cell r="Q35">
            <v>2</v>
          </cell>
          <cell r="R35">
            <v>8</v>
          </cell>
          <cell r="S35">
            <v>10</v>
          </cell>
          <cell r="T35">
            <v>2</v>
          </cell>
          <cell r="U35">
            <v>2</v>
          </cell>
          <cell r="V35">
            <v>0.7142857142857143</v>
          </cell>
          <cell r="W35">
            <v>0.14285714285714285</v>
          </cell>
          <cell r="X35">
            <v>0.5714285714285714</v>
          </cell>
        </row>
        <row r="36">
          <cell r="B36" t="str">
            <v>EVI NURASTUTI</v>
          </cell>
          <cell r="C36" t="str">
            <v>AGENT POSTPAID</v>
          </cell>
          <cell r="D36" t="str">
            <v>HENDRA</v>
          </cell>
          <cell r="E36" t="str">
            <v>RIKA RIANY</v>
          </cell>
          <cell r="F36">
            <v>29.933333333333334</v>
          </cell>
          <cell r="G36" t="str">
            <v>E</v>
          </cell>
          <cell r="H36">
            <v>39</v>
          </cell>
          <cell r="I36">
            <v>2</v>
          </cell>
          <cell r="J36">
            <v>0</v>
          </cell>
          <cell r="K36">
            <v>0</v>
          </cell>
          <cell r="L36">
            <v>1</v>
          </cell>
          <cell r="M36">
            <v>1</v>
          </cell>
          <cell r="N36">
            <v>4</v>
          </cell>
          <cell r="O36">
            <v>2</v>
          </cell>
          <cell r="P36">
            <v>5</v>
          </cell>
          <cell r="Q36">
            <v>5</v>
          </cell>
          <cell r="R36">
            <v>19</v>
          </cell>
          <cell r="S36">
            <v>24</v>
          </cell>
          <cell r="T36">
            <v>7</v>
          </cell>
          <cell r="U36">
            <v>8</v>
          </cell>
          <cell r="V36">
            <v>0.61538461538461542</v>
          </cell>
          <cell r="W36">
            <v>0.20512820512820512</v>
          </cell>
          <cell r="X36">
            <v>0.41025641025641024</v>
          </cell>
        </row>
        <row r="37">
          <cell r="B37" t="str">
            <v>YOHANES SAPUTRA</v>
          </cell>
          <cell r="C37" t="str">
            <v>AGENT POSTPAID</v>
          </cell>
          <cell r="D37" t="str">
            <v>RITA</v>
          </cell>
          <cell r="E37" t="str">
            <v>RIKA RIANY</v>
          </cell>
          <cell r="F37">
            <v>54.56666666666667</v>
          </cell>
          <cell r="G37" t="str">
            <v>E</v>
          </cell>
          <cell r="H37">
            <v>77</v>
          </cell>
          <cell r="I37">
            <v>0</v>
          </cell>
          <cell r="J37">
            <v>0</v>
          </cell>
          <cell r="K37">
            <v>0</v>
          </cell>
          <cell r="L37">
            <v>1</v>
          </cell>
          <cell r="M37">
            <v>1</v>
          </cell>
          <cell r="N37">
            <v>1</v>
          </cell>
          <cell r="O37">
            <v>6</v>
          </cell>
          <cell r="P37">
            <v>11</v>
          </cell>
          <cell r="Q37">
            <v>9</v>
          </cell>
          <cell r="R37">
            <v>48</v>
          </cell>
          <cell r="S37">
            <v>57</v>
          </cell>
          <cell r="T37">
            <v>17</v>
          </cell>
          <cell r="U37">
            <v>3</v>
          </cell>
          <cell r="V37">
            <v>0.74025974025974028</v>
          </cell>
          <cell r="W37">
            <v>3.896103896103896E-2</v>
          </cell>
          <cell r="X37">
            <v>0.70129870129870131</v>
          </cell>
        </row>
        <row r="38">
          <cell r="B38" t="str">
            <v>EKO SUPRIYANTO</v>
          </cell>
          <cell r="C38" t="str">
            <v>AGENT POSTPAID</v>
          </cell>
          <cell r="D38" t="str">
            <v>MOHAMAD RAMDAN HILMI SOFYAN</v>
          </cell>
          <cell r="E38" t="str">
            <v>RIKA RIANY</v>
          </cell>
          <cell r="F38">
            <v>35.9</v>
          </cell>
          <cell r="G38" t="str">
            <v>E</v>
          </cell>
          <cell r="H38">
            <v>37</v>
          </cell>
          <cell r="I38">
            <v>0</v>
          </cell>
          <cell r="J38">
            <v>0</v>
          </cell>
          <cell r="K38">
            <v>0</v>
          </cell>
          <cell r="L38">
            <v>0</v>
          </cell>
          <cell r="M38">
            <v>0</v>
          </cell>
          <cell r="N38">
            <v>1</v>
          </cell>
          <cell r="O38">
            <v>2</v>
          </cell>
          <cell r="P38">
            <v>5</v>
          </cell>
          <cell r="Q38">
            <v>3</v>
          </cell>
          <cell r="R38">
            <v>26</v>
          </cell>
          <cell r="S38">
            <v>29</v>
          </cell>
          <cell r="T38">
            <v>7</v>
          </cell>
          <cell r="U38">
            <v>1</v>
          </cell>
          <cell r="V38">
            <v>0.78378378378378377</v>
          </cell>
          <cell r="W38">
            <v>2.7027027027027029E-2</v>
          </cell>
          <cell r="X38">
            <v>0.7567567567567568</v>
          </cell>
        </row>
        <row r="39">
          <cell r="B39" t="str">
            <v>HERIANSYAH PRIADY</v>
          </cell>
          <cell r="C39" t="str">
            <v>AGENT POSTPAID</v>
          </cell>
          <cell r="D39" t="str">
            <v>SLAMET GUMELAR</v>
          </cell>
          <cell r="E39" t="str">
            <v>RIKA RIANY</v>
          </cell>
          <cell r="F39">
            <v>22.633333333333333</v>
          </cell>
          <cell r="G39" t="str">
            <v>D</v>
          </cell>
          <cell r="H39">
            <v>31</v>
          </cell>
          <cell r="I39">
            <v>1</v>
          </cell>
          <cell r="J39">
            <v>0</v>
          </cell>
          <cell r="K39">
            <v>0</v>
          </cell>
          <cell r="L39">
            <v>0</v>
          </cell>
          <cell r="M39">
            <v>1</v>
          </cell>
          <cell r="N39">
            <v>0</v>
          </cell>
          <cell r="O39">
            <v>1</v>
          </cell>
          <cell r="P39">
            <v>6</v>
          </cell>
          <cell r="Q39">
            <v>3</v>
          </cell>
          <cell r="R39">
            <v>19</v>
          </cell>
          <cell r="S39">
            <v>22</v>
          </cell>
          <cell r="T39">
            <v>7</v>
          </cell>
          <cell r="U39">
            <v>2</v>
          </cell>
          <cell r="V39">
            <v>0.70967741935483875</v>
          </cell>
          <cell r="W39">
            <v>6.4516129032258063E-2</v>
          </cell>
          <cell r="X39">
            <v>0.64516129032258063</v>
          </cell>
        </row>
        <row r="40">
          <cell r="B40" t="str">
            <v>YUNI YULIANTI SURYADI</v>
          </cell>
          <cell r="C40" t="str">
            <v>AGENT POSTPAID</v>
          </cell>
          <cell r="D40" t="str">
            <v>JEANNY ANASTASYA</v>
          </cell>
          <cell r="E40" t="str">
            <v>AAN YANUAR</v>
          </cell>
          <cell r="F40">
            <v>23.366666666666667</v>
          </cell>
          <cell r="G40" t="str">
            <v>D</v>
          </cell>
          <cell r="H40">
            <v>18</v>
          </cell>
          <cell r="I40">
            <v>0</v>
          </cell>
          <cell r="J40">
            <v>0</v>
          </cell>
          <cell r="K40">
            <v>0</v>
          </cell>
          <cell r="L40">
            <v>0</v>
          </cell>
          <cell r="M40">
            <v>0</v>
          </cell>
          <cell r="N40">
            <v>2</v>
          </cell>
          <cell r="O40">
            <v>2</v>
          </cell>
          <cell r="P40">
            <v>2</v>
          </cell>
          <cell r="Q40">
            <v>1</v>
          </cell>
          <cell r="R40">
            <v>11</v>
          </cell>
          <cell r="S40">
            <v>12</v>
          </cell>
          <cell r="T40">
            <v>4</v>
          </cell>
          <cell r="U40">
            <v>2</v>
          </cell>
          <cell r="V40">
            <v>0.66666666666666663</v>
          </cell>
          <cell r="W40">
            <v>0.1111111111111111</v>
          </cell>
          <cell r="X40">
            <v>0.55555555555555558</v>
          </cell>
        </row>
        <row r="41">
          <cell r="B41" t="str">
            <v>CAHYO ADI PRASETYO</v>
          </cell>
          <cell r="C41" t="str">
            <v>AGENT POSTPAID</v>
          </cell>
          <cell r="D41" t="str">
            <v>ILYAS AFANDI</v>
          </cell>
          <cell r="E41" t="str">
            <v>AAN YANUAR</v>
          </cell>
          <cell r="F41">
            <v>22.733333333333334</v>
          </cell>
          <cell r="G41" t="str">
            <v>D</v>
          </cell>
          <cell r="H41">
            <v>47</v>
          </cell>
          <cell r="I41">
            <v>1</v>
          </cell>
          <cell r="J41">
            <v>0</v>
          </cell>
          <cell r="K41">
            <v>1</v>
          </cell>
          <cell r="L41">
            <v>0</v>
          </cell>
          <cell r="M41">
            <v>1</v>
          </cell>
          <cell r="N41">
            <v>2</v>
          </cell>
          <cell r="O41">
            <v>4</v>
          </cell>
          <cell r="P41">
            <v>5</v>
          </cell>
          <cell r="Q41">
            <v>5</v>
          </cell>
          <cell r="R41">
            <v>28</v>
          </cell>
          <cell r="S41">
            <v>33</v>
          </cell>
          <cell r="T41">
            <v>9</v>
          </cell>
          <cell r="U41">
            <v>5</v>
          </cell>
          <cell r="V41">
            <v>0.7021276595744681</v>
          </cell>
          <cell r="W41">
            <v>0.10638297872340426</v>
          </cell>
          <cell r="X41">
            <v>0.5957446808510638</v>
          </cell>
        </row>
        <row r="42">
          <cell r="B42" t="str">
            <v>DEVI SILVIA TAMBUNAN</v>
          </cell>
          <cell r="C42" t="str">
            <v>AGENT POSTPAID</v>
          </cell>
          <cell r="D42" t="str">
            <v>HENDRA</v>
          </cell>
          <cell r="E42" t="str">
            <v>RIKA RIANY</v>
          </cell>
          <cell r="F42">
            <v>22.933333333333334</v>
          </cell>
          <cell r="G42" t="str">
            <v>D</v>
          </cell>
          <cell r="H42">
            <v>65</v>
          </cell>
          <cell r="I42">
            <v>1</v>
          </cell>
          <cell r="J42">
            <v>0</v>
          </cell>
          <cell r="K42">
            <v>1</v>
          </cell>
          <cell r="L42">
            <v>1</v>
          </cell>
          <cell r="M42">
            <v>2</v>
          </cell>
          <cell r="N42">
            <v>0</v>
          </cell>
          <cell r="O42">
            <v>4</v>
          </cell>
          <cell r="P42">
            <v>5</v>
          </cell>
          <cell r="Q42">
            <v>4</v>
          </cell>
          <cell r="R42">
            <v>47</v>
          </cell>
          <cell r="S42">
            <v>51</v>
          </cell>
          <cell r="T42">
            <v>9</v>
          </cell>
          <cell r="U42">
            <v>5</v>
          </cell>
          <cell r="V42">
            <v>0.7846153846153846</v>
          </cell>
          <cell r="W42">
            <v>7.6923076923076927E-2</v>
          </cell>
          <cell r="X42">
            <v>0.70769230769230773</v>
          </cell>
        </row>
        <row r="43">
          <cell r="B43" t="str">
            <v>RESA CAHYANA ALGHIFARI</v>
          </cell>
          <cell r="C43" t="str">
            <v>AGENT POSTPAID</v>
          </cell>
          <cell r="D43" t="str">
            <v>WIDA MIRAWATI</v>
          </cell>
          <cell r="E43" t="str">
            <v>AAN YANUAR</v>
          </cell>
          <cell r="F43">
            <v>22.733333333333334</v>
          </cell>
          <cell r="G43" t="str">
            <v>D</v>
          </cell>
          <cell r="H43">
            <v>32</v>
          </cell>
          <cell r="I43">
            <v>0</v>
          </cell>
          <cell r="J43">
            <v>0</v>
          </cell>
          <cell r="K43">
            <v>0</v>
          </cell>
          <cell r="L43">
            <v>1</v>
          </cell>
          <cell r="M43">
            <v>0</v>
          </cell>
          <cell r="N43">
            <v>2</v>
          </cell>
          <cell r="O43">
            <v>0</v>
          </cell>
          <cell r="P43">
            <v>4</v>
          </cell>
          <cell r="Q43">
            <v>7</v>
          </cell>
          <cell r="R43">
            <v>18</v>
          </cell>
          <cell r="S43">
            <v>25</v>
          </cell>
          <cell r="T43">
            <v>4</v>
          </cell>
          <cell r="U43">
            <v>3</v>
          </cell>
          <cell r="V43">
            <v>0.78125</v>
          </cell>
          <cell r="W43">
            <v>9.375E-2</v>
          </cell>
          <cell r="X43">
            <v>0.6875</v>
          </cell>
        </row>
        <row r="44">
          <cell r="B44" t="str">
            <v>SHANTY AGNIA NURRAHMAH</v>
          </cell>
          <cell r="C44" t="str">
            <v>AGENT POSTPAID</v>
          </cell>
          <cell r="D44" t="str">
            <v>ADITYA ROY WICAKSONO</v>
          </cell>
          <cell r="E44" t="str">
            <v>AAN YANUAR</v>
          </cell>
          <cell r="F44">
            <v>22.5</v>
          </cell>
          <cell r="G44" t="str">
            <v>D</v>
          </cell>
          <cell r="H44">
            <v>48</v>
          </cell>
          <cell r="I44">
            <v>0</v>
          </cell>
          <cell r="J44">
            <v>0</v>
          </cell>
          <cell r="K44">
            <v>1</v>
          </cell>
          <cell r="L44">
            <v>0</v>
          </cell>
          <cell r="M44">
            <v>2</v>
          </cell>
          <cell r="N44">
            <v>0</v>
          </cell>
          <cell r="O44">
            <v>1</v>
          </cell>
          <cell r="P44">
            <v>3</v>
          </cell>
          <cell r="Q44">
            <v>10</v>
          </cell>
          <cell r="R44">
            <v>31</v>
          </cell>
          <cell r="S44">
            <v>41</v>
          </cell>
          <cell r="T44">
            <v>4</v>
          </cell>
          <cell r="U44">
            <v>3</v>
          </cell>
          <cell r="V44">
            <v>0.85416666666666663</v>
          </cell>
          <cell r="W44">
            <v>6.25E-2</v>
          </cell>
          <cell r="X44">
            <v>0.79166666666666663</v>
          </cell>
        </row>
        <row r="45">
          <cell r="B45" t="str">
            <v>ARI KOSASIH</v>
          </cell>
          <cell r="C45" t="str">
            <v>AGENT POSTPAID</v>
          </cell>
          <cell r="D45" t="str">
            <v>SLAMET GUMELAR</v>
          </cell>
          <cell r="E45" t="str">
            <v>RIKA RIANY</v>
          </cell>
          <cell r="F45">
            <v>22.733333333333334</v>
          </cell>
          <cell r="G45" t="str">
            <v>D</v>
          </cell>
          <cell r="H45">
            <v>24</v>
          </cell>
          <cell r="I45">
            <v>2</v>
          </cell>
          <cell r="J45">
            <v>1</v>
          </cell>
          <cell r="K45">
            <v>0</v>
          </cell>
          <cell r="L45">
            <v>0</v>
          </cell>
          <cell r="M45">
            <v>0</v>
          </cell>
          <cell r="N45">
            <v>0</v>
          </cell>
          <cell r="O45">
            <v>2</v>
          </cell>
          <cell r="P45">
            <v>2</v>
          </cell>
          <cell r="Q45">
            <v>4</v>
          </cell>
          <cell r="R45">
            <v>13</v>
          </cell>
          <cell r="S45">
            <v>17</v>
          </cell>
          <cell r="T45">
            <v>4</v>
          </cell>
          <cell r="U45">
            <v>3</v>
          </cell>
          <cell r="V45">
            <v>0.70833333333333337</v>
          </cell>
          <cell r="W45">
            <v>0.125</v>
          </cell>
          <cell r="X45">
            <v>0.58333333333333337</v>
          </cell>
        </row>
        <row r="46">
          <cell r="B46" t="str">
            <v>WIDI HAYATI NINGRUM</v>
          </cell>
          <cell r="C46" t="str">
            <v>AGENT POSTPAID</v>
          </cell>
          <cell r="D46" t="str">
            <v>IIN TARINAH</v>
          </cell>
          <cell r="E46" t="str">
            <v>AAN YANUAR</v>
          </cell>
          <cell r="F46">
            <v>22.733333333333334</v>
          </cell>
          <cell r="G46" t="str">
            <v>D</v>
          </cell>
          <cell r="H46">
            <v>36</v>
          </cell>
          <cell r="I46">
            <v>1</v>
          </cell>
          <cell r="J46">
            <v>1</v>
          </cell>
          <cell r="K46">
            <v>0</v>
          </cell>
          <cell r="L46">
            <v>0</v>
          </cell>
          <cell r="M46">
            <v>0</v>
          </cell>
          <cell r="N46">
            <v>0</v>
          </cell>
          <cell r="O46">
            <v>4</v>
          </cell>
          <cell r="P46">
            <v>2</v>
          </cell>
          <cell r="Q46">
            <v>5</v>
          </cell>
          <cell r="R46">
            <v>23</v>
          </cell>
          <cell r="S46">
            <v>28</v>
          </cell>
          <cell r="T46">
            <v>6</v>
          </cell>
          <cell r="U46">
            <v>2</v>
          </cell>
          <cell r="V46">
            <v>0.77777777777777779</v>
          </cell>
          <cell r="W46">
            <v>5.5555555555555552E-2</v>
          </cell>
          <cell r="X46">
            <v>0.72222222222222221</v>
          </cell>
        </row>
        <row r="47">
          <cell r="B47" t="str">
            <v>SUCI PRADITA SEPTIANI</v>
          </cell>
          <cell r="C47" t="str">
            <v>AGENT POSTPAID</v>
          </cell>
          <cell r="D47" t="str">
            <v>WELLY FERDINANT NUGRAHA</v>
          </cell>
          <cell r="E47" t="str">
            <v>AAN YANUAR</v>
          </cell>
          <cell r="F47">
            <v>23.333333333333332</v>
          </cell>
          <cell r="G47" t="str">
            <v>D</v>
          </cell>
          <cell r="H47">
            <v>33</v>
          </cell>
          <cell r="I47">
            <v>2</v>
          </cell>
          <cell r="J47">
            <v>0</v>
          </cell>
          <cell r="K47">
            <v>1</v>
          </cell>
          <cell r="L47">
            <v>2</v>
          </cell>
          <cell r="M47">
            <v>0</v>
          </cell>
          <cell r="N47">
            <v>0</v>
          </cell>
          <cell r="O47">
            <v>0</v>
          </cell>
          <cell r="P47">
            <v>2</v>
          </cell>
          <cell r="Q47">
            <v>3</v>
          </cell>
          <cell r="R47">
            <v>23</v>
          </cell>
          <cell r="S47">
            <v>26</v>
          </cell>
          <cell r="T47">
            <v>2</v>
          </cell>
          <cell r="U47">
            <v>5</v>
          </cell>
          <cell r="V47">
            <v>0.78787878787878785</v>
          </cell>
          <cell r="W47">
            <v>0.15151515151515152</v>
          </cell>
          <cell r="X47">
            <v>0.63636363636363635</v>
          </cell>
        </row>
        <row r="48">
          <cell r="B48" t="str">
            <v>ADHI DHARMA KUSUMAH</v>
          </cell>
          <cell r="C48" t="str">
            <v>AGENT POSTPAID</v>
          </cell>
          <cell r="D48" t="str">
            <v>DESY SUTANTI ARI</v>
          </cell>
          <cell r="E48" t="str">
            <v>AAN YANUAR</v>
          </cell>
          <cell r="F48">
            <v>16.600000000000001</v>
          </cell>
          <cell r="G48" t="str">
            <v>D</v>
          </cell>
          <cell r="H48">
            <v>35</v>
          </cell>
          <cell r="I48">
            <v>2</v>
          </cell>
          <cell r="J48">
            <v>0</v>
          </cell>
          <cell r="K48">
            <v>0</v>
          </cell>
          <cell r="L48">
            <v>0</v>
          </cell>
          <cell r="M48">
            <v>0</v>
          </cell>
          <cell r="N48">
            <v>1</v>
          </cell>
          <cell r="O48">
            <v>1</v>
          </cell>
          <cell r="P48">
            <v>6</v>
          </cell>
          <cell r="Q48">
            <v>6</v>
          </cell>
          <cell r="R48">
            <v>19</v>
          </cell>
          <cell r="S48">
            <v>25</v>
          </cell>
          <cell r="T48">
            <v>7</v>
          </cell>
          <cell r="U48">
            <v>3</v>
          </cell>
          <cell r="V48">
            <v>0.7142857142857143</v>
          </cell>
          <cell r="W48">
            <v>8.5714285714285715E-2</v>
          </cell>
          <cell r="X48">
            <v>0.62857142857142856</v>
          </cell>
        </row>
        <row r="49">
          <cell r="B49" t="str">
            <v>AGUNG WIBOWO</v>
          </cell>
          <cell r="C49" t="str">
            <v>AGENT POSTPAID</v>
          </cell>
          <cell r="D49" t="str">
            <v>TATAN SUDRAJAT</v>
          </cell>
          <cell r="E49" t="str">
            <v>RIKA RIANY</v>
          </cell>
          <cell r="F49">
            <v>22.733333333333334</v>
          </cell>
          <cell r="G49" t="str">
            <v>D</v>
          </cell>
          <cell r="H49">
            <v>34</v>
          </cell>
          <cell r="I49">
            <v>1</v>
          </cell>
          <cell r="J49">
            <v>0</v>
          </cell>
          <cell r="K49">
            <v>0</v>
          </cell>
          <cell r="L49">
            <v>0</v>
          </cell>
          <cell r="M49">
            <v>1</v>
          </cell>
          <cell r="N49">
            <v>2</v>
          </cell>
          <cell r="O49">
            <v>1</v>
          </cell>
          <cell r="P49">
            <v>6</v>
          </cell>
          <cell r="Q49">
            <v>3</v>
          </cell>
          <cell r="R49">
            <v>20</v>
          </cell>
          <cell r="S49">
            <v>23</v>
          </cell>
          <cell r="T49">
            <v>7</v>
          </cell>
          <cell r="U49">
            <v>4</v>
          </cell>
          <cell r="V49">
            <v>0.67647058823529416</v>
          </cell>
          <cell r="W49">
            <v>0.11764705882352941</v>
          </cell>
          <cell r="X49">
            <v>0.55882352941176472</v>
          </cell>
        </row>
        <row r="50">
          <cell r="B50" t="str">
            <v>ARIEF BIRAWAN</v>
          </cell>
          <cell r="C50" t="str">
            <v>AGENT POSTPAID</v>
          </cell>
          <cell r="D50" t="str">
            <v>ADITYA ROY WICAKSONO</v>
          </cell>
          <cell r="E50" t="str">
            <v>AAN YANUAR</v>
          </cell>
          <cell r="F50">
            <v>22.933333333333334</v>
          </cell>
          <cell r="G50" t="str">
            <v>D</v>
          </cell>
          <cell r="H50">
            <v>59</v>
          </cell>
          <cell r="I50">
            <v>0</v>
          </cell>
          <cell r="J50">
            <v>1</v>
          </cell>
          <cell r="K50">
            <v>3</v>
          </cell>
          <cell r="L50">
            <v>0</v>
          </cell>
          <cell r="M50">
            <v>1</v>
          </cell>
          <cell r="N50">
            <v>0</v>
          </cell>
          <cell r="O50">
            <v>2</v>
          </cell>
          <cell r="P50">
            <v>8</v>
          </cell>
          <cell r="Q50">
            <v>9</v>
          </cell>
          <cell r="R50">
            <v>35</v>
          </cell>
          <cell r="S50">
            <v>44</v>
          </cell>
          <cell r="T50">
            <v>10</v>
          </cell>
          <cell r="U50">
            <v>5</v>
          </cell>
          <cell r="V50">
            <v>0.74576271186440679</v>
          </cell>
          <cell r="W50">
            <v>8.4745762711864403E-2</v>
          </cell>
          <cell r="X50">
            <v>0.66101694915254239</v>
          </cell>
        </row>
        <row r="51">
          <cell r="B51" t="str">
            <v>DEFAN MARDIATNA</v>
          </cell>
          <cell r="C51" t="str">
            <v>AGENT POSTPAID</v>
          </cell>
          <cell r="D51" t="str">
            <v>HENDRA</v>
          </cell>
          <cell r="E51" t="str">
            <v>RIKA RIANY</v>
          </cell>
          <cell r="F51">
            <v>22.933333333333334</v>
          </cell>
          <cell r="G51" t="str">
            <v>D</v>
          </cell>
          <cell r="H51">
            <v>23</v>
          </cell>
          <cell r="I51">
            <v>1</v>
          </cell>
          <cell r="J51">
            <v>0</v>
          </cell>
          <cell r="K51">
            <v>1</v>
          </cell>
          <cell r="L51">
            <v>0</v>
          </cell>
          <cell r="M51">
            <v>0</v>
          </cell>
          <cell r="N51">
            <v>0</v>
          </cell>
          <cell r="O51">
            <v>2</v>
          </cell>
          <cell r="P51">
            <v>2</v>
          </cell>
          <cell r="Q51">
            <v>3</v>
          </cell>
          <cell r="R51">
            <v>14</v>
          </cell>
          <cell r="S51">
            <v>17</v>
          </cell>
          <cell r="T51">
            <v>4</v>
          </cell>
          <cell r="U51">
            <v>2</v>
          </cell>
          <cell r="V51">
            <v>0.73913043478260865</v>
          </cell>
          <cell r="W51">
            <v>8.6956521739130432E-2</v>
          </cell>
          <cell r="X51">
            <v>0.65217391304347827</v>
          </cell>
        </row>
        <row r="52">
          <cell r="B52" t="str">
            <v>DERA SETIAWADI</v>
          </cell>
          <cell r="C52" t="str">
            <v>AGENT POSTPAID</v>
          </cell>
          <cell r="D52" t="str">
            <v>HENDRA</v>
          </cell>
          <cell r="E52" t="str">
            <v>RIKA RIANY</v>
          </cell>
          <cell r="F52">
            <v>22.733333333333334</v>
          </cell>
          <cell r="G52" t="str">
            <v>D</v>
          </cell>
          <cell r="H52">
            <v>19</v>
          </cell>
          <cell r="I52">
            <v>2</v>
          </cell>
          <cell r="J52">
            <v>0</v>
          </cell>
          <cell r="K52">
            <v>0</v>
          </cell>
          <cell r="L52">
            <v>0</v>
          </cell>
          <cell r="M52">
            <v>0</v>
          </cell>
          <cell r="N52">
            <v>0</v>
          </cell>
          <cell r="O52">
            <v>0</v>
          </cell>
          <cell r="P52">
            <v>1</v>
          </cell>
          <cell r="Q52">
            <v>3</v>
          </cell>
          <cell r="R52">
            <v>13</v>
          </cell>
          <cell r="S52">
            <v>16</v>
          </cell>
          <cell r="T52">
            <v>1</v>
          </cell>
          <cell r="U52">
            <v>2</v>
          </cell>
          <cell r="V52">
            <v>0.84210526315789469</v>
          </cell>
          <cell r="W52">
            <v>0.10526315789473684</v>
          </cell>
          <cell r="X52">
            <v>0.73684210526315785</v>
          </cell>
        </row>
        <row r="53">
          <cell r="B53" t="str">
            <v>DESIARTI MARTIKA DEWIANA</v>
          </cell>
          <cell r="C53" t="str">
            <v>AGENT POSTPAID</v>
          </cell>
          <cell r="D53" t="str">
            <v>METI PERMAYANTI</v>
          </cell>
          <cell r="E53" t="str">
            <v>RIKA RIANY</v>
          </cell>
          <cell r="F53">
            <v>22.733333333333334</v>
          </cell>
          <cell r="G53" t="str">
            <v>D</v>
          </cell>
          <cell r="H53">
            <v>58</v>
          </cell>
          <cell r="I53">
            <v>2</v>
          </cell>
          <cell r="J53">
            <v>0</v>
          </cell>
          <cell r="K53">
            <v>0</v>
          </cell>
          <cell r="L53">
            <v>1</v>
          </cell>
          <cell r="M53">
            <v>1</v>
          </cell>
          <cell r="N53">
            <v>0</v>
          </cell>
          <cell r="O53">
            <v>2</v>
          </cell>
          <cell r="P53">
            <v>5</v>
          </cell>
          <cell r="Q53">
            <v>12</v>
          </cell>
          <cell r="R53">
            <v>35</v>
          </cell>
          <cell r="S53">
            <v>47</v>
          </cell>
          <cell r="T53">
            <v>7</v>
          </cell>
          <cell r="U53">
            <v>4</v>
          </cell>
          <cell r="V53">
            <v>0.81034482758620685</v>
          </cell>
          <cell r="W53">
            <v>6.8965517241379309E-2</v>
          </cell>
          <cell r="X53">
            <v>0.74137931034482762</v>
          </cell>
        </row>
        <row r="54">
          <cell r="B54" t="str">
            <v>DODDY HERMAWAN</v>
          </cell>
          <cell r="C54" t="str">
            <v>AGENT POSTPAID</v>
          </cell>
          <cell r="D54" t="str">
            <v>IRMA RISMAYASARI</v>
          </cell>
          <cell r="E54" t="str">
            <v>RIKA RIANY</v>
          </cell>
          <cell r="F54">
            <v>22.5</v>
          </cell>
          <cell r="G54" t="str">
            <v>D</v>
          </cell>
          <cell r="H54">
            <v>47</v>
          </cell>
          <cell r="I54">
            <v>5</v>
          </cell>
          <cell r="J54">
            <v>0</v>
          </cell>
          <cell r="K54">
            <v>0</v>
          </cell>
          <cell r="L54">
            <v>0</v>
          </cell>
          <cell r="M54">
            <v>0</v>
          </cell>
          <cell r="N54">
            <v>1</v>
          </cell>
          <cell r="O54">
            <v>0</v>
          </cell>
          <cell r="P54">
            <v>7</v>
          </cell>
          <cell r="Q54">
            <v>5</v>
          </cell>
          <cell r="R54">
            <v>29</v>
          </cell>
          <cell r="S54">
            <v>34</v>
          </cell>
          <cell r="T54">
            <v>7</v>
          </cell>
          <cell r="U54">
            <v>6</v>
          </cell>
          <cell r="V54">
            <v>0.72340425531914898</v>
          </cell>
          <cell r="W54">
            <v>0.1276595744680851</v>
          </cell>
          <cell r="X54">
            <v>0.5957446808510638</v>
          </cell>
        </row>
        <row r="55">
          <cell r="B55" t="str">
            <v>GANJAR RAMADHAN</v>
          </cell>
          <cell r="C55" t="str">
            <v>AGENT POSTPAID</v>
          </cell>
          <cell r="D55" t="str">
            <v>DESY SUTANTI ARI</v>
          </cell>
          <cell r="E55" t="str">
            <v>AAN YANUAR</v>
          </cell>
          <cell r="F55">
            <v>19.899999999999999</v>
          </cell>
          <cell r="G55" t="str">
            <v>D</v>
          </cell>
          <cell r="H55">
            <v>32</v>
          </cell>
          <cell r="I55">
            <v>0</v>
          </cell>
          <cell r="J55">
            <v>0</v>
          </cell>
          <cell r="K55">
            <v>1</v>
          </cell>
          <cell r="L55">
            <v>0</v>
          </cell>
          <cell r="M55">
            <v>0</v>
          </cell>
          <cell r="N55">
            <v>0</v>
          </cell>
          <cell r="O55">
            <v>4</v>
          </cell>
          <cell r="P55">
            <v>6</v>
          </cell>
          <cell r="Q55">
            <v>5</v>
          </cell>
          <cell r="R55">
            <v>16</v>
          </cell>
          <cell r="S55">
            <v>21</v>
          </cell>
          <cell r="T55">
            <v>10</v>
          </cell>
          <cell r="U55">
            <v>1</v>
          </cell>
          <cell r="V55">
            <v>0.65625</v>
          </cell>
          <cell r="W55">
            <v>3.125E-2</v>
          </cell>
          <cell r="X55">
            <v>0.625</v>
          </cell>
        </row>
        <row r="56">
          <cell r="B56" t="str">
            <v>HANIAH FAUZIAH</v>
          </cell>
          <cell r="C56" t="str">
            <v>AGENT POSTPAID</v>
          </cell>
          <cell r="D56" t="str">
            <v>SLAMET GUMELAR</v>
          </cell>
          <cell r="E56" t="str">
            <v>RIKA RIANY</v>
          </cell>
          <cell r="F56">
            <v>23.333333333333332</v>
          </cell>
          <cell r="G56" t="str">
            <v>D</v>
          </cell>
          <cell r="H56">
            <v>32</v>
          </cell>
          <cell r="I56">
            <v>0</v>
          </cell>
          <cell r="J56">
            <v>0</v>
          </cell>
          <cell r="K56">
            <v>0</v>
          </cell>
          <cell r="L56">
            <v>0</v>
          </cell>
          <cell r="M56">
            <v>2</v>
          </cell>
          <cell r="N56">
            <v>0</v>
          </cell>
          <cell r="O56">
            <v>2</v>
          </cell>
          <cell r="P56">
            <v>2</v>
          </cell>
          <cell r="Q56">
            <v>2</v>
          </cell>
          <cell r="R56">
            <v>24</v>
          </cell>
          <cell r="S56">
            <v>26</v>
          </cell>
          <cell r="T56">
            <v>4</v>
          </cell>
          <cell r="U56">
            <v>2</v>
          </cell>
          <cell r="V56">
            <v>0.8125</v>
          </cell>
          <cell r="W56">
            <v>6.25E-2</v>
          </cell>
          <cell r="X56">
            <v>0.75</v>
          </cell>
        </row>
        <row r="57">
          <cell r="B57" t="str">
            <v>HIKMAT HIDAYAT</v>
          </cell>
          <cell r="C57" t="str">
            <v>AGENT POSTPAID</v>
          </cell>
          <cell r="D57" t="str">
            <v>ANGGITA SITI NUR MARFUAH</v>
          </cell>
          <cell r="E57" t="str">
            <v>AAN YANUAR</v>
          </cell>
          <cell r="F57">
            <v>19.899999999999999</v>
          </cell>
          <cell r="G57" t="str">
            <v>D</v>
          </cell>
          <cell r="H57">
            <v>41</v>
          </cell>
          <cell r="I57">
            <v>1</v>
          </cell>
          <cell r="J57">
            <v>0</v>
          </cell>
          <cell r="K57">
            <v>0</v>
          </cell>
          <cell r="L57">
            <v>0</v>
          </cell>
          <cell r="M57">
            <v>0</v>
          </cell>
          <cell r="N57">
            <v>1</v>
          </cell>
          <cell r="O57">
            <v>2</v>
          </cell>
          <cell r="P57">
            <v>5</v>
          </cell>
          <cell r="Q57">
            <v>10</v>
          </cell>
          <cell r="R57">
            <v>22</v>
          </cell>
          <cell r="S57">
            <v>32</v>
          </cell>
          <cell r="T57">
            <v>7</v>
          </cell>
          <cell r="U57">
            <v>2</v>
          </cell>
          <cell r="V57">
            <v>0.78048780487804881</v>
          </cell>
          <cell r="W57">
            <v>4.878048780487805E-2</v>
          </cell>
          <cell r="X57">
            <v>0.73170731707317072</v>
          </cell>
        </row>
        <row r="58">
          <cell r="B58" t="str">
            <v>IIS NURJANAH</v>
          </cell>
          <cell r="C58" t="str">
            <v>AGENT POSTPAID</v>
          </cell>
          <cell r="D58" t="str">
            <v>TATAN SUDRAJAT</v>
          </cell>
          <cell r="E58" t="str">
            <v>RIKA RIANY</v>
          </cell>
          <cell r="F58">
            <v>22.033333333333335</v>
          </cell>
          <cell r="G58" t="str">
            <v>D</v>
          </cell>
          <cell r="H58">
            <v>44</v>
          </cell>
          <cell r="I58">
            <v>0</v>
          </cell>
          <cell r="J58">
            <v>0</v>
          </cell>
          <cell r="K58">
            <v>1</v>
          </cell>
          <cell r="L58">
            <v>1</v>
          </cell>
          <cell r="M58">
            <v>2</v>
          </cell>
          <cell r="N58">
            <v>2</v>
          </cell>
          <cell r="O58">
            <v>1</v>
          </cell>
          <cell r="P58">
            <v>3</v>
          </cell>
          <cell r="Q58">
            <v>3</v>
          </cell>
          <cell r="R58">
            <v>31</v>
          </cell>
          <cell r="S58">
            <v>34</v>
          </cell>
          <cell r="T58">
            <v>4</v>
          </cell>
          <cell r="U58">
            <v>6</v>
          </cell>
          <cell r="V58">
            <v>0.77272727272727271</v>
          </cell>
          <cell r="W58">
            <v>0.13636363636363635</v>
          </cell>
          <cell r="X58">
            <v>0.63636363636363635</v>
          </cell>
        </row>
        <row r="59">
          <cell r="B59" t="str">
            <v>LISA YURIANA ARMAN</v>
          </cell>
          <cell r="C59" t="str">
            <v>AGENT POSTPAID</v>
          </cell>
          <cell r="D59" t="str">
            <v>ANDRYAN ANAKOTTA PARY</v>
          </cell>
          <cell r="E59" t="str">
            <v>AAN YANUAR</v>
          </cell>
          <cell r="F59">
            <v>23.333333333333332</v>
          </cell>
          <cell r="G59" t="str">
            <v>D</v>
          </cell>
          <cell r="H59">
            <v>76</v>
          </cell>
          <cell r="I59">
            <v>2</v>
          </cell>
          <cell r="J59">
            <v>1</v>
          </cell>
          <cell r="K59">
            <v>1</v>
          </cell>
          <cell r="L59">
            <v>0</v>
          </cell>
          <cell r="M59">
            <v>0</v>
          </cell>
          <cell r="N59">
            <v>3</v>
          </cell>
          <cell r="O59">
            <v>2</v>
          </cell>
          <cell r="P59">
            <v>8</v>
          </cell>
          <cell r="Q59">
            <v>10</v>
          </cell>
          <cell r="R59">
            <v>49</v>
          </cell>
          <cell r="S59">
            <v>59</v>
          </cell>
          <cell r="T59">
            <v>10</v>
          </cell>
          <cell r="U59">
            <v>7</v>
          </cell>
          <cell r="V59">
            <v>0.77631578947368418</v>
          </cell>
          <cell r="W59">
            <v>9.2105263157894732E-2</v>
          </cell>
          <cell r="X59">
            <v>0.68421052631578949</v>
          </cell>
        </row>
        <row r="60">
          <cell r="B60" t="str">
            <v>M CHANDRA EKO</v>
          </cell>
          <cell r="C60" t="str">
            <v>AGENT POSTPAID</v>
          </cell>
          <cell r="D60" t="str">
            <v>WELLY FERDINANT NUGRAHA</v>
          </cell>
          <cell r="E60" t="str">
            <v>AAN YANUAR</v>
          </cell>
          <cell r="F60">
            <v>22.933333333333334</v>
          </cell>
          <cell r="G60" t="str">
            <v>D</v>
          </cell>
          <cell r="H60">
            <v>36</v>
          </cell>
          <cell r="I60">
            <v>0</v>
          </cell>
          <cell r="J60">
            <v>0</v>
          </cell>
          <cell r="K60">
            <v>0</v>
          </cell>
          <cell r="L60">
            <v>0</v>
          </cell>
          <cell r="M60">
            <v>0</v>
          </cell>
          <cell r="N60">
            <v>0</v>
          </cell>
          <cell r="O60">
            <v>2</v>
          </cell>
          <cell r="P60">
            <v>5</v>
          </cell>
          <cell r="Q60">
            <v>7</v>
          </cell>
          <cell r="R60">
            <v>22</v>
          </cell>
          <cell r="S60">
            <v>29</v>
          </cell>
          <cell r="T60">
            <v>7</v>
          </cell>
          <cell r="U60">
            <v>0</v>
          </cell>
          <cell r="V60">
            <v>0.80555555555555558</v>
          </cell>
          <cell r="W60">
            <v>0</v>
          </cell>
          <cell r="X60">
            <v>0.80555555555555558</v>
          </cell>
        </row>
        <row r="61">
          <cell r="B61" t="str">
            <v>MOCH IQBAL FATHUL BARI</v>
          </cell>
          <cell r="C61" t="str">
            <v>AGENT POSTPAID</v>
          </cell>
          <cell r="D61" t="str">
            <v>MOHAMAD RAMDAN HILMI SOFYAN</v>
          </cell>
          <cell r="E61" t="str">
            <v>RIKA RIANY</v>
          </cell>
          <cell r="F61">
            <v>22.5</v>
          </cell>
          <cell r="G61" t="str">
            <v>D</v>
          </cell>
          <cell r="H61">
            <v>25</v>
          </cell>
          <cell r="I61">
            <v>2</v>
          </cell>
          <cell r="J61">
            <v>0</v>
          </cell>
          <cell r="K61">
            <v>0</v>
          </cell>
          <cell r="L61">
            <v>0</v>
          </cell>
          <cell r="M61">
            <v>1</v>
          </cell>
          <cell r="N61">
            <v>0</v>
          </cell>
          <cell r="O61">
            <v>2</v>
          </cell>
          <cell r="P61">
            <v>8</v>
          </cell>
          <cell r="Q61">
            <v>0</v>
          </cell>
          <cell r="R61">
            <v>12</v>
          </cell>
          <cell r="S61">
            <v>12</v>
          </cell>
          <cell r="T61">
            <v>10</v>
          </cell>
          <cell r="U61">
            <v>3</v>
          </cell>
          <cell r="V61">
            <v>0.48</v>
          </cell>
          <cell r="W61">
            <v>0.12</v>
          </cell>
          <cell r="X61">
            <v>0.36</v>
          </cell>
        </row>
        <row r="62">
          <cell r="B62" t="str">
            <v>RACHMAT IQBAL</v>
          </cell>
          <cell r="C62" t="str">
            <v>AGENT POSTPAID</v>
          </cell>
          <cell r="D62" t="str">
            <v>ANGGITA SITI NUR MARFUAH</v>
          </cell>
          <cell r="E62" t="str">
            <v>AAN YANUAR</v>
          </cell>
          <cell r="F62">
            <v>23.333333333333332</v>
          </cell>
          <cell r="G62" t="str">
            <v>D</v>
          </cell>
          <cell r="H62">
            <v>45</v>
          </cell>
          <cell r="I62">
            <v>0</v>
          </cell>
          <cell r="J62">
            <v>0</v>
          </cell>
          <cell r="K62">
            <v>0</v>
          </cell>
          <cell r="L62">
            <v>0</v>
          </cell>
          <cell r="M62">
            <v>0</v>
          </cell>
          <cell r="N62">
            <v>0</v>
          </cell>
          <cell r="O62">
            <v>4</v>
          </cell>
          <cell r="P62">
            <v>8</v>
          </cell>
          <cell r="Q62">
            <v>7</v>
          </cell>
          <cell r="R62">
            <v>26</v>
          </cell>
          <cell r="S62">
            <v>33</v>
          </cell>
          <cell r="T62">
            <v>12</v>
          </cell>
          <cell r="U62">
            <v>0</v>
          </cell>
          <cell r="V62">
            <v>0.73333333333333328</v>
          </cell>
          <cell r="W62">
            <v>0</v>
          </cell>
          <cell r="X62">
            <v>0.73333333333333328</v>
          </cell>
        </row>
        <row r="63">
          <cell r="B63" t="str">
            <v>RESPI SILVA NADILA</v>
          </cell>
          <cell r="C63" t="str">
            <v>AGENT POSTPAID</v>
          </cell>
          <cell r="D63" t="str">
            <v>FREDY CAHYADI</v>
          </cell>
          <cell r="E63" t="str">
            <v>RIKA RIANY</v>
          </cell>
          <cell r="F63">
            <v>19.899999999999999</v>
          </cell>
          <cell r="G63" t="str">
            <v>D</v>
          </cell>
          <cell r="H63">
            <v>65</v>
          </cell>
          <cell r="I63">
            <v>1</v>
          </cell>
          <cell r="J63">
            <v>0</v>
          </cell>
          <cell r="K63">
            <v>0</v>
          </cell>
          <cell r="L63">
            <v>0</v>
          </cell>
          <cell r="M63">
            <v>0</v>
          </cell>
          <cell r="N63">
            <v>3</v>
          </cell>
          <cell r="O63">
            <v>5</v>
          </cell>
          <cell r="P63">
            <v>8</v>
          </cell>
          <cell r="Q63">
            <v>7</v>
          </cell>
          <cell r="R63">
            <v>41</v>
          </cell>
          <cell r="S63">
            <v>48</v>
          </cell>
          <cell r="T63">
            <v>13</v>
          </cell>
          <cell r="U63">
            <v>4</v>
          </cell>
          <cell r="V63">
            <v>0.7384615384615385</v>
          </cell>
          <cell r="W63">
            <v>6.1538461538461542E-2</v>
          </cell>
          <cell r="X63">
            <v>0.67692307692307696</v>
          </cell>
        </row>
        <row r="64">
          <cell r="B64" t="str">
            <v>RINI RIZKIAWATI</v>
          </cell>
          <cell r="C64" t="str">
            <v>AGENT POSTPAID</v>
          </cell>
          <cell r="D64" t="str">
            <v>ADITYA AMRULLAH</v>
          </cell>
          <cell r="E64" t="str">
            <v>RIKA RIANY</v>
          </cell>
          <cell r="F64">
            <v>22.733333333333334</v>
          </cell>
          <cell r="G64" t="str">
            <v>D</v>
          </cell>
          <cell r="H64">
            <v>84</v>
          </cell>
          <cell r="I64">
            <v>1</v>
          </cell>
          <cell r="J64">
            <v>0</v>
          </cell>
          <cell r="K64">
            <v>0</v>
          </cell>
          <cell r="L64">
            <v>0</v>
          </cell>
          <cell r="M64">
            <v>1</v>
          </cell>
          <cell r="N64">
            <v>1</v>
          </cell>
          <cell r="O64">
            <v>4</v>
          </cell>
          <cell r="P64">
            <v>10</v>
          </cell>
          <cell r="Q64">
            <v>11</v>
          </cell>
          <cell r="R64">
            <v>56</v>
          </cell>
          <cell r="S64">
            <v>67</v>
          </cell>
          <cell r="T64">
            <v>14</v>
          </cell>
          <cell r="U64">
            <v>3</v>
          </cell>
          <cell r="V64">
            <v>0.79761904761904767</v>
          </cell>
          <cell r="W64">
            <v>3.5714285714285712E-2</v>
          </cell>
          <cell r="X64">
            <v>0.76190476190476186</v>
          </cell>
        </row>
        <row r="65">
          <cell r="B65" t="str">
            <v>RIRIN PITRIANI</v>
          </cell>
          <cell r="C65" t="str">
            <v>AGENT POSTPAID</v>
          </cell>
          <cell r="D65" t="str">
            <v>METI PERMAYANTI</v>
          </cell>
          <cell r="E65" t="str">
            <v>RIKA RIANY</v>
          </cell>
          <cell r="F65">
            <v>22.733333333333334</v>
          </cell>
          <cell r="G65" t="str">
            <v>D</v>
          </cell>
          <cell r="H65">
            <v>43</v>
          </cell>
          <cell r="I65">
            <v>3</v>
          </cell>
          <cell r="J65">
            <v>0</v>
          </cell>
          <cell r="K65">
            <v>0</v>
          </cell>
          <cell r="L65">
            <v>1</v>
          </cell>
          <cell r="M65">
            <v>0</v>
          </cell>
          <cell r="N65">
            <v>0</v>
          </cell>
          <cell r="O65">
            <v>4</v>
          </cell>
          <cell r="P65">
            <v>7</v>
          </cell>
          <cell r="Q65">
            <v>5</v>
          </cell>
          <cell r="R65">
            <v>23</v>
          </cell>
          <cell r="S65">
            <v>28</v>
          </cell>
          <cell r="T65">
            <v>11</v>
          </cell>
          <cell r="U65">
            <v>4</v>
          </cell>
          <cell r="V65">
            <v>0.65116279069767447</v>
          </cell>
          <cell r="W65">
            <v>9.3023255813953487E-2</v>
          </cell>
          <cell r="X65">
            <v>0.55813953488372092</v>
          </cell>
        </row>
        <row r="66">
          <cell r="B66" t="str">
            <v>SELLY SILVIA</v>
          </cell>
          <cell r="C66" t="str">
            <v>AGENT POSTPAID</v>
          </cell>
          <cell r="D66" t="str">
            <v>IIN TARINAH</v>
          </cell>
          <cell r="E66" t="str">
            <v>AAN YANUAR</v>
          </cell>
          <cell r="F66">
            <v>16.600000000000001</v>
          </cell>
          <cell r="G66" t="str">
            <v>D</v>
          </cell>
          <cell r="H66">
            <v>78</v>
          </cell>
          <cell r="I66">
            <v>0</v>
          </cell>
          <cell r="J66">
            <v>0</v>
          </cell>
          <cell r="K66">
            <v>1</v>
          </cell>
          <cell r="L66">
            <v>0</v>
          </cell>
          <cell r="M66">
            <v>1</v>
          </cell>
          <cell r="N66">
            <v>3</v>
          </cell>
          <cell r="O66">
            <v>6</v>
          </cell>
          <cell r="P66">
            <v>11</v>
          </cell>
          <cell r="Q66">
            <v>8</v>
          </cell>
          <cell r="R66">
            <v>48</v>
          </cell>
          <cell r="S66">
            <v>56</v>
          </cell>
          <cell r="T66">
            <v>17</v>
          </cell>
          <cell r="U66">
            <v>5</v>
          </cell>
          <cell r="V66">
            <v>0.71794871794871795</v>
          </cell>
          <cell r="W66">
            <v>6.4102564102564097E-2</v>
          </cell>
          <cell r="X66">
            <v>0.65384615384615385</v>
          </cell>
        </row>
        <row r="67">
          <cell r="B67" t="str">
            <v>SITI MARIAM</v>
          </cell>
          <cell r="C67" t="str">
            <v>AGENT POSTPAID</v>
          </cell>
          <cell r="D67" t="str">
            <v>ADITYA AMRULLAH</v>
          </cell>
          <cell r="E67" t="str">
            <v>RIKA RIANY</v>
          </cell>
          <cell r="F67">
            <v>22.5</v>
          </cell>
          <cell r="G67" t="str">
            <v>D</v>
          </cell>
          <cell r="H67">
            <v>50</v>
          </cell>
          <cell r="I67">
            <v>0</v>
          </cell>
          <cell r="J67">
            <v>0</v>
          </cell>
          <cell r="K67">
            <v>0</v>
          </cell>
          <cell r="L67">
            <v>0</v>
          </cell>
          <cell r="M67">
            <v>0</v>
          </cell>
          <cell r="N67">
            <v>1</v>
          </cell>
          <cell r="O67">
            <v>6</v>
          </cell>
          <cell r="P67">
            <v>8</v>
          </cell>
          <cell r="Q67">
            <v>7</v>
          </cell>
          <cell r="R67">
            <v>28</v>
          </cell>
          <cell r="S67">
            <v>35</v>
          </cell>
          <cell r="T67">
            <v>14</v>
          </cell>
          <cell r="U67">
            <v>1</v>
          </cell>
          <cell r="V67">
            <v>0.7</v>
          </cell>
          <cell r="W67">
            <v>0.02</v>
          </cell>
          <cell r="X67">
            <v>0.68</v>
          </cell>
        </row>
        <row r="68">
          <cell r="B68" t="str">
            <v>SYLVIA CANDILLA</v>
          </cell>
          <cell r="C68" t="str">
            <v>AGENT POSTPAID</v>
          </cell>
          <cell r="D68" t="str">
            <v>WIDA MIRAWATI</v>
          </cell>
          <cell r="E68" t="str">
            <v>AAN YANUAR</v>
          </cell>
          <cell r="F68">
            <v>23.333333333333332</v>
          </cell>
          <cell r="G68" t="str">
            <v>D</v>
          </cell>
          <cell r="H68">
            <v>75</v>
          </cell>
          <cell r="I68">
            <v>1</v>
          </cell>
          <cell r="J68">
            <v>0</v>
          </cell>
          <cell r="K68">
            <v>0</v>
          </cell>
          <cell r="L68">
            <v>0</v>
          </cell>
          <cell r="M68">
            <v>1</v>
          </cell>
          <cell r="N68">
            <v>3</v>
          </cell>
          <cell r="O68">
            <v>7</v>
          </cell>
          <cell r="P68">
            <v>5</v>
          </cell>
          <cell r="Q68">
            <v>14</v>
          </cell>
          <cell r="R68">
            <v>44</v>
          </cell>
          <cell r="S68">
            <v>58</v>
          </cell>
          <cell r="T68">
            <v>12</v>
          </cell>
          <cell r="U68">
            <v>5</v>
          </cell>
          <cell r="V68">
            <v>0.77333333333333332</v>
          </cell>
          <cell r="W68">
            <v>6.6666666666666666E-2</v>
          </cell>
          <cell r="X68">
            <v>0.70666666666666667</v>
          </cell>
        </row>
        <row r="69">
          <cell r="B69" t="str">
            <v>TRINADIA RAHAYU SUGIHARTI SUHENDI</v>
          </cell>
          <cell r="C69" t="str">
            <v>AGENT POSTPAID</v>
          </cell>
          <cell r="D69" t="str">
            <v>IIN TARINAH</v>
          </cell>
          <cell r="E69" t="str">
            <v>AAN YANUAR</v>
          </cell>
          <cell r="F69">
            <v>15.933333333333334</v>
          </cell>
          <cell r="G69" t="str">
            <v>D</v>
          </cell>
          <cell r="H69">
            <v>45</v>
          </cell>
          <cell r="I69">
            <v>4</v>
          </cell>
          <cell r="J69">
            <v>0</v>
          </cell>
          <cell r="K69">
            <v>1</v>
          </cell>
          <cell r="L69">
            <v>0</v>
          </cell>
          <cell r="M69">
            <v>3</v>
          </cell>
          <cell r="N69">
            <v>1</v>
          </cell>
          <cell r="O69">
            <v>1</v>
          </cell>
          <cell r="P69">
            <v>5</v>
          </cell>
          <cell r="Q69">
            <v>4</v>
          </cell>
          <cell r="R69">
            <v>26</v>
          </cell>
          <cell r="S69">
            <v>30</v>
          </cell>
          <cell r="T69">
            <v>6</v>
          </cell>
          <cell r="U69">
            <v>9</v>
          </cell>
          <cell r="V69">
            <v>0.66666666666666663</v>
          </cell>
          <cell r="W69">
            <v>0.2</v>
          </cell>
          <cell r="X69">
            <v>0.46666666666666667</v>
          </cell>
        </row>
        <row r="70">
          <cell r="B70" t="str">
            <v>WINA NURFAUZIAH</v>
          </cell>
          <cell r="C70" t="str">
            <v>AGENT POSTPAID</v>
          </cell>
          <cell r="D70" t="str">
            <v>MOHAMAD RAMDAN HILMI SOFYAN</v>
          </cell>
          <cell r="E70" t="str">
            <v>RIKA RIANY</v>
          </cell>
          <cell r="F70">
            <v>23.666666666666668</v>
          </cell>
          <cell r="G70" t="str">
            <v>D</v>
          </cell>
          <cell r="H70">
            <v>37</v>
          </cell>
          <cell r="I70">
            <v>1</v>
          </cell>
          <cell r="J70">
            <v>1</v>
          </cell>
          <cell r="K70">
            <v>0</v>
          </cell>
          <cell r="L70">
            <v>1</v>
          </cell>
          <cell r="M70">
            <v>2</v>
          </cell>
          <cell r="N70">
            <v>1</v>
          </cell>
          <cell r="O70">
            <v>3</v>
          </cell>
          <cell r="P70">
            <v>4</v>
          </cell>
          <cell r="Q70">
            <v>4</v>
          </cell>
          <cell r="R70">
            <v>20</v>
          </cell>
          <cell r="S70">
            <v>24</v>
          </cell>
          <cell r="T70">
            <v>7</v>
          </cell>
          <cell r="U70">
            <v>6</v>
          </cell>
          <cell r="V70">
            <v>0.64864864864864868</v>
          </cell>
          <cell r="W70">
            <v>0.16216216216216217</v>
          </cell>
          <cell r="X70">
            <v>0.48648648648648651</v>
          </cell>
        </row>
        <row r="71">
          <cell r="B71" t="str">
            <v>HAMDANI NUR ARIPIN</v>
          </cell>
          <cell r="C71" t="str">
            <v>AGENT POSTPAID</v>
          </cell>
          <cell r="D71" t="str">
            <v>DESY SUTANTI ARI</v>
          </cell>
          <cell r="E71" t="str">
            <v>AAN YANUAR</v>
          </cell>
          <cell r="F71">
            <v>35.9</v>
          </cell>
          <cell r="G71" t="str">
            <v>E</v>
          </cell>
          <cell r="H71">
            <v>10</v>
          </cell>
          <cell r="I71">
            <v>0</v>
          </cell>
          <cell r="J71">
            <v>0</v>
          </cell>
          <cell r="K71">
            <v>0</v>
          </cell>
          <cell r="L71">
            <v>0</v>
          </cell>
          <cell r="M71">
            <v>0</v>
          </cell>
          <cell r="N71">
            <v>1</v>
          </cell>
          <cell r="O71">
            <v>0</v>
          </cell>
          <cell r="P71">
            <v>1</v>
          </cell>
          <cell r="Q71">
            <v>1</v>
          </cell>
          <cell r="R71">
            <v>7</v>
          </cell>
          <cell r="S71">
            <v>8</v>
          </cell>
          <cell r="T71">
            <v>1</v>
          </cell>
          <cell r="U71">
            <v>1</v>
          </cell>
          <cell r="V71">
            <v>0.8</v>
          </cell>
          <cell r="W71">
            <v>0.1</v>
          </cell>
          <cell r="X71">
            <v>0.7</v>
          </cell>
        </row>
        <row r="72">
          <cell r="B72" t="str">
            <v>ANISA RAHAYU</v>
          </cell>
          <cell r="C72" t="str">
            <v>AGENT POSTPAID</v>
          </cell>
          <cell r="D72" t="str">
            <v>RITA</v>
          </cell>
          <cell r="E72" t="str">
            <v>RIKA RIANY</v>
          </cell>
          <cell r="F72">
            <v>64.933333333333337</v>
          </cell>
          <cell r="G72" t="str">
            <v>E</v>
          </cell>
          <cell r="H72">
            <v>29</v>
          </cell>
          <cell r="I72">
            <v>0</v>
          </cell>
          <cell r="J72">
            <v>0</v>
          </cell>
          <cell r="K72">
            <v>0</v>
          </cell>
          <cell r="L72">
            <v>0</v>
          </cell>
          <cell r="M72">
            <v>0</v>
          </cell>
          <cell r="N72">
            <v>1</v>
          </cell>
          <cell r="O72">
            <v>2</v>
          </cell>
          <cell r="P72">
            <v>6</v>
          </cell>
          <cell r="Q72">
            <v>2</v>
          </cell>
          <cell r="R72">
            <v>18</v>
          </cell>
          <cell r="S72">
            <v>20</v>
          </cell>
          <cell r="T72">
            <v>8</v>
          </cell>
          <cell r="U72">
            <v>1</v>
          </cell>
          <cell r="V72">
            <v>0.68965517241379315</v>
          </cell>
          <cell r="W72">
            <v>3.4482758620689655E-2</v>
          </cell>
          <cell r="X72">
            <v>0.65517241379310343</v>
          </cell>
        </row>
        <row r="73">
          <cell r="B73" t="str">
            <v>ROSI ROSMAWATI</v>
          </cell>
          <cell r="C73" t="str">
            <v>AGENT POSTPAID PRIORITY</v>
          </cell>
          <cell r="D73" t="str">
            <v>SLAMET GUMELAR</v>
          </cell>
          <cell r="E73" t="str">
            <v>RIKA RIANY</v>
          </cell>
          <cell r="F73">
            <v>31.3</v>
          </cell>
          <cell r="G73" t="str">
            <v>E</v>
          </cell>
          <cell r="H73">
            <v>19</v>
          </cell>
          <cell r="I73">
            <v>0</v>
          </cell>
          <cell r="J73">
            <v>0</v>
          </cell>
          <cell r="K73">
            <v>0</v>
          </cell>
          <cell r="L73">
            <v>0</v>
          </cell>
          <cell r="M73">
            <v>2</v>
          </cell>
          <cell r="N73">
            <v>0</v>
          </cell>
          <cell r="O73">
            <v>0</v>
          </cell>
          <cell r="P73">
            <v>1</v>
          </cell>
          <cell r="Q73">
            <v>2</v>
          </cell>
          <cell r="R73">
            <v>14</v>
          </cell>
          <cell r="S73">
            <v>16</v>
          </cell>
          <cell r="T73">
            <v>1</v>
          </cell>
          <cell r="U73">
            <v>2</v>
          </cell>
          <cell r="V73">
            <v>0.84210526315789469</v>
          </cell>
          <cell r="W73">
            <v>0.10526315789473684</v>
          </cell>
          <cell r="X73">
            <v>0.73684210526315785</v>
          </cell>
        </row>
        <row r="74">
          <cell r="B74" t="str">
            <v>ASRI HANDIYANI</v>
          </cell>
          <cell r="C74" t="str">
            <v>AGENT POSTPAID CORPORATE M2M</v>
          </cell>
          <cell r="D74" t="str">
            <v>FERDY LEONARD SAMUEL TAULO</v>
          </cell>
          <cell r="E74" t="str">
            <v>AAN YANUAR</v>
          </cell>
          <cell r="F74">
            <v>87.933333333333337</v>
          </cell>
          <cell r="G74" t="str">
            <v>E</v>
          </cell>
          <cell r="H74">
            <v>15</v>
          </cell>
          <cell r="I74">
            <v>0</v>
          </cell>
          <cell r="J74">
            <v>0</v>
          </cell>
          <cell r="K74">
            <v>0</v>
          </cell>
          <cell r="L74">
            <v>0</v>
          </cell>
          <cell r="M74">
            <v>0</v>
          </cell>
          <cell r="N74">
            <v>0</v>
          </cell>
          <cell r="O74">
            <v>1</v>
          </cell>
          <cell r="P74">
            <v>0</v>
          </cell>
          <cell r="Q74">
            <v>3</v>
          </cell>
          <cell r="R74">
            <v>11</v>
          </cell>
          <cell r="S74">
            <v>14</v>
          </cell>
          <cell r="T74">
            <v>1</v>
          </cell>
          <cell r="U74">
            <v>0</v>
          </cell>
          <cell r="V74">
            <v>0.93333333333333335</v>
          </cell>
          <cell r="W74">
            <v>0</v>
          </cell>
          <cell r="X74">
            <v>0.93333333333333335</v>
          </cell>
        </row>
        <row r="75">
          <cell r="B75" t="str">
            <v>DONNY YUSUF SUFRIYADI</v>
          </cell>
          <cell r="C75" t="str">
            <v>AGENT POSTPAID</v>
          </cell>
          <cell r="D75" t="str">
            <v>ADITYA AMRULLAH</v>
          </cell>
          <cell r="E75" t="str">
            <v>RIKA RIANY</v>
          </cell>
          <cell r="F75">
            <v>23.9</v>
          </cell>
          <cell r="G75" t="str">
            <v>D</v>
          </cell>
          <cell r="H75">
            <v>27</v>
          </cell>
          <cell r="I75">
            <v>0</v>
          </cell>
          <cell r="J75">
            <v>0</v>
          </cell>
          <cell r="K75">
            <v>0</v>
          </cell>
          <cell r="L75">
            <v>1</v>
          </cell>
          <cell r="M75">
            <v>1</v>
          </cell>
          <cell r="N75">
            <v>1</v>
          </cell>
          <cell r="O75">
            <v>0</v>
          </cell>
          <cell r="P75">
            <v>0</v>
          </cell>
          <cell r="Q75">
            <v>4</v>
          </cell>
          <cell r="R75">
            <v>20</v>
          </cell>
          <cell r="S75">
            <v>24</v>
          </cell>
          <cell r="T75">
            <v>0</v>
          </cell>
          <cell r="U75">
            <v>3</v>
          </cell>
          <cell r="V75">
            <v>0.88888888888888884</v>
          </cell>
          <cell r="W75">
            <v>0.1111111111111111</v>
          </cell>
          <cell r="X75">
            <v>0.77777777777777779</v>
          </cell>
        </row>
        <row r="76">
          <cell r="B76" t="str">
            <v>NOVI NOVIANTI</v>
          </cell>
          <cell r="C76" t="str">
            <v>AGENT POSTPAID</v>
          </cell>
          <cell r="D76" t="str">
            <v>DESY SUTANTI ARI</v>
          </cell>
          <cell r="E76" t="str">
            <v>AAN YANUAR</v>
          </cell>
          <cell r="F76">
            <v>42</v>
          </cell>
          <cell r="G76" t="str">
            <v>E</v>
          </cell>
          <cell r="H76">
            <v>53</v>
          </cell>
          <cell r="I76">
            <v>1</v>
          </cell>
          <cell r="J76">
            <v>0</v>
          </cell>
          <cell r="K76">
            <v>1</v>
          </cell>
          <cell r="L76">
            <v>0</v>
          </cell>
          <cell r="M76">
            <v>1</v>
          </cell>
          <cell r="N76">
            <v>3</v>
          </cell>
          <cell r="O76">
            <v>5</v>
          </cell>
          <cell r="P76">
            <v>8</v>
          </cell>
          <cell r="Q76">
            <v>4</v>
          </cell>
          <cell r="R76">
            <v>30</v>
          </cell>
          <cell r="S76">
            <v>34</v>
          </cell>
          <cell r="T76">
            <v>13</v>
          </cell>
          <cell r="U76">
            <v>6</v>
          </cell>
          <cell r="V76">
            <v>0.64150943396226412</v>
          </cell>
          <cell r="W76">
            <v>0.11320754716981132</v>
          </cell>
          <cell r="X76">
            <v>0.52830188679245282</v>
          </cell>
        </row>
        <row r="77">
          <cell r="B77" t="str">
            <v>SELLA SELVIA</v>
          </cell>
          <cell r="C77" t="str">
            <v>AGENT POSTPAID</v>
          </cell>
          <cell r="D77" t="str">
            <v>IRMA RISMAYASARI</v>
          </cell>
          <cell r="E77" t="str">
            <v>RIKA RIANY</v>
          </cell>
          <cell r="F77">
            <v>28.966666666666665</v>
          </cell>
          <cell r="G77" t="str">
            <v>E</v>
          </cell>
          <cell r="H77">
            <v>27</v>
          </cell>
          <cell r="I77">
            <v>1</v>
          </cell>
          <cell r="J77">
            <v>0</v>
          </cell>
          <cell r="K77">
            <v>0</v>
          </cell>
          <cell r="L77">
            <v>0</v>
          </cell>
          <cell r="M77">
            <v>1</v>
          </cell>
          <cell r="N77">
            <v>0</v>
          </cell>
          <cell r="O77">
            <v>0</v>
          </cell>
          <cell r="P77">
            <v>3</v>
          </cell>
          <cell r="Q77">
            <v>7</v>
          </cell>
          <cell r="R77">
            <v>15</v>
          </cell>
          <cell r="S77">
            <v>22</v>
          </cell>
          <cell r="T77">
            <v>3</v>
          </cell>
          <cell r="U77">
            <v>2</v>
          </cell>
          <cell r="V77">
            <v>0.81481481481481477</v>
          </cell>
          <cell r="W77">
            <v>7.407407407407407E-2</v>
          </cell>
          <cell r="X77">
            <v>0.7407407407407407</v>
          </cell>
        </row>
        <row r="78">
          <cell r="B78" t="str">
            <v>AMBAR WATI JUMIARSIH</v>
          </cell>
          <cell r="C78" t="str">
            <v>AGENT POSTPAID</v>
          </cell>
          <cell r="D78" t="str">
            <v>ANDRYAN ANAKOTTA PARY</v>
          </cell>
          <cell r="E78" t="str">
            <v>AAN YANUAR</v>
          </cell>
          <cell r="F78">
            <v>60.866666666666667</v>
          </cell>
          <cell r="G78" t="str">
            <v>E</v>
          </cell>
          <cell r="H78">
            <v>46</v>
          </cell>
          <cell r="I78">
            <v>1</v>
          </cell>
          <cell r="J78">
            <v>0</v>
          </cell>
          <cell r="K78">
            <v>1</v>
          </cell>
          <cell r="L78">
            <v>0</v>
          </cell>
          <cell r="M78">
            <v>1</v>
          </cell>
          <cell r="N78">
            <v>1</v>
          </cell>
          <cell r="O78">
            <v>2</v>
          </cell>
          <cell r="P78">
            <v>4</v>
          </cell>
          <cell r="Q78">
            <v>4</v>
          </cell>
          <cell r="R78">
            <v>32</v>
          </cell>
          <cell r="S78">
            <v>36</v>
          </cell>
          <cell r="T78">
            <v>6</v>
          </cell>
          <cell r="U78">
            <v>4</v>
          </cell>
          <cell r="V78">
            <v>0.78260869565217395</v>
          </cell>
          <cell r="W78">
            <v>8.6956521739130432E-2</v>
          </cell>
          <cell r="X78">
            <v>0.69565217391304346</v>
          </cell>
        </row>
        <row r="79">
          <cell r="B79" t="str">
            <v>SAEPUL MILAH</v>
          </cell>
          <cell r="C79" t="str">
            <v>AGENT POSTPAID CORPORATE M2M</v>
          </cell>
          <cell r="D79" t="str">
            <v>IRMA RISMAYASARI</v>
          </cell>
          <cell r="E79" t="str">
            <v>RIKA RIANY</v>
          </cell>
          <cell r="F79">
            <v>41.166666666666664</v>
          </cell>
          <cell r="G79" t="str">
            <v>E</v>
          </cell>
          <cell r="H79">
            <v>41</v>
          </cell>
          <cell r="I79">
            <v>3</v>
          </cell>
          <cell r="J79">
            <v>1</v>
          </cell>
          <cell r="K79">
            <v>0</v>
          </cell>
          <cell r="L79">
            <v>1</v>
          </cell>
          <cell r="M79">
            <v>0</v>
          </cell>
          <cell r="N79">
            <v>0</v>
          </cell>
          <cell r="O79">
            <v>0</v>
          </cell>
          <cell r="P79">
            <v>2</v>
          </cell>
          <cell r="Q79">
            <v>2</v>
          </cell>
          <cell r="R79">
            <v>32</v>
          </cell>
          <cell r="S79">
            <v>34</v>
          </cell>
          <cell r="T79">
            <v>2</v>
          </cell>
          <cell r="U79">
            <v>5</v>
          </cell>
          <cell r="V79">
            <v>0.82926829268292679</v>
          </cell>
          <cell r="W79">
            <v>0.12195121951219512</v>
          </cell>
          <cell r="X79">
            <v>0.70731707317073167</v>
          </cell>
        </row>
        <row r="80">
          <cell r="B80" t="str">
            <v>LIA LATHIFAH</v>
          </cell>
          <cell r="C80" t="str">
            <v>AGENT POSTPAID</v>
          </cell>
          <cell r="D80" t="str">
            <v>ADITYA ROY WICAKSONO</v>
          </cell>
          <cell r="E80" t="str">
            <v>AAN YANUAR</v>
          </cell>
          <cell r="F80">
            <v>59.633333333333333</v>
          </cell>
          <cell r="G80" t="str">
            <v>E</v>
          </cell>
          <cell r="H80">
            <v>44</v>
          </cell>
          <cell r="I80">
            <v>1</v>
          </cell>
          <cell r="J80">
            <v>0</v>
          </cell>
          <cell r="K80">
            <v>1</v>
          </cell>
          <cell r="L80">
            <v>1</v>
          </cell>
          <cell r="M80">
            <v>1</v>
          </cell>
          <cell r="N80">
            <v>0</v>
          </cell>
          <cell r="O80">
            <v>0</v>
          </cell>
          <cell r="P80">
            <v>9</v>
          </cell>
          <cell r="Q80">
            <v>4</v>
          </cell>
          <cell r="R80">
            <v>27</v>
          </cell>
          <cell r="S80">
            <v>31</v>
          </cell>
          <cell r="T80">
            <v>9</v>
          </cell>
          <cell r="U80">
            <v>4</v>
          </cell>
          <cell r="V80">
            <v>0.70454545454545459</v>
          </cell>
          <cell r="W80">
            <v>9.0909090909090912E-2</v>
          </cell>
          <cell r="X80">
            <v>0.61363636363636365</v>
          </cell>
        </row>
        <row r="81">
          <cell r="B81" t="str">
            <v>FATHU ABDILLAH MUHTADI</v>
          </cell>
          <cell r="C81" t="str">
            <v>AGENT POSTPAID CORPORATE M2M</v>
          </cell>
          <cell r="D81" t="str">
            <v>ADITYA ROY WICAKSONO</v>
          </cell>
          <cell r="E81" t="str">
            <v>AAN YANUAR</v>
          </cell>
          <cell r="F81">
            <v>53.133333333333333</v>
          </cell>
          <cell r="G81" t="str">
            <v>E</v>
          </cell>
          <cell r="H81">
            <v>16</v>
          </cell>
          <cell r="I81">
            <v>0</v>
          </cell>
          <cell r="J81">
            <v>0</v>
          </cell>
          <cell r="K81">
            <v>0</v>
          </cell>
          <cell r="L81">
            <v>1</v>
          </cell>
          <cell r="M81">
            <v>0</v>
          </cell>
          <cell r="N81">
            <v>0</v>
          </cell>
          <cell r="O81">
            <v>0</v>
          </cell>
          <cell r="P81">
            <v>3</v>
          </cell>
          <cell r="Q81">
            <v>2</v>
          </cell>
          <cell r="R81">
            <v>10</v>
          </cell>
          <cell r="S81">
            <v>12</v>
          </cell>
          <cell r="T81">
            <v>3</v>
          </cell>
          <cell r="U81">
            <v>1</v>
          </cell>
          <cell r="V81">
            <v>0.75</v>
          </cell>
          <cell r="W81">
            <v>6.25E-2</v>
          </cell>
          <cell r="X81">
            <v>0.6875</v>
          </cell>
        </row>
        <row r="82">
          <cell r="B82" t="str">
            <v>RIDA FARIDA</v>
          </cell>
          <cell r="C82" t="str">
            <v>AGENT POSTPAID CORPORATE M2M</v>
          </cell>
          <cell r="D82" t="str">
            <v>METI PERMAYANTI</v>
          </cell>
          <cell r="E82" t="str">
            <v>RIKA RIANY</v>
          </cell>
          <cell r="F82">
            <v>26.2</v>
          </cell>
          <cell r="G82" t="str">
            <v>E</v>
          </cell>
          <cell r="H82">
            <v>13</v>
          </cell>
          <cell r="I82">
            <v>1</v>
          </cell>
          <cell r="J82">
            <v>0</v>
          </cell>
          <cell r="K82">
            <v>0</v>
          </cell>
          <cell r="L82">
            <v>0</v>
          </cell>
          <cell r="M82">
            <v>0</v>
          </cell>
          <cell r="N82">
            <v>1</v>
          </cell>
          <cell r="O82">
            <v>0</v>
          </cell>
          <cell r="P82">
            <v>4</v>
          </cell>
          <cell r="Q82">
            <v>3</v>
          </cell>
          <cell r="R82">
            <v>4</v>
          </cell>
          <cell r="S82">
            <v>7</v>
          </cell>
          <cell r="T82">
            <v>4</v>
          </cell>
          <cell r="U82">
            <v>2</v>
          </cell>
          <cell r="V82">
            <v>0.53846153846153844</v>
          </cell>
          <cell r="W82">
            <v>0.15384615384615385</v>
          </cell>
          <cell r="X82">
            <v>0.38461538461538464</v>
          </cell>
        </row>
        <row r="83">
          <cell r="B83" t="str">
            <v>RIVALI MUTAQSINA MANSYUR</v>
          </cell>
          <cell r="C83" t="str">
            <v>AGENT POSTPAID</v>
          </cell>
          <cell r="D83" t="str">
            <v>FREDY CAHYADI</v>
          </cell>
          <cell r="E83" t="str">
            <v>RIKA RIANY</v>
          </cell>
          <cell r="F83">
            <v>23.666666666666668</v>
          </cell>
          <cell r="G83" t="str">
            <v>D</v>
          </cell>
          <cell r="H83">
            <v>27</v>
          </cell>
          <cell r="I83">
            <v>0</v>
          </cell>
          <cell r="J83">
            <v>0</v>
          </cell>
          <cell r="K83">
            <v>0</v>
          </cell>
          <cell r="L83">
            <v>0</v>
          </cell>
          <cell r="M83">
            <v>0</v>
          </cell>
          <cell r="N83">
            <v>0</v>
          </cell>
          <cell r="O83">
            <v>0</v>
          </cell>
          <cell r="P83">
            <v>6</v>
          </cell>
          <cell r="Q83">
            <v>6</v>
          </cell>
          <cell r="R83">
            <v>15</v>
          </cell>
          <cell r="S83">
            <v>21</v>
          </cell>
          <cell r="T83">
            <v>6</v>
          </cell>
          <cell r="U83">
            <v>0</v>
          </cell>
          <cell r="V83">
            <v>0.77777777777777779</v>
          </cell>
          <cell r="W83">
            <v>0</v>
          </cell>
          <cell r="X83">
            <v>0.77777777777777779</v>
          </cell>
        </row>
        <row r="84">
          <cell r="B84" t="str">
            <v>M IQBAL TAWAKAL</v>
          </cell>
          <cell r="C84" t="str">
            <v>AGENT POSTPAID</v>
          </cell>
          <cell r="D84" t="str">
            <v>METI PERMAYANTI</v>
          </cell>
          <cell r="E84" t="str">
            <v>RIKA RIANY</v>
          </cell>
          <cell r="F84">
            <v>23.9</v>
          </cell>
          <cell r="G84" t="str">
            <v>D</v>
          </cell>
          <cell r="H84">
            <v>10</v>
          </cell>
          <cell r="I84">
            <v>0</v>
          </cell>
          <cell r="J84">
            <v>0</v>
          </cell>
          <cell r="K84">
            <v>0</v>
          </cell>
          <cell r="L84">
            <v>0</v>
          </cell>
          <cell r="M84">
            <v>0</v>
          </cell>
          <cell r="N84">
            <v>0</v>
          </cell>
          <cell r="O84">
            <v>0</v>
          </cell>
          <cell r="P84">
            <v>2</v>
          </cell>
          <cell r="Q84">
            <v>1</v>
          </cell>
          <cell r="R84">
            <v>7</v>
          </cell>
          <cell r="S84">
            <v>8</v>
          </cell>
          <cell r="T84">
            <v>2</v>
          </cell>
          <cell r="U84">
            <v>0</v>
          </cell>
          <cell r="V84">
            <v>0.8</v>
          </cell>
          <cell r="W84">
            <v>0</v>
          </cell>
          <cell r="X84">
            <v>0.8</v>
          </cell>
        </row>
        <row r="85">
          <cell r="B85" t="str">
            <v>SELLY FEBRIANTI</v>
          </cell>
          <cell r="C85" t="str">
            <v>AGENT POSTPAID</v>
          </cell>
          <cell r="D85" t="str">
            <v>ADITYA AMRULLAH</v>
          </cell>
          <cell r="E85" t="str">
            <v>RIKA RIANY</v>
          </cell>
          <cell r="F85">
            <v>61.866666666666667</v>
          </cell>
          <cell r="G85" t="str">
            <v>E</v>
          </cell>
          <cell r="H85">
            <v>52</v>
          </cell>
          <cell r="I85">
            <v>2</v>
          </cell>
          <cell r="J85">
            <v>0</v>
          </cell>
          <cell r="K85">
            <v>0</v>
          </cell>
          <cell r="L85">
            <v>0</v>
          </cell>
          <cell r="M85">
            <v>0</v>
          </cell>
          <cell r="N85">
            <v>2</v>
          </cell>
          <cell r="O85">
            <v>2</v>
          </cell>
          <cell r="P85">
            <v>9</v>
          </cell>
          <cell r="Q85">
            <v>7</v>
          </cell>
          <cell r="R85">
            <v>30</v>
          </cell>
          <cell r="S85">
            <v>37</v>
          </cell>
          <cell r="T85">
            <v>11</v>
          </cell>
          <cell r="U85">
            <v>4</v>
          </cell>
          <cell r="V85">
            <v>0.71153846153846156</v>
          </cell>
          <cell r="W85">
            <v>7.6923076923076927E-2</v>
          </cell>
          <cell r="X85">
            <v>0.63461538461538458</v>
          </cell>
        </row>
        <row r="86">
          <cell r="B86" t="str">
            <v>TRIA VIDIYANTI</v>
          </cell>
          <cell r="C86" t="str">
            <v>AGENT POSTPAID</v>
          </cell>
          <cell r="D86" t="str">
            <v>FERDY LEONARD SAMUEL TAULO</v>
          </cell>
          <cell r="E86" t="str">
            <v>AAN YANUAR</v>
          </cell>
          <cell r="F86">
            <v>29.933333333333334</v>
          </cell>
          <cell r="G86" t="str">
            <v>E</v>
          </cell>
          <cell r="H86">
            <v>73</v>
          </cell>
          <cell r="I86">
            <v>5</v>
          </cell>
          <cell r="J86">
            <v>0</v>
          </cell>
          <cell r="K86">
            <v>1</v>
          </cell>
          <cell r="L86">
            <v>0</v>
          </cell>
          <cell r="M86">
            <v>0</v>
          </cell>
          <cell r="N86">
            <v>0</v>
          </cell>
          <cell r="O86">
            <v>5</v>
          </cell>
          <cell r="P86">
            <v>9</v>
          </cell>
          <cell r="Q86">
            <v>10</v>
          </cell>
          <cell r="R86">
            <v>43</v>
          </cell>
          <cell r="S86">
            <v>53</v>
          </cell>
          <cell r="T86">
            <v>14</v>
          </cell>
          <cell r="U86">
            <v>6</v>
          </cell>
          <cell r="V86">
            <v>0.72602739726027399</v>
          </cell>
          <cell r="W86">
            <v>8.2191780821917804E-2</v>
          </cell>
          <cell r="X86">
            <v>0.64383561643835618</v>
          </cell>
        </row>
        <row r="87">
          <cell r="B87" t="str">
            <v>IVA SETIAMAH</v>
          </cell>
          <cell r="C87" t="str">
            <v>AGENT POSTPAID</v>
          </cell>
          <cell r="D87" t="str">
            <v>SLAMET GUMELAR</v>
          </cell>
          <cell r="E87" t="str">
            <v>RIKA RIANY</v>
          </cell>
          <cell r="F87">
            <v>35.5</v>
          </cell>
          <cell r="G87" t="str">
            <v>E</v>
          </cell>
          <cell r="H87">
            <v>33</v>
          </cell>
          <cell r="I87">
            <v>0</v>
          </cell>
          <cell r="J87">
            <v>0</v>
          </cell>
          <cell r="K87">
            <v>0</v>
          </cell>
          <cell r="L87">
            <v>1</v>
          </cell>
          <cell r="M87">
            <v>1</v>
          </cell>
          <cell r="N87">
            <v>0</v>
          </cell>
          <cell r="O87">
            <v>0</v>
          </cell>
          <cell r="P87">
            <v>7</v>
          </cell>
          <cell r="Q87">
            <v>2</v>
          </cell>
          <cell r="R87">
            <v>22</v>
          </cell>
          <cell r="S87">
            <v>24</v>
          </cell>
          <cell r="T87">
            <v>7</v>
          </cell>
          <cell r="U87">
            <v>2</v>
          </cell>
          <cell r="V87">
            <v>0.72727272727272729</v>
          </cell>
          <cell r="W87">
            <v>6.0606060606060608E-2</v>
          </cell>
          <cell r="X87">
            <v>0.66666666666666663</v>
          </cell>
        </row>
        <row r="88">
          <cell r="B88" t="str">
            <v>LUKMAN NULHAKIM</v>
          </cell>
          <cell r="C88" t="str">
            <v>AGENT POSTPAID</v>
          </cell>
          <cell r="D88" t="str">
            <v>JEANNY ANASTASYA</v>
          </cell>
          <cell r="E88" t="str">
            <v>AAN YANUAR</v>
          </cell>
          <cell r="F88">
            <v>29.3</v>
          </cell>
          <cell r="G88" t="str">
            <v>E</v>
          </cell>
          <cell r="H88">
            <v>54</v>
          </cell>
          <cell r="I88">
            <v>2</v>
          </cell>
          <cell r="J88">
            <v>0</v>
          </cell>
          <cell r="K88">
            <v>1</v>
          </cell>
          <cell r="L88">
            <v>0</v>
          </cell>
          <cell r="M88">
            <v>1</v>
          </cell>
          <cell r="N88">
            <v>1</v>
          </cell>
          <cell r="O88">
            <v>3</v>
          </cell>
          <cell r="P88">
            <v>7</v>
          </cell>
          <cell r="Q88">
            <v>5</v>
          </cell>
          <cell r="R88">
            <v>34</v>
          </cell>
          <cell r="S88">
            <v>39</v>
          </cell>
          <cell r="T88">
            <v>10</v>
          </cell>
          <cell r="U88">
            <v>5</v>
          </cell>
          <cell r="V88">
            <v>0.72222222222222221</v>
          </cell>
          <cell r="W88">
            <v>9.2592592592592587E-2</v>
          </cell>
          <cell r="X88">
            <v>0.62962962962962965</v>
          </cell>
        </row>
        <row r="89">
          <cell r="B89" t="str">
            <v>MUHAMMAD FAZRIN RAMDANI</v>
          </cell>
          <cell r="C89" t="str">
            <v>AGENT POSTPAID</v>
          </cell>
          <cell r="D89" t="str">
            <v>WIDA MIRAWATI</v>
          </cell>
          <cell r="E89" t="str">
            <v>AAN YANUAR</v>
          </cell>
          <cell r="F89">
            <v>23.9</v>
          </cell>
          <cell r="G89" t="str">
            <v>D</v>
          </cell>
          <cell r="H89">
            <v>30</v>
          </cell>
          <cell r="I89">
            <v>2</v>
          </cell>
          <cell r="J89">
            <v>0</v>
          </cell>
          <cell r="K89">
            <v>0</v>
          </cell>
          <cell r="L89">
            <v>2</v>
          </cell>
          <cell r="M89">
            <v>0</v>
          </cell>
          <cell r="N89">
            <v>2</v>
          </cell>
          <cell r="O89">
            <v>0</v>
          </cell>
          <cell r="P89">
            <v>3</v>
          </cell>
          <cell r="Q89">
            <v>5</v>
          </cell>
          <cell r="R89">
            <v>16</v>
          </cell>
          <cell r="S89">
            <v>21</v>
          </cell>
          <cell r="T89">
            <v>3</v>
          </cell>
          <cell r="U89">
            <v>6</v>
          </cell>
          <cell r="V89">
            <v>0.7</v>
          </cell>
          <cell r="W89">
            <v>0.2</v>
          </cell>
          <cell r="X89">
            <v>0.5</v>
          </cell>
        </row>
        <row r="90">
          <cell r="B90" t="str">
            <v>KIKI RENDIANA</v>
          </cell>
          <cell r="C90" t="str">
            <v>AGENT POSTPAID</v>
          </cell>
          <cell r="D90" t="str">
            <v>TATAN SUDRAJAT</v>
          </cell>
          <cell r="E90" t="str">
            <v>RIKA RIANY</v>
          </cell>
          <cell r="F90">
            <v>26.2</v>
          </cell>
          <cell r="G90" t="str">
            <v>E</v>
          </cell>
          <cell r="H90">
            <v>19</v>
          </cell>
          <cell r="I90">
            <v>0</v>
          </cell>
          <cell r="J90">
            <v>0</v>
          </cell>
          <cell r="K90">
            <v>0</v>
          </cell>
          <cell r="L90">
            <v>0</v>
          </cell>
          <cell r="M90">
            <v>0</v>
          </cell>
          <cell r="N90">
            <v>0</v>
          </cell>
          <cell r="O90">
            <v>0</v>
          </cell>
          <cell r="P90">
            <v>1</v>
          </cell>
          <cell r="Q90">
            <v>2</v>
          </cell>
          <cell r="R90">
            <v>16</v>
          </cell>
          <cell r="S90">
            <v>18</v>
          </cell>
          <cell r="T90">
            <v>1</v>
          </cell>
          <cell r="U90">
            <v>0</v>
          </cell>
          <cell r="V90">
            <v>0.94736842105263153</v>
          </cell>
          <cell r="W90">
            <v>0</v>
          </cell>
          <cell r="X90">
            <v>0.94736842105263153</v>
          </cell>
        </row>
        <row r="91">
          <cell r="B91" t="str">
            <v>DONI ANGGOLA</v>
          </cell>
          <cell r="C91" t="str">
            <v>AGENT POSTPAID</v>
          </cell>
          <cell r="D91" t="str">
            <v>IIN TARINAH</v>
          </cell>
          <cell r="E91" t="str">
            <v>AAN YANUAR</v>
          </cell>
          <cell r="F91">
            <v>23.466666666666665</v>
          </cell>
          <cell r="G91" t="str">
            <v>D</v>
          </cell>
          <cell r="H91">
            <v>48</v>
          </cell>
          <cell r="I91">
            <v>1</v>
          </cell>
          <cell r="J91">
            <v>0</v>
          </cell>
          <cell r="K91">
            <v>0</v>
          </cell>
          <cell r="L91">
            <v>0</v>
          </cell>
          <cell r="M91">
            <v>0</v>
          </cell>
          <cell r="N91">
            <v>0</v>
          </cell>
          <cell r="O91">
            <v>0</v>
          </cell>
          <cell r="P91">
            <v>3</v>
          </cell>
          <cell r="Q91">
            <v>4</v>
          </cell>
          <cell r="R91">
            <v>40</v>
          </cell>
          <cell r="S91">
            <v>44</v>
          </cell>
          <cell r="T91">
            <v>3</v>
          </cell>
          <cell r="U91">
            <v>1</v>
          </cell>
          <cell r="V91">
            <v>0.91666666666666663</v>
          </cell>
          <cell r="W91">
            <v>2.0833333333333332E-2</v>
          </cell>
          <cell r="X91">
            <v>0.89583333333333337</v>
          </cell>
        </row>
        <row r="92">
          <cell r="B92" t="str">
            <v>RIANA AGUSTINA</v>
          </cell>
          <cell r="C92" t="str">
            <v>AGENT POSTPAID</v>
          </cell>
          <cell r="D92" t="str">
            <v>ANDRYAN ANAKOTTA PARY</v>
          </cell>
          <cell r="E92" t="str">
            <v>AAN YANUAR</v>
          </cell>
          <cell r="F92">
            <v>23.9</v>
          </cell>
          <cell r="G92" t="str">
            <v>D</v>
          </cell>
          <cell r="H92">
            <v>61</v>
          </cell>
          <cell r="I92">
            <v>3</v>
          </cell>
          <cell r="J92">
            <v>0</v>
          </cell>
          <cell r="K92">
            <v>0</v>
          </cell>
          <cell r="L92">
            <v>0</v>
          </cell>
          <cell r="M92">
            <v>2</v>
          </cell>
          <cell r="N92">
            <v>2</v>
          </cell>
          <cell r="O92">
            <v>4</v>
          </cell>
          <cell r="P92">
            <v>11</v>
          </cell>
          <cell r="Q92">
            <v>7</v>
          </cell>
          <cell r="R92">
            <v>32</v>
          </cell>
          <cell r="S92">
            <v>39</v>
          </cell>
          <cell r="T92">
            <v>15</v>
          </cell>
          <cell r="U92">
            <v>7</v>
          </cell>
          <cell r="V92">
            <v>0.63934426229508201</v>
          </cell>
          <cell r="W92">
            <v>0.11475409836065574</v>
          </cell>
          <cell r="X92">
            <v>0.52459016393442626</v>
          </cell>
        </row>
        <row r="93">
          <cell r="B93" t="str">
            <v>BELLA RIZKY FEBRIANI</v>
          </cell>
          <cell r="C93" t="str">
            <v>AGENT POSTPAID</v>
          </cell>
          <cell r="D93" t="str">
            <v>ADITYA ROY WICAKSONO</v>
          </cell>
          <cell r="E93" t="str">
            <v>AAN YANUAR</v>
          </cell>
          <cell r="F93">
            <v>28.266666666666666</v>
          </cell>
          <cell r="G93" t="str">
            <v>E</v>
          </cell>
          <cell r="H93">
            <v>58</v>
          </cell>
          <cell r="I93">
            <v>3</v>
          </cell>
          <cell r="J93">
            <v>0</v>
          </cell>
          <cell r="K93">
            <v>1</v>
          </cell>
          <cell r="L93">
            <v>0</v>
          </cell>
          <cell r="M93">
            <v>0</v>
          </cell>
          <cell r="N93">
            <v>3</v>
          </cell>
          <cell r="O93">
            <v>1</v>
          </cell>
          <cell r="P93">
            <v>12</v>
          </cell>
          <cell r="Q93">
            <v>6</v>
          </cell>
          <cell r="R93">
            <v>32</v>
          </cell>
          <cell r="S93">
            <v>38</v>
          </cell>
          <cell r="T93">
            <v>13</v>
          </cell>
          <cell r="U93">
            <v>7</v>
          </cell>
          <cell r="V93">
            <v>0.65517241379310343</v>
          </cell>
          <cell r="W93">
            <v>0.1206896551724138</v>
          </cell>
          <cell r="X93">
            <v>0.53448275862068961</v>
          </cell>
        </row>
        <row r="94">
          <cell r="B94" t="str">
            <v>DIANA INDRAWATI RAHAYU</v>
          </cell>
          <cell r="C94" t="str">
            <v>AGENT POSTPAID</v>
          </cell>
          <cell r="D94" t="str">
            <v>WELLY FERDINANT NUGRAHA</v>
          </cell>
          <cell r="E94" t="str">
            <v>AAN YANUAR</v>
          </cell>
          <cell r="F94">
            <v>27.433333333333334</v>
          </cell>
          <cell r="G94" t="str">
            <v>E</v>
          </cell>
          <cell r="H94">
            <v>48</v>
          </cell>
          <cell r="I94">
            <v>1</v>
          </cell>
          <cell r="J94">
            <v>1</v>
          </cell>
          <cell r="K94">
            <v>0</v>
          </cell>
          <cell r="L94">
            <v>2</v>
          </cell>
          <cell r="M94">
            <v>0</v>
          </cell>
          <cell r="N94">
            <v>0</v>
          </cell>
          <cell r="O94">
            <v>3</v>
          </cell>
          <cell r="P94">
            <v>7</v>
          </cell>
          <cell r="Q94">
            <v>2</v>
          </cell>
          <cell r="R94">
            <v>32</v>
          </cell>
          <cell r="S94">
            <v>34</v>
          </cell>
          <cell r="T94">
            <v>10</v>
          </cell>
          <cell r="U94">
            <v>4</v>
          </cell>
          <cell r="V94">
            <v>0.70833333333333337</v>
          </cell>
          <cell r="W94">
            <v>8.3333333333333329E-2</v>
          </cell>
          <cell r="X94">
            <v>0.625</v>
          </cell>
        </row>
        <row r="95">
          <cell r="B95" t="str">
            <v>ASTRID BENEDITA AZHARI</v>
          </cell>
          <cell r="C95" t="str">
            <v>AGENT POSTPAID</v>
          </cell>
          <cell r="D95" t="str">
            <v>ANGGITA SITI NUR MARFUAH</v>
          </cell>
          <cell r="E95" t="str">
            <v>AAN YANUAR</v>
          </cell>
          <cell r="F95">
            <v>26.2</v>
          </cell>
          <cell r="G95" t="str">
            <v>E</v>
          </cell>
          <cell r="H95">
            <v>57</v>
          </cell>
          <cell r="I95">
            <v>1</v>
          </cell>
          <cell r="J95">
            <v>0</v>
          </cell>
          <cell r="K95">
            <v>1</v>
          </cell>
          <cell r="L95">
            <v>0</v>
          </cell>
          <cell r="M95">
            <v>3</v>
          </cell>
          <cell r="N95">
            <v>0</v>
          </cell>
          <cell r="O95">
            <v>2</v>
          </cell>
          <cell r="P95">
            <v>6</v>
          </cell>
          <cell r="Q95">
            <v>7</v>
          </cell>
          <cell r="R95">
            <v>37</v>
          </cell>
          <cell r="S95">
            <v>44</v>
          </cell>
          <cell r="T95">
            <v>8</v>
          </cell>
          <cell r="U95">
            <v>5</v>
          </cell>
          <cell r="V95">
            <v>0.77192982456140347</v>
          </cell>
          <cell r="W95">
            <v>8.771929824561403E-2</v>
          </cell>
          <cell r="X95">
            <v>0.68421052631578949</v>
          </cell>
        </row>
        <row r="96">
          <cell r="B96" t="str">
            <v>RESVIORY AHMADI</v>
          </cell>
          <cell r="C96" t="str">
            <v>AGENT POSTPAID</v>
          </cell>
          <cell r="D96" t="str">
            <v>ADITYA ROY WICAKSONO</v>
          </cell>
          <cell r="E96" t="str">
            <v>AAN YANUAR</v>
          </cell>
          <cell r="F96">
            <v>23.666666666666668</v>
          </cell>
          <cell r="G96" t="str">
            <v>D</v>
          </cell>
          <cell r="H96">
            <v>70</v>
          </cell>
          <cell r="I96">
            <v>0</v>
          </cell>
          <cell r="J96">
            <v>1</v>
          </cell>
          <cell r="K96">
            <v>0</v>
          </cell>
          <cell r="L96">
            <v>1</v>
          </cell>
          <cell r="M96">
            <v>2</v>
          </cell>
          <cell r="N96">
            <v>0</v>
          </cell>
          <cell r="O96">
            <v>2</v>
          </cell>
          <cell r="P96">
            <v>11</v>
          </cell>
          <cell r="Q96">
            <v>6</v>
          </cell>
          <cell r="R96">
            <v>47</v>
          </cell>
          <cell r="S96">
            <v>53</v>
          </cell>
          <cell r="T96">
            <v>13</v>
          </cell>
          <cell r="U96">
            <v>4</v>
          </cell>
          <cell r="V96">
            <v>0.75714285714285712</v>
          </cell>
          <cell r="W96">
            <v>5.7142857142857141E-2</v>
          </cell>
          <cell r="X96">
            <v>0.7</v>
          </cell>
        </row>
        <row r="97">
          <cell r="B97" t="str">
            <v>ANDITA HAPSARI</v>
          </cell>
          <cell r="C97" t="str">
            <v>AGENT POSTPAID</v>
          </cell>
          <cell r="D97" t="str">
            <v>ILYAS AFANDI</v>
          </cell>
          <cell r="E97" t="str">
            <v>AAN YANUAR</v>
          </cell>
          <cell r="F97">
            <v>23.333333333333332</v>
          </cell>
          <cell r="G97" t="str">
            <v>D</v>
          </cell>
          <cell r="H97">
            <v>38</v>
          </cell>
          <cell r="I97">
            <v>1</v>
          </cell>
          <cell r="J97">
            <v>0</v>
          </cell>
          <cell r="K97">
            <v>0</v>
          </cell>
          <cell r="L97">
            <v>0</v>
          </cell>
          <cell r="M97">
            <v>1</v>
          </cell>
          <cell r="N97">
            <v>1</v>
          </cell>
          <cell r="O97">
            <v>1</v>
          </cell>
          <cell r="P97">
            <v>2</v>
          </cell>
          <cell r="Q97">
            <v>7</v>
          </cell>
          <cell r="R97">
            <v>25</v>
          </cell>
          <cell r="S97">
            <v>32</v>
          </cell>
          <cell r="T97">
            <v>3</v>
          </cell>
          <cell r="U97">
            <v>3</v>
          </cell>
          <cell r="V97">
            <v>0.84210526315789469</v>
          </cell>
          <cell r="W97">
            <v>7.8947368421052627E-2</v>
          </cell>
          <cell r="X97">
            <v>0.76315789473684215</v>
          </cell>
        </row>
        <row r="98">
          <cell r="B98" t="str">
            <v>DIMAS ADITIYA EKA PRAYOGO</v>
          </cell>
          <cell r="C98" t="str">
            <v>AGENT POSTPAID</v>
          </cell>
          <cell r="D98" t="str">
            <v>FERDY LEONARD SAMUEL TAULO</v>
          </cell>
          <cell r="E98" t="str">
            <v>AAN YANUAR</v>
          </cell>
          <cell r="F98">
            <v>29.933333333333334</v>
          </cell>
          <cell r="G98" t="str">
            <v>E</v>
          </cell>
          <cell r="H98">
            <v>30</v>
          </cell>
          <cell r="I98">
            <v>1</v>
          </cell>
          <cell r="J98">
            <v>0</v>
          </cell>
          <cell r="K98">
            <v>0</v>
          </cell>
          <cell r="L98">
            <v>0</v>
          </cell>
          <cell r="M98">
            <v>1</v>
          </cell>
          <cell r="N98">
            <v>0</v>
          </cell>
          <cell r="O98">
            <v>0</v>
          </cell>
          <cell r="P98">
            <v>6</v>
          </cell>
          <cell r="Q98">
            <v>4</v>
          </cell>
          <cell r="R98">
            <v>18</v>
          </cell>
          <cell r="S98">
            <v>22</v>
          </cell>
          <cell r="T98">
            <v>6</v>
          </cell>
          <cell r="U98">
            <v>2</v>
          </cell>
          <cell r="V98">
            <v>0.73333333333333328</v>
          </cell>
          <cell r="W98">
            <v>6.6666666666666666E-2</v>
          </cell>
          <cell r="X98">
            <v>0.66666666666666663</v>
          </cell>
        </row>
        <row r="99">
          <cell r="B99" t="str">
            <v>DWI DEFIANA HERLIANTI</v>
          </cell>
          <cell r="C99" t="str">
            <v>AGENT POSTPAID</v>
          </cell>
          <cell r="D99" t="str">
            <v>WELLY FERDINANT NUGRAHA</v>
          </cell>
          <cell r="E99" t="str">
            <v>AAN YANUAR</v>
          </cell>
          <cell r="F99">
            <v>79.166666666666671</v>
          </cell>
          <cell r="G99" t="str">
            <v>E</v>
          </cell>
          <cell r="H99">
            <v>56</v>
          </cell>
          <cell r="I99">
            <v>1</v>
          </cell>
          <cell r="J99">
            <v>0</v>
          </cell>
          <cell r="K99">
            <v>0</v>
          </cell>
          <cell r="L99">
            <v>0</v>
          </cell>
          <cell r="M99">
            <v>3</v>
          </cell>
          <cell r="N99">
            <v>1</v>
          </cell>
          <cell r="O99">
            <v>1</v>
          </cell>
          <cell r="P99">
            <v>5</v>
          </cell>
          <cell r="Q99">
            <v>8</v>
          </cell>
          <cell r="R99">
            <v>37</v>
          </cell>
          <cell r="S99">
            <v>45</v>
          </cell>
          <cell r="T99">
            <v>6</v>
          </cell>
          <cell r="U99">
            <v>5</v>
          </cell>
          <cell r="V99">
            <v>0.8035714285714286</v>
          </cell>
          <cell r="W99">
            <v>8.9285714285714288E-2</v>
          </cell>
          <cell r="X99">
            <v>0.7142857142857143</v>
          </cell>
        </row>
        <row r="100">
          <cell r="B100" t="str">
            <v>NISA NURAZIZAH</v>
          </cell>
          <cell r="C100" t="str">
            <v>AGENT POSTPAID</v>
          </cell>
          <cell r="D100" t="str">
            <v>MOHAMAD RAMDAN HILMI SOFYAN</v>
          </cell>
          <cell r="E100" t="str">
            <v>RIKA RIANY</v>
          </cell>
          <cell r="F100">
            <v>26.2</v>
          </cell>
          <cell r="G100" t="str">
            <v>E</v>
          </cell>
          <cell r="H100">
            <v>45</v>
          </cell>
          <cell r="I100">
            <v>0</v>
          </cell>
          <cell r="J100">
            <v>1</v>
          </cell>
          <cell r="K100">
            <v>1</v>
          </cell>
          <cell r="L100">
            <v>0</v>
          </cell>
          <cell r="M100">
            <v>2</v>
          </cell>
          <cell r="N100">
            <v>2</v>
          </cell>
          <cell r="O100">
            <v>3</v>
          </cell>
          <cell r="P100">
            <v>8</v>
          </cell>
          <cell r="Q100">
            <v>3</v>
          </cell>
          <cell r="R100">
            <v>25</v>
          </cell>
          <cell r="S100">
            <v>28</v>
          </cell>
          <cell r="T100">
            <v>11</v>
          </cell>
          <cell r="U100">
            <v>6</v>
          </cell>
          <cell r="V100">
            <v>0.62222222222222223</v>
          </cell>
          <cell r="W100">
            <v>0.13333333333333333</v>
          </cell>
          <cell r="X100">
            <v>0.48888888888888887</v>
          </cell>
        </row>
        <row r="101">
          <cell r="B101" t="str">
            <v>SINTIA WULAN SARI</v>
          </cell>
          <cell r="C101" t="str">
            <v>AGENT POSTPAID</v>
          </cell>
          <cell r="D101" t="str">
            <v>ANGGITA SITI NUR MARFUAH</v>
          </cell>
          <cell r="E101" t="str">
            <v>AAN YANUAR</v>
          </cell>
          <cell r="F101">
            <v>29.3</v>
          </cell>
          <cell r="G101" t="str">
            <v>E</v>
          </cell>
          <cell r="H101">
            <v>55</v>
          </cell>
          <cell r="I101">
            <v>1</v>
          </cell>
          <cell r="J101">
            <v>0</v>
          </cell>
          <cell r="K101">
            <v>0</v>
          </cell>
          <cell r="L101">
            <v>0</v>
          </cell>
          <cell r="M101">
            <v>2</v>
          </cell>
          <cell r="N101">
            <v>1</v>
          </cell>
          <cell r="O101">
            <v>2</v>
          </cell>
          <cell r="P101">
            <v>6</v>
          </cell>
          <cell r="Q101">
            <v>7</v>
          </cell>
          <cell r="R101">
            <v>36</v>
          </cell>
          <cell r="S101">
            <v>43</v>
          </cell>
          <cell r="T101">
            <v>8</v>
          </cell>
          <cell r="U101">
            <v>4</v>
          </cell>
          <cell r="V101">
            <v>0.78181818181818186</v>
          </cell>
          <cell r="W101">
            <v>7.2727272727272724E-2</v>
          </cell>
          <cell r="X101">
            <v>0.70909090909090911</v>
          </cell>
        </row>
        <row r="102">
          <cell r="B102" t="str">
            <v>FIRMANSYAH</v>
          </cell>
          <cell r="C102" t="str">
            <v>AGENT POSTPAID</v>
          </cell>
          <cell r="D102" t="str">
            <v>IIN TARINAH</v>
          </cell>
          <cell r="E102" t="str">
            <v>AAN YANUAR</v>
          </cell>
          <cell r="F102">
            <v>99.266666666666666</v>
          </cell>
          <cell r="G102" t="str">
            <v>E</v>
          </cell>
          <cell r="H102">
            <v>24</v>
          </cell>
          <cell r="I102">
            <v>0</v>
          </cell>
          <cell r="J102">
            <v>0</v>
          </cell>
          <cell r="K102">
            <v>0</v>
          </cell>
          <cell r="L102">
            <v>0</v>
          </cell>
          <cell r="M102">
            <v>1</v>
          </cell>
          <cell r="N102">
            <v>0</v>
          </cell>
          <cell r="O102">
            <v>1</v>
          </cell>
          <cell r="P102">
            <v>2</v>
          </cell>
          <cell r="Q102">
            <v>3</v>
          </cell>
          <cell r="R102">
            <v>17</v>
          </cell>
          <cell r="S102">
            <v>20</v>
          </cell>
          <cell r="T102">
            <v>3</v>
          </cell>
          <cell r="U102">
            <v>1</v>
          </cell>
          <cell r="V102">
            <v>0.83333333333333337</v>
          </cell>
          <cell r="W102">
            <v>4.1666666666666664E-2</v>
          </cell>
          <cell r="X102">
            <v>0.79166666666666663</v>
          </cell>
        </row>
        <row r="103">
          <cell r="B103" t="str">
            <v>REZA OCTAVIA PUTRI</v>
          </cell>
          <cell r="C103" t="str">
            <v>AGENT POSTPAID</v>
          </cell>
          <cell r="D103" t="str">
            <v>WIDA MIRAWATI</v>
          </cell>
          <cell r="E103" t="str">
            <v>AAN YANUAR</v>
          </cell>
          <cell r="F103">
            <v>28.966666666666665</v>
          </cell>
          <cell r="G103" t="str">
            <v>E</v>
          </cell>
          <cell r="H103">
            <v>80</v>
          </cell>
          <cell r="I103">
            <v>3</v>
          </cell>
          <cell r="J103">
            <v>1</v>
          </cell>
          <cell r="K103">
            <v>1</v>
          </cell>
          <cell r="L103">
            <v>1</v>
          </cell>
          <cell r="M103">
            <v>4</v>
          </cell>
          <cell r="N103">
            <v>1</v>
          </cell>
          <cell r="O103">
            <v>4</v>
          </cell>
          <cell r="P103">
            <v>9</v>
          </cell>
          <cell r="Q103">
            <v>11</v>
          </cell>
          <cell r="R103">
            <v>45</v>
          </cell>
          <cell r="S103">
            <v>56</v>
          </cell>
          <cell r="T103">
            <v>13</v>
          </cell>
          <cell r="U103">
            <v>11</v>
          </cell>
          <cell r="V103">
            <v>0.7</v>
          </cell>
          <cell r="W103">
            <v>0.13750000000000001</v>
          </cell>
          <cell r="X103">
            <v>0.5625</v>
          </cell>
        </row>
        <row r="104">
          <cell r="B104" t="str">
            <v>ADE IRAWAN</v>
          </cell>
          <cell r="C104" t="str">
            <v>AGENT POSTPAID</v>
          </cell>
          <cell r="D104" t="str">
            <v>METI PERMAYANTI</v>
          </cell>
          <cell r="E104" t="str">
            <v>RIKA RIANY</v>
          </cell>
          <cell r="F104">
            <v>40.93333333333333</v>
          </cell>
          <cell r="G104" t="str">
            <v>E</v>
          </cell>
          <cell r="H104">
            <v>25</v>
          </cell>
          <cell r="I104">
            <v>1</v>
          </cell>
          <cell r="J104">
            <v>0</v>
          </cell>
          <cell r="K104">
            <v>1</v>
          </cell>
          <cell r="L104">
            <v>0</v>
          </cell>
          <cell r="M104">
            <v>0</v>
          </cell>
          <cell r="N104">
            <v>1</v>
          </cell>
          <cell r="O104">
            <v>2</v>
          </cell>
          <cell r="P104">
            <v>6</v>
          </cell>
          <cell r="Q104">
            <v>3</v>
          </cell>
          <cell r="R104">
            <v>11</v>
          </cell>
          <cell r="S104">
            <v>14</v>
          </cell>
          <cell r="T104">
            <v>8</v>
          </cell>
          <cell r="U104">
            <v>3</v>
          </cell>
          <cell r="V104">
            <v>0.56000000000000005</v>
          </cell>
          <cell r="W104">
            <v>0.12</v>
          </cell>
          <cell r="X104">
            <v>0.44</v>
          </cell>
        </row>
        <row r="105">
          <cell r="B105" t="str">
            <v>AGAM PRATAMA</v>
          </cell>
          <cell r="C105" t="str">
            <v>AGENT POSTPAID</v>
          </cell>
          <cell r="D105" t="str">
            <v>WIDA MIRAWATI</v>
          </cell>
          <cell r="E105" t="str">
            <v>AAN YANUAR</v>
          </cell>
          <cell r="F105">
            <v>38.866666666666667</v>
          </cell>
          <cell r="G105" t="str">
            <v>E</v>
          </cell>
          <cell r="H105">
            <v>74</v>
          </cell>
          <cell r="I105">
            <v>0</v>
          </cell>
          <cell r="J105">
            <v>0</v>
          </cell>
          <cell r="K105">
            <v>0</v>
          </cell>
          <cell r="L105">
            <v>0</v>
          </cell>
          <cell r="M105">
            <v>0</v>
          </cell>
          <cell r="N105">
            <v>0</v>
          </cell>
          <cell r="O105">
            <v>6</v>
          </cell>
          <cell r="P105">
            <v>8</v>
          </cell>
          <cell r="Q105">
            <v>12</v>
          </cell>
          <cell r="R105">
            <v>48</v>
          </cell>
          <cell r="S105">
            <v>60</v>
          </cell>
          <cell r="T105">
            <v>14</v>
          </cell>
          <cell r="U105">
            <v>0</v>
          </cell>
          <cell r="V105">
            <v>0.81081081081081086</v>
          </cell>
          <cell r="W105">
            <v>0</v>
          </cell>
          <cell r="X105">
            <v>0.81081081081081086</v>
          </cell>
        </row>
        <row r="106">
          <cell r="B106" t="str">
            <v>AHMAD</v>
          </cell>
          <cell r="C106" t="str">
            <v>AGENT POSTPAID</v>
          </cell>
          <cell r="D106" t="str">
            <v>RITA</v>
          </cell>
          <cell r="E106" t="str">
            <v>RIKA RIANY</v>
          </cell>
          <cell r="F106">
            <v>99.266666666666666</v>
          </cell>
          <cell r="G106" t="str">
            <v>E</v>
          </cell>
          <cell r="H106">
            <v>16</v>
          </cell>
          <cell r="I106">
            <v>0</v>
          </cell>
          <cell r="J106">
            <v>0</v>
          </cell>
          <cell r="K106">
            <v>0</v>
          </cell>
          <cell r="L106">
            <v>0</v>
          </cell>
          <cell r="M106">
            <v>0</v>
          </cell>
          <cell r="N106">
            <v>1</v>
          </cell>
          <cell r="O106">
            <v>2</v>
          </cell>
          <cell r="P106">
            <v>2</v>
          </cell>
          <cell r="Q106">
            <v>2</v>
          </cell>
          <cell r="R106">
            <v>9</v>
          </cell>
          <cell r="S106">
            <v>11</v>
          </cell>
          <cell r="T106">
            <v>4</v>
          </cell>
          <cell r="U106">
            <v>1</v>
          </cell>
          <cell r="V106">
            <v>0.6875</v>
          </cell>
          <cell r="W106">
            <v>6.25E-2</v>
          </cell>
          <cell r="X106">
            <v>0.625</v>
          </cell>
        </row>
        <row r="107">
          <cell r="B107" t="str">
            <v>ANGGER ZAINUDIN ROZAQ</v>
          </cell>
          <cell r="C107" t="str">
            <v>AGENT POSTPAID</v>
          </cell>
          <cell r="D107" t="str">
            <v>ADITYA AMRULLAH</v>
          </cell>
          <cell r="E107" t="str">
            <v>RIKA RIANY</v>
          </cell>
          <cell r="F107">
            <v>39.666666666666664</v>
          </cell>
          <cell r="G107" t="str">
            <v>E</v>
          </cell>
          <cell r="H107">
            <v>34</v>
          </cell>
          <cell r="I107">
            <v>0</v>
          </cell>
          <cell r="J107">
            <v>0</v>
          </cell>
          <cell r="K107">
            <v>0</v>
          </cell>
          <cell r="L107">
            <v>0</v>
          </cell>
          <cell r="M107">
            <v>0</v>
          </cell>
          <cell r="N107">
            <v>1</v>
          </cell>
          <cell r="O107">
            <v>1</v>
          </cell>
          <cell r="P107">
            <v>8</v>
          </cell>
          <cell r="Q107">
            <v>4</v>
          </cell>
          <cell r="R107">
            <v>20</v>
          </cell>
          <cell r="S107">
            <v>24</v>
          </cell>
          <cell r="T107">
            <v>9</v>
          </cell>
          <cell r="U107">
            <v>1</v>
          </cell>
          <cell r="V107">
            <v>0.70588235294117652</v>
          </cell>
          <cell r="W107">
            <v>2.9411764705882353E-2</v>
          </cell>
          <cell r="X107">
            <v>0.67647058823529416</v>
          </cell>
        </row>
        <row r="108">
          <cell r="B108" t="str">
            <v>ANITA KUSUMANINGRUM</v>
          </cell>
          <cell r="C108" t="str">
            <v>AGENT POSTPAID</v>
          </cell>
          <cell r="D108" t="str">
            <v>FERDY LEONARD SAMUEL TAULO</v>
          </cell>
          <cell r="E108" t="str">
            <v>AAN YANUAR</v>
          </cell>
          <cell r="F108">
            <v>59.333333333333336</v>
          </cell>
          <cell r="G108" t="str">
            <v>E</v>
          </cell>
          <cell r="H108">
            <v>21</v>
          </cell>
          <cell r="I108">
            <v>0</v>
          </cell>
          <cell r="J108">
            <v>0</v>
          </cell>
          <cell r="K108">
            <v>0</v>
          </cell>
          <cell r="L108">
            <v>0</v>
          </cell>
          <cell r="M108">
            <v>0</v>
          </cell>
          <cell r="N108">
            <v>1</v>
          </cell>
          <cell r="O108">
            <v>1</v>
          </cell>
          <cell r="P108">
            <v>4</v>
          </cell>
          <cell r="Q108">
            <v>1</v>
          </cell>
          <cell r="R108">
            <v>14</v>
          </cell>
          <cell r="S108">
            <v>15</v>
          </cell>
          <cell r="T108">
            <v>5</v>
          </cell>
          <cell r="U108">
            <v>1</v>
          </cell>
          <cell r="V108">
            <v>0.7142857142857143</v>
          </cell>
          <cell r="W108">
            <v>4.7619047619047616E-2</v>
          </cell>
          <cell r="X108">
            <v>0.66666666666666663</v>
          </cell>
        </row>
        <row r="109">
          <cell r="B109" t="str">
            <v>ARISA DITA PRATAMI</v>
          </cell>
          <cell r="C109" t="str">
            <v>AGENT POSTPAID</v>
          </cell>
          <cell r="D109" t="str">
            <v>ANGGITA SITI NUR MARFUAH</v>
          </cell>
          <cell r="E109" t="str">
            <v>AAN YANUAR</v>
          </cell>
          <cell r="F109">
            <v>28.966666666666665</v>
          </cell>
          <cell r="G109" t="str">
            <v>E</v>
          </cell>
          <cell r="H109">
            <v>72</v>
          </cell>
          <cell r="I109">
            <v>0</v>
          </cell>
          <cell r="J109">
            <v>1</v>
          </cell>
          <cell r="K109">
            <v>0</v>
          </cell>
          <cell r="L109">
            <v>0</v>
          </cell>
          <cell r="M109">
            <v>2</v>
          </cell>
          <cell r="N109">
            <v>3</v>
          </cell>
          <cell r="O109">
            <v>1</v>
          </cell>
          <cell r="P109">
            <v>9</v>
          </cell>
          <cell r="Q109">
            <v>13</v>
          </cell>
          <cell r="R109">
            <v>43</v>
          </cell>
          <cell r="S109">
            <v>56</v>
          </cell>
          <cell r="T109">
            <v>10</v>
          </cell>
          <cell r="U109">
            <v>6</v>
          </cell>
          <cell r="V109">
            <v>0.77777777777777779</v>
          </cell>
          <cell r="W109">
            <v>8.3333333333333329E-2</v>
          </cell>
          <cell r="X109">
            <v>0.69444444444444442</v>
          </cell>
        </row>
        <row r="110">
          <cell r="B110" t="str">
            <v>ARISAWATI PUJI WIDIANSYAH</v>
          </cell>
          <cell r="C110" t="str">
            <v>AGENT POSTPAID</v>
          </cell>
          <cell r="D110" t="str">
            <v>ILYAS AFANDI</v>
          </cell>
          <cell r="E110" t="str">
            <v>AAN YANUAR</v>
          </cell>
          <cell r="F110">
            <v>59.333333333333336</v>
          </cell>
          <cell r="G110" t="str">
            <v>E</v>
          </cell>
          <cell r="H110">
            <v>49</v>
          </cell>
          <cell r="I110">
            <v>0</v>
          </cell>
          <cell r="J110">
            <v>0</v>
          </cell>
          <cell r="K110">
            <v>0</v>
          </cell>
          <cell r="L110">
            <v>1</v>
          </cell>
          <cell r="M110">
            <v>4</v>
          </cell>
          <cell r="N110">
            <v>1</v>
          </cell>
          <cell r="O110">
            <v>0</v>
          </cell>
          <cell r="P110">
            <v>2</v>
          </cell>
          <cell r="Q110">
            <v>6</v>
          </cell>
          <cell r="R110">
            <v>35</v>
          </cell>
          <cell r="S110">
            <v>41</v>
          </cell>
          <cell r="T110">
            <v>2</v>
          </cell>
          <cell r="U110">
            <v>6</v>
          </cell>
          <cell r="V110">
            <v>0.83673469387755106</v>
          </cell>
          <cell r="W110">
            <v>0.12244897959183673</v>
          </cell>
          <cell r="X110">
            <v>0.7142857142857143</v>
          </cell>
        </row>
        <row r="111">
          <cell r="B111" t="str">
            <v>ASEP AHMAD AZIZ</v>
          </cell>
          <cell r="C111" t="str">
            <v>AGENT POSTPAID</v>
          </cell>
          <cell r="D111" t="str">
            <v>HENDRA</v>
          </cell>
          <cell r="E111" t="str">
            <v>RIKA RIANY</v>
          </cell>
          <cell r="F111">
            <v>40.6</v>
          </cell>
          <cell r="G111" t="str">
            <v>E</v>
          </cell>
          <cell r="H111">
            <v>43</v>
          </cell>
          <cell r="I111">
            <v>2</v>
          </cell>
          <cell r="J111">
            <v>0</v>
          </cell>
          <cell r="K111">
            <v>0</v>
          </cell>
          <cell r="L111">
            <v>0</v>
          </cell>
          <cell r="M111">
            <v>0</v>
          </cell>
          <cell r="N111">
            <v>1</v>
          </cell>
          <cell r="O111">
            <v>3</v>
          </cell>
          <cell r="P111">
            <v>9</v>
          </cell>
          <cell r="Q111">
            <v>8</v>
          </cell>
          <cell r="R111">
            <v>20</v>
          </cell>
          <cell r="S111">
            <v>28</v>
          </cell>
          <cell r="T111">
            <v>12</v>
          </cell>
          <cell r="U111">
            <v>3</v>
          </cell>
          <cell r="V111">
            <v>0.65116279069767447</v>
          </cell>
          <cell r="W111">
            <v>6.9767441860465115E-2</v>
          </cell>
          <cell r="X111">
            <v>0.58139534883720934</v>
          </cell>
        </row>
        <row r="112">
          <cell r="B112" t="str">
            <v>BELLA DWI FEBRIANI</v>
          </cell>
          <cell r="C112" t="str">
            <v>AGENT POSTPAID</v>
          </cell>
          <cell r="D112" t="str">
            <v>TATAN SUDRAJAT</v>
          </cell>
          <cell r="E112" t="str">
            <v>RIKA RIANY</v>
          </cell>
          <cell r="F112">
            <v>26.2</v>
          </cell>
          <cell r="G112" t="str">
            <v>E</v>
          </cell>
          <cell r="H112">
            <v>25</v>
          </cell>
          <cell r="I112">
            <v>1</v>
          </cell>
          <cell r="J112">
            <v>0</v>
          </cell>
          <cell r="K112">
            <v>0</v>
          </cell>
          <cell r="L112">
            <v>0</v>
          </cell>
          <cell r="M112">
            <v>0</v>
          </cell>
          <cell r="N112">
            <v>1</v>
          </cell>
          <cell r="O112">
            <v>0</v>
          </cell>
          <cell r="P112">
            <v>3</v>
          </cell>
          <cell r="Q112">
            <v>3</v>
          </cell>
          <cell r="R112">
            <v>17</v>
          </cell>
          <cell r="S112">
            <v>20</v>
          </cell>
          <cell r="T112">
            <v>3</v>
          </cell>
          <cell r="U112">
            <v>2</v>
          </cell>
          <cell r="V112">
            <v>0.8</v>
          </cell>
          <cell r="W112">
            <v>0.08</v>
          </cell>
          <cell r="X112">
            <v>0.72</v>
          </cell>
        </row>
        <row r="113">
          <cell r="B113" t="str">
            <v>BRYAN WISHUDA SIHOMBING</v>
          </cell>
          <cell r="C113" t="str">
            <v>AGENT POSTPAID</v>
          </cell>
          <cell r="D113" t="str">
            <v>WIDA MIRAWATI</v>
          </cell>
          <cell r="E113" t="str">
            <v>AAN YANUAR</v>
          </cell>
          <cell r="F113">
            <v>26.2</v>
          </cell>
          <cell r="G113" t="str">
            <v>E</v>
          </cell>
          <cell r="H113">
            <v>41</v>
          </cell>
          <cell r="I113">
            <v>0</v>
          </cell>
          <cell r="J113">
            <v>1</v>
          </cell>
          <cell r="K113">
            <v>0</v>
          </cell>
          <cell r="L113">
            <v>0</v>
          </cell>
          <cell r="M113">
            <v>1</v>
          </cell>
          <cell r="N113">
            <v>1</v>
          </cell>
          <cell r="O113">
            <v>3</v>
          </cell>
          <cell r="P113">
            <v>5</v>
          </cell>
          <cell r="Q113">
            <v>4</v>
          </cell>
          <cell r="R113">
            <v>26</v>
          </cell>
          <cell r="S113">
            <v>30</v>
          </cell>
          <cell r="T113">
            <v>8</v>
          </cell>
          <cell r="U113">
            <v>3</v>
          </cell>
          <cell r="V113">
            <v>0.73170731707317072</v>
          </cell>
          <cell r="W113">
            <v>7.3170731707317069E-2</v>
          </cell>
          <cell r="X113">
            <v>0.65853658536585369</v>
          </cell>
        </row>
        <row r="114">
          <cell r="B114" t="str">
            <v>CHRIST YESAYA</v>
          </cell>
          <cell r="C114" t="str">
            <v>AGENT POSTPAID</v>
          </cell>
          <cell r="D114" t="str">
            <v>RITA</v>
          </cell>
          <cell r="E114" t="str">
            <v>RIKA RIANY</v>
          </cell>
          <cell r="F114">
            <v>60.866666666666667</v>
          </cell>
          <cell r="G114" t="str">
            <v>E</v>
          </cell>
          <cell r="H114">
            <v>19</v>
          </cell>
          <cell r="I114">
            <v>1</v>
          </cell>
          <cell r="J114">
            <v>0</v>
          </cell>
          <cell r="K114">
            <v>1</v>
          </cell>
          <cell r="L114">
            <v>0</v>
          </cell>
          <cell r="M114">
            <v>0</v>
          </cell>
          <cell r="N114">
            <v>0</v>
          </cell>
          <cell r="O114">
            <v>0</v>
          </cell>
          <cell r="P114">
            <v>3</v>
          </cell>
          <cell r="Q114">
            <v>4</v>
          </cell>
          <cell r="R114">
            <v>10</v>
          </cell>
          <cell r="S114">
            <v>14</v>
          </cell>
          <cell r="T114">
            <v>3</v>
          </cell>
          <cell r="U114">
            <v>2</v>
          </cell>
          <cell r="V114">
            <v>0.73684210526315785</v>
          </cell>
          <cell r="W114">
            <v>0.10526315789473684</v>
          </cell>
          <cell r="X114">
            <v>0.63157894736842102</v>
          </cell>
        </row>
        <row r="115">
          <cell r="B115" t="str">
            <v>DADAN DANI RAHMAT</v>
          </cell>
          <cell r="C115" t="str">
            <v>AGENT POSTPAID</v>
          </cell>
          <cell r="D115" t="str">
            <v>IRMA RISMAYASARI</v>
          </cell>
          <cell r="E115" t="str">
            <v>RIKA RIANY</v>
          </cell>
          <cell r="F115">
            <v>96.233333333333334</v>
          </cell>
          <cell r="G115" t="str">
            <v>E</v>
          </cell>
          <cell r="H115">
            <v>46</v>
          </cell>
          <cell r="I115">
            <v>0</v>
          </cell>
          <cell r="J115">
            <v>0</v>
          </cell>
          <cell r="K115">
            <v>0</v>
          </cell>
          <cell r="L115">
            <v>0</v>
          </cell>
          <cell r="M115">
            <v>0</v>
          </cell>
          <cell r="N115">
            <v>0</v>
          </cell>
          <cell r="O115">
            <v>2</v>
          </cell>
          <cell r="P115">
            <v>3</v>
          </cell>
          <cell r="Q115">
            <v>2</v>
          </cell>
          <cell r="R115">
            <v>39</v>
          </cell>
          <cell r="S115">
            <v>41</v>
          </cell>
          <cell r="T115">
            <v>5</v>
          </cell>
          <cell r="U115">
            <v>0</v>
          </cell>
          <cell r="V115">
            <v>0.89130434782608692</v>
          </cell>
          <cell r="W115">
            <v>0</v>
          </cell>
          <cell r="X115">
            <v>0.89130434782608692</v>
          </cell>
        </row>
        <row r="116">
          <cell r="B116" t="str">
            <v>DANI RAMDANI</v>
          </cell>
          <cell r="C116" t="str">
            <v>AGENT POSTPAID</v>
          </cell>
          <cell r="D116" t="str">
            <v>WIDA MIRAWATI</v>
          </cell>
          <cell r="E116" t="str">
            <v>AAN YANUAR</v>
          </cell>
          <cell r="F116">
            <v>38.866666666666667</v>
          </cell>
          <cell r="G116" t="str">
            <v>E</v>
          </cell>
          <cell r="H116">
            <v>17</v>
          </cell>
          <cell r="I116">
            <v>1</v>
          </cell>
          <cell r="J116">
            <v>0</v>
          </cell>
          <cell r="K116">
            <v>0</v>
          </cell>
          <cell r="L116">
            <v>0</v>
          </cell>
          <cell r="M116">
            <v>0</v>
          </cell>
          <cell r="N116">
            <v>1</v>
          </cell>
          <cell r="O116">
            <v>0</v>
          </cell>
          <cell r="P116">
            <v>3</v>
          </cell>
          <cell r="Q116">
            <v>4</v>
          </cell>
          <cell r="R116">
            <v>8</v>
          </cell>
          <cell r="S116">
            <v>12</v>
          </cell>
          <cell r="T116">
            <v>3</v>
          </cell>
          <cell r="U116">
            <v>2</v>
          </cell>
          <cell r="V116">
            <v>0.70588235294117652</v>
          </cell>
          <cell r="W116">
            <v>0.11764705882352941</v>
          </cell>
          <cell r="X116">
            <v>0.58823529411764708</v>
          </cell>
        </row>
        <row r="117">
          <cell r="B117" t="str">
            <v>DIANA ROSINTA</v>
          </cell>
          <cell r="C117" t="str">
            <v>AGENT POSTPAID</v>
          </cell>
          <cell r="D117" t="str">
            <v>IIN TARINAH</v>
          </cell>
          <cell r="E117" t="str">
            <v>AAN YANUAR</v>
          </cell>
          <cell r="F117">
            <v>52.06666666666667</v>
          </cell>
          <cell r="G117" t="str">
            <v>E</v>
          </cell>
          <cell r="H117">
            <v>46</v>
          </cell>
          <cell r="I117">
            <v>0</v>
          </cell>
          <cell r="J117">
            <v>0</v>
          </cell>
          <cell r="K117">
            <v>2</v>
          </cell>
          <cell r="L117">
            <v>0</v>
          </cell>
          <cell r="M117">
            <v>3</v>
          </cell>
          <cell r="N117">
            <v>1</v>
          </cell>
          <cell r="O117">
            <v>1</v>
          </cell>
          <cell r="P117">
            <v>5</v>
          </cell>
          <cell r="Q117">
            <v>8</v>
          </cell>
          <cell r="R117">
            <v>26</v>
          </cell>
          <cell r="S117">
            <v>34</v>
          </cell>
          <cell r="T117">
            <v>6</v>
          </cell>
          <cell r="U117">
            <v>6</v>
          </cell>
          <cell r="V117">
            <v>0.73913043478260865</v>
          </cell>
          <cell r="W117">
            <v>0.13043478260869565</v>
          </cell>
          <cell r="X117">
            <v>0.60869565217391308</v>
          </cell>
        </row>
        <row r="118">
          <cell r="B118" t="str">
            <v>DWI CAHYA RAMDHANI</v>
          </cell>
          <cell r="C118" t="str">
            <v>AGENT POSTPAID</v>
          </cell>
          <cell r="D118" t="str">
            <v>DESY SUTANTI ARI</v>
          </cell>
          <cell r="E118" t="str">
            <v>AAN YANUAR</v>
          </cell>
          <cell r="F118">
            <v>23.9</v>
          </cell>
          <cell r="G118" t="str">
            <v>D</v>
          </cell>
          <cell r="H118">
            <v>40</v>
          </cell>
          <cell r="I118">
            <v>2</v>
          </cell>
          <cell r="J118">
            <v>0</v>
          </cell>
          <cell r="K118">
            <v>0</v>
          </cell>
          <cell r="L118">
            <v>0</v>
          </cell>
          <cell r="M118">
            <v>0</v>
          </cell>
          <cell r="N118">
            <v>2</v>
          </cell>
          <cell r="O118">
            <v>1</v>
          </cell>
          <cell r="P118">
            <v>7</v>
          </cell>
          <cell r="Q118">
            <v>4</v>
          </cell>
          <cell r="R118">
            <v>24</v>
          </cell>
          <cell r="S118">
            <v>28</v>
          </cell>
          <cell r="T118">
            <v>8</v>
          </cell>
          <cell r="U118">
            <v>4</v>
          </cell>
          <cell r="V118">
            <v>0.7</v>
          </cell>
          <cell r="W118">
            <v>0.1</v>
          </cell>
          <cell r="X118">
            <v>0.6</v>
          </cell>
        </row>
        <row r="119">
          <cell r="B119" t="str">
            <v>ENI YAYUK UTAMI</v>
          </cell>
          <cell r="C119" t="str">
            <v>AGENT POSTPAID</v>
          </cell>
          <cell r="D119" t="str">
            <v>ANGGITA SITI NUR MARFUAH</v>
          </cell>
          <cell r="E119" t="str">
            <v>AAN YANUAR</v>
          </cell>
          <cell r="F119">
            <v>64.933333333333337</v>
          </cell>
          <cell r="G119" t="str">
            <v>E</v>
          </cell>
          <cell r="H119">
            <v>73</v>
          </cell>
          <cell r="I119">
            <v>1</v>
          </cell>
          <cell r="J119">
            <v>0</v>
          </cell>
          <cell r="K119">
            <v>0</v>
          </cell>
          <cell r="L119">
            <v>1</v>
          </cell>
          <cell r="M119">
            <v>0</v>
          </cell>
          <cell r="N119">
            <v>1</v>
          </cell>
          <cell r="O119">
            <v>4</v>
          </cell>
          <cell r="P119">
            <v>5</v>
          </cell>
          <cell r="Q119">
            <v>20</v>
          </cell>
          <cell r="R119">
            <v>41</v>
          </cell>
          <cell r="S119">
            <v>61</v>
          </cell>
          <cell r="T119">
            <v>9</v>
          </cell>
          <cell r="U119">
            <v>3</v>
          </cell>
          <cell r="V119">
            <v>0.83561643835616439</v>
          </cell>
          <cell r="W119">
            <v>4.1095890410958902E-2</v>
          </cell>
          <cell r="X119">
            <v>0.79452054794520544</v>
          </cell>
        </row>
        <row r="120">
          <cell r="B120" t="str">
            <v>FEBY FEBRIYANSARI</v>
          </cell>
          <cell r="C120" t="str">
            <v>AGENT POSTPAID</v>
          </cell>
          <cell r="D120" t="str">
            <v>ANGGITA SITI NUR MARFUAH</v>
          </cell>
          <cell r="E120" t="str">
            <v>AAN YANUAR</v>
          </cell>
          <cell r="F120">
            <v>62.9</v>
          </cell>
          <cell r="G120" t="str">
            <v>E</v>
          </cell>
          <cell r="H120">
            <v>34</v>
          </cell>
          <cell r="I120">
            <v>1</v>
          </cell>
          <cell r="J120">
            <v>0</v>
          </cell>
          <cell r="K120">
            <v>1</v>
          </cell>
          <cell r="L120">
            <v>1</v>
          </cell>
          <cell r="M120">
            <v>0</v>
          </cell>
          <cell r="N120">
            <v>1</v>
          </cell>
          <cell r="O120">
            <v>1</v>
          </cell>
          <cell r="P120">
            <v>5</v>
          </cell>
          <cell r="Q120">
            <v>7</v>
          </cell>
          <cell r="R120">
            <v>17</v>
          </cell>
          <cell r="S120">
            <v>24</v>
          </cell>
          <cell r="T120">
            <v>6</v>
          </cell>
          <cell r="U120">
            <v>4</v>
          </cell>
          <cell r="V120">
            <v>0.70588235294117652</v>
          </cell>
          <cell r="W120">
            <v>0.11764705882352941</v>
          </cell>
          <cell r="X120">
            <v>0.58823529411764708</v>
          </cell>
        </row>
        <row r="121">
          <cell r="B121" t="str">
            <v>FERY HERIANSYAH</v>
          </cell>
          <cell r="C121" t="str">
            <v>AGENT POSTPAID</v>
          </cell>
          <cell r="D121" t="str">
            <v>WELLY FERDINANT NUGRAHA</v>
          </cell>
          <cell r="E121" t="str">
            <v>AAN YANUAR</v>
          </cell>
          <cell r="F121">
            <v>53.133333333333333</v>
          </cell>
          <cell r="G121" t="str">
            <v>E</v>
          </cell>
          <cell r="H121">
            <v>24</v>
          </cell>
          <cell r="I121">
            <v>0</v>
          </cell>
          <cell r="J121">
            <v>0</v>
          </cell>
          <cell r="K121">
            <v>0</v>
          </cell>
          <cell r="L121">
            <v>0</v>
          </cell>
          <cell r="M121">
            <v>0</v>
          </cell>
          <cell r="N121">
            <v>1</v>
          </cell>
          <cell r="O121">
            <v>2</v>
          </cell>
          <cell r="P121">
            <v>1</v>
          </cell>
          <cell r="Q121">
            <v>3</v>
          </cell>
          <cell r="R121">
            <v>17</v>
          </cell>
          <cell r="S121">
            <v>20</v>
          </cell>
          <cell r="T121">
            <v>3</v>
          </cell>
          <cell r="U121">
            <v>1</v>
          </cell>
          <cell r="V121">
            <v>0.83333333333333337</v>
          </cell>
          <cell r="W121">
            <v>4.1666666666666664E-2</v>
          </cell>
          <cell r="X121">
            <v>0.79166666666666663</v>
          </cell>
        </row>
        <row r="122">
          <cell r="B122" t="str">
            <v>GINANJAR MUKTI RAHMADI</v>
          </cell>
          <cell r="C122" t="str">
            <v>AGENT POSTPAID</v>
          </cell>
          <cell r="D122" t="str">
            <v>METI PERMAYANTI</v>
          </cell>
          <cell r="E122" t="str">
            <v>RIKA RIANY</v>
          </cell>
          <cell r="F122">
            <v>99.266666666666666</v>
          </cell>
          <cell r="G122" t="str">
            <v>E</v>
          </cell>
          <cell r="H122">
            <v>25</v>
          </cell>
          <cell r="I122">
            <v>1</v>
          </cell>
          <cell r="J122">
            <v>0</v>
          </cell>
          <cell r="K122">
            <v>0</v>
          </cell>
          <cell r="L122">
            <v>0</v>
          </cell>
          <cell r="M122">
            <v>0</v>
          </cell>
          <cell r="N122">
            <v>1</v>
          </cell>
          <cell r="O122">
            <v>1</v>
          </cell>
          <cell r="P122">
            <v>2</v>
          </cell>
          <cell r="Q122">
            <v>2</v>
          </cell>
          <cell r="R122">
            <v>18</v>
          </cell>
          <cell r="S122">
            <v>20</v>
          </cell>
          <cell r="T122">
            <v>3</v>
          </cell>
          <cell r="U122">
            <v>2</v>
          </cell>
          <cell r="V122">
            <v>0.8</v>
          </cell>
          <cell r="W122">
            <v>0.08</v>
          </cell>
          <cell r="X122">
            <v>0.72</v>
          </cell>
        </row>
        <row r="123">
          <cell r="B123" t="str">
            <v>GURUH JAMALUDIN</v>
          </cell>
          <cell r="C123" t="str">
            <v>AGENT POSTPAID</v>
          </cell>
          <cell r="D123" t="str">
            <v>IIN TARINAH</v>
          </cell>
          <cell r="E123" t="str">
            <v>AAN YANUAR</v>
          </cell>
          <cell r="F123">
            <v>62.9</v>
          </cell>
          <cell r="G123" t="str">
            <v>E</v>
          </cell>
          <cell r="H123">
            <v>30</v>
          </cell>
          <cell r="I123">
            <v>0</v>
          </cell>
          <cell r="J123">
            <v>0</v>
          </cell>
          <cell r="K123">
            <v>0</v>
          </cell>
          <cell r="L123">
            <v>0</v>
          </cell>
          <cell r="M123">
            <v>0</v>
          </cell>
          <cell r="N123">
            <v>0</v>
          </cell>
          <cell r="O123">
            <v>2</v>
          </cell>
          <cell r="P123">
            <v>5</v>
          </cell>
          <cell r="Q123">
            <v>6</v>
          </cell>
          <cell r="R123">
            <v>17</v>
          </cell>
          <cell r="S123">
            <v>23</v>
          </cell>
          <cell r="T123">
            <v>7</v>
          </cell>
          <cell r="U123">
            <v>0</v>
          </cell>
          <cell r="V123">
            <v>0.76666666666666672</v>
          </cell>
          <cell r="W123">
            <v>0</v>
          </cell>
          <cell r="X123">
            <v>0.76666666666666672</v>
          </cell>
        </row>
        <row r="124">
          <cell r="B124" t="str">
            <v>HADI NURDARYANTO</v>
          </cell>
          <cell r="C124" t="str">
            <v>AGENT POSTPAID</v>
          </cell>
          <cell r="D124" t="str">
            <v>WELLY FERDINANT NUGRAHA</v>
          </cell>
          <cell r="E124" t="str">
            <v>AAN YANUAR</v>
          </cell>
          <cell r="F124">
            <v>130.16666666666666</v>
          </cell>
          <cell r="G124" t="str">
            <v>E</v>
          </cell>
          <cell r="H124">
            <v>28</v>
          </cell>
          <cell r="I124">
            <v>1</v>
          </cell>
          <cell r="J124">
            <v>0</v>
          </cell>
          <cell r="K124">
            <v>1</v>
          </cell>
          <cell r="L124">
            <v>0</v>
          </cell>
          <cell r="M124">
            <v>2</v>
          </cell>
          <cell r="N124">
            <v>0</v>
          </cell>
          <cell r="O124">
            <v>0</v>
          </cell>
          <cell r="P124">
            <v>5</v>
          </cell>
          <cell r="Q124">
            <v>6</v>
          </cell>
          <cell r="R124">
            <v>13</v>
          </cell>
          <cell r="S124">
            <v>19</v>
          </cell>
          <cell r="T124">
            <v>5</v>
          </cell>
          <cell r="U124">
            <v>4</v>
          </cell>
          <cell r="V124">
            <v>0.6785714285714286</v>
          </cell>
          <cell r="W124">
            <v>0.14285714285714285</v>
          </cell>
          <cell r="X124">
            <v>0.5357142857142857</v>
          </cell>
        </row>
        <row r="125">
          <cell r="B125" t="str">
            <v>INTAN MARDIANI</v>
          </cell>
          <cell r="C125" t="str">
            <v>AGENT POSTPAID</v>
          </cell>
          <cell r="D125" t="str">
            <v>FREDY CAHYADI</v>
          </cell>
          <cell r="E125" t="str">
            <v>RIKA RIANY</v>
          </cell>
          <cell r="F125">
            <v>28</v>
          </cell>
          <cell r="G125" t="str">
            <v>E</v>
          </cell>
          <cell r="H125">
            <v>42</v>
          </cell>
          <cell r="I125">
            <v>0</v>
          </cell>
          <cell r="J125">
            <v>1</v>
          </cell>
          <cell r="K125">
            <v>0</v>
          </cell>
          <cell r="L125">
            <v>0</v>
          </cell>
          <cell r="M125">
            <v>2</v>
          </cell>
          <cell r="N125">
            <v>0</v>
          </cell>
          <cell r="O125">
            <v>1</v>
          </cell>
          <cell r="P125">
            <v>9</v>
          </cell>
          <cell r="Q125">
            <v>5</v>
          </cell>
          <cell r="R125">
            <v>24</v>
          </cell>
          <cell r="S125">
            <v>29</v>
          </cell>
          <cell r="T125">
            <v>10</v>
          </cell>
          <cell r="U125">
            <v>3</v>
          </cell>
          <cell r="V125">
            <v>0.69047619047619047</v>
          </cell>
          <cell r="W125">
            <v>7.1428571428571425E-2</v>
          </cell>
          <cell r="X125">
            <v>0.61904761904761907</v>
          </cell>
        </row>
        <row r="126">
          <cell r="B126" t="str">
            <v>JAMALUDIN ABDUL GANI</v>
          </cell>
          <cell r="C126" t="str">
            <v>AGENT POSTPAID</v>
          </cell>
          <cell r="D126" t="str">
            <v>MOHAMAD RAMDAN HILMI SOFYAN</v>
          </cell>
          <cell r="E126" t="str">
            <v>RIKA RIANY</v>
          </cell>
          <cell r="F126">
            <v>53.133333333333333</v>
          </cell>
          <cell r="G126" t="str">
            <v>E</v>
          </cell>
          <cell r="H126">
            <v>20</v>
          </cell>
          <cell r="I126">
            <v>0</v>
          </cell>
          <cell r="J126">
            <v>1</v>
          </cell>
          <cell r="K126">
            <v>0</v>
          </cell>
          <cell r="L126">
            <v>0</v>
          </cell>
          <cell r="M126">
            <v>1</v>
          </cell>
          <cell r="N126">
            <v>0</v>
          </cell>
          <cell r="O126">
            <v>1</v>
          </cell>
          <cell r="P126">
            <v>3</v>
          </cell>
          <cell r="Q126">
            <v>4</v>
          </cell>
          <cell r="R126">
            <v>10</v>
          </cell>
          <cell r="S126">
            <v>14</v>
          </cell>
          <cell r="T126">
            <v>4</v>
          </cell>
          <cell r="U126">
            <v>2</v>
          </cell>
          <cell r="V126">
            <v>0.7</v>
          </cell>
          <cell r="W126">
            <v>0.1</v>
          </cell>
          <cell r="X126">
            <v>0.6</v>
          </cell>
        </row>
        <row r="127">
          <cell r="B127" t="str">
            <v>MARLENI</v>
          </cell>
          <cell r="C127" t="str">
            <v>AGENT POSTPAID</v>
          </cell>
          <cell r="D127" t="str">
            <v>IIN TARINAH</v>
          </cell>
          <cell r="E127" t="str">
            <v>AAN YANUAR</v>
          </cell>
          <cell r="F127">
            <v>61.633333333333333</v>
          </cell>
          <cell r="G127" t="str">
            <v>E</v>
          </cell>
          <cell r="H127">
            <v>48</v>
          </cell>
          <cell r="I127">
            <v>3</v>
          </cell>
          <cell r="J127">
            <v>0</v>
          </cell>
          <cell r="K127">
            <v>1</v>
          </cell>
          <cell r="L127">
            <v>0</v>
          </cell>
          <cell r="M127">
            <v>1</v>
          </cell>
          <cell r="N127">
            <v>1</v>
          </cell>
          <cell r="O127">
            <v>0</v>
          </cell>
          <cell r="P127">
            <v>10</v>
          </cell>
          <cell r="Q127">
            <v>2</v>
          </cell>
          <cell r="R127">
            <v>30</v>
          </cell>
          <cell r="S127">
            <v>32</v>
          </cell>
          <cell r="T127">
            <v>10</v>
          </cell>
          <cell r="U127">
            <v>6</v>
          </cell>
          <cell r="V127">
            <v>0.66666666666666663</v>
          </cell>
          <cell r="W127">
            <v>0.125</v>
          </cell>
          <cell r="X127">
            <v>0.54166666666666663</v>
          </cell>
        </row>
        <row r="128">
          <cell r="B128" t="str">
            <v>MASLIA MANDASARI</v>
          </cell>
          <cell r="C128" t="str">
            <v>AGENT POSTPAID</v>
          </cell>
          <cell r="D128" t="str">
            <v>METI PERMAYANTI</v>
          </cell>
          <cell r="E128" t="str">
            <v>RIKA RIANY</v>
          </cell>
          <cell r="F128">
            <v>29.3</v>
          </cell>
          <cell r="G128" t="str">
            <v>E</v>
          </cell>
          <cell r="H128">
            <v>32</v>
          </cell>
          <cell r="I128">
            <v>1</v>
          </cell>
          <cell r="J128">
            <v>0</v>
          </cell>
          <cell r="K128">
            <v>0</v>
          </cell>
          <cell r="L128">
            <v>1</v>
          </cell>
          <cell r="M128">
            <v>1</v>
          </cell>
          <cell r="N128">
            <v>2</v>
          </cell>
          <cell r="O128">
            <v>2</v>
          </cell>
          <cell r="P128">
            <v>3</v>
          </cell>
          <cell r="Q128">
            <v>5</v>
          </cell>
          <cell r="R128">
            <v>17</v>
          </cell>
          <cell r="S128">
            <v>22</v>
          </cell>
          <cell r="T128">
            <v>5</v>
          </cell>
          <cell r="U128">
            <v>5</v>
          </cell>
          <cell r="V128">
            <v>0.6875</v>
          </cell>
          <cell r="W128">
            <v>0.15625</v>
          </cell>
          <cell r="X128">
            <v>0.53125</v>
          </cell>
        </row>
        <row r="129">
          <cell r="B129" t="str">
            <v>MIRA ANDRIANI</v>
          </cell>
          <cell r="C129" t="str">
            <v>AGENT POSTPAID</v>
          </cell>
          <cell r="D129" t="str">
            <v>ANDRYAN ANAKOTTA PARY</v>
          </cell>
          <cell r="E129" t="str">
            <v>AAN YANUAR</v>
          </cell>
          <cell r="F129">
            <v>29.3</v>
          </cell>
          <cell r="G129" t="str">
            <v>E</v>
          </cell>
          <cell r="H129">
            <v>40</v>
          </cell>
          <cell r="I129">
            <v>0</v>
          </cell>
          <cell r="J129">
            <v>0</v>
          </cell>
          <cell r="K129">
            <v>0</v>
          </cell>
          <cell r="L129">
            <v>0</v>
          </cell>
          <cell r="M129">
            <v>1</v>
          </cell>
          <cell r="N129">
            <v>2</v>
          </cell>
          <cell r="O129">
            <v>2</v>
          </cell>
          <cell r="P129">
            <v>5</v>
          </cell>
          <cell r="Q129">
            <v>4</v>
          </cell>
          <cell r="R129">
            <v>26</v>
          </cell>
          <cell r="S129">
            <v>30</v>
          </cell>
          <cell r="T129">
            <v>7</v>
          </cell>
          <cell r="U129">
            <v>3</v>
          </cell>
          <cell r="V129">
            <v>0.75</v>
          </cell>
          <cell r="W129">
            <v>7.4999999999999997E-2</v>
          </cell>
          <cell r="X129">
            <v>0.67500000000000004</v>
          </cell>
        </row>
        <row r="130">
          <cell r="B130" t="str">
            <v>NIA KURNIAWATI FEBRIYANI</v>
          </cell>
          <cell r="C130" t="str">
            <v>AGENT POSTPAID</v>
          </cell>
          <cell r="D130" t="str">
            <v>SLAMET GUMELAR</v>
          </cell>
          <cell r="E130" t="str">
            <v>RIKA RIANY</v>
          </cell>
          <cell r="F130">
            <v>28.966666666666665</v>
          </cell>
          <cell r="G130" t="str">
            <v>E</v>
          </cell>
          <cell r="H130">
            <v>69</v>
          </cell>
          <cell r="I130">
            <v>0</v>
          </cell>
          <cell r="J130">
            <v>1</v>
          </cell>
          <cell r="K130">
            <v>0</v>
          </cell>
          <cell r="L130">
            <v>0</v>
          </cell>
          <cell r="M130">
            <v>0</v>
          </cell>
          <cell r="N130">
            <v>1</v>
          </cell>
          <cell r="O130">
            <v>6</v>
          </cell>
          <cell r="P130">
            <v>6</v>
          </cell>
          <cell r="Q130">
            <v>5</v>
          </cell>
          <cell r="R130">
            <v>50</v>
          </cell>
          <cell r="S130">
            <v>55</v>
          </cell>
          <cell r="T130">
            <v>12</v>
          </cell>
          <cell r="U130">
            <v>2</v>
          </cell>
          <cell r="V130">
            <v>0.79710144927536231</v>
          </cell>
          <cell r="W130">
            <v>2.8985507246376812E-2</v>
          </cell>
          <cell r="X130">
            <v>0.76811594202898548</v>
          </cell>
        </row>
        <row r="131">
          <cell r="B131" t="str">
            <v>RADIANSAH</v>
          </cell>
          <cell r="C131" t="str">
            <v>AGENT POSTPAID</v>
          </cell>
          <cell r="D131" t="str">
            <v>FREDY CAHYADI</v>
          </cell>
          <cell r="E131" t="str">
            <v>RIKA RIANY</v>
          </cell>
          <cell r="F131">
            <v>40.6</v>
          </cell>
          <cell r="G131" t="str">
            <v>E</v>
          </cell>
          <cell r="H131">
            <v>29</v>
          </cell>
          <cell r="I131">
            <v>3</v>
          </cell>
          <cell r="J131">
            <v>0</v>
          </cell>
          <cell r="K131">
            <v>0</v>
          </cell>
          <cell r="L131">
            <v>0</v>
          </cell>
          <cell r="M131">
            <v>0</v>
          </cell>
          <cell r="N131">
            <v>0</v>
          </cell>
          <cell r="O131">
            <v>1</v>
          </cell>
          <cell r="P131">
            <v>4</v>
          </cell>
          <cell r="Q131">
            <v>2</v>
          </cell>
          <cell r="R131">
            <v>19</v>
          </cell>
          <cell r="S131">
            <v>21</v>
          </cell>
          <cell r="T131">
            <v>5</v>
          </cell>
          <cell r="U131">
            <v>3</v>
          </cell>
          <cell r="V131">
            <v>0.72413793103448276</v>
          </cell>
          <cell r="W131">
            <v>0.10344827586206896</v>
          </cell>
          <cell r="X131">
            <v>0.62068965517241381</v>
          </cell>
        </row>
        <row r="132">
          <cell r="B132" t="str">
            <v>RANI ANDRIANI</v>
          </cell>
          <cell r="C132" t="str">
            <v>AGENT POSTPAID</v>
          </cell>
          <cell r="D132" t="str">
            <v>JEANNY ANASTASYA</v>
          </cell>
          <cell r="E132" t="str">
            <v>AAN YANUAR</v>
          </cell>
          <cell r="F132">
            <v>26.2</v>
          </cell>
          <cell r="G132" t="str">
            <v>E</v>
          </cell>
          <cell r="H132">
            <v>71</v>
          </cell>
          <cell r="I132">
            <v>1</v>
          </cell>
          <cell r="J132">
            <v>1</v>
          </cell>
          <cell r="K132">
            <v>0</v>
          </cell>
          <cell r="L132">
            <v>0</v>
          </cell>
          <cell r="M132">
            <v>0</v>
          </cell>
          <cell r="N132">
            <v>0</v>
          </cell>
          <cell r="O132">
            <v>5</v>
          </cell>
          <cell r="P132">
            <v>14</v>
          </cell>
          <cell r="Q132">
            <v>15</v>
          </cell>
          <cell r="R132">
            <v>35</v>
          </cell>
          <cell r="S132">
            <v>50</v>
          </cell>
          <cell r="T132">
            <v>19</v>
          </cell>
          <cell r="U132">
            <v>2</v>
          </cell>
          <cell r="V132">
            <v>0.70422535211267601</v>
          </cell>
          <cell r="W132">
            <v>2.8169014084507043E-2</v>
          </cell>
          <cell r="X132">
            <v>0.676056338028169</v>
          </cell>
        </row>
        <row r="133">
          <cell r="B133" t="str">
            <v>RIANI SETIANINGSIH</v>
          </cell>
          <cell r="C133" t="str">
            <v>AGENT POSTPAID</v>
          </cell>
          <cell r="D133" t="str">
            <v>ADITYA AMRULLAH</v>
          </cell>
          <cell r="E133" t="str">
            <v>RIKA RIANY</v>
          </cell>
          <cell r="F133">
            <v>99.266666666666666</v>
          </cell>
          <cell r="G133" t="str">
            <v>E</v>
          </cell>
          <cell r="H133">
            <v>31</v>
          </cell>
          <cell r="I133">
            <v>2</v>
          </cell>
          <cell r="J133">
            <v>0</v>
          </cell>
          <cell r="K133">
            <v>0</v>
          </cell>
          <cell r="L133">
            <v>0</v>
          </cell>
          <cell r="M133">
            <v>2</v>
          </cell>
          <cell r="N133">
            <v>0</v>
          </cell>
          <cell r="O133">
            <v>2</v>
          </cell>
          <cell r="P133">
            <v>5</v>
          </cell>
          <cell r="Q133">
            <v>8</v>
          </cell>
          <cell r="R133">
            <v>12</v>
          </cell>
          <cell r="S133">
            <v>20</v>
          </cell>
          <cell r="T133">
            <v>7</v>
          </cell>
          <cell r="U133">
            <v>4</v>
          </cell>
          <cell r="V133">
            <v>0.64516129032258063</v>
          </cell>
          <cell r="W133">
            <v>0.12903225806451613</v>
          </cell>
          <cell r="X133">
            <v>0.5161290322580645</v>
          </cell>
        </row>
        <row r="134">
          <cell r="B134" t="str">
            <v>RIFIAN NURDIANSYAH</v>
          </cell>
          <cell r="C134" t="str">
            <v>AGENT POSTPAID</v>
          </cell>
          <cell r="D134" t="str">
            <v>HENDRA</v>
          </cell>
          <cell r="E134" t="str">
            <v>RIKA RIANY</v>
          </cell>
          <cell r="F134">
            <v>59.7</v>
          </cell>
          <cell r="G134" t="str">
            <v>E</v>
          </cell>
          <cell r="H134">
            <v>30</v>
          </cell>
          <cell r="I134">
            <v>0</v>
          </cell>
          <cell r="J134">
            <v>0</v>
          </cell>
          <cell r="K134">
            <v>0</v>
          </cell>
          <cell r="L134">
            <v>0</v>
          </cell>
          <cell r="M134">
            <v>1</v>
          </cell>
          <cell r="N134">
            <v>0</v>
          </cell>
          <cell r="O134">
            <v>2</v>
          </cell>
          <cell r="P134">
            <v>5</v>
          </cell>
          <cell r="Q134">
            <v>3</v>
          </cell>
          <cell r="R134">
            <v>19</v>
          </cell>
          <cell r="S134">
            <v>22</v>
          </cell>
          <cell r="T134">
            <v>7</v>
          </cell>
          <cell r="U134">
            <v>1</v>
          </cell>
          <cell r="V134">
            <v>0.73333333333333328</v>
          </cell>
          <cell r="W134">
            <v>3.3333333333333333E-2</v>
          </cell>
          <cell r="X134">
            <v>0.7</v>
          </cell>
        </row>
        <row r="135">
          <cell r="B135" t="str">
            <v>RISHMA SABIILA</v>
          </cell>
          <cell r="C135" t="str">
            <v>AGENT POSTPAID</v>
          </cell>
          <cell r="D135" t="str">
            <v>ADITYA AMRULLAH</v>
          </cell>
          <cell r="E135" t="str">
            <v>RIKA RIANY</v>
          </cell>
          <cell r="F135">
            <v>23.9</v>
          </cell>
          <cell r="G135" t="str">
            <v>D</v>
          </cell>
          <cell r="H135">
            <v>45</v>
          </cell>
          <cell r="I135">
            <v>4</v>
          </cell>
          <cell r="J135">
            <v>0</v>
          </cell>
          <cell r="K135">
            <v>0</v>
          </cell>
          <cell r="L135">
            <v>0</v>
          </cell>
          <cell r="M135">
            <v>1</v>
          </cell>
          <cell r="N135">
            <v>0</v>
          </cell>
          <cell r="O135">
            <v>3</v>
          </cell>
          <cell r="P135">
            <v>6</v>
          </cell>
          <cell r="Q135">
            <v>4</v>
          </cell>
          <cell r="R135">
            <v>27</v>
          </cell>
          <cell r="S135">
            <v>31</v>
          </cell>
          <cell r="T135">
            <v>9</v>
          </cell>
          <cell r="U135">
            <v>5</v>
          </cell>
          <cell r="V135">
            <v>0.68888888888888888</v>
          </cell>
          <cell r="W135">
            <v>0.1111111111111111</v>
          </cell>
          <cell r="X135">
            <v>0.57777777777777772</v>
          </cell>
        </row>
        <row r="136">
          <cell r="B136" t="str">
            <v>ROBI SUKMANA</v>
          </cell>
          <cell r="C136" t="str">
            <v>AGENT POSTPAID</v>
          </cell>
          <cell r="D136" t="str">
            <v>DESY SUTANTI ARI</v>
          </cell>
          <cell r="E136" t="str">
            <v>AAN YANUAR</v>
          </cell>
          <cell r="F136">
            <v>53.133333333333333</v>
          </cell>
          <cell r="G136" t="str">
            <v>E</v>
          </cell>
          <cell r="H136">
            <v>70</v>
          </cell>
          <cell r="I136">
            <v>0</v>
          </cell>
          <cell r="J136">
            <v>0</v>
          </cell>
          <cell r="K136">
            <v>0</v>
          </cell>
          <cell r="L136">
            <v>0</v>
          </cell>
          <cell r="M136">
            <v>1</v>
          </cell>
          <cell r="N136">
            <v>3</v>
          </cell>
          <cell r="O136">
            <v>1</v>
          </cell>
          <cell r="P136">
            <v>7</v>
          </cell>
          <cell r="Q136">
            <v>10</v>
          </cell>
          <cell r="R136">
            <v>48</v>
          </cell>
          <cell r="S136">
            <v>58</v>
          </cell>
          <cell r="T136">
            <v>8</v>
          </cell>
          <cell r="U136">
            <v>4</v>
          </cell>
          <cell r="V136">
            <v>0.82857142857142863</v>
          </cell>
          <cell r="W136">
            <v>5.7142857142857141E-2</v>
          </cell>
          <cell r="X136">
            <v>0.77142857142857146</v>
          </cell>
        </row>
        <row r="137">
          <cell r="B137" t="str">
            <v>SITI NUR ROHAINI</v>
          </cell>
          <cell r="C137" t="str">
            <v>AGENT POSTPAID</v>
          </cell>
          <cell r="D137" t="str">
            <v>WELLY FERDINANT NUGRAHA</v>
          </cell>
          <cell r="E137" t="str">
            <v>AAN YANUAR</v>
          </cell>
          <cell r="F137">
            <v>29.3</v>
          </cell>
          <cell r="G137" t="str">
            <v>E</v>
          </cell>
          <cell r="H137">
            <v>45</v>
          </cell>
          <cell r="I137">
            <v>0</v>
          </cell>
          <cell r="J137">
            <v>1</v>
          </cell>
          <cell r="K137">
            <v>0</v>
          </cell>
          <cell r="L137">
            <v>0</v>
          </cell>
          <cell r="M137">
            <v>0</v>
          </cell>
          <cell r="N137">
            <v>0</v>
          </cell>
          <cell r="O137">
            <v>5</v>
          </cell>
          <cell r="P137">
            <v>8</v>
          </cell>
          <cell r="Q137">
            <v>12</v>
          </cell>
          <cell r="R137">
            <v>19</v>
          </cell>
          <cell r="S137">
            <v>31</v>
          </cell>
          <cell r="T137">
            <v>13</v>
          </cell>
          <cell r="U137">
            <v>1</v>
          </cell>
          <cell r="V137">
            <v>0.68888888888888888</v>
          </cell>
          <cell r="W137">
            <v>2.2222222222222223E-2</v>
          </cell>
          <cell r="X137">
            <v>0.66666666666666663</v>
          </cell>
        </row>
        <row r="138">
          <cell r="B138" t="str">
            <v>SUSANTI</v>
          </cell>
          <cell r="C138" t="str">
            <v>AGENT POSTPAID</v>
          </cell>
          <cell r="D138" t="str">
            <v>ILYAS AFANDI</v>
          </cell>
          <cell r="E138" t="str">
            <v>AAN YANUAR</v>
          </cell>
          <cell r="F138">
            <v>26.2</v>
          </cell>
          <cell r="G138" t="str">
            <v>E</v>
          </cell>
          <cell r="H138">
            <v>60</v>
          </cell>
          <cell r="I138">
            <v>3</v>
          </cell>
          <cell r="J138">
            <v>1</v>
          </cell>
          <cell r="K138">
            <v>0</v>
          </cell>
          <cell r="L138">
            <v>2</v>
          </cell>
          <cell r="M138">
            <v>0</v>
          </cell>
          <cell r="N138">
            <v>0</v>
          </cell>
          <cell r="O138">
            <v>2</v>
          </cell>
          <cell r="P138">
            <v>9</v>
          </cell>
          <cell r="Q138">
            <v>10</v>
          </cell>
          <cell r="R138">
            <v>33</v>
          </cell>
          <cell r="S138">
            <v>43</v>
          </cell>
          <cell r="T138">
            <v>11</v>
          </cell>
          <cell r="U138">
            <v>6</v>
          </cell>
          <cell r="V138">
            <v>0.71666666666666667</v>
          </cell>
          <cell r="W138">
            <v>0.1</v>
          </cell>
          <cell r="X138">
            <v>0.6166666666666667</v>
          </cell>
        </row>
        <row r="139">
          <cell r="B139" t="str">
            <v>TITIN MEGAWATI</v>
          </cell>
          <cell r="C139" t="str">
            <v>AGENT POSTPAID</v>
          </cell>
          <cell r="D139" t="str">
            <v>TATAN SUDRAJAT</v>
          </cell>
          <cell r="E139" t="str">
            <v>RIKA RIANY</v>
          </cell>
          <cell r="F139">
            <v>59.633333333333333</v>
          </cell>
          <cell r="G139" t="str">
            <v>E</v>
          </cell>
          <cell r="H139">
            <v>23</v>
          </cell>
          <cell r="I139">
            <v>0</v>
          </cell>
          <cell r="J139">
            <v>0</v>
          </cell>
          <cell r="K139">
            <v>1</v>
          </cell>
          <cell r="L139">
            <v>0</v>
          </cell>
          <cell r="M139">
            <v>0</v>
          </cell>
          <cell r="N139">
            <v>0</v>
          </cell>
          <cell r="O139">
            <v>0</v>
          </cell>
          <cell r="P139">
            <v>1</v>
          </cell>
          <cell r="Q139">
            <v>4</v>
          </cell>
          <cell r="R139">
            <v>17</v>
          </cell>
          <cell r="S139">
            <v>21</v>
          </cell>
          <cell r="T139">
            <v>1</v>
          </cell>
          <cell r="U139">
            <v>1</v>
          </cell>
          <cell r="V139">
            <v>0.91304347826086951</v>
          </cell>
          <cell r="W139">
            <v>4.3478260869565216E-2</v>
          </cell>
          <cell r="X139">
            <v>0.86956521739130432</v>
          </cell>
        </row>
        <row r="140">
          <cell r="B140" t="str">
            <v>TRIA ANDINI</v>
          </cell>
          <cell r="C140" t="str">
            <v>AGENT POSTPAID</v>
          </cell>
          <cell r="D140" t="str">
            <v>METI PERMAYANTI</v>
          </cell>
          <cell r="E140" t="str">
            <v>RIKA RIANY</v>
          </cell>
          <cell r="F140">
            <v>38.866666666666667</v>
          </cell>
          <cell r="G140" t="str">
            <v>E</v>
          </cell>
          <cell r="H140">
            <v>36</v>
          </cell>
          <cell r="I140">
            <v>1</v>
          </cell>
          <cell r="J140">
            <v>1</v>
          </cell>
          <cell r="K140">
            <v>0</v>
          </cell>
          <cell r="L140">
            <v>0</v>
          </cell>
          <cell r="M140">
            <v>0</v>
          </cell>
          <cell r="N140">
            <v>1</v>
          </cell>
          <cell r="O140">
            <v>0</v>
          </cell>
          <cell r="P140">
            <v>4</v>
          </cell>
          <cell r="Q140">
            <v>7</v>
          </cell>
          <cell r="R140">
            <v>22</v>
          </cell>
          <cell r="S140">
            <v>29</v>
          </cell>
          <cell r="T140">
            <v>4</v>
          </cell>
          <cell r="U140">
            <v>3</v>
          </cell>
          <cell r="V140">
            <v>0.80555555555555558</v>
          </cell>
          <cell r="W140">
            <v>8.3333333333333329E-2</v>
          </cell>
          <cell r="X140">
            <v>0.72222222222222221</v>
          </cell>
        </row>
        <row r="141">
          <cell r="B141" t="str">
            <v>VINNY SORAYA TARPIANTI</v>
          </cell>
          <cell r="C141" t="str">
            <v>AGENT POSTPAID</v>
          </cell>
          <cell r="D141" t="str">
            <v>JEANNY ANASTASYA</v>
          </cell>
          <cell r="E141" t="str">
            <v>AAN YANUAR</v>
          </cell>
          <cell r="F141">
            <v>23.666666666666668</v>
          </cell>
          <cell r="G141" t="str">
            <v>D</v>
          </cell>
          <cell r="H141">
            <v>91</v>
          </cell>
          <cell r="I141">
            <v>1</v>
          </cell>
          <cell r="J141">
            <v>1</v>
          </cell>
          <cell r="K141">
            <v>0</v>
          </cell>
          <cell r="L141">
            <v>0</v>
          </cell>
          <cell r="M141">
            <v>3</v>
          </cell>
          <cell r="N141">
            <v>1</v>
          </cell>
          <cell r="O141">
            <v>3</v>
          </cell>
          <cell r="P141">
            <v>21</v>
          </cell>
          <cell r="Q141">
            <v>12</v>
          </cell>
          <cell r="R141">
            <v>49</v>
          </cell>
          <cell r="S141">
            <v>61</v>
          </cell>
          <cell r="T141">
            <v>24</v>
          </cell>
          <cell r="U141">
            <v>6</v>
          </cell>
          <cell r="V141">
            <v>0.67032967032967028</v>
          </cell>
          <cell r="W141">
            <v>6.5934065934065936E-2</v>
          </cell>
          <cell r="X141">
            <v>0.60439560439560436</v>
          </cell>
        </row>
        <row r="142">
          <cell r="B142" t="str">
            <v>YAYU DAHLINA</v>
          </cell>
          <cell r="C142" t="str">
            <v>AGENT POSTPAID</v>
          </cell>
          <cell r="D142" t="str">
            <v>JEANNY ANASTASYA</v>
          </cell>
          <cell r="E142" t="str">
            <v>AAN YANUAR</v>
          </cell>
          <cell r="F142">
            <v>28</v>
          </cell>
          <cell r="G142" t="str">
            <v>E</v>
          </cell>
          <cell r="H142">
            <v>63</v>
          </cell>
          <cell r="I142">
            <v>1</v>
          </cell>
          <cell r="J142">
            <v>0</v>
          </cell>
          <cell r="K142">
            <v>0</v>
          </cell>
          <cell r="L142">
            <v>1</v>
          </cell>
          <cell r="M142">
            <v>1</v>
          </cell>
          <cell r="N142">
            <v>1</v>
          </cell>
          <cell r="O142">
            <v>1</v>
          </cell>
          <cell r="P142">
            <v>7</v>
          </cell>
          <cell r="Q142">
            <v>5</v>
          </cell>
          <cell r="R142">
            <v>46</v>
          </cell>
          <cell r="S142">
            <v>51</v>
          </cell>
          <cell r="T142">
            <v>8</v>
          </cell>
          <cell r="U142">
            <v>4</v>
          </cell>
          <cell r="V142">
            <v>0.80952380952380953</v>
          </cell>
          <cell r="W142">
            <v>6.3492063492063489E-2</v>
          </cell>
          <cell r="X142">
            <v>0.74603174603174605</v>
          </cell>
        </row>
        <row r="143">
          <cell r="B143" t="str">
            <v>YULITA KUSDIANI</v>
          </cell>
          <cell r="C143" t="str">
            <v>AGENT POSTPAID</v>
          </cell>
          <cell r="D143" t="str">
            <v>ILYAS AFANDI</v>
          </cell>
          <cell r="E143" t="str">
            <v>AAN YANUAR</v>
          </cell>
          <cell r="F143">
            <v>38.4</v>
          </cell>
          <cell r="G143" t="str">
            <v>E</v>
          </cell>
          <cell r="H143">
            <v>7</v>
          </cell>
          <cell r="I143">
            <v>0</v>
          </cell>
          <cell r="J143">
            <v>0</v>
          </cell>
          <cell r="K143">
            <v>0</v>
          </cell>
          <cell r="L143">
            <v>0</v>
          </cell>
          <cell r="M143">
            <v>0</v>
          </cell>
          <cell r="N143">
            <v>0</v>
          </cell>
          <cell r="O143">
            <v>0</v>
          </cell>
          <cell r="P143">
            <v>1</v>
          </cell>
          <cell r="Q143">
            <v>2</v>
          </cell>
          <cell r="R143">
            <v>4</v>
          </cell>
          <cell r="S143">
            <v>6</v>
          </cell>
          <cell r="T143">
            <v>1</v>
          </cell>
          <cell r="U143">
            <v>0</v>
          </cell>
          <cell r="V143">
            <v>0.8571428571428571</v>
          </cell>
          <cell r="W143">
            <v>0</v>
          </cell>
          <cell r="X143">
            <v>0.8571428571428571</v>
          </cell>
        </row>
        <row r="144">
          <cell r="B144" t="str">
            <v>HENDRA YADI PUTRA</v>
          </cell>
          <cell r="C144" t="str">
            <v>AGENT POSTPAID</v>
          </cell>
          <cell r="D144" t="str">
            <v>JEANNY ANASTASYA</v>
          </cell>
          <cell r="E144" t="str">
            <v>AAN YANUAR</v>
          </cell>
          <cell r="F144">
            <v>38.866666666666667</v>
          </cell>
          <cell r="G144" t="str">
            <v>E</v>
          </cell>
          <cell r="H144">
            <v>23</v>
          </cell>
          <cell r="I144">
            <v>0</v>
          </cell>
          <cell r="J144">
            <v>0</v>
          </cell>
          <cell r="K144">
            <v>0</v>
          </cell>
          <cell r="L144">
            <v>0</v>
          </cell>
          <cell r="M144">
            <v>1</v>
          </cell>
          <cell r="N144">
            <v>0</v>
          </cell>
          <cell r="O144">
            <v>1</v>
          </cell>
          <cell r="P144">
            <v>4</v>
          </cell>
          <cell r="Q144">
            <v>4</v>
          </cell>
          <cell r="R144">
            <v>13</v>
          </cell>
          <cell r="S144">
            <v>17</v>
          </cell>
          <cell r="T144">
            <v>5</v>
          </cell>
          <cell r="U144">
            <v>1</v>
          </cell>
          <cell r="V144">
            <v>0.73913043478260865</v>
          </cell>
          <cell r="W144">
            <v>4.3478260869565216E-2</v>
          </cell>
          <cell r="X144">
            <v>0.69565217391304346</v>
          </cell>
        </row>
        <row r="145">
          <cell r="B145" t="str">
            <v>PEPPY PURNAMIASIH</v>
          </cell>
          <cell r="C145" t="str">
            <v>AGENT POSTPAID</v>
          </cell>
          <cell r="D145" t="str">
            <v>IRMA RISMAYASARI</v>
          </cell>
          <cell r="E145" t="str">
            <v>RIKA RIANY</v>
          </cell>
          <cell r="F145">
            <v>28.966666666666665</v>
          </cell>
          <cell r="G145" t="str">
            <v>E</v>
          </cell>
          <cell r="H145">
            <v>113</v>
          </cell>
          <cell r="I145">
            <v>1</v>
          </cell>
          <cell r="J145">
            <v>0</v>
          </cell>
          <cell r="K145">
            <v>0</v>
          </cell>
          <cell r="L145">
            <v>3</v>
          </cell>
          <cell r="M145">
            <v>3</v>
          </cell>
          <cell r="N145">
            <v>2</v>
          </cell>
          <cell r="O145">
            <v>3</v>
          </cell>
          <cell r="P145">
            <v>16</v>
          </cell>
          <cell r="Q145">
            <v>9</v>
          </cell>
          <cell r="R145">
            <v>76</v>
          </cell>
          <cell r="S145">
            <v>85</v>
          </cell>
          <cell r="T145">
            <v>19</v>
          </cell>
          <cell r="U145">
            <v>9</v>
          </cell>
          <cell r="V145">
            <v>0.75221238938053092</v>
          </cell>
          <cell r="W145">
            <v>7.9646017699115043E-2</v>
          </cell>
          <cell r="X145">
            <v>0.67256637168141598</v>
          </cell>
        </row>
        <row r="146">
          <cell r="B146" t="str">
            <v>INA RAHAYU</v>
          </cell>
          <cell r="C146" t="str">
            <v>AGENT POSTPAID</v>
          </cell>
          <cell r="D146" t="str">
            <v>WELLY FERDINANT NUGRAHA</v>
          </cell>
          <cell r="E146" t="str">
            <v>AAN YANUAR</v>
          </cell>
          <cell r="F146">
            <v>28.966666666666665</v>
          </cell>
          <cell r="G146" t="str">
            <v>E</v>
          </cell>
          <cell r="H146">
            <v>29</v>
          </cell>
          <cell r="I146">
            <v>0</v>
          </cell>
          <cell r="J146">
            <v>0</v>
          </cell>
          <cell r="K146">
            <v>0</v>
          </cell>
          <cell r="L146">
            <v>0</v>
          </cell>
          <cell r="M146">
            <v>0</v>
          </cell>
          <cell r="N146">
            <v>3</v>
          </cell>
          <cell r="O146">
            <v>0</v>
          </cell>
          <cell r="P146">
            <v>5</v>
          </cell>
          <cell r="Q146">
            <v>3</v>
          </cell>
          <cell r="R146">
            <v>18</v>
          </cell>
          <cell r="S146">
            <v>21</v>
          </cell>
          <cell r="T146">
            <v>5</v>
          </cell>
          <cell r="U146">
            <v>3</v>
          </cell>
          <cell r="V146">
            <v>0.72413793103448276</v>
          </cell>
          <cell r="W146">
            <v>0.10344827586206896</v>
          </cell>
          <cell r="X146">
            <v>0.62068965517241381</v>
          </cell>
        </row>
        <row r="147">
          <cell r="B147" t="str">
            <v>REZA ANGGRIANI</v>
          </cell>
          <cell r="C147" t="str">
            <v>AGENT POSTPAID</v>
          </cell>
          <cell r="D147" t="str">
            <v>SLAMET GUMELAR</v>
          </cell>
          <cell r="E147" t="str">
            <v>RIKA RIANY</v>
          </cell>
          <cell r="F147">
            <v>29.933333333333334</v>
          </cell>
          <cell r="G147" t="str">
            <v>E</v>
          </cell>
          <cell r="H147">
            <v>31</v>
          </cell>
          <cell r="I147">
            <v>0</v>
          </cell>
          <cell r="J147">
            <v>0</v>
          </cell>
          <cell r="K147">
            <v>0</v>
          </cell>
          <cell r="L147">
            <v>0</v>
          </cell>
          <cell r="M147">
            <v>2</v>
          </cell>
          <cell r="N147">
            <v>0</v>
          </cell>
          <cell r="O147">
            <v>1</v>
          </cell>
          <cell r="P147">
            <v>6</v>
          </cell>
          <cell r="Q147">
            <v>5</v>
          </cell>
          <cell r="R147">
            <v>17</v>
          </cell>
          <cell r="S147">
            <v>22</v>
          </cell>
          <cell r="T147">
            <v>7</v>
          </cell>
          <cell r="U147">
            <v>2</v>
          </cell>
          <cell r="V147">
            <v>0.70967741935483875</v>
          </cell>
          <cell r="W147">
            <v>6.4516129032258063E-2</v>
          </cell>
          <cell r="X147">
            <v>0.64516129032258063</v>
          </cell>
        </row>
        <row r="148">
          <cell r="B148" t="str">
            <v>ROHMAN</v>
          </cell>
          <cell r="C148" t="str">
            <v>AGENT POSTPAID</v>
          </cell>
          <cell r="D148" t="str">
            <v>SLAMET GUMELAR</v>
          </cell>
          <cell r="E148" t="str">
            <v>RIKA RIANY</v>
          </cell>
          <cell r="F148">
            <v>34.833333333333336</v>
          </cell>
          <cell r="G148" t="str">
            <v>E</v>
          </cell>
          <cell r="H148">
            <v>19</v>
          </cell>
          <cell r="I148">
            <v>0</v>
          </cell>
          <cell r="J148">
            <v>0</v>
          </cell>
          <cell r="K148">
            <v>0</v>
          </cell>
          <cell r="L148">
            <v>0</v>
          </cell>
          <cell r="M148">
            <v>0</v>
          </cell>
          <cell r="N148">
            <v>0</v>
          </cell>
          <cell r="O148">
            <v>0</v>
          </cell>
          <cell r="P148">
            <v>2</v>
          </cell>
          <cell r="Q148">
            <v>5</v>
          </cell>
          <cell r="R148">
            <v>12</v>
          </cell>
          <cell r="S148">
            <v>17</v>
          </cell>
          <cell r="T148">
            <v>2</v>
          </cell>
          <cell r="U148">
            <v>0</v>
          </cell>
          <cell r="V148">
            <v>0.89473684210526316</v>
          </cell>
          <cell r="W148">
            <v>0</v>
          </cell>
          <cell r="X148">
            <v>0.89473684210526316</v>
          </cell>
        </row>
        <row r="149">
          <cell r="B149" t="str">
            <v>GARIBALDI</v>
          </cell>
          <cell r="C149" t="str">
            <v>AGENT POSTPAID</v>
          </cell>
          <cell r="D149" t="str">
            <v>ILYAS AFANDI</v>
          </cell>
          <cell r="E149" t="str">
            <v>AAN YANUAR</v>
          </cell>
          <cell r="F149">
            <v>29.3</v>
          </cell>
          <cell r="G149" t="str">
            <v>E</v>
          </cell>
          <cell r="H149">
            <v>29</v>
          </cell>
          <cell r="I149">
            <v>2</v>
          </cell>
          <cell r="J149">
            <v>0</v>
          </cell>
          <cell r="K149">
            <v>1</v>
          </cell>
          <cell r="L149">
            <v>1</v>
          </cell>
          <cell r="M149">
            <v>1</v>
          </cell>
          <cell r="N149">
            <v>1</v>
          </cell>
          <cell r="O149">
            <v>1</v>
          </cell>
          <cell r="P149">
            <v>8</v>
          </cell>
          <cell r="Q149">
            <v>1</v>
          </cell>
          <cell r="R149">
            <v>13</v>
          </cell>
          <cell r="S149">
            <v>14</v>
          </cell>
          <cell r="T149">
            <v>9</v>
          </cell>
          <cell r="U149">
            <v>6</v>
          </cell>
          <cell r="V149">
            <v>0.48275862068965519</v>
          </cell>
          <cell r="W149">
            <v>0.20689655172413793</v>
          </cell>
          <cell r="X149">
            <v>0.27586206896551724</v>
          </cell>
        </row>
        <row r="150">
          <cell r="B150" t="str">
            <v>IIQ SITI ROFIQOH</v>
          </cell>
          <cell r="C150" t="str">
            <v>AGENT POSTPAID</v>
          </cell>
          <cell r="D150" t="str">
            <v>FREDY CAHYADI</v>
          </cell>
          <cell r="E150" t="str">
            <v>RIKA RIANY</v>
          </cell>
          <cell r="F150">
            <v>26.2</v>
          </cell>
          <cell r="G150" t="str">
            <v>E</v>
          </cell>
          <cell r="H150">
            <v>28</v>
          </cell>
          <cell r="I150">
            <v>0</v>
          </cell>
          <cell r="J150">
            <v>0</v>
          </cell>
          <cell r="K150">
            <v>0</v>
          </cell>
          <cell r="L150">
            <v>0</v>
          </cell>
          <cell r="M150">
            <v>1</v>
          </cell>
          <cell r="N150">
            <v>1</v>
          </cell>
          <cell r="O150">
            <v>0</v>
          </cell>
          <cell r="P150">
            <v>6</v>
          </cell>
          <cell r="Q150">
            <v>7</v>
          </cell>
          <cell r="R150">
            <v>13</v>
          </cell>
          <cell r="S150">
            <v>20</v>
          </cell>
          <cell r="T150">
            <v>6</v>
          </cell>
          <cell r="U150">
            <v>2</v>
          </cell>
          <cell r="V150">
            <v>0.7142857142857143</v>
          </cell>
          <cell r="W150">
            <v>7.1428571428571425E-2</v>
          </cell>
          <cell r="X150">
            <v>0.6428571428571429</v>
          </cell>
        </row>
        <row r="151">
          <cell r="B151" t="str">
            <v>MOHAMMAD FAKHRUDDIN</v>
          </cell>
          <cell r="C151" t="str">
            <v>AGENT POSTPAID</v>
          </cell>
          <cell r="D151" t="str">
            <v>IIN TARINAH</v>
          </cell>
          <cell r="E151" t="str">
            <v>AAN YANUAR</v>
          </cell>
          <cell r="F151">
            <v>46.966666666666669</v>
          </cell>
          <cell r="G151" t="str">
            <v>E</v>
          </cell>
          <cell r="H151">
            <v>20</v>
          </cell>
          <cell r="I151">
            <v>1</v>
          </cell>
          <cell r="J151">
            <v>0</v>
          </cell>
          <cell r="K151">
            <v>0</v>
          </cell>
          <cell r="L151">
            <v>1</v>
          </cell>
          <cell r="M151">
            <v>0</v>
          </cell>
          <cell r="N151">
            <v>1</v>
          </cell>
          <cell r="O151">
            <v>0</v>
          </cell>
          <cell r="P151">
            <v>0</v>
          </cell>
          <cell r="Q151">
            <v>3</v>
          </cell>
          <cell r="R151">
            <v>14</v>
          </cell>
          <cell r="S151">
            <v>17</v>
          </cell>
          <cell r="T151">
            <v>0</v>
          </cell>
          <cell r="U151">
            <v>3</v>
          </cell>
          <cell r="V151">
            <v>0.85</v>
          </cell>
          <cell r="W151">
            <v>0.15</v>
          </cell>
          <cell r="X151">
            <v>0.7</v>
          </cell>
        </row>
        <row r="152">
          <cell r="B152" t="str">
            <v>MUHAMAD BAIDHAWI</v>
          </cell>
          <cell r="C152" t="str">
            <v>AGENT POSTPAID</v>
          </cell>
          <cell r="D152" t="str">
            <v>ANDRYAN ANAKOTTA PARY</v>
          </cell>
          <cell r="E152" t="str">
            <v>AAN YANUAR</v>
          </cell>
          <cell r="F152">
            <v>54.8</v>
          </cell>
          <cell r="G152" t="str">
            <v>E</v>
          </cell>
          <cell r="H152">
            <v>29</v>
          </cell>
          <cell r="I152">
            <v>2</v>
          </cell>
          <cell r="J152">
            <v>0</v>
          </cell>
          <cell r="K152">
            <v>0</v>
          </cell>
          <cell r="L152">
            <v>0</v>
          </cell>
          <cell r="M152">
            <v>0</v>
          </cell>
          <cell r="N152">
            <v>0</v>
          </cell>
          <cell r="O152">
            <v>0</v>
          </cell>
          <cell r="P152">
            <v>5</v>
          </cell>
          <cell r="Q152">
            <v>3</v>
          </cell>
          <cell r="R152">
            <v>19</v>
          </cell>
          <cell r="S152">
            <v>22</v>
          </cell>
          <cell r="T152">
            <v>5</v>
          </cell>
          <cell r="U152">
            <v>2</v>
          </cell>
          <cell r="V152">
            <v>0.75862068965517238</v>
          </cell>
          <cell r="W152">
            <v>6.8965517241379309E-2</v>
          </cell>
          <cell r="X152">
            <v>0.68965517241379315</v>
          </cell>
        </row>
        <row r="153">
          <cell r="B153" t="str">
            <v>YUDI AGUSTENDI</v>
          </cell>
          <cell r="C153" t="str">
            <v>AGENT POSTPAID</v>
          </cell>
          <cell r="D153" t="str">
            <v>ADITYA ROY WICAKSONO</v>
          </cell>
          <cell r="E153" t="str">
            <v>AAN YANUAR</v>
          </cell>
          <cell r="F153">
            <v>23.366666666666667</v>
          </cell>
          <cell r="G153" t="str">
            <v>D</v>
          </cell>
          <cell r="H153">
            <v>33</v>
          </cell>
          <cell r="I153">
            <v>1</v>
          </cell>
          <cell r="J153">
            <v>0</v>
          </cell>
          <cell r="K153">
            <v>0</v>
          </cell>
          <cell r="L153">
            <v>0</v>
          </cell>
          <cell r="M153">
            <v>2</v>
          </cell>
          <cell r="N153">
            <v>0</v>
          </cell>
          <cell r="O153">
            <v>1</v>
          </cell>
          <cell r="P153">
            <v>4</v>
          </cell>
          <cell r="Q153">
            <v>6</v>
          </cell>
          <cell r="R153">
            <v>19</v>
          </cell>
          <cell r="S153">
            <v>25</v>
          </cell>
          <cell r="T153">
            <v>5</v>
          </cell>
          <cell r="U153">
            <v>3</v>
          </cell>
          <cell r="V153">
            <v>0.75757575757575757</v>
          </cell>
          <cell r="W153">
            <v>9.0909090909090912E-2</v>
          </cell>
          <cell r="X153">
            <v>0.66666666666666663</v>
          </cell>
        </row>
        <row r="154">
          <cell r="B154" t="str">
            <v>FEBRIYANTI</v>
          </cell>
          <cell r="C154" t="str">
            <v>AGENT POSTPAID</v>
          </cell>
          <cell r="D154" t="str">
            <v>IRMA RISMAYASARI</v>
          </cell>
          <cell r="E154" t="str">
            <v>RIKA RIANY</v>
          </cell>
          <cell r="F154">
            <v>28.966666666666665</v>
          </cell>
          <cell r="G154" t="str">
            <v>E</v>
          </cell>
          <cell r="H154">
            <v>26</v>
          </cell>
          <cell r="I154">
            <v>0</v>
          </cell>
          <cell r="J154">
            <v>0</v>
          </cell>
          <cell r="K154">
            <v>0</v>
          </cell>
          <cell r="L154">
            <v>0</v>
          </cell>
          <cell r="M154">
            <v>0</v>
          </cell>
          <cell r="N154">
            <v>0</v>
          </cell>
          <cell r="O154">
            <v>1</v>
          </cell>
          <cell r="P154">
            <v>3</v>
          </cell>
          <cell r="Q154">
            <v>7</v>
          </cell>
          <cell r="R154">
            <v>15</v>
          </cell>
          <cell r="S154">
            <v>22</v>
          </cell>
          <cell r="T154">
            <v>4</v>
          </cell>
          <cell r="U154">
            <v>0</v>
          </cell>
          <cell r="V154">
            <v>0.84615384615384615</v>
          </cell>
          <cell r="W154">
            <v>0</v>
          </cell>
          <cell r="X154">
            <v>0.84615384615384615</v>
          </cell>
        </row>
        <row r="155">
          <cell r="B155" t="str">
            <v>TIA SETIAWATI</v>
          </cell>
          <cell r="C155" t="str">
            <v>AGENT POSTPAID</v>
          </cell>
          <cell r="D155" t="str">
            <v>HENDRA</v>
          </cell>
          <cell r="E155" t="str">
            <v>RIKA RIANY</v>
          </cell>
          <cell r="F155">
            <v>38.4</v>
          </cell>
          <cell r="G155" t="str">
            <v>E</v>
          </cell>
          <cell r="H155">
            <v>26</v>
          </cell>
          <cell r="I155">
            <v>1</v>
          </cell>
          <cell r="J155">
            <v>0</v>
          </cell>
          <cell r="K155">
            <v>0</v>
          </cell>
          <cell r="L155">
            <v>0</v>
          </cell>
          <cell r="M155">
            <v>0</v>
          </cell>
          <cell r="N155">
            <v>0</v>
          </cell>
          <cell r="O155">
            <v>4</v>
          </cell>
          <cell r="P155">
            <v>8</v>
          </cell>
          <cell r="Q155">
            <v>4</v>
          </cell>
          <cell r="R155">
            <v>9</v>
          </cell>
          <cell r="S155">
            <v>13</v>
          </cell>
          <cell r="T155">
            <v>12</v>
          </cell>
          <cell r="U155">
            <v>1</v>
          </cell>
          <cell r="V155">
            <v>0.5</v>
          </cell>
          <cell r="W155">
            <v>3.8461538461538464E-2</v>
          </cell>
          <cell r="X155">
            <v>0.46153846153846156</v>
          </cell>
        </row>
        <row r="156">
          <cell r="B156" t="str">
            <v>EGA NUR ISTHOFANI</v>
          </cell>
          <cell r="C156" t="str">
            <v>AGENT POSTPAID</v>
          </cell>
          <cell r="D156" t="str">
            <v>DESY SUTANTI ARI</v>
          </cell>
          <cell r="E156" t="str">
            <v>AAN YANUAR</v>
          </cell>
          <cell r="F156">
            <v>28.966666666666665</v>
          </cell>
          <cell r="G156" t="str">
            <v>E</v>
          </cell>
          <cell r="H156">
            <v>67</v>
          </cell>
          <cell r="I156">
            <v>1</v>
          </cell>
          <cell r="J156">
            <v>0</v>
          </cell>
          <cell r="K156">
            <v>0</v>
          </cell>
          <cell r="L156">
            <v>0</v>
          </cell>
          <cell r="M156">
            <v>0</v>
          </cell>
          <cell r="N156">
            <v>1</v>
          </cell>
          <cell r="O156">
            <v>4</v>
          </cell>
          <cell r="P156">
            <v>9</v>
          </cell>
          <cell r="Q156">
            <v>10</v>
          </cell>
          <cell r="R156">
            <v>42</v>
          </cell>
          <cell r="S156">
            <v>52</v>
          </cell>
          <cell r="T156">
            <v>13</v>
          </cell>
          <cell r="U156">
            <v>2</v>
          </cell>
          <cell r="V156">
            <v>0.77611940298507465</v>
          </cell>
          <cell r="W156">
            <v>2.9850746268656716E-2</v>
          </cell>
          <cell r="X156">
            <v>0.74626865671641796</v>
          </cell>
        </row>
        <row r="157">
          <cell r="B157" t="str">
            <v>ULFAH NOVIANTY SANTOSA</v>
          </cell>
          <cell r="C157" t="str">
            <v>AGENT POSTPAID</v>
          </cell>
          <cell r="D157" t="str">
            <v>IRMA RISMAYASARI</v>
          </cell>
          <cell r="E157" t="str">
            <v>RIKA RIANY</v>
          </cell>
          <cell r="F157">
            <v>29.3</v>
          </cell>
          <cell r="G157" t="str">
            <v>E</v>
          </cell>
          <cell r="H157">
            <v>35</v>
          </cell>
          <cell r="I157">
            <v>1</v>
          </cell>
          <cell r="J157">
            <v>0</v>
          </cell>
          <cell r="K157">
            <v>0</v>
          </cell>
          <cell r="L157">
            <v>0</v>
          </cell>
          <cell r="M157">
            <v>2</v>
          </cell>
          <cell r="N157">
            <v>1</v>
          </cell>
          <cell r="O157">
            <v>4</v>
          </cell>
          <cell r="P157">
            <v>6</v>
          </cell>
          <cell r="Q157">
            <v>10</v>
          </cell>
          <cell r="R157">
            <v>11</v>
          </cell>
          <cell r="S157">
            <v>21</v>
          </cell>
          <cell r="T157">
            <v>10</v>
          </cell>
          <cell r="U157">
            <v>4</v>
          </cell>
          <cell r="V157">
            <v>0.6</v>
          </cell>
          <cell r="W157">
            <v>0.11428571428571428</v>
          </cell>
          <cell r="X157">
            <v>0.48571428571428571</v>
          </cell>
        </row>
        <row r="158">
          <cell r="B158" t="str">
            <v>WINA PUJI ASTARI</v>
          </cell>
          <cell r="C158" t="str">
            <v>AGENT POSTPAID</v>
          </cell>
          <cell r="D158" t="str">
            <v>WIDA MIRAWATI</v>
          </cell>
          <cell r="E158" t="str">
            <v>AAN YANUAR</v>
          </cell>
          <cell r="F158">
            <v>59.7</v>
          </cell>
          <cell r="G158" t="str">
            <v>E</v>
          </cell>
          <cell r="H158">
            <v>42</v>
          </cell>
          <cell r="I158">
            <v>0</v>
          </cell>
          <cell r="J158">
            <v>0</v>
          </cell>
          <cell r="K158">
            <v>0</v>
          </cell>
          <cell r="L158">
            <v>0</v>
          </cell>
          <cell r="M158">
            <v>0</v>
          </cell>
          <cell r="N158">
            <v>1</v>
          </cell>
          <cell r="O158">
            <v>2</v>
          </cell>
          <cell r="P158">
            <v>7</v>
          </cell>
          <cell r="Q158">
            <v>11</v>
          </cell>
          <cell r="R158">
            <v>21</v>
          </cell>
          <cell r="S158">
            <v>32</v>
          </cell>
          <cell r="T158">
            <v>9</v>
          </cell>
          <cell r="U158">
            <v>1</v>
          </cell>
          <cell r="V158">
            <v>0.76190476190476186</v>
          </cell>
          <cell r="W158">
            <v>2.3809523809523808E-2</v>
          </cell>
          <cell r="X158">
            <v>0.73809523809523814</v>
          </cell>
        </row>
        <row r="159">
          <cell r="B159" t="str">
            <v>FANNY FARIANTI</v>
          </cell>
          <cell r="C159" t="str">
            <v>AGENT POSTPAID</v>
          </cell>
          <cell r="D159" t="str">
            <v>FREDY CAHYADI</v>
          </cell>
          <cell r="E159" t="str">
            <v>RIKA RIANY</v>
          </cell>
          <cell r="F159">
            <v>29.3</v>
          </cell>
          <cell r="G159" t="str">
            <v>E</v>
          </cell>
          <cell r="H159">
            <v>26</v>
          </cell>
          <cell r="I159">
            <v>0</v>
          </cell>
          <cell r="J159">
            <v>0</v>
          </cell>
          <cell r="K159">
            <v>0</v>
          </cell>
          <cell r="L159">
            <v>0</v>
          </cell>
          <cell r="M159">
            <v>1</v>
          </cell>
          <cell r="N159">
            <v>0</v>
          </cell>
          <cell r="O159">
            <v>2</v>
          </cell>
          <cell r="P159">
            <v>4</v>
          </cell>
          <cell r="Q159">
            <v>6</v>
          </cell>
          <cell r="R159">
            <v>13</v>
          </cell>
          <cell r="S159">
            <v>19</v>
          </cell>
          <cell r="T159">
            <v>6</v>
          </cell>
          <cell r="U159">
            <v>1</v>
          </cell>
          <cell r="V159">
            <v>0.73076923076923073</v>
          </cell>
          <cell r="W159">
            <v>3.8461538461538464E-2</v>
          </cell>
          <cell r="X159">
            <v>0.69230769230769229</v>
          </cell>
        </row>
        <row r="160">
          <cell r="B160" t="str">
            <v>ANISA NURUL PATONAH</v>
          </cell>
          <cell r="C160" t="str">
            <v>AGENT POSTPAID</v>
          </cell>
          <cell r="D160" t="str">
            <v>RITA</v>
          </cell>
          <cell r="E160" t="str">
            <v>RIKA RIANY</v>
          </cell>
          <cell r="F160">
            <v>28.966666666666665</v>
          </cell>
          <cell r="G160" t="str">
            <v>E</v>
          </cell>
          <cell r="H160">
            <v>44</v>
          </cell>
          <cell r="I160">
            <v>0</v>
          </cell>
          <cell r="J160">
            <v>0</v>
          </cell>
          <cell r="K160">
            <v>0</v>
          </cell>
          <cell r="L160">
            <v>0</v>
          </cell>
          <cell r="M160">
            <v>0</v>
          </cell>
          <cell r="N160">
            <v>1</v>
          </cell>
          <cell r="O160">
            <v>2</v>
          </cell>
          <cell r="P160">
            <v>10</v>
          </cell>
          <cell r="Q160">
            <v>5</v>
          </cell>
          <cell r="R160">
            <v>26</v>
          </cell>
          <cell r="S160">
            <v>31</v>
          </cell>
          <cell r="T160">
            <v>12</v>
          </cell>
          <cell r="U160">
            <v>1</v>
          </cell>
          <cell r="V160">
            <v>0.70454545454545459</v>
          </cell>
          <cell r="W160">
            <v>2.2727272727272728E-2</v>
          </cell>
          <cell r="X160">
            <v>0.68181818181818177</v>
          </cell>
        </row>
        <row r="161">
          <cell r="B161" t="str">
            <v>TYAS JULIYANA NUGRAHA</v>
          </cell>
          <cell r="C161" t="str">
            <v>AGENT MKIOS</v>
          </cell>
          <cell r="D161" t="str">
            <v>IMAN RINALDI</v>
          </cell>
          <cell r="E161" t="str">
            <v>RIKA RIANY</v>
          </cell>
          <cell r="F161">
            <v>28.5</v>
          </cell>
          <cell r="G161" t="str">
            <v>E</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t="str">
            <v>-</v>
          </cell>
          <cell r="W161" t="str">
            <v>-</v>
          </cell>
          <cell r="X161" t="str">
            <v>-</v>
          </cell>
        </row>
        <row r="162">
          <cell r="B162" t="str">
            <v>TRESNA NURAHMA DEWI</v>
          </cell>
          <cell r="C162" t="str">
            <v>AGENT PREPAID</v>
          </cell>
          <cell r="D162" t="str">
            <v>DESY SUTANTI ARI</v>
          </cell>
          <cell r="E162" t="str">
            <v>AAN YANUAR</v>
          </cell>
          <cell r="F162">
            <v>22.566666666666666</v>
          </cell>
          <cell r="G162" t="str">
            <v>D</v>
          </cell>
          <cell r="H162">
            <v>51</v>
          </cell>
          <cell r="I162">
            <v>2</v>
          </cell>
          <cell r="J162">
            <v>2</v>
          </cell>
          <cell r="K162">
            <v>0</v>
          </cell>
          <cell r="L162">
            <v>0</v>
          </cell>
          <cell r="M162">
            <v>0</v>
          </cell>
          <cell r="N162">
            <v>1</v>
          </cell>
          <cell r="O162">
            <v>1</v>
          </cell>
          <cell r="P162">
            <v>4</v>
          </cell>
          <cell r="Q162">
            <v>9</v>
          </cell>
          <cell r="R162">
            <v>32</v>
          </cell>
          <cell r="S162">
            <v>41</v>
          </cell>
          <cell r="T162">
            <v>5</v>
          </cell>
          <cell r="U162">
            <v>5</v>
          </cell>
          <cell r="V162">
            <v>0.80392156862745101</v>
          </cell>
          <cell r="W162">
            <v>9.8039215686274508E-2</v>
          </cell>
          <cell r="X162">
            <v>0.70588235294117652</v>
          </cell>
        </row>
        <row r="163">
          <cell r="B163" t="str">
            <v>FIRLY KOMALASARY</v>
          </cell>
          <cell r="C163" t="str">
            <v>AGENT MKIOS</v>
          </cell>
          <cell r="D163" t="str">
            <v>IMAN RINALDI</v>
          </cell>
          <cell r="E163" t="str">
            <v>RIKA RIANY</v>
          </cell>
          <cell r="F163">
            <v>27.5</v>
          </cell>
          <cell r="G163" t="str">
            <v>E</v>
          </cell>
          <cell r="H163">
            <v>2</v>
          </cell>
          <cell r="I163">
            <v>0</v>
          </cell>
          <cell r="J163">
            <v>0</v>
          </cell>
          <cell r="K163">
            <v>0</v>
          </cell>
          <cell r="L163">
            <v>0</v>
          </cell>
          <cell r="M163">
            <v>0</v>
          </cell>
          <cell r="N163">
            <v>0</v>
          </cell>
          <cell r="O163">
            <v>0</v>
          </cell>
          <cell r="P163">
            <v>0</v>
          </cell>
          <cell r="Q163">
            <v>1</v>
          </cell>
          <cell r="R163">
            <v>1</v>
          </cell>
          <cell r="S163">
            <v>2</v>
          </cell>
          <cell r="T163">
            <v>0</v>
          </cell>
          <cell r="U163">
            <v>0</v>
          </cell>
          <cell r="V163">
            <v>1</v>
          </cell>
          <cell r="W163">
            <v>0</v>
          </cell>
          <cell r="X163">
            <v>1</v>
          </cell>
        </row>
        <row r="164">
          <cell r="B164" t="str">
            <v>RAINA SANCHIA RACHMA</v>
          </cell>
          <cell r="C164" t="str">
            <v>AGENT MKIOS</v>
          </cell>
          <cell r="D164" t="str">
            <v>TATAN SUDRAJAT</v>
          </cell>
          <cell r="E164" t="str">
            <v>RIKA RIANY</v>
          </cell>
          <cell r="F164">
            <v>22.1</v>
          </cell>
          <cell r="G164" t="str">
            <v>D</v>
          </cell>
          <cell r="H164">
            <v>11</v>
          </cell>
          <cell r="I164">
            <v>1</v>
          </cell>
          <cell r="J164">
            <v>0</v>
          </cell>
          <cell r="K164">
            <v>0</v>
          </cell>
          <cell r="L164">
            <v>1</v>
          </cell>
          <cell r="M164">
            <v>0</v>
          </cell>
          <cell r="N164">
            <v>0</v>
          </cell>
          <cell r="O164">
            <v>0</v>
          </cell>
          <cell r="P164">
            <v>2</v>
          </cell>
          <cell r="Q164">
            <v>2</v>
          </cell>
          <cell r="R164">
            <v>5</v>
          </cell>
          <cell r="S164">
            <v>7</v>
          </cell>
          <cell r="T164">
            <v>2</v>
          </cell>
          <cell r="U164">
            <v>2</v>
          </cell>
          <cell r="V164">
            <v>0.63636363636363635</v>
          </cell>
          <cell r="W164">
            <v>0.18181818181818182</v>
          </cell>
          <cell r="X164">
            <v>0.45454545454545453</v>
          </cell>
        </row>
        <row r="165">
          <cell r="B165" t="str">
            <v>TIARA NURHIDAYATI ROSIDI</v>
          </cell>
          <cell r="C165" t="str">
            <v>AGENT MKIOS</v>
          </cell>
          <cell r="D165" t="str">
            <v>IRMA RISMAYASARI</v>
          </cell>
          <cell r="E165" t="str">
            <v>RIKA RIANY</v>
          </cell>
          <cell r="F165">
            <v>23.4</v>
          </cell>
          <cell r="G165" t="str">
            <v>D</v>
          </cell>
          <cell r="H165">
            <v>7</v>
          </cell>
          <cell r="I165">
            <v>0</v>
          </cell>
          <cell r="J165">
            <v>0</v>
          </cell>
          <cell r="K165">
            <v>0</v>
          </cell>
          <cell r="L165">
            <v>0</v>
          </cell>
          <cell r="M165">
            <v>0</v>
          </cell>
          <cell r="N165">
            <v>0</v>
          </cell>
          <cell r="O165">
            <v>0</v>
          </cell>
          <cell r="P165">
            <v>1</v>
          </cell>
          <cell r="Q165">
            <v>1</v>
          </cell>
          <cell r="R165">
            <v>5</v>
          </cell>
          <cell r="S165">
            <v>6</v>
          </cell>
          <cell r="T165">
            <v>1</v>
          </cell>
          <cell r="U165">
            <v>0</v>
          </cell>
          <cell r="V165">
            <v>0.8571428571428571</v>
          </cell>
          <cell r="W165">
            <v>0</v>
          </cell>
          <cell r="X165">
            <v>0.8571428571428571</v>
          </cell>
        </row>
        <row r="166">
          <cell r="B166" t="str">
            <v>AGUS SARIPUDIN</v>
          </cell>
          <cell r="C166" t="str">
            <v>AGENT MKIOS</v>
          </cell>
          <cell r="D166" t="str">
            <v>FERDY LEONARD SAMUEL TAULO</v>
          </cell>
          <cell r="E166" t="str">
            <v>AAN YANUAR</v>
          </cell>
          <cell r="F166">
            <v>19.966666666666665</v>
          </cell>
          <cell r="G166" t="str">
            <v>D</v>
          </cell>
          <cell r="H166">
            <v>13</v>
          </cell>
          <cell r="I166">
            <v>0</v>
          </cell>
          <cell r="J166">
            <v>0</v>
          </cell>
          <cell r="K166">
            <v>0</v>
          </cell>
          <cell r="L166">
            <v>0</v>
          </cell>
          <cell r="M166">
            <v>0</v>
          </cell>
          <cell r="N166">
            <v>0</v>
          </cell>
          <cell r="O166">
            <v>0</v>
          </cell>
          <cell r="P166">
            <v>1</v>
          </cell>
          <cell r="Q166">
            <v>3</v>
          </cell>
          <cell r="R166">
            <v>9</v>
          </cell>
          <cell r="S166">
            <v>12</v>
          </cell>
          <cell r="T166">
            <v>1</v>
          </cell>
          <cell r="U166">
            <v>0</v>
          </cell>
          <cell r="V166">
            <v>0.92307692307692313</v>
          </cell>
          <cell r="W166">
            <v>0</v>
          </cell>
          <cell r="X166">
            <v>0.92307692307692313</v>
          </cell>
        </row>
        <row r="167">
          <cell r="B167" t="str">
            <v>ANITA MULYANI</v>
          </cell>
          <cell r="C167" t="str">
            <v>AGENT MKIOS</v>
          </cell>
          <cell r="D167" t="str">
            <v>DESY SUTANTI ARI</v>
          </cell>
          <cell r="E167" t="str">
            <v>AAN YANUAR</v>
          </cell>
          <cell r="F167">
            <v>23</v>
          </cell>
          <cell r="G167" t="str">
            <v>D</v>
          </cell>
          <cell r="H167">
            <v>15</v>
          </cell>
          <cell r="I167">
            <v>0</v>
          </cell>
          <cell r="J167">
            <v>0</v>
          </cell>
          <cell r="K167">
            <v>0</v>
          </cell>
          <cell r="L167">
            <v>0</v>
          </cell>
          <cell r="M167">
            <v>0</v>
          </cell>
          <cell r="N167">
            <v>0</v>
          </cell>
          <cell r="O167">
            <v>1</v>
          </cell>
          <cell r="P167">
            <v>1</v>
          </cell>
          <cell r="Q167">
            <v>2</v>
          </cell>
          <cell r="R167">
            <v>11</v>
          </cell>
          <cell r="S167">
            <v>13</v>
          </cell>
          <cell r="T167">
            <v>2</v>
          </cell>
          <cell r="U167">
            <v>0</v>
          </cell>
          <cell r="V167">
            <v>0.8666666666666667</v>
          </cell>
          <cell r="W167">
            <v>0</v>
          </cell>
          <cell r="X167">
            <v>0.8666666666666667</v>
          </cell>
        </row>
        <row r="168">
          <cell r="B168" t="str">
            <v>FAHMI HAKIKI</v>
          </cell>
          <cell r="C168" t="str">
            <v>AGENT MKIOS</v>
          </cell>
          <cell r="D168" t="str">
            <v>IMAN RINALDI</v>
          </cell>
          <cell r="E168" t="str">
            <v>RIKA RIANY</v>
          </cell>
          <cell r="F168">
            <v>23.233333333333334</v>
          </cell>
          <cell r="G168" t="str">
            <v>D</v>
          </cell>
          <cell r="H168">
            <v>8</v>
          </cell>
          <cell r="I168">
            <v>0</v>
          </cell>
          <cell r="J168">
            <v>0</v>
          </cell>
          <cell r="K168">
            <v>0</v>
          </cell>
          <cell r="L168">
            <v>0</v>
          </cell>
          <cell r="M168">
            <v>0</v>
          </cell>
          <cell r="N168">
            <v>0</v>
          </cell>
          <cell r="O168">
            <v>0</v>
          </cell>
          <cell r="P168">
            <v>1</v>
          </cell>
          <cell r="Q168">
            <v>0</v>
          </cell>
          <cell r="R168">
            <v>7</v>
          </cell>
          <cell r="S168">
            <v>7</v>
          </cell>
          <cell r="T168">
            <v>1</v>
          </cell>
          <cell r="U168">
            <v>0</v>
          </cell>
          <cell r="V168">
            <v>0.875</v>
          </cell>
          <cell r="W168">
            <v>0</v>
          </cell>
          <cell r="X168">
            <v>0.875</v>
          </cell>
        </row>
        <row r="169">
          <cell r="B169" t="str">
            <v>HASNA PERMATASARI PAMUNGKAS</v>
          </cell>
          <cell r="C169" t="str">
            <v>AGENT MKIOS</v>
          </cell>
          <cell r="D169" t="str">
            <v>ILYAS AFANDI</v>
          </cell>
          <cell r="E169" t="str">
            <v>AAN YANUAR</v>
          </cell>
          <cell r="F169">
            <v>23</v>
          </cell>
          <cell r="G169" t="str">
            <v>D</v>
          </cell>
          <cell r="H169">
            <v>10</v>
          </cell>
          <cell r="I169">
            <v>0</v>
          </cell>
          <cell r="J169">
            <v>0</v>
          </cell>
          <cell r="K169">
            <v>0</v>
          </cell>
          <cell r="L169">
            <v>0</v>
          </cell>
          <cell r="M169">
            <v>0</v>
          </cell>
          <cell r="N169">
            <v>0</v>
          </cell>
          <cell r="O169">
            <v>2</v>
          </cell>
          <cell r="P169">
            <v>1</v>
          </cell>
          <cell r="Q169">
            <v>1</v>
          </cell>
          <cell r="R169">
            <v>6</v>
          </cell>
          <cell r="S169">
            <v>7</v>
          </cell>
          <cell r="T169">
            <v>3</v>
          </cell>
          <cell r="U169">
            <v>0</v>
          </cell>
          <cell r="V169">
            <v>0.7</v>
          </cell>
          <cell r="W169">
            <v>0</v>
          </cell>
          <cell r="X169">
            <v>0.7</v>
          </cell>
        </row>
        <row r="170">
          <cell r="B170" t="str">
            <v>REZA ADITIYA</v>
          </cell>
          <cell r="C170" t="str">
            <v>AGENT MKIOS</v>
          </cell>
          <cell r="D170" t="str">
            <v>IMAN RINALDI</v>
          </cell>
          <cell r="E170" t="str">
            <v>RIKA RIANY</v>
          </cell>
          <cell r="F170">
            <v>22.566666666666666</v>
          </cell>
          <cell r="G170" t="str">
            <v>D</v>
          </cell>
          <cell r="H170">
            <v>6</v>
          </cell>
          <cell r="I170">
            <v>0</v>
          </cell>
          <cell r="J170">
            <v>0</v>
          </cell>
          <cell r="K170">
            <v>0</v>
          </cell>
          <cell r="L170">
            <v>0</v>
          </cell>
          <cell r="M170">
            <v>0</v>
          </cell>
          <cell r="N170">
            <v>0</v>
          </cell>
          <cell r="O170">
            <v>0</v>
          </cell>
          <cell r="P170">
            <v>1</v>
          </cell>
          <cell r="Q170">
            <v>0</v>
          </cell>
          <cell r="R170">
            <v>5</v>
          </cell>
          <cell r="S170">
            <v>5</v>
          </cell>
          <cell r="T170">
            <v>1</v>
          </cell>
          <cell r="U170">
            <v>0</v>
          </cell>
          <cell r="V170">
            <v>0.83333333333333337</v>
          </cell>
          <cell r="W170">
            <v>0</v>
          </cell>
          <cell r="X170">
            <v>0.83333333333333337</v>
          </cell>
        </row>
        <row r="171">
          <cell r="B171" t="str">
            <v>RIO NUGRAHA JAYA SAPUTRA</v>
          </cell>
          <cell r="C171" t="str">
            <v>AGENT MKIOS</v>
          </cell>
          <cell r="D171" t="str">
            <v>JEANNY ANASTASYA</v>
          </cell>
          <cell r="E171" t="str">
            <v>AAN YANUAR</v>
          </cell>
          <cell r="F171">
            <v>22.8</v>
          </cell>
          <cell r="G171" t="str">
            <v>D</v>
          </cell>
          <cell r="H171">
            <v>8</v>
          </cell>
          <cell r="I171">
            <v>0</v>
          </cell>
          <cell r="J171">
            <v>0</v>
          </cell>
          <cell r="K171">
            <v>0</v>
          </cell>
          <cell r="L171">
            <v>0</v>
          </cell>
          <cell r="M171">
            <v>0</v>
          </cell>
          <cell r="N171">
            <v>1</v>
          </cell>
          <cell r="O171">
            <v>0</v>
          </cell>
          <cell r="P171">
            <v>0</v>
          </cell>
          <cell r="Q171">
            <v>0</v>
          </cell>
          <cell r="R171">
            <v>7</v>
          </cell>
          <cell r="S171">
            <v>7</v>
          </cell>
          <cell r="T171">
            <v>0</v>
          </cell>
          <cell r="U171">
            <v>1</v>
          </cell>
          <cell r="V171">
            <v>0.875</v>
          </cell>
          <cell r="W171">
            <v>0.125</v>
          </cell>
          <cell r="X171">
            <v>0.75</v>
          </cell>
        </row>
        <row r="172">
          <cell r="B172" t="str">
            <v>WINDIARANI MAYANGSARI WINTANA</v>
          </cell>
          <cell r="C172" t="str">
            <v>AGENT PREPAID</v>
          </cell>
          <cell r="D172" t="str">
            <v>RITA</v>
          </cell>
          <cell r="E172" t="str">
            <v>RIKA RIANY</v>
          </cell>
          <cell r="F172">
            <v>14.8</v>
          </cell>
          <cell r="G172" t="str">
            <v>D</v>
          </cell>
          <cell r="H172">
            <v>27</v>
          </cell>
          <cell r="I172">
            <v>0</v>
          </cell>
          <cell r="J172">
            <v>0</v>
          </cell>
          <cell r="K172">
            <v>0</v>
          </cell>
          <cell r="L172">
            <v>0</v>
          </cell>
          <cell r="M172">
            <v>2</v>
          </cell>
          <cell r="N172">
            <v>1</v>
          </cell>
          <cell r="O172">
            <v>0</v>
          </cell>
          <cell r="P172">
            <v>7</v>
          </cell>
          <cell r="Q172">
            <v>5</v>
          </cell>
          <cell r="R172">
            <v>12</v>
          </cell>
          <cell r="S172">
            <v>17</v>
          </cell>
          <cell r="T172">
            <v>7</v>
          </cell>
          <cell r="U172">
            <v>3</v>
          </cell>
          <cell r="V172">
            <v>0.62962962962962965</v>
          </cell>
          <cell r="W172">
            <v>0.1111111111111111</v>
          </cell>
          <cell r="X172">
            <v>0.51851851851851849</v>
          </cell>
        </row>
        <row r="173">
          <cell r="B173" t="str">
            <v>ERSYANITYA PRIMANITA</v>
          </cell>
          <cell r="C173" t="str">
            <v>AGENT PREPAID</v>
          </cell>
          <cell r="D173" t="str">
            <v>FREDY CAHYADI</v>
          </cell>
          <cell r="E173" t="str">
            <v>RIKA RIANY</v>
          </cell>
          <cell r="F173">
            <v>16.666666666666668</v>
          </cell>
          <cell r="G173" t="str">
            <v>D</v>
          </cell>
          <cell r="H173">
            <v>50</v>
          </cell>
          <cell r="I173">
            <v>4</v>
          </cell>
          <cell r="J173">
            <v>1</v>
          </cell>
          <cell r="K173">
            <v>1</v>
          </cell>
          <cell r="L173">
            <v>2</v>
          </cell>
          <cell r="M173">
            <v>1</v>
          </cell>
          <cell r="N173">
            <v>1</v>
          </cell>
          <cell r="O173">
            <v>4</v>
          </cell>
          <cell r="P173">
            <v>6</v>
          </cell>
          <cell r="Q173">
            <v>4</v>
          </cell>
          <cell r="R173">
            <v>26</v>
          </cell>
          <cell r="S173">
            <v>30</v>
          </cell>
          <cell r="T173">
            <v>10</v>
          </cell>
          <cell r="U173">
            <v>10</v>
          </cell>
          <cell r="V173">
            <v>0.6</v>
          </cell>
          <cell r="W173">
            <v>0.2</v>
          </cell>
          <cell r="X173">
            <v>0.4</v>
          </cell>
        </row>
        <row r="174">
          <cell r="B174" t="str">
            <v>HARIS PRATAMA PUTRA J</v>
          </cell>
          <cell r="C174" t="str">
            <v>AGENT PREPAID</v>
          </cell>
          <cell r="D174" t="str">
            <v>ANDRYAN ANAKOTTA PARY</v>
          </cell>
          <cell r="E174" t="str">
            <v>AAN YANUAR</v>
          </cell>
          <cell r="F174">
            <v>6.166666666666667</v>
          </cell>
          <cell r="G174" t="str">
            <v>C</v>
          </cell>
          <cell r="H174">
            <v>27</v>
          </cell>
          <cell r="I174">
            <v>1</v>
          </cell>
          <cell r="J174">
            <v>0</v>
          </cell>
          <cell r="K174">
            <v>0</v>
          </cell>
          <cell r="L174">
            <v>0</v>
          </cell>
          <cell r="M174">
            <v>0</v>
          </cell>
          <cell r="N174">
            <v>0</v>
          </cell>
          <cell r="O174">
            <v>0</v>
          </cell>
          <cell r="P174">
            <v>0</v>
          </cell>
          <cell r="Q174">
            <v>4</v>
          </cell>
          <cell r="R174">
            <v>22</v>
          </cell>
          <cell r="S174">
            <v>26</v>
          </cell>
          <cell r="T174">
            <v>0</v>
          </cell>
          <cell r="U174">
            <v>1</v>
          </cell>
          <cell r="V174">
            <v>0.96296296296296291</v>
          </cell>
          <cell r="W174">
            <v>3.7037037037037035E-2</v>
          </cell>
          <cell r="X174">
            <v>0.92592592592592593</v>
          </cell>
        </row>
        <row r="175">
          <cell r="B175" t="str">
            <v>ASTI SULASTIKA</v>
          </cell>
          <cell r="C175" t="str">
            <v>AGENT PREPAID</v>
          </cell>
          <cell r="D175" t="str">
            <v>WIDA MIRAWATI</v>
          </cell>
          <cell r="E175" t="str">
            <v>AAN YANUAR</v>
          </cell>
          <cell r="F175">
            <v>5.166666666666667</v>
          </cell>
          <cell r="G175" t="str">
            <v>B</v>
          </cell>
          <cell r="H175">
            <v>45</v>
          </cell>
          <cell r="I175">
            <v>1</v>
          </cell>
          <cell r="J175">
            <v>0</v>
          </cell>
          <cell r="K175">
            <v>0</v>
          </cell>
          <cell r="L175">
            <v>0</v>
          </cell>
          <cell r="M175">
            <v>0</v>
          </cell>
          <cell r="N175">
            <v>0</v>
          </cell>
          <cell r="O175">
            <v>5</v>
          </cell>
          <cell r="P175">
            <v>8</v>
          </cell>
          <cell r="Q175">
            <v>6</v>
          </cell>
          <cell r="R175">
            <v>25</v>
          </cell>
          <cell r="S175">
            <v>31</v>
          </cell>
          <cell r="T175">
            <v>13</v>
          </cell>
          <cell r="U175">
            <v>1</v>
          </cell>
          <cell r="V175">
            <v>0.68888888888888888</v>
          </cell>
          <cell r="W175">
            <v>2.2222222222222223E-2</v>
          </cell>
          <cell r="X175">
            <v>0.66666666666666663</v>
          </cell>
        </row>
        <row r="176">
          <cell r="B176" t="str">
            <v>MAYA ROBIATUL ADAWIAH</v>
          </cell>
          <cell r="C176" t="str">
            <v>AGENT PREPAID</v>
          </cell>
          <cell r="D176" t="str">
            <v>FREDY CAHYADI</v>
          </cell>
          <cell r="E176" t="str">
            <v>RIKA RIANY</v>
          </cell>
          <cell r="F176">
            <v>5.166666666666667</v>
          </cell>
          <cell r="G176" t="str">
            <v>B</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t="str">
            <v>-</v>
          </cell>
          <cell r="W176" t="str">
            <v>-</v>
          </cell>
          <cell r="X176" t="str">
            <v>-</v>
          </cell>
        </row>
        <row r="177">
          <cell r="B177" t="str">
            <v>PRIYANTO GUNAWAN</v>
          </cell>
          <cell r="C177" t="str">
            <v>AGENT PREPAID</v>
          </cell>
          <cell r="D177" t="str">
            <v>MOHAMAD RAMDAN HILMI SOFYAN</v>
          </cell>
          <cell r="E177" t="str">
            <v>RIKA RIANY</v>
          </cell>
          <cell r="F177">
            <v>5.166666666666667</v>
          </cell>
          <cell r="G177" t="str">
            <v>B</v>
          </cell>
          <cell r="H177">
            <v>27</v>
          </cell>
          <cell r="I177">
            <v>2</v>
          </cell>
          <cell r="J177">
            <v>1</v>
          </cell>
          <cell r="K177">
            <v>0</v>
          </cell>
          <cell r="L177">
            <v>0</v>
          </cell>
          <cell r="M177">
            <v>0</v>
          </cell>
          <cell r="N177">
            <v>0</v>
          </cell>
          <cell r="O177">
            <v>0</v>
          </cell>
          <cell r="P177">
            <v>5</v>
          </cell>
          <cell r="Q177">
            <v>3</v>
          </cell>
          <cell r="R177">
            <v>16</v>
          </cell>
          <cell r="S177">
            <v>19</v>
          </cell>
          <cell r="T177">
            <v>5</v>
          </cell>
          <cell r="U177">
            <v>3</v>
          </cell>
          <cell r="V177">
            <v>0.70370370370370372</v>
          </cell>
          <cell r="W177">
            <v>0.1111111111111111</v>
          </cell>
          <cell r="X177">
            <v>0.59259259259259256</v>
          </cell>
        </row>
        <row r="178">
          <cell r="B178" t="str">
            <v>RIZKI PAMUJI</v>
          </cell>
          <cell r="C178" t="str">
            <v>AGENT PREPAID</v>
          </cell>
          <cell r="D178" t="str">
            <v>ANDRYAN ANAKOTTA PARY</v>
          </cell>
          <cell r="E178" t="str">
            <v>AAN YANUAR</v>
          </cell>
          <cell r="F178">
            <v>5.166666666666667</v>
          </cell>
          <cell r="G178" t="str">
            <v>B</v>
          </cell>
          <cell r="H178">
            <v>39</v>
          </cell>
          <cell r="I178">
            <v>0</v>
          </cell>
          <cell r="J178">
            <v>0</v>
          </cell>
          <cell r="K178">
            <v>1</v>
          </cell>
          <cell r="L178">
            <v>0</v>
          </cell>
          <cell r="M178">
            <v>0</v>
          </cell>
          <cell r="N178">
            <v>2</v>
          </cell>
          <cell r="O178">
            <v>3</v>
          </cell>
          <cell r="P178">
            <v>4</v>
          </cell>
          <cell r="Q178">
            <v>5</v>
          </cell>
          <cell r="R178">
            <v>24</v>
          </cell>
          <cell r="S178">
            <v>29</v>
          </cell>
          <cell r="T178">
            <v>7</v>
          </cell>
          <cell r="U178">
            <v>3</v>
          </cell>
          <cell r="V178">
            <v>0.74358974358974361</v>
          </cell>
          <cell r="W178">
            <v>7.6923076923076927E-2</v>
          </cell>
          <cell r="X178">
            <v>0.66666666666666663</v>
          </cell>
        </row>
        <row r="179">
          <cell r="B179" t="str">
            <v>SALWA NABILA IZZA SALSABILA</v>
          </cell>
          <cell r="C179" t="str">
            <v>AGENT PREPAID</v>
          </cell>
          <cell r="D179" t="str">
            <v>ADITYA ROY WICAKSONO</v>
          </cell>
          <cell r="E179" t="str">
            <v>AAN YANUAR</v>
          </cell>
          <cell r="F179">
            <v>5.166666666666667</v>
          </cell>
          <cell r="G179" t="str">
            <v>B</v>
          </cell>
          <cell r="H179">
            <v>52</v>
          </cell>
          <cell r="I179">
            <v>0</v>
          </cell>
          <cell r="J179">
            <v>1</v>
          </cell>
          <cell r="K179">
            <v>0</v>
          </cell>
          <cell r="L179">
            <v>0</v>
          </cell>
          <cell r="M179">
            <v>1</v>
          </cell>
          <cell r="N179">
            <v>2</v>
          </cell>
          <cell r="O179">
            <v>2</v>
          </cell>
          <cell r="P179">
            <v>6</v>
          </cell>
          <cell r="Q179">
            <v>8</v>
          </cell>
          <cell r="R179">
            <v>32</v>
          </cell>
          <cell r="S179">
            <v>40</v>
          </cell>
          <cell r="T179">
            <v>8</v>
          </cell>
          <cell r="U179">
            <v>4</v>
          </cell>
          <cell r="V179">
            <v>0.76923076923076927</v>
          </cell>
          <cell r="W179">
            <v>7.6923076923076927E-2</v>
          </cell>
          <cell r="X179">
            <v>0.69230769230769229</v>
          </cell>
        </row>
        <row r="180">
          <cell r="B180" t="str">
            <v>YUDA MAULANA</v>
          </cell>
          <cell r="C180" t="str">
            <v>AGENT PREPAID</v>
          </cell>
          <cell r="D180" t="str">
            <v>FERDY LEONARD SAMUEL TAULO</v>
          </cell>
          <cell r="E180" t="str">
            <v>AAN YANUAR</v>
          </cell>
          <cell r="F180">
            <v>5.166666666666667</v>
          </cell>
          <cell r="G180" t="str">
            <v>B</v>
          </cell>
          <cell r="H180">
            <v>30</v>
          </cell>
          <cell r="I180">
            <v>0</v>
          </cell>
          <cell r="J180">
            <v>1</v>
          </cell>
          <cell r="K180">
            <v>0</v>
          </cell>
          <cell r="L180">
            <v>0</v>
          </cell>
          <cell r="M180">
            <v>1</v>
          </cell>
          <cell r="N180">
            <v>2</v>
          </cell>
          <cell r="O180">
            <v>3</v>
          </cell>
          <cell r="P180">
            <v>7</v>
          </cell>
          <cell r="Q180">
            <v>7</v>
          </cell>
          <cell r="R180">
            <v>9</v>
          </cell>
          <cell r="S180">
            <v>16</v>
          </cell>
          <cell r="T180">
            <v>10</v>
          </cell>
          <cell r="U180">
            <v>4</v>
          </cell>
          <cell r="V180">
            <v>0.53333333333333333</v>
          </cell>
          <cell r="W180">
            <v>0.13333333333333333</v>
          </cell>
          <cell r="X180">
            <v>0.4</v>
          </cell>
        </row>
        <row r="181">
          <cell r="B181" t="str">
            <v>ANDHIKA EKKY PUTRO</v>
          </cell>
          <cell r="C181" t="str">
            <v>AGENT PREPAID</v>
          </cell>
          <cell r="D181" t="str">
            <v>TATAN SUDRAJAT</v>
          </cell>
          <cell r="E181" t="str">
            <v>RIKA RIANY</v>
          </cell>
          <cell r="F181">
            <v>5.166666666666667</v>
          </cell>
          <cell r="G181" t="str">
            <v>B</v>
          </cell>
          <cell r="H181">
            <v>30</v>
          </cell>
          <cell r="I181">
            <v>1</v>
          </cell>
          <cell r="J181">
            <v>1</v>
          </cell>
          <cell r="K181">
            <v>1</v>
          </cell>
          <cell r="L181">
            <v>2</v>
          </cell>
          <cell r="M181">
            <v>1</v>
          </cell>
          <cell r="N181">
            <v>1</v>
          </cell>
          <cell r="O181">
            <v>3</v>
          </cell>
          <cell r="P181">
            <v>2</v>
          </cell>
          <cell r="Q181">
            <v>4</v>
          </cell>
          <cell r="R181">
            <v>14</v>
          </cell>
          <cell r="S181">
            <v>18</v>
          </cell>
          <cell r="T181">
            <v>5</v>
          </cell>
          <cell r="U181">
            <v>7</v>
          </cell>
          <cell r="V181">
            <v>0.6</v>
          </cell>
          <cell r="W181">
            <v>0.23333333333333334</v>
          </cell>
          <cell r="X181">
            <v>0.36666666666666664</v>
          </cell>
        </row>
        <row r="182">
          <cell r="B182" t="str">
            <v>INDA DIAN PRATIWI</v>
          </cell>
          <cell r="C182" t="str">
            <v>AGENT PREPAID</v>
          </cell>
          <cell r="D182" t="str">
            <v>MOHAMAD RAMDAN HILMI SOFYAN</v>
          </cell>
          <cell r="E182" t="str">
            <v>RIKA RIANY</v>
          </cell>
          <cell r="F182">
            <v>3.7</v>
          </cell>
          <cell r="G182" t="str">
            <v>B</v>
          </cell>
          <cell r="H182">
            <v>21</v>
          </cell>
          <cell r="I182">
            <v>0</v>
          </cell>
          <cell r="J182">
            <v>0</v>
          </cell>
          <cell r="K182">
            <v>0</v>
          </cell>
          <cell r="L182">
            <v>0</v>
          </cell>
          <cell r="M182">
            <v>1</v>
          </cell>
          <cell r="N182">
            <v>0</v>
          </cell>
          <cell r="O182">
            <v>2</v>
          </cell>
          <cell r="P182">
            <v>4</v>
          </cell>
          <cell r="Q182">
            <v>2</v>
          </cell>
          <cell r="R182">
            <v>12</v>
          </cell>
          <cell r="S182">
            <v>14</v>
          </cell>
          <cell r="T182">
            <v>6</v>
          </cell>
          <cell r="U182">
            <v>1</v>
          </cell>
          <cell r="V182">
            <v>0.66666666666666663</v>
          </cell>
          <cell r="W182">
            <v>4.7619047619047616E-2</v>
          </cell>
          <cell r="X182">
            <v>0.61904761904761907</v>
          </cell>
        </row>
        <row r="183">
          <cell r="B183" t="str">
            <v>MARTHA GRACCELIA P</v>
          </cell>
          <cell r="C183" t="str">
            <v>AGENT PREPAID</v>
          </cell>
          <cell r="D183" t="str">
            <v>WELLY FERDINANT NUGRAHA</v>
          </cell>
          <cell r="E183" t="str">
            <v>AAN YANUAR</v>
          </cell>
          <cell r="F183">
            <v>3.7</v>
          </cell>
          <cell r="G183" t="str">
            <v>B</v>
          </cell>
          <cell r="H183">
            <v>39</v>
          </cell>
          <cell r="I183">
            <v>1</v>
          </cell>
          <cell r="J183">
            <v>1</v>
          </cell>
          <cell r="K183">
            <v>0</v>
          </cell>
          <cell r="L183">
            <v>1</v>
          </cell>
          <cell r="M183">
            <v>2</v>
          </cell>
          <cell r="N183">
            <v>0</v>
          </cell>
          <cell r="O183">
            <v>1</v>
          </cell>
          <cell r="P183">
            <v>5</v>
          </cell>
          <cell r="Q183">
            <v>6</v>
          </cell>
          <cell r="R183">
            <v>22</v>
          </cell>
          <cell r="S183">
            <v>28</v>
          </cell>
          <cell r="T183">
            <v>6</v>
          </cell>
          <cell r="U183">
            <v>5</v>
          </cell>
          <cell r="V183">
            <v>0.71794871794871795</v>
          </cell>
          <cell r="W183">
            <v>0.12820512820512819</v>
          </cell>
          <cell r="X183">
            <v>0.58974358974358976</v>
          </cell>
        </row>
        <row r="184">
          <cell r="B184" t="str">
            <v>RIZKA ADZKIA HANDOYO</v>
          </cell>
          <cell r="C184" t="str">
            <v>AGENT PREPAID</v>
          </cell>
          <cell r="D184" t="str">
            <v>JEANNY ANASTASYA</v>
          </cell>
          <cell r="E184" t="str">
            <v>AAN YANUAR</v>
          </cell>
          <cell r="F184">
            <v>3.7</v>
          </cell>
          <cell r="G184" t="str">
            <v>B</v>
          </cell>
          <cell r="H184">
            <v>44</v>
          </cell>
          <cell r="I184">
            <v>1</v>
          </cell>
          <cell r="J184">
            <v>0</v>
          </cell>
          <cell r="K184">
            <v>0</v>
          </cell>
          <cell r="L184">
            <v>0</v>
          </cell>
          <cell r="M184">
            <v>1</v>
          </cell>
          <cell r="N184">
            <v>0</v>
          </cell>
          <cell r="O184">
            <v>4</v>
          </cell>
          <cell r="P184">
            <v>9</v>
          </cell>
          <cell r="Q184">
            <v>4</v>
          </cell>
          <cell r="R184">
            <v>25</v>
          </cell>
          <cell r="S184">
            <v>29</v>
          </cell>
          <cell r="T184">
            <v>13</v>
          </cell>
          <cell r="U184">
            <v>2</v>
          </cell>
          <cell r="V184">
            <v>0.65909090909090906</v>
          </cell>
          <cell r="W184">
            <v>4.5454545454545456E-2</v>
          </cell>
          <cell r="X184">
            <v>0.61363636363636365</v>
          </cell>
        </row>
        <row r="185">
          <cell r="B185" t="str">
            <v>SITI RAHMAWATI</v>
          </cell>
          <cell r="C185" t="str">
            <v>AGENT PREPAID</v>
          </cell>
          <cell r="D185" t="str">
            <v>IIN TARINAH</v>
          </cell>
          <cell r="E185" t="str">
            <v>AAN YANUAR</v>
          </cell>
          <cell r="F185">
            <v>3.7</v>
          </cell>
          <cell r="G185" t="str">
            <v>B</v>
          </cell>
          <cell r="H185">
            <v>38</v>
          </cell>
          <cell r="I185">
            <v>0</v>
          </cell>
          <cell r="J185">
            <v>0</v>
          </cell>
          <cell r="K185">
            <v>1</v>
          </cell>
          <cell r="L185">
            <v>1</v>
          </cell>
          <cell r="M185">
            <v>0</v>
          </cell>
          <cell r="N185">
            <v>1</v>
          </cell>
          <cell r="O185">
            <v>2</v>
          </cell>
          <cell r="P185">
            <v>4</v>
          </cell>
          <cell r="Q185">
            <v>7</v>
          </cell>
          <cell r="R185">
            <v>22</v>
          </cell>
          <cell r="S185">
            <v>29</v>
          </cell>
          <cell r="T185">
            <v>6</v>
          </cell>
          <cell r="U185">
            <v>3</v>
          </cell>
          <cell r="V185">
            <v>0.76315789473684215</v>
          </cell>
          <cell r="W185">
            <v>7.8947368421052627E-2</v>
          </cell>
          <cell r="X185">
            <v>0.68421052631578949</v>
          </cell>
        </row>
        <row r="186">
          <cell r="B186" t="str">
            <v>SONA MAULANA MUHAMMAD</v>
          </cell>
          <cell r="C186" t="str">
            <v>AGENT PREPAID</v>
          </cell>
          <cell r="D186" t="str">
            <v>IRMA RISMAYASARI</v>
          </cell>
          <cell r="E186" t="str">
            <v>RIKA RIANY</v>
          </cell>
          <cell r="F186">
            <v>3.7</v>
          </cell>
          <cell r="G186" t="str">
            <v>B</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t="str">
            <v>-</v>
          </cell>
          <cell r="W186" t="str">
            <v>-</v>
          </cell>
          <cell r="X186" t="str">
            <v>-</v>
          </cell>
        </row>
        <row r="187">
          <cell r="B187" t="str">
            <v>TINA NURBIDARI</v>
          </cell>
          <cell r="C187" t="str">
            <v>AGENT PREPAID</v>
          </cell>
          <cell r="D187" t="str">
            <v>HENDRA</v>
          </cell>
          <cell r="E187" t="str">
            <v>RIKA RIANY</v>
          </cell>
          <cell r="F187">
            <v>3.7</v>
          </cell>
          <cell r="G187" t="str">
            <v>B</v>
          </cell>
          <cell r="H187">
            <v>60</v>
          </cell>
          <cell r="I187">
            <v>3</v>
          </cell>
          <cell r="J187">
            <v>0</v>
          </cell>
          <cell r="K187">
            <v>1</v>
          </cell>
          <cell r="L187">
            <v>0</v>
          </cell>
          <cell r="M187">
            <v>5</v>
          </cell>
          <cell r="N187">
            <v>2</v>
          </cell>
          <cell r="O187">
            <v>5</v>
          </cell>
          <cell r="P187">
            <v>10</v>
          </cell>
          <cell r="Q187">
            <v>6</v>
          </cell>
          <cell r="R187">
            <v>28</v>
          </cell>
          <cell r="S187">
            <v>34</v>
          </cell>
          <cell r="T187">
            <v>15</v>
          </cell>
          <cell r="U187">
            <v>11</v>
          </cell>
          <cell r="V187">
            <v>0.56666666666666665</v>
          </cell>
          <cell r="W187">
            <v>0.18333333333333332</v>
          </cell>
          <cell r="X187">
            <v>0.38333333333333336</v>
          </cell>
        </row>
        <row r="188">
          <cell r="B188" t="str">
            <v>ZAIMAH RIFA</v>
          </cell>
          <cell r="C188" t="str">
            <v>AGENT PREPAID</v>
          </cell>
          <cell r="D188" t="str">
            <v>ADITYA AMRULLAH</v>
          </cell>
          <cell r="E188" t="str">
            <v>RIKA RIANY</v>
          </cell>
          <cell r="F188">
            <v>8.6666666666666661</v>
          </cell>
          <cell r="G188" t="str">
            <v>C</v>
          </cell>
          <cell r="H188">
            <v>26</v>
          </cell>
          <cell r="I188">
            <v>2</v>
          </cell>
          <cell r="J188">
            <v>1</v>
          </cell>
          <cell r="K188">
            <v>1</v>
          </cell>
          <cell r="L188">
            <v>0</v>
          </cell>
          <cell r="M188">
            <v>2</v>
          </cell>
          <cell r="N188">
            <v>0</v>
          </cell>
          <cell r="O188">
            <v>2</v>
          </cell>
          <cell r="P188">
            <v>6</v>
          </cell>
          <cell r="Q188">
            <v>3</v>
          </cell>
          <cell r="R188">
            <v>9</v>
          </cell>
          <cell r="S188">
            <v>12</v>
          </cell>
          <cell r="T188">
            <v>8</v>
          </cell>
          <cell r="U188">
            <v>6</v>
          </cell>
          <cell r="V188">
            <v>0.46153846153846156</v>
          </cell>
          <cell r="W188">
            <v>0.23076923076923078</v>
          </cell>
          <cell r="X188">
            <v>0.23076923076923078</v>
          </cell>
        </row>
        <row r="189">
          <cell r="B189" t="str">
            <v>DONA AYU DEHAZ</v>
          </cell>
          <cell r="C189" t="str">
            <v>AGENT PREPAID</v>
          </cell>
          <cell r="D189" t="str">
            <v>JEANNY ANASTASYA</v>
          </cell>
          <cell r="E189" t="str">
            <v>AAN YANUAR</v>
          </cell>
          <cell r="F189">
            <v>28.5</v>
          </cell>
          <cell r="G189" t="str">
            <v>E</v>
          </cell>
          <cell r="H189">
            <v>35</v>
          </cell>
          <cell r="I189">
            <v>3</v>
          </cell>
          <cell r="J189">
            <v>0</v>
          </cell>
          <cell r="K189">
            <v>0</v>
          </cell>
          <cell r="L189">
            <v>0</v>
          </cell>
          <cell r="M189">
            <v>3</v>
          </cell>
          <cell r="N189">
            <v>1</v>
          </cell>
          <cell r="O189">
            <v>2</v>
          </cell>
          <cell r="P189">
            <v>4</v>
          </cell>
          <cell r="Q189">
            <v>4</v>
          </cell>
          <cell r="R189">
            <v>18</v>
          </cell>
          <cell r="S189">
            <v>22</v>
          </cell>
          <cell r="T189">
            <v>6</v>
          </cell>
          <cell r="U189">
            <v>7</v>
          </cell>
          <cell r="V189">
            <v>0.62857142857142856</v>
          </cell>
          <cell r="W189">
            <v>0.2</v>
          </cell>
          <cell r="X189">
            <v>0.42857142857142855</v>
          </cell>
        </row>
        <row r="190">
          <cell r="B190" t="str">
            <v>CICI DIANI</v>
          </cell>
          <cell r="C190" t="str">
            <v>AGENT MKIOS</v>
          </cell>
          <cell r="D190" t="str">
            <v>IMAN RINALDI</v>
          </cell>
          <cell r="E190" t="str">
            <v>RIKA RIANY</v>
          </cell>
          <cell r="F190">
            <v>23</v>
          </cell>
          <cell r="G190" t="str">
            <v>D</v>
          </cell>
          <cell r="H190">
            <v>9</v>
          </cell>
          <cell r="I190">
            <v>1</v>
          </cell>
          <cell r="J190">
            <v>0</v>
          </cell>
          <cell r="K190">
            <v>0</v>
          </cell>
          <cell r="L190">
            <v>0</v>
          </cell>
          <cell r="M190">
            <v>0</v>
          </cell>
          <cell r="N190">
            <v>0</v>
          </cell>
          <cell r="O190">
            <v>1</v>
          </cell>
          <cell r="P190">
            <v>0</v>
          </cell>
          <cell r="Q190">
            <v>1</v>
          </cell>
          <cell r="R190">
            <v>6</v>
          </cell>
          <cell r="S190">
            <v>7</v>
          </cell>
          <cell r="T190">
            <v>1</v>
          </cell>
          <cell r="U190">
            <v>1</v>
          </cell>
          <cell r="V190">
            <v>0.77777777777777779</v>
          </cell>
          <cell r="W190">
            <v>0.1111111111111111</v>
          </cell>
          <cell r="X190">
            <v>0.66666666666666663</v>
          </cell>
        </row>
        <row r="191">
          <cell r="B191" t="str">
            <v>ADITYA TRI PAMUNGKAS</v>
          </cell>
          <cell r="C191" t="str">
            <v>AGENT MKIOS</v>
          </cell>
          <cell r="D191" t="str">
            <v>IMAN RINALDI</v>
          </cell>
          <cell r="E191" t="str">
            <v>RIKA RIANY</v>
          </cell>
          <cell r="F191">
            <v>22.8</v>
          </cell>
          <cell r="G191" t="str">
            <v>D</v>
          </cell>
          <cell r="H191">
            <v>12</v>
          </cell>
          <cell r="I191">
            <v>0</v>
          </cell>
          <cell r="J191">
            <v>1</v>
          </cell>
          <cell r="K191">
            <v>1</v>
          </cell>
          <cell r="L191">
            <v>0</v>
          </cell>
          <cell r="M191">
            <v>0</v>
          </cell>
          <cell r="N191">
            <v>0</v>
          </cell>
          <cell r="O191">
            <v>0</v>
          </cell>
          <cell r="P191">
            <v>2</v>
          </cell>
          <cell r="Q191">
            <v>1</v>
          </cell>
          <cell r="R191">
            <v>7</v>
          </cell>
          <cell r="S191">
            <v>8</v>
          </cell>
          <cell r="T191">
            <v>2</v>
          </cell>
          <cell r="U191">
            <v>2</v>
          </cell>
          <cell r="V191">
            <v>0.66666666666666663</v>
          </cell>
          <cell r="W191">
            <v>0.16666666666666666</v>
          </cell>
          <cell r="X191">
            <v>0.5</v>
          </cell>
        </row>
        <row r="192">
          <cell r="B192" t="str">
            <v>ANDIKA FAUZI</v>
          </cell>
          <cell r="C192" t="str">
            <v>AGENT PREPAID</v>
          </cell>
          <cell r="D192" t="str">
            <v>ANDRYAN ANAKOTTA PARY</v>
          </cell>
          <cell r="E192" t="str">
            <v>AAN YANUAR</v>
          </cell>
          <cell r="F192">
            <v>16</v>
          </cell>
          <cell r="G192" t="str">
            <v>D</v>
          </cell>
          <cell r="H192">
            <v>26</v>
          </cell>
          <cell r="I192">
            <v>1</v>
          </cell>
          <cell r="J192">
            <v>1</v>
          </cell>
          <cell r="K192">
            <v>0</v>
          </cell>
          <cell r="L192">
            <v>0</v>
          </cell>
          <cell r="M192">
            <v>1</v>
          </cell>
          <cell r="N192">
            <v>1</v>
          </cell>
          <cell r="O192">
            <v>2</v>
          </cell>
          <cell r="P192">
            <v>4</v>
          </cell>
          <cell r="Q192">
            <v>5</v>
          </cell>
          <cell r="R192">
            <v>11</v>
          </cell>
          <cell r="S192">
            <v>16</v>
          </cell>
          <cell r="T192">
            <v>6</v>
          </cell>
          <cell r="U192">
            <v>4</v>
          </cell>
          <cell r="V192">
            <v>0.61538461538461542</v>
          </cell>
          <cell r="W192">
            <v>0.15384615384615385</v>
          </cell>
          <cell r="X192">
            <v>0.46153846153846156</v>
          </cell>
        </row>
        <row r="193">
          <cell r="B193" t="str">
            <v>ANNISA RIZKI PUJI RAHAYU</v>
          </cell>
          <cell r="C193" t="str">
            <v>AGENT MKIOS</v>
          </cell>
          <cell r="D193" t="str">
            <v>IMAN RINALDI</v>
          </cell>
          <cell r="E193" t="str">
            <v>RIKA RIANY</v>
          </cell>
          <cell r="F193">
            <v>23.4</v>
          </cell>
          <cell r="G193" t="str">
            <v>D</v>
          </cell>
          <cell r="H193">
            <v>4</v>
          </cell>
          <cell r="I193">
            <v>0</v>
          </cell>
          <cell r="J193">
            <v>0</v>
          </cell>
          <cell r="K193">
            <v>0</v>
          </cell>
          <cell r="L193">
            <v>0</v>
          </cell>
          <cell r="M193">
            <v>0</v>
          </cell>
          <cell r="N193">
            <v>0</v>
          </cell>
          <cell r="O193">
            <v>0</v>
          </cell>
          <cell r="P193">
            <v>1</v>
          </cell>
          <cell r="Q193">
            <v>1</v>
          </cell>
          <cell r="R193">
            <v>2</v>
          </cell>
          <cell r="S193">
            <v>3</v>
          </cell>
          <cell r="T193">
            <v>1</v>
          </cell>
          <cell r="U193">
            <v>0</v>
          </cell>
          <cell r="V193">
            <v>0.75</v>
          </cell>
          <cell r="W193">
            <v>0</v>
          </cell>
          <cell r="X193">
            <v>0.75</v>
          </cell>
        </row>
        <row r="194">
          <cell r="B194" t="str">
            <v>ARIE FAKHRUL ZAWAWI</v>
          </cell>
          <cell r="C194" t="str">
            <v>AGENT PREPAID</v>
          </cell>
          <cell r="D194" t="str">
            <v>ILYAS AFANDI</v>
          </cell>
          <cell r="E194" t="str">
            <v>AAN YANUAR</v>
          </cell>
          <cell r="F194">
            <v>16</v>
          </cell>
          <cell r="G194" t="str">
            <v>D</v>
          </cell>
          <cell r="H194">
            <v>12</v>
          </cell>
          <cell r="I194">
            <v>0</v>
          </cell>
          <cell r="J194">
            <v>0</v>
          </cell>
          <cell r="K194">
            <v>0</v>
          </cell>
          <cell r="L194">
            <v>1</v>
          </cell>
          <cell r="M194">
            <v>0</v>
          </cell>
          <cell r="N194">
            <v>0</v>
          </cell>
          <cell r="O194">
            <v>1</v>
          </cell>
          <cell r="P194">
            <v>1</v>
          </cell>
          <cell r="Q194">
            <v>2</v>
          </cell>
          <cell r="R194">
            <v>7</v>
          </cell>
          <cell r="S194">
            <v>9</v>
          </cell>
          <cell r="T194">
            <v>2</v>
          </cell>
          <cell r="U194">
            <v>1</v>
          </cell>
          <cell r="V194">
            <v>0.75</v>
          </cell>
          <cell r="W194">
            <v>8.3333333333333329E-2</v>
          </cell>
          <cell r="X194">
            <v>0.66666666666666663</v>
          </cell>
        </row>
        <row r="195">
          <cell r="B195" t="str">
            <v>ASEP DENI KURNIADI</v>
          </cell>
          <cell r="C195" t="str">
            <v>AGENT PREPAID</v>
          </cell>
          <cell r="D195" t="str">
            <v>HENDRA</v>
          </cell>
          <cell r="E195" t="str">
            <v>RIKA RIANY</v>
          </cell>
          <cell r="F195">
            <v>16</v>
          </cell>
          <cell r="G195" t="str">
            <v>D</v>
          </cell>
          <cell r="H195">
            <v>18</v>
          </cell>
          <cell r="I195">
            <v>0</v>
          </cell>
          <cell r="J195">
            <v>0</v>
          </cell>
          <cell r="K195">
            <v>0</v>
          </cell>
          <cell r="L195">
            <v>0</v>
          </cell>
          <cell r="M195">
            <v>0</v>
          </cell>
          <cell r="N195">
            <v>1</v>
          </cell>
          <cell r="O195">
            <v>0</v>
          </cell>
          <cell r="P195">
            <v>3</v>
          </cell>
          <cell r="Q195">
            <v>1</v>
          </cell>
          <cell r="R195">
            <v>13</v>
          </cell>
          <cell r="S195">
            <v>14</v>
          </cell>
          <cell r="T195">
            <v>3</v>
          </cell>
          <cell r="U195">
            <v>1</v>
          </cell>
          <cell r="V195">
            <v>0.77777777777777779</v>
          </cell>
          <cell r="W195">
            <v>5.5555555555555552E-2</v>
          </cell>
          <cell r="X195">
            <v>0.72222222222222221</v>
          </cell>
        </row>
        <row r="196">
          <cell r="B196" t="str">
            <v>ASTI ANGGRAENI</v>
          </cell>
          <cell r="C196" t="str">
            <v>AGENT PREPAID</v>
          </cell>
          <cell r="D196" t="str">
            <v>FERDY LEONARD SAMUEL TAULO</v>
          </cell>
          <cell r="E196" t="str">
            <v>AAN YANUAR</v>
          </cell>
          <cell r="F196">
            <v>13.233333333333333</v>
          </cell>
          <cell r="G196" t="str">
            <v>D</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t="str">
            <v>-</v>
          </cell>
          <cell r="W196" t="str">
            <v>-</v>
          </cell>
          <cell r="X196" t="str">
            <v>-</v>
          </cell>
        </row>
        <row r="197">
          <cell r="B197" t="str">
            <v>DHIYAA HANIIFAH</v>
          </cell>
          <cell r="C197" t="str">
            <v>AGENT MKIOS</v>
          </cell>
          <cell r="D197" t="str">
            <v>IMAN RINALDI</v>
          </cell>
          <cell r="E197" t="str">
            <v>RIKA RIANY</v>
          </cell>
          <cell r="F197">
            <v>22.566666666666666</v>
          </cell>
          <cell r="G197" t="str">
            <v>D</v>
          </cell>
          <cell r="H197">
            <v>7</v>
          </cell>
          <cell r="I197">
            <v>0</v>
          </cell>
          <cell r="J197">
            <v>0</v>
          </cell>
          <cell r="K197">
            <v>0</v>
          </cell>
          <cell r="L197">
            <v>0</v>
          </cell>
          <cell r="M197">
            <v>0</v>
          </cell>
          <cell r="N197">
            <v>0</v>
          </cell>
          <cell r="O197">
            <v>0</v>
          </cell>
          <cell r="P197">
            <v>2</v>
          </cell>
          <cell r="Q197">
            <v>0</v>
          </cell>
          <cell r="R197">
            <v>5</v>
          </cell>
          <cell r="S197">
            <v>5</v>
          </cell>
          <cell r="T197">
            <v>2</v>
          </cell>
          <cell r="U197">
            <v>0</v>
          </cell>
          <cell r="V197">
            <v>0.7142857142857143</v>
          </cell>
          <cell r="W197">
            <v>0</v>
          </cell>
          <cell r="X197">
            <v>0.7142857142857143</v>
          </cell>
        </row>
        <row r="198">
          <cell r="B198" t="str">
            <v>FARRAS ZIHAN HARMANY</v>
          </cell>
          <cell r="C198" t="str">
            <v>AGENT MKIOS</v>
          </cell>
          <cell r="D198" t="str">
            <v>IMAN RINALDI</v>
          </cell>
          <cell r="E198" t="str">
            <v>RIKA RIANY</v>
          </cell>
          <cell r="F198">
            <v>23</v>
          </cell>
          <cell r="G198" t="str">
            <v>D</v>
          </cell>
          <cell r="H198">
            <v>10</v>
          </cell>
          <cell r="I198">
            <v>0</v>
          </cell>
          <cell r="J198">
            <v>0</v>
          </cell>
          <cell r="K198">
            <v>0</v>
          </cell>
          <cell r="L198">
            <v>0</v>
          </cell>
          <cell r="M198">
            <v>1</v>
          </cell>
          <cell r="N198">
            <v>0</v>
          </cell>
          <cell r="O198">
            <v>0</v>
          </cell>
          <cell r="P198">
            <v>1</v>
          </cell>
          <cell r="Q198">
            <v>0</v>
          </cell>
          <cell r="R198">
            <v>8</v>
          </cell>
          <cell r="S198">
            <v>8</v>
          </cell>
          <cell r="T198">
            <v>1</v>
          </cell>
          <cell r="U198">
            <v>1</v>
          </cell>
          <cell r="V198">
            <v>0.8</v>
          </cell>
          <cell r="W198">
            <v>0.1</v>
          </cell>
          <cell r="X198">
            <v>0.7</v>
          </cell>
        </row>
        <row r="199">
          <cell r="B199" t="str">
            <v>FAUZI NUR MUHAMMAD</v>
          </cell>
          <cell r="C199" t="str">
            <v>AGENT MKIOS</v>
          </cell>
          <cell r="D199" t="str">
            <v>IMAN RINALDI</v>
          </cell>
          <cell r="E199" t="str">
            <v>RIKA RIANY</v>
          </cell>
          <cell r="F199">
            <v>27.5</v>
          </cell>
          <cell r="G199" t="str">
            <v>E</v>
          </cell>
          <cell r="H199">
            <v>8</v>
          </cell>
          <cell r="I199">
            <v>0</v>
          </cell>
          <cell r="J199">
            <v>0</v>
          </cell>
          <cell r="K199">
            <v>0</v>
          </cell>
          <cell r="L199">
            <v>0</v>
          </cell>
          <cell r="M199">
            <v>0</v>
          </cell>
          <cell r="N199">
            <v>0</v>
          </cell>
          <cell r="O199">
            <v>1</v>
          </cell>
          <cell r="P199">
            <v>0</v>
          </cell>
          <cell r="Q199">
            <v>3</v>
          </cell>
          <cell r="R199">
            <v>4</v>
          </cell>
          <cell r="S199">
            <v>7</v>
          </cell>
          <cell r="T199">
            <v>1</v>
          </cell>
          <cell r="U199">
            <v>0</v>
          </cell>
          <cell r="V199">
            <v>0.875</v>
          </cell>
          <cell r="W199">
            <v>0</v>
          </cell>
          <cell r="X199">
            <v>0.875</v>
          </cell>
        </row>
        <row r="200">
          <cell r="B200" t="str">
            <v>FERRY ADITYA</v>
          </cell>
          <cell r="C200" t="str">
            <v>AGENT MKIOS</v>
          </cell>
          <cell r="D200" t="str">
            <v>IMAN RINALDI</v>
          </cell>
          <cell r="E200" t="str">
            <v>RIKA RIANY</v>
          </cell>
          <cell r="F200">
            <v>27.5</v>
          </cell>
          <cell r="G200" t="str">
            <v>E</v>
          </cell>
          <cell r="H200">
            <v>3</v>
          </cell>
          <cell r="I200">
            <v>0</v>
          </cell>
          <cell r="J200">
            <v>0</v>
          </cell>
          <cell r="K200">
            <v>0</v>
          </cell>
          <cell r="L200">
            <v>0</v>
          </cell>
          <cell r="M200">
            <v>0</v>
          </cell>
          <cell r="N200">
            <v>0</v>
          </cell>
          <cell r="O200">
            <v>0</v>
          </cell>
          <cell r="P200">
            <v>0</v>
          </cell>
          <cell r="Q200">
            <v>0</v>
          </cell>
          <cell r="R200">
            <v>3</v>
          </cell>
          <cell r="S200">
            <v>3</v>
          </cell>
          <cell r="T200">
            <v>0</v>
          </cell>
          <cell r="U200">
            <v>0</v>
          </cell>
          <cell r="V200">
            <v>1</v>
          </cell>
          <cell r="W200">
            <v>0</v>
          </cell>
          <cell r="X200">
            <v>1</v>
          </cell>
        </row>
        <row r="201">
          <cell r="B201" t="str">
            <v>IVAN NURHAKIM</v>
          </cell>
          <cell r="C201" t="str">
            <v>AGENT PREPAID</v>
          </cell>
          <cell r="D201" t="str">
            <v>ANGGITA SITI NUR MARFUAH</v>
          </cell>
          <cell r="E201" t="str">
            <v>AAN YANUAR</v>
          </cell>
          <cell r="F201">
            <v>22.1</v>
          </cell>
          <cell r="G201" t="str">
            <v>D</v>
          </cell>
          <cell r="H201">
            <v>51</v>
          </cell>
          <cell r="I201">
            <v>2</v>
          </cell>
          <cell r="J201">
            <v>0</v>
          </cell>
          <cell r="K201">
            <v>0</v>
          </cell>
          <cell r="L201">
            <v>0</v>
          </cell>
          <cell r="M201">
            <v>0</v>
          </cell>
          <cell r="N201">
            <v>1</v>
          </cell>
          <cell r="O201">
            <v>0</v>
          </cell>
          <cell r="P201">
            <v>7</v>
          </cell>
          <cell r="Q201">
            <v>7</v>
          </cell>
          <cell r="R201">
            <v>34</v>
          </cell>
          <cell r="S201">
            <v>41</v>
          </cell>
          <cell r="T201">
            <v>7</v>
          </cell>
          <cell r="U201">
            <v>3</v>
          </cell>
          <cell r="V201">
            <v>0.80392156862745101</v>
          </cell>
          <cell r="W201">
            <v>5.8823529411764705E-2</v>
          </cell>
          <cell r="X201">
            <v>0.74509803921568629</v>
          </cell>
        </row>
        <row r="202">
          <cell r="B202" t="str">
            <v>MOHAMAD RIZKIANDRI SAPUTRA</v>
          </cell>
          <cell r="C202" t="str">
            <v>AGENT MKIOS</v>
          </cell>
          <cell r="D202" t="str">
            <v>IMAN RINALDI</v>
          </cell>
          <cell r="E202" t="str">
            <v>RIKA RIANY</v>
          </cell>
          <cell r="F202">
            <v>27.5</v>
          </cell>
          <cell r="G202" t="str">
            <v>E</v>
          </cell>
          <cell r="H202">
            <v>8</v>
          </cell>
          <cell r="I202">
            <v>0</v>
          </cell>
          <cell r="J202">
            <v>0</v>
          </cell>
          <cell r="K202">
            <v>0</v>
          </cell>
          <cell r="L202">
            <v>0</v>
          </cell>
          <cell r="M202">
            <v>0</v>
          </cell>
          <cell r="N202">
            <v>0</v>
          </cell>
          <cell r="O202">
            <v>0</v>
          </cell>
          <cell r="P202">
            <v>1</v>
          </cell>
          <cell r="Q202">
            <v>1</v>
          </cell>
          <cell r="R202">
            <v>6</v>
          </cell>
          <cell r="S202">
            <v>7</v>
          </cell>
          <cell r="T202">
            <v>1</v>
          </cell>
          <cell r="U202">
            <v>0</v>
          </cell>
          <cell r="V202">
            <v>0.875</v>
          </cell>
          <cell r="W202">
            <v>0</v>
          </cell>
          <cell r="X202">
            <v>0.875</v>
          </cell>
        </row>
        <row r="203">
          <cell r="B203" t="str">
            <v>MUHAMAD ANGGA LESMANA</v>
          </cell>
          <cell r="C203" t="str">
            <v>AGENT MKIOS</v>
          </cell>
          <cell r="D203" t="str">
            <v>IMAN RINALDI</v>
          </cell>
          <cell r="E203" t="str">
            <v>RIKA RIANY</v>
          </cell>
          <cell r="F203">
            <v>27.5</v>
          </cell>
          <cell r="G203" t="str">
            <v>E</v>
          </cell>
          <cell r="H203">
            <v>8</v>
          </cell>
          <cell r="I203">
            <v>0</v>
          </cell>
          <cell r="J203">
            <v>0</v>
          </cell>
          <cell r="K203">
            <v>0</v>
          </cell>
          <cell r="L203">
            <v>0</v>
          </cell>
          <cell r="M203">
            <v>0</v>
          </cell>
          <cell r="N203">
            <v>0</v>
          </cell>
          <cell r="O203">
            <v>0</v>
          </cell>
          <cell r="P203">
            <v>1</v>
          </cell>
          <cell r="Q203">
            <v>0</v>
          </cell>
          <cell r="R203">
            <v>7</v>
          </cell>
          <cell r="S203">
            <v>7</v>
          </cell>
          <cell r="T203">
            <v>1</v>
          </cell>
          <cell r="U203">
            <v>0</v>
          </cell>
          <cell r="V203">
            <v>0.875</v>
          </cell>
          <cell r="W203">
            <v>0</v>
          </cell>
          <cell r="X203">
            <v>0.875</v>
          </cell>
        </row>
        <row r="204">
          <cell r="B204" t="str">
            <v>MUHAMAD IQBAL PEBRIANSAH</v>
          </cell>
          <cell r="C204" t="str">
            <v>AGENT PREPAID</v>
          </cell>
          <cell r="D204" t="str">
            <v>ILYAS AFANDI</v>
          </cell>
          <cell r="E204" t="str">
            <v>AAN YANUAR</v>
          </cell>
          <cell r="F204">
            <v>13.233333333333333</v>
          </cell>
          <cell r="G204" t="str">
            <v>D</v>
          </cell>
          <cell r="H204">
            <v>75</v>
          </cell>
          <cell r="I204">
            <v>3</v>
          </cell>
          <cell r="J204">
            <v>0</v>
          </cell>
          <cell r="K204">
            <v>0</v>
          </cell>
          <cell r="L204">
            <v>0</v>
          </cell>
          <cell r="M204">
            <v>2</v>
          </cell>
          <cell r="N204">
            <v>3</v>
          </cell>
          <cell r="O204">
            <v>3</v>
          </cell>
          <cell r="P204">
            <v>8</v>
          </cell>
          <cell r="Q204">
            <v>8</v>
          </cell>
          <cell r="R204">
            <v>48</v>
          </cell>
          <cell r="S204">
            <v>56</v>
          </cell>
          <cell r="T204">
            <v>11</v>
          </cell>
          <cell r="U204">
            <v>8</v>
          </cell>
          <cell r="V204">
            <v>0.7466666666666667</v>
          </cell>
          <cell r="W204">
            <v>0.10666666666666667</v>
          </cell>
          <cell r="X204">
            <v>0.64</v>
          </cell>
        </row>
        <row r="205">
          <cell r="B205" t="str">
            <v>PUTRI ANADIA FEBRIANTY</v>
          </cell>
          <cell r="C205" t="str">
            <v>AGENT PREPAID</v>
          </cell>
          <cell r="D205" t="str">
            <v>METI PERMAYANTI</v>
          </cell>
          <cell r="E205" t="str">
            <v>RIKA RIANY</v>
          </cell>
          <cell r="F205">
            <v>14.8</v>
          </cell>
          <cell r="G205" t="str">
            <v>D</v>
          </cell>
          <cell r="H205">
            <v>42</v>
          </cell>
          <cell r="I205">
            <v>0</v>
          </cell>
          <cell r="J205">
            <v>0</v>
          </cell>
          <cell r="K205">
            <v>1</v>
          </cell>
          <cell r="L205">
            <v>0</v>
          </cell>
          <cell r="M205">
            <v>2</v>
          </cell>
          <cell r="N205">
            <v>0</v>
          </cell>
          <cell r="O205">
            <v>0</v>
          </cell>
          <cell r="P205">
            <v>7</v>
          </cell>
          <cell r="Q205">
            <v>9</v>
          </cell>
          <cell r="R205">
            <v>23</v>
          </cell>
          <cell r="S205">
            <v>32</v>
          </cell>
          <cell r="T205">
            <v>7</v>
          </cell>
          <cell r="U205">
            <v>3</v>
          </cell>
          <cell r="V205">
            <v>0.76190476190476186</v>
          </cell>
          <cell r="W205">
            <v>7.1428571428571425E-2</v>
          </cell>
          <cell r="X205">
            <v>0.69047619047619047</v>
          </cell>
        </row>
        <row r="206">
          <cell r="B206" t="str">
            <v>QISTHINA IDZNI ISHAMI</v>
          </cell>
          <cell r="C206" t="str">
            <v>AGENT MKIOS</v>
          </cell>
          <cell r="D206" t="str">
            <v>IMAN RINALDI</v>
          </cell>
          <cell r="E206" t="str">
            <v>RIKA RIANY</v>
          </cell>
          <cell r="F206">
            <v>27.5</v>
          </cell>
          <cell r="G206" t="str">
            <v>E</v>
          </cell>
          <cell r="H206">
            <v>11</v>
          </cell>
          <cell r="I206">
            <v>0</v>
          </cell>
          <cell r="J206">
            <v>0</v>
          </cell>
          <cell r="K206">
            <v>0</v>
          </cell>
          <cell r="L206">
            <v>0</v>
          </cell>
          <cell r="M206">
            <v>0</v>
          </cell>
          <cell r="N206">
            <v>0</v>
          </cell>
          <cell r="O206">
            <v>1</v>
          </cell>
          <cell r="P206">
            <v>2</v>
          </cell>
          <cell r="Q206">
            <v>2</v>
          </cell>
          <cell r="R206">
            <v>6</v>
          </cell>
          <cell r="S206">
            <v>8</v>
          </cell>
          <cell r="T206">
            <v>3</v>
          </cell>
          <cell r="U206">
            <v>0</v>
          </cell>
          <cell r="V206">
            <v>0.72727272727272729</v>
          </cell>
          <cell r="W206">
            <v>0</v>
          </cell>
          <cell r="X206">
            <v>0.72727272727272729</v>
          </cell>
        </row>
        <row r="207">
          <cell r="B207" t="str">
            <v>SITI KHOMALA SYARIE</v>
          </cell>
          <cell r="C207" t="str">
            <v>AGENT PREPAID</v>
          </cell>
          <cell r="D207" t="str">
            <v>WIDA MIRAWATI</v>
          </cell>
          <cell r="E207" t="str">
            <v>AAN YANUAR</v>
          </cell>
          <cell r="F207">
            <v>16</v>
          </cell>
          <cell r="G207" t="str">
            <v>D</v>
          </cell>
          <cell r="H207">
            <v>35</v>
          </cell>
          <cell r="I207">
            <v>2</v>
          </cell>
          <cell r="J207">
            <v>0</v>
          </cell>
          <cell r="K207">
            <v>0</v>
          </cell>
          <cell r="L207">
            <v>0</v>
          </cell>
          <cell r="M207">
            <v>0</v>
          </cell>
          <cell r="N207">
            <v>1</v>
          </cell>
          <cell r="O207">
            <v>3</v>
          </cell>
          <cell r="P207">
            <v>8</v>
          </cell>
          <cell r="Q207">
            <v>1</v>
          </cell>
          <cell r="R207">
            <v>20</v>
          </cell>
          <cell r="S207">
            <v>21</v>
          </cell>
          <cell r="T207">
            <v>11</v>
          </cell>
          <cell r="U207">
            <v>3</v>
          </cell>
          <cell r="V207">
            <v>0.6</v>
          </cell>
          <cell r="W207">
            <v>8.5714285714285715E-2</v>
          </cell>
          <cell r="X207">
            <v>0.51428571428571423</v>
          </cell>
        </row>
        <row r="208">
          <cell r="B208" t="str">
            <v>SOPIAN ALI SANROPI</v>
          </cell>
          <cell r="C208" t="str">
            <v>AGENT MKIOS</v>
          </cell>
          <cell r="D208" t="str">
            <v>IMAN RINALDI</v>
          </cell>
          <cell r="E208" t="str">
            <v>RIKA RIANY</v>
          </cell>
          <cell r="F208">
            <v>27.5</v>
          </cell>
          <cell r="G208" t="str">
            <v>E</v>
          </cell>
          <cell r="H208">
            <v>10</v>
          </cell>
          <cell r="I208">
            <v>0</v>
          </cell>
          <cell r="J208">
            <v>0</v>
          </cell>
          <cell r="K208">
            <v>0</v>
          </cell>
          <cell r="L208">
            <v>0</v>
          </cell>
          <cell r="M208">
            <v>0</v>
          </cell>
          <cell r="N208">
            <v>0</v>
          </cell>
          <cell r="O208">
            <v>0</v>
          </cell>
          <cell r="P208">
            <v>0</v>
          </cell>
          <cell r="Q208">
            <v>1</v>
          </cell>
          <cell r="R208">
            <v>9</v>
          </cell>
          <cell r="S208">
            <v>10</v>
          </cell>
          <cell r="T208">
            <v>0</v>
          </cell>
          <cell r="U208">
            <v>0</v>
          </cell>
          <cell r="V208">
            <v>1</v>
          </cell>
          <cell r="W208">
            <v>0</v>
          </cell>
          <cell r="X208">
            <v>1</v>
          </cell>
        </row>
        <row r="209">
          <cell r="B209" t="str">
            <v>SRI WAHYUNI</v>
          </cell>
          <cell r="C209" t="str">
            <v>AGENT PREPAID</v>
          </cell>
          <cell r="D209" t="str">
            <v>SLAMET GUMELAR</v>
          </cell>
          <cell r="E209" t="str">
            <v>RIKA RIANY</v>
          </cell>
          <cell r="F209">
            <v>23.433333333333334</v>
          </cell>
          <cell r="G209" t="str">
            <v>D</v>
          </cell>
          <cell r="H209">
            <v>37</v>
          </cell>
          <cell r="I209">
            <v>0</v>
          </cell>
          <cell r="J209">
            <v>2</v>
          </cell>
          <cell r="K209">
            <v>0</v>
          </cell>
          <cell r="L209">
            <v>1</v>
          </cell>
          <cell r="M209">
            <v>0</v>
          </cell>
          <cell r="N209">
            <v>2</v>
          </cell>
          <cell r="O209">
            <v>1</v>
          </cell>
          <cell r="P209">
            <v>7</v>
          </cell>
          <cell r="Q209">
            <v>6</v>
          </cell>
          <cell r="R209">
            <v>18</v>
          </cell>
          <cell r="S209">
            <v>24</v>
          </cell>
          <cell r="T209">
            <v>8</v>
          </cell>
          <cell r="U209">
            <v>5</v>
          </cell>
          <cell r="V209">
            <v>0.64864864864864868</v>
          </cell>
          <cell r="W209">
            <v>0.13513513513513514</v>
          </cell>
          <cell r="X209">
            <v>0.51351351351351349</v>
          </cell>
        </row>
        <row r="210">
          <cell r="B210" t="str">
            <v>ANA NURDIANA</v>
          </cell>
          <cell r="C210" t="str">
            <v>AGENT PREPAID</v>
          </cell>
          <cell r="D210" t="str">
            <v>DESY SUTANTI ARI</v>
          </cell>
          <cell r="E210" t="str">
            <v>AAN YANUAR</v>
          </cell>
          <cell r="F210">
            <v>2.6666666666666665</v>
          </cell>
          <cell r="G210" t="str">
            <v>A3</v>
          </cell>
          <cell r="H210">
            <v>36</v>
          </cell>
          <cell r="I210">
            <v>2</v>
          </cell>
          <cell r="J210">
            <v>0</v>
          </cell>
          <cell r="K210">
            <v>0</v>
          </cell>
          <cell r="L210">
            <v>1</v>
          </cell>
          <cell r="M210">
            <v>2</v>
          </cell>
          <cell r="N210">
            <v>2</v>
          </cell>
          <cell r="O210">
            <v>4</v>
          </cell>
          <cell r="P210">
            <v>8</v>
          </cell>
          <cell r="Q210">
            <v>3</v>
          </cell>
          <cell r="R210">
            <v>14</v>
          </cell>
          <cell r="S210">
            <v>17</v>
          </cell>
          <cell r="T210">
            <v>12</v>
          </cell>
          <cell r="U210">
            <v>7</v>
          </cell>
          <cell r="V210">
            <v>0.47222222222222221</v>
          </cell>
          <cell r="W210">
            <v>0.19444444444444445</v>
          </cell>
          <cell r="X210">
            <v>0.27777777777777779</v>
          </cell>
        </row>
        <row r="211">
          <cell r="B211" t="str">
            <v>ARTHUR PRATAMA HAMONANGAN N</v>
          </cell>
          <cell r="C211" t="str">
            <v>AGENT PREPAID</v>
          </cell>
          <cell r="D211" t="str">
            <v>IRMA RISMAYASARI</v>
          </cell>
          <cell r="E211" t="str">
            <v>RIKA RIANY</v>
          </cell>
          <cell r="F211">
            <v>2.6666666666666665</v>
          </cell>
          <cell r="G211" t="str">
            <v>A3</v>
          </cell>
          <cell r="H211">
            <v>14</v>
          </cell>
          <cell r="I211">
            <v>1</v>
          </cell>
          <cell r="J211">
            <v>0</v>
          </cell>
          <cell r="K211">
            <v>0</v>
          </cell>
          <cell r="L211">
            <v>1</v>
          </cell>
          <cell r="M211">
            <v>0</v>
          </cell>
          <cell r="N211">
            <v>0</v>
          </cell>
          <cell r="O211">
            <v>0</v>
          </cell>
          <cell r="P211">
            <v>1</v>
          </cell>
          <cell r="Q211">
            <v>1</v>
          </cell>
          <cell r="R211">
            <v>10</v>
          </cell>
          <cell r="S211">
            <v>11</v>
          </cell>
          <cell r="T211">
            <v>1</v>
          </cell>
          <cell r="U211">
            <v>2</v>
          </cell>
          <cell r="V211">
            <v>0.7857142857142857</v>
          </cell>
          <cell r="W211">
            <v>0.14285714285714285</v>
          </cell>
          <cell r="X211">
            <v>0.6428571428571429</v>
          </cell>
        </row>
        <row r="212">
          <cell r="B212" t="str">
            <v>ELMO MAHESA ADIGRAHA</v>
          </cell>
          <cell r="C212" t="str">
            <v>AGENT PREPAID</v>
          </cell>
          <cell r="D212" t="str">
            <v>ANDRYAN ANAKOTTA PARY</v>
          </cell>
          <cell r="E212" t="str">
            <v>AAN YANUAR</v>
          </cell>
          <cell r="F212">
            <v>2.6666666666666665</v>
          </cell>
          <cell r="G212" t="str">
            <v>A3</v>
          </cell>
          <cell r="H212">
            <v>18</v>
          </cell>
          <cell r="I212">
            <v>4</v>
          </cell>
          <cell r="J212">
            <v>0</v>
          </cell>
          <cell r="K212">
            <v>1</v>
          </cell>
          <cell r="L212">
            <v>0</v>
          </cell>
          <cell r="M212">
            <v>2</v>
          </cell>
          <cell r="N212">
            <v>1</v>
          </cell>
          <cell r="O212">
            <v>1</v>
          </cell>
          <cell r="P212">
            <v>1</v>
          </cell>
          <cell r="Q212">
            <v>1</v>
          </cell>
          <cell r="R212">
            <v>7</v>
          </cell>
          <cell r="S212">
            <v>8</v>
          </cell>
          <cell r="T212">
            <v>2</v>
          </cell>
          <cell r="U212">
            <v>8</v>
          </cell>
          <cell r="V212">
            <v>0.44444444444444442</v>
          </cell>
          <cell r="W212">
            <v>0.44444444444444442</v>
          </cell>
          <cell r="X212">
            <v>0</v>
          </cell>
        </row>
        <row r="213">
          <cell r="B213" t="str">
            <v>GILVAN TRESALVANTIO</v>
          </cell>
          <cell r="C213" t="str">
            <v>AGENT PREPAID</v>
          </cell>
          <cell r="D213" t="str">
            <v>SLAMET GUMELAR</v>
          </cell>
          <cell r="E213" t="str">
            <v>RIKA RIANY</v>
          </cell>
          <cell r="F213">
            <v>2.6666666666666665</v>
          </cell>
          <cell r="G213" t="str">
            <v>A3</v>
          </cell>
          <cell r="H213">
            <v>27</v>
          </cell>
          <cell r="I213">
            <v>4</v>
          </cell>
          <cell r="J213">
            <v>0</v>
          </cell>
          <cell r="K213">
            <v>2</v>
          </cell>
          <cell r="L213">
            <v>1</v>
          </cell>
          <cell r="M213">
            <v>0</v>
          </cell>
          <cell r="N213">
            <v>0</v>
          </cell>
          <cell r="O213">
            <v>2</v>
          </cell>
          <cell r="P213">
            <v>3</v>
          </cell>
          <cell r="Q213">
            <v>4</v>
          </cell>
          <cell r="R213">
            <v>11</v>
          </cell>
          <cell r="S213">
            <v>15</v>
          </cell>
          <cell r="T213">
            <v>5</v>
          </cell>
          <cell r="U213">
            <v>7</v>
          </cell>
          <cell r="V213">
            <v>0.55555555555555558</v>
          </cell>
          <cell r="W213">
            <v>0.25925925925925924</v>
          </cell>
          <cell r="X213">
            <v>0.29629629629629628</v>
          </cell>
        </row>
        <row r="214">
          <cell r="B214" t="str">
            <v>NOVELITA SHASHA LARASATI</v>
          </cell>
          <cell r="C214" t="str">
            <v>AGENT PREPAID</v>
          </cell>
          <cell r="D214" t="str">
            <v>WIDA MIRAWATI</v>
          </cell>
          <cell r="E214" t="str">
            <v>AAN YANUAR</v>
          </cell>
          <cell r="F214">
            <v>2.6666666666666665</v>
          </cell>
          <cell r="G214" t="str">
            <v>A3</v>
          </cell>
          <cell r="H214">
            <v>41</v>
          </cell>
          <cell r="I214">
            <v>5</v>
          </cell>
          <cell r="J214">
            <v>1</v>
          </cell>
          <cell r="K214">
            <v>0</v>
          </cell>
          <cell r="L214">
            <v>1</v>
          </cell>
          <cell r="M214">
            <v>1</v>
          </cell>
          <cell r="N214">
            <v>1</v>
          </cell>
          <cell r="O214">
            <v>2</v>
          </cell>
          <cell r="P214">
            <v>4</v>
          </cell>
          <cell r="Q214">
            <v>5</v>
          </cell>
          <cell r="R214">
            <v>21</v>
          </cell>
          <cell r="S214">
            <v>26</v>
          </cell>
          <cell r="T214">
            <v>6</v>
          </cell>
          <cell r="U214">
            <v>9</v>
          </cell>
          <cell r="V214">
            <v>0.63414634146341464</v>
          </cell>
          <cell r="W214">
            <v>0.21951219512195122</v>
          </cell>
          <cell r="X214">
            <v>0.41463414634146339</v>
          </cell>
        </row>
        <row r="215">
          <cell r="B215" t="str">
            <v>RAUDHIA NUR ARIBAH</v>
          </cell>
          <cell r="C215" t="str">
            <v>AGENT PREPAID</v>
          </cell>
          <cell r="D215" t="str">
            <v>ANGGITA SITI NUR MARFUAH</v>
          </cell>
          <cell r="E215" t="str">
            <v>AAN YANUAR</v>
          </cell>
          <cell r="F215">
            <v>2.6666666666666665</v>
          </cell>
          <cell r="G215" t="str">
            <v>A3</v>
          </cell>
          <cell r="H215">
            <v>17</v>
          </cell>
          <cell r="I215">
            <v>1</v>
          </cell>
          <cell r="J215">
            <v>1</v>
          </cell>
          <cell r="K215">
            <v>0</v>
          </cell>
          <cell r="L215">
            <v>0</v>
          </cell>
          <cell r="M215">
            <v>2</v>
          </cell>
          <cell r="N215">
            <v>2</v>
          </cell>
          <cell r="O215">
            <v>0</v>
          </cell>
          <cell r="P215">
            <v>1</v>
          </cell>
          <cell r="Q215">
            <v>1</v>
          </cell>
          <cell r="R215">
            <v>9</v>
          </cell>
          <cell r="S215">
            <v>10</v>
          </cell>
          <cell r="T215">
            <v>1</v>
          </cell>
          <cell r="U215">
            <v>6</v>
          </cell>
          <cell r="V215">
            <v>0.58823529411764708</v>
          </cell>
          <cell r="W215">
            <v>0.35294117647058826</v>
          </cell>
          <cell r="X215">
            <v>0.23529411764705882</v>
          </cell>
        </row>
        <row r="216">
          <cell r="B216" t="str">
            <v>SERELIN ARDIANITA</v>
          </cell>
          <cell r="C216" t="str">
            <v>AGENT PREPAID</v>
          </cell>
          <cell r="D216" t="str">
            <v>FERDY LEONARD SAMUEL TAULO</v>
          </cell>
          <cell r="E216" t="str">
            <v>AAN YANUAR</v>
          </cell>
          <cell r="F216">
            <v>2.6666666666666665</v>
          </cell>
          <cell r="G216" t="str">
            <v>A3</v>
          </cell>
          <cell r="H216">
            <v>32</v>
          </cell>
          <cell r="I216">
            <v>0</v>
          </cell>
          <cell r="J216">
            <v>0</v>
          </cell>
          <cell r="K216">
            <v>0</v>
          </cell>
          <cell r="L216">
            <v>0</v>
          </cell>
          <cell r="M216">
            <v>0</v>
          </cell>
          <cell r="N216">
            <v>1</v>
          </cell>
          <cell r="O216">
            <v>3</v>
          </cell>
          <cell r="P216">
            <v>4</v>
          </cell>
          <cell r="Q216">
            <v>2</v>
          </cell>
          <cell r="R216">
            <v>22</v>
          </cell>
          <cell r="S216">
            <v>24</v>
          </cell>
          <cell r="T216">
            <v>7</v>
          </cell>
          <cell r="U216">
            <v>1</v>
          </cell>
          <cell r="V216">
            <v>0.75</v>
          </cell>
          <cell r="W216">
            <v>3.125E-2</v>
          </cell>
          <cell r="X216">
            <v>0.71875</v>
          </cell>
        </row>
        <row r="217">
          <cell r="B217" t="str">
            <v>SHAFIRA LUTHFIANI</v>
          </cell>
          <cell r="C217" t="str">
            <v>AGENT PREPAID</v>
          </cell>
          <cell r="D217" t="str">
            <v>JEANNY ANASTASYA</v>
          </cell>
          <cell r="E217" t="str">
            <v>AAN YANUAR</v>
          </cell>
          <cell r="F217">
            <v>2.6666666666666665</v>
          </cell>
          <cell r="G217" t="str">
            <v>A3</v>
          </cell>
          <cell r="H217">
            <v>33</v>
          </cell>
          <cell r="I217">
            <v>1</v>
          </cell>
          <cell r="J217">
            <v>1</v>
          </cell>
          <cell r="K217">
            <v>1</v>
          </cell>
          <cell r="L217">
            <v>0</v>
          </cell>
          <cell r="M217">
            <v>0</v>
          </cell>
          <cell r="N217">
            <v>1</v>
          </cell>
          <cell r="O217">
            <v>1</v>
          </cell>
          <cell r="P217">
            <v>5</v>
          </cell>
          <cell r="Q217">
            <v>5</v>
          </cell>
          <cell r="R217">
            <v>18</v>
          </cell>
          <cell r="S217">
            <v>23</v>
          </cell>
          <cell r="T217">
            <v>6</v>
          </cell>
          <cell r="U217">
            <v>4</v>
          </cell>
          <cell r="V217">
            <v>0.69696969696969702</v>
          </cell>
          <cell r="W217">
            <v>0.12121212121212122</v>
          </cell>
          <cell r="X217">
            <v>0.5757575757575758</v>
          </cell>
        </row>
        <row r="218">
          <cell r="B218" t="str">
            <v>ANGGA SUTEDJA</v>
          </cell>
          <cell r="C218" t="str">
            <v>AGENT PREPAID</v>
          </cell>
          <cell r="D218" t="str">
            <v>DESY SUTANTI ARI</v>
          </cell>
          <cell r="E218" t="str">
            <v>AAN YANUAR</v>
          </cell>
          <cell r="F218">
            <v>1.9333333333333333</v>
          </cell>
          <cell r="G218" t="str">
            <v>A2</v>
          </cell>
          <cell r="H218">
            <v>20</v>
          </cell>
          <cell r="I218">
            <v>2</v>
          </cell>
          <cell r="J218">
            <v>2</v>
          </cell>
          <cell r="K218">
            <v>0</v>
          </cell>
          <cell r="L218">
            <v>0</v>
          </cell>
          <cell r="M218">
            <v>0</v>
          </cell>
          <cell r="N218">
            <v>0</v>
          </cell>
          <cell r="O218">
            <v>0</v>
          </cell>
          <cell r="P218">
            <v>1</v>
          </cell>
          <cell r="Q218">
            <v>6</v>
          </cell>
          <cell r="R218">
            <v>9</v>
          </cell>
          <cell r="S218">
            <v>15</v>
          </cell>
          <cell r="T218">
            <v>1</v>
          </cell>
          <cell r="U218">
            <v>4</v>
          </cell>
          <cell r="V218">
            <v>0.75</v>
          </cell>
          <cell r="W218">
            <v>0.2</v>
          </cell>
          <cell r="X218">
            <v>0.55000000000000004</v>
          </cell>
        </row>
        <row r="219">
          <cell r="B219" t="str">
            <v>ANITA NUR FAUZIAH</v>
          </cell>
          <cell r="C219" t="str">
            <v>AGENT PREPAID</v>
          </cell>
          <cell r="D219" t="str">
            <v>ILYAS AFANDI</v>
          </cell>
          <cell r="E219" t="str">
            <v>AAN YANUAR</v>
          </cell>
          <cell r="F219">
            <v>1.8333333333333333</v>
          </cell>
          <cell r="G219" t="str">
            <v>A2</v>
          </cell>
          <cell r="H219">
            <v>34</v>
          </cell>
          <cell r="I219">
            <v>5</v>
          </cell>
          <cell r="J219">
            <v>0</v>
          </cell>
          <cell r="K219">
            <v>1</v>
          </cell>
          <cell r="L219">
            <v>0</v>
          </cell>
          <cell r="M219">
            <v>1</v>
          </cell>
          <cell r="N219">
            <v>0</v>
          </cell>
          <cell r="O219">
            <v>2</v>
          </cell>
          <cell r="P219">
            <v>7</v>
          </cell>
          <cell r="Q219">
            <v>2</v>
          </cell>
          <cell r="R219">
            <v>16</v>
          </cell>
          <cell r="S219">
            <v>18</v>
          </cell>
          <cell r="T219">
            <v>9</v>
          </cell>
          <cell r="U219">
            <v>7</v>
          </cell>
          <cell r="V219">
            <v>0.52941176470588236</v>
          </cell>
          <cell r="W219">
            <v>0.20588235294117646</v>
          </cell>
          <cell r="X219">
            <v>0.3235294117647059</v>
          </cell>
        </row>
        <row r="220">
          <cell r="B220" t="str">
            <v>MUKHLIS SHOHIBUDIN</v>
          </cell>
          <cell r="C220" t="str">
            <v>AGENT PREPAID</v>
          </cell>
          <cell r="D220" t="str">
            <v>FREDY CAHYADI</v>
          </cell>
          <cell r="E220" t="str">
            <v>RIKA RIANY</v>
          </cell>
          <cell r="F220">
            <v>1.8333333333333333</v>
          </cell>
          <cell r="G220" t="str">
            <v>A2</v>
          </cell>
          <cell r="H220">
            <v>32</v>
          </cell>
          <cell r="I220">
            <v>5</v>
          </cell>
          <cell r="J220">
            <v>0</v>
          </cell>
          <cell r="K220">
            <v>0</v>
          </cell>
          <cell r="L220">
            <v>0</v>
          </cell>
          <cell r="M220">
            <v>0</v>
          </cell>
          <cell r="N220">
            <v>2</v>
          </cell>
          <cell r="O220">
            <v>2</v>
          </cell>
          <cell r="P220">
            <v>7</v>
          </cell>
          <cell r="Q220">
            <v>4</v>
          </cell>
          <cell r="R220">
            <v>12</v>
          </cell>
          <cell r="S220">
            <v>16</v>
          </cell>
          <cell r="T220">
            <v>9</v>
          </cell>
          <cell r="U220">
            <v>7</v>
          </cell>
          <cell r="V220">
            <v>0.5</v>
          </cell>
          <cell r="W220">
            <v>0.21875</v>
          </cell>
          <cell r="X220">
            <v>0.28125</v>
          </cell>
        </row>
        <row r="221">
          <cell r="B221" t="str">
            <v>ALVIANTI NAZARI</v>
          </cell>
          <cell r="C221" t="str">
            <v>AGENT PREPAID</v>
          </cell>
          <cell r="D221" t="str">
            <v>METI PERMAYANTI</v>
          </cell>
          <cell r="E221" t="str">
            <v>RIKA RIANY</v>
          </cell>
          <cell r="F221">
            <v>2.6666666666666665</v>
          </cell>
          <cell r="G221" t="str">
            <v>A3</v>
          </cell>
          <cell r="H221">
            <v>37</v>
          </cell>
          <cell r="I221">
            <v>5</v>
          </cell>
          <cell r="J221">
            <v>1</v>
          </cell>
          <cell r="K221">
            <v>1</v>
          </cell>
          <cell r="L221">
            <v>0</v>
          </cell>
          <cell r="M221">
            <v>3</v>
          </cell>
          <cell r="N221">
            <v>1</v>
          </cell>
          <cell r="O221">
            <v>0</v>
          </cell>
          <cell r="P221">
            <v>6</v>
          </cell>
          <cell r="Q221">
            <v>6</v>
          </cell>
          <cell r="R221">
            <v>14</v>
          </cell>
          <cell r="S221">
            <v>20</v>
          </cell>
          <cell r="T221">
            <v>6</v>
          </cell>
          <cell r="U221">
            <v>11</v>
          </cell>
          <cell r="V221">
            <v>0.54054054054054057</v>
          </cell>
          <cell r="W221">
            <v>0.29729729729729731</v>
          </cell>
          <cell r="X221">
            <v>0.24324324324324326</v>
          </cell>
        </row>
        <row r="222">
          <cell r="B222" t="str">
            <v>ANANDA SALMA PEBRIANTY</v>
          </cell>
          <cell r="C222" t="str">
            <v>AGENT PREPAID</v>
          </cell>
          <cell r="D222" t="str">
            <v>HENDRA</v>
          </cell>
          <cell r="E222" t="str">
            <v>RIKA RIANY</v>
          </cell>
          <cell r="F222">
            <v>1.3333333333333333</v>
          </cell>
          <cell r="G222" t="str">
            <v>A2</v>
          </cell>
          <cell r="H222">
            <v>36</v>
          </cell>
          <cell r="I222">
            <v>1</v>
          </cell>
          <cell r="J222">
            <v>2</v>
          </cell>
          <cell r="K222">
            <v>0</v>
          </cell>
          <cell r="L222">
            <v>0</v>
          </cell>
          <cell r="M222">
            <v>1</v>
          </cell>
          <cell r="N222">
            <v>0</v>
          </cell>
          <cell r="O222">
            <v>2</v>
          </cell>
          <cell r="P222">
            <v>10</v>
          </cell>
          <cell r="Q222">
            <v>2</v>
          </cell>
          <cell r="R222">
            <v>18</v>
          </cell>
          <cell r="S222">
            <v>20</v>
          </cell>
          <cell r="T222">
            <v>12</v>
          </cell>
          <cell r="U222">
            <v>4</v>
          </cell>
          <cell r="V222">
            <v>0.55555555555555558</v>
          </cell>
          <cell r="W222">
            <v>0.1111111111111111</v>
          </cell>
          <cell r="X222">
            <v>0.44444444444444442</v>
          </cell>
        </row>
        <row r="223">
          <cell r="B223" t="str">
            <v>ANCEU IMAN FIRMANSYAH</v>
          </cell>
          <cell r="C223" t="str">
            <v>AGENT PREPAID</v>
          </cell>
          <cell r="D223" t="str">
            <v>SLAMET GUMELAR</v>
          </cell>
          <cell r="E223" t="str">
            <v>RIKA RIANY</v>
          </cell>
          <cell r="F223">
            <v>1.3333333333333333</v>
          </cell>
          <cell r="G223" t="str">
            <v>A2</v>
          </cell>
          <cell r="H223">
            <v>25</v>
          </cell>
          <cell r="I223">
            <v>1</v>
          </cell>
          <cell r="J223">
            <v>1</v>
          </cell>
          <cell r="K223">
            <v>1</v>
          </cell>
          <cell r="L223">
            <v>0</v>
          </cell>
          <cell r="M223">
            <v>2</v>
          </cell>
          <cell r="N223">
            <v>1</v>
          </cell>
          <cell r="O223">
            <v>0</v>
          </cell>
          <cell r="P223">
            <v>4</v>
          </cell>
          <cell r="Q223">
            <v>1</v>
          </cell>
          <cell r="R223">
            <v>14</v>
          </cell>
          <cell r="S223">
            <v>15</v>
          </cell>
          <cell r="T223">
            <v>4</v>
          </cell>
          <cell r="U223">
            <v>6</v>
          </cell>
          <cell r="V223">
            <v>0.6</v>
          </cell>
          <cell r="W223">
            <v>0.24</v>
          </cell>
          <cell r="X223">
            <v>0.36</v>
          </cell>
        </row>
        <row r="224">
          <cell r="B224" t="str">
            <v>ANGGI PUJI ASWARI</v>
          </cell>
          <cell r="C224" t="str">
            <v>AGENT PREPAID</v>
          </cell>
          <cell r="D224" t="str">
            <v>TATAN SUDRAJAT</v>
          </cell>
          <cell r="E224" t="str">
            <v>RIKA RIANY</v>
          </cell>
          <cell r="F224">
            <v>1.3333333333333333</v>
          </cell>
          <cell r="G224" t="str">
            <v>A2</v>
          </cell>
          <cell r="H224">
            <v>60</v>
          </cell>
          <cell r="I224">
            <v>1</v>
          </cell>
          <cell r="J224">
            <v>0</v>
          </cell>
          <cell r="K224">
            <v>0</v>
          </cell>
          <cell r="L224">
            <v>0</v>
          </cell>
          <cell r="M224">
            <v>2</v>
          </cell>
          <cell r="N224">
            <v>1</v>
          </cell>
          <cell r="O224">
            <v>1</v>
          </cell>
          <cell r="P224">
            <v>9</v>
          </cell>
          <cell r="Q224">
            <v>7</v>
          </cell>
          <cell r="R224">
            <v>39</v>
          </cell>
          <cell r="S224">
            <v>46</v>
          </cell>
          <cell r="T224">
            <v>10</v>
          </cell>
          <cell r="U224">
            <v>4</v>
          </cell>
          <cell r="V224">
            <v>0.76666666666666672</v>
          </cell>
          <cell r="W224">
            <v>6.6666666666666666E-2</v>
          </cell>
          <cell r="X224">
            <v>0.7</v>
          </cell>
        </row>
        <row r="225">
          <cell r="B225" t="str">
            <v>ANNISA NUZRAT</v>
          </cell>
          <cell r="C225" t="str">
            <v>AGENT PREPAID</v>
          </cell>
          <cell r="D225" t="str">
            <v>RITA</v>
          </cell>
          <cell r="E225" t="str">
            <v>RIKA RIANY</v>
          </cell>
          <cell r="F225">
            <v>1.3333333333333333</v>
          </cell>
          <cell r="G225" t="str">
            <v>A2</v>
          </cell>
          <cell r="H225">
            <v>56</v>
          </cell>
          <cell r="I225">
            <v>2</v>
          </cell>
          <cell r="J225">
            <v>2</v>
          </cell>
          <cell r="K225">
            <v>0</v>
          </cell>
          <cell r="L225">
            <v>0</v>
          </cell>
          <cell r="M225">
            <v>2</v>
          </cell>
          <cell r="N225">
            <v>4</v>
          </cell>
          <cell r="O225">
            <v>5</v>
          </cell>
          <cell r="P225">
            <v>8</v>
          </cell>
          <cell r="Q225">
            <v>8</v>
          </cell>
          <cell r="R225">
            <v>25</v>
          </cell>
          <cell r="S225">
            <v>33</v>
          </cell>
          <cell r="T225">
            <v>13</v>
          </cell>
          <cell r="U225">
            <v>10</v>
          </cell>
          <cell r="V225">
            <v>0.5892857142857143</v>
          </cell>
          <cell r="W225">
            <v>0.17857142857142858</v>
          </cell>
          <cell r="X225">
            <v>0.4107142857142857</v>
          </cell>
        </row>
        <row r="226">
          <cell r="B226" t="str">
            <v>BAGOES EKO DANTO</v>
          </cell>
          <cell r="C226" t="str">
            <v>AGENT PREPAID</v>
          </cell>
          <cell r="D226" t="str">
            <v>WIDA MIRAWATI</v>
          </cell>
          <cell r="E226" t="str">
            <v>AAN YANUAR</v>
          </cell>
          <cell r="F226">
            <v>1.3333333333333333</v>
          </cell>
          <cell r="G226" t="str">
            <v>A2</v>
          </cell>
          <cell r="H226">
            <v>17</v>
          </cell>
          <cell r="I226">
            <v>2</v>
          </cell>
          <cell r="J226">
            <v>0</v>
          </cell>
          <cell r="K226">
            <v>0</v>
          </cell>
          <cell r="L226">
            <v>0</v>
          </cell>
          <cell r="M226">
            <v>0</v>
          </cell>
          <cell r="N226">
            <v>2</v>
          </cell>
          <cell r="O226">
            <v>0</v>
          </cell>
          <cell r="P226">
            <v>2</v>
          </cell>
          <cell r="Q226">
            <v>1</v>
          </cell>
          <cell r="R226">
            <v>10</v>
          </cell>
          <cell r="S226">
            <v>11</v>
          </cell>
          <cell r="T226">
            <v>2</v>
          </cell>
          <cell r="U226">
            <v>4</v>
          </cell>
          <cell r="V226">
            <v>0.6470588235294118</v>
          </cell>
          <cell r="W226">
            <v>0.23529411764705882</v>
          </cell>
          <cell r="X226">
            <v>0.41176470588235292</v>
          </cell>
        </row>
        <row r="227">
          <cell r="B227" t="str">
            <v>DWI RETNO ANGRAENI PUTRI</v>
          </cell>
          <cell r="C227" t="str">
            <v>AGENT PREPAID</v>
          </cell>
          <cell r="D227" t="str">
            <v>FERDY LEONARD SAMUEL TAULO</v>
          </cell>
          <cell r="E227" t="str">
            <v>AAN YANUAR</v>
          </cell>
          <cell r="F227">
            <v>1.3333333333333333</v>
          </cell>
          <cell r="G227" t="str">
            <v>A2</v>
          </cell>
          <cell r="H227">
            <v>26</v>
          </cell>
          <cell r="I227">
            <v>2</v>
          </cell>
          <cell r="J227">
            <v>1</v>
          </cell>
          <cell r="K227">
            <v>1</v>
          </cell>
          <cell r="L227">
            <v>0</v>
          </cell>
          <cell r="M227">
            <v>2</v>
          </cell>
          <cell r="N227">
            <v>2</v>
          </cell>
          <cell r="O227">
            <v>1</v>
          </cell>
          <cell r="P227">
            <v>5</v>
          </cell>
          <cell r="Q227">
            <v>2</v>
          </cell>
          <cell r="R227">
            <v>10</v>
          </cell>
          <cell r="S227">
            <v>12</v>
          </cell>
          <cell r="T227">
            <v>6</v>
          </cell>
          <cell r="U227">
            <v>8</v>
          </cell>
          <cell r="V227">
            <v>0.46153846153846156</v>
          </cell>
          <cell r="W227">
            <v>0.30769230769230771</v>
          </cell>
          <cell r="X227">
            <v>0.15384615384615385</v>
          </cell>
        </row>
        <row r="228">
          <cell r="B228" t="str">
            <v>GITA FITRIANI</v>
          </cell>
          <cell r="C228" t="str">
            <v>AGENT PREPAID</v>
          </cell>
          <cell r="D228" t="str">
            <v>MOHAMAD RAMDAN HILMI SOFYAN</v>
          </cell>
          <cell r="E228" t="str">
            <v>RIKA RIANY</v>
          </cell>
          <cell r="F228">
            <v>1.2666666666666666</v>
          </cell>
          <cell r="G228" t="str">
            <v>A2</v>
          </cell>
          <cell r="H228">
            <v>40</v>
          </cell>
          <cell r="I228">
            <v>4</v>
          </cell>
          <cell r="J228">
            <v>0</v>
          </cell>
          <cell r="K228">
            <v>1</v>
          </cell>
          <cell r="L228">
            <v>0</v>
          </cell>
          <cell r="M228">
            <v>0</v>
          </cell>
          <cell r="N228">
            <v>0</v>
          </cell>
          <cell r="O228">
            <v>5</v>
          </cell>
          <cell r="P228">
            <v>4</v>
          </cell>
          <cell r="Q228">
            <v>5</v>
          </cell>
          <cell r="R228">
            <v>21</v>
          </cell>
          <cell r="S228">
            <v>26</v>
          </cell>
          <cell r="T228">
            <v>9</v>
          </cell>
          <cell r="U228">
            <v>5</v>
          </cell>
          <cell r="V228">
            <v>0.65</v>
          </cell>
          <cell r="W228">
            <v>0.125</v>
          </cell>
          <cell r="X228">
            <v>0.52500000000000002</v>
          </cell>
        </row>
        <row r="229">
          <cell r="B229" t="str">
            <v>KINTAN AYU ASYIFA</v>
          </cell>
          <cell r="C229" t="str">
            <v>AGENT PREPAID</v>
          </cell>
          <cell r="D229" t="str">
            <v>ADITYA AMRULLAH</v>
          </cell>
          <cell r="E229" t="str">
            <v>RIKA RIANY</v>
          </cell>
          <cell r="F229">
            <v>1.2666666666666666</v>
          </cell>
          <cell r="G229" t="str">
            <v>A2</v>
          </cell>
          <cell r="H229">
            <v>44</v>
          </cell>
          <cell r="I229">
            <v>6</v>
          </cell>
          <cell r="J229">
            <v>0</v>
          </cell>
          <cell r="K229">
            <v>0</v>
          </cell>
          <cell r="L229">
            <v>0</v>
          </cell>
          <cell r="M229">
            <v>2</v>
          </cell>
          <cell r="N229">
            <v>0</v>
          </cell>
          <cell r="O229">
            <v>5</v>
          </cell>
          <cell r="P229">
            <v>5</v>
          </cell>
          <cell r="Q229">
            <v>4</v>
          </cell>
          <cell r="R229">
            <v>22</v>
          </cell>
          <cell r="S229">
            <v>26</v>
          </cell>
          <cell r="T229">
            <v>10</v>
          </cell>
          <cell r="U229">
            <v>8</v>
          </cell>
          <cell r="V229">
            <v>0.59090909090909094</v>
          </cell>
          <cell r="W229">
            <v>0.18181818181818182</v>
          </cell>
          <cell r="X229">
            <v>0.40909090909090912</v>
          </cell>
        </row>
        <row r="230">
          <cell r="B230" t="str">
            <v>RAMDHAN NUGRAHA</v>
          </cell>
          <cell r="C230" t="str">
            <v>AGENT PREPAID</v>
          </cell>
          <cell r="D230" t="str">
            <v>ILYAS AFANDI</v>
          </cell>
          <cell r="E230" t="str">
            <v>AAN YANUAR</v>
          </cell>
          <cell r="F230">
            <v>1.2666666666666666</v>
          </cell>
          <cell r="G230" t="str">
            <v>A2</v>
          </cell>
          <cell r="H230">
            <v>16</v>
          </cell>
          <cell r="I230">
            <v>3</v>
          </cell>
          <cell r="J230">
            <v>0</v>
          </cell>
          <cell r="K230">
            <v>0</v>
          </cell>
          <cell r="L230">
            <v>0</v>
          </cell>
          <cell r="M230">
            <v>1</v>
          </cell>
          <cell r="N230">
            <v>0</v>
          </cell>
          <cell r="O230">
            <v>1</v>
          </cell>
          <cell r="P230">
            <v>3</v>
          </cell>
          <cell r="Q230">
            <v>2</v>
          </cell>
          <cell r="R230">
            <v>6</v>
          </cell>
          <cell r="S230">
            <v>8</v>
          </cell>
          <cell r="T230">
            <v>4</v>
          </cell>
          <cell r="U230">
            <v>4</v>
          </cell>
          <cell r="V230">
            <v>0.5</v>
          </cell>
          <cell r="W230">
            <v>0.25</v>
          </cell>
          <cell r="X230">
            <v>0.25</v>
          </cell>
        </row>
        <row r="231">
          <cell r="B231" t="str">
            <v>VISKA NURFITRIA</v>
          </cell>
          <cell r="C231" t="str">
            <v>AGENT PREPAID</v>
          </cell>
          <cell r="D231" t="str">
            <v>ANDRYAN ANAKOTTA PARY</v>
          </cell>
          <cell r="E231" t="str">
            <v>AAN YANUAR</v>
          </cell>
          <cell r="F231">
            <v>1.0666666666666667</v>
          </cell>
          <cell r="G231" t="str">
            <v>A2</v>
          </cell>
          <cell r="H231">
            <v>35</v>
          </cell>
          <cell r="I231">
            <v>0</v>
          </cell>
          <cell r="J231">
            <v>0</v>
          </cell>
          <cell r="K231">
            <v>0</v>
          </cell>
          <cell r="L231">
            <v>0</v>
          </cell>
          <cell r="M231">
            <v>2</v>
          </cell>
          <cell r="N231">
            <v>2</v>
          </cell>
          <cell r="O231">
            <v>1</v>
          </cell>
          <cell r="P231">
            <v>4</v>
          </cell>
          <cell r="Q231">
            <v>10</v>
          </cell>
          <cell r="R231">
            <v>16</v>
          </cell>
          <cell r="S231">
            <v>26</v>
          </cell>
          <cell r="T231">
            <v>5</v>
          </cell>
          <cell r="U231">
            <v>4</v>
          </cell>
          <cell r="V231">
            <v>0.74285714285714288</v>
          </cell>
          <cell r="W231">
            <v>0.11428571428571428</v>
          </cell>
          <cell r="X231">
            <v>0.62857142857142856</v>
          </cell>
        </row>
        <row r="232">
          <cell r="B232" t="str">
            <v>ADE GANJAR</v>
          </cell>
          <cell r="C232" t="str">
            <v>AGENT PREPAID</v>
          </cell>
          <cell r="D232" t="str">
            <v>ANGGITA SITI NUR MARFUAH</v>
          </cell>
          <cell r="E232" t="str">
            <v>AAN YANUAR</v>
          </cell>
          <cell r="F232">
            <v>1.0666666666666667</v>
          </cell>
          <cell r="G232" t="str">
            <v>A2</v>
          </cell>
          <cell r="H232">
            <v>8</v>
          </cell>
          <cell r="I232">
            <v>0</v>
          </cell>
          <cell r="J232">
            <v>0</v>
          </cell>
          <cell r="K232">
            <v>0</v>
          </cell>
          <cell r="L232">
            <v>0</v>
          </cell>
          <cell r="M232">
            <v>1</v>
          </cell>
          <cell r="N232">
            <v>0</v>
          </cell>
          <cell r="O232">
            <v>0</v>
          </cell>
          <cell r="P232">
            <v>1</v>
          </cell>
          <cell r="Q232">
            <v>0</v>
          </cell>
          <cell r="R232">
            <v>6</v>
          </cell>
          <cell r="S232">
            <v>6</v>
          </cell>
          <cell r="T232">
            <v>1</v>
          </cell>
          <cell r="U232">
            <v>1</v>
          </cell>
          <cell r="V232">
            <v>0.75</v>
          </cell>
          <cell r="W232">
            <v>0.125</v>
          </cell>
          <cell r="X232">
            <v>0.625</v>
          </cell>
        </row>
        <row r="233">
          <cell r="B233" t="str">
            <v>AGUNG PURWANDI</v>
          </cell>
          <cell r="C233" t="str">
            <v>AGENT PREPAID</v>
          </cell>
          <cell r="D233" t="str">
            <v>TATAN SUDRAJAT</v>
          </cell>
          <cell r="E233" t="str">
            <v>RIKA RIANY</v>
          </cell>
          <cell r="F233">
            <v>1.0666666666666667</v>
          </cell>
          <cell r="G233" t="str">
            <v>A2</v>
          </cell>
          <cell r="H233">
            <v>36</v>
          </cell>
          <cell r="I233">
            <v>1</v>
          </cell>
          <cell r="J233">
            <v>0</v>
          </cell>
          <cell r="K233">
            <v>0</v>
          </cell>
          <cell r="L233">
            <v>0</v>
          </cell>
          <cell r="M233">
            <v>0</v>
          </cell>
          <cell r="N233">
            <v>2</v>
          </cell>
          <cell r="O233">
            <v>2</v>
          </cell>
          <cell r="P233">
            <v>7</v>
          </cell>
          <cell r="Q233">
            <v>5</v>
          </cell>
          <cell r="R233">
            <v>19</v>
          </cell>
          <cell r="S233">
            <v>24</v>
          </cell>
          <cell r="T233">
            <v>9</v>
          </cell>
          <cell r="U233">
            <v>3</v>
          </cell>
          <cell r="V233">
            <v>0.66666666666666663</v>
          </cell>
          <cell r="W233">
            <v>8.3333333333333329E-2</v>
          </cell>
          <cell r="X233">
            <v>0.58333333333333337</v>
          </cell>
        </row>
        <row r="234">
          <cell r="B234" t="str">
            <v>DESI NURHASANAH</v>
          </cell>
          <cell r="C234" t="str">
            <v>AGENT PREPAID</v>
          </cell>
          <cell r="D234" t="str">
            <v>WIDA MIRAWATI</v>
          </cell>
          <cell r="E234" t="str">
            <v>AAN YANUAR</v>
          </cell>
          <cell r="F234">
            <v>1.0666666666666667</v>
          </cell>
          <cell r="G234" t="str">
            <v>A2</v>
          </cell>
          <cell r="H234">
            <v>33</v>
          </cell>
          <cell r="I234">
            <v>1</v>
          </cell>
          <cell r="J234">
            <v>0</v>
          </cell>
          <cell r="K234">
            <v>0</v>
          </cell>
          <cell r="L234">
            <v>0</v>
          </cell>
          <cell r="M234">
            <v>0</v>
          </cell>
          <cell r="N234">
            <v>1</v>
          </cell>
          <cell r="O234">
            <v>3</v>
          </cell>
          <cell r="P234">
            <v>8</v>
          </cell>
          <cell r="Q234">
            <v>6</v>
          </cell>
          <cell r="R234">
            <v>14</v>
          </cell>
          <cell r="S234">
            <v>20</v>
          </cell>
          <cell r="T234">
            <v>11</v>
          </cell>
          <cell r="U234">
            <v>2</v>
          </cell>
          <cell r="V234">
            <v>0.60606060606060608</v>
          </cell>
          <cell r="W234">
            <v>6.0606060606060608E-2</v>
          </cell>
          <cell r="X234">
            <v>0.54545454545454541</v>
          </cell>
        </row>
        <row r="235">
          <cell r="B235" t="str">
            <v>GHINA NISRINA FIRDAUS KUSMAYADI</v>
          </cell>
          <cell r="C235" t="str">
            <v>AGENT PREPAID</v>
          </cell>
          <cell r="D235" t="str">
            <v>FREDY CAHYADI</v>
          </cell>
          <cell r="E235" t="str">
            <v>RIKA RIANY</v>
          </cell>
          <cell r="F235">
            <v>1.0666666666666667</v>
          </cell>
          <cell r="G235" t="str">
            <v>A2</v>
          </cell>
          <cell r="H235">
            <v>29</v>
          </cell>
          <cell r="I235">
            <v>3</v>
          </cell>
          <cell r="J235">
            <v>0</v>
          </cell>
          <cell r="K235">
            <v>0</v>
          </cell>
          <cell r="L235">
            <v>1</v>
          </cell>
          <cell r="M235">
            <v>0</v>
          </cell>
          <cell r="N235">
            <v>2</v>
          </cell>
          <cell r="O235">
            <v>2</v>
          </cell>
          <cell r="P235">
            <v>3</v>
          </cell>
          <cell r="Q235">
            <v>3</v>
          </cell>
          <cell r="R235">
            <v>15</v>
          </cell>
          <cell r="S235">
            <v>18</v>
          </cell>
          <cell r="T235">
            <v>5</v>
          </cell>
          <cell r="U235">
            <v>6</v>
          </cell>
          <cell r="V235">
            <v>0.62068965517241381</v>
          </cell>
          <cell r="W235">
            <v>0.20689655172413793</v>
          </cell>
          <cell r="X235">
            <v>0.41379310344827586</v>
          </cell>
        </row>
        <row r="236">
          <cell r="B236" t="str">
            <v>GISNI PUTRI DWI LESTARI</v>
          </cell>
          <cell r="C236" t="str">
            <v>AGENT PREPAID</v>
          </cell>
          <cell r="D236" t="str">
            <v>TATAN SUDRAJAT</v>
          </cell>
          <cell r="E236" t="str">
            <v>RIKA RIANY</v>
          </cell>
          <cell r="F236">
            <v>1.0666666666666667</v>
          </cell>
          <cell r="G236" t="str">
            <v>A2</v>
          </cell>
          <cell r="H236">
            <v>33</v>
          </cell>
          <cell r="I236">
            <v>4</v>
          </cell>
          <cell r="J236">
            <v>0</v>
          </cell>
          <cell r="K236">
            <v>2</v>
          </cell>
          <cell r="L236">
            <v>0</v>
          </cell>
          <cell r="M236">
            <v>2</v>
          </cell>
          <cell r="N236">
            <v>0</v>
          </cell>
          <cell r="O236">
            <v>0</v>
          </cell>
          <cell r="P236">
            <v>6</v>
          </cell>
          <cell r="Q236">
            <v>3</v>
          </cell>
          <cell r="R236">
            <v>16</v>
          </cell>
          <cell r="S236">
            <v>19</v>
          </cell>
          <cell r="T236">
            <v>6</v>
          </cell>
          <cell r="U236">
            <v>8</v>
          </cell>
          <cell r="V236">
            <v>0.5757575757575758</v>
          </cell>
          <cell r="W236">
            <v>0.24242424242424243</v>
          </cell>
          <cell r="X236">
            <v>0.33333333333333331</v>
          </cell>
        </row>
        <row r="237">
          <cell r="B237" t="str">
            <v>JODY EDWARD</v>
          </cell>
          <cell r="C237" t="str">
            <v>AGENT PREPAID</v>
          </cell>
          <cell r="D237" t="str">
            <v>ADITYA ROY WICAKSONO</v>
          </cell>
          <cell r="E237" t="str">
            <v>AAN YANUAR</v>
          </cell>
          <cell r="F237">
            <v>1.0666666666666667</v>
          </cell>
          <cell r="G237" t="str">
            <v>A2</v>
          </cell>
          <cell r="H237">
            <v>37</v>
          </cell>
          <cell r="I237">
            <v>2</v>
          </cell>
          <cell r="J237">
            <v>0</v>
          </cell>
          <cell r="K237">
            <v>0</v>
          </cell>
          <cell r="L237">
            <v>0</v>
          </cell>
          <cell r="M237">
            <v>3</v>
          </cell>
          <cell r="N237">
            <v>1</v>
          </cell>
          <cell r="O237">
            <v>1</v>
          </cell>
          <cell r="P237">
            <v>5</v>
          </cell>
          <cell r="Q237">
            <v>4</v>
          </cell>
          <cell r="R237">
            <v>21</v>
          </cell>
          <cell r="S237">
            <v>25</v>
          </cell>
          <cell r="T237">
            <v>6</v>
          </cell>
          <cell r="U237">
            <v>6</v>
          </cell>
          <cell r="V237">
            <v>0.67567567567567566</v>
          </cell>
          <cell r="W237">
            <v>0.16216216216216217</v>
          </cell>
          <cell r="X237">
            <v>0.51351351351351349</v>
          </cell>
        </row>
        <row r="238">
          <cell r="B238" t="str">
            <v>LANSIUS BERTO ARITONANG</v>
          </cell>
          <cell r="C238" t="str">
            <v>AGENT PREPAID</v>
          </cell>
          <cell r="D238" t="str">
            <v>ADITYA AMRULLAH</v>
          </cell>
          <cell r="E238" t="str">
            <v>RIKA RIANY</v>
          </cell>
          <cell r="F238">
            <v>1.0666666666666667</v>
          </cell>
          <cell r="G238" t="str">
            <v>A2</v>
          </cell>
          <cell r="H238">
            <v>24</v>
          </cell>
          <cell r="I238">
            <v>2</v>
          </cell>
          <cell r="J238">
            <v>1</v>
          </cell>
          <cell r="K238">
            <v>0</v>
          </cell>
          <cell r="L238">
            <v>0</v>
          </cell>
          <cell r="M238">
            <v>0</v>
          </cell>
          <cell r="N238">
            <v>1</v>
          </cell>
          <cell r="O238">
            <v>3</v>
          </cell>
          <cell r="P238">
            <v>0</v>
          </cell>
          <cell r="Q238">
            <v>3</v>
          </cell>
          <cell r="R238">
            <v>14</v>
          </cell>
          <cell r="S238">
            <v>17</v>
          </cell>
          <cell r="T238">
            <v>3</v>
          </cell>
          <cell r="U238">
            <v>4</v>
          </cell>
          <cell r="V238">
            <v>0.70833333333333337</v>
          </cell>
          <cell r="W238">
            <v>0.16666666666666666</v>
          </cell>
          <cell r="X238">
            <v>0.54166666666666663</v>
          </cell>
        </row>
        <row r="239">
          <cell r="B239" t="str">
            <v>YUDHA SENA WIJAYA</v>
          </cell>
          <cell r="C239" t="str">
            <v>AGENT PREPAID</v>
          </cell>
          <cell r="D239" t="str">
            <v>JEANNY ANASTASYA</v>
          </cell>
          <cell r="E239" t="str">
            <v>AAN YANUAR</v>
          </cell>
          <cell r="F239">
            <v>1.0666666666666667</v>
          </cell>
          <cell r="G239" t="str">
            <v>A2</v>
          </cell>
          <cell r="H239">
            <v>37</v>
          </cell>
          <cell r="I239">
            <v>2</v>
          </cell>
          <cell r="J239">
            <v>0</v>
          </cell>
          <cell r="K239">
            <v>0</v>
          </cell>
          <cell r="L239">
            <v>0</v>
          </cell>
          <cell r="M239">
            <v>2</v>
          </cell>
          <cell r="N239">
            <v>2</v>
          </cell>
          <cell r="O239">
            <v>4</v>
          </cell>
          <cell r="P239">
            <v>8</v>
          </cell>
          <cell r="Q239">
            <v>3</v>
          </cell>
          <cell r="R239">
            <v>16</v>
          </cell>
          <cell r="S239">
            <v>19</v>
          </cell>
          <cell r="T239">
            <v>12</v>
          </cell>
          <cell r="U239">
            <v>6</v>
          </cell>
          <cell r="V239">
            <v>0.51351351351351349</v>
          </cell>
          <cell r="W239">
            <v>0.16216216216216217</v>
          </cell>
          <cell r="X239">
            <v>0.35135135135135137</v>
          </cell>
        </row>
        <row r="240">
          <cell r="B240" t="str">
            <v>WIDA MIRAWATI</v>
          </cell>
          <cell r="C240" t="str">
            <v>AGENT PREPAID</v>
          </cell>
          <cell r="D240" t="str">
            <v>WIDA MIRAWATI</v>
          </cell>
          <cell r="E240" t="str">
            <v>AAN YANUAR</v>
          </cell>
          <cell r="F240">
            <v>1.0666666666666667</v>
          </cell>
          <cell r="G240" t="str">
            <v>A2</v>
          </cell>
          <cell r="H240">
            <v>5</v>
          </cell>
          <cell r="I240">
            <v>0</v>
          </cell>
          <cell r="J240">
            <v>0</v>
          </cell>
          <cell r="K240">
            <v>0</v>
          </cell>
          <cell r="L240">
            <v>0</v>
          </cell>
          <cell r="M240">
            <v>0</v>
          </cell>
          <cell r="N240">
            <v>0</v>
          </cell>
          <cell r="O240">
            <v>0</v>
          </cell>
          <cell r="P240">
            <v>0</v>
          </cell>
          <cell r="Q240">
            <v>1</v>
          </cell>
          <cell r="R240">
            <v>4</v>
          </cell>
          <cell r="S240">
            <v>5</v>
          </cell>
          <cell r="T240">
            <v>0</v>
          </cell>
          <cell r="U240">
            <v>0</v>
          </cell>
          <cell r="V240">
            <v>1</v>
          </cell>
          <cell r="W240">
            <v>0</v>
          </cell>
          <cell r="X240">
            <v>1</v>
          </cell>
        </row>
        <row r="241">
          <cell r="B241" t="str">
            <v>RITA</v>
          </cell>
          <cell r="C241" t="str">
            <v>AGENT PREPAID</v>
          </cell>
          <cell r="D241" t="str">
            <v>RITA</v>
          </cell>
          <cell r="E241" t="str">
            <v>RIKA RIANY</v>
          </cell>
          <cell r="F241">
            <v>1.0666666666666667</v>
          </cell>
          <cell r="G241" t="str">
            <v>A2</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t="str">
            <v>-</v>
          </cell>
          <cell r="W241" t="str">
            <v>-</v>
          </cell>
          <cell r="X241" t="str">
            <v>-</v>
          </cell>
        </row>
        <row r="242">
          <cell r="B242" t="str">
            <v>IIN TARINAH</v>
          </cell>
          <cell r="C242" t="str">
            <v>AGENT PREPAID</v>
          </cell>
          <cell r="D242" t="str">
            <v>IIN TARINAH</v>
          </cell>
          <cell r="E242" t="str">
            <v>AAN YANUAR</v>
          </cell>
          <cell r="F242">
            <v>1.0666666666666667</v>
          </cell>
          <cell r="G242" t="str">
            <v>A2</v>
          </cell>
          <cell r="H242">
            <v>1</v>
          </cell>
          <cell r="I242">
            <v>0</v>
          </cell>
          <cell r="J242">
            <v>0</v>
          </cell>
          <cell r="K242">
            <v>0</v>
          </cell>
          <cell r="L242">
            <v>0</v>
          </cell>
          <cell r="M242">
            <v>0</v>
          </cell>
          <cell r="N242">
            <v>0</v>
          </cell>
          <cell r="O242">
            <v>0</v>
          </cell>
          <cell r="P242">
            <v>1</v>
          </cell>
          <cell r="Q242">
            <v>0</v>
          </cell>
          <cell r="R242">
            <v>0</v>
          </cell>
          <cell r="S242">
            <v>0</v>
          </cell>
          <cell r="T242">
            <v>1</v>
          </cell>
          <cell r="U242">
            <v>0</v>
          </cell>
          <cell r="V242">
            <v>0</v>
          </cell>
          <cell r="W242">
            <v>0</v>
          </cell>
          <cell r="X242">
            <v>0</v>
          </cell>
        </row>
        <row r="243">
          <cell r="B243" t="str">
            <v>METI PERMAYANTI</v>
          </cell>
          <cell r="C243" t="str">
            <v>AGENT PREPAID</v>
          </cell>
          <cell r="D243" t="str">
            <v>METI PERMAYANTI</v>
          </cell>
          <cell r="E243" t="str">
            <v>RIKA RIANY</v>
          </cell>
          <cell r="F243">
            <v>1.0666666666666667</v>
          </cell>
          <cell r="G243" t="str">
            <v>A2</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t="str">
            <v>-</v>
          </cell>
          <cell r="W243" t="str">
            <v>-</v>
          </cell>
          <cell r="X243" t="str">
            <v>-</v>
          </cell>
        </row>
        <row r="244">
          <cell r="B244" t="str">
            <v>ADITYA AMRULLAH</v>
          </cell>
          <cell r="C244" t="str">
            <v>AGENT PREPAID</v>
          </cell>
          <cell r="D244" t="str">
            <v>ADITYA AMRULLAH</v>
          </cell>
          <cell r="E244" t="str">
            <v>RIKA RIANY</v>
          </cell>
          <cell r="F244">
            <v>1.0666666666666667</v>
          </cell>
          <cell r="G244" t="str">
            <v>A2</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t="str">
            <v>-</v>
          </cell>
          <cell r="W244" t="str">
            <v>-</v>
          </cell>
          <cell r="X244" t="str">
            <v>-</v>
          </cell>
        </row>
        <row r="245">
          <cell r="B245" t="str">
            <v>ADITYA ROY WICAKSONO</v>
          </cell>
          <cell r="C245" t="str">
            <v>AGENT PREPAID</v>
          </cell>
          <cell r="D245" t="str">
            <v>ADITYA ROY WICAKSONO</v>
          </cell>
          <cell r="E245" t="str">
            <v>AAN YANUAR</v>
          </cell>
          <cell r="F245">
            <v>1.0666666666666667</v>
          </cell>
          <cell r="G245" t="str">
            <v>A2</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t="str">
            <v>-</v>
          </cell>
          <cell r="W245" t="str">
            <v>-</v>
          </cell>
          <cell r="X245" t="str">
            <v>-</v>
          </cell>
        </row>
        <row r="246">
          <cell r="B246" t="str">
            <v>DESY SUTANTI ARI</v>
          </cell>
          <cell r="C246" t="str">
            <v>AGENT PREPAID</v>
          </cell>
          <cell r="D246" t="str">
            <v>DESY SUTANTI ARI</v>
          </cell>
          <cell r="E246" t="str">
            <v>AAN YANUAR</v>
          </cell>
          <cell r="F246">
            <v>1.0666666666666667</v>
          </cell>
          <cell r="G246" t="str">
            <v>A2</v>
          </cell>
          <cell r="H246">
            <v>1</v>
          </cell>
          <cell r="I246">
            <v>0</v>
          </cell>
          <cell r="J246">
            <v>0</v>
          </cell>
          <cell r="K246">
            <v>0</v>
          </cell>
          <cell r="L246">
            <v>0</v>
          </cell>
          <cell r="M246">
            <v>0</v>
          </cell>
          <cell r="N246">
            <v>0</v>
          </cell>
          <cell r="O246">
            <v>0</v>
          </cell>
          <cell r="P246">
            <v>0</v>
          </cell>
          <cell r="Q246">
            <v>0</v>
          </cell>
          <cell r="R246">
            <v>1</v>
          </cell>
          <cell r="S246">
            <v>1</v>
          </cell>
          <cell r="T246">
            <v>0</v>
          </cell>
          <cell r="U246">
            <v>0</v>
          </cell>
          <cell r="V246">
            <v>1</v>
          </cell>
          <cell r="W246">
            <v>0</v>
          </cell>
          <cell r="X246">
            <v>1</v>
          </cell>
        </row>
        <row r="247">
          <cell r="B247" t="str">
            <v>FERDY LEONARD SAMUEL TAULO</v>
          </cell>
          <cell r="C247" t="str">
            <v>AGENT PREPAID</v>
          </cell>
          <cell r="D247" t="str">
            <v>FERDY LEONARD SAMUEL TAULO</v>
          </cell>
          <cell r="E247" t="str">
            <v>AAN YANUAR</v>
          </cell>
          <cell r="F247">
            <v>1.0666666666666667</v>
          </cell>
          <cell r="G247" t="str">
            <v>A2</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t="str">
            <v>-</v>
          </cell>
          <cell r="W247" t="str">
            <v>-</v>
          </cell>
          <cell r="X247" t="str">
            <v>-</v>
          </cell>
        </row>
        <row r="248">
          <cell r="B248" t="str">
            <v>FREDY CAHYADI</v>
          </cell>
          <cell r="C248" t="str">
            <v>AGENT PREPAID</v>
          </cell>
          <cell r="D248" t="str">
            <v>FREDY CAHYADI</v>
          </cell>
          <cell r="E248" t="str">
            <v>RIKA RIANY</v>
          </cell>
          <cell r="F248">
            <v>1.0666666666666667</v>
          </cell>
          <cell r="G248" t="str">
            <v>A2</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t="str">
            <v>-</v>
          </cell>
          <cell r="W248" t="str">
            <v>-</v>
          </cell>
          <cell r="X248" t="str">
            <v>-</v>
          </cell>
        </row>
        <row r="249">
          <cell r="B249" t="str">
            <v>ILYAS AFANDI</v>
          </cell>
          <cell r="C249" t="str">
            <v>AGENT PREPAID</v>
          </cell>
          <cell r="D249" t="str">
            <v>ILYAS AFANDI</v>
          </cell>
          <cell r="E249" t="str">
            <v>AAN YANUAR</v>
          </cell>
          <cell r="F249">
            <v>1.0666666666666667</v>
          </cell>
          <cell r="G249" t="str">
            <v>A2</v>
          </cell>
          <cell r="H249">
            <v>50</v>
          </cell>
          <cell r="I249">
            <v>0</v>
          </cell>
          <cell r="J249">
            <v>0</v>
          </cell>
          <cell r="K249">
            <v>0</v>
          </cell>
          <cell r="L249">
            <v>0</v>
          </cell>
          <cell r="M249">
            <v>1</v>
          </cell>
          <cell r="N249">
            <v>1</v>
          </cell>
          <cell r="O249">
            <v>4</v>
          </cell>
          <cell r="P249">
            <v>7</v>
          </cell>
          <cell r="Q249">
            <v>9</v>
          </cell>
          <cell r="R249">
            <v>28</v>
          </cell>
          <cell r="S249">
            <v>37</v>
          </cell>
          <cell r="T249">
            <v>11</v>
          </cell>
          <cell r="U249">
            <v>2</v>
          </cell>
          <cell r="V249">
            <v>0.74</v>
          </cell>
          <cell r="W249">
            <v>0.04</v>
          </cell>
          <cell r="X249">
            <v>0.7</v>
          </cell>
        </row>
        <row r="250">
          <cell r="B250" t="str">
            <v>JEANNY ANASTASYA</v>
          </cell>
          <cell r="C250" t="str">
            <v>AGENT PREPAID</v>
          </cell>
          <cell r="D250" t="str">
            <v>JEANNY ANASTASYA</v>
          </cell>
          <cell r="E250" t="str">
            <v>AAN YANUAR</v>
          </cell>
          <cell r="F250">
            <v>1.0666666666666667</v>
          </cell>
          <cell r="G250" t="str">
            <v>A2</v>
          </cell>
          <cell r="H250">
            <v>1</v>
          </cell>
          <cell r="I250">
            <v>0</v>
          </cell>
          <cell r="J250">
            <v>0</v>
          </cell>
          <cell r="K250">
            <v>0</v>
          </cell>
          <cell r="L250">
            <v>0</v>
          </cell>
          <cell r="M250">
            <v>0</v>
          </cell>
          <cell r="N250">
            <v>0</v>
          </cell>
          <cell r="O250">
            <v>0</v>
          </cell>
          <cell r="P250">
            <v>0</v>
          </cell>
          <cell r="Q250">
            <v>0</v>
          </cell>
          <cell r="R250">
            <v>1</v>
          </cell>
          <cell r="S250">
            <v>1</v>
          </cell>
          <cell r="T250">
            <v>0</v>
          </cell>
          <cell r="U250">
            <v>0</v>
          </cell>
          <cell r="V250">
            <v>1</v>
          </cell>
          <cell r="W250">
            <v>0</v>
          </cell>
          <cell r="X250">
            <v>1</v>
          </cell>
        </row>
        <row r="251">
          <cell r="B251" t="str">
            <v>ANDRYAN ANAKOTTA PARY</v>
          </cell>
          <cell r="C251" t="str">
            <v>AGENT PREPAID</v>
          </cell>
          <cell r="D251" t="str">
            <v>ANDRYAN ANAKOTTA PARY</v>
          </cell>
          <cell r="E251" t="str">
            <v>AAN YANUAR</v>
          </cell>
          <cell r="F251">
            <v>1.0666666666666667</v>
          </cell>
          <cell r="G251" t="str">
            <v>A2</v>
          </cell>
          <cell r="H251">
            <v>54</v>
          </cell>
          <cell r="I251">
            <v>1</v>
          </cell>
          <cell r="J251">
            <v>0</v>
          </cell>
          <cell r="K251">
            <v>1</v>
          </cell>
          <cell r="L251">
            <v>0</v>
          </cell>
          <cell r="M251">
            <v>2</v>
          </cell>
          <cell r="N251">
            <v>1</v>
          </cell>
          <cell r="O251">
            <v>3</v>
          </cell>
          <cell r="P251">
            <v>10</v>
          </cell>
          <cell r="Q251">
            <v>4</v>
          </cell>
          <cell r="R251">
            <v>32</v>
          </cell>
          <cell r="S251">
            <v>36</v>
          </cell>
          <cell r="T251">
            <v>13</v>
          </cell>
          <cell r="U251">
            <v>5</v>
          </cell>
          <cell r="V251">
            <v>0.66666666666666663</v>
          </cell>
          <cell r="W251">
            <v>9.2592592592592587E-2</v>
          </cell>
          <cell r="X251">
            <v>0.57407407407407407</v>
          </cell>
        </row>
        <row r="252">
          <cell r="B252" t="str">
            <v>HENDRA</v>
          </cell>
          <cell r="C252" t="str">
            <v>AGENT PREPAID</v>
          </cell>
          <cell r="D252" t="str">
            <v>HENDRA</v>
          </cell>
          <cell r="E252" t="str">
            <v>RIKA RIANY</v>
          </cell>
          <cell r="F252">
            <v>1.0666666666666667</v>
          </cell>
          <cell r="G252" t="str">
            <v>A2</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t="str">
            <v>-</v>
          </cell>
          <cell r="W252" t="str">
            <v>-</v>
          </cell>
          <cell r="X252" t="str">
            <v>-</v>
          </cell>
        </row>
        <row r="253">
          <cell r="B253" t="str">
            <v>IMAN RINALDI</v>
          </cell>
          <cell r="C253" t="str">
            <v>AGENT PREPAID</v>
          </cell>
          <cell r="D253" t="str">
            <v>IMAN RINALDI</v>
          </cell>
          <cell r="E253" t="str">
            <v>RIKA RIANY</v>
          </cell>
          <cell r="F253">
            <v>1.0666666666666667</v>
          </cell>
          <cell r="G253" t="str">
            <v>A2</v>
          </cell>
          <cell r="H253">
            <v>3</v>
          </cell>
          <cell r="I253">
            <v>1</v>
          </cell>
          <cell r="J253">
            <v>0</v>
          </cell>
          <cell r="K253">
            <v>0</v>
          </cell>
          <cell r="L253">
            <v>0</v>
          </cell>
          <cell r="M253">
            <v>0</v>
          </cell>
          <cell r="N253">
            <v>0</v>
          </cell>
          <cell r="O253">
            <v>0</v>
          </cell>
          <cell r="P253">
            <v>0</v>
          </cell>
          <cell r="Q253">
            <v>0</v>
          </cell>
          <cell r="R253">
            <v>2</v>
          </cell>
          <cell r="S253">
            <v>2</v>
          </cell>
          <cell r="T253">
            <v>0</v>
          </cell>
          <cell r="U253">
            <v>1</v>
          </cell>
          <cell r="V253">
            <v>0.66666666666666663</v>
          </cell>
          <cell r="W253">
            <v>0.33333333333333331</v>
          </cell>
          <cell r="X253">
            <v>0.33333333333333331</v>
          </cell>
        </row>
        <row r="254">
          <cell r="B254" t="str">
            <v>IRMA RISMAYASARI</v>
          </cell>
          <cell r="C254" t="str">
            <v>AGENT PREPAID</v>
          </cell>
          <cell r="D254" t="str">
            <v>IRMA RISMAYASARI</v>
          </cell>
          <cell r="E254" t="str">
            <v>RIKA RIANY</v>
          </cell>
          <cell r="F254">
            <v>1.0666666666666667</v>
          </cell>
          <cell r="G254" t="str">
            <v>A2</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t="str">
            <v>-</v>
          </cell>
          <cell r="W254" t="str">
            <v>-</v>
          </cell>
          <cell r="X254" t="str">
            <v>-</v>
          </cell>
        </row>
        <row r="255">
          <cell r="B255" t="str">
            <v>MOHAMAD RAMDAN HILMI SOFYAN</v>
          </cell>
          <cell r="C255" t="str">
            <v>AGENT PREPAID</v>
          </cell>
          <cell r="D255" t="str">
            <v>MOHAMAD RAMDAN HILMI SOFYAN</v>
          </cell>
          <cell r="E255" t="str">
            <v>RIKA RIANY</v>
          </cell>
          <cell r="F255">
            <v>1.0666666666666667</v>
          </cell>
          <cell r="G255" t="str">
            <v>A2</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t="str">
            <v>-</v>
          </cell>
          <cell r="W255" t="str">
            <v>-</v>
          </cell>
          <cell r="X255" t="str">
            <v>-</v>
          </cell>
        </row>
        <row r="256">
          <cell r="B256" t="str">
            <v>SLAMET GUMELAR</v>
          </cell>
          <cell r="C256" t="str">
            <v>AGENT PREPAID</v>
          </cell>
          <cell r="D256" t="str">
            <v>SLAMET GUMELAR</v>
          </cell>
          <cell r="E256" t="str">
            <v>RIKA RIANY</v>
          </cell>
          <cell r="F256">
            <v>1.0666666666666667</v>
          </cell>
          <cell r="G256" t="str">
            <v>A2</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t="str">
            <v>-</v>
          </cell>
          <cell r="W256" t="str">
            <v>-</v>
          </cell>
          <cell r="X256" t="str">
            <v>-</v>
          </cell>
        </row>
        <row r="257">
          <cell r="B257" t="str">
            <v>TATAN SUDRAJAT</v>
          </cell>
          <cell r="C257" t="str">
            <v>AGENT PREPAID</v>
          </cell>
          <cell r="D257" t="str">
            <v>TATAN SUDRAJAT</v>
          </cell>
          <cell r="E257" t="str">
            <v>RIKA RIANY</v>
          </cell>
          <cell r="F257">
            <v>1.0666666666666667</v>
          </cell>
          <cell r="G257" t="str">
            <v>A2</v>
          </cell>
          <cell r="H257">
            <v>16</v>
          </cell>
          <cell r="I257">
            <v>0</v>
          </cell>
          <cell r="J257">
            <v>0</v>
          </cell>
          <cell r="K257">
            <v>0</v>
          </cell>
          <cell r="L257">
            <v>0</v>
          </cell>
          <cell r="M257">
            <v>0</v>
          </cell>
          <cell r="N257">
            <v>0</v>
          </cell>
          <cell r="O257">
            <v>0</v>
          </cell>
          <cell r="P257">
            <v>3</v>
          </cell>
          <cell r="Q257">
            <v>1</v>
          </cell>
          <cell r="R257">
            <v>12</v>
          </cell>
          <cell r="S257">
            <v>13</v>
          </cell>
          <cell r="T257">
            <v>3</v>
          </cell>
          <cell r="U257">
            <v>0</v>
          </cell>
          <cell r="V257">
            <v>0.8125</v>
          </cell>
          <cell r="W257">
            <v>0</v>
          </cell>
          <cell r="X257">
            <v>0.8125</v>
          </cell>
        </row>
        <row r="258">
          <cell r="B258" t="str">
            <v>WELLY FERDINANT NUGRAHA</v>
          </cell>
          <cell r="C258" t="str">
            <v>AGENT PREPAID</v>
          </cell>
          <cell r="D258" t="str">
            <v>WELLY FERDINANT NUGRAHA</v>
          </cell>
          <cell r="E258" t="str">
            <v>AAN YANUAR</v>
          </cell>
          <cell r="F258">
            <v>1.0666666666666667</v>
          </cell>
          <cell r="G258" t="str">
            <v>A2</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t="str">
            <v>-</v>
          </cell>
          <cell r="W258" t="str">
            <v>-</v>
          </cell>
          <cell r="X258" t="str">
            <v>-</v>
          </cell>
        </row>
        <row r="259">
          <cell r="B259" t="str">
            <v>ANGGITA SITI NUR MARFUAH</v>
          </cell>
          <cell r="C259" t="str">
            <v>AGENT PREPAID</v>
          </cell>
          <cell r="D259" t="str">
            <v>ANGGITA SITI NUR MARFUAH</v>
          </cell>
          <cell r="E259" t="str">
            <v>AAN YANUAR</v>
          </cell>
          <cell r="F259">
            <v>1.0666666666666667</v>
          </cell>
          <cell r="G259" t="str">
            <v>A2</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t="str">
            <v>-</v>
          </cell>
          <cell r="W259" t="str">
            <v>-</v>
          </cell>
          <cell r="X259" t="str">
            <v>-</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MENTAH eCHI"/>
      <sheetName val="KIP TERPUTUS"/>
      <sheetName val="ECHI VS KIP TERPUTUS"/>
      <sheetName val="SUMMARY"/>
    </sheetNames>
    <sheetDataSet>
      <sheetData sheetId="0">
        <row r="3">
          <cell r="B3" t="str">
            <v>NANDA HAMIDAH NURMAN</v>
          </cell>
          <cell r="C3">
            <v>570147</v>
          </cell>
          <cell r="D3">
            <v>1174</v>
          </cell>
          <cell r="E3">
            <v>16</v>
          </cell>
          <cell r="F3">
            <v>1</v>
          </cell>
          <cell r="G3">
            <v>17</v>
          </cell>
          <cell r="H3">
            <v>1.4480408858603067E-2</v>
          </cell>
          <cell r="I3">
            <v>1157</v>
          </cell>
          <cell r="J3">
            <v>0.98551959114139698</v>
          </cell>
        </row>
        <row r="4">
          <cell r="B4" t="str">
            <v>MARIYAM PURBASARI</v>
          </cell>
          <cell r="C4">
            <v>570226</v>
          </cell>
          <cell r="D4">
            <v>360</v>
          </cell>
          <cell r="E4">
            <v>10</v>
          </cell>
          <cell r="F4">
            <v>1</v>
          </cell>
          <cell r="G4">
            <v>11</v>
          </cell>
          <cell r="H4">
            <v>3.0555555555555555E-2</v>
          </cell>
          <cell r="I4">
            <v>349</v>
          </cell>
          <cell r="J4">
            <v>0.96944444444444444</v>
          </cell>
        </row>
        <row r="5">
          <cell r="B5" t="str">
            <v>MUHAMAD RIZAL</v>
          </cell>
          <cell r="C5">
            <v>570236</v>
          </cell>
          <cell r="D5">
            <v>0</v>
          </cell>
          <cell r="E5">
            <v>0</v>
          </cell>
          <cell r="F5">
            <v>0</v>
          </cell>
          <cell r="G5">
            <v>0</v>
          </cell>
          <cell r="H5" t="e">
            <v>#DIV/0!</v>
          </cell>
          <cell r="I5">
            <v>0</v>
          </cell>
          <cell r="J5" t="e">
            <v>#DIV/0!</v>
          </cell>
        </row>
        <row r="6">
          <cell r="B6" t="str">
            <v>ACHMAD FICKRI PRATAMA SYAHPUTRA</v>
          </cell>
          <cell r="C6">
            <v>570158</v>
          </cell>
          <cell r="D6">
            <v>985</v>
          </cell>
          <cell r="E6">
            <v>15</v>
          </cell>
          <cell r="F6">
            <v>0</v>
          </cell>
          <cell r="G6">
            <v>15</v>
          </cell>
          <cell r="H6">
            <v>1.5228426395939087E-2</v>
          </cell>
          <cell r="I6">
            <v>970</v>
          </cell>
          <cell r="J6">
            <v>0.98477157360406087</v>
          </cell>
        </row>
        <row r="7">
          <cell r="B7" t="str">
            <v>DIMAS FIRMANSYAH</v>
          </cell>
          <cell r="C7">
            <v>570029</v>
          </cell>
          <cell r="D7">
            <v>884</v>
          </cell>
          <cell r="E7">
            <v>16</v>
          </cell>
          <cell r="F7">
            <v>0</v>
          </cell>
          <cell r="G7">
            <v>16</v>
          </cell>
          <cell r="H7">
            <v>1.8099547511312219E-2</v>
          </cell>
          <cell r="I7">
            <v>868</v>
          </cell>
          <cell r="J7">
            <v>0.98190045248868774</v>
          </cell>
        </row>
        <row r="8">
          <cell r="B8" t="str">
            <v>RIZAL NOFRIMA PUTRA</v>
          </cell>
          <cell r="C8">
            <v>570043</v>
          </cell>
          <cell r="D8">
            <v>711</v>
          </cell>
          <cell r="E8">
            <v>12</v>
          </cell>
          <cell r="F8">
            <v>0</v>
          </cell>
          <cell r="G8">
            <v>12</v>
          </cell>
          <cell r="H8">
            <v>1.6877637130801686E-2</v>
          </cell>
          <cell r="I8">
            <v>699</v>
          </cell>
          <cell r="J8">
            <v>0.9831223628691983</v>
          </cell>
        </row>
        <row r="9">
          <cell r="B9" t="str">
            <v>ZULHAMKA JULIANTO KADIR</v>
          </cell>
          <cell r="C9">
            <v>570268</v>
          </cell>
          <cell r="D9">
            <v>1669</v>
          </cell>
          <cell r="E9">
            <v>25</v>
          </cell>
          <cell r="F9">
            <v>2</v>
          </cell>
          <cell r="G9">
            <v>27</v>
          </cell>
          <cell r="H9">
            <v>1.6177351707609346E-2</v>
          </cell>
          <cell r="I9">
            <v>1642</v>
          </cell>
          <cell r="J9">
            <v>0.98382264829239063</v>
          </cell>
        </row>
        <row r="10">
          <cell r="B10" t="str">
            <v>DURROTUS SA'ADATI</v>
          </cell>
          <cell r="C10">
            <v>570067</v>
          </cell>
          <cell r="D10">
            <v>0</v>
          </cell>
          <cell r="E10">
            <v>0</v>
          </cell>
          <cell r="F10">
            <v>0</v>
          </cell>
          <cell r="G10">
            <v>0</v>
          </cell>
          <cell r="H10" t="e">
            <v>#DIV/0!</v>
          </cell>
          <cell r="I10">
            <v>0</v>
          </cell>
          <cell r="J10" t="e">
            <v>#DIV/0!</v>
          </cell>
        </row>
        <row r="11">
          <cell r="B11" t="str">
            <v>NOFI SETIASIH</v>
          </cell>
          <cell r="C11">
            <v>570072</v>
          </cell>
          <cell r="D11">
            <v>480</v>
          </cell>
          <cell r="E11">
            <v>15</v>
          </cell>
          <cell r="F11">
            <v>0</v>
          </cell>
          <cell r="G11">
            <v>15</v>
          </cell>
          <cell r="H11">
            <v>3.125E-2</v>
          </cell>
          <cell r="I11">
            <v>465</v>
          </cell>
          <cell r="J11">
            <v>0.96875</v>
          </cell>
        </row>
        <row r="12">
          <cell r="B12" t="str">
            <v>IRMAN GINANJAR</v>
          </cell>
          <cell r="C12">
            <v>570215</v>
          </cell>
          <cell r="D12">
            <v>332</v>
          </cell>
          <cell r="E12">
            <v>18</v>
          </cell>
          <cell r="F12">
            <v>0</v>
          </cell>
          <cell r="G12">
            <v>18</v>
          </cell>
          <cell r="H12">
            <v>5.4216867469879519E-2</v>
          </cell>
          <cell r="I12">
            <v>314</v>
          </cell>
          <cell r="J12">
            <v>0.94578313253012047</v>
          </cell>
        </row>
        <row r="13">
          <cell r="B13" t="str">
            <v>KIKI HAKIAH</v>
          </cell>
          <cell r="C13">
            <v>570129</v>
          </cell>
          <cell r="D13">
            <v>340</v>
          </cell>
          <cell r="E13">
            <v>16</v>
          </cell>
          <cell r="F13">
            <v>0</v>
          </cell>
          <cell r="G13">
            <v>16</v>
          </cell>
          <cell r="H13">
            <v>4.7058823529411764E-2</v>
          </cell>
          <cell r="I13">
            <v>324</v>
          </cell>
          <cell r="J13">
            <v>0.95294117647058818</v>
          </cell>
        </row>
        <row r="14">
          <cell r="B14" t="str">
            <v>SITI ROHSAYIDAH</v>
          </cell>
          <cell r="C14">
            <v>570106</v>
          </cell>
          <cell r="D14">
            <v>413</v>
          </cell>
          <cell r="E14">
            <v>15</v>
          </cell>
          <cell r="F14">
            <v>1</v>
          </cell>
          <cell r="G14">
            <v>16</v>
          </cell>
          <cell r="H14">
            <v>3.8740920096852302E-2</v>
          </cell>
          <cell r="I14">
            <v>397</v>
          </cell>
          <cell r="J14">
            <v>0.96125907990314774</v>
          </cell>
        </row>
        <row r="15">
          <cell r="B15" t="str">
            <v>YAYAN HASAN SIDIQ</v>
          </cell>
          <cell r="C15">
            <v>570107</v>
          </cell>
          <cell r="D15">
            <v>0</v>
          </cell>
          <cell r="E15">
            <v>0</v>
          </cell>
          <cell r="F15">
            <v>0</v>
          </cell>
          <cell r="G15">
            <v>0</v>
          </cell>
          <cell r="H15" t="e">
            <v>#DIV/0!</v>
          </cell>
          <cell r="I15">
            <v>0</v>
          </cell>
          <cell r="J15" t="e">
            <v>#DIV/0!</v>
          </cell>
        </row>
        <row r="16">
          <cell r="B16" t="str">
            <v>SHOFI NURUL AZHARI</v>
          </cell>
          <cell r="C16">
            <v>570267</v>
          </cell>
          <cell r="D16">
            <v>407</v>
          </cell>
          <cell r="E16">
            <v>24</v>
          </cell>
          <cell r="F16">
            <v>0</v>
          </cell>
          <cell r="G16">
            <v>24</v>
          </cell>
          <cell r="H16">
            <v>5.896805896805897E-2</v>
          </cell>
          <cell r="I16">
            <v>383</v>
          </cell>
          <cell r="J16">
            <v>0.94103194103194099</v>
          </cell>
        </row>
        <row r="17">
          <cell r="B17" t="str">
            <v>MEGALIA TAMARA PUTRI</v>
          </cell>
          <cell r="C17">
            <v>570227</v>
          </cell>
          <cell r="D17">
            <v>367</v>
          </cell>
          <cell r="E17">
            <v>17</v>
          </cell>
          <cell r="F17">
            <v>1</v>
          </cell>
          <cell r="G17">
            <v>18</v>
          </cell>
          <cell r="H17">
            <v>4.9046321525885561E-2</v>
          </cell>
          <cell r="I17">
            <v>349</v>
          </cell>
          <cell r="J17">
            <v>0.95095367847411449</v>
          </cell>
        </row>
        <row r="18">
          <cell r="B18" t="str">
            <v>MEBRI AMPERA PUTRA</v>
          </cell>
          <cell r="C18">
            <v>570190</v>
          </cell>
          <cell r="D18">
            <v>351</v>
          </cell>
          <cell r="E18">
            <v>16</v>
          </cell>
          <cell r="F18">
            <v>0</v>
          </cell>
          <cell r="G18">
            <v>16</v>
          </cell>
          <cell r="H18">
            <v>4.5584045584045586E-2</v>
          </cell>
          <cell r="I18">
            <v>335</v>
          </cell>
          <cell r="J18">
            <v>0.95441595441595439</v>
          </cell>
        </row>
        <row r="19">
          <cell r="B19" t="str">
            <v>ARDI DESPRIYANSYAH</v>
          </cell>
          <cell r="C19">
            <v>570144</v>
          </cell>
          <cell r="D19">
            <v>4</v>
          </cell>
          <cell r="E19">
            <v>0</v>
          </cell>
          <cell r="F19">
            <v>0</v>
          </cell>
          <cell r="G19">
            <v>0</v>
          </cell>
          <cell r="H19">
            <v>0</v>
          </cell>
          <cell r="I19">
            <v>4</v>
          </cell>
          <cell r="J19">
            <v>1</v>
          </cell>
        </row>
        <row r="20">
          <cell r="B20" t="str">
            <v>DIELA SHENDY ANGGRENI</v>
          </cell>
          <cell r="C20">
            <v>570285</v>
          </cell>
          <cell r="D20">
            <v>1432</v>
          </cell>
          <cell r="E20">
            <v>33</v>
          </cell>
          <cell r="F20">
            <v>0</v>
          </cell>
          <cell r="G20">
            <v>33</v>
          </cell>
          <cell r="H20">
            <v>2.3044692737430168E-2</v>
          </cell>
          <cell r="I20">
            <v>1399</v>
          </cell>
          <cell r="J20">
            <v>0.97695530726256985</v>
          </cell>
        </row>
        <row r="21">
          <cell r="B21" t="str">
            <v>CHRISTIN ANGELINA SIMARMATA</v>
          </cell>
          <cell r="C21">
            <v>570109</v>
          </cell>
          <cell r="D21">
            <v>1173</v>
          </cell>
          <cell r="E21">
            <v>24</v>
          </cell>
          <cell r="F21">
            <v>1</v>
          </cell>
          <cell r="G21">
            <v>25</v>
          </cell>
          <cell r="H21">
            <v>2.1312872975277068E-2</v>
          </cell>
          <cell r="I21">
            <v>1148</v>
          </cell>
          <cell r="J21">
            <v>0.97868712702472294</v>
          </cell>
        </row>
        <row r="22">
          <cell r="B22" t="str">
            <v>ANNISA FITRIANA</v>
          </cell>
          <cell r="C22">
            <v>570257</v>
          </cell>
          <cell r="D22">
            <v>1325</v>
          </cell>
          <cell r="E22">
            <v>17</v>
          </cell>
          <cell r="F22">
            <v>0</v>
          </cell>
          <cell r="G22">
            <v>17</v>
          </cell>
          <cell r="H22">
            <v>1.2830188679245283E-2</v>
          </cell>
          <cell r="I22">
            <v>1308</v>
          </cell>
          <cell r="J22">
            <v>0.98716981132075476</v>
          </cell>
        </row>
        <row r="23">
          <cell r="B23" t="str">
            <v>ARIEF MUHAMMAD RACHMAN</v>
          </cell>
          <cell r="C23">
            <v>570108</v>
          </cell>
          <cell r="D23">
            <v>1042</v>
          </cell>
          <cell r="E23">
            <v>10</v>
          </cell>
          <cell r="F23">
            <v>1</v>
          </cell>
          <cell r="G23">
            <v>11</v>
          </cell>
          <cell r="H23">
            <v>1.055662188099808E-2</v>
          </cell>
          <cell r="I23">
            <v>1031</v>
          </cell>
          <cell r="J23">
            <v>0.98944337811900196</v>
          </cell>
        </row>
        <row r="24">
          <cell r="B24" t="str">
            <v>ASTRI DIAH LESTARI</v>
          </cell>
          <cell r="C24">
            <v>570184</v>
          </cell>
          <cell r="D24">
            <v>1119</v>
          </cell>
          <cell r="E24">
            <v>14</v>
          </cell>
          <cell r="F24">
            <v>0</v>
          </cell>
          <cell r="G24">
            <v>14</v>
          </cell>
          <cell r="H24">
            <v>1.2511170688114389E-2</v>
          </cell>
          <cell r="I24">
            <v>1105</v>
          </cell>
          <cell r="J24">
            <v>0.98748882931188564</v>
          </cell>
        </row>
        <row r="25">
          <cell r="B25" t="str">
            <v>JULIO SAECAR AGUSTA</v>
          </cell>
          <cell r="C25">
            <v>570143</v>
          </cell>
          <cell r="D25">
            <v>1015</v>
          </cell>
          <cell r="E25">
            <v>11</v>
          </cell>
          <cell r="F25">
            <v>0</v>
          </cell>
          <cell r="G25">
            <v>11</v>
          </cell>
          <cell r="H25">
            <v>1.083743842364532E-2</v>
          </cell>
          <cell r="I25">
            <v>1004</v>
          </cell>
          <cell r="J25">
            <v>0.98916256157635463</v>
          </cell>
        </row>
        <row r="26">
          <cell r="B26" t="str">
            <v>NOVAN WIDIANSYAH</v>
          </cell>
          <cell r="C26">
            <v>570250</v>
          </cell>
          <cell r="D26">
            <v>818</v>
          </cell>
          <cell r="E26">
            <v>10</v>
          </cell>
          <cell r="F26">
            <v>0</v>
          </cell>
          <cell r="G26">
            <v>10</v>
          </cell>
          <cell r="H26">
            <v>1.2224938875305624E-2</v>
          </cell>
          <cell r="I26">
            <v>808</v>
          </cell>
          <cell r="J26">
            <v>0.98777506112469438</v>
          </cell>
        </row>
        <row r="27">
          <cell r="B27" t="str">
            <v>NURUL NABILA</v>
          </cell>
          <cell r="C27">
            <v>570013</v>
          </cell>
          <cell r="D27">
            <v>1094</v>
          </cell>
          <cell r="E27">
            <v>20</v>
          </cell>
          <cell r="F27">
            <v>0</v>
          </cell>
          <cell r="G27">
            <v>20</v>
          </cell>
          <cell r="H27">
            <v>1.8281535648994516E-2</v>
          </cell>
          <cell r="I27">
            <v>1074</v>
          </cell>
          <cell r="J27">
            <v>0.98171846435100552</v>
          </cell>
        </row>
        <row r="28">
          <cell r="B28" t="str">
            <v>RADEN LUCKY H</v>
          </cell>
          <cell r="C28">
            <v>570140</v>
          </cell>
          <cell r="D28">
            <v>1398</v>
          </cell>
          <cell r="E28">
            <v>24</v>
          </cell>
          <cell r="F28">
            <v>0</v>
          </cell>
          <cell r="G28">
            <v>24</v>
          </cell>
          <cell r="H28">
            <v>1.7167381974248927E-2</v>
          </cell>
          <cell r="I28">
            <v>1374</v>
          </cell>
          <cell r="J28">
            <v>0.98283261802575106</v>
          </cell>
        </row>
        <row r="29">
          <cell r="B29" t="str">
            <v>SINDY SINTHIA DEWI</v>
          </cell>
          <cell r="C29">
            <v>570139</v>
          </cell>
          <cell r="D29">
            <v>1648</v>
          </cell>
          <cell r="E29">
            <v>31</v>
          </cell>
          <cell r="F29">
            <v>2</v>
          </cell>
          <cell r="G29">
            <v>33</v>
          </cell>
          <cell r="H29">
            <v>2.0024271844660196E-2</v>
          </cell>
          <cell r="I29">
            <v>1615</v>
          </cell>
          <cell r="J29">
            <v>0.97997572815533984</v>
          </cell>
        </row>
        <row r="30">
          <cell r="B30" t="str">
            <v>AHMAD ZAKI MUHTAROM</v>
          </cell>
          <cell r="C30">
            <v>570079</v>
          </cell>
          <cell r="D30">
            <v>902</v>
          </cell>
          <cell r="E30">
            <v>17</v>
          </cell>
          <cell r="F30">
            <v>1</v>
          </cell>
          <cell r="G30">
            <v>18</v>
          </cell>
          <cell r="H30">
            <v>1.9955654101995565E-2</v>
          </cell>
          <cell r="I30">
            <v>884</v>
          </cell>
          <cell r="J30">
            <v>0.98004434589800449</v>
          </cell>
        </row>
        <row r="31">
          <cell r="B31" t="str">
            <v>ANNISA NUR AFIDAH</v>
          </cell>
          <cell r="C31">
            <v>570185</v>
          </cell>
          <cell r="D31">
            <v>1276</v>
          </cell>
          <cell r="E31">
            <v>19</v>
          </cell>
          <cell r="F31">
            <v>0</v>
          </cell>
          <cell r="G31">
            <v>19</v>
          </cell>
          <cell r="H31">
            <v>1.4890282131661442E-2</v>
          </cell>
          <cell r="I31">
            <v>1257</v>
          </cell>
          <cell r="J31">
            <v>0.98510971786833856</v>
          </cell>
        </row>
        <row r="32">
          <cell r="B32" t="str">
            <v>HERU ADIANA</v>
          </cell>
          <cell r="C32">
            <v>570069</v>
          </cell>
          <cell r="D32">
            <v>1323</v>
          </cell>
          <cell r="E32">
            <v>26</v>
          </cell>
          <cell r="F32">
            <v>1</v>
          </cell>
          <cell r="G32">
            <v>27</v>
          </cell>
          <cell r="H32">
            <v>2.0408163265306121E-2</v>
          </cell>
          <cell r="I32">
            <v>1296</v>
          </cell>
          <cell r="J32">
            <v>0.97959183673469385</v>
          </cell>
        </row>
        <row r="33">
          <cell r="B33" t="str">
            <v>MUHAMMAD RIVALDI MULDIANSYAH</v>
          </cell>
          <cell r="C33">
            <v>570253</v>
          </cell>
          <cell r="D33">
            <v>1214</v>
          </cell>
          <cell r="E33">
            <v>18</v>
          </cell>
          <cell r="F33">
            <v>0</v>
          </cell>
          <cell r="G33">
            <v>18</v>
          </cell>
          <cell r="H33">
            <v>1.4827018121911038E-2</v>
          </cell>
          <cell r="I33">
            <v>1196</v>
          </cell>
          <cell r="J33">
            <v>0.98517298187808899</v>
          </cell>
        </row>
        <row r="34">
          <cell r="B34" t="str">
            <v>OSHA ROSHALIA</v>
          </cell>
          <cell r="C34">
            <v>570280</v>
          </cell>
          <cell r="D34">
            <v>1288</v>
          </cell>
          <cell r="E34">
            <v>18</v>
          </cell>
          <cell r="F34">
            <v>0</v>
          </cell>
          <cell r="G34">
            <v>18</v>
          </cell>
          <cell r="H34">
            <v>1.3975155279503106E-2</v>
          </cell>
          <cell r="I34">
            <v>1270</v>
          </cell>
          <cell r="J34">
            <v>0.9860248447204969</v>
          </cell>
        </row>
        <row r="35">
          <cell r="B35" t="str">
            <v>RISTI PERTIWI</v>
          </cell>
          <cell r="C35">
            <v>570242</v>
          </cell>
          <cell r="D35">
            <v>1301</v>
          </cell>
          <cell r="E35">
            <v>17</v>
          </cell>
          <cell r="F35">
            <v>1</v>
          </cell>
          <cell r="G35">
            <v>18</v>
          </cell>
          <cell r="H35">
            <v>1.3835511145272867E-2</v>
          </cell>
          <cell r="I35">
            <v>1283</v>
          </cell>
          <cell r="J35">
            <v>0.98616448885472718</v>
          </cell>
        </row>
        <row r="36">
          <cell r="B36" t="str">
            <v>RR. ALDILLA DESYAZIZ SETIANTI</v>
          </cell>
          <cell r="C36">
            <v>570082</v>
          </cell>
          <cell r="D36">
            <v>1199</v>
          </cell>
          <cell r="E36">
            <v>38</v>
          </cell>
          <cell r="F36">
            <v>1</v>
          </cell>
          <cell r="G36">
            <v>39</v>
          </cell>
          <cell r="H36">
            <v>3.2527105921601338E-2</v>
          </cell>
          <cell r="I36">
            <v>1160</v>
          </cell>
          <cell r="J36">
            <v>0.96747289407839865</v>
          </cell>
        </row>
        <row r="37">
          <cell r="B37" t="str">
            <v>ADE YUSUP JAMIL</v>
          </cell>
          <cell r="C37">
            <v>570033</v>
          </cell>
          <cell r="D37">
            <v>465</v>
          </cell>
          <cell r="E37">
            <v>14</v>
          </cell>
          <cell r="F37">
            <v>0</v>
          </cell>
          <cell r="G37">
            <v>14</v>
          </cell>
          <cell r="H37">
            <v>3.0107526881720432E-2</v>
          </cell>
          <cell r="I37">
            <v>451</v>
          </cell>
          <cell r="J37">
            <v>0.96989247311827953</v>
          </cell>
        </row>
        <row r="38">
          <cell r="B38" t="str">
            <v>VILISIA VENY RIANTY</v>
          </cell>
          <cell r="C38">
            <v>570269</v>
          </cell>
          <cell r="D38">
            <v>1213</v>
          </cell>
          <cell r="E38">
            <v>20</v>
          </cell>
          <cell r="F38">
            <v>3</v>
          </cell>
          <cell r="G38">
            <v>23</v>
          </cell>
          <cell r="H38">
            <v>1.8961253091508656E-2</v>
          </cell>
          <cell r="I38">
            <v>1190</v>
          </cell>
          <cell r="J38">
            <v>0.98103874690849135</v>
          </cell>
        </row>
        <row r="39">
          <cell r="B39" t="str">
            <v>EVI NURASTUTI</v>
          </cell>
          <cell r="C39">
            <v>570186</v>
          </cell>
          <cell r="D39">
            <v>1136</v>
          </cell>
          <cell r="E39">
            <v>15</v>
          </cell>
          <cell r="F39">
            <v>0</v>
          </cell>
          <cell r="G39">
            <v>15</v>
          </cell>
          <cell r="H39">
            <v>1.3204225352112676E-2</v>
          </cell>
          <cell r="I39">
            <v>1121</v>
          </cell>
          <cell r="J39">
            <v>0.98679577464788737</v>
          </cell>
        </row>
        <row r="40">
          <cell r="B40" t="str">
            <v>YOHANES SAPUTRA</v>
          </cell>
          <cell r="C40">
            <v>570281</v>
          </cell>
          <cell r="D40">
            <v>1082</v>
          </cell>
          <cell r="E40">
            <v>30</v>
          </cell>
          <cell r="F40">
            <v>0</v>
          </cell>
          <cell r="G40">
            <v>30</v>
          </cell>
          <cell r="H40">
            <v>2.7726432532347505E-2</v>
          </cell>
          <cell r="I40">
            <v>1052</v>
          </cell>
          <cell r="J40">
            <v>0.97227356746765248</v>
          </cell>
        </row>
        <row r="41">
          <cell r="B41" t="str">
            <v>EKO SUPRIYANTO</v>
          </cell>
          <cell r="C41">
            <v>570214</v>
          </cell>
          <cell r="D41">
            <v>1329</v>
          </cell>
          <cell r="E41">
            <v>23</v>
          </cell>
          <cell r="F41">
            <v>0</v>
          </cell>
          <cell r="G41">
            <v>23</v>
          </cell>
          <cell r="H41">
            <v>1.7306245297215951E-2</v>
          </cell>
          <cell r="I41">
            <v>1306</v>
          </cell>
          <cell r="J41">
            <v>0.98269375470278408</v>
          </cell>
        </row>
        <row r="42">
          <cell r="B42" t="str">
            <v>HERIANSYAH PRIADY</v>
          </cell>
          <cell r="C42">
            <v>570047</v>
          </cell>
          <cell r="D42">
            <v>1311</v>
          </cell>
          <cell r="E42">
            <v>33</v>
          </cell>
          <cell r="F42">
            <v>1</v>
          </cell>
          <cell r="G42">
            <v>34</v>
          </cell>
          <cell r="H42">
            <v>2.593440122044241E-2</v>
          </cell>
          <cell r="I42">
            <v>1277</v>
          </cell>
          <cell r="J42">
            <v>0.97406559877955756</v>
          </cell>
        </row>
        <row r="43">
          <cell r="B43" t="str">
            <v>YUNI YULIANTI SURYADI</v>
          </cell>
          <cell r="C43">
            <v>570234</v>
          </cell>
          <cell r="D43">
            <v>476</v>
          </cell>
          <cell r="E43">
            <v>10</v>
          </cell>
          <cell r="F43">
            <v>0</v>
          </cell>
          <cell r="G43">
            <v>10</v>
          </cell>
          <cell r="H43">
            <v>2.100840336134454E-2</v>
          </cell>
          <cell r="I43">
            <v>466</v>
          </cell>
          <cell r="J43">
            <v>0.97899159663865543</v>
          </cell>
        </row>
        <row r="44">
          <cell r="B44" t="str">
            <v>CAHYO ADI PRASETYO</v>
          </cell>
          <cell r="C44">
            <v>570166</v>
          </cell>
          <cell r="D44">
            <v>1973</v>
          </cell>
          <cell r="E44">
            <v>33</v>
          </cell>
          <cell r="F44">
            <v>0</v>
          </cell>
          <cell r="G44">
            <v>33</v>
          </cell>
          <cell r="H44">
            <v>1.6725798276735936E-2</v>
          </cell>
          <cell r="I44">
            <v>1940</v>
          </cell>
          <cell r="J44">
            <v>0.98327420172326407</v>
          </cell>
        </row>
        <row r="45">
          <cell r="B45" t="str">
            <v>DEVI SILVIA TAMBUNAN</v>
          </cell>
          <cell r="C45">
            <v>570192</v>
          </cell>
          <cell r="D45">
            <v>1553</v>
          </cell>
          <cell r="E45">
            <v>25</v>
          </cell>
          <cell r="F45">
            <v>1</v>
          </cell>
          <cell r="G45">
            <v>26</v>
          </cell>
          <cell r="H45">
            <v>1.6741790083708949E-2</v>
          </cell>
          <cell r="I45">
            <v>1527</v>
          </cell>
          <cell r="J45">
            <v>0.98325820991629109</v>
          </cell>
        </row>
        <row r="46">
          <cell r="B46" t="str">
            <v>RESA CAHYANA ALGHIFARI</v>
          </cell>
          <cell r="C46">
            <v>570136</v>
          </cell>
          <cell r="D46">
            <v>1198</v>
          </cell>
          <cell r="E46">
            <v>24</v>
          </cell>
          <cell r="F46">
            <v>1</v>
          </cell>
          <cell r="G46">
            <v>25</v>
          </cell>
          <cell r="H46">
            <v>2.0868113522537562E-2</v>
          </cell>
          <cell r="I46">
            <v>1173</v>
          </cell>
          <cell r="J46">
            <v>0.97913188647746241</v>
          </cell>
        </row>
        <row r="47">
          <cell r="B47" t="str">
            <v>SHANTY AGNIA NURRAHMAH</v>
          </cell>
          <cell r="C47">
            <v>570156</v>
          </cell>
          <cell r="D47">
            <v>1533</v>
          </cell>
          <cell r="E47">
            <v>28</v>
          </cell>
          <cell r="F47">
            <v>0</v>
          </cell>
          <cell r="G47">
            <v>28</v>
          </cell>
          <cell r="H47">
            <v>1.8264840182648401E-2</v>
          </cell>
          <cell r="I47">
            <v>1505</v>
          </cell>
          <cell r="J47">
            <v>0.9817351598173516</v>
          </cell>
        </row>
        <row r="48">
          <cell r="B48" t="str">
            <v>ARI KOSASIH</v>
          </cell>
          <cell r="C48">
            <v>570258</v>
          </cell>
          <cell r="D48">
            <v>1214</v>
          </cell>
          <cell r="E48">
            <v>14</v>
          </cell>
          <cell r="F48">
            <v>5</v>
          </cell>
          <cell r="G48">
            <v>19</v>
          </cell>
          <cell r="H48">
            <v>1.5650741350906095E-2</v>
          </cell>
          <cell r="I48">
            <v>1195</v>
          </cell>
          <cell r="J48">
            <v>0.98434925864909395</v>
          </cell>
        </row>
        <row r="49">
          <cell r="B49" t="str">
            <v>WIDI HAYATI NINGRUM</v>
          </cell>
          <cell r="C49">
            <v>570179</v>
          </cell>
          <cell r="D49">
            <v>1415</v>
          </cell>
          <cell r="E49">
            <v>16</v>
          </cell>
          <cell r="F49">
            <v>0</v>
          </cell>
          <cell r="G49">
            <v>16</v>
          </cell>
          <cell r="H49">
            <v>1.1307420494699646E-2</v>
          </cell>
          <cell r="I49">
            <v>1399</v>
          </cell>
          <cell r="J49">
            <v>0.98869257950530032</v>
          </cell>
        </row>
        <row r="50">
          <cell r="B50" t="str">
            <v>SUCI PRADITA SEPTIANI</v>
          </cell>
          <cell r="C50">
            <v>570023</v>
          </cell>
          <cell r="D50">
            <v>1224</v>
          </cell>
          <cell r="E50">
            <v>20</v>
          </cell>
          <cell r="F50">
            <v>0</v>
          </cell>
          <cell r="G50">
            <v>20</v>
          </cell>
          <cell r="H50">
            <v>1.6339869281045753E-2</v>
          </cell>
          <cell r="I50">
            <v>1204</v>
          </cell>
          <cell r="J50">
            <v>0.9836601307189542</v>
          </cell>
        </row>
        <row r="51">
          <cell r="B51" t="str">
            <v>ADHI DHARMA KUSUMAH</v>
          </cell>
          <cell r="C51">
            <v>570247</v>
          </cell>
          <cell r="D51">
            <v>1521</v>
          </cell>
          <cell r="E51">
            <v>18</v>
          </cell>
          <cell r="F51">
            <v>0</v>
          </cell>
          <cell r="G51">
            <v>18</v>
          </cell>
          <cell r="H51">
            <v>1.1834319526627219E-2</v>
          </cell>
          <cell r="I51">
            <v>1503</v>
          </cell>
          <cell r="J51">
            <v>0.98816568047337283</v>
          </cell>
        </row>
        <row r="52">
          <cell r="B52" t="str">
            <v>AGUNG WIBOWO</v>
          </cell>
          <cell r="C52">
            <v>570245</v>
          </cell>
          <cell r="D52">
            <v>1597</v>
          </cell>
          <cell r="E52">
            <v>36</v>
          </cell>
          <cell r="F52">
            <v>2</v>
          </cell>
          <cell r="G52">
            <v>38</v>
          </cell>
          <cell r="H52">
            <v>2.3794614902943018E-2</v>
          </cell>
          <cell r="I52">
            <v>1559</v>
          </cell>
          <cell r="J52">
            <v>0.97620538509705701</v>
          </cell>
        </row>
        <row r="53">
          <cell r="B53" t="str">
            <v>ARIEF BIRAWAN</v>
          </cell>
          <cell r="C53">
            <v>570152</v>
          </cell>
          <cell r="D53">
            <v>1387</v>
          </cell>
          <cell r="E53">
            <v>23</v>
          </cell>
          <cell r="F53">
            <v>0</v>
          </cell>
          <cell r="G53">
            <v>23</v>
          </cell>
          <cell r="H53">
            <v>1.658255227108868E-2</v>
          </cell>
          <cell r="I53">
            <v>1364</v>
          </cell>
          <cell r="J53">
            <v>0.98341744772891126</v>
          </cell>
        </row>
        <row r="54">
          <cell r="B54" t="str">
            <v>DEFAN MARDIATNA</v>
          </cell>
          <cell r="C54">
            <v>570284</v>
          </cell>
          <cell r="D54">
            <v>1202</v>
          </cell>
          <cell r="E54">
            <v>19</v>
          </cell>
          <cell r="F54">
            <v>1</v>
          </cell>
          <cell r="G54">
            <v>20</v>
          </cell>
          <cell r="H54">
            <v>1.6638935108153077E-2</v>
          </cell>
          <cell r="I54">
            <v>1182</v>
          </cell>
          <cell r="J54">
            <v>0.98336106489184694</v>
          </cell>
        </row>
        <row r="55">
          <cell r="B55" t="str">
            <v>DERA SETIAWADI</v>
          </cell>
          <cell r="C55">
            <v>570271</v>
          </cell>
          <cell r="D55">
            <v>1473</v>
          </cell>
          <cell r="E55">
            <v>33</v>
          </cell>
          <cell r="F55">
            <v>0</v>
          </cell>
          <cell r="G55">
            <v>33</v>
          </cell>
          <cell r="H55">
            <v>2.2403258655804479E-2</v>
          </cell>
          <cell r="I55">
            <v>1440</v>
          </cell>
          <cell r="J55">
            <v>0.9775967413441955</v>
          </cell>
        </row>
        <row r="56">
          <cell r="B56" t="str">
            <v>DESIARTI MARTIKA DEWIANA</v>
          </cell>
          <cell r="C56">
            <v>570259</v>
          </cell>
          <cell r="D56">
            <v>1403</v>
          </cell>
          <cell r="E56">
            <v>16</v>
          </cell>
          <cell r="F56">
            <v>1</v>
          </cell>
          <cell r="G56">
            <v>17</v>
          </cell>
          <cell r="H56">
            <v>1.2116892373485389E-2</v>
          </cell>
          <cell r="I56">
            <v>1386</v>
          </cell>
          <cell r="J56">
            <v>0.98788310762651466</v>
          </cell>
        </row>
        <row r="57">
          <cell r="B57" t="str">
            <v>DODDY HERMAWAN</v>
          </cell>
          <cell r="C57">
            <v>570205</v>
          </cell>
          <cell r="D57">
            <v>2195</v>
          </cell>
          <cell r="E57">
            <v>106</v>
          </cell>
          <cell r="F57">
            <v>0</v>
          </cell>
          <cell r="G57">
            <v>106</v>
          </cell>
          <cell r="H57">
            <v>4.829157175398633E-2</v>
          </cell>
          <cell r="I57">
            <v>2089</v>
          </cell>
          <cell r="J57">
            <v>0.95170842824601365</v>
          </cell>
        </row>
        <row r="58">
          <cell r="B58" t="str">
            <v>GANJAR RAMADHAN</v>
          </cell>
          <cell r="C58">
            <v>570232</v>
          </cell>
          <cell r="D58">
            <v>1151</v>
          </cell>
          <cell r="E58">
            <v>9</v>
          </cell>
          <cell r="F58">
            <v>0</v>
          </cell>
          <cell r="G58">
            <v>9</v>
          </cell>
          <cell r="H58">
            <v>7.819287576020852E-3</v>
          </cell>
          <cell r="I58">
            <v>1142</v>
          </cell>
          <cell r="J58">
            <v>0.99218071242397909</v>
          </cell>
        </row>
        <row r="59">
          <cell r="B59" t="str">
            <v>HANIAH FAUZIAH</v>
          </cell>
          <cell r="C59">
            <v>570178</v>
          </cell>
          <cell r="D59">
            <v>1388</v>
          </cell>
          <cell r="E59">
            <v>27</v>
          </cell>
          <cell r="F59">
            <v>0</v>
          </cell>
          <cell r="G59">
            <v>27</v>
          </cell>
          <cell r="H59">
            <v>1.9452449567723344E-2</v>
          </cell>
          <cell r="I59">
            <v>1361</v>
          </cell>
          <cell r="J59">
            <v>0.9805475504322767</v>
          </cell>
        </row>
        <row r="60">
          <cell r="B60" t="str">
            <v>HIKMAT HIDAYAT</v>
          </cell>
          <cell r="C60">
            <v>570154</v>
          </cell>
          <cell r="D60">
            <v>1279</v>
          </cell>
          <cell r="E60">
            <v>18</v>
          </cell>
          <cell r="F60">
            <v>0</v>
          </cell>
          <cell r="G60">
            <v>18</v>
          </cell>
          <cell r="H60">
            <v>1.4073494917904612E-2</v>
          </cell>
          <cell r="I60">
            <v>1261</v>
          </cell>
          <cell r="J60">
            <v>0.98592650508209534</v>
          </cell>
        </row>
        <row r="61">
          <cell r="B61" t="str">
            <v>IIS NURJANAH</v>
          </cell>
          <cell r="C61">
            <v>570063</v>
          </cell>
          <cell r="D61">
            <v>1236</v>
          </cell>
          <cell r="E61">
            <v>18</v>
          </cell>
          <cell r="F61">
            <v>1</v>
          </cell>
          <cell r="G61">
            <v>19</v>
          </cell>
          <cell r="H61">
            <v>1.5372168284789644E-2</v>
          </cell>
          <cell r="I61">
            <v>1217</v>
          </cell>
          <cell r="J61">
            <v>0.9846278317152104</v>
          </cell>
        </row>
        <row r="62">
          <cell r="B62" t="str">
            <v>LISA YURIANA ARMAN</v>
          </cell>
          <cell r="C62">
            <v>570260</v>
          </cell>
          <cell r="D62">
            <v>1557</v>
          </cell>
          <cell r="E62">
            <v>28</v>
          </cell>
          <cell r="F62">
            <v>0</v>
          </cell>
          <cell r="G62">
            <v>28</v>
          </cell>
          <cell r="H62">
            <v>1.7983301220295438E-2</v>
          </cell>
          <cell r="I62">
            <v>1529</v>
          </cell>
          <cell r="J62">
            <v>0.98201669877970454</v>
          </cell>
        </row>
        <row r="63">
          <cell r="B63" t="str">
            <v>M CHANDRA EKO</v>
          </cell>
          <cell r="C63">
            <v>570138</v>
          </cell>
          <cell r="D63">
            <v>967</v>
          </cell>
          <cell r="E63">
            <v>46</v>
          </cell>
          <cell r="F63">
            <v>0</v>
          </cell>
          <cell r="G63">
            <v>46</v>
          </cell>
          <cell r="H63">
            <v>4.7569803516028956E-2</v>
          </cell>
          <cell r="I63">
            <v>921</v>
          </cell>
          <cell r="J63">
            <v>0.95243019648397109</v>
          </cell>
        </row>
        <row r="64">
          <cell r="B64" t="str">
            <v>MOCH IQBAL FATHUL BARI</v>
          </cell>
          <cell r="C64">
            <v>570101</v>
          </cell>
          <cell r="D64">
            <v>1428</v>
          </cell>
          <cell r="E64">
            <v>19</v>
          </cell>
          <cell r="F64">
            <v>1</v>
          </cell>
          <cell r="G64">
            <v>20</v>
          </cell>
          <cell r="H64">
            <v>1.4005602240896359E-2</v>
          </cell>
          <cell r="I64">
            <v>1408</v>
          </cell>
          <cell r="J64">
            <v>0.98599439775910369</v>
          </cell>
        </row>
        <row r="65">
          <cell r="B65" t="str">
            <v>RACHMAT IQBAL</v>
          </cell>
          <cell r="C65">
            <v>570220</v>
          </cell>
          <cell r="D65">
            <v>1366</v>
          </cell>
          <cell r="E65">
            <v>18</v>
          </cell>
          <cell r="F65">
            <v>2</v>
          </cell>
          <cell r="G65">
            <v>20</v>
          </cell>
          <cell r="H65">
            <v>1.4641288433382138E-2</v>
          </cell>
          <cell r="I65">
            <v>1346</v>
          </cell>
          <cell r="J65">
            <v>0.98535871156661792</v>
          </cell>
        </row>
        <row r="66">
          <cell r="B66" t="str">
            <v>RESPI SILVA NADILA</v>
          </cell>
          <cell r="C66">
            <v>570087</v>
          </cell>
          <cell r="D66">
            <v>1317</v>
          </cell>
          <cell r="E66">
            <v>45</v>
          </cell>
          <cell r="F66">
            <v>1</v>
          </cell>
          <cell r="G66">
            <v>46</v>
          </cell>
          <cell r="H66">
            <v>3.4927866362946092E-2</v>
          </cell>
          <cell r="I66">
            <v>1271</v>
          </cell>
          <cell r="J66">
            <v>0.96507213363705391</v>
          </cell>
        </row>
        <row r="67">
          <cell r="B67" t="str">
            <v>RINI RIZKIAWATI</v>
          </cell>
          <cell r="C67">
            <v>570272</v>
          </cell>
          <cell r="D67">
            <v>1368</v>
          </cell>
          <cell r="E67">
            <v>22</v>
          </cell>
          <cell r="F67">
            <v>0</v>
          </cell>
          <cell r="G67">
            <v>22</v>
          </cell>
          <cell r="H67">
            <v>1.6081871345029239E-2</v>
          </cell>
          <cell r="I67">
            <v>1346</v>
          </cell>
          <cell r="J67">
            <v>0.98391812865497075</v>
          </cell>
        </row>
        <row r="68">
          <cell r="B68" t="str">
            <v>RIRIN PITRIANI</v>
          </cell>
          <cell r="C68">
            <v>570112</v>
          </cell>
          <cell r="D68">
            <v>1457</v>
          </cell>
          <cell r="E68">
            <v>25</v>
          </cell>
          <cell r="F68">
            <v>2</v>
          </cell>
          <cell r="G68">
            <v>27</v>
          </cell>
          <cell r="H68">
            <v>1.8531228551818806E-2</v>
          </cell>
          <cell r="I68">
            <v>1430</v>
          </cell>
          <cell r="J68">
            <v>0.98146877144818123</v>
          </cell>
        </row>
        <row r="69">
          <cell r="B69" t="str">
            <v>SELLY SILVIA</v>
          </cell>
          <cell r="C69">
            <v>570037</v>
          </cell>
          <cell r="D69">
            <v>1568</v>
          </cell>
          <cell r="E69">
            <v>16</v>
          </cell>
          <cell r="F69">
            <v>0</v>
          </cell>
          <cell r="G69">
            <v>16</v>
          </cell>
          <cell r="H69">
            <v>1.020408163265306E-2</v>
          </cell>
          <cell r="I69">
            <v>1552</v>
          </cell>
          <cell r="J69">
            <v>0.98979591836734693</v>
          </cell>
        </row>
        <row r="70">
          <cell r="B70" t="str">
            <v>SITI MARIAM</v>
          </cell>
          <cell r="C70">
            <v>570113</v>
          </cell>
          <cell r="D70">
            <v>1364</v>
          </cell>
          <cell r="E70">
            <v>21</v>
          </cell>
          <cell r="F70">
            <v>0</v>
          </cell>
          <cell r="G70">
            <v>21</v>
          </cell>
          <cell r="H70">
            <v>1.5395894428152493E-2</v>
          </cell>
          <cell r="I70">
            <v>1343</v>
          </cell>
          <cell r="J70">
            <v>0.98460410557184752</v>
          </cell>
        </row>
        <row r="71">
          <cell r="B71" t="str">
            <v>SYLVIA CANDILLA</v>
          </cell>
          <cell r="C71">
            <v>570009</v>
          </cell>
          <cell r="D71">
            <v>1415</v>
          </cell>
          <cell r="E71">
            <v>23</v>
          </cell>
          <cell r="F71">
            <v>1</v>
          </cell>
          <cell r="G71">
            <v>24</v>
          </cell>
          <cell r="H71">
            <v>1.6961130742049468E-2</v>
          </cell>
          <cell r="I71">
            <v>1391</v>
          </cell>
          <cell r="J71">
            <v>0.98303886925795048</v>
          </cell>
        </row>
        <row r="72">
          <cell r="B72" t="str">
            <v>TRINADIA RAHAYU SUGIHARTI SUHENDI</v>
          </cell>
          <cell r="C72">
            <v>570011</v>
          </cell>
          <cell r="D72">
            <v>1466</v>
          </cell>
          <cell r="E72">
            <v>30</v>
          </cell>
          <cell r="F72">
            <v>1</v>
          </cell>
          <cell r="G72">
            <v>31</v>
          </cell>
          <cell r="H72">
            <v>2.1145975443383355E-2</v>
          </cell>
          <cell r="I72">
            <v>1435</v>
          </cell>
          <cell r="J72">
            <v>0.97885402455661663</v>
          </cell>
        </row>
        <row r="73">
          <cell r="B73" t="str">
            <v>WINA NURFAUZIAH</v>
          </cell>
          <cell r="C73">
            <v>570077</v>
          </cell>
          <cell r="D73">
            <v>1397</v>
          </cell>
          <cell r="E73">
            <v>21</v>
          </cell>
          <cell r="F73">
            <v>1</v>
          </cell>
          <cell r="G73">
            <v>22</v>
          </cell>
          <cell r="H73">
            <v>1.5748031496062992E-2</v>
          </cell>
          <cell r="I73">
            <v>1375</v>
          </cell>
          <cell r="J73">
            <v>0.98425196850393704</v>
          </cell>
        </row>
        <row r="74">
          <cell r="B74" t="str">
            <v>HAMDANI NUR ARIPIN</v>
          </cell>
          <cell r="C74">
            <v>570225</v>
          </cell>
          <cell r="D74">
            <v>395</v>
          </cell>
          <cell r="E74">
            <v>6</v>
          </cell>
          <cell r="F74">
            <v>0</v>
          </cell>
          <cell r="G74">
            <v>6</v>
          </cell>
          <cell r="H74">
            <v>1.5189873417721518E-2</v>
          </cell>
          <cell r="I74">
            <v>389</v>
          </cell>
          <cell r="J74">
            <v>0.98481012658227851</v>
          </cell>
        </row>
        <row r="75">
          <cell r="B75" t="str">
            <v>ANISA RAHAYU</v>
          </cell>
          <cell r="C75">
            <v>570065</v>
          </cell>
          <cell r="D75">
            <v>1133</v>
          </cell>
          <cell r="E75">
            <v>19</v>
          </cell>
          <cell r="F75">
            <v>0</v>
          </cell>
          <cell r="G75">
            <v>19</v>
          </cell>
          <cell r="H75">
            <v>1.6769638128861428E-2</v>
          </cell>
          <cell r="I75">
            <v>1114</v>
          </cell>
          <cell r="J75">
            <v>0.98323036187113855</v>
          </cell>
        </row>
        <row r="76">
          <cell r="B76" t="str">
            <v>ROSI ROSMAWATI</v>
          </cell>
          <cell r="C76">
            <v>570044</v>
          </cell>
          <cell r="D76">
            <v>469</v>
          </cell>
          <cell r="E76">
            <v>18</v>
          </cell>
          <cell r="F76">
            <v>1</v>
          </cell>
          <cell r="G76">
            <v>19</v>
          </cell>
          <cell r="H76">
            <v>4.0511727078891259E-2</v>
          </cell>
          <cell r="I76">
            <v>450</v>
          </cell>
          <cell r="J76">
            <v>0.95948827292110872</v>
          </cell>
        </row>
        <row r="77">
          <cell r="B77" t="str">
            <v>ASRI HANDIYANI</v>
          </cell>
          <cell r="C77">
            <v>570218</v>
          </cell>
          <cell r="D77">
            <v>465</v>
          </cell>
          <cell r="E77">
            <v>15</v>
          </cell>
          <cell r="F77">
            <v>0</v>
          </cell>
          <cell r="G77">
            <v>15</v>
          </cell>
          <cell r="H77">
            <v>3.2258064516129031E-2</v>
          </cell>
          <cell r="I77">
            <v>450</v>
          </cell>
          <cell r="J77">
            <v>0.967741935483871</v>
          </cell>
        </row>
        <row r="78">
          <cell r="B78" t="str">
            <v>DONNY YUSUF SUFRIYADI</v>
          </cell>
          <cell r="C78">
            <v>570130</v>
          </cell>
          <cell r="D78">
            <v>1314</v>
          </cell>
          <cell r="E78">
            <v>23</v>
          </cell>
          <cell r="F78">
            <v>0</v>
          </cell>
          <cell r="G78">
            <v>23</v>
          </cell>
          <cell r="H78">
            <v>1.7503805175038051E-2</v>
          </cell>
          <cell r="I78">
            <v>1291</v>
          </cell>
          <cell r="J78">
            <v>0.98249619482496198</v>
          </cell>
        </row>
        <row r="79">
          <cell r="B79" t="str">
            <v>NOVI NOVIANTI</v>
          </cell>
          <cell r="C79">
            <v>570188</v>
          </cell>
          <cell r="D79">
            <v>1116</v>
          </cell>
          <cell r="E79">
            <v>9</v>
          </cell>
          <cell r="F79">
            <v>0</v>
          </cell>
          <cell r="G79">
            <v>9</v>
          </cell>
          <cell r="H79">
            <v>8.0645161290322578E-3</v>
          </cell>
          <cell r="I79">
            <v>1107</v>
          </cell>
          <cell r="J79">
            <v>0.99193548387096775</v>
          </cell>
        </row>
        <row r="80">
          <cell r="B80" t="str">
            <v>SELLA SELVIA</v>
          </cell>
          <cell r="C80">
            <v>570131</v>
          </cell>
          <cell r="D80">
            <v>1305</v>
          </cell>
          <cell r="E80">
            <v>25</v>
          </cell>
          <cell r="F80">
            <v>0</v>
          </cell>
          <cell r="G80">
            <v>25</v>
          </cell>
          <cell r="H80">
            <v>1.9157088122605363E-2</v>
          </cell>
          <cell r="I80">
            <v>1280</v>
          </cell>
          <cell r="J80">
            <v>0.98084291187739459</v>
          </cell>
        </row>
        <row r="81">
          <cell r="B81" t="str">
            <v>AMBAR WATI JUMIARSIH</v>
          </cell>
          <cell r="C81">
            <v>570237</v>
          </cell>
          <cell r="D81">
            <v>1223</v>
          </cell>
          <cell r="E81">
            <v>10</v>
          </cell>
          <cell r="F81">
            <v>0</v>
          </cell>
          <cell r="G81">
            <v>10</v>
          </cell>
          <cell r="H81">
            <v>8.1766148814390836E-3</v>
          </cell>
          <cell r="I81">
            <v>1213</v>
          </cell>
          <cell r="J81">
            <v>0.99182338511856094</v>
          </cell>
        </row>
        <row r="82">
          <cell r="B82" t="str">
            <v>SAEPUL MILAH</v>
          </cell>
          <cell r="C82">
            <v>570265</v>
          </cell>
          <cell r="D82">
            <v>1062</v>
          </cell>
          <cell r="E82">
            <v>12</v>
          </cell>
          <cell r="F82">
            <v>1</v>
          </cell>
          <cell r="G82">
            <v>13</v>
          </cell>
          <cell r="H82">
            <v>1.2241054613935969E-2</v>
          </cell>
          <cell r="I82">
            <v>1049</v>
          </cell>
          <cell r="J82">
            <v>0.98775894538606401</v>
          </cell>
        </row>
        <row r="83">
          <cell r="B83" t="str">
            <v>LIA LATHIFAH</v>
          </cell>
          <cell r="C83">
            <v>570151</v>
          </cell>
          <cell r="D83">
            <v>1137</v>
          </cell>
          <cell r="E83">
            <v>28</v>
          </cell>
          <cell r="F83">
            <v>1</v>
          </cell>
          <cell r="G83">
            <v>29</v>
          </cell>
          <cell r="H83">
            <v>2.5505716798592787E-2</v>
          </cell>
          <cell r="I83">
            <v>1108</v>
          </cell>
          <cell r="J83">
            <v>0.97449428320140719</v>
          </cell>
        </row>
        <row r="84">
          <cell r="B84" t="str">
            <v>FATHU ABDILLAH MUHTADI</v>
          </cell>
          <cell r="C84">
            <v>570145</v>
          </cell>
          <cell r="D84">
            <v>548</v>
          </cell>
          <cell r="E84">
            <v>26</v>
          </cell>
          <cell r="F84">
            <v>0</v>
          </cell>
          <cell r="G84">
            <v>26</v>
          </cell>
          <cell r="H84">
            <v>4.7445255474452552E-2</v>
          </cell>
          <cell r="I84">
            <v>522</v>
          </cell>
          <cell r="J84">
            <v>0.95255474452554745</v>
          </cell>
        </row>
        <row r="85">
          <cell r="B85" t="str">
            <v>RIDA FARIDA</v>
          </cell>
          <cell r="C85">
            <v>570256</v>
          </cell>
          <cell r="D85">
            <v>549</v>
          </cell>
          <cell r="E85">
            <v>17</v>
          </cell>
          <cell r="F85">
            <v>0</v>
          </cell>
          <cell r="G85">
            <v>17</v>
          </cell>
          <cell r="H85">
            <v>3.0965391621129327E-2</v>
          </cell>
          <cell r="I85">
            <v>532</v>
          </cell>
          <cell r="J85">
            <v>0.96903460837887068</v>
          </cell>
        </row>
        <row r="86">
          <cell r="B86" t="str">
            <v>RIVALI MUTAQSINA MANSYUR</v>
          </cell>
          <cell r="C86">
            <v>570042</v>
          </cell>
          <cell r="D86">
            <v>1407</v>
          </cell>
          <cell r="E86">
            <v>31</v>
          </cell>
          <cell r="F86">
            <v>0</v>
          </cell>
          <cell r="G86">
            <v>31</v>
          </cell>
          <cell r="H86">
            <v>2.2032693674484721E-2</v>
          </cell>
          <cell r="I86">
            <v>1376</v>
          </cell>
          <cell r="J86">
            <v>0.97796730632551532</v>
          </cell>
        </row>
        <row r="87">
          <cell r="B87" t="str">
            <v>M IQBAL TAWAKAL</v>
          </cell>
          <cell r="C87">
            <v>570171</v>
          </cell>
          <cell r="D87">
            <v>509</v>
          </cell>
          <cell r="E87">
            <v>16</v>
          </cell>
          <cell r="F87">
            <v>0</v>
          </cell>
          <cell r="G87">
            <v>16</v>
          </cell>
          <cell r="H87">
            <v>3.1434184675834968E-2</v>
          </cell>
          <cell r="I87">
            <v>493</v>
          </cell>
          <cell r="J87">
            <v>0.96856581532416508</v>
          </cell>
        </row>
        <row r="88">
          <cell r="B88" t="str">
            <v>SELLY FEBRIANTI</v>
          </cell>
          <cell r="C88">
            <v>570266</v>
          </cell>
          <cell r="D88">
            <v>1466</v>
          </cell>
          <cell r="E88">
            <v>28</v>
          </cell>
          <cell r="F88">
            <v>0</v>
          </cell>
          <cell r="G88">
            <v>28</v>
          </cell>
          <cell r="H88">
            <v>1.9099590723055934E-2</v>
          </cell>
          <cell r="I88">
            <v>1438</v>
          </cell>
          <cell r="J88">
            <v>0.98090040927694411</v>
          </cell>
        </row>
        <row r="89">
          <cell r="B89" t="str">
            <v>TRIA VIDIYANTI</v>
          </cell>
          <cell r="C89">
            <v>570217</v>
          </cell>
          <cell r="D89">
            <v>1316</v>
          </cell>
          <cell r="E89">
            <v>26</v>
          </cell>
          <cell r="F89">
            <v>0</v>
          </cell>
          <cell r="G89">
            <v>26</v>
          </cell>
          <cell r="H89">
            <v>1.9756838905775075E-2</v>
          </cell>
          <cell r="I89">
            <v>1290</v>
          </cell>
          <cell r="J89">
            <v>0.98024316109422494</v>
          </cell>
        </row>
        <row r="90">
          <cell r="B90" t="str">
            <v>IVA SETIAMAH</v>
          </cell>
          <cell r="C90">
            <v>570279</v>
          </cell>
          <cell r="D90">
            <v>1327</v>
          </cell>
          <cell r="E90">
            <v>18</v>
          </cell>
          <cell r="F90">
            <v>0</v>
          </cell>
          <cell r="G90">
            <v>18</v>
          </cell>
          <cell r="H90">
            <v>1.3564431047475508E-2</v>
          </cell>
          <cell r="I90">
            <v>1309</v>
          </cell>
          <cell r="J90">
            <v>0.98643556895252449</v>
          </cell>
        </row>
        <row r="91">
          <cell r="B91" t="str">
            <v>LUKMAN NULHAKIM</v>
          </cell>
          <cell r="C91">
            <v>570120</v>
          </cell>
          <cell r="D91">
            <v>1013</v>
          </cell>
          <cell r="E91">
            <v>14</v>
          </cell>
          <cell r="F91">
            <v>1</v>
          </cell>
          <cell r="G91">
            <v>15</v>
          </cell>
          <cell r="H91">
            <v>1.4807502467917079E-2</v>
          </cell>
          <cell r="I91">
            <v>998</v>
          </cell>
          <cell r="J91">
            <v>0.98519249753208293</v>
          </cell>
        </row>
        <row r="92">
          <cell r="B92" t="str">
            <v>MUHAMMAD FAZRIN RAMDANI</v>
          </cell>
          <cell r="C92">
            <v>570004</v>
          </cell>
          <cell r="D92">
            <v>1152</v>
          </cell>
          <cell r="E92">
            <v>48</v>
          </cell>
          <cell r="F92">
            <v>0</v>
          </cell>
          <cell r="G92">
            <v>48</v>
          </cell>
          <cell r="H92">
            <v>4.1666666666666664E-2</v>
          </cell>
          <cell r="I92">
            <v>1104</v>
          </cell>
          <cell r="J92">
            <v>0.95833333333333337</v>
          </cell>
        </row>
        <row r="93">
          <cell r="B93" t="str">
            <v>KIKI RENDIANA</v>
          </cell>
          <cell r="C93">
            <v>570031</v>
          </cell>
          <cell r="D93">
            <v>1058</v>
          </cell>
          <cell r="E93">
            <v>7</v>
          </cell>
          <cell r="F93">
            <v>1</v>
          </cell>
          <cell r="G93">
            <v>8</v>
          </cell>
          <cell r="H93">
            <v>7.5614366729678641E-3</v>
          </cell>
          <cell r="I93">
            <v>1050</v>
          </cell>
          <cell r="J93">
            <v>0.99243856332703217</v>
          </cell>
        </row>
        <row r="94">
          <cell r="B94" t="str">
            <v>DONI ANGGOLA</v>
          </cell>
          <cell r="C94">
            <v>570239</v>
          </cell>
          <cell r="D94">
            <v>1304</v>
          </cell>
          <cell r="E94">
            <v>24</v>
          </cell>
          <cell r="F94">
            <v>0</v>
          </cell>
          <cell r="G94">
            <v>24</v>
          </cell>
          <cell r="H94">
            <v>1.8404907975460124E-2</v>
          </cell>
          <cell r="I94">
            <v>1280</v>
          </cell>
          <cell r="J94">
            <v>0.98159509202453987</v>
          </cell>
        </row>
        <row r="95">
          <cell r="B95" t="str">
            <v>RIANA AGUSTINA</v>
          </cell>
          <cell r="C95">
            <v>570162</v>
          </cell>
          <cell r="D95">
            <v>1392</v>
          </cell>
          <cell r="E95">
            <v>18</v>
          </cell>
          <cell r="F95">
            <v>0</v>
          </cell>
          <cell r="G95">
            <v>18</v>
          </cell>
          <cell r="H95">
            <v>1.2931034482758621E-2</v>
          </cell>
          <cell r="I95">
            <v>1374</v>
          </cell>
          <cell r="J95">
            <v>0.98706896551724133</v>
          </cell>
        </row>
        <row r="96">
          <cell r="B96" t="str">
            <v>BELLA RIZKY FEBRIANI</v>
          </cell>
          <cell r="C96">
            <v>570134</v>
          </cell>
          <cell r="D96">
            <v>1453</v>
          </cell>
          <cell r="E96">
            <v>13</v>
          </cell>
          <cell r="F96">
            <v>1</v>
          </cell>
          <cell r="G96">
            <v>14</v>
          </cell>
          <cell r="H96">
            <v>9.635237439779766E-3</v>
          </cell>
          <cell r="I96">
            <v>1439</v>
          </cell>
          <cell r="J96">
            <v>0.99036476256022021</v>
          </cell>
        </row>
        <row r="97">
          <cell r="B97" t="str">
            <v>DIANA INDRAWATI RAHAYU</v>
          </cell>
          <cell r="C97">
            <v>570015</v>
          </cell>
          <cell r="D97">
            <v>1348</v>
          </cell>
          <cell r="E97">
            <v>36</v>
          </cell>
          <cell r="F97">
            <v>0</v>
          </cell>
          <cell r="G97">
            <v>36</v>
          </cell>
          <cell r="H97">
            <v>2.6706231454005934E-2</v>
          </cell>
          <cell r="I97">
            <v>1312</v>
          </cell>
          <cell r="J97">
            <v>0.97329376854599403</v>
          </cell>
        </row>
        <row r="98">
          <cell r="B98" t="str">
            <v>ASTRID BENEDITA AZHARI</v>
          </cell>
          <cell r="C98">
            <v>570040</v>
          </cell>
          <cell r="D98">
            <v>1379</v>
          </cell>
          <cell r="E98">
            <v>21</v>
          </cell>
          <cell r="F98">
            <v>0</v>
          </cell>
          <cell r="G98">
            <v>21</v>
          </cell>
          <cell r="H98">
            <v>1.5228426395939087E-2</v>
          </cell>
          <cell r="I98">
            <v>1358</v>
          </cell>
          <cell r="J98">
            <v>0.98477157360406087</v>
          </cell>
        </row>
        <row r="99">
          <cell r="B99" t="str">
            <v>RESVIORY AHMADI</v>
          </cell>
          <cell r="C99">
            <v>570056</v>
          </cell>
          <cell r="D99">
            <v>1236</v>
          </cell>
          <cell r="E99">
            <v>47</v>
          </cell>
          <cell r="F99">
            <v>0</v>
          </cell>
          <cell r="G99">
            <v>47</v>
          </cell>
          <cell r="H99">
            <v>3.802588996763754E-2</v>
          </cell>
          <cell r="I99">
            <v>1189</v>
          </cell>
          <cell r="J99">
            <v>0.96197411003236244</v>
          </cell>
        </row>
        <row r="100">
          <cell r="B100" t="str">
            <v>ANDITA HAPSARI</v>
          </cell>
          <cell r="C100">
            <v>570159</v>
          </cell>
          <cell r="D100">
            <v>1352</v>
          </cell>
          <cell r="E100">
            <v>32</v>
          </cell>
          <cell r="F100">
            <v>0</v>
          </cell>
          <cell r="G100">
            <v>32</v>
          </cell>
          <cell r="H100">
            <v>2.3668639053254437E-2</v>
          </cell>
          <cell r="I100">
            <v>1320</v>
          </cell>
          <cell r="J100">
            <v>0.97633136094674555</v>
          </cell>
        </row>
        <row r="101">
          <cell r="B101" t="str">
            <v>DIMAS ADITIYA EKA PRAYOGO</v>
          </cell>
          <cell r="C101">
            <v>570213</v>
          </cell>
          <cell r="D101">
            <v>1400</v>
          </cell>
          <cell r="E101">
            <v>61</v>
          </cell>
          <cell r="F101">
            <v>0</v>
          </cell>
          <cell r="G101">
            <v>61</v>
          </cell>
          <cell r="H101">
            <v>4.3571428571428573E-2</v>
          </cell>
          <cell r="I101">
            <v>1339</v>
          </cell>
          <cell r="J101">
            <v>0.95642857142857141</v>
          </cell>
        </row>
        <row r="102">
          <cell r="B102" t="str">
            <v>DWI DEFIANA HERLIANTI</v>
          </cell>
          <cell r="C102">
            <v>570055</v>
          </cell>
          <cell r="D102">
            <v>1287</v>
          </cell>
          <cell r="E102">
            <v>36</v>
          </cell>
          <cell r="F102">
            <v>1</v>
          </cell>
          <cell r="G102">
            <v>37</v>
          </cell>
          <cell r="H102">
            <v>2.8749028749028748E-2</v>
          </cell>
          <cell r="I102">
            <v>1250</v>
          </cell>
          <cell r="J102">
            <v>0.97125097125097126</v>
          </cell>
        </row>
        <row r="103">
          <cell r="B103" t="str">
            <v>NISA NURAZIZAH</v>
          </cell>
          <cell r="C103">
            <v>570095</v>
          </cell>
          <cell r="D103">
            <v>1250</v>
          </cell>
          <cell r="E103">
            <v>21</v>
          </cell>
          <cell r="F103">
            <v>0</v>
          </cell>
          <cell r="G103">
            <v>21</v>
          </cell>
          <cell r="H103">
            <v>1.6799999999999999E-2</v>
          </cell>
          <cell r="I103">
            <v>1229</v>
          </cell>
          <cell r="J103">
            <v>0.98319999999999996</v>
          </cell>
        </row>
        <row r="104">
          <cell r="B104" t="str">
            <v>SINTIA WULAN SARI</v>
          </cell>
          <cell r="C104">
            <v>570073</v>
          </cell>
          <cell r="D104">
            <v>1324</v>
          </cell>
          <cell r="E104">
            <v>31</v>
          </cell>
          <cell r="F104">
            <v>0</v>
          </cell>
          <cell r="G104">
            <v>31</v>
          </cell>
          <cell r="H104">
            <v>2.3413897280966767E-2</v>
          </cell>
          <cell r="I104">
            <v>1293</v>
          </cell>
          <cell r="J104">
            <v>0.97658610271903323</v>
          </cell>
        </row>
        <row r="105">
          <cell r="B105" t="str">
            <v>FIRMANSYAH</v>
          </cell>
          <cell r="C105">
            <v>570146</v>
          </cell>
          <cell r="D105">
            <v>1835</v>
          </cell>
          <cell r="E105">
            <v>66</v>
          </cell>
          <cell r="F105">
            <v>0</v>
          </cell>
          <cell r="G105">
            <v>66</v>
          </cell>
          <cell r="H105">
            <v>3.5967302452316073E-2</v>
          </cell>
          <cell r="I105">
            <v>1769</v>
          </cell>
          <cell r="J105">
            <v>0.96403269754768395</v>
          </cell>
        </row>
        <row r="106">
          <cell r="B106" t="str">
            <v>REZA OCTAVIA PUTRI</v>
          </cell>
          <cell r="C106">
            <v>570081</v>
          </cell>
          <cell r="D106">
            <v>1531</v>
          </cell>
          <cell r="E106">
            <v>30</v>
          </cell>
          <cell r="F106">
            <v>0</v>
          </cell>
          <cell r="G106">
            <v>30</v>
          </cell>
          <cell r="H106">
            <v>1.9595035924232528E-2</v>
          </cell>
          <cell r="I106">
            <v>1501</v>
          </cell>
          <cell r="J106">
            <v>0.98040496407576749</v>
          </cell>
        </row>
        <row r="107">
          <cell r="B107" t="str">
            <v>ADE IRAWAN</v>
          </cell>
          <cell r="C107">
            <v>570251</v>
          </cell>
          <cell r="D107">
            <v>1038</v>
          </cell>
          <cell r="E107">
            <v>19</v>
          </cell>
          <cell r="F107">
            <v>0</v>
          </cell>
          <cell r="G107">
            <v>19</v>
          </cell>
          <cell r="H107">
            <v>1.8304431599229287E-2</v>
          </cell>
          <cell r="I107">
            <v>1019</v>
          </cell>
          <cell r="J107">
            <v>0.98169556840077077</v>
          </cell>
        </row>
        <row r="108">
          <cell r="B108" t="str">
            <v>AGAM PRATAMA</v>
          </cell>
          <cell r="C108">
            <v>570199</v>
          </cell>
          <cell r="D108">
            <v>973</v>
          </cell>
          <cell r="E108">
            <v>28</v>
          </cell>
          <cell r="F108">
            <v>0</v>
          </cell>
          <cell r="G108">
            <v>28</v>
          </cell>
          <cell r="H108">
            <v>2.8776978417266189E-2</v>
          </cell>
          <cell r="I108">
            <v>945</v>
          </cell>
          <cell r="J108">
            <v>0.97122302158273377</v>
          </cell>
        </row>
        <row r="109">
          <cell r="B109" t="str">
            <v>AHMAD</v>
          </cell>
          <cell r="C109">
            <v>570276</v>
          </cell>
          <cell r="D109">
            <v>962</v>
          </cell>
          <cell r="E109">
            <v>10</v>
          </cell>
          <cell r="F109">
            <v>0</v>
          </cell>
          <cell r="G109">
            <v>10</v>
          </cell>
          <cell r="H109">
            <v>1.0395010395010396E-2</v>
          </cell>
          <cell r="I109">
            <v>952</v>
          </cell>
          <cell r="J109">
            <v>0.98960498960498966</v>
          </cell>
        </row>
        <row r="110">
          <cell r="B110" t="str">
            <v>ANGGER ZAINUDIN ROZAQ</v>
          </cell>
          <cell r="C110">
            <v>570080</v>
          </cell>
          <cell r="D110">
            <v>1001</v>
          </cell>
          <cell r="E110">
            <v>19</v>
          </cell>
          <cell r="F110">
            <v>0</v>
          </cell>
          <cell r="G110">
            <v>19</v>
          </cell>
          <cell r="H110">
            <v>1.898101898101898E-2</v>
          </cell>
          <cell r="I110">
            <v>982</v>
          </cell>
          <cell r="J110">
            <v>0.981018981018981</v>
          </cell>
        </row>
        <row r="111">
          <cell r="B111" t="str">
            <v>ANITA KUSUMANINGRUM</v>
          </cell>
          <cell r="C111">
            <v>570252</v>
          </cell>
          <cell r="D111">
            <v>1153</v>
          </cell>
          <cell r="E111">
            <v>14</v>
          </cell>
          <cell r="F111">
            <v>0</v>
          </cell>
          <cell r="G111">
            <v>14</v>
          </cell>
          <cell r="H111">
            <v>1.2142237640936688E-2</v>
          </cell>
          <cell r="I111">
            <v>1139</v>
          </cell>
          <cell r="J111">
            <v>0.98785776235906331</v>
          </cell>
        </row>
        <row r="112">
          <cell r="B112" t="str">
            <v>ARISA DITA PRATAMI</v>
          </cell>
          <cell r="C112">
            <v>570014</v>
          </cell>
          <cell r="D112">
            <v>886</v>
          </cell>
          <cell r="E112">
            <v>6</v>
          </cell>
          <cell r="F112">
            <v>0</v>
          </cell>
          <cell r="G112">
            <v>6</v>
          </cell>
          <cell r="H112">
            <v>6.7720090293453723E-3</v>
          </cell>
          <cell r="I112">
            <v>880</v>
          </cell>
          <cell r="J112">
            <v>0.99322799097065462</v>
          </cell>
        </row>
        <row r="113">
          <cell r="B113" t="str">
            <v>ARISAWATI PUJI WIDIANSYAH</v>
          </cell>
          <cell r="C113">
            <v>570160</v>
          </cell>
          <cell r="D113">
            <v>1189</v>
          </cell>
          <cell r="E113">
            <v>13</v>
          </cell>
          <cell r="F113">
            <v>0</v>
          </cell>
          <cell r="G113">
            <v>13</v>
          </cell>
          <cell r="H113">
            <v>1.0933557611438183E-2</v>
          </cell>
          <cell r="I113">
            <v>1176</v>
          </cell>
          <cell r="J113">
            <v>0.98906644238856178</v>
          </cell>
        </row>
        <row r="114">
          <cell r="B114" t="str">
            <v>ASEP AHMAD AZIZ</v>
          </cell>
          <cell r="C114">
            <v>570092</v>
          </cell>
          <cell r="D114">
            <v>1309</v>
          </cell>
          <cell r="E114">
            <v>13</v>
          </cell>
          <cell r="F114">
            <v>1</v>
          </cell>
          <cell r="G114">
            <v>14</v>
          </cell>
          <cell r="H114">
            <v>1.06951871657754E-2</v>
          </cell>
          <cell r="I114">
            <v>1295</v>
          </cell>
          <cell r="J114">
            <v>0.98930481283422456</v>
          </cell>
        </row>
        <row r="115">
          <cell r="B115" t="str">
            <v>BELLA DWI FEBRIANI</v>
          </cell>
          <cell r="C115">
            <v>570027</v>
          </cell>
          <cell r="D115">
            <v>1252</v>
          </cell>
          <cell r="E115">
            <v>24</v>
          </cell>
          <cell r="F115">
            <v>0</v>
          </cell>
          <cell r="G115">
            <v>24</v>
          </cell>
          <cell r="H115">
            <v>1.9169329073482427E-2</v>
          </cell>
          <cell r="I115">
            <v>1228</v>
          </cell>
          <cell r="J115">
            <v>0.98083067092651754</v>
          </cell>
        </row>
        <row r="116">
          <cell r="B116" t="str">
            <v>BRYAN WISHUDA SIHOMBING</v>
          </cell>
          <cell r="C116">
            <v>570117</v>
          </cell>
          <cell r="D116">
            <v>1346</v>
          </cell>
          <cell r="E116">
            <v>34</v>
          </cell>
          <cell r="F116">
            <v>1</v>
          </cell>
          <cell r="G116">
            <v>35</v>
          </cell>
          <cell r="H116">
            <v>2.6002971768202082E-2</v>
          </cell>
          <cell r="I116">
            <v>1311</v>
          </cell>
          <cell r="J116">
            <v>0.9739970282317979</v>
          </cell>
        </row>
        <row r="117">
          <cell r="B117" t="str">
            <v>CHRIST YESAYA</v>
          </cell>
          <cell r="C117">
            <v>570028</v>
          </cell>
          <cell r="D117">
            <v>1019</v>
          </cell>
          <cell r="E117">
            <v>11</v>
          </cell>
          <cell r="F117">
            <v>1</v>
          </cell>
          <cell r="G117">
            <v>12</v>
          </cell>
          <cell r="H117">
            <v>1.1776251226692836E-2</v>
          </cell>
          <cell r="I117">
            <v>1007</v>
          </cell>
          <cell r="J117">
            <v>0.98822374877330721</v>
          </cell>
        </row>
        <row r="118">
          <cell r="B118" t="str">
            <v>DADAN DANI RAHMAT</v>
          </cell>
          <cell r="C118">
            <v>570118</v>
          </cell>
          <cell r="D118">
            <v>996</v>
          </cell>
          <cell r="E118">
            <v>31</v>
          </cell>
          <cell r="F118">
            <v>0</v>
          </cell>
          <cell r="G118">
            <v>31</v>
          </cell>
          <cell r="H118">
            <v>3.112449799196787E-2</v>
          </cell>
          <cell r="I118">
            <v>965</v>
          </cell>
          <cell r="J118">
            <v>0.96887550200803207</v>
          </cell>
        </row>
        <row r="119">
          <cell r="B119" t="str">
            <v>DANI RAMDANI</v>
          </cell>
          <cell r="C119">
            <v>570001</v>
          </cell>
          <cell r="D119">
            <v>884</v>
          </cell>
          <cell r="E119">
            <v>11</v>
          </cell>
          <cell r="F119">
            <v>0</v>
          </cell>
          <cell r="G119">
            <v>11</v>
          </cell>
          <cell r="H119">
            <v>1.2443438914027148E-2</v>
          </cell>
          <cell r="I119">
            <v>873</v>
          </cell>
          <cell r="J119">
            <v>0.98755656108597289</v>
          </cell>
        </row>
        <row r="120">
          <cell r="B120" t="str">
            <v>DIANA ROSINTA</v>
          </cell>
          <cell r="C120">
            <v>570170</v>
          </cell>
          <cell r="D120">
            <v>1212</v>
          </cell>
          <cell r="E120">
            <v>16</v>
          </cell>
          <cell r="F120">
            <v>0</v>
          </cell>
          <cell r="G120">
            <v>16</v>
          </cell>
          <cell r="H120">
            <v>1.3201320132013201E-2</v>
          </cell>
          <cell r="I120">
            <v>1196</v>
          </cell>
          <cell r="J120">
            <v>0.98679867986798675</v>
          </cell>
        </row>
        <row r="121">
          <cell r="B121" t="str">
            <v>DWI CAHYA RAMDHANI</v>
          </cell>
          <cell r="C121">
            <v>570054</v>
          </cell>
          <cell r="D121">
            <v>1367</v>
          </cell>
          <cell r="E121">
            <v>52</v>
          </cell>
          <cell r="F121">
            <v>0</v>
          </cell>
          <cell r="G121">
            <v>52</v>
          </cell>
          <cell r="H121">
            <v>3.8039502560351136E-2</v>
          </cell>
          <cell r="I121">
            <v>1315</v>
          </cell>
          <cell r="J121">
            <v>0.96196049743964884</v>
          </cell>
        </row>
        <row r="122">
          <cell r="B122" t="str">
            <v>ENI YAYUK UTAMI</v>
          </cell>
          <cell r="C122">
            <v>570240</v>
          </cell>
          <cell r="D122">
            <v>1145</v>
          </cell>
          <cell r="E122">
            <v>15</v>
          </cell>
          <cell r="F122">
            <v>1</v>
          </cell>
          <cell r="G122">
            <v>16</v>
          </cell>
          <cell r="H122">
            <v>1.3973799126637555E-2</v>
          </cell>
          <cell r="I122">
            <v>1129</v>
          </cell>
          <cell r="J122">
            <v>0.98602620087336246</v>
          </cell>
        </row>
        <row r="123">
          <cell r="B123" t="str">
            <v>FEBY FEBRIYANSARI</v>
          </cell>
          <cell r="C123">
            <v>570068</v>
          </cell>
          <cell r="D123">
            <v>1310</v>
          </cell>
          <cell r="E123">
            <v>22</v>
          </cell>
          <cell r="F123">
            <v>0</v>
          </cell>
          <cell r="G123">
            <v>22</v>
          </cell>
          <cell r="H123">
            <v>1.6793893129770993E-2</v>
          </cell>
          <cell r="I123">
            <v>1288</v>
          </cell>
          <cell r="J123">
            <v>0.98320610687022902</v>
          </cell>
        </row>
        <row r="124">
          <cell r="B124" t="str">
            <v>FERY HERIANSYAH</v>
          </cell>
          <cell r="C124">
            <v>570201</v>
          </cell>
          <cell r="D124">
            <v>1102</v>
          </cell>
          <cell r="E124">
            <v>20</v>
          </cell>
          <cell r="F124">
            <v>0</v>
          </cell>
          <cell r="G124">
            <v>20</v>
          </cell>
          <cell r="H124">
            <v>1.8148820326678767E-2</v>
          </cell>
          <cell r="I124">
            <v>1082</v>
          </cell>
          <cell r="J124">
            <v>0.98185117967332125</v>
          </cell>
        </row>
        <row r="125">
          <cell r="B125" t="str">
            <v>GINANJAR MUKTI RAHMADI</v>
          </cell>
          <cell r="C125">
            <v>570003</v>
          </cell>
          <cell r="D125">
            <v>1202</v>
          </cell>
          <cell r="E125">
            <v>19</v>
          </cell>
          <cell r="F125">
            <v>1</v>
          </cell>
          <cell r="G125">
            <v>20</v>
          </cell>
          <cell r="H125">
            <v>1.6638935108153077E-2</v>
          </cell>
          <cell r="I125">
            <v>1182</v>
          </cell>
          <cell r="J125">
            <v>0.98336106489184694</v>
          </cell>
        </row>
        <row r="126">
          <cell r="B126" t="str">
            <v>GURUH JAMALUDIN</v>
          </cell>
          <cell r="C126">
            <v>570016</v>
          </cell>
          <cell r="D126">
            <v>1486</v>
          </cell>
          <cell r="E126">
            <v>51</v>
          </cell>
          <cell r="F126">
            <v>0</v>
          </cell>
          <cell r="G126">
            <v>51</v>
          </cell>
          <cell r="H126">
            <v>3.4320323014804845E-2</v>
          </cell>
          <cell r="I126">
            <v>1435</v>
          </cell>
          <cell r="J126">
            <v>0.96567967698519519</v>
          </cell>
        </row>
        <row r="127">
          <cell r="B127" t="str">
            <v>HADI NURDARYANTO</v>
          </cell>
          <cell r="C127">
            <v>570017</v>
          </cell>
          <cell r="D127">
            <v>1150</v>
          </cell>
          <cell r="E127">
            <v>29</v>
          </cell>
          <cell r="F127">
            <v>1</v>
          </cell>
          <cell r="G127">
            <v>30</v>
          </cell>
          <cell r="H127">
            <v>2.6086956521739129E-2</v>
          </cell>
          <cell r="I127">
            <v>1120</v>
          </cell>
          <cell r="J127">
            <v>0.97391304347826091</v>
          </cell>
        </row>
        <row r="128">
          <cell r="B128" t="str">
            <v>INTAN MARDIANI</v>
          </cell>
          <cell r="C128">
            <v>570278</v>
          </cell>
          <cell r="D128">
            <v>1224</v>
          </cell>
          <cell r="E128">
            <v>34</v>
          </cell>
          <cell r="F128">
            <v>0</v>
          </cell>
          <cell r="G128">
            <v>34</v>
          </cell>
          <cell r="H128">
            <v>2.7777777777777776E-2</v>
          </cell>
          <cell r="I128">
            <v>1190</v>
          </cell>
          <cell r="J128">
            <v>0.97222222222222221</v>
          </cell>
        </row>
        <row r="129">
          <cell r="B129" t="str">
            <v>JAMALUDIN ABDUL GANI</v>
          </cell>
          <cell r="C129">
            <v>570093</v>
          </cell>
          <cell r="D129">
            <v>1110</v>
          </cell>
          <cell r="E129">
            <v>15</v>
          </cell>
          <cell r="F129">
            <v>1</v>
          </cell>
          <cell r="G129">
            <v>16</v>
          </cell>
          <cell r="H129">
            <v>1.4414414414414415E-2</v>
          </cell>
          <cell r="I129">
            <v>1094</v>
          </cell>
          <cell r="J129">
            <v>0.98558558558558562</v>
          </cell>
        </row>
        <row r="130">
          <cell r="B130" t="str">
            <v>MARLENI</v>
          </cell>
          <cell r="C130">
            <v>570172</v>
          </cell>
          <cell r="D130">
            <v>1242</v>
          </cell>
          <cell r="E130">
            <v>18</v>
          </cell>
          <cell r="F130">
            <v>0</v>
          </cell>
          <cell r="G130">
            <v>18</v>
          </cell>
          <cell r="H130">
            <v>1.4492753623188406E-2</v>
          </cell>
          <cell r="I130">
            <v>1224</v>
          </cell>
          <cell r="J130">
            <v>0.98550724637681164</v>
          </cell>
        </row>
        <row r="131">
          <cell r="B131" t="str">
            <v>MASLIA MANDASARI</v>
          </cell>
          <cell r="C131">
            <v>570094</v>
          </cell>
          <cell r="D131">
            <v>1147</v>
          </cell>
          <cell r="E131">
            <v>15</v>
          </cell>
          <cell r="F131">
            <v>1</v>
          </cell>
          <cell r="G131">
            <v>16</v>
          </cell>
          <cell r="H131">
            <v>1.3949433304272014E-2</v>
          </cell>
          <cell r="I131">
            <v>1131</v>
          </cell>
          <cell r="J131">
            <v>0.98605056669572799</v>
          </cell>
        </row>
        <row r="132">
          <cell r="B132" t="str">
            <v>MIRA ANDRIANI</v>
          </cell>
          <cell r="C132">
            <v>570041</v>
          </cell>
          <cell r="D132">
            <v>1393</v>
          </cell>
          <cell r="E132">
            <v>22</v>
          </cell>
          <cell r="F132">
            <v>0</v>
          </cell>
          <cell r="G132">
            <v>22</v>
          </cell>
          <cell r="H132">
            <v>1.5793251974156496E-2</v>
          </cell>
          <cell r="I132">
            <v>1371</v>
          </cell>
          <cell r="J132">
            <v>0.98420674802584351</v>
          </cell>
        </row>
        <row r="133">
          <cell r="B133" t="str">
            <v>NIA KURNIAWATI FEBRIYANI</v>
          </cell>
          <cell r="C133">
            <v>570254</v>
          </cell>
          <cell r="D133">
            <v>1185</v>
          </cell>
          <cell r="E133">
            <v>25</v>
          </cell>
          <cell r="F133">
            <v>0</v>
          </cell>
          <cell r="G133">
            <v>25</v>
          </cell>
          <cell r="H133">
            <v>2.1097046413502109E-2</v>
          </cell>
          <cell r="I133">
            <v>1160</v>
          </cell>
          <cell r="J133">
            <v>0.97890295358649793</v>
          </cell>
        </row>
        <row r="134">
          <cell r="B134" t="str">
            <v>RADIANSAH</v>
          </cell>
          <cell r="C134">
            <v>570161</v>
          </cell>
          <cell r="D134">
            <v>681</v>
          </cell>
          <cell r="E134">
            <v>11</v>
          </cell>
          <cell r="F134">
            <v>0</v>
          </cell>
          <cell r="G134">
            <v>11</v>
          </cell>
          <cell r="H134">
            <v>1.6152716593245228E-2</v>
          </cell>
          <cell r="I134">
            <v>670</v>
          </cell>
          <cell r="J134">
            <v>0.98384728340675476</v>
          </cell>
        </row>
        <row r="135">
          <cell r="B135" t="str">
            <v>RANI ANDRIANI</v>
          </cell>
          <cell r="C135">
            <v>570121</v>
          </cell>
          <cell r="D135">
            <v>1442</v>
          </cell>
          <cell r="E135">
            <v>25</v>
          </cell>
          <cell r="F135">
            <v>1</v>
          </cell>
          <cell r="G135">
            <v>26</v>
          </cell>
          <cell r="H135">
            <v>1.8030513176144243E-2</v>
          </cell>
          <cell r="I135">
            <v>1416</v>
          </cell>
          <cell r="J135">
            <v>0.98196948682385576</v>
          </cell>
        </row>
        <row r="136">
          <cell r="B136" t="str">
            <v>RIANI SETIANINGSIH</v>
          </cell>
          <cell r="C136">
            <v>570255</v>
          </cell>
          <cell r="D136">
            <v>1173</v>
          </cell>
          <cell r="E136">
            <v>19</v>
          </cell>
          <cell r="F136">
            <v>0</v>
          </cell>
          <cell r="G136">
            <v>19</v>
          </cell>
          <cell r="H136">
            <v>1.619778346121057E-2</v>
          </cell>
          <cell r="I136">
            <v>1154</v>
          </cell>
          <cell r="J136">
            <v>0.98380221653878941</v>
          </cell>
        </row>
        <row r="137">
          <cell r="B137" t="str">
            <v>RIFIAN NURDIANSYAH</v>
          </cell>
          <cell r="C137">
            <v>570057</v>
          </cell>
          <cell r="D137">
            <v>1284</v>
          </cell>
          <cell r="E137">
            <v>45</v>
          </cell>
          <cell r="F137">
            <v>0</v>
          </cell>
          <cell r="G137">
            <v>45</v>
          </cell>
          <cell r="H137">
            <v>3.5046728971962614E-2</v>
          </cell>
          <cell r="I137">
            <v>1239</v>
          </cell>
          <cell r="J137">
            <v>0.96495327102803741</v>
          </cell>
        </row>
        <row r="138">
          <cell r="B138" t="str">
            <v>RISHMA SABIILA</v>
          </cell>
          <cell r="C138">
            <v>570264</v>
          </cell>
          <cell r="D138">
            <v>1330</v>
          </cell>
          <cell r="E138">
            <v>28</v>
          </cell>
          <cell r="F138">
            <v>0</v>
          </cell>
          <cell r="G138">
            <v>28</v>
          </cell>
          <cell r="H138">
            <v>2.1052631578947368E-2</v>
          </cell>
          <cell r="I138">
            <v>1302</v>
          </cell>
          <cell r="J138">
            <v>0.97894736842105268</v>
          </cell>
        </row>
        <row r="139">
          <cell r="B139" t="str">
            <v>ROBI SUKMANA</v>
          </cell>
          <cell r="C139">
            <v>570173</v>
          </cell>
          <cell r="D139">
            <v>1097</v>
          </cell>
          <cell r="E139">
            <v>17</v>
          </cell>
          <cell r="F139">
            <v>0</v>
          </cell>
          <cell r="G139">
            <v>17</v>
          </cell>
          <cell r="H139">
            <v>1.5496809480401094E-2</v>
          </cell>
          <cell r="I139">
            <v>1080</v>
          </cell>
          <cell r="J139">
            <v>0.98450319051959889</v>
          </cell>
        </row>
        <row r="140">
          <cell r="B140" t="str">
            <v>SITI NUR ROHAINI</v>
          </cell>
          <cell r="C140">
            <v>570202</v>
          </cell>
          <cell r="D140">
            <v>1489</v>
          </cell>
          <cell r="E140">
            <v>34</v>
          </cell>
          <cell r="F140">
            <v>0</v>
          </cell>
          <cell r="G140">
            <v>34</v>
          </cell>
          <cell r="H140">
            <v>2.2834116856950974E-2</v>
          </cell>
          <cell r="I140">
            <v>1455</v>
          </cell>
          <cell r="J140">
            <v>0.97716588314304897</v>
          </cell>
        </row>
        <row r="141">
          <cell r="B141" t="str">
            <v>SUSANTI</v>
          </cell>
          <cell r="C141">
            <v>570096</v>
          </cell>
          <cell r="D141">
            <v>1391</v>
          </cell>
          <cell r="E141">
            <v>19</v>
          </cell>
          <cell r="F141">
            <v>0</v>
          </cell>
          <cell r="G141">
            <v>19</v>
          </cell>
          <cell r="H141">
            <v>1.3659237958303379E-2</v>
          </cell>
          <cell r="I141">
            <v>1372</v>
          </cell>
          <cell r="J141">
            <v>0.98634076204169663</v>
          </cell>
        </row>
        <row r="142">
          <cell r="B142" t="str">
            <v>TITIN MEGAWATI</v>
          </cell>
          <cell r="C142">
            <v>570149</v>
          </cell>
          <cell r="D142">
            <v>1175</v>
          </cell>
          <cell r="E142">
            <v>25</v>
          </cell>
          <cell r="F142">
            <v>0</v>
          </cell>
          <cell r="G142">
            <v>25</v>
          </cell>
          <cell r="H142">
            <v>2.1276595744680851E-2</v>
          </cell>
          <cell r="I142">
            <v>1150</v>
          </cell>
          <cell r="J142">
            <v>0.97872340425531912</v>
          </cell>
        </row>
        <row r="143">
          <cell r="B143" t="str">
            <v>TRIA ANDINI</v>
          </cell>
          <cell r="C143">
            <v>570163</v>
          </cell>
          <cell r="D143">
            <v>1336</v>
          </cell>
          <cell r="E143">
            <v>19</v>
          </cell>
          <cell r="F143">
            <v>0</v>
          </cell>
          <cell r="G143">
            <v>19</v>
          </cell>
          <cell r="H143">
            <v>1.4221556886227544E-2</v>
          </cell>
          <cell r="I143">
            <v>1317</v>
          </cell>
          <cell r="J143">
            <v>0.9857784431137725</v>
          </cell>
        </row>
        <row r="144">
          <cell r="B144" t="str">
            <v>VINNY SORAYA TARPIANTI</v>
          </cell>
          <cell r="C144">
            <v>570122</v>
          </cell>
          <cell r="D144">
            <v>1335</v>
          </cell>
          <cell r="E144">
            <v>46</v>
          </cell>
          <cell r="F144">
            <v>0</v>
          </cell>
          <cell r="G144">
            <v>46</v>
          </cell>
          <cell r="H144">
            <v>3.4456928838951309E-2</v>
          </cell>
          <cell r="I144">
            <v>1289</v>
          </cell>
          <cell r="J144">
            <v>0.96554307116104865</v>
          </cell>
        </row>
        <row r="145">
          <cell r="B145" t="str">
            <v>YAYU DAHLINA</v>
          </cell>
          <cell r="C145">
            <v>570124</v>
          </cell>
          <cell r="D145">
            <v>1302</v>
          </cell>
          <cell r="E145">
            <v>12</v>
          </cell>
          <cell r="F145">
            <v>0</v>
          </cell>
          <cell r="G145">
            <v>12</v>
          </cell>
          <cell r="H145">
            <v>9.2165898617511521E-3</v>
          </cell>
          <cell r="I145">
            <v>1290</v>
          </cell>
          <cell r="J145">
            <v>0.99078341013824889</v>
          </cell>
        </row>
        <row r="146">
          <cell r="B146" t="str">
            <v>YULITA KUSDIANI</v>
          </cell>
          <cell r="C146">
            <v>570164</v>
          </cell>
          <cell r="D146">
            <v>1106</v>
          </cell>
          <cell r="E146">
            <v>21</v>
          </cell>
          <cell r="F146">
            <v>0</v>
          </cell>
          <cell r="G146">
            <v>21</v>
          </cell>
          <cell r="H146">
            <v>1.8987341772151899E-2</v>
          </cell>
          <cell r="I146">
            <v>1085</v>
          </cell>
          <cell r="J146">
            <v>0.98101265822784811</v>
          </cell>
        </row>
        <row r="147">
          <cell r="B147" t="str">
            <v>HENDRA YADI PUTRA</v>
          </cell>
          <cell r="C147">
            <v>570059</v>
          </cell>
          <cell r="D147">
            <v>1068</v>
          </cell>
          <cell r="E147">
            <v>22</v>
          </cell>
          <cell r="F147">
            <v>1</v>
          </cell>
          <cell r="G147">
            <v>23</v>
          </cell>
          <cell r="H147">
            <v>2.153558052434457E-2</v>
          </cell>
          <cell r="I147">
            <v>1045</v>
          </cell>
          <cell r="J147">
            <v>0.97846441947565543</v>
          </cell>
        </row>
        <row r="148">
          <cell r="B148" t="str">
            <v>PEPPY PURNAMIASIH</v>
          </cell>
          <cell r="C148">
            <v>570244</v>
          </cell>
          <cell r="D148">
            <v>1041</v>
          </cell>
          <cell r="E148">
            <v>23</v>
          </cell>
          <cell r="F148">
            <v>0</v>
          </cell>
          <cell r="G148">
            <v>23</v>
          </cell>
          <cell r="H148">
            <v>2.2094140249759846E-2</v>
          </cell>
          <cell r="I148">
            <v>1018</v>
          </cell>
          <cell r="J148">
            <v>0.97790585975024014</v>
          </cell>
        </row>
        <row r="149">
          <cell r="B149" t="str">
            <v>INA RAHAYU</v>
          </cell>
          <cell r="C149">
            <v>570019</v>
          </cell>
          <cell r="D149">
            <v>1192</v>
          </cell>
          <cell r="E149">
            <v>36</v>
          </cell>
          <cell r="F149">
            <v>0</v>
          </cell>
          <cell r="G149">
            <v>36</v>
          </cell>
          <cell r="H149">
            <v>3.0201342281879196E-2</v>
          </cell>
          <cell r="I149">
            <v>1156</v>
          </cell>
          <cell r="J149">
            <v>0.96979865771812079</v>
          </cell>
        </row>
        <row r="150">
          <cell r="B150" t="str">
            <v>REZA ANGGRIANI</v>
          </cell>
          <cell r="C150">
            <v>570098</v>
          </cell>
          <cell r="D150">
            <v>1179</v>
          </cell>
          <cell r="E150">
            <v>10</v>
          </cell>
          <cell r="F150">
            <v>0</v>
          </cell>
          <cell r="G150">
            <v>10</v>
          </cell>
          <cell r="H150">
            <v>8.4817642069550461E-3</v>
          </cell>
          <cell r="I150">
            <v>1169</v>
          </cell>
          <cell r="J150">
            <v>0.99151823579304499</v>
          </cell>
        </row>
        <row r="151">
          <cell r="B151" t="str">
            <v>ROHMAN</v>
          </cell>
          <cell r="C151">
            <v>570099</v>
          </cell>
          <cell r="D151">
            <v>1082</v>
          </cell>
          <cell r="E151">
            <v>11</v>
          </cell>
          <cell r="F151">
            <v>1</v>
          </cell>
          <cell r="G151">
            <v>12</v>
          </cell>
          <cell r="H151">
            <v>1.1090573012939002E-2</v>
          </cell>
          <cell r="I151">
            <v>1070</v>
          </cell>
          <cell r="J151">
            <v>0.98890942698706097</v>
          </cell>
        </row>
        <row r="152">
          <cell r="B152" t="str">
            <v>GARIBALDI</v>
          </cell>
          <cell r="C152">
            <v>570083</v>
          </cell>
          <cell r="D152">
            <v>1192</v>
          </cell>
          <cell r="E152">
            <v>11</v>
          </cell>
          <cell r="F152">
            <v>0</v>
          </cell>
          <cell r="G152">
            <v>11</v>
          </cell>
          <cell r="H152">
            <v>9.2281879194630878E-3</v>
          </cell>
          <cell r="I152">
            <v>1181</v>
          </cell>
          <cell r="J152">
            <v>0.99077181208053688</v>
          </cell>
        </row>
        <row r="153">
          <cell r="B153" t="str">
            <v>IIQ SITI ROFIQOH</v>
          </cell>
          <cell r="C153">
            <v>570203</v>
          </cell>
          <cell r="D153">
            <v>1387</v>
          </cell>
          <cell r="E153">
            <v>21</v>
          </cell>
          <cell r="F153">
            <v>2</v>
          </cell>
          <cell r="G153">
            <v>23</v>
          </cell>
          <cell r="H153">
            <v>1.658255227108868E-2</v>
          </cell>
          <cell r="I153">
            <v>1364</v>
          </cell>
          <cell r="J153">
            <v>0.98341744772891126</v>
          </cell>
        </row>
        <row r="154">
          <cell r="B154" t="str">
            <v>MOHAMMAD FAKHRUDDIN</v>
          </cell>
          <cell r="C154">
            <v>570175</v>
          </cell>
          <cell r="D154">
            <v>1024</v>
          </cell>
          <cell r="E154">
            <v>8</v>
          </cell>
          <cell r="F154">
            <v>0</v>
          </cell>
          <cell r="G154">
            <v>8</v>
          </cell>
          <cell r="H154">
            <v>7.8125E-3</v>
          </cell>
          <cell r="I154">
            <v>1016</v>
          </cell>
          <cell r="J154">
            <v>0.9921875</v>
          </cell>
        </row>
        <row r="155">
          <cell r="B155" t="str">
            <v>MUHAMAD BAIDHAWI</v>
          </cell>
          <cell r="C155">
            <v>570282</v>
          </cell>
          <cell r="D155">
            <v>1039</v>
          </cell>
          <cell r="E155">
            <v>19</v>
          </cell>
          <cell r="F155">
            <v>1</v>
          </cell>
          <cell r="G155">
            <v>20</v>
          </cell>
          <cell r="H155">
            <v>1.9249278152069296E-2</v>
          </cell>
          <cell r="I155">
            <v>1019</v>
          </cell>
          <cell r="J155">
            <v>0.98075072184793066</v>
          </cell>
        </row>
        <row r="156">
          <cell r="B156" t="str">
            <v>YUDI AGUSTENDI</v>
          </cell>
          <cell r="C156">
            <v>570174</v>
          </cell>
          <cell r="D156">
            <v>1334</v>
          </cell>
          <cell r="E156">
            <v>19</v>
          </cell>
          <cell r="F156">
            <v>0</v>
          </cell>
          <cell r="G156">
            <v>19</v>
          </cell>
          <cell r="H156">
            <v>1.424287856071964E-2</v>
          </cell>
          <cell r="I156">
            <v>1315</v>
          </cell>
          <cell r="J156">
            <v>0.9857571214392804</v>
          </cell>
        </row>
        <row r="157">
          <cell r="B157" t="str">
            <v>FEBRIYANTI</v>
          </cell>
          <cell r="C157">
            <v>570135</v>
          </cell>
          <cell r="D157">
            <v>1351</v>
          </cell>
          <cell r="E157">
            <v>22</v>
          </cell>
          <cell r="F157">
            <v>3</v>
          </cell>
          <cell r="G157">
            <v>25</v>
          </cell>
          <cell r="H157">
            <v>1.8504811250925242E-2</v>
          </cell>
          <cell r="I157">
            <v>1326</v>
          </cell>
          <cell r="J157">
            <v>0.98149518874907471</v>
          </cell>
        </row>
        <row r="158">
          <cell r="B158" t="str">
            <v>TIA SETIAWATI</v>
          </cell>
          <cell r="C158">
            <v>570189</v>
          </cell>
          <cell r="D158">
            <v>1172</v>
          </cell>
          <cell r="E158">
            <v>30</v>
          </cell>
          <cell r="F158">
            <v>0</v>
          </cell>
          <cell r="G158">
            <v>30</v>
          </cell>
          <cell r="H158">
            <v>2.5597269624573378E-2</v>
          </cell>
          <cell r="I158">
            <v>1142</v>
          </cell>
          <cell r="J158">
            <v>0.97440273037542657</v>
          </cell>
        </row>
        <row r="159">
          <cell r="B159" t="str">
            <v>EGA NUR ISTHOFANI</v>
          </cell>
          <cell r="C159">
            <v>570030</v>
          </cell>
          <cell r="D159">
            <v>1197</v>
          </cell>
          <cell r="E159">
            <v>17</v>
          </cell>
          <cell r="F159">
            <v>0</v>
          </cell>
          <cell r="G159">
            <v>17</v>
          </cell>
          <cell r="H159">
            <v>1.4202172096908938E-2</v>
          </cell>
          <cell r="I159">
            <v>1180</v>
          </cell>
          <cell r="J159">
            <v>0.98579782790309101</v>
          </cell>
        </row>
        <row r="160">
          <cell r="B160" t="str">
            <v>ULFAH NOVIANTY SANTOSA</v>
          </cell>
          <cell r="C160">
            <v>570133</v>
          </cell>
          <cell r="D160">
            <v>1315</v>
          </cell>
          <cell r="E160">
            <v>26</v>
          </cell>
          <cell r="F160">
            <v>0</v>
          </cell>
          <cell r="G160">
            <v>26</v>
          </cell>
          <cell r="H160">
            <v>1.9771863117870721E-2</v>
          </cell>
          <cell r="I160">
            <v>1289</v>
          </cell>
          <cell r="J160">
            <v>0.98022813688212929</v>
          </cell>
        </row>
        <row r="161">
          <cell r="B161" t="str">
            <v>WINA PUJI ASTARI</v>
          </cell>
          <cell r="C161">
            <v>570005</v>
          </cell>
          <cell r="D161">
            <v>1030</v>
          </cell>
          <cell r="E161">
            <v>13</v>
          </cell>
          <cell r="F161">
            <v>0</v>
          </cell>
          <cell r="G161">
            <v>13</v>
          </cell>
          <cell r="H161">
            <v>1.262135922330097E-2</v>
          </cell>
          <cell r="I161">
            <v>1017</v>
          </cell>
          <cell r="J161">
            <v>0.98737864077669901</v>
          </cell>
        </row>
        <row r="162">
          <cell r="B162" t="str">
            <v>FANNY FARIANTI</v>
          </cell>
          <cell r="C162">
            <v>570200</v>
          </cell>
          <cell r="D162">
            <v>1068</v>
          </cell>
          <cell r="E162">
            <v>17</v>
          </cell>
          <cell r="F162">
            <v>2</v>
          </cell>
          <cell r="G162">
            <v>19</v>
          </cell>
          <cell r="H162">
            <v>1.7790262172284643E-2</v>
          </cell>
          <cell r="I162">
            <v>1049</v>
          </cell>
          <cell r="J162">
            <v>0.98220973782771537</v>
          </cell>
        </row>
        <row r="163">
          <cell r="B163" t="str">
            <v>ANISA NURUL PATONAH</v>
          </cell>
          <cell r="C163">
            <v>570277</v>
          </cell>
          <cell r="D163">
            <v>1025</v>
          </cell>
          <cell r="E163">
            <v>18</v>
          </cell>
          <cell r="F163">
            <v>3</v>
          </cell>
          <cell r="G163">
            <v>21</v>
          </cell>
          <cell r="H163">
            <v>2.0487804878048781E-2</v>
          </cell>
          <cell r="I163">
            <v>1004</v>
          </cell>
          <cell r="J163">
            <v>0.9795121951219512</v>
          </cell>
        </row>
        <row r="164">
          <cell r="B164" t="str">
            <v>TYAS JULIYANA NUGRAHA</v>
          </cell>
          <cell r="C164">
            <v>570091</v>
          </cell>
          <cell r="D164">
            <v>0</v>
          </cell>
          <cell r="E164">
            <v>0</v>
          </cell>
          <cell r="F164">
            <v>0</v>
          </cell>
          <cell r="G164">
            <v>0</v>
          </cell>
          <cell r="H164" t="e">
            <v>#DIV/0!</v>
          </cell>
          <cell r="I164">
            <v>0</v>
          </cell>
          <cell r="J164" t="e">
            <v>#DIV/0!</v>
          </cell>
        </row>
        <row r="165">
          <cell r="B165" t="str">
            <v>TRESNA NURAHMA DEWI</v>
          </cell>
          <cell r="C165">
            <v>570088</v>
          </cell>
          <cell r="D165">
            <v>1430</v>
          </cell>
          <cell r="E165">
            <v>16</v>
          </cell>
          <cell r="F165">
            <v>2</v>
          </cell>
          <cell r="G165">
            <v>18</v>
          </cell>
          <cell r="H165">
            <v>1.2587412587412588E-2</v>
          </cell>
          <cell r="I165">
            <v>1412</v>
          </cell>
          <cell r="J165">
            <v>0.98741258741258742</v>
          </cell>
        </row>
        <row r="166">
          <cell r="B166" t="str">
            <v>FIRLY KOMALASARY</v>
          </cell>
          <cell r="C166">
            <v>570051</v>
          </cell>
          <cell r="D166">
            <v>324</v>
          </cell>
          <cell r="E166">
            <v>11</v>
          </cell>
          <cell r="F166">
            <v>0</v>
          </cell>
          <cell r="G166">
            <v>11</v>
          </cell>
          <cell r="H166">
            <v>3.3950617283950615E-2</v>
          </cell>
          <cell r="I166">
            <v>313</v>
          </cell>
          <cell r="J166">
            <v>0.96604938271604934</v>
          </cell>
        </row>
        <row r="167">
          <cell r="B167" t="str">
            <v>RAINA SANCHIA RACHMA</v>
          </cell>
          <cell r="C167">
            <v>570036</v>
          </cell>
          <cell r="D167">
            <v>662</v>
          </cell>
          <cell r="E167">
            <v>23</v>
          </cell>
          <cell r="F167">
            <v>0</v>
          </cell>
          <cell r="G167">
            <v>23</v>
          </cell>
          <cell r="H167">
            <v>3.4743202416918431E-2</v>
          </cell>
          <cell r="I167">
            <v>639</v>
          </cell>
          <cell r="J167">
            <v>0.96525679758308158</v>
          </cell>
        </row>
        <row r="168">
          <cell r="B168" t="str">
            <v>TIARA NURHIDAYATI ROSIDI</v>
          </cell>
          <cell r="C168">
            <v>570086</v>
          </cell>
          <cell r="D168">
            <v>646</v>
          </cell>
          <cell r="E168">
            <v>25</v>
          </cell>
          <cell r="F168">
            <v>0</v>
          </cell>
          <cell r="G168">
            <v>25</v>
          </cell>
          <cell r="H168">
            <v>3.8699690402476783E-2</v>
          </cell>
          <cell r="I168">
            <v>621</v>
          </cell>
          <cell r="J168">
            <v>0.96130030959752322</v>
          </cell>
        </row>
        <row r="169">
          <cell r="B169" t="str">
            <v>AGUS SARIPUDIN</v>
          </cell>
          <cell r="C169">
            <v>570177</v>
          </cell>
          <cell r="D169">
            <v>727</v>
          </cell>
          <cell r="E169">
            <v>18</v>
          </cell>
          <cell r="F169">
            <v>0</v>
          </cell>
          <cell r="G169">
            <v>18</v>
          </cell>
          <cell r="H169">
            <v>2.4759284731774415E-2</v>
          </cell>
          <cell r="I169">
            <v>709</v>
          </cell>
          <cell r="J169">
            <v>0.97524071526822553</v>
          </cell>
        </row>
        <row r="170">
          <cell r="B170" t="str">
            <v>ANITA MULYANI</v>
          </cell>
          <cell r="C170">
            <v>570061</v>
          </cell>
          <cell r="D170">
            <v>645</v>
          </cell>
          <cell r="E170">
            <v>22</v>
          </cell>
          <cell r="F170">
            <v>0</v>
          </cell>
          <cell r="G170">
            <v>22</v>
          </cell>
          <cell r="H170">
            <v>3.4108527131782945E-2</v>
          </cell>
          <cell r="I170">
            <v>623</v>
          </cell>
          <cell r="J170">
            <v>0.96589147286821708</v>
          </cell>
        </row>
        <row r="171">
          <cell r="B171" t="str">
            <v>FAHMI HAKIKI</v>
          </cell>
          <cell r="C171">
            <v>570100</v>
          </cell>
          <cell r="D171">
            <v>716</v>
          </cell>
          <cell r="E171">
            <v>19</v>
          </cell>
          <cell r="F171">
            <v>0</v>
          </cell>
          <cell r="G171">
            <v>19</v>
          </cell>
          <cell r="H171">
            <v>2.6536312849162011E-2</v>
          </cell>
          <cell r="I171">
            <v>697</v>
          </cell>
          <cell r="J171">
            <v>0.97346368715083798</v>
          </cell>
        </row>
        <row r="172">
          <cell r="B172" t="str">
            <v>HASNA PERMATASARI PAMUNGKAS</v>
          </cell>
          <cell r="C172">
            <v>570193</v>
          </cell>
          <cell r="D172">
            <v>620</v>
          </cell>
          <cell r="E172">
            <v>20</v>
          </cell>
          <cell r="F172">
            <v>0</v>
          </cell>
          <cell r="G172">
            <v>20</v>
          </cell>
          <cell r="H172">
            <v>3.2258064516129031E-2</v>
          </cell>
          <cell r="I172">
            <v>600</v>
          </cell>
          <cell r="J172">
            <v>0.967741935483871</v>
          </cell>
        </row>
        <row r="173">
          <cell r="B173" t="str">
            <v>REZA ADITIYA</v>
          </cell>
          <cell r="C173">
            <v>570155</v>
          </cell>
          <cell r="D173">
            <v>505</v>
          </cell>
          <cell r="E173">
            <v>10</v>
          </cell>
          <cell r="F173">
            <v>0</v>
          </cell>
          <cell r="G173">
            <v>10</v>
          </cell>
          <cell r="H173">
            <v>1.9801980198019802E-2</v>
          </cell>
          <cell r="I173">
            <v>495</v>
          </cell>
          <cell r="J173">
            <v>0.98019801980198018</v>
          </cell>
        </row>
        <row r="174">
          <cell r="B174" t="str">
            <v>RIO NUGRAHA JAYA SAPUTRA</v>
          </cell>
          <cell r="C174">
            <v>570021</v>
          </cell>
          <cell r="D174">
            <v>657</v>
          </cell>
          <cell r="E174">
            <v>18</v>
          </cell>
          <cell r="F174">
            <v>0</v>
          </cell>
          <cell r="G174">
            <v>18</v>
          </cell>
          <cell r="H174">
            <v>2.7397260273972601E-2</v>
          </cell>
          <cell r="I174">
            <v>639</v>
          </cell>
          <cell r="J174">
            <v>0.9726027397260274</v>
          </cell>
        </row>
        <row r="175">
          <cell r="B175" t="str">
            <v>WINDIARANI MAYANGSARI WINTANA</v>
          </cell>
          <cell r="C175">
            <v>570287</v>
          </cell>
          <cell r="D175">
            <v>1652</v>
          </cell>
          <cell r="E175">
            <v>37</v>
          </cell>
          <cell r="F175">
            <v>0</v>
          </cell>
          <cell r="G175">
            <v>37</v>
          </cell>
          <cell r="H175">
            <v>2.2397094430992737E-2</v>
          </cell>
          <cell r="I175">
            <v>1615</v>
          </cell>
          <cell r="J175">
            <v>0.97760290556900731</v>
          </cell>
        </row>
        <row r="176">
          <cell r="B176" t="str">
            <v>ERSYANITYA PRIMANITA</v>
          </cell>
          <cell r="C176">
            <v>570208</v>
          </cell>
          <cell r="D176">
            <v>1455</v>
          </cell>
          <cell r="E176">
            <v>22</v>
          </cell>
          <cell r="F176">
            <v>0</v>
          </cell>
          <cell r="G176">
            <v>22</v>
          </cell>
          <cell r="H176">
            <v>1.5120274914089347E-2</v>
          </cell>
          <cell r="I176">
            <v>1433</v>
          </cell>
          <cell r="J176">
            <v>0.98487972508591071</v>
          </cell>
        </row>
        <row r="177">
          <cell r="B177" t="str">
            <v>HARIS PRATAMA PUTRA J</v>
          </cell>
          <cell r="C177">
            <v>570375</v>
          </cell>
          <cell r="D177">
            <v>1445</v>
          </cell>
          <cell r="E177">
            <v>21</v>
          </cell>
          <cell r="F177">
            <v>0</v>
          </cell>
          <cell r="G177">
            <v>21</v>
          </cell>
          <cell r="H177">
            <v>1.453287197231834E-2</v>
          </cell>
          <cell r="I177">
            <v>1424</v>
          </cell>
          <cell r="J177">
            <v>0.98546712802768166</v>
          </cell>
        </row>
        <row r="178">
          <cell r="B178" t="str">
            <v>ASTI SULASTIKA</v>
          </cell>
          <cell r="C178">
            <v>570382</v>
          </cell>
          <cell r="D178">
            <v>1503</v>
          </cell>
          <cell r="E178">
            <v>24</v>
          </cell>
          <cell r="F178">
            <v>0</v>
          </cell>
          <cell r="G178">
            <v>24</v>
          </cell>
          <cell r="H178">
            <v>1.5968063872255488E-2</v>
          </cell>
          <cell r="I178">
            <v>1479</v>
          </cell>
          <cell r="J178">
            <v>0.98403193612774453</v>
          </cell>
        </row>
        <row r="179">
          <cell r="B179" t="str">
            <v>MAYA ROBIATUL ADAWIAH</v>
          </cell>
          <cell r="C179">
            <v>570383</v>
          </cell>
          <cell r="D179">
            <v>0</v>
          </cell>
          <cell r="E179">
            <v>0</v>
          </cell>
          <cell r="F179">
            <v>0</v>
          </cell>
          <cell r="G179">
            <v>0</v>
          </cell>
          <cell r="H179" t="e">
            <v>#DIV/0!</v>
          </cell>
          <cell r="I179">
            <v>0</v>
          </cell>
          <cell r="J179" t="e">
            <v>#DIV/0!</v>
          </cell>
        </row>
        <row r="180">
          <cell r="B180" t="str">
            <v>PRIYANTO GUNAWAN</v>
          </cell>
          <cell r="C180">
            <v>570384</v>
          </cell>
          <cell r="D180">
            <v>1308</v>
          </cell>
          <cell r="E180">
            <v>15</v>
          </cell>
          <cell r="F180">
            <v>0</v>
          </cell>
          <cell r="G180">
            <v>15</v>
          </cell>
          <cell r="H180">
            <v>1.1467889908256881E-2</v>
          </cell>
          <cell r="I180">
            <v>1293</v>
          </cell>
          <cell r="J180">
            <v>0.98853211009174313</v>
          </cell>
        </row>
        <row r="181">
          <cell r="B181" t="str">
            <v>RIZKI PAMUJI</v>
          </cell>
          <cell r="C181">
            <v>570385</v>
          </cell>
          <cell r="D181">
            <v>1457</v>
          </cell>
          <cell r="E181">
            <v>17</v>
          </cell>
          <cell r="F181">
            <v>0</v>
          </cell>
          <cell r="G181">
            <v>17</v>
          </cell>
          <cell r="H181">
            <v>1.1667810569663692E-2</v>
          </cell>
          <cell r="I181">
            <v>1440</v>
          </cell>
          <cell r="J181">
            <v>0.98833218943033629</v>
          </cell>
        </row>
        <row r="182">
          <cell r="B182" t="str">
            <v>SALWA NABILA IZZA SALSABILA</v>
          </cell>
          <cell r="C182">
            <v>570386</v>
          </cell>
          <cell r="D182">
            <v>1588</v>
          </cell>
          <cell r="E182">
            <v>14</v>
          </cell>
          <cell r="F182">
            <v>0</v>
          </cell>
          <cell r="G182">
            <v>14</v>
          </cell>
          <cell r="H182">
            <v>8.8161209068010078E-3</v>
          </cell>
          <cell r="I182">
            <v>1574</v>
          </cell>
          <cell r="J182">
            <v>0.99118387909319894</v>
          </cell>
        </row>
        <row r="183">
          <cell r="B183" t="str">
            <v>YUDA MAULANA</v>
          </cell>
          <cell r="C183">
            <v>570387</v>
          </cell>
          <cell r="D183">
            <v>1310</v>
          </cell>
          <cell r="E183">
            <v>18</v>
          </cell>
          <cell r="F183">
            <v>0</v>
          </cell>
          <cell r="G183">
            <v>18</v>
          </cell>
          <cell r="H183">
            <v>1.3740458015267175E-2</v>
          </cell>
          <cell r="I183">
            <v>1292</v>
          </cell>
          <cell r="J183">
            <v>0.98625954198473287</v>
          </cell>
        </row>
        <row r="184">
          <cell r="B184" t="str">
            <v>ANDHIKA EKKY PUTRO</v>
          </cell>
          <cell r="C184">
            <v>570388</v>
          </cell>
          <cell r="D184">
            <v>1569</v>
          </cell>
          <cell r="E184">
            <v>29</v>
          </cell>
          <cell r="F184">
            <v>0</v>
          </cell>
          <cell r="G184">
            <v>29</v>
          </cell>
          <cell r="H184">
            <v>1.8483110261312937E-2</v>
          </cell>
          <cell r="I184">
            <v>1540</v>
          </cell>
          <cell r="J184">
            <v>0.98151688973868711</v>
          </cell>
        </row>
        <row r="185">
          <cell r="B185" t="str">
            <v>INDA DIAN PRATIWI</v>
          </cell>
          <cell r="C185">
            <v>570399</v>
          </cell>
          <cell r="D185">
            <v>1625</v>
          </cell>
          <cell r="E185">
            <v>17</v>
          </cell>
          <cell r="F185">
            <v>3</v>
          </cell>
          <cell r="G185">
            <v>20</v>
          </cell>
          <cell r="H185">
            <v>1.2307692307692308E-2</v>
          </cell>
          <cell r="I185">
            <v>1605</v>
          </cell>
          <cell r="J185">
            <v>0.98769230769230765</v>
          </cell>
        </row>
        <row r="186">
          <cell r="B186" t="str">
            <v>MARTHA GRACCELIA P</v>
          </cell>
          <cell r="C186">
            <v>570394</v>
          </cell>
          <cell r="D186">
            <v>1479</v>
          </cell>
          <cell r="E186">
            <v>26</v>
          </cell>
          <cell r="F186">
            <v>1</v>
          </cell>
          <cell r="G186">
            <v>27</v>
          </cell>
          <cell r="H186">
            <v>1.8255578093306288E-2</v>
          </cell>
          <cell r="I186">
            <v>1452</v>
          </cell>
          <cell r="J186">
            <v>0.98174442190669375</v>
          </cell>
        </row>
        <row r="187">
          <cell r="B187" t="str">
            <v>RIZKA ADZKIA HANDOYO</v>
          </cell>
          <cell r="C187">
            <v>570396</v>
          </cell>
          <cell r="D187">
            <v>1776</v>
          </cell>
          <cell r="E187">
            <v>21</v>
          </cell>
          <cell r="F187">
            <v>1</v>
          </cell>
          <cell r="G187">
            <v>22</v>
          </cell>
          <cell r="H187">
            <v>1.2387387387387387E-2</v>
          </cell>
          <cell r="I187">
            <v>1754</v>
          </cell>
          <cell r="J187">
            <v>0.98761261261261257</v>
          </cell>
        </row>
        <row r="188">
          <cell r="B188" t="str">
            <v>SITI RAHMAWATI</v>
          </cell>
          <cell r="C188">
            <v>570400</v>
          </cell>
          <cell r="D188">
            <v>1451</v>
          </cell>
          <cell r="E188">
            <v>14</v>
          </cell>
          <cell r="F188">
            <v>2</v>
          </cell>
          <cell r="G188">
            <v>16</v>
          </cell>
          <cell r="H188">
            <v>1.1026878015161957E-2</v>
          </cell>
          <cell r="I188">
            <v>1435</v>
          </cell>
          <cell r="J188">
            <v>0.988973121984838</v>
          </cell>
        </row>
        <row r="189">
          <cell r="B189" t="str">
            <v>SONA MAULANA MUHAMMAD</v>
          </cell>
          <cell r="C189">
            <v>570401</v>
          </cell>
          <cell r="D189">
            <v>0</v>
          </cell>
          <cell r="E189">
            <v>0</v>
          </cell>
          <cell r="F189">
            <v>0</v>
          </cell>
          <cell r="G189">
            <v>0</v>
          </cell>
          <cell r="H189" t="e">
            <v>#DIV/0!</v>
          </cell>
          <cell r="I189">
            <v>0</v>
          </cell>
          <cell r="J189" t="e">
            <v>#DIV/0!</v>
          </cell>
        </row>
        <row r="190">
          <cell r="B190" t="str">
            <v>TINA NURBIDARI</v>
          </cell>
          <cell r="C190">
            <v>570398</v>
          </cell>
          <cell r="D190">
            <v>1352</v>
          </cell>
          <cell r="E190">
            <v>13</v>
          </cell>
          <cell r="F190">
            <v>0</v>
          </cell>
          <cell r="G190">
            <v>13</v>
          </cell>
          <cell r="H190">
            <v>9.6153846153846159E-3</v>
          </cell>
          <cell r="I190">
            <v>1339</v>
          </cell>
          <cell r="J190">
            <v>0.99038461538461542</v>
          </cell>
        </row>
        <row r="191">
          <cell r="B191" t="str">
            <v>ZAIMAH RIFA</v>
          </cell>
          <cell r="C191">
            <v>570344</v>
          </cell>
          <cell r="D191">
            <v>1288</v>
          </cell>
          <cell r="E191">
            <v>22</v>
          </cell>
          <cell r="F191">
            <v>0</v>
          </cell>
          <cell r="G191">
            <v>22</v>
          </cell>
          <cell r="H191">
            <v>1.7080745341614908E-2</v>
          </cell>
          <cell r="I191">
            <v>1266</v>
          </cell>
          <cell r="J191">
            <v>0.98291925465838514</v>
          </cell>
        </row>
        <row r="192">
          <cell r="B192" t="str">
            <v>DONA AYU DEHAZ</v>
          </cell>
          <cell r="C192">
            <v>570128</v>
          </cell>
          <cell r="D192">
            <v>1515</v>
          </cell>
          <cell r="E192">
            <v>28</v>
          </cell>
          <cell r="F192">
            <v>0</v>
          </cell>
          <cell r="G192">
            <v>28</v>
          </cell>
          <cell r="H192">
            <v>1.8481848184818482E-2</v>
          </cell>
          <cell r="I192">
            <v>1487</v>
          </cell>
          <cell r="J192">
            <v>0.98151815181518154</v>
          </cell>
        </row>
        <row r="193">
          <cell r="B193" t="str">
            <v>CICI DIANI</v>
          </cell>
          <cell r="C193">
            <v>570062</v>
          </cell>
          <cell r="D193">
            <v>644</v>
          </cell>
          <cell r="E193">
            <v>19</v>
          </cell>
          <cell r="F193">
            <v>0</v>
          </cell>
          <cell r="G193">
            <v>19</v>
          </cell>
          <cell r="H193">
            <v>2.9503105590062112E-2</v>
          </cell>
          <cell r="I193">
            <v>625</v>
          </cell>
          <cell r="J193">
            <v>0.97049689440993792</v>
          </cell>
        </row>
        <row r="194">
          <cell r="B194" t="str">
            <v>ADITYA TRI PAMUNGKAS</v>
          </cell>
          <cell r="C194">
            <v>570219</v>
          </cell>
          <cell r="D194">
            <v>676</v>
          </cell>
          <cell r="E194">
            <v>17</v>
          </cell>
          <cell r="F194">
            <v>0</v>
          </cell>
          <cell r="G194">
            <v>17</v>
          </cell>
          <cell r="H194">
            <v>2.514792899408284E-2</v>
          </cell>
          <cell r="I194">
            <v>659</v>
          </cell>
          <cell r="J194">
            <v>0.9748520710059172</v>
          </cell>
        </row>
        <row r="195">
          <cell r="B195" t="str">
            <v>ANDIKA FAUZI</v>
          </cell>
          <cell r="C195">
            <v>570142</v>
          </cell>
          <cell r="D195">
            <v>1508</v>
          </cell>
          <cell r="E195">
            <v>26</v>
          </cell>
          <cell r="F195">
            <v>0</v>
          </cell>
          <cell r="G195">
            <v>26</v>
          </cell>
          <cell r="H195">
            <v>1.7241379310344827E-2</v>
          </cell>
          <cell r="I195">
            <v>1482</v>
          </cell>
          <cell r="J195">
            <v>0.98275862068965514</v>
          </cell>
        </row>
        <row r="196">
          <cell r="B196" t="str">
            <v>ANNISA RIZKI PUJI RAHAYU</v>
          </cell>
          <cell r="C196">
            <v>570046</v>
          </cell>
          <cell r="D196">
            <v>624</v>
          </cell>
          <cell r="E196">
            <v>14</v>
          </cell>
          <cell r="F196">
            <v>1</v>
          </cell>
          <cell r="G196">
            <v>15</v>
          </cell>
          <cell r="H196">
            <v>2.403846153846154E-2</v>
          </cell>
          <cell r="I196">
            <v>609</v>
          </cell>
          <cell r="J196">
            <v>0.97596153846153844</v>
          </cell>
        </row>
        <row r="197">
          <cell r="B197" t="str">
            <v>ARIE FAKHRUL ZAWAWI</v>
          </cell>
          <cell r="C197">
            <v>570115</v>
          </cell>
          <cell r="D197">
            <v>954</v>
          </cell>
          <cell r="E197">
            <v>12</v>
          </cell>
          <cell r="F197">
            <v>2</v>
          </cell>
          <cell r="G197">
            <v>14</v>
          </cell>
          <cell r="H197">
            <v>1.4675052410901468E-2</v>
          </cell>
          <cell r="I197">
            <v>940</v>
          </cell>
          <cell r="J197">
            <v>0.9853249475890985</v>
          </cell>
        </row>
        <row r="198">
          <cell r="B198" t="str">
            <v>ASEP DENI KURNIADI</v>
          </cell>
          <cell r="C198">
            <v>570261</v>
          </cell>
          <cell r="D198">
            <v>1366</v>
          </cell>
          <cell r="E198">
            <v>16</v>
          </cell>
          <cell r="F198">
            <v>0</v>
          </cell>
          <cell r="G198">
            <v>16</v>
          </cell>
          <cell r="H198">
            <v>1.171303074670571E-2</v>
          </cell>
          <cell r="I198">
            <v>1350</v>
          </cell>
          <cell r="J198">
            <v>0.98828696925329429</v>
          </cell>
        </row>
        <row r="199">
          <cell r="B199" t="str">
            <v>ASTI ANGGRAENI</v>
          </cell>
          <cell r="C199">
            <v>570290</v>
          </cell>
          <cell r="D199">
            <v>0</v>
          </cell>
          <cell r="E199">
            <v>0</v>
          </cell>
          <cell r="F199">
            <v>0</v>
          </cell>
          <cell r="G199">
            <v>0</v>
          </cell>
          <cell r="H199" t="e">
            <v>#DIV/0!</v>
          </cell>
          <cell r="I199">
            <v>0</v>
          </cell>
          <cell r="J199" t="e">
            <v>#DIV/0!</v>
          </cell>
        </row>
        <row r="200">
          <cell r="B200" t="str">
            <v>DHIYAA HANIIFAH</v>
          </cell>
          <cell r="C200">
            <v>570038</v>
          </cell>
          <cell r="D200">
            <v>610</v>
          </cell>
          <cell r="E200">
            <v>10</v>
          </cell>
          <cell r="F200">
            <v>0</v>
          </cell>
          <cell r="G200">
            <v>10</v>
          </cell>
          <cell r="H200">
            <v>1.6393442622950821E-2</v>
          </cell>
          <cell r="I200">
            <v>600</v>
          </cell>
          <cell r="J200">
            <v>0.98360655737704916</v>
          </cell>
        </row>
        <row r="201">
          <cell r="B201" t="str">
            <v>FARRAS ZIHAN HARMANY</v>
          </cell>
          <cell r="C201">
            <v>570222</v>
          </cell>
          <cell r="D201">
            <v>658</v>
          </cell>
          <cell r="E201">
            <v>17</v>
          </cell>
          <cell r="F201">
            <v>1</v>
          </cell>
          <cell r="G201">
            <v>18</v>
          </cell>
          <cell r="H201">
            <v>2.7355623100303952E-2</v>
          </cell>
          <cell r="I201">
            <v>640</v>
          </cell>
          <cell r="J201">
            <v>0.97264437689969607</v>
          </cell>
        </row>
        <row r="202">
          <cell r="B202" t="str">
            <v>FAUZI NUR MUHAMMAD</v>
          </cell>
          <cell r="C202">
            <v>570223</v>
          </cell>
          <cell r="D202">
            <v>573</v>
          </cell>
          <cell r="E202">
            <v>17</v>
          </cell>
          <cell r="F202">
            <v>0</v>
          </cell>
          <cell r="G202">
            <v>17</v>
          </cell>
          <cell r="H202">
            <v>2.9668411867364748E-2</v>
          </cell>
          <cell r="I202">
            <v>556</v>
          </cell>
          <cell r="J202">
            <v>0.9703315881326352</v>
          </cell>
        </row>
        <row r="203">
          <cell r="B203" t="str">
            <v>FERRY ADITYA</v>
          </cell>
          <cell r="C203">
            <v>570078</v>
          </cell>
          <cell r="D203">
            <v>625</v>
          </cell>
          <cell r="E203">
            <v>14</v>
          </cell>
          <cell r="F203">
            <v>0</v>
          </cell>
          <cell r="G203">
            <v>14</v>
          </cell>
          <cell r="H203">
            <v>2.24E-2</v>
          </cell>
          <cell r="I203">
            <v>611</v>
          </cell>
          <cell r="J203">
            <v>0.97760000000000002</v>
          </cell>
        </row>
        <row r="204">
          <cell r="B204" t="str">
            <v>IVAN NURHAKIM</v>
          </cell>
          <cell r="C204">
            <v>570111</v>
          </cell>
          <cell r="D204">
            <v>1418</v>
          </cell>
          <cell r="E204">
            <v>32</v>
          </cell>
          <cell r="F204">
            <v>0</v>
          </cell>
          <cell r="G204">
            <v>32</v>
          </cell>
          <cell r="H204">
            <v>2.2566995768688293E-2</v>
          </cell>
          <cell r="I204">
            <v>1386</v>
          </cell>
          <cell r="J204">
            <v>0.97743300423131174</v>
          </cell>
        </row>
        <row r="205">
          <cell r="B205" t="str">
            <v>MOHAMAD RIZKIANDRI SAPUTRA</v>
          </cell>
          <cell r="C205">
            <v>570039</v>
          </cell>
          <cell r="D205">
            <v>573</v>
          </cell>
          <cell r="E205">
            <v>15</v>
          </cell>
          <cell r="F205">
            <v>1</v>
          </cell>
          <cell r="G205">
            <v>16</v>
          </cell>
          <cell r="H205">
            <v>2.7923211169284468E-2</v>
          </cell>
          <cell r="I205">
            <v>557</v>
          </cell>
          <cell r="J205">
            <v>0.97207678883071558</v>
          </cell>
        </row>
        <row r="206">
          <cell r="B206" t="str">
            <v>MUHAMAD ANGGA LESMANA</v>
          </cell>
          <cell r="C206">
            <v>570026</v>
          </cell>
          <cell r="D206">
            <v>605</v>
          </cell>
          <cell r="E206">
            <v>22</v>
          </cell>
          <cell r="F206">
            <v>1</v>
          </cell>
          <cell r="G206">
            <v>23</v>
          </cell>
          <cell r="H206">
            <v>3.8016528925619832E-2</v>
          </cell>
          <cell r="I206">
            <v>582</v>
          </cell>
          <cell r="J206">
            <v>0.9619834710743802</v>
          </cell>
        </row>
        <row r="207">
          <cell r="B207" t="str">
            <v>MUHAMAD IQBAL PEBRIANSAH</v>
          </cell>
          <cell r="C207">
            <v>570291</v>
          </cell>
          <cell r="D207">
            <v>1485</v>
          </cell>
          <cell r="E207">
            <v>27</v>
          </cell>
          <cell r="F207">
            <v>0</v>
          </cell>
          <cell r="G207">
            <v>27</v>
          </cell>
          <cell r="H207">
            <v>1.8181818181818181E-2</v>
          </cell>
          <cell r="I207">
            <v>1458</v>
          </cell>
          <cell r="J207">
            <v>0.98181818181818181</v>
          </cell>
        </row>
        <row r="208">
          <cell r="B208" t="str">
            <v>PUTRI ANADIA FEBRIANTY</v>
          </cell>
          <cell r="C208">
            <v>570012</v>
          </cell>
          <cell r="D208">
            <v>1458</v>
          </cell>
          <cell r="E208">
            <v>39</v>
          </cell>
          <cell r="F208">
            <v>0</v>
          </cell>
          <cell r="G208">
            <v>39</v>
          </cell>
          <cell r="H208">
            <v>2.6748971193415638E-2</v>
          </cell>
          <cell r="I208">
            <v>1419</v>
          </cell>
          <cell r="J208">
            <v>0.97325102880658432</v>
          </cell>
        </row>
        <row r="209">
          <cell r="B209" t="str">
            <v>QISTHINA IDZNI ISHAMI</v>
          </cell>
          <cell r="C209">
            <v>570210</v>
          </cell>
          <cell r="D209">
            <v>603</v>
          </cell>
          <cell r="E209">
            <v>22</v>
          </cell>
          <cell r="F209">
            <v>0</v>
          </cell>
          <cell r="G209">
            <v>22</v>
          </cell>
          <cell r="H209">
            <v>3.6484245439469321E-2</v>
          </cell>
          <cell r="I209">
            <v>581</v>
          </cell>
          <cell r="J209">
            <v>0.96351575456053073</v>
          </cell>
        </row>
        <row r="210">
          <cell r="B210" t="str">
            <v>SITI KHOMALA SYARIE</v>
          </cell>
          <cell r="C210">
            <v>570102</v>
          </cell>
          <cell r="D210">
            <v>1418</v>
          </cell>
          <cell r="E210">
            <v>31</v>
          </cell>
          <cell r="F210">
            <v>0</v>
          </cell>
          <cell r="G210">
            <v>31</v>
          </cell>
          <cell r="H210">
            <v>2.1861777150916785E-2</v>
          </cell>
          <cell r="I210">
            <v>1387</v>
          </cell>
          <cell r="J210">
            <v>0.97813822284908325</v>
          </cell>
        </row>
        <row r="211">
          <cell r="B211" t="str">
            <v>SOPIAN ALI SANROPI</v>
          </cell>
          <cell r="C211">
            <v>570064</v>
          </cell>
          <cell r="D211">
            <v>614</v>
          </cell>
          <cell r="E211">
            <v>23</v>
          </cell>
          <cell r="F211">
            <v>0</v>
          </cell>
          <cell r="G211">
            <v>23</v>
          </cell>
          <cell r="H211">
            <v>3.7459283387622153E-2</v>
          </cell>
          <cell r="I211">
            <v>591</v>
          </cell>
          <cell r="J211">
            <v>0.96254071661237783</v>
          </cell>
        </row>
        <row r="212">
          <cell r="B212" t="str">
            <v>SRI WAHYUNI</v>
          </cell>
          <cell r="C212">
            <v>570010</v>
          </cell>
          <cell r="D212">
            <v>1615</v>
          </cell>
          <cell r="E212">
            <v>47</v>
          </cell>
          <cell r="F212">
            <v>0</v>
          </cell>
          <cell r="G212">
            <v>47</v>
          </cell>
          <cell r="H212">
            <v>2.910216718266254E-2</v>
          </cell>
          <cell r="I212">
            <v>1568</v>
          </cell>
          <cell r="J212">
            <v>0.97089783281733744</v>
          </cell>
        </row>
        <row r="213">
          <cell r="B213" t="str">
            <v>ANA NURDIANA</v>
          </cell>
          <cell r="C213">
            <v>570402</v>
          </cell>
          <cell r="D213">
            <v>1527</v>
          </cell>
          <cell r="E213">
            <v>18</v>
          </cell>
          <cell r="F213">
            <v>0</v>
          </cell>
          <cell r="G213">
            <v>18</v>
          </cell>
          <cell r="H213">
            <v>1.1787819253438114E-2</v>
          </cell>
          <cell r="I213">
            <v>1509</v>
          </cell>
          <cell r="J213">
            <v>0.98821218074656192</v>
          </cell>
        </row>
        <row r="214">
          <cell r="B214" t="str">
            <v>ARTHUR PRATAMA HAMONANGAN N</v>
          </cell>
          <cell r="C214">
            <v>570403</v>
          </cell>
          <cell r="D214">
            <v>1410</v>
          </cell>
          <cell r="E214">
            <v>23</v>
          </cell>
          <cell r="F214">
            <v>2</v>
          </cell>
          <cell r="G214">
            <v>25</v>
          </cell>
          <cell r="H214">
            <v>1.7730496453900711E-2</v>
          </cell>
          <cell r="I214">
            <v>1385</v>
          </cell>
          <cell r="J214">
            <v>0.98226950354609932</v>
          </cell>
        </row>
        <row r="215">
          <cell r="B215" t="str">
            <v>ELMO MAHESA ADIGRAHA</v>
          </cell>
          <cell r="C215">
            <v>570404</v>
          </cell>
          <cell r="D215">
            <v>1589</v>
          </cell>
          <cell r="E215">
            <v>18</v>
          </cell>
          <cell r="F215">
            <v>0</v>
          </cell>
          <cell r="G215">
            <v>18</v>
          </cell>
          <cell r="H215">
            <v>1.1327879169288861E-2</v>
          </cell>
          <cell r="I215">
            <v>1571</v>
          </cell>
          <cell r="J215">
            <v>0.9886721208307111</v>
          </cell>
        </row>
        <row r="216">
          <cell r="B216" t="str">
            <v>GILVAN TRESALVANTIO</v>
          </cell>
          <cell r="C216">
            <v>570405</v>
          </cell>
          <cell r="D216">
            <v>1491</v>
          </cell>
          <cell r="E216">
            <v>27</v>
          </cell>
          <cell r="F216">
            <v>1</v>
          </cell>
          <cell r="G216">
            <v>28</v>
          </cell>
          <cell r="H216">
            <v>1.8779342723004695E-2</v>
          </cell>
          <cell r="I216">
            <v>1463</v>
          </cell>
          <cell r="J216">
            <v>0.98122065727699526</v>
          </cell>
        </row>
        <row r="217">
          <cell r="B217" t="str">
            <v>NOVELITA SHASHA LARASATI</v>
          </cell>
          <cell r="C217">
            <v>570406</v>
          </cell>
          <cell r="D217">
            <v>1415</v>
          </cell>
          <cell r="E217">
            <v>22</v>
          </cell>
          <cell r="F217">
            <v>1</v>
          </cell>
          <cell r="G217">
            <v>23</v>
          </cell>
          <cell r="H217">
            <v>1.6254416961130742E-2</v>
          </cell>
          <cell r="I217">
            <v>1392</v>
          </cell>
          <cell r="J217">
            <v>0.98374558303886928</v>
          </cell>
        </row>
        <row r="218">
          <cell r="B218" t="str">
            <v>RAUDHIA NUR ARIBAH</v>
          </cell>
          <cell r="C218">
            <v>570407</v>
          </cell>
          <cell r="D218">
            <v>1683</v>
          </cell>
          <cell r="E218">
            <v>37</v>
          </cell>
          <cell r="F218">
            <v>0</v>
          </cell>
          <cell r="G218">
            <v>37</v>
          </cell>
          <cell r="H218">
            <v>2.1984551396316103E-2</v>
          </cell>
          <cell r="I218">
            <v>1646</v>
          </cell>
          <cell r="J218">
            <v>0.97801544860368395</v>
          </cell>
        </row>
        <row r="219">
          <cell r="B219" t="str">
            <v>SERELIN ARDIANITA</v>
          </cell>
          <cell r="C219">
            <v>570408</v>
          </cell>
          <cell r="D219">
            <v>1408</v>
          </cell>
          <cell r="E219">
            <v>9</v>
          </cell>
          <cell r="F219">
            <v>0</v>
          </cell>
          <cell r="G219">
            <v>9</v>
          </cell>
          <cell r="H219">
            <v>6.3920454545454549E-3</v>
          </cell>
          <cell r="I219">
            <v>1399</v>
          </cell>
          <cell r="J219">
            <v>0.99360795454545459</v>
          </cell>
        </row>
        <row r="220">
          <cell r="B220" t="str">
            <v>SHAFIRA LUTHFIANI</v>
          </cell>
          <cell r="C220">
            <v>570409</v>
          </cell>
          <cell r="D220">
            <v>1426</v>
          </cell>
          <cell r="E220">
            <v>18</v>
          </cell>
          <cell r="F220">
            <v>0</v>
          </cell>
          <cell r="G220">
            <v>18</v>
          </cell>
          <cell r="H220">
            <v>1.2622720897615708E-2</v>
          </cell>
          <cell r="I220">
            <v>1408</v>
          </cell>
          <cell r="J220">
            <v>0.98737727910238426</v>
          </cell>
        </row>
        <row r="221">
          <cell r="B221" t="str">
            <v>DEBORA HANDARNI</v>
          </cell>
          <cell r="C221">
            <v>570411</v>
          </cell>
          <cell r="D221">
            <v>0</v>
          </cell>
          <cell r="E221">
            <v>0</v>
          </cell>
          <cell r="F221">
            <v>0</v>
          </cell>
          <cell r="G221">
            <v>0</v>
          </cell>
          <cell r="H221" t="e">
            <v>#DIV/0!</v>
          </cell>
          <cell r="I221">
            <v>0</v>
          </cell>
          <cell r="J221" t="e">
            <v>#DIV/0!</v>
          </cell>
        </row>
        <row r="222">
          <cell r="B222" t="str">
            <v>ANGGA SUTEDJA</v>
          </cell>
          <cell r="C222">
            <v>570412</v>
          </cell>
          <cell r="D222">
            <v>1584</v>
          </cell>
          <cell r="E222">
            <v>20</v>
          </cell>
          <cell r="F222">
            <v>0</v>
          </cell>
          <cell r="G222">
            <v>20</v>
          </cell>
          <cell r="H222">
            <v>1.2626262626262626E-2</v>
          </cell>
          <cell r="I222">
            <v>1564</v>
          </cell>
          <cell r="J222">
            <v>0.98737373737373735</v>
          </cell>
        </row>
        <row r="223">
          <cell r="B223" t="str">
            <v>ANITA NUR FAUZIAH</v>
          </cell>
          <cell r="C223">
            <v>570413</v>
          </cell>
          <cell r="D223">
            <v>1430</v>
          </cell>
          <cell r="E223">
            <v>14</v>
          </cell>
          <cell r="F223">
            <v>1</v>
          </cell>
          <cell r="G223">
            <v>15</v>
          </cell>
          <cell r="H223">
            <v>1.048951048951049E-2</v>
          </cell>
          <cell r="I223">
            <v>1415</v>
          </cell>
          <cell r="J223">
            <v>0.98951048951048948</v>
          </cell>
        </row>
        <row r="224">
          <cell r="B224" t="str">
            <v>ARANSHA SHAKEEL AL HANAN SULAKSANA</v>
          </cell>
          <cell r="C224">
            <v>570414</v>
          </cell>
          <cell r="D224">
            <v>0</v>
          </cell>
          <cell r="E224">
            <v>0</v>
          </cell>
          <cell r="F224">
            <v>0</v>
          </cell>
          <cell r="G224">
            <v>0</v>
          </cell>
          <cell r="H224" t="e">
            <v>#DIV/0!</v>
          </cell>
          <cell r="I224">
            <v>0</v>
          </cell>
          <cell r="J224" t="e">
            <v>#DIV/0!</v>
          </cell>
        </row>
        <row r="225">
          <cell r="B225" t="str">
            <v>MUKHLIS SHOHIBUDIN</v>
          </cell>
          <cell r="C225">
            <v>570415</v>
          </cell>
          <cell r="D225">
            <v>1149</v>
          </cell>
          <cell r="E225">
            <v>15</v>
          </cell>
          <cell r="F225">
            <v>0</v>
          </cell>
          <cell r="G225">
            <v>15</v>
          </cell>
          <cell r="H225">
            <v>1.3054830287206266E-2</v>
          </cell>
          <cell r="I225">
            <v>1134</v>
          </cell>
          <cell r="J225">
            <v>0.98694516971279378</v>
          </cell>
        </row>
        <row r="226">
          <cell r="B226" t="str">
            <v>ALVIANTI NAZARI</v>
          </cell>
          <cell r="C226">
            <v>570410</v>
          </cell>
          <cell r="D226">
            <v>1381</v>
          </cell>
          <cell r="E226">
            <v>14</v>
          </cell>
          <cell r="F226">
            <v>0</v>
          </cell>
          <cell r="G226">
            <v>14</v>
          </cell>
          <cell r="H226">
            <v>1.0137581462708182E-2</v>
          </cell>
          <cell r="I226">
            <v>1367</v>
          </cell>
          <cell r="J226">
            <v>0.98986241853729184</v>
          </cell>
        </row>
        <row r="227">
          <cell r="B227" t="str">
            <v>ANANDA SALMA PEBRIANTY</v>
          </cell>
          <cell r="C227">
            <v>570418</v>
          </cell>
          <cell r="D227">
            <v>1433</v>
          </cell>
          <cell r="E227">
            <v>14</v>
          </cell>
          <cell r="F227">
            <v>0</v>
          </cell>
          <cell r="G227">
            <v>14</v>
          </cell>
          <cell r="H227">
            <v>9.7697138869504534E-3</v>
          </cell>
          <cell r="I227">
            <v>1419</v>
          </cell>
          <cell r="J227">
            <v>0.99023028611304953</v>
          </cell>
        </row>
        <row r="228">
          <cell r="B228" t="str">
            <v>ANCEU IMAN FIRMANSYAH</v>
          </cell>
          <cell r="C228">
            <v>570419</v>
          </cell>
          <cell r="D228">
            <v>1537</v>
          </cell>
          <cell r="E228">
            <v>15</v>
          </cell>
          <cell r="F228">
            <v>0</v>
          </cell>
          <cell r="G228">
            <v>15</v>
          </cell>
          <cell r="H228">
            <v>9.7592713077423558E-3</v>
          </cell>
          <cell r="I228">
            <v>1522</v>
          </cell>
          <cell r="J228">
            <v>0.99024072869225765</v>
          </cell>
        </row>
        <row r="229">
          <cell r="B229" t="str">
            <v>ANGGI PUJI ASWARI</v>
          </cell>
          <cell r="C229">
            <v>570421</v>
          </cell>
          <cell r="D229">
            <v>1087</v>
          </cell>
          <cell r="E229">
            <v>9</v>
          </cell>
          <cell r="F229">
            <v>0</v>
          </cell>
          <cell r="G229">
            <v>9</v>
          </cell>
          <cell r="H229">
            <v>8.2796688132474698E-3</v>
          </cell>
          <cell r="I229">
            <v>1078</v>
          </cell>
          <cell r="J229">
            <v>0.99172033118675251</v>
          </cell>
        </row>
        <row r="230">
          <cell r="B230" t="str">
            <v>ANNISA NUZRAT</v>
          </cell>
          <cell r="C230">
            <v>570423</v>
          </cell>
          <cell r="D230">
            <v>1482</v>
          </cell>
          <cell r="E230">
            <v>20</v>
          </cell>
          <cell r="F230">
            <v>4</v>
          </cell>
          <cell r="G230">
            <v>24</v>
          </cell>
          <cell r="H230">
            <v>1.6194331983805668E-2</v>
          </cell>
          <cell r="I230">
            <v>1458</v>
          </cell>
          <cell r="J230">
            <v>0.98380566801619429</v>
          </cell>
        </row>
        <row r="231">
          <cell r="B231" t="str">
            <v>BAGOES EKO DANTO</v>
          </cell>
          <cell r="C231">
            <v>570426</v>
          </cell>
          <cell r="D231">
            <v>1549</v>
          </cell>
          <cell r="E231">
            <v>31</v>
          </cell>
          <cell r="F231">
            <v>0</v>
          </cell>
          <cell r="G231">
            <v>31</v>
          </cell>
          <cell r="H231">
            <v>2.0012911555842477E-2</v>
          </cell>
          <cell r="I231">
            <v>1518</v>
          </cell>
          <cell r="J231">
            <v>0.97998708844415749</v>
          </cell>
        </row>
        <row r="232">
          <cell r="B232" t="str">
            <v>DWI RETNO ANGRAENI PUTRI</v>
          </cell>
          <cell r="C232">
            <v>570427</v>
          </cell>
          <cell r="D232">
            <v>1590</v>
          </cell>
          <cell r="E232">
            <v>22</v>
          </cell>
          <cell r="F232">
            <v>1</v>
          </cell>
          <cell r="G232">
            <v>23</v>
          </cell>
          <cell r="H232">
            <v>1.4465408805031447E-2</v>
          </cell>
          <cell r="I232">
            <v>1567</v>
          </cell>
          <cell r="J232">
            <v>0.98553459119496856</v>
          </cell>
        </row>
        <row r="233">
          <cell r="B233" t="str">
            <v>GITA FITRIANI</v>
          </cell>
          <cell r="C233">
            <v>570532</v>
          </cell>
          <cell r="D233">
            <v>1638</v>
          </cell>
          <cell r="E233">
            <v>20</v>
          </cell>
          <cell r="F233">
            <v>0</v>
          </cell>
          <cell r="G233">
            <v>20</v>
          </cell>
          <cell r="H233">
            <v>1.221001221001221E-2</v>
          </cell>
          <cell r="I233">
            <v>1618</v>
          </cell>
          <cell r="J233">
            <v>0.98778998778998783</v>
          </cell>
        </row>
        <row r="234">
          <cell r="B234" t="str">
            <v>KINTAN AYU ASYIFA</v>
          </cell>
          <cell r="C234">
            <v>570527</v>
          </cell>
          <cell r="D234">
            <v>1650</v>
          </cell>
          <cell r="E234">
            <v>27</v>
          </cell>
          <cell r="F234">
            <v>0</v>
          </cell>
          <cell r="G234">
            <v>27</v>
          </cell>
          <cell r="H234">
            <v>1.6363636363636365E-2</v>
          </cell>
          <cell r="I234">
            <v>1623</v>
          </cell>
          <cell r="J234">
            <v>0.98363636363636364</v>
          </cell>
        </row>
        <row r="235">
          <cell r="B235" t="str">
            <v>RAMDHAN NUGRAHA</v>
          </cell>
          <cell r="C235">
            <v>570528</v>
          </cell>
          <cell r="D235">
            <v>1586</v>
          </cell>
          <cell r="E235">
            <v>24</v>
          </cell>
          <cell r="F235">
            <v>0</v>
          </cell>
          <cell r="G235">
            <v>24</v>
          </cell>
          <cell r="H235">
            <v>1.5132408575031526E-2</v>
          </cell>
          <cell r="I235">
            <v>1562</v>
          </cell>
          <cell r="J235">
            <v>0.98486759142496849</v>
          </cell>
        </row>
        <row r="236">
          <cell r="B236" t="str">
            <v>VISKA NURFITRIA</v>
          </cell>
          <cell r="C236">
            <v>570430</v>
          </cell>
          <cell r="D236">
            <v>1029</v>
          </cell>
          <cell r="E236">
            <v>15</v>
          </cell>
          <cell r="F236">
            <v>3</v>
          </cell>
          <cell r="G236">
            <v>18</v>
          </cell>
          <cell r="H236">
            <v>1.7492711370262391E-2</v>
          </cell>
          <cell r="I236">
            <v>1011</v>
          </cell>
          <cell r="J236">
            <v>0.98250728862973757</v>
          </cell>
        </row>
        <row r="237">
          <cell r="B237" t="str">
            <v>ADE GANJAR</v>
          </cell>
          <cell r="C237">
            <v>570431</v>
          </cell>
          <cell r="D237">
            <v>955</v>
          </cell>
          <cell r="E237">
            <v>15</v>
          </cell>
          <cell r="F237">
            <v>1</v>
          </cell>
          <cell r="G237">
            <v>16</v>
          </cell>
          <cell r="H237">
            <v>1.6753926701570682E-2</v>
          </cell>
          <cell r="I237">
            <v>939</v>
          </cell>
          <cell r="J237">
            <v>0.98324607329842928</v>
          </cell>
        </row>
        <row r="238">
          <cell r="B238" t="str">
            <v>AGUNG PURWANDI</v>
          </cell>
          <cell r="C238">
            <v>570432</v>
          </cell>
          <cell r="D238">
            <v>1231</v>
          </cell>
          <cell r="E238">
            <v>16</v>
          </cell>
          <cell r="F238">
            <v>0</v>
          </cell>
          <cell r="G238">
            <v>16</v>
          </cell>
          <cell r="H238">
            <v>1.2997562956945572E-2</v>
          </cell>
          <cell r="I238">
            <v>1215</v>
          </cell>
          <cell r="J238">
            <v>0.98700243704305446</v>
          </cell>
        </row>
        <row r="239">
          <cell r="B239" t="str">
            <v>DESI NURHASANAH</v>
          </cell>
          <cell r="C239">
            <v>570434</v>
          </cell>
          <cell r="D239">
            <v>1454</v>
          </cell>
          <cell r="E239">
            <v>18</v>
          </cell>
          <cell r="F239">
            <v>0</v>
          </cell>
          <cell r="G239">
            <v>18</v>
          </cell>
          <cell r="H239">
            <v>1.2379642365887207E-2</v>
          </cell>
          <cell r="I239">
            <v>1436</v>
          </cell>
          <cell r="J239">
            <v>0.98762035763411282</v>
          </cell>
        </row>
        <row r="240">
          <cell r="B240" t="str">
            <v>GHINA NISRINA FIRDAUS KUSMAYADI</v>
          </cell>
          <cell r="C240">
            <v>570436</v>
          </cell>
          <cell r="D240">
            <v>1372</v>
          </cell>
          <cell r="E240">
            <v>17</v>
          </cell>
          <cell r="F240">
            <v>0</v>
          </cell>
          <cell r="G240">
            <v>17</v>
          </cell>
          <cell r="H240">
            <v>1.239067055393586E-2</v>
          </cell>
          <cell r="I240">
            <v>1355</v>
          </cell>
          <cell r="J240">
            <v>0.98760932944606417</v>
          </cell>
        </row>
        <row r="241">
          <cell r="B241" t="str">
            <v>GISNI PUTRI DWI LESTARI</v>
          </cell>
          <cell r="C241">
            <v>570437</v>
          </cell>
          <cell r="D241">
            <v>1495</v>
          </cell>
          <cell r="E241">
            <v>20</v>
          </cell>
          <cell r="F241">
            <v>1</v>
          </cell>
          <cell r="G241">
            <v>21</v>
          </cell>
          <cell r="H241">
            <v>1.4046822742474917E-2</v>
          </cell>
          <cell r="I241">
            <v>1474</v>
          </cell>
          <cell r="J241">
            <v>0.98595317725752507</v>
          </cell>
        </row>
        <row r="242">
          <cell r="B242" t="str">
            <v>JODY EDWARD</v>
          </cell>
          <cell r="C242">
            <v>570438</v>
          </cell>
          <cell r="D242">
            <v>1335</v>
          </cell>
          <cell r="E242">
            <v>23</v>
          </cell>
          <cell r="F242">
            <v>0</v>
          </cell>
          <cell r="G242">
            <v>23</v>
          </cell>
          <cell r="H242">
            <v>1.7228464419475654E-2</v>
          </cell>
          <cell r="I242">
            <v>1312</v>
          </cell>
          <cell r="J242">
            <v>0.98277153558052432</v>
          </cell>
        </row>
        <row r="243">
          <cell r="B243" t="str">
            <v>LANSIUS BERTO ARITONANG</v>
          </cell>
          <cell r="C243">
            <v>570439</v>
          </cell>
          <cell r="D243">
            <v>1534</v>
          </cell>
          <cell r="E243">
            <v>27</v>
          </cell>
          <cell r="F243">
            <v>0</v>
          </cell>
          <cell r="G243">
            <v>27</v>
          </cell>
          <cell r="H243">
            <v>1.7601043024771838E-2</v>
          </cell>
          <cell r="I243">
            <v>1507</v>
          </cell>
          <cell r="J243">
            <v>0.98239895697522817</v>
          </cell>
        </row>
        <row r="244">
          <cell r="B244" t="str">
            <v>YUDHA SENA WIJAYA</v>
          </cell>
          <cell r="C244">
            <v>570441</v>
          </cell>
          <cell r="D244">
            <v>1528</v>
          </cell>
          <cell r="E244">
            <v>20</v>
          </cell>
          <cell r="F244">
            <v>1</v>
          </cell>
          <cell r="G244">
            <v>21</v>
          </cell>
          <cell r="H244">
            <v>1.37434554973822E-2</v>
          </cell>
          <cell r="I244">
            <v>1507</v>
          </cell>
          <cell r="J244">
            <v>0.98625654450261779</v>
          </cell>
        </row>
      </sheetData>
      <sheetData sheetId="1"/>
      <sheetData sheetId="2"/>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t="str">
            <v>AGENT</v>
          </cell>
          <cell r="C2" t="str">
            <v>TEAM LEADER</v>
          </cell>
          <cell r="D2" t="str">
            <v>KETERANGAN</v>
          </cell>
        </row>
        <row r="3">
          <cell r="B3" t="str">
            <v>ANITA KUSUMANINGRUM</v>
          </cell>
          <cell r="C3" t="str">
            <v>FERDY LEONARD SAMUEL TAULO</v>
          </cell>
          <cell r="D3">
            <v>2</v>
          </cell>
        </row>
        <row r="4">
          <cell r="B4" t="str">
            <v>HERU ADIANA</v>
          </cell>
          <cell r="C4" t="str">
            <v>FERDY LEONARD SAMUEL TAULO</v>
          </cell>
          <cell r="D4">
            <v>2</v>
          </cell>
        </row>
        <row r="5">
          <cell r="B5" t="str">
            <v>ASRI HANDIYANI</v>
          </cell>
          <cell r="C5" t="str">
            <v>FERDY LEONARD SAMUEL TAULO</v>
          </cell>
          <cell r="D5">
            <v>2</v>
          </cell>
        </row>
        <row r="6">
          <cell r="B6" t="str">
            <v>DIMAS ADITIYA EKA PRAYOGO</v>
          </cell>
          <cell r="C6" t="str">
            <v>FERDY LEONARD SAMUEL TAULO</v>
          </cell>
          <cell r="D6">
            <v>2</v>
          </cell>
        </row>
        <row r="7">
          <cell r="B7" t="str">
            <v>TRIA VIDIYANTI</v>
          </cell>
          <cell r="C7" t="str">
            <v>FERDY LEONARD SAMUEL TAULO</v>
          </cell>
          <cell r="D7">
            <v>2</v>
          </cell>
        </row>
        <row r="8">
          <cell r="B8" t="str">
            <v>AGUS SARIPUDIN</v>
          </cell>
          <cell r="C8" t="str">
            <v>FERDY LEONARD SAMUEL TAULO</v>
          </cell>
          <cell r="D8">
            <v>2</v>
          </cell>
        </row>
        <row r="9">
          <cell r="B9" t="str">
            <v>RR. ALDILLA DESYAZIZ SETIANTI</v>
          </cell>
          <cell r="C9" t="str">
            <v>FERDY LEONARD SAMUEL TAULO</v>
          </cell>
          <cell r="D9">
            <v>2</v>
          </cell>
        </row>
        <row r="10">
          <cell r="B10" t="str">
            <v>YUDA MAULANA</v>
          </cell>
          <cell r="C10" t="str">
            <v>FERDY LEONARD SAMUEL TAULO</v>
          </cell>
          <cell r="D10">
            <v>2</v>
          </cell>
        </row>
        <row r="11">
          <cell r="B11" t="str">
            <v>SERELIN ARDIANITA</v>
          </cell>
          <cell r="C11" t="str">
            <v>FERDY LEONARD SAMUEL TAULO</v>
          </cell>
          <cell r="D11">
            <v>2</v>
          </cell>
        </row>
        <row r="12">
          <cell r="B12" t="str">
            <v>DWI RETNO ANGRAENI PUTRI</v>
          </cell>
          <cell r="C12" t="str">
            <v>FERDY LEONARD SAMUEL TAULO</v>
          </cell>
          <cell r="D12">
            <v>2</v>
          </cell>
        </row>
        <row r="13">
          <cell r="B13" t="str">
            <v>RANI ANDRIANI</v>
          </cell>
          <cell r="C13" t="str">
            <v>JEANNY ANASTASYA</v>
          </cell>
          <cell r="D13">
            <v>2</v>
          </cell>
        </row>
        <row r="14">
          <cell r="B14" t="str">
            <v>VINNY SORAYA TARPIANTI</v>
          </cell>
          <cell r="C14" t="str">
            <v>JEANNY ANASTASYA</v>
          </cell>
          <cell r="D14">
            <v>2</v>
          </cell>
        </row>
        <row r="15">
          <cell r="B15" t="str">
            <v>YAYU DAHLINA</v>
          </cell>
          <cell r="C15" t="str">
            <v>JEANNY ANASTASYA</v>
          </cell>
          <cell r="D15">
            <v>2</v>
          </cell>
        </row>
        <row r="16">
          <cell r="B16" t="str">
            <v>HENDRA YADI PUTRA</v>
          </cell>
          <cell r="C16" t="str">
            <v>JEANNY ANASTASYA</v>
          </cell>
          <cell r="D16">
            <v>2</v>
          </cell>
        </row>
        <row r="17">
          <cell r="B17" t="str">
            <v>LUKMAN NULHAKIM</v>
          </cell>
          <cell r="C17" t="str">
            <v>JEANNY ANASTASYA</v>
          </cell>
          <cell r="D17">
            <v>2</v>
          </cell>
        </row>
        <row r="18">
          <cell r="B18" t="str">
            <v>ARIEF MUHAMMAD RACHMAN</v>
          </cell>
          <cell r="C18" t="str">
            <v>JEANNY ANASTASYA</v>
          </cell>
          <cell r="D18">
            <v>2</v>
          </cell>
        </row>
        <row r="19">
          <cell r="B19" t="str">
            <v>CHRISTIN ANGELINA SIMARMATA</v>
          </cell>
          <cell r="C19" t="str">
            <v>JEANNY ANASTASYA</v>
          </cell>
          <cell r="D19">
            <v>2</v>
          </cell>
        </row>
        <row r="20">
          <cell r="B20" t="str">
            <v>RIO NUGRAHA JAYA SAPUTRA</v>
          </cell>
          <cell r="C20" t="str">
            <v>JEANNY ANASTASYA</v>
          </cell>
          <cell r="D20">
            <v>2</v>
          </cell>
        </row>
        <row r="21">
          <cell r="B21" t="str">
            <v>YUNI YULIANTI SURYADI</v>
          </cell>
          <cell r="C21" t="str">
            <v>JEANNY ANASTASYA</v>
          </cell>
          <cell r="D21">
            <v>2</v>
          </cell>
        </row>
        <row r="22">
          <cell r="B22" t="str">
            <v>DONA AYU DEHAZ</v>
          </cell>
          <cell r="C22" t="str">
            <v>JEANNY ANASTASYA</v>
          </cell>
          <cell r="D22">
            <v>2</v>
          </cell>
        </row>
        <row r="23">
          <cell r="B23" t="str">
            <v>RIZKA ADZKIA HANDOYO</v>
          </cell>
          <cell r="C23" t="str">
            <v>JEANNY ANASTASYA</v>
          </cell>
          <cell r="D23">
            <v>2</v>
          </cell>
        </row>
        <row r="24">
          <cell r="B24" t="str">
            <v>SHAFIRA LUTHFIANI</v>
          </cell>
          <cell r="C24" t="str">
            <v>JEANNY ANASTASYA</v>
          </cell>
          <cell r="D24">
            <v>2</v>
          </cell>
        </row>
        <row r="25">
          <cell r="B25" t="str">
            <v>YUDHA SENA WIJAYA</v>
          </cell>
          <cell r="C25" t="str">
            <v>JEANNY ANASTASYA</v>
          </cell>
          <cell r="D25">
            <v>2</v>
          </cell>
        </row>
        <row r="26">
          <cell r="B26" t="str">
            <v>DODDY HERMAWAN</v>
          </cell>
          <cell r="C26" t="str">
            <v>IRMA RISMAYASARI</v>
          </cell>
          <cell r="D26">
            <v>2</v>
          </cell>
        </row>
        <row r="27">
          <cell r="B27" t="str">
            <v>SELLA SELVIA</v>
          </cell>
          <cell r="C27" t="str">
            <v>IRMA RISMAYASARI</v>
          </cell>
          <cell r="D27">
            <v>2</v>
          </cell>
        </row>
        <row r="28">
          <cell r="B28" t="str">
            <v>SAEPUL MILAH</v>
          </cell>
          <cell r="C28" t="str">
            <v>IRMA RISMAYASARI</v>
          </cell>
          <cell r="D28">
            <v>2</v>
          </cell>
        </row>
        <row r="29">
          <cell r="B29" t="str">
            <v>DADAN DANI RAHMAT</v>
          </cell>
          <cell r="C29" t="str">
            <v>IRMA RISMAYASARI</v>
          </cell>
          <cell r="D29">
            <v>2</v>
          </cell>
        </row>
        <row r="30">
          <cell r="B30" t="str">
            <v>PEPPY PURNAMIASIH</v>
          </cell>
          <cell r="C30" t="str">
            <v>IRMA RISMAYASARI</v>
          </cell>
          <cell r="D30">
            <v>2</v>
          </cell>
        </row>
        <row r="31">
          <cell r="B31" t="str">
            <v>FEBRIYANTI</v>
          </cell>
          <cell r="C31" t="str">
            <v>IRMA RISMAYASARI</v>
          </cell>
          <cell r="D31">
            <v>2</v>
          </cell>
        </row>
        <row r="32">
          <cell r="B32" t="str">
            <v>ULFAH NOVIANTY SANTOSA</v>
          </cell>
          <cell r="C32" t="str">
            <v>IRMA RISMAYASARI</v>
          </cell>
          <cell r="D32">
            <v>2</v>
          </cell>
        </row>
        <row r="33">
          <cell r="B33" t="str">
            <v>TIARA NURHIDAYATI ROSIDI</v>
          </cell>
          <cell r="C33" t="str">
            <v>IRMA RISMAYASARI</v>
          </cell>
          <cell r="D33">
            <v>2</v>
          </cell>
        </row>
        <row r="34">
          <cell r="B34" t="str">
            <v>ARTHUR PRATAMA HAMONANGAN N</v>
          </cell>
          <cell r="C34" t="str">
            <v>IRMA RISMAYASARI</v>
          </cell>
          <cell r="D34">
            <v>2</v>
          </cell>
        </row>
        <row r="35">
          <cell r="B35" t="str">
            <v>DIANA ROSINTA</v>
          </cell>
          <cell r="C35" t="str">
            <v>IIN TARINAH</v>
          </cell>
          <cell r="D35">
            <v>2</v>
          </cell>
        </row>
        <row r="36">
          <cell r="B36" t="str">
            <v>GURUH JAMALUDIN</v>
          </cell>
          <cell r="C36" t="str">
            <v>IIN TARINAH</v>
          </cell>
          <cell r="D36">
            <v>2</v>
          </cell>
        </row>
        <row r="37">
          <cell r="B37" t="str">
            <v>MARLENI</v>
          </cell>
          <cell r="C37" t="str">
            <v>IIN TARINAH</v>
          </cell>
          <cell r="D37">
            <v>2</v>
          </cell>
        </row>
        <row r="38">
          <cell r="B38" t="str">
            <v>DONI ANGGOLA</v>
          </cell>
          <cell r="C38" t="str">
            <v>IIN TARINAH</v>
          </cell>
          <cell r="D38">
            <v>2</v>
          </cell>
        </row>
        <row r="39">
          <cell r="B39" t="str">
            <v>ZULHAMKA JULIANTO KADIR</v>
          </cell>
          <cell r="C39" t="str">
            <v>IIN TARINAH</v>
          </cell>
          <cell r="D39">
            <v>2</v>
          </cell>
        </row>
        <row r="40">
          <cell r="B40" t="str">
            <v>MOHAMMAD FAKHRUDDIN</v>
          </cell>
          <cell r="C40" t="str">
            <v>IIN TARINAH</v>
          </cell>
          <cell r="D40">
            <v>2</v>
          </cell>
        </row>
        <row r="41">
          <cell r="B41" t="str">
            <v>FIRMANSYAH</v>
          </cell>
          <cell r="C41" t="str">
            <v>IIN TARINAH</v>
          </cell>
          <cell r="D41">
            <v>2</v>
          </cell>
        </row>
        <row r="42">
          <cell r="B42" t="str">
            <v>WIDI HAYATI NINGRUM</v>
          </cell>
          <cell r="C42" t="str">
            <v>IIN TARINAH</v>
          </cell>
          <cell r="D42">
            <v>2</v>
          </cell>
        </row>
        <row r="43">
          <cell r="B43" t="str">
            <v>SELLY SILVIA</v>
          </cell>
          <cell r="C43" t="str">
            <v>IIN TARINAH</v>
          </cell>
          <cell r="D43">
            <v>2</v>
          </cell>
        </row>
        <row r="44">
          <cell r="B44" t="str">
            <v>TRINADIA RAHAYU SUGIHARTI SUHENDI</v>
          </cell>
          <cell r="C44" t="str">
            <v>IIN TARINAH</v>
          </cell>
          <cell r="D44">
            <v>2</v>
          </cell>
        </row>
        <row r="45">
          <cell r="B45" t="str">
            <v>SITI RAHMAWATI</v>
          </cell>
          <cell r="C45" t="str">
            <v>IIN TARINAH</v>
          </cell>
          <cell r="D45">
            <v>2</v>
          </cell>
        </row>
        <row r="46">
          <cell r="B46" t="str">
            <v>DIELA SHENDY ANGGRENI</v>
          </cell>
          <cell r="C46" t="str">
            <v>RITA</v>
          </cell>
          <cell r="D46">
            <v>2</v>
          </cell>
        </row>
        <row r="47">
          <cell r="B47" t="str">
            <v>NURUL NABILA</v>
          </cell>
          <cell r="C47" t="str">
            <v>RITA</v>
          </cell>
          <cell r="D47">
            <v>2</v>
          </cell>
        </row>
        <row r="48">
          <cell r="B48" t="str">
            <v>OSHA ROSHALIA</v>
          </cell>
          <cell r="C48" t="str">
            <v>RITA</v>
          </cell>
          <cell r="D48">
            <v>2</v>
          </cell>
        </row>
        <row r="49">
          <cell r="B49" t="str">
            <v>YOHANES SAPUTRA</v>
          </cell>
          <cell r="C49" t="str">
            <v>RITA</v>
          </cell>
          <cell r="D49">
            <v>2</v>
          </cell>
        </row>
        <row r="50">
          <cell r="B50" t="str">
            <v>ANISA RAHAYU</v>
          </cell>
          <cell r="C50" t="str">
            <v>RITA</v>
          </cell>
          <cell r="D50">
            <v>2</v>
          </cell>
        </row>
        <row r="51">
          <cell r="B51" t="str">
            <v>AHMAD</v>
          </cell>
          <cell r="C51" t="str">
            <v>RITA</v>
          </cell>
          <cell r="D51">
            <v>2</v>
          </cell>
        </row>
        <row r="52">
          <cell r="B52" t="str">
            <v>CHRIST YESAYA</v>
          </cell>
          <cell r="C52" t="str">
            <v>RITA</v>
          </cell>
          <cell r="D52">
            <v>2</v>
          </cell>
        </row>
        <row r="53">
          <cell r="B53" t="str">
            <v>ANISA NURUL PATONAH</v>
          </cell>
          <cell r="C53" t="str">
            <v>RITA</v>
          </cell>
          <cell r="D53">
            <v>2</v>
          </cell>
        </row>
        <row r="54">
          <cell r="B54" t="str">
            <v>WINDIARANI MAYANGSARI WINTANA</v>
          </cell>
          <cell r="C54" t="str">
            <v>RITA</v>
          </cell>
          <cell r="D54">
            <v>2</v>
          </cell>
        </row>
        <row r="55">
          <cell r="B55" t="str">
            <v>ANNISA NUZRAT</v>
          </cell>
          <cell r="C55" t="str">
            <v>RITA</v>
          </cell>
          <cell r="D55">
            <v>2</v>
          </cell>
        </row>
        <row r="56">
          <cell r="B56" t="str">
            <v>ACHMAD FICKRI PRATAMA SYAHPUTRA</v>
          </cell>
          <cell r="C56" t="str">
            <v>ADITYA ROY WICAKSONO</v>
          </cell>
          <cell r="D56">
            <v>2</v>
          </cell>
        </row>
        <row r="57">
          <cell r="B57" t="str">
            <v>ARIEF BIRAWAN</v>
          </cell>
          <cell r="C57" t="str">
            <v>ADITYA ROY WICAKSONO</v>
          </cell>
          <cell r="D57">
            <v>2</v>
          </cell>
        </row>
        <row r="58">
          <cell r="B58" t="str">
            <v>BELLA RIZKY FEBRIANI</v>
          </cell>
          <cell r="C58" t="str">
            <v>ADITYA ROY WICAKSONO</v>
          </cell>
          <cell r="D58">
            <v>2</v>
          </cell>
        </row>
        <row r="59">
          <cell r="B59" t="str">
            <v>FATHU ABDILLAH MUHTADI</v>
          </cell>
          <cell r="C59" t="str">
            <v>ADITYA ROY WICAKSONO</v>
          </cell>
          <cell r="D59">
            <v>2</v>
          </cell>
        </row>
        <row r="60">
          <cell r="B60" t="str">
            <v>JODY EDWARD</v>
          </cell>
          <cell r="C60" t="str">
            <v>ADITYA ROY WICAKSONO</v>
          </cell>
          <cell r="D60">
            <v>2</v>
          </cell>
        </row>
        <row r="61">
          <cell r="B61" t="str">
            <v>LIA LATHIFAH</v>
          </cell>
          <cell r="C61" t="str">
            <v>ADITYA ROY WICAKSONO</v>
          </cell>
          <cell r="D61">
            <v>2</v>
          </cell>
        </row>
        <row r="62">
          <cell r="B62" t="str">
            <v>NANDA HAMIDAH NURMAN</v>
          </cell>
          <cell r="C62" t="str">
            <v>ADITYA ROY WICAKSONO</v>
          </cell>
          <cell r="D62">
            <v>2</v>
          </cell>
        </row>
        <row r="63">
          <cell r="B63" t="str">
            <v>RESVIORY AHMADI</v>
          </cell>
          <cell r="C63" t="str">
            <v>ADITYA ROY WICAKSONO</v>
          </cell>
          <cell r="D63">
            <v>2</v>
          </cell>
        </row>
        <row r="64">
          <cell r="B64" t="str">
            <v>SALWA NABILA IZZA SALSABILA</v>
          </cell>
          <cell r="C64" t="str">
            <v>ADITYA ROY WICAKSONO</v>
          </cell>
          <cell r="D64">
            <v>2</v>
          </cell>
        </row>
        <row r="65">
          <cell r="B65" t="str">
            <v>SHANTY AGNIA NURRAHMAH</v>
          </cell>
          <cell r="C65" t="str">
            <v>ADITYA ROY WICAKSONO</v>
          </cell>
          <cell r="D65">
            <v>2</v>
          </cell>
        </row>
        <row r="66">
          <cell r="B66" t="str">
            <v>YUDI AGUSTENDI</v>
          </cell>
          <cell r="C66" t="str">
            <v>ADITYA ROY WICAKSONO</v>
          </cell>
          <cell r="D66">
            <v>2</v>
          </cell>
        </row>
        <row r="67">
          <cell r="B67" t="str">
            <v>JULIO SAECAR AGUSTA</v>
          </cell>
          <cell r="C67" t="str">
            <v>MOHAMAD RAMDAN HILMI SOFYAN</v>
          </cell>
          <cell r="D67">
            <v>2</v>
          </cell>
        </row>
        <row r="68">
          <cell r="B68" t="str">
            <v>MOCH IQBAL FATHUL BARI</v>
          </cell>
          <cell r="C68" t="str">
            <v>MOHAMAD RAMDAN HILMI SOFYAN</v>
          </cell>
          <cell r="D68">
            <v>2</v>
          </cell>
        </row>
        <row r="69">
          <cell r="B69" t="str">
            <v>NISA NURAZIZAH</v>
          </cell>
          <cell r="C69" t="str">
            <v>MOHAMAD RAMDAN HILMI SOFYAN</v>
          </cell>
          <cell r="D69">
            <v>2</v>
          </cell>
        </row>
        <row r="70">
          <cell r="B70" t="str">
            <v>JAMALUDIN ABDUL GANI</v>
          </cell>
          <cell r="C70" t="str">
            <v>MOHAMAD RAMDAN HILMI SOFYAN</v>
          </cell>
          <cell r="D70">
            <v>2</v>
          </cell>
        </row>
        <row r="71">
          <cell r="B71" t="str">
            <v>KIKI HAKIAH</v>
          </cell>
          <cell r="C71" t="str">
            <v>MOHAMAD RAMDAN HILMI SOFYAN</v>
          </cell>
          <cell r="D71">
            <v>2</v>
          </cell>
        </row>
        <row r="72">
          <cell r="B72" t="str">
            <v>RISTI PERTIWI</v>
          </cell>
          <cell r="C72" t="str">
            <v>MOHAMAD RAMDAN HILMI SOFYAN</v>
          </cell>
          <cell r="D72">
            <v>2</v>
          </cell>
        </row>
        <row r="73">
          <cell r="B73" t="str">
            <v>EKO SUPRIYANTO</v>
          </cell>
          <cell r="C73" t="str">
            <v>MOHAMAD RAMDAN HILMI SOFYAN</v>
          </cell>
          <cell r="D73">
            <v>2</v>
          </cell>
        </row>
        <row r="74">
          <cell r="B74" t="str">
            <v>WINA NURFAUZIAH</v>
          </cell>
          <cell r="C74" t="str">
            <v>MOHAMAD RAMDAN HILMI SOFYAN</v>
          </cell>
          <cell r="D74">
            <v>2</v>
          </cell>
        </row>
        <row r="75">
          <cell r="B75" t="str">
            <v>GITA FITRIANI</v>
          </cell>
          <cell r="C75" t="str">
            <v>MOHAMAD RAMDAN HILMI SOFYAN</v>
          </cell>
          <cell r="D75">
            <v>2</v>
          </cell>
        </row>
        <row r="76">
          <cell r="B76" t="str">
            <v>PRIYANTO GUNAWAN</v>
          </cell>
          <cell r="C76" t="str">
            <v>MOHAMAD RAMDAN HILMI SOFYAN</v>
          </cell>
          <cell r="D76">
            <v>2</v>
          </cell>
        </row>
        <row r="77">
          <cell r="B77" t="str">
            <v>INDA DIAN PRATIWI</v>
          </cell>
          <cell r="C77" t="str">
            <v>MOHAMAD RAMDAN HILMI SOFYAN</v>
          </cell>
          <cell r="D77">
            <v>2</v>
          </cell>
        </row>
        <row r="78">
          <cell r="B78" t="str">
            <v>ARISAWATI PUJI WIDIANSYAH</v>
          </cell>
          <cell r="C78" t="str">
            <v>ILYAS AFANDI</v>
          </cell>
          <cell r="D78">
            <v>2</v>
          </cell>
        </row>
        <row r="79">
          <cell r="B79" t="str">
            <v>IRMAN GINANJAR</v>
          </cell>
          <cell r="C79" t="str">
            <v>ILYAS AFANDI</v>
          </cell>
          <cell r="D79">
            <v>2</v>
          </cell>
        </row>
        <row r="80">
          <cell r="B80" t="str">
            <v>SUSANTI</v>
          </cell>
          <cell r="C80" t="str">
            <v>ILYAS AFANDI</v>
          </cell>
          <cell r="D80">
            <v>2</v>
          </cell>
        </row>
        <row r="81">
          <cell r="B81" t="str">
            <v>YULITA KUSDIANI</v>
          </cell>
          <cell r="C81" t="str">
            <v>ILYAS AFANDI</v>
          </cell>
          <cell r="D81">
            <v>2</v>
          </cell>
        </row>
        <row r="82">
          <cell r="B82" t="str">
            <v>GARIBALDI</v>
          </cell>
          <cell r="C82" t="str">
            <v>ILYAS AFANDI</v>
          </cell>
          <cell r="D82">
            <v>2</v>
          </cell>
        </row>
        <row r="83">
          <cell r="B83" t="str">
            <v>MEGALIA TAMARA PUTRI</v>
          </cell>
          <cell r="C83" t="str">
            <v>ILYAS AFANDI</v>
          </cell>
          <cell r="D83">
            <v>2</v>
          </cell>
        </row>
        <row r="84">
          <cell r="B84" t="str">
            <v>ANDITA HAPSARI</v>
          </cell>
          <cell r="C84" t="str">
            <v>ILYAS AFANDI</v>
          </cell>
          <cell r="D84">
            <v>2</v>
          </cell>
        </row>
        <row r="85">
          <cell r="B85" t="str">
            <v>CAHYO ADI PRASETYO</v>
          </cell>
          <cell r="C85" t="str">
            <v>ILYAS AFANDI</v>
          </cell>
          <cell r="D85">
            <v>2</v>
          </cell>
        </row>
        <row r="86">
          <cell r="B86" t="str">
            <v>HASNA PERMATASARI PAMUNGKAS</v>
          </cell>
          <cell r="C86" t="str">
            <v>ILYAS AFANDI</v>
          </cell>
          <cell r="D86">
            <v>2</v>
          </cell>
        </row>
        <row r="87">
          <cell r="B87" t="str">
            <v>ARIE FAKHRUL ZAWAWI</v>
          </cell>
          <cell r="C87" t="str">
            <v>ILYAS AFANDI</v>
          </cell>
          <cell r="D87">
            <v>2</v>
          </cell>
        </row>
        <row r="88">
          <cell r="B88" t="str">
            <v>MUHAMAD IQBAL PEBRIANSAH</v>
          </cell>
          <cell r="C88" t="str">
            <v>ILYAS AFANDI</v>
          </cell>
          <cell r="D88">
            <v>2</v>
          </cell>
        </row>
        <row r="89">
          <cell r="B89" t="str">
            <v>ANITA NUR FAUZIAH</v>
          </cell>
          <cell r="C89" t="str">
            <v>ILYAS AFANDI</v>
          </cell>
          <cell r="D89">
            <v>2</v>
          </cell>
        </row>
        <row r="90">
          <cell r="B90" t="str">
            <v>RAMDHAN NUGRAHA</v>
          </cell>
          <cell r="C90" t="str">
            <v>ILYAS AFANDI</v>
          </cell>
          <cell r="D90">
            <v>2</v>
          </cell>
        </row>
        <row r="91">
          <cell r="B91" t="str">
            <v>ANCEU IMAN FIRMANSYAH</v>
          </cell>
          <cell r="C91" t="str">
            <v>SLAMET GUMELAR</v>
          </cell>
          <cell r="D91">
            <v>2</v>
          </cell>
        </row>
        <row r="92">
          <cell r="B92" t="str">
            <v>ARI KOSASIH</v>
          </cell>
          <cell r="C92" t="str">
            <v>SLAMET GUMELAR</v>
          </cell>
          <cell r="D92">
            <v>2</v>
          </cell>
        </row>
        <row r="93">
          <cell r="B93" t="str">
            <v>GILVAN TRESALVANTIO</v>
          </cell>
          <cell r="C93" t="str">
            <v>SLAMET GUMELAR</v>
          </cell>
          <cell r="D93">
            <v>2</v>
          </cell>
        </row>
        <row r="94">
          <cell r="B94" t="str">
            <v>HANIAH FAUZIAH</v>
          </cell>
          <cell r="C94" t="str">
            <v>SLAMET GUMELAR</v>
          </cell>
          <cell r="D94">
            <v>2</v>
          </cell>
        </row>
        <row r="95">
          <cell r="B95" t="str">
            <v>HERIANSYAH PRIADY</v>
          </cell>
          <cell r="C95" t="str">
            <v>SLAMET GUMELAR</v>
          </cell>
          <cell r="D95">
            <v>2</v>
          </cell>
        </row>
        <row r="96">
          <cell r="B96" t="str">
            <v>IVA SETIAMAH</v>
          </cell>
          <cell r="C96" t="str">
            <v>SLAMET GUMELAR</v>
          </cell>
          <cell r="D96">
            <v>2</v>
          </cell>
        </row>
        <row r="97">
          <cell r="B97" t="str">
            <v>NIA KURNIAWATI FEBRIYANI</v>
          </cell>
          <cell r="C97" t="str">
            <v>SLAMET GUMELAR</v>
          </cell>
          <cell r="D97">
            <v>2</v>
          </cell>
        </row>
        <row r="98">
          <cell r="B98" t="str">
            <v>NUR AFIFAH FAUZZIYAH FASYA</v>
          </cell>
          <cell r="C98" t="str">
            <v>SLAMET GUMELAR</v>
          </cell>
          <cell r="D98">
            <v>2</v>
          </cell>
        </row>
        <row r="99">
          <cell r="B99" t="str">
            <v>REZA ANGGRIANI</v>
          </cell>
          <cell r="C99" t="str">
            <v>SLAMET GUMELAR</v>
          </cell>
          <cell r="D99">
            <v>2</v>
          </cell>
        </row>
        <row r="100">
          <cell r="B100" t="str">
            <v>RIZAL NOFRIMA PUTRA</v>
          </cell>
          <cell r="C100" t="str">
            <v>SLAMET GUMELAR</v>
          </cell>
          <cell r="D100">
            <v>2</v>
          </cell>
        </row>
        <row r="101">
          <cell r="B101" t="str">
            <v>ROHMAN</v>
          </cell>
          <cell r="C101" t="str">
            <v>SLAMET GUMELAR</v>
          </cell>
          <cell r="D101">
            <v>2</v>
          </cell>
        </row>
        <row r="102">
          <cell r="B102" t="str">
            <v>ROSI ROSMAWATI</v>
          </cell>
          <cell r="C102" t="str">
            <v>SLAMET GUMELAR</v>
          </cell>
          <cell r="D102">
            <v>2</v>
          </cell>
        </row>
        <row r="103">
          <cell r="B103" t="str">
            <v>SRI WAHYUNI</v>
          </cell>
          <cell r="C103" t="str">
            <v>SLAMET GUMELAR</v>
          </cell>
          <cell r="D103">
            <v>2</v>
          </cell>
        </row>
        <row r="104">
          <cell r="B104" t="str">
            <v>DHIYAA HANIIFAH</v>
          </cell>
          <cell r="C104" t="str">
            <v>IMAN RINALDI</v>
          </cell>
          <cell r="D104">
            <v>2</v>
          </cell>
        </row>
        <row r="105">
          <cell r="B105" t="str">
            <v>FARRAS ZIHAN HARMANY</v>
          </cell>
          <cell r="C105" t="str">
            <v>IMAN RINALDI</v>
          </cell>
          <cell r="D105">
            <v>2</v>
          </cell>
        </row>
        <row r="106">
          <cell r="B106" t="str">
            <v>FAUZI NUR MUHAMMAD</v>
          </cell>
          <cell r="C106" t="str">
            <v>IMAN RINALDI</v>
          </cell>
          <cell r="D106">
            <v>2</v>
          </cell>
        </row>
        <row r="107">
          <cell r="B107" t="str">
            <v>FERRY ADITYA</v>
          </cell>
          <cell r="C107" t="str">
            <v>IMAN RINALDI</v>
          </cell>
          <cell r="D107">
            <v>2</v>
          </cell>
        </row>
        <row r="108">
          <cell r="B108" t="str">
            <v>MOHAMAD RIZKIANDRI SAPUTRA</v>
          </cell>
          <cell r="C108" t="str">
            <v>IMAN RINALDI</v>
          </cell>
          <cell r="D108">
            <v>2</v>
          </cell>
        </row>
        <row r="109">
          <cell r="B109" t="str">
            <v>MUHAMAD ANGGA LESMANA</v>
          </cell>
          <cell r="C109" t="str">
            <v>IMAN RINALDI</v>
          </cell>
          <cell r="D109">
            <v>2</v>
          </cell>
        </row>
        <row r="110">
          <cell r="B110" t="str">
            <v>QISTHINA IDZNI ISHAMI</v>
          </cell>
          <cell r="C110" t="str">
            <v>IMAN RINALDI</v>
          </cell>
          <cell r="D110">
            <v>2</v>
          </cell>
        </row>
        <row r="111">
          <cell r="B111" t="str">
            <v>SOPIAN ALI SANROPI</v>
          </cell>
          <cell r="C111" t="str">
            <v>IMAN RINALDI</v>
          </cell>
          <cell r="D111">
            <v>2</v>
          </cell>
        </row>
        <row r="112">
          <cell r="B112" t="str">
            <v>FIRLY KOMALASARY</v>
          </cell>
          <cell r="C112" t="str">
            <v>IMAN RINALDI</v>
          </cell>
          <cell r="D112">
            <v>2</v>
          </cell>
        </row>
        <row r="113">
          <cell r="B113" t="str">
            <v>FAHMI HAKIKI</v>
          </cell>
          <cell r="C113" t="str">
            <v>IMAN RINALDI</v>
          </cell>
          <cell r="D113">
            <v>2</v>
          </cell>
        </row>
        <row r="114">
          <cell r="B114" t="str">
            <v>REZA ADITIYA</v>
          </cell>
          <cell r="C114" t="str">
            <v>IMAN RINALDI</v>
          </cell>
          <cell r="D114">
            <v>2</v>
          </cell>
        </row>
        <row r="115">
          <cell r="B115" t="str">
            <v>CICI DIANI</v>
          </cell>
          <cell r="C115" t="str">
            <v>IMAN RINALDI</v>
          </cell>
          <cell r="D115">
            <v>2</v>
          </cell>
        </row>
        <row r="116">
          <cell r="B116" t="str">
            <v>ADITYA TRI PAMUNGKAS</v>
          </cell>
          <cell r="C116" t="str">
            <v>IMAN RINALDI</v>
          </cell>
          <cell r="D116">
            <v>2</v>
          </cell>
        </row>
        <row r="117">
          <cell r="B117" t="str">
            <v>ANNISA RIZKI PUJI RAHAYU</v>
          </cell>
          <cell r="C117" t="str">
            <v>IMAN RINALDI</v>
          </cell>
          <cell r="D117">
            <v>2</v>
          </cell>
        </row>
        <row r="118">
          <cell r="B118" t="str">
            <v>DWI CAHYA RAMDHANI</v>
          </cell>
          <cell r="C118" t="str">
            <v>DESY SUTANTI ARI</v>
          </cell>
          <cell r="D118">
            <v>2</v>
          </cell>
        </row>
        <row r="119">
          <cell r="B119" t="str">
            <v>NOVI NOVIANTI</v>
          </cell>
          <cell r="C119" t="str">
            <v>DESY SUTANTI ARI</v>
          </cell>
          <cell r="D119">
            <v>2</v>
          </cell>
        </row>
        <row r="120">
          <cell r="B120" t="str">
            <v>ROBI SUKMANA</v>
          </cell>
          <cell r="C120" t="str">
            <v>DESY SUTANTI ARI</v>
          </cell>
          <cell r="D120">
            <v>2</v>
          </cell>
        </row>
        <row r="121">
          <cell r="B121" t="str">
            <v>HAMDANI NUR ARIPIN</v>
          </cell>
          <cell r="C121" t="str">
            <v>DESY SUTANTI ARI</v>
          </cell>
          <cell r="D121">
            <v>2</v>
          </cell>
        </row>
        <row r="122">
          <cell r="B122" t="str">
            <v>ANITA MULYANI</v>
          </cell>
          <cell r="C122" t="str">
            <v>DESY SUTANTI ARI</v>
          </cell>
          <cell r="D122">
            <v>2</v>
          </cell>
        </row>
        <row r="123">
          <cell r="B123" t="str">
            <v>TRESNA NURAHMA DEWI</v>
          </cell>
          <cell r="C123" t="str">
            <v>DESY SUTANTI ARI</v>
          </cell>
          <cell r="D123">
            <v>2</v>
          </cell>
        </row>
        <row r="124">
          <cell r="B124" t="str">
            <v>GANJAR RAMADHAN</v>
          </cell>
          <cell r="C124" t="str">
            <v>DESY SUTANTI ARI</v>
          </cell>
          <cell r="D124">
            <v>2</v>
          </cell>
        </row>
        <row r="125">
          <cell r="B125" t="str">
            <v>ADHI DHARMA KUSUMAH</v>
          </cell>
          <cell r="C125" t="str">
            <v>DESY SUTANTI ARI</v>
          </cell>
          <cell r="D125">
            <v>2</v>
          </cell>
        </row>
        <row r="126">
          <cell r="B126" t="str">
            <v>EGA NUR ISTHOFANI</v>
          </cell>
          <cell r="C126" t="str">
            <v>DESY SUTANTI ARI</v>
          </cell>
          <cell r="D126">
            <v>2</v>
          </cell>
        </row>
        <row r="127">
          <cell r="B127" t="str">
            <v>ANA NURDIANA</v>
          </cell>
          <cell r="C127" t="str">
            <v>DESY SUTANTI ARI</v>
          </cell>
          <cell r="D127">
            <v>2</v>
          </cell>
        </row>
        <row r="128">
          <cell r="B128" t="str">
            <v>ANGGA SUTEDJA</v>
          </cell>
          <cell r="C128" t="str">
            <v>DESY SUTANTI ARI</v>
          </cell>
          <cell r="D128">
            <v>2</v>
          </cell>
        </row>
        <row r="129">
          <cell r="B129" t="str">
            <v>MARIYAM PURBASARI</v>
          </cell>
          <cell r="C129" t="str">
            <v>DESY SUTANTI ARI</v>
          </cell>
          <cell r="D129">
            <v>2</v>
          </cell>
        </row>
        <row r="130">
          <cell r="B130" t="str">
            <v>ANGGER ZAINUDIN ROZAQ</v>
          </cell>
          <cell r="C130" t="str">
            <v>ADITYA AMRULLAH</v>
          </cell>
          <cell r="D130">
            <v>2</v>
          </cell>
        </row>
        <row r="131">
          <cell r="B131" t="str">
            <v>ASTRI DIAH LESTARI</v>
          </cell>
          <cell r="C131" t="str">
            <v>ADITYA AMRULLAH</v>
          </cell>
          <cell r="D131">
            <v>2</v>
          </cell>
        </row>
        <row r="132">
          <cell r="B132" t="str">
            <v>DONNY YUSUF SUFRIYADI</v>
          </cell>
          <cell r="C132" t="str">
            <v>ADITYA AMRULLAH</v>
          </cell>
          <cell r="D132">
            <v>2</v>
          </cell>
        </row>
        <row r="133">
          <cell r="B133" t="str">
            <v>KINTAN AYU ASYIFA</v>
          </cell>
          <cell r="C133" t="str">
            <v>ADITYA AMRULLAH</v>
          </cell>
          <cell r="D133">
            <v>2</v>
          </cell>
        </row>
        <row r="134">
          <cell r="B134" t="str">
            <v>LANSIUS BERTO ARITONANG</v>
          </cell>
          <cell r="C134" t="str">
            <v>ADITYA AMRULLAH</v>
          </cell>
          <cell r="D134">
            <v>2</v>
          </cell>
        </row>
        <row r="135">
          <cell r="B135" t="str">
            <v>RIANI SETIANINGSIH</v>
          </cell>
          <cell r="C135" t="str">
            <v>ADITYA AMRULLAH</v>
          </cell>
          <cell r="D135">
            <v>2</v>
          </cell>
        </row>
        <row r="136">
          <cell r="B136" t="str">
            <v>RINI RIZKIAWATI</v>
          </cell>
          <cell r="C136" t="str">
            <v>ADITYA AMRULLAH</v>
          </cell>
          <cell r="D136">
            <v>2</v>
          </cell>
        </row>
        <row r="137">
          <cell r="B137" t="str">
            <v>RISHMA SABIILA</v>
          </cell>
          <cell r="C137" t="str">
            <v>ADITYA AMRULLAH</v>
          </cell>
          <cell r="D137">
            <v>2</v>
          </cell>
        </row>
        <row r="138">
          <cell r="B138" t="str">
            <v>SELLY FEBRIANTI</v>
          </cell>
          <cell r="C138" t="str">
            <v>ADITYA AMRULLAH</v>
          </cell>
          <cell r="D138">
            <v>2</v>
          </cell>
        </row>
        <row r="139">
          <cell r="B139" t="str">
            <v>SHOFI NURUL AZHARI</v>
          </cell>
          <cell r="C139" t="str">
            <v>ADITYA AMRULLAH</v>
          </cell>
          <cell r="D139">
            <v>2</v>
          </cell>
        </row>
        <row r="140">
          <cell r="B140" t="str">
            <v>SITI MARIAM</v>
          </cell>
          <cell r="C140" t="str">
            <v>ADITYA AMRULLAH</v>
          </cell>
          <cell r="D140">
            <v>2</v>
          </cell>
        </row>
        <row r="141">
          <cell r="B141" t="str">
            <v>ZAIMAH RIFA</v>
          </cell>
          <cell r="C141" t="str">
            <v>ADITYA AMRULLAH</v>
          </cell>
          <cell r="D141">
            <v>2</v>
          </cell>
        </row>
        <row r="142">
          <cell r="B142" t="str">
            <v>ANNISA FITRIANA</v>
          </cell>
          <cell r="C142" t="str">
            <v>WELLY FERDINANT NUGRAHA</v>
          </cell>
          <cell r="D142">
            <v>2</v>
          </cell>
        </row>
        <row r="143">
          <cell r="B143" t="str">
            <v>DIANA INDRAWATI RAHAYU</v>
          </cell>
          <cell r="C143" t="str">
            <v>WELLY FERDINANT NUGRAHA</v>
          </cell>
          <cell r="D143">
            <v>2</v>
          </cell>
        </row>
        <row r="144">
          <cell r="B144" t="str">
            <v>DWI DEFIANA HERLIANTI</v>
          </cell>
          <cell r="C144" t="str">
            <v>WELLY FERDINANT NUGRAHA</v>
          </cell>
          <cell r="D144">
            <v>2</v>
          </cell>
        </row>
        <row r="145">
          <cell r="B145" t="str">
            <v>FERY HERIANSYAH</v>
          </cell>
          <cell r="C145" t="str">
            <v>WELLY FERDINANT NUGRAHA</v>
          </cell>
          <cell r="D145">
            <v>2</v>
          </cell>
        </row>
        <row r="146">
          <cell r="B146" t="str">
            <v>HADI NURDARYANTO</v>
          </cell>
          <cell r="C146" t="str">
            <v>WELLY FERDINANT NUGRAHA</v>
          </cell>
          <cell r="D146">
            <v>2</v>
          </cell>
        </row>
        <row r="147">
          <cell r="B147" t="str">
            <v>INA RAHAYU</v>
          </cell>
          <cell r="C147" t="str">
            <v>WELLY FERDINANT NUGRAHA</v>
          </cell>
          <cell r="D147">
            <v>2</v>
          </cell>
        </row>
        <row r="148">
          <cell r="B148" t="str">
            <v>M CHANDRA EKO</v>
          </cell>
          <cell r="C148" t="str">
            <v>WELLY FERDINANT NUGRAHA</v>
          </cell>
          <cell r="D148">
            <v>2</v>
          </cell>
        </row>
        <row r="149">
          <cell r="B149" t="str">
            <v>SITI NUR ROHAINI</v>
          </cell>
          <cell r="C149" t="str">
            <v>WELLY FERDINANT NUGRAHA</v>
          </cell>
          <cell r="D149">
            <v>2</v>
          </cell>
        </row>
        <row r="150">
          <cell r="B150" t="str">
            <v>SUCI PRADITA SEPTIANI</v>
          </cell>
          <cell r="C150" t="str">
            <v>WELLY FERDINANT NUGRAHA</v>
          </cell>
          <cell r="D150">
            <v>2</v>
          </cell>
        </row>
        <row r="151">
          <cell r="B151" t="str">
            <v>MARTHA GRACCELIA P</v>
          </cell>
          <cell r="C151" t="str">
            <v>WELLY FERDINANT NUGRAHA</v>
          </cell>
          <cell r="D151">
            <v>2</v>
          </cell>
        </row>
        <row r="152">
          <cell r="B152" t="str">
            <v>MEBRI AMPERA PUTRA</v>
          </cell>
          <cell r="C152" t="str">
            <v>TATAN SUDRAJAT</v>
          </cell>
          <cell r="D152">
            <v>2</v>
          </cell>
        </row>
        <row r="153">
          <cell r="B153" t="str">
            <v>AHMAD ZAKI MUHTAROM</v>
          </cell>
          <cell r="C153" t="str">
            <v>TATAN SUDRAJAT</v>
          </cell>
          <cell r="D153">
            <v>2</v>
          </cell>
        </row>
        <row r="154">
          <cell r="B154" t="str">
            <v>ADE YUSUP JAMIL</v>
          </cell>
          <cell r="C154" t="str">
            <v>TATAN SUDRAJAT</v>
          </cell>
          <cell r="D154">
            <v>2</v>
          </cell>
        </row>
        <row r="155">
          <cell r="B155" t="str">
            <v>AGUNG WIBOWO</v>
          </cell>
          <cell r="C155" t="str">
            <v>TATAN SUDRAJAT</v>
          </cell>
          <cell r="D155">
            <v>2</v>
          </cell>
        </row>
        <row r="156">
          <cell r="B156" t="str">
            <v>IIS NURJANAH</v>
          </cell>
          <cell r="C156" t="str">
            <v>TATAN SUDRAJAT</v>
          </cell>
          <cell r="D156">
            <v>2</v>
          </cell>
        </row>
        <row r="157">
          <cell r="B157" t="str">
            <v>KIKI RENDIANA</v>
          </cell>
          <cell r="C157" t="str">
            <v>TATAN SUDRAJAT</v>
          </cell>
          <cell r="D157">
            <v>2</v>
          </cell>
        </row>
        <row r="158">
          <cell r="B158" t="str">
            <v>BELLA DWI FEBRIANI</v>
          </cell>
          <cell r="C158" t="str">
            <v>TATAN SUDRAJAT</v>
          </cell>
          <cell r="D158">
            <v>2</v>
          </cell>
        </row>
        <row r="159">
          <cell r="B159" t="str">
            <v>TITIN MEGAWATI</v>
          </cell>
          <cell r="C159" t="str">
            <v>TATAN SUDRAJAT</v>
          </cell>
          <cell r="D159">
            <v>2</v>
          </cell>
        </row>
        <row r="160">
          <cell r="B160" t="str">
            <v>RAINA SANCHIA RACHMA</v>
          </cell>
          <cell r="C160" t="str">
            <v>TATAN SUDRAJAT</v>
          </cell>
          <cell r="D160">
            <v>2</v>
          </cell>
        </row>
        <row r="161">
          <cell r="B161" t="str">
            <v>ANDHIKA EKKY PUTRO</v>
          </cell>
          <cell r="C161" t="str">
            <v>TATAN SUDRAJAT</v>
          </cell>
          <cell r="D161">
            <v>2</v>
          </cell>
        </row>
        <row r="162">
          <cell r="B162" t="str">
            <v>ANGGI PUJI ASWARI</v>
          </cell>
          <cell r="C162" t="str">
            <v>TATAN SUDRAJAT</v>
          </cell>
          <cell r="D162">
            <v>2</v>
          </cell>
        </row>
        <row r="163">
          <cell r="B163" t="str">
            <v>AGUNG PURWANDI</v>
          </cell>
          <cell r="C163" t="str">
            <v>TATAN SUDRAJAT</v>
          </cell>
          <cell r="D163">
            <v>2</v>
          </cell>
        </row>
        <row r="164">
          <cell r="B164" t="str">
            <v>GISNI PUTRI DWI LESTARI</v>
          </cell>
          <cell r="C164" t="str">
            <v>TATAN SUDRAJAT</v>
          </cell>
          <cell r="D164">
            <v>2</v>
          </cell>
        </row>
        <row r="165">
          <cell r="B165" t="str">
            <v>ANANDA SALMA PEBRIANTY</v>
          </cell>
          <cell r="C165" t="str">
            <v>HENDRA</v>
          </cell>
          <cell r="D165">
            <v>2</v>
          </cell>
        </row>
        <row r="166">
          <cell r="B166" t="str">
            <v>ANNISA NUR AFIDAH</v>
          </cell>
          <cell r="C166" t="str">
            <v>HENDRA</v>
          </cell>
          <cell r="D166">
            <v>2</v>
          </cell>
        </row>
        <row r="167">
          <cell r="B167" t="str">
            <v>ASEP AHMAD AZIZ</v>
          </cell>
          <cell r="C167" t="str">
            <v>HENDRA</v>
          </cell>
          <cell r="D167">
            <v>2</v>
          </cell>
        </row>
        <row r="168">
          <cell r="B168" t="str">
            <v>ASEP DENI KURNIADI</v>
          </cell>
          <cell r="C168" t="str">
            <v>HENDRA</v>
          </cell>
          <cell r="D168">
            <v>2</v>
          </cell>
        </row>
        <row r="169">
          <cell r="B169" t="str">
            <v>DEFAN MARDIATNA</v>
          </cell>
          <cell r="C169" t="str">
            <v>HENDRA</v>
          </cell>
          <cell r="D169">
            <v>2</v>
          </cell>
        </row>
        <row r="170">
          <cell r="B170" t="str">
            <v>DERA SETIAWADI</v>
          </cell>
          <cell r="C170" t="str">
            <v>HENDRA</v>
          </cell>
          <cell r="D170">
            <v>2</v>
          </cell>
        </row>
        <row r="171">
          <cell r="B171" t="str">
            <v>DEVI SILVIA TAMBUNAN</v>
          </cell>
          <cell r="C171" t="str">
            <v>HENDRA</v>
          </cell>
          <cell r="D171">
            <v>2</v>
          </cell>
        </row>
        <row r="172">
          <cell r="B172" t="str">
            <v>EVI NURASTUTI</v>
          </cell>
          <cell r="C172" t="str">
            <v>HENDRA</v>
          </cell>
          <cell r="D172">
            <v>2</v>
          </cell>
        </row>
        <row r="173">
          <cell r="B173" t="str">
            <v>RIFIAN NURDIANSYAH</v>
          </cell>
          <cell r="C173" t="str">
            <v>HENDRA</v>
          </cell>
          <cell r="D173">
            <v>2</v>
          </cell>
        </row>
        <row r="174">
          <cell r="B174" t="str">
            <v>TIA SETIAWATI</v>
          </cell>
          <cell r="C174" t="str">
            <v>HENDRA</v>
          </cell>
          <cell r="D174">
            <v>2</v>
          </cell>
        </row>
        <row r="175">
          <cell r="B175" t="str">
            <v>TINA NURBIDARI</v>
          </cell>
          <cell r="C175" t="str">
            <v>HENDRA</v>
          </cell>
          <cell r="D175">
            <v>2</v>
          </cell>
        </row>
        <row r="176">
          <cell r="B176" t="str">
            <v>DIMAS FIRMANSYAH</v>
          </cell>
          <cell r="C176" t="str">
            <v>FREDY CAHYADI</v>
          </cell>
          <cell r="D176">
            <v>2</v>
          </cell>
        </row>
        <row r="177">
          <cell r="B177" t="str">
            <v>RESPI SILVA NADILA</v>
          </cell>
          <cell r="C177" t="str">
            <v>FREDY CAHYADI</v>
          </cell>
          <cell r="D177">
            <v>2</v>
          </cell>
        </row>
        <row r="178">
          <cell r="B178" t="str">
            <v>RIVALI MUTAQSINA MANSYUR</v>
          </cell>
          <cell r="C178" t="str">
            <v>FREDY CAHYADI</v>
          </cell>
          <cell r="D178">
            <v>2</v>
          </cell>
        </row>
        <row r="179">
          <cell r="B179" t="str">
            <v>INTAN MARDIANI</v>
          </cell>
          <cell r="C179" t="str">
            <v>FREDY CAHYADI</v>
          </cell>
          <cell r="D179">
            <v>2</v>
          </cell>
        </row>
        <row r="180">
          <cell r="B180" t="str">
            <v>RADIANSAH</v>
          </cell>
          <cell r="C180" t="str">
            <v>FREDY CAHYADI</v>
          </cell>
          <cell r="D180">
            <v>2</v>
          </cell>
        </row>
        <row r="181">
          <cell r="B181" t="str">
            <v>IIQ SITI ROFIQOH</v>
          </cell>
          <cell r="C181" t="str">
            <v>FREDY CAHYADI</v>
          </cell>
          <cell r="D181">
            <v>2</v>
          </cell>
        </row>
        <row r="182">
          <cell r="B182" t="str">
            <v>FANNY FARIANTI</v>
          </cell>
          <cell r="C182" t="str">
            <v>FREDY CAHYADI</v>
          </cell>
          <cell r="D182">
            <v>2</v>
          </cell>
        </row>
        <row r="183">
          <cell r="B183" t="str">
            <v>ERSYANITYA PRIMANITA</v>
          </cell>
          <cell r="C183" t="str">
            <v>FREDY CAHYADI</v>
          </cell>
          <cell r="D183">
            <v>2</v>
          </cell>
        </row>
        <row r="184">
          <cell r="B184" t="str">
            <v>MUKHLIS SHOHIBUDIN</v>
          </cell>
          <cell r="C184" t="str">
            <v>FREDY CAHYADI</v>
          </cell>
          <cell r="D184">
            <v>2</v>
          </cell>
        </row>
        <row r="185">
          <cell r="B185" t="str">
            <v>GHINA NISRINA FIRDAUS KUSMAYADI</v>
          </cell>
          <cell r="C185" t="str">
            <v>FREDY CAHYADI</v>
          </cell>
          <cell r="D185">
            <v>2</v>
          </cell>
        </row>
        <row r="186">
          <cell r="B186" t="str">
            <v>AGAM PRATAMA</v>
          </cell>
          <cell r="C186" t="str">
            <v>Wida Mirawati</v>
          </cell>
          <cell r="D186">
            <v>2</v>
          </cell>
        </row>
        <row r="187">
          <cell r="B187" t="str">
            <v>BRYAN WISHUDA SIHOMBING</v>
          </cell>
          <cell r="C187" t="str">
            <v>Wida Mirawati</v>
          </cell>
          <cell r="D187">
            <v>2</v>
          </cell>
        </row>
        <row r="188">
          <cell r="B188" t="str">
            <v>DANI RAMDANI</v>
          </cell>
          <cell r="C188" t="str">
            <v>Wida Mirawati</v>
          </cell>
          <cell r="D188">
            <v>2</v>
          </cell>
        </row>
        <row r="189">
          <cell r="B189" t="str">
            <v>REZA OCTAVIA PUTRI</v>
          </cell>
          <cell r="C189" t="str">
            <v>Wida Mirawati</v>
          </cell>
          <cell r="D189">
            <v>2</v>
          </cell>
        </row>
        <row r="190">
          <cell r="B190" t="str">
            <v>WINA PUJI ASTARI</v>
          </cell>
          <cell r="C190" t="str">
            <v>Wida Mirawati</v>
          </cell>
          <cell r="D190">
            <v>2</v>
          </cell>
        </row>
        <row r="191">
          <cell r="B191" t="str">
            <v>MUHAMMAD FAZRIN RAMDANI</v>
          </cell>
          <cell r="C191" t="str">
            <v>Wida Mirawati</v>
          </cell>
          <cell r="D191">
            <v>2</v>
          </cell>
        </row>
        <row r="192">
          <cell r="B192" t="str">
            <v>RESA CAHYANA ALGHIFARI</v>
          </cell>
          <cell r="C192" t="str">
            <v>Wida Mirawati</v>
          </cell>
          <cell r="D192">
            <v>2</v>
          </cell>
        </row>
        <row r="193">
          <cell r="B193" t="str">
            <v>SYLVIA CANDILLA</v>
          </cell>
          <cell r="C193" t="str">
            <v>Wida Mirawati</v>
          </cell>
          <cell r="D193">
            <v>2</v>
          </cell>
        </row>
        <row r="194">
          <cell r="B194" t="str">
            <v>SITI KHOMALA SYARIE</v>
          </cell>
          <cell r="C194" t="str">
            <v>Wida Mirawati</v>
          </cell>
          <cell r="D194">
            <v>2</v>
          </cell>
        </row>
        <row r="195">
          <cell r="B195" t="str">
            <v>ASTI SULASTIKA</v>
          </cell>
          <cell r="C195" t="str">
            <v>Wida Mirawati</v>
          </cell>
          <cell r="D195">
            <v>2</v>
          </cell>
        </row>
        <row r="196">
          <cell r="B196" t="str">
            <v>NOVELITA SHASHA LARASATI</v>
          </cell>
          <cell r="C196" t="str">
            <v>Wida Mirawati</v>
          </cell>
          <cell r="D196">
            <v>2</v>
          </cell>
        </row>
        <row r="197">
          <cell r="B197" t="str">
            <v>BAGOES EKO DANTO</v>
          </cell>
          <cell r="C197" t="str">
            <v>Wida Mirawati</v>
          </cell>
          <cell r="D197">
            <v>2</v>
          </cell>
        </row>
        <row r="198">
          <cell r="B198" t="str">
            <v>DESI NURHASANAH</v>
          </cell>
          <cell r="C198" t="str">
            <v>Wida Mirawati</v>
          </cell>
          <cell r="D198">
            <v>2</v>
          </cell>
        </row>
        <row r="199">
          <cell r="B199" t="str">
            <v>NOFI SETIASIH</v>
          </cell>
          <cell r="C199" t="str">
            <v>ANGGITA</v>
          </cell>
          <cell r="D199">
            <v>2</v>
          </cell>
        </row>
        <row r="200">
          <cell r="B200" t="str">
            <v>ASTRID BENEDITA AZHARI</v>
          </cell>
          <cell r="C200" t="str">
            <v>ANGGITA</v>
          </cell>
          <cell r="D200">
            <v>2</v>
          </cell>
        </row>
        <row r="201">
          <cell r="B201" t="str">
            <v>HIKMAT HIDAYAT</v>
          </cell>
          <cell r="C201" t="str">
            <v>ANGGITA</v>
          </cell>
          <cell r="D201">
            <v>2</v>
          </cell>
        </row>
        <row r="202">
          <cell r="B202" t="str">
            <v>ADE GANJAR</v>
          </cell>
          <cell r="C202" t="str">
            <v>ANGGITA</v>
          </cell>
          <cell r="D202">
            <v>2</v>
          </cell>
        </row>
        <row r="203">
          <cell r="B203" t="str">
            <v>ARISA DITA PRATAMI</v>
          </cell>
          <cell r="C203" t="str">
            <v>ANGGITA</v>
          </cell>
          <cell r="D203">
            <v>2</v>
          </cell>
        </row>
        <row r="204">
          <cell r="B204" t="str">
            <v>RACHMAT IQBAL</v>
          </cell>
          <cell r="C204" t="str">
            <v>ANGGITA</v>
          </cell>
          <cell r="D204">
            <v>2</v>
          </cell>
        </row>
        <row r="205">
          <cell r="B205" t="str">
            <v>ENI YAYUK UTAMI</v>
          </cell>
          <cell r="C205" t="str">
            <v>ANGGITA</v>
          </cell>
          <cell r="D205">
            <v>2</v>
          </cell>
        </row>
        <row r="206">
          <cell r="B206" t="str">
            <v>FEBY FEBRIYANSARI</v>
          </cell>
          <cell r="C206" t="str">
            <v>ANGGITA</v>
          </cell>
          <cell r="D206">
            <v>2</v>
          </cell>
        </row>
        <row r="207">
          <cell r="B207" t="str">
            <v>MUHAMMAD RIVALDI MULDIANSYAH</v>
          </cell>
          <cell r="C207" t="str">
            <v>ANGGITA</v>
          </cell>
          <cell r="D207">
            <v>2</v>
          </cell>
        </row>
        <row r="208">
          <cell r="B208" t="str">
            <v>SINTIA WULAN SARI</v>
          </cell>
          <cell r="C208" t="str">
            <v>ANGGITA</v>
          </cell>
          <cell r="D208">
            <v>2</v>
          </cell>
        </row>
        <row r="209">
          <cell r="B209" t="str">
            <v>RAUDHIA NUR ARIBAH</v>
          </cell>
          <cell r="C209" t="str">
            <v>ANGGITA</v>
          </cell>
          <cell r="D209">
            <v>2</v>
          </cell>
        </row>
        <row r="210">
          <cell r="B210" t="str">
            <v>IVAN NURHAKIM</v>
          </cell>
          <cell r="C210" t="str">
            <v>ANGGITA</v>
          </cell>
          <cell r="D210">
            <v>2</v>
          </cell>
        </row>
        <row r="211">
          <cell r="B211" t="str">
            <v>ARDI DESPRIYANSYAH</v>
          </cell>
          <cell r="C211" t="str">
            <v>ANDRYAN ANAKOTTA PARY</v>
          </cell>
          <cell r="D211">
            <v>2</v>
          </cell>
        </row>
        <row r="212">
          <cell r="B212" t="str">
            <v>ANDIKA FAUZI</v>
          </cell>
          <cell r="C212" t="str">
            <v>ANDRYAN ANAKOTTA PARY</v>
          </cell>
          <cell r="D212">
            <v>2</v>
          </cell>
        </row>
        <row r="213">
          <cell r="B213" t="str">
            <v>LISA YURIANA ARMAN</v>
          </cell>
          <cell r="C213" t="str">
            <v>ANDRYAN ANAKOTTA PARY</v>
          </cell>
          <cell r="D213">
            <v>2</v>
          </cell>
        </row>
        <row r="214">
          <cell r="B214" t="str">
            <v>MIRA ANDRIANI</v>
          </cell>
          <cell r="C214" t="str">
            <v>ANDRYAN ANAKOTTA PARY</v>
          </cell>
          <cell r="D214">
            <v>2</v>
          </cell>
        </row>
        <row r="215">
          <cell r="B215" t="str">
            <v>MUHAMAD BAIDHAWI</v>
          </cell>
          <cell r="C215" t="str">
            <v>ANDRYAN ANAKOTTA PARY</v>
          </cell>
          <cell r="D215">
            <v>2</v>
          </cell>
        </row>
        <row r="216">
          <cell r="B216" t="str">
            <v>VILISIA VENY RIANTY</v>
          </cell>
          <cell r="C216" t="str">
            <v>ANDRYAN ANAKOTTA PARY</v>
          </cell>
          <cell r="D216">
            <v>2</v>
          </cell>
        </row>
        <row r="217">
          <cell r="B217" t="str">
            <v>RIANA AGUSTINA</v>
          </cell>
          <cell r="C217" t="str">
            <v>ANDRYAN ANAKOTTA PARY</v>
          </cell>
          <cell r="D217">
            <v>2</v>
          </cell>
        </row>
        <row r="218">
          <cell r="B218" t="str">
            <v>AMBAR WATI JUMIARSIH</v>
          </cell>
          <cell r="C218" t="str">
            <v>ANDRYAN ANAKOTTA PARY</v>
          </cell>
          <cell r="D218">
            <v>2</v>
          </cell>
        </row>
        <row r="219">
          <cell r="B219" t="str">
            <v>HARIS PRATAMA PUTRA J</v>
          </cell>
          <cell r="C219" t="str">
            <v>ANDRYAN ANAKOTTA PARY</v>
          </cell>
          <cell r="D219">
            <v>2</v>
          </cell>
        </row>
        <row r="220">
          <cell r="B220" t="str">
            <v>RIZKI PAMUJI</v>
          </cell>
          <cell r="C220" t="str">
            <v>ANDRYAN ANAKOTTA PARY</v>
          </cell>
          <cell r="D220">
            <v>2</v>
          </cell>
        </row>
        <row r="221">
          <cell r="B221" t="str">
            <v>ELMO MAHESA ADIGRAHA</v>
          </cell>
          <cell r="C221" t="str">
            <v>ANDRYAN ANAKOTTA PARY</v>
          </cell>
          <cell r="D221">
            <v>2</v>
          </cell>
        </row>
        <row r="222">
          <cell r="B222" t="str">
            <v>VISKA NURFITRIA</v>
          </cell>
          <cell r="C222" t="str">
            <v>ANDRYAN ANAKOTTA PARY</v>
          </cell>
          <cell r="D222">
            <v>2</v>
          </cell>
        </row>
        <row r="223">
          <cell r="B223" t="str">
            <v>ADE IRAWAN</v>
          </cell>
          <cell r="C223" t="str">
            <v>METI PERMAYANTI</v>
          </cell>
          <cell r="D223">
            <v>2</v>
          </cell>
        </row>
        <row r="224">
          <cell r="B224" t="str">
            <v>ALVIANTI NAZARI</v>
          </cell>
          <cell r="C224" t="str">
            <v>METI PERMAYANTI</v>
          </cell>
          <cell r="D224">
            <v>2</v>
          </cell>
        </row>
        <row r="225">
          <cell r="B225" t="str">
            <v>DESIARTI MARTIKA DEWIANA</v>
          </cell>
          <cell r="C225" t="str">
            <v>METI PERMAYANTI</v>
          </cell>
          <cell r="D225">
            <v>2</v>
          </cell>
        </row>
        <row r="226">
          <cell r="B226" t="str">
            <v>GINANJAR MUKTI RAHMADI</v>
          </cell>
          <cell r="C226" t="str">
            <v>METI PERMAYANTI</v>
          </cell>
          <cell r="D226">
            <v>2</v>
          </cell>
        </row>
        <row r="227">
          <cell r="B227" t="str">
            <v>M IQBAL TAWAKAL</v>
          </cell>
          <cell r="C227" t="str">
            <v>METI PERMAYANTI</v>
          </cell>
          <cell r="D227">
            <v>2</v>
          </cell>
        </row>
        <row r="228">
          <cell r="B228" t="str">
            <v>MASLIA MANDASARI</v>
          </cell>
          <cell r="C228" t="str">
            <v>METI PERMAYANTI</v>
          </cell>
          <cell r="D228">
            <v>2</v>
          </cell>
        </row>
        <row r="229">
          <cell r="B229" t="str">
            <v>NOVAN WIDIANSYAH</v>
          </cell>
          <cell r="C229" t="str">
            <v>METI PERMAYANTI</v>
          </cell>
          <cell r="D229">
            <v>2</v>
          </cell>
        </row>
        <row r="230">
          <cell r="B230" t="str">
            <v>Putri Anadia Febrianty</v>
          </cell>
          <cell r="C230" t="str">
            <v>METI PERMAYANTI</v>
          </cell>
          <cell r="D230">
            <v>2</v>
          </cell>
        </row>
        <row r="231">
          <cell r="B231" t="str">
            <v>RADEN LUCKY H</v>
          </cell>
          <cell r="C231" t="str">
            <v>METI PERMAYANTI</v>
          </cell>
          <cell r="D231">
            <v>2</v>
          </cell>
        </row>
        <row r="232">
          <cell r="B232" t="str">
            <v>RIDA FARIDA</v>
          </cell>
          <cell r="C232" t="str">
            <v>METI PERMAYANTI</v>
          </cell>
          <cell r="D232">
            <v>2</v>
          </cell>
        </row>
        <row r="233">
          <cell r="B233" t="str">
            <v>RIRIN PITRIANI</v>
          </cell>
          <cell r="C233" t="str">
            <v>METI PERMAYANTI</v>
          </cell>
          <cell r="D233">
            <v>2</v>
          </cell>
        </row>
        <row r="234">
          <cell r="B234" t="str">
            <v>SITI ROHSAYIDAH</v>
          </cell>
          <cell r="C234" t="str">
            <v>METI PERMAYANTI</v>
          </cell>
          <cell r="D234">
            <v>2</v>
          </cell>
        </row>
        <row r="235">
          <cell r="B235" t="str">
            <v>TRIA ANDINI</v>
          </cell>
          <cell r="C235" t="str">
            <v>METI PERMAYANTI</v>
          </cell>
          <cell r="D235">
            <v>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 ALL"/>
      <sheetName val="DATA ALL SDM"/>
      <sheetName val="ALL RESIGN-MUTASI-PROMOSI"/>
      <sheetName val="POSTPAID"/>
      <sheetName val="Gabungan"/>
      <sheetName val="RESIGN POSTPAID"/>
      <sheetName val="PREPAID"/>
      <sheetName val="RESIGN PREPAID"/>
      <sheetName val="NEWBIE"/>
      <sheetName val="RESIGN NEWBIE"/>
      <sheetName val="NON AGENT"/>
      <sheetName val="RESIGN NON AGENT"/>
      <sheetName val="ITCC"/>
      <sheetName val="RESIGN ITCC"/>
    </sheetNames>
    <sheetDataSet>
      <sheetData sheetId="0"/>
      <sheetData sheetId="1"/>
      <sheetData sheetId="2">
        <row r="1">
          <cell r="B1" t="str">
            <v>NAMA</v>
          </cell>
          <cell r="C1" t="str">
            <v>KETERANGAN/ PROMOSI/ ROTASI</v>
          </cell>
          <cell r="D1" t="str">
            <v>GENDER</v>
          </cell>
          <cell r="E1" t="str">
            <v>NIK CSDM</v>
          </cell>
          <cell r="F1" t="str">
            <v>CRM</v>
          </cell>
          <cell r="G1" t="str">
            <v>PERNER</v>
          </cell>
          <cell r="H1" t="str">
            <v>LOGIN ID AVAYA</v>
          </cell>
          <cell r="I1" t="str">
            <v>NIK HRIS</v>
          </cell>
          <cell r="J1" t="str">
            <v>LOG ID</v>
          </cell>
          <cell r="L1" t="str">
            <v>LOG ID MEDIASEL</v>
          </cell>
          <cell r="M1" t="str">
            <v>BATCH</v>
          </cell>
          <cell r="N1" t="str">
            <v>NAMA ONLINE</v>
          </cell>
          <cell r="O1" t="str">
            <v>JABATAN</v>
          </cell>
          <cell r="P1" t="str">
            <v>SKILL LAYANAN</v>
          </cell>
          <cell r="Q1" t="str">
            <v>TEAM LEADER</v>
          </cell>
          <cell r="R1" t="str">
            <v>SUPERVISOR</v>
          </cell>
          <cell r="S1" t="str">
            <v>SKEMA AGENT</v>
          </cell>
          <cell r="T1" t="str">
            <v>TANGGAL AWAL KONTRAK</v>
          </cell>
          <cell r="U1" t="str">
            <v>TANGGAL AKHIR KONTRAK</v>
          </cell>
          <cell r="V1" t="str">
            <v>TANGGAL JOIN</v>
          </cell>
          <cell r="W1" t="str">
            <v>TANGGAL LOS</v>
          </cell>
          <cell r="X1" t="str">
            <v>LOS</v>
          </cell>
          <cell r="Y1" t="str">
            <v>KODE LOS</v>
          </cell>
          <cell r="Z1" t="str">
            <v>TANGGAL JOIN KE POSTPAID</v>
          </cell>
          <cell r="AA1" t="str">
            <v>LOS DI POSTPAID</v>
          </cell>
          <cell r="AB1" t="str">
            <v>PPJP</v>
          </cell>
          <cell r="AC1" t="str">
            <v>TEMPAT LAHIR</v>
          </cell>
        </row>
        <row r="2">
          <cell r="J2" t="str">
            <v>4 DIGIT</v>
          </cell>
          <cell r="K2" t="str">
            <v>5 DIGIT</v>
          </cell>
        </row>
        <row r="3">
          <cell r="B3" t="str">
            <v>ACHMAD FICKRI PRATAMA SYAHPUTRA</v>
          </cell>
          <cell r="C3" t="str">
            <v>AGENT KONTEN</v>
          </cell>
          <cell r="D3" t="str">
            <v>LAKI-LAKI</v>
          </cell>
          <cell r="E3">
            <v>18010579</v>
          </cell>
          <cell r="F3" t="str">
            <v>ACTIVE</v>
          </cell>
          <cell r="G3">
            <v>105787</v>
          </cell>
          <cell r="H3">
            <v>570158</v>
          </cell>
          <cell r="M3" t="str">
            <v>8</v>
          </cell>
          <cell r="N3" t="str">
            <v>ARO</v>
          </cell>
          <cell r="O3" t="str">
            <v>AGENT POSTPAID</v>
          </cell>
          <cell r="P3" t="str">
            <v>POSTPAID</v>
          </cell>
          <cell r="Q3" t="str">
            <v>ADITYA ROY WICAKSONO</v>
          </cell>
          <cell r="R3" t="str">
            <v>AAN YANUAR</v>
          </cell>
          <cell r="S3" t="str">
            <v>PKWT</v>
          </cell>
          <cell r="T3">
            <v>44396</v>
          </cell>
          <cell r="U3">
            <v>44699</v>
          </cell>
          <cell r="V3">
            <v>43304</v>
          </cell>
          <cell r="W3">
            <v>44526</v>
          </cell>
          <cell r="X3">
            <v>40.733333333333334</v>
          </cell>
          <cell r="Y3" t="str">
            <v>E</v>
          </cell>
          <cell r="Z3">
            <v>43709</v>
          </cell>
          <cell r="AA3">
            <v>26.35483870967742</v>
          </cell>
          <cell r="AB3" t="str">
            <v>INF</v>
          </cell>
          <cell r="AC3" t="str">
            <v>GARUT</v>
          </cell>
        </row>
        <row r="4">
          <cell r="B4" t="str">
            <v>DIMAS FIRMANSYAH</v>
          </cell>
          <cell r="C4" t="str">
            <v>AGENT KONTEN</v>
          </cell>
          <cell r="D4" t="str">
            <v>LAKI-LAKI</v>
          </cell>
          <cell r="E4">
            <v>19231554</v>
          </cell>
          <cell r="F4" t="str">
            <v>ACTIVE</v>
          </cell>
          <cell r="G4">
            <v>154465</v>
          </cell>
          <cell r="H4">
            <v>570029</v>
          </cell>
          <cell r="M4" t="str">
            <v>MIGRASI OBC TO IBC</v>
          </cell>
          <cell r="N4" t="str">
            <v>ERVAN</v>
          </cell>
          <cell r="O4" t="str">
            <v>AGENT POSTPAID</v>
          </cell>
          <cell r="P4" t="str">
            <v>POSTPAID</v>
          </cell>
          <cell r="Q4" t="str">
            <v>FREDY CAHYADI</v>
          </cell>
          <cell r="R4" t="str">
            <v>RIKA RIANY</v>
          </cell>
          <cell r="S4" t="str">
            <v>PHL</v>
          </cell>
          <cell r="T4">
            <v>44376</v>
          </cell>
          <cell r="U4">
            <v>44558</v>
          </cell>
          <cell r="V4">
            <v>43591</v>
          </cell>
          <cell r="W4">
            <v>44526</v>
          </cell>
          <cell r="X4">
            <v>31.166666666666668</v>
          </cell>
          <cell r="Y4" t="str">
            <v>E</v>
          </cell>
          <cell r="Z4">
            <v>43780</v>
          </cell>
          <cell r="AA4">
            <v>24.06451612903226</v>
          </cell>
          <cell r="AB4" t="str">
            <v>INF</v>
          </cell>
          <cell r="AC4" t="str">
            <v>BANDUNG</v>
          </cell>
        </row>
        <row r="5">
          <cell r="B5" t="str">
            <v>RIZAL NOFRIMA PUTRA</v>
          </cell>
          <cell r="C5" t="str">
            <v>AGENT KONTEN</v>
          </cell>
          <cell r="D5" t="str">
            <v>LAKI-LAKI</v>
          </cell>
          <cell r="E5" t="str">
            <v>17011833</v>
          </cell>
          <cell r="F5" t="str">
            <v>ACTIVE</v>
          </cell>
          <cell r="G5">
            <v>95694</v>
          </cell>
          <cell r="H5">
            <v>570043</v>
          </cell>
          <cell r="M5" t="str">
            <v>6</v>
          </cell>
          <cell r="N5" t="str">
            <v>PRIMA</v>
          </cell>
          <cell r="O5" t="str">
            <v>AGENT POSTPAID</v>
          </cell>
          <cell r="P5" t="str">
            <v>POSTPAID</v>
          </cell>
          <cell r="Q5" t="str">
            <v>SLAMET GUMELAR</v>
          </cell>
          <cell r="R5" t="str">
            <v>RIKA RIANY</v>
          </cell>
          <cell r="S5" t="str">
            <v>PKWT</v>
          </cell>
          <cell r="T5">
            <v>44484</v>
          </cell>
          <cell r="U5">
            <v>44787</v>
          </cell>
          <cell r="V5">
            <v>43061</v>
          </cell>
          <cell r="W5">
            <v>44526</v>
          </cell>
          <cell r="X5">
            <v>48.833333333333336</v>
          </cell>
          <cell r="Y5" t="str">
            <v>E</v>
          </cell>
          <cell r="Z5">
            <v>43394</v>
          </cell>
          <cell r="AA5">
            <v>36.516129032258064</v>
          </cell>
          <cell r="AB5" t="str">
            <v>INF</v>
          </cell>
          <cell r="AC5" t="str">
            <v>BANDUNG</v>
          </cell>
        </row>
        <row r="6">
          <cell r="B6" t="str">
            <v>FIRLY KOMALASARY</v>
          </cell>
          <cell r="C6" t="str">
            <v>AGENT KONTEN - AKAN WFH DI QCO PER 21 NOVEMBER 2021</v>
          </cell>
          <cell r="D6" t="str">
            <v>PEREMPUAN</v>
          </cell>
          <cell r="E6">
            <v>19233388</v>
          </cell>
          <cell r="F6" t="str">
            <v>ACTIVE</v>
          </cell>
          <cell r="G6">
            <v>157011</v>
          </cell>
          <cell r="H6">
            <v>570051</v>
          </cell>
          <cell r="I6">
            <v>0</v>
          </cell>
          <cell r="M6" t="str">
            <v>5</v>
          </cell>
          <cell r="N6" t="str">
            <v>INDIQ</v>
          </cell>
          <cell r="O6" t="str">
            <v>AGENT PREPAID</v>
          </cell>
          <cell r="P6" t="str">
            <v>MKIOS</v>
          </cell>
          <cell r="Q6" t="str">
            <v>IMAN RINALDI</v>
          </cell>
          <cell r="R6" t="str">
            <v>RIKA RIANY</v>
          </cell>
          <cell r="S6" t="str">
            <v>PHL</v>
          </cell>
          <cell r="T6">
            <v>44497</v>
          </cell>
          <cell r="U6">
            <v>44800</v>
          </cell>
          <cell r="V6">
            <v>43647</v>
          </cell>
          <cell r="W6">
            <v>44526</v>
          </cell>
          <cell r="X6">
            <v>29.3</v>
          </cell>
          <cell r="Y6" t="str">
            <v>E</v>
          </cell>
          <cell r="Z6">
            <v>43647</v>
          </cell>
          <cell r="AA6">
            <v>28.35483870967742</v>
          </cell>
          <cell r="AB6" t="str">
            <v>INF</v>
          </cell>
          <cell r="AC6" t="str">
            <v>JAKARTA</v>
          </cell>
        </row>
        <row r="7">
          <cell r="B7" t="str">
            <v>ZULHAMKA JULIANTO KADIR</v>
          </cell>
          <cell r="C7" t="str">
            <v>AGENT WFH</v>
          </cell>
          <cell r="D7" t="str">
            <v>LAKI-LAKI</v>
          </cell>
          <cell r="E7" t="str">
            <v>16009686</v>
          </cell>
          <cell r="F7" t="str">
            <v>ACTIVE</v>
          </cell>
          <cell r="G7">
            <v>72307</v>
          </cell>
          <cell r="H7">
            <v>570268</v>
          </cell>
          <cell r="I7">
            <v>10200203085</v>
          </cell>
          <cell r="K7">
            <v>16009686</v>
          </cell>
          <cell r="M7" t="str">
            <v>13</v>
          </cell>
          <cell r="N7" t="str">
            <v>JULIAN</v>
          </cell>
          <cell r="O7" t="str">
            <v>AGENT POSTPAID</v>
          </cell>
          <cell r="P7" t="str">
            <v>POSTPAID</v>
          </cell>
          <cell r="Q7" t="str">
            <v>IIN TARINAH</v>
          </cell>
          <cell r="R7" t="str">
            <v>AAN YANUAR</v>
          </cell>
          <cell r="S7" t="str">
            <v>PKWT</v>
          </cell>
          <cell r="T7">
            <v>44344</v>
          </cell>
          <cell r="U7">
            <v>44708</v>
          </cell>
          <cell r="V7">
            <v>42583</v>
          </cell>
          <cell r="W7">
            <v>44526</v>
          </cell>
          <cell r="X7">
            <v>64.766666666666666</v>
          </cell>
          <cell r="Y7" t="str">
            <v>E</v>
          </cell>
          <cell r="Z7">
            <v>42927</v>
          </cell>
          <cell r="AA7">
            <v>51.58064516129032</v>
          </cell>
          <cell r="AB7" t="str">
            <v>INF</v>
          </cell>
          <cell r="AC7" t="str">
            <v>AMBON</v>
          </cell>
        </row>
        <row r="8">
          <cell r="B8" t="str">
            <v>YUNI YULIANTI SURYADI</v>
          </cell>
          <cell r="C8" t="str">
            <v>CUMIL PER 16 NOVEMBER 2021 - 13 FEBRUARI 2022</v>
          </cell>
          <cell r="D8" t="str">
            <v>PEREMPUAN</v>
          </cell>
          <cell r="E8">
            <v>19234852</v>
          </cell>
          <cell r="F8" t="str">
            <v>ACTIVE</v>
          </cell>
          <cell r="G8">
            <v>160066</v>
          </cell>
          <cell r="H8">
            <v>570234</v>
          </cell>
          <cell r="I8">
            <v>0</v>
          </cell>
          <cell r="M8" t="str">
            <v>8</v>
          </cell>
          <cell r="N8" t="str">
            <v>RIA</v>
          </cell>
          <cell r="O8" t="str">
            <v>AGENT POSTPAID</v>
          </cell>
          <cell r="P8" t="str">
            <v>POSTPAID</v>
          </cell>
          <cell r="Q8" t="str">
            <v>JEANNY ANASTASYA</v>
          </cell>
          <cell r="R8" t="str">
            <v>AAN YANUAR</v>
          </cell>
          <cell r="S8" t="str">
            <v>PHL</v>
          </cell>
          <cell r="T8">
            <v>44314</v>
          </cell>
          <cell r="U8">
            <v>44678</v>
          </cell>
          <cell r="V8">
            <v>43769</v>
          </cell>
          <cell r="W8">
            <v>44526</v>
          </cell>
          <cell r="X8">
            <v>25.233333333333334</v>
          </cell>
          <cell r="Y8" t="str">
            <v>E</v>
          </cell>
          <cell r="Z8">
            <v>43769</v>
          </cell>
          <cell r="AA8">
            <v>24.419354838709676</v>
          </cell>
          <cell r="AB8" t="str">
            <v>INF</v>
          </cell>
          <cell r="AC8" t="str">
            <v>SUMEDANG</v>
          </cell>
        </row>
        <row r="9">
          <cell r="B9" t="str">
            <v>ERNA KURNIASIH</v>
          </cell>
          <cell r="C9" t="str">
            <v>AKAN CUMIL 15 NOVEMBER 2021 - 12 FEBRUARI 2022</v>
          </cell>
          <cell r="D9" t="str">
            <v>PEREMPUAN</v>
          </cell>
          <cell r="E9">
            <v>17009685</v>
          </cell>
          <cell r="F9" t="str">
            <v>ACTIVE</v>
          </cell>
          <cell r="G9">
            <v>87998</v>
          </cell>
          <cell r="H9">
            <v>570308</v>
          </cell>
          <cell r="J9">
            <v>17009685</v>
          </cell>
          <cell r="L9">
            <v>17009685</v>
          </cell>
          <cell r="M9" t="str">
            <v>12</v>
          </cell>
          <cell r="N9" t="str">
            <v>ISLAN</v>
          </cell>
          <cell r="O9" t="str">
            <v>QC OBC</v>
          </cell>
          <cell r="Q9" t="str">
            <v>HILMAN MAULANA</v>
          </cell>
          <cell r="R9" t="str">
            <v>NUR ICHSANTO</v>
          </cell>
          <cell r="S9" t="str">
            <v>PKWT</v>
          </cell>
          <cell r="T9">
            <v>44496</v>
          </cell>
          <cell r="U9">
            <v>44860</v>
          </cell>
          <cell r="V9">
            <v>43374</v>
          </cell>
          <cell r="W9">
            <v>44526</v>
          </cell>
          <cell r="X9">
            <v>10.838709677419354</v>
          </cell>
          <cell r="Y9" t="str">
            <v>C</v>
          </cell>
          <cell r="AB9" t="str">
            <v>INF</v>
          </cell>
          <cell r="AC9" t="str">
            <v>BANDUNG</v>
          </cell>
        </row>
        <row r="10">
          <cell r="B10" t="str">
            <v>JULIANTY NUR CAHYANINGSIH</v>
          </cell>
          <cell r="C10" t="str">
            <v>AKAN CUMIL PER 21 OKTOBER 2021 - 18 JANUARI 2022</v>
          </cell>
          <cell r="D10" t="str">
            <v>PEREMPUAN</v>
          </cell>
          <cell r="E10">
            <v>15011508</v>
          </cell>
          <cell r="F10" t="str">
            <v>ACTIVE</v>
          </cell>
          <cell r="G10">
            <v>67189</v>
          </cell>
          <cell r="H10">
            <v>570295</v>
          </cell>
          <cell r="I10">
            <v>10200202790</v>
          </cell>
          <cell r="L10">
            <v>35848</v>
          </cell>
          <cell r="M10" t="str">
            <v>205</v>
          </cell>
          <cell r="N10" t="str">
            <v>JULY</v>
          </cell>
          <cell r="O10" t="str">
            <v>UPLOADER</v>
          </cell>
          <cell r="Q10" t="str">
            <v>HILMAN MAULANA</v>
          </cell>
          <cell r="R10" t="str">
            <v>NUR ICHSANTO</v>
          </cell>
          <cell r="S10" t="str">
            <v>PKWT</v>
          </cell>
          <cell r="T10">
            <v>44274</v>
          </cell>
          <cell r="U10">
            <v>44638</v>
          </cell>
          <cell r="V10">
            <v>42451</v>
          </cell>
          <cell r="W10">
            <v>44526</v>
          </cell>
          <cell r="X10">
            <v>40.612903225806448</v>
          </cell>
          <cell r="Y10" t="str">
            <v>E</v>
          </cell>
          <cell r="AB10" t="str">
            <v>INF</v>
          </cell>
          <cell r="AC10" t="str">
            <v>BANDUNG</v>
          </cell>
        </row>
        <row r="11">
          <cell r="B11" t="str">
            <v>TYAS JULIYANA NUGRAHA</v>
          </cell>
          <cell r="C11" t="str">
            <v>CUMIL PER 13 SEPTEMBER 2021 - 12 DESEMBER 2021</v>
          </cell>
          <cell r="D11" t="str">
            <v>PEREMPUAN</v>
          </cell>
          <cell r="E11">
            <v>19232998</v>
          </cell>
          <cell r="F11" t="str">
            <v>ACTIVE</v>
          </cell>
          <cell r="G11">
            <v>156546</v>
          </cell>
          <cell r="H11">
            <v>570091</v>
          </cell>
          <cell r="I11">
            <v>0</v>
          </cell>
          <cell r="M11" t="str">
            <v>4</v>
          </cell>
          <cell r="N11" t="str">
            <v>MESI</v>
          </cell>
          <cell r="O11" t="str">
            <v>AGENT PREPAID</v>
          </cell>
          <cell r="P11" t="str">
            <v>MKIOS</v>
          </cell>
          <cell r="Q11" t="str">
            <v>IMAN RINALDI</v>
          </cell>
          <cell r="R11" t="str">
            <v>RIKA RIANY</v>
          </cell>
          <cell r="S11" t="str">
            <v>PHL</v>
          </cell>
          <cell r="T11">
            <v>44164</v>
          </cell>
          <cell r="U11">
            <v>44528</v>
          </cell>
          <cell r="V11">
            <v>43617</v>
          </cell>
          <cell r="W11">
            <v>44526</v>
          </cell>
          <cell r="X11">
            <v>30.3</v>
          </cell>
          <cell r="Y11" t="str">
            <v>E</v>
          </cell>
          <cell r="Z11">
            <v>43617</v>
          </cell>
          <cell r="AA11">
            <v>29.322580645161292</v>
          </cell>
          <cell r="AB11" t="str">
            <v>INF</v>
          </cell>
          <cell r="AC11" t="str">
            <v>BANDUNG</v>
          </cell>
        </row>
        <row r="12">
          <cell r="B12" t="str">
            <v>SITI RAHMAWATI</v>
          </cell>
          <cell r="C12" t="str">
            <v>AKAN - TIDAK MEMPERPANJANG KONTRAK PER 13 DESEMBER 2021</v>
          </cell>
          <cell r="D12" t="str">
            <v>PEREMPUAN</v>
          </cell>
          <cell r="E12">
            <v>21239950</v>
          </cell>
          <cell r="F12" t="str">
            <v>ACTIVE</v>
          </cell>
          <cell r="G12">
            <v>178150</v>
          </cell>
          <cell r="H12">
            <v>570400</v>
          </cell>
          <cell r="M12">
            <v>8</v>
          </cell>
          <cell r="N12" t="str">
            <v>Ranti</v>
          </cell>
          <cell r="O12" t="str">
            <v>AGENT PREPAID</v>
          </cell>
          <cell r="P12" t="str">
            <v>PREPAID</v>
          </cell>
          <cell r="Q12" t="str">
            <v>IIN TARINAH</v>
          </cell>
          <cell r="R12" t="str">
            <v>AAN YANUAR</v>
          </cell>
          <cell r="S12" t="str">
            <v>PHL</v>
          </cell>
          <cell r="T12">
            <v>44361</v>
          </cell>
          <cell r="U12">
            <v>44543</v>
          </cell>
          <cell r="V12">
            <v>44361</v>
          </cell>
          <cell r="W12">
            <v>44526</v>
          </cell>
          <cell r="X12">
            <v>5.5</v>
          </cell>
          <cell r="Y12" t="str">
            <v>B</v>
          </cell>
          <cell r="Z12">
            <v>44361</v>
          </cell>
          <cell r="AA12">
            <v>5.32258064516129</v>
          </cell>
          <cell r="AB12" t="str">
            <v>INF</v>
          </cell>
          <cell r="AC12" t="str">
            <v>SUBANG</v>
          </cell>
        </row>
        <row r="13">
          <cell r="B13" t="str">
            <v>ENI YAYUK UTAMI</v>
          </cell>
          <cell r="C13" t="str">
            <v>AKAN RESIGN OMN PER 25 DESEMBER 2021 MENDAPATKAN PEKERJAAN LAIN</v>
          </cell>
          <cell r="D13" t="str">
            <v>PEREMPUAN</v>
          </cell>
          <cell r="E13" t="str">
            <v>14010777</v>
          </cell>
          <cell r="F13" t="str">
            <v>ACTIVE</v>
          </cell>
          <cell r="G13">
            <v>54349</v>
          </cell>
          <cell r="H13">
            <v>570240</v>
          </cell>
          <cell r="I13">
            <v>10200202319</v>
          </cell>
          <cell r="J13">
            <v>35298</v>
          </cell>
          <cell r="K13">
            <v>35298</v>
          </cell>
          <cell r="L13">
            <v>35298</v>
          </cell>
          <cell r="M13" t="str">
            <v>194</v>
          </cell>
          <cell r="N13" t="str">
            <v>DARA</v>
          </cell>
          <cell r="O13" t="str">
            <v>AGENT POSTPAID</v>
          </cell>
          <cell r="P13" t="str">
            <v>POSTPAID</v>
          </cell>
          <cell r="Q13" t="str">
            <v>ANGGITA SITI NUR MARFUAH</v>
          </cell>
          <cell r="R13" t="str">
            <v>AAN YANUAR</v>
          </cell>
          <cell r="S13" t="str">
            <v>PKWT</v>
          </cell>
          <cell r="T13">
            <v>44345</v>
          </cell>
          <cell r="U13">
            <v>44709</v>
          </cell>
          <cell r="V13">
            <v>42522</v>
          </cell>
          <cell r="W13">
            <v>44526</v>
          </cell>
          <cell r="X13">
            <v>66.8</v>
          </cell>
          <cell r="Y13" t="str">
            <v>E</v>
          </cell>
          <cell r="Z13">
            <v>42777</v>
          </cell>
          <cell r="AA13">
            <v>56.41935483870968</v>
          </cell>
          <cell r="AB13" t="str">
            <v>INF</v>
          </cell>
          <cell r="AC13" t="str">
            <v>BANDUNG</v>
          </cell>
        </row>
        <row r="14">
          <cell r="B14" t="str">
            <v>YAYAN HASAN SIDIQ</v>
          </cell>
          <cell r="C14" t="str">
            <v>CHO PER 1 NOVEMBER 2021</v>
          </cell>
          <cell r="D14" t="str">
            <v>LAKI-LAKI</v>
          </cell>
          <cell r="E14">
            <v>19231652</v>
          </cell>
          <cell r="F14" t="str">
            <v>ACTIVE</v>
          </cell>
          <cell r="G14">
            <v>154525</v>
          </cell>
          <cell r="H14">
            <v>570107</v>
          </cell>
          <cell r="M14" t="str">
            <v>5</v>
          </cell>
          <cell r="N14" t="str">
            <v>NANDANG</v>
          </cell>
          <cell r="O14" t="str">
            <v>COMPLAINT HANDLING OFFICER</v>
          </cell>
          <cell r="P14" t="str">
            <v>CHO</v>
          </cell>
          <cell r="R14" t="str">
            <v>ANJAR KESUMARAHARJO</v>
          </cell>
          <cell r="S14" t="str">
            <v>PKWT</v>
          </cell>
          <cell r="T14">
            <v>44138</v>
          </cell>
          <cell r="U14">
            <v>44502</v>
          </cell>
          <cell r="V14">
            <v>43601</v>
          </cell>
          <cell r="W14">
            <v>44526</v>
          </cell>
          <cell r="X14">
            <v>30.833333333333332</v>
          </cell>
          <cell r="Y14" t="str">
            <v>E</v>
          </cell>
          <cell r="Z14">
            <v>43770</v>
          </cell>
          <cell r="AA14">
            <v>24.387096774193548</v>
          </cell>
          <cell r="AB14" t="str">
            <v>INF</v>
          </cell>
          <cell r="AC14" t="str">
            <v>BANDUNG</v>
          </cell>
        </row>
        <row r="15">
          <cell r="B15" t="str">
            <v>FATHU ABDILLAH MUHTADI</v>
          </cell>
          <cell r="C15" t="str">
            <v>PRIO PER 1 NOVEMBER 2021</v>
          </cell>
          <cell r="D15" t="str">
            <v>LAKI-LAKI</v>
          </cell>
          <cell r="E15">
            <v>17009750</v>
          </cell>
          <cell r="F15" t="str">
            <v>ACTIVE</v>
          </cell>
          <cell r="G15">
            <v>87809</v>
          </cell>
          <cell r="H15">
            <v>570145</v>
          </cell>
          <cell r="M15" t="str">
            <v>3</v>
          </cell>
          <cell r="N15" t="str">
            <v>FADLAN</v>
          </cell>
          <cell r="O15" t="str">
            <v>AGENT POSTPAID PRIORITY</v>
          </cell>
          <cell r="P15" t="str">
            <v>PRIO</v>
          </cell>
          <cell r="Q15" t="str">
            <v>ADITYA ROY WICAKSONO</v>
          </cell>
          <cell r="R15" t="str">
            <v>AAN YANUAR</v>
          </cell>
          <cell r="S15" t="str">
            <v>PKWT</v>
          </cell>
          <cell r="T15">
            <v>44436</v>
          </cell>
          <cell r="U15">
            <v>44800</v>
          </cell>
          <cell r="V15">
            <v>42876</v>
          </cell>
          <cell r="W15">
            <v>44526</v>
          </cell>
          <cell r="X15">
            <v>55</v>
          </cell>
          <cell r="Y15" t="str">
            <v>E</v>
          </cell>
          <cell r="Z15">
            <v>43497</v>
          </cell>
          <cell r="AA15">
            <v>33.193548387096776</v>
          </cell>
          <cell r="AB15" t="str">
            <v>INF</v>
          </cell>
          <cell r="AC15" t="str">
            <v xml:space="preserve">MEDAN </v>
          </cell>
        </row>
        <row r="16">
          <cell r="B16" t="str">
            <v>HAMDANI NUR ARIPIN</v>
          </cell>
          <cell r="C16" t="str">
            <v>CORP PER 1 NOVEMBER 2021</v>
          </cell>
          <cell r="D16" t="str">
            <v>LAKI-LAKI</v>
          </cell>
          <cell r="E16">
            <v>18009509</v>
          </cell>
          <cell r="F16" t="str">
            <v>ACTIVE</v>
          </cell>
          <cell r="G16">
            <v>102119</v>
          </cell>
          <cell r="H16">
            <v>570225</v>
          </cell>
          <cell r="M16" t="str">
            <v>BATCH 3 2018</v>
          </cell>
          <cell r="N16" t="str">
            <v>TENDI</v>
          </cell>
          <cell r="O16" t="str">
            <v>AGENT POSTPAID CORPORATE M2M</v>
          </cell>
          <cell r="P16" t="str">
            <v>CORP</v>
          </cell>
          <cell r="Q16" t="str">
            <v>DESY SUTANTI ARI</v>
          </cell>
          <cell r="R16" t="str">
            <v>AAN YANUAR</v>
          </cell>
          <cell r="S16" t="str">
            <v>PKWT</v>
          </cell>
          <cell r="T16">
            <v>44485</v>
          </cell>
          <cell r="U16">
            <v>44849</v>
          </cell>
          <cell r="V16">
            <v>43393</v>
          </cell>
          <cell r="W16">
            <v>44526</v>
          </cell>
          <cell r="X16">
            <v>37.766666666666666</v>
          </cell>
          <cell r="Y16" t="str">
            <v>E</v>
          </cell>
          <cell r="Z16">
            <v>43545</v>
          </cell>
          <cell r="AA16">
            <v>31.64516129032258</v>
          </cell>
          <cell r="AB16" t="str">
            <v>INF</v>
          </cell>
          <cell r="AC16" t="str">
            <v>BANDUNG</v>
          </cell>
        </row>
        <row r="17">
          <cell r="B17" t="str">
            <v>RADIANSAH</v>
          </cell>
          <cell r="C17" t="str">
            <v>CORP PER 1 NOVEMBER 2021</v>
          </cell>
          <cell r="D17" t="str">
            <v>LAKI-LAKI</v>
          </cell>
          <cell r="E17">
            <v>18010110</v>
          </cell>
          <cell r="F17" t="str">
            <v>ACTIVE</v>
          </cell>
          <cell r="G17">
            <v>104344</v>
          </cell>
          <cell r="H17">
            <v>570161</v>
          </cell>
          <cell r="M17" t="str">
            <v>7</v>
          </cell>
          <cell r="N17" t="str">
            <v>NAZAR</v>
          </cell>
          <cell r="O17" t="str">
            <v>AGENT POSTPAID CORPORATE M2M</v>
          </cell>
          <cell r="P17" t="str">
            <v>CORP</v>
          </cell>
          <cell r="Q17" t="str">
            <v>FREDY CAHYADI</v>
          </cell>
          <cell r="R17" t="str">
            <v>RIKA RIANY</v>
          </cell>
          <cell r="S17" t="str">
            <v>PKWT</v>
          </cell>
          <cell r="T17">
            <v>44466</v>
          </cell>
          <cell r="U17">
            <v>44768</v>
          </cell>
          <cell r="V17">
            <v>43252</v>
          </cell>
          <cell r="W17">
            <v>44526</v>
          </cell>
          <cell r="X17">
            <v>42.466666666666669</v>
          </cell>
          <cell r="Y17" t="str">
            <v>E</v>
          </cell>
          <cell r="Z17">
            <v>43545</v>
          </cell>
          <cell r="AA17">
            <v>31.64516129032258</v>
          </cell>
          <cell r="AB17" t="str">
            <v>INF</v>
          </cell>
          <cell r="AC17" t="str">
            <v>SUMEDANG</v>
          </cell>
        </row>
        <row r="18">
          <cell r="B18" t="str">
            <v>ADE YUSUP JAMIL</v>
          </cell>
          <cell r="C18" t="str">
            <v>POH CORP PER 26 OKTOBER 2021 - 3 BULAN KEDEPAN (M IQBAL TAWAKAL)</v>
          </cell>
          <cell r="D18" t="str">
            <v>LAKI-LAKI</v>
          </cell>
          <cell r="E18">
            <v>18010577</v>
          </cell>
          <cell r="F18" t="str">
            <v>ACTIVE</v>
          </cell>
          <cell r="G18">
            <v>105768</v>
          </cell>
          <cell r="H18">
            <v>570033</v>
          </cell>
          <cell r="L18">
            <v>18010577</v>
          </cell>
          <cell r="M18" t="str">
            <v>8</v>
          </cell>
          <cell r="N18" t="str">
            <v>JAMIL</v>
          </cell>
          <cell r="O18" t="str">
            <v>AGENT POSTPAID CORPORATE M2M</v>
          </cell>
          <cell r="P18" t="str">
            <v>CORP</v>
          </cell>
          <cell r="Q18" t="str">
            <v>TATAN SUDRAJAT</v>
          </cell>
          <cell r="R18" t="str">
            <v>RIKA RIANY</v>
          </cell>
          <cell r="S18" t="str">
            <v>PKWT</v>
          </cell>
          <cell r="T18">
            <v>43831</v>
          </cell>
          <cell r="U18">
            <v>44561</v>
          </cell>
          <cell r="V18">
            <v>43304</v>
          </cell>
          <cell r="W18">
            <v>44526</v>
          </cell>
          <cell r="X18">
            <v>40.733333333333334</v>
          </cell>
          <cell r="Y18" t="str">
            <v>E</v>
          </cell>
          <cell r="Z18">
            <v>43972</v>
          </cell>
          <cell r="AA18">
            <v>17.870967741935484</v>
          </cell>
          <cell r="AB18" t="str">
            <v>INF</v>
          </cell>
          <cell r="AC18" t="str">
            <v>CIAMIS</v>
          </cell>
        </row>
        <row r="19">
          <cell r="B19" t="str">
            <v>M IQBAL TAWAKAL</v>
          </cell>
          <cell r="C19" t="str">
            <v>POH PRIO PER 26 OKTOBER 2021 (ARDI DESPRINANSYAH)</v>
          </cell>
          <cell r="D19" t="str">
            <v>LAKI-LAKI</v>
          </cell>
          <cell r="E19">
            <v>19234654</v>
          </cell>
          <cell r="F19" t="str">
            <v>ACTIVE</v>
          </cell>
          <cell r="G19">
            <v>159676</v>
          </cell>
          <cell r="H19">
            <v>570171</v>
          </cell>
          <cell r="M19" t="str">
            <v>6</v>
          </cell>
          <cell r="N19" t="str">
            <v>IKAL</v>
          </cell>
          <cell r="O19" t="str">
            <v>AGENT POSTPAID PRIORITY</v>
          </cell>
          <cell r="P19" t="str">
            <v>PRIO</v>
          </cell>
          <cell r="Q19" t="str">
            <v>METI PERMAYANTI</v>
          </cell>
          <cell r="R19" t="str">
            <v>RIKA RIANY</v>
          </cell>
          <cell r="S19" t="str">
            <v>PKWT</v>
          </cell>
          <cell r="T19">
            <v>44419</v>
          </cell>
          <cell r="U19">
            <v>44783</v>
          </cell>
          <cell r="V19">
            <v>43753</v>
          </cell>
          <cell r="W19">
            <v>44526</v>
          </cell>
          <cell r="X19">
            <v>25.766666666666666</v>
          </cell>
          <cell r="Y19" t="str">
            <v>E</v>
          </cell>
          <cell r="Z19">
            <v>43827</v>
          </cell>
          <cell r="AA19">
            <v>22.548387096774192</v>
          </cell>
          <cell r="AB19" t="str">
            <v>INF</v>
          </cell>
          <cell r="AC19" t="str">
            <v>CIANJUR</v>
          </cell>
        </row>
        <row r="20">
          <cell r="B20" t="str">
            <v>ARDI DESPRIYANSYAH</v>
          </cell>
          <cell r="C20" t="str">
            <v>POH QCO IBC PER 26 OKTOBER 2021 - 3 BULAN KEDEPAN</v>
          </cell>
          <cell r="D20" t="str">
            <v>LAKI-LAKI</v>
          </cell>
          <cell r="E20" t="str">
            <v>14011582</v>
          </cell>
          <cell r="F20" t="str">
            <v>ACTIVE</v>
          </cell>
          <cell r="G20">
            <v>51958</v>
          </cell>
          <cell r="H20">
            <v>570144</v>
          </cell>
          <cell r="I20">
            <v>10200202390</v>
          </cell>
          <cell r="K20">
            <v>35369</v>
          </cell>
          <cell r="L20">
            <v>35369</v>
          </cell>
          <cell r="M20" t="str">
            <v>196</v>
          </cell>
          <cell r="N20" t="str">
            <v>ARDI</v>
          </cell>
          <cell r="O20" t="str">
            <v>AGENT POSTPAID PRIORITY</v>
          </cell>
          <cell r="P20" t="str">
            <v>PRIO</v>
          </cell>
          <cell r="Q20" t="str">
            <v>ANDRYAN ANAKOTTA PARY</v>
          </cell>
          <cell r="R20" t="str">
            <v>AAN YANUAR</v>
          </cell>
          <cell r="S20" t="str">
            <v>PKWT</v>
          </cell>
          <cell r="T20">
            <v>44274</v>
          </cell>
          <cell r="U20">
            <v>44638</v>
          </cell>
          <cell r="V20">
            <v>41903</v>
          </cell>
          <cell r="W20">
            <v>44526</v>
          </cell>
          <cell r="X20">
            <v>87.433333333333337</v>
          </cell>
          <cell r="Y20" t="str">
            <v>E</v>
          </cell>
          <cell r="Z20">
            <v>42552</v>
          </cell>
          <cell r="AA20">
            <v>63.677419354838712</v>
          </cell>
          <cell r="AB20" t="str">
            <v>INF</v>
          </cell>
          <cell r="AC20" t="str">
            <v>BANDUNG</v>
          </cell>
        </row>
        <row r="21">
          <cell r="B21" t="str">
            <v>SAEPUL MILAH</v>
          </cell>
          <cell r="C21" t="str">
            <v>POST RESGULER PER 1 NOVEMBER 2021</v>
          </cell>
          <cell r="D21" t="str">
            <v>LAKI-LAKI</v>
          </cell>
          <cell r="E21">
            <v>18009899</v>
          </cell>
          <cell r="F21" t="str">
            <v>ACTIVE</v>
          </cell>
          <cell r="G21">
            <v>103453</v>
          </cell>
          <cell r="H21">
            <v>570265</v>
          </cell>
          <cell r="M21" t="str">
            <v>5</v>
          </cell>
          <cell r="N21" t="str">
            <v>YUKE</v>
          </cell>
          <cell r="O21" t="str">
            <v>AGENT POSTPAID</v>
          </cell>
          <cell r="P21" t="str">
            <v>POSTPAID</v>
          </cell>
          <cell r="Q21" t="str">
            <v>IRMA RISMAYASARI</v>
          </cell>
          <cell r="R21" t="str">
            <v>RIKA RIANY</v>
          </cell>
          <cell r="S21" t="str">
            <v>PKWT</v>
          </cell>
          <cell r="T21">
            <v>44436</v>
          </cell>
          <cell r="U21">
            <v>44800</v>
          </cell>
          <cell r="V21">
            <v>43235</v>
          </cell>
          <cell r="W21">
            <v>44526</v>
          </cell>
          <cell r="X21">
            <v>43.033333333333331</v>
          </cell>
          <cell r="Y21" t="str">
            <v>E</v>
          </cell>
          <cell r="Z21">
            <v>43617</v>
          </cell>
          <cell r="AA21">
            <v>29.322580645161292</v>
          </cell>
          <cell r="AB21" t="str">
            <v>INF</v>
          </cell>
          <cell r="AC21" t="str">
            <v>CIANJUR</v>
          </cell>
        </row>
        <row r="22">
          <cell r="B22" t="str">
            <v>HENDRA YADI PUTRA</v>
          </cell>
          <cell r="D22" t="str">
            <v>LAKI-LAKI</v>
          </cell>
          <cell r="E22">
            <v>18010561</v>
          </cell>
          <cell r="F22" t="str">
            <v>ACTIVE</v>
          </cell>
          <cell r="G22">
            <v>105769</v>
          </cell>
          <cell r="H22">
            <v>570059</v>
          </cell>
          <cell r="L22">
            <v>18010561</v>
          </cell>
          <cell r="M22" t="str">
            <v>8</v>
          </cell>
          <cell r="N22" t="str">
            <v>DENDRA</v>
          </cell>
          <cell r="O22" t="str">
            <v>AGENT POSTPAID</v>
          </cell>
          <cell r="P22" t="str">
            <v>POSTPAID</v>
          </cell>
          <cell r="Q22" t="str">
            <v>JEANNY ANASTASYA</v>
          </cell>
          <cell r="R22" t="str">
            <v>AAN YANUAR</v>
          </cell>
          <cell r="S22" t="str">
            <v>PKWT</v>
          </cell>
          <cell r="T22">
            <v>44195</v>
          </cell>
          <cell r="U22">
            <v>44559</v>
          </cell>
          <cell r="V22">
            <v>43304</v>
          </cell>
          <cell r="W22">
            <v>44526</v>
          </cell>
          <cell r="X22">
            <v>40.733333333333334</v>
          </cell>
          <cell r="Y22" t="str">
            <v>E</v>
          </cell>
          <cell r="Z22">
            <v>43972</v>
          </cell>
          <cell r="AA22">
            <v>17.870967741935484</v>
          </cell>
          <cell r="AB22" t="str">
            <v>INF</v>
          </cell>
          <cell r="AC22" t="str">
            <v>BANDUNG</v>
          </cell>
        </row>
        <row r="23">
          <cell r="B23" t="str">
            <v>AAN YANUAR</v>
          </cell>
          <cell r="D23" t="str">
            <v>LAKI-LAKI</v>
          </cell>
          <cell r="E23">
            <v>2068</v>
          </cell>
          <cell r="F23" t="str">
            <v>ACTIVE</v>
          </cell>
          <cell r="G23">
            <v>30642</v>
          </cell>
          <cell r="H23">
            <v>570318</v>
          </cell>
          <cell r="I23">
            <v>10200200751</v>
          </cell>
          <cell r="M23" t="str">
            <v>7</v>
          </cell>
          <cell r="N23" t="str">
            <v>YANU</v>
          </cell>
          <cell r="O23" t="str">
            <v>SUPERVISOR INBOUND</v>
          </cell>
          <cell r="Q23">
            <v>0</v>
          </cell>
          <cell r="R23" t="str">
            <v>TEGUH BUDIARTO</v>
          </cell>
          <cell r="S23" t="str">
            <v>PKWT</v>
          </cell>
          <cell r="T23">
            <v>44338</v>
          </cell>
          <cell r="U23">
            <v>44641</v>
          </cell>
          <cell r="V23">
            <v>38833</v>
          </cell>
          <cell r="W23">
            <v>44526</v>
          </cell>
          <cell r="X23">
            <v>170.1</v>
          </cell>
          <cell r="Y23" t="str">
            <v>E</v>
          </cell>
          <cell r="AB23" t="str">
            <v>INF</v>
          </cell>
          <cell r="AC23" t="str">
            <v>BANDUNG</v>
          </cell>
        </row>
        <row r="24">
          <cell r="B24" t="str">
            <v>TRIANI NOVIANTY</v>
          </cell>
          <cell r="D24" t="str">
            <v>PEREMPUAN</v>
          </cell>
          <cell r="E24">
            <v>12009147</v>
          </cell>
          <cell r="F24" t="str">
            <v>ACTIVE</v>
          </cell>
          <cell r="G24">
            <v>28396</v>
          </cell>
          <cell r="H24">
            <v>570311</v>
          </cell>
          <cell r="I24">
            <v>10200201875</v>
          </cell>
          <cell r="J24">
            <v>1022</v>
          </cell>
          <cell r="L24">
            <v>1022</v>
          </cell>
          <cell r="M24" t="str">
            <v>165</v>
          </cell>
          <cell r="N24" t="str">
            <v>VIAN</v>
          </cell>
          <cell r="O24" t="str">
            <v>QC OBC</v>
          </cell>
          <cell r="Q24" t="str">
            <v>HILMAN MAULANA</v>
          </cell>
          <cell r="R24" t="str">
            <v>NUR ICHSANTO</v>
          </cell>
          <cell r="S24" t="str">
            <v>PKWT</v>
          </cell>
          <cell r="T24">
            <v>44498</v>
          </cell>
          <cell r="U24">
            <v>44862</v>
          </cell>
          <cell r="V24">
            <v>41123</v>
          </cell>
          <cell r="W24">
            <v>44526</v>
          </cell>
          <cell r="X24">
            <v>83.451612903225808</v>
          </cell>
          <cell r="Y24" t="str">
            <v>E</v>
          </cell>
          <cell r="AB24" t="str">
            <v>INF</v>
          </cell>
          <cell r="AC24" t="str">
            <v>BANDUNG</v>
          </cell>
        </row>
        <row r="25">
          <cell r="B25" t="str">
            <v>SHANTY AGNIA NURRAHMAH</v>
          </cell>
          <cell r="D25" t="str">
            <v>PEREMPUAN</v>
          </cell>
          <cell r="E25">
            <v>19235313</v>
          </cell>
          <cell r="F25" t="str">
            <v>ACTIVE</v>
          </cell>
          <cell r="G25">
            <v>160709</v>
          </cell>
          <cell r="H25">
            <v>570156</v>
          </cell>
          <cell r="I25">
            <v>0</v>
          </cell>
          <cell r="M25" t="str">
            <v>12</v>
          </cell>
          <cell r="N25" t="str">
            <v>HANI</v>
          </cell>
          <cell r="O25" t="str">
            <v>AGENT POSTPAID</v>
          </cell>
          <cell r="P25" t="str">
            <v>POSTPAID</v>
          </cell>
          <cell r="Q25" t="str">
            <v>ADITYA ROY WICAKSONO</v>
          </cell>
          <cell r="R25" t="str">
            <v>AAN YANUAR</v>
          </cell>
          <cell r="S25" t="str">
            <v>PKWT</v>
          </cell>
          <cell r="T25">
            <v>44460</v>
          </cell>
          <cell r="U25">
            <v>44824</v>
          </cell>
          <cell r="V25">
            <v>43795</v>
          </cell>
          <cell r="W25">
            <v>44526</v>
          </cell>
          <cell r="X25">
            <v>24.366666666666667</v>
          </cell>
          <cell r="Y25" t="str">
            <v>E</v>
          </cell>
          <cell r="Z25">
            <v>43795</v>
          </cell>
          <cell r="AA25">
            <v>23.580645161290324</v>
          </cell>
          <cell r="AB25" t="str">
            <v>INF</v>
          </cell>
          <cell r="AC25" t="str">
            <v>BANDUNG</v>
          </cell>
        </row>
        <row r="26">
          <cell r="B26" t="str">
            <v>HIKMAT HIDAYAT</v>
          </cell>
          <cell r="D26" t="str">
            <v>LAKI-LAKI</v>
          </cell>
          <cell r="E26">
            <v>20235898</v>
          </cell>
          <cell r="F26" t="str">
            <v>ACTIVE</v>
          </cell>
          <cell r="G26">
            <v>163120</v>
          </cell>
          <cell r="H26">
            <v>570154</v>
          </cell>
          <cell r="I26">
            <v>0</v>
          </cell>
          <cell r="M26" t="str">
            <v>14</v>
          </cell>
          <cell r="N26" t="str">
            <v>HIKMAT</v>
          </cell>
          <cell r="O26" t="str">
            <v>AGENT POSTPAID</v>
          </cell>
          <cell r="P26" t="str">
            <v>POSTPAID</v>
          </cell>
          <cell r="Q26" t="str">
            <v>ANGGITA SITI NUR MARFUAH</v>
          </cell>
          <cell r="R26" t="str">
            <v>AAN YANUAR</v>
          </cell>
          <cell r="S26" t="str">
            <v>PKWT</v>
          </cell>
          <cell r="T26">
            <v>44235</v>
          </cell>
          <cell r="U26">
            <v>44599</v>
          </cell>
          <cell r="V26">
            <v>43873</v>
          </cell>
          <cell r="W26">
            <v>44526</v>
          </cell>
          <cell r="X26">
            <v>21.766666666666666</v>
          </cell>
          <cell r="Y26" t="str">
            <v>D</v>
          </cell>
          <cell r="Z26">
            <v>43873</v>
          </cell>
          <cell r="AA26">
            <v>21.06451612903226</v>
          </cell>
          <cell r="AB26" t="str">
            <v>INF</v>
          </cell>
          <cell r="AC26" t="str">
            <v>BANDUNG</v>
          </cell>
        </row>
        <row r="27">
          <cell r="B27" t="str">
            <v>IIS NURJANAH</v>
          </cell>
          <cell r="D27" t="str">
            <v>PEREMPUAN</v>
          </cell>
          <cell r="E27">
            <v>19235282</v>
          </cell>
          <cell r="F27" t="str">
            <v>ACTIVE</v>
          </cell>
          <cell r="G27">
            <v>161143</v>
          </cell>
          <cell r="H27">
            <v>570063</v>
          </cell>
          <cell r="I27">
            <v>0</v>
          </cell>
          <cell r="M27" t="str">
            <v>13</v>
          </cell>
          <cell r="N27" t="str">
            <v>JANA</v>
          </cell>
          <cell r="O27" t="str">
            <v>AGENT POSTPAID</v>
          </cell>
          <cell r="P27" t="str">
            <v>POSTPAID</v>
          </cell>
          <cell r="Q27" t="str">
            <v>TATAN SUDRAJAT</v>
          </cell>
          <cell r="R27" t="str">
            <v>RIKA RIANY</v>
          </cell>
          <cell r="S27" t="str">
            <v>PKWT</v>
          </cell>
          <cell r="T27">
            <v>44263</v>
          </cell>
          <cell r="U27">
            <v>44568</v>
          </cell>
          <cell r="V27">
            <v>43809</v>
          </cell>
          <cell r="W27">
            <v>44526</v>
          </cell>
          <cell r="X27">
            <v>23.9</v>
          </cell>
          <cell r="Y27" t="str">
            <v>D</v>
          </cell>
          <cell r="Z27">
            <v>43809</v>
          </cell>
          <cell r="AA27">
            <v>23.129032258064516</v>
          </cell>
          <cell r="AB27" t="str">
            <v>INF</v>
          </cell>
          <cell r="AC27" t="str">
            <v>BANDUNG</v>
          </cell>
        </row>
        <row r="28">
          <cell r="B28" t="str">
            <v>LISA YURIANA ARMAN</v>
          </cell>
          <cell r="D28" t="str">
            <v>PEREMPUAN</v>
          </cell>
          <cell r="E28">
            <v>19234870</v>
          </cell>
          <cell r="F28" t="str">
            <v>ACTIVE</v>
          </cell>
          <cell r="G28">
            <v>160079</v>
          </cell>
          <cell r="H28">
            <v>570260</v>
          </cell>
          <cell r="I28">
            <v>0</v>
          </cell>
          <cell r="M28" t="str">
            <v>9</v>
          </cell>
          <cell r="N28" t="str">
            <v>MAYU</v>
          </cell>
          <cell r="O28" t="str">
            <v>AGENT POSTPAID</v>
          </cell>
          <cell r="P28" t="str">
            <v>POSTPAID</v>
          </cell>
          <cell r="Q28" t="str">
            <v>ANDRYAN ANAKOTTA PARY</v>
          </cell>
          <cell r="R28" t="str">
            <v>AAN YANUAR</v>
          </cell>
          <cell r="S28" t="str">
            <v>PKWT</v>
          </cell>
          <cell r="T28">
            <v>44435</v>
          </cell>
          <cell r="U28">
            <v>44738</v>
          </cell>
          <cell r="V28">
            <v>43770</v>
          </cell>
          <cell r="W28">
            <v>44526</v>
          </cell>
          <cell r="X28">
            <v>25.2</v>
          </cell>
          <cell r="Y28" t="str">
            <v>E</v>
          </cell>
          <cell r="Z28">
            <v>43770</v>
          </cell>
          <cell r="AA28">
            <v>24.387096774193548</v>
          </cell>
          <cell r="AB28" t="str">
            <v>INF</v>
          </cell>
          <cell r="AC28" t="str">
            <v>TALU</v>
          </cell>
        </row>
        <row r="29">
          <cell r="B29" t="str">
            <v>WINA NURFAUZIAH</v>
          </cell>
          <cell r="D29" t="str">
            <v>PEREMPUAN</v>
          </cell>
          <cell r="E29">
            <v>19234712</v>
          </cell>
          <cell r="F29" t="str">
            <v>ACTIVE</v>
          </cell>
          <cell r="G29">
            <v>160028</v>
          </cell>
          <cell r="H29">
            <v>570077</v>
          </cell>
          <cell r="I29">
            <v>0</v>
          </cell>
          <cell r="M29" t="str">
            <v>7</v>
          </cell>
          <cell r="N29" t="str">
            <v>MELKA</v>
          </cell>
          <cell r="O29" t="str">
            <v>AGENT POSTPAID</v>
          </cell>
          <cell r="P29" t="str">
            <v>POSTPAID</v>
          </cell>
          <cell r="Q29" t="str">
            <v>MOHAMAD RAMDAN HILMI SOFYAN</v>
          </cell>
          <cell r="R29" t="str">
            <v>RIKA RIANY</v>
          </cell>
          <cell r="S29" t="str">
            <v>PKWT</v>
          </cell>
          <cell r="T29">
            <v>44304</v>
          </cell>
          <cell r="U29">
            <v>44668</v>
          </cell>
          <cell r="V29">
            <v>43760</v>
          </cell>
          <cell r="W29">
            <v>44526</v>
          </cell>
          <cell r="X29">
            <v>25.533333333333335</v>
          </cell>
          <cell r="Y29" t="str">
            <v>E</v>
          </cell>
          <cell r="Z29">
            <v>43760</v>
          </cell>
          <cell r="AA29">
            <v>24.70967741935484</v>
          </cell>
          <cell r="AB29" t="str">
            <v>INF</v>
          </cell>
          <cell r="AC29" t="str">
            <v>BANDUNG</v>
          </cell>
        </row>
        <row r="30">
          <cell r="B30" t="str">
            <v>LUKMAN NULHAKIM</v>
          </cell>
          <cell r="D30" t="str">
            <v>LAKI-LAKI</v>
          </cell>
          <cell r="E30">
            <v>19231530</v>
          </cell>
          <cell r="F30" t="str">
            <v>ACTIVE</v>
          </cell>
          <cell r="G30">
            <v>153783</v>
          </cell>
          <cell r="H30">
            <v>570120</v>
          </cell>
          <cell r="M30" t="str">
            <v>OBC TO IBC</v>
          </cell>
          <cell r="N30" t="str">
            <v>ARYO</v>
          </cell>
          <cell r="O30" t="str">
            <v>AGENT POSTPAID</v>
          </cell>
          <cell r="P30" t="str">
            <v>POSTPAID</v>
          </cell>
          <cell r="Q30" t="str">
            <v>JEANNY ANASTASYA</v>
          </cell>
          <cell r="R30" t="str">
            <v>AAN YANUAR</v>
          </cell>
          <cell r="S30" t="str">
            <v>PKWT</v>
          </cell>
          <cell r="T30">
            <v>44408</v>
          </cell>
          <cell r="U30">
            <v>44772</v>
          </cell>
          <cell r="V30">
            <v>43591</v>
          </cell>
          <cell r="W30">
            <v>44526</v>
          </cell>
          <cell r="X30">
            <v>31.166666666666668</v>
          </cell>
          <cell r="Y30" t="str">
            <v>E</v>
          </cell>
          <cell r="Z30">
            <v>43780</v>
          </cell>
          <cell r="AA30">
            <v>24.06451612903226</v>
          </cell>
          <cell r="AB30" t="str">
            <v>INF</v>
          </cell>
          <cell r="AC30" t="str">
            <v>BANDUNG</v>
          </cell>
        </row>
        <row r="31">
          <cell r="B31" t="str">
            <v>MUHAMMAD FAZRIN RAMDANI</v>
          </cell>
          <cell r="D31" t="str">
            <v>LAKI-LAKI</v>
          </cell>
          <cell r="E31">
            <v>19234590</v>
          </cell>
          <cell r="F31" t="str">
            <v>ACTIVE</v>
          </cell>
          <cell r="G31">
            <v>159687</v>
          </cell>
          <cell r="H31">
            <v>570004</v>
          </cell>
          <cell r="M31" t="str">
            <v>6</v>
          </cell>
          <cell r="N31" t="str">
            <v>HAMDI</v>
          </cell>
          <cell r="O31" t="str">
            <v>AGENT POSTPAID</v>
          </cell>
          <cell r="P31" t="str">
            <v>POSTPAID</v>
          </cell>
          <cell r="Q31" t="str">
            <v>WIDA MIRAWATI</v>
          </cell>
          <cell r="R31" t="str">
            <v>AAN YANUAR</v>
          </cell>
          <cell r="S31" t="str">
            <v>PKWT</v>
          </cell>
          <cell r="T31">
            <v>44419</v>
          </cell>
          <cell r="U31">
            <v>44722</v>
          </cell>
          <cell r="V31">
            <v>43753</v>
          </cell>
          <cell r="W31">
            <v>44526</v>
          </cell>
          <cell r="X31">
            <v>25.766666666666666</v>
          </cell>
          <cell r="Y31" t="str">
            <v>E</v>
          </cell>
          <cell r="Z31">
            <v>43827</v>
          </cell>
          <cell r="AA31">
            <v>22.548387096774192</v>
          </cell>
          <cell r="AB31" t="str">
            <v>INF</v>
          </cell>
          <cell r="AC31" t="str">
            <v>BANDUNG</v>
          </cell>
        </row>
        <row r="32">
          <cell r="B32" t="str">
            <v>KIKI RENDIANA</v>
          </cell>
          <cell r="D32" t="str">
            <v>LAKI-LAKI</v>
          </cell>
          <cell r="E32">
            <v>18009275</v>
          </cell>
          <cell r="F32" t="str">
            <v>ACTIVE</v>
          </cell>
          <cell r="G32">
            <v>101574</v>
          </cell>
          <cell r="H32">
            <v>570031</v>
          </cell>
          <cell r="M32" t="str">
            <v>MIGRASI OBC</v>
          </cell>
          <cell r="N32" t="str">
            <v>DONIS</v>
          </cell>
          <cell r="O32" t="str">
            <v>AGENT POSTPAID</v>
          </cell>
          <cell r="P32" t="str">
            <v>POSTPAID</v>
          </cell>
          <cell r="Q32" t="str">
            <v>TATAN SUDRAJAT</v>
          </cell>
          <cell r="R32" t="str">
            <v>RIKA RIANY</v>
          </cell>
          <cell r="S32" t="str">
            <v>PKWT</v>
          </cell>
          <cell r="T32">
            <v>44351</v>
          </cell>
          <cell r="U32">
            <v>44715</v>
          </cell>
          <cell r="V32">
            <v>43684</v>
          </cell>
          <cell r="W32">
            <v>44526</v>
          </cell>
          <cell r="X32">
            <v>28.066666666666666</v>
          </cell>
          <cell r="Y32" t="str">
            <v>E</v>
          </cell>
          <cell r="Z32">
            <v>43790</v>
          </cell>
          <cell r="AA32">
            <v>23.741935483870968</v>
          </cell>
          <cell r="AB32" t="str">
            <v>INF</v>
          </cell>
          <cell r="AC32" t="str">
            <v>SUMEDANG</v>
          </cell>
        </row>
        <row r="33">
          <cell r="B33" t="str">
            <v>NISA NURAZIZAH</v>
          </cell>
          <cell r="D33" t="str">
            <v>PEREMPUAN</v>
          </cell>
          <cell r="E33">
            <v>18009071</v>
          </cell>
          <cell r="F33" t="str">
            <v>ACTIVE</v>
          </cell>
          <cell r="G33">
            <v>101063</v>
          </cell>
          <cell r="H33">
            <v>570095</v>
          </cell>
          <cell r="M33" t="str">
            <v>OBC TO IBC</v>
          </cell>
          <cell r="N33" t="str">
            <v>KARTIKA</v>
          </cell>
          <cell r="O33" t="str">
            <v>AGENT POSTPAID</v>
          </cell>
          <cell r="P33" t="str">
            <v>POSTPAID</v>
          </cell>
          <cell r="Q33" t="str">
            <v>MOHAMAD RAMDAN HILMI SOFYAN</v>
          </cell>
          <cell r="R33" t="str">
            <v>RIKA RIANY</v>
          </cell>
          <cell r="S33" t="str">
            <v>PKWT</v>
          </cell>
          <cell r="T33">
            <v>44350</v>
          </cell>
          <cell r="U33">
            <v>44653</v>
          </cell>
          <cell r="V33">
            <v>43684</v>
          </cell>
          <cell r="W33">
            <v>44526</v>
          </cell>
          <cell r="X33">
            <v>28.066666666666666</v>
          </cell>
          <cell r="Y33" t="str">
            <v>E</v>
          </cell>
          <cell r="Z33">
            <v>43827</v>
          </cell>
          <cell r="AA33">
            <v>22.548387096774192</v>
          </cell>
          <cell r="AB33" t="str">
            <v>INF</v>
          </cell>
          <cell r="AC33" t="str">
            <v>GARUT</v>
          </cell>
        </row>
        <row r="34">
          <cell r="B34" t="str">
            <v>ARISA DITA PRATAMI</v>
          </cell>
          <cell r="D34" t="str">
            <v>PEREMPUAN</v>
          </cell>
          <cell r="E34">
            <v>19231653</v>
          </cell>
          <cell r="F34" t="str">
            <v>ACTIVE</v>
          </cell>
          <cell r="G34">
            <v>154502</v>
          </cell>
          <cell r="H34">
            <v>570014</v>
          </cell>
          <cell r="M34" t="str">
            <v>MIGRASI OBC TO IBC</v>
          </cell>
          <cell r="N34" t="str">
            <v>DESYA</v>
          </cell>
          <cell r="O34" t="str">
            <v>AGENT POSTPAID</v>
          </cell>
          <cell r="P34" t="str">
            <v>POSTPAID</v>
          </cell>
          <cell r="Q34" t="str">
            <v>ANGGITA SITI NUR MARFUAH</v>
          </cell>
          <cell r="R34" t="str">
            <v>AAN YANUAR</v>
          </cell>
          <cell r="S34" t="str">
            <v>PKWT</v>
          </cell>
          <cell r="T34">
            <v>44441</v>
          </cell>
          <cell r="U34">
            <v>44621</v>
          </cell>
          <cell r="V34">
            <v>43601</v>
          </cell>
          <cell r="W34">
            <v>44526</v>
          </cell>
          <cell r="X34">
            <v>30.833333333333332</v>
          </cell>
          <cell r="Y34" t="str">
            <v>E</v>
          </cell>
          <cell r="Z34">
            <v>43770</v>
          </cell>
          <cell r="AA34">
            <v>24.387096774193548</v>
          </cell>
          <cell r="AB34" t="str">
            <v>INF</v>
          </cell>
          <cell r="AC34" t="str">
            <v>BANDUNG</v>
          </cell>
        </row>
        <row r="35">
          <cell r="B35" t="str">
            <v>BELLA DWI FEBRIANI</v>
          </cell>
          <cell r="D35" t="str">
            <v>PEREMPUAN</v>
          </cell>
          <cell r="E35">
            <v>19232842</v>
          </cell>
          <cell r="F35" t="str">
            <v>ACTIVE</v>
          </cell>
          <cell r="G35">
            <v>156228</v>
          </cell>
          <cell r="H35">
            <v>570027</v>
          </cell>
          <cell r="M35" t="str">
            <v>12</v>
          </cell>
          <cell r="N35" t="str">
            <v>AFINA</v>
          </cell>
          <cell r="O35" t="str">
            <v>AGENT POSTPAID</v>
          </cell>
          <cell r="P35" t="str">
            <v>POSTPAID</v>
          </cell>
          <cell r="Q35" t="str">
            <v>TATAN SUDRAJAT</v>
          </cell>
          <cell r="R35" t="str">
            <v>RIKA RIANY</v>
          </cell>
          <cell r="S35" t="str">
            <v>PKWT</v>
          </cell>
          <cell r="T35">
            <v>44232</v>
          </cell>
          <cell r="U35">
            <v>44596</v>
          </cell>
          <cell r="V35">
            <v>43684</v>
          </cell>
          <cell r="W35">
            <v>44526</v>
          </cell>
          <cell r="X35">
            <v>28.066666666666666</v>
          </cell>
          <cell r="Y35" t="str">
            <v>E</v>
          </cell>
          <cell r="Z35">
            <v>43790</v>
          </cell>
          <cell r="AA35">
            <v>23.741935483870968</v>
          </cell>
          <cell r="AB35" t="str">
            <v>INF</v>
          </cell>
          <cell r="AC35" t="str">
            <v>SUBANG</v>
          </cell>
        </row>
        <row r="36">
          <cell r="B36" t="str">
            <v>INTAN MARDIANI</v>
          </cell>
          <cell r="D36" t="str">
            <v>PEREMPUAN</v>
          </cell>
          <cell r="E36">
            <v>19231967</v>
          </cell>
          <cell r="F36" t="str">
            <v>ACTIVE</v>
          </cell>
          <cell r="G36">
            <v>154682</v>
          </cell>
          <cell r="H36">
            <v>570278</v>
          </cell>
          <cell r="M36" t="str">
            <v>1</v>
          </cell>
          <cell r="N36" t="str">
            <v>ILIS</v>
          </cell>
          <cell r="O36" t="str">
            <v>AGENT POSTPAID</v>
          </cell>
          <cell r="P36" t="str">
            <v>POSTPAID</v>
          </cell>
          <cell r="Q36" t="str">
            <v>FREDY CAHYADI</v>
          </cell>
          <cell r="R36" t="str">
            <v>RIKA RIANY</v>
          </cell>
          <cell r="S36" t="str">
            <v>PKWT</v>
          </cell>
          <cell r="T36">
            <v>44357</v>
          </cell>
          <cell r="U36">
            <v>44721</v>
          </cell>
          <cell r="V36">
            <v>43630</v>
          </cell>
          <cell r="W36">
            <v>44526</v>
          </cell>
          <cell r="X36">
            <v>29.866666666666667</v>
          </cell>
          <cell r="Y36" t="str">
            <v>E</v>
          </cell>
          <cell r="Z36">
            <v>43800</v>
          </cell>
          <cell r="AA36">
            <v>23.419354838709676</v>
          </cell>
          <cell r="AB36" t="str">
            <v>INF</v>
          </cell>
          <cell r="AC36" t="str">
            <v>JAKARTA</v>
          </cell>
        </row>
        <row r="37">
          <cell r="B37" t="str">
            <v>MASLIA MANDASARI</v>
          </cell>
          <cell r="D37" t="str">
            <v>PEREMPUAN</v>
          </cell>
          <cell r="E37">
            <v>18010652</v>
          </cell>
          <cell r="F37" t="str">
            <v>ACTIVE</v>
          </cell>
          <cell r="G37">
            <v>106036</v>
          </cell>
          <cell r="H37">
            <v>570094</v>
          </cell>
          <cell r="M37" t="str">
            <v>OBC TO IBC</v>
          </cell>
          <cell r="N37" t="str">
            <v>MELISA</v>
          </cell>
          <cell r="O37" t="str">
            <v>AGENT POSTPAID</v>
          </cell>
          <cell r="P37" t="str">
            <v>POSTPAID</v>
          </cell>
          <cell r="Q37" t="str">
            <v>METI PERMAYANTI</v>
          </cell>
          <cell r="R37" t="str">
            <v>RIKA RIANY</v>
          </cell>
          <cell r="S37" t="str">
            <v>PKWT</v>
          </cell>
          <cell r="T37">
            <v>44351</v>
          </cell>
          <cell r="U37">
            <v>44715</v>
          </cell>
          <cell r="V37">
            <v>43591</v>
          </cell>
          <cell r="W37">
            <v>44526</v>
          </cell>
          <cell r="X37">
            <v>31.166666666666668</v>
          </cell>
          <cell r="Y37" t="str">
            <v>E</v>
          </cell>
          <cell r="Z37">
            <v>43780</v>
          </cell>
          <cell r="AA37">
            <v>24.06451612903226</v>
          </cell>
          <cell r="AB37" t="str">
            <v>INF</v>
          </cell>
          <cell r="AC37" t="str">
            <v>GARUT</v>
          </cell>
        </row>
        <row r="38">
          <cell r="B38" t="str">
            <v>MIRA ANDRIANI</v>
          </cell>
          <cell r="D38" t="str">
            <v>PEREMPUAN</v>
          </cell>
          <cell r="E38">
            <v>17009817</v>
          </cell>
          <cell r="F38" t="str">
            <v>ACTIVE</v>
          </cell>
          <cell r="G38">
            <v>154477</v>
          </cell>
          <cell r="H38">
            <v>570041</v>
          </cell>
          <cell r="M38" t="str">
            <v>20</v>
          </cell>
          <cell r="N38" t="str">
            <v>ARLITA</v>
          </cell>
          <cell r="O38" t="str">
            <v>AGENT POSTPAID</v>
          </cell>
          <cell r="P38" t="str">
            <v>POSTPAID</v>
          </cell>
          <cell r="Q38" t="str">
            <v>ANDRYAN ANAKOTTA PARY</v>
          </cell>
          <cell r="R38" t="str">
            <v>AAN YANUAR</v>
          </cell>
          <cell r="S38" t="str">
            <v>PKWT</v>
          </cell>
          <cell r="T38">
            <v>44318</v>
          </cell>
          <cell r="U38">
            <v>44621</v>
          </cell>
          <cell r="V38">
            <v>43591</v>
          </cell>
          <cell r="W38">
            <v>44526</v>
          </cell>
          <cell r="X38">
            <v>31.166666666666668</v>
          </cell>
          <cell r="Y38" t="str">
            <v>E</v>
          </cell>
          <cell r="Z38">
            <v>43759</v>
          </cell>
          <cell r="AA38">
            <v>24.741935483870968</v>
          </cell>
          <cell r="AB38" t="str">
            <v>INF</v>
          </cell>
          <cell r="AC38" t="str">
            <v>BANDUNG</v>
          </cell>
        </row>
        <row r="39">
          <cell r="B39" t="str">
            <v>SITI NUR ROHAINI</v>
          </cell>
          <cell r="D39" t="str">
            <v>PEREMPUAN</v>
          </cell>
          <cell r="E39">
            <v>19231568</v>
          </cell>
          <cell r="F39" t="str">
            <v>ACTIVE</v>
          </cell>
          <cell r="G39">
            <v>154489</v>
          </cell>
          <cell r="H39">
            <v>570202</v>
          </cell>
          <cell r="M39" t="str">
            <v>4</v>
          </cell>
          <cell r="N39" t="str">
            <v>MAIDA</v>
          </cell>
          <cell r="O39" t="str">
            <v>AGENT POSTPAID</v>
          </cell>
          <cell r="P39" t="str">
            <v>POSTPAID</v>
          </cell>
          <cell r="Q39" t="str">
            <v>WELLY FERDINANT NUGRAHA</v>
          </cell>
          <cell r="R39" t="str">
            <v>AAN YANUAR</v>
          </cell>
          <cell r="S39" t="str">
            <v>PKWT</v>
          </cell>
          <cell r="T39">
            <v>44376</v>
          </cell>
          <cell r="U39">
            <v>44740</v>
          </cell>
          <cell r="V39">
            <v>43591</v>
          </cell>
          <cell r="W39">
            <v>44526</v>
          </cell>
          <cell r="X39">
            <v>31.166666666666668</v>
          </cell>
          <cell r="Y39" t="str">
            <v>E</v>
          </cell>
          <cell r="Z39">
            <v>43780</v>
          </cell>
          <cell r="AA39">
            <v>24.06451612903226</v>
          </cell>
          <cell r="AB39" t="str">
            <v>INF</v>
          </cell>
          <cell r="AC39" t="str">
            <v>CIMAHI</v>
          </cell>
        </row>
        <row r="40">
          <cell r="B40" t="str">
            <v>PEPPY PURNAMIASIH</v>
          </cell>
          <cell r="D40" t="str">
            <v>PEREMPUAN</v>
          </cell>
          <cell r="E40">
            <v>19231234</v>
          </cell>
          <cell r="F40" t="str">
            <v>ACTIVE</v>
          </cell>
          <cell r="G40">
            <v>153878</v>
          </cell>
          <cell r="H40">
            <v>570244</v>
          </cell>
          <cell r="M40" t="str">
            <v>MIGRASI DARI OBC</v>
          </cell>
          <cell r="N40" t="str">
            <v>LATIFA</v>
          </cell>
          <cell r="O40" t="str">
            <v>AGENT POSTPAID</v>
          </cell>
          <cell r="P40" t="str">
            <v>POSTPAID</v>
          </cell>
          <cell r="Q40" t="str">
            <v>IRMA RISMAYASARI</v>
          </cell>
          <cell r="R40" t="str">
            <v>RIKA RIANY</v>
          </cell>
          <cell r="S40" t="str">
            <v>PKWT</v>
          </cell>
          <cell r="T40">
            <v>44441</v>
          </cell>
          <cell r="U40">
            <v>44743</v>
          </cell>
          <cell r="V40">
            <v>43601</v>
          </cell>
          <cell r="W40">
            <v>44526</v>
          </cell>
          <cell r="X40">
            <v>30.833333333333332</v>
          </cell>
          <cell r="Y40" t="str">
            <v>E</v>
          </cell>
          <cell r="Z40">
            <v>43972</v>
          </cell>
          <cell r="AA40">
            <v>17.870967741935484</v>
          </cell>
          <cell r="AB40" t="str">
            <v>INF</v>
          </cell>
          <cell r="AC40" t="str">
            <v>BANDUNG</v>
          </cell>
        </row>
        <row r="41">
          <cell r="B41" t="str">
            <v>YUDI AGUSTENDI</v>
          </cell>
          <cell r="D41" t="str">
            <v>LAKI-LAKI</v>
          </cell>
          <cell r="E41">
            <v>19234861</v>
          </cell>
          <cell r="F41" t="str">
            <v>ACTIVE</v>
          </cell>
          <cell r="G41">
            <v>160065</v>
          </cell>
          <cell r="H41">
            <v>570174</v>
          </cell>
          <cell r="M41" t="str">
            <v>8</v>
          </cell>
          <cell r="N41" t="str">
            <v>DIGU</v>
          </cell>
          <cell r="O41" t="str">
            <v>AGENT POSTPAID</v>
          </cell>
          <cell r="P41" t="str">
            <v>POSTPAID</v>
          </cell>
          <cell r="Q41" t="str">
            <v>ADITYA ROY WICAKSONO</v>
          </cell>
          <cell r="R41" t="str">
            <v>AAN YANUAR</v>
          </cell>
          <cell r="S41" t="str">
            <v>PKWT</v>
          </cell>
          <cell r="T41">
            <v>44312</v>
          </cell>
          <cell r="U41">
            <v>44617</v>
          </cell>
          <cell r="V41">
            <v>43769</v>
          </cell>
          <cell r="W41">
            <v>44526</v>
          </cell>
          <cell r="X41">
            <v>25.233333333333334</v>
          </cell>
          <cell r="Y41" t="str">
            <v>E</v>
          </cell>
          <cell r="Z41">
            <v>43827</v>
          </cell>
          <cell r="AA41">
            <v>22.548387096774192</v>
          </cell>
          <cell r="AB41" t="str">
            <v>INF</v>
          </cell>
          <cell r="AC41" t="str">
            <v>GARUT</v>
          </cell>
        </row>
        <row r="42">
          <cell r="B42" t="str">
            <v>RAINA SANCHIA RACHMA</v>
          </cell>
          <cell r="D42" t="str">
            <v>PEREMPUAN</v>
          </cell>
          <cell r="E42">
            <v>19235274</v>
          </cell>
          <cell r="F42" t="str">
            <v>ACTIVE</v>
          </cell>
          <cell r="G42">
            <v>161151</v>
          </cell>
          <cell r="H42">
            <v>570036</v>
          </cell>
          <cell r="I42">
            <v>0</v>
          </cell>
          <cell r="M42" t="str">
            <v>13</v>
          </cell>
          <cell r="N42" t="str">
            <v>CIA</v>
          </cell>
          <cell r="O42" t="str">
            <v>AGENT PREPAID</v>
          </cell>
          <cell r="P42" t="str">
            <v>MKIOS</v>
          </cell>
          <cell r="Q42" t="str">
            <v>TATAN SUDRAJAT</v>
          </cell>
          <cell r="R42" t="str">
            <v>RIKA RIANY</v>
          </cell>
          <cell r="S42" t="str">
            <v>PKWT</v>
          </cell>
          <cell r="T42">
            <v>44368</v>
          </cell>
          <cell r="U42">
            <v>44732</v>
          </cell>
          <cell r="V42">
            <v>43809</v>
          </cell>
          <cell r="W42">
            <v>44526</v>
          </cell>
          <cell r="X42">
            <v>23.9</v>
          </cell>
          <cell r="Y42" t="str">
            <v>D</v>
          </cell>
          <cell r="Z42">
            <v>43809</v>
          </cell>
          <cell r="AA42">
            <v>23.129032258064516</v>
          </cell>
          <cell r="AB42" t="str">
            <v>INF</v>
          </cell>
          <cell r="AC42" t="str">
            <v>BANDUNG</v>
          </cell>
        </row>
        <row r="43">
          <cell r="B43" t="str">
            <v>ANITA MULYANI</v>
          </cell>
          <cell r="D43" t="str">
            <v>PEREMPUAN</v>
          </cell>
          <cell r="E43">
            <v>19234994</v>
          </cell>
          <cell r="F43" t="str">
            <v>ACTIVE</v>
          </cell>
          <cell r="G43">
            <v>160821</v>
          </cell>
          <cell r="H43">
            <v>570061</v>
          </cell>
          <cell r="I43">
            <v>0</v>
          </cell>
          <cell r="M43" t="str">
            <v>10</v>
          </cell>
          <cell r="N43" t="str">
            <v>MUNI</v>
          </cell>
          <cell r="O43" t="str">
            <v>AGENT PREPAID</v>
          </cell>
          <cell r="P43" t="str">
            <v>MKIOS</v>
          </cell>
          <cell r="Q43" t="str">
            <v>DESY SUTANTI ARI</v>
          </cell>
          <cell r="R43" t="str">
            <v>AAN YANUAR</v>
          </cell>
          <cell r="S43" t="str">
            <v>PKWT</v>
          </cell>
          <cell r="T43">
            <v>44352</v>
          </cell>
          <cell r="U43">
            <v>44655</v>
          </cell>
          <cell r="V43">
            <v>43782</v>
          </cell>
          <cell r="W43">
            <v>44526</v>
          </cell>
          <cell r="X43">
            <v>24.8</v>
          </cell>
          <cell r="Y43" t="str">
            <v>E</v>
          </cell>
          <cell r="Z43">
            <v>43782</v>
          </cell>
          <cell r="AA43">
            <v>24</v>
          </cell>
          <cell r="AB43" t="str">
            <v>INF</v>
          </cell>
          <cell r="AC43" t="str">
            <v>BANDUNG</v>
          </cell>
        </row>
        <row r="44">
          <cell r="B44" t="str">
            <v>ERSYANITYA PRIMANITA</v>
          </cell>
          <cell r="D44" t="str">
            <v>PEREMPUAN</v>
          </cell>
          <cell r="E44">
            <v>20236707</v>
          </cell>
          <cell r="F44" t="str">
            <v>ACTIVE</v>
          </cell>
          <cell r="G44">
            <v>166733</v>
          </cell>
          <cell r="H44">
            <v>570208</v>
          </cell>
          <cell r="M44" t="str">
            <v>1</v>
          </cell>
          <cell r="N44" t="str">
            <v>ERSY</v>
          </cell>
          <cell r="O44" t="str">
            <v>AGENT PREPAID</v>
          </cell>
          <cell r="P44" t="str">
            <v>PREPAID</v>
          </cell>
          <cell r="Q44" t="str">
            <v>FREDY CAHYADI</v>
          </cell>
          <cell r="R44" t="str">
            <v>RIKA RIANY</v>
          </cell>
          <cell r="S44" t="str">
            <v>PKWT</v>
          </cell>
          <cell r="T44">
            <v>44333</v>
          </cell>
          <cell r="U44">
            <v>44636</v>
          </cell>
          <cell r="V44">
            <v>43972</v>
          </cell>
          <cell r="W44">
            <v>44526</v>
          </cell>
          <cell r="X44">
            <v>18.466666666666665</v>
          </cell>
          <cell r="Y44" t="str">
            <v>D</v>
          </cell>
          <cell r="Z44">
            <v>43972</v>
          </cell>
          <cell r="AA44">
            <v>17.870967741935484</v>
          </cell>
          <cell r="AB44" t="str">
            <v>INF</v>
          </cell>
          <cell r="AC44" t="str">
            <v>BANDUNG</v>
          </cell>
        </row>
        <row r="45">
          <cell r="B45" t="str">
            <v>ANDIKA FAUZI</v>
          </cell>
          <cell r="D45" t="str">
            <v>LAKI-LAKI</v>
          </cell>
          <cell r="E45">
            <v>20236802</v>
          </cell>
          <cell r="F45" t="str">
            <v>ACTIVE</v>
          </cell>
          <cell r="G45">
            <v>168488</v>
          </cell>
          <cell r="H45">
            <v>570142</v>
          </cell>
          <cell r="M45" t="str">
            <v>2</v>
          </cell>
          <cell r="N45" t="str">
            <v>ZANDI</v>
          </cell>
          <cell r="O45" t="str">
            <v>AGENT PREPAID</v>
          </cell>
          <cell r="P45" t="str">
            <v>PREPAID</v>
          </cell>
          <cell r="Q45" t="str">
            <v>ANDRYAN ANAKOTTA PARY</v>
          </cell>
          <cell r="R45" t="str">
            <v>AAN YANUAR</v>
          </cell>
          <cell r="S45" t="str">
            <v>PKWT</v>
          </cell>
          <cell r="T45">
            <v>44354</v>
          </cell>
          <cell r="U45">
            <v>44657</v>
          </cell>
          <cell r="V45">
            <v>43992</v>
          </cell>
          <cell r="W45">
            <v>44526</v>
          </cell>
          <cell r="X45">
            <v>17.8</v>
          </cell>
          <cell r="Y45" t="str">
            <v>D</v>
          </cell>
          <cell r="Z45">
            <v>43992</v>
          </cell>
          <cell r="AA45">
            <v>17.225806451612904</v>
          </cell>
          <cell r="AB45" t="str">
            <v>INF</v>
          </cell>
          <cell r="AC45" t="str">
            <v>BANYUMAS</v>
          </cell>
        </row>
        <row r="46">
          <cell r="B46" t="str">
            <v>FARRAS ZIHAN HARMANY</v>
          </cell>
          <cell r="D46" t="str">
            <v>PEREMPUAN</v>
          </cell>
          <cell r="E46">
            <v>19234991</v>
          </cell>
          <cell r="F46" t="str">
            <v>ACTIVE</v>
          </cell>
          <cell r="G46">
            <v>160829</v>
          </cell>
          <cell r="H46">
            <v>570222</v>
          </cell>
          <cell r="I46">
            <v>0</v>
          </cell>
          <cell r="M46" t="str">
            <v>10</v>
          </cell>
          <cell r="N46" t="str">
            <v>ZIHAN</v>
          </cell>
          <cell r="O46" t="str">
            <v>AGENT PREPAID</v>
          </cell>
          <cell r="P46" t="str">
            <v>MKIOS</v>
          </cell>
          <cell r="Q46" t="str">
            <v>IMAN RINALDI</v>
          </cell>
          <cell r="R46" t="str">
            <v>RIKA RIANY</v>
          </cell>
          <cell r="S46" t="str">
            <v>PKWT</v>
          </cell>
          <cell r="T46">
            <v>44328</v>
          </cell>
          <cell r="U46">
            <v>44692</v>
          </cell>
          <cell r="V46">
            <v>43782</v>
          </cell>
          <cell r="W46">
            <v>44526</v>
          </cell>
          <cell r="X46">
            <v>24.8</v>
          </cell>
          <cell r="Y46" t="str">
            <v>E</v>
          </cell>
          <cell r="Z46">
            <v>43782</v>
          </cell>
          <cell r="AA46">
            <v>24</v>
          </cell>
          <cell r="AB46" t="str">
            <v>INF</v>
          </cell>
          <cell r="AC46" t="str">
            <v>GARUT</v>
          </cell>
        </row>
        <row r="47">
          <cell r="B47" t="str">
            <v>MUHAMAD IQBAL PEBRIANSAH</v>
          </cell>
          <cell r="D47" t="str">
            <v>LAKI-LAKI</v>
          </cell>
          <cell r="E47">
            <v>20237488</v>
          </cell>
          <cell r="F47" t="str">
            <v>ACTIVE</v>
          </cell>
          <cell r="G47">
            <v>170012</v>
          </cell>
          <cell r="H47">
            <v>570291</v>
          </cell>
          <cell r="M47">
            <v>4</v>
          </cell>
          <cell r="N47" t="str">
            <v>IBAY</v>
          </cell>
          <cell r="O47" t="str">
            <v>AGENT PREPAID</v>
          </cell>
          <cell r="P47" t="str">
            <v>PREPAID</v>
          </cell>
          <cell r="Q47" t="str">
            <v>ILYAS AFANDI</v>
          </cell>
          <cell r="R47" t="str">
            <v>AAN YANUAR</v>
          </cell>
          <cell r="S47" t="str">
            <v>PKWT</v>
          </cell>
          <cell r="T47">
            <v>44254</v>
          </cell>
          <cell r="U47">
            <v>44618</v>
          </cell>
          <cell r="V47">
            <v>44075</v>
          </cell>
          <cell r="W47">
            <v>44526</v>
          </cell>
          <cell r="X47">
            <v>15.033333333333333</v>
          </cell>
          <cell r="Y47" t="str">
            <v>D</v>
          </cell>
          <cell r="Z47">
            <v>44075</v>
          </cell>
          <cell r="AA47">
            <v>14.548387096774194</v>
          </cell>
          <cell r="AB47" t="str">
            <v>INF</v>
          </cell>
          <cell r="AC47" t="str">
            <v>BANDUNG</v>
          </cell>
        </row>
        <row r="48">
          <cell r="B48" t="str">
            <v>ASTRI DIAH LESTARI</v>
          </cell>
          <cell r="D48" t="str">
            <v>PEREMPUAN</v>
          </cell>
          <cell r="E48">
            <v>19233373</v>
          </cell>
          <cell r="F48" t="str">
            <v>ACTIVE</v>
          </cell>
          <cell r="G48">
            <v>157006</v>
          </cell>
          <cell r="H48">
            <v>570184</v>
          </cell>
          <cell r="I48">
            <v>0</v>
          </cell>
          <cell r="M48" t="str">
            <v>4</v>
          </cell>
          <cell r="N48" t="str">
            <v>LESTARI</v>
          </cell>
          <cell r="O48" t="str">
            <v>AGENT POSTPAID</v>
          </cell>
          <cell r="P48" t="str">
            <v>POSTPAID</v>
          </cell>
          <cell r="Q48" t="str">
            <v>ADITYA AMRULLAH</v>
          </cell>
          <cell r="R48" t="str">
            <v>RIKA RIANY</v>
          </cell>
          <cell r="S48" t="str">
            <v>PKWT</v>
          </cell>
          <cell r="T48">
            <v>44497</v>
          </cell>
          <cell r="U48">
            <v>44861</v>
          </cell>
          <cell r="V48">
            <v>43647</v>
          </cell>
          <cell r="W48">
            <v>44526</v>
          </cell>
          <cell r="X48">
            <v>26.4</v>
          </cell>
          <cell r="Y48" t="str">
            <v>E</v>
          </cell>
          <cell r="Z48">
            <v>43647</v>
          </cell>
          <cell r="AA48">
            <v>25.548387096774192</v>
          </cell>
          <cell r="AB48" t="str">
            <v>INF</v>
          </cell>
          <cell r="AC48" t="str">
            <v>BANDUNH</v>
          </cell>
        </row>
        <row r="49">
          <cell r="B49" t="str">
            <v>HERIANSYAH PRIADY</v>
          </cell>
          <cell r="D49" t="str">
            <v>LAKI-LAKI</v>
          </cell>
          <cell r="E49">
            <v>19234713</v>
          </cell>
          <cell r="F49" t="str">
            <v>ACTIVE</v>
          </cell>
          <cell r="G49">
            <v>160020</v>
          </cell>
          <cell r="H49">
            <v>570047</v>
          </cell>
          <cell r="I49">
            <v>0</v>
          </cell>
          <cell r="M49" t="str">
            <v>7</v>
          </cell>
          <cell r="N49" t="str">
            <v>PRIYA</v>
          </cell>
          <cell r="O49" t="str">
            <v>AGENT POSTPAID</v>
          </cell>
          <cell r="P49" t="str">
            <v>POSTPAID</v>
          </cell>
          <cell r="Q49" t="str">
            <v>SLAMET GUMELAR</v>
          </cell>
          <cell r="R49" t="str">
            <v>RIKA RIANY</v>
          </cell>
          <cell r="S49" t="str">
            <v>PKWT</v>
          </cell>
          <cell r="T49">
            <v>44487</v>
          </cell>
          <cell r="U49">
            <v>44851</v>
          </cell>
          <cell r="V49">
            <v>43760</v>
          </cell>
          <cell r="W49">
            <v>44526</v>
          </cell>
          <cell r="X49">
            <v>22.633333333333333</v>
          </cell>
          <cell r="Y49" t="str">
            <v>D</v>
          </cell>
          <cell r="Z49">
            <v>43760</v>
          </cell>
          <cell r="AA49">
            <v>21.903225806451612</v>
          </cell>
          <cell r="AB49" t="str">
            <v>INF</v>
          </cell>
          <cell r="AC49" t="str">
            <v>BANDUNG</v>
          </cell>
        </row>
        <row r="50">
          <cell r="B50" t="str">
            <v>MOCH IQBAL FATHUL BARI</v>
          </cell>
          <cell r="D50" t="str">
            <v>LAKI-LAKI</v>
          </cell>
          <cell r="E50">
            <v>19235311</v>
          </cell>
          <cell r="F50" t="str">
            <v>ACTIVE</v>
          </cell>
          <cell r="G50">
            <v>160704</v>
          </cell>
          <cell r="H50">
            <v>570101</v>
          </cell>
          <cell r="I50">
            <v>0</v>
          </cell>
          <cell r="M50" t="str">
            <v>12</v>
          </cell>
          <cell r="N50" t="str">
            <v>FATHUL</v>
          </cell>
          <cell r="O50" t="str">
            <v>AGENT POSTPAID</v>
          </cell>
          <cell r="P50" t="str">
            <v>POSTPAID</v>
          </cell>
          <cell r="Q50" t="str">
            <v>MOHAMAD RAMDAN HILMI SOFYAN</v>
          </cell>
          <cell r="R50" t="str">
            <v>RIKA RIANY</v>
          </cell>
          <cell r="S50" t="str">
            <v>PKWT</v>
          </cell>
          <cell r="T50">
            <v>44489</v>
          </cell>
          <cell r="U50">
            <v>44792</v>
          </cell>
          <cell r="V50">
            <v>43795</v>
          </cell>
          <cell r="W50">
            <v>44526</v>
          </cell>
          <cell r="X50">
            <v>24.366666666666667</v>
          </cell>
          <cell r="Y50" t="str">
            <v>E</v>
          </cell>
          <cell r="Z50">
            <v>43795</v>
          </cell>
          <cell r="AA50">
            <v>23.580645161290324</v>
          </cell>
          <cell r="AB50" t="str">
            <v>INF</v>
          </cell>
          <cell r="AC50" t="str">
            <v>BANDUNG</v>
          </cell>
        </row>
        <row r="51">
          <cell r="B51" t="str">
            <v>DONNY YUSUF SUFRIYADI</v>
          </cell>
          <cell r="D51" t="str">
            <v>LAKI-LAKI</v>
          </cell>
          <cell r="E51">
            <v>19234648</v>
          </cell>
          <cell r="F51" t="str">
            <v>ACTIVE</v>
          </cell>
          <cell r="G51">
            <v>159678</v>
          </cell>
          <cell r="H51">
            <v>570130</v>
          </cell>
          <cell r="M51" t="str">
            <v>6</v>
          </cell>
          <cell r="N51" t="str">
            <v>DOFI</v>
          </cell>
          <cell r="O51" t="str">
            <v>AGENT POSTPAID</v>
          </cell>
          <cell r="P51" t="str">
            <v>POSTPAID</v>
          </cell>
          <cell r="Q51" t="str">
            <v>ADITYA AMRULLAH</v>
          </cell>
          <cell r="R51" t="str">
            <v>RIKA RIANY</v>
          </cell>
          <cell r="S51" t="str">
            <v>PKWT</v>
          </cell>
          <cell r="T51">
            <v>44475</v>
          </cell>
          <cell r="U51">
            <v>44839</v>
          </cell>
          <cell r="V51">
            <v>43753</v>
          </cell>
          <cell r="W51">
            <v>44526</v>
          </cell>
          <cell r="X51">
            <v>25.766666666666666</v>
          </cell>
          <cell r="Y51" t="str">
            <v>E</v>
          </cell>
          <cell r="Z51">
            <v>43827</v>
          </cell>
          <cell r="AA51">
            <v>22.548387096774192</v>
          </cell>
          <cell r="AB51" t="str">
            <v>INF</v>
          </cell>
          <cell r="AC51" t="str">
            <v>BANDUNG</v>
          </cell>
        </row>
        <row r="52">
          <cell r="B52" t="str">
            <v>BELLA RIZKY FEBRIANI</v>
          </cell>
          <cell r="D52" t="str">
            <v>PEREMPUAN</v>
          </cell>
          <cell r="E52">
            <v>19231908</v>
          </cell>
          <cell r="F52" t="str">
            <v>ACTIVE</v>
          </cell>
          <cell r="G52">
            <v>154672</v>
          </cell>
          <cell r="H52">
            <v>570134</v>
          </cell>
          <cell r="M52" t="str">
            <v>1</v>
          </cell>
          <cell r="N52" t="str">
            <v>ERLITA</v>
          </cell>
          <cell r="O52" t="str">
            <v>AGENT POSTPAID</v>
          </cell>
          <cell r="P52" t="str">
            <v>POSTPAID</v>
          </cell>
          <cell r="Q52" t="str">
            <v>ADITYA ROY WICAKSONO</v>
          </cell>
          <cell r="R52" t="str">
            <v>AAN YANUAR</v>
          </cell>
          <cell r="S52" t="str">
            <v>PKWT</v>
          </cell>
          <cell r="T52">
            <v>44472</v>
          </cell>
          <cell r="U52">
            <v>44775</v>
          </cell>
          <cell r="V52">
            <v>43622</v>
          </cell>
          <cell r="W52">
            <v>44526</v>
          </cell>
          <cell r="X52">
            <v>30.133333333333333</v>
          </cell>
          <cell r="Y52" t="str">
            <v>E</v>
          </cell>
          <cell r="Z52">
            <v>43800</v>
          </cell>
          <cell r="AA52">
            <v>23.419354838709676</v>
          </cell>
          <cell r="AB52" t="str">
            <v>INF</v>
          </cell>
          <cell r="AC52" t="str">
            <v>BANDUNG</v>
          </cell>
        </row>
        <row r="53">
          <cell r="B53" t="str">
            <v>DWI CAHYA RAMDHANI</v>
          </cell>
          <cell r="D53" t="str">
            <v>LAKI-LAKI</v>
          </cell>
          <cell r="E53">
            <v>19234636</v>
          </cell>
          <cell r="F53" t="str">
            <v>ACTIVE</v>
          </cell>
          <cell r="G53">
            <v>159677</v>
          </cell>
          <cell r="H53">
            <v>570054</v>
          </cell>
          <cell r="M53">
            <v>6</v>
          </cell>
          <cell r="N53" t="str">
            <v>AMDAN</v>
          </cell>
          <cell r="O53" t="str">
            <v>AGENT POSTPAID</v>
          </cell>
          <cell r="P53" t="str">
            <v>POSTPAID</v>
          </cell>
          <cell r="Q53" t="str">
            <v>DESY SUTANTI ARI</v>
          </cell>
          <cell r="R53" t="str">
            <v>AAN YANUAR</v>
          </cell>
          <cell r="S53" t="str">
            <v>PKWT</v>
          </cell>
          <cell r="T53">
            <v>44480</v>
          </cell>
          <cell r="U53">
            <v>44844</v>
          </cell>
          <cell r="V53">
            <v>43753</v>
          </cell>
          <cell r="W53">
            <v>44526</v>
          </cell>
          <cell r="X53">
            <v>25.766666666666666</v>
          </cell>
          <cell r="Y53" t="str">
            <v>E</v>
          </cell>
          <cell r="Z53">
            <v>43827</v>
          </cell>
          <cell r="AA53">
            <v>22.548387096774192</v>
          </cell>
          <cell r="AB53" t="str">
            <v>INF</v>
          </cell>
          <cell r="AC53" t="str">
            <v>BANDUNG</v>
          </cell>
        </row>
        <row r="54">
          <cell r="B54" t="str">
            <v>TRESNA NURAHMA DEWI</v>
          </cell>
          <cell r="D54" t="str">
            <v>PEREMPUAN</v>
          </cell>
          <cell r="E54">
            <v>19235326</v>
          </cell>
          <cell r="F54" t="str">
            <v>ACTIVE</v>
          </cell>
          <cell r="G54">
            <v>160712</v>
          </cell>
          <cell r="H54">
            <v>570088</v>
          </cell>
          <cell r="I54">
            <v>0</v>
          </cell>
          <cell r="M54" t="str">
            <v>12</v>
          </cell>
          <cell r="N54" t="str">
            <v>DWIRA</v>
          </cell>
          <cell r="O54" t="str">
            <v>AGENT PREPAID</v>
          </cell>
          <cell r="P54" t="str">
            <v>PREPAID</v>
          </cell>
          <cell r="Q54" t="str">
            <v>DESY SUTANTI ARI</v>
          </cell>
          <cell r="R54" t="str">
            <v>AAN YANUAR</v>
          </cell>
          <cell r="S54" t="str">
            <v>PKWT</v>
          </cell>
          <cell r="T54">
            <v>44340</v>
          </cell>
          <cell r="U54">
            <v>44523</v>
          </cell>
          <cell r="V54">
            <v>43795</v>
          </cell>
          <cell r="W54">
            <v>44526</v>
          </cell>
          <cell r="X54">
            <v>24.366666666666667</v>
          </cell>
          <cell r="Y54" t="str">
            <v>E</v>
          </cell>
          <cell r="Z54">
            <v>43795</v>
          </cell>
          <cell r="AA54">
            <v>23.580645161290324</v>
          </cell>
          <cell r="AB54" t="str">
            <v>INF</v>
          </cell>
          <cell r="AC54" t="str">
            <v>BANDUNG</v>
          </cell>
        </row>
        <row r="55">
          <cell r="B55" t="str">
            <v>RESA CAHYANA ALGHIFARI</v>
          </cell>
          <cell r="D55" t="str">
            <v>LAKI-LAKI</v>
          </cell>
          <cell r="E55">
            <v>19235083</v>
          </cell>
          <cell r="F55" t="str">
            <v>ACTIVE</v>
          </cell>
          <cell r="G55">
            <v>160682</v>
          </cell>
          <cell r="H55">
            <v>570136</v>
          </cell>
          <cell r="I55">
            <v>0</v>
          </cell>
          <cell r="M55" t="str">
            <v>11</v>
          </cell>
          <cell r="N55" t="str">
            <v>ALFAR</v>
          </cell>
          <cell r="O55" t="str">
            <v>AGENT POSTPAID</v>
          </cell>
          <cell r="P55" t="str">
            <v>POSTPAID</v>
          </cell>
          <cell r="Q55" t="str">
            <v>WIDA MIRAWATI</v>
          </cell>
          <cell r="R55" t="str">
            <v>AAN YANUAR</v>
          </cell>
          <cell r="S55" t="str">
            <v>PKWT</v>
          </cell>
          <cell r="T55">
            <v>44187</v>
          </cell>
          <cell r="U55">
            <v>44551</v>
          </cell>
          <cell r="V55">
            <v>43788</v>
          </cell>
          <cell r="W55">
            <v>44526</v>
          </cell>
          <cell r="X55">
            <v>24.6</v>
          </cell>
          <cell r="Y55" t="str">
            <v>E</v>
          </cell>
          <cell r="Z55">
            <v>43788</v>
          </cell>
          <cell r="AA55">
            <v>23.806451612903224</v>
          </cell>
          <cell r="AB55" t="str">
            <v>INF</v>
          </cell>
          <cell r="AC55" t="str">
            <v>BANDUNG</v>
          </cell>
        </row>
        <row r="56">
          <cell r="B56" t="str">
            <v>WIDI HAYATI NINGRUM</v>
          </cell>
          <cell r="D56" t="str">
            <v>PEREMPUAN</v>
          </cell>
          <cell r="E56">
            <v>19235099</v>
          </cell>
          <cell r="F56" t="str">
            <v>ACTIVE</v>
          </cell>
          <cell r="G56">
            <v>160690</v>
          </cell>
          <cell r="H56">
            <v>570179</v>
          </cell>
          <cell r="I56">
            <v>0</v>
          </cell>
          <cell r="M56" t="str">
            <v>11</v>
          </cell>
          <cell r="N56" t="str">
            <v>NINGRUM</v>
          </cell>
          <cell r="O56" t="str">
            <v>AGENT POSTPAID</v>
          </cell>
          <cell r="P56" t="str">
            <v>POSTPAID</v>
          </cell>
          <cell r="Q56" t="str">
            <v>IIN TARINAH</v>
          </cell>
          <cell r="R56" t="str">
            <v>AAN YANUAR</v>
          </cell>
          <cell r="S56" t="str">
            <v>PKWT</v>
          </cell>
          <cell r="T56">
            <v>44368</v>
          </cell>
          <cell r="U56">
            <v>44671</v>
          </cell>
          <cell r="V56">
            <v>43788</v>
          </cell>
          <cell r="W56">
            <v>44526</v>
          </cell>
          <cell r="X56">
            <v>24.6</v>
          </cell>
          <cell r="Y56" t="str">
            <v>E</v>
          </cell>
          <cell r="Z56">
            <v>43788</v>
          </cell>
          <cell r="AA56">
            <v>23.806451612903224</v>
          </cell>
          <cell r="AB56" t="str">
            <v>INF</v>
          </cell>
          <cell r="AC56" t="str">
            <v>SUMEDANG</v>
          </cell>
        </row>
        <row r="57">
          <cell r="B57" t="str">
            <v>M CHANDRA EKO</v>
          </cell>
          <cell r="D57" t="str">
            <v>LAKI-LAKI</v>
          </cell>
          <cell r="E57">
            <v>19234987</v>
          </cell>
          <cell r="F57" t="str">
            <v>ACTIVE</v>
          </cell>
          <cell r="G57">
            <v>160835</v>
          </cell>
          <cell r="H57">
            <v>570138</v>
          </cell>
          <cell r="I57">
            <v>0</v>
          </cell>
          <cell r="M57" t="str">
            <v>10</v>
          </cell>
          <cell r="N57" t="str">
            <v>ICAN</v>
          </cell>
          <cell r="O57" t="str">
            <v>AGENT POSTPAID</v>
          </cell>
          <cell r="P57" t="str">
            <v>POSTPAID</v>
          </cell>
          <cell r="Q57" t="str">
            <v>WELLY FERDINANT NUGRAHA</v>
          </cell>
          <cell r="R57" t="str">
            <v>AAN YANUAR</v>
          </cell>
          <cell r="S57" t="str">
            <v>PKWT</v>
          </cell>
          <cell r="T57">
            <v>44367</v>
          </cell>
          <cell r="U57">
            <v>44670</v>
          </cell>
          <cell r="V57">
            <v>43782</v>
          </cell>
          <cell r="W57">
            <v>44526</v>
          </cell>
          <cell r="X57">
            <v>24.8</v>
          </cell>
          <cell r="Y57" t="str">
            <v>E</v>
          </cell>
          <cell r="Z57">
            <v>43782</v>
          </cell>
          <cell r="AA57">
            <v>24</v>
          </cell>
          <cell r="AB57" t="str">
            <v>INF</v>
          </cell>
          <cell r="AC57" t="str">
            <v>BANDUNG</v>
          </cell>
        </row>
        <row r="58">
          <cell r="B58" t="str">
            <v>RIRIN PITRIANI</v>
          </cell>
          <cell r="D58" t="str">
            <v>PEREMPUAN</v>
          </cell>
          <cell r="E58">
            <v>19235093</v>
          </cell>
          <cell r="F58" t="str">
            <v>ACTIVE</v>
          </cell>
          <cell r="G58">
            <v>160685</v>
          </cell>
          <cell r="H58">
            <v>570112</v>
          </cell>
          <cell r="I58">
            <v>0</v>
          </cell>
          <cell r="M58" t="str">
            <v>11</v>
          </cell>
          <cell r="N58" t="str">
            <v>NAMI</v>
          </cell>
          <cell r="O58" t="str">
            <v>AGENT POSTPAID</v>
          </cell>
          <cell r="P58" t="str">
            <v>POSTPAID</v>
          </cell>
          <cell r="Q58" t="str">
            <v>METI PERMAYANTI</v>
          </cell>
          <cell r="R58" t="str">
            <v>RIKA RIANY</v>
          </cell>
          <cell r="S58" t="str">
            <v>PKWT</v>
          </cell>
          <cell r="T58">
            <v>44489</v>
          </cell>
          <cell r="U58">
            <v>44792</v>
          </cell>
          <cell r="V58">
            <v>43788</v>
          </cell>
          <cell r="W58">
            <v>44526</v>
          </cell>
          <cell r="X58">
            <v>24.6</v>
          </cell>
          <cell r="Y58" t="str">
            <v>E</v>
          </cell>
          <cell r="Z58">
            <v>43788</v>
          </cell>
          <cell r="AA58">
            <v>23.806451612903224</v>
          </cell>
          <cell r="AB58" t="str">
            <v>INF</v>
          </cell>
          <cell r="AC58" t="str">
            <v>BANDUNG</v>
          </cell>
        </row>
        <row r="59">
          <cell r="B59" t="str">
            <v>DONI ANGGOLA</v>
          </cell>
          <cell r="D59" t="str">
            <v>LAKI-LAKI</v>
          </cell>
          <cell r="E59">
            <v>19234816</v>
          </cell>
          <cell r="F59" t="str">
            <v>ACTIVE</v>
          </cell>
          <cell r="G59">
            <v>160033</v>
          </cell>
          <cell r="H59">
            <v>570239</v>
          </cell>
          <cell r="M59" t="str">
            <v>7</v>
          </cell>
          <cell r="N59" t="str">
            <v>GOLA</v>
          </cell>
          <cell r="O59" t="str">
            <v>AGENT POSTPAID</v>
          </cell>
          <cell r="P59" t="str">
            <v>POSTPAID</v>
          </cell>
          <cell r="Q59" t="str">
            <v>IIN TARINAH</v>
          </cell>
          <cell r="R59" t="str">
            <v>AAN YANUAR</v>
          </cell>
          <cell r="S59" t="str">
            <v>PKWT</v>
          </cell>
          <cell r="T59">
            <v>44305</v>
          </cell>
          <cell r="U59">
            <v>44610</v>
          </cell>
          <cell r="V59">
            <v>43766</v>
          </cell>
          <cell r="W59">
            <v>44526</v>
          </cell>
          <cell r="X59">
            <v>25.333333333333332</v>
          </cell>
          <cell r="Y59" t="str">
            <v>E</v>
          </cell>
          <cell r="Z59">
            <v>43827</v>
          </cell>
          <cell r="AA59">
            <v>22.548387096774192</v>
          </cell>
          <cell r="AB59" t="str">
            <v>INF</v>
          </cell>
          <cell r="AC59" t="str">
            <v>KEDURANG</v>
          </cell>
        </row>
        <row r="60">
          <cell r="B60" t="str">
            <v>NIA KURNIAWATI FEBRIYANI</v>
          </cell>
          <cell r="D60" t="str">
            <v>PEREMPUAN</v>
          </cell>
          <cell r="E60">
            <v>17009688</v>
          </cell>
          <cell r="F60" t="str">
            <v>ACTIVE</v>
          </cell>
          <cell r="G60">
            <v>87990</v>
          </cell>
          <cell r="H60">
            <v>570254</v>
          </cell>
          <cell r="M60" t="str">
            <v>10</v>
          </cell>
          <cell r="N60" t="str">
            <v>KURNIA</v>
          </cell>
          <cell r="O60" t="str">
            <v>AGENT POSTPAID</v>
          </cell>
          <cell r="P60" t="str">
            <v>POSTPAID</v>
          </cell>
          <cell r="Q60" t="str">
            <v>SLAMET GUMELAR</v>
          </cell>
          <cell r="R60" t="str">
            <v>RIKA RIANY</v>
          </cell>
          <cell r="S60" t="str">
            <v>PKWT</v>
          </cell>
          <cell r="T60">
            <v>44319</v>
          </cell>
          <cell r="U60">
            <v>44622</v>
          </cell>
          <cell r="V60">
            <v>43601</v>
          </cell>
          <cell r="W60">
            <v>44526</v>
          </cell>
          <cell r="X60">
            <v>30.833333333333332</v>
          </cell>
          <cell r="Y60" t="str">
            <v>E</v>
          </cell>
          <cell r="Z60">
            <v>43770</v>
          </cell>
          <cell r="AA60">
            <v>24.387096774193548</v>
          </cell>
          <cell r="AB60" t="str">
            <v>INF</v>
          </cell>
          <cell r="AC60" t="str">
            <v>KUNINGAN</v>
          </cell>
        </row>
        <row r="61">
          <cell r="B61" t="str">
            <v>VINNY SORAYA TARPIANTI</v>
          </cell>
          <cell r="D61" t="str">
            <v>PEREMPUAN</v>
          </cell>
          <cell r="E61">
            <v>19234734</v>
          </cell>
          <cell r="F61" t="str">
            <v>ACTIVE</v>
          </cell>
          <cell r="G61">
            <v>160027</v>
          </cell>
          <cell r="H61">
            <v>570122</v>
          </cell>
          <cell r="M61" t="str">
            <v>7</v>
          </cell>
          <cell r="N61" t="str">
            <v>VINNY</v>
          </cell>
          <cell r="O61" t="str">
            <v>AGENT POSTPAID</v>
          </cell>
          <cell r="P61" t="str">
            <v>POSTPAID</v>
          </cell>
          <cell r="Q61" t="str">
            <v>JEANNY ANASTASYA</v>
          </cell>
          <cell r="R61" t="str">
            <v>AAN YANUAR</v>
          </cell>
          <cell r="S61" t="str">
            <v>PKWT</v>
          </cell>
          <cell r="T61">
            <v>44425</v>
          </cell>
          <cell r="U61">
            <v>44728</v>
          </cell>
          <cell r="V61">
            <v>43760</v>
          </cell>
          <cell r="W61">
            <v>44526</v>
          </cell>
          <cell r="X61">
            <v>25.533333333333335</v>
          </cell>
          <cell r="Y61" t="str">
            <v>E</v>
          </cell>
          <cell r="Z61">
            <v>43827</v>
          </cell>
          <cell r="AA61">
            <v>22.548387096774192</v>
          </cell>
          <cell r="AB61" t="str">
            <v>INF</v>
          </cell>
          <cell r="AC61" t="str">
            <v>BANDUNG</v>
          </cell>
        </row>
        <row r="62">
          <cell r="B62" t="str">
            <v>INA RAHAYU</v>
          </cell>
          <cell r="D62" t="str">
            <v>PEREMPUAN</v>
          </cell>
          <cell r="E62">
            <v>18005373</v>
          </cell>
          <cell r="F62" t="str">
            <v>ACTIVE</v>
          </cell>
          <cell r="G62">
            <v>97474</v>
          </cell>
          <cell r="H62">
            <v>570019</v>
          </cell>
          <cell r="M62" t="str">
            <v>10</v>
          </cell>
          <cell r="N62" t="str">
            <v>MELIA</v>
          </cell>
          <cell r="O62" t="str">
            <v>AGENT POSTPAID</v>
          </cell>
          <cell r="P62" t="str">
            <v>POSTPAID</v>
          </cell>
          <cell r="Q62" t="str">
            <v>WELLY FERDINANT NUGRAHA</v>
          </cell>
          <cell r="R62" t="str">
            <v>AAN YANUAR</v>
          </cell>
          <cell r="S62" t="str">
            <v>PKWT</v>
          </cell>
          <cell r="T62">
            <v>44320</v>
          </cell>
          <cell r="U62">
            <v>44623</v>
          </cell>
          <cell r="V62">
            <v>43601</v>
          </cell>
          <cell r="W62">
            <v>44526</v>
          </cell>
          <cell r="X62">
            <v>30.833333333333332</v>
          </cell>
          <cell r="Y62" t="str">
            <v>E</v>
          </cell>
          <cell r="Z62">
            <v>43601</v>
          </cell>
          <cell r="AA62">
            <v>29.838709677419356</v>
          </cell>
          <cell r="AB62" t="str">
            <v>INF</v>
          </cell>
          <cell r="AC62" t="str">
            <v>TASIKMALAYA</v>
          </cell>
        </row>
        <row r="63">
          <cell r="B63" t="str">
            <v>ROHMAN</v>
          </cell>
          <cell r="D63" t="str">
            <v>LAKI-LAKI</v>
          </cell>
          <cell r="E63">
            <v>18230302</v>
          </cell>
          <cell r="F63" t="str">
            <v>ACTIVE</v>
          </cell>
          <cell r="G63">
            <v>150752</v>
          </cell>
          <cell r="H63">
            <v>570099</v>
          </cell>
          <cell r="M63" t="str">
            <v>13</v>
          </cell>
          <cell r="N63" t="str">
            <v>NURHAM</v>
          </cell>
          <cell r="O63" t="str">
            <v>AGENT POSTPAID</v>
          </cell>
          <cell r="P63" t="str">
            <v>POSTPAID</v>
          </cell>
          <cell r="Q63" t="str">
            <v>SLAMET GUMELAR</v>
          </cell>
          <cell r="R63" t="str">
            <v>RIKA RIANY</v>
          </cell>
          <cell r="S63" t="str">
            <v>PKWT</v>
          </cell>
          <cell r="T63">
            <v>44455</v>
          </cell>
          <cell r="U63">
            <v>44635</v>
          </cell>
          <cell r="V63">
            <v>43425</v>
          </cell>
          <cell r="W63">
            <v>44526</v>
          </cell>
          <cell r="X63">
            <v>36.700000000000003</v>
          </cell>
          <cell r="Y63" t="str">
            <v>E</v>
          </cell>
          <cell r="Z63">
            <v>43425</v>
          </cell>
          <cell r="AA63">
            <v>35.516129032258064</v>
          </cell>
          <cell r="AB63" t="str">
            <v>INF</v>
          </cell>
          <cell r="AC63" t="str">
            <v>BANDUNG</v>
          </cell>
        </row>
        <row r="64">
          <cell r="B64" t="str">
            <v>GARIBALDI</v>
          </cell>
          <cell r="D64" t="str">
            <v>LAKI-LAKI</v>
          </cell>
          <cell r="E64">
            <v>19231559</v>
          </cell>
          <cell r="F64" t="str">
            <v>ACTIVE</v>
          </cell>
          <cell r="G64">
            <v>154471</v>
          </cell>
          <cell r="H64">
            <v>570083</v>
          </cell>
          <cell r="M64" t="str">
            <v>4</v>
          </cell>
          <cell r="N64" t="str">
            <v xml:space="preserve">ALDI </v>
          </cell>
          <cell r="O64" t="str">
            <v>AGENT POSTPAID</v>
          </cell>
          <cell r="P64" t="str">
            <v>POSTPAID</v>
          </cell>
          <cell r="Q64" t="str">
            <v>ILYAS AFANDI</v>
          </cell>
          <cell r="R64" t="str">
            <v>AAN YANUAR</v>
          </cell>
          <cell r="S64" t="str">
            <v>PKWT</v>
          </cell>
          <cell r="T64">
            <v>44195</v>
          </cell>
          <cell r="U64">
            <v>44559</v>
          </cell>
          <cell r="V64">
            <v>43591</v>
          </cell>
          <cell r="W64">
            <v>44526</v>
          </cell>
          <cell r="X64">
            <v>31.166666666666668</v>
          </cell>
          <cell r="Y64" t="str">
            <v>E</v>
          </cell>
          <cell r="Z64">
            <v>43780</v>
          </cell>
          <cell r="AA64">
            <v>24.06451612903226</v>
          </cell>
          <cell r="AB64" t="str">
            <v>INF</v>
          </cell>
          <cell r="AC64" t="str">
            <v>JAKARTA</v>
          </cell>
        </row>
        <row r="65">
          <cell r="B65" t="str">
            <v>ASTI SULASTIKA</v>
          </cell>
          <cell r="D65" t="str">
            <v>PEREMPUAN</v>
          </cell>
          <cell r="E65">
            <v>21239581</v>
          </cell>
          <cell r="F65" t="str">
            <v>ACTIVE</v>
          </cell>
          <cell r="G65">
            <v>178137</v>
          </cell>
          <cell r="H65">
            <v>570382</v>
          </cell>
          <cell r="M65">
            <v>8</v>
          </cell>
          <cell r="N65" t="str">
            <v>MAVI</v>
          </cell>
          <cell r="O65" t="str">
            <v>AGENT PREPAID</v>
          </cell>
          <cell r="P65" t="str">
            <v>PREPAID</v>
          </cell>
          <cell r="Q65" t="str">
            <v>WIDA MIRAWATI</v>
          </cell>
          <cell r="R65" t="str">
            <v>AAN YANUAR</v>
          </cell>
          <cell r="S65" t="str">
            <v>PKWT</v>
          </cell>
          <cell r="T65">
            <v>44499</v>
          </cell>
          <cell r="U65">
            <v>44802</v>
          </cell>
          <cell r="V65">
            <v>44317</v>
          </cell>
          <cell r="W65">
            <v>44526</v>
          </cell>
          <cell r="X65">
            <v>6.9666666666666668</v>
          </cell>
          <cell r="Y65" t="str">
            <v>C</v>
          </cell>
          <cell r="Z65">
            <v>44317</v>
          </cell>
          <cell r="AA65">
            <v>6.741935483870968</v>
          </cell>
          <cell r="AB65" t="str">
            <v>INF</v>
          </cell>
          <cell r="AC65" t="str">
            <v>SUKABUMI</v>
          </cell>
        </row>
        <row r="66">
          <cell r="B66" t="str">
            <v>CICI DIANI</v>
          </cell>
          <cell r="D66" t="str">
            <v>PEREMPUAN</v>
          </cell>
          <cell r="E66">
            <v>19234986</v>
          </cell>
          <cell r="F66" t="str">
            <v>ACTIVE</v>
          </cell>
          <cell r="G66">
            <v>160824</v>
          </cell>
          <cell r="H66">
            <v>570062</v>
          </cell>
          <cell r="I66">
            <v>0</v>
          </cell>
          <cell r="M66" t="str">
            <v>10</v>
          </cell>
          <cell r="N66" t="str">
            <v>OLIN</v>
          </cell>
          <cell r="O66" t="str">
            <v>AGENT PREPAID</v>
          </cell>
          <cell r="P66" t="str">
            <v>MKIOS</v>
          </cell>
          <cell r="Q66" t="str">
            <v>IMAN RINALDI</v>
          </cell>
          <cell r="R66" t="str">
            <v>RIKA RIANY</v>
          </cell>
          <cell r="S66" t="str">
            <v>PKWT</v>
          </cell>
          <cell r="T66">
            <v>44489</v>
          </cell>
          <cell r="U66">
            <v>44792</v>
          </cell>
          <cell r="V66">
            <v>43782</v>
          </cell>
          <cell r="W66">
            <v>44526</v>
          </cell>
          <cell r="X66">
            <v>24.8</v>
          </cell>
          <cell r="Y66" t="str">
            <v>E</v>
          </cell>
          <cell r="Z66">
            <v>43782</v>
          </cell>
          <cell r="AA66">
            <v>24</v>
          </cell>
          <cell r="AB66" t="str">
            <v>INF</v>
          </cell>
          <cell r="AC66" t="str">
            <v>BANDUNG</v>
          </cell>
        </row>
        <row r="67">
          <cell r="B67" t="str">
            <v>ARIE FAKHRUL ZAWAWI</v>
          </cell>
          <cell r="D67" t="str">
            <v>LAKI-LAKI</v>
          </cell>
          <cell r="E67">
            <v>20236776</v>
          </cell>
          <cell r="F67" t="str">
            <v>ACTIVE</v>
          </cell>
          <cell r="G67">
            <v>168590</v>
          </cell>
          <cell r="H67">
            <v>570115</v>
          </cell>
          <cell r="M67" t="str">
            <v>2</v>
          </cell>
          <cell r="N67" t="str">
            <v>AFZA</v>
          </cell>
          <cell r="O67" t="str">
            <v>AGENT PREPAID</v>
          </cell>
          <cell r="P67" t="str">
            <v>PREPAID</v>
          </cell>
          <cell r="Q67" t="str">
            <v>ILYAS AFANDI</v>
          </cell>
          <cell r="R67" t="str">
            <v>AAN YANUAR</v>
          </cell>
          <cell r="S67" t="str">
            <v>PKWT</v>
          </cell>
          <cell r="T67">
            <v>44173</v>
          </cell>
          <cell r="U67">
            <v>44537</v>
          </cell>
          <cell r="V67">
            <v>43992</v>
          </cell>
          <cell r="W67">
            <v>44526</v>
          </cell>
          <cell r="X67">
            <v>17.8</v>
          </cell>
          <cell r="Y67" t="str">
            <v>D</v>
          </cell>
          <cell r="Z67">
            <v>43992</v>
          </cell>
          <cell r="AA67">
            <v>17.225806451612904</v>
          </cell>
          <cell r="AB67" t="str">
            <v>INF</v>
          </cell>
          <cell r="AC67" t="str">
            <v>MAGETAN</v>
          </cell>
        </row>
        <row r="68">
          <cell r="B68" t="str">
            <v>PUTRI ANADIA FEBRIANTY</v>
          </cell>
          <cell r="D68" t="str">
            <v>PEREMPUAN</v>
          </cell>
          <cell r="E68">
            <v>20237080</v>
          </cell>
          <cell r="F68" t="str">
            <v>ACTIVE</v>
          </cell>
          <cell r="G68">
            <v>170002</v>
          </cell>
          <cell r="H68">
            <v>570012</v>
          </cell>
          <cell r="M68" t="str">
            <v>3</v>
          </cell>
          <cell r="N68" t="str">
            <v>ARA</v>
          </cell>
          <cell r="O68" t="str">
            <v>AGENT PREPAID</v>
          </cell>
          <cell r="P68" t="str">
            <v>PREPAID</v>
          </cell>
          <cell r="Q68" t="str">
            <v>METI PERMAYANTI</v>
          </cell>
          <cell r="R68" t="str">
            <v>RIKA RIANY</v>
          </cell>
          <cell r="S68" t="str">
            <v>PKWT</v>
          </cell>
          <cell r="T68">
            <v>44389</v>
          </cell>
          <cell r="U68">
            <v>44753</v>
          </cell>
          <cell r="V68">
            <v>44028</v>
          </cell>
          <cell r="W68">
            <v>44526</v>
          </cell>
          <cell r="X68">
            <v>16.600000000000001</v>
          </cell>
          <cell r="Y68" t="str">
            <v>D</v>
          </cell>
          <cell r="Z68">
            <v>43998</v>
          </cell>
          <cell r="AA68">
            <v>17.032258064516128</v>
          </cell>
          <cell r="AB68" t="str">
            <v>INF</v>
          </cell>
          <cell r="AC68" t="str">
            <v>BANDUNG</v>
          </cell>
        </row>
        <row r="69">
          <cell r="B69" t="str">
            <v>WINDIARANI MAYANGSARI WINTANA</v>
          </cell>
          <cell r="D69" t="str">
            <v>PEREMPUAN</v>
          </cell>
          <cell r="E69">
            <v>20237076</v>
          </cell>
          <cell r="F69" t="str">
            <v>ACTIVE</v>
          </cell>
          <cell r="G69">
            <v>170001</v>
          </cell>
          <cell r="H69">
            <v>570287</v>
          </cell>
          <cell r="M69" t="str">
            <v>3</v>
          </cell>
          <cell r="N69" t="str">
            <v>MERLIN</v>
          </cell>
          <cell r="O69" t="str">
            <v>AGENT PREPAID</v>
          </cell>
          <cell r="P69" t="str">
            <v>PREPAID</v>
          </cell>
          <cell r="Q69" t="str">
            <v>RITA</v>
          </cell>
          <cell r="R69" t="str">
            <v>RIKA RIANY</v>
          </cell>
          <cell r="S69" t="str">
            <v>PKWT</v>
          </cell>
          <cell r="T69">
            <v>44210</v>
          </cell>
          <cell r="U69">
            <v>44513</v>
          </cell>
          <cell r="V69">
            <v>44028</v>
          </cell>
          <cell r="W69">
            <v>44526</v>
          </cell>
          <cell r="X69">
            <v>16.600000000000001</v>
          </cell>
          <cell r="Y69" t="str">
            <v>D</v>
          </cell>
          <cell r="Z69">
            <v>43998</v>
          </cell>
          <cell r="AA69">
            <v>17.032258064516128</v>
          </cell>
          <cell r="AB69" t="str">
            <v>INF</v>
          </cell>
          <cell r="AC69" t="str">
            <v>BANDUNG</v>
          </cell>
        </row>
        <row r="70">
          <cell r="B70" t="str">
            <v>HASNA PERMATASARI PAMUNGKAS</v>
          </cell>
          <cell r="D70" t="str">
            <v>PEREMPUAN</v>
          </cell>
          <cell r="E70">
            <v>19235022</v>
          </cell>
          <cell r="F70" t="str">
            <v>ACTIVE</v>
          </cell>
          <cell r="G70">
            <v>160831</v>
          </cell>
          <cell r="H70">
            <v>570193</v>
          </cell>
          <cell r="I70">
            <v>0</v>
          </cell>
          <cell r="M70" t="str">
            <v>10</v>
          </cell>
          <cell r="N70" t="str">
            <v>SASA</v>
          </cell>
          <cell r="O70" t="str">
            <v>AGENT PREPAID</v>
          </cell>
          <cell r="P70" t="str">
            <v>MKIOS</v>
          </cell>
          <cell r="Q70" t="str">
            <v>ILYAS AFANDI</v>
          </cell>
          <cell r="R70" t="str">
            <v>AAN YANUAR</v>
          </cell>
          <cell r="S70" t="str">
            <v>PKWT</v>
          </cell>
          <cell r="T70">
            <v>44144</v>
          </cell>
          <cell r="U70">
            <v>44508</v>
          </cell>
          <cell r="V70">
            <v>43782</v>
          </cell>
          <cell r="W70">
            <v>44526</v>
          </cell>
          <cell r="X70">
            <v>24.8</v>
          </cell>
          <cell r="Y70" t="str">
            <v>E</v>
          </cell>
          <cell r="Z70">
            <v>43782</v>
          </cell>
          <cell r="AA70">
            <v>24</v>
          </cell>
          <cell r="AB70" t="str">
            <v>INF</v>
          </cell>
          <cell r="AC70" t="str">
            <v>WONOSOBO</v>
          </cell>
        </row>
        <row r="71">
          <cell r="B71" t="str">
            <v>JULIO SAECAR AGUSTA</v>
          </cell>
          <cell r="D71" t="str">
            <v>LAKI-LAKI</v>
          </cell>
          <cell r="E71">
            <v>19233024</v>
          </cell>
          <cell r="F71" t="str">
            <v>ACTIVE</v>
          </cell>
          <cell r="G71">
            <v>156542</v>
          </cell>
          <cell r="H71">
            <v>570143</v>
          </cell>
          <cell r="I71">
            <v>0</v>
          </cell>
          <cell r="M71" t="str">
            <v>4</v>
          </cell>
          <cell r="N71" t="str">
            <v>ADI</v>
          </cell>
          <cell r="O71" t="str">
            <v>AGENT POSTPAID</v>
          </cell>
          <cell r="P71" t="str">
            <v>POSTPAID</v>
          </cell>
          <cell r="Q71" t="str">
            <v>MOHAMAD RAMDAN HILMI SOFYAN</v>
          </cell>
          <cell r="R71" t="str">
            <v>RIKA RIANY</v>
          </cell>
          <cell r="S71" t="str">
            <v>PKWT</v>
          </cell>
          <cell r="T71">
            <v>44163</v>
          </cell>
          <cell r="U71">
            <v>44527</v>
          </cell>
          <cell r="V71">
            <v>43617</v>
          </cell>
          <cell r="W71">
            <v>44526</v>
          </cell>
          <cell r="X71">
            <v>27.4</v>
          </cell>
          <cell r="Y71" t="str">
            <v>E</v>
          </cell>
          <cell r="Z71">
            <v>43617</v>
          </cell>
          <cell r="AA71">
            <v>26.516129032258064</v>
          </cell>
          <cell r="AB71" t="str">
            <v>INF</v>
          </cell>
          <cell r="AC71" t="str">
            <v>SERANG</v>
          </cell>
        </row>
        <row r="72">
          <cell r="B72" t="str">
            <v>NOVAN WIDIANSYAH</v>
          </cell>
          <cell r="D72" t="str">
            <v>LAKI-LAKI</v>
          </cell>
          <cell r="E72">
            <v>19233391</v>
          </cell>
          <cell r="F72" t="str">
            <v>ACTIVE</v>
          </cell>
          <cell r="G72">
            <v>157018</v>
          </cell>
          <cell r="H72">
            <v>570250</v>
          </cell>
          <cell r="I72">
            <v>0</v>
          </cell>
          <cell r="M72" t="str">
            <v>5</v>
          </cell>
          <cell r="N72" t="str">
            <v>ARKA</v>
          </cell>
          <cell r="O72" t="str">
            <v>AGENT POSTPAID</v>
          </cell>
          <cell r="P72" t="str">
            <v>POSTPAID</v>
          </cell>
          <cell r="Q72" t="str">
            <v>METI PERMAYANTI</v>
          </cell>
          <cell r="R72" t="str">
            <v>RIKA RIANY</v>
          </cell>
          <cell r="S72" t="str">
            <v>PKWT</v>
          </cell>
          <cell r="T72">
            <v>44195</v>
          </cell>
          <cell r="U72">
            <v>44559</v>
          </cell>
          <cell r="V72">
            <v>43647</v>
          </cell>
          <cell r="W72">
            <v>44526</v>
          </cell>
          <cell r="X72">
            <v>26.4</v>
          </cell>
          <cell r="Y72" t="str">
            <v>E</v>
          </cell>
          <cell r="Z72">
            <v>43647</v>
          </cell>
          <cell r="AA72">
            <v>25.548387096774192</v>
          </cell>
          <cell r="AB72" t="str">
            <v>INF</v>
          </cell>
          <cell r="AC72" t="str">
            <v>BANDUNG</v>
          </cell>
        </row>
        <row r="73">
          <cell r="B73" t="str">
            <v>ANNISA RIZKI PUJI RAHAYU</v>
          </cell>
          <cell r="D73" t="str">
            <v>PEREMPUAN</v>
          </cell>
          <cell r="E73">
            <v>19234878</v>
          </cell>
          <cell r="F73" t="str">
            <v>ACTIVE</v>
          </cell>
          <cell r="G73">
            <v>160072</v>
          </cell>
          <cell r="H73">
            <v>570046</v>
          </cell>
          <cell r="I73">
            <v>0</v>
          </cell>
          <cell r="M73" t="str">
            <v>9</v>
          </cell>
          <cell r="N73" t="str">
            <v>KIRA</v>
          </cell>
          <cell r="O73" t="str">
            <v>AGENT PREPAID</v>
          </cell>
          <cell r="P73" t="str">
            <v>MKIOS</v>
          </cell>
          <cell r="Q73" t="str">
            <v>IMAN RINALDI</v>
          </cell>
          <cell r="R73" t="str">
            <v>RIKA RIANY</v>
          </cell>
          <cell r="S73" t="str">
            <v>PKWT</v>
          </cell>
          <cell r="T73">
            <v>44187</v>
          </cell>
          <cell r="U73">
            <v>44551</v>
          </cell>
          <cell r="V73">
            <v>43770</v>
          </cell>
          <cell r="W73">
            <v>44526</v>
          </cell>
          <cell r="X73">
            <v>25.2</v>
          </cell>
          <cell r="Y73" t="str">
            <v>E</v>
          </cell>
          <cell r="Z73">
            <v>43770</v>
          </cell>
          <cell r="AA73">
            <v>24.387096774193548</v>
          </cell>
          <cell r="AB73" t="str">
            <v>INF</v>
          </cell>
          <cell r="AC73" t="str">
            <v>GARUT</v>
          </cell>
        </row>
        <row r="74">
          <cell r="B74" t="str">
            <v>DHIYAA HANIIFAH</v>
          </cell>
          <cell r="D74" t="str">
            <v>PEREMPUAN</v>
          </cell>
          <cell r="E74">
            <v>19235320</v>
          </cell>
          <cell r="F74" t="str">
            <v>ACTIVE</v>
          </cell>
          <cell r="G74">
            <v>160697</v>
          </cell>
          <cell r="H74">
            <v>570038</v>
          </cell>
          <cell r="I74">
            <v>0</v>
          </cell>
          <cell r="M74" t="str">
            <v>12</v>
          </cell>
          <cell r="N74" t="str">
            <v>DHIYA</v>
          </cell>
          <cell r="O74" t="str">
            <v>AGENT PREPAID</v>
          </cell>
          <cell r="P74" t="str">
            <v>MKIOS</v>
          </cell>
          <cell r="Q74" t="str">
            <v>IMAN RINALDI</v>
          </cell>
          <cell r="R74" t="str">
            <v>RIKA RIANY</v>
          </cell>
          <cell r="S74" t="str">
            <v>PKWT</v>
          </cell>
          <cell r="T74">
            <v>44157</v>
          </cell>
          <cell r="U74">
            <v>44521</v>
          </cell>
          <cell r="V74">
            <v>43795</v>
          </cell>
          <cell r="W74">
            <v>44526</v>
          </cell>
          <cell r="X74">
            <v>24.366666666666667</v>
          </cell>
          <cell r="Y74" t="str">
            <v>E</v>
          </cell>
          <cell r="Z74">
            <v>43795</v>
          </cell>
          <cell r="AA74">
            <v>23.580645161290324</v>
          </cell>
          <cell r="AB74" t="str">
            <v>INF</v>
          </cell>
          <cell r="AC74" t="str">
            <v>BANDUNG</v>
          </cell>
        </row>
        <row r="75">
          <cell r="B75" t="str">
            <v>FERRY ADITYA</v>
          </cell>
          <cell r="D75" t="str">
            <v>LAKI-LAKI</v>
          </cell>
          <cell r="E75">
            <v>19233395</v>
          </cell>
          <cell r="F75" t="str">
            <v>ACTIVE</v>
          </cell>
          <cell r="G75">
            <v>157010</v>
          </cell>
          <cell r="H75">
            <v>570078</v>
          </cell>
          <cell r="I75">
            <v>0</v>
          </cell>
          <cell r="M75" t="str">
            <v>5</v>
          </cell>
          <cell r="N75" t="str">
            <v>ZIDAN</v>
          </cell>
          <cell r="O75" t="str">
            <v>AGENT PREPAID</v>
          </cell>
          <cell r="P75" t="str">
            <v>MKIOS</v>
          </cell>
          <cell r="Q75" t="str">
            <v>IMAN RINALDI</v>
          </cell>
          <cell r="R75" t="str">
            <v>RIKA RIANY</v>
          </cell>
          <cell r="S75" t="str">
            <v>PKWT</v>
          </cell>
          <cell r="T75">
            <v>44195</v>
          </cell>
          <cell r="U75">
            <v>44559</v>
          </cell>
          <cell r="V75">
            <v>43647</v>
          </cell>
          <cell r="W75">
            <v>44526</v>
          </cell>
          <cell r="X75">
            <v>29.3</v>
          </cell>
          <cell r="Y75" t="str">
            <v>E</v>
          </cell>
          <cell r="Z75">
            <v>43647</v>
          </cell>
          <cell r="AA75">
            <v>28.35483870967742</v>
          </cell>
          <cell r="AB75" t="str">
            <v>INF</v>
          </cell>
          <cell r="AC75" t="str">
            <v>BANDUNG</v>
          </cell>
        </row>
        <row r="76">
          <cell r="B76" t="str">
            <v>MOHAMAD RIZKIANDRI SAPUTRA</v>
          </cell>
          <cell r="D76" t="str">
            <v>LAKI-LAKI</v>
          </cell>
          <cell r="E76">
            <v>19233498</v>
          </cell>
          <cell r="F76" t="str">
            <v>ACTIVE</v>
          </cell>
          <cell r="G76">
            <v>157016</v>
          </cell>
          <cell r="H76">
            <v>570039</v>
          </cell>
          <cell r="I76">
            <v>0</v>
          </cell>
          <cell r="M76" t="str">
            <v>BATCH 5</v>
          </cell>
          <cell r="N76" t="str">
            <v>BAHTIAR</v>
          </cell>
          <cell r="O76" t="str">
            <v>AGENT PREPAID</v>
          </cell>
          <cell r="P76" t="str">
            <v>MKIOS</v>
          </cell>
          <cell r="Q76" t="str">
            <v>IMAN RINALDI</v>
          </cell>
          <cell r="R76" t="str">
            <v>RIKA RIANY</v>
          </cell>
          <cell r="S76" t="str">
            <v>PKWT</v>
          </cell>
          <cell r="T76">
            <v>44195</v>
          </cell>
          <cell r="U76">
            <v>44559</v>
          </cell>
          <cell r="V76">
            <v>43647</v>
          </cell>
          <cell r="W76">
            <v>44526</v>
          </cell>
          <cell r="X76">
            <v>29.3</v>
          </cell>
          <cell r="Y76" t="str">
            <v>E</v>
          </cell>
          <cell r="Z76">
            <v>43647</v>
          </cell>
          <cell r="AA76">
            <v>28.35483870967742</v>
          </cell>
          <cell r="AB76" t="str">
            <v>INF</v>
          </cell>
          <cell r="AC76" t="str">
            <v>BANDUNG</v>
          </cell>
        </row>
        <row r="77">
          <cell r="B77" t="str">
            <v>QISTHINA IDZNI ISHAMI</v>
          </cell>
          <cell r="D77" t="str">
            <v>PEREMPUAN</v>
          </cell>
          <cell r="E77">
            <v>19233389</v>
          </cell>
          <cell r="F77" t="str">
            <v>ACTIVE</v>
          </cell>
          <cell r="G77">
            <v>157021</v>
          </cell>
          <cell r="H77">
            <v>570210</v>
          </cell>
          <cell r="I77">
            <v>0</v>
          </cell>
          <cell r="M77" t="str">
            <v>5</v>
          </cell>
          <cell r="N77" t="str">
            <v>IDZNI</v>
          </cell>
          <cell r="O77" t="str">
            <v>AGENT PREPAID</v>
          </cell>
          <cell r="P77" t="str">
            <v>MKIOS</v>
          </cell>
          <cell r="Q77" t="str">
            <v>IMAN RINALDI</v>
          </cell>
          <cell r="R77" t="str">
            <v>RIKA RIANY</v>
          </cell>
          <cell r="S77" t="str">
            <v>PKWT</v>
          </cell>
          <cell r="T77">
            <v>44197</v>
          </cell>
          <cell r="U77">
            <v>44561</v>
          </cell>
          <cell r="V77">
            <v>43647</v>
          </cell>
          <cell r="W77">
            <v>44526</v>
          </cell>
          <cell r="X77">
            <v>29.3</v>
          </cell>
          <cell r="Y77" t="str">
            <v>E</v>
          </cell>
          <cell r="Z77">
            <v>43647</v>
          </cell>
          <cell r="AA77">
            <v>28.35483870967742</v>
          </cell>
          <cell r="AB77" t="str">
            <v>INF</v>
          </cell>
          <cell r="AC77" t="str">
            <v>CIREBON</v>
          </cell>
        </row>
        <row r="78">
          <cell r="B78" t="str">
            <v>SITI KHOMALA SYARIE</v>
          </cell>
          <cell r="D78" t="str">
            <v>PEREMPUAN</v>
          </cell>
          <cell r="E78">
            <v>20236780</v>
          </cell>
          <cell r="F78" t="str">
            <v>ACTIVE</v>
          </cell>
          <cell r="G78">
            <v>168487</v>
          </cell>
          <cell r="H78">
            <v>570102</v>
          </cell>
          <cell r="M78" t="str">
            <v>2</v>
          </cell>
          <cell r="N78" t="str">
            <v>IKOM</v>
          </cell>
          <cell r="O78" t="str">
            <v>AGENT PREPAID</v>
          </cell>
          <cell r="P78" t="str">
            <v>PREPAID</v>
          </cell>
          <cell r="Q78" t="str">
            <v>WIDA MIRAWATI</v>
          </cell>
          <cell r="R78" t="str">
            <v>AAN YANUAR</v>
          </cell>
          <cell r="S78" t="str">
            <v>PKWT</v>
          </cell>
          <cell r="T78">
            <v>44354</v>
          </cell>
          <cell r="U78">
            <v>44536</v>
          </cell>
          <cell r="V78">
            <v>43992</v>
          </cell>
          <cell r="W78">
            <v>44526</v>
          </cell>
          <cell r="X78">
            <v>17.8</v>
          </cell>
          <cell r="Y78" t="str">
            <v>D</v>
          </cell>
          <cell r="Z78">
            <v>43992</v>
          </cell>
          <cell r="AA78">
            <v>17.225806451612904</v>
          </cell>
          <cell r="AB78" t="str">
            <v>INF</v>
          </cell>
          <cell r="AC78" t="str">
            <v xml:space="preserve">KARAWANG  </v>
          </cell>
        </row>
        <row r="79">
          <cell r="B79" t="str">
            <v>SOPIAN ALI SANROPI</v>
          </cell>
          <cell r="D79" t="str">
            <v>LAKI-LAKI</v>
          </cell>
          <cell r="E79">
            <v>19233482</v>
          </cell>
          <cell r="F79" t="str">
            <v>ACTIVE</v>
          </cell>
          <cell r="G79">
            <v>157022</v>
          </cell>
          <cell r="H79">
            <v>570064</v>
          </cell>
          <cell r="I79">
            <v>0</v>
          </cell>
          <cell r="L79" t="str">
            <v>DIM</v>
          </cell>
          <cell r="M79" t="str">
            <v>4</v>
          </cell>
          <cell r="N79" t="str">
            <v>BAGAS</v>
          </cell>
          <cell r="O79" t="str">
            <v>AGENT PREPAID</v>
          </cell>
          <cell r="P79" t="str">
            <v>MKIOS</v>
          </cell>
          <cell r="Q79" t="str">
            <v>IMAN RINALDI</v>
          </cell>
          <cell r="R79" t="str">
            <v>RIKA RIANY</v>
          </cell>
          <cell r="S79" t="str">
            <v>PKWT</v>
          </cell>
          <cell r="T79">
            <v>44197</v>
          </cell>
          <cell r="U79">
            <v>44561</v>
          </cell>
          <cell r="V79">
            <v>43647</v>
          </cell>
          <cell r="W79">
            <v>44526</v>
          </cell>
          <cell r="X79">
            <v>29.3</v>
          </cell>
          <cell r="Y79" t="str">
            <v>E</v>
          </cell>
          <cell r="Z79">
            <v>43647</v>
          </cell>
          <cell r="AA79">
            <v>28.35483870967742</v>
          </cell>
          <cell r="AB79" t="str">
            <v>INF</v>
          </cell>
          <cell r="AC79" t="str">
            <v>BANDUNG</v>
          </cell>
        </row>
        <row r="80">
          <cell r="B80" t="str">
            <v>WIDA MIRAWATI</v>
          </cell>
          <cell r="D80" t="str">
            <v>PEREMPUAN</v>
          </cell>
          <cell r="E80">
            <v>16009166</v>
          </cell>
          <cell r="F80" t="str">
            <v>ACTIVE</v>
          </cell>
          <cell r="G80">
            <v>70846</v>
          </cell>
          <cell r="H80">
            <v>570336</v>
          </cell>
          <cell r="I80" t="str">
            <v>10200203061</v>
          </cell>
          <cell r="L80">
            <v>16009166</v>
          </cell>
          <cell r="M80" t="str">
            <v>7</v>
          </cell>
          <cell r="N80" t="str">
            <v>HELA</v>
          </cell>
          <cell r="O80" t="str">
            <v>TL INBOUND</v>
          </cell>
          <cell r="Q80">
            <v>0</v>
          </cell>
          <cell r="R80" t="str">
            <v>AAN YANUAR</v>
          </cell>
          <cell r="S80" t="str">
            <v>PKWT</v>
          </cell>
          <cell r="T80">
            <v>44313</v>
          </cell>
          <cell r="U80">
            <v>44618</v>
          </cell>
          <cell r="V80">
            <v>42552</v>
          </cell>
          <cell r="W80">
            <v>44526</v>
          </cell>
          <cell r="X80">
            <v>37.354838709677416</v>
          </cell>
          <cell r="Y80" t="str">
            <v>E</v>
          </cell>
          <cell r="AB80" t="str">
            <v>INF</v>
          </cell>
          <cell r="AC80" t="str">
            <v>CIANJUR</v>
          </cell>
        </row>
        <row r="81">
          <cell r="B81" t="str">
            <v>MARIYAM PURBASARI</v>
          </cell>
          <cell r="D81" t="str">
            <v>PEREMPUAN</v>
          </cell>
          <cell r="E81" t="str">
            <v>16012792</v>
          </cell>
          <cell r="F81" t="str">
            <v>ACTIVE</v>
          </cell>
          <cell r="G81">
            <v>80432</v>
          </cell>
          <cell r="H81">
            <v>570226</v>
          </cell>
          <cell r="M81" t="str">
            <v>33</v>
          </cell>
          <cell r="N81" t="str">
            <v>SEKAR</v>
          </cell>
          <cell r="O81" t="str">
            <v>AGENT POSTPAID PRIORITY</v>
          </cell>
          <cell r="P81" t="str">
            <v>PRIO</v>
          </cell>
          <cell r="Q81" t="str">
            <v>DESY SUTANTI ARI</v>
          </cell>
          <cell r="R81" t="str">
            <v>AAN YANUAR</v>
          </cell>
          <cell r="S81" t="str">
            <v>PKWT</v>
          </cell>
          <cell r="T81">
            <v>44226</v>
          </cell>
          <cell r="U81">
            <v>44590</v>
          </cell>
          <cell r="V81">
            <v>42675</v>
          </cell>
          <cell r="W81">
            <v>44526</v>
          </cell>
          <cell r="X81">
            <v>61.7</v>
          </cell>
          <cell r="Y81" t="str">
            <v>E</v>
          </cell>
          <cell r="Z81">
            <v>43497</v>
          </cell>
          <cell r="AA81">
            <v>33.193548387096776</v>
          </cell>
          <cell r="AB81" t="str">
            <v>INF</v>
          </cell>
          <cell r="AC81" t="str">
            <v>SUKABUMI</v>
          </cell>
        </row>
        <row r="82">
          <cell r="B82" t="str">
            <v>NANDA HAMIDAH NURMAN</v>
          </cell>
          <cell r="D82" t="str">
            <v>PEREMPUAN</v>
          </cell>
          <cell r="E82">
            <v>18009404</v>
          </cell>
          <cell r="F82" t="str">
            <v>ACTIVE</v>
          </cell>
          <cell r="G82">
            <v>101973</v>
          </cell>
          <cell r="H82">
            <v>570147</v>
          </cell>
          <cell r="M82" t="str">
            <v>BACTH 2 2018</v>
          </cell>
          <cell r="N82" t="str">
            <v>CELINE</v>
          </cell>
          <cell r="O82" t="str">
            <v>AGENT POSTPAID</v>
          </cell>
          <cell r="P82" t="str">
            <v>POSTPAID</v>
          </cell>
          <cell r="Q82" t="str">
            <v>ADITYA ROY WICAKSONO</v>
          </cell>
          <cell r="R82" t="str">
            <v>AAN YANUAR</v>
          </cell>
          <cell r="S82" t="str">
            <v>PKWT</v>
          </cell>
          <cell r="T82">
            <v>44419</v>
          </cell>
          <cell r="U82">
            <v>44783</v>
          </cell>
          <cell r="V82">
            <v>43205</v>
          </cell>
          <cell r="W82">
            <v>44526</v>
          </cell>
          <cell r="X82">
            <v>44.033333333333331</v>
          </cell>
          <cell r="Y82" t="str">
            <v>E</v>
          </cell>
          <cell r="Z82">
            <v>43617</v>
          </cell>
          <cell r="AA82">
            <v>29.322580645161292</v>
          </cell>
          <cell r="AB82" t="str">
            <v>INF</v>
          </cell>
          <cell r="AC82" t="str">
            <v>DURI</v>
          </cell>
        </row>
        <row r="83">
          <cell r="B83" t="str">
            <v xml:space="preserve">GITA RIZKIA NURHASANAH </v>
          </cell>
          <cell r="D83" t="str">
            <v>PEREMPUAN</v>
          </cell>
          <cell r="E83">
            <v>21239353</v>
          </cell>
          <cell r="F83" t="str">
            <v>ACTIVE</v>
          </cell>
          <cell r="G83">
            <v>178113</v>
          </cell>
          <cell r="H83">
            <v>570374</v>
          </cell>
          <cell r="M83">
            <v>7</v>
          </cell>
          <cell r="N83" t="str">
            <v>UCA</v>
          </cell>
          <cell r="O83" t="str">
            <v>ADMIN LO</v>
          </cell>
          <cell r="Q83">
            <v>0</v>
          </cell>
          <cell r="R83" t="str">
            <v>ANGGIAT</v>
          </cell>
          <cell r="S83" t="str">
            <v>PKWT</v>
          </cell>
          <cell r="T83">
            <v>44468</v>
          </cell>
          <cell r="U83">
            <v>44832</v>
          </cell>
          <cell r="V83">
            <v>44287</v>
          </cell>
          <cell r="W83">
            <v>44526</v>
          </cell>
          <cell r="X83">
            <v>7.9666666666666668</v>
          </cell>
          <cell r="Y83" t="str">
            <v>C</v>
          </cell>
          <cell r="Z83">
            <v>44287</v>
          </cell>
          <cell r="AA83">
            <v>7.709677419354839</v>
          </cell>
          <cell r="AB83" t="str">
            <v>INF</v>
          </cell>
          <cell r="AC83" t="str">
            <v>BANDUNG</v>
          </cell>
        </row>
        <row r="84">
          <cell r="B84" t="str">
            <v>TIARA NURHIDAYATI ROSIDI</v>
          </cell>
          <cell r="D84" t="str">
            <v>PEREMPUAN</v>
          </cell>
          <cell r="E84">
            <v>19234874</v>
          </cell>
          <cell r="F84" t="str">
            <v>ACTIVE</v>
          </cell>
          <cell r="G84">
            <v>160090</v>
          </cell>
          <cell r="H84">
            <v>570086</v>
          </cell>
          <cell r="I84">
            <v>0</v>
          </cell>
          <cell r="M84" t="str">
            <v>9</v>
          </cell>
          <cell r="N84" t="str">
            <v>YORA</v>
          </cell>
          <cell r="O84" t="str">
            <v>AGENT PREPAID</v>
          </cell>
          <cell r="P84" t="str">
            <v>MKIOS</v>
          </cell>
          <cell r="Q84" t="str">
            <v>IRMA RISMAYASARI</v>
          </cell>
          <cell r="R84" t="str">
            <v>RIKA RIANY</v>
          </cell>
          <cell r="S84" t="str">
            <v>PHL</v>
          </cell>
          <cell r="T84">
            <v>44368</v>
          </cell>
          <cell r="U84">
            <v>44671</v>
          </cell>
          <cell r="V84">
            <v>43770</v>
          </cell>
          <cell r="W84">
            <v>44526</v>
          </cell>
          <cell r="X84">
            <v>25.2</v>
          </cell>
          <cell r="Y84" t="str">
            <v>E</v>
          </cell>
          <cell r="Z84">
            <v>43770</v>
          </cell>
          <cell r="AA84">
            <v>24.387096774193548</v>
          </cell>
          <cell r="AB84" t="str">
            <v>INF</v>
          </cell>
          <cell r="AC84" t="str">
            <v>BATURAJA</v>
          </cell>
        </row>
        <row r="85">
          <cell r="B85" t="str">
            <v>AGUS SARIPUDIN</v>
          </cell>
          <cell r="D85" t="str">
            <v>LAKI-LAKI</v>
          </cell>
          <cell r="E85">
            <v>20235893</v>
          </cell>
          <cell r="F85" t="str">
            <v>ACTIVE</v>
          </cell>
          <cell r="G85">
            <v>163108</v>
          </cell>
          <cell r="H85">
            <v>570177</v>
          </cell>
          <cell r="I85">
            <v>0</v>
          </cell>
          <cell r="M85" t="str">
            <v>14</v>
          </cell>
          <cell r="N85" t="str">
            <v>AGUS</v>
          </cell>
          <cell r="O85" t="str">
            <v>AGENT PREPAID</v>
          </cell>
          <cell r="P85" t="str">
            <v>MKIOS</v>
          </cell>
          <cell r="Q85" t="str">
            <v>FERDY LEONARD SAMUEL TAULO</v>
          </cell>
          <cell r="R85" t="str">
            <v>AAN YANUAR</v>
          </cell>
          <cell r="S85" t="str">
            <v>PHL</v>
          </cell>
          <cell r="T85">
            <v>44235</v>
          </cell>
          <cell r="U85">
            <v>44599</v>
          </cell>
          <cell r="V85">
            <v>43873</v>
          </cell>
          <cell r="W85">
            <v>44526</v>
          </cell>
          <cell r="X85">
            <v>21.766666666666666</v>
          </cell>
          <cell r="Y85" t="str">
            <v>D</v>
          </cell>
          <cell r="Z85">
            <v>43873</v>
          </cell>
          <cell r="AA85">
            <v>21.06451612903226</v>
          </cell>
          <cell r="AB85" t="str">
            <v>INF</v>
          </cell>
          <cell r="AC85" t="str">
            <v>SUKABUMI</v>
          </cell>
        </row>
        <row r="86">
          <cell r="B86" t="str">
            <v>RIO NUGRAHA JAYA SAPUTRA</v>
          </cell>
          <cell r="D86" t="str">
            <v>LAKI-LAKI</v>
          </cell>
          <cell r="E86">
            <v>19235092</v>
          </cell>
          <cell r="F86" t="str">
            <v>ACTIVE</v>
          </cell>
          <cell r="G86">
            <v>160684</v>
          </cell>
          <cell r="H86">
            <v>570021</v>
          </cell>
          <cell r="I86">
            <v>0</v>
          </cell>
          <cell r="M86" t="str">
            <v>11</v>
          </cell>
          <cell r="N86" t="str">
            <v>PIKO</v>
          </cell>
          <cell r="O86" t="str">
            <v>AGENT PREPAID</v>
          </cell>
          <cell r="P86" t="str">
            <v>MKIOS</v>
          </cell>
          <cell r="Q86" t="str">
            <v>JEANNY ANASTASYA</v>
          </cell>
          <cell r="R86" t="str">
            <v>AAN YANUAR</v>
          </cell>
          <cell r="S86" t="str">
            <v>PHL</v>
          </cell>
          <cell r="T86">
            <v>44367</v>
          </cell>
          <cell r="U86">
            <v>44549</v>
          </cell>
          <cell r="V86">
            <v>43788</v>
          </cell>
          <cell r="W86">
            <v>44526</v>
          </cell>
          <cell r="X86">
            <v>24.6</v>
          </cell>
          <cell r="Y86" t="str">
            <v>E</v>
          </cell>
          <cell r="Z86">
            <v>43788</v>
          </cell>
          <cell r="AA86">
            <v>23.806451612903224</v>
          </cell>
          <cell r="AB86" t="str">
            <v>INF</v>
          </cell>
          <cell r="AC86" t="str">
            <v>BANDUNG</v>
          </cell>
        </row>
        <row r="87">
          <cell r="B87" t="str">
            <v>RIKA SUARTIKA SARI</v>
          </cell>
          <cell r="D87" t="str">
            <v>PEREMPUAN</v>
          </cell>
          <cell r="E87" t="str">
            <v>16009530</v>
          </cell>
          <cell r="F87" t="str">
            <v>ACTIVE</v>
          </cell>
          <cell r="G87">
            <v>30606</v>
          </cell>
          <cell r="H87">
            <v>570168</v>
          </cell>
          <cell r="I87">
            <v>10200202932</v>
          </cell>
          <cell r="K87">
            <v>36171</v>
          </cell>
          <cell r="L87">
            <v>36171</v>
          </cell>
          <cell r="M87" t="str">
            <v>19</v>
          </cell>
          <cell r="N87" t="str">
            <v>KIKAN</v>
          </cell>
          <cell r="O87" t="str">
            <v>COMPLAINT HANDLING OFFICER</v>
          </cell>
          <cell r="Q87" t="str">
            <v>YULI SETIAWATI</v>
          </cell>
          <cell r="R87" t="str">
            <v>ANJAR KESUMARAHARJO</v>
          </cell>
          <cell r="S87" t="str">
            <v>PKWT</v>
          </cell>
          <cell r="T87">
            <v>44235</v>
          </cell>
          <cell r="U87">
            <v>44599</v>
          </cell>
          <cell r="V87">
            <v>41492</v>
          </cell>
          <cell r="W87">
            <v>44526</v>
          </cell>
          <cell r="X87">
            <v>101.13333333333334</v>
          </cell>
          <cell r="Y87" t="str">
            <v>E</v>
          </cell>
          <cell r="Z87">
            <v>42461</v>
          </cell>
          <cell r="AA87">
            <v>66.612903225806448</v>
          </cell>
          <cell r="AB87" t="str">
            <v>INF</v>
          </cell>
          <cell r="AC87" t="str">
            <v>CIAMIS</v>
          </cell>
        </row>
        <row r="88">
          <cell r="B88" t="str">
            <v>RONI ZAMRONI JOHARUDIN</v>
          </cell>
          <cell r="D88" t="str">
            <v>LAKI-LAKI</v>
          </cell>
          <cell r="E88" t="str">
            <v>002617</v>
          </cell>
          <cell r="F88" t="str">
            <v>ACTIVE</v>
          </cell>
          <cell r="G88">
            <v>30364</v>
          </cell>
          <cell r="H88">
            <v>570221</v>
          </cell>
          <cell r="I88">
            <v>10200200442</v>
          </cell>
          <cell r="J88">
            <v>3917</v>
          </cell>
          <cell r="K88">
            <v>31295</v>
          </cell>
          <cell r="L88">
            <v>3917</v>
          </cell>
          <cell r="M88" t="str">
            <v>38</v>
          </cell>
          <cell r="N88" t="str">
            <v>ROJAS</v>
          </cell>
          <cell r="O88" t="str">
            <v>COMPLAINT HANDLING OFFICER</v>
          </cell>
          <cell r="Q88" t="str">
            <v>INDRA NUGROHO</v>
          </cell>
          <cell r="R88" t="str">
            <v>ANJAR KESUMARAHARJO</v>
          </cell>
          <cell r="S88" t="str">
            <v>PKWT</v>
          </cell>
          <cell r="T88">
            <v>44345</v>
          </cell>
          <cell r="U88">
            <v>44709</v>
          </cell>
          <cell r="V88">
            <v>41492</v>
          </cell>
          <cell r="W88">
            <v>44526</v>
          </cell>
          <cell r="X88">
            <v>101.13333333333334</v>
          </cell>
          <cell r="Y88" t="str">
            <v>E</v>
          </cell>
          <cell r="Z88">
            <v>42461</v>
          </cell>
          <cell r="AA88">
            <v>66.612903225806448</v>
          </cell>
          <cell r="AB88" t="str">
            <v>INF</v>
          </cell>
          <cell r="AC88" t="str">
            <v>BANDUNG</v>
          </cell>
        </row>
        <row r="89">
          <cell r="B89" t="str">
            <v>ASEP SURYANA</v>
          </cell>
          <cell r="D89" t="str">
            <v>LAKI-LAKI</v>
          </cell>
          <cell r="E89">
            <v>15010450</v>
          </cell>
          <cell r="F89" t="str">
            <v>ACTIVE</v>
          </cell>
          <cell r="G89">
            <v>64046</v>
          </cell>
          <cell r="H89">
            <v>570224</v>
          </cell>
          <cell r="I89">
            <v>10200202697</v>
          </cell>
          <cell r="K89">
            <v>35725</v>
          </cell>
          <cell r="L89">
            <v>35725</v>
          </cell>
          <cell r="M89">
            <v>211</v>
          </cell>
          <cell r="N89" t="str">
            <v>TOMI</v>
          </cell>
          <cell r="O89" t="str">
            <v>COMPLAINT HANDLING OFFICER</v>
          </cell>
          <cell r="Q89" t="str">
            <v>ADE EKA TAMARA</v>
          </cell>
          <cell r="R89" t="str">
            <v>ANJAR KESUMARAHARJO</v>
          </cell>
          <cell r="S89" t="str">
            <v>PKWT</v>
          </cell>
          <cell r="T89">
            <v>44137</v>
          </cell>
          <cell r="U89">
            <v>44501</v>
          </cell>
          <cell r="V89">
            <v>42312</v>
          </cell>
          <cell r="W89">
            <v>44526</v>
          </cell>
          <cell r="X89">
            <v>73.8</v>
          </cell>
          <cell r="Y89" t="str">
            <v>E</v>
          </cell>
          <cell r="Z89">
            <v>42628</v>
          </cell>
          <cell r="AA89">
            <v>61.225806451612904</v>
          </cell>
          <cell r="AB89" t="str">
            <v>INF</v>
          </cell>
          <cell r="AC89" t="str">
            <v>BANDUNG</v>
          </cell>
        </row>
        <row r="90">
          <cell r="B90" t="str">
            <v>CITRA CORNELIUS</v>
          </cell>
          <cell r="D90" t="str">
            <v>LAKI-LAKI</v>
          </cell>
          <cell r="E90">
            <v>14010630</v>
          </cell>
          <cell r="F90" t="str">
            <v>ACTIVE</v>
          </cell>
          <cell r="G90">
            <v>30550</v>
          </cell>
          <cell r="H90">
            <v>570090</v>
          </cell>
          <cell r="I90">
            <v>10200200733</v>
          </cell>
          <cell r="J90">
            <v>5126</v>
          </cell>
          <cell r="K90">
            <v>30722</v>
          </cell>
          <cell r="L90">
            <v>35954</v>
          </cell>
          <cell r="M90">
            <v>69</v>
          </cell>
          <cell r="N90" t="str">
            <v>NIKO</v>
          </cell>
          <cell r="O90" t="str">
            <v>COMPLAINT HANDLING OFFICER</v>
          </cell>
          <cell r="Q90" t="str">
            <v>DANI KARDANI</v>
          </cell>
          <cell r="R90" t="str">
            <v>ANJAR KESUMARAHARJO</v>
          </cell>
          <cell r="S90" t="str">
            <v>PKWT</v>
          </cell>
          <cell r="T90">
            <v>44339</v>
          </cell>
          <cell r="U90">
            <v>44703</v>
          </cell>
          <cell r="V90">
            <v>41420</v>
          </cell>
          <cell r="W90">
            <v>44526</v>
          </cell>
          <cell r="X90">
            <v>103.53333333333333</v>
          </cell>
          <cell r="Y90" t="str">
            <v>E</v>
          </cell>
          <cell r="Z90">
            <v>42461</v>
          </cell>
          <cell r="AA90">
            <v>66.612903225806448</v>
          </cell>
          <cell r="AB90" t="str">
            <v>INF</v>
          </cell>
          <cell r="AC90" t="str">
            <v>MEDAN</v>
          </cell>
        </row>
        <row r="91">
          <cell r="B91" t="str">
            <v>IRFAN HILMI SH</v>
          </cell>
          <cell r="D91" t="str">
            <v>LAKI-LAKI</v>
          </cell>
          <cell r="E91">
            <v>18009512</v>
          </cell>
          <cell r="F91" t="str">
            <v>ACTIVE</v>
          </cell>
          <cell r="G91">
            <v>102125</v>
          </cell>
          <cell r="H91">
            <v>570071</v>
          </cell>
          <cell r="M91" t="str">
            <v>TIGA</v>
          </cell>
          <cell r="N91" t="str">
            <v>IKLAL</v>
          </cell>
          <cell r="O91" t="str">
            <v>COMPLAINT HANDLING OFFICER</v>
          </cell>
          <cell r="Q91" t="str">
            <v>INDRA NUGROHO</v>
          </cell>
          <cell r="R91" t="str">
            <v>ANJAR KESUMARAHARJO</v>
          </cell>
          <cell r="S91" t="str">
            <v>PKWT</v>
          </cell>
          <cell r="T91">
            <v>44424</v>
          </cell>
          <cell r="U91">
            <v>44788</v>
          </cell>
          <cell r="V91">
            <v>43210</v>
          </cell>
          <cell r="W91">
            <v>44526</v>
          </cell>
          <cell r="X91">
            <v>43.866666666666667</v>
          </cell>
          <cell r="Y91" t="str">
            <v>E</v>
          </cell>
          <cell r="Z91">
            <v>44287</v>
          </cell>
          <cell r="AA91">
            <v>7.709677419354839</v>
          </cell>
          <cell r="AB91" t="str">
            <v>INF</v>
          </cell>
          <cell r="AC91" t="str">
            <v>GARUT</v>
          </cell>
        </row>
        <row r="92">
          <cell r="B92" t="str">
            <v>ARIL LANGGENG SAPUTRA</v>
          </cell>
          <cell r="D92" t="str">
            <v>LAKI-LAKI</v>
          </cell>
          <cell r="E92">
            <v>18009936</v>
          </cell>
          <cell r="F92" t="str">
            <v>ACTIVE</v>
          </cell>
          <cell r="G92">
            <v>103594</v>
          </cell>
          <cell r="H92">
            <v>570211</v>
          </cell>
          <cell r="M92" t="str">
            <v>6</v>
          </cell>
          <cell r="N92" t="str">
            <v>LUKEN</v>
          </cell>
          <cell r="O92" t="str">
            <v>COMPLAINT HANDLING OFFICER</v>
          </cell>
          <cell r="Q92" t="str">
            <v>DANI KARDANI</v>
          </cell>
          <cell r="R92" t="str">
            <v>ANJAR KESUMARAHARJO</v>
          </cell>
          <cell r="S92" t="str">
            <v>PKWT</v>
          </cell>
          <cell r="T92">
            <v>43831</v>
          </cell>
          <cell r="U92">
            <v>44561</v>
          </cell>
          <cell r="V92">
            <v>43242</v>
          </cell>
          <cell r="W92">
            <v>44526</v>
          </cell>
          <cell r="X92">
            <v>42.8</v>
          </cell>
          <cell r="Y92" t="str">
            <v>E</v>
          </cell>
          <cell r="Z92">
            <v>43595</v>
          </cell>
          <cell r="AA92">
            <v>30.032258064516128</v>
          </cell>
          <cell r="AB92" t="str">
            <v>INF</v>
          </cell>
          <cell r="AC92" t="str">
            <v>BANDUNG</v>
          </cell>
        </row>
        <row r="93">
          <cell r="B93" t="str">
            <v>RYAN RIZKI DARMAWAN</v>
          </cell>
          <cell r="D93" t="str">
            <v>LAKI-LAKI</v>
          </cell>
          <cell r="E93" t="str">
            <v>16012447</v>
          </cell>
          <cell r="F93" t="str">
            <v>ACTIVE</v>
          </cell>
          <cell r="G93">
            <v>79460</v>
          </cell>
          <cell r="H93">
            <v>570058</v>
          </cell>
          <cell r="M93" t="str">
            <v>28</v>
          </cell>
          <cell r="N93" t="str">
            <v>RIKO</v>
          </cell>
          <cell r="O93" t="str">
            <v>COMPLAINT HANDLING OFFICER</v>
          </cell>
          <cell r="Q93" t="str">
            <v>DANI KARDANI</v>
          </cell>
          <cell r="R93" t="str">
            <v>ANJAR KESUMARAHARJO</v>
          </cell>
          <cell r="S93" t="str">
            <v>PKWT</v>
          </cell>
          <cell r="T93">
            <v>44232</v>
          </cell>
          <cell r="U93">
            <v>44596</v>
          </cell>
          <cell r="V93">
            <v>42644</v>
          </cell>
          <cell r="W93">
            <v>44526</v>
          </cell>
          <cell r="X93">
            <v>62.733333333333334</v>
          </cell>
          <cell r="Y93" t="str">
            <v>E</v>
          </cell>
          <cell r="Z93">
            <v>43201</v>
          </cell>
          <cell r="AA93">
            <v>42.741935483870968</v>
          </cell>
          <cell r="AB93" t="str">
            <v>INF</v>
          </cell>
          <cell r="AC93" t="str">
            <v>BANDUNG</v>
          </cell>
        </row>
        <row r="94">
          <cell r="B94" t="str">
            <v>SHENA RANGGA ERLANGGA</v>
          </cell>
          <cell r="D94" t="str">
            <v>LAKI-LAKI</v>
          </cell>
          <cell r="E94" t="str">
            <v>15009566</v>
          </cell>
          <cell r="F94" t="str">
            <v>ACTIVE</v>
          </cell>
          <cell r="G94">
            <v>43249</v>
          </cell>
          <cell r="H94">
            <v>570243</v>
          </cell>
          <cell r="I94">
            <v>10200202266</v>
          </cell>
          <cell r="K94">
            <v>35163</v>
          </cell>
          <cell r="L94">
            <v>35163</v>
          </cell>
          <cell r="M94" t="str">
            <v>192</v>
          </cell>
          <cell r="N94" t="str">
            <v>DESTA</v>
          </cell>
          <cell r="O94" t="str">
            <v>COMPLAINT HANDLING OFFICER</v>
          </cell>
          <cell r="Q94" t="str">
            <v>ADE EKA TAMARA</v>
          </cell>
          <cell r="R94" t="str">
            <v>ANJAR KESUMARAHARJO</v>
          </cell>
          <cell r="S94" t="str">
            <v>PKWT</v>
          </cell>
          <cell r="T94">
            <v>44333</v>
          </cell>
          <cell r="U94">
            <v>44697</v>
          </cell>
          <cell r="V94">
            <v>41780</v>
          </cell>
          <cell r="W94">
            <v>44526</v>
          </cell>
          <cell r="X94">
            <v>91.533333333333331</v>
          </cell>
          <cell r="Y94" t="str">
            <v>E</v>
          </cell>
          <cell r="Z94">
            <v>42552</v>
          </cell>
          <cell r="AA94">
            <v>63.677419354838712</v>
          </cell>
          <cell r="AB94" t="str">
            <v>INF</v>
          </cell>
          <cell r="AC94" t="str">
            <v>BANDUNG</v>
          </cell>
        </row>
        <row r="95">
          <cell r="B95" t="str">
            <v>WINDY NUR ISMIARTI</v>
          </cell>
          <cell r="D95" t="str">
            <v>PEREMPUAN</v>
          </cell>
          <cell r="E95" t="str">
            <v>14009309</v>
          </cell>
          <cell r="F95" t="str">
            <v>ACTIVE</v>
          </cell>
          <cell r="G95">
            <v>51738</v>
          </cell>
          <cell r="H95">
            <v>570123</v>
          </cell>
          <cell r="I95">
            <v>10200202258</v>
          </cell>
          <cell r="K95">
            <v>35152</v>
          </cell>
          <cell r="L95">
            <v>35152</v>
          </cell>
          <cell r="M95" t="str">
            <v>191</v>
          </cell>
          <cell r="N95" t="str">
            <v>ISMA</v>
          </cell>
          <cell r="O95" t="str">
            <v>COMPLAINT HANDLING OFFICER</v>
          </cell>
          <cell r="Q95" t="str">
            <v>YULI SETIAWATI</v>
          </cell>
          <cell r="R95" t="str">
            <v>ANJAR KESUMARAHARJO</v>
          </cell>
          <cell r="S95" t="str">
            <v>PKWT</v>
          </cell>
          <cell r="T95">
            <v>44315</v>
          </cell>
          <cell r="U95">
            <v>44619</v>
          </cell>
          <cell r="V95">
            <v>41760</v>
          </cell>
          <cell r="W95">
            <v>44526</v>
          </cell>
          <cell r="X95">
            <v>92.2</v>
          </cell>
          <cell r="Y95" t="str">
            <v>E</v>
          </cell>
          <cell r="Z95">
            <v>42552</v>
          </cell>
          <cell r="AA95">
            <v>63.677419354838712</v>
          </cell>
          <cell r="AB95" t="str">
            <v>INF</v>
          </cell>
          <cell r="AC95" t="str">
            <v>BANDUNG</v>
          </cell>
        </row>
        <row r="96">
          <cell r="B96" t="str">
            <v>MICKY MARTILOVA</v>
          </cell>
          <cell r="D96" t="str">
            <v>LAKI-LAKI</v>
          </cell>
          <cell r="E96">
            <v>18008988</v>
          </cell>
          <cell r="F96" t="str">
            <v>ACTIVE</v>
          </cell>
          <cell r="G96">
            <v>100791</v>
          </cell>
          <cell r="H96">
            <v>570169</v>
          </cell>
          <cell r="M96">
            <v>1</v>
          </cell>
          <cell r="N96" t="str">
            <v>MARTIN</v>
          </cell>
          <cell r="O96" t="str">
            <v>COMPLAINT HANDLING OFFICER</v>
          </cell>
          <cell r="Q96" t="str">
            <v>YULI SETIAWATI</v>
          </cell>
          <cell r="R96" t="str">
            <v>ANJAR KESUMARAHARJO</v>
          </cell>
          <cell r="S96" t="str">
            <v>PKWT</v>
          </cell>
          <cell r="T96">
            <v>44375</v>
          </cell>
          <cell r="U96">
            <v>44739</v>
          </cell>
          <cell r="V96">
            <v>43174</v>
          </cell>
          <cell r="W96">
            <v>44526</v>
          </cell>
          <cell r="X96">
            <v>45.06666666666667</v>
          </cell>
          <cell r="Y96" t="str">
            <v>E</v>
          </cell>
          <cell r="Z96">
            <v>43497</v>
          </cell>
          <cell r="AA96">
            <v>33.193548387096776</v>
          </cell>
          <cell r="AB96" t="str">
            <v>INF</v>
          </cell>
          <cell r="AC96" t="str">
            <v>BANDUNG</v>
          </cell>
        </row>
        <row r="97">
          <cell r="B97" t="str">
            <v>FAHMI HAKIKI</v>
          </cell>
          <cell r="D97" t="str">
            <v>LAKI-LAKI</v>
          </cell>
          <cell r="E97">
            <v>19234908</v>
          </cell>
          <cell r="F97" t="str">
            <v>ACTIVE</v>
          </cell>
          <cell r="G97">
            <v>160092</v>
          </cell>
          <cell r="H97">
            <v>570100</v>
          </cell>
          <cell r="I97">
            <v>0</v>
          </cell>
          <cell r="M97" t="str">
            <v>9</v>
          </cell>
          <cell r="N97" t="str">
            <v>FAHIM</v>
          </cell>
          <cell r="O97" t="str">
            <v>AGENT PREPAID</v>
          </cell>
          <cell r="P97" t="str">
            <v>MKIOS</v>
          </cell>
          <cell r="Q97" t="str">
            <v>IMAN RINALDI</v>
          </cell>
          <cell r="R97" t="str">
            <v>RIKA RIANY</v>
          </cell>
          <cell r="S97" t="str">
            <v>PHL</v>
          </cell>
          <cell r="T97">
            <v>44368</v>
          </cell>
          <cell r="U97">
            <v>44550</v>
          </cell>
          <cell r="V97">
            <v>43775</v>
          </cell>
          <cell r="W97">
            <v>44526</v>
          </cell>
          <cell r="X97">
            <v>25.033333333333335</v>
          </cell>
          <cell r="Y97" t="str">
            <v>E</v>
          </cell>
          <cell r="Z97">
            <v>43775</v>
          </cell>
          <cell r="AA97">
            <v>24.225806451612904</v>
          </cell>
          <cell r="AB97" t="str">
            <v>INF</v>
          </cell>
          <cell r="AC97" t="str">
            <v>BANDUNG</v>
          </cell>
        </row>
        <row r="98">
          <cell r="B98" t="str">
            <v>REZA ADITIYA</v>
          </cell>
          <cell r="D98" t="str">
            <v>LAKI-LAKI</v>
          </cell>
          <cell r="E98">
            <v>19235324</v>
          </cell>
          <cell r="F98" t="str">
            <v>ACTIVE</v>
          </cell>
          <cell r="G98">
            <v>160708</v>
          </cell>
          <cell r="H98">
            <v>570155</v>
          </cell>
          <cell r="I98">
            <v>0</v>
          </cell>
          <cell r="M98" t="str">
            <v>12</v>
          </cell>
          <cell r="N98" t="str">
            <v>AZER</v>
          </cell>
          <cell r="O98" t="str">
            <v>AGENT PREPAID</v>
          </cell>
          <cell r="P98" t="str">
            <v>MKIOS</v>
          </cell>
          <cell r="Q98" t="str">
            <v>IMAN RINALDI</v>
          </cell>
          <cell r="R98" t="str">
            <v>RIKA RIANY</v>
          </cell>
          <cell r="S98" t="str">
            <v>PHL</v>
          </cell>
          <cell r="T98">
            <v>44338</v>
          </cell>
          <cell r="U98">
            <v>44521</v>
          </cell>
          <cell r="V98">
            <v>43795</v>
          </cell>
          <cell r="W98">
            <v>44526</v>
          </cell>
          <cell r="X98">
            <v>24.366666666666667</v>
          </cell>
          <cell r="Y98" t="str">
            <v>E</v>
          </cell>
          <cell r="Z98">
            <v>43795</v>
          </cell>
          <cell r="AA98">
            <v>23.580645161290324</v>
          </cell>
          <cell r="AB98" t="str">
            <v>INF</v>
          </cell>
          <cell r="AC98" t="str">
            <v>BOGOR</v>
          </cell>
        </row>
        <row r="99">
          <cell r="B99" t="str">
            <v>RITA</v>
          </cell>
          <cell r="D99" t="str">
            <v>PEREMPUAN</v>
          </cell>
          <cell r="E99">
            <v>14013240</v>
          </cell>
          <cell r="F99" t="str">
            <v>ACTIVE</v>
          </cell>
          <cell r="G99">
            <v>54631</v>
          </cell>
          <cell r="M99" t="str">
            <v>MAKASAR TO BANDUNG</v>
          </cell>
          <cell r="N99" t="str">
            <v>wanda</v>
          </cell>
          <cell r="O99" t="str">
            <v>TL INBOUND</v>
          </cell>
          <cell r="Q99">
            <v>0</v>
          </cell>
          <cell r="R99" t="str">
            <v>RIKA RIANY</v>
          </cell>
          <cell r="S99" t="str">
            <v>PKWT</v>
          </cell>
          <cell r="T99">
            <v>44382</v>
          </cell>
          <cell r="U99">
            <v>44746</v>
          </cell>
          <cell r="V99">
            <v>44382</v>
          </cell>
          <cell r="W99">
            <v>44526</v>
          </cell>
          <cell r="X99">
            <v>1.032258064516129</v>
          </cell>
          <cell r="Y99" t="str">
            <v>A</v>
          </cell>
          <cell r="AB99" t="str">
            <v>INF</v>
          </cell>
          <cell r="AC99" t="str">
            <v>Tampo</v>
          </cell>
        </row>
        <row r="100">
          <cell r="B100" t="str">
            <v>NURELAH SUHARJA</v>
          </cell>
          <cell r="D100" t="str">
            <v>PEREMPUAN</v>
          </cell>
          <cell r="E100" t="str">
            <v>16013020</v>
          </cell>
          <cell r="F100" t="str">
            <v>ACTIVE</v>
          </cell>
          <cell r="G100">
            <v>80954</v>
          </cell>
          <cell r="H100">
            <v>570270</v>
          </cell>
          <cell r="M100" t="str">
            <v>36</v>
          </cell>
          <cell r="N100" t="str">
            <v>SURA</v>
          </cell>
          <cell r="O100" t="str">
            <v>COMPLAINT HANDLING OFFICER</v>
          </cell>
          <cell r="Q100" t="str">
            <v>RUDDY CORDIANDI</v>
          </cell>
          <cell r="R100" t="str">
            <v>ANJAR KESUMARAHARJO</v>
          </cell>
          <cell r="S100" t="str">
            <v>PKWT</v>
          </cell>
          <cell r="T100">
            <v>44139</v>
          </cell>
          <cell r="U100">
            <v>44503</v>
          </cell>
          <cell r="V100">
            <v>42679</v>
          </cell>
          <cell r="W100">
            <v>44526</v>
          </cell>
          <cell r="X100">
            <v>61.56666666666667</v>
          </cell>
          <cell r="Y100" t="str">
            <v>E</v>
          </cell>
          <cell r="Z100">
            <v>43262</v>
          </cell>
          <cell r="AA100">
            <v>40.774193548387096</v>
          </cell>
          <cell r="AB100" t="str">
            <v>INF</v>
          </cell>
          <cell r="AC100" t="str">
            <v>CIANJUR</v>
          </cell>
        </row>
        <row r="101">
          <cell r="B101" t="str">
            <v>FERNANDO SITOMPUL</v>
          </cell>
          <cell r="D101" t="str">
            <v>LAKI-LAKI</v>
          </cell>
          <cell r="E101" t="str">
            <v>18009507</v>
          </cell>
          <cell r="F101" t="str">
            <v>ACTIVE</v>
          </cell>
          <cell r="G101">
            <v>102118</v>
          </cell>
          <cell r="H101">
            <v>570119</v>
          </cell>
          <cell r="L101">
            <v>18009507</v>
          </cell>
          <cell r="M101" t="str">
            <v>3</v>
          </cell>
          <cell r="N101" t="str">
            <v>BEI</v>
          </cell>
          <cell r="O101" t="str">
            <v>TEAM LEADER KORNAS</v>
          </cell>
          <cell r="Q101">
            <v>0</v>
          </cell>
          <cell r="R101" t="str">
            <v>ANGGIAT</v>
          </cell>
          <cell r="S101" t="str">
            <v>PKWT</v>
          </cell>
          <cell r="T101">
            <v>44394</v>
          </cell>
          <cell r="U101">
            <v>44758</v>
          </cell>
          <cell r="V101">
            <v>43210</v>
          </cell>
          <cell r="W101">
            <v>44526</v>
          </cell>
          <cell r="X101">
            <v>43.866666666666667</v>
          </cell>
          <cell r="Y101" t="str">
            <v>E</v>
          </cell>
          <cell r="Z101">
            <v>43364</v>
          </cell>
          <cell r="AA101">
            <v>37.483870967741936</v>
          </cell>
          <cell r="AB101" t="str">
            <v>INF</v>
          </cell>
          <cell r="AC101" t="str">
            <v>MAKALE</v>
          </cell>
        </row>
        <row r="102">
          <cell r="B102" t="str">
            <v>NANA</v>
          </cell>
          <cell r="D102" t="str">
            <v>LAKI-LAKI</v>
          </cell>
          <cell r="E102">
            <v>19233014</v>
          </cell>
          <cell r="F102" t="str">
            <v>ACTIVE</v>
          </cell>
          <cell r="G102">
            <v>156544</v>
          </cell>
          <cell r="H102">
            <v>570263</v>
          </cell>
          <cell r="I102">
            <v>0</v>
          </cell>
          <cell r="M102" t="str">
            <v>4</v>
          </cell>
          <cell r="N102" t="str">
            <v>KHALIF</v>
          </cell>
          <cell r="O102" t="str">
            <v>TEAM LEADER KORNAS</v>
          </cell>
          <cell r="Q102">
            <v>0</v>
          </cell>
          <cell r="R102" t="str">
            <v>ANGGIAT</v>
          </cell>
          <cell r="S102" t="str">
            <v>PKWT</v>
          </cell>
          <cell r="T102">
            <v>44346</v>
          </cell>
          <cell r="U102">
            <v>44710</v>
          </cell>
          <cell r="V102">
            <v>43617</v>
          </cell>
          <cell r="W102">
            <v>44526</v>
          </cell>
          <cell r="X102">
            <v>30.3</v>
          </cell>
          <cell r="Y102" t="str">
            <v>E</v>
          </cell>
          <cell r="Z102">
            <v>43617</v>
          </cell>
          <cell r="AA102">
            <v>29.322580645161292</v>
          </cell>
          <cell r="AB102" t="str">
            <v>INF</v>
          </cell>
          <cell r="AC102" t="str">
            <v>BANDUNG</v>
          </cell>
        </row>
        <row r="103">
          <cell r="B103" t="str">
            <v>RICKY RUSDIANTO</v>
          </cell>
          <cell r="D103" t="str">
            <v>LAKI-LAKI</v>
          </cell>
          <cell r="E103">
            <v>5928</v>
          </cell>
          <cell r="F103" t="str">
            <v>ACTIVE</v>
          </cell>
          <cell r="G103">
            <v>57641</v>
          </cell>
          <cell r="O103" t="str">
            <v>QC IBC</v>
          </cell>
          <cell r="Q103" t="str">
            <v>HILMAN MAULANA</v>
          </cell>
          <cell r="R103" t="str">
            <v>NUR ICHSANTO</v>
          </cell>
          <cell r="S103" t="str">
            <v>PKWT</v>
          </cell>
          <cell r="T103">
            <v>44440</v>
          </cell>
          <cell r="U103">
            <v>44804</v>
          </cell>
          <cell r="V103">
            <v>44441</v>
          </cell>
          <cell r="W103">
            <v>44526</v>
          </cell>
          <cell r="X103">
            <v>78.533333333333331</v>
          </cell>
          <cell r="Y103" t="str">
            <v>E</v>
          </cell>
          <cell r="AB103" t="str">
            <v>INF</v>
          </cell>
          <cell r="AC103" t="str">
            <v>SURABAYA</v>
          </cell>
        </row>
        <row r="104">
          <cell r="B104" t="str">
            <v>DHIMAS DIAN NUGRAHA</v>
          </cell>
          <cell r="D104" t="str">
            <v>LAKI-LAKI</v>
          </cell>
          <cell r="E104" t="str">
            <v>13011633</v>
          </cell>
          <cell r="F104" t="str">
            <v>ACTIVE</v>
          </cell>
          <cell r="G104">
            <v>33692</v>
          </cell>
          <cell r="H104">
            <v>570066</v>
          </cell>
          <cell r="I104">
            <v>10200202149</v>
          </cell>
          <cell r="K104">
            <v>34910</v>
          </cell>
          <cell r="L104">
            <v>34910</v>
          </cell>
          <cell r="M104" t="str">
            <v>185</v>
          </cell>
          <cell r="N104" t="str">
            <v>DIMAS</v>
          </cell>
          <cell r="O104" t="str">
            <v>QC IBC</v>
          </cell>
          <cell r="Q104" t="str">
            <v>HILMAN MAULANA</v>
          </cell>
          <cell r="R104" t="str">
            <v>NUR ICHSANTO</v>
          </cell>
          <cell r="S104" t="str">
            <v>PKWT</v>
          </cell>
          <cell r="T104">
            <v>44497</v>
          </cell>
          <cell r="U104">
            <v>44861</v>
          </cell>
          <cell r="V104">
            <v>41640</v>
          </cell>
          <cell r="W104">
            <v>44526</v>
          </cell>
          <cell r="X104">
            <v>96.2</v>
          </cell>
          <cell r="Y104" t="str">
            <v>E</v>
          </cell>
          <cell r="Z104">
            <v>42552</v>
          </cell>
          <cell r="AA104">
            <v>63.677419354838712</v>
          </cell>
          <cell r="AB104" t="str">
            <v>INF</v>
          </cell>
          <cell r="AC104" t="str">
            <v>BANDUNG</v>
          </cell>
        </row>
        <row r="105">
          <cell r="B105" t="str">
            <v>RIZAL TAUFIK SURYA NUGRAHA</v>
          </cell>
          <cell r="D105" t="str">
            <v>LAKI-LAKI</v>
          </cell>
          <cell r="E105" t="str">
            <v>16012446</v>
          </cell>
          <cell r="F105" t="str">
            <v>ACTIVE</v>
          </cell>
          <cell r="G105">
            <v>79463</v>
          </cell>
          <cell r="H105">
            <v>570228</v>
          </cell>
          <cell r="M105" t="str">
            <v>28</v>
          </cell>
          <cell r="N105" t="str">
            <v>ENDO</v>
          </cell>
          <cell r="O105" t="str">
            <v>QC IBC</v>
          </cell>
          <cell r="P105" t="str">
            <v>INA</v>
          </cell>
          <cell r="Q105" t="str">
            <v>HILMAN MAULANA</v>
          </cell>
          <cell r="R105" t="str">
            <v>NUR ICHSANTO</v>
          </cell>
          <cell r="S105" t="str">
            <v>PKWT</v>
          </cell>
          <cell r="T105">
            <v>44374</v>
          </cell>
          <cell r="U105">
            <v>44738</v>
          </cell>
          <cell r="V105">
            <v>42908</v>
          </cell>
          <cell r="W105">
            <v>44526</v>
          </cell>
          <cell r="X105">
            <v>53.93333333333333</v>
          </cell>
          <cell r="Y105" t="str">
            <v>E</v>
          </cell>
          <cell r="Z105">
            <v>43201</v>
          </cell>
          <cell r="AA105">
            <v>42.741935483870968</v>
          </cell>
          <cell r="AB105" t="str">
            <v>INF</v>
          </cell>
          <cell r="AC105" t="str">
            <v>BANDUNG</v>
          </cell>
        </row>
        <row r="106">
          <cell r="B106" t="str">
            <v>A. INDRA JALALUDDIN</v>
          </cell>
          <cell r="D106" t="str">
            <v>LAKI-LAKI</v>
          </cell>
          <cell r="E106">
            <v>11010239</v>
          </cell>
          <cell r="F106" t="str">
            <v>ACTIVE</v>
          </cell>
          <cell r="G106">
            <v>44484</v>
          </cell>
          <cell r="O106" t="str">
            <v>QC IBC</v>
          </cell>
          <cell r="Q106" t="str">
            <v>HILMAN MAULANA</v>
          </cell>
          <cell r="R106" t="str">
            <v>NUR ICHSANTO</v>
          </cell>
          <cell r="S106" t="str">
            <v>PKWT</v>
          </cell>
          <cell r="T106">
            <v>44470</v>
          </cell>
          <cell r="U106">
            <v>44833</v>
          </cell>
          <cell r="V106">
            <v>44105</v>
          </cell>
          <cell r="W106">
            <v>44526</v>
          </cell>
          <cell r="X106">
            <v>14.033333333333333</v>
          </cell>
          <cell r="Y106" t="str">
            <v>D</v>
          </cell>
          <cell r="AB106" t="str">
            <v>INF</v>
          </cell>
          <cell r="AC106" t="str">
            <v>UJUNG PANDANG</v>
          </cell>
        </row>
        <row r="107">
          <cell r="B107" t="str">
            <v>SANTRI WISUDAWAN</v>
          </cell>
          <cell r="D107" t="str">
            <v>LAKI-LAKI</v>
          </cell>
          <cell r="E107">
            <v>11008175</v>
          </cell>
          <cell r="F107" t="str">
            <v>ACTIVE</v>
          </cell>
          <cell r="G107">
            <v>44429</v>
          </cell>
          <cell r="O107" t="str">
            <v>QNAS</v>
          </cell>
          <cell r="Q107" t="str">
            <v>HILMAN MAULANA</v>
          </cell>
          <cell r="R107" t="str">
            <v>NUR ICHSANTO</v>
          </cell>
          <cell r="S107" t="str">
            <v>PKWT</v>
          </cell>
          <cell r="T107">
            <v>44470</v>
          </cell>
          <cell r="U107">
            <v>44833</v>
          </cell>
          <cell r="V107">
            <v>44105</v>
          </cell>
          <cell r="W107">
            <v>44526</v>
          </cell>
          <cell r="X107">
            <v>14.033333333333333</v>
          </cell>
          <cell r="Y107" t="str">
            <v>D</v>
          </cell>
          <cell r="AB107" t="str">
            <v>INF</v>
          </cell>
          <cell r="AC107" t="str">
            <v>UJUNG PANDANG</v>
          </cell>
        </row>
        <row r="108">
          <cell r="B108" t="str">
            <v>ROFI SETIAAJI</v>
          </cell>
          <cell r="D108" t="str">
            <v>LAKI-LAKI</v>
          </cell>
          <cell r="E108">
            <v>18010569</v>
          </cell>
          <cell r="F108" t="str">
            <v>ACTIVE</v>
          </cell>
          <cell r="G108">
            <v>105783</v>
          </cell>
          <cell r="H108">
            <v>570176</v>
          </cell>
          <cell r="M108" t="str">
            <v>8</v>
          </cell>
          <cell r="N108" t="str">
            <v>ROFIQ</v>
          </cell>
          <cell r="O108" t="str">
            <v>QC IBC</v>
          </cell>
          <cell r="P108" t="str">
            <v>INA</v>
          </cell>
          <cell r="Q108" t="str">
            <v>HILMAN MAULANA</v>
          </cell>
          <cell r="R108" t="str">
            <v>NUR ICHSANTO</v>
          </cell>
          <cell r="S108" t="str">
            <v>PKWT</v>
          </cell>
          <cell r="T108">
            <v>44149</v>
          </cell>
          <cell r="U108">
            <v>44513</v>
          </cell>
          <cell r="V108">
            <v>43304</v>
          </cell>
          <cell r="W108">
            <v>44526</v>
          </cell>
          <cell r="X108">
            <v>40.733333333333334</v>
          </cell>
          <cell r="Y108" t="str">
            <v>E</v>
          </cell>
          <cell r="Z108">
            <v>43605</v>
          </cell>
          <cell r="AA108">
            <v>29.70967741935484</v>
          </cell>
          <cell r="AB108" t="str">
            <v>INF</v>
          </cell>
          <cell r="AC108" t="str">
            <v>BANDUNG</v>
          </cell>
        </row>
        <row r="109">
          <cell r="B109" t="str">
            <v>DIAN NUGRAHA SAPUTRA</v>
          </cell>
          <cell r="D109" t="str">
            <v>LAKI-LAKI</v>
          </cell>
          <cell r="E109" t="str">
            <v>16008754</v>
          </cell>
          <cell r="F109" t="str">
            <v>ACTIVE</v>
          </cell>
          <cell r="G109">
            <v>69739</v>
          </cell>
          <cell r="H109">
            <v>570275</v>
          </cell>
          <cell r="I109">
            <v>10200202866</v>
          </cell>
          <cell r="K109">
            <v>35967</v>
          </cell>
          <cell r="L109">
            <v>35967</v>
          </cell>
          <cell r="M109" t="str">
            <v>1</v>
          </cell>
          <cell r="N109" t="str">
            <v>JODI</v>
          </cell>
          <cell r="O109" t="str">
            <v>QC IBC</v>
          </cell>
          <cell r="P109" t="str">
            <v>INA</v>
          </cell>
          <cell r="Q109" t="str">
            <v>HILMAN MAULANA</v>
          </cell>
          <cell r="R109" t="str">
            <v>NUR ICHSANTO</v>
          </cell>
          <cell r="S109" t="str">
            <v>PKWT</v>
          </cell>
          <cell r="T109">
            <v>44321</v>
          </cell>
          <cell r="U109">
            <v>44624</v>
          </cell>
          <cell r="V109">
            <v>42498</v>
          </cell>
          <cell r="W109">
            <v>44526</v>
          </cell>
          <cell r="X109">
            <v>67.599999999999994</v>
          </cell>
          <cell r="Y109" t="str">
            <v>E</v>
          </cell>
          <cell r="Z109">
            <v>42833</v>
          </cell>
          <cell r="AA109">
            <v>54.612903225806448</v>
          </cell>
          <cell r="AB109" t="str">
            <v>INF</v>
          </cell>
          <cell r="AC109" t="str">
            <v>METRO</v>
          </cell>
        </row>
        <row r="110">
          <cell r="B110" t="str">
            <v>AJI KRISTIADI</v>
          </cell>
          <cell r="D110" t="str">
            <v>LAKI-LAKI</v>
          </cell>
          <cell r="E110">
            <v>9009530</v>
          </cell>
          <cell r="F110" t="str">
            <v>ACTIVE</v>
          </cell>
          <cell r="G110">
            <v>32412</v>
          </cell>
          <cell r="I110">
            <v>78100107935</v>
          </cell>
          <cell r="L110">
            <v>30273</v>
          </cell>
          <cell r="M110" t="str">
            <v>17</v>
          </cell>
          <cell r="N110" t="str">
            <v>AJI</v>
          </cell>
          <cell r="O110" t="str">
            <v>ROSTER</v>
          </cell>
          <cell r="Q110" t="str">
            <v>-</v>
          </cell>
          <cell r="R110" t="str">
            <v>ANGGIAT</v>
          </cell>
          <cell r="S110" t="str">
            <v>PKWT</v>
          </cell>
          <cell r="T110">
            <v>44314</v>
          </cell>
          <cell r="U110">
            <v>44678</v>
          </cell>
          <cell r="V110">
            <v>40299</v>
          </cell>
          <cell r="W110">
            <v>44526</v>
          </cell>
          <cell r="X110">
            <v>121.23333333333333</v>
          </cell>
          <cell r="Y110" t="str">
            <v>E</v>
          </cell>
          <cell r="AB110" t="str">
            <v>INF</v>
          </cell>
          <cell r="AC110" t="str">
            <v>BANDUNG</v>
          </cell>
        </row>
        <row r="111">
          <cell r="B111" t="str">
            <v>EKA DEA KRISTIYANTI</v>
          </cell>
          <cell r="D111" t="str">
            <v>PEREMPUAN</v>
          </cell>
          <cell r="E111" t="str">
            <v>15009565</v>
          </cell>
          <cell r="F111" t="str">
            <v>ACTIVE</v>
          </cell>
          <cell r="G111">
            <v>30561</v>
          </cell>
          <cell r="H111">
            <v>570025</v>
          </cell>
          <cell r="I111">
            <v>10200202645</v>
          </cell>
          <cell r="K111">
            <v>35626</v>
          </cell>
          <cell r="L111">
            <v>35626</v>
          </cell>
          <cell r="M111" t="str">
            <v>95</v>
          </cell>
          <cell r="N111" t="str">
            <v>DEA</v>
          </cell>
          <cell r="O111" t="str">
            <v>COMPLAINT HANDLING OFFICER</v>
          </cell>
          <cell r="Q111" t="str">
            <v>YULI SETIAWATI</v>
          </cell>
          <cell r="R111" t="str">
            <v>ANJAR KESUMARAHARJO</v>
          </cell>
          <cell r="S111" t="str">
            <v>PKWT</v>
          </cell>
          <cell r="T111">
            <v>43852</v>
          </cell>
          <cell r="U111">
            <v>44582</v>
          </cell>
          <cell r="V111">
            <v>42391</v>
          </cell>
          <cell r="W111">
            <v>44526</v>
          </cell>
          <cell r="X111">
            <v>71.166666666666671</v>
          </cell>
          <cell r="Y111" t="str">
            <v>E</v>
          </cell>
          <cell r="Z111">
            <v>42461</v>
          </cell>
          <cell r="AA111">
            <v>66.612903225806448</v>
          </cell>
          <cell r="AB111" t="str">
            <v>INF</v>
          </cell>
          <cell r="AC111" t="str">
            <v>BANDUNG</v>
          </cell>
        </row>
        <row r="112">
          <cell r="B112" t="str">
            <v>MILA LESTARI</v>
          </cell>
          <cell r="D112" t="str">
            <v>PEREMPUAN</v>
          </cell>
          <cell r="E112" t="str">
            <v>16013019</v>
          </cell>
          <cell r="F112" t="str">
            <v>ACTIVE</v>
          </cell>
          <cell r="G112">
            <v>80953</v>
          </cell>
          <cell r="H112">
            <v>570034</v>
          </cell>
          <cell r="M112" t="str">
            <v>36</v>
          </cell>
          <cell r="N112" t="str">
            <v>VANILLA</v>
          </cell>
          <cell r="O112" t="str">
            <v>COMPLAINT HANDLING OFFICER</v>
          </cell>
          <cell r="Q112" t="str">
            <v>INDRA NUGROHO</v>
          </cell>
          <cell r="R112" t="str">
            <v>ANJAR KESUMARAHARJO</v>
          </cell>
          <cell r="S112" t="str">
            <v>PKWT</v>
          </cell>
          <cell r="T112">
            <v>44404</v>
          </cell>
          <cell r="U112">
            <v>44768</v>
          </cell>
          <cell r="V112">
            <v>42679</v>
          </cell>
          <cell r="W112">
            <v>44526</v>
          </cell>
          <cell r="X112">
            <v>61.56666666666667</v>
          </cell>
          <cell r="Y112" t="str">
            <v>E</v>
          </cell>
          <cell r="Z112">
            <v>43201</v>
          </cell>
          <cell r="AA112">
            <v>42.741935483870968</v>
          </cell>
          <cell r="AB112" t="str">
            <v>INF</v>
          </cell>
          <cell r="AC112" t="str">
            <v>CIREBON</v>
          </cell>
        </row>
        <row r="113">
          <cell r="B113" t="str">
            <v>MERY SULASTRI</v>
          </cell>
          <cell r="D113" t="str">
            <v>PEREMPUAN</v>
          </cell>
          <cell r="E113" t="str">
            <v>15010948</v>
          </cell>
          <cell r="F113" t="str">
            <v>ACTIVE</v>
          </cell>
          <cell r="G113">
            <v>30322</v>
          </cell>
          <cell r="H113">
            <v>570103</v>
          </cell>
          <cell r="I113">
            <v>10200202718</v>
          </cell>
          <cell r="J113">
            <v>35772</v>
          </cell>
          <cell r="K113">
            <v>35772</v>
          </cell>
          <cell r="L113">
            <v>35772</v>
          </cell>
          <cell r="M113" t="str">
            <v>99</v>
          </cell>
          <cell r="N113" t="str">
            <v>LASTI</v>
          </cell>
          <cell r="O113" t="str">
            <v>COMPLAINT HANDLING OFFICER</v>
          </cell>
          <cell r="Q113" t="str">
            <v>YULI SETIAWATI</v>
          </cell>
          <cell r="R113" t="str">
            <v>ANJAR KESUMARAHARJO</v>
          </cell>
          <cell r="S113" t="str">
            <v>PKWT</v>
          </cell>
          <cell r="T113">
            <v>44149</v>
          </cell>
          <cell r="U113">
            <v>44513</v>
          </cell>
          <cell r="V113">
            <v>42324</v>
          </cell>
          <cell r="W113">
            <v>44526</v>
          </cell>
          <cell r="X113">
            <v>73.400000000000006</v>
          </cell>
          <cell r="Y113" t="str">
            <v>E</v>
          </cell>
          <cell r="Z113">
            <v>42542</v>
          </cell>
          <cell r="AA113">
            <v>64</v>
          </cell>
          <cell r="AB113" t="str">
            <v>INF</v>
          </cell>
          <cell r="AC113" t="str">
            <v>BANDUNG</v>
          </cell>
        </row>
        <row r="114">
          <cell r="B114" t="str">
            <v>ASEP MARYANA</v>
          </cell>
          <cell r="D114" t="str">
            <v>LAKI-LAKI</v>
          </cell>
          <cell r="E114" t="str">
            <v>17009093</v>
          </cell>
          <cell r="F114" t="str">
            <v>ACTIVE</v>
          </cell>
          <cell r="G114">
            <v>86700</v>
          </cell>
          <cell r="H114">
            <v>570273</v>
          </cell>
          <cell r="M114" t="str">
            <v>1</v>
          </cell>
          <cell r="N114" t="str">
            <v>SETYA</v>
          </cell>
          <cell r="O114" t="str">
            <v>COMPLAINT HANDLING OFFICER</v>
          </cell>
          <cell r="Q114" t="str">
            <v>INDRA NUGROHO</v>
          </cell>
          <cell r="R114" t="str">
            <v>ANJAR KESUMARAHARJO</v>
          </cell>
          <cell r="S114" t="str">
            <v>PKWT</v>
          </cell>
          <cell r="T114">
            <v>44405</v>
          </cell>
          <cell r="U114">
            <v>44769</v>
          </cell>
          <cell r="V114">
            <v>42826</v>
          </cell>
          <cell r="W114">
            <v>44526</v>
          </cell>
          <cell r="X114">
            <v>56.666666666666664</v>
          </cell>
          <cell r="Y114" t="str">
            <v>E</v>
          </cell>
          <cell r="Z114">
            <v>43394</v>
          </cell>
          <cell r="AA114">
            <v>36.516129032258064</v>
          </cell>
          <cell r="AB114" t="str">
            <v>INF</v>
          </cell>
          <cell r="AC114" t="str">
            <v>BANDUNG</v>
          </cell>
        </row>
        <row r="115">
          <cell r="B115" t="str">
            <v>DWI YUARININGSIH</v>
          </cell>
          <cell r="D115" t="str">
            <v>PEREMPUAN</v>
          </cell>
          <cell r="E115" t="str">
            <v>15011908</v>
          </cell>
          <cell r="F115" t="str">
            <v>ACTIVE</v>
          </cell>
          <cell r="G115">
            <v>30430</v>
          </cell>
          <cell r="H115">
            <v>570249</v>
          </cell>
          <cell r="I115">
            <v>10200202871</v>
          </cell>
          <cell r="K115">
            <v>35903</v>
          </cell>
          <cell r="L115">
            <v>35903</v>
          </cell>
          <cell r="M115" t="str">
            <v>156</v>
          </cell>
          <cell r="N115" t="str">
            <v>RUNA</v>
          </cell>
          <cell r="O115" t="str">
            <v>COMPLAINT HANDLING OFFICER</v>
          </cell>
          <cell r="Q115" t="str">
            <v>ADE EKA TAMARA</v>
          </cell>
          <cell r="R115" t="str">
            <v>ANJAR KESUMARAHARJO</v>
          </cell>
          <cell r="S115" t="str">
            <v>PKWT</v>
          </cell>
          <cell r="T115">
            <v>44233</v>
          </cell>
          <cell r="U115">
            <v>44597</v>
          </cell>
          <cell r="V115">
            <v>42408</v>
          </cell>
          <cell r="W115">
            <v>44526</v>
          </cell>
          <cell r="X115">
            <v>70.599999999999994</v>
          </cell>
          <cell r="Y115" t="str">
            <v>E</v>
          </cell>
          <cell r="Z115">
            <v>42552</v>
          </cell>
          <cell r="AA115">
            <v>63.677419354838712</v>
          </cell>
          <cell r="AB115" t="str">
            <v>INF</v>
          </cell>
          <cell r="AC115" t="str">
            <v>BANDUNG</v>
          </cell>
        </row>
        <row r="116">
          <cell r="B116" t="str">
            <v>RD HABIB RIPNA M TAMIM AL AZIZ</v>
          </cell>
          <cell r="D116" t="str">
            <v>LAKI-LAKI</v>
          </cell>
          <cell r="E116" t="str">
            <v>14009865</v>
          </cell>
          <cell r="F116" t="str">
            <v>ACTIVE</v>
          </cell>
          <cell r="G116">
            <v>53819</v>
          </cell>
          <cell r="H116">
            <v>570235</v>
          </cell>
          <cell r="I116">
            <v>10200200146</v>
          </cell>
          <cell r="J116">
            <v>5114</v>
          </cell>
          <cell r="K116">
            <v>31314</v>
          </cell>
          <cell r="L116">
            <v>5114</v>
          </cell>
          <cell r="M116" t="str">
            <v>68</v>
          </cell>
          <cell r="N116" t="str">
            <v>TAMA</v>
          </cell>
          <cell r="O116" t="str">
            <v>COMPLAINT HANDLING OFFICER</v>
          </cell>
          <cell r="Q116" t="str">
            <v>RUDDY CORDIANDI</v>
          </cell>
          <cell r="R116" t="str">
            <v>ANJAR KESUMARAHARJO</v>
          </cell>
          <cell r="S116" t="str">
            <v>PKWT</v>
          </cell>
          <cell r="T116">
            <v>44322</v>
          </cell>
          <cell r="U116">
            <v>44686</v>
          </cell>
          <cell r="V116">
            <v>41492</v>
          </cell>
          <cell r="W116">
            <v>44526</v>
          </cell>
          <cell r="X116">
            <v>101.13333333333334</v>
          </cell>
          <cell r="Y116" t="str">
            <v>E</v>
          </cell>
          <cell r="Z116">
            <v>42552</v>
          </cell>
          <cell r="AA116">
            <v>63.677419354838712</v>
          </cell>
          <cell r="AB116" t="str">
            <v>INF</v>
          </cell>
          <cell r="AC116" t="str">
            <v>BANDUNG</v>
          </cell>
        </row>
        <row r="117">
          <cell r="B117" t="str">
            <v>WAHYU BAMBANG ARIF ANGGORO</v>
          </cell>
          <cell r="D117" t="str">
            <v>LAKI-LAKI</v>
          </cell>
          <cell r="E117" t="str">
            <v>16012780</v>
          </cell>
          <cell r="F117" t="str">
            <v>ACTIVE</v>
          </cell>
          <cell r="G117">
            <v>80226</v>
          </cell>
          <cell r="H117">
            <v>570196</v>
          </cell>
          <cell r="M117" t="str">
            <v>BATCH 33</v>
          </cell>
          <cell r="N117" t="str">
            <v>GORO</v>
          </cell>
          <cell r="O117" t="str">
            <v>COMPLAINT HANDLING OFFICER</v>
          </cell>
          <cell r="Q117" t="str">
            <v>ADE EKA TAMARA</v>
          </cell>
          <cell r="R117" t="str">
            <v>ANJAR KESUMARAHARJO</v>
          </cell>
          <cell r="S117" t="str">
            <v>PKWT</v>
          </cell>
          <cell r="T117">
            <v>43831</v>
          </cell>
          <cell r="U117">
            <v>44561</v>
          </cell>
          <cell r="V117">
            <v>42736</v>
          </cell>
          <cell r="W117">
            <v>44526</v>
          </cell>
          <cell r="X117">
            <v>59.666666666666664</v>
          </cell>
          <cell r="Y117" t="str">
            <v>E</v>
          </cell>
          <cell r="Z117">
            <v>43466</v>
          </cell>
          <cell r="AA117">
            <v>34.193548387096776</v>
          </cell>
          <cell r="AB117" t="str">
            <v>INF</v>
          </cell>
          <cell r="AC117" t="str">
            <v>BOGOR</v>
          </cell>
        </row>
        <row r="118">
          <cell r="B118" t="str">
            <v>RIMA RACHMAWATI</v>
          </cell>
          <cell r="D118" t="str">
            <v>PEREMPUAN</v>
          </cell>
          <cell r="E118">
            <v>17008842</v>
          </cell>
          <cell r="F118" t="str">
            <v>ACTIVE</v>
          </cell>
          <cell r="G118">
            <v>33708</v>
          </cell>
          <cell r="H118">
            <v>570274</v>
          </cell>
          <cell r="I118">
            <v>10200202163</v>
          </cell>
          <cell r="K118">
            <v>34927</v>
          </cell>
          <cell r="L118">
            <v>34927</v>
          </cell>
          <cell r="M118" t="str">
            <v>186</v>
          </cell>
          <cell r="N118" t="str">
            <v>MARSA</v>
          </cell>
          <cell r="O118" t="str">
            <v>COMPLAINT HANDLING OFFICER</v>
          </cell>
          <cell r="Q118" t="str">
            <v>INDRA NUGROHO</v>
          </cell>
          <cell r="R118" t="str">
            <v>ANJAR KESUMARAHARJO</v>
          </cell>
          <cell r="S118" t="str">
            <v>PKWT</v>
          </cell>
          <cell r="T118">
            <v>43841</v>
          </cell>
          <cell r="U118">
            <v>44571</v>
          </cell>
          <cell r="V118">
            <v>41650</v>
          </cell>
          <cell r="W118">
            <v>44526</v>
          </cell>
          <cell r="X118">
            <v>95.86666666666666</v>
          </cell>
          <cell r="Y118" t="str">
            <v>E</v>
          </cell>
          <cell r="Z118">
            <v>42461</v>
          </cell>
          <cell r="AA118">
            <v>66.612903225806448</v>
          </cell>
          <cell r="AB118" t="str">
            <v>INF</v>
          </cell>
          <cell r="AC118" t="str">
            <v>BANDUNG</v>
          </cell>
        </row>
        <row r="119">
          <cell r="B119" t="str">
            <v>YULI SETIAWATI</v>
          </cell>
          <cell r="D119" t="str">
            <v>PEREMPUAN</v>
          </cell>
          <cell r="E119">
            <v>15008323</v>
          </cell>
          <cell r="F119" t="str">
            <v>ACTIVE</v>
          </cell>
          <cell r="G119">
            <v>30520</v>
          </cell>
          <cell r="I119">
            <v>10200202642</v>
          </cell>
          <cell r="J119">
            <v>6988</v>
          </cell>
          <cell r="L119">
            <v>34239</v>
          </cell>
          <cell r="M119">
            <v>150</v>
          </cell>
          <cell r="N119" t="str">
            <v>YURA</v>
          </cell>
          <cell r="O119" t="str">
            <v>TL CHO</v>
          </cell>
          <cell r="Q119">
            <v>0</v>
          </cell>
          <cell r="R119" t="str">
            <v>ANJAR KESUMARAHARJO</v>
          </cell>
          <cell r="S119" t="str">
            <v>PKWT</v>
          </cell>
          <cell r="T119">
            <v>44396</v>
          </cell>
          <cell r="U119">
            <v>44760</v>
          </cell>
          <cell r="V119">
            <v>42208</v>
          </cell>
          <cell r="W119">
            <v>44526</v>
          </cell>
          <cell r="X119">
            <v>48.451612903225808</v>
          </cell>
          <cell r="Y119" t="str">
            <v>E</v>
          </cell>
          <cell r="AB119" t="str">
            <v>INF</v>
          </cell>
          <cell r="AC119" t="str">
            <v>BANDUNG</v>
          </cell>
        </row>
        <row r="120">
          <cell r="B120" t="str">
            <v>NOFI SETIASIH</v>
          </cell>
          <cell r="D120" t="str">
            <v>PEREMPUAN</v>
          </cell>
          <cell r="E120">
            <v>18230309</v>
          </cell>
          <cell r="F120" t="str">
            <v>ACTIVE</v>
          </cell>
          <cell r="G120">
            <v>150493</v>
          </cell>
          <cell r="H120">
            <v>570072</v>
          </cell>
          <cell r="M120" t="str">
            <v>13</v>
          </cell>
          <cell r="N120" t="str">
            <v>AFIFA</v>
          </cell>
          <cell r="O120" t="str">
            <v>AGENT POSTPAID CORPORATE M2M</v>
          </cell>
          <cell r="P120" t="str">
            <v>CORP</v>
          </cell>
          <cell r="Q120" t="str">
            <v>ANGGITA SITI NUR MARFUAH</v>
          </cell>
          <cell r="R120" t="str">
            <v>AAN YANUAR</v>
          </cell>
          <cell r="S120" t="str">
            <v>PHL</v>
          </cell>
          <cell r="T120">
            <v>44497</v>
          </cell>
          <cell r="U120">
            <v>44861</v>
          </cell>
          <cell r="V120">
            <v>43405</v>
          </cell>
          <cell r="W120">
            <v>44526</v>
          </cell>
          <cell r="X120">
            <v>37.366666666666667</v>
          </cell>
          <cell r="Y120" t="str">
            <v>E</v>
          </cell>
          <cell r="Z120">
            <v>43972</v>
          </cell>
          <cell r="AA120">
            <v>17.870967741935484</v>
          </cell>
          <cell r="AB120" t="str">
            <v>INF</v>
          </cell>
          <cell r="AC120" t="str">
            <v>BANDUNG</v>
          </cell>
        </row>
        <row r="121">
          <cell r="B121" t="str">
            <v>IRMAN GINANJAR</v>
          </cell>
          <cell r="D121" t="str">
            <v>LAKI-LAKI</v>
          </cell>
          <cell r="E121" t="str">
            <v>14010790</v>
          </cell>
          <cell r="F121" t="str">
            <v>ACTIVE</v>
          </cell>
          <cell r="G121">
            <v>51767</v>
          </cell>
          <cell r="H121">
            <v>570215</v>
          </cell>
          <cell r="I121">
            <v>10200202308</v>
          </cell>
          <cell r="K121">
            <v>35286</v>
          </cell>
          <cell r="L121">
            <v>35286</v>
          </cell>
          <cell r="M121" t="str">
            <v>194</v>
          </cell>
          <cell r="N121" t="str">
            <v>IRMAN</v>
          </cell>
          <cell r="O121" t="str">
            <v>AGENT POSTPAID PRIORITY</v>
          </cell>
          <cell r="P121" t="str">
            <v>PRIO</v>
          </cell>
          <cell r="Q121" t="str">
            <v>ILYAS AFANDI</v>
          </cell>
          <cell r="R121" t="str">
            <v>AAN YANUAR</v>
          </cell>
          <cell r="S121" t="str">
            <v>PKWT</v>
          </cell>
          <cell r="T121">
            <v>44374</v>
          </cell>
          <cell r="U121">
            <v>44677</v>
          </cell>
          <cell r="V121">
            <v>41821</v>
          </cell>
          <cell r="W121">
            <v>44526</v>
          </cell>
          <cell r="X121">
            <v>90.166666666666671</v>
          </cell>
          <cell r="Y121" t="str">
            <v>E</v>
          </cell>
          <cell r="Z121">
            <v>42552</v>
          </cell>
          <cell r="AA121">
            <v>63.677419354838712</v>
          </cell>
          <cell r="AB121" t="str">
            <v>INF</v>
          </cell>
          <cell r="AC121" t="str">
            <v>BANDUNG</v>
          </cell>
        </row>
        <row r="122">
          <cell r="B122" t="str">
            <v>KIKI HAKIAH</v>
          </cell>
          <cell r="D122" t="str">
            <v>PEREMPUAN</v>
          </cell>
          <cell r="E122">
            <v>18010558</v>
          </cell>
          <cell r="F122" t="str">
            <v>ACTIVE</v>
          </cell>
          <cell r="G122">
            <v>105765</v>
          </cell>
          <cell r="H122">
            <v>570129</v>
          </cell>
          <cell r="M122" t="str">
            <v>8</v>
          </cell>
          <cell r="N122" t="str">
            <v>KANTI</v>
          </cell>
          <cell r="O122" t="str">
            <v>AGENT POSTPAID PRIORITY</v>
          </cell>
          <cell r="P122" t="str">
            <v>PRIO</v>
          </cell>
          <cell r="Q122" t="str">
            <v>MOHAMAD RAMDAN HILMI SOFYAN</v>
          </cell>
          <cell r="R122" t="str">
            <v>RIKA RIANY</v>
          </cell>
          <cell r="S122" t="str">
            <v>PKWT</v>
          </cell>
          <cell r="T122">
            <v>44214</v>
          </cell>
          <cell r="U122">
            <v>44578</v>
          </cell>
          <cell r="V122">
            <v>43304</v>
          </cell>
          <cell r="W122">
            <v>44526</v>
          </cell>
          <cell r="X122">
            <v>40.733333333333334</v>
          </cell>
          <cell r="Y122" t="str">
            <v>E</v>
          </cell>
          <cell r="Z122">
            <v>43709</v>
          </cell>
          <cell r="AA122">
            <v>26.35483870967742</v>
          </cell>
          <cell r="AB122" t="str">
            <v>INF</v>
          </cell>
          <cell r="AC122" t="str">
            <v>BANDUNG</v>
          </cell>
        </row>
        <row r="123">
          <cell r="B123" t="str">
            <v>SITI ROHSAYIDAH</v>
          </cell>
          <cell r="D123" t="str">
            <v>PEREMPUAN</v>
          </cell>
          <cell r="E123">
            <v>18010781</v>
          </cell>
          <cell r="F123" t="str">
            <v>ACTIVE</v>
          </cell>
          <cell r="G123">
            <v>106435</v>
          </cell>
          <cell r="H123">
            <v>570106</v>
          </cell>
          <cell r="M123" t="str">
            <v>10</v>
          </cell>
          <cell r="N123" t="str">
            <v>MARSYA</v>
          </cell>
          <cell r="O123" t="str">
            <v>AGENT POSTPAID PRIORITY</v>
          </cell>
          <cell r="P123" t="str">
            <v>PRIO</v>
          </cell>
          <cell r="Q123" t="str">
            <v>METI PERMAYANTI</v>
          </cell>
          <cell r="R123" t="str">
            <v>RIKA RIANY</v>
          </cell>
          <cell r="S123" t="str">
            <v>PKWT</v>
          </cell>
          <cell r="T123">
            <v>44466</v>
          </cell>
          <cell r="U123">
            <v>44830</v>
          </cell>
          <cell r="V123">
            <v>43318</v>
          </cell>
          <cell r="W123">
            <v>44526</v>
          </cell>
          <cell r="X123">
            <v>40.266666666666666</v>
          </cell>
          <cell r="Y123" t="str">
            <v>E</v>
          </cell>
          <cell r="Z123">
            <v>43605</v>
          </cell>
          <cell r="AA123">
            <v>29.70967741935484</v>
          </cell>
          <cell r="AB123" t="str">
            <v>INF</v>
          </cell>
          <cell r="AC123" t="str">
            <v>GARUT</v>
          </cell>
        </row>
        <row r="124">
          <cell r="B124" t="str">
            <v>SHOFI NURUL AZHARI</v>
          </cell>
          <cell r="D124" t="str">
            <v>LAKI-LAKI</v>
          </cell>
          <cell r="E124">
            <v>19231238</v>
          </cell>
          <cell r="F124" t="str">
            <v>ACTIVE</v>
          </cell>
          <cell r="G124">
            <v>153883</v>
          </cell>
          <cell r="H124">
            <v>570267</v>
          </cell>
          <cell r="M124" t="str">
            <v>10</v>
          </cell>
          <cell r="N124" t="str">
            <v>VILDRI</v>
          </cell>
          <cell r="O124" t="str">
            <v>AGENT POSTPAID PRIORITY</v>
          </cell>
          <cell r="P124" t="str">
            <v>PRIO</v>
          </cell>
          <cell r="Q124" t="str">
            <v>ADITYA AMRULLAH</v>
          </cell>
          <cell r="R124" t="str">
            <v>RIKA RIANY</v>
          </cell>
          <cell r="S124" t="str">
            <v>PHL</v>
          </cell>
          <cell r="T124">
            <v>44319</v>
          </cell>
          <cell r="U124">
            <v>44683</v>
          </cell>
          <cell r="V124">
            <v>43591</v>
          </cell>
          <cell r="W124">
            <v>44526</v>
          </cell>
          <cell r="X124">
            <v>31.166666666666668</v>
          </cell>
          <cell r="Y124" t="str">
            <v>E</v>
          </cell>
          <cell r="Z124">
            <v>43759</v>
          </cell>
          <cell r="AA124">
            <v>24.741935483870968</v>
          </cell>
          <cell r="AB124" t="str">
            <v>INF</v>
          </cell>
          <cell r="AC124" t="str">
            <v>LAMONGAN</v>
          </cell>
        </row>
        <row r="125">
          <cell r="B125" t="str">
            <v>MEGALIA TAMARA PUTRI</v>
          </cell>
          <cell r="D125" t="str">
            <v>PEREMPUAN</v>
          </cell>
          <cell r="E125">
            <v>19231952</v>
          </cell>
          <cell r="F125" t="str">
            <v>ACTIVE</v>
          </cell>
          <cell r="G125">
            <v>154684</v>
          </cell>
          <cell r="H125">
            <v>570227</v>
          </cell>
          <cell r="M125" t="str">
            <v>1</v>
          </cell>
          <cell r="N125" t="str">
            <v>MAULIA</v>
          </cell>
          <cell r="O125" t="str">
            <v>AGENT POSTPAID PRIORITY</v>
          </cell>
          <cell r="P125" t="str">
            <v>PRIO</v>
          </cell>
          <cell r="Q125" t="str">
            <v>ILYAS AFANDI</v>
          </cell>
          <cell r="R125" t="str">
            <v>AAN YANUAR</v>
          </cell>
          <cell r="S125" t="str">
            <v>PHL</v>
          </cell>
          <cell r="T125">
            <v>44357</v>
          </cell>
          <cell r="U125">
            <v>44721</v>
          </cell>
          <cell r="V125">
            <v>43630</v>
          </cell>
          <cell r="W125">
            <v>44526</v>
          </cell>
          <cell r="X125">
            <v>29.866666666666667</v>
          </cell>
          <cell r="Y125" t="str">
            <v>E</v>
          </cell>
          <cell r="Z125">
            <v>43800</v>
          </cell>
          <cell r="AA125">
            <v>23.419354838709676</v>
          </cell>
          <cell r="AB125" t="str">
            <v>INF</v>
          </cell>
          <cell r="AC125" t="str">
            <v>TASIKMALAYA</v>
          </cell>
        </row>
        <row r="126">
          <cell r="B126" t="str">
            <v>MEBRI AMPERA PUTRA</v>
          </cell>
          <cell r="D126" t="str">
            <v>LAKI-LAKI</v>
          </cell>
          <cell r="E126">
            <v>18010120</v>
          </cell>
          <cell r="F126" t="str">
            <v>ACTIVE</v>
          </cell>
          <cell r="G126">
            <v>104361</v>
          </cell>
          <cell r="H126">
            <v>570190</v>
          </cell>
          <cell r="M126" t="str">
            <v>7</v>
          </cell>
          <cell r="N126" t="str">
            <v>TRISTAN</v>
          </cell>
          <cell r="O126" t="str">
            <v>AGENT POSTPAID PRIORITY</v>
          </cell>
          <cell r="P126" t="str">
            <v>PRIO</v>
          </cell>
          <cell r="Q126" t="str">
            <v>TATAN SUDRAJAT</v>
          </cell>
          <cell r="R126" t="str">
            <v>RIKA RIANY</v>
          </cell>
          <cell r="S126" t="str">
            <v>PKWT</v>
          </cell>
          <cell r="T126">
            <v>44195</v>
          </cell>
          <cell r="U126">
            <v>44559</v>
          </cell>
          <cell r="V126">
            <v>43374</v>
          </cell>
          <cell r="W126">
            <v>44526</v>
          </cell>
          <cell r="X126">
            <v>38.4</v>
          </cell>
          <cell r="Y126" t="str">
            <v>E</v>
          </cell>
          <cell r="Z126">
            <v>43972</v>
          </cell>
          <cell r="AA126">
            <v>17.870967741935484</v>
          </cell>
          <cell r="AB126" t="str">
            <v>INF</v>
          </cell>
          <cell r="AC126" t="str">
            <v>INDRAMAYU</v>
          </cell>
        </row>
        <row r="127">
          <cell r="B127" t="str">
            <v>DIELA SHENDY ANGGRENI</v>
          </cell>
          <cell r="D127" t="str">
            <v>PEREMPUAN</v>
          </cell>
          <cell r="E127">
            <v>19234862</v>
          </cell>
          <cell r="F127" t="str">
            <v>ACTIVE</v>
          </cell>
          <cell r="G127">
            <v>160043</v>
          </cell>
          <cell r="H127">
            <v>570285</v>
          </cell>
          <cell r="I127">
            <v>0</v>
          </cell>
          <cell r="M127" t="str">
            <v>8</v>
          </cell>
          <cell r="N127" t="str">
            <v>LARE</v>
          </cell>
          <cell r="O127" t="str">
            <v>AGENT POSTPAID</v>
          </cell>
          <cell r="P127" t="str">
            <v>POSTPAID</v>
          </cell>
          <cell r="Q127" t="str">
            <v>RITA</v>
          </cell>
          <cell r="R127" t="str">
            <v>RIKA RIANY</v>
          </cell>
          <cell r="S127" t="str">
            <v>PHL</v>
          </cell>
          <cell r="T127">
            <v>44222</v>
          </cell>
          <cell r="U127">
            <v>44525</v>
          </cell>
          <cell r="V127">
            <v>43769</v>
          </cell>
          <cell r="W127">
            <v>44526</v>
          </cell>
          <cell r="X127">
            <v>22.333333333333332</v>
          </cell>
          <cell r="Y127" t="str">
            <v>D</v>
          </cell>
          <cell r="Z127">
            <v>43769</v>
          </cell>
          <cell r="AA127">
            <v>21.612903225806452</v>
          </cell>
          <cell r="AB127" t="str">
            <v>INF</v>
          </cell>
          <cell r="AC127" t="str">
            <v>BANDUNG</v>
          </cell>
        </row>
        <row r="128">
          <cell r="B128" t="str">
            <v>CHRISTIN ANGELINA SIMARMATA</v>
          </cell>
          <cell r="D128" t="str">
            <v>PEREMPUAN</v>
          </cell>
          <cell r="E128">
            <v>19234875</v>
          </cell>
          <cell r="F128" t="str">
            <v>ACTIVE</v>
          </cell>
          <cell r="G128">
            <v>160074</v>
          </cell>
          <cell r="H128">
            <v>570109</v>
          </cell>
          <cell r="I128">
            <v>0</v>
          </cell>
          <cell r="M128" t="str">
            <v>9</v>
          </cell>
          <cell r="N128" t="str">
            <v>GELA</v>
          </cell>
          <cell r="O128" t="str">
            <v>AGENT POSTPAID</v>
          </cell>
          <cell r="P128" t="str">
            <v>POSTPAID</v>
          </cell>
          <cell r="Q128" t="str">
            <v>JEANNY ANASTASYA</v>
          </cell>
          <cell r="R128" t="str">
            <v>AAN YANUAR</v>
          </cell>
          <cell r="S128" t="str">
            <v>PHL</v>
          </cell>
          <cell r="T128">
            <v>44368</v>
          </cell>
          <cell r="U128">
            <v>44732</v>
          </cell>
          <cell r="V128">
            <v>43770</v>
          </cell>
          <cell r="W128">
            <v>44526</v>
          </cell>
          <cell r="X128">
            <v>22.3</v>
          </cell>
          <cell r="Y128" t="str">
            <v>D</v>
          </cell>
          <cell r="Z128">
            <v>43770</v>
          </cell>
          <cell r="AA128">
            <v>21.580645161290324</v>
          </cell>
          <cell r="AB128" t="str">
            <v>INF</v>
          </cell>
          <cell r="AC128" t="str">
            <v>BANDUNG</v>
          </cell>
        </row>
        <row r="129">
          <cell r="B129" t="str">
            <v>ANNISA FITRIANA</v>
          </cell>
          <cell r="D129" t="str">
            <v>PEREMPUAN</v>
          </cell>
          <cell r="E129">
            <v>19234854</v>
          </cell>
          <cell r="F129" t="str">
            <v>ACTIVE</v>
          </cell>
          <cell r="G129">
            <v>160040</v>
          </cell>
          <cell r="H129">
            <v>570257</v>
          </cell>
          <cell r="I129">
            <v>0</v>
          </cell>
          <cell r="M129" t="str">
            <v>8</v>
          </cell>
          <cell r="N129" t="str">
            <v>SANA</v>
          </cell>
          <cell r="O129" t="str">
            <v>AGENT POSTPAID</v>
          </cell>
          <cell r="P129" t="str">
            <v>POSTPAID</v>
          </cell>
          <cell r="Q129" t="str">
            <v>WELLY FERDINANT NUGRAHA</v>
          </cell>
          <cell r="R129" t="str">
            <v>AAN YANUAR</v>
          </cell>
          <cell r="S129" t="str">
            <v>PHL</v>
          </cell>
          <cell r="T129">
            <v>44433</v>
          </cell>
          <cell r="U129">
            <v>44616</v>
          </cell>
          <cell r="V129">
            <v>43769</v>
          </cell>
          <cell r="W129">
            <v>44526</v>
          </cell>
          <cell r="X129">
            <v>22.333333333333332</v>
          </cell>
          <cell r="Y129" t="str">
            <v>D</v>
          </cell>
          <cell r="Z129">
            <v>43769</v>
          </cell>
          <cell r="AA129">
            <v>21.612903225806452</v>
          </cell>
          <cell r="AB129" t="str">
            <v>INF</v>
          </cell>
          <cell r="AC129" t="str">
            <v>SUBANG</v>
          </cell>
        </row>
        <row r="130">
          <cell r="B130" t="str">
            <v>ARIEF MUHAMMAD RACHMAN</v>
          </cell>
          <cell r="D130" t="str">
            <v>LAKI-LAKI</v>
          </cell>
          <cell r="E130">
            <v>19231954</v>
          </cell>
          <cell r="F130" t="str">
            <v>ACTIVE</v>
          </cell>
          <cell r="G130">
            <v>154679</v>
          </cell>
          <cell r="H130">
            <v>570108</v>
          </cell>
          <cell r="I130">
            <v>0</v>
          </cell>
          <cell r="M130" t="str">
            <v>1</v>
          </cell>
          <cell r="N130" t="str">
            <v>IRWAN</v>
          </cell>
          <cell r="O130" t="str">
            <v>AGENT POSTPAID</v>
          </cell>
          <cell r="P130" t="str">
            <v>POSTPAID</v>
          </cell>
          <cell r="Q130" t="str">
            <v>JEANNY ANASTASYA</v>
          </cell>
          <cell r="R130" t="str">
            <v>AAN YANUAR</v>
          </cell>
          <cell r="S130" t="str">
            <v>PHL</v>
          </cell>
          <cell r="T130">
            <v>44367</v>
          </cell>
          <cell r="U130">
            <v>44731</v>
          </cell>
          <cell r="V130">
            <v>43538</v>
          </cell>
          <cell r="W130">
            <v>44526</v>
          </cell>
          <cell r="X130">
            <v>30.033333333333335</v>
          </cell>
          <cell r="Y130" t="str">
            <v>E</v>
          </cell>
          <cell r="Z130">
            <v>43538</v>
          </cell>
          <cell r="AA130">
            <v>29.06451612903226</v>
          </cell>
          <cell r="AB130" t="str">
            <v>INF</v>
          </cell>
          <cell r="AC130" t="str">
            <v>BANDUNG</v>
          </cell>
        </row>
        <row r="131">
          <cell r="B131" t="str">
            <v>NURUL NABILA</v>
          </cell>
          <cell r="D131" t="str">
            <v>PEREMPUAN</v>
          </cell>
          <cell r="E131">
            <v>19233374</v>
          </cell>
          <cell r="F131" t="str">
            <v>ACTIVE</v>
          </cell>
          <cell r="G131">
            <v>157019</v>
          </cell>
          <cell r="H131">
            <v>570013</v>
          </cell>
          <cell r="I131">
            <v>0</v>
          </cell>
          <cell r="M131" t="str">
            <v>5</v>
          </cell>
          <cell r="N131" t="str">
            <v>ADLIN</v>
          </cell>
          <cell r="O131" t="str">
            <v>AGENT POSTPAID</v>
          </cell>
          <cell r="P131" t="str">
            <v>POSTPAID</v>
          </cell>
          <cell r="Q131" t="str">
            <v>RITA</v>
          </cell>
          <cell r="R131" t="str">
            <v>RIKA RIANY</v>
          </cell>
          <cell r="S131" t="str">
            <v>PHL</v>
          </cell>
          <cell r="T131">
            <v>44195</v>
          </cell>
          <cell r="U131">
            <v>44559</v>
          </cell>
          <cell r="V131">
            <v>43647</v>
          </cell>
          <cell r="W131">
            <v>44526</v>
          </cell>
          <cell r="X131">
            <v>26.4</v>
          </cell>
          <cell r="Y131" t="str">
            <v>E</v>
          </cell>
          <cell r="Z131">
            <v>43647</v>
          </cell>
          <cell r="AA131">
            <v>25.548387096774192</v>
          </cell>
          <cell r="AB131" t="str">
            <v>INF</v>
          </cell>
          <cell r="AC131" t="str">
            <v>TERNATE</v>
          </cell>
        </row>
        <row r="132">
          <cell r="B132" t="str">
            <v>RADEN LUCKY H</v>
          </cell>
          <cell r="D132" t="str">
            <v>LAKI-LAKI</v>
          </cell>
          <cell r="E132">
            <v>18010697</v>
          </cell>
          <cell r="F132" t="str">
            <v>ACTIVE</v>
          </cell>
          <cell r="G132">
            <v>106108</v>
          </cell>
          <cell r="H132">
            <v>570140</v>
          </cell>
          <cell r="I132">
            <v>0</v>
          </cell>
          <cell r="M132" t="str">
            <v>8</v>
          </cell>
          <cell r="N132" t="str">
            <v>ADEN</v>
          </cell>
          <cell r="O132" t="str">
            <v>AGENT POSTPAID</v>
          </cell>
          <cell r="P132" t="str">
            <v>POSTPAID</v>
          </cell>
          <cell r="Q132" t="str">
            <v>METI PERMAYANTI</v>
          </cell>
          <cell r="R132" t="str">
            <v>RIKA RIANY</v>
          </cell>
          <cell r="S132" t="str">
            <v>PKWT</v>
          </cell>
          <cell r="T132">
            <v>44497</v>
          </cell>
          <cell r="U132">
            <v>44800</v>
          </cell>
          <cell r="V132">
            <v>43312</v>
          </cell>
          <cell r="W132">
            <v>44526</v>
          </cell>
          <cell r="X132">
            <v>37.56666666666667</v>
          </cell>
          <cell r="Y132" t="str">
            <v>E</v>
          </cell>
          <cell r="Z132">
            <v>43405</v>
          </cell>
          <cell r="AA132">
            <v>33.354838709677416</v>
          </cell>
          <cell r="AB132" t="str">
            <v>INF</v>
          </cell>
          <cell r="AC132" t="str">
            <v>BANDUNG</v>
          </cell>
        </row>
        <row r="133">
          <cell r="B133" t="str">
            <v>AHMAD ZAKI MUHTAROM</v>
          </cell>
          <cell r="D133" t="str">
            <v>LAKI-LAKI</v>
          </cell>
          <cell r="E133" t="str">
            <v>17009091</v>
          </cell>
          <cell r="F133" t="str">
            <v>ACTIVE</v>
          </cell>
          <cell r="G133">
            <v>86712</v>
          </cell>
          <cell r="H133">
            <v>570079</v>
          </cell>
          <cell r="M133">
            <v>1</v>
          </cell>
          <cell r="N133" t="str">
            <v>RAHMAN</v>
          </cell>
          <cell r="O133" t="str">
            <v>AGENT POSTPAID</v>
          </cell>
          <cell r="P133" t="str">
            <v>POSTPAID</v>
          </cell>
          <cell r="Q133" t="str">
            <v>TATAN SUDRAJAT</v>
          </cell>
          <cell r="R133" t="str">
            <v>RIKA RIANY</v>
          </cell>
          <cell r="S133" t="str">
            <v>PKWT</v>
          </cell>
          <cell r="T133">
            <v>44223</v>
          </cell>
          <cell r="U133">
            <v>44526</v>
          </cell>
          <cell r="V133">
            <v>42826</v>
          </cell>
          <cell r="W133">
            <v>44526</v>
          </cell>
          <cell r="X133">
            <v>56.666666666666664</v>
          </cell>
          <cell r="Y133" t="str">
            <v>E</v>
          </cell>
          <cell r="Z133">
            <v>43298</v>
          </cell>
          <cell r="AA133">
            <v>39.612903225806448</v>
          </cell>
          <cell r="AB133" t="str">
            <v>INF</v>
          </cell>
          <cell r="AC133" t="str">
            <v>BANDUNG</v>
          </cell>
        </row>
        <row r="134">
          <cell r="B134" t="str">
            <v>ANNISA NUR AFIDAH</v>
          </cell>
          <cell r="D134" t="str">
            <v>PEREMPUAN</v>
          </cell>
          <cell r="E134" t="str">
            <v>14010357</v>
          </cell>
          <cell r="F134" t="str">
            <v>ACTIVE</v>
          </cell>
          <cell r="G134">
            <v>43284</v>
          </cell>
          <cell r="H134">
            <v>570185</v>
          </cell>
          <cell r="I134">
            <v>10200202279</v>
          </cell>
          <cell r="K134">
            <v>35170</v>
          </cell>
          <cell r="L134">
            <v>35170</v>
          </cell>
          <cell r="M134" t="str">
            <v>193</v>
          </cell>
          <cell r="N134" t="str">
            <v>VIDA</v>
          </cell>
          <cell r="O134" t="str">
            <v>AGENT POSTPAID</v>
          </cell>
          <cell r="P134" t="str">
            <v>POSTPAID</v>
          </cell>
          <cell r="Q134" t="str">
            <v>HENDRA</v>
          </cell>
          <cell r="R134" t="str">
            <v>RIKA RIANY</v>
          </cell>
          <cell r="S134" t="str">
            <v>PKWT</v>
          </cell>
          <cell r="T134">
            <v>44347</v>
          </cell>
          <cell r="U134">
            <v>44650</v>
          </cell>
          <cell r="V134">
            <v>41794</v>
          </cell>
          <cell r="W134">
            <v>44526</v>
          </cell>
          <cell r="X134">
            <v>91.066666666666663</v>
          </cell>
          <cell r="Y134" t="str">
            <v>E</v>
          </cell>
          <cell r="Z134">
            <v>42491</v>
          </cell>
          <cell r="AA134">
            <v>65.645161290322577</v>
          </cell>
          <cell r="AB134" t="str">
            <v>INF</v>
          </cell>
          <cell r="AC134" t="str">
            <v>Banyumas</v>
          </cell>
        </row>
        <row r="135">
          <cell r="B135" t="str">
            <v>HERU ADIANA</v>
          </cell>
          <cell r="D135" t="str">
            <v>LAKI-LAKI</v>
          </cell>
          <cell r="E135">
            <v>18010690</v>
          </cell>
          <cell r="F135" t="str">
            <v>ACTIVE</v>
          </cell>
          <cell r="G135">
            <v>106103</v>
          </cell>
          <cell r="H135">
            <v>570069</v>
          </cell>
          <cell r="M135" t="str">
            <v>9</v>
          </cell>
          <cell r="N135" t="str">
            <v>RONALD</v>
          </cell>
          <cell r="O135" t="str">
            <v>AGENT POSTPAID</v>
          </cell>
          <cell r="P135" t="str">
            <v>POSTPAID</v>
          </cell>
          <cell r="Q135" t="str">
            <v>FERDY LEONARD SAMUEL TAULO</v>
          </cell>
          <cell r="R135" t="str">
            <v>AAN YANUAR</v>
          </cell>
          <cell r="S135" t="str">
            <v>PKWT</v>
          </cell>
          <cell r="T135">
            <v>44376</v>
          </cell>
          <cell r="U135">
            <v>44558</v>
          </cell>
          <cell r="V135">
            <v>43312</v>
          </cell>
          <cell r="W135">
            <v>44526</v>
          </cell>
          <cell r="X135">
            <v>40.466666666666669</v>
          </cell>
          <cell r="Y135" t="str">
            <v>E</v>
          </cell>
          <cell r="Z135">
            <v>43800</v>
          </cell>
          <cell r="AA135">
            <v>23.419354838709676</v>
          </cell>
          <cell r="AB135" t="str">
            <v>INF</v>
          </cell>
          <cell r="AC135" t="str">
            <v>BANDUNG</v>
          </cell>
        </row>
        <row r="136">
          <cell r="B136" t="str">
            <v>MUHAMMAD RIVALDI MULDIANSYAH</v>
          </cell>
          <cell r="D136" t="str">
            <v>LAKI-LAKI</v>
          </cell>
          <cell r="E136">
            <v>19234818</v>
          </cell>
          <cell r="F136" t="str">
            <v>ACTIVE</v>
          </cell>
          <cell r="G136">
            <v>160038</v>
          </cell>
          <cell r="H136">
            <v>570253</v>
          </cell>
          <cell r="M136" t="str">
            <v>7</v>
          </cell>
          <cell r="N136" t="str">
            <v>VALDI</v>
          </cell>
          <cell r="O136" t="str">
            <v>AGENT POSTPAID</v>
          </cell>
          <cell r="P136" t="str">
            <v>POSTPAID</v>
          </cell>
          <cell r="Q136" t="str">
            <v>ANGGITA SITI NUR MARFUAH</v>
          </cell>
          <cell r="R136" t="str">
            <v>AAN YANUAR</v>
          </cell>
          <cell r="S136" t="str">
            <v>PHL</v>
          </cell>
          <cell r="T136">
            <v>44431</v>
          </cell>
          <cell r="U136">
            <v>44734</v>
          </cell>
          <cell r="V136">
            <v>43766</v>
          </cell>
          <cell r="W136">
            <v>44526</v>
          </cell>
          <cell r="X136">
            <v>25.333333333333332</v>
          </cell>
          <cell r="Y136" t="str">
            <v>E</v>
          </cell>
          <cell r="Z136">
            <v>43827</v>
          </cell>
          <cell r="AA136">
            <v>22.548387096774192</v>
          </cell>
          <cell r="AB136" t="str">
            <v>INF</v>
          </cell>
          <cell r="AC136" t="str">
            <v>BANDUNG</v>
          </cell>
        </row>
        <row r="137">
          <cell r="B137" t="str">
            <v>OSHA ROSHALIA</v>
          </cell>
          <cell r="D137" t="str">
            <v>PEREMPUAN</v>
          </cell>
          <cell r="E137">
            <v>18230310</v>
          </cell>
          <cell r="F137" t="str">
            <v>ACTIVE</v>
          </cell>
          <cell r="G137">
            <v>150494</v>
          </cell>
          <cell r="H137">
            <v>570280</v>
          </cell>
          <cell r="M137" t="str">
            <v>13</v>
          </cell>
          <cell r="N137" t="str">
            <v>VITA</v>
          </cell>
          <cell r="O137" t="str">
            <v>AGENT POSTPAID</v>
          </cell>
          <cell r="P137" t="str">
            <v>POSTPAID</v>
          </cell>
          <cell r="Q137" t="str">
            <v>RITA</v>
          </cell>
          <cell r="R137" t="str">
            <v>RIKA RIANY</v>
          </cell>
          <cell r="S137" t="str">
            <v>PHL</v>
          </cell>
          <cell r="T137">
            <v>44496</v>
          </cell>
          <cell r="U137">
            <v>44799</v>
          </cell>
          <cell r="V137">
            <v>43405</v>
          </cell>
          <cell r="W137">
            <v>44526</v>
          </cell>
          <cell r="X137">
            <v>37.366666666666667</v>
          </cell>
          <cell r="Y137" t="str">
            <v>E</v>
          </cell>
          <cell r="Z137">
            <v>43709</v>
          </cell>
          <cell r="AA137">
            <v>26.35483870967742</v>
          </cell>
          <cell r="AB137" t="str">
            <v>INF</v>
          </cell>
          <cell r="AC137" t="str">
            <v>BANDUNG</v>
          </cell>
        </row>
        <row r="138">
          <cell r="B138" t="str">
            <v>RISTI PERTIWI</v>
          </cell>
          <cell r="D138" t="str">
            <v>PEREMPUAN</v>
          </cell>
          <cell r="E138" t="str">
            <v>16009331</v>
          </cell>
          <cell r="F138" t="str">
            <v>ACTIVE</v>
          </cell>
          <cell r="G138">
            <v>71958</v>
          </cell>
          <cell r="H138">
            <v>570242</v>
          </cell>
          <cell r="I138">
            <v>10200203031</v>
          </cell>
          <cell r="K138">
            <v>10004</v>
          </cell>
          <cell r="M138" t="str">
            <v>5</v>
          </cell>
          <cell r="N138" t="str">
            <v>SHEREN</v>
          </cell>
          <cell r="O138" t="str">
            <v>AGENT POSTPAID</v>
          </cell>
          <cell r="P138" t="str">
            <v>POSTPAID</v>
          </cell>
          <cell r="Q138" t="str">
            <v>MOHAMAD RAMDAN HILMI SOFYAN</v>
          </cell>
          <cell r="R138" t="str">
            <v>RIKA RIANY</v>
          </cell>
          <cell r="S138" t="str">
            <v>PKWT</v>
          </cell>
          <cell r="T138">
            <v>44313</v>
          </cell>
          <cell r="U138">
            <v>44618</v>
          </cell>
          <cell r="V138">
            <v>42463</v>
          </cell>
          <cell r="W138">
            <v>44526</v>
          </cell>
          <cell r="X138">
            <v>68.766666666666666</v>
          </cell>
          <cell r="Y138" t="str">
            <v>E</v>
          </cell>
          <cell r="Z138">
            <v>43262</v>
          </cell>
          <cell r="AA138">
            <v>40.774193548387096</v>
          </cell>
          <cell r="AB138" t="str">
            <v>INF</v>
          </cell>
          <cell r="AC138" t="str">
            <v>BANDUNG</v>
          </cell>
        </row>
        <row r="139">
          <cell r="B139" t="str">
            <v>RR. ALDILLA DESYAZIZ SETIANTI</v>
          </cell>
          <cell r="D139" t="str">
            <v>PEREMPUAN</v>
          </cell>
          <cell r="E139" t="str">
            <v>16011906</v>
          </cell>
          <cell r="F139" t="str">
            <v>ACTIVE</v>
          </cell>
          <cell r="G139">
            <v>78446</v>
          </cell>
          <cell r="H139">
            <v>570082</v>
          </cell>
          <cell r="I139">
            <v>10200203381</v>
          </cell>
          <cell r="M139" t="str">
            <v>23</v>
          </cell>
          <cell r="N139" t="str">
            <v>GIFA</v>
          </cell>
          <cell r="O139" t="str">
            <v>AGENT POSTPAID</v>
          </cell>
          <cell r="P139" t="str">
            <v>POSTPAID</v>
          </cell>
          <cell r="Q139" t="str">
            <v>FERDY LEONARD SAMUEL TAULO</v>
          </cell>
          <cell r="R139" t="str">
            <v>AAN YANUAR</v>
          </cell>
          <cell r="S139" t="str">
            <v>PKWT</v>
          </cell>
          <cell r="T139">
            <v>44374</v>
          </cell>
          <cell r="U139">
            <v>44677</v>
          </cell>
          <cell r="V139">
            <v>42908</v>
          </cell>
          <cell r="W139">
            <v>44526</v>
          </cell>
          <cell r="X139">
            <v>53.93333333333333</v>
          </cell>
          <cell r="Y139" t="str">
            <v>E</v>
          </cell>
          <cell r="Z139">
            <v>43384</v>
          </cell>
          <cell r="AA139">
            <v>36.838709677419352</v>
          </cell>
          <cell r="AB139" t="str">
            <v>INF</v>
          </cell>
          <cell r="AC139" t="str">
            <v>PURWOKERTO</v>
          </cell>
        </row>
        <row r="140">
          <cell r="B140" t="str">
            <v>VILISIA VENY RIANTY</v>
          </cell>
          <cell r="D140" t="str">
            <v>PEREMPUAN</v>
          </cell>
          <cell r="E140">
            <v>19233212</v>
          </cell>
          <cell r="F140" t="str">
            <v>ACTIVE</v>
          </cell>
          <cell r="G140">
            <v>156656</v>
          </cell>
          <cell r="H140">
            <v>570269</v>
          </cell>
          <cell r="M140" t="str">
            <v>SBY TO BDG</v>
          </cell>
          <cell r="N140" t="str">
            <v>VILLY</v>
          </cell>
          <cell r="O140" t="str">
            <v>AGENT POSTPAID</v>
          </cell>
          <cell r="P140" t="str">
            <v>POSTPAID</v>
          </cell>
          <cell r="Q140" t="str">
            <v>ANDRYAN ANAKOTTA PARY</v>
          </cell>
          <cell r="R140" t="str">
            <v>AAN YANUAR</v>
          </cell>
          <cell r="S140" t="str">
            <v>PKWT</v>
          </cell>
          <cell r="T140">
            <v>44499</v>
          </cell>
          <cell r="U140">
            <v>44802</v>
          </cell>
          <cell r="V140">
            <v>43643</v>
          </cell>
          <cell r="W140">
            <v>44526</v>
          </cell>
          <cell r="X140">
            <v>29.433333333333334</v>
          </cell>
          <cell r="Y140" t="str">
            <v>E</v>
          </cell>
          <cell r="Z140">
            <v>43833</v>
          </cell>
          <cell r="AA140">
            <v>22.35483870967742</v>
          </cell>
          <cell r="AB140" t="str">
            <v>INF</v>
          </cell>
          <cell r="AC140" t="str">
            <v>PINANG</v>
          </cell>
        </row>
        <row r="141">
          <cell r="B141" t="str">
            <v>EVI NURASTUTI</v>
          </cell>
          <cell r="D141" t="str">
            <v>PEREMPUAN</v>
          </cell>
          <cell r="E141">
            <v>19232332</v>
          </cell>
          <cell r="F141" t="str">
            <v>ACTIVE</v>
          </cell>
          <cell r="G141">
            <v>155926</v>
          </cell>
          <cell r="H141">
            <v>570186</v>
          </cell>
          <cell r="M141" t="str">
            <v>2</v>
          </cell>
          <cell r="N141" t="str">
            <v>ALIN</v>
          </cell>
          <cell r="O141" t="str">
            <v>AGENT POSTPAID</v>
          </cell>
          <cell r="P141" t="str">
            <v>POSTPAID</v>
          </cell>
          <cell r="Q141" t="str">
            <v>HENDRA</v>
          </cell>
          <cell r="R141" t="str">
            <v>RIKA RIANY</v>
          </cell>
          <cell r="S141" t="str">
            <v>PHL</v>
          </cell>
          <cell r="T141">
            <v>44208</v>
          </cell>
          <cell r="U141">
            <v>44511</v>
          </cell>
          <cell r="V141">
            <v>43572</v>
          </cell>
          <cell r="W141">
            <v>44526</v>
          </cell>
          <cell r="X141">
            <v>31.8</v>
          </cell>
          <cell r="Y141" t="str">
            <v>E</v>
          </cell>
          <cell r="Z141">
            <v>43827</v>
          </cell>
          <cell r="AA141">
            <v>22.548387096774192</v>
          </cell>
          <cell r="AB141" t="str">
            <v>INF</v>
          </cell>
          <cell r="AC141" t="str">
            <v>SUMEDANG</v>
          </cell>
        </row>
        <row r="142">
          <cell r="B142" t="str">
            <v>YOHANES SAPUTRA</v>
          </cell>
          <cell r="D142" t="str">
            <v>LAKI-LAKI</v>
          </cell>
          <cell r="E142" t="str">
            <v>17009221</v>
          </cell>
          <cell r="F142" t="str">
            <v>ACTIVE</v>
          </cell>
          <cell r="G142">
            <v>86718</v>
          </cell>
          <cell r="H142">
            <v>570281</v>
          </cell>
          <cell r="M142" t="str">
            <v>2</v>
          </cell>
          <cell r="N142" t="str">
            <v>TEO</v>
          </cell>
          <cell r="O142" t="str">
            <v>AGENT POSTPAID</v>
          </cell>
          <cell r="P142" t="str">
            <v>POSTPAID</v>
          </cell>
          <cell r="Q142" t="str">
            <v>RITA</v>
          </cell>
          <cell r="R142" t="str">
            <v>RIKA RIANY</v>
          </cell>
          <cell r="S142" t="str">
            <v>PKWT</v>
          </cell>
          <cell r="T142">
            <v>44375</v>
          </cell>
          <cell r="U142">
            <v>44678</v>
          </cell>
          <cell r="V142">
            <v>42833</v>
          </cell>
          <cell r="W142">
            <v>44526</v>
          </cell>
          <cell r="X142">
            <v>56.43333333333333</v>
          </cell>
          <cell r="Y142" t="str">
            <v>E</v>
          </cell>
          <cell r="Z142">
            <v>43384</v>
          </cell>
          <cell r="AA142">
            <v>36.838709677419352</v>
          </cell>
          <cell r="AB142" t="str">
            <v>INF</v>
          </cell>
          <cell r="AC142" t="str">
            <v>CILACAP</v>
          </cell>
        </row>
        <row r="143">
          <cell r="B143" t="str">
            <v>EKO SUPRIYANTO</v>
          </cell>
          <cell r="D143" t="str">
            <v>LAKI-LAKI</v>
          </cell>
          <cell r="E143">
            <v>18009503</v>
          </cell>
          <cell r="F143" t="str">
            <v>ACTIVE</v>
          </cell>
          <cell r="G143">
            <v>102101</v>
          </cell>
          <cell r="H143">
            <v>570214</v>
          </cell>
          <cell r="M143" t="str">
            <v>BATCH 3</v>
          </cell>
          <cell r="N143" t="str">
            <v>ABUD</v>
          </cell>
          <cell r="O143" t="str">
            <v>AGENT POSTPAID</v>
          </cell>
          <cell r="P143" t="str">
            <v>POSTPAID</v>
          </cell>
          <cell r="Q143" t="str">
            <v>MOHAMAD RAMDAN HILMI SOFYAN</v>
          </cell>
          <cell r="R143" t="str">
            <v>RIKA RIANY</v>
          </cell>
          <cell r="S143" t="str">
            <v>PKWT</v>
          </cell>
          <cell r="T143">
            <v>44300</v>
          </cell>
          <cell r="U143">
            <v>44605</v>
          </cell>
          <cell r="V143">
            <v>43393</v>
          </cell>
          <cell r="W143">
            <v>44526</v>
          </cell>
          <cell r="X143">
            <v>37.766666666666666</v>
          </cell>
          <cell r="Y143" t="str">
            <v>E</v>
          </cell>
          <cell r="Z143">
            <v>43759</v>
          </cell>
          <cell r="AA143">
            <v>24.741935483870968</v>
          </cell>
          <cell r="AB143" t="str">
            <v>INF</v>
          </cell>
          <cell r="AC143" t="str">
            <v>CILACAP</v>
          </cell>
        </row>
        <row r="144">
          <cell r="B144" t="str">
            <v>CAHYO ADI PRASETYO</v>
          </cell>
          <cell r="D144" t="str">
            <v>LAKI-LAKI</v>
          </cell>
          <cell r="E144">
            <v>19235082</v>
          </cell>
          <cell r="F144" t="str">
            <v>ACTIVE</v>
          </cell>
          <cell r="G144">
            <v>160676</v>
          </cell>
          <cell r="H144">
            <v>570166</v>
          </cell>
          <cell r="I144">
            <v>0</v>
          </cell>
          <cell r="M144" t="str">
            <v>11</v>
          </cell>
          <cell r="N144" t="str">
            <v>CAHYO</v>
          </cell>
          <cell r="O144" t="str">
            <v>AGENT POSTPAID</v>
          </cell>
          <cell r="P144" t="str">
            <v>POSTPAID</v>
          </cell>
          <cell r="Q144" t="str">
            <v>ILYAS AFANDI</v>
          </cell>
          <cell r="R144" t="str">
            <v>AAN YANUAR</v>
          </cell>
          <cell r="S144" t="str">
            <v>PHL</v>
          </cell>
          <cell r="T144">
            <v>44453</v>
          </cell>
          <cell r="U144">
            <v>44755</v>
          </cell>
          <cell r="V144">
            <v>43788</v>
          </cell>
          <cell r="W144">
            <v>44526</v>
          </cell>
          <cell r="X144">
            <v>24.6</v>
          </cell>
          <cell r="Y144" t="str">
            <v>E</v>
          </cell>
          <cell r="Z144">
            <v>43788</v>
          </cell>
          <cell r="AA144">
            <v>23.806451612903224</v>
          </cell>
          <cell r="AB144" t="str">
            <v>INF</v>
          </cell>
          <cell r="AC144" t="str">
            <v>KOTA KEDIRI</v>
          </cell>
        </row>
        <row r="145">
          <cell r="B145" t="str">
            <v>DEVI SILVIA TAMBUNAN</v>
          </cell>
          <cell r="D145" t="str">
            <v>PEREMPUAN</v>
          </cell>
          <cell r="E145">
            <v>19234983</v>
          </cell>
          <cell r="F145" t="str">
            <v>ACTIVE</v>
          </cell>
          <cell r="G145">
            <v>160826</v>
          </cell>
          <cell r="H145">
            <v>570192</v>
          </cell>
          <cell r="I145">
            <v>0</v>
          </cell>
          <cell r="M145" t="str">
            <v>10</v>
          </cell>
          <cell r="N145" t="str">
            <v>IWIN</v>
          </cell>
          <cell r="O145" t="str">
            <v>AGENT POSTPAID</v>
          </cell>
          <cell r="P145" t="str">
            <v>POSTPAID</v>
          </cell>
          <cell r="Q145" t="str">
            <v>HENDRA</v>
          </cell>
          <cell r="R145" t="str">
            <v>RIKA RIANY</v>
          </cell>
          <cell r="S145" t="str">
            <v>PHL</v>
          </cell>
          <cell r="T145">
            <v>44447</v>
          </cell>
          <cell r="U145">
            <v>44811</v>
          </cell>
          <cell r="V145">
            <v>43782</v>
          </cell>
          <cell r="W145">
            <v>44526</v>
          </cell>
          <cell r="X145">
            <v>24.8</v>
          </cell>
          <cell r="Y145" t="str">
            <v>E</v>
          </cell>
          <cell r="Z145">
            <v>43782</v>
          </cell>
          <cell r="AA145">
            <v>24</v>
          </cell>
          <cell r="AB145" t="str">
            <v>INF</v>
          </cell>
          <cell r="AC145" t="str">
            <v>BANDUNG</v>
          </cell>
        </row>
        <row r="146">
          <cell r="B146" t="str">
            <v>ARI KOSASIH</v>
          </cell>
          <cell r="D146" t="str">
            <v>LAKI-LAKI</v>
          </cell>
          <cell r="E146">
            <v>19235097</v>
          </cell>
          <cell r="F146" t="str">
            <v>ACTIVE</v>
          </cell>
          <cell r="G146">
            <v>29361</v>
          </cell>
          <cell r="H146">
            <v>570258</v>
          </cell>
          <cell r="I146">
            <v>0</v>
          </cell>
          <cell r="M146" t="str">
            <v>11</v>
          </cell>
          <cell r="N146" t="str">
            <v>ARKAN</v>
          </cell>
          <cell r="O146" t="str">
            <v>AGENT POSTPAID</v>
          </cell>
          <cell r="P146" t="str">
            <v>POSTPAID</v>
          </cell>
          <cell r="Q146" t="str">
            <v>SLAMET GUMELAR</v>
          </cell>
          <cell r="R146" t="str">
            <v>RIKA RIANY</v>
          </cell>
          <cell r="S146" t="str">
            <v>PKWT</v>
          </cell>
          <cell r="T146">
            <v>44368</v>
          </cell>
          <cell r="U146">
            <v>44671</v>
          </cell>
          <cell r="V146">
            <v>43788</v>
          </cell>
          <cell r="W146">
            <v>44526</v>
          </cell>
          <cell r="X146">
            <v>24.6</v>
          </cell>
          <cell r="Y146" t="str">
            <v>E</v>
          </cell>
          <cell r="Z146">
            <v>43788</v>
          </cell>
          <cell r="AA146">
            <v>23.806451612903224</v>
          </cell>
          <cell r="AB146" t="str">
            <v>INF</v>
          </cell>
          <cell r="AC146" t="str">
            <v>BANDUNG</v>
          </cell>
        </row>
        <row r="147">
          <cell r="B147" t="str">
            <v>SUCI PRADITA SEPTIANI</v>
          </cell>
          <cell r="D147" t="str">
            <v>PEREMPUAN</v>
          </cell>
          <cell r="E147">
            <v>19234891</v>
          </cell>
          <cell r="F147" t="str">
            <v>ACTIVE</v>
          </cell>
          <cell r="G147">
            <v>160087</v>
          </cell>
          <cell r="H147">
            <v>570023</v>
          </cell>
          <cell r="I147">
            <v>0</v>
          </cell>
          <cell r="M147" t="str">
            <v>9</v>
          </cell>
          <cell r="N147" t="str">
            <v>CIPA</v>
          </cell>
          <cell r="O147" t="str">
            <v>AGENT POSTPAID</v>
          </cell>
          <cell r="P147" t="str">
            <v>POSTPAID</v>
          </cell>
          <cell r="Q147" t="str">
            <v>WELLY FERDINANT NUGRAHA</v>
          </cell>
          <cell r="R147" t="str">
            <v>AAN YANUAR</v>
          </cell>
          <cell r="S147" t="str">
            <v>PHL</v>
          </cell>
          <cell r="T147">
            <v>44467</v>
          </cell>
          <cell r="U147">
            <v>44647</v>
          </cell>
          <cell r="V147">
            <v>43770</v>
          </cell>
          <cell r="W147">
            <v>44526</v>
          </cell>
          <cell r="X147">
            <v>25.2</v>
          </cell>
          <cell r="Y147" t="str">
            <v>E</v>
          </cell>
          <cell r="Z147">
            <v>43770</v>
          </cell>
          <cell r="AA147">
            <v>24.387096774193548</v>
          </cell>
          <cell r="AB147" t="str">
            <v>INF</v>
          </cell>
          <cell r="AC147" t="str">
            <v>PEKAN BARU</v>
          </cell>
        </row>
        <row r="148">
          <cell r="B148" t="str">
            <v>ADHI DHARMA KUSUMAH</v>
          </cell>
          <cell r="D148" t="str">
            <v>LAKI-LAKI</v>
          </cell>
          <cell r="E148">
            <v>20236723</v>
          </cell>
          <cell r="F148" t="str">
            <v>ACTIVE</v>
          </cell>
          <cell r="G148">
            <v>166727</v>
          </cell>
          <cell r="H148">
            <v>570247</v>
          </cell>
          <cell r="M148" t="str">
            <v>1</v>
          </cell>
          <cell r="N148" t="str">
            <v>ARMA</v>
          </cell>
          <cell r="O148" t="str">
            <v>AGENT POSTPAID</v>
          </cell>
          <cell r="P148" t="str">
            <v>POSTPAID</v>
          </cell>
          <cell r="Q148" t="str">
            <v>DESY SUTANTI ARI</v>
          </cell>
          <cell r="R148" t="str">
            <v>AAN YANUAR</v>
          </cell>
          <cell r="S148" t="str">
            <v>PHL</v>
          </cell>
          <cell r="T148">
            <v>44335</v>
          </cell>
          <cell r="U148">
            <v>44638</v>
          </cell>
          <cell r="V148">
            <v>43972</v>
          </cell>
          <cell r="W148">
            <v>44526</v>
          </cell>
          <cell r="X148">
            <v>18.466666666666665</v>
          </cell>
          <cell r="Y148" t="str">
            <v>D</v>
          </cell>
          <cell r="Z148">
            <v>43972</v>
          </cell>
          <cell r="AA148">
            <v>17.870967741935484</v>
          </cell>
          <cell r="AB148" t="str">
            <v>INF</v>
          </cell>
          <cell r="AC148" t="str">
            <v>BANDUNG</v>
          </cell>
        </row>
        <row r="149">
          <cell r="B149" t="str">
            <v>AGUNG WIBOWO</v>
          </cell>
          <cell r="D149" t="str">
            <v>LAKI-LAKI</v>
          </cell>
          <cell r="E149">
            <v>19235094</v>
          </cell>
          <cell r="F149" t="str">
            <v>ACTIVE</v>
          </cell>
          <cell r="G149">
            <v>32408</v>
          </cell>
          <cell r="H149">
            <v>570245</v>
          </cell>
          <cell r="I149">
            <v>0</v>
          </cell>
          <cell r="M149" t="str">
            <v>22</v>
          </cell>
          <cell r="N149" t="str">
            <v>WAWAN</v>
          </cell>
          <cell r="O149" t="str">
            <v>AGENT POSTPAID</v>
          </cell>
          <cell r="P149" t="str">
            <v>POSTPAID</v>
          </cell>
          <cell r="Q149" t="str">
            <v>TATAN SUDRAJAT</v>
          </cell>
          <cell r="R149" t="str">
            <v>RIKA RIANY</v>
          </cell>
          <cell r="S149" t="str">
            <v>PKWT</v>
          </cell>
          <cell r="T149">
            <v>44497</v>
          </cell>
          <cell r="U149">
            <v>44800</v>
          </cell>
          <cell r="V149">
            <v>43788</v>
          </cell>
          <cell r="W149">
            <v>44526</v>
          </cell>
          <cell r="X149">
            <v>24.6</v>
          </cell>
          <cell r="Y149" t="str">
            <v>E</v>
          </cell>
          <cell r="Z149">
            <v>43788</v>
          </cell>
          <cell r="AA149">
            <v>23.806451612903224</v>
          </cell>
          <cell r="AB149" t="str">
            <v>INF</v>
          </cell>
          <cell r="AC149" t="str">
            <v>TEGAL</v>
          </cell>
        </row>
        <row r="150">
          <cell r="B150" t="str">
            <v>ARIEF BIRAWAN</v>
          </cell>
          <cell r="D150" t="str">
            <v>LAKI-LAKI</v>
          </cell>
          <cell r="E150">
            <v>19235004</v>
          </cell>
          <cell r="F150" t="str">
            <v>ACTIVE</v>
          </cell>
          <cell r="G150">
            <v>160822</v>
          </cell>
          <cell r="H150">
            <v>570152</v>
          </cell>
          <cell r="I150">
            <v>0</v>
          </cell>
          <cell r="M150" t="str">
            <v>10</v>
          </cell>
          <cell r="N150" t="str">
            <v>ABI</v>
          </cell>
          <cell r="O150" t="str">
            <v>AGENT POSTPAID</v>
          </cell>
          <cell r="P150" t="str">
            <v>POSTPAID</v>
          </cell>
          <cell r="Q150" t="str">
            <v>ADITYA ROY WICAKSONO</v>
          </cell>
          <cell r="R150" t="str">
            <v>AAN YANUAR</v>
          </cell>
          <cell r="S150" t="str">
            <v>PHL</v>
          </cell>
          <cell r="T150">
            <v>44146</v>
          </cell>
          <cell r="U150">
            <v>44510</v>
          </cell>
          <cell r="V150">
            <v>43782</v>
          </cell>
          <cell r="W150">
            <v>44526</v>
          </cell>
          <cell r="X150">
            <v>24.8</v>
          </cell>
          <cell r="Y150" t="str">
            <v>E</v>
          </cell>
          <cell r="Z150">
            <v>43782</v>
          </cell>
          <cell r="AA150">
            <v>24</v>
          </cell>
          <cell r="AB150" t="str">
            <v>INF</v>
          </cell>
          <cell r="AC150" t="str">
            <v>BEKASI</v>
          </cell>
        </row>
        <row r="151">
          <cell r="B151" t="str">
            <v>DEFAN MARDIATNA</v>
          </cell>
          <cell r="D151" t="str">
            <v>LAKI-LAKI</v>
          </cell>
          <cell r="E151">
            <v>19234980</v>
          </cell>
          <cell r="F151" t="str">
            <v>ACTIVE</v>
          </cell>
          <cell r="G151">
            <v>160825</v>
          </cell>
          <cell r="H151">
            <v>570284</v>
          </cell>
          <cell r="I151">
            <v>0</v>
          </cell>
          <cell r="M151" t="str">
            <v>10</v>
          </cell>
          <cell r="N151" t="str">
            <v>DEFAN</v>
          </cell>
          <cell r="O151" t="str">
            <v>AGENT POSTPAID</v>
          </cell>
          <cell r="P151" t="str">
            <v>POSTPAID</v>
          </cell>
          <cell r="Q151" t="str">
            <v>HENDRA</v>
          </cell>
          <cell r="R151" t="str">
            <v>RIKA RIANY</v>
          </cell>
          <cell r="S151" t="str">
            <v>PHL</v>
          </cell>
          <cell r="T151">
            <v>44367</v>
          </cell>
          <cell r="U151">
            <v>44549</v>
          </cell>
          <cell r="V151">
            <v>43782</v>
          </cell>
          <cell r="W151">
            <v>44526</v>
          </cell>
          <cell r="X151">
            <v>24.8</v>
          </cell>
          <cell r="Y151" t="str">
            <v>E</v>
          </cell>
          <cell r="Z151">
            <v>43782</v>
          </cell>
          <cell r="AA151">
            <v>24</v>
          </cell>
          <cell r="AB151" t="str">
            <v>INF</v>
          </cell>
          <cell r="AC151" t="str">
            <v>MALANG</v>
          </cell>
        </row>
        <row r="152">
          <cell r="B152" t="str">
            <v>DERA SETIAWADI</v>
          </cell>
          <cell r="D152" t="str">
            <v>LAKI-LAKI</v>
          </cell>
          <cell r="E152">
            <v>19235073</v>
          </cell>
          <cell r="F152" t="str">
            <v>ACTIVE</v>
          </cell>
          <cell r="G152">
            <v>29378</v>
          </cell>
          <cell r="H152">
            <v>570271</v>
          </cell>
          <cell r="I152">
            <v>0</v>
          </cell>
          <cell r="M152" t="str">
            <v>11</v>
          </cell>
          <cell r="N152" t="str">
            <v>DEMA</v>
          </cell>
          <cell r="O152" t="str">
            <v>AGENT POSTPAID</v>
          </cell>
          <cell r="P152" t="str">
            <v>POSTPAID</v>
          </cell>
          <cell r="Q152" t="str">
            <v>HENDRA</v>
          </cell>
          <cell r="R152" t="str">
            <v>RIKA RIANY</v>
          </cell>
          <cell r="S152" t="str">
            <v>PKWT</v>
          </cell>
          <cell r="T152">
            <v>44306</v>
          </cell>
          <cell r="U152">
            <v>44611</v>
          </cell>
          <cell r="V152">
            <v>43788</v>
          </cell>
          <cell r="W152">
            <v>44526</v>
          </cell>
          <cell r="X152">
            <v>24.6</v>
          </cell>
          <cell r="Y152" t="str">
            <v>E</v>
          </cell>
          <cell r="Z152">
            <v>43788</v>
          </cell>
          <cell r="AA152">
            <v>23.806451612903224</v>
          </cell>
          <cell r="AB152" t="str">
            <v>INF</v>
          </cell>
          <cell r="AC152" t="str">
            <v>BANDUNG</v>
          </cell>
        </row>
        <row r="153">
          <cell r="B153" t="str">
            <v>DESIARTI MARTIKA DEWIANA</v>
          </cell>
          <cell r="D153" t="str">
            <v>PEREMPUAN</v>
          </cell>
          <cell r="E153">
            <v>19235086</v>
          </cell>
          <cell r="F153" t="str">
            <v>ACTIVE</v>
          </cell>
          <cell r="G153">
            <v>71814</v>
          </cell>
          <cell r="H153">
            <v>570259</v>
          </cell>
          <cell r="I153">
            <v>0</v>
          </cell>
          <cell r="M153" t="str">
            <v>11</v>
          </cell>
          <cell r="N153" t="str">
            <v>KIRA</v>
          </cell>
          <cell r="O153" t="str">
            <v>AGENT POSTPAID</v>
          </cell>
          <cell r="P153" t="str">
            <v>POSTPAID</v>
          </cell>
          <cell r="Q153" t="str">
            <v>METI PERMAYANTI</v>
          </cell>
          <cell r="R153" t="str">
            <v>RIKA RIANY</v>
          </cell>
          <cell r="S153" t="str">
            <v>PKWT</v>
          </cell>
          <cell r="T153">
            <v>44368</v>
          </cell>
          <cell r="U153">
            <v>44550</v>
          </cell>
          <cell r="V153">
            <v>43788</v>
          </cell>
          <cell r="W153">
            <v>44526</v>
          </cell>
          <cell r="X153">
            <v>24.6</v>
          </cell>
          <cell r="Y153" t="str">
            <v>E</v>
          </cell>
          <cell r="Z153">
            <v>43788</v>
          </cell>
          <cell r="AA153">
            <v>23.806451612903224</v>
          </cell>
          <cell r="AB153" t="str">
            <v>INF</v>
          </cell>
          <cell r="AC153" t="str">
            <v>BANDUNG</v>
          </cell>
        </row>
        <row r="154">
          <cell r="B154" t="str">
            <v>DODDY HERMAWAN</v>
          </cell>
          <cell r="D154" t="str">
            <v>LAKI-LAKI</v>
          </cell>
          <cell r="E154">
            <v>19235308</v>
          </cell>
          <cell r="F154" t="str">
            <v>ACTIVE</v>
          </cell>
          <cell r="G154">
            <v>160699</v>
          </cell>
          <cell r="H154">
            <v>570205</v>
          </cell>
          <cell r="I154">
            <v>0</v>
          </cell>
          <cell r="M154" t="str">
            <v>12</v>
          </cell>
          <cell r="N154" t="str">
            <v>DYWAN</v>
          </cell>
          <cell r="O154" t="str">
            <v>AGENT POSTPAID</v>
          </cell>
          <cell r="P154" t="str">
            <v>POSTPAID</v>
          </cell>
          <cell r="Q154" t="str">
            <v>IRMA RISMAYASARI</v>
          </cell>
          <cell r="R154" t="str">
            <v>RIKA RIANY</v>
          </cell>
          <cell r="S154" t="str">
            <v>PHL</v>
          </cell>
          <cell r="T154">
            <v>44311</v>
          </cell>
          <cell r="U154">
            <v>44616</v>
          </cell>
          <cell r="V154">
            <v>43795</v>
          </cell>
          <cell r="W154">
            <v>44526</v>
          </cell>
          <cell r="X154">
            <v>24.366666666666667</v>
          </cell>
          <cell r="Y154" t="str">
            <v>E</v>
          </cell>
          <cell r="Z154">
            <v>43795</v>
          </cell>
          <cell r="AA154">
            <v>23.580645161290324</v>
          </cell>
          <cell r="AB154" t="str">
            <v>INF</v>
          </cell>
          <cell r="AC154" t="str">
            <v>TASIKMALAYA</v>
          </cell>
        </row>
        <row r="155">
          <cell r="B155" t="str">
            <v>GANJAR RAMADHAN</v>
          </cell>
          <cell r="D155" t="str">
            <v>LAKI-LAKI</v>
          </cell>
          <cell r="E155">
            <v>20235891</v>
          </cell>
          <cell r="F155" t="str">
            <v>ACTIVE</v>
          </cell>
          <cell r="G155">
            <v>163095</v>
          </cell>
          <cell r="H155">
            <v>570232</v>
          </cell>
          <cell r="I155">
            <v>0</v>
          </cell>
          <cell r="M155" t="str">
            <v>14</v>
          </cell>
          <cell r="N155" t="str">
            <v>GILBERT</v>
          </cell>
          <cell r="O155" t="str">
            <v>AGENT POSTPAID</v>
          </cell>
          <cell r="P155" t="str">
            <v>POSTPAID</v>
          </cell>
          <cell r="Q155" t="str">
            <v>DESY SUTANTI ARI</v>
          </cell>
          <cell r="R155" t="str">
            <v>AAN YANUAR</v>
          </cell>
          <cell r="S155" t="str">
            <v>PHL</v>
          </cell>
          <cell r="T155">
            <v>44235</v>
          </cell>
          <cell r="U155">
            <v>44537</v>
          </cell>
          <cell r="V155">
            <v>43873</v>
          </cell>
          <cell r="W155">
            <v>44526</v>
          </cell>
          <cell r="X155">
            <v>21.766666666666666</v>
          </cell>
          <cell r="Y155" t="str">
            <v>D</v>
          </cell>
          <cell r="Z155">
            <v>43873</v>
          </cell>
          <cell r="AA155">
            <v>21.06451612903226</v>
          </cell>
          <cell r="AB155" t="str">
            <v>INF</v>
          </cell>
          <cell r="AC155" t="str">
            <v>BANDUNG</v>
          </cell>
        </row>
        <row r="156">
          <cell r="B156" t="str">
            <v>HANIAH FAUZIAH</v>
          </cell>
          <cell r="D156" t="str">
            <v>PEREMPUAN</v>
          </cell>
          <cell r="E156">
            <v>19234876</v>
          </cell>
          <cell r="F156" t="str">
            <v>ACTIVE</v>
          </cell>
          <cell r="G156">
            <v>160076</v>
          </cell>
          <cell r="H156">
            <v>570178</v>
          </cell>
          <cell r="I156">
            <v>0</v>
          </cell>
          <cell r="M156" t="str">
            <v>9</v>
          </cell>
          <cell r="N156" t="str">
            <v>NIAH</v>
          </cell>
          <cell r="O156" t="str">
            <v>AGENT POSTPAID</v>
          </cell>
          <cell r="P156" t="str">
            <v>POSTPAID</v>
          </cell>
          <cell r="Q156" t="str">
            <v>SLAMET GUMELAR</v>
          </cell>
          <cell r="R156" t="str">
            <v>RIKA RIANY</v>
          </cell>
          <cell r="S156" t="str">
            <v>PHL</v>
          </cell>
          <cell r="T156">
            <v>44368</v>
          </cell>
          <cell r="U156">
            <v>44550</v>
          </cell>
          <cell r="V156">
            <v>43770</v>
          </cell>
          <cell r="W156">
            <v>44526</v>
          </cell>
          <cell r="X156">
            <v>25.2</v>
          </cell>
          <cell r="Y156" t="str">
            <v>E</v>
          </cell>
          <cell r="Z156">
            <v>43770</v>
          </cell>
          <cell r="AA156">
            <v>24.387096774193548</v>
          </cell>
          <cell r="AB156" t="str">
            <v>INF</v>
          </cell>
          <cell r="AC156" t="str">
            <v>BANDUNG</v>
          </cell>
        </row>
        <row r="157">
          <cell r="B157" t="str">
            <v>RACHMAT IQBAL</v>
          </cell>
          <cell r="D157" t="str">
            <v>LAKI-LAKI</v>
          </cell>
          <cell r="E157">
            <v>19234872</v>
          </cell>
          <cell r="F157" t="str">
            <v>ACTIVE</v>
          </cell>
          <cell r="G157">
            <v>160083</v>
          </cell>
          <cell r="H157">
            <v>570220</v>
          </cell>
          <cell r="I157">
            <v>0</v>
          </cell>
          <cell r="M157" t="str">
            <v>9</v>
          </cell>
          <cell r="N157" t="str">
            <v>QOLBY</v>
          </cell>
          <cell r="O157" t="str">
            <v>AGENT POSTPAID</v>
          </cell>
          <cell r="P157" t="str">
            <v>POSTPAID</v>
          </cell>
          <cell r="Q157" t="str">
            <v>ANGGITA SITI NUR MARFUAH</v>
          </cell>
          <cell r="R157" t="str">
            <v>AAN YANUAR</v>
          </cell>
          <cell r="S157" t="str">
            <v>PHL</v>
          </cell>
          <cell r="T157">
            <v>44285</v>
          </cell>
          <cell r="U157">
            <v>44649</v>
          </cell>
          <cell r="V157">
            <v>43770</v>
          </cell>
          <cell r="W157">
            <v>44526</v>
          </cell>
          <cell r="X157">
            <v>25.2</v>
          </cell>
          <cell r="Y157" t="str">
            <v>E</v>
          </cell>
          <cell r="Z157">
            <v>43770</v>
          </cell>
          <cell r="AA157">
            <v>24.387096774193548</v>
          </cell>
          <cell r="AB157" t="str">
            <v>INF</v>
          </cell>
          <cell r="AC157" t="str">
            <v>TASIKMALAYA</v>
          </cell>
        </row>
        <row r="158">
          <cell r="B158" t="str">
            <v>RESPI SILVA NADILA</v>
          </cell>
          <cell r="D158" t="str">
            <v>PEREMPUAN</v>
          </cell>
          <cell r="E158">
            <v>20235889</v>
          </cell>
          <cell r="F158" t="str">
            <v>ACTIVE</v>
          </cell>
          <cell r="G158">
            <v>163096</v>
          </cell>
          <cell r="H158">
            <v>570087</v>
          </cell>
          <cell r="I158">
            <v>0</v>
          </cell>
          <cell r="M158" t="str">
            <v>14</v>
          </cell>
          <cell r="N158" t="str">
            <v>RESPI</v>
          </cell>
          <cell r="O158" t="str">
            <v>AGENT POSTPAID</v>
          </cell>
          <cell r="P158" t="str">
            <v>POSTPAID</v>
          </cell>
          <cell r="Q158" t="str">
            <v>FREDY CAHYADI</v>
          </cell>
          <cell r="R158" t="str">
            <v>RIKA RIANY</v>
          </cell>
          <cell r="S158" t="str">
            <v>PHL</v>
          </cell>
          <cell r="T158">
            <v>44235</v>
          </cell>
          <cell r="U158">
            <v>44599</v>
          </cell>
          <cell r="V158">
            <v>43873</v>
          </cell>
          <cell r="W158">
            <v>44526</v>
          </cell>
          <cell r="X158">
            <v>21.766666666666666</v>
          </cell>
          <cell r="Y158" t="str">
            <v>D</v>
          </cell>
          <cell r="Z158">
            <v>43873</v>
          </cell>
          <cell r="AA158">
            <v>21.06451612903226</v>
          </cell>
          <cell r="AB158" t="str">
            <v>INF</v>
          </cell>
          <cell r="AC158" t="str">
            <v>BANDUNG</v>
          </cell>
        </row>
        <row r="159">
          <cell r="B159" t="str">
            <v>RINI RIZKIAWATI</v>
          </cell>
          <cell r="D159" t="str">
            <v>PEREMPUAN</v>
          </cell>
          <cell r="E159">
            <v>19235081</v>
          </cell>
          <cell r="F159" t="str">
            <v>ACTIVE</v>
          </cell>
          <cell r="G159">
            <v>160683</v>
          </cell>
          <cell r="H159">
            <v>570272</v>
          </cell>
          <cell r="I159">
            <v>0</v>
          </cell>
          <cell r="M159" t="str">
            <v>11</v>
          </cell>
          <cell r="N159" t="str">
            <v>IZZY</v>
          </cell>
          <cell r="O159" t="str">
            <v>AGENT POSTPAID</v>
          </cell>
          <cell r="P159" t="str">
            <v>POSTPAID</v>
          </cell>
          <cell r="Q159" t="str">
            <v>ADITYA AMRULLAH</v>
          </cell>
          <cell r="R159" t="str">
            <v>RIKA RIANY</v>
          </cell>
          <cell r="S159" t="str">
            <v>PHL</v>
          </cell>
          <cell r="T159">
            <v>44187</v>
          </cell>
          <cell r="U159">
            <v>44551</v>
          </cell>
          <cell r="V159">
            <v>43788</v>
          </cell>
          <cell r="W159">
            <v>44526</v>
          </cell>
          <cell r="X159">
            <v>24.6</v>
          </cell>
          <cell r="Y159" t="str">
            <v>E</v>
          </cell>
          <cell r="Z159">
            <v>43788</v>
          </cell>
          <cell r="AA159">
            <v>23.806451612903224</v>
          </cell>
          <cell r="AB159" t="str">
            <v>INF</v>
          </cell>
          <cell r="AC159" t="str">
            <v>CIAMIS</v>
          </cell>
        </row>
        <row r="160">
          <cell r="B160" t="str">
            <v>SELLY SILVIA</v>
          </cell>
          <cell r="D160" t="str">
            <v>PEREMPUAN</v>
          </cell>
          <cell r="E160">
            <v>20236741</v>
          </cell>
          <cell r="F160" t="str">
            <v>ACTIVE</v>
          </cell>
          <cell r="G160">
            <v>166729</v>
          </cell>
          <cell r="H160">
            <v>570037</v>
          </cell>
          <cell r="M160" t="str">
            <v>1</v>
          </cell>
          <cell r="N160" t="str">
            <v>SABI</v>
          </cell>
          <cell r="O160" t="str">
            <v>AGENT POSTPAID</v>
          </cell>
          <cell r="P160" t="str">
            <v>POSTPAID</v>
          </cell>
          <cell r="Q160" t="str">
            <v>IIN TARINAH</v>
          </cell>
          <cell r="R160" t="str">
            <v>AAN YANUAR</v>
          </cell>
          <cell r="S160" t="str">
            <v>PHL</v>
          </cell>
          <cell r="T160">
            <v>44333</v>
          </cell>
          <cell r="U160">
            <v>44636</v>
          </cell>
          <cell r="V160">
            <v>43972</v>
          </cell>
          <cell r="W160">
            <v>44526</v>
          </cell>
          <cell r="X160">
            <v>18.466666666666665</v>
          </cell>
          <cell r="Y160" t="str">
            <v>D</v>
          </cell>
          <cell r="Z160">
            <v>43972</v>
          </cell>
          <cell r="AA160">
            <v>17.870967741935484</v>
          </cell>
          <cell r="AB160" t="str">
            <v>INF</v>
          </cell>
          <cell r="AC160" t="str">
            <v>SERANG</v>
          </cell>
        </row>
        <row r="161">
          <cell r="B161" t="str">
            <v>SITI MARIAM</v>
          </cell>
          <cell r="D161" t="str">
            <v>PEREMPUAN</v>
          </cell>
          <cell r="E161">
            <v>19235325</v>
          </cell>
          <cell r="F161" t="str">
            <v>ACTIVE</v>
          </cell>
          <cell r="G161">
            <v>160710</v>
          </cell>
          <cell r="H161">
            <v>570113</v>
          </cell>
          <cell r="I161">
            <v>0</v>
          </cell>
          <cell r="M161" t="str">
            <v>BATCH 12</v>
          </cell>
          <cell r="N161" t="str">
            <v>IAM</v>
          </cell>
          <cell r="O161" t="str">
            <v>AGENT POSTPAID</v>
          </cell>
          <cell r="P161" t="str">
            <v>POSTPAID</v>
          </cell>
          <cell r="Q161" t="str">
            <v>ADITYA AMRULLAH</v>
          </cell>
          <cell r="R161" t="str">
            <v>RIKA RIANY</v>
          </cell>
          <cell r="S161" t="str">
            <v>PHL</v>
          </cell>
          <cell r="T161">
            <v>44460</v>
          </cell>
          <cell r="U161">
            <v>44640</v>
          </cell>
          <cell r="V161">
            <v>43795</v>
          </cell>
          <cell r="W161">
            <v>44526</v>
          </cell>
          <cell r="X161">
            <v>24.366666666666667</v>
          </cell>
          <cell r="Y161" t="str">
            <v>E</v>
          </cell>
          <cell r="Z161">
            <v>43795</v>
          </cell>
          <cell r="AA161">
            <v>23.580645161290324</v>
          </cell>
          <cell r="AB161" t="str">
            <v>INF</v>
          </cell>
          <cell r="AC161" t="str">
            <v>BANDUNG</v>
          </cell>
        </row>
        <row r="162">
          <cell r="B162" t="str">
            <v>SYLVIA CANDILLA</v>
          </cell>
          <cell r="D162" t="str">
            <v>PEREMPUAN</v>
          </cell>
          <cell r="E162">
            <v>19234880</v>
          </cell>
          <cell r="F162" t="str">
            <v>ACTIVE</v>
          </cell>
          <cell r="G162">
            <v>160088</v>
          </cell>
          <cell r="H162">
            <v>570009</v>
          </cell>
          <cell r="I162">
            <v>0</v>
          </cell>
          <cell r="M162" t="str">
            <v>9</v>
          </cell>
          <cell r="N162" t="str">
            <v>CANDY</v>
          </cell>
          <cell r="O162" t="str">
            <v>AGENT POSTPAID</v>
          </cell>
          <cell r="P162" t="str">
            <v>POSTPAID</v>
          </cell>
          <cell r="Q162" t="str">
            <v>WIDA MIRAWATI</v>
          </cell>
          <cell r="R162" t="str">
            <v>AAN YANUAR</v>
          </cell>
          <cell r="S162" t="str">
            <v>PHL</v>
          </cell>
          <cell r="T162">
            <v>44489</v>
          </cell>
          <cell r="U162">
            <v>44792</v>
          </cell>
          <cell r="V162">
            <v>43770</v>
          </cell>
          <cell r="W162">
            <v>44526</v>
          </cell>
          <cell r="X162">
            <v>25.2</v>
          </cell>
          <cell r="Y162" t="str">
            <v>E</v>
          </cell>
          <cell r="Z162">
            <v>43770</v>
          </cell>
          <cell r="AA162">
            <v>24.387096774193548</v>
          </cell>
          <cell r="AB162" t="str">
            <v>INF</v>
          </cell>
          <cell r="AC162" t="str">
            <v>SUMEDANG</v>
          </cell>
        </row>
        <row r="163">
          <cell r="B163" t="str">
            <v>TRINADIA RAHAYU SUGIHARTI SUHENDI</v>
          </cell>
          <cell r="D163" t="str">
            <v>PEREMPUAN</v>
          </cell>
          <cell r="E163">
            <v>20236774</v>
          </cell>
          <cell r="F163" t="str">
            <v>ACTIVE</v>
          </cell>
          <cell r="G163">
            <v>168482</v>
          </cell>
          <cell r="H163">
            <v>570011</v>
          </cell>
          <cell r="M163" t="str">
            <v>2</v>
          </cell>
          <cell r="N163" t="str">
            <v>TRIA</v>
          </cell>
          <cell r="O163" t="str">
            <v>AGENT POSTPAID</v>
          </cell>
          <cell r="P163" t="str">
            <v>POSTPAID</v>
          </cell>
          <cell r="Q163" t="str">
            <v>IIN TARINAH</v>
          </cell>
          <cell r="R163" t="str">
            <v>AAN YANUAR</v>
          </cell>
          <cell r="S163" t="str">
            <v>PHL</v>
          </cell>
          <cell r="T163">
            <v>44475</v>
          </cell>
          <cell r="U163">
            <v>44778</v>
          </cell>
          <cell r="V163">
            <v>43992</v>
          </cell>
          <cell r="W163">
            <v>44526</v>
          </cell>
          <cell r="X163">
            <v>17.8</v>
          </cell>
          <cell r="Y163" t="str">
            <v>D</v>
          </cell>
          <cell r="Z163">
            <v>43992</v>
          </cell>
          <cell r="AA163">
            <v>17.225806451612904</v>
          </cell>
          <cell r="AB163" t="str">
            <v>INF</v>
          </cell>
          <cell r="AC163" t="str">
            <v>BANDUNG</v>
          </cell>
        </row>
        <row r="164">
          <cell r="B164" t="str">
            <v>ANISA RAHAYU</v>
          </cell>
          <cell r="D164" t="str">
            <v>PEREMPUAN</v>
          </cell>
          <cell r="E164" t="str">
            <v>16009134</v>
          </cell>
          <cell r="F164" t="str">
            <v>ACTIVE</v>
          </cell>
          <cell r="G164">
            <v>70821</v>
          </cell>
          <cell r="H164">
            <v>570065</v>
          </cell>
          <cell r="I164" t="str">
            <v>10200202966</v>
          </cell>
          <cell r="K164">
            <v>16009134</v>
          </cell>
          <cell r="L164">
            <v>16009134</v>
          </cell>
          <cell r="M164" t="str">
            <v>6</v>
          </cell>
          <cell r="N164" t="str">
            <v>RAYA</v>
          </cell>
          <cell r="O164" t="str">
            <v>AGENT POSTPAID</v>
          </cell>
          <cell r="P164" t="str">
            <v>POSTPAID</v>
          </cell>
          <cell r="Q164" t="str">
            <v>RITA</v>
          </cell>
          <cell r="R164" t="str">
            <v>RIKA RIANY</v>
          </cell>
          <cell r="S164" t="str">
            <v>PKWT</v>
          </cell>
          <cell r="T164">
            <v>44497</v>
          </cell>
          <cell r="U164">
            <v>44800</v>
          </cell>
          <cell r="V164">
            <v>42522</v>
          </cell>
          <cell r="W164">
            <v>44526</v>
          </cell>
          <cell r="X164">
            <v>66.8</v>
          </cell>
          <cell r="Y164" t="str">
            <v>E</v>
          </cell>
          <cell r="Z164">
            <v>42863</v>
          </cell>
          <cell r="AA164">
            <v>53.645161290322584</v>
          </cell>
          <cell r="AB164" t="str">
            <v>INF</v>
          </cell>
          <cell r="AC164" t="str">
            <v>GARUT</v>
          </cell>
        </row>
        <row r="165">
          <cell r="B165" t="str">
            <v>ROSI ROSMAWATI</v>
          </cell>
          <cell r="D165" t="str">
            <v>PEREMPUAN</v>
          </cell>
          <cell r="E165">
            <v>19231902</v>
          </cell>
          <cell r="F165" t="str">
            <v>ACTIVE</v>
          </cell>
          <cell r="G165">
            <v>154667</v>
          </cell>
          <cell r="H165">
            <v>570044</v>
          </cell>
          <cell r="M165" t="str">
            <v>2</v>
          </cell>
          <cell r="N165" t="str">
            <v>DANITA</v>
          </cell>
          <cell r="O165" t="str">
            <v>AGENT POSTPAID PRIORITY</v>
          </cell>
          <cell r="P165" t="str">
            <v>PRIO</v>
          </cell>
          <cell r="Q165" t="str">
            <v>SLAMET GUMELAR</v>
          </cell>
          <cell r="R165" t="str">
            <v>RIKA RIANY</v>
          </cell>
          <cell r="S165" t="str">
            <v>PHL</v>
          </cell>
          <cell r="T165">
            <v>44350</v>
          </cell>
          <cell r="U165">
            <v>44714</v>
          </cell>
          <cell r="V165">
            <v>43531</v>
          </cell>
          <cell r="W165">
            <v>44526</v>
          </cell>
          <cell r="X165">
            <v>33.166666666666664</v>
          </cell>
          <cell r="Y165" t="str">
            <v>E</v>
          </cell>
          <cell r="Z165">
            <v>43972</v>
          </cell>
          <cell r="AA165">
            <v>17.870967741935484</v>
          </cell>
          <cell r="AB165" t="str">
            <v>INF</v>
          </cell>
          <cell r="AC165" t="str">
            <v>CIAMIS</v>
          </cell>
        </row>
        <row r="166">
          <cell r="B166" t="str">
            <v>ASRI HANDIYANI</v>
          </cell>
          <cell r="D166" t="str">
            <v>PEREMPUAN</v>
          </cell>
          <cell r="E166">
            <v>14011003</v>
          </cell>
          <cell r="F166" t="str">
            <v>ACTIVE</v>
          </cell>
          <cell r="G166">
            <v>54351</v>
          </cell>
          <cell r="H166">
            <v>570218</v>
          </cell>
          <cell r="M166" t="str">
            <v>4</v>
          </cell>
          <cell r="N166" t="str">
            <v>ASTI</v>
          </cell>
          <cell r="O166" t="str">
            <v>AGENT POSTPAID CORPORATE M2M</v>
          </cell>
          <cell r="P166" t="str">
            <v>CORP</v>
          </cell>
          <cell r="Q166" t="str">
            <v>FERDY LEONARD SAMUEL TAULO</v>
          </cell>
          <cell r="R166" t="str">
            <v>AAN YANUAR</v>
          </cell>
          <cell r="S166" t="str">
            <v>PKWT</v>
          </cell>
          <cell r="T166">
            <v>43831</v>
          </cell>
          <cell r="U166">
            <v>44561</v>
          </cell>
          <cell r="V166">
            <v>41832</v>
          </cell>
          <cell r="W166">
            <v>44526</v>
          </cell>
          <cell r="X166">
            <v>89.8</v>
          </cell>
          <cell r="Y166" t="str">
            <v>E</v>
          </cell>
          <cell r="Z166">
            <v>43709</v>
          </cell>
          <cell r="AA166">
            <v>26.35483870967742</v>
          </cell>
          <cell r="AB166" t="str">
            <v>INF</v>
          </cell>
          <cell r="AC166" t="str">
            <v xml:space="preserve">BANDUNG </v>
          </cell>
        </row>
        <row r="167">
          <cell r="B167" t="str">
            <v>NOVI NOVIANTI</v>
          </cell>
          <cell r="D167" t="str">
            <v>PEREMPUAN</v>
          </cell>
          <cell r="E167">
            <v>18009505</v>
          </cell>
          <cell r="F167" t="str">
            <v>ACTIVE</v>
          </cell>
          <cell r="G167">
            <v>102131</v>
          </cell>
          <cell r="H167">
            <v>570188</v>
          </cell>
          <cell r="M167" t="str">
            <v>BATCH 3</v>
          </cell>
          <cell r="N167" t="str">
            <v>GEISHA</v>
          </cell>
          <cell r="O167" t="str">
            <v>AGENT POSTPAID</v>
          </cell>
          <cell r="P167" t="str">
            <v>POSTPAID</v>
          </cell>
          <cell r="Q167" t="str">
            <v>DESY SUTANTI ARI</v>
          </cell>
          <cell r="R167" t="str">
            <v>AAN YANUAR</v>
          </cell>
          <cell r="S167" t="str">
            <v>PKWT</v>
          </cell>
          <cell r="T167">
            <v>44425</v>
          </cell>
          <cell r="U167">
            <v>44789</v>
          </cell>
          <cell r="V167">
            <v>43210</v>
          </cell>
          <cell r="W167">
            <v>44526</v>
          </cell>
          <cell r="X167">
            <v>43.866666666666667</v>
          </cell>
          <cell r="Y167" t="str">
            <v>E</v>
          </cell>
          <cell r="Z167">
            <v>43497</v>
          </cell>
          <cell r="AA167">
            <v>33.193548387096776</v>
          </cell>
          <cell r="AB167" t="str">
            <v>INF</v>
          </cell>
          <cell r="AC167" t="str">
            <v xml:space="preserve">CIAMIS </v>
          </cell>
        </row>
        <row r="168">
          <cell r="B168" t="str">
            <v>SELLA SELVIA</v>
          </cell>
          <cell r="D168" t="str">
            <v>PEREMPUAN</v>
          </cell>
          <cell r="E168">
            <v>17009910</v>
          </cell>
          <cell r="F168" t="str">
            <v>ACTIVE</v>
          </cell>
          <cell r="G168">
            <v>88169</v>
          </cell>
          <cell r="H168">
            <v>570131</v>
          </cell>
          <cell r="M168" t="str">
            <v>10</v>
          </cell>
          <cell r="N168" t="str">
            <v>LARA</v>
          </cell>
          <cell r="O168" t="str">
            <v>AGENT POSTPAID</v>
          </cell>
          <cell r="P168" t="str">
            <v>POSTPAID</v>
          </cell>
          <cell r="Q168" t="str">
            <v>IRMA RISMAYASARI</v>
          </cell>
          <cell r="R168" t="str">
            <v>RIKA RIANY</v>
          </cell>
          <cell r="S168" t="str">
            <v>PHL</v>
          </cell>
          <cell r="T168">
            <v>44319</v>
          </cell>
          <cell r="U168">
            <v>44683</v>
          </cell>
          <cell r="V168">
            <v>43601</v>
          </cell>
          <cell r="W168">
            <v>44526</v>
          </cell>
          <cell r="X168">
            <v>30.833333333333332</v>
          </cell>
          <cell r="Y168" t="str">
            <v>E</v>
          </cell>
          <cell r="Z168">
            <v>43770</v>
          </cell>
          <cell r="AA168">
            <v>24.387096774193548</v>
          </cell>
          <cell r="AB168" t="str">
            <v>INF</v>
          </cell>
          <cell r="AC168" t="str">
            <v>BANDUNG</v>
          </cell>
        </row>
        <row r="169">
          <cell r="B169" t="str">
            <v>AMBAR WATI JUMIARSIH</v>
          </cell>
          <cell r="D169" t="str">
            <v>PEREMPUAN</v>
          </cell>
          <cell r="E169" t="str">
            <v>16010304</v>
          </cell>
          <cell r="F169" t="str">
            <v>ACTIVE</v>
          </cell>
          <cell r="G169">
            <v>74499</v>
          </cell>
          <cell r="H169">
            <v>570237</v>
          </cell>
          <cell r="I169">
            <v>10200203166</v>
          </cell>
          <cell r="L169">
            <v>16010304</v>
          </cell>
          <cell r="M169" t="str">
            <v>11</v>
          </cell>
          <cell r="N169" t="str">
            <v>FREYA</v>
          </cell>
          <cell r="O169" t="str">
            <v>AGENT POSTPAID</v>
          </cell>
          <cell r="P169" t="str">
            <v>POSTPAID</v>
          </cell>
          <cell r="Q169" t="str">
            <v>ANDRYAN ANAKOTTA PARY</v>
          </cell>
          <cell r="R169" t="str">
            <v>AAN YANUAR</v>
          </cell>
          <cell r="S169" t="str">
            <v>PKWT</v>
          </cell>
          <cell r="T169">
            <v>44404</v>
          </cell>
          <cell r="U169">
            <v>44768</v>
          </cell>
          <cell r="V169">
            <v>42644</v>
          </cell>
          <cell r="W169">
            <v>44526</v>
          </cell>
          <cell r="X169">
            <v>62.733333333333334</v>
          </cell>
          <cell r="Y169" t="str">
            <v>E</v>
          </cell>
          <cell r="Z169">
            <v>43298</v>
          </cell>
          <cell r="AA169">
            <v>39.612903225806448</v>
          </cell>
          <cell r="AB169" t="str">
            <v>INF</v>
          </cell>
          <cell r="AC169" t="str">
            <v>BANDUNG</v>
          </cell>
        </row>
        <row r="170">
          <cell r="B170" t="str">
            <v>LIA LATHIFAH</v>
          </cell>
          <cell r="D170" t="str">
            <v>PEREMPUAN</v>
          </cell>
          <cell r="E170" t="str">
            <v>16012670</v>
          </cell>
          <cell r="F170" t="str">
            <v>ACTIVE</v>
          </cell>
          <cell r="G170">
            <v>80120</v>
          </cell>
          <cell r="H170">
            <v>570151</v>
          </cell>
          <cell r="M170" t="str">
            <v>32</v>
          </cell>
          <cell r="N170" t="str">
            <v>TILA</v>
          </cell>
          <cell r="O170" t="str">
            <v>AGENT POSTPAID</v>
          </cell>
          <cell r="P170" t="str">
            <v>POSTPAID</v>
          </cell>
          <cell r="Q170" t="str">
            <v>ADITYA ROY WICAKSONO</v>
          </cell>
          <cell r="R170" t="str">
            <v>AAN YANUAR</v>
          </cell>
          <cell r="S170" t="str">
            <v>PKWT</v>
          </cell>
          <cell r="T170">
            <v>44443</v>
          </cell>
          <cell r="U170">
            <v>44745</v>
          </cell>
          <cell r="V170">
            <v>42681</v>
          </cell>
          <cell r="W170">
            <v>44526</v>
          </cell>
          <cell r="X170">
            <v>61.5</v>
          </cell>
          <cell r="Y170" t="str">
            <v>E</v>
          </cell>
          <cell r="Z170">
            <v>43412</v>
          </cell>
          <cell r="AA170">
            <v>35.935483870967744</v>
          </cell>
          <cell r="AB170" t="str">
            <v>INF</v>
          </cell>
          <cell r="AC170" t="str">
            <v>BANDUNG</v>
          </cell>
        </row>
        <row r="171">
          <cell r="B171" t="str">
            <v>RIDA FARIDA</v>
          </cell>
          <cell r="D171" t="str">
            <v>PEREMPUAN</v>
          </cell>
          <cell r="E171">
            <v>19232594</v>
          </cell>
          <cell r="F171" t="str">
            <v>ACTIVE</v>
          </cell>
          <cell r="G171">
            <v>156147</v>
          </cell>
          <cell r="H171">
            <v>570256</v>
          </cell>
          <cell r="M171" t="str">
            <v>10</v>
          </cell>
          <cell r="N171" t="str">
            <v>KIA</v>
          </cell>
          <cell r="O171" t="str">
            <v>AGENT POSTPAID CORPORATE M2M</v>
          </cell>
          <cell r="P171" t="str">
            <v>CORP</v>
          </cell>
          <cell r="Q171" t="str">
            <v>METI PERMAYANTI</v>
          </cell>
          <cell r="R171" t="str">
            <v>RIKA RIANY</v>
          </cell>
          <cell r="S171" t="str">
            <v>PHL</v>
          </cell>
          <cell r="T171">
            <v>44232</v>
          </cell>
          <cell r="U171">
            <v>44596</v>
          </cell>
          <cell r="V171">
            <v>43684</v>
          </cell>
          <cell r="W171">
            <v>44526</v>
          </cell>
          <cell r="X171">
            <v>28.066666666666666</v>
          </cell>
          <cell r="Y171" t="str">
            <v>E</v>
          </cell>
          <cell r="Z171">
            <v>43790</v>
          </cell>
          <cell r="AA171">
            <v>23.741935483870968</v>
          </cell>
          <cell r="AB171" t="str">
            <v>INF</v>
          </cell>
          <cell r="AC171" t="str">
            <v>TASIKMALAYA</v>
          </cell>
        </row>
        <row r="172">
          <cell r="B172" t="str">
            <v>RIVALI MUTAQSINA MANSYUR</v>
          </cell>
          <cell r="D172" t="str">
            <v>LAKI-LAKI</v>
          </cell>
          <cell r="E172">
            <v>19234725</v>
          </cell>
          <cell r="F172" t="str">
            <v>ACTIVE</v>
          </cell>
          <cell r="G172">
            <v>160026</v>
          </cell>
          <cell r="H172">
            <v>570042</v>
          </cell>
          <cell r="M172" t="str">
            <v>7</v>
          </cell>
          <cell r="N172" t="str">
            <v>RIVAL</v>
          </cell>
          <cell r="O172" t="str">
            <v>AGENT POSTPAID</v>
          </cell>
          <cell r="P172" t="str">
            <v>POSTPAID</v>
          </cell>
          <cell r="Q172" t="str">
            <v>FREDY CAHYADI</v>
          </cell>
          <cell r="R172" t="str">
            <v>RIKA RIANY</v>
          </cell>
          <cell r="S172" t="str">
            <v>PHL</v>
          </cell>
          <cell r="T172">
            <v>44487</v>
          </cell>
          <cell r="U172">
            <v>44851</v>
          </cell>
          <cell r="V172">
            <v>43760</v>
          </cell>
          <cell r="W172">
            <v>44526</v>
          </cell>
          <cell r="X172">
            <v>25.533333333333335</v>
          </cell>
          <cell r="Y172" t="str">
            <v>E</v>
          </cell>
          <cell r="Z172">
            <v>43827</v>
          </cell>
          <cell r="AA172">
            <v>22.548387096774192</v>
          </cell>
          <cell r="AB172" t="str">
            <v>INF</v>
          </cell>
          <cell r="AC172" t="str">
            <v>GARUT</v>
          </cell>
        </row>
        <row r="173">
          <cell r="B173" t="str">
            <v>SELLY FEBRIANTI</v>
          </cell>
          <cell r="D173" t="str">
            <v>PEREMPUAN</v>
          </cell>
          <cell r="E173" t="str">
            <v>16010316</v>
          </cell>
          <cell r="F173" t="str">
            <v>ACTIVE</v>
          </cell>
          <cell r="G173">
            <v>74548</v>
          </cell>
          <cell r="H173">
            <v>570266</v>
          </cell>
          <cell r="I173">
            <v>10200203180</v>
          </cell>
          <cell r="L173">
            <v>16010316</v>
          </cell>
          <cell r="M173" t="str">
            <v>15</v>
          </cell>
          <cell r="N173" t="str">
            <v>JINGGA</v>
          </cell>
          <cell r="O173" t="str">
            <v>AGENT POSTPAID</v>
          </cell>
          <cell r="P173" t="str">
            <v>POSTPAID</v>
          </cell>
          <cell r="Q173" t="str">
            <v>ADITYA AMRULLAH</v>
          </cell>
          <cell r="R173" t="str">
            <v>RIKA RIANY</v>
          </cell>
          <cell r="S173" t="str">
            <v>PKWT</v>
          </cell>
          <cell r="T173">
            <v>44375</v>
          </cell>
          <cell r="U173">
            <v>44678</v>
          </cell>
          <cell r="V173">
            <v>42614</v>
          </cell>
          <cell r="W173">
            <v>44526</v>
          </cell>
          <cell r="X173">
            <v>63.733333333333334</v>
          </cell>
          <cell r="Y173" t="str">
            <v>E</v>
          </cell>
          <cell r="Z173">
            <v>43292</v>
          </cell>
          <cell r="AA173">
            <v>39.806451612903224</v>
          </cell>
          <cell r="AB173" t="str">
            <v>INF</v>
          </cell>
          <cell r="AC173" t="str">
            <v>BANDUNG</v>
          </cell>
        </row>
        <row r="174">
          <cell r="B174" t="str">
            <v>TRIA VIDIYANTI</v>
          </cell>
          <cell r="D174" t="str">
            <v>PEREMPUAN</v>
          </cell>
          <cell r="E174">
            <v>18009453</v>
          </cell>
          <cell r="F174" t="str">
            <v>ACTIVE</v>
          </cell>
          <cell r="G174">
            <v>155922</v>
          </cell>
          <cell r="H174">
            <v>570217</v>
          </cell>
          <cell r="M174" t="str">
            <v>2</v>
          </cell>
          <cell r="N174" t="str">
            <v>CITRA</v>
          </cell>
          <cell r="O174" t="str">
            <v>AGENT POSTPAID</v>
          </cell>
          <cell r="P174" t="str">
            <v>POSTPAID</v>
          </cell>
          <cell r="Q174" t="str">
            <v>FERDY LEONARD SAMUEL TAULO</v>
          </cell>
          <cell r="R174" t="str">
            <v>AAN YANUAR</v>
          </cell>
          <cell r="S174" t="str">
            <v>PHL</v>
          </cell>
          <cell r="T174">
            <v>44389</v>
          </cell>
          <cell r="U174">
            <v>44753</v>
          </cell>
          <cell r="V174">
            <v>43572</v>
          </cell>
          <cell r="W174">
            <v>44526</v>
          </cell>
          <cell r="X174">
            <v>31.8</v>
          </cell>
          <cell r="Y174" t="str">
            <v>E</v>
          </cell>
          <cell r="Z174">
            <v>43827</v>
          </cell>
          <cell r="AA174">
            <v>22.548387096774192</v>
          </cell>
          <cell r="AB174" t="str">
            <v>INF</v>
          </cell>
          <cell r="AC174" t="str">
            <v>GARUT</v>
          </cell>
        </row>
        <row r="175">
          <cell r="B175" t="str">
            <v>IVA SETIAMAH</v>
          </cell>
          <cell r="D175" t="str">
            <v>PEREMPUAN</v>
          </cell>
          <cell r="E175">
            <v>18230306</v>
          </cell>
          <cell r="F175" t="str">
            <v>ACTIVE</v>
          </cell>
          <cell r="G175">
            <v>150489</v>
          </cell>
          <cell r="H175">
            <v>570279</v>
          </cell>
          <cell r="M175" t="str">
            <v>13</v>
          </cell>
          <cell r="N175" t="str">
            <v>RIDA</v>
          </cell>
          <cell r="O175" t="str">
            <v>AGENT POSTPAID</v>
          </cell>
          <cell r="P175" t="str">
            <v>POSTPAID</v>
          </cell>
          <cell r="Q175" t="str">
            <v>SLAMET GUMELAR</v>
          </cell>
          <cell r="R175" t="str">
            <v>RIKA RIANY</v>
          </cell>
          <cell r="S175" t="str">
            <v>PHL</v>
          </cell>
          <cell r="T175">
            <v>44436</v>
          </cell>
          <cell r="U175">
            <v>44800</v>
          </cell>
          <cell r="V175">
            <v>43405</v>
          </cell>
          <cell r="W175">
            <v>44526</v>
          </cell>
          <cell r="X175">
            <v>37.366666666666667</v>
          </cell>
          <cell r="Y175" t="str">
            <v>E</v>
          </cell>
          <cell r="Z175">
            <v>43709</v>
          </cell>
          <cell r="AA175">
            <v>26.35483870967742</v>
          </cell>
          <cell r="AB175" t="str">
            <v>INF</v>
          </cell>
          <cell r="AC175" t="str">
            <v>KERUMUTAN</v>
          </cell>
        </row>
        <row r="176">
          <cell r="B176" t="str">
            <v>RIANA AGUSTINA</v>
          </cell>
          <cell r="D176" t="str">
            <v>PEREMPUAN</v>
          </cell>
          <cell r="E176">
            <v>19234589</v>
          </cell>
          <cell r="F176" t="str">
            <v>ACTIVE</v>
          </cell>
          <cell r="G176">
            <v>159680</v>
          </cell>
          <cell r="H176">
            <v>570162</v>
          </cell>
          <cell r="M176" t="str">
            <v>6</v>
          </cell>
          <cell r="N176" t="str">
            <v>ATIN</v>
          </cell>
          <cell r="O176" t="str">
            <v>AGENT POSTPAID</v>
          </cell>
          <cell r="P176" t="str">
            <v>POSTPAID</v>
          </cell>
          <cell r="Q176" t="str">
            <v>ANDRYAN ANAKOTTA PARY</v>
          </cell>
          <cell r="R176" t="str">
            <v>AAN YANUAR</v>
          </cell>
          <cell r="S176" t="str">
            <v>PHL</v>
          </cell>
          <cell r="T176">
            <v>44315</v>
          </cell>
          <cell r="U176">
            <v>44679</v>
          </cell>
          <cell r="V176">
            <v>43753</v>
          </cell>
          <cell r="W176">
            <v>44526</v>
          </cell>
          <cell r="X176">
            <v>25.766666666666666</v>
          </cell>
          <cell r="Y176" t="str">
            <v>E</v>
          </cell>
          <cell r="Z176">
            <v>43827</v>
          </cell>
          <cell r="AA176">
            <v>22.548387096774192</v>
          </cell>
          <cell r="AB176" t="str">
            <v>INF</v>
          </cell>
          <cell r="AC176" t="str">
            <v xml:space="preserve">BANDUNG </v>
          </cell>
        </row>
        <row r="177">
          <cell r="B177" t="str">
            <v>DIANA INDRAWATI RAHAYU</v>
          </cell>
          <cell r="D177" t="str">
            <v>PEREMPUAN</v>
          </cell>
          <cell r="E177">
            <v>19233380</v>
          </cell>
          <cell r="F177" t="str">
            <v>ACTIVE</v>
          </cell>
          <cell r="G177">
            <v>157007</v>
          </cell>
          <cell r="H177">
            <v>570015</v>
          </cell>
          <cell r="M177" t="str">
            <v>5</v>
          </cell>
          <cell r="N177" t="str">
            <v>DIANTY</v>
          </cell>
          <cell r="O177" t="str">
            <v>AGENT POSTPAID</v>
          </cell>
          <cell r="P177" t="str">
            <v>POSTPAID</v>
          </cell>
          <cell r="Q177" t="str">
            <v>WELLY FERDINANT NUGRAHA</v>
          </cell>
          <cell r="R177" t="str">
            <v>AAN YANUAR</v>
          </cell>
          <cell r="S177" t="str">
            <v>PHL</v>
          </cell>
          <cell r="T177">
            <v>44376</v>
          </cell>
          <cell r="U177">
            <v>44679</v>
          </cell>
          <cell r="V177">
            <v>43647</v>
          </cell>
          <cell r="W177">
            <v>44526</v>
          </cell>
          <cell r="X177">
            <v>29.3</v>
          </cell>
          <cell r="Y177" t="str">
            <v>E</v>
          </cell>
          <cell r="Z177">
            <v>43780</v>
          </cell>
          <cell r="AA177">
            <v>24.06451612903226</v>
          </cell>
          <cell r="AB177" t="str">
            <v>INF</v>
          </cell>
          <cell r="AC177" t="str">
            <v>BANDUNG</v>
          </cell>
        </row>
        <row r="178">
          <cell r="B178" t="str">
            <v>ASTRID BENEDITA AZHARI</v>
          </cell>
          <cell r="D178" t="str">
            <v>PEREMPUAN</v>
          </cell>
          <cell r="E178">
            <v>18010497</v>
          </cell>
          <cell r="F178" t="str">
            <v>ACTIVE</v>
          </cell>
          <cell r="G178">
            <v>105566</v>
          </cell>
          <cell r="H178">
            <v>570040</v>
          </cell>
          <cell r="N178" t="str">
            <v>ASTRID</v>
          </cell>
          <cell r="O178" t="str">
            <v>AGENT POSTPAID</v>
          </cell>
          <cell r="P178" t="str">
            <v>POSTPAID</v>
          </cell>
          <cell r="Q178" t="str">
            <v>ANGGITA SITI NUR MARFUAH</v>
          </cell>
          <cell r="R178" t="str">
            <v>AAN YANUAR</v>
          </cell>
          <cell r="S178" t="str">
            <v>PHL</v>
          </cell>
          <cell r="T178">
            <v>44431</v>
          </cell>
          <cell r="U178">
            <v>44734</v>
          </cell>
          <cell r="V178">
            <v>43684</v>
          </cell>
          <cell r="W178">
            <v>44526</v>
          </cell>
          <cell r="X178">
            <v>28.066666666666666</v>
          </cell>
          <cell r="Y178" t="str">
            <v>E</v>
          </cell>
          <cell r="Z178">
            <v>43790</v>
          </cell>
          <cell r="AA178">
            <v>23.741935483870968</v>
          </cell>
          <cell r="AB178" t="str">
            <v>INF</v>
          </cell>
          <cell r="AC178" t="str">
            <v>BANDUNG</v>
          </cell>
        </row>
        <row r="179">
          <cell r="B179" t="str">
            <v>RESVIORY AHMADI</v>
          </cell>
          <cell r="D179" t="str">
            <v>PEREMPUAN</v>
          </cell>
          <cell r="E179">
            <v>19234737</v>
          </cell>
          <cell r="F179" t="str">
            <v>ACTIVE</v>
          </cell>
          <cell r="G179">
            <v>160025</v>
          </cell>
          <cell r="H179">
            <v>570056</v>
          </cell>
          <cell r="M179" t="str">
            <v>7</v>
          </cell>
          <cell r="N179" t="str">
            <v>RESVI</v>
          </cell>
          <cell r="O179" t="str">
            <v>AGENT POSTPAID</v>
          </cell>
          <cell r="P179" t="str">
            <v>POSTPAID</v>
          </cell>
          <cell r="Q179" t="str">
            <v>ADITYA ROY WICAKSONO</v>
          </cell>
          <cell r="R179" t="str">
            <v>AAN YANUAR</v>
          </cell>
          <cell r="S179" t="str">
            <v>PHL</v>
          </cell>
          <cell r="T179">
            <v>44306</v>
          </cell>
          <cell r="U179">
            <v>44670</v>
          </cell>
          <cell r="V179">
            <v>43760</v>
          </cell>
          <cell r="W179">
            <v>44526</v>
          </cell>
          <cell r="X179">
            <v>25.533333333333335</v>
          </cell>
          <cell r="Y179" t="str">
            <v>E</v>
          </cell>
          <cell r="Z179">
            <v>43827</v>
          </cell>
          <cell r="AA179">
            <v>22.548387096774192</v>
          </cell>
          <cell r="AB179" t="str">
            <v>INF</v>
          </cell>
          <cell r="AC179" t="str">
            <v>BANDUNG</v>
          </cell>
        </row>
        <row r="180">
          <cell r="B180" t="str">
            <v>ANDITA HAPSARI</v>
          </cell>
          <cell r="D180" t="str">
            <v>PEREMPUAN</v>
          </cell>
          <cell r="E180">
            <v>19234866</v>
          </cell>
          <cell r="F180" t="str">
            <v>ACTIVE</v>
          </cell>
          <cell r="G180">
            <v>160069</v>
          </cell>
          <cell r="H180">
            <v>570159</v>
          </cell>
          <cell r="M180" t="str">
            <v>9</v>
          </cell>
          <cell r="N180" t="str">
            <v>HAPSA</v>
          </cell>
          <cell r="O180" t="str">
            <v>AGENT POSTPAID</v>
          </cell>
          <cell r="P180" t="str">
            <v>POSTPAID</v>
          </cell>
          <cell r="Q180" t="str">
            <v>ILYAS AFANDI</v>
          </cell>
          <cell r="R180" t="str">
            <v>AAN YANUAR</v>
          </cell>
          <cell r="S180" t="str">
            <v>PHL</v>
          </cell>
          <cell r="T180">
            <v>44368</v>
          </cell>
          <cell r="U180">
            <v>44671</v>
          </cell>
          <cell r="V180">
            <v>43770</v>
          </cell>
          <cell r="W180">
            <v>44526</v>
          </cell>
          <cell r="X180">
            <v>25.2</v>
          </cell>
          <cell r="Y180" t="str">
            <v>E</v>
          </cell>
          <cell r="Z180">
            <v>43827</v>
          </cell>
          <cell r="AA180">
            <v>22.548387096774192</v>
          </cell>
          <cell r="AB180" t="str">
            <v>INF</v>
          </cell>
          <cell r="AC180" t="str">
            <v>BANDUNG</v>
          </cell>
        </row>
        <row r="181">
          <cell r="B181" t="str">
            <v>DIMAS ADITIYA EKA PRAYOGO</v>
          </cell>
          <cell r="D181" t="str">
            <v>LAKI-LAKI</v>
          </cell>
          <cell r="E181">
            <v>19232339</v>
          </cell>
          <cell r="F181" t="str">
            <v>ACTIVE</v>
          </cell>
          <cell r="G181">
            <v>155916</v>
          </cell>
          <cell r="H181">
            <v>570213</v>
          </cell>
          <cell r="M181" t="str">
            <v>BATCH 2</v>
          </cell>
          <cell r="N181" t="str">
            <v>ERWIN</v>
          </cell>
          <cell r="O181" t="str">
            <v>AGENT POSTPAID</v>
          </cell>
          <cell r="P181" t="str">
            <v>POSTPAID</v>
          </cell>
          <cell r="Q181" t="str">
            <v>FERDY LEONARD SAMUEL TAULO</v>
          </cell>
          <cell r="R181" t="str">
            <v>AAN YANUAR</v>
          </cell>
          <cell r="S181" t="str">
            <v>PHL</v>
          </cell>
          <cell r="T181">
            <v>44207</v>
          </cell>
          <cell r="U181">
            <v>44510</v>
          </cell>
          <cell r="V181">
            <v>43572</v>
          </cell>
          <cell r="W181">
            <v>44526</v>
          </cell>
          <cell r="X181">
            <v>31.8</v>
          </cell>
          <cell r="Y181" t="str">
            <v>E</v>
          </cell>
          <cell r="Z181">
            <v>43827</v>
          </cell>
          <cell r="AA181">
            <v>22.548387096774192</v>
          </cell>
          <cell r="AB181" t="str">
            <v>INF</v>
          </cell>
          <cell r="AC181" t="str">
            <v>BANDUNG</v>
          </cell>
        </row>
        <row r="182">
          <cell r="B182" t="str">
            <v>DWI DEFIANA HERLIANTI</v>
          </cell>
          <cell r="D182" t="str">
            <v>PEREMPUAN</v>
          </cell>
          <cell r="E182" t="str">
            <v>14013485</v>
          </cell>
          <cell r="F182" t="str">
            <v>ACTIVE</v>
          </cell>
          <cell r="G182">
            <v>30429</v>
          </cell>
          <cell r="H182">
            <v>570055</v>
          </cell>
          <cell r="I182">
            <v>10200202619</v>
          </cell>
          <cell r="K182">
            <v>35617</v>
          </cell>
          <cell r="L182">
            <v>35617</v>
          </cell>
          <cell r="M182" t="str">
            <v>134</v>
          </cell>
          <cell r="N182" t="str">
            <v>DEFI</v>
          </cell>
          <cell r="O182" t="str">
            <v>AGENT POSTPAID</v>
          </cell>
          <cell r="P182" t="str">
            <v>POSTPAID</v>
          </cell>
          <cell r="Q182" t="str">
            <v>WELLY FERDINANT NUGRAHA</v>
          </cell>
          <cell r="R182" t="str">
            <v>AAN YANUAR</v>
          </cell>
          <cell r="S182" t="str">
            <v>PKWT</v>
          </cell>
          <cell r="T182">
            <v>44466</v>
          </cell>
          <cell r="U182">
            <v>44768</v>
          </cell>
          <cell r="V182">
            <v>42095</v>
          </cell>
          <cell r="W182">
            <v>44526</v>
          </cell>
          <cell r="X182">
            <v>81.033333333333331</v>
          </cell>
          <cell r="Y182" t="str">
            <v>E</v>
          </cell>
          <cell r="Z182">
            <v>42461</v>
          </cell>
          <cell r="AA182">
            <v>66.612903225806448</v>
          </cell>
          <cell r="AB182" t="str">
            <v>INF</v>
          </cell>
          <cell r="AC182" t="str">
            <v>BDG</v>
          </cell>
        </row>
        <row r="183">
          <cell r="B183" t="str">
            <v>SINTIA WULAN SARI</v>
          </cell>
          <cell r="D183" t="str">
            <v>PEREMPUAN</v>
          </cell>
          <cell r="E183">
            <v>17012216</v>
          </cell>
          <cell r="F183" t="str">
            <v>ACTIVE</v>
          </cell>
          <cell r="G183">
            <v>96550</v>
          </cell>
          <cell r="H183">
            <v>570073</v>
          </cell>
          <cell r="M183" t="str">
            <v>1</v>
          </cell>
          <cell r="N183" t="str">
            <v>SAYU</v>
          </cell>
          <cell r="O183" t="str">
            <v>AGENT POSTPAID</v>
          </cell>
          <cell r="P183" t="str">
            <v>POSTPAID</v>
          </cell>
          <cell r="Q183" t="str">
            <v>ANGGITA SITI NUR MARFUAH</v>
          </cell>
          <cell r="R183" t="str">
            <v>AAN YANUAR</v>
          </cell>
          <cell r="S183" t="str">
            <v>PHL</v>
          </cell>
          <cell r="T183">
            <v>44319</v>
          </cell>
          <cell r="U183">
            <v>44502</v>
          </cell>
          <cell r="V183">
            <v>43591</v>
          </cell>
          <cell r="W183">
            <v>44526</v>
          </cell>
          <cell r="X183">
            <v>31.166666666666668</v>
          </cell>
          <cell r="Y183" t="str">
            <v>E</v>
          </cell>
          <cell r="Z183">
            <v>43759</v>
          </cell>
          <cell r="AA183">
            <v>24.741935483870968</v>
          </cell>
          <cell r="AB183" t="str">
            <v>INF</v>
          </cell>
          <cell r="AC183" t="str">
            <v>BANDUNG</v>
          </cell>
        </row>
        <row r="184">
          <cell r="B184" t="str">
            <v>FIRMANSYAH</v>
          </cell>
          <cell r="D184" t="str">
            <v>LAKI-LAKI</v>
          </cell>
          <cell r="E184" t="str">
            <v>16008526</v>
          </cell>
          <cell r="F184" t="str">
            <v>ACTIVE</v>
          </cell>
          <cell r="G184">
            <v>30567</v>
          </cell>
          <cell r="H184">
            <v>570146</v>
          </cell>
          <cell r="I184">
            <v>10200201127</v>
          </cell>
          <cell r="K184">
            <v>36067</v>
          </cell>
          <cell r="L184">
            <v>36067</v>
          </cell>
          <cell r="M184" t="str">
            <v>123</v>
          </cell>
          <cell r="N184" t="str">
            <v>ARMAN</v>
          </cell>
          <cell r="O184" t="str">
            <v>AGENT POSTPAID</v>
          </cell>
          <cell r="P184" t="str">
            <v>POSTPAID</v>
          </cell>
          <cell r="Q184" t="str">
            <v>IIN TARINAH</v>
          </cell>
          <cell r="R184" t="str">
            <v>AAN YANUAR</v>
          </cell>
          <cell r="S184" t="str">
            <v>PKWT</v>
          </cell>
          <cell r="T184">
            <v>44226</v>
          </cell>
          <cell r="U184">
            <v>44529</v>
          </cell>
          <cell r="V184">
            <v>41492</v>
          </cell>
          <cell r="W184">
            <v>44526</v>
          </cell>
          <cell r="X184">
            <v>101.13333333333334</v>
          </cell>
          <cell r="Y184" t="str">
            <v>E</v>
          </cell>
          <cell r="Z184">
            <v>42552</v>
          </cell>
          <cell r="AA184">
            <v>63.677419354838712</v>
          </cell>
          <cell r="AB184" t="str">
            <v>INF</v>
          </cell>
          <cell r="AC184" t="str">
            <v>BANDUNG</v>
          </cell>
        </row>
        <row r="185">
          <cell r="B185" t="str">
            <v>REZA OCTAVIA PUTRI</v>
          </cell>
          <cell r="D185" t="str">
            <v>PEREMPUAN</v>
          </cell>
          <cell r="E185">
            <v>18230751</v>
          </cell>
          <cell r="F185" t="str">
            <v>ACTIVE</v>
          </cell>
          <cell r="G185">
            <v>152507</v>
          </cell>
          <cell r="H185">
            <v>570081</v>
          </cell>
          <cell r="M185" t="str">
            <v>10</v>
          </cell>
          <cell r="N185" t="str">
            <v>MEISA</v>
          </cell>
          <cell r="O185" t="str">
            <v>AGENT POSTPAID</v>
          </cell>
          <cell r="P185" t="str">
            <v>POSTPAID</v>
          </cell>
          <cell r="Q185" t="str">
            <v>WIDA MIRAWATI</v>
          </cell>
          <cell r="R185" t="str">
            <v>AAN YANUAR</v>
          </cell>
          <cell r="S185" t="str">
            <v>PHL</v>
          </cell>
          <cell r="T185">
            <v>44441</v>
          </cell>
          <cell r="U185">
            <v>44743</v>
          </cell>
          <cell r="V185">
            <v>43601</v>
          </cell>
          <cell r="W185">
            <v>44526</v>
          </cell>
          <cell r="X185">
            <v>30.833333333333332</v>
          </cell>
          <cell r="Y185" t="str">
            <v>E</v>
          </cell>
          <cell r="Z185">
            <v>43770</v>
          </cell>
          <cell r="AA185">
            <v>24.387096774193548</v>
          </cell>
          <cell r="AB185" t="str">
            <v>INF</v>
          </cell>
          <cell r="AC185" t="str">
            <v>KEBUMEN</v>
          </cell>
        </row>
        <row r="186">
          <cell r="B186" t="str">
            <v>ADE IRAWAN</v>
          </cell>
          <cell r="D186" t="str">
            <v>LAKI-LAKI</v>
          </cell>
          <cell r="E186">
            <v>18009935</v>
          </cell>
          <cell r="F186" t="str">
            <v>ACTIVE</v>
          </cell>
          <cell r="G186">
            <v>103592</v>
          </cell>
          <cell r="H186">
            <v>570251</v>
          </cell>
          <cell r="M186" t="str">
            <v>6</v>
          </cell>
          <cell r="N186" t="str">
            <v>IRWAN</v>
          </cell>
          <cell r="O186" t="str">
            <v>AGENT POSTPAID</v>
          </cell>
          <cell r="P186" t="str">
            <v>POSTPAID</v>
          </cell>
          <cell r="Q186" t="str">
            <v>METI PERMAYANTI</v>
          </cell>
          <cell r="R186" t="str">
            <v>RIKA RIANY</v>
          </cell>
          <cell r="S186" t="str">
            <v>PKWT</v>
          </cell>
          <cell r="T186">
            <v>44404</v>
          </cell>
          <cell r="U186">
            <v>44707</v>
          </cell>
          <cell r="V186">
            <v>43242</v>
          </cell>
          <cell r="W186">
            <v>44526</v>
          </cell>
          <cell r="X186">
            <v>42.8</v>
          </cell>
          <cell r="Y186" t="str">
            <v>E</v>
          </cell>
          <cell r="Z186">
            <v>43617</v>
          </cell>
          <cell r="AA186">
            <v>29.322580645161292</v>
          </cell>
          <cell r="AB186" t="str">
            <v>INF</v>
          </cell>
          <cell r="AC186" t="str">
            <v>SUMEDANG</v>
          </cell>
        </row>
        <row r="187">
          <cell r="B187" t="str">
            <v>AGAM PRATAMA</v>
          </cell>
          <cell r="D187" t="str">
            <v>LAKI-LAKI</v>
          </cell>
          <cell r="E187">
            <v>18010585</v>
          </cell>
          <cell r="F187" t="str">
            <v>ACTIVE</v>
          </cell>
          <cell r="G187">
            <v>105816</v>
          </cell>
          <cell r="H187">
            <v>570199</v>
          </cell>
          <cell r="M187" t="str">
            <v>8</v>
          </cell>
          <cell r="N187" t="str">
            <v>ATRA</v>
          </cell>
          <cell r="O187" t="str">
            <v>AGENT POSTPAID</v>
          </cell>
          <cell r="P187" t="str">
            <v>POSTPAID</v>
          </cell>
          <cell r="Q187" t="str">
            <v>WIDA MIRAWATI</v>
          </cell>
          <cell r="R187" t="str">
            <v>AAN YANUAR</v>
          </cell>
          <cell r="S187" t="str">
            <v>PKWT</v>
          </cell>
          <cell r="T187">
            <v>44334</v>
          </cell>
          <cell r="U187">
            <v>44637</v>
          </cell>
          <cell r="V187">
            <v>43304</v>
          </cell>
          <cell r="W187">
            <v>44526</v>
          </cell>
          <cell r="X187">
            <v>40.733333333333334</v>
          </cell>
          <cell r="Y187" t="str">
            <v>E</v>
          </cell>
          <cell r="Z187">
            <v>43709</v>
          </cell>
          <cell r="AA187">
            <v>26.35483870967742</v>
          </cell>
          <cell r="AB187" t="str">
            <v>INF</v>
          </cell>
          <cell r="AC187" t="str">
            <v>SUMEDANG</v>
          </cell>
        </row>
        <row r="188">
          <cell r="B188" t="str">
            <v>AHMAD</v>
          </cell>
          <cell r="D188" t="str">
            <v>LAKI-LAKI</v>
          </cell>
          <cell r="E188" t="str">
            <v>16008157</v>
          </cell>
          <cell r="F188" t="str">
            <v>ACTIVE</v>
          </cell>
          <cell r="G188">
            <v>30540</v>
          </cell>
          <cell r="H188">
            <v>570276</v>
          </cell>
          <cell r="I188">
            <v>10200201307</v>
          </cell>
          <cell r="K188">
            <v>35953</v>
          </cell>
          <cell r="L188">
            <v>35953</v>
          </cell>
          <cell r="M188" t="str">
            <v>115</v>
          </cell>
          <cell r="N188" t="str">
            <v>DAMA</v>
          </cell>
          <cell r="O188" t="str">
            <v>AGENT POSTPAID</v>
          </cell>
          <cell r="P188" t="str">
            <v>POSTPAID</v>
          </cell>
          <cell r="Q188" t="str">
            <v>RITA</v>
          </cell>
          <cell r="R188" t="str">
            <v>RIKA RIANY</v>
          </cell>
          <cell r="S188" t="str">
            <v>PKWT</v>
          </cell>
          <cell r="T188">
            <v>44211</v>
          </cell>
          <cell r="U188">
            <v>44514</v>
          </cell>
          <cell r="V188">
            <v>41492</v>
          </cell>
          <cell r="W188">
            <v>44526</v>
          </cell>
          <cell r="X188">
            <v>101.13333333333334</v>
          </cell>
          <cell r="Y188" t="str">
            <v>E</v>
          </cell>
          <cell r="Z188">
            <v>42552</v>
          </cell>
          <cell r="AA188">
            <v>63.677419354838712</v>
          </cell>
          <cell r="AB188" t="str">
            <v>INF</v>
          </cell>
          <cell r="AC188" t="str">
            <v>BANDUNG</v>
          </cell>
        </row>
        <row r="189">
          <cell r="B189" t="str">
            <v>ANGGER ZAINUDIN ROZAQ</v>
          </cell>
          <cell r="D189" t="str">
            <v>LAKI-LAKI</v>
          </cell>
          <cell r="E189">
            <v>18010386</v>
          </cell>
          <cell r="F189" t="str">
            <v>ACTIVE</v>
          </cell>
          <cell r="G189">
            <v>104895</v>
          </cell>
          <cell r="H189">
            <v>570080</v>
          </cell>
          <cell r="M189">
            <v>7</v>
          </cell>
          <cell r="N189" t="str">
            <v>ROZAQ</v>
          </cell>
          <cell r="O189" t="str">
            <v>AGENT POSTPAID</v>
          </cell>
          <cell r="P189" t="str">
            <v>POSTPAID</v>
          </cell>
          <cell r="Q189" t="str">
            <v>ADITYA AMRULLAH</v>
          </cell>
          <cell r="R189" t="str">
            <v>RIKA RIANY</v>
          </cell>
          <cell r="S189" t="str">
            <v>PKWT</v>
          </cell>
          <cell r="T189">
            <v>44496</v>
          </cell>
          <cell r="U189">
            <v>44677</v>
          </cell>
          <cell r="V189">
            <v>43280</v>
          </cell>
          <cell r="W189">
            <v>44526</v>
          </cell>
          <cell r="X189">
            <v>41.533333333333331</v>
          </cell>
          <cell r="Y189" t="str">
            <v>E</v>
          </cell>
          <cell r="Z189">
            <v>43709</v>
          </cell>
          <cell r="AA189">
            <v>26.35483870967742</v>
          </cell>
          <cell r="AB189" t="str">
            <v>INF</v>
          </cell>
          <cell r="AC189" t="str">
            <v>TULUNGAGUNG</v>
          </cell>
        </row>
        <row r="190">
          <cell r="B190" t="str">
            <v>ANITA KUSUMANINGRUM</v>
          </cell>
          <cell r="D190" t="str">
            <v>PEREMPUAN</v>
          </cell>
          <cell r="E190" t="str">
            <v>16011350</v>
          </cell>
          <cell r="F190" t="str">
            <v>ACTIVE</v>
          </cell>
          <cell r="G190">
            <v>76402</v>
          </cell>
          <cell r="H190">
            <v>570252</v>
          </cell>
          <cell r="I190">
            <v>10200203301</v>
          </cell>
          <cell r="L190">
            <v>16011350</v>
          </cell>
          <cell r="M190" t="str">
            <v>20</v>
          </cell>
          <cell r="N190" t="str">
            <v>LEA</v>
          </cell>
          <cell r="O190" t="str">
            <v>AGENT POSTPAID</v>
          </cell>
          <cell r="P190" t="str">
            <v>POSTPAID</v>
          </cell>
          <cell r="Q190" t="str">
            <v>FERDY LEONARD SAMUEL TAULO</v>
          </cell>
          <cell r="R190" t="str">
            <v>AAN YANUAR</v>
          </cell>
          <cell r="S190" t="str">
            <v>PKWT</v>
          </cell>
          <cell r="T190">
            <v>44149</v>
          </cell>
          <cell r="U190">
            <v>44513</v>
          </cell>
          <cell r="V190">
            <v>42690</v>
          </cell>
          <cell r="W190">
            <v>44526</v>
          </cell>
          <cell r="X190">
            <v>61.2</v>
          </cell>
          <cell r="Y190" t="str">
            <v>E</v>
          </cell>
          <cell r="Z190">
            <v>43298</v>
          </cell>
          <cell r="AA190">
            <v>39.612903225806448</v>
          </cell>
          <cell r="AB190" t="str">
            <v>INF</v>
          </cell>
          <cell r="AC190" t="str">
            <v xml:space="preserve">PURWOREJO  </v>
          </cell>
        </row>
        <row r="191">
          <cell r="B191" t="str">
            <v>ARISAWATI PUJI WIDIANSYAH</v>
          </cell>
          <cell r="D191" t="str">
            <v>PEREMPUAN</v>
          </cell>
          <cell r="E191" t="str">
            <v>16011358</v>
          </cell>
          <cell r="F191" t="str">
            <v>ACTIVE</v>
          </cell>
          <cell r="G191">
            <v>76406</v>
          </cell>
          <cell r="H191">
            <v>570160</v>
          </cell>
          <cell r="I191">
            <v>10200203303</v>
          </cell>
          <cell r="L191">
            <v>16011358</v>
          </cell>
          <cell r="M191" t="str">
            <v>20</v>
          </cell>
          <cell r="N191" t="str">
            <v>RISA</v>
          </cell>
          <cell r="O191" t="str">
            <v>AGENT POSTPAID</v>
          </cell>
          <cell r="P191" t="str">
            <v>POSTPAID</v>
          </cell>
          <cell r="Q191" t="str">
            <v>ILYAS AFANDI</v>
          </cell>
          <cell r="R191" t="str">
            <v>AAN YANUAR</v>
          </cell>
          <cell r="S191" t="str">
            <v>PKWT</v>
          </cell>
          <cell r="T191">
            <v>44374</v>
          </cell>
          <cell r="U191">
            <v>44738</v>
          </cell>
          <cell r="V191">
            <v>42690</v>
          </cell>
          <cell r="W191">
            <v>44526</v>
          </cell>
          <cell r="X191">
            <v>61.2</v>
          </cell>
          <cell r="Y191" t="str">
            <v>E</v>
          </cell>
          <cell r="Z191">
            <v>43394</v>
          </cell>
          <cell r="AA191">
            <v>36.516129032258064</v>
          </cell>
          <cell r="AB191" t="str">
            <v>INF</v>
          </cell>
          <cell r="AC191" t="str">
            <v>SUMEDANG</v>
          </cell>
        </row>
        <row r="192">
          <cell r="B192" t="str">
            <v>ASEP AHMAD AZIZ</v>
          </cell>
          <cell r="D192" t="str">
            <v>LAKI-LAKI</v>
          </cell>
          <cell r="E192">
            <v>18010111</v>
          </cell>
          <cell r="F192" t="str">
            <v>ACTIVE</v>
          </cell>
          <cell r="G192">
            <v>104345</v>
          </cell>
          <cell r="H192">
            <v>570092</v>
          </cell>
          <cell r="M192" t="str">
            <v>7</v>
          </cell>
          <cell r="N192" t="str">
            <v>FIRZA</v>
          </cell>
          <cell r="O192" t="str">
            <v>AGENT POSTPAID</v>
          </cell>
          <cell r="P192" t="str">
            <v>POSTPAID</v>
          </cell>
          <cell r="Q192" t="str">
            <v>HENDRA</v>
          </cell>
          <cell r="R192" t="str">
            <v>RIKA RIANY</v>
          </cell>
          <cell r="S192" t="str">
            <v>PKWT</v>
          </cell>
          <cell r="T192">
            <v>44405</v>
          </cell>
          <cell r="U192">
            <v>44588</v>
          </cell>
          <cell r="V192">
            <v>43252</v>
          </cell>
          <cell r="W192">
            <v>44526</v>
          </cell>
          <cell r="X192">
            <v>42.466666666666669</v>
          </cell>
          <cell r="Y192" t="str">
            <v>E</v>
          </cell>
          <cell r="Z192">
            <v>43595</v>
          </cell>
          <cell r="AA192">
            <v>30.032258064516128</v>
          </cell>
          <cell r="AB192" t="str">
            <v>INF</v>
          </cell>
          <cell r="AC192" t="str">
            <v>TASIKMALAYA</v>
          </cell>
        </row>
        <row r="193">
          <cell r="B193" t="str">
            <v>BRYAN WISHUDA SIHOMBING</v>
          </cell>
          <cell r="D193" t="str">
            <v>LAKI-LAKI</v>
          </cell>
          <cell r="E193">
            <v>18009086</v>
          </cell>
          <cell r="F193" t="str">
            <v>ACTIVE</v>
          </cell>
          <cell r="G193">
            <v>101103</v>
          </cell>
          <cell r="H193">
            <v>570117</v>
          </cell>
          <cell r="M193" t="str">
            <v>MIGRASI OBC TO IBC</v>
          </cell>
          <cell r="N193" t="str">
            <v>SENO</v>
          </cell>
          <cell r="O193" t="str">
            <v>AGENT POSTPAID</v>
          </cell>
          <cell r="P193" t="str">
            <v>POSTPAID</v>
          </cell>
          <cell r="Q193" t="str">
            <v>WIDA MIRAWATI</v>
          </cell>
          <cell r="R193" t="str">
            <v>AAN YANUAR</v>
          </cell>
          <cell r="S193" t="str">
            <v>PHL</v>
          </cell>
          <cell r="T193">
            <v>44229</v>
          </cell>
          <cell r="U193">
            <v>44593</v>
          </cell>
          <cell r="V193">
            <v>43684</v>
          </cell>
          <cell r="W193">
            <v>44526</v>
          </cell>
          <cell r="X193">
            <v>28.066666666666666</v>
          </cell>
          <cell r="Y193" t="str">
            <v>E</v>
          </cell>
          <cell r="Z193">
            <v>43790</v>
          </cell>
          <cell r="AA193">
            <v>23.741935483870968</v>
          </cell>
          <cell r="AB193" t="str">
            <v>INF</v>
          </cell>
          <cell r="AC193" t="str">
            <v>BANDUNG</v>
          </cell>
        </row>
        <row r="194">
          <cell r="B194" t="str">
            <v>CHRIST YESAYA</v>
          </cell>
          <cell r="D194" t="str">
            <v>LAKI-LAKI</v>
          </cell>
          <cell r="E194" t="str">
            <v>16011366</v>
          </cell>
          <cell r="F194" t="str">
            <v>ACTIVE</v>
          </cell>
          <cell r="G194">
            <v>76490</v>
          </cell>
          <cell r="H194">
            <v>570028</v>
          </cell>
          <cell r="I194">
            <v>10200203324</v>
          </cell>
          <cell r="L194">
            <v>16011366</v>
          </cell>
          <cell r="M194" t="str">
            <v>20</v>
          </cell>
          <cell r="N194" t="str">
            <v>YESA</v>
          </cell>
          <cell r="O194" t="str">
            <v>AGENT POSTPAID</v>
          </cell>
          <cell r="P194" t="str">
            <v>POSTPAID</v>
          </cell>
          <cell r="Q194" t="str">
            <v>RITA</v>
          </cell>
          <cell r="R194" t="str">
            <v>RIKA RIANY</v>
          </cell>
          <cell r="S194" t="str">
            <v>PKWT</v>
          </cell>
          <cell r="T194">
            <v>44466</v>
          </cell>
          <cell r="U194">
            <v>44646</v>
          </cell>
          <cell r="V194">
            <v>42644</v>
          </cell>
          <cell r="W194">
            <v>44526</v>
          </cell>
          <cell r="X194">
            <v>62.733333333333334</v>
          </cell>
          <cell r="Y194" t="str">
            <v>E</v>
          </cell>
          <cell r="Z194">
            <v>43298</v>
          </cell>
          <cell r="AA194">
            <v>39.612903225806448</v>
          </cell>
          <cell r="AB194" t="str">
            <v>INF</v>
          </cell>
          <cell r="AC194" t="str">
            <v>BANDUN6</v>
          </cell>
        </row>
        <row r="195">
          <cell r="B195" t="str">
            <v>DADAN DANI RAHMAT</v>
          </cell>
          <cell r="D195" t="str">
            <v>LAKI-LAKI</v>
          </cell>
          <cell r="E195" t="str">
            <v>13010969</v>
          </cell>
          <cell r="F195" t="str">
            <v>ACTIVE</v>
          </cell>
          <cell r="G195">
            <v>33669</v>
          </cell>
          <cell r="H195">
            <v>570118</v>
          </cell>
          <cell r="I195">
            <v>10200202124</v>
          </cell>
          <cell r="K195">
            <v>34856</v>
          </cell>
          <cell r="L195">
            <v>34856</v>
          </cell>
          <cell r="M195" t="str">
            <v>182</v>
          </cell>
          <cell r="N195" t="str">
            <v>RANDI</v>
          </cell>
          <cell r="O195" t="str">
            <v>AGENT POSTPAID</v>
          </cell>
          <cell r="P195" t="str">
            <v>POSTPAID</v>
          </cell>
          <cell r="Q195" t="str">
            <v>IRMA RISMAYASARI</v>
          </cell>
          <cell r="R195" t="str">
            <v>RIKA RIANY</v>
          </cell>
          <cell r="S195" t="str">
            <v>PKWT</v>
          </cell>
          <cell r="T195">
            <v>44138</v>
          </cell>
          <cell r="U195">
            <v>44502</v>
          </cell>
          <cell r="V195">
            <v>41583</v>
          </cell>
          <cell r="W195">
            <v>44526</v>
          </cell>
          <cell r="X195">
            <v>98.1</v>
          </cell>
          <cell r="Y195" t="str">
            <v>E</v>
          </cell>
          <cell r="Z195">
            <v>42552</v>
          </cell>
          <cell r="AA195">
            <v>63.677419354838712</v>
          </cell>
          <cell r="AB195" t="str">
            <v>INF</v>
          </cell>
          <cell r="AC195" t="str">
            <v>MAJALENGKA</v>
          </cell>
        </row>
        <row r="196">
          <cell r="B196" t="str">
            <v>DANI RAMDANI</v>
          </cell>
          <cell r="D196" t="str">
            <v>LAKI-LAKI</v>
          </cell>
          <cell r="E196">
            <v>18010556</v>
          </cell>
          <cell r="F196" t="str">
            <v>ACTIVE</v>
          </cell>
          <cell r="G196">
            <v>105748</v>
          </cell>
          <cell r="H196">
            <v>570001</v>
          </cell>
          <cell r="M196" t="str">
            <v>8</v>
          </cell>
          <cell r="N196" t="str">
            <v>NAZRIL</v>
          </cell>
          <cell r="O196" t="str">
            <v>AGENT POSTPAID</v>
          </cell>
          <cell r="P196" t="str">
            <v>POSTPAID</v>
          </cell>
          <cell r="Q196" t="str">
            <v>WIDA MIRAWATI</v>
          </cell>
          <cell r="R196" t="str">
            <v>AAN YANUAR</v>
          </cell>
          <cell r="S196" t="str">
            <v>PKWT</v>
          </cell>
          <cell r="T196">
            <v>44436</v>
          </cell>
          <cell r="U196">
            <v>44739</v>
          </cell>
          <cell r="V196">
            <v>43304</v>
          </cell>
          <cell r="W196">
            <v>44526</v>
          </cell>
          <cell r="X196">
            <v>40.733333333333334</v>
          </cell>
          <cell r="Y196" t="str">
            <v>E</v>
          </cell>
          <cell r="Z196">
            <v>43605</v>
          </cell>
          <cell r="AA196">
            <v>29.70967741935484</v>
          </cell>
          <cell r="AB196" t="str">
            <v>INF</v>
          </cell>
          <cell r="AC196" t="str">
            <v>GARUT</v>
          </cell>
        </row>
        <row r="197">
          <cell r="B197" t="str">
            <v>DIANA ROSINTA</v>
          </cell>
          <cell r="D197" t="str">
            <v>PEREMPUAN</v>
          </cell>
          <cell r="E197" t="str">
            <v>16012435</v>
          </cell>
          <cell r="F197" t="str">
            <v>ACTIVE</v>
          </cell>
          <cell r="G197">
            <v>79382</v>
          </cell>
          <cell r="H197">
            <v>570170</v>
          </cell>
          <cell r="M197" t="str">
            <v>28</v>
          </cell>
          <cell r="N197" t="str">
            <v>DIANA</v>
          </cell>
          <cell r="O197" t="str">
            <v>AGENT POSTPAID</v>
          </cell>
          <cell r="P197" t="str">
            <v>POSTPAID</v>
          </cell>
          <cell r="Q197" t="str">
            <v>IIN TARINAH</v>
          </cell>
          <cell r="R197" t="str">
            <v>AAN YANUAR</v>
          </cell>
          <cell r="S197" t="str">
            <v>PKWT</v>
          </cell>
          <cell r="T197">
            <v>44374</v>
          </cell>
          <cell r="U197">
            <v>44556</v>
          </cell>
          <cell r="V197">
            <v>42908</v>
          </cell>
          <cell r="W197">
            <v>44526</v>
          </cell>
          <cell r="X197">
            <v>53.93333333333333</v>
          </cell>
          <cell r="Y197" t="str">
            <v>E</v>
          </cell>
          <cell r="Z197">
            <v>43201</v>
          </cell>
          <cell r="AA197">
            <v>42.741935483870968</v>
          </cell>
          <cell r="AB197" t="str">
            <v>INF</v>
          </cell>
          <cell r="AC197" t="str">
            <v>BANDUNG</v>
          </cell>
        </row>
        <row r="198">
          <cell r="B198" t="str">
            <v>FEBY FEBRIYANSARI</v>
          </cell>
          <cell r="D198" t="str">
            <v>PEREMPUAN</v>
          </cell>
          <cell r="E198" t="str">
            <v>16009144</v>
          </cell>
          <cell r="F198" t="str">
            <v>ACTIVE</v>
          </cell>
          <cell r="G198">
            <v>70827</v>
          </cell>
          <cell r="H198">
            <v>570068</v>
          </cell>
          <cell r="I198" t="str">
            <v>10200203041</v>
          </cell>
          <cell r="K198">
            <v>16009144</v>
          </cell>
          <cell r="M198" t="str">
            <v>6</v>
          </cell>
          <cell r="N198" t="str">
            <v>FEBRI</v>
          </cell>
          <cell r="O198" t="str">
            <v>AGENT POSTPAID</v>
          </cell>
          <cell r="P198" t="str">
            <v>POSTPAID</v>
          </cell>
          <cell r="Q198" t="str">
            <v>ANGGITA SITI NUR MARFUAH</v>
          </cell>
          <cell r="R198" t="str">
            <v>AAN YANUAR</v>
          </cell>
          <cell r="S198" t="str">
            <v>PKWT</v>
          </cell>
          <cell r="T198">
            <v>44402</v>
          </cell>
          <cell r="U198">
            <v>44705</v>
          </cell>
          <cell r="V198">
            <v>42583</v>
          </cell>
          <cell r="W198">
            <v>44526</v>
          </cell>
          <cell r="X198">
            <v>64.766666666666666</v>
          </cell>
          <cell r="Y198" t="str">
            <v>E</v>
          </cell>
          <cell r="Z198">
            <v>42833</v>
          </cell>
          <cell r="AA198">
            <v>54.612903225806448</v>
          </cell>
          <cell r="AB198" t="str">
            <v>INF</v>
          </cell>
          <cell r="AC198" t="str">
            <v>BANDUNG</v>
          </cell>
        </row>
        <row r="199">
          <cell r="B199" t="str">
            <v>FERY HERIANSYAH</v>
          </cell>
          <cell r="D199" t="str">
            <v>LAKI-LAKI</v>
          </cell>
          <cell r="E199" t="str">
            <v>17009753</v>
          </cell>
          <cell r="F199" t="str">
            <v>ACTIVE</v>
          </cell>
          <cell r="G199">
            <v>87812</v>
          </cell>
          <cell r="H199">
            <v>570201</v>
          </cell>
          <cell r="M199" t="str">
            <v>3</v>
          </cell>
          <cell r="N199" t="str">
            <v>ARI</v>
          </cell>
          <cell r="O199" t="str">
            <v>AGENT POSTPAID</v>
          </cell>
          <cell r="P199" t="str">
            <v>POSTPAID</v>
          </cell>
          <cell r="Q199" t="str">
            <v>WELLY FERDINANT NUGRAHA</v>
          </cell>
          <cell r="R199" t="str">
            <v>AAN YANUAR</v>
          </cell>
          <cell r="S199" t="str">
            <v>PKWT</v>
          </cell>
          <cell r="T199">
            <v>44254</v>
          </cell>
          <cell r="U199">
            <v>44556</v>
          </cell>
          <cell r="V199">
            <v>42876</v>
          </cell>
          <cell r="W199">
            <v>44526</v>
          </cell>
          <cell r="X199">
            <v>55</v>
          </cell>
          <cell r="Y199" t="str">
            <v>E</v>
          </cell>
          <cell r="Z199">
            <v>43394</v>
          </cell>
          <cell r="AA199">
            <v>36.516129032258064</v>
          </cell>
          <cell r="AB199" t="str">
            <v>INF</v>
          </cell>
          <cell r="AC199" t="str">
            <v>BANDUNG</v>
          </cell>
        </row>
        <row r="200">
          <cell r="B200" t="str">
            <v>GINANJAR MUKTI RAHMADI</v>
          </cell>
          <cell r="D200" t="str">
            <v>LAKI-LAKI</v>
          </cell>
          <cell r="E200" t="str">
            <v>11011284</v>
          </cell>
          <cell r="F200" t="str">
            <v>ACTIVE</v>
          </cell>
          <cell r="G200">
            <v>30444</v>
          </cell>
          <cell r="H200">
            <v>570003</v>
          </cell>
          <cell r="I200">
            <v>10200201598</v>
          </cell>
          <cell r="J200">
            <v>6852</v>
          </cell>
          <cell r="K200">
            <v>34103</v>
          </cell>
          <cell r="L200">
            <v>34103</v>
          </cell>
          <cell r="M200" t="str">
            <v>142</v>
          </cell>
          <cell r="N200" t="str">
            <v>MUKTI</v>
          </cell>
          <cell r="O200" t="str">
            <v>AGENT POSTPAID</v>
          </cell>
          <cell r="P200" t="str">
            <v>POSTPAID</v>
          </cell>
          <cell r="Q200" t="str">
            <v>METI PERMAYANTI</v>
          </cell>
          <cell r="R200" t="str">
            <v>RIKA RIANY</v>
          </cell>
          <cell r="S200" t="str">
            <v>PKWT</v>
          </cell>
          <cell r="T200">
            <v>44212</v>
          </cell>
          <cell r="U200">
            <v>44576</v>
          </cell>
          <cell r="V200">
            <v>41492</v>
          </cell>
          <cell r="W200">
            <v>44526</v>
          </cell>
          <cell r="X200">
            <v>101.13333333333334</v>
          </cell>
          <cell r="Y200" t="str">
            <v>E</v>
          </cell>
          <cell r="Z200">
            <v>42552</v>
          </cell>
          <cell r="AA200">
            <v>63.677419354838712</v>
          </cell>
          <cell r="AB200" t="str">
            <v>INF</v>
          </cell>
          <cell r="AC200" t="str">
            <v>BANDUNG</v>
          </cell>
        </row>
        <row r="201">
          <cell r="B201" t="str">
            <v>GURUH JAMALUDIN</v>
          </cell>
          <cell r="D201" t="str">
            <v>LAKI-LAKI</v>
          </cell>
          <cell r="E201" t="str">
            <v>12008808</v>
          </cell>
          <cell r="F201" t="str">
            <v>ACTIVE</v>
          </cell>
          <cell r="G201">
            <v>30446</v>
          </cell>
          <cell r="H201">
            <v>570016</v>
          </cell>
          <cell r="I201">
            <v>10200201805</v>
          </cell>
          <cell r="J201">
            <v>32916</v>
          </cell>
          <cell r="K201">
            <v>32916</v>
          </cell>
          <cell r="M201" t="str">
            <v>330</v>
          </cell>
          <cell r="N201" t="str">
            <v>NANDO</v>
          </cell>
          <cell r="O201" t="str">
            <v>AGENT POSTPAID</v>
          </cell>
          <cell r="P201" t="str">
            <v>POSTPAID</v>
          </cell>
          <cell r="Q201" t="str">
            <v>IIN TARINAH</v>
          </cell>
          <cell r="R201" t="str">
            <v>AAN YANUAR</v>
          </cell>
          <cell r="S201" t="str">
            <v>PKWT</v>
          </cell>
          <cell r="T201">
            <v>44223</v>
          </cell>
          <cell r="U201">
            <v>44526</v>
          </cell>
          <cell r="V201">
            <v>42583</v>
          </cell>
          <cell r="W201">
            <v>44526</v>
          </cell>
          <cell r="X201">
            <v>64.766666666666666</v>
          </cell>
          <cell r="Y201" t="str">
            <v>E</v>
          </cell>
          <cell r="Z201">
            <v>42777</v>
          </cell>
          <cell r="AA201">
            <v>56.41935483870968</v>
          </cell>
          <cell r="AB201" t="str">
            <v>INF</v>
          </cell>
          <cell r="AC201" t="str">
            <v>SUKOHARJO</v>
          </cell>
        </row>
        <row r="202">
          <cell r="B202" t="str">
            <v>HADI NURDARYANTO</v>
          </cell>
          <cell r="D202" t="str">
            <v>LAKI-LAKI</v>
          </cell>
          <cell r="E202" t="str">
            <v>16008235</v>
          </cell>
          <cell r="F202" t="str">
            <v>ACTIVE</v>
          </cell>
          <cell r="G202">
            <v>30571</v>
          </cell>
          <cell r="H202">
            <v>570017</v>
          </cell>
          <cell r="I202">
            <v>10200201310</v>
          </cell>
          <cell r="J202">
            <v>35944</v>
          </cell>
          <cell r="K202">
            <v>35944</v>
          </cell>
          <cell r="L202">
            <v>35944</v>
          </cell>
          <cell r="M202" t="str">
            <v>35944</v>
          </cell>
          <cell r="N202" t="str">
            <v>NURDIN</v>
          </cell>
          <cell r="O202" t="str">
            <v>AGENT POSTPAID</v>
          </cell>
          <cell r="P202" t="str">
            <v>POSTPAID</v>
          </cell>
          <cell r="Q202" t="str">
            <v>WELLY FERDINANT NUGRAHA</v>
          </cell>
          <cell r="R202" t="str">
            <v>AAN YANUAR</v>
          </cell>
          <cell r="S202" t="str">
            <v>PKWT</v>
          </cell>
          <cell r="T202">
            <v>44216</v>
          </cell>
          <cell r="U202">
            <v>44519</v>
          </cell>
          <cell r="V202">
            <v>40565</v>
          </cell>
          <cell r="W202">
            <v>44526</v>
          </cell>
          <cell r="X202">
            <v>132.03333333333333</v>
          </cell>
          <cell r="Y202" t="str">
            <v>E</v>
          </cell>
          <cell r="Z202">
            <v>42542</v>
          </cell>
          <cell r="AA202">
            <v>64</v>
          </cell>
          <cell r="AB202" t="str">
            <v>INF</v>
          </cell>
          <cell r="AC202" t="str">
            <v>BANDUNG</v>
          </cell>
        </row>
        <row r="203">
          <cell r="B203" t="str">
            <v>JAMALUDIN ABDUL GANI</v>
          </cell>
          <cell r="D203" t="str">
            <v>LAKI-LAKI</v>
          </cell>
          <cell r="E203" t="str">
            <v>17009758</v>
          </cell>
          <cell r="F203" t="str">
            <v>ACTIVE</v>
          </cell>
          <cell r="G203">
            <v>88141</v>
          </cell>
          <cell r="H203">
            <v>570093</v>
          </cell>
          <cell r="M203" t="str">
            <v>3</v>
          </cell>
          <cell r="N203" t="str">
            <v>YUDA</v>
          </cell>
          <cell r="O203" t="str">
            <v>AGENT POSTPAID</v>
          </cell>
          <cell r="P203" t="str">
            <v>POSTPAID</v>
          </cell>
          <cell r="Q203" t="str">
            <v>MOHAMAD RAMDAN HILMI SOFYAN</v>
          </cell>
          <cell r="R203" t="str">
            <v>RIKA RIANY</v>
          </cell>
          <cell r="S203" t="str">
            <v>PKWT</v>
          </cell>
          <cell r="T203">
            <v>44376</v>
          </cell>
          <cell r="U203">
            <v>44558</v>
          </cell>
          <cell r="V203">
            <v>42876</v>
          </cell>
          <cell r="W203">
            <v>44526</v>
          </cell>
          <cell r="X203">
            <v>55</v>
          </cell>
          <cell r="Y203" t="str">
            <v>E</v>
          </cell>
          <cell r="Z203">
            <v>43244</v>
          </cell>
          <cell r="AA203">
            <v>41.354838709677416</v>
          </cell>
          <cell r="AB203" t="str">
            <v>INF</v>
          </cell>
          <cell r="AC203" t="str">
            <v>BANDUNG</v>
          </cell>
        </row>
        <row r="204">
          <cell r="B204" t="str">
            <v>MARLENI</v>
          </cell>
          <cell r="D204" t="str">
            <v>PEREMPUAN</v>
          </cell>
          <cell r="E204" t="str">
            <v>16012192</v>
          </cell>
          <cell r="F204" t="str">
            <v>ACTIVE</v>
          </cell>
          <cell r="G204">
            <v>78870</v>
          </cell>
          <cell r="H204">
            <v>570172</v>
          </cell>
          <cell r="I204">
            <v>10200203403</v>
          </cell>
          <cell r="M204" t="str">
            <v>25</v>
          </cell>
          <cell r="N204" t="str">
            <v>MELINDA</v>
          </cell>
          <cell r="O204" t="str">
            <v>AGENT POSTPAID</v>
          </cell>
          <cell r="P204" t="str">
            <v>POSTPAID</v>
          </cell>
          <cell r="Q204" t="str">
            <v>IIN TARINAH</v>
          </cell>
          <cell r="R204" t="str">
            <v>AAN YANUAR</v>
          </cell>
          <cell r="S204" t="str">
            <v>PKWT</v>
          </cell>
          <cell r="T204">
            <v>44314</v>
          </cell>
          <cell r="U204">
            <v>44678</v>
          </cell>
          <cell r="V204">
            <v>42621</v>
          </cell>
          <cell r="W204">
            <v>44526</v>
          </cell>
          <cell r="X204">
            <v>63.5</v>
          </cell>
          <cell r="Y204" t="str">
            <v>E</v>
          </cell>
          <cell r="Z204">
            <v>43298</v>
          </cell>
          <cell r="AA204">
            <v>39.612903225806448</v>
          </cell>
          <cell r="AB204" t="str">
            <v>INF</v>
          </cell>
          <cell r="AC204" t="str">
            <v>CIMAHI</v>
          </cell>
        </row>
        <row r="205">
          <cell r="B205" t="str">
            <v>RANI ANDRIANI</v>
          </cell>
          <cell r="D205" t="str">
            <v>PEREMPUAN</v>
          </cell>
          <cell r="E205">
            <v>18010879</v>
          </cell>
          <cell r="F205" t="str">
            <v>ACTIVE</v>
          </cell>
          <cell r="G205">
            <v>106615</v>
          </cell>
          <cell r="H205">
            <v>570121</v>
          </cell>
          <cell r="M205" t="str">
            <v>OBC TO IBC</v>
          </cell>
          <cell r="N205" t="str">
            <v>RINI</v>
          </cell>
          <cell r="O205" t="str">
            <v>AGENT POSTPAID</v>
          </cell>
          <cell r="P205" t="str">
            <v>POSTPAID</v>
          </cell>
          <cell r="Q205" t="str">
            <v>JEANNY ANASTASYA</v>
          </cell>
          <cell r="R205" t="str">
            <v>AAN YANUAR</v>
          </cell>
          <cell r="S205" t="str">
            <v>PHL</v>
          </cell>
          <cell r="T205">
            <v>44232</v>
          </cell>
          <cell r="U205">
            <v>44596</v>
          </cell>
          <cell r="V205">
            <v>43684</v>
          </cell>
          <cell r="W205">
            <v>44526</v>
          </cell>
          <cell r="X205">
            <v>28.066666666666666</v>
          </cell>
          <cell r="Y205" t="str">
            <v>E</v>
          </cell>
          <cell r="Z205">
            <v>43790</v>
          </cell>
          <cell r="AA205">
            <v>23.741935483870968</v>
          </cell>
          <cell r="AB205" t="str">
            <v>INF</v>
          </cell>
          <cell r="AC205" t="str">
            <v>GARUT</v>
          </cell>
        </row>
        <row r="206">
          <cell r="B206" t="str">
            <v>RIANI SETIANINGSIH</v>
          </cell>
          <cell r="D206" t="str">
            <v>PEREMPUAN</v>
          </cell>
          <cell r="E206" t="str">
            <v>002579</v>
          </cell>
          <cell r="F206" t="str">
            <v>ACTIVE</v>
          </cell>
          <cell r="G206">
            <v>30605</v>
          </cell>
          <cell r="H206">
            <v>570255</v>
          </cell>
          <cell r="I206">
            <v>10200200923</v>
          </cell>
          <cell r="J206">
            <v>2137</v>
          </cell>
          <cell r="K206">
            <v>31543</v>
          </cell>
          <cell r="L206">
            <v>2137</v>
          </cell>
          <cell r="M206" t="str">
            <v>6</v>
          </cell>
          <cell r="N206" t="str">
            <v>RIANI</v>
          </cell>
          <cell r="O206" t="str">
            <v>AGENT POSTPAID</v>
          </cell>
          <cell r="P206" t="str">
            <v>POSTPAID</v>
          </cell>
          <cell r="Q206" t="str">
            <v>ADITYA AMRULLAH</v>
          </cell>
          <cell r="R206" t="str">
            <v>RIKA RIANY</v>
          </cell>
          <cell r="S206" t="str">
            <v>PKWT</v>
          </cell>
          <cell r="T206">
            <v>44334</v>
          </cell>
          <cell r="U206">
            <v>44637</v>
          </cell>
          <cell r="V206">
            <v>41492</v>
          </cell>
          <cell r="W206">
            <v>44526</v>
          </cell>
          <cell r="X206">
            <v>101.13333333333334</v>
          </cell>
          <cell r="Y206" t="str">
            <v>E</v>
          </cell>
          <cell r="Z206">
            <v>42461</v>
          </cell>
          <cell r="AA206">
            <v>66.612903225806448</v>
          </cell>
          <cell r="AB206" t="str">
            <v>INF</v>
          </cell>
          <cell r="AC206" t="str">
            <v>BANDUNG</v>
          </cell>
        </row>
        <row r="207">
          <cell r="B207" t="str">
            <v>RIFIAN NURDIANSYAH</v>
          </cell>
          <cell r="D207" t="str">
            <v>LAKI-LAKI</v>
          </cell>
          <cell r="E207" t="str">
            <v>16013021</v>
          </cell>
          <cell r="F207" t="str">
            <v>ACTIVE</v>
          </cell>
          <cell r="G207">
            <v>80991</v>
          </cell>
          <cell r="H207">
            <v>570057</v>
          </cell>
          <cell r="M207" t="str">
            <v>36</v>
          </cell>
          <cell r="N207" t="str">
            <v>ARVEL</v>
          </cell>
          <cell r="O207" t="str">
            <v>AGENT POSTPAID</v>
          </cell>
          <cell r="P207" t="str">
            <v>POSTPAID</v>
          </cell>
          <cell r="Q207" t="str">
            <v>HENDRA</v>
          </cell>
          <cell r="R207" t="str">
            <v>RIKA RIANY</v>
          </cell>
          <cell r="S207" t="str">
            <v>PKWT</v>
          </cell>
          <cell r="T207">
            <v>44441</v>
          </cell>
          <cell r="U207">
            <v>44743</v>
          </cell>
          <cell r="V207">
            <v>42679</v>
          </cell>
          <cell r="W207">
            <v>44526</v>
          </cell>
          <cell r="X207">
            <v>61.56666666666667</v>
          </cell>
          <cell r="Y207" t="str">
            <v>E</v>
          </cell>
          <cell r="Z207">
            <v>43060</v>
          </cell>
          <cell r="AA207">
            <v>47.29032258064516</v>
          </cell>
          <cell r="AB207" t="str">
            <v>INF</v>
          </cell>
          <cell r="AC207" t="str">
            <v>SUMEDANG</v>
          </cell>
        </row>
        <row r="208">
          <cell r="B208" t="str">
            <v>RISHMA SABIILA</v>
          </cell>
          <cell r="D208" t="str">
            <v>PEREMPUAN</v>
          </cell>
          <cell r="E208">
            <v>19234634</v>
          </cell>
          <cell r="F208" t="str">
            <v>ACTIVE</v>
          </cell>
          <cell r="G208">
            <v>159683</v>
          </cell>
          <cell r="H208">
            <v>570264</v>
          </cell>
          <cell r="M208" t="str">
            <v>6</v>
          </cell>
          <cell r="N208" t="str">
            <v>BILA</v>
          </cell>
          <cell r="O208" t="str">
            <v>AGENT POSTPAID</v>
          </cell>
          <cell r="P208" t="str">
            <v>POSTPAID</v>
          </cell>
          <cell r="Q208" t="str">
            <v>ADITYA AMRULLAH</v>
          </cell>
          <cell r="R208" t="str">
            <v>RIKA RIANY</v>
          </cell>
          <cell r="S208" t="str">
            <v>PHL</v>
          </cell>
          <cell r="T208">
            <v>44299</v>
          </cell>
          <cell r="U208">
            <v>44663</v>
          </cell>
          <cell r="V208">
            <v>43753</v>
          </cell>
          <cell r="W208">
            <v>44526</v>
          </cell>
          <cell r="X208">
            <v>25.766666666666666</v>
          </cell>
          <cell r="Y208" t="str">
            <v>E</v>
          </cell>
          <cell r="Z208">
            <v>43827</v>
          </cell>
          <cell r="AA208">
            <v>22.548387096774192</v>
          </cell>
          <cell r="AB208" t="str">
            <v>INF</v>
          </cell>
          <cell r="AC208" t="str">
            <v>BANDUNG</v>
          </cell>
        </row>
        <row r="209">
          <cell r="B209" t="str">
            <v>ROBI SUKMANA</v>
          </cell>
          <cell r="D209" t="str">
            <v>LAKI-LAKI</v>
          </cell>
          <cell r="E209">
            <v>17009756</v>
          </cell>
          <cell r="F209" t="str">
            <v>ACTIVE</v>
          </cell>
          <cell r="G209">
            <v>87817</v>
          </cell>
          <cell r="H209">
            <v>570173</v>
          </cell>
          <cell r="L209">
            <v>87817</v>
          </cell>
          <cell r="M209" t="str">
            <v>3</v>
          </cell>
          <cell r="N209" t="str">
            <v>DEKA</v>
          </cell>
          <cell r="O209" t="str">
            <v>AGENT POSTPAID</v>
          </cell>
          <cell r="P209" t="str">
            <v>POSTPAID</v>
          </cell>
          <cell r="Q209" t="str">
            <v>DESY SUTANTI ARI</v>
          </cell>
          <cell r="R209" t="str">
            <v>AAN YANUAR</v>
          </cell>
          <cell r="S209" t="str">
            <v>PKWT</v>
          </cell>
          <cell r="T209">
            <v>44404</v>
          </cell>
          <cell r="U209">
            <v>44768</v>
          </cell>
          <cell r="V209">
            <v>42876</v>
          </cell>
          <cell r="W209">
            <v>44526</v>
          </cell>
          <cell r="X209">
            <v>55</v>
          </cell>
          <cell r="Y209" t="str">
            <v>E</v>
          </cell>
          <cell r="Z209">
            <v>43556</v>
          </cell>
          <cell r="AA209">
            <v>31.29032258064516</v>
          </cell>
          <cell r="AB209" t="str">
            <v>INF</v>
          </cell>
          <cell r="AC209" t="str">
            <v>GARUT</v>
          </cell>
        </row>
        <row r="210">
          <cell r="B210" t="str">
            <v>SUSANTI</v>
          </cell>
          <cell r="D210" t="str">
            <v>PEREMPUAN</v>
          </cell>
          <cell r="E210">
            <v>18010883</v>
          </cell>
          <cell r="F210" t="str">
            <v>ACTIVE</v>
          </cell>
          <cell r="G210">
            <v>106619</v>
          </cell>
          <cell r="H210">
            <v>570096</v>
          </cell>
          <cell r="M210" t="str">
            <v>2</v>
          </cell>
          <cell r="N210" t="str">
            <v>ANSA</v>
          </cell>
          <cell r="O210" t="str">
            <v>AGENT POSTPAID</v>
          </cell>
          <cell r="P210" t="str">
            <v>POSTPAID</v>
          </cell>
          <cell r="Q210" t="str">
            <v>ILYAS AFANDI</v>
          </cell>
          <cell r="R210" t="str">
            <v>AAN YANUAR</v>
          </cell>
          <cell r="S210" t="str">
            <v>PHL</v>
          </cell>
          <cell r="T210">
            <v>44350</v>
          </cell>
          <cell r="U210">
            <v>44653</v>
          </cell>
          <cell r="V210">
            <v>43684</v>
          </cell>
          <cell r="W210">
            <v>44526</v>
          </cell>
          <cell r="X210">
            <v>28.066666666666666</v>
          </cell>
          <cell r="Y210" t="str">
            <v>E</v>
          </cell>
          <cell r="Z210">
            <v>43790</v>
          </cell>
          <cell r="AA210">
            <v>23.741935483870968</v>
          </cell>
          <cell r="AB210" t="str">
            <v>INF</v>
          </cell>
          <cell r="AC210" t="str">
            <v>TASIKMALAYA</v>
          </cell>
        </row>
        <row r="211">
          <cell r="B211" t="str">
            <v>TITIN MEGAWATI</v>
          </cell>
          <cell r="D211" t="str">
            <v>PEREMPUAN</v>
          </cell>
          <cell r="E211" t="str">
            <v>16012567</v>
          </cell>
          <cell r="F211" t="str">
            <v>ACTIVE</v>
          </cell>
          <cell r="G211">
            <v>79688</v>
          </cell>
          <cell r="H211">
            <v>570149</v>
          </cell>
          <cell r="M211" t="str">
            <v>31</v>
          </cell>
          <cell r="N211" t="str">
            <v>TITIN</v>
          </cell>
          <cell r="O211" t="str">
            <v>AGENT POSTPAID</v>
          </cell>
          <cell r="P211" t="str">
            <v>POSTPAID</v>
          </cell>
          <cell r="Q211" t="str">
            <v>TATAN SUDRAJAT</v>
          </cell>
          <cell r="R211" t="str">
            <v>RIKA RIANY</v>
          </cell>
          <cell r="S211" t="str">
            <v>PKWT</v>
          </cell>
          <cell r="T211">
            <v>44320</v>
          </cell>
          <cell r="U211">
            <v>44623</v>
          </cell>
          <cell r="V211">
            <v>42681</v>
          </cell>
          <cell r="W211">
            <v>44526</v>
          </cell>
          <cell r="X211">
            <v>61.5</v>
          </cell>
          <cell r="Y211" t="str">
            <v>E</v>
          </cell>
          <cell r="Z211">
            <v>43412</v>
          </cell>
          <cell r="AA211">
            <v>35.935483870967744</v>
          </cell>
          <cell r="AB211" t="str">
            <v>INF</v>
          </cell>
          <cell r="AC211" t="str">
            <v>SUBANG</v>
          </cell>
        </row>
        <row r="212">
          <cell r="B212" t="str">
            <v>TRIA ANDINI</v>
          </cell>
          <cell r="D212" t="str">
            <v>PEREMPUAN</v>
          </cell>
          <cell r="E212">
            <v>18010570</v>
          </cell>
          <cell r="F212" t="str">
            <v>ACTIVE</v>
          </cell>
          <cell r="G212">
            <v>105784</v>
          </cell>
          <cell r="H212">
            <v>570163</v>
          </cell>
          <cell r="M212" t="str">
            <v>BATCH 8</v>
          </cell>
          <cell r="N212" t="str">
            <v>SINDI</v>
          </cell>
          <cell r="O212" t="str">
            <v>AGENT POSTPAID</v>
          </cell>
          <cell r="P212" t="str">
            <v>POSTPAID</v>
          </cell>
          <cell r="Q212" t="str">
            <v>METI PERMAYANTI</v>
          </cell>
          <cell r="R212" t="str">
            <v>RIKA RIANY</v>
          </cell>
          <cell r="S212" t="str">
            <v>PKWT</v>
          </cell>
          <cell r="T212">
            <v>44376</v>
          </cell>
          <cell r="U212">
            <v>44740</v>
          </cell>
          <cell r="V212">
            <v>43304</v>
          </cell>
          <cell r="W212">
            <v>44526</v>
          </cell>
          <cell r="X212">
            <v>40.733333333333334</v>
          </cell>
          <cell r="Y212" t="str">
            <v>E</v>
          </cell>
          <cell r="Z212">
            <v>43709</v>
          </cell>
          <cell r="AA212">
            <v>26.35483870967742</v>
          </cell>
          <cell r="AB212" t="str">
            <v>INF</v>
          </cell>
          <cell r="AC212" t="str">
            <v>BANDUNG</v>
          </cell>
        </row>
        <row r="213">
          <cell r="B213" t="str">
            <v>YAYU DAHLINA</v>
          </cell>
          <cell r="D213" t="str">
            <v>PEREMPUAN</v>
          </cell>
          <cell r="E213">
            <v>19231953</v>
          </cell>
          <cell r="F213" t="str">
            <v>ACTIVE</v>
          </cell>
          <cell r="G213">
            <v>154674</v>
          </cell>
          <cell r="H213">
            <v>570124</v>
          </cell>
          <cell r="M213" t="str">
            <v>1 (2019)</v>
          </cell>
          <cell r="N213" t="str">
            <v>KEYSA</v>
          </cell>
          <cell r="O213" t="str">
            <v>AGENT POSTPAID</v>
          </cell>
          <cell r="P213" t="str">
            <v>POSTPAID</v>
          </cell>
          <cell r="Q213" t="str">
            <v>JEANNY ANASTASYA</v>
          </cell>
          <cell r="R213" t="str">
            <v>AAN YANUAR</v>
          </cell>
          <cell r="S213" t="str">
            <v>PHL</v>
          </cell>
          <cell r="T213">
            <v>44177</v>
          </cell>
          <cell r="U213">
            <v>44541</v>
          </cell>
          <cell r="V213">
            <v>43630</v>
          </cell>
          <cell r="W213">
            <v>44526</v>
          </cell>
          <cell r="X213">
            <v>29.866666666666667</v>
          </cell>
          <cell r="Y213" t="str">
            <v>E</v>
          </cell>
          <cell r="Z213">
            <v>43800</v>
          </cell>
          <cell r="AA213">
            <v>23.419354838709676</v>
          </cell>
          <cell r="AB213" t="str">
            <v>INF</v>
          </cell>
          <cell r="AC213" t="str">
            <v>TASIKMALAYA</v>
          </cell>
        </row>
        <row r="214">
          <cell r="B214" t="str">
            <v>YULITA KUSDIANI</v>
          </cell>
          <cell r="D214" t="str">
            <v>PEREMPUAN</v>
          </cell>
          <cell r="E214">
            <v>18010785</v>
          </cell>
          <cell r="F214" t="str">
            <v>ACTIVE</v>
          </cell>
          <cell r="G214">
            <v>106439</v>
          </cell>
          <cell r="H214">
            <v>570164</v>
          </cell>
          <cell r="L214">
            <v>106439</v>
          </cell>
          <cell r="M214" t="str">
            <v>10</v>
          </cell>
          <cell r="N214" t="str">
            <v>AUREL</v>
          </cell>
          <cell r="O214" t="str">
            <v>AGENT POSTPAID</v>
          </cell>
          <cell r="P214" t="str">
            <v>POSTPAID</v>
          </cell>
          <cell r="Q214" t="str">
            <v>ILYAS AFANDI</v>
          </cell>
          <cell r="R214" t="str">
            <v>AAN YANUAR</v>
          </cell>
          <cell r="S214" t="str">
            <v>PKWT</v>
          </cell>
          <cell r="T214">
            <v>44202</v>
          </cell>
          <cell r="U214">
            <v>44505</v>
          </cell>
          <cell r="V214">
            <v>43318</v>
          </cell>
          <cell r="W214">
            <v>44526</v>
          </cell>
          <cell r="X214">
            <v>40.266666666666666</v>
          </cell>
          <cell r="Y214" t="str">
            <v>E</v>
          </cell>
          <cell r="Z214">
            <v>43556</v>
          </cell>
          <cell r="AA214">
            <v>31.29032258064516</v>
          </cell>
          <cell r="AB214" t="str">
            <v>INF</v>
          </cell>
          <cell r="AC214" t="str">
            <v>SUMEDANG</v>
          </cell>
        </row>
        <row r="215">
          <cell r="B215" t="str">
            <v>REZA ANGGRIANI</v>
          </cell>
          <cell r="D215" t="str">
            <v>PEREMPUAN</v>
          </cell>
          <cell r="E215">
            <v>17012485</v>
          </cell>
          <cell r="F215" t="str">
            <v>ACTIVE</v>
          </cell>
          <cell r="G215">
            <v>97926</v>
          </cell>
          <cell r="H215">
            <v>570098</v>
          </cell>
          <cell r="M215" t="str">
            <v>SBY TO BDG</v>
          </cell>
          <cell r="N215" t="str">
            <v>RANI</v>
          </cell>
          <cell r="O215" t="str">
            <v>AGENT POSTPAID</v>
          </cell>
          <cell r="P215" t="str">
            <v>POSTPAID</v>
          </cell>
          <cell r="Q215" t="str">
            <v>SLAMET GUMELAR</v>
          </cell>
          <cell r="R215" t="str">
            <v>RIKA RIANY</v>
          </cell>
          <cell r="S215" t="str">
            <v>PKWT</v>
          </cell>
          <cell r="T215">
            <v>44376</v>
          </cell>
          <cell r="U215">
            <v>44558</v>
          </cell>
          <cell r="V215">
            <v>43572</v>
          </cell>
          <cell r="W215">
            <v>44526</v>
          </cell>
          <cell r="X215">
            <v>31.8</v>
          </cell>
          <cell r="Y215" t="str">
            <v>E</v>
          </cell>
          <cell r="Z215">
            <v>43833</v>
          </cell>
          <cell r="AA215">
            <v>22.35483870967742</v>
          </cell>
          <cell r="AB215" t="str">
            <v>INF</v>
          </cell>
          <cell r="AC215" t="str">
            <v>JAKARTA</v>
          </cell>
        </row>
        <row r="216">
          <cell r="B216" t="str">
            <v>IIQ SITI ROFIQOH</v>
          </cell>
          <cell r="D216" t="str">
            <v>PEREMPUAN</v>
          </cell>
          <cell r="E216">
            <v>19232843</v>
          </cell>
          <cell r="F216" t="str">
            <v>ACTIVE</v>
          </cell>
          <cell r="G216">
            <v>156229</v>
          </cell>
          <cell r="H216">
            <v>570203</v>
          </cell>
          <cell r="M216" t="str">
            <v>11</v>
          </cell>
          <cell r="N216" t="str">
            <v>UTAMI</v>
          </cell>
          <cell r="O216" t="str">
            <v>AGENT POSTPAID</v>
          </cell>
          <cell r="P216" t="str">
            <v>POSTPAID</v>
          </cell>
          <cell r="Q216" t="str">
            <v>FREDY CAHYADI</v>
          </cell>
          <cell r="R216" t="str">
            <v>RIKA RIANY</v>
          </cell>
          <cell r="S216" t="str">
            <v>PHL</v>
          </cell>
          <cell r="T216">
            <v>44350</v>
          </cell>
          <cell r="U216">
            <v>44532</v>
          </cell>
          <cell r="V216">
            <v>43684</v>
          </cell>
          <cell r="W216">
            <v>44526</v>
          </cell>
          <cell r="X216">
            <v>28.066666666666666</v>
          </cell>
          <cell r="Y216" t="str">
            <v>E</v>
          </cell>
          <cell r="Z216">
            <v>43790</v>
          </cell>
          <cell r="AA216">
            <v>23.741935483870968</v>
          </cell>
          <cell r="AB216" t="str">
            <v>INF</v>
          </cell>
          <cell r="AC216" t="str">
            <v>BANDUNG</v>
          </cell>
        </row>
        <row r="217">
          <cell r="B217" t="str">
            <v>MOHAMMAD FAKHRUDDIN</v>
          </cell>
          <cell r="D217" t="str">
            <v>LAKI-LAKI</v>
          </cell>
          <cell r="E217" t="str">
            <v>17011829</v>
          </cell>
          <cell r="F217" t="str">
            <v>ACTIVE</v>
          </cell>
          <cell r="G217">
            <v>95691</v>
          </cell>
          <cell r="H217">
            <v>570175</v>
          </cell>
          <cell r="M217" t="str">
            <v>6</v>
          </cell>
          <cell r="N217" t="str">
            <v>FAHRU</v>
          </cell>
          <cell r="O217" t="str">
            <v>AGENT POSTPAID</v>
          </cell>
          <cell r="P217" t="str">
            <v>POSTPAID</v>
          </cell>
          <cell r="Q217" t="str">
            <v>IIN TARINAH</v>
          </cell>
          <cell r="R217" t="str">
            <v>AAN YANUAR</v>
          </cell>
          <cell r="S217" t="str">
            <v>PKWT</v>
          </cell>
          <cell r="T217">
            <v>44283</v>
          </cell>
          <cell r="U217">
            <v>44588</v>
          </cell>
          <cell r="V217">
            <v>43061</v>
          </cell>
          <cell r="W217">
            <v>44526</v>
          </cell>
          <cell r="X217">
            <v>48.833333333333336</v>
          </cell>
          <cell r="Y217" t="str">
            <v>E</v>
          </cell>
          <cell r="Z217">
            <v>43394</v>
          </cell>
          <cell r="AA217">
            <v>36.516129032258064</v>
          </cell>
          <cell r="AB217" t="str">
            <v>INF</v>
          </cell>
          <cell r="AC217" t="str">
            <v>BANDUNG</v>
          </cell>
        </row>
        <row r="218">
          <cell r="B218" t="str">
            <v>MUHAMAD BAIDHAWI</v>
          </cell>
          <cell r="D218" t="str">
            <v>LAKI-LAKI</v>
          </cell>
          <cell r="E218" t="str">
            <v>17009101</v>
          </cell>
          <cell r="F218" t="str">
            <v>ACTIVE</v>
          </cell>
          <cell r="G218">
            <v>86711</v>
          </cell>
          <cell r="H218">
            <v>570282</v>
          </cell>
          <cell r="M218" t="str">
            <v>1</v>
          </cell>
          <cell r="N218" t="str">
            <v>ALWI</v>
          </cell>
          <cell r="O218" t="str">
            <v>AGENT POSTPAID</v>
          </cell>
          <cell r="P218" t="str">
            <v>POSTPAID</v>
          </cell>
          <cell r="Q218" t="str">
            <v>ANDRYAN ANAKOTTA PARY</v>
          </cell>
          <cell r="R218" t="str">
            <v>AAN YANUAR</v>
          </cell>
          <cell r="S218" t="str">
            <v>PKWT</v>
          </cell>
          <cell r="T218">
            <v>44223</v>
          </cell>
          <cell r="U218">
            <v>44587</v>
          </cell>
          <cell r="V218">
            <v>42826</v>
          </cell>
          <cell r="W218">
            <v>44526</v>
          </cell>
          <cell r="X218">
            <v>56.666666666666664</v>
          </cell>
          <cell r="Y218" t="str">
            <v>E</v>
          </cell>
          <cell r="Z218">
            <v>43384</v>
          </cell>
          <cell r="AA218">
            <v>36.838709677419352</v>
          </cell>
          <cell r="AB218" t="str">
            <v>INF</v>
          </cell>
          <cell r="AC218" t="str">
            <v>BEKASI</v>
          </cell>
        </row>
        <row r="219">
          <cell r="B219" t="str">
            <v>FEBRIYANTI</v>
          </cell>
          <cell r="D219" t="str">
            <v>PEREMPUAN</v>
          </cell>
          <cell r="E219">
            <v>18010289</v>
          </cell>
          <cell r="F219" t="str">
            <v>ACTIVE</v>
          </cell>
          <cell r="G219">
            <v>104711</v>
          </cell>
          <cell r="H219">
            <v>570135</v>
          </cell>
          <cell r="M219" t="str">
            <v>10</v>
          </cell>
          <cell r="N219" t="str">
            <v>MEITA</v>
          </cell>
          <cell r="O219" t="str">
            <v>AGENT POSTPAID</v>
          </cell>
          <cell r="P219" t="str">
            <v>POSTPAID</v>
          </cell>
          <cell r="Q219" t="str">
            <v>IRMA RISMAYASARI</v>
          </cell>
          <cell r="R219" t="str">
            <v>RIKA RIANY</v>
          </cell>
          <cell r="S219" t="str">
            <v>PHL</v>
          </cell>
          <cell r="T219">
            <v>44319</v>
          </cell>
          <cell r="U219">
            <v>44622</v>
          </cell>
          <cell r="V219">
            <v>43601</v>
          </cell>
          <cell r="W219">
            <v>44526</v>
          </cell>
          <cell r="X219">
            <v>30.833333333333332</v>
          </cell>
          <cell r="Y219" t="str">
            <v>E</v>
          </cell>
          <cell r="Z219">
            <v>43770</v>
          </cell>
          <cell r="AA219">
            <v>24.387096774193548</v>
          </cell>
          <cell r="AB219" t="str">
            <v>INF</v>
          </cell>
          <cell r="AC219" t="str">
            <v>BANDUNG</v>
          </cell>
        </row>
        <row r="220">
          <cell r="B220" t="str">
            <v>TIA SETIAWATI</v>
          </cell>
          <cell r="D220" t="str">
            <v>PEREMPUAN</v>
          </cell>
          <cell r="E220">
            <v>18010782</v>
          </cell>
          <cell r="F220" t="str">
            <v>ACTIVE</v>
          </cell>
          <cell r="G220">
            <v>106436</v>
          </cell>
          <cell r="H220">
            <v>570189</v>
          </cell>
          <cell r="I220" t="str">
            <v xml:space="preserve"> </v>
          </cell>
          <cell r="M220" t="str">
            <v>10</v>
          </cell>
          <cell r="N220" t="str">
            <v>VIOLA</v>
          </cell>
          <cell r="O220" t="str">
            <v>AGENT POSTPAID</v>
          </cell>
          <cell r="P220" t="str">
            <v>POSTPAID</v>
          </cell>
          <cell r="Q220" t="str">
            <v>HENDRA</v>
          </cell>
          <cell r="R220" t="str">
            <v>RIKA RIANY</v>
          </cell>
          <cell r="S220" t="str">
            <v>PKWT</v>
          </cell>
          <cell r="T220">
            <v>44497</v>
          </cell>
          <cell r="U220">
            <v>44861</v>
          </cell>
          <cell r="V220">
            <v>43318</v>
          </cell>
          <cell r="W220">
            <v>44526</v>
          </cell>
          <cell r="X220">
            <v>40.266666666666666</v>
          </cell>
          <cell r="Y220" t="str">
            <v>E</v>
          </cell>
          <cell r="Z220">
            <v>43497</v>
          </cell>
          <cell r="AA220">
            <v>33.193548387096776</v>
          </cell>
          <cell r="AB220" t="str">
            <v>INF</v>
          </cell>
          <cell r="AC220" t="str">
            <v>BANDUNG</v>
          </cell>
        </row>
        <row r="221">
          <cell r="B221" t="str">
            <v>EGA NUR ISTHOFANI</v>
          </cell>
          <cell r="D221" t="str">
            <v>PEREMPUAN</v>
          </cell>
          <cell r="E221">
            <v>19231647</v>
          </cell>
          <cell r="F221" t="str">
            <v>ACTIVE</v>
          </cell>
          <cell r="G221">
            <v>154510</v>
          </cell>
          <cell r="H221">
            <v>570030</v>
          </cell>
          <cell r="M221" t="str">
            <v>MIGRASI OBC TO IBC</v>
          </cell>
          <cell r="N221" t="str">
            <v>VELIA</v>
          </cell>
          <cell r="O221" t="str">
            <v>AGENT POSTPAID</v>
          </cell>
          <cell r="P221" t="str">
            <v>POSTPAID</v>
          </cell>
          <cell r="Q221" t="str">
            <v>DESY SUTANTI ARI</v>
          </cell>
          <cell r="R221" t="str">
            <v>AAN YANUAR</v>
          </cell>
          <cell r="S221" t="str">
            <v>PHL</v>
          </cell>
          <cell r="T221">
            <v>44496</v>
          </cell>
          <cell r="U221">
            <v>44677</v>
          </cell>
          <cell r="V221">
            <v>43601</v>
          </cell>
          <cell r="W221">
            <v>44526</v>
          </cell>
          <cell r="X221">
            <v>30.833333333333332</v>
          </cell>
          <cell r="Y221" t="str">
            <v>E</v>
          </cell>
          <cell r="Z221">
            <v>43770</v>
          </cell>
          <cell r="AA221">
            <v>24.387096774193548</v>
          </cell>
          <cell r="AB221" t="str">
            <v>INF</v>
          </cell>
          <cell r="AC221" t="str">
            <v>SERANG</v>
          </cell>
        </row>
        <row r="222">
          <cell r="B222" t="str">
            <v>ULFAH NOVIANTY SANTOSA</v>
          </cell>
          <cell r="D222" t="str">
            <v>PEREMPUAN</v>
          </cell>
          <cell r="E222">
            <v>18005868</v>
          </cell>
          <cell r="F222" t="str">
            <v>ACTIVE</v>
          </cell>
          <cell r="G222">
            <v>97449</v>
          </cell>
          <cell r="H222">
            <v>570133</v>
          </cell>
          <cell r="M222" t="str">
            <v>10</v>
          </cell>
          <cell r="N222" t="str">
            <v>FENTI</v>
          </cell>
          <cell r="O222" t="str">
            <v>AGENT POSTPAID</v>
          </cell>
          <cell r="P222" t="str">
            <v>POSTPAID</v>
          </cell>
          <cell r="Q222" t="str">
            <v>IRMA RISMAYASARI</v>
          </cell>
          <cell r="R222" t="str">
            <v>RIKA RIANY</v>
          </cell>
          <cell r="S222" t="str">
            <v>PHL</v>
          </cell>
          <cell r="T222">
            <v>44319</v>
          </cell>
          <cell r="U222">
            <v>44622</v>
          </cell>
          <cell r="V222">
            <v>43591</v>
          </cell>
          <cell r="W222">
            <v>44526</v>
          </cell>
          <cell r="X222">
            <v>31.166666666666668</v>
          </cell>
          <cell r="Y222" t="str">
            <v>E</v>
          </cell>
          <cell r="Z222">
            <v>43759</v>
          </cell>
          <cell r="AA222">
            <v>24.741935483870968</v>
          </cell>
          <cell r="AB222" t="str">
            <v>INF</v>
          </cell>
          <cell r="AC222" t="str">
            <v>BANDUNG</v>
          </cell>
        </row>
        <row r="223">
          <cell r="B223" t="str">
            <v>WINA PUJI ASTARI</v>
          </cell>
          <cell r="D223" t="str">
            <v>PEREMPUAN</v>
          </cell>
          <cell r="E223" t="str">
            <v>16013031</v>
          </cell>
          <cell r="F223" t="str">
            <v>ACTIVE</v>
          </cell>
          <cell r="G223">
            <v>81001</v>
          </cell>
          <cell r="H223">
            <v>570005</v>
          </cell>
          <cell r="M223" t="str">
            <v>36</v>
          </cell>
          <cell r="N223" t="str">
            <v>PUSTI</v>
          </cell>
          <cell r="O223" t="str">
            <v>AGENT POSTPAID</v>
          </cell>
          <cell r="P223" t="str">
            <v>POSTPAID</v>
          </cell>
          <cell r="Q223" t="str">
            <v>WIDA MIRAWATI</v>
          </cell>
          <cell r="R223" t="str">
            <v>AAN YANUAR</v>
          </cell>
          <cell r="S223" t="str">
            <v>PKWT</v>
          </cell>
          <cell r="T223">
            <v>44223</v>
          </cell>
          <cell r="U223">
            <v>44526</v>
          </cell>
          <cell r="V223">
            <v>42679</v>
          </cell>
          <cell r="W223">
            <v>44526</v>
          </cell>
          <cell r="X223">
            <v>61.56666666666667</v>
          </cell>
          <cell r="Y223" t="str">
            <v>E</v>
          </cell>
          <cell r="Z223">
            <v>43298</v>
          </cell>
          <cell r="AA223">
            <v>39.612903225806448</v>
          </cell>
          <cell r="AB223" t="str">
            <v>INF</v>
          </cell>
          <cell r="AC223" t="str">
            <v>TASIKMALAYA</v>
          </cell>
        </row>
        <row r="224">
          <cell r="B224" t="str">
            <v>FANNY FARIANTI</v>
          </cell>
          <cell r="D224" t="str">
            <v>PEREMPUAN</v>
          </cell>
          <cell r="E224">
            <v>18008952</v>
          </cell>
          <cell r="F224" t="str">
            <v>ACTIVE</v>
          </cell>
          <cell r="G224">
            <v>84656</v>
          </cell>
          <cell r="H224">
            <v>570200</v>
          </cell>
          <cell r="M224" t="str">
            <v>10</v>
          </cell>
          <cell r="N224" t="str">
            <v>FARA</v>
          </cell>
          <cell r="O224" t="str">
            <v>AGENT POSTPAID</v>
          </cell>
          <cell r="P224" t="str">
            <v>POSTPAID</v>
          </cell>
          <cell r="Q224" t="str">
            <v>FREDY CAHYADI</v>
          </cell>
          <cell r="R224" t="str">
            <v>RIKA RIANY</v>
          </cell>
          <cell r="S224" t="str">
            <v>PHL</v>
          </cell>
          <cell r="T224">
            <v>44138</v>
          </cell>
          <cell r="U224">
            <v>44502</v>
          </cell>
          <cell r="V224">
            <v>43591</v>
          </cell>
          <cell r="W224">
            <v>44526</v>
          </cell>
          <cell r="X224">
            <v>31.166666666666668</v>
          </cell>
          <cell r="Y224" t="str">
            <v>E</v>
          </cell>
          <cell r="Z224">
            <v>43759</v>
          </cell>
          <cell r="AA224">
            <v>24.741935483870968</v>
          </cell>
          <cell r="AB224" t="str">
            <v>INF</v>
          </cell>
          <cell r="AC224" t="str">
            <v>MAJALENGKA</v>
          </cell>
        </row>
        <row r="225">
          <cell r="B225" t="str">
            <v>ANISA NURUL PATONAH</v>
          </cell>
          <cell r="D225" t="str">
            <v>PEREMPUAN</v>
          </cell>
          <cell r="E225">
            <v>19231644</v>
          </cell>
          <cell r="F225" t="str">
            <v>ACTIVE</v>
          </cell>
          <cell r="G225">
            <v>154501</v>
          </cell>
          <cell r="H225">
            <v>570277</v>
          </cell>
          <cell r="M225" t="str">
            <v>10</v>
          </cell>
          <cell r="N225" t="str">
            <v>FATIMAH</v>
          </cell>
          <cell r="O225" t="str">
            <v>AGENT POSTPAID</v>
          </cell>
          <cell r="P225" t="str">
            <v>POSTPAID</v>
          </cell>
          <cell r="Q225" t="str">
            <v>RITA</v>
          </cell>
          <cell r="R225" t="str">
            <v>RIKA RIANY</v>
          </cell>
          <cell r="S225" t="str">
            <v>PHL</v>
          </cell>
          <cell r="T225">
            <v>44318</v>
          </cell>
          <cell r="U225">
            <v>44682</v>
          </cell>
          <cell r="V225">
            <v>43601</v>
          </cell>
          <cell r="W225">
            <v>44526</v>
          </cell>
          <cell r="X225">
            <v>30.833333333333332</v>
          </cell>
          <cell r="Y225" t="str">
            <v>E</v>
          </cell>
          <cell r="Z225">
            <v>43770</v>
          </cell>
          <cell r="AA225">
            <v>24.387096774193548</v>
          </cell>
          <cell r="AB225" t="str">
            <v>INF</v>
          </cell>
          <cell r="AC225" t="str">
            <v>BANDUNG</v>
          </cell>
        </row>
        <row r="226">
          <cell r="B226" t="str">
            <v>HARIS PRATAMA PUTRA J</v>
          </cell>
          <cell r="D226" t="str">
            <v>LAKI-LAKI</v>
          </cell>
          <cell r="E226">
            <v>21239354</v>
          </cell>
          <cell r="F226" t="str">
            <v>ACTIVE</v>
          </cell>
          <cell r="G226">
            <v>178114</v>
          </cell>
          <cell r="H226">
            <v>570375</v>
          </cell>
          <cell r="M226">
            <v>7</v>
          </cell>
          <cell r="N226" t="str">
            <v>HATTA</v>
          </cell>
          <cell r="O226" t="str">
            <v>AGENT PREPAID</v>
          </cell>
          <cell r="P226" t="str">
            <v>PREPAID</v>
          </cell>
          <cell r="Q226" t="str">
            <v>ANDRYAN ANAKOTTA PARY</v>
          </cell>
          <cell r="R226" t="str">
            <v>AAN YANUAR</v>
          </cell>
          <cell r="S226" t="str">
            <v>PHL</v>
          </cell>
          <cell r="T226">
            <v>44468</v>
          </cell>
          <cell r="U226">
            <v>44648</v>
          </cell>
          <cell r="V226">
            <v>44287</v>
          </cell>
          <cell r="W226">
            <v>44526</v>
          </cell>
          <cell r="X226">
            <v>7.9666666666666668</v>
          </cell>
          <cell r="Y226" t="str">
            <v>C</v>
          </cell>
          <cell r="Z226">
            <v>44287</v>
          </cell>
          <cell r="AA226">
            <v>7.709677419354839</v>
          </cell>
          <cell r="AB226" t="str">
            <v>INF</v>
          </cell>
          <cell r="AC226" t="str">
            <v>BUKITTINGGI</v>
          </cell>
        </row>
        <row r="227">
          <cell r="B227" t="str">
            <v>PRIYANTO GUNAWAN</v>
          </cell>
          <cell r="D227" t="str">
            <v>LAKI-LAKI</v>
          </cell>
          <cell r="E227">
            <v>21239577</v>
          </cell>
          <cell r="F227" t="str">
            <v>ACTIVE</v>
          </cell>
          <cell r="G227">
            <v>178142</v>
          </cell>
          <cell r="H227">
            <v>570384</v>
          </cell>
          <cell r="M227">
            <v>8</v>
          </cell>
          <cell r="N227" t="str">
            <v>GUNA</v>
          </cell>
          <cell r="O227" t="str">
            <v>AGENT PREPAID</v>
          </cell>
          <cell r="P227" t="str">
            <v>PREPAID</v>
          </cell>
          <cell r="Q227" t="str">
            <v>MOHAMAD RAMDAN HILMI SOFYAN</v>
          </cell>
          <cell r="R227" t="str">
            <v>RIKA RIANY</v>
          </cell>
          <cell r="S227" t="str">
            <v>PHL</v>
          </cell>
          <cell r="T227">
            <v>44499</v>
          </cell>
          <cell r="U227">
            <v>44802</v>
          </cell>
          <cell r="V227">
            <v>44317</v>
          </cell>
          <cell r="W227">
            <v>44526</v>
          </cell>
          <cell r="X227">
            <v>6.9666666666666668</v>
          </cell>
          <cell r="Y227" t="str">
            <v>C</v>
          </cell>
          <cell r="Z227">
            <v>44317</v>
          </cell>
          <cell r="AA227">
            <v>6.741935483870968</v>
          </cell>
          <cell r="AB227" t="str">
            <v>INF</v>
          </cell>
          <cell r="AC227" t="str">
            <v>BANDUNG</v>
          </cell>
        </row>
        <row r="228">
          <cell r="B228" t="str">
            <v>RIZKI PAMUJI</v>
          </cell>
          <cell r="D228" t="str">
            <v>LAKI-LAKI</v>
          </cell>
          <cell r="E228">
            <v>21239578</v>
          </cell>
          <cell r="F228" t="str">
            <v>ACTIVE</v>
          </cell>
          <cell r="G228">
            <v>178145</v>
          </cell>
          <cell r="H228">
            <v>570385</v>
          </cell>
          <cell r="M228">
            <v>8</v>
          </cell>
          <cell r="N228" t="str">
            <v>RIFA</v>
          </cell>
          <cell r="O228" t="str">
            <v>AGENT PREPAID</v>
          </cell>
          <cell r="P228" t="str">
            <v>PREPAID</v>
          </cell>
          <cell r="Q228" t="str">
            <v>ANDRYAN ANAKOTTA PARY</v>
          </cell>
          <cell r="R228" t="str">
            <v>AAN YANUAR</v>
          </cell>
          <cell r="S228" t="str">
            <v>PHL</v>
          </cell>
          <cell r="T228">
            <v>44499</v>
          </cell>
          <cell r="U228">
            <v>44802</v>
          </cell>
          <cell r="V228">
            <v>44317</v>
          </cell>
          <cell r="W228">
            <v>44526</v>
          </cell>
          <cell r="X228">
            <v>6.9666666666666668</v>
          </cell>
          <cell r="Y228" t="str">
            <v>C</v>
          </cell>
          <cell r="Z228">
            <v>44317</v>
          </cell>
          <cell r="AA228">
            <v>6.741935483870968</v>
          </cell>
          <cell r="AB228" t="str">
            <v>INF</v>
          </cell>
          <cell r="AC228" t="str">
            <v>BANDUNG</v>
          </cell>
        </row>
        <row r="229">
          <cell r="B229" t="str">
            <v>SALWA NABILA IZZA SALSABILA</v>
          </cell>
          <cell r="D229" t="str">
            <v>PEREMPUAN</v>
          </cell>
          <cell r="E229">
            <v>21239579</v>
          </cell>
          <cell r="F229" t="str">
            <v>ACTIVE</v>
          </cell>
          <cell r="G229">
            <v>178147</v>
          </cell>
          <cell r="H229">
            <v>570386</v>
          </cell>
          <cell r="M229">
            <v>8</v>
          </cell>
          <cell r="N229" t="str">
            <v>SALSA</v>
          </cell>
          <cell r="O229" t="str">
            <v>AGENT PREPAID</v>
          </cell>
          <cell r="P229" t="str">
            <v>PREPAID</v>
          </cell>
          <cell r="Q229" t="str">
            <v>ADITYA ROY WICAKSONO</v>
          </cell>
          <cell r="R229" t="str">
            <v>AAN YANUAR</v>
          </cell>
          <cell r="S229" t="str">
            <v>PHL</v>
          </cell>
          <cell r="T229">
            <v>44499</v>
          </cell>
          <cell r="U229">
            <v>44802</v>
          </cell>
          <cell r="V229">
            <v>44317</v>
          </cell>
          <cell r="W229">
            <v>44526</v>
          </cell>
          <cell r="X229">
            <v>6.9666666666666668</v>
          </cell>
          <cell r="Y229" t="str">
            <v>C</v>
          </cell>
          <cell r="Z229">
            <v>44317</v>
          </cell>
          <cell r="AA229">
            <v>6.741935483870968</v>
          </cell>
          <cell r="AB229" t="str">
            <v>INF</v>
          </cell>
          <cell r="AC229" t="str">
            <v>BANDUNG</v>
          </cell>
        </row>
        <row r="230">
          <cell r="B230" t="str">
            <v>YUDA MAULANA</v>
          </cell>
          <cell r="D230" t="str">
            <v>LAKI-LAKI</v>
          </cell>
          <cell r="E230">
            <v>21239582</v>
          </cell>
          <cell r="F230" t="str">
            <v>ACTIVE</v>
          </cell>
          <cell r="G230">
            <v>178154</v>
          </cell>
          <cell r="H230">
            <v>570387</v>
          </cell>
          <cell r="M230">
            <v>8</v>
          </cell>
          <cell r="N230" t="str">
            <v>DAME</v>
          </cell>
          <cell r="O230" t="str">
            <v>AGENT PREPAID</v>
          </cell>
          <cell r="P230" t="str">
            <v>PREPAID</v>
          </cell>
          <cell r="Q230" t="str">
            <v>FERDY LEONARD SAMUEL TAULO</v>
          </cell>
          <cell r="R230" t="str">
            <v>AAN YANUAR</v>
          </cell>
          <cell r="S230" t="str">
            <v>PHL</v>
          </cell>
          <cell r="T230">
            <v>44499</v>
          </cell>
          <cell r="U230">
            <v>44802</v>
          </cell>
          <cell r="V230">
            <v>44317</v>
          </cell>
          <cell r="W230">
            <v>44526</v>
          </cell>
          <cell r="X230">
            <v>6.9666666666666668</v>
          </cell>
          <cell r="Y230" t="str">
            <v>C</v>
          </cell>
          <cell r="Z230">
            <v>44317</v>
          </cell>
          <cell r="AA230">
            <v>6.741935483870968</v>
          </cell>
          <cell r="AB230" t="str">
            <v>INF</v>
          </cell>
          <cell r="AC230" t="str">
            <v>BANDUNG</v>
          </cell>
        </row>
        <row r="231">
          <cell r="B231" t="str">
            <v>ANDHIKA EKKY PUTRO</v>
          </cell>
          <cell r="D231" t="str">
            <v>LAKI-LAKI</v>
          </cell>
          <cell r="E231">
            <v>21239580</v>
          </cell>
          <cell r="F231" t="str">
            <v>ACTIVE</v>
          </cell>
          <cell r="G231">
            <v>178109</v>
          </cell>
          <cell r="H231">
            <v>570388</v>
          </cell>
          <cell r="M231">
            <v>8</v>
          </cell>
          <cell r="N231" t="str">
            <v>DIKA</v>
          </cell>
          <cell r="O231" t="str">
            <v>AGENT PREPAID</v>
          </cell>
          <cell r="P231" t="str">
            <v>PREPAID</v>
          </cell>
          <cell r="Q231" t="str">
            <v>TATAN SUDRAJAT</v>
          </cell>
          <cell r="R231" t="str">
            <v>RIKA RIANY</v>
          </cell>
          <cell r="S231" t="str">
            <v>PHL</v>
          </cell>
          <cell r="T231">
            <v>44499</v>
          </cell>
          <cell r="U231">
            <v>44802</v>
          </cell>
          <cell r="V231">
            <v>44317</v>
          </cell>
          <cell r="W231">
            <v>44526</v>
          </cell>
          <cell r="X231">
            <v>6.9666666666666668</v>
          </cell>
          <cell r="Y231" t="str">
            <v>C</v>
          </cell>
          <cell r="Z231">
            <v>44317</v>
          </cell>
          <cell r="AA231">
            <v>6.741935483870968</v>
          </cell>
          <cell r="AB231" t="str">
            <v>INF</v>
          </cell>
          <cell r="AC231" t="str">
            <v>BANDUNG</v>
          </cell>
        </row>
        <row r="232">
          <cell r="B232" t="str">
            <v>INDA DIAN PRATIWI</v>
          </cell>
          <cell r="D232" t="str">
            <v>PEREMPUAN</v>
          </cell>
          <cell r="E232">
            <v>21239945</v>
          </cell>
          <cell r="F232" t="str">
            <v>ACTIVE</v>
          </cell>
          <cell r="G232">
            <v>178138</v>
          </cell>
          <cell r="H232">
            <v>570399</v>
          </cell>
          <cell r="M232">
            <v>8</v>
          </cell>
          <cell r="N232" t="str">
            <v>ARAN</v>
          </cell>
          <cell r="O232" t="str">
            <v>AGENT PREPAID</v>
          </cell>
          <cell r="P232" t="str">
            <v>PREPAID</v>
          </cell>
          <cell r="Q232" t="str">
            <v>MOHAMAD RAMDAN HILMI SOFYAN</v>
          </cell>
          <cell r="R232" t="str">
            <v>RIKA RIANY</v>
          </cell>
          <cell r="S232" t="str">
            <v>PHL</v>
          </cell>
          <cell r="T232">
            <v>44361</v>
          </cell>
          <cell r="U232">
            <v>44543</v>
          </cell>
          <cell r="V232">
            <v>44361</v>
          </cell>
          <cell r="W232">
            <v>44526</v>
          </cell>
          <cell r="X232">
            <v>5.5</v>
          </cell>
          <cell r="Y232" t="str">
            <v>B</v>
          </cell>
          <cell r="Z232">
            <v>44361</v>
          </cell>
          <cell r="AA232">
            <v>5.32258064516129</v>
          </cell>
          <cell r="AB232" t="str">
            <v>INF</v>
          </cell>
          <cell r="AC232" t="str">
            <v>TASIKMALAYA</v>
          </cell>
        </row>
        <row r="233">
          <cell r="B233" t="str">
            <v>MARTHA GRACCELIA P</v>
          </cell>
          <cell r="D233" t="str">
            <v>PEREMPUAN</v>
          </cell>
          <cell r="E233">
            <v>21239946</v>
          </cell>
          <cell r="F233" t="str">
            <v>ACTIVE</v>
          </cell>
          <cell r="G233">
            <v>178139</v>
          </cell>
          <cell r="H233">
            <v>570394</v>
          </cell>
          <cell r="M233">
            <v>8</v>
          </cell>
          <cell r="N233" t="str">
            <v>Kimi</v>
          </cell>
          <cell r="O233" t="str">
            <v>AGENT PREPAID</v>
          </cell>
          <cell r="P233" t="str">
            <v>PREPAID</v>
          </cell>
          <cell r="Q233" t="str">
            <v>WELLY FERDINANT NUGRAHA</v>
          </cell>
          <cell r="R233" t="str">
            <v>AAN YANUAR</v>
          </cell>
          <cell r="S233" t="str">
            <v>PHL</v>
          </cell>
          <cell r="T233">
            <v>44361</v>
          </cell>
          <cell r="U233">
            <v>44543</v>
          </cell>
          <cell r="V233">
            <v>44361</v>
          </cell>
          <cell r="W233">
            <v>44526</v>
          </cell>
          <cell r="X233">
            <v>5.5</v>
          </cell>
          <cell r="Y233" t="str">
            <v>B</v>
          </cell>
          <cell r="Z233">
            <v>44361</v>
          </cell>
          <cell r="AA233">
            <v>5.32258064516129</v>
          </cell>
          <cell r="AB233" t="str">
            <v>INF</v>
          </cell>
          <cell r="AC233" t="str">
            <v>BANDAR LAMOUNG</v>
          </cell>
        </row>
        <row r="234">
          <cell r="B234" t="str">
            <v>RIZKA ADZKIA HANDOYO</v>
          </cell>
          <cell r="D234" t="str">
            <v>PEREMPUAN</v>
          </cell>
          <cell r="E234">
            <v>21239948</v>
          </cell>
          <cell r="F234" t="str">
            <v>ACTIVE</v>
          </cell>
          <cell r="G234">
            <v>178144</v>
          </cell>
          <cell r="H234">
            <v>570396</v>
          </cell>
          <cell r="M234">
            <v>8</v>
          </cell>
          <cell r="N234" t="str">
            <v>Moza</v>
          </cell>
          <cell r="O234" t="str">
            <v>AGENT PREPAID</v>
          </cell>
          <cell r="P234" t="str">
            <v>PREPAID</v>
          </cell>
          <cell r="Q234" t="str">
            <v>JEANNY ANASTASYA</v>
          </cell>
          <cell r="R234" t="str">
            <v>AAN YANUAR</v>
          </cell>
          <cell r="S234" t="str">
            <v>PHL</v>
          </cell>
          <cell r="T234">
            <v>44361</v>
          </cell>
          <cell r="U234">
            <v>44543</v>
          </cell>
          <cell r="V234">
            <v>44361</v>
          </cell>
          <cell r="W234">
            <v>44526</v>
          </cell>
          <cell r="X234">
            <v>5.5</v>
          </cell>
          <cell r="Y234" t="str">
            <v>B</v>
          </cell>
          <cell r="Z234">
            <v>44361</v>
          </cell>
          <cell r="AA234">
            <v>5.32258064516129</v>
          </cell>
          <cell r="AB234" t="str">
            <v>INF</v>
          </cell>
          <cell r="AC234" t="str">
            <v>BANDUNG</v>
          </cell>
        </row>
        <row r="235">
          <cell r="B235" t="str">
            <v>TINA NURBIDARI</v>
          </cell>
          <cell r="D235" t="str">
            <v>PEREMPUAN</v>
          </cell>
          <cell r="E235">
            <v>21239952</v>
          </cell>
          <cell r="F235" t="str">
            <v>ACTIVE</v>
          </cell>
          <cell r="G235">
            <v>178152</v>
          </cell>
          <cell r="H235">
            <v>570398</v>
          </cell>
          <cell r="M235">
            <v>8</v>
          </cell>
          <cell r="N235" t="str">
            <v>Anit</v>
          </cell>
          <cell r="O235" t="str">
            <v>AGENT PREPAID</v>
          </cell>
          <cell r="P235" t="str">
            <v>PREPAID</v>
          </cell>
          <cell r="Q235" t="str">
            <v>HENDRA</v>
          </cell>
          <cell r="R235" t="str">
            <v>RIKA RIANY</v>
          </cell>
          <cell r="S235" t="str">
            <v>PHL</v>
          </cell>
          <cell r="T235">
            <v>44361</v>
          </cell>
          <cell r="U235">
            <v>44543</v>
          </cell>
          <cell r="V235">
            <v>44361</v>
          </cell>
          <cell r="W235">
            <v>44526</v>
          </cell>
          <cell r="X235">
            <v>5.5</v>
          </cell>
          <cell r="Y235" t="str">
            <v>B</v>
          </cell>
          <cell r="Z235">
            <v>44361</v>
          </cell>
          <cell r="AA235">
            <v>5.32258064516129</v>
          </cell>
          <cell r="AB235" t="str">
            <v>INF</v>
          </cell>
          <cell r="AC235" t="str">
            <v>BANDUNG</v>
          </cell>
        </row>
        <row r="236">
          <cell r="B236" t="str">
            <v>ZAIMAH RIFA</v>
          </cell>
          <cell r="D236" t="str">
            <v>PEREMPUAN</v>
          </cell>
          <cell r="E236">
            <v>21238757</v>
          </cell>
          <cell r="F236" t="str">
            <v>ACTIVE</v>
          </cell>
          <cell r="G236">
            <v>175525</v>
          </cell>
          <cell r="H236">
            <v>570344</v>
          </cell>
          <cell r="O236" t="str">
            <v>AGENT PREPAID</v>
          </cell>
          <cell r="P236" t="str">
            <v>PREPAID</v>
          </cell>
          <cell r="Q236" t="str">
            <v>ADITYA AMRULLAH</v>
          </cell>
          <cell r="R236" t="str">
            <v>RIKA RIANY</v>
          </cell>
          <cell r="S236" t="str">
            <v>PHL</v>
          </cell>
          <cell r="T236">
            <v>44269</v>
          </cell>
          <cell r="U236">
            <v>44561</v>
          </cell>
          <cell r="V236">
            <v>44212</v>
          </cell>
          <cell r="W236">
            <v>44526</v>
          </cell>
          <cell r="X236">
            <v>10.466666666666667</v>
          </cell>
          <cell r="Y236" t="str">
            <v>C</v>
          </cell>
          <cell r="Z236">
            <v>44212</v>
          </cell>
          <cell r="AA236">
            <v>10.129032258064516</v>
          </cell>
          <cell r="AB236" t="str">
            <v>INF</v>
          </cell>
          <cell r="AC236" t="str">
            <v>PARIAMAN</v>
          </cell>
        </row>
        <row r="237">
          <cell r="B237" t="str">
            <v>DONA AYU DEHAZ</v>
          </cell>
          <cell r="D237" t="str">
            <v>PEREMPUAN</v>
          </cell>
          <cell r="E237">
            <v>19232997</v>
          </cell>
          <cell r="F237" t="str">
            <v>ACTIVE</v>
          </cell>
          <cell r="G237">
            <v>156541</v>
          </cell>
          <cell r="H237">
            <v>570128</v>
          </cell>
          <cell r="I237">
            <v>0</v>
          </cell>
          <cell r="M237" t="str">
            <v>4</v>
          </cell>
          <cell r="N237" t="str">
            <v>MILAN</v>
          </cell>
          <cell r="O237" t="str">
            <v>AGENT PREPAID</v>
          </cell>
          <cell r="P237" t="str">
            <v>PREPAID</v>
          </cell>
          <cell r="Q237" t="str">
            <v>JEANNY ANASTASYA</v>
          </cell>
          <cell r="R237" t="str">
            <v>AAN YANUAR</v>
          </cell>
          <cell r="S237" t="str">
            <v>PHL</v>
          </cell>
          <cell r="T237">
            <v>44466</v>
          </cell>
          <cell r="U237">
            <v>44646</v>
          </cell>
          <cell r="V237">
            <v>43617</v>
          </cell>
          <cell r="W237">
            <v>44526</v>
          </cell>
          <cell r="X237">
            <v>30.3</v>
          </cell>
          <cell r="Y237" t="str">
            <v>E</v>
          </cell>
          <cell r="Z237">
            <v>43617</v>
          </cell>
          <cell r="AA237">
            <v>29.322580645161292</v>
          </cell>
          <cell r="AB237" t="str">
            <v>INF</v>
          </cell>
          <cell r="AC237" t="str">
            <v>BANDUNG</v>
          </cell>
        </row>
        <row r="238">
          <cell r="B238" t="str">
            <v>ADITYA TRI PAMUNGKAS</v>
          </cell>
          <cell r="D238" t="str">
            <v>LAKI-LAKI</v>
          </cell>
          <cell r="E238">
            <v>19235071</v>
          </cell>
          <cell r="F238" t="str">
            <v>ACTIVE</v>
          </cell>
          <cell r="G238">
            <v>160673</v>
          </cell>
          <cell r="H238">
            <v>570219</v>
          </cell>
          <cell r="I238">
            <v>0</v>
          </cell>
          <cell r="M238" t="str">
            <v>11</v>
          </cell>
          <cell r="N238" t="str">
            <v>DIRGA</v>
          </cell>
          <cell r="O238" t="str">
            <v>AGENT PREPAID</v>
          </cell>
          <cell r="P238" t="str">
            <v>MKIOS</v>
          </cell>
          <cell r="Q238" t="str">
            <v>IMAN RINALDI</v>
          </cell>
          <cell r="R238" t="str">
            <v>RIKA RIANY</v>
          </cell>
          <cell r="S238" t="str">
            <v>PHL</v>
          </cell>
          <cell r="T238">
            <v>44489</v>
          </cell>
          <cell r="U238">
            <v>44853</v>
          </cell>
          <cell r="V238">
            <v>43788</v>
          </cell>
          <cell r="W238">
            <v>44526</v>
          </cell>
          <cell r="X238">
            <v>24.6</v>
          </cell>
          <cell r="Y238" t="str">
            <v>E</v>
          </cell>
          <cell r="Z238">
            <v>43788</v>
          </cell>
          <cell r="AA238">
            <v>23.806451612903224</v>
          </cell>
          <cell r="AB238" t="str">
            <v>INF</v>
          </cell>
          <cell r="AC238" t="str">
            <v>BANDUNG</v>
          </cell>
        </row>
        <row r="239">
          <cell r="B239" t="str">
            <v>ASEP DENI KURNIADI</v>
          </cell>
          <cell r="D239" t="str">
            <v>LAKI-LAKI</v>
          </cell>
          <cell r="E239">
            <v>20236803</v>
          </cell>
          <cell r="F239" t="str">
            <v>ACTIVE</v>
          </cell>
          <cell r="G239">
            <v>168484</v>
          </cell>
          <cell r="H239">
            <v>570261</v>
          </cell>
          <cell r="M239" t="str">
            <v>2</v>
          </cell>
          <cell r="N239" t="str">
            <v>VAREL</v>
          </cell>
          <cell r="O239" t="str">
            <v>AGENT PREPAID</v>
          </cell>
          <cell r="P239" t="str">
            <v>PREPAID</v>
          </cell>
          <cell r="Q239" t="str">
            <v>HENDRA</v>
          </cell>
          <cell r="R239" t="str">
            <v>RIKA RIANY</v>
          </cell>
          <cell r="S239" t="str">
            <v>PHL</v>
          </cell>
          <cell r="T239">
            <v>44173</v>
          </cell>
          <cell r="U239">
            <v>44537</v>
          </cell>
          <cell r="V239">
            <v>43992</v>
          </cell>
          <cell r="W239">
            <v>44526</v>
          </cell>
          <cell r="X239">
            <v>17.8</v>
          </cell>
          <cell r="Y239" t="str">
            <v>D</v>
          </cell>
          <cell r="Z239">
            <v>43992</v>
          </cell>
          <cell r="AA239">
            <v>17.225806451612904</v>
          </cell>
          <cell r="AB239" t="str">
            <v>INF</v>
          </cell>
          <cell r="AC239" t="str">
            <v>BEKASI</v>
          </cell>
        </row>
        <row r="240">
          <cell r="B240" t="str">
            <v>FAUZI NUR MUHAMMAD</v>
          </cell>
          <cell r="D240" t="str">
            <v>LAKI-LAKI</v>
          </cell>
          <cell r="E240">
            <v>19233465</v>
          </cell>
          <cell r="F240" t="str">
            <v>ACTIVE</v>
          </cell>
          <cell r="G240">
            <v>157009</v>
          </cell>
          <cell r="H240">
            <v>570223</v>
          </cell>
          <cell r="I240">
            <v>0</v>
          </cell>
          <cell r="M240" t="str">
            <v>5</v>
          </cell>
          <cell r="N240" t="str">
            <v>ANDRA</v>
          </cell>
          <cell r="O240" t="str">
            <v>AGENT PREPAID</v>
          </cell>
          <cell r="P240" t="str">
            <v>MKIOS</v>
          </cell>
          <cell r="Q240" t="str">
            <v>IMAN RINALDI</v>
          </cell>
          <cell r="R240" t="str">
            <v>RIKA RIANY</v>
          </cell>
          <cell r="S240" t="str">
            <v>PHL</v>
          </cell>
          <cell r="T240">
            <v>44497</v>
          </cell>
          <cell r="U240">
            <v>44861</v>
          </cell>
          <cell r="V240">
            <v>43647</v>
          </cell>
          <cell r="W240">
            <v>44526</v>
          </cell>
          <cell r="X240">
            <v>29.3</v>
          </cell>
          <cell r="Y240" t="str">
            <v>E</v>
          </cell>
          <cell r="Z240">
            <v>43647</v>
          </cell>
          <cell r="AA240">
            <v>28.35483870967742</v>
          </cell>
          <cell r="AB240" t="str">
            <v>INF</v>
          </cell>
          <cell r="AC240" t="str">
            <v>SUKABUMI</v>
          </cell>
        </row>
        <row r="241">
          <cell r="B241" t="str">
            <v>IVAN NURHAKIM</v>
          </cell>
          <cell r="D241" t="str">
            <v>LAKI-LAKI</v>
          </cell>
          <cell r="E241">
            <v>19235273</v>
          </cell>
          <cell r="F241" t="str">
            <v>ACTIVE</v>
          </cell>
          <cell r="G241">
            <v>161144</v>
          </cell>
          <cell r="H241">
            <v>570111</v>
          </cell>
          <cell r="I241">
            <v>0</v>
          </cell>
          <cell r="M241" t="str">
            <v>13</v>
          </cell>
          <cell r="N241" t="str">
            <v>HIKAM</v>
          </cell>
          <cell r="O241" t="str">
            <v>AGENT PREPAID</v>
          </cell>
          <cell r="P241" t="str">
            <v>PREPAID</v>
          </cell>
          <cell r="Q241" t="str">
            <v>ANGGITA SITI NUR MARFUAH</v>
          </cell>
          <cell r="R241" t="str">
            <v>AAN YANUAR</v>
          </cell>
          <cell r="S241" t="str">
            <v>PHL</v>
          </cell>
          <cell r="T241">
            <v>44325</v>
          </cell>
          <cell r="U241">
            <v>44689</v>
          </cell>
          <cell r="V241">
            <v>43809</v>
          </cell>
          <cell r="W241">
            <v>44526</v>
          </cell>
          <cell r="X241">
            <v>23.9</v>
          </cell>
          <cell r="Y241" t="str">
            <v>D</v>
          </cell>
          <cell r="Z241">
            <v>43809</v>
          </cell>
          <cell r="AA241">
            <v>23.129032258064516</v>
          </cell>
          <cell r="AB241" t="str">
            <v>INF</v>
          </cell>
          <cell r="AC241" t="str">
            <v>BANDUNG</v>
          </cell>
        </row>
        <row r="242">
          <cell r="B242" t="str">
            <v>MUHAMAD ANGGA LESMANA</v>
          </cell>
          <cell r="D242" t="str">
            <v>LAKI-LAKI</v>
          </cell>
          <cell r="E242">
            <v>19233407</v>
          </cell>
          <cell r="F242" t="str">
            <v>ACTIVE</v>
          </cell>
          <cell r="G242">
            <v>157017</v>
          </cell>
          <cell r="H242">
            <v>570026</v>
          </cell>
          <cell r="I242">
            <v>0</v>
          </cell>
          <cell r="M242" t="str">
            <v>5</v>
          </cell>
          <cell r="N242" t="str">
            <v>LESMANA</v>
          </cell>
          <cell r="O242" t="str">
            <v>AGENT PREPAID</v>
          </cell>
          <cell r="P242" t="str">
            <v>MKIOS</v>
          </cell>
          <cell r="Q242" t="str">
            <v>IMAN RINALDI</v>
          </cell>
          <cell r="R242" t="str">
            <v>RIKA RIANY</v>
          </cell>
          <cell r="S242" t="str">
            <v>PHL</v>
          </cell>
          <cell r="T242">
            <v>44195</v>
          </cell>
          <cell r="U242">
            <v>44559</v>
          </cell>
          <cell r="V242">
            <v>43647</v>
          </cell>
          <cell r="W242">
            <v>44526</v>
          </cell>
          <cell r="X242">
            <v>29.3</v>
          </cell>
          <cell r="Y242" t="str">
            <v>E</v>
          </cell>
          <cell r="Z242">
            <v>43647</v>
          </cell>
          <cell r="AA242">
            <v>28.35483870967742</v>
          </cell>
          <cell r="AB242" t="str">
            <v>INF</v>
          </cell>
          <cell r="AC242" t="str">
            <v>BANDUNG</v>
          </cell>
        </row>
        <row r="243">
          <cell r="B243" t="str">
            <v>SRI WAHYUNI</v>
          </cell>
          <cell r="D243" t="str">
            <v>PEREMPUAN</v>
          </cell>
          <cell r="E243">
            <v>19234839</v>
          </cell>
          <cell r="F243" t="str">
            <v>ACTIVE</v>
          </cell>
          <cell r="G243">
            <v>160063</v>
          </cell>
          <cell r="H243">
            <v>570010</v>
          </cell>
          <cell r="I243">
            <v>0</v>
          </cell>
          <cell r="M243" t="str">
            <v>8</v>
          </cell>
          <cell r="N243" t="str">
            <v>UNI</v>
          </cell>
          <cell r="O243" t="str">
            <v>AGENT PREPAID</v>
          </cell>
          <cell r="P243" t="str">
            <v>PREPAID</v>
          </cell>
          <cell r="Q243" t="str">
            <v>SLAMET GUMELAR</v>
          </cell>
          <cell r="R243" t="str">
            <v>RIKA RIANY</v>
          </cell>
          <cell r="S243" t="str">
            <v>PHL</v>
          </cell>
          <cell r="T243">
            <v>44489</v>
          </cell>
          <cell r="U243">
            <v>44792</v>
          </cell>
          <cell r="V243">
            <v>43769</v>
          </cell>
          <cell r="W243">
            <v>44526</v>
          </cell>
          <cell r="X243">
            <v>25.233333333333334</v>
          </cell>
          <cell r="Y243" t="str">
            <v>E</v>
          </cell>
          <cell r="Z243">
            <v>43769</v>
          </cell>
          <cell r="AA243">
            <v>24.419354838709676</v>
          </cell>
          <cell r="AB243" t="str">
            <v>INF</v>
          </cell>
          <cell r="AC243" t="str">
            <v>BANDUNG</v>
          </cell>
        </row>
        <row r="244">
          <cell r="B244" t="str">
            <v>ANA NURDIANA</v>
          </cell>
          <cell r="D244" t="str">
            <v>PEREMPUAN</v>
          </cell>
          <cell r="E244">
            <v>21240350</v>
          </cell>
          <cell r="F244" t="str">
            <v>ACTIVE</v>
          </cell>
          <cell r="G244">
            <v>181872</v>
          </cell>
          <cell r="H244">
            <v>570402</v>
          </cell>
          <cell r="M244">
            <v>9</v>
          </cell>
          <cell r="N244" t="str">
            <v>Nura</v>
          </cell>
          <cell r="O244" t="str">
            <v>AGENT PREPAID</v>
          </cell>
          <cell r="P244" t="str">
            <v>PREPAID</v>
          </cell>
          <cell r="Q244" t="str">
            <v>DESY SUTANTI ARI</v>
          </cell>
          <cell r="R244" t="str">
            <v>AAN YANUAR</v>
          </cell>
          <cell r="S244" t="str">
            <v>PHL</v>
          </cell>
          <cell r="T244">
            <v>44392</v>
          </cell>
          <cell r="U244">
            <v>44575</v>
          </cell>
          <cell r="V244">
            <v>44392</v>
          </cell>
          <cell r="W244">
            <v>44526</v>
          </cell>
          <cell r="X244">
            <v>4.4666666666666668</v>
          </cell>
          <cell r="Y244" t="str">
            <v>B</v>
          </cell>
          <cell r="Z244">
            <v>44392</v>
          </cell>
          <cell r="AA244">
            <v>4.32258064516129</v>
          </cell>
          <cell r="AB244" t="str">
            <v>INF</v>
          </cell>
          <cell r="AC244" t="str">
            <v>CIANJUR</v>
          </cell>
        </row>
        <row r="245">
          <cell r="B245" t="str">
            <v>ARTHUR PRATAMA HAMONANGAN N</v>
          </cell>
          <cell r="D245" t="str">
            <v>LAKI-LAKI</v>
          </cell>
          <cell r="E245">
            <v>21240351</v>
          </cell>
          <cell r="F245" t="str">
            <v>ACTIVE</v>
          </cell>
          <cell r="G245">
            <v>181873</v>
          </cell>
          <cell r="H245">
            <v>570403</v>
          </cell>
          <cell r="M245">
            <v>9</v>
          </cell>
          <cell r="N245" t="str">
            <v>OLAN</v>
          </cell>
          <cell r="O245" t="str">
            <v>AGENT PREPAID</v>
          </cell>
          <cell r="P245" t="str">
            <v>PREPAID</v>
          </cell>
          <cell r="Q245" t="str">
            <v>IRMA RISMAYASARI</v>
          </cell>
          <cell r="R245" t="str">
            <v>RIKA RIANY</v>
          </cell>
          <cell r="S245" t="str">
            <v>PHL</v>
          </cell>
          <cell r="T245">
            <v>44392</v>
          </cell>
          <cell r="U245">
            <v>44575</v>
          </cell>
          <cell r="V245">
            <v>44392</v>
          </cell>
          <cell r="W245">
            <v>44526</v>
          </cell>
          <cell r="X245">
            <v>4.4666666666666668</v>
          </cell>
          <cell r="Y245" t="str">
            <v>B</v>
          </cell>
          <cell r="Z245">
            <v>44392</v>
          </cell>
          <cell r="AA245">
            <v>4.32258064516129</v>
          </cell>
          <cell r="AB245" t="str">
            <v>INF</v>
          </cell>
          <cell r="AC245" t="str">
            <v>BANDUNG</v>
          </cell>
        </row>
        <row r="246">
          <cell r="B246" t="str">
            <v>ELMO MAHESA ADIGRAHA</v>
          </cell>
          <cell r="D246" t="str">
            <v>LAKI-LAKI</v>
          </cell>
          <cell r="E246">
            <v>21240352</v>
          </cell>
          <cell r="F246" t="str">
            <v>ACTIVE</v>
          </cell>
          <cell r="G246">
            <v>181874</v>
          </cell>
          <cell r="H246">
            <v>570404</v>
          </cell>
          <cell r="M246">
            <v>9</v>
          </cell>
          <cell r="N246" t="str">
            <v>Saldi</v>
          </cell>
          <cell r="O246" t="str">
            <v>AGENT PREPAID</v>
          </cell>
          <cell r="P246" t="str">
            <v>PREPAID</v>
          </cell>
          <cell r="Q246" t="str">
            <v>ANDRYAN ANAKOTTA PARY</v>
          </cell>
          <cell r="R246" t="str">
            <v>AAN YANUAR</v>
          </cell>
          <cell r="S246" t="str">
            <v>PHL</v>
          </cell>
          <cell r="T246">
            <v>44392</v>
          </cell>
          <cell r="U246">
            <v>44575</v>
          </cell>
          <cell r="V246">
            <v>44392</v>
          </cell>
          <cell r="W246">
            <v>44526</v>
          </cell>
          <cell r="X246">
            <v>4.4666666666666668</v>
          </cell>
          <cell r="Y246" t="str">
            <v>B</v>
          </cell>
          <cell r="Z246">
            <v>44392</v>
          </cell>
          <cell r="AA246">
            <v>4.32258064516129</v>
          </cell>
          <cell r="AB246" t="str">
            <v>INF</v>
          </cell>
          <cell r="AC246" t="str">
            <v>BANDUNG</v>
          </cell>
        </row>
        <row r="247">
          <cell r="B247" t="str">
            <v>GILVAN TRESALVANTIO</v>
          </cell>
          <cell r="D247" t="str">
            <v>LAKI-LAKI</v>
          </cell>
          <cell r="E247">
            <v>21240353</v>
          </cell>
          <cell r="F247" t="str">
            <v>ACTIVE</v>
          </cell>
          <cell r="G247">
            <v>181875</v>
          </cell>
          <cell r="H247">
            <v>570405</v>
          </cell>
          <cell r="M247">
            <v>9</v>
          </cell>
          <cell r="N247" t="str">
            <v>Salvan</v>
          </cell>
          <cell r="O247" t="str">
            <v>AGENT PREPAID</v>
          </cell>
          <cell r="P247" t="str">
            <v>PREPAID</v>
          </cell>
          <cell r="Q247" t="str">
            <v>SLAMET GUMELAR</v>
          </cell>
          <cell r="R247" t="str">
            <v>RIKA RIANY</v>
          </cell>
          <cell r="S247" t="str">
            <v>PHL</v>
          </cell>
          <cell r="T247">
            <v>44392</v>
          </cell>
          <cell r="U247">
            <v>44575</v>
          </cell>
          <cell r="V247">
            <v>44392</v>
          </cell>
          <cell r="W247">
            <v>44526</v>
          </cell>
          <cell r="X247">
            <v>4.4666666666666668</v>
          </cell>
          <cell r="Y247" t="str">
            <v>B</v>
          </cell>
          <cell r="Z247">
            <v>44392</v>
          </cell>
          <cell r="AA247">
            <v>4.32258064516129</v>
          </cell>
          <cell r="AB247" t="str">
            <v>INF</v>
          </cell>
          <cell r="AC247" t="str">
            <v>BANDUNG</v>
          </cell>
        </row>
        <row r="248">
          <cell r="B248" t="str">
            <v>NOVELITA SHASHA LARASATI</v>
          </cell>
          <cell r="D248" t="str">
            <v>PEREMPUAN</v>
          </cell>
          <cell r="E248">
            <v>21240354</v>
          </cell>
          <cell r="F248" t="str">
            <v>ACTIVE</v>
          </cell>
          <cell r="G248">
            <v>181876</v>
          </cell>
          <cell r="H248">
            <v>570406</v>
          </cell>
          <cell r="M248">
            <v>9</v>
          </cell>
          <cell r="N248" t="str">
            <v>Veli</v>
          </cell>
          <cell r="O248" t="str">
            <v>AGENT PREPAID</v>
          </cell>
          <cell r="P248" t="str">
            <v>PREPAID</v>
          </cell>
          <cell r="Q248" t="str">
            <v>WIDA MIRAWATI</v>
          </cell>
          <cell r="R248" t="str">
            <v>AAN YANUAR</v>
          </cell>
          <cell r="S248" t="str">
            <v>PHL</v>
          </cell>
          <cell r="T248">
            <v>44392</v>
          </cell>
          <cell r="U248">
            <v>44575</v>
          </cell>
          <cell r="V248">
            <v>44392</v>
          </cell>
          <cell r="W248">
            <v>44526</v>
          </cell>
          <cell r="X248">
            <v>4.4666666666666668</v>
          </cell>
          <cell r="Y248" t="str">
            <v>B</v>
          </cell>
          <cell r="Z248">
            <v>44392</v>
          </cell>
          <cell r="AA248">
            <v>4.32258064516129</v>
          </cell>
          <cell r="AB248" t="str">
            <v>INF</v>
          </cell>
          <cell r="AC248" t="str">
            <v>BANDUNG</v>
          </cell>
        </row>
        <row r="249">
          <cell r="B249" t="str">
            <v>RAUDHIA NUR ARIBAH</v>
          </cell>
          <cell r="D249" t="str">
            <v>PEREMPUAN</v>
          </cell>
          <cell r="E249">
            <v>21240355</v>
          </cell>
          <cell r="F249" t="str">
            <v>ACTIVE</v>
          </cell>
          <cell r="G249">
            <v>181877</v>
          </cell>
          <cell r="H249">
            <v>570407</v>
          </cell>
          <cell r="M249">
            <v>9</v>
          </cell>
          <cell r="N249" t="str">
            <v>ALEN</v>
          </cell>
          <cell r="O249" t="str">
            <v>AGENT PREPAID</v>
          </cell>
          <cell r="P249" t="str">
            <v>PREPAID</v>
          </cell>
          <cell r="Q249" t="str">
            <v>ANGGITA SITI NUR MARFUAH</v>
          </cell>
          <cell r="R249" t="str">
            <v>AAN YANUAR</v>
          </cell>
          <cell r="S249" t="str">
            <v>PHL</v>
          </cell>
          <cell r="T249">
            <v>44392</v>
          </cell>
          <cell r="U249">
            <v>44575</v>
          </cell>
          <cell r="V249">
            <v>44392</v>
          </cell>
          <cell r="W249">
            <v>44526</v>
          </cell>
          <cell r="X249">
            <v>4.4666666666666668</v>
          </cell>
          <cell r="Y249" t="str">
            <v>B</v>
          </cell>
          <cell r="Z249">
            <v>44392</v>
          </cell>
          <cell r="AA249">
            <v>4.32258064516129</v>
          </cell>
          <cell r="AB249" t="str">
            <v>INF</v>
          </cell>
          <cell r="AC249" t="str">
            <v>BANDUNG</v>
          </cell>
        </row>
        <row r="250">
          <cell r="B250" t="str">
            <v>SERELIN ARDIANITA</v>
          </cell>
          <cell r="D250" t="str">
            <v>PEREMPUAN</v>
          </cell>
          <cell r="E250">
            <v>21240356</v>
          </cell>
          <cell r="F250" t="str">
            <v>ACTIVE</v>
          </cell>
          <cell r="G250">
            <v>181878</v>
          </cell>
          <cell r="H250">
            <v>570408</v>
          </cell>
          <cell r="M250">
            <v>9</v>
          </cell>
          <cell r="N250" t="str">
            <v>ERIL</v>
          </cell>
          <cell r="O250" t="str">
            <v>AGENT PREPAID</v>
          </cell>
          <cell r="P250" t="str">
            <v>PREPAID</v>
          </cell>
          <cell r="Q250" t="str">
            <v>FERDY LEONARD SAMUEL TAULO</v>
          </cell>
          <cell r="R250" t="str">
            <v>AAN YANUAR</v>
          </cell>
          <cell r="S250" t="str">
            <v>PHL</v>
          </cell>
          <cell r="T250">
            <v>44392</v>
          </cell>
          <cell r="U250">
            <v>44575</v>
          </cell>
          <cell r="V250">
            <v>44392</v>
          </cell>
          <cell r="W250">
            <v>44526</v>
          </cell>
          <cell r="X250">
            <v>4.4666666666666668</v>
          </cell>
          <cell r="Y250" t="str">
            <v>B</v>
          </cell>
          <cell r="Z250">
            <v>44392</v>
          </cell>
          <cell r="AA250">
            <v>4.32258064516129</v>
          </cell>
          <cell r="AB250" t="str">
            <v>INF</v>
          </cell>
          <cell r="AC250" t="str">
            <v>NGAWI</v>
          </cell>
        </row>
        <row r="251">
          <cell r="B251" t="str">
            <v>SHAFIRA LUTHFIANI</v>
          </cell>
          <cell r="D251" t="str">
            <v>PEREMPUAN</v>
          </cell>
          <cell r="E251">
            <v>21240357</v>
          </cell>
          <cell r="F251" t="str">
            <v>ACTIVE</v>
          </cell>
          <cell r="G251">
            <v>181879</v>
          </cell>
          <cell r="H251">
            <v>570409</v>
          </cell>
          <cell r="M251">
            <v>9</v>
          </cell>
          <cell r="N251" t="str">
            <v>Jenna</v>
          </cell>
          <cell r="O251" t="str">
            <v>AGENT PREPAID</v>
          </cell>
          <cell r="P251" t="str">
            <v>PREPAID</v>
          </cell>
          <cell r="Q251" t="str">
            <v>JEANNY ANASTASYA</v>
          </cell>
          <cell r="R251" t="str">
            <v>AAN YANUAR</v>
          </cell>
          <cell r="S251" t="str">
            <v>PHL</v>
          </cell>
          <cell r="T251">
            <v>44392</v>
          </cell>
          <cell r="U251">
            <v>44575</v>
          </cell>
          <cell r="V251">
            <v>44392</v>
          </cell>
          <cell r="W251">
            <v>44526</v>
          </cell>
          <cell r="X251">
            <v>4.4666666666666668</v>
          </cell>
          <cell r="Y251" t="str">
            <v>B</v>
          </cell>
          <cell r="Z251">
            <v>44392</v>
          </cell>
          <cell r="AA251">
            <v>4.32258064516129</v>
          </cell>
          <cell r="AB251" t="str">
            <v>INF</v>
          </cell>
          <cell r="AC251" t="str">
            <v>SUMEDANG</v>
          </cell>
        </row>
        <row r="252">
          <cell r="B252" t="str">
            <v>ANGGA SUTEDJA</v>
          </cell>
          <cell r="D252" t="str">
            <v>LAKI-LAKI</v>
          </cell>
          <cell r="E252">
            <v>21240513</v>
          </cell>
          <cell r="F252" t="str">
            <v>ACTIVE</v>
          </cell>
          <cell r="G252">
            <v>182236</v>
          </cell>
          <cell r="H252">
            <v>570412</v>
          </cell>
          <cell r="M252">
            <v>9</v>
          </cell>
          <cell r="N252" t="str">
            <v>Teja</v>
          </cell>
          <cell r="O252" t="str">
            <v>AGENT PREPAID</v>
          </cell>
          <cell r="P252" t="str">
            <v>PREPAID</v>
          </cell>
          <cell r="Q252" t="str">
            <v>DESY SUTANTI ARI</v>
          </cell>
          <cell r="R252" t="str">
            <v>AAN YANUAR</v>
          </cell>
          <cell r="S252" t="str">
            <v>PHL</v>
          </cell>
          <cell r="T252">
            <v>44414</v>
          </cell>
          <cell r="U252">
            <v>44597</v>
          </cell>
          <cell r="V252">
            <v>44414</v>
          </cell>
          <cell r="W252">
            <v>44526</v>
          </cell>
          <cell r="X252">
            <v>3.7333333333333334</v>
          </cell>
          <cell r="Y252" t="str">
            <v>B</v>
          </cell>
          <cell r="Z252">
            <v>44414</v>
          </cell>
          <cell r="AA252">
            <v>4.32258064516129</v>
          </cell>
          <cell r="AB252" t="str">
            <v>INF</v>
          </cell>
          <cell r="AC252" t="str">
            <v>CIAMIS</v>
          </cell>
        </row>
        <row r="253">
          <cell r="B253" t="str">
            <v>ANITA NUR FAUZIAH</v>
          </cell>
          <cell r="D253" t="str">
            <v>PEREMPUAN</v>
          </cell>
          <cell r="E253">
            <v>21240604</v>
          </cell>
          <cell r="F253" t="str">
            <v>ACTIVE</v>
          </cell>
          <cell r="G253">
            <v>182232</v>
          </cell>
          <cell r="H253">
            <v>570413</v>
          </cell>
          <cell r="M253">
            <v>10</v>
          </cell>
          <cell r="N253" t="str">
            <v>Izi</v>
          </cell>
          <cell r="O253" t="str">
            <v>AGENT PREPAID</v>
          </cell>
          <cell r="P253" t="str">
            <v>PREPAID</v>
          </cell>
          <cell r="Q253" t="str">
            <v>ILYAS AFANDI</v>
          </cell>
          <cell r="R253" t="str">
            <v>AAN YANUAR</v>
          </cell>
          <cell r="S253" t="str">
            <v>PHL</v>
          </cell>
          <cell r="T253">
            <v>44417</v>
          </cell>
          <cell r="U253">
            <v>44600</v>
          </cell>
          <cell r="V253">
            <v>44417</v>
          </cell>
          <cell r="W253">
            <v>44526</v>
          </cell>
          <cell r="X253">
            <v>3.6333333333333333</v>
          </cell>
          <cell r="Y253" t="str">
            <v>B</v>
          </cell>
          <cell r="Z253">
            <v>44417</v>
          </cell>
          <cell r="AA253">
            <v>3.6129032258064515</v>
          </cell>
          <cell r="AB253" t="str">
            <v>INF</v>
          </cell>
          <cell r="AC253" t="str">
            <v>BANDUNG</v>
          </cell>
        </row>
        <row r="254">
          <cell r="B254" t="str">
            <v>MUKHLIS SHOHIBUDIN</v>
          </cell>
          <cell r="D254" t="str">
            <v>PEREMPUAN</v>
          </cell>
          <cell r="E254">
            <v>21240606</v>
          </cell>
          <cell r="F254" t="str">
            <v>ACTIVE</v>
          </cell>
          <cell r="G254">
            <v>182234</v>
          </cell>
          <cell r="H254">
            <v>570415</v>
          </cell>
          <cell r="M254">
            <v>10</v>
          </cell>
          <cell r="N254" t="str">
            <v>Mulki</v>
          </cell>
          <cell r="O254" t="str">
            <v>AGENT PREPAID</v>
          </cell>
          <cell r="P254" t="str">
            <v>PREPAID</v>
          </cell>
          <cell r="Q254" t="str">
            <v>FREDY CAHYADI</v>
          </cell>
          <cell r="R254" t="str">
            <v>RIKA RIANY</v>
          </cell>
          <cell r="S254" t="str">
            <v>PHL</v>
          </cell>
          <cell r="T254">
            <v>44417</v>
          </cell>
          <cell r="U254">
            <v>44600</v>
          </cell>
          <cell r="V254">
            <v>44417</v>
          </cell>
          <cell r="W254">
            <v>44526</v>
          </cell>
          <cell r="X254">
            <v>3.6333333333333333</v>
          </cell>
          <cell r="Y254" t="str">
            <v>B</v>
          </cell>
          <cell r="Z254">
            <v>44417</v>
          </cell>
          <cell r="AA254">
            <v>3.5161290322580645</v>
          </cell>
          <cell r="AB254" t="str">
            <v>INF</v>
          </cell>
          <cell r="AC254" t="str">
            <v>BANDUNG</v>
          </cell>
        </row>
        <row r="255">
          <cell r="B255" t="str">
            <v>ALVIANTI NAZARI</v>
          </cell>
          <cell r="D255" t="str">
            <v>PEREMPUAN</v>
          </cell>
          <cell r="E255">
            <v>21240349</v>
          </cell>
          <cell r="F255" t="str">
            <v>ACTIVE</v>
          </cell>
          <cell r="G255">
            <v>178107</v>
          </cell>
          <cell r="H255">
            <v>570410</v>
          </cell>
          <cell r="M255">
            <v>9</v>
          </cell>
          <cell r="N255" t="str">
            <v>ZALA</v>
          </cell>
          <cell r="O255" t="str">
            <v>AGENT PREPAID</v>
          </cell>
          <cell r="P255" t="str">
            <v>PREPAID</v>
          </cell>
          <cell r="Q255" t="str">
            <v>METI PERMAYANTI</v>
          </cell>
          <cell r="R255" t="str">
            <v>RIKA RIANY</v>
          </cell>
          <cell r="S255" t="str">
            <v>PHL</v>
          </cell>
          <cell r="T255">
            <v>44392</v>
          </cell>
          <cell r="U255">
            <v>44575</v>
          </cell>
          <cell r="V255">
            <v>44392</v>
          </cell>
          <cell r="W255">
            <v>44526</v>
          </cell>
          <cell r="X255">
            <v>4.4666666666666668</v>
          </cell>
          <cell r="Y255" t="str">
            <v>B</v>
          </cell>
          <cell r="Z255">
            <v>44392</v>
          </cell>
          <cell r="AA255">
            <v>4.32258064516129</v>
          </cell>
          <cell r="AB255" t="str">
            <v>INF</v>
          </cell>
          <cell r="AC255" t="str">
            <v>BANDUNG</v>
          </cell>
        </row>
        <row r="256">
          <cell r="B256" t="str">
            <v>ANANDA SALMA PEBRIANTY</v>
          </cell>
          <cell r="D256" t="str">
            <v>PEREMPUAN</v>
          </cell>
          <cell r="E256">
            <v>21240693</v>
          </cell>
          <cell r="F256" t="str">
            <v>ACTIVE</v>
          </cell>
          <cell r="G256">
            <v>182913</v>
          </cell>
          <cell r="H256">
            <v>570418</v>
          </cell>
          <cell r="M256">
            <v>11</v>
          </cell>
          <cell r="N256" t="str">
            <v>Karen</v>
          </cell>
          <cell r="O256" t="str">
            <v>AGENT PREPAID</v>
          </cell>
          <cell r="P256" t="str">
            <v>PREPAID</v>
          </cell>
          <cell r="Q256" t="str">
            <v>HENDRA</v>
          </cell>
          <cell r="R256" t="str">
            <v>RIKA RIANY</v>
          </cell>
          <cell r="S256" t="str">
            <v>PHL</v>
          </cell>
          <cell r="T256">
            <v>44432</v>
          </cell>
          <cell r="U256">
            <v>44615</v>
          </cell>
          <cell r="V256">
            <v>44432</v>
          </cell>
          <cell r="W256">
            <v>44526</v>
          </cell>
          <cell r="X256">
            <v>3.1333333333333333</v>
          </cell>
          <cell r="Y256" t="str">
            <v>B</v>
          </cell>
          <cell r="Z256">
            <v>44432</v>
          </cell>
          <cell r="AA256">
            <v>3.032258064516129</v>
          </cell>
          <cell r="AB256" t="str">
            <v>INF</v>
          </cell>
          <cell r="AC256" t="str">
            <v>BANDUNG</v>
          </cell>
        </row>
        <row r="257">
          <cell r="B257" t="str">
            <v>ANCEU IMAN FIRMANSYAH</v>
          </cell>
          <cell r="D257" t="str">
            <v>LAKI-LAKI</v>
          </cell>
          <cell r="E257">
            <v>21240694</v>
          </cell>
          <cell r="F257" t="str">
            <v>ACTIVE</v>
          </cell>
          <cell r="G257">
            <v>182915</v>
          </cell>
          <cell r="H257">
            <v>570419</v>
          </cell>
          <cell r="M257">
            <v>11</v>
          </cell>
          <cell r="N257" t="str">
            <v>Saugi</v>
          </cell>
          <cell r="O257" t="str">
            <v>AGENT PREPAID</v>
          </cell>
          <cell r="P257" t="str">
            <v>PREPAID</v>
          </cell>
          <cell r="Q257" t="str">
            <v>SLAMET GUMELAR</v>
          </cell>
          <cell r="R257" t="str">
            <v>RIKA RIANY</v>
          </cell>
          <cell r="S257" t="str">
            <v>PHL</v>
          </cell>
          <cell r="T257">
            <v>44432</v>
          </cell>
          <cell r="U257">
            <v>44615</v>
          </cell>
          <cell r="V257">
            <v>44432</v>
          </cell>
          <cell r="W257">
            <v>44526</v>
          </cell>
          <cell r="X257">
            <v>3.1333333333333333</v>
          </cell>
          <cell r="Y257" t="str">
            <v>B</v>
          </cell>
          <cell r="Z257">
            <v>44432</v>
          </cell>
          <cell r="AA257">
            <v>3.032258064516129</v>
          </cell>
          <cell r="AB257" t="str">
            <v>INF</v>
          </cell>
          <cell r="AC257" t="str">
            <v>CIAMIS</v>
          </cell>
        </row>
        <row r="258">
          <cell r="B258" t="str">
            <v>ANGGI PUJI ASWARI</v>
          </cell>
          <cell r="D258" t="str">
            <v>PEREMPUAN</v>
          </cell>
          <cell r="E258">
            <v>21240695</v>
          </cell>
          <cell r="F258" t="str">
            <v>ACTIVE</v>
          </cell>
          <cell r="G258">
            <v>182918</v>
          </cell>
          <cell r="H258">
            <v>570421</v>
          </cell>
          <cell r="M258">
            <v>11</v>
          </cell>
          <cell r="N258" t="str">
            <v>LANA</v>
          </cell>
          <cell r="O258" t="str">
            <v>AGENT PREPAID</v>
          </cell>
          <cell r="P258" t="str">
            <v>PREPAID</v>
          </cell>
          <cell r="Q258" t="str">
            <v>TATAN SUDRAJAT</v>
          </cell>
          <cell r="R258" t="str">
            <v>RIKA RIANY</v>
          </cell>
          <cell r="S258" t="str">
            <v>PHL</v>
          </cell>
          <cell r="T258">
            <v>44432</v>
          </cell>
          <cell r="U258">
            <v>44615</v>
          </cell>
          <cell r="V258">
            <v>44432</v>
          </cell>
          <cell r="W258">
            <v>44526</v>
          </cell>
          <cell r="X258">
            <v>3.1333333333333333</v>
          </cell>
          <cell r="Y258" t="str">
            <v>B</v>
          </cell>
          <cell r="Z258">
            <v>44432</v>
          </cell>
          <cell r="AA258">
            <v>3.032258064516129</v>
          </cell>
          <cell r="AB258" t="str">
            <v>INF</v>
          </cell>
          <cell r="AC258" t="str">
            <v>BANDUNG</v>
          </cell>
        </row>
        <row r="259">
          <cell r="B259" t="str">
            <v>ANNISA NUZRAT</v>
          </cell>
          <cell r="D259" t="str">
            <v>PEREMPUAN</v>
          </cell>
          <cell r="E259">
            <v>21240696</v>
          </cell>
          <cell r="F259" t="str">
            <v>ACTIVE</v>
          </cell>
          <cell r="G259">
            <v>182920</v>
          </cell>
          <cell r="H259">
            <v>570423</v>
          </cell>
          <cell r="M259">
            <v>11</v>
          </cell>
          <cell r="N259" t="str">
            <v>Nasya</v>
          </cell>
          <cell r="O259" t="str">
            <v>AGENT PREPAID</v>
          </cell>
          <cell r="P259" t="str">
            <v>PREPAID</v>
          </cell>
          <cell r="Q259" t="str">
            <v>RITA</v>
          </cell>
          <cell r="R259" t="str">
            <v>RIKA RIANY</v>
          </cell>
          <cell r="S259" t="str">
            <v>PHL</v>
          </cell>
          <cell r="T259">
            <v>44432</v>
          </cell>
          <cell r="U259">
            <v>44615</v>
          </cell>
          <cell r="V259">
            <v>44432</v>
          </cell>
          <cell r="W259">
            <v>44526</v>
          </cell>
          <cell r="X259">
            <v>3.1333333333333333</v>
          </cell>
          <cell r="Y259" t="str">
            <v>B</v>
          </cell>
          <cell r="Z259">
            <v>44432</v>
          </cell>
          <cell r="AA259">
            <v>3.032258064516129</v>
          </cell>
          <cell r="AB259" t="str">
            <v>INF</v>
          </cell>
          <cell r="AC259" t="str">
            <v xml:space="preserve">TASIKMALAYA </v>
          </cell>
        </row>
        <row r="260">
          <cell r="B260" t="str">
            <v>BAGOES EKO DANTO</v>
          </cell>
          <cell r="D260" t="str">
            <v>LAKI-LAKI</v>
          </cell>
          <cell r="E260">
            <v>21238645</v>
          </cell>
          <cell r="F260" t="str">
            <v>ACTIVE</v>
          </cell>
          <cell r="G260">
            <v>182923</v>
          </cell>
          <cell r="H260">
            <v>570426</v>
          </cell>
          <cell r="M260">
            <v>11</v>
          </cell>
          <cell r="N260" t="str">
            <v>Ghozo</v>
          </cell>
          <cell r="O260" t="str">
            <v>AGENT PREPAID</v>
          </cell>
          <cell r="P260" t="str">
            <v>PREPAID</v>
          </cell>
          <cell r="Q260" t="str">
            <v>WIDA MIRAWATI</v>
          </cell>
          <cell r="R260" t="str">
            <v>AAN YANUAR</v>
          </cell>
          <cell r="S260" t="str">
            <v>PHL</v>
          </cell>
          <cell r="T260">
            <v>44432</v>
          </cell>
          <cell r="U260">
            <v>44615</v>
          </cell>
          <cell r="V260">
            <v>44432</v>
          </cell>
          <cell r="W260">
            <v>44526</v>
          </cell>
          <cell r="X260">
            <v>3.1333333333333333</v>
          </cell>
          <cell r="Y260" t="str">
            <v>B</v>
          </cell>
          <cell r="Z260">
            <v>44432</v>
          </cell>
          <cell r="AA260">
            <v>3.032258064516129</v>
          </cell>
          <cell r="AB260" t="str">
            <v>INF</v>
          </cell>
          <cell r="AC260" t="str">
            <v>BANDUNG</v>
          </cell>
        </row>
        <row r="261">
          <cell r="B261" t="str">
            <v>DWI RETNO ANGRAENI PUTRI</v>
          </cell>
          <cell r="D261" t="str">
            <v>PEREMPUAN</v>
          </cell>
          <cell r="E261">
            <v>21240698</v>
          </cell>
          <cell r="F261" t="str">
            <v>ACTIVE</v>
          </cell>
          <cell r="G261">
            <v>182924</v>
          </cell>
          <cell r="H261">
            <v>570427</v>
          </cell>
          <cell r="M261">
            <v>11</v>
          </cell>
          <cell r="N261" t="str">
            <v>Niki</v>
          </cell>
          <cell r="O261" t="str">
            <v>AGENT PREPAID</v>
          </cell>
          <cell r="P261" t="str">
            <v>PREPAID</v>
          </cell>
          <cell r="Q261" t="str">
            <v>FERDY LEONARD SAMUEL TAULO</v>
          </cell>
          <cell r="R261" t="str">
            <v>AAN YANUAR</v>
          </cell>
          <cell r="S261" t="str">
            <v>PHL</v>
          </cell>
          <cell r="T261">
            <v>44432</v>
          </cell>
          <cell r="U261">
            <v>44615</v>
          </cell>
          <cell r="V261">
            <v>44432</v>
          </cell>
          <cell r="W261">
            <v>44526</v>
          </cell>
          <cell r="X261">
            <v>3.1333333333333333</v>
          </cell>
          <cell r="Y261" t="str">
            <v>B</v>
          </cell>
          <cell r="Z261">
            <v>44432</v>
          </cell>
          <cell r="AA261">
            <v>3.032258064516129</v>
          </cell>
          <cell r="AB261" t="str">
            <v>INF</v>
          </cell>
          <cell r="AC261" t="str">
            <v>MAKASAR</v>
          </cell>
        </row>
        <row r="262">
          <cell r="B262" t="str">
            <v>GITA FITRIANI</v>
          </cell>
          <cell r="D262" t="str">
            <v>PEREMPUAN</v>
          </cell>
          <cell r="E262">
            <v>21240707</v>
          </cell>
          <cell r="F262" t="str">
            <v>ACTIVE</v>
          </cell>
          <cell r="G262">
            <v>183339</v>
          </cell>
          <cell r="H262">
            <v>570532</v>
          </cell>
          <cell r="M262">
            <v>12</v>
          </cell>
          <cell r="N262" t="str">
            <v>Sabin</v>
          </cell>
          <cell r="O262" t="str">
            <v>AGENT PREPAID</v>
          </cell>
          <cell r="P262" t="str">
            <v>PREPAID</v>
          </cell>
          <cell r="Q262" t="str">
            <v>MOHAMAD RAMDAN HILMI SOFYAN</v>
          </cell>
          <cell r="R262" t="str">
            <v>RIKA RIANY</v>
          </cell>
          <cell r="S262" t="str">
            <v>PHL</v>
          </cell>
          <cell r="T262">
            <v>44434</v>
          </cell>
          <cell r="U262">
            <v>44617</v>
          </cell>
          <cell r="V262">
            <v>44434</v>
          </cell>
          <cell r="W262">
            <v>44526</v>
          </cell>
          <cell r="X262">
            <v>3.0666666666666669</v>
          </cell>
          <cell r="Y262" t="str">
            <v>B</v>
          </cell>
          <cell r="Z262">
            <v>44434</v>
          </cell>
          <cell r="AA262">
            <v>2.967741935483871</v>
          </cell>
          <cell r="AB262" t="str">
            <v>INF</v>
          </cell>
          <cell r="AC262" t="str">
            <v>BANDUNG</v>
          </cell>
        </row>
        <row r="263">
          <cell r="B263" t="str">
            <v>KINTAN AYU ASYIFA</v>
          </cell>
          <cell r="D263" t="str">
            <v>PEREMPUAN</v>
          </cell>
          <cell r="E263">
            <v>21240701</v>
          </cell>
          <cell r="F263" t="str">
            <v>ACTIVE</v>
          </cell>
          <cell r="G263">
            <v>183342</v>
          </cell>
          <cell r="H263">
            <v>570527</v>
          </cell>
          <cell r="M263">
            <v>12</v>
          </cell>
          <cell r="N263" t="str">
            <v>Kinfa</v>
          </cell>
          <cell r="O263" t="str">
            <v>AGENT PREPAID</v>
          </cell>
          <cell r="P263" t="str">
            <v>PREPAID</v>
          </cell>
          <cell r="Q263" t="str">
            <v>ADITYA AMRULLAH</v>
          </cell>
          <cell r="R263" t="str">
            <v>RIKA RIANY</v>
          </cell>
          <cell r="S263" t="str">
            <v>PHL</v>
          </cell>
          <cell r="T263">
            <v>44434</v>
          </cell>
          <cell r="U263">
            <v>44617</v>
          </cell>
          <cell r="V263">
            <v>44434</v>
          </cell>
          <cell r="W263">
            <v>44526</v>
          </cell>
          <cell r="X263">
            <v>3.0666666666666669</v>
          </cell>
          <cell r="Y263" t="str">
            <v>B</v>
          </cell>
          <cell r="Z263">
            <v>44434</v>
          </cell>
          <cell r="AA263">
            <v>2.967741935483871</v>
          </cell>
          <cell r="AB263" t="str">
            <v>INF</v>
          </cell>
          <cell r="AC263" t="str">
            <v>BANDUNG</v>
          </cell>
        </row>
        <row r="264">
          <cell r="B264" t="str">
            <v>RAMDHAN NUGRAHA</v>
          </cell>
          <cell r="D264" t="str">
            <v>LAKI-LAKI</v>
          </cell>
          <cell r="E264">
            <v>21240702</v>
          </cell>
          <cell r="F264" t="str">
            <v>ACTIVE</v>
          </cell>
          <cell r="G264">
            <v>183345</v>
          </cell>
          <cell r="H264">
            <v>570528</v>
          </cell>
          <cell r="M264">
            <v>12</v>
          </cell>
          <cell r="N264" t="str">
            <v>KOBI</v>
          </cell>
          <cell r="O264" t="str">
            <v>AGENT PREPAID</v>
          </cell>
          <cell r="P264" t="str">
            <v>PREPAID</v>
          </cell>
          <cell r="Q264" t="str">
            <v>ILYAS AFANDI</v>
          </cell>
          <cell r="R264" t="str">
            <v>AAN YANUAR</v>
          </cell>
          <cell r="S264" t="str">
            <v>PHL</v>
          </cell>
          <cell r="T264">
            <v>44434</v>
          </cell>
          <cell r="U264">
            <v>44617</v>
          </cell>
          <cell r="V264">
            <v>44434</v>
          </cell>
          <cell r="W264">
            <v>44526</v>
          </cell>
          <cell r="X264">
            <v>3.0666666666666669</v>
          </cell>
          <cell r="Y264" t="str">
            <v>B</v>
          </cell>
          <cell r="Z264">
            <v>44434</v>
          </cell>
          <cell r="AA264">
            <v>2.967741935483871</v>
          </cell>
          <cell r="AB264" t="str">
            <v>INF</v>
          </cell>
          <cell r="AC264" t="str">
            <v>BANDUNG</v>
          </cell>
        </row>
        <row r="265">
          <cell r="B265" t="str">
            <v>VISKA NURFITRIA</v>
          </cell>
          <cell r="D265" t="str">
            <v>PEREMPUAN</v>
          </cell>
          <cell r="E265">
            <v>21240789</v>
          </cell>
          <cell r="F265" t="str">
            <v>ACTIVE</v>
          </cell>
          <cell r="G265">
            <v>183238</v>
          </cell>
          <cell r="H265">
            <v>570430</v>
          </cell>
          <cell r="M265">
            <v>13</v>
          </cell>
          <cell r="O265" t="str">
            <v>AGENT PREPAID</v>
          </cell>
          <cell r="P265" t="str">
            <v>PREPAID</v>
          </cell>
          <cell r="Q265" t="str">
            <v>ANDRYAN ANAKOTTA PARY</v>
          </cell>
          <cell r="R265" t="str">
            <v>AAN YANUAR</v>
          </cell>
          <cell r="S265" t="str">
            <v>PHL</v>
          </cell>
          <cell r="T265">
            <v>44440</v>
          </cell>
          <cell r="U265">
            <v>44620</v>
          </cell>
          <cell r="V265">
            <v>44440</v>
          </cell>
          <cell r="W265">
            <v>44526</v>
          </cell>
          <cell r="X265">
            <v>2.8666666666666667</v>
          </cell>
          <cell r="Y265" t="str">
            <v>A</v>
          </cell>
          <cell r="Z265">
            <v>44440</v>
          </cell>
          <cell r="AA265">
            <v>2.774193548387097</v>
          </cell>
          <cell r="AB265" t="str">
            <v>INF</v>
          </cell>
        </row>
        <row r="267">
          <cell r="B267" t="str">
            <v>AGUNG PURWANDI</v>
          </cell>
          <cell r="D267" t="str">
            <v>LAKI-LAKI</v>
          </cell>
          <cell r="E267">
            <v>21240791</v>
          </cell>
          <cell r="F267" t="str">
            <v>ACTIVE</v>
          </cell>
          <cell r="G267">
            <v>183243</v>
          </cell>
          <cell r="H267">
            <v>570432</v>
          </cell>
          <cell r="M267">
            <v>13</v>
          </cell>
          <cell r="O267" t="str">
            <v>AGENT PREPAID</v>
          </cell>
          <cell r="P267" t="str">
            <v>PREPAID</v>
          </cell>
          <cell r="Q267" t="str">
            <v>TATAN SUDRAJAT</v>
          </cell>
          <cell r="R267" t="str">
            <v>RIKA RIANY</v>
          </cell>
          <cell r="S267" t="str">
            <v>PHL</v>
          </cell>
          <cell r="T267">
            <v>44440</v>
          </cell>
          <cell r="U267">
            <v>44620</v>
          </cell>
          <cell r="V267">
            <v>44440</v>
          </cell>
          <cell r="W267">
            <v>44526</v>
          </cell>
          <cell r="X267">
            <v>2.8666666666666667</v>
          </cell>
          <cell r="Y267" t="str">
            <v>A</v>
          </cell>
          <cell r="Z267">
            <v>44440</v>
          </cell>
          <cell r="AA267">
            <v>2.774193548387097</v>
          </cell>
          <cell r="AB267" t="str">
            <v>INF</v>
          </cell>
        </row>
        <row r="268">
          <cell r="B268" t="str">
            <v>DESI NURHASANAH</v>
          </cell>
          <cell r="D268" t="str">
            <v>PEREMPUAN</v>
          </cell>
          <cell r="E268">
            <v>21240792</v>
          </cell>
          <cell r="F268" t="str">
            <v>ACTIVE</v>
          </cell>
          <cell r="G268">
            <v>183248</v>
          </cell>
          <cell r="H268">
            <v>570434</v>
          </cell>
          <cell r="M268">
            <v>13</v>
          </cell>
          <cell r="N268" t="str">
            <v>Eci</v>
          </cell>
          <cell r="O268" t="str">
            <v>AGENT PREPAID</v>
          </cell>
          <cell r="P268" t="str">
            <v>PREPAID</v>
          </cell>
          <cell r="Q268" t="str">
            <v>WIDA MIRAWATI</v>
          </cell>
          <cell r="R268" t="str">
            <v>AAN YANUAR</v>
          </cell>
          <cell r="S268" t="str">
            <v>PHL</v>
          </cell>
          <cell r="T268">
            <v>44440</v>
          </cell>
          <cell r="U268">
            <v>44620</v>
          </cell>
          <cell r="V268">
            <v>44440</v>
          </cell>
          <cell r="W268">
            <v>44526</v>
          </cell>
          <cell r="X268">
            <v>2.8666666666666667</v>
          </cell>
          <cell r="Y268" t="str">
            <v>A</v>
          </cell>
          <cell r="Z268">
            <v>44440</v>
          </cell>
          <cell r="AA268">
            <v>2.774193548387097</v>
          </cell>
          <cell r="AB268" t="str">
            <v>INF</v>
          </cell>
          <cell r="AC268" t="str">
            <v>SUKABUMI</v>
          </cell>
        </row>
        <row r="269">
          <cell r="B269" t="str">
            <v>GHINA NISRINA FIRDAUS KUSMAYADI</v>
          </cell>
          <cell r="D269" t="str">
            <v>PEREMPUAN</v>
          </cell>
          <cell r="E269">
            <v>21240793</v>
          </cell>
          <cell r="F269" t="str">
            <v>ACTIVE</v>
          </cell>
          <cell r="G269">
            <v>183250</v>
          </cell>
          <cell r="H269">
            <v>570436</v>
          </cell>
          <cell r="M269">
            <v>13</v>
          </cell>
          <cell r="N269" t="str">
            <v>Nani</v>
          </cell>
          <cell r="O269" t="str">
            <v>AGENT PREPAID</v>
          </cell>
          <cell r="P269" t="str">
            <v>PREPAID</v>
          </cell>
          <cell r="Q269" t="str">
            <v>FREDY CAHYADI</v>
          </cell>
          <cell r="R269" t="str">
            <v>RIKA RIANY</v>
          </cell>
          <cell r="S269" t="str">
            <v>PHL</v>
          </cell>
          <cell r="T269">
            <v>44440</v>
          </cell>
          <cell r="U269">
            <v>44620</v>
          </cell>
          <cell r="V269">
            <v>44440</v>
          </cell>
          <cell r="W269">
            <v>44526</v>
          </cell>
          <cell r="X269">
            <v>2.8666666666666667</v>
          </cell>
          <cell r="Y269" t="str">
            <v>A</v>
          </cell>
          <cell r="Z269">
            <v>44440</v>
          </cell>
          <cell r="AA269">
            <v>2.774193548387097</v>
          </cell>
          <cell r="AB269" t="str">
            <v>INF</v>
          </cell>
          <cell r="AC269" t="str">
            <v>BANDUNG</v>
          </cell>
        </row>
        <row r="270">
          <cell r="B270" t="str">
            <v>GISNI PUTRI DWI LESTARI</v>
          </cell>
          <cell r="D270" t="str">
            <v>PEREMPUAN</v>
          </cell>
          <cell r="E270">
            <v>21240794</v>
          </cell>
          <cell r="F270" t="str">
            <v>ACTIVE</v>
          </cell>
          <cell r="G270">
            <v>183254</v>
          </cell>
          <cell r="H270">
            <v>570437</v>
          </cell>
          <cell r="M270">
            <v>13</v>
          </cell>
          <cell r="O270" t="str">
            <v>AGENT PREPAID</v>
          </cell>
          <cell r="P270" t="str">
            <v>PREPAID</v>
          </cell>
          <cell r="Q270" t="str">
            <v>TATAN SUDRAJAT</v>
          </cell>
          <cell r="R270" t="str">
            <v>RIKA RIANY</v>
          </cell>
          <cell r="S270" t="str">
            <v>PHL</v>
          </cell>
          <cell r="T270">
            <v>44440</v>
          </cell>
          <cell r="U270">
            <v>44620</v>
          </cell>
          <cell r="V270">
            <v>44440</v>
          </cell>
          <cell r="W270">
            <v>44526</v>
          </cell>
          <cell r="X270">
            <v>2.8666666666666667</v>
          </cell>
          <cell r="Y270" t="str">
            <v>A</v>
          </cell>
          <cell r="Z270">
            <v>44440</v>
          </cell>
          <cell r="AA270">
            <v>2.774193548387097</v>
          </cell>
          <cell r="AB270" t="str">
            <v>INF</v>
          </cell>
        </row>
        <row r="271">
          <cell r="B271" t="str">
            <v>JODY EDWARD</v>
          </cell>
          <cell r="D271" t="str">
            <v>LAKI-LAKI</v>
          </cell>
          <cell r="E271">
            <v>21240795</v>
          </cell>
          <cell r="F271" t="str">
            <v>ACTIVE</v>
          </cell>
          <cell r="G271">
            <v>183256</v>
          </cell>
          <cell r="H271">
            <v>570438</v>
          </cell>
          <cell r="M271">
            <v>13</v>
          </cell>
          <cell r="N271" t="str">
            <v>Jordan</v>
          </cell>
          <cell r="O271" t="str">
            <v>AGENT PREPAID</v>
          </cell>
          <cell r="P271" t="str">
            <v>PREPAID</v>
          </cell>
          <cell r="Q271" t="str">
            <v>ADITYA ROY WICAKSONO</v>
          </cell>
          <cell r="R271" t="str">
            <v>AAN YANUAR</v>
          </cell>
          <cell r="S271" t="str">
            <v>PHL</v>
          </cell>
          <cell r="T271">
            <v>44440</v>
          </cell>
          <cell r="U271">
            <v>44620</v>
          </cell>
          <cell r="V271">
            <v>44440</v>
          </cell>
          <cell r="W271">
            <v>44526</v>
          </cell>
          <cell r="X271">
            <v>2.8666666666666667</v>
          </cell>
          <cell r="Y271" t="str">
            <v>A</v>
          </cell>
          <cell r="Z271">
            <v>44440</v>
          </cell>
          <cell r="AA271">
            <v>2.774193548387097</v>
          </cell>
          <cell r="AB271" t="str">
            <v>INF</v>
          </cell>
          <cell r="AC271" t="str">
            <v>KUNINGAN</v>
          </cell>
        </row>
        <row r="272">
          <cell r="B272" t="str">
            <v>LANSIUS BERTO ARITONANG</v>
          </cell>
          <cell r="D272" t="str">
            <v>LAKI-LAKI</v>
          </cell>
          <cell r="E272">
            <v>21240796</v>
          </cell>
          <cell r="F272" t="str">
            <v>ACTIVE</v>
          </cell>
          <cell r="G272">
            <v>183258</v>
          </cell>
          <cell r="H272">
            <v>570439</v>
          </cell>
          <cell r="M272">
            <v>13</v>
          </cell>
          <cell r="O272" t="str">
            <v>AGENT PREPAID</v>
          </cell>
          <cell r="P272" t="str">
            <v>PREPAID</v>
          </cell>
          <cell r="Q272" t="str">
            <v>ADITYA AMRULLAH</v>
          </cell>
          <cell r="R272" t="str">
            <v>RIKA RIANY</v>
          </cell>
          <cell r="S272" t="str">
            <v>PHL</v>
          </cell>
          <cell r="T272">
            <v>44440</v>
          </cell>
          <cell r="U272">
            <v>44620</v>
          </cell>
          <cell r="V272">
            <v>44440</v>
          </cell>
          <cell r="W272">
            <v>44526</v>
          </cell>
          <cell r="X272">
            <v>2.8666666666666667</v>
          </cell>
          <cell r="Y272" t="str">
            <v>A</v>
          </cell>
          <cell r="Z272">
            <v>44440</v>
          </cell>
          <cell r="AA272">
            <v>2.774193548387097</v>
          </cell>
          <cell r="AB272" t="str">
            <v>INF</v>
          </cell>
        </row>
        <row r="273">
          <cell r="B273" t="str">
            <v>YUDHA SENA WIJAYA</v>
          </cell>
          <cell r="D273" t="str">
            <v>LAKI-LAKI</v>
          </cell>
          <cell r="E273">
            <v>21240798</v>
          </cell>
          <cell r="F273" t="str">
            <v>ACTIVE</v>
          </cell>
          <cell r="G273">
            <v>183262</v>
          </cell>
          <cell r="H273">
            <v>570441</v>
          </cell>
          <cell r="M273">
            <v>13</v>
          </cell>
          <cell r="N273" t="str">
            <v>BRATA</v>
          </cell>
          <cell r="O273" t="str">
            <v>AGENT PREPAID</v>
          </cell>
          <cell r="P273" t="str">
            <v>PREPAID</v>
          </cell>
          <cell r="Q273" t="str">
            <v>JEANNY ANASTASYA</v>
          </cell>
          <cell r="R273" t="str">
            <v>AAN YANUAR</v>
          </cell>
          <cell r="S273" t="str">
            <v>PHL</v>
          </cell>
          <cell r="T273">
            <v>44440</v>
          </cell>
          <cell r="U273">
            <v>44620</v>
          </cell>
          <cell r="V273">
            <v>44440</v>
          </cell>
          <cell r="W273">
            <v>44526</v>
          </cell>
          <cell r="X273">
            <v>2.8666666666666667</v>
          </cell>
          <cell r="Y273" t="str">
            <v>A</v>
          </cell>
          <cell r="Z273">
            <v>44440</v>
          </cell>
          <cell r="AA273">
            <v>2.774193548387097</v>
          </cell>
          <cell r="AB273" t="str">
            <v>INF</v>
          </cell>
          <cell r="AC273" t="str">
            <v>BEKASI</v>
          </cell>
        </row>
        <row r="274">
          <cell r="B274" t="str">
            <v>APRILLIANI</v>
          </cell>
          <cell r="D274" t="str">
            <v>PEREMPUAN</v>
          </cell>
          <cell r="E274">
            <v>16009119</v>
          </cell>
          <cell r="F274" t="str">
            <v>ACTIVE</v>
          </cell>
          <cell r="G274">
            <v>71676</v>
          </cell>
          <cell r="I274">
            <v>10200203095</v>
          </cell>
          <cell r="M274" t="str">
            <v>06 PERSAELS</v>
          </cell>
          <cell r="N274" t="str">
            <v>APRIL</v>
          </cell>
          <cell r="O274" t="str">
            <v>ADMIN CHO</v>
          </cell>
          <cell r="Q274">
            <v>0</v>
          </cell>
          <cell r="R274" t="str">
            <v>ANJAR KESUMARAHARJO</v>
          </cell>
          <cell r="S274" t="str">
            <v>PKWT</v>
          </cell>
          <cell r="T274">
            <v>44254</v>
          </cell>
          <cell r="U274">
            <v>44618</v>
          </cell>
          <cell r="V274">
            <v>42430</v>
          </cell>
          <cell r="W274">
            <v>44526</v>
          </cell>
          <cell r="X274">
            <v>50.2</v>
          </cell>
          <cell r="Y274" t="str">
            <v>E</v>
          </cell>
          <cell r="AB274" t="str">
            <v>INF</v>
          </cell>
          <cell r="AC274" t="str">
            <v>GARUT</v>
          </cell>
        </row>
        <row r="275">
          <cell r="B275" t="str">
            <v>DIAH FITRIYANA AZIZA</v>
          </cell>
          <cell r="D275" t="str">
            <v>PEREMPUAN</v>
          </cell>
          <cell r="E275">
            <v>11009676</v>
          </cell>
          <cell r="F275" t="str">
            <v>ACTIVE</v>
          </cell>
          <cell r="G275">
            <v>30422</v>
          </cell>
          <cell r="I275">
            <v>10200201357</v>
          </cell>
          <cell r="J275">
            <v>6609</v>
          </cell>
          <cell r="L275">
            <v>32822</v>
          </cell>
          <cell r="M275" t="str">
            <v>127</v>
          </cell>
          <cell r="N275" t="str">
            <v>FITRI</v>
          </cell>
          <cell r="O275" t="str">
            <v>ADMIN CHO</v>
          </cell>
          <cell r="Q275">
            <v>0</v>
          </cell>
          <cell r="R275" t="str">
            <v>ANJAR KESUMARAHARJO</v>
          </cell>
          <cell r="S275" t="str">
            <v>PKWT</v>
          </cell>
          <cell r="T275">
            <v>44294</v>
          </cell>
          <cell r="U275">
            <v>44658</v>
          </cell>
          <cell r="V275">
            <v>40644</v>
          </cell>
          <cell r="W275">
            <v>44526</v>
          </cell>
          <cell r="X275">
            <v>109.73333333333333</v>
          </cell>
          <cell r="Y275" t="str">
            <v>E</v>
          </cell>
          <cell r="AB275" t="str">
            <v>INF</v>
          </cell>
          <cell r="AC275" t="str">
            <v>JAKARTA</v>
          </cell>
        </row>
        <row r="276">
          <cell r="B276" t="str">
            <v>EGI TRISNANDI</v>
          </cell>
          <cell r="D276" t="str">
            <v>LAKI-LAKI</v>
          </cell>
          <cell r="E276">
            <v>11008689</v>
          </cell>
          <cell r="F276" t="str">
            <v>ACTIVE</v>
          </cell>
          <cell r="G276">
            <v>53356</v>
          </cell>
          <cell r="I276">
            <v>10200201273</v>
          </cell>
          <cell r="J276">
            <v>6134</v>
          </cell>
          <cell r="L276">
            <v>30696</v>
          </cell>
          <cell r="M276" t="str">
            <v>124</v>
          </cell>
          <cell r="N276" t="str">
            <v>EGI</v>
          </cell>
          <cell r="O276" t="str">
            <v>ADMIN LO</v>
          </cell>
          <cell r="Q276">
            <v>0</v>
          </cell>
          <cell r="R276" t="str">
            <v>ANGGIAT</v>
          </cell>
          <cell r="S276" t="str">
            <v>PKWT</v>
          </cell>
          <cell r="T276">
            <v>44237</v>
          </cell>
          <cell r="U276">
            <v>44601</v>
          </cell>
          <cell r="V276">
            <v>40585</v>
          </cell>
          <cell r="W276">
            <v>44526</v>
          </cell>
          <cell r="X276">
            <v>100.80645161290323</v>
          </cell>
          <cell r="Y276" t="str">
            <v>E</v>
          </cell>
          <cell r="AB276" t="str">
            <v>INF</v>
          </cell>
          <cell r="AC276" t="str">
            <v>BANDUNG</v>
          </cell>
        </row>
        <row r="277">
          <cell r="B277" t="str">
            <v>MIEKE MULYA HARTIKA</v>
          </cell>
          <cell r="D277" t="str">
            <v>PEREMPUAN</v>
          </cell>
          <cell r="E277">
            <v>16012280</v>
          </cell>
          <cell r="F277" t="str">
            <v>ACTIVE</v>
          </cell>
          <cell r="G277">
            <v>150041</v>
          </cell>
          <cell r="I277">
            <v>10200203428</v>
          </cell>
          <cell r="L277">
            <v>79169</v>
          </cell>
          <cell r="M277" t="str">
            <v>26</v>
          </cell>
          <cell r="N277" t="str">
            <v>OKEU</v>
          </cell>
          <cell r="O277" t="str">
            <v>ADMIN SUPPORT</v>
          </cell>
          <cell r="Q277">
            <v>0</v>
          </cell>
          <cell r="R277" t="str">
            <v>ANGGIAT</v>
          </cell>
          <cell r="S277" t="str">
            <v>PKWT</v>
          </cell>
          <cell r="T277">
            <v>44467</v>
          </cell>
          <cell r="U277">
            <v>44831</v>
          </cell>
          <cell r="V277">
            <v>43374</v>
          </cell>
          <cell r="W277">
            <v>44526</v>
          </cell>
          <cell r="X277">
            <v>10.838709677419354</v>
          </cell>
          <cell r="Y277" t="str">
            <v>C</v>
          </cell>
          <cell r="AB277" t="str">
            <v>INF</v>
          </cell>
          <cell r="AC277" t="str">
            <v>BANDUNG</v>
          </cell>
        </row>
        <row r="278">
          <cell r="B278" t="str">
            <v>RINA MULYANA</v>
          </cell>
          <cell r="D278" t="str">
            <v>PEREMPUAN</v>
          </cell>
          <cell r="E278">
            <v>7631</v>
          </cell>
          <cell r="F278" t="str">
            <v>ACTIVE</v>
          </cell>
          <cell r="G278">
            <v>32489</v>
          </cell>
          <cell r="I278">
            <v>10200200909</v>
          </cell>
          <cell r="M278" t="str">
            <v>TIDAK ADA</v>
          </cell>
          <cell r="N278" t="str">
            <v>TIDAK ADA</v>
          </cell>
          <cell r="O278" t="str">
            <v>ADMIN SUPPORT</v>
          </cell>
          <cell r="Q278">
            <v>0</v>
          </cell>
          <cell r="R278" t="str">
            <v>ANGGIAT</v>
          </cell>
          <cell r="S278" t="str">
            <v>PKWT</v>
          </cell>
          <cell r="T278">
            <v>44501</v>
          </cell>
          <cell r="U278">
            <v>44865</v>
          </cell>
          <cell r="V278">
            <v>39389</v>
          </cell>
          <cell r="W278">
            <v>44526</v>
          </cell>
          <cell r="X278">
            <v>139.38709677419354</v>
          </cell>
          <cell r="Y278" t="str">
            <v>E</v>
          </cell>
          <cell r="AB278" t="str">
            <v>INF</v>
          </cell>
          <cell r="AC278" t="str">
            <v>CIAMIS</v>
          </cell>
        </row>
        <row r="279">
          <cell r="B279" t="str">
            <v>ADI ARDIANSYAH</v>
          </cell>
          <cell r="D279" t="str">
            <v>LAKI-LAKI</v>
          </cell>
          <cell r="E279">
            <v>15010857</v>
          </cell>
          <cell r="F279" t="str">
            <v>ACTIVE</v>
          </cell>
          <cell r="G279">
            <v>30537</v>
          </cell>
          <cell r="I279">
            <v>10200202721</v>
          </cell>
          <cell r="J279">
            <v>35770</v>
          </cell>
          <cell r="L279">
            <v>35770</v>
          </cell>
          <cell r="M279">
            <v>99</v>
          </cell>
          <cell r="N279" t="str">
            <v>ADE</v>
          </cell>
          <cell r="O279" t="str">
            <v>COMPLAINT HANDLING OFFICER</v>
          </cell>
          <cell r="Q279" t="str">
            <v>ADE EKA TAMARA</v>
          </cell>
          <cell r="R279" t="str">
            <v>ANJAR KESUMARAHARJO</v>
          </cell>
          <cell r="S279" t="str">
            <v>PKWT</v>
          </cell>
          <cell r="T279">
            <v>44498</v>
          </cell>
          <cell r="U279">
            <v>44862</v>
          </cell>
          <cell r="V279">
            <v>42310</v>
          </cell>
          <cell r="W279">
            <v>44526</v>
          </cell>
          <cell r="X279">
            <v>54.2</v>
          </cell>
          <cell r="Y279" t="str">
            <v>E</v>
          </cell>
          <cell r="AB279" t="str">
            <v>INF</v>
          </cell>
          <cell r="AC279" t="str">
            <v>BANDUNG</v>
          </cell>
        </row>
        <row r="280">
          <cell r="B280" t="str">
            <v>ADITYO CHRISNO DARMAWAN</v>
          </cell>
          <cell r="D280" t="str">
            <v>LAKI-LAKI</v>
          </cell>
          <cell r="E280">
            <v>17010864</v>
          </cell>
          <cell r="F280" t="str">
            <v>ACTIVE</v>
          </cell>
          <cell r="G280">
            <v>91644</v>
          </cell>
          <cell r="M280">
            <v>5</v>
          </cell>
          <cell r="N280" t="str">
            <v>WILI</v>
          </cell>
          <cell r="O280" t="str">
            <v>COMPLAINT HANDLING OFFICER</v>
          </cell>
          <cell r="Q280" t="str">
            <v>YULI SETIAWATI</v>
          </cell>
          <cell r="R280" t="str">
            <v>ANJAR KESUMARAHARJO</v>
          </cell>
          <cell r="S280" t="str">
            <v>PKWT</v>
          </cell>
          <cell r="T280">
            <v>44226</v>
          </cell>
          <cell r="U280">
            <v>44590</v>
          </cell>
          <cell r="V280">
            <v>42980</v>
          </cell>
          <cell r="W280">
            <v>44526</v>
          </cell>
          <cell r="X280">
            <v>31.866666666666667</v>
          </cell>
          <cell r="Y280" t="str">
            <v>E</v>
          </cell>
          <cell r="Z280" t="str">
            <v>mutasi CHO per 21 nov 2019</v>
          </cell>
          <cell r="AA280" t="str">
            <v>21/12/2019</v>
          </cell>
          <cell r="AB280" t="str">
            <v>INF</v>
          </cell>
          <cell r="AC280" t="str">
            <v>JAMBI</v>
          </cell>
        </row>
        <row r="281">
          <cell r="B281" t="str">
            <v>AFRIZAL FITRIAN DWI CAHYA</v>
          </cell>
          <cell r="D281" t="str">
            <v>LAKI-LAKI</v>
          </cell>
          <cell r="E281">
            <v>16012775</v>
          </cell>
          <cell r="F281" t="str">
            <v>ACTIVE</v>
          </cell>
          <cell r="G281">
            <v>63368</v>
          </cell>
          <cell r="I281">
            <v>10200202646</v>
          </cell>
          <cell r="M281">
            <v>210</v>
          </cell>
          <cell r="N281" t="str">
            <v>FERO</v>
          </cell>
          <cell r="O281" t="str">
            <v>COMPLAINT HANDLING OFFICER</v>
          </cell>
          <cell r="Q281" t="str">
            <v>INDRA NUGROHO</v>
          </cell>
          <cell r="R281" t="str">
            <v>ANJAR KESUMARAHARJO</v>
          </cell>
          <cell r="S281" t="str">
            <v>PKWT</v>
          </cell>
          <cell r="T281">
            <v>44138</v>
          </cell>
          <cell r="U281">
            <v>44502</v>
          </cell>
          <cell r="V281">
            <v>42312</v>
          </cell>
          <cell r="W281">
            <v>44526</v>
          </cell>
          <cell r="X281">
            <v>54.133333333333333</v>
          </cell>
          <cell r="Y281" t="str">
            <v>E</v>
          </cell>
          <cell r="AB281" t="str">
            <v>INF</v>
          </cell>
          <cell r="AC281" t="str">
            <v>BANDUNG</v>
          </cell>
        </row>
        <row r="282">
          <cell r="B282" t="str">
            <v>AGUNG WALIANSYAH</v>
          </cell>
          <cell r="D282" t="str">
            <v>LAKI-LAKI</v>
          </cell>
          <cell r="E282">
            <v>16000002</v>
          </cell>
          <cell r="F282" t="str">
            <v>ACTIVE</v>
          </cell>
          <cell r="G282">
            <v>30396</v>
          </cell>
          <cell r="I282">
            <v>10200202864</v>
          </cell>
          <cell r="L282">
            <v>35908</v>
          </cell>
          <cell r="M282">
            <v>168</v>
          </cell>
          <cell r="N282" t="str">
            <v>WALI</v>
          </cell>
          <cell r="O282" t="str">
            <v>COMPLAINT HANDLING OFFICER</v>
          </cell>
          <cell r="Q282" t="str">
            <v>DANI KARDANI</v>
          </cell>
          <cell r="R282" t="str">
            <v>ANJAR KESUMARAHARJO</v>
          </cell>
          <cell r="S282" t="str">
            <v>PKWT</v>
          </cell>
          <cell r="T282">
            <v>43852</v>
          </cell>
          <cell r="U282">
            <v>44582</v>
          </cell>
          <cell r="V282">
            <v>42391</v>
          </cell>
          <cell r="W282">
            <v>44526</v>
          </cell>
          <cell r="X282">
            <v>51.5</v>
          </cell>
          <cell r="Y282" t="str">
            <v>E</v>
          </cell>
          <cell r="AB282" t="str">
            <v>INF</v>
          </cell>
          <cell r="AC282" t="str">
            <v>BANDUNG</v>
          </cell>
        </row>
        <row r="283">
          <cell r="B283" t="str">
            <v>AGUSTIANA</v>
          </cell>
          <cell r="D283" t="str">
            <v>PEREMPUAN</v>
          </cell>
          <cell r="E283">
            <v>15010117</v>
          </cell>
          <cell r="F283" t="str">
            <v>ACTIVE</v>
          </cell>
          <cell r="G283">
            <v>63369</v>
          </cell>
          <cell r="I283">
            <v>10200202647</v>
          </cell>
          <cell r="J283">
            <v>35689</v>
          </cell>
          <cell r="L283">
            <v>35689</v>
          </cell>
          <cell r="M283">
            <v>210</v>
          </cell>
          <cell r="N283" t="str">
            <v>DIAN</v>
          </cell>
          <cell r="O283" t="str">
            <v>COMPLAINT HANDLING OFFICER</v>
          </cell>
          <cell r="Q283" t="str">
            <v>YULI SETIAWATI</v>
          </cell>
          <cell r="R283" t="str">
            <v>ANJAR KESUMARAHARJO</v>
          </cell>
          <cell r="S283" t="str">
            <v>PKWT</v>
          </cell>
          <cell r="T283">
            <v>44137</v>
          </cell>
          <cell r="U283">
            <v>44501</v>
          </cell>
          <cell r="V283">
            <v>42312</v>
          </cell>
          <cell r="W283">
            <v>44526</v>
          </cell>
          <cell r="X283">
            <v>54.133333333333333</v>
          </cell>
          <cell r="Y283" t="str">
            <v>E</v>
          </cell>
          <cell r="AB283" t="str">
            <v>INF</v>
          </cell>
          <cell r="AC283" t="str">
            <v>CILACAP</v>
          </cell>
        </row>
        <row r="284">
          <cell r="B284" t="str">
            <v>AHMAD NAOVAL SHAHAB</v>
          </cell>
          <cell r="D284" t="str">
            <v>LAKI-LAKI</v>
          </cell>
          <cell r="E284">
            <v>16009080</v>
          </cell>
          <cell r="F284" t="str">
            <v>ACTIVE</v>
          </cell>
          <cell r="G284">
            <v>70798</v>
          </cell>
          <cell r="I284">
            <v>10200202946</v>
          </cell>
          <cell r="K284">
            <v>16009080</v>
          </cell>
          <cell r="M284">
            <v>4</v>
          </cell>
          <cell r="N284" t="str">
            <v>NOVAL</v>
          </cell>
          <cell r="O284" t="str">
            <v>COMPLAINT HANDLING OFFICER</v>
          </cell>
          <cell r="Q284" t="str">
            <v>RUDDY CORDIANDI</v>
          </cell>
          <cell r="R284" t="str">
            <v>ANJAR KESUMARAHARJO</v>
          </cell>
          <cell r="S284" t="str">
            <v>PKWT</v>
          </cell>
          <cell r="T284">
            <v>44374</v>
          </cell>
          <cell r="U284">
            <v>44738</v>
          </cell>
          <cell r="V284">
            <v>42433</v>
          </cell>
          <cell r="W284">
            <v>44526</v>
          </cell>
          <cell r="X284">
            <v>42.56666666666667</v>
          </cell>
          <cell r="Y284" t="str">
            <v>E</v>
          </cell>
          <cell r="Z284">
            <v>42777</v>
          </cell>
          <cell r="AA284">
            <v>30.096774193548388</v>
          </cell>
          <cell r="AB284" t="str">
            <v>INF</v>
          </cell>
          <cell r="AC284" t="str">
            <v>BANDUNG</v>
          </cell>
        </row>
        <row r="285">
          <cell r="B285" t="str">
            <v>AHMAD YUSRON HALIM</v>
          </cell>
          <cell r="D285" t="str">
            <v>LAKI-LAKI</v>
          </cell>
          <cell r="E285">
            <v>15011882</v>
          </cell>
          <cell r="F285" t="str">
            <v>ACTIVE</v>
          </cell>
          <cell r="G285">
            <v>30541</v>
          </cell>
          <cell r="I285">
            <v>10200202862</v>
          </cell>
          <cell r="L285">
            <v>35905</v>
          </cell>
          <cell r="M285" t="str">
            <v>TERMINATE</v>
          </cell>
          <cell r="N285" t="str">
            <v>HALIM</v>
          </cell>
          <cell r="O285" t="str">
            <v>COMPLAINT HANDLING OFFICER</v>
          </cell>
          <cell r="Q285" t="str">
            <v>ADE EKA TAMARA</v>
          </cell>
          <cell r="R285" t="str">
            <v>ANJAR KESUMARAHARJO</v>
          </cell>
          <cell r="S285" t="str">
            <v>PKWT</v>
          </cell>
          <cell r="T285">
            <v>44216</v>
          </cell>
          <cell r="U285">
            <v>44580</v>
          </cell>
          <cell r="V285">
            <v>42391</v>
          </cell>
          <cell r="W285">
            <v>44526</v>
          </cell>
          <cell r="X285">
            <v>51.5</v>
          </cell>
          <cell r="Y285" t="str">
            <v>E</v>
          </cell>
          <cell r="AB285" t="str">
            <v>INF</v>
          </cell>
          <cell r="AC285" t="str">
            <v>CIREBON</v>
          </cell>
        </row>
        <row r="286">
          <cell r="B286" t="str">
            <v>ANTON SUJARWO</v>
          </cell>
          <cell r="D286" t="str">
            <v>LAKI-LAKI</v>
          </cell>
          <cell r="E286">
            <v>2132</v>
          </cell>
          <cell r="F286" t="str">
            <v>ACTIVE</v>
          </cell>
          <cell r="G286">
            <v>30310</v>
          </cell>
          <cell r="I286">
            <v>10200200461</v>
          </cell>
          <cell r="J286">
            <v>3924</v>
          </cell>
          <cell r="L286">
            <v>31302</v>
          </cell>
          <cell r="M286">
            <v>39</v>
          </cell>
          <cell r="N286" t="str">
            <v>GATHAN</v>
          </cell>
          <cell r="O286" t="str">
            <v>COMPLAINT HANDLING OFFICER</v>
          </cell>
          <cell r="Q286" t="str">
            <v>INDRA NUGROHO</v>
          </cell>
          <cell r="R286" t="str">
            <v>ANJAR KESUMARAHARJO</v>
          </cell>
          <cell r="S286" t="str">
            <v>PKWT</v>
          </cell>
          <cell r="T286">
            <v>44426</v>
          </cell>
          <cell r="U286">
            <v>44790</v>
          </cell>
          <cell r="V286">
            <v>39224</v>
          </cell>
          <cell r="W286">
            <v>44526</v>
          </cell>
          <cell r="X286">
            <v>157.06666666666666</v>
          </cell>
          <cell r="Y286" t="str">
            <v>E</v>
          </cell>
          <cell r="AB286" t="str">
            <v>INF</v>
          </cell>
          <cell r="AC286" t="str">
            <v>BANYUMAS</v>
          </cell>
        </row>
        <row r="287">
          <cell r="B287" t="str">
            <v>ASRI SOLIHATI</v>
          </cell>
          <cell r="D287" t="str">
            <v>PEREMPUAN</v>
          </cell>
          <cell r="E287">
            <v>15010424</v>
          </cell>
          <cell r="F287" t="str">
            <v>ACTIVE</v>
          </cell>
          <cell r="G287">
            <v>64021</v>
          </cell>
          <cell r="I287">
            <v>10200202681</v>
          </cell>
          <cell r="M287">
            <v>211</v>
          </cell>
          <cell r="N287" t="str">
            <v>CILA</v>
          </cell>
          <cell r="O287" t="str">
            <v>COMPLAINT HANDLING OFFICER</v>
          </cell>
          <cell r="Q287" t="str">
            <v>ADE EKA TAMARA</v>
          </cell>
          <cell r="R287" t="str">
            <v>ANJAR KESUMARAHARJO</v>
          </cell>
          <cell r="S287" t="str">
            <v>PKWT</v>
          </cell>
          <cell r="T287">
            <v>44374</v>
          </cell>
          <cell r="U287">
            <v>44738</v>
          </cell>
          <cell r="V287">
            <v>43313</v>
          </cell>
          <cell r="W287">
            <v>44526</v>
          </cell>
          <cell r="X287">
            <v>12.806451612903226</v>
          </cell>
          <cell r="Y287" t="str">
            <v>D</v>
          </cell>
          <cell r="AB287" t="str">
            <v>INF</v>
          </cell>
          <cell r="AC287" t="str">
            <v>BANDUNG</v>
          </cell>
        </row>
        <row r="288">
          <cell r="B288" t="str">
            <v>AZWAR ACHMADI</v>
          </cell>
          <cell r="D288" t="str">
            <v>LAKI-LAKI</v>
          </cell>
          <cell r="E288">
            <v>18010580</v>
          </cell>
          <cell r="F288" t="str">
            <v>ACTIVE</v>
          </cell>
          <cell r="G288">
            <v>105788</v>
          </cell>
          <cell r="M288">
            <v>8</v>
          </cell>
          <cell r="N288" t="str">
            <v>ANWAR</v>
          </cell>
          <cell r="O288" t="str">
            <v>COMPLAINT HANDLING OFFICER</v>
          </cell>
          <cell r="Q288" t="str">
            <v>YULI SETIAWATI</v>
          </cell>
          <cell r="R288" t="str">
            <v>ANJAR KESUMARAHARJO</v>
          </cell>
          <cell r="S288" t="str">
            <v>PKWT</v>
          </cell>
          <cell r="T288">
            <v>43852</v>
          </cell>
          <cell r="U288">
            <v>44583</v>
          </cell>
          <cell r="V288">
            <v>43304</v>
          </cell>
          <cell r="W288">
            <v>44526</v>
          </cell>
          <cell r="X288">
            <v>21.066666666666666</v>
          </cell>
          <cell r="Y288" t="str">
            <v>D</v>
          </cell>
          <cell r="Z288" t="str">
            <v>mutasi CHO per 21 nov 2019</v>
          </cell>
          <cell r="AA288" t="str">
            <v>21/12/2019</v>
          </cell>
          <cell r="AB288" t="str">
            <v>INF</v>
          </cell>
          <cell r="AC288" t="str">
            <v>BANDUNG</v>
          </cell>
        </row>
        <row r="289">
          <cell r="B289" t="str">
            <v>BAKTI WIBAWA</v>
          </cell>
          <cell r="D289" t="str">
            <v>LAKI-LAKI</v>
          </cell>
          <cell r="E289">
            <v>15009082</v>
          </cell>
          <cell r="F289" t="str">
            <v>ACTIVE</v>
          </cell>
          <cell r="G289">
            <v>33503</v>
          </cell>
          <cell r="I289">
            <v>10200202616</v>
          </cell>
          <cell r="K289">
            <v>35643</v>
          </cell>
          <cell r="L289">
            <v>35643</v>
          </cell>
          <cell r="M289">
            <v>25</v>
          </cell>
          <cell r="N289" t="str">
            <v>BAKTI</v>
          </cell>
          <cell r="O289" t="str">
            <v>COMPLAINT HANDLING OFFICER</v>
          </cell>
          <cell r="Q289" t="str">
            <v>INDRA NUGROHO</v>
          </cell>
          <cell r="R289" t="str">
            <v>ANJAR KESUMARAHARJO</v>
          </cell>
          <cell r="S289" t="str">
            <v>PKWT</v>
          </cell>
          <cell r="T289">
            <v>44313</v>
          </cell>
          <cell r="U289">
            <v>44677</v>
          </cell>
          <cell r="V289">
            <v>42186</v>
          </cell>
          <cell r="W289">
            <v>44526</v>
          </cell>
          <cell r="X289">
            <v>50.8</v>
          </cell>
          <cell r="Y289" t="str">
            <v>E</v>
          </cell>
          <cell r="Z289">
            <v>42461</v>
          </cell>
          <cell r="AA289">
            <v>40.29032258064516</v>
          </cell>
          <cell r="AB289" t="str">
            <v>INF</v>
          </cell>
          <cell r="AC289" t="str">
            <v>BANDUNG</v>
          </cell>
        </row>
        <row r="290">
          <cell r="B290" t="str">
            <v>BAMBANG TRI ANDOYO</v>
          </cell>
          <cell r="D290" t="str">
            <v>LAKI-LAKI</v>
          </cell>
          <cell r="E290">
            <v>11011347</v>
          </cell>
          <cell r="F290" t="str">
            <v>ACTIVE</v>
          </cell>
          <cell r="G290">
            <v>30389</v>
          </cell>
          <cell r="I290">
            <v>10200201619</v>
          </cell>
          <cell r="J290">
            <v>6880</v>
          </cell>
          <cell r="L290">
            <v>34131</v>
          </cell>
          <cell r="M290">
            <v>144</v>
          </cell>
          <cell r="N290" t="str">
            <v>RANDO</v>
          </cell>
          <cell r="O290" t="str">
            <v>COMPLAINT HANDLING OFFICER</v>
          </cell>
          <cell r="Q290" t="str">
            <v>INDRA NUGROHO</v>
          </cell>
          <cell r="R290" t="str">
            <v>ANJAR KESUMARAHARJO</v>
          </cell>
          <cell r="S290" t="str">
            <v>PKWT</v>
          </cell>
          <cell r="T290">
            <v>44398</v>
          </cell>
          <cell r="U290">
            <v>44762</v>
          </cell>
          <cell r="V290">
            <v>40749</v>
          </cell>
          <cell r="W290">
            <v>44526</v>
          </cell>
          <cell r="X290">
            <v>106.23333333333333</v>
          </cell>
          <cell r="Y290" t="str">
            <v>E</v>
          </cell>
          <cell r="AB290" t="str">
            <v>INF</v>
          </cell>
          <cell r="AC290" t="str">
            <v>JAKARTA</v>
          </cell>
        </row>
        <row r="291">
          <cell r="B291" t="str">
            <v>DELLA SUSILAWATI</v>
          </cell>
          <cell r="D291" t="str">
            <v>PEREMPUAN</v>
          </cell>
          <cell r="E291">
            <v>18010583</v>
          </cell>
          <cell r="F291" t="str">
            <v>ACTIVE</v>
          </cell>
          <cell r="G291">
            <v>105796</v>
          </cell>
          <cell r="M291">
            <v>8</v>
          </cell>
          <cell r="N291" t="str">
            <v>FELDA</v>
          </cell>
          <cell r="O291" t="str">
            <v>COMPLAINT HANDLING OFFICER</v>
          </cell>
          <cell r="Q291" t="str">
            <v>DANI KARDANI</v>
          </cell>
          <cell r="R291" t="str">
            <v>ANJAR KESUMARAHARJO</v>
          </cell>
          <cell r="S291" t="str">
            <v>PKWT</v>
          </cell>
          <cell r="T291">
            <v>44436</v>
          </cell>
          <cell r="U291">
            <v>44800</v>
          </cell>
          <cell r="V291">
            <v>43304</v>
          </cell>
          <cell r="W291">
            <v>44526</v>
          </cell>
          <cell r="X291">
            <v>21.066666666666666</v>
          </cell>
          <cell r="Y291" t="str">
            <v>D</v>
          </cell>
          <cell r="Z291" t="str">
            <v>rotasi CHO per 1 april 2020</v>
          </cell>
          <cell r="AA291">
            <v>43922</v>
          </cell>
          <cell r="AB291" t="str">
            <v>INF</v>
          </cell>
          <cell r="AC291" t="str">
            <v>BANDUNG</v>
          </cell>
        </row>
        <row r="292">
          <cell r="B292" t="str">
            <v>DIAN VERONICA</v>
          </cell>
          <cell r="D292" t="str">
            <v>PEREMPUAN</v>
          </cell>
          <cell r="E292">
            <v>19234840</v>
          </cell>
          <cell r="F292" t="str">
            <v>ACTIVE</v>
          </cell>
          <cell r="G292">
            <v>160042</v>
          </cell>
          <cell r="M292">
            <v>8</v>
          </cell>
          <cell r="N292" t="str">
            <v>VIKA</v>
          </cell>
          <cell r="O292" t="str">
            <v>COMPLAINT HANDLING OFFICER</v>
          </cell>
          <cell r="Q292" t="str">
            <v>INDRA NUGROHO</v>
          </cell>
          <cell r="R292" t="str">
            <v>ANJAR KESUMARAHARJO</v>
          </cell>
          <cell r="S292" t="str">
            <v>PKWT</v>
          </cell>
          <cell r="T292">
            <v>44314</v>
          </cell>
          <cell r="U292">
            <v>44678</v>
          </cell>
          <cell r="V292">
            <v>43769</v>
          </cell>
          <cell r="W292">
            <v>44526</v>
          </cell>
          <cell r="X292">
            <v>5.5666666666666664</v>
          </cell>
          <cell r="Y292" t="str">
            <v>B</v>
          </cell>
          <cell r="Z292" t="str">
            <v>mutasi CHO per 15 feb 2020</v>
          </cell>
          <cell r="AA292">
            <v>43891</v>
          </cell>
          <cell r="AB292" t="str">
            <v>INF</v>
          </cell>
          <cell r="AC292" t="str">
            <v>PADANGSIDEMPUAN</v>
          </cell>
        </row>
        <row r="293">
          <cell r="B293" t="str">
            <v>EGGI GILANG RAMADHAN</v>
          </cell>
          <cell r="D293" t="str">
            <v>LAKI-LAKI</v>
          </cell>
          <cell r="E293">
            <v>16012437</v>
          </cell>
          <cell r="F293" t="str">
            <v>ACTIVE</v>
          </cell>
          <cell r="G293">
            <v>79403</v>
          </cell>
          <cell r="M293">
            <v>28</v>
          </cell>
          <cell r="N293" t="str">
            <v>MADA</v>
          </cell>
          <cell r="O293" t="str">
            <v>COMPLAINT HANDLING OFFICER</v>
          </cell>
          <cell r="Q293" t="str">
            <v>RUDDY CORDIANDI</v>
          </cell>
          <cell r="R293" t="str">
            <v>ANJAR KESUMARAHARJO</v>
          </cell>
          <cell r="S293" t="str">
            <v>PKWT</v>
          </cell>
          <cell r="T293">
            <v>44164</v>
          </cell>
          <cell r="U293">
            <v>44528</v>
          </cell>
          <cell r="V293">
            <v>42705</v>
          </cell>
          <cell r="W293">
            <v>44526</v>
          </cell>
          <cell r="X293">
            <v>32.41935483870968</v>
          </cell>
          <cell r="Y293" t="str">
            <v>E</v>
          </cell>
          <cell r="Z293">
            <v>43298</v>
          </cell>
          <cell r="AA293">
            <v>13.733333333333333</v>
          </cell>
          <cell r="AB293" t="str">
            <v>INF</v>
          </cell>
          <cell r="AC293" t="str">
            <v>TASIKMALAYA</v>
          </cell>
        </row>
        <row r="294">
          <cell r="B294" t="str">
            <v>ELANG SUGIONO</v>
          </cell>
          <cell r="D294" t="str">
            <v>LAKI-LAKI</v>
          </cell>
          <cell r="E294">
            <v>16012438</v>
          </cell>
          <cell r="F294" t="str">
            <v>ACTIVE</v>
          </cell>
          <cell r="G294">
            <v>79407</v>
          </cell>
          <cell r="M294">
            <v>28</v>
          </cell>
          <cell r="N294" t="str">
            <v>ELANG</v>
          </cell>
          <cell r="O294" t="str">
            <v>COMPLAINT HANDLING OFFICER</v>
          </cell>
          <cell r="Q294" t="str">
            <v>DANI KARDANI</v>
          </cell>
          <cell r="R294" t="str">
            <v>ANJAR KESUMARAHARJO</v>
          </cell>
          <cell r="S294" t="str">
            <v>PKWT</v>
          </cell>
          <cell r="T294">
            <v>44497</v>
          </cell>
          <cell r="U294">
            <v>44861</v>
          </cell>
          <cell r="V294">
            <v>42675</v>
          </cell>
          <cell r="W294">
            <v>44526</v>
          </cell>
          <cell r="X294">
            <v>42.033333333333331</v>
          </cell>
          <cell r="Y294" t="str">
            <v>E</v>
          </cell>
          <cell r="Z294" t="str">
            <v>rotasi CHO per 1 april 2020</v>
          </cell>
          <cell r="AA294">
            <v>43922</v>
          </cell>
          <cell r="AB294" t="str">
            <v>INF</v>
          </cell>
          <cell r="AC294" t="str">
            <v>BANDUNG</v>
          </cell>
        </row>
        <row r="295">
          <cell r="B295" t="str">
            <v>FAJAR BUDIAWAN</v>
          </cell>
          <cell r="D295" t="str">
            <v>LAKI-LAKI</v>
          </cell>
          <cell r="E295">
            <v>17009097</v>
          </cell>
          <cell r="F295" t="str">
            <v>ACTIVE</v>
          </cell>
          <cell r="G295">
            <v>86703</v>
          </cell>
          <cell r="M295">
            <v>1</v>
          </cell>
          <cell r="N295" t="str">
            <v>FAJAR</v>
          </cell>
          <cell r="O295" t="str">
            <v>COMPLAINT HANDLING OFFICER</v>
          </cell>
          <cell r="Q295" t="str">
            <v>RUDDY CORDIANDI</v>
          </cell>
          <cell r="R295" t="str">
            <v>ANJAR KESUMARAHARJO</v>
          </cell>
          <cell r="S295" t="str">
            <v>PKWT</v>
          </cell>
          <cell r="T295">
            <v>44497</v>
          </cell>
          <cell r="U295">
            <v>44861</v>
          </cell>
          <cell r="V295">
            <v>42826</v>
          </cell>
          <cell r="W295">
            <v>44526</v>
          </cell>
          <cell r="X295">
            <v>28.516129032258064</v>
          </cell>
          <cell r="Y295" t="str">
            <v>E</v>
          </cell>
          <cell r="AB295" t="str">
            <v>INF</v>
          </cell>
          <cell r="AC295" t="str">
            <v>BANDUNG</v>
          </cell>
        </row>
        <row r="296">
          <cell r="B296" t="str">
            <v>FAJRI ARFAN</v>
          </cell>
          <cell r="D296" t="str">
            <v>LAKI-LAKI</v>
          </cell>
          <cell r="E296">
            <v>16010655</v>
          </cell>
          <cell r="F296" t="str">
            <v>ACTIVE</v>
          </cell>
          <cell r="G296">
            <v>75037</v>
          </cell>
          <cell r="I296">
            <v>10200203200</v>
          </cell>
          <cell r="M296">
            <v>17</v>
          </cell>
          <cell r="N296" t="str">
            <v>FAJRI</v>
          </cell>
          <cell r="O296" t="str">
            <v>COMPLAINT HANDLING OFFICER</v>
          </cell>
          <cell r="Q296" t="str">
            <v>INDRA NUGROHO</v>
          </cell>
          <cell r="R296" t="str">
            <v>ANJAR KESUMARAHARJO</v>
          </cell>
          <cell r="S296" t="str">
            <v>PKWT</v>
          </cell>
          <cell r="T296">
            <v>44405</v>
          </cell>
          <cell r="U296">
            <v>44769</v>
          </cell>
          <cell r="V296">
            <v>42583</v>
          </cell>
          <cell r="W296">
            <v>44526</v>
          </cell>
          <cell r="X296">
            <v>45.1</v>
          </cell>
          <cell r="Y296" t="str">
            <v>E</v>
          </cell>
          <cell r="AB296" t="str">
            <v>INF</v>
          </cell>
          <cell r="AC296" t="str">
            <v>PADANG</v>
          </cell>
        </row>
        <row r="297">
          <cell r="B297" t="str">
            <v>FATIMAH MISPA NURAHMI</v>
          </cell>
          <cell r="D297" t="str">
            <v>PEREMPUAN</v>
          </cell>
          <cell r="E297">
            <v>13011431</v>
          </cell>
          <cell r="F297" t="str">
            <v>ACTIVE</v>
          </cell>
          <cell r="G297">
            <v>33678</v>
          </cell>
          <cell r="I297">
            <v>10200202133</v>
          </cell>
          <cell r="L297">
            <v>34894</v>
          </cell>
          <cell r="M297">
            <v>137</v>
          </cell>
          <cell r="N297" t="str">
            <v>MISPA</v>
          </cell>
          <cell r="O297" t="str">
            <v>COMPLAINT HANDLING OFFICER</v>
          </cell>
          <cell r="Q297" t="str">
            <v>INDRA NUGROHO</v>
          </cell>
          <cell r="R297" t="str">
            <v>ANJAR KESUMARAHARJO</v>
          </cell>
          <cell r="S297" t="str">
            <v>PKWT</v>
          </cell>
          <cell r="T297">
            <v>43812</v>
          </cell>
          <cell r="U297">
            <v>44542</v>
          </cell>
          <cell r="V297">
            <v>41621</v>
          </cell>
          <cell r="W297">
            <v>44526</v>
          </cell>
          <cell r="X297">
            <v>67.387096774193552</v>
          </cell>
          <cell r="Y297" t="str">
            <v>E</v>
          </cell>
          <cell r="AB297" t="str">
            <v>INF</v>
          </cell>
          <cell r="AC297" t="str">
            <v>BANDUNG</v>
          </cell>
        </row>
        <row r="298">
          <cell r="B298" t="str">
            <v>FERINA PUJANGGAWATI</v>
          </cell>
          <cell r="D298" t="str">
            <v>PEREMPUAN</v>
          </cell>
          <cell r="E298">
            <v>18009586</v>
          </cell>
          <cell r="F298" t="str">
            <v>ACTIVE</v>
          </cell>
          <cell r="G298">
            <v>102324</v>
          </cell>
          <cell r="M298" t="str">
            <v>BATCH 4</v>
          </cell>
          <cell r="N298" t="str">
            <v>ERIN</v>
          </cell>
          <cell r="O298" t="str">
            <v>COMPLAINT HANDLING OFFICER</v>
          </cell>
          <cell r="Q298" t="str">
            <v>DANI KARDANI</v>
          </cell>
          <cell r="R298" t="str">
            <v>ANJAR KESUMARAHARJO</v>
          </cell>
          <cell r="S298" t="str">
            <v>PKWT</v>
          </cell>
          <cell r="T298">
            <v>44455</v>
          </cell>
          <cell r="U298">
            <v>44819</v>
          </cell>
          <cell r="V298">
            <v>43220</v>
          </cell>
          <cell r="W298">
            <v>44526</v>
          </cell>
          <cell r="X298">
            <v>23.866666666666667</v>
          </cell>
          <cell r="Y298" t="str">
            <v>D</v>
          </cell>
          <cell r="AB298" t="str">
            <v>INF</v>
          </cell>
          <cell r="AC298" t="str">
            <v>BANDUNG</v>
          </cell>
        </row>
        <row r="299">
          <cell r="B299" t="str">
            <v>FERRY KUSDINAR</v>
          </cell>
          <cell r="D299" t="str">
            <v>LAKI-LAKI</v>
          </cell>
          <cell r="E299">
            <v>16011371</v>
          </cell>
          <cell r="F299" t="str">
            <v>ACTIVE</v>
          </cell>
          <cell r="G299">
            <v>76411</v>
          </cell>
          <cell r="I299">
            <v>10200203308</v>
          </cell>
          <cell r="L299">
            <v>16011371</v>
          </cell>
          <cell r="M299">
            <v>20</v>
          </cell>
          <cell r="N299" t="str">
            <v>REGI</v>
          </cell>
          <cell r="O299" t="str">
            <v>COMPLAINT HANDLING OFFICER</v>
          </cell>
          <cell r="Q299" t="str">
            <v>RUDDY CORDIANDI</v>
          </cell>
          <cell r="R299" t="str">
            <v>ANJAR KESUMARAHARJO</v>
          </cell>
          <cell r="S299" t="str">
            <v>PKWT</v>
          </cell>
          <cell r="T299">
            <v>44423</v>
          </cell>
          <cell r="U299">
            <v>44787</v>
          </cell>
          <cell r="V299">
            <v>42644</v>
          </cell>
          <cell r="W299">
            <v>44526</v>
          </cell>
          <cell r="X299">
            <v>43.06666666666667</v>
          </cell>
          <cell r="Y299" t="str">
            <v>E</v>
          </cell>
          <cell r="Z299" t="str">
            <v>rotasi CHO per 1 april 2020</v>
          </cell>
          <cell r="AA299">
            <v>43922</v>
          </cell>
          <cell r="AB299" t="str">
            <v>INF</v>
          </cell>
          <cell r="AC299" t="str">
            <v>BANDUNG</v>
          </cell>
        </row>
        <row r="300">
          <cell r="B300" t="str">
            <v>GITA FEBRIANTY RAHAYU</v>
          </cell>
          <cell r="D300" t="str">
            <v>PEREMPUAN</v>
          </cell>
          <cell r="E300">
            <v>11011364</v>
          </cell>
          <cell r="F300" t="str">
            <v>ACTIVE</v>
          </cell>
          <cell r="G300">
            <v>30445</v>
          </cell>
          <cell r="I300">
            <v>10200201628</v>
          </cell>
          <cell r="J300">
            <v>6888</v>
          </cell>
          <cell r="L300">
            <v>34139</v>
          </cell>
          <cell r="M300">
            <v>144</v>
          </cell>
          <cell r="N300" t="str">
            <v>YAYU</v>
          </cell>
          <cell r="O300" t="str">
            <v>COMPLAINT HANDLING OFFICER</v>
          </cell>
          <cell r="Q300" t="str">
            <v>INDRA NUGROHO</v>
          </cell>
          <cell r="R300" t="str">
            <v>ANJAR KESUMARAHARJO</v>
          </cell>
          <cell r="S300" t="str">
            <v>PKWT</v>
          </cell>
          <cell r="T300">
            <v>44337</v>
          </cell>
          <cell r="U300">
            <v>44701</v>
          </cell>
          <cell r="V300">
            <v>40749</v>
          </cell>
          <cell r="W300">
            <v>44526</v>
          </cell>
          <cell r="X300">
            <v>95.516129032258064</v>
          </cell>
          <cell r="Y300" t="str">
            <v>E</v>
          </cell>
          <cell r="AB300" t="str">
            <v>INF</v>
          </cell>
          <cell r="AC300" t="str">
            <v>BANDUNG</v>
          </cell>
        </row>
        <row r="301">
          <cell r="B301" t="str">
            <v>HANDIANA</v>
          </cell>
          <cell r="D301" t="str">
            <v>LAKI-LAKI</v>
          </cell>
          <cell r="E301">
            <v>16013014</v>
          </cell>
          <cell r="F301" t="str">
            <v>ACTIVE</v>
          </cell>
          <cell r="G301">
            <v>80948</v>
          </cell>
          <cell r="M301">
            <v>36</v>
          </cell>
          <cell r="N301" t="str">
            <v>KAZU</v>
          </cell>
          <cell r="O301" t="str">
            <v>COMPLAINT HANDLING OFFICER</v>
          </cell>
          <cell r="Q301" t="str">
            <v>YULI SETIAWATI</v>
          </cell>
          <cell r="R301" t="str">
            <v>ANJAR KESUMARAHARJO</v>
          </cell>
          <cell r="S301" t="str">
            <v>PKWT</v>
          </cell>
          <cell r="T301">
            <v>44314</v>
          </cell>
          <cell r="U301">
            <v>44678</v>
          </cell>
          <cell r="V301">
            <v>42679</v>
          </cell>
          <cell r="W301">
            <v>44526</v>
          </cell>
          <cell r="X301">
            <v>41.9</v>
          </cell>
          <cell r="Y301" t="str">
            <v>E</v>
          </cell>
          <cell r="Z301" t="str">
            <v>rotasi CHO per 1 april 2020</v>
          </cell>
          <cell r="AA301">
            <v>43922</v>
          </cell>
          <cell r="AB301" t="str">
            <v>INF</v>
          </cell>
          <cell r="AC301" t="str">
            <v>CIANJUR</v>
          </cell>
        </row>
        <row r="302">
          <cell r="B302" t="str">
            <v>Haryo Prabawan</v>
          </cell>
          <cell r="D302" t="str">
            <v>LAKI-LAKI</v>
          </cell>
          <cell r="E302">
            <v>3617</v>
          </cell>
          <cell r="F302" t="str">
            <v>ACTIVE</v>
          </cell>
          <cell r="G302">
            <v>36159</v>
          </cell>
          <cell r="M302" t="str">
            <v>CHO</v>
          </cell>
          <cell r="N302" t="str">
            <v>RIO</v>
          </cell>
          <cell r="O302" t="str">
            <v>COMPLAINT HANDLING OFFICER</v>
          </cell>
          <cell r="Q302" t="str">
            <v>ADE EKA TAMARA</v>
          </cell>
          <cell r="R302" t="str">
            <v>ANJAR KESUMARAHARJO</v>
          </cell>
          <cell r="S302" t="str">
            <v>PKWT</v>
          </cell>
          <cell r="T302">
            <v>44197</v>
          </cell>
          <cell r="U302">
            <v>44561</v>
          </cell>
          <cell r="V302">
            <v>43833</v>
          </cell>
          <cell r="W302">
            <v>44526</v>
          </cell>
          <cell r="X302">
            <v>3.4333333333333331</v>
          </cell>
          <cell r="Y302" t="str">
            <v>B</v>
          </cell>
          <cell r="AB302" t="str">
            <v>INF</v>
          </cell>
          <cell r="AC302" t="str">
            <v>SURABAYA</v>
          </cell>
        </row>
        <row r="303">
          <cell r="B303" t="str">
            <v>HELMI FAHRI DWI GUNA</v>
          </cell>
          <cell r="D303" t="str">
            <v>LAKI-LAKI</v>
          </cell>
          <cell r="E303">
            <v>16011769</v>
          </cell>
          <cell r="F303" t="str">
            <v>ACTIVE</v>
          </cell>
          <cell r="G303">
            <v>77651</v>
          </cell>
          <cell r="M303">
            <v>22</v>
          </cell>
          <cell r="N303" t="str">
            <v>RINTO</v>
          </cell>
          <cell r="O303" t="str">
            <v>COMPLAINT HANDLING OFFICER</v>
          </cell>
          <cell r="Q303" t="str">
            <v>DANI KARDANI</v>
          </cell>
          <cell r="R303" t="str">
            <v>ANJAR KESUMARAHARJO</v>
          </cell>
          <cell r="S303" t="str">
            <v>PKWT</v>
          </cell>
          <cell r="T303">
            <v>44481</v>
          </cell>
          <cell r="U303">
            <v>44845</v>
          </cell>
          <cell r="V303">
            <v>42659</v>
          </cell>
          <cell r="W303">
            <v>44526</v>
          </cell>
          <cell r="X303">
            <v>42.56666666666667</v>
          </cell>
          <cell r="Y303" t="str">
            <v>E</v>
          </cell>
          <cell r="AB303" t="str">
            <v>INF</v>
          </cell>
          <cell r="AC303" t="str">
            <v>BANDUNG</v>
          </cell>
        </row>
        <row r="304">
          <cell r="B304" t="str">
            <v>HESTI RESTIA</v>
          </cell>
          <cell r="D304" t="str">
            <v>PEREMPUAN</v>
          </cell>
          <cell r="E304">
            <v>16012275</v>
          </cell>
          <cell r="F304" t="str">
            <v>ACTIVE</v>
          </cell>
          <cell r="G304">
            <v>78979</v>
          </cell>
          <cell r="I304">
            <v>10200203415</v>
          </cell>
          <cell r="M304">
            <v>26</v>
          </cell>
          <cell r="N304" t="str">
            <v>ELDA</v>
          </cell>
          <cell r="O304" t="str">
            <v>COMPLAINT HANDLING OFFICER</v>
          </cell>
          <cell r="Q304" t="str">
            <v>INDRA NUGROHO</v>
          </cell>
          <cell r="R304" t="str">
            <v>ANJAR KESUMARAHARJO</v>
          </cell>
          <cell r="S304" t="str">
            <v>PKWT</v>
          </cell>
          <cell r="T304">
            <v>44283</v>
          </cell>
          <cell r="U304">
            <v>44647</v>
          </cell>
          <cell r="V304">
            <v>42826</v>
          </cell>
          <cell r="W304">
            <v>44526</v>
          </cell>
          <cell r="X304">
            <v>28.516129032258064</v>
          </cell>
          <cell r="Y304" t="str">
            <v>E</v>
          </cell>
          <cell r="AB304" t="str">
            <v>INF</v>
          </cell>
          <cell r="AC304" t="str">
            <v>GARUT</v>
          </cell>
        </row>
        <row r="305">
          <cell r="B305" t="str">
            <v>IKA FITRIYA</v>
          </cell>
          <cell r="D305" t="str">
            <v>PEREMPUAN</v>
          </cell>
          <cell r="E305">
            <v>11011194</v>
          </cell>
          <cell r="F305" t="str">
            <v>ACTIVE</v>
          </cell>
          <cell r="G305">
            <v>30391</v>
          </cell>
          <cell r="I305">
            <v>10200201581</v>
          </cell>
          <cell r="J305">
            <v>6836</v>
          </cell>
          <cell r="L305">
            <v>34087</v>
          </cell>
          <cell r="M305">
            <v>141</v>
          </cell>
          <cell r="N305" t="str">
            <v>FIKA</v>
          </cell>
          <cell r="O305" t="str">
            <v>COMPLAINT HANDLING OFFICER</v>
          </cell>
          <cell r="Q305" t="str">
            <v>RUDDY CORDIANDI</v>
          </cell>
          <cell r="R305" t="str">
            <v>ANJAR KESUMARAHARJO</v>
          </cell>
          <cell r="S305" t="str">
            <v>PKWT</v>
          </cell>
          <cell r="T305">
            <v>44387</v>
          </cell>
          <cell r="U305">
            <v>44751</v>
          </cell>
          <cell r="V305">
            <v>40738</v>
          </cell>
          <cell r="W305">
            <v>44526</v>
          </cell>
          <cell r="X305">
            <v>95.870967741935488</v>
          </cell>
          <cell r="Y305" t="str">
            <v>E</v>
          </cell>
          <cell r="AB305" t="str">
            <v>INF</v>
          </cell>
          <cell r="AC305" t="str">
            <v>BANDUNG</v>
          </cell>
        </row>
        <row r="306">
          <cell r="B306" t="str">
            <v>IMANTA SURBAKTI</v>
          </cell>
          <cell r="D306" t="str">
            <v>LAKI-LAKI</v>
          </cell>
          <cell r="E306">
            <v>8010667</v>
          </cell>
          <cell r="F306" t="str">
            <v>ACTIVE</v>
          </cell>
          <cell r="G306">
            <v>12826</v>
          </cell>
          <cell r="M306" t="str">
            <v>69 (CC JKT)</v>
          </cell>
          <cell r="N306" t="str">
            <v>KEROW</v>
          </cell>
          <cell r="O306" t="str">
            <v>COMPLAINT HANDLING OFFICER</v>
          </cell>
          <cell r="Q306" t="str">
            <v>YULI SETIAWATI</v>
          </cell>
          <cell r="R306" t="str">
            <v>ANJAR KESUMARAHARJO</v>
          </cell>
          <cell r="S306" t="str">
            <v>PKWT</v>
          </cell>
          <cell r="T306">
            <v>43862</v>
          </cell>
          <cell r="U306">
            <v>44592</v>
          </cell>
          <cell r="V306">
            <v>40675</v>
          </cell>
          <cell r="W306">
            <v>44526</v>
          </cell>
          <cell r="X306">
            <v>97.903225806451616</v>
          </cell>
          <cell r="Y306" t="str">
            <v>E</v>
          </cell>
          <cell r="AB306" t="str">
            <v>INF</v>
          </cell>
          <cell r="AC306" t="str">
            <v>JAKARTA</v>
          </cell>
        </row>
        <row r="307">
          <cell r="B307" t="str">
            <v>KEUKEU ROSYANA</v>
          </cell>
          <cell r="D307" t="str">
            <v>PEREMPUAN</v>
          </cell>
          <cell r="E307">
            <v>16010372</v>
          </cell>
          <cell r="F307" t="str">
            <v>ACTIVE</v>
          </cell>
          <cell r="G307">
            <v>74637</v>
          </cell>
          <cell r="I307">
            <v>10200203182</v>
          </cell>
          <cell r="L307">
            <v>16010372</v>
          </cell>
          <cell r="M307">
            <v>15</v>
          </cell>
          <cell r="N307" t="str">
            <v>KEUKEU</v>
          </cell>
          <cell r="O307" t="str">
            <v>COMPLAINT HANDLING OFFICER</v>
          </cell>
          <cell r="Q307" t="str">
            <v>INDRA NUGROHO</v>
          </cell>
          <cell r="R307" t="str">
            <v>ANJAR KESUMARAHARJO</v>
          </cell>
          <cell r="S307" t="str">
            <v>PKWT</v>
          </cell>
          <cell r="T307">
            <v>44466</v>
          </cell>
          <cell r="U307">
            <v>44830</v>
          </cell>
          <cell r="V307">
            <v>42644</v>
          </cell>
          <cell r="W307">
            <v>44526</v>
          </cell>
          <cell r="X307">
            <v>34.387096774193552</v>
          </cell>
          <cell r="Y307" t="str">
            <v>E</v>
          </cell>
          <cell r="Z307">
            <v>42802</v>
          </cell>
          <cell r="AA307">
            <v>30.266666666666666</v>
          </cell>
          <cell r="AB307" t="str">
            <v>INF</v>
          </cell>
          <cell r="AC307" t="str">
            <v>BANDUNG</v>
          </cell>
        </row>
        <row r="308">
          <cell r="B308" t="str">
            <v>KOHARUDIN</v>
          </cell>
          <cell r="D308" t="str">
            <v>LAKI-LAKI</v>
          </cell>
          <cell r="E308">
            <v>16008537</v>
          </cell>
          <cell r="F308" t="str">
            <v>ACTIVE</v>
          </cell>
          <cell r="G308">
            <v>30464</v>
          </cell>
          <cell r="I308">
            <v>10200201301</v>
          </cell>
          <cell r="L308">
            <v>35956</v>
          </cell>
          <cell r="M308">
            <v>120</v>
          </cell>
          <cell r="N308" t="str">
            <v>KOHAR</v>
          </cell>
          <cell r="O308" t="str">
            <v>COMPLAINT HANDLING OFFICER</v>
          </cell>
          <cell r="Q308" t="str">
            <v>ADE EKA TAMARA</v>
          </cell>
          <cell r="R308" t="str">
            <v>ANJAR KESUMARAHARJO</v>
          </cell>
          <cell r="S308" t="str">
            <v>PKWT</v>
          </cell>
          <cell r="T308">
            <v>44222</v>
          </cell>
          <cell r="U308">
            <v>44586</v>
          </cell>
          <cell r="V308">
            <v>42397</v>
          </cell>
          <cell r="W308">
            <v>44526</v>
          </cell>
          <cell r="X308">
            <v>42.354838709677416</v>
          </cell>
          <cell r="Y308" t="str">
            <v>E</v>
          </cell>
          <cell r="AB308" t="str">
            <v>INF</v>
          </cell>
          <cell r="AC308" t="str">
            <v>SUMEDANG</v>
          </cell>
        </row>
        <row r="309">
          <cell r="B309" t="str">
            <v>LIA MARLIANA</v>
          </cell>
          <cell r="D309" t="str">
            <v>PEREMPUAN</v>
          </cell>
          <cell r="E309">
            <v>16009615</v>
          </cell>
          <cell r="F309" t="str">
            <v>ACTIVE</v>
          </cell>
          <cell r="G309">
            <v>53817</v>
          </cell>
          <cell r="I309">
            <v>10200203066</v>
          </cell>
          <cell r="L309">
            <v>36178</v>
          </cell>
          <cell r="M309">
            <v>188</v>
          </cell>
          <cell r="N309" t="str">
            <v>MARLIN</v>
          </cell>
          <cell r="O309" t="str">
            <v>COMPLAINT HANDLING OFFICER</v>
          </cell>
          <cell r="Q309" t="str">
            <v>ADE EKA TAMARA</v>
          </cell>
          <cell r="R309" t="str">
            <v>ANJAR KESUMARAHARJO</v>
          </cell>
          <cell r="S309" t="str">
            <v>PKWT</v>
          </cell>
          <cell r="T309">
            <v>44246</v>
          </cell>
          <cell r="U309">
            <v>44610</v>
          </cell>
          <cell r="V309">
            <v>41692</v>
          </cell>
          <cell r="W309">
            <v>44526</v>
          </cell>
          <cell r="X309">
            <v>65.096774193548384</v>
          </cell>
          <cell r="Y309" t="str">
            <v>E</v>
          </cell>
          <cell r="AB309" t="str">
            <v>INF</v>
          </cell>
          <cell r="AC309" t="str">
            <v>BANDUNG</v>
          </cell>
        </row>
        <row r="310">
          <cell r="B310" t="str">
            <v>MARINA SEPTIANTI</v>
          </cell>
          <cell r="D310" t="str">
            <v>PEREMPUAN</v>
          </cell>
          <cell r="E310">
            <v>16011945</v>
          </cell>
          <cell r="F310" t="str">
            <v>ACTIVE</v>
          </cell>
          <cell r="G310">
            <v>62732</v>
          </cell>
          <cell r="I310">
            <v>10200202609</v>
          </cell>
          <cell r="J310">
            <v>35656</v>
          </cell>
          <cell r="L310">
            <v>35656</v>
          </cell>
          <cell r="M310">
            <v>208</v>
          </cell>
          <cell r="N310" t="str">
            <v>YUNA</v>
          </cell>
          <cell r="O310" t="str">
            <v>COMPLAINT HANDLING OFFICER</v>
          </cell>
          <cell r="Q310" t="str">
            <v>DANI KARDANI</v>
          </cell>
          <cell r="R310" t="str">
            <v>ANJAR KESUMARAHARJO</v>
          </cell>
          <cell r="S310" t="str">
            <v>PKWT</v>
          </cell>
          <cell r="T310">
            <v>44426</v>
          </cell>
          <cell r="U310">
            <v>44790</v>
          </cell>
          <cell r="V310">
            <v>42237</v>
          </cell>
          <cell r="W310">
            <v>44526</v>
          </cell>
          <cell r="X310">
            <v>47.516129032258064</v>
          </cell>
          <cell r="Y310" t="str">
            <v>E</v>
          </cell>
          <cell r="AB310" t="str">
            <v>INF</v>
          </cell>
          <cell r="AC310" t="str">
            <v>CIREBON</v>
          </cell>
        </row>
        <row r="311">
          <cell r="B311" t="str">
            <v>MEIDA MITASARI</v>
          </cell>
          <cell r="D311" t="str">
            <v>PEREMPUAN</v>
          </cell>
          <cell r="E311">
            <v>16006060</v>
          </cell>
          <cell r="F311" t="str">
            <v>ACTIVE</v>
          </cell>
          <cell r="G311">
            <v>68582</v>
          </cell>
          <cell r="I311">
            <v>10200202814</v>
          </cell>
          <cell r="L311">
            <v>35891</v>
          </cell>
          <cell r="M311">
            <v>217</v>
          </cell>
          <cell r="N311" t="str">
            <v>MESA</v>
          </cell>
          <cell r="O311" t="str">
            <v>COMPLAINT HANDLING OFFICER</v>
          </cell>
          <cell r="Q311" t="str">
            <v>RUDDY CORDIANDI</v>
          </cell>
          <cell r="R311" t="str">
            <v>ANJAR KESUMARAHARJO</v>
          </cell>
          <cell r="S311" t="str">
            <v>PKWT</v>
          </cell>
          <cell r="T311">
            <v>44314</v>
          </cell>
          <cell r="U311">
            <v>44678</v>
          </cell>
          <cell r="V311">
            <v>42491</v>
          </cell>
          <cell r="W311">
            <v>44526</v>
          </cell>
          <cell r="X311">
            <v>39.322580645161288</v>
          </cell>
          <cell r="Y311" t="str">
            <v>E</v>
          </cell>
          <cell r="AB311" t="str">
            <v>INF</v>
          </cell>
          <cell r="AC311" t="str">
            <v>BANDUNG</v>
          </cell>
        </row>
        <row r="312">
          <cell r="B312" t="str">
            <v>Milla Corsalina Dewi</v>
          </cell>
          <cell r="D312" t="str">
            <v>PEREMPUAN</v>
          </cell>
          <cell r="E312">
            <v>11010535</v>
          </cell>
          <cell r="F312" t="str">
            <v>ACTIVE</v>
          </cell>
          <cell r="G312">
            <v>36148</v>
          </cell>
          <cell r="M312" t="str">
            <v>SBY TO BDG</v>
          </cell>
          <cell r="N312" t="str">
            <v>MILLA</v>
          </cell>
          <cell r="O312" t="str">
            <v>COMPLAINT HANDLING OFFICER</v>
          </cell>
          <cell r="Q312" t="str">
            <v>INDRA NUGROHO</v>
          </cell>
          <cell r="R312" t="str">
            <v>ANJAR KESUMARAHARJO</v>
          </cell>
          <cell r="S312" t="str">
            <v>PKWT</v>
          </cell>
          <cell r="T312">
            <v>44197</v>
          </cell>
          <cell r="U312">
            <v>44561</v>
          </cell>
          <cell r="V312">
            <v>43833</v>
          </cell>
          <cell r="W312">
            <v>44526</v>
          </cell>
          <cell r="X312">
            <v>3.4333333333333331</v>
          </cell>
          <cell r="Y312" t="str">
            <v>B</v>
          </cell>
          <cell r="AB312" t="str">
            <v>INF</v>
          </cell>
          <cell r="AC312" t="str">
            <v>BANDUNG</v>
          </cell>
        </row>
        <row r="313">
          <cell r="B313" t="str">
            <v>Mirza</v>
          </cell>
          <cell r="D313" t="str">
            <v>LAKI-LAKI</v>
          </cell>
          <cell r="E313">
            <v>17010440</v>
          </cell>
          <cell r="F313" t="str">
            <v>ACTIVE</v>
          </cell>
          <cell r="G313">
            <v>90734</v>
          </cell>
          <cell r="M313" t="str">
            <v>SURABAYA</v>
          </cell>
          <cell r="N313" t="str">
            <v>ZAFRAN</v>
          </cell>
          <cell r="O313" t="str">
            <v>COMPLAINT HANDLING OFFICER</v>
          </cell>
          <cell r="Q313" t="str">
            <v>RUDDY CORDIANDI</v>
          </cell>
          <cell r="R313" t="str">
            <v>ANJAR KESUMARAHARJO</v>
          </cell>
          <cell r="S313" t="str">
            <v>PKWT</v>
          </cell>
          <cell r="T313">
            <v>44197</v>
          </cell>
          <cell r="U313">
            <v>44561</v>
          </cell>
          <cell r="V313">
            <v>43833</v>
          </cell>
          <cell r="W313">
            <v>44526</v>
          </cell>
          <cell r="X313">
            <v>3.4333333333333331</v>
          </cell>
          <cell r="Y313" t="str">
            <v>B</v>
          </cell>
          <cell r="AB313" t="str">
            <v>INF</v>
          </cell>
          <cell r="AC313" t="str">
            <v>PAMEKASAN</v>
          </cell>
        </row>
        <row r="314">
          <cell r="B314" t="str">
            <v>MOHAMAD DAHLAN FAZHRY</v>
          </cell>
          <cell r="D314" t="str">
            <v>LAKI-LAKI</v>
          </cell>
          <cell r="E314">
            <v>16009270</v>
          </cell>
          <cell r="F314" t="str">
            <v>ACTIVE</v>
          </cell>
          <cell r="G314">
            <v>71965</v>
          </cell>
          <cell r="I314">
            <v>10200203025</v>
          </cell>
          <cell r="M314">
            <v>11</v>
          </cell>
          <cell r="N314" t="str">
            <v>DAHLAN</v>
          </cell>
          <cell r="O314" t="str">
            <v>COMPLAINT HANDLING OFFICER</v>
          </cell>
          <cell r="Q314" t="str">
            <v>RUDDY CORDIANDI</v>
          </cell>
          <cell r="R314" t="str">
            <v>ANJAR KESUMARAHARJO</v>
          </cell>
          <cell r="S314" t="str">
            <v>PKWT</v>
          </cell>
          <cell r="T314">
            <v>44359</v>
          </cell>
          <cell r="U314">
            <v>44723</v>
          </cell>
          <cell r="V314">
            <v>42537</v>
          </cell>
          <cell r="W314">
            <v>44526</v>
          </cell>
          <cell r="X314">
            <v>37.838709677419352</v>
          </cell>
          <cell r="Y314" t="str">
            <v>E</v>
          </cell>
          <cell r="AB314" t="str">
            <v>INF</v>
          </cell>
          <cell r="AC314" t="str">
            <v>BANDUNG</v>
          </cell>
        </row>
        <row r="315">
          <cell r="B315" t="str">
            <v>MUHAMAD FAUZAN MAULUDI</v>
          </cell>
          <cell r="D315" t="str">
            <v>LAKI-LAKI</v>
          </cell>
          <cell r="E315">
            <v>18010563</v>
          </cell>
          <cell r="F315" t="str">
            <v>ACTIVE</v>
          </cell>
          <cell r="G315">
            <v>105773</v>
          </cell>
          <cell r="M315">
            <v>10</v>
          </cell>
          <cell r="N315" t="str">
            <v>DRIA</v>
          </cell>
          <cell r="O315" t="str">
            <v>COMPLAINT HANDLING OFFICER</v>
          </cell>
          <cell r="Q315" t="str">
            <v>ADE EKA TAMARA</v>
          </cell>
          <cell r="R315" t="str">
            <v>ANJAR KESUMARAHARJO</v>
          </cell>
          <cell r="S315" t="str">
            <v>PKWT</v>
          </cell>
          <cell r="T315">
            <v>44335</v>
          </cell>
          <cell r="U315">
            <v>44699</v>
          </cell>
          <cell r="V315">
            <v>43304</v>
          </cell>
          <cell r="W315">
            <v>44526</v>
          </cell>
          <cell r="X315">
            <v>21.066666666666666</v>
          </cell>
          <cell r="Y315" t="str">
            <v>D</v>
          </cell>
          <cell r="Z315" t="str">
            <v>rotasi CHO per 1 april 2020</v>
          </cell>
          <cell r="AA315">
            <v>43922</v>
          </cell>
          <cell r="AB315" t="str">
            <v>INF</v>
          </cell>
          <cell r="AC315" t="str">
            <v>BOGOR</v>
          </cell>
        </row>
        <row r="316">
          <cell r="B316" t="str">
            <v>NANDANG HASANUDIN</v>
          </cell>
          <cell r="D316" t="str">
            <v>LAKI-LAKI</v>
          </cell>
          <cell r="E316">
            <v>18009236</v>
          </cell>
          <cell r="F316" t="str">
            <v>ACTIVE</v>
          </cell>
          <cell r="G316">
            <v>30528</v>
          </cell>
          <cell r="M316">
            <v>125</v>
          </cell>
          <cell r="N316" t="str">
            <v>NANDANG</v>
          </cell>
          <cell r="O316" t="str">
            <v>COMPLAINT HANDLING OFFICER</v>
          </cell>
          <cell r="Q316" t="str">
            <v>YULI SETIAWATI</v>
          </cell>
          <cell r="R316" t="str">
            <v>ANJAR KESUMARAHARJO</v>
          </cell>
          <cell r="S316" t="str">
            <v>PKWT</v>
          </cell>
          <cell r="T316">
            <v>44278</v>
          </cell>
          <cell r="U316">
            <v>44642</v>
          </cell>
          <cell r="V316">
            <v>40628</v>
          </cell>
          <cell r="W316">
            <v>44526</v>
          </cell>
          <cell r="X316">
            <v>99.41935483870968</v>
          </cell>
          <cell r="Y316" t="str">
            <v>E</v>
          </cell>
          <cell r="AB316" t="str">
            <v>INF</v>
          </cell>
          <cell r="AC316" t="str">
            <v>BANDUNG</v>
          </cell>
        </row>
        <row r="317">
          <cell r="B317" t="str">
            <v>NENIH JULIANI SAFITRI</v>
          </cell>
          <cell r="D317" t="str">
            <v>PEREMPUAN</v>
          </cell>
          <cell r="E317">
            <v>13009176</v>
          </cell>
          <cell r="F317" t="str">
            <v>ACTIVE</v>
          </cell>
          <cell r="G317">
            <v>30475</v>
          </cell>
          <cell r="I317">
            <v>10200202040</v>
          </cell>
          <cell r="K317">
            <v>34762</v>
          </cell>
          <cell r="L317">
            <v>34762</v>
          </cell>
          <cell r="M317">
            <v>176</v>
          </cell>
          <cell r="N317" t="str">
            <v>JUNI</v>
          </cell>
          <cell r="O317" t="str">
            <v>COMPLAINT HANDLING OFFICER</v>
          </cell>
          <cell r="Q317" t="str">
            <v>YULI SETIAWATI</v>
          </cell>
          <cell r="R317" t="str">
            <v>ANJAR KESUMARAHARJO</v>
          </cell>
          <cell r="S317" t="str">
            <v>PKWT</v>
          </cell>
          <cell r="T317">
            <v>44296</v>
          </cell>
          <cell r="U317">
            <v>44660</v>
          </cell>
          <cell r="V317">
            <v>41439</v>
          </cell>
          <cell r="W317">
            <v>44526</v>
          </cell>
          <cell r="X317">
            <v>83.233333333333334</v>
          </cell>
          <cell r="Y317" t="str">
            <v>E</v>
          </cell>
          <cell r="Z317" t="str">
            <v>mutasi CHO per 21 nov 2019</v>
          </cell>
          <cell r="AA317" t="str">
            <v>21/12/2019</v>
          </cell>
          <cell r="AB317" t="str">
            <v>INF</v>
          </cell>
          <cell r="AC317" t="str">
            <v>MAJALENGKA</v>
          </cell>
        </row>
        <row r="318">
          <cell r="B318" t="str">
            <v>RAHMALIA</v>
          </cell>
          <cell r="D318" t="str">
            <v>PEREMPUAN</v>
          </cell>
          <cell r="E318">
            <v>18009593</v>
          </cell>
          <cell r="F318" t="str">
            <v>ACTIVE</v>
          </cell>
          <cell r="G318">
            <v>102338</v>
          </cell>
          <cell r="M318">
            <v>4</v>
          </cell>
          <cell r="N318" t="str">
            <v>MIA</v>
          </cell>
          <cell r="O318" t="str">
            <v>COMPLAINT HANDLING OFFICER</v>
          </cell>
          <cell r="Q318" t="str">
            <v>ADE EKA TAMARA</v>
          </cell>
          <cell r="R318" t="str">
            <v>ANJAR KESUMARAHARJO</v>
          </cell>
          <cell r="S318" t="str">
            <v>PKWT</v>
          </cell>
          <cell r="T318">
            <v>44481</v>
          </cell>
          <cell r="U318">
            <v>44845</v>
          </cell>
          <cell r="V318">
            <v>43215</v>
          </cell>
          <cell r="W318">
            <v>44526</v>
          </cell>
          <cell r="X318">
            <v>24.033333333333335</v>
          </cell>
          <cell r="Y318" t="str">
            <v>E</v>
          </cell>
          <cell r="AB318" t="str">
            <v>INF</v>
          </cell>
          <cell r="AC318" t="str">
            <v>BANDUNG</v>
          </cell>
        </row>
        <row r="319">
          <cell r="B319" t="str">
            <v>RAISMAN</v>
          </cell>
          <cell r="D319" t="str">
            <v>LAKI-LAKI</v>
          </cell>
          <cell r="E319">
            <v>16012561</v>
          </cell>
          <cell r="F319" t="str">
            <v>ACTIVE</v>
          </cell>
          <cell r="G319">
            <v>79932</v>
          </cell>
          <cell r="M319">
            <v>31</v>
          </cell>
          <cell r="N319" t="str">
            <v>ISMAN</v>
          </cell>
          <cell r="O319" t="str">
            <v>COMPLAINT HANDLING OFFICER</v>
          </cell>
          <cell r="Q319" t="str">
            <v>RUDDY CORDIANDI</v>
          </cell>
          <cell r="R319" t="str">
            <v>ANJAR KESUMARAHARJO</v>
          </cell>
          <cell r="S319" t="str">
            <v>PKWT</v>
          </cell>
          <cell r="T319">
            <v>44368</v>
          </cell>
          <cell r="U319">
            <v>44732</v>
          </cell>
          <cell r="V319">
            <v>42736</v>
          </cell>
          <cell r="W319">
            <v>44526</v>
          </cell>
          <cell r="X319">
            <v>40</v>
          </cell>
          <cell r="Y319" t="str">
            <v>E</v>
          </cell>
          <cell r="Z319" t="str">
            <v>mutasi CHO per 21 nov 2019</v>
          </cell>
          <cell r="AA319" t="str">
            <v>21/12/2019</v>
          </cell>
          <cell r="AB319" t="str">
            <v>INF</v>
          </cell>
          <cell r="AC319" t="str">
            <v>TASIKMALAYA</v>
          </cell>
        </row>
        <row r="320">
          <cell r="B320" t="str">
            <v>RENNY MARLANI OKTAVIA</v>
          </cell>
          <cell r="D320" t="str">
            <v>PEREMPUAN</v>
          </cell>
          <cell r="E320">
            <v>15000108</v>
          </cell>
          <cell r="F320" t="str">
            <v>ACTIVE</v>
          </cell>
          <cell r="G320">
            <v>56063</v>
          </cell>
          <cell r="I320">
            <v>10200202499</v>
          </cell>
          <cell r="L320">
            <v>35496</v>
          </cell>
          <cell r="M320">
            <v>201</v>
          </cell>
          <cell r="N320" t="str">
            <v>RERI</v>
          </cell>
          <cell r="O320" t="str">
            <v>COMPLAINT HANDLING OFFICER</v>
          </cell>
          <cell r="Q320" t="str">
            <v>RUDDY CORDIANDI</v>
          </cell>
          <cell r="R320" t="str">
            <v>ANJAR KESUMARAHARJO</v>
          </cell>
          <cell r="S320" t="str">
            <v>PKWT</v>
          </cell>
          <cell r="T320">
            <v>43830</v>
          </cell>
          <cell r="U320">
            <v>44560</v>
          </cell>
          <cell r="V320">
            <v>42005</v>
          </cell>
          <cell r="W320">
            <v>44526</v>
          </cell>
          <cell r="X320">
            <v>55</v>
          </cell>
          <cell r="Y320" t="str">
            <v>E</v>
          </cell>
          <cell r="AB320" t="str">
            <v>INF</v>
          </cell>
          <cell r="AC320" t="str">
            <v>BANDUNG</v>
          </cell>
        </row>
        <row r="321">
          <cell r="B321" t="str">
            <v>RESKI ESHARI</v>
          </cell>
          <cell r="D321" t="str">
            <v>LAKI-LAKI</v>
          </cell>
          <cell r="E321">
            <v>17008550</v>
          </cell>
          <cell r="F321" t="str">
            <v>ACTIVE</v>
          </cell>
          <cell r="G321">
            <v>84272</v>
          </cell>
          <cell r="M321" t="str">
            <v>BATCH 4 TAHUN 2017 ECARE</v>
          </cell>
          <cell r="N321" t="str">
            <v>ESAR</v>
          </cell>
          <cell r="O321" t="str">
            <v>COMPLAINT HANDLING OFFICER</v>
          </cell>
          <cell r="Q321" t="str">
            <v>YULI SETIAWATI</v>
          </cell>
          <cell r="R321" t="str">
            <v>ANJAR KESUMARAHARJO</v>
          </cell>
          <cell r="S321" t="str">
            <v>PKWT</v>
          </cell>
          <cell r="T321">
            <v>44320</v>
          </cell>
          <cell r="U321">
            <v>44684</v>
          </cell>
          <cell r="V321">
            <v>42772</v>
          </cell>
          <cell r="W321">
            <v>44526</v>
          </cell>
          <cell r="X321">
            <v>30.258064516129032</v>
          </cell>
          <cell r="Y321" t="str">
            <v>E</v>
          </cell>
          <cell r="AB321" t="str">
            <v>INF</v>
          </cell>
          <cell r="AC321" t="str">
            <v>CIMAHI</v>
          </cell>
        </row>
        <row r="322">
          <cell r="B322" t="str">
            <v>RIDWAN</v>
          </cell>
          <cell r="D322" t="str">
            <v>LAKI-LAKI</v>
          </cell>
          <cell r="E322">
            <v>17011555</v>
          </cell>
          <cell r="F322" t="str">
            <v>ACTIVE</v>
          </cell>
          <cell r="G322">
            <v>53820</v>
          </cell>
          <cell r="M322">
            <v>121</v>
          </cell>
          <cell r="N322" t="str">
            <v>BIYA</v>
          </cell>
          <cell r="O322" t="str">
            <v>COMPLAINT HANDLING OFFICER</v>
          </cell>
          <cell r="Q322" t="str">
            <v>DANI KARDANI</v>
          </cell>
          <cell r="R322" t="str">
            <v>ANJAR KESUMARAHARJO</v>
          </cell>
          <cell r="S322" t="str">
            <v>PKWT</v>
          </cell>
          <cell r="T322">
            <v>44225</v>
          </cell>
          <cell r="U322">
            <v>44589</v>
          </cell>
          <cell r="V322">
            <v>43040</v>
          </cell>
          <cell r="W322">
            <v>44526</v>
          </cell>
          <cell r="X322">
            <v>29.866666666666667</v>
          </cell>
          <cell r="Y322" t="str">
            <v>E</v>
          </cell>
          <cell r="AB322" t="str">
            <v>INF</v>
          </cell>
          <cell r="AC322" t="str">
            <v>BANDUNG</v>
          </cell>
        </row>
        <row r="323">
          <cell r="B323" t="str">
            <v>RISKY ARYANA</v>
          </cell>
          <cell r="D323" t="str">
            <v>LAKI-LAKI</v>
          </cell>
          <cell r="E323">
            <v>2602</v>
          </cell>
          <cell r="F323" t="str">
            <v>ACTIVE</v>
          </cell>
          <cell r="G323">
            <v>30530</v>
          </cell>
          <cell r="I323">
            <v>10200200441</v>
          </cell>
          <cell r="J323">
            <v>3914</v>
          </cell>
          <cell r="L323">
            <v>31257</v>
          </cell>
          <cell r="M323">
            <v>38</v>
          </cell>
          <cell r="N323" t="str">
            <v>FIKRY</v>
          </cell>
          <cell r="O323" t="str">
            <v>COMPLAINT HANDLING OFFICER</v>
          </cell>
          <cell r="Q323" t="str">
            <v>YULI SETIAWATI</v>
          </cell>
          <cell r="R323" t="str">
            <v>ANJAR KESUMARAHARJO</v>
          </cell>
          <cell r="S323" t="str">
            <v>PKWT</v>
          </cell>
          <cell r="T323">
            <v>44345</v>
          </cell>
          <cell r="U323">
            <v>44709</v>
          </cell>
          <cell r="V323">
            <v>39204</v>
          </cell>
          <cell r="W323">
            <v>44526</v>
          </cell>
          <cell r="X323">
            <v>145.35483870967741</v>
          </cell>
          <cell r="Y323" t="str">
            <v>E</v>
          </cell>
          <cell r="AB323" t="str">
            <v>INF</v>
          </cell>
          <cell r="AC323" t="str">
            <v>BANDUNG</v>
          </cell>
        </row>
        <row r="324">
          <cell r="B324" t="str">
            <v>RIZAL MUHAMAD RIZKY</v>
          </cell>
          <cell r="D324" t="str">
            <v>LAKI-LAKI</v>
          </cell>
          <cell r="E324">
            <v>15010694</v>
          </cell>
          <cell r="F324" t="str">
            <v>ACTIVE</v>
          </cell>
          <cell r="G324">
            <v>30327</v>
          </cell>
          <cell r="I324">
            <v>10200202698</v>
          </cell>
          <cell r="L324">
            <v>35747</v>
          </cell>
          <cell r="M324">
            <v>79</v>
          </cell>
          <cell r="N324" t="str">
            <v>IZAL</v>
          </cell>
          <cell r="O324" t="str">
            <v>COMPLAINT HANDLING OFFICER</v>
          </cell>
          <cell r="Q324" t="str">
            <v>ADE EKA TAMARA</v>
          </cell>
          <cell r="R324" t="str">
            <v>ANJAR KESUMARAHARJO</v>
          </cell>
          <cell r="S324" t="str">
            <v>PKWT</v>
          </cell>
          <cell r="T324">
            <v>44137</v>
          </cell>
          <cell r="U324">
            <v>44501</v>
          </cell>
          <cell r="V324">
            <v>42312</v>
          </cell>
          <cell r="W324">
            <v>44526</v>
          </cell>
          <cell r="X324">
            <v>45.096774193548384</v>
          </cell>
          <cell r="Y324" t="str">
            <v>E</v>
          </cell>
          <cell r="AB324" t="str">
            <v>INF</v>
          </cell>
          <cell r="AC324" t="str">
            <v>BANDUNG</v>
          </cell>
        </row>
        <row r="325">
          <cell r="B325" t="str">
            <v>RUHIYAT</v>
          </cell>
          <cell r="D325" t="str">
            <v>LAKI-LAKI</v>
          </cell>
          <cell r="E325">
            <v>16008566</v>
          </cell>
          <cell r="F325" t="str">
            <v>ACTIVE</v>
          </cell>
          <cell r="G325">
            <v>30531</v>
          </cell>
          <cell r="I325">
            <v>10200201191</v>
          </cell>
          <cell r="M325">
            <v>118</v>
          </cell>
          <cell r="N325" t="str">
            <v>IYAT</v>
          </cell>
          <cell r="O325" t="str">
            <v>COMPLAINT HANDLING OFFICER</v>
          </cell>
          <cell r="Q325" t="str">
            <v>ADE EKA TAMARA</v>
          </cell>
          <cell r="R325" t="str">
            <v>ANJAR KESUMARAHARJO</v>
          </cell>
          <cell r="S325" t="str">
            <v>PKWT</v>
          </cell>
          <cell r="T325">
            <v>44218</v>
          </cell>
          <cell r="U325">
            <v>44582</v>
          </cell>
          <cell r="V325">
            <v>42391</v>
          </cell>
          <cell r="W325">
            <v>44526</v>
          </cell>
          <cell r="X325">
            <v>42.548387096774192</v>
          </cell>
          <cell r="Y325" t="str">
            <v>E</v>
          </cell>
          <cell r="AB325" t="str">
            <v>INF</v>
          </cell>
          <cell r="AC325" t="str">
            <v>SUMEDANG</v>
          </cell>
        </row>
        <row r="326">
          <cell r="B326" t="str">
            <v>RULLY</v>
          </cell>
          <cell r="D326" t="str">
            <v>LAKI-LAKI</v>
          </cell>
          <cell r="E326">
            <v>15010440</v>
          </cell>
          <cell r="F326" t="str">
            <v>ACTIVE</v>
          </cell>
          <cell r="G326">
            <v>64041</v>
          </cell>
          <cell r="I326">
            <v>10200202693</v>
          </cell>
          <cell r="M326">
            <v>211</v>
          </cell>
          <cell r="N326" t="str">
            <v>AZKA</v>
          </cell>
          <cell r="O326" t="str">
            <v>COMPLAINT HANDLING OFFICER</v>
          </cell>
          <cell r="Q326" t="str">
            <v>RUDDY CORDIANDI</v>
          </cell>
          <cell r="R326" t="str">
            <v>ANJAR KESUMARAHARJO</v>
          </cell>
          <cell r="S326" t="str">
            <v>PKWT</v>
          </cell>
          <cell r="T326">
            <v>44142</v>
          </cell>
          <cell r="U326">
            <v>44506</v>
          </cell>
          <cell r="V326">
            <v>42317</v>
          </cell>
          <cell r="W326">
            <v>44526</v>
          </cell>
          <cell r="X326">
            <v>44.935483870967744</v>
          </cell>
          <cell r="Y326" t="str">
            <v>E</v>
          </cell>
          <cell r="Z326">
            <v>42833</v>
          </cell>
          <cell r="AA326">
            <v>29.233333333333334</v>
          </cell>
          <cell r="AB326" t="str">
            <v>INF</v>
          </cell>
          <cell r="AC326" t="str">
            <v>CIMAHI</v>
          </cell>
        </row>
        <row r="327">
          <cell r="B327" t="str">
            <v>SANTI NOVIANTI RIDWANSYAH N</v>
          </cell>
          <cell r="D327" t="str">
            <v>PEREMPUAN</v>
          </cell>
          <cell r="E327">
            <v>16009694</v>
          </cell>
          <cell r="F327" t="str">
            <v>ACTIVE</v>
          </cell>
          <cell r="G327">
            <v>72302</v>
          </cell>
          <cell r="I327">
            <v>10200203079</v>
          </cell>
          <cell r="L327">
            <v>16009694</v>
          </cell>
          <cell r="M327">
            <v>13</v>
          </cell>
          <cell r="N327" t="str">
            <v>RALIN</v>
          </cell>
          <cell r="O327" t="str">
            <v>COMPLAINT HANDLING OFFICER</v>
          </cell>
          <cell r="Q327" t="str">
            <v>INDRA NUGROHO</v>
          </cell>
          <cell r="R327" t="str">
            <v>ANJAR KESUMARAHARJO</v>
          </cell>
          <cell r="S327" t="str">
            <v>PKWT</v>
          </cell>
          <cell r="T327">
            <v>44405</v>
          </cell>
          <cell r="U327">
            <v>44769</v>
          </cell>
          <cell r="V327">
            <v>42583</v>
          </cell>
          <cell r="W327">
            <v>44526</v>
          </cell>
          <cell r="X327">
            <v>36.354838709677416</v>
          </cell>
          <cell r="Y327" t="str">
            <v>E</v>
          </cell>
          <cell r="AB327" t="str">
            <v>INF</v>
          </cell>
          <cell r="AC327" t="str">
            <v>CIANJUR</v>
          </cell>
        </row>
        <row r="328">
          <cell r="B328" t="str">
            <v>SISWANTO</v>
          </cell>
          <cell r="D328" t="str">
            <v>LAKI-LAKI</v>
          </cell>
          <cell r="E328">
            <v>16009540</v>
          </cell>
          <cell r="F328" t="str">
            <v>ACTIVE</v>
          </cell>
          <cell r="G328">
            <v>43182</v>
          </cell>
          <cell r="I328">
            <v>10200203052</v>
          </cell>
          <cell r="M328">
            <v>187</v>
          </cell>
          <cell r="N328" t="str">
            <v>BOY</v>
          </cell>
          <cell r="O328" t="str">
            <v>COMPLAINT HANDLING OFFICER</v>
          </cell>
          <cell r="Q328" t="str">
            <v>DANI KARDANI</v>
          </cell>
          <cell r="R328" t="str">
            <v>ANJAR KESUMARAHARJO</v>
          </cell>
          <cell r="S328" t="str">
            <v>PKWT</v>
          </cell>
          <cell r="T328">
            <v>44236</v>
          </cell>
          <cell r="U328">
            <v>44600</v>
          </cell>
          <cell r="V328">
            <v>41681</v>
          </cell>
          <cell r="W328">
            <v>44526</v>
          </cell>
          <cell r="X328">
            <v>65.451612903225808</v>
          </cell>
          <cell r="Y328" t="str">
            <v>E</v>
          </cell>
          <cell r="AB328" t="str">
            <v>INF</v>
          </cell>
          <cell r="AC328" t="str">
            <v>BANDUNG</v>
          </cell>
        </row>
        <row r="329">
          <cell r="B329" t="str">
            <v>SITI ROMLAH</v>
          </cell>
          <cell r="D329" t="str">
            <v>PEREMPUAN</v>
          </cell>
          <cell r="E329">
            <v>16009339</v>
          </cell>
          <cell r="F329" t="str">
            <v>ACTIVE</v>
          </cell>
          <cell r="G329">
            <v>71976</v>
          </cell>
          <cell r="I329">
            <v>10200203015</v>
          </cell>
          <cell r="L329">
            <v>10011</v>
          </cell>
          <cell r="M329">
            <v>11</v>
          </cell>
          <cell r="N329" t="str">
            <v>SITI</v>
          </cell>
          <cell r="O329" t="str">
            <v>COMPLAINT HANDLING OFFICER</v>
          </cell>
          <cell r="Q329" t="str">
            <v>ADE EKA TAMARA</v>
          </cell>
          <cell r="R329" t="str">
            <v>ANJAR KESUMARAHARJO</v>
          </cell>
          <cell r="S329" t="str">
            <v>PKWT</v>
          </cell>
          <cell r="T329">
            <v>44344</v>
          </cell>
          <cell r="U329">
            <v>44708</v>
          </cell>
          <cell r="V329">
            <v>42583</v>
          </cell>
          <cell r="W329">
            <v>44526</v>
          </cell>
          <cell r="X329">
            <v>36.354838709677416</v>
          </cell>
          <cell r="Y329" t="str">
            <v>E</v>
          </cell>
          <cell r="AB329" t="str">
            <v>INF</v>
          </cell>
          <cell r="AC329" t="str">
            <v>BANDUNG</v>
          </cell>
        </row>
        <row r="330">
          <cell r="B330" t="str">
            <v>SRI UTAMI RAKHMAWATI</v>
          </cell>
          <cell r="D330" t="str">
            <v>PEREMPUAN</v>
          </cell>
          <cell r="E330">
            <v>18011702</v>
          </cell>
          <cell r="F330" t="str">
            <v>ACTIVE</v>
          </cell>
          <cell r="G330">
            <v>150133</v>
          </cell>
          <cell r="M330">
            <v>12</v>
          </cell>
          <cell r="N330" t="str">
            <v>KIREI</v>
          </cell>
          <cell r="O330" t="str">
            <v>COMPLAINT HANDLING OFFICER</v>
          </cell>
          <cell r="Q330" t="str">
            <v>ADE EKA TAMARA</v>
          </cell>
          <cell r="R330" t="str">
            <v>ANJAR KESUMARAHARJO</v>
          </cell>
          <cell r="S330" t="str">
            <v>PKWT</v>
          </cell>
          <cell r="T330">
            <v>44209</v>
          </cell>
          <cell r="U330">
            <v>44573</v>
          </cell>
          <cell r="V330">
            <v>43376</v>
          </cell>
          <cell r="W330">
            <v>44526</v>
          </cell>
          <cell r="X330">
            <v>18.666666666666668</v>
          </cell>
          <cell r="Y330" t="str">
            <v>D</v>
          </cell>
          <cell r="AB330" t="str">
            <v>INF</v>
          </cell>
          <cell r="AC330" t="str">
            <v>BANDUNG</v>
          </cell>
        </row>
        <row r="331">
          <cell r="B331" t="str">
            <v>SURYA LUMBANTOBING</v>
          </cell>
          <cell r="D331" t="str">
            <v>PEREMPUAN</v>
          </cell>
          <cell r="E331">
            <v>17009944</v>
          </cell>
          <cell r="F331" t="str">
            <v>ACTIVE</v>
          </cell>
          <cell r="G331">
            <v>68250</v>
          </cell>
          <cell r="M331">
            <v>0</v>
          </cell>
          <cell r="N331" t="str">
            <v>SURYA</v>
          </cell>
          <cell r="O331" t="str">
            <v>COMPLAINT HANDLING OFFICER</v>
          </cell>
          <cell r="Q331" t="str">
            <v>RUDDY CORDIANDI</v>
          </cell>
          <cell r="R331" t="str">
            <v>ANJAR KESUMARAHARJO</v>
          </cell>
          <cell r="S331" t="str">
            <v>PKWT</v>
          </cell>
          <cell r="T331">
            <v>44345</v>
          </cell>
          <cell r="U331">
            <v>44709</v>
          </cell>
          <cell r="V331">
            <v>42887</v>
          </cell>
          <cell r="W331">
            <v>44526</v>
          </cell>
          <cell r="X331">
            <v>26.548387096774192</v>
          </cell>
          <cell r="Y331" t="str">
            <v>E</v>
          </cell>
          <cell r="AB331" t="str">
            <v>INF</v>
          </cell>
          <cell r="AC331" t="str">
            <v>DOLOKSANGGUL</v>
          </cell>
        </row>
        <row r="332">
          <cell r="B332" t="str">
            <v>SYARA SITI NURJANAH</v>
          </cell>
          <cell r="D332" t="str">
            <v>PEREMPUAN</v>
          </cell>
          <cell r="E332">
            <v>19232920</v>
          </cell>
          <cell r="F332" t="str">
            <v>ACTIVE</v>
          </cell>
          <cell r="G332">
            <v>156890</v>
          </cell>
          <cell r="M332">
            <v>0</v>
          </cell>
          <cell r="N332" t="str">
            <v>ANGELA</v>
          </cell>
          <cell r="O332" t="str">
            <v>COMPLAINT HANDLING OFFICER</v>
          </cell>
          <cell r="Q332" t="str">
            <v>DANI KARDANI</v>
          </cell>
          <cell r="R332" t="str">
            <v>ANJAR KESUMARAHARJO</v>
          </cell>
          <cell r="S332" t="str">
            <v>PKWT</v>
          </cell>
          <cell r="T332">
            <v>44350</v>
          </cell>
          <cell r="U332">
            <v>44714</v>
          </cell>
          <cell r="V332">
            <v>43684</v>
          </cell>
          <cell r="W332">
            <v>44526</v>
          </cell>
          <cell r="X332">
            <v>19.433333333333302</v>
          </cell>
          <cell r="Y332" t="str">
            <v>D</v>
          </cell>
          <cell r="Z332" t="str">
            <v>rotasi CHO per 1 april 2020</v>
          </cell>
          <cell r="AA332">
            <v>43922</v>
          </cell>
          <cell r="AB332" t="str">
            <v>INF</v>
          </cell>
          <cell r="AC332" t="str">
            <v>MAJALENGKA</v>
          </cell>
        </row>
        <row r="333">
          <cell r="B333" t="str">
            <v>TIA SULASTRI</v>
          </cell>
          <cell r="D333" t="str">
            <v>PEREMPUAN</v>
          </cell>
          <cell r="E333">
            <v>2694</v>
          </cell>
          <cell r="F333" t="str">
            <v>ACTIVE</v>
          </cell>
          <cell r="G333">
            <v>30366</v>
          </cell>
          <cell r="I333">
            <v>10200200522</v>
          </cell>
          <cell r="J333">
            <v>3655</v>
          </cell>
          <cell r="L333">
            <v>30555</v>
          </cell>
          <cell r="M333">
            <v>31</v>
          </cell>
          <cell r="N333" t="str">
            <v>SULIS</v>
          </cell>
          <cell r="O333" t="str">
            <v>COMPLAINT HANDLING OFFICER</v>
          </cell>
          <cell r="Q333" t="str">
            <v>YULI SETIAWATI</v>
          </cell>
          <cell r="R333" t="str">
            <v>ANJAR KESUMARAHARJO</v>
          </cell>
          <cell r="S333" t="str">
            <v>PKWT</v>
          </cell>
          <cell r="T333">
            <v>44330</v>
          </cell>
          <cell r="U333">
            <v>44694</v>
          </cell>
          <cell r="V333">
            <v>39129</v>
          </cell>
          <cell r="W333">
            <v>44526</v>
          </cell>
          <cell r="X333">
            <v>147.7741935483871</v>
          </cell>
          <cell r="Y333" t="str">
            <v>E</v>
          </cell>
          <cell r="AB333" t="str">
            <v>INF</v>
          </cell>
          <cell r="AC333" t="str">
            <v>BANDUNG</v>
          </cell>
        </row>
        <row r="334">
          <cell r="B334" t="str">
            <v>TOMI TRISETYO NUGROHO</v>
          </cell>
          <cell r="D334" t="str">
            <v>LAKI-LAKI</v>
          </cell>
          <cell r="E334">
            <v>16008524</v>
          </cell>
          <cell r="F334" t="str">
            <v>ACTIVE</v>
          </cell>
          <cell r="G334">
            <v>30505</v>
          </cell>
          <cell r="I334">
            <v>10200201156</v>
          </cell>
          <cell r="M334" t="str">
            <v>RESET KONTRAK</v>
          </cell>
          <cell r="N334" t="str">
            <v>TOMI</v>
          </cell>
          <cell r="O334" t="str">
            <v>COMPLAINT HANDLING OFFICER</v>
          </cell>
          <cell r="Q334" t="str">
            <v>ADE EKA TAMARA</v>
          </cell>
          <cell r="R334" t="str">
            <v>ANJAR KESUMARAHARJO</v>
          </cell>
          <cell r="S334" t="str">
            <v>PKWT</v>
          </cell>
          <cell r="T334">
            <v>43496</v>
          </cell>
          <cell r="U334">
            <v>44591</v>
          </cell>
          <cell r="V334">
            <v>41492</v>
          </cell>
          <cell r="W334">
            <v>44526</v>
          </cell>
          <cell r="X334">
            <v>71.548387096774192</v>
          </cell>
          <cell r="Y334" t="str">
            <v>E</v>
          </cell>
          <cell r="AB334" t="str">
            <v>INF</v>
          </cell>
          <cell r="AC334" t="str">
            <v>BANDUNG</v>
          </cell>
        </row>
        <row r="335">
          <cell r="B335" t="str">
            <v>VENI VERANIKA KANIA</v>
          </cell>
          <cell r="D335" t="str">
            <v>PEREMPUAN</v>
          </cell>
          <cell r="E335">
            <v>16009689</v>
          </cell>
          <cell r="F335" t="str">
            <v>ACTIVE</v>
          </cell>
          <cell r="G335">
            <v>72305</v>
          </cell>
          <cell r="I335">
            <v>10200203082</v>
          </cell>
          <cell r="L335">
            <v>16009689</v>
          </cell>
          <cell r="M335">
            <v>13</v>
          </cell>
          <cell r="N335" t="str">
            <v>NIKA</v>
          </cell>
          <cell r="O335" t="str">
            <v>COMPLAINT HANDLING OFFICER</v>
          </cell>
          <cell r="Q335" t="str">
            <v>DANI KARDANI</v>
          </cell>
          <cell r="R335" t="str">
            <v>ANJAR KESUMARAHARJO</v>
          </cell>
          <cell r="S335" t="str">
            <v>PKWT</v>
          </cell>
          <cell r="T335">
            <v>44466</v>
          </cell>
          <cell r="U335">
            <v>44830</v>
          </cell>
          <cell r="V335">
            <v>42644</v>
          </cell>
          <cell r="W335">
            <v>44526</v>
          </cell>
          <cell r="X335">
            <v>34.387096774193552</v>
          </cell>
          <cell r="Y335" t="str">
            <v>E</v>
          </cell>
          <cell r="Z335">
            <v>42833</v>
          </cell>
          <cell r="AA335">
            <v>29.233333333333334</v>
          </cell>
          <cell r="AB335" t="str">
            <v>INF</v>
          </cell>
          <cell r="AC335" t="str">
            <v>BANDUNG</v>
          </cell>
        </row>
        <row r="336">
          <cell r="B336" t="str">
            <v>WIDURI LUDYANINGRUM</v>
          </cell>
          <cell r="D336" t="str">
            <v>PEREMPUAN</v>
          </cell>
          <cell r="E336">
            <v>17008714</v>
          </cell>
          <cell r="F336" t="str">
            <v>ACTIVE</v>
          </cell>
          <cell r="G336">
            <v>85023</v>
          </cell>
          <cell r="I336">
            <v>10200202934</v>
          </cell>
          <cell r="M336">
            <v>187</v>
          </cell>
          <cell r="N336" t="str">
            <v>WIDURI</v>
          </cell>
          <cell r="O336" t="str">
            <v>COMPLAINT HANDLING OFFICER</v>
          </cell>
          <cell r="Q336" t="str">
            <v>YULI SETIAWATI</v>
          </cell>
          <cell r="R336" t="str">
            <v>ANJAR KESUMARAHARJO</v>
          </cell>
          <cell r="S336" t="str">
            <v>PKWT</v>
          </cell>
          <cell r="T336">
            <v>44197</v>
          </cell>
          <cell r="U336">
            <v>44561</v>
          </cell>
          <cell r="V336">
            <v>41681</v>
          </cell>
          <cell r="W336">
            <v>44526</v>
          </cell>
          <cell r="X336">
            <v>3.4333333333333331</v>
          </cell>
          <cell r="Y336" t="str">
            <v>B</v>
          </cell>
          <cell r="AB336" t="str">
            <v>INF</v>
          </cell>
          <cell r="AC336" t="str">
            <v>KUNINGAN</v>
          </cell>
        </row>
        <row r="337">
          <cell r="B337" t="str">
            <v>YENI NURUL AENI</v>
          </cell>
          <cell r="D337" t="str">
            <v>PEREMPUAN</v>
          </cell>
          <cell r="E337">
            <v>16009539</v>
          </cell>
          <cell r="F337" t="str">
            <v>ACTIVE</v>
          </cell>
          <cell r="G337">
            <v>43180</v>
          </cell>
          <cell r="K337">
            <v>36173</v>
          </cell>
          <cell r="L337">
            <v>36173</v>
          </cell>
          <cell r="M337" t="str">
            <v>SBY TO BDG</v>
          </cell>
          <cell r="N337" t="str">
            <v>MARLA</v>
          </cell>
          <cell r="O337" t="str">
            <v>COMPLAINT HANDLING OFFICER</v>
          </cell>
          <cell r="Q337" t="str">
            <v>RUDDY CORDIANDI</v>
          </cell>
          <cell r="R337" t="str">
            <v>ANJAR KESUMARAHARJO</v>
          </cell>
          <cell r="S337" t="str">
            <v>PKWT</v>
          </cell>
          <cell r="T337">
            <v>44235</v>
          </cell>
          <cell r="U337">
            <v>44599</v>
          </cell>
          <cell r="V337">
            <v>43833</v>
          </cell>
          <cell r="W337">
            <v>44526</v>
          </cell>
          <cell r="X337">
            <v>65.451612903225808</v>
          </cell>
          <cell r="Y337" t="str">
            <v>E</v>
          </cell>
          <cell r="Z337">
            <v>42461</v>
          </cell>
          <cell r="AA337">
            <v>41.633333333333333</v>
          </cell>
          <cell r="AB337" t="str">
            <v>INF</v>
          </cell>
          <cell r="AC337" t="str">
            <v>SURABAYA</v>
          </cell>
        </row>
        <row r="338">
          <cell r="B338" t="str">
            <v>YENI RAHMAWATI</v>
          </cell>
          <cell r="D338" t="str">
            <v>PEREMPUAN</v>
          </cell>
          <cell r="E338">
            <v>16009274</v>
          </cell>
          <cell r="F338" t="str">
            <v>ACTIVE</v>
          </cell>
          <cell r="G338">
            <v>71995</v>
          </cell>
          <cell r="I338">
            <v>10200203005</v>
          </cell>
          <cell r="K338">
            <v>10050</v>
          </cell>
          <cell r="M338">
            <v>9</v>
          </cell>
          <cell r="N338" t="str">
            <v>YERA</v>
          </cell>
          <cell r="O338" t="str">
            <v>COMPLAINT HANDLING OFFICER</v>
          </cell>
          <cell r="Q338" t="str">
            <v>ADE EKA TAMARA</v>
          </cell>
          <cell r="R338" t="str">
            <v>ANJAR KESUMARAHARJO</v>
          </cell>
          <cell r="S338" t="str">
            <v>PKWT</v>
          </cell>
          <cell r="T338">
            <v>44405</v>
          </cell>
          <cell r="U338">
            <v>44769</v>
          </cell>
          <cell r="V338">
            <v>42583</v>
          </cell>
          <cell r="W338">
            <v>44526</v>
          </cell>
          <cell r="X338">
            <v>37.56666666666667</v>
          </cell>
          <cell r="Y338" t="str">
            <v>E</v>
          </cell>
          <cell r="Z338">
            <v>42826</v>
          </cell>
          <cell r="AA338">
            <v>28.516129032258064</v>
          </cell>
          <cell r="AB338" t="str">
            <v>INF</v>
          </cell>
          <cell r="AC338" t="str">
            <v>TASIKMALAYA</v>
          </cell>
        </row>
        <row r="339">
          <cell r="B339" t="str">
            <v>YUPIA DIAN RATNA</v>
          </cell>
          <cell r="D339" t="str">
            <v>PEREMPUAN</v>
          </cell>
          <cell r="E339">
            <v>15009849</v>
          </cell>
          <cell r="F339" t="str">
            <v>ACTIVE</v>
          </cell>
          <cell r="G339">
            <v>62368</v>
          </cell>
          <cell r="I339">
            <v>10200202602</v>
          </cell>
          <cell r="L339">
            <v>35639</v>
          </cell>
          <cell r="M339">
            <v>227</v>
          </cell>
          <cell r="N339" t="str">
            <v>RATNA</v>
          </cell>
          <cell r="O339" t="str">
            <v>COMPLAINT HANDLING OFFICER</v>
          </cell>
          <cell r="Q339" t="str">
            <v>INDRA NUGROHO</v>
          </cell>
          <cell r="R339" t="str">
            <v>ANJAR KESUMARAHARJO</v>
          </cell>
          <cell r="S339" t="str">
            <v>PKWT</v>
          </cell>
          <cell r="T339">
            <v>44344</v>
          </cell>
          <cell r="U339">
            <v>44708</v>
          </cell>
          <cell r="V339">
            <v>43499</v>
          </cell>
          <cell r="W339">
            <v>44526</v>
          </cell>
          <cell r="X339">
            <v>6.806451612903226</v>
          </cell>
          <cell r="Y339" t="str">
            <v>C</v>
          </cell>
          <cell r="AB339" t="str">
            <v>INF</v>
          </cell>
          <cell r="AC339" t="str">
            <v>BANDUNG</v>
          </cell>
        </row>
        <row r="340">
          <cell r="B340" t="str">
            <v>WINDI SOLIHAT PERMANA</v>
          </cell>
          <cell r="D340" t="str">
            <v>LAKI-LAKI</v>
          </cell>
          <cell r="E340">
            <v>13009954</v>
          </cell>
          <cell r="F340" t="str">
            <v>ACTIVE</v>
          </cell>
          <cell r="G340">
            <v>30513</v>
          </cell>
          <cell r="I340">
            <v>10200202076</v>
          </cell>
          <cell r="K340">
            <v>34807</v>
          </cell>
          <cell r="L340">
            <v>34807</v>
          </cell>
          <cell r="M340">
            <v>179</v>
          </cell>
          <cell r="N340" t="str">
            <v>SOLEH</v>
          </cell>
          <cell r="O340" t="str">
            <v>COMPLAINT HANDLING OFFICER</v>
          </cell>
          <cell r="Q340" t="str">
            <v>RUDDY CORDIANDI</v>
          </cell>
          <cell r="R340" t="str">
            <v>ANJAR KESUMARAHARJO</v>
          </cell>
          <cell r="S340" t="str">
            <v>PKWT</v>
          </cell>
          <cell r="T340">
            <v>44438</v>
          </cell>
          <cell r="U340">
            <v>44802</v>
          </cell>
          <cell r="V340">
            <v>41520</v>
          </cell>
          <cell r="W340">
            <v>44526</v>
          </cell>
          <cell r="X340">
            <v>100.2</v>
          </cell>
          <cell r="Y340" t="str">
            <v>E</v>
          </cell>
          <cell r="Z340">
            <v>42461</v>
          </cell>
          <cell r="AA340">
            <v>63.774193548387096</v>
          </cell>
          <cell r="AB340" t="str">
            <v>INF</v>
          </cell>
          <cell r="AC340" t="str">
            <v>TASIKMALAYA</v>
          </cell>
        </row>
        <row r="341">
          <cell r="B341" t="str">
            <v>REZHA RIZKIA ANANDITA</v>
          </cell>
          <cell r="D341" t="str">
            <v>PEREMPUAN</v>
          </cell>
          <cell r="E341">
            <v>17012405</v>
          </cell>
          <cell r="F341" t="str">
            <v>ACTIVE</v>
          </cell>
          <cell r="G341">
            <v>97462</v>
          </cell>
          <cell r="M341" t="str">
            <v>OBC TO IBC</v>
          </cell>
          <cell r="N341" t="str">
            <v>LARAS</v>
          </cell>
          <cell r="O341" t="str">
            <v>COMPLAINT HANDLING OFFICER</v>
          </cell>
          <cell r="Q341" t="str">
            <v>DANI KARDANI</v>
          </cell>
          <cell r="R341" t="str">
            <v>ANJAR KESUMARAHARJO</v>
          </cell>
          <cell r="S341" t="str">
            <v>PKWT</v>
          </cell>
          <cell r="T341">
            <v>44367</v>
          </cell>
          <cell r="U341">
            <v>44731</v>
          </cell>
          <cell r="V341">
            <v>43684</v>
          </cell>
          <cell r="W341">
            <v>44526</v>
          </cell>
          <cell r="X341">
            <v>6.43333333333333</v>
          </cell>
          <cell r="Y341" t="str">
            <v>C</v>
          </cell>
          <cell r="Z341">
            <v>43790</v>
          </cell>
          <cell r="AA341">
            <v>18.612903225806452</v>
          </cell>
          <cell r="AB341" t="str">
            <v>INF</v>
          </cell>
          <cell r="AC341" t="str">
            <v>BANDUNG</v>
          </cell>
        </row>
        <row r="342">
          <cell r="B342" t="str">
            <v>JEJEN JAELANI FRIHATNA</v>
          </cell>
          <cell r="D342" t="str">
            <v>LAKI-LAKI</v>
          </cell>
          <cell r="E342">
            <v>2409</v>
          </cell>
          <cell r="F342" t="str">
            <v>ACTIVE</v>
          </cell>
          <cell r="G342">
            <v>30590</v>
          </cell>
          <cell r="I342">
            <v>10200200615</v>
          </cell>
          <cell r="J342">
            <v>3215</v>
          </cell>
          <cell r="K342">
            <v>31578</v>
          </cell>
          <cell r="L342">
            <v>3215</v>
          </cell>
          <cell r="M342">
            <v>5</v>
          </cell>
          <cell r="N342" t="str">
            <v>JINDI</v>
          </cell>
          <cell r="O342" t="str">
            <v>COMPLAINT HANDLING OFFICER</v>
          </cell>
          <cell r="Q342" t="str">
            <v>YULI SETIAWATI</v>
          </cell>
          <cell r="R342" t="str">
            <v>ANJAR KESUMARAHARJO</v>
          </cell>
          <cell r="S342" t="str">
            <v>PKWT</v>
          </cell>
          <cell r="T342">
            <v>43819</v>
          </cell>
          <cell r="U342">
            <v>44550</v>
          </cell>
          <cell r="V342">
            <v>41832</v>
          </cell>
          <cell r="W342">
            <v>44526</v>
          </cell>
          <cell r="X342">
            <v>89.8</v>
          </cell>
          <cell r="Y342" t="str">
            <v>E</v>
          </cell>
          <cell r="Z342">
            <v>42461</v>
          </cell>
          <cell r="AA342">
            <v>43.806451612903224</v>
          </cell>
          <cell r="AB342" t="str">
            <v>INF</v>
          </cell>
          <cell r="AC342" t="str">
            <v>BANDUNG</v>
          </cell>
        </row>
        <row r="343">
          <cell r="B343" t="str">
            <v>ANI</v>
          </cell>
          <cell r="D343" t="str">
            <v>PEREMPUAN</v>
          </cell>
          <cell r="E343">
            <v>15010946</v>
          </cell>
          <cell r="F343" t="str">
            <v>ACTIVE</v>
          </cell>
          <cell r="G343">
            <v>30544</v>
          </cell>
          <cell r="I343">
            <v>10200202719</v>
          </cell>
          <cell r="K343">
            <v>35773</v>
          </cell>
          <cell r="L343">
            <v>35773</v>
          </cell>
          <cell r="M343" t="str">
            <v>TERMINET</v>
          </cell>
          <cell r="N343" t="str">
            <v>NIRA</v>
          </cell>
          <cell r="O343" t="str">
            <v>COMPLAINT HANDLING OFFICER</v>
          </cell>
          <cell r="Q343" t="str">
            <v>YULI SETIAWATI</v>
          </cell>
          <cell r="R343" t="str">
            <v>ANJAR KESUMARAHARJO</v>
          </cell>
          <cell r="S343" t="str">
            <v>PKWT</v>
          </cell>
          <cell r="T343">
            <v>44145</v>
          </cell>
          <cell r="U343">
            <v>44509</v>
          </cell>
          <cell r="V343">
            <v>42689</v>
          </cell>
          <cell r="W343">
            <v>44526</v>
          </cell>
          <cell r="X343">
            <v>61.233333333333334</v>
          </cell>
          <cell r="Y343" t="str">
            <v>E</v>
          </cell>
          <cell r="Z343">
            <v>42461</v>
          </cell>
          <cell r="AA343">
            <v>54.322580645161288</v>
          </cell>
          <cell r="AB343" t="str">
            <v>INF</v>
          </cell>
          <cell r="AC343" t="str">
            <v>BANDUNG</v>
          </cell>
        </row>
        <row r="344">
          <cell r="B344" t="str">
            <v>DINI OCTAVIANI</v>
          </cell>
          <cell r="D344" t="str">
            <v>PEREMPUAN</v>
          </cell>
          <cell r="E344">
            <v>14008086</v>
          </cell>
          <cell r="F344" t="str">
            <v>ACTIVE</v>
          </cell>
          <cell r="G344">
            <v>30425</v>
          </cell>
          <cell r="I344">
            <v>10200202617</v>
          </cell>
          <cell r="K344">
            <v>35622</v>
          </cell>
          <cell r="L344">
            <v>35622</v>
          </cell>
          <cell r="M344" t="str">
            <v>TERMINATE</v>
          </cell>
          <cell r="N344" t="str">
            <v>SURI</v>
          </cell>
          <cell r="O344" t="str">
            <v>COMPLAINT HANDLING OFFICER</v>
          </cell>
          <cell r="Q344" t="str">
            <v>RUDDY CORDIANDI</v>
          </cell>
          <cell r="R344" t="str">
            <v>ANJAR KESUMARAHARJO</v>
          </cell>
          <cell r="S344" t="str">
            <v>PKWT</v>
          </cell>
          <cell r="T344">
            <v>44283</v>
          </cell>
          <cell r="U344">
            <v>44647</v>
          </cell>
          <cell r="V344">
            <v>42095</v>
          </cell>
          <cell r="W344">
            <v>44526</v>
          </cell>
          <cell r="X344">
            <v>81.033333333333331</v>
          </cell>
          <cell r="Y344" t="str">
            <v>E</v>
          </cell>
          <cell r="Z344">
            <v>42461</v>
          </cell>
          <cell r="AA344">
            <v>58.774193548387096</v>
          </cell>
          <cell r="AB344" t="str">
            <v>INF</v>
          </cell>
          <cell r="AC344" t="str">
            <v>CIMAHI</v>
          </cell>
        </row>
        <row r="345">
          <cell r="B345" t="str">
            <v>MIKA FRAMIKA MARANTIKA</v>
          </cell>
          <cell r="D345" t="str">
            <v>LAKI-LAKI</v>
          </cell>
          <cell r="E345">
            <v>15010169</v>
          </cell>
          <cell r="F345" t="str">
            <v>ACTIVE</v>
          </cell>
          <cell r="G345">
            <v>30595</v>
          </cell>
          <cell r="I345">
            <v>10200202671</v>
          </cell>
          <cell r="M345">
            <v>97</v>
          </cell>
          <cell r="N345" t="str">
            <v>MIKA</v>
          </cell>
          <cell r="O345" t="str">
            <v>COMPLAINT HANDLING OFFICER</v>
          </cell>
          <cell r="Q345" t="str">
            <v>DANI KARDANI</v>
          </cell>
          <cell r="R345" t="str">
            <v>ANJAR KESUMARAHARJO</v>
          </cell>
          <cell r="S345" t="str">
            <v>PKWT</v>
          </cell>
          <cell r="T345">
            <v>44137</v>
          </cell>
          <cell r="U345">
            <v>44501</v>
          </cell>
          <cell r="V345">
            <v>42312</v>
          </cell>
          <cell r="W345">
            <v>44526</v>
          </cell>
          <cell r="X345">
            <v>45.096774193548384</v>
          </cell>
          <cell r="Y345" t="str">
            <v>E</v>
          </cell>
          <cell r="AB345" t="str">
            <v>INF</v>
          </cell>
          <cell r="AC345" t="str">
            <v>CIMAHI</v>
          </cell>
        </row>
        <row r="346">
          <cell r="B346" t="str">
            <v>MUKSIN GANDA KUSUMA</v>
          </cell>
          <cell r="D346" t="str">
            <v>LAKI-LAKI</v>
          </cell>
          <cell r="E346">
            <v>15009080</v>
          </cell>
          <cell r="F346" t="str">
            <v>ACTIVE</v>
          </cell>
          <cell r="G346">
            <v>51721</v>
          </cell>
          <cell r="I346">
            <v>10200202676</v>
          </cell>
          <cell r="L346">
            <v>35616</v>
          </cell>
          <cell r="M346">
            <v>19</v>
          </cell>
          <cell r="N346" t="str">
            <v>GANDA</v>
          </cell>
          <cell r="O346" t="str">
            <v>COMPLAINT HANDLING OFFICER</v>
          </cell>
          <cell r="Q346" t="str">
            <v>RUDDY CORDIANDI</v>
          </cell>
          <cell r="R346" t="str">
            <v>ANJAR KESUMARAHARJO</v>
          </cell>
          <cell r="S346" t="str">
            <v>PKWT</v>
          </cell>
          <cell r="T346">
            <v>44315</v>
          </cell>
          <cell r="U346">
            <v>44679</v>
          </cell>
          <cell r="V346">
            <v>42156</v>
          </cell>
          <cell r="W346">
            <v>44526</v>
          </cell>
          <cell r="X346">
            <v>50.12903225806452</v>
          </cell>
          <cell r="Y346" t="str">
            <v>E</v>
          </cell>
          <cell r="AB346" t="str">
            <v>INF</v>
          </cell>
          <cell r="AC346" t="str">
            <v>BANYUMAS</v>
          </cell>
        </row>
        <row r="347">
          <cell r="B347" t="str">
            <v>SAEFULOH</v>
          </cell>
          <cell r="D347" t="str">
            <v>LAKI-LAKI</v>
          </cell>
          <cell r="E347">
            <v>9012262</v>
          </cell>
          <cell r="F347" t="str">
            <v>ACTIVE</v>
          </cell>
          <cell r="G347">
            <v>32468</v>
          </cell>
          <cell r="I347">
            <v>78100108194</v>
          </cell>
          <cell r="J347">
            <v>6575</v>
          </cell>
          <cell r="L347">
            <v>30370</v>
          </cell>
          <cell r="M347">
            <v>21</v>
          </cell>
          <cell r="N347" t="str">
            <v>SAEFUL</v>
          </cell>
          <cell r="O347" t="str">
            <v>COMPLAINT HANDLING OFFICER</v>
          </cell>
          <cell r="Q347" t="str">
            <v>INDRA NUGROHO</v>
          </cell>
          <cell r="R347" t="str">
            <v>ANJAR KESUMARAHARJO</v>
          </cell>
          <cell r="S347" t="str">
            <v>PKWT</v>
          </cell>
          <cell r="T347">
            <v>44314</v>
          </cell>
          <cell r="U347">
            <v>44678</v>
          </cell>
          <cell r="V347">
            <v>40299</v>
          </cell>
          <cell r="W347">
            <v>44526</v>
          </cell>
          <cell r="X347">
            <v>110.03225806451613</v>
          </cell>
          <cell r="Y347" t="str">
            <v>E</v>
          </cell>
          <cell r="AB347" t="str">
            <v>INF</v>
          </cell>
          <cell r="AC347" t="str">
            <v>BANDUNG</v>
          </cell>
        </row>
        <row r="348">
          <cell r="B348" t="str">
            <v>ULUNG TRIHANDOYO</v>
          </cell>
          <cell r="D348" t="str">
            <v>LAKI-LAKI</v>
          </cell>
          <cell r="E348">
            <v>16008525</v>
          </cell>
          <cell r="F348" t="str">
            <v>ACTIVE</v>
          </cell>
          <cell r="G348">
            <v>30508</v>
          </cell>
          <cell r="I348">
            <v>10200201992</v>
          </cell>
          <cell r="L348">
            <v>36066</v>
          </cell>
          <cell r="M348">
            <v>171</v>
          </cell>
          <cell r="N348" t="str">
            <v>HANDO</v>
          </cell>
          <cell r="O348" t="str">
            <v>COMPLAINT HANDLING OFFICER</v>
          </cell>
          <cell r="Q348" t="str">
            <v>DANI KARDANI</v>
          </cell>
          <cell r="R348" t="str">
            <v>ANJAR KESUMARAHARJO</v>
          </cell>
          <cell r="S348" t="str">
            <v>PKWT</v>
          </cell>
          <cell r="T348">
            <v>44222</v>
          </cell>
          <cell r="U348">
            <v>44586</v>
          </cell>
          <cell r="V348">
            <v>42401</v>
          </cell>
          <cell r="W348">
            <v>44526</v>
          </cell>
          <cell r="X348">
            <v>42.225806451612904</v>
          </cell>
          <cell r="Y348" t="str">
            <v>E</v>
          </cell>
          <cell r="AB348" t="str">
            <v>INF</v>
          </cell>
          <cell r="AC348" t="str">
            <v>BANDUNG</v>
          </cell>
        </row>
        <row r="349">
          <cell r="B349" t="str">
            <v>GIACINTA RENA GAYATRI</v>
          </cell>
          <cell r="D349" t="str">
            <v>PEREMPUAN</v>
          </cell>
          <cell r="E349" t="str">
            <v>002329</v>
          </cell>
          <cell r="F349" t="str">
            <v>ACTIVE</v>
          </cell>
          <cell r="G349">
            <v>30352</v>
          </cell>
          <cell r="H349">
            <v>570288</v>
          </cell>
          <cell r="I349">
            <v>10200200801</v>
          </cell>
          <cell r="J349">
            <v>31545</v>
          </cell>
          <cell r="K349">
            <v>30352</v>
          </cell>
          <cell r="L349">
            <v>2157</v>
          </cell>
          <cell r="M349" t="str">
            <v>7A</v>
          </cell>
          <cell r="N349" t="str">
            <v>CINTA</v>
          </cell>
          <cell r="O349" t="str">
            <v>COMPLAINT HANDLING OFFICER</v>
          </cell>
          <cell r="Q349" t="str">
            <v>DANI KARDANI</v>
          </cell>
          <cell r="R349" t="str">
            <v>ANJAR KESUMARAHARJO</v>
          </cell>
          <cell r="S349" t="str">
            <v>PKWT</v>
          </cell>
          <cell r="T349">
            <v>44399</v>
          </cell>
          <cell r="U349">
            <v>44763</v>
          </cell>
          <cell r="V349">
            <v>41481</v>
          </cell>
          <cell r="W349">
            <v>44526</v>
          </cell>
          <cell r="X349">
            <v>101.5</v>
          </cell>
          <cell r="Y349" t="str">
            <v>E</v>
          </cell>
          <cell r="Z349">
            <v>42522</v>
          </cell>
          <cell r="AA349">
            <v>64.645161290322577</v>
          </cell>
          <cell r="AB349" t="str">
            <v>INF</v>
          </cell>
          <cell r="AC349" t="str">
            <v>JAKARTA</v>
          </cell>
        </row>
        <row r="350">
          <cell r="B350" t="str">
            <v>EKA MARDIYANI</v>
          </cell>
          <cell r="D350" t="str">
            <v>PEREMPUAN</v>
          </cell>
          <cell r="E350">
            <v>18009582</v>
          </cell>
          <cell r="F350" t="str">
            <v>ACTIVE</v>
          </cell>
          <cell r="G350">
            <v>102321</v>
          </cell>
          <cell r="M350">
            <v>4</v>
          </cell>
          <cell r="N350" t="str">
            <v>RISDA</v>
          </cell>
          <cell r="O350" t="str">
            <v>COMPLAINT HANDLING OFFICER</v>
          </cell>
          <cell r="Q350" t="str">
            <v>DANI KARDANI</v>
          </cell>
          <cell r="R350" t="str">
            <v>ANJAR KESUMARAHARJO</v>
          </cell>
          <cell r="S350" t="str">
            <v>PKWT</v>
          </cell>
          <cell r="T350">
            <v>44393</v>
          </cell>
          <cell r="U350">
            <v>44757</v>
          </cell>
          <cell r="V350">
            <v>43215</v>
          </cell>
          <cell r="W350">
            <v>44526</v>
          </cell>
          <cell r="X350">
            <v>24.033333333333335</v>
          </cell>
          <cell r="Y350" t="str">
            <v>E</v>
          </cell>
          <cell r="AB350" t="str">
            <v>INF</v>
          </cell>
          <cell r="AC350" t="str">
            <v>BANDUNG</v>
          </cell>
        </row>
        <row r="351">
          <cell r="B351" t="str">
            <v>ALVIN PUSPA WARDANI</v>
          </cell>
          <cell r="D351" t="str">
            <v>PEREMPUAN</v>
          </cell>
          <cell r="E351">
            <v>16012552</v>
          </cell>
          <cell r="F351" t="str">
            <v>ACTIVE</v>
          </cell>
          <cell r="G351">
            <v>79685</v>
          </cell>
          <cell r="M351">
            <v>31</v>
          </cell>
          <cell r="N351" t="str">
            <v>WARDAH</v>
          </cell>
          <cell r="O351" t="str">
            <v>COMPLAINT HANDLING OFFICER</v>
          </cell>
          <cell r="Q351" t="str">
            <v>DANI KARDANI</v>
          </cell>
          <cell r="R351" t="str">
            <v>ANJAR KESUMARAHARJO</v>
          </cell>
          <cell r="S351" t="str">
            <v>PKWT</v>
          </cell>
          <cell r="T351">
            <v>44141</v>
          </cell>
          <cell r="U351">
            <v>44505</v>
          </cell>
          <cell r="V351">
            <v>42682</v>
          </cell>
          <cell r="W351">
            <v>44526</v>
          </cell>
          <cell r="X351">
            <v>41.8</v>
          </cell>
          <cell r="Y351" t="str">
            <v>E</v>
          </cell>
          <cell r="AB351" t="str">
            <v>INF</v>
          </cell>
          <cell r="AC351" t="str">
            <v>BANDUNG</v>
          </cell>
        </row>
        <row r="352">
          <cell r="B352" t="str">
            <v>ANGGUN RISKY SOBANA</v>
          </cell>
          <cell r="D352" t="str">
            <v>PEREMPUAN</v>
          </cell>
          <cell r="E352">
            <v>15011133</v>
          </cell>
          <cell r="F352" t="str">
            <v>ACTIVE</v>
          </cell>
          <cell r="G352">
            <v>66081</v>
          </cell>
          <cell r="I352">
            <v>10200202726</v>
          </cell>
          <cell r="M352">
            <v>213</v>
          </cell>
          <cell r="N352" t="str">
            <v>ANGGUN</v>
          </cell>
          <cell r="O352" t="str">
            <v>COMPLAINT HANDLING OFFICER</v>
          </cell>
          <cell r="Q352" t="str">
            <v>ADE EKA TAMARA</v>
          </cell>
          <cell r="R352" t="str">
            <v>ANJAR KESUMARAHARJO</v>
          </cell>
          <cell r="S352" t="str">
            <v>PKWT</v>
          </cell>
          <cell r="T352">
            <v>44233</v>
          </cell>
          <cell r="U352">
            <v>44597</v>
          </cell>
          <cell r="V352">
            <v>42408</v>
          </cell>
          <cell r="W352">
            <v>44526</v>
          </cell>
          <cell r="X352">
            <v>50.93333333333333</v>
          </cell>
          <cell r="Y352" t="str">
            <v>E</v>
          </cell>
          <cell r="AB352" t="str">
            <v>INF</v>
          </cell>
          <cell r="AC352" t="str">
            <v>PALEMBANG</v>
          </cell>
        </row>
        <row r="353">
          <cell r="B353" t="str">
            <v>WAWAN KURNIAWAN</v>
          </cell>
          <cell r="D353" t="str">
            <v>LAKI-LAKI</v>
          </cell>
          <cell r="E353">
            <v>2718</v>
          </cell>
          <cell r="F353" t="str">
            <v>ACTIVE</v>
          </cell>
          <cell r="G353">
            <v>32480</v>
          </cell>
          <cell r="I353">
            <v>10200200823</v>
          </cell>
          <cell r="M353" t="str">
            <v>2</v>
          </cell>
          <cell r="N353" t="str">
            <v>WAWAN</v>
          </cell>
          <cell r="O353" t="str">
            <v>DOCUMENT CONTROL</v>
          </cell>
          <cell r="Q353">
            <v>0</v>
          </cell>
          <cell r="R353" t="str">
            <v>ANGGIAT</v>
          </cell>
          <cell r="S353" t="str">
            <v>PKWT</v>
          </cell>
          <cell r="T353">
            <v>44378</v>
          </cell>
          <cell r="U353">
            <v>44742</v>
          </cell>
          <cell r="V353">
            <v>38812</v>
          </cell>
          <cell r="W353">
            <v>44526</v>
          </cell>
          <cell r="X353">
            <v>158</v>
          </cell>
          <cell r="Y353" t="str">
            <v>E</v>
          </cell>
          <cell r="AB353" t="str">
            <v>INF</v>
          </cell>
          <cell r="AC353" t="str">
            <v>BANDUNG</v>
          </cell>
        </row>
        <row r="354">
          <cell r="B354" t="str">
            <v>AGUNG WIBOWO</v>
          </cell>
          <cell r="D354" t="str">
            <v>LAKI-LAKI</v>
          </cell>
          <cell r="E354">
            <v>2085</v>
          </cell>
          <cell r="F354" t="str">
            <v>ACTIVE</v>
          </cell>
          <cell r="G354">
            <v>32408</v>
          </cell>
          <cell r="H354">
            <v>570245</v>
          </cell>
          <cell r="I354">
            <v>10200200750</v>
          </cell>
          <cell r="J354">
            <v>2076</v>
          </cell>
          <cell r="L354">
            <v>31269</v>
          </cell>
          <cell r="M354" t="str">
            <v>22</v>
          </cell>
          <cell r="N354" t="str">
            <v>AGUNG</v>
          </cell>
          <cell r="O354" t="str">
            <v>GENERAL AFFAIR</v>
          </cell>
          <cell r="R354" t="str">
            <v>ANGGIAT SIAHAAN</v>
          </cell>
          <cell r="S354" t="str">
            <v>PKWT</v>
          </cell>
          <cell r="T354">
            <v>44497</v>
          </cell>
          <cell r="U354">
            <v>44800</v>
          </cell>
          <cell r="V354">
            <v>38808</v>
          </cell>
          <cell r="W354">
            <v>44526</v>
          </cell>
          <cell r="X354">
            <v>170.93333333333334</v>
          </cell>
          <cell r="Y354" t="str">
            <v>E</v>
          </cell>
          <cell r="AB354" t="str">
            <v>INF</v>
          </cell>
          <cell r="AC354" t="str">
            <v>TEGAL</v>
          </cell>
        </row>
        <row r="355">
          <cell r="B355" t="str">
            <v>SILVIA ASWISA</v>
          </cell>
          <cell r="D355" t="str">
            <v>PEREMPUAN</v>
          </cell>
          <cell r="E355">
            <v>19234151</v>
          </cell>
          <cell r="F355" t="str">
            <v>ACTIVE</v>
          </cell>
          <cell r="G355">
            <v>62646</v>
          </cell>
          <cell r="I355">
            <v>78100119111</v>
          </cell>
          <cell r="M355" t="str">
            <v>0</v>
          </cell>
          <cell r="N355" t="str">
            <v>0</v>
          </cell>
          <cell r="O355" t="str">
            <v>HR SUPPORT</v>
          </cell>
          <cell r="Q355">
            <v>0</v>
          </cell>
          <cell r="R355" t="str">
            <v>ANGGIAT</v>
          </cell>
          <cell r="S355" t="str">
            <v>PKWT</v>
          </cell>
          <cell r="T355">
            <v>44226</v>
          </cell>
          <cell r="U355">
            <v>44590</v>
          </cell>
          <cell r="V355">
            <v>43497</v>
          </cell>
          <cell r="W355">
            <v>44526</v>
          </cell>
          <cell r="X355">
            <v>98.935483870967744</v>
          </cell>
          <cell r="Y355" t="str">
            <v>E</v>
          </cell>
          <cell r="AB355" t="str">
            <v>INF</v>
          </cell>
          <cell r="AC355" t="str">
            <v>CIMAHI</v>
          </cell>
        </row>
        <row r="356">
          <cell r="B356" t="str">
            <v>FAHRUL AGUNG</v>
          </cell>
          <cell r="D356" t="str">
            <v>LAKI-LAKI</v>
          </cell>
          <cell r="E356">
            <v>2298</v>
          </cell>
          <cell r="F356" t="str">
            <v>ACTIVE</v>
          </cell>
          <cell r="G356">
            <v>30698</v>
          </cell>
          <cell r="H356">
            <v>570313</v>
          </cell>
          <cell r="I356">
            <v>10200200613</v>
          </cell>
          <cell r="J356">
            <v>3212</v>
          </cell>
          <cell r="L356">
            <v>31576</v>
          </cell>
          <cell r="M356" t="str">
            <v>5</v>
          </cell>
          <cell r="N356" t="str">
            <v>FAHRUL</v>
          </cell>
          <cell r="O356" t="str">
            <v>QC CH</v>
          </cell>
          <cell r="Q356" t="str">
            <v>HILMAN MAULANA</v>
          </cell>
          <cell r="R356" t="str">
            <v>NUR ICHSANTO</v>
          </cell>
          <cell r="S356" t="str">
            <v>PKWT</v>
          </cell>
          <cell r="T356">
            <v>44184</v>
          </cell>
          <cell r="U356">
            <v>44550</v>
          </cell>
          <cell r="V356">
            <v>38980</v>
          </cell>
          <cell r="W356">
            <v>44526</v>
          </cell>
          <cell r="X356">
            <v>152.58064516129033</v>
          </cell>
          <cell r="Y356" t="str">
            <v>E</v>
          </cell>
          <cell r="AB356" t="str">
            <v>INF</v>
          </cell>
          <cell r="AC356" t="str">
            <v>CIANJUR</v>
          </cell>
        </row>
        <row r="357">
          <cell r="B357" t="str">
            <v>TRI DAMAYANTI</v>
          </cell>
          <cell r="D357" t="str">
            <v>PEREMPUAN</v>
          </cell>
          <cell r="E357">
            <v>14011142</v>
          </cell>
          <cell r="F357" t="str">
            <v>ACTIVE</v>
          </cell>
          <cell r="G357">
            <v>54374</v>
          </cell>
          <cell r="H357">
            <v>570314</v>
          </cell>
          <cell r="I357">
            <v>10200202358</v>
          </cell>
          <cell r="J357">
            <v>35342</v>
          </cell>
          <cell r="L357">
            <v>35342</v>
          </cell>
          <cell r="M357" t="str">
            <v>4</v>
          </cell>
          <cell r="N357" t="str">
            <v>DAMAY</v>
          </cell>
          <cell r="O357" t="str">
            <v>QC CH</v>
          </cell>
          <cell r="Q357" t="str">
            <v>HILMAN MAULANA</v>
          </cell>
          <cell r="R357" t="str">
            <v>NUR ICHSANTO</v>
          </cell>
          <cell r="S357" t="str">
            <v>PKWT</v>
          </cell>
          <cell r="T357">
            <v>44330</v>
          </cell>
          <cell r="U357">
            <v>44694</v>
          </cell>
          <cell r="V357">
            <v>42506</v>
          </cell>
          <cell r="W357">
            <v>44526</v>
          </cell>
          <cell r="X357">
            <v>38.838709677419352</v>
          </cell>
          <cell r="Y357" t="str">
            <v>E</v>
          </cell>
          <cell r="AB357" t="str">
            <v>INF</v>
          </cell>
          <cell r="AC357" t="str">
            <v>BANDUNG</v>
          </cell>
        </row>
        <row r="358">
          <cell r="B358" t="str">
            <v>YUSUP MUSTOPA</v>
          </cell>
          <cell r="D358" t="str">
            <v>LAKI-LAKI</v>
          </cell>
          <cell r="E358">
            <v>14009931</v>
          </cell>
          <cell r="F358" t="str">
            <v>ACTIVE</v>
          </cell>
          <cell r="G358">
            <v>30638</v>
          </cell>
          <cell r="H358">
            <v>570315</v>
          </cell>
          <cell r="I358">
            <v>10200200532</v>
          </cell>
          <cell r="J358">
            <v>4786</v>
          </cell>
          <cell r="L358">
            <v>31653</v>
          </cell>
          <cell r="M358" t="str">
            <v>29</v>
          </cell>
          <cell r="N358" t="str">
            <v>YUSFI</v>
          </cell>
          <cell r="O358" t="str">
            <v>QC CH</v>
          </cell>
          <cell r="Q358" t="str">
            <v>HILMAN MAULANA</v>
          </cell>
          <cell r="R358" t="str">
            <v>NUR ICHSANTO</v>
          </cell>
          <cell r="S358" t="str">
            <v>PKWT</v>
          </cell>
          <cell r="T358">
            <v>44337</v>
          </cell>
          <cell r="U358">
            <v>44701</v>
          </cell>
          <cell r="V358">
            <v>43499</v>
          </cell>
          <cell r="W358">
            <v>44526</v>
          </cell>
          <cell r="X358">
            <v>6.806451612903226</v>
          </cell>
          <cell r="Y358" t="str">
            <v>C</v>
          </cell>
          <cell r="AB358" t="str">
            <v>INF</v>
          </cell>
          <cell r="AC358" t="str">
            <v>CIAMIS</v>
          </cell>
        </row>
        <row r="359">
          <cell r="B359" t="str">
            <v>ESTA DEWI N</v>
          </cell>
          <cell r="D359" t="str">
            <v>PEREMPUAN</v>
          </cell>
          <cell r="E359">
            <v>14009310</v>
          </cell>
          <cell r="F359" t="str">
            <v>ACTIVE</v>
          </cell>
          <cell r="G359">
            <v>51744</v>
          </cell>
          <cell r="H359">
            <v>570293</v>
          </cell>
          <cell r="I359">
            <v>10200202246</v>
          </cell>
          <cell r="M359" t="str">
            <v>191</v>
          </cell>
          <cell r="N359" t="str">
            <v>META</v>
          </cell>
          <cell r="O359" t="str">
            <v>QC IBC</v>
          </cell>
          <cell r="Q359" t="str">
            <v>HILMAN MAULANA</v>
          </cell>
          <cell r="R359" t="str">
            <v>NUR ICHSANTO</v>
          </cell>
          <cell r="S359" t="str">
            <v>PKWT</v>
          </cell>
          <cell r="T359">
            <v>44315</v>
          </cell>
          <cell r="U359">
            <v>44679</v>
          </cell>
          <cell r="V359">
            <v>41760</v>
          </cell>
          <cell r="W359">
            <v>44526</v>
          </cell>
          <cell r="X359">
            <v>62.903225806451616</v>
          </cell>
          <cell r="Y359" t="str">
            <v>E</v>
          </cell>
          <cell r="AB359" t="str">
            <v>INF</v>
          </cell>
          <cell r="AC359" t="str">
            <v>BANDUNG</v>
          </cell>
        </row>
        <row r="360">
          <cell r="B360" t="str">
            <v>HILMA ARLISTIANA</v>
          </cell>
          <cell r="D360" t="str">
            <v>PEREMPUAN</v>
          </cell>
          <cell r="E360">
            <v>15011414</v>
          </cell>
          <cell r="F360" t="str">
            <v>ACTIVE</v>
          </cell>
          <cell r="G360">
            <v>30319</v>
          </cell>
          <cell r="H360">
            <v>570294</v>
          </cell>
          <cell r="I360">
            <v>10200202777</v>
          </cell>
          <cell r="J360">
            <v>35863</v>
          </cell>
          <cell r="L360">
            <v>35863</v>
          </cell>
          <cell r="M360" t="str">
            <v>106</v>
          </cell>
          <cell r="N360" t="str">
            <v>HILMA</v>
          </cell>
          <cell r="O360" t="str">
            <v>QC IBC</v>
          </cell>
          <cell r="Q360" t="str">
            <v>HILMAN MAULANA</v>
          </cell>
          <cell r="R360" t="str">
            <v>NUR ICHSANTO</v>
          </cell>
          <cell r="S360" t="str">
            <v>PKWT</v>
          </cell>
          <cell r="T360">
            <v>44279</v>
          </cell>
          <cell r="U360">
            <v>44643</v>
          </cell>
          <cell r="V360">
            <v>42366</v>
          </cell>
          <cell r="W360">
            <v>44526</v>
          </cell>
          <cell r="X360">
            <v>43.354838709677416</v>
          </cell>
          <cell r="Y360" t="str">
            <v>E</v>
          </cell>
          <cell r="AB360" t="str">
            <v>INF</v>
          </cell>
          <cell r="AC360" t="str">
            <v>CIANJUR</v>
          </cell>
        </row>
        <row r="361">
          <cell r="B361" t="str">
            <v>NENENG YULIA PERMATASARI</v>
          </cell>
          <cell r="D361" t="str">
            <v>PEREMPUAN</v>
          </cell>
          <cell r="E361" t="str">
            <v>09008428</v>
          </cell>
          <cell r="F361" t="str">
            <v>ACTIVE</v>
          </cell>
          <cell r="G361">
            <v>30702</v>
          </cell>
          <cell r="H361">
            <v>570297</v>
          </cell>
          <cell r="I361">
            <v>78100107945</v>
          </cell>
          <cell r="L361">
            <v>30196</v>
          </cell>
          <cell r="M361" t="str">
            <v>13</v>
          </cell>
          <cell r="N361" t="str">
            <v>NELIA</v>
          </cell>
          <cell r="O361" t="str">
            <v>QC IBC</v>
          </cell>
          <cell r="Q361" t="str">
            <v>HILMAN MAULANA</v>
          </cell>
          <cell r="R361" t="str">
            <v>NUR ICHSANTO</v>
          </cell>
          <cell r="S361" t="str">
            <v>PKWT</v>
          </cell>
          <cell r="T361">
            <v>44315</v>
          </cell>
          <cell r="U361">
            <v>44679</v>
          </cell>
          <cell r="V361">
            <v>40299</v>
          </cell>
          <cell r="W361">
            <v>44526</v>
          </cell>
          <cell r="X361">
            <v>110.03225806451613</v>
          </cell>
          <cell r="Y361" t="str">
            <v>E</v>
          </cell>
          <cell r="AB361" t="str">
            <v>INF</v>
          </cell>
          <cell r="AC361" t="str">
            <v>BANDUNG</v>
          </cell>
        </row>
        <row r="362">
          <cell r="B362" t="str">
            <v>SARI NURUL MUSLIMAH</v>
          </cell>
          <cell r="D362" t="str">
            <v>PEREMPUAN</v>
          </cell>
          <cell r="E362">
            <v>16009538</v>
          </cell>
          <cell r="F362" t="str">
            <v>ACTIVE</v>
          </cell>
          <cell r="G362">
            <v>43176</v>
          </cell>
          <cell r="H362">
            <v>570298</v>
          </cell>
          <cell r="I362">
            <v>10200202933</v>
          </cell>
          <cell r="L362">
            <v>36172</v>
          </cell>
          <cell r="M362" t="str">
            <v>187</v>
          </cell>
          <cell r="N362" t="str">
            <v>NESA</v>
          </cell>
          <cell r="O362" t="str">
            <v>QC IBC</v>
          </cell>
          <cell r="Q362" t="str">
            <v>HILMAN MAULANA</v>
          </cell>
          <cell r="R362" t="str">
            <v>NUR ICHSANTO</v>
          </cell>
          <cell r="S362" t="str">
            <v>PKWT</v>
          </cell>
          <cell r="T362">
            <v>44236</v>
          </cell>
          <cell r="U362">
            <v>44600</v>
          </cell>
          <cell r="V362">
            <v>41681</v>
          </cell>
          <cell r="W362">
            <v>44526</v>
          </cell>
          <cell r="X362">
            <v>65.451612903225808</v>
          </cell>
          <cell r="Y362" t="str">
            <v>E</v>
          </cell>
          <cell r="AB362" t="str">
            <v>INF</v>
          </cell>
          <cell r="AC362" t="str">
            <v>SUMEDANG</v>
          </cell>
        </row>
        <row r="363">
          <cell r="B363" t="str">
            <v>SYALI DIANI DEWI</v>
          </cell>
          <cell r="D363" t="str">
            <v>PEREMPUAN</v>
          </cell>
          <cell r="E363">
            <v>14011027</v>
          </cell>
          <cell r="F363" t="str">
            <v>ACTIVE</v>
          </cell>
          <cell r="G363">
            <v>30707</v>
          </cell>
          <cell r="H363">
            <v>570299</v>
          </cell>
          <cell r="I363">
            <v>78100108239</v>
          </cell>
          <cell r="M363" t="str">
            <v>BATCH 13 KPSG</v>
          </cell>
          <cell r="N363" t="str">
            <v>SYALI</v>
          </cell>
          <cell r="O363" t="str">
            <v>QC IBC</v>
          </cell>
          <cell r="Q363" t="str">
            <v>HILMAN MAULANA</v>
          </cell>
          <cell r="R363" t="str">
            <v>NUR ICHSANTO</v>
          </cell>
          <cell r="S363" t="str">
            <v>PKWT</v>
          </cell>
          <cell r="T363">
            <v>44314</v>
          </cell>
          <cell r="U363">
            <v>44678</v>
          </cell>
          <cell r="V363">
            <v>40299</v>
          </cell>
          <cell r="W363">
            <v>44526</v>
          </cell>
          <cell r="X363">
            <v>110.03225806451613</v>
          </cell>
          <cell r="Y363" t="str">
            <v>E</v>
          </cell>
          <cell r="AB363" t="str">
            <v>INF</v>
          </cell>
          <cell r="AC363" t="str">
            <v>BANDUNG</v>
          </cell>
        </row>
        <row r="364">
          <cell r="B364" t="str">
            <v>VITA AVIANTY</v>
          </cell>
          <cell r="D364" t="str">
            <v>PEREMPUAN</v>
          </cell>
          <cell r="E364">
            <v>11010400</v>
          </cell>
          <cell r="F364" t="str">
            <v>ACTIVE</v>
          </cell>
          <cell r="G364">
            <v>28398</v>
          </cell>
          <cell r="H364">
            <v>570300</v>
          </cell>
          <cell r="I364">
            <v>10200201448</v>
          </cell>
          <cell r="J364">
            <v>1136</v>
          </cell>
          <cell r="L364">
            <v>1136</v>
          </cell>
          <cell r="M364" t="str">
            <v>132</v>
          </cell>
          <cell r="N364" t="str">
            <v>AFI</v>
          </cell>
          <cell r="O364" t="str">
            <v>QC IBC</v>
          </cell>
          <cell r="Q364" t="str">
            <v>HILMAN MAULANA</v>
          </cell>
          <cell r="R364" t="str">
            <v>NUR ICHSANTO</v>
          </cell>
          <cell r="S364" t="str">
            <v>PKWT</v>
          </cell>
          <cell r="T364">
            <v>44286</v>
          </cell>
          <cell r="U364">
            <v>44650</v>
          </cell>
          <cell r="V364">
            <v>40698</v>
          </cell>
          <cell r="W364">
            <v>44526</v>
          </cell>
          <cell r="X364">
            <v>97.161290322580641</v>
          </cell>
          <cell r="Y364" t="str">
            <v>E</v>
          </cell>
          <cell r="AB364" t="str">
            <v>INF</v>
          </cell>
          <cell r="AC364" t="str">
            <v>BANDUNG</v>
          </cell>
        </row>
        <row r="365">
          <cell r="B365" t="str">
            <v>ARLIN RAHMAWATI</v>
          </cell>
          <cell r="D365" t="str">
            <v>PEREMPUAN</v>
          </cell>
          <cell r="E365">
            <v>6262</v>
          </cell>
          <cell r="F365" t="str">
            <v>ACTIVE</v>
          </cell>
          <cell r="G365">
            <v>30694</v>
          </cell>
          <cell r="H365">
            <v>570301</v>
          </cell>
          <cell r="I365">
            <v>78100107893</v>
          </cell>
          <cell r="L365">
            <v>30825</v>
          </cell>
          <cell r="M365" t="str">
            <v>13</v>
          </cell>
          <cell r="N365" t="str">
            <v>ARLIN</v>
          </cell>
          <cell r="O365" t="str">
            <v>QC IBC</v>
          </cell>
          <cell r="Q365" t="str">
            <v>HILMAN MAULANA</v>
          </cell>
          <cell r="R365" t="str">
            <v>NUR ICHSANTO</v>
          </cell>
          <cell r="S365" t="str">
            <v>PKWT</v>
          </cell>
          <cell r="T365">
            <v>44314</v>
          </cell>
          <cell r="U365">
            <v>44619</v>
          </cell>
          <cell r="V365">
            <v>40299</v>
          </cell>
          <cell r="W365">
            <v>44526</v>
          </cell>
          <cell r="X365">
            <v>121.23333333333333</v>
          </cell>
          <cell r="Y365" t="str">
            <v>E</v>
          </cell>
          <cell r="AB365" t="str">
            <v>INF</v>
          </cell>
          <cell r="AC365" t="str">
            <v>BANDUNG</v>
          </cell>
        </row>
        <row r="366">
          <cell r="B366" t="str">
            <v>ANI TIANINGSIH</v>
          </cell>
          <cell r="D366" t="str">
            <v>PEREMPUAN</v>
          </cell>
          <cell r="E366">
            <v>13010936</v>
          </cell>
          <cell r="F366" t="str">
            <v>ACTIVE</v>
          </cell>
          <cell r="G366">
            <v>33662</v>
          </cell>
          <cell r="H366">
            <v>570302</v>
          </cell>
          <cell r="I366">
            <v>10200202116</v>
          </cell>
          <cell r="L366">
            <v>34865</v>
          </cell>
          <cell r="M366" t="str">
            <v>182</v>
          </cell>
          <cell r="N366" t="str">
            <v>TIAN</v>
          </cell>
          <cell r="O366" t="str">
            <v>QC IBC</v>
          </cell>
          <cell r="Q366" t="str">
            <v>HILMAN MAULANA</v>
          </cell>
          <cell r="R366" t="str">
            <v>NUR ICHSANTO</v>
          </cell>
          <cell r="S366" t="str">
            <v>PKWT</v>
          </cell>
          <cell r="T366">
            <v>44498</v>
          </cell>
          <cell r="U366">
            <v>44862</v>
          </cell>
          <cell r="V366">
            <v>41580</v>
          </cell>
          <cell r="W366">
            <v>44526</v>
          </cell>
          <cell r="X366">
            <v>78.533333333333331</v>
          </cell>
          <cell r="Y366" t="str">
            <v>E</v>
          </cell>
          <cell r="AB366" t="str">
            <v>INF</v>
          </cell>
          <cell r="AC366" t="str">
            <v>CIREBON</v>
          </cell>
        </row>
        <row r="367">
          <cell r="B367" t="str">
            <v>EGIH RENDI GINANJAR</v>
          </cell>
          <cell r="D367" t="str">
            <v>LAKI-LAKI</v>
          </cell>
          <cell r="E367">
            <v>11008409</v>
          </cell>
          <cell r="F367" t="str">
            <v>ACTIVE</v>
          </cell>
          <cell r="G367">
            <v>28288</v>
          </cell>
          <cell r="H367">
            <v>570307</v>
          </cell>
          <cell r="I367">
            <v>10200201272</v>
          </cell>
          <cell r="J367">
            <v>28288</v>
          </cell>
          <cell r="M367" t="str">
            <v>212</v>
          </cell>
          <cell r="N367" t="str">
            <v>EGIH</v>
          </cell>
          <cell r="O367" t="str">
            <v>QC OBC</v>
          </cell>
          <cell r="Q367" t="str">
            <v>HILMAN MAULANA</v>
          </cell>
          <cell r="R367" t="str">
            <v>NUR ICHSANTO</v>
          </cell>
          <cell r="S367" t="str">
            <v>PKWT</v>
          </cell>
          <cell r="T367">
            <v>43858</v>
          </cell>
          <cell r="U367">
            <v>44588</v>
          </cell>
          <cell r="V367">
            <v>40544</v>
          </cell>
          <cell r="W367">
            <v>44526</v>
          </cell>
          <cell r="X367">
            <v>102.12903225806451</v>
          </cell>
          <cell r="Y367" t="str">
            <v>E</v>
          </cell>
          <cell r="AB367" t="str">
            <v>INF</v>
          </cell>
          <cell r="AC367" t="str">
            <v>GARUT</v>
          </cell>
        </row>
        <row r="368">
          <cell r="B368" t="str">
            <v>LINGGA LUTFIANI</v>
          </cell>
          <cell r="D368" t="str">
            <v>PEREMPUAN</v>
          </cell>
          <cell r="E368">
            <v>10093937</v>
          </cell>
          <cell r="F368" t="str">
            <v>ACTIVE</v>
          </cell>
          <cell r="G368">
            <v>30700</v>
          </cell>
          <cell r="H368">
            <v>570309</v>
          </cell>
          <cell r="I368">
            <v>10200200907</v>
          </cell>
          <cell r="M368" t="str">
            <v>3</v>
          </cell>
          <cell r="N368" t="str">
            <v>LINGGA</v>
          </cell>
          <cell r="O368" t="str">
            <v>QC OBC</v>
          </cell>
          <cell r="Q368" t="str">
            <v>HILMAN MAULANA</v>
          </cell>
          <cell r="R368" t="str">
            <v>NUR ICHSANTO</v>
          </cell>
          <cell r="S368" t="str">
            <v>PKWT</v>
          </cell>
          <cell r="T368">
            <v>44379</v>
          </cell>
          <cell r="U368">
            <v>44743</v>
          </cell>
          <cell r="V368">
            <v>38813</v>
          </cell>
          <cell r="W368">
            <v>44526</v>
          </cell>
          <cell r="X368">
            <v>157.96774193548387</v>
          </cell>
          <cell r="Y368" t="str">
            <v>E</v>
          </cell>
          <cell r="AB368" t="str">
            <v>INF</v>
          </cell>
          <cell r="AC368" t="str">
            <v>BANDUNG</v>
          </cell>
        </row>
        <row r="369">
          <cell r="B369" t="str">
            <v>SAMIDA RACHMAN</v>
          </cell>
          <cell r="D369" t="str">
            <v>PEREMPUAN</v>
          </cell>
          <cell r="E369">
            <v>14009935</v>
          </cell>
          <cell r="F369" t="str">
            <v>ACTIVE</v>
          </cell>
          <cell r="G369">
            <v>30706</v>
          </cell>
          <cell r="H369">
            <v>570310</v>
          </cell>
          <cell r="I369">
            <v>710200200068</v>
          </cell>
          <cell r="J369">
            <v>5598</v>
          </cell>
          <cell r="L369">
            <v>31517</v>
          </cell>
          <cell r="M369" t="str">
            <v>94</v>
          </cell>
          <cell r="N369" t="str">
            <v>AMI</v>
          </cell>
          <cell r="O369" t="str">
            <v>QC OBC</v>
          </cell>
          <cell r="Q369" t="str">
            <v>HILMAN MAULANA</v>
          </cell>
          <cell r="R369" t="str">
            <v>NUR ICHSANTO</v>
          </cell>
          <cell r="S369" t="str">
            <v>PKWT</v>
          </cell>
          <cell r="T369">
            <v>44334</v>
          </cell>
          <cell r="U369">
            <v>44698</v>
          </cell>
          <cell r="V369">
            <v>40319</v>
          </cell>
          <cell r="W369">
            <v>44526</v>
          </cell>
          <cell r="X369">
            <v>109.38709677419355</v>
          </cell>
          <cell r="Y369" t="str">
            <v>E</v>
          </cell>
          <cell r="AB369" t="str">
            <v>INF</v>
          </cell>
          <cell r="AC369" t="str">
            <v>BANDUNG</v>
          </cell>
        </row>
        <row r="370">
          <cell r="B370" t="str">
            <v>WIWIN NURYANI</v>
          </cell>
          <cell r="D370" t="str">
            <v>PEREMPUAN</v>
          </cell>
          <cell r="E370">
            <v>17010092</v>
          </cell>
          <cell r="F370" t="str">
            <v>ACTIVE</v>
          </cell>
          <cell r="G370">
            <v>89103</v>
          </cell>
          <cell r="H370">
            <v>570312</v>
          </cell>
          <cell r="J370">
            <v>17010092</v>
          </cell>
          <cell r="L370">
            <v>17010092</v>
          </cell>
          <cell r="M370" t="str">
            <v>14</v>
          </cell>
          <cell r="N370" t="str">
            <v>ICHI</v>
          </cell>
          <cell r="O370" t="str">
            <v>QC OBC</v>
          </cell>
          <cell r="Q370" t="str">
            <v>HILMAN MAULANA</v>
          </cell>
          <cell r="R370" t="str">
            <v>NUR ICHSANTO</v>
          </cell>
          <cell r="S370" t="str">
            <v>PKWT</v>
          </cell>
          <cell r="T370">
            <v>44466</v>
          </cell>
          <cell r="U370">
            <v>44830</v>
          </cell>
          <cell r="V370">
            <v>43374</v>
          </cell>
          <cell r="W370">
            <v>44526</v>
          </cell>
          <cell r="X370">
            <v>10.838709677419354</v>
          </cell>
          <cell r="Y370" t="str">
            <v>C</v>
          </cell>
          <cell r="AB370" t="str">
            <v>INF</v>
          </cell>
          <cell r="AC370" t="str">
            <v>BANDUNG</v>
          </cell>
        </row>
        <row r="371">
          <cell r="B371" t="str">
            <v>ANTON SUTONO</v>
          </cell>
          <cell r="D371" t="str">
            <v>LAKI-LAKI</v>
          </cell>
          <cell r="E371">
            <v>14005984</v>
          </cell>
          <cell r="F371" t="str">
            <v>ACTIVE</v>
          </cell>
          <cell r="G371">
            <v>28254</v>
          </cell>
          <cell r="H371">
            <v>570303</v>
          </cell>
          <cell r="I371">
            <v>10200200551</v>
          </cell>
          <cell r="J371">
            <v>1145</v>
          </cell>
          <cell r="L371">
            <v>1145</v>
          </cell>
          <cell r="M371" t="str">
            <v>12</v>
          </cell>
          <cell r="N371" t="str">
            <v>TONO</v>
          </cell>
          <cell r="O371" t="str">
            <v>QNAS</v>
          </cell>
          <cell r="Q371" t="str">
            <v>HILMAN MAULANA</v>
          </cell>
          <cell r="R371" t="str">
            <v>NUR ICHSANTO</v>
          </cell>
          <cell r="S371" t="str">
            <v>PKWT</v>
          </cell>
          <cell r="T371">
            <v>43834</v>
          </cell>
          <cell r="U371">
            <v>44565</v>
          </cell>
          <cell r="V371">
            <v>38994</v>
          </cell>
          <cell r="W371">
            <v>44526</v>
          </cell>
          <cell r="X371">
            <v>164.73333333333332</v>
          </cell>
          <cell r="Y371" t="str">
            <v>E</v>
          </cell>
          <cell r="AB371" t="str">
            <v>INF</v>
          </cell>
          <cell r="AC371" t="str">
            <v>BANDUNG</v>
          </cell>
        </row>
        <row r="372">
          <cell r="B372" t="str">
            <v>HENDRA WAHYU KURNIAWAN</v>
          </cell>
          <cell r="D372" t="str">
            <v>LAKI-LAKI</v>
          </cell>
          <cell r="E372">
            <v>14011419</v>
          </cell>
          <cell r="F372" t="str">
            <v>ACTIVE</v>
          </cell>
          <cell r="G372">
            <v>30575</v>
          </cell>
          <cell r="H372">
            <v>570304</v>
          </cell>
          <cell r="I372">
            <v>10200200203</v>
          </cell>
          <cell r="J372">
            <v>5166</v>
          </cell>
          <cell r="L372">
            <v>31328</v>
          </cell>
          <cell r="M372" t="str">
            <v>19</v>
          </cell>
          <cell r="N372" t="str">
            <v>WAHYU</v>
          </cell>
          <cell r="O372" t="str">
            <v>QNAS</v>
          </cell>
          <cell r="Q372" t="str">
            <v>HILMAN MAULANA</v>
          </cell>
          <cell r="R372" t="str">
            <v>NUR ICHSANTO</v>
          </cell>
          <cell r="S372" t="str">
            <v>PKWT</v>
          </cell>
          <cell r="T372">
            <v>44405</v>
          </cell>
          <cell r="U372">
            <v>44769</v>
          </cell>
          <cell r="V372">
            <v>39934</v>
          </cell>
          <cell r="W372">
            <v>44526</v>
          </cell>
          <cell r="X372">
            <v>121.80645161290323</v>
          </cell>
          <cell r="Y372" t="str">
            <v>E</v>
          </cell>
          <cell r="AB372" t="str">
            <v>INF</v>
          </cell>
          <cell r="AC372" t="str">
            <v>DENPASAR</v>
          </cell>
        </row>
        <row r="373">
          <cell r="B373" t="str">
            <v>YUDI ARDIANSYAH</v>
          </cell>
          <cell r="D373" t="str">
            <v>LAKI-LAKI</v>
          </cell>
          <cell r="E373">
            <v>14011600</v>
          </cell>
          <cell r="F373" t="str">
            <v>ACTIVE</v>
          </cell>
          <cell r="G373">
            <v>51956</v>
          </cell>
          <cell r="H373">
            <v>570305</v>
          </cell>
          <cell r="I373">
            <v>10200202388</v>
          </cell>
          <cell r="L373">
            <v>35385</v>
          </cell>
          <cell r="M373" t="str">
            <v>196</v>
          </cell>
          <cell r="N373" t="str">
            <v>YUDI</v>
          </cell>
          <cell r="O373" t="str">
            <v>QNAS</v>
          </cell>
          <cell r="Q373" t="str">
            <v>HILMAN MAULANA</v>
          </cell>
          <cell r="R373" t="str">
            <v>NUR ICHSANTO</v>
          </cell>
          <cell r="S373" t="str">
            <v>PKWT</v>
          </cell>
          <cell r="T373">
            <v>44458</v>
          </cell>
          <cell r="U373">
            <v>44822</v>
          </cell>
          <cell r="V373">
            <v>41903</v>
          </cell>
          <cell r="W373">
            <v>44526</v>
          </cell>
          <cell r="X373">
            <v>58.29032258064516</v>
          </cell>
          <cell r="Y373" t="str">
            <v>E</v>
          </cell>
          <cell r="AB373" t="str">
            <v>INF</v>
          </cell>
          <cell r="AC373" t="str">
            <v>BANDUNG</v>
          </cell>
        </row>
        <row r="374">
          <cell r="B374" t="str">
            <v>ANGGIAT</v>
          </cell>
          <cell r="D374" t="str">
            <v>LAKI-LAKI</v>
          </cell>
          <cell r="E374">
            <v>14008094</v>
          </cell>
          <cell r="F374" t="str">
            <v>ACTIVE</v>
          </cell>
          <cell r="G374">
            <v>30714</v>
          </cell>
          <cell r="I374">
            <v>10200200853</v>
          </cell>
          <cell r="M374" t="str">
            <v>15</v>
          </cell>
          <cell r="N374" t="str">
            <v>GITO</v>
          </cell>
          <cell r="O374" t="str">
            <v>QUALITY IMPROVEMENT ANALYSIS</v>
          </cell>
          <cell r="Q374">
            <v>0</v>
          </cell>
          <cell r="R374" t="str">
            <v>TEGUH BUDIARTO</v>
          </cell>
          <cell r="S374" t="str">
            <v>PKWT</v>
          </cell>
          <cell r="T374">
            <v>44199</v>
          </cell>
          <cell r="U374">
            <v>44563</v>
          </cell>
          <cell r="V374">
            <v>38996</v>
          </cell>
          <cell r="W374">
            <v>44526</v>
          </cell>
          <cell r="X374">
            <v>164.66666666666666</v>
          </cell>
          <cell r="Y374" t="str">
            <v>E</v>
          </cell>
          <cell r="AB374" t="str">
            <v>INF</v>
          </cell>
          <cell r="AC374" t="str">
            <v>BANDUNG</v>
          </cell>
        </row>
        <row r="375">
          <cell r="B375" t="str">
            <v>JIBRIL ABDUR RAHMAN</v>
          </cell>
          <cell r="D375" t="str">
            <v>LAKI-LAKI</v>
          </cell>
          <cell r="E375">
            <v>17006310</v>
          </cell>
          <cell r="F375" t="str">
            <v>ACTIVE</v>
          </cell>
          <cell r="G375">
            <v>150042</v>
          </cell>
          <cell r="L375">
            <v>82505</v>
          </cell>
          <cell r="M375" t="str">
            <v>41</v>
          </cell>
          <cell r="N375" t="str">
            <v>DIEGO</v>
          </cell>
          <cell r="O375" t="str">
            <v>ROSTER</v>
          </cell>
          <cell r="Q375" t="str">
            <v>-</v>
          </cell>
          <cell r="R375" t="str">
            <v>ANGGIAT</v>
          </cell>
          <cell r="S375" t="str">
            <v>PKWT</v>
          </cell>
          <cell r="T375">
            <v>44467</v>
          </cell>
          <cell r="U375">
            <v>44831</v>
          </cell>
          <cell r="V375">
            <v>42802</v>
          </cell>
          <cell r="W375">
            <v>44526</v>
          </cell>
          <cell r="X375">
            <v>29.29032258064516</v>
          </cell>
          <cell r="Y375" t="str">
            <v>E</v>
          </cell>
          <cell r="AB375" t="str">
            <v>INF</v>
          </cell>
          <cell r="AC375" t="str">
            <v>TASIKMALAYA</v>
          </cell>
        </row>
        <row r="376">
          <cell r="B376" t="str">
            <v>RANNY INDRIASARI</v>
          </cell>
          <cell r="D376" t="str">
            <v>PEREMPUAN</v>
          </cell>
          <cell r="E376">
            <v>9009134</v>
          </cell>
          <cell r="F376" t="str">
            <v>ACTIVE</v>
          </cell>
          <cell r="G376">
            <v>32404</v>
          </cell>
          <cell r="I376">
            <v>10200200899</v>
          </cell>
          <cell r="M376" t="str">
            <v>-</v>
          </cell>
          <cell r="N376" t="str">
            <v>-</v>
          </cell>
          <cell r="O376" t="str">
            <v>SEKRETARIS</v>
          </cell>
          <cell r="Q376">
            <v>0</v>
          </cell>
          <cell r="R376" t="str">
            <v>ANGGIAT</v>
          </cell>
          <cell r="S376" t="str">
            <v>PKWT</v>
          </cell>
          <cell r="T376">
            <v>44501</v>
          </cell>
          <cell r="U376">
            <v>44865</v>
          </cell>
          <cell r="V376">
            <v>39755</v>
          </cell>
          <cell r="W376">
            <v>44526</v>
          </cell>
          <cell r="X376">
            <v>127.58064516129032</v>
          </cell>
          <cell r="Y376" t="str">
            <v>E</v>
          </cell>
          <cell r="AB376" t="str">
            <v>INF</v>
          </cell>
          <cell r="AC376" t="str">
            <v>BANDUNG</v>
          </cell>
        </row>
        <row r="377">
          <cell r="B377" t="str">
            <v>ACHATTA SINDY LEOMARTI</v>
          </cell>
          <cell r="D377" t="str">
            <v>PEREMPUAN</v>
          </cell>
          <cell r="E377">
            <v>11011357</v>
          </cell>
          <cell r="F377" t="str">
            <v>ACTIVE</v>
          </cell>
          <cell r="G377">
            <v>30395</v>
          </cell>
          <cell r="I377">
            <v>10200201627</v>
          </cell>
          <cell r="J377">
            <v>6891</v>
          </cell>
          <cell r="L377">
            <v>30395</v>
          </cell>
          <cell r="M377" t="str">
            <v>141</v>
          </cell>
          <cell r="N377" t="str">
            <v>ACHA</v>
          </cell>
          <cell r="O377" t="str">
            <v>STAFF TRAINER HARDSKILL</v>
          </cell>
          <cell r="Q377">
            <v>0</v>
          </cell>
          <cell r="R377" t="str">
            <v>ANGGIAT</v>
          </cell>
          <cell r="S377" t="str">
            <v>PKWT</v>
          </cell>
          <cell r="T377">
            <v>44405</v>
          </cell>
          <cell r="U377">
            <v>44769</v>
          </cell>
          <cell r="V377">
            <v>40749</v>
          </cell>
          <cell r="W377">
            <v>44526</v>
          </cell>
          <cell r="X377">
            <v>106.23333333333333</v>
          </cell>
          <cell r="Y377" t="str">
            <v>E</v>
          </cell>
          <cell r="AB377" t="str">
            <v>INF</v>
          </cell>
          <cell r="AC377" t="str">
            <v>BANDUNG</v>
          </cell>
        </row>
        <row r="378">
          <cell r="B378" t="str">
            <v>BELLA NUR UTAMA SOLIHIN</v>
          </cell>
          <cell r="D378" t="str">
            <v>LAKI-LAKI</v>
          </cell>
          <cell r="E378">
            <v>16008529</v>
          </cell>
          <cell r="F378" t="str">
            <v>ACTIVE</v>
          </cell>
          <cell r="G378">
            <v>30413</v>
          </cell>
          <cell r="I378">
            <v>10200201260</v>
          </cell>
          <cell r="L378">
            <v>35959</v>
          </cell>
          <cell r="M378" t="str">
            <v>121</v>
          </cell>
          <cell r="N378" t="str">
            <v>IHIN</v>
          </cell>
          <cell r="O378" t="str">
            <v>STAFF TRAINER HARDSKILL</v>
          </cell>
          <cell r="Q378">
            <v>0</v>
          </cell>
          <cell r="R378" t="str">
            <v>ANGGIAT</v>
          </cell>
          <cell r="S378" t="str">
            <v>PKWT</v>
          </cell>
          <cell r="T378">
            <v>44222</v>
          </cell>
          <cell r="U378">
            <v>44586</v>
          </cell>
          <cell r="V378">
            <v>40571</v>
          </cell>
          <cell r="W378">
            <v>44526</v>
          </cell>
          <cell r="X378">
            <v>112.16666666666667</v>
          </cell>
          <cell r="Y378" t="str">
            <v>E</v>
          </cell>
          <cell r="AB378" t="str">
            <v>INF</v>
          </cell>
          <cell r="AC378" t="str">
            <v>BANDUNG</v>
          </cell>
        </row>
        <row r="379">
          <cell r="B379" t="str">
            <v>FITRIA DANAIRA</v>
          </cell>
          <cell r="D379" t="str">
            <v>PEREMPUAN</v>
          </cell>
          <cell r="E379">
            <v>15005633</v>
          </cell>
          <cell r="F379" t="str">
            <v>ACTIVE</v>
          </cell>
          <cell r="G379">
            <v>56241</v>
          </cell>
          <cell r="I379">
            <v>10200202517</v>
          </cell>
          <cell r="J379">
            <v>35512</v>
          </cell>
          <cell r="M379" t="str">
            <v>202</v>
          </cell>
          <cell r="N379" t="str">
            <v>HELEN</v>
          </cell>
          <cell r="O379" t="str">
            <v>STAFF TRAINER HARDSKILL</v>
          </cell>
          <cell r="Q379">
            <v>0</v>
          </cell>
          <cell r="R379" t="str">
            <v>ANGGIAT</v>
          </cell>
          <cell r="S379" t="str">
            <v>PKWT</v>
          </cell>
          <cell r="T379">
            <v>44201</v>
          </cell>
          <cell r="U379">
            <v>44565</v>
          </cell>
          <cell r="V379">
            <v>42011</v>
          </cell>
          <cell r="W379">
            <v>44526</v>
          </cell>
          <cell r="X379">
            <v>1410</v>
          </cell>
          <cell r="Y379" t="str">
            <v>E</v>
          </cell>
          <cell r="AB379" t="str">
            <v>INF</v>
          </cell>
          <cell r="AC379" t="str">
            <v>BANDUNG</v>
          </cell>
        </row>
        <row r="380">
          <cell r="B380" t="str">
            <v>MUHAMMAD RIFKI AZKIYA</v>
          </cell>
          <cell r="D380" t="str">
            <v>LAKI-LAKI</v>
          </cell>
          <cell r="E380">
            <v>16006070</v>
          </cell>
          <cell r="F380" t="str">
            <v>ACTIVE</v>
          </cell>
          <cell r="G380">
            <v>68587</v>
          </cell>
          <cell r="I380">
            <v>10200202815</v>
          </cell>
          <cell r="K380">
            <v>35892</v>
          </cell>
          <cell r="L380">
            <v>35892</v>
          </cell>
          <cell r="M380" t="str">
            <v>217</v>
          </cell>
          <cell r="N380" t="str">
            <v>RIFKI</v>
          </cell>
          <cell r="O380" t="str">
            <v>STAFF TRAINER HARDSKILL</v>
          </cell>
          <cell r="Q380">
            <v>0</v>
          </cell>
          <cell r="R380" t="str">
            <v>ANGGIAT</v>
          </cell>
          <cell r="S380" t="str">
            <v>PKWT</v>
          </cell>
          <cell r="T380">
            <v>44291</v>
          </cell>
          <cell r="U380">
            <v>44655</v>
          </cell>
          <cell r="V380">
            <v>42468</v>
          </cell>
          <cell r="W380">
            <v>44526</v>
          </cell>
          <cell r="X380">
            <v>48.93333333333333</v>
          </cell>
          <cell r="Y380" t="str">
            <v>E</v>
          </cell>
          <cell r="Z380" t="str">
            <v>Trainer</v>
          </cell>
          <cell r="AA380">
            <v>43906</v>
          </cell>
          <cell r="AB380" t="str">
            <v>INF</v>
          </cell>
          <cell r="AC380" t="str">
            <v>BEKASI</v>
          </cell>
        </row>
        <row r="381">
          <cell r="B381" t="str">
            <v>ANJAR KESUMARAHARJO</v>
          </cell>
          <cell r="D381" t="str">
            <v>LAKI-LAKI</v>
          </cell>
          <cell r="E381">
            <v>5082</v>
          </cell>
          <cell r="F381" t="str">
            <v>ACTIVE</v>
          </cell>
          <cell r="G381">
            <v>30715</v>
          </cell>
          <cell r="H381">
            <v>570339</v>
          </cell>
          <cell r="I381">
            <v>78100108240</v>
          </cell>
          <cell r="M381" t="str">
            <v>NO BATCH</v>
          </cell>
          <cell r="N381" t="str">
            <v>ANJAR</v>
          </cell>
          <cell r="O381" t="str">
            <v xml:space="preserve">SUPERVISOR CHO </v>
          </cell>
          <cell r="Q381">
            <v>0</v>
          </cell>
          <cell r="R381" t="str">
            <v>TEGUH BUDIARTO</v>
          </cell>
          <cell r="S381" t="str">
            <v>PKWT</v>
          </cell>
          <cell r="T381">
            <v>44314</v>
          </cell>
          <cell r="U381">
            <v>44678</v>
          </cell>
          <cell r="V381">
            <v>40299</v>
          </cell>
          <cell r="W381">
            <v>44526</v>
          </cell>
          <cell r="X381">
            <v>121.23333333333333</v>
          </cell>
          <cell r="Y381" t="str">
            <v>E</v>
          </cell>
          <cell r="AB381" t="str">
            <v>INF</v>
          </cell>
          <cell r="AC381" t="str">
            <v>BANDUNG</v>
          </cell>
        </row>
        <row r="382">
          <cell r="B382" t="str">
            <v>RIKA RIANY</v>
          </cell>
          <cell r="D382" t="str">
            <v>PEREMPUAN</v>
          </cell>
          <cell r="E382">
            <v>15008655</v>
          </cell>
          <cell r="F382" t="str">
            <v>ACTIVE</v>
          </cell>
          <cell r="G382">
            <v>32507</v>
          </cell>
          <cell r="H382">
            <v>570341</v>
          </cell>
          <cell r="I382">
            <v>78100107924</v>
          </cell>
          <cell r="L382">
            <v>30804</v>
          </cell>
          <cell r="M382" t="str">
            <v>-</v>
          </cell>
          <cell r="N382" t="str">
            <v>KEY</v>
          </cell>
          <cell r="O382" t="str">
            <v>SUPERVISOR INBOUND</v>
          </cell>
          <cell r="Q382">
            <v>0</v>
          </cell>
          <cell r="R382" t="str">
            <v>TEGUH BUDIARTO</v>
          </cell>
          <cell r="S382" t="str">
            <v>PKWT</v>
          </cell>
          <cell r="T382">
            <v>44314</v>
          </cell>
          <cell r="U382">
            <v>44678</v>
          </cell>
          <cell r="V382">
            <v>40299</v>
          </cell>
          <cell r="W382">
            <v>44526</v>
          </cell>
          <cell r="X382">
            <v>110.03225806451613</v>
          </cell>
          <cell r="Y382" t="str">
            <v>E</v>
          </cell>
          <cell r="AB382" t="str">
            <v>INF</v>
          </cell>
          <cell r="AC382" t="str">
            <v>BANDUNG</v>
          </cell>
        </row>
        <row r="383">
          <cell r="B383" t="str">
            <v>NUR ICHSANTO</v>
          </cell>
          <cell r="D383" t="str">
            <v>LAKI-LAKI</v>
          </cell>
          <cell r="E383">
            <v>14009936</v>
          </cell>
          <cell r="F383" t="str">
            <v>ACTIVE</v>
          </cell>
          <cell r="G383">
            <v>30703</v>
          </cell>
          <cell r="H383">
            <v>570342</v>
          </cell>
          <cell r="I383">
            <v>78100108191</v>
          </cell>
          <cell r="L383">
            <v>30288</v>
          </cell>
          <cell r="M383" t="str">
            <v>17</v>
          </cell>
          <cell r="N383" t="str">
            <v>ICHSAN</v>
          </cell>
          <cell r="O383" t="str">
            <v>SUPERVISOR QC</v>
          </cell>
          <cell r="Q383">
            <v>0</v>
          </cell>
          <cell r="R383" t="str">
            <v>TEGUH BUDIARTO</v>
          </cell>
          <cell r="S383" t="str">
            <v>PKWT</v>
          </cell>
          <cell r="T383">
            <v>44314</v>
          </cell>
          <cell r="U383">
            <v>44678</v>
          </cell>
          <cell r="V383">
            <v>40299</v>
          </cell>
          <cell r="W383">
            <v>44526</v>
          </cell>
          <cell r="X383">
            <v>110.03225806451613</v>
          </cell>
          <cell r="Y383" t="str">
            <v>E</v>
          </cell>
          <cell r="AB383" t="str">
            <v>INF</v>
          </cell>
          <cell r="AC383" t="str">
            <v>BANDUNG</v>
          </cell>
        </row>
        <row r="384">
          <cell r="B384" t="str">
            <v>DANI HERMAWAN</v>
          </cell>
          <cell r="D384" t="str">
            <v>LAKI-LAKI</v>
          </cell>
          <cell r="E384">
            <v>14008707</v>
          </cell>
          <cell r="F384" t="str">
            <v>ACTIVE</v>
          </cell>
          <cell r="G384">
            <v>30347</v>
          </cell>
          <cell r="I384">
            <v>10200200591</v>
          </cell>
          <cell r="J384">
            <v>3370</v>
          </cell>
          <cell r="L384">
            <v>30719</v>
          </cell>
          <cell r="M384" t="str">
            <v>13</v>
          </cell>
          <cell r="N384" t="str">
            <v>HERMAN</v>
          </cell>
          <cell r="O384" t="str">
            <v>TEAM LEADER KORLAP</v>
          </cell>
          <cell r="Q384">
            <v>0</v>
          </cell>
          <cell r="R384" t="str">
            <v>ANGGIAT</v>
          </cell>
          <cell r="S384" t="str">
            <v>PKWT</v>
          </cell>
          <cell r="T384">
            <v>44197</v>
          </cell>
          <cell r="U384">
            <v>44561</v>
          </cell>
          <cell r="V384">
            <v>38994</v>
          </cell>
          <cell r="W384">
            <v>44526</v>
          </cell>
          <cell r="X384">
            <v>164.73333333333332</v>
          </cell>
          <cell r="Y384" t="str">
            <v>E</v>
          </cell>
          <cell r="AB384" t="str">
            <v>INF</v>
          </cell>
          <cell r="AC384" t="str">
            <v>SUKABUMI</v>
          </cell>
        </row>
        <row r="385">
          <cell r="B385" t="str">
            <v>MUCHAMAD PANJI SANTOSO</v>
          </cell>
          <cell r="D385" t="str">
            <v>LAKI-LAKI</v>
          </cell>
          <cell r="E385">
            <v>16008215</v>
          </cell>
          <cell r="F385" t="str">
            <v>ACTIVE</v>
          </cell>
          <cell r="G385">
            <v>30323</v>
          </cell>
          <cell r="I385">
            <v>10200201157</v>
          </cell>
          <cell r="J385">
            <v>35954</v>
          </cell>
          <cell r="L385">
            <v>35954</v>
          </cell>
          <cell r="M385" t="str">
            <v>117</v>
          </cell>
          <cell r="N385" t="str">
            <v>SANTOS</v>
          </cell>
          <cell r="O385" t="str">
            <v>TEAM LEADER KORLAP</v>
          </cell>
          <cell r="Q385">
            <v>0</v>
          </cell>
          <cell r="R385" t="str">
            <v>ANGGIAT</v>
          </cell>
          <cell r="S385" t="str">
            <v>PKWT</v>
          </cell>
          <cell r="T385">
            <v>44214</v>
          </cell>
          <cell r="U385">
            <v>44578</v>
          </cell>
          <cell r="V385">
            <v>42389</v>
          </cell>
          <cell r="W385">
            <v>44526</v>
          </cell>
          <cell r="X385">
            <v>42.612903225806448</v>
          </cell>
          <cell r="Y385" t="str">
            <v>E</v>
          </cell>
          <cell r="AB385" t="str">
            <v>INF</v>
          </cell>
          <cell r="AC385" t="str">
            <v>BANDUNG</v>
          </cell>
        </row>
        <row r="386">
          <cell r="B386" t="str">
            <v>YOPPY PAUZI</v>
          </cell>
          <cell r="D386" t="str">
            <v>LAKI-LAKI</v>
          </cell>
          <cell r="E386">
            <v>9000618</v>
          </cell>
          <cell r="F386" t="str">
            <v>ACTIVE</v>
          </cell>
          <cell r="G386">
            <v>30633</v>
          </cell>
          <cell r="I386">
            <v>10200200282</v>
          </cell>
          <cell r="J386">
            <v>4954</v>
          </cell>
          <cell r="L386">
            <v>30633</v>
          </cell>
          <cell r="M386" t="str">
            <v>65</v>
          </cell>
          <cell r="N386" t="str">
            <v>PAUZI</v>
          </cell>
          <cell r="O386" t="str">
            <v>TEAM LEADER KORLAP</v>
          </cell>
          <cell r="Q386">
            <v>0</v>
          </cell>
          <cell r="R386" t="str">
            <v>ANGGIAT</v>
          </cell>
          <cell r="S386" t="str">
            <v>PKWT</v>
          </cell>
          <cell r="T386">
            <v>44196</v>
          </cell>
          <cell r="U386">
            <v>44560</v>
          </cell>
          <cell r="V386">
            <v>39816</v>
          </cell>
          <cell r="W386">
            <v>44526</v>
          </cell>
          <cell r="X386">
            <v>125.61290322580645</v>
          </cell>
          <cell r="Y386" t="str">
            <v>E</v>
          </cell>
          <cell r="AB386" t="str">
            <v>INF</v>
          </cell>
          <cell r="AC386" t="str">
            <v>BANDUNG</v>
          </cell>
        </row>
        <row r="387">
          <cell r="B387" t="str">
            <v>CECEP KUSWARA</v>
          </cell>
          <cell r="D387" t="str">
            <v>LAKI-LAKI</v>
          </cell>
          <cell r="E387">
            <v>11011952</v>
          </cell>
          <cell r="F387" t="str">
            <v>ACTIVE</v>
          </cell>
          <cell r="G387">
            <v>30346</v>
          </cell>
          <cell r="I387">
            <v>10200200797</v>
          </cell>
          <cell r="J387">
            <v>2193</v>
          </cell>
          <cell r="L387">
            <v>31546</v>
          </cell>
          <cell r="M387" t="str">
            <v>9A</v>
          </cell>
          <cell r="N387" t="str">
            <v>CHIKO</v>
          </cell>
          <cell r="O387" t="str">
            <v>TEAM LEADER KORNAS</v>
          </cell>
          <cell r="Q387">
            <v>0</v>
          </cell>
          <cell r="R387" t="str">
            <v>ANGGIAT</v>
          </cell>
          <cell r="S387" t="str">
            <v>PKWT</v>
          </cell>
          <cell r="T387">
            <v>44435</v>
          </cell>
          <cell r="U387">
            <v>44799</v>
          </cell>
          <cell r="V387">
            <v>38868</v>
          </cell>
          <cell r="W387">
            <v>44526</v>
          </cell>
          <cell r="X387">
            <v>168.93333333333334</v>
          </cell>
          <cell r="Y387" t="str">
            <v>E</v>
          </cell>
          <cell r="AB387" t="str">
            <v>INF</v>
          </cell>
          <cell r="AC387" t="str">
            <v>TASIKMALAYA</v>
          </cell>
        </row>
        <row r="388">
          <cell r="B388" t="str">
            <v>I PUTU AGUS ADI</v>
          </cell>
          <cell r="D388" t="str">
            <v>LAKI-LAKI</v>
          </cell>
          <cell r="E388">
            <v>15009336</v>
          </cell>
          <cell r="F388" t="str">
            <v>ACTIVE</v>
          </cell>
          <cell r="G388">
            <v>61482</v>
          </cell>
          <cell r="I388">
            <v>10200202583</v>
          </cell>
          <cell r="M388" t="str">
            <v>206</v>
          </cell>
          <cell r="N388" t="str">
            <v>PUTU</v>
          </cell>
          <cell r="O388" t="str">
            <v>TEAM LEADER KORNAS</v>
          </cell>
          <cell r="Q388">
            <v>0</v>
          </cell>
          <cell r="R388" t="str">
            <v>ANGGIAT</v>
          </cell>
          <cell r="S388" t="str">
            <v>PKWT</v>
          </cell>
          <cell r="T388">
            <v>44396</v>
          </cell>
          <cell r="U388">
            <v>44760</v>
          </cell>
          <cell r="V388">
            <v>42208</v>
          </cell>
          <cell r="W388">
            <v>44526</v>
          </cell>
          <cell r="X388">
            <v>48.451612903225808</v>
          </cell>
          <cell r="Y388" t="str">
            <v>E</v>
          </cell>
          <cell r="AB388" t="str">
            <v>INF</v>
          </cell>
          <cell r="AC388" t="str">
            <v>TABANAN</v>
          </cell>
        </row>
        <row r="389">
          <cell r="B389" t="str">
            <v>MUHAMAD AKBAR</v>
          </cell>
          <cell r="D389" t="str">
            <v>LAKI-LAKI</v>
          </cell>
          <cell r="E389">
            <v>11011199</v>
          </cell>
          <cell r="F389" t="str">
            <v>ACTIVE</v>
          </cell>
          <cell r="G389">
            <v>30473</v>
          </cell>
          <cell r="I389">
            <v>10200201586</v>
          </cell>
          <cell r="L389">
            <v>6841</v>
          </cell>
          <cell r="M389" t="str">
            <v>141</v>
          </cell>
          <cell r="N389" t="str">
            <v>AMET</v>
          </cell>
          <cell r="O389" t="str">
            <v>TEAM LEADER KORNAS</v>
          </cell>
          <cell r="Q389">
            <v>0</v>
          </cell>
          <cell r="R389" t="str">
            <v>ANGGIAT</v>
          </cell>
          <cell r="S389" t="str">
            <v>PKWT</v>
          </cell>
          <cell r="T389">
            <v>44387</v>
          </cell>
          <cell r="U389">
            <v>44751</v>
          </cell>
          <cell r="V389">
            <v>40738</v>
          </cell>
          <cell r="W389">
            <v>44526</v>
          </cell>
          <cell r="X389">
            <v>95.870967741935488</v>
          </cell>
          <cell r="Y389" t="str">
            <v>E</v>
          </cell>
          <cell r="AB389" t="str">
            <v>INF</v>
          </cell>
          <cell r="AC389" t="str">
            <v>KARAWANG</v>
          </cell>
        </row>
        <row r="390">
          <cell r="B390" t="str">
            <v>ADE EKA TAMARA</v>
          </cell>
          <cell r="D390" t="str">
            <v>LAKI-LAKI</v>
          </cell>
          <cell r="E390">
            <v>10010221</v>
          </cell>
          <cell r="F390" t="str">
            <v>ACTIVE</v>
          </cell>
          <cell r="G390">
            <v>32406</v>
          </cell>
          <cell r="I390">
            <v>78100108160</v>
          </cell>
          <cell r="J390">
            <v>6535</v>
          </cell>
          <cell r="L390">
            <v>30455</v>
          </cell>
          <cell r="M390" t="str">
            <v>-</v>
          </cell>
          <cell r="N390" t="str">
            <v>-</v>
          </cell>
          <cell r="O390" t="str">
            <v>TL CHO</v>
          </cell>
          <cell r="Q390">
            <v>0</v>
          </cell>
          <cell r="R390" t="str">
            <v>ANJAR KESUMARAHARJO</v>
          </cell>
          <cell r="S390" t="str">
            <v>PKWT</v>
          </cell>
          <cell r="T390">
            <v>44315</v>
          </cell>
          <cell r="U390">
            <v>44679</v>
          </cell>
          <cell r="V390">
            <v>40302</v>
          </cell>
          <cell r="W390">
            <v>44526</v>
          </cell>
          <cell r="X390">
            <v>121.13333333333334</v>
          </cell>
          <cell r="Y390" t="str">
            <v>E</v>
          </cell>
          <cell r="AB390" t="str">
            <v>INF</v>
          </cell>
          <cell r="AC390" t="str">
            <v>TELUK BETUNG</v>
          </cell>
        </row>
        <row r="391">
          <cell r="B391" t="str">
            <v>DANI KARDANI</v>
          </cell>
          <cell r="D391" t="str">
            <v>LAKI-LAKI</v>
          </cell>
          <cell r="E391">
            <v>811</v>
          </cell>
          <cell r="F391" t="str">
            <v>ACTIVE</v>
          </cell>
          <cell r="G391">
            <v>32501</v>
          </cell>
          <cell r="I391">
            <v>78100108221</v>
          </cell>
          <cell r="M391">
            <v>1</v>
          </cell>
          <cell r="N391" t="str">
            <v>DANI</v>
          </cell>
          <cell r="O391" t="str">
            <v>TL CHO</v>
          </cell>
          <cell r="Q391">
            <v>0</v>
          </cell>
          <cell r="R391" t="str">
            <v>ANJAR KESUMARAHARJO</v>
          </cell>
          <cell r="S391" t="str">
            <v>PKWT</v>
          </cell>
          <cell r="T391">
            <v>44314</v>
          </cell>
          <cell r="U391">
            <v>44678</v>
          </cell>
          <cell r="V391">
            <v>40299</v>
          </cell>
          <cell r="W391">
            <v>44526</v>
          </cell>
          <cell r="X391">
            <v>121.23333333333333</v>
          </cell>
          <cell r="Y391" t="str">
            <v>E</v>
          </cell>
          <cell r="AB391" t="str">
            <v>INF</v>
          </cell>
          <cell r="AC391" t="str">
            <v>LEBAK</v>
          </cell>
        </row>
        <row r="392">
          <cell r="B392" t="str">
            <v>INDRA NUGROHO</v>
          </cell>
          <cell r="D392" t="str">
            <v>LAKI-LAKI</v>
          </cell>
          <cell r="E392">
            <v>5106</v>
          </cell>
          <cell r="F392" t="str">
            <v>ACTIVE</v>
          </cell>
          <cell r="G392">
            <v>32435</v>
          </cell>
          <cell r="I392">
            <v>78100108229</v>
          </cell>
          <cell r="M392">
            <v>0</v>
          </cell>
          <cell r="N392" t="str">
            <v>NUGI</v>
          </cell>
          <cell r="O392" t="str">
            <v>TL CHO</v>
          </cell>
          <cell r="Q392">
            <v>0</v>
          </cell>
          <cell r="R392" t="str">
            <v>ANJAR KESUMARAHARJO</v>
          </cell>
          <cell r="S392" t="str">
            <v>PKWT</v>
          </cell>
          <cell r="T392">
            <v>44314</v>
          </cell>
          <cell r="U392">
            <v>44678</v>
          </cell>
          <cell r="V392">
            <v>40299</v>
          </cell>
          <cell r="W392">
            <v>44526</v>
          </cell>
          <cell r="X392">
            <v>110.03225806451613</v>
          </cell>
          <cell r="Y392" t="str">
            <v>E</v>
          </cell>
          <cell r="AB392" t="str">
            <v>INF</v>
          </cell>
          <cell r="AC392" t="str">
            <v>BANDUNG</v>
          </cell>
        </row>
        <row r="393">
          <cell r="B393" t="str">
            <v>RUDDY CORDIANDY</v>
          </cell>
          <cell r="D393" t="str">
            <v>LAKI-LAKI</v>
          </cell>
          <cell r="E393">
            <v>14011051</v>
          </cell>
          <cell r="F393" t="str">
            <v>ACTIVE</v>
          </cell>
          <cell r="G393">
            <v>30664</v>
          </cell>
          <cell r="I393">
            <v>78100108081</v>
          </cell>
          <cell r="M393">
            <v>2</v>
          </cell>
          <cell r="N393" t="str">
            <v>RUDDY</v>
          </cell>
          <cell r="O393" t="str">
            <v>TL CHO</v>
          </cell>
          <cell r="Q393">
            <v>0</v>
          </cell>
          <cell r="R393" t="str">
            <v>ANJAR KESUMARAHARJO</v>
          </cell>
          <cell r="S393" t="str">
            <v>PKWT</v>
          </cell>
          <cell r="T393">
            <v>44164</v>
          </cell>
          <cell r="U393">
            <v>44528</v>
          </cell>
          <cell r="V393">
            <v>38961</v>
          </cell>
          <cell r="W393">
            <v>44526</v>
          </cell>
          <cell r="X393">
            <v>153.19354838709677</v>
          </cell>
          <cell r="Y393" t="str">
            <v>E</v>
          </cell>
          <cell r="AB393" t="str">
            <v>INF</v>
          </cell>
          <cell r="AC393" t="str">
            <v>BANDUNG</v>
          </cell>
        </row>
        <row r="394">
          <cell r="B394" t="str">
            <v>IIN TARINAH</v>
          </cell>
          <cell r="D394" t="str">
            <v>PEREMPUAN</v>
          </cell>
          <cell r="E394">
            <v>16010661</v>
          </cell>
          <cell r="F394" t="str">
            <v>ACTIVE</v>
          </cell>
          <cell r="G394">
            <v>75040</v>
          </cell>
          <cell r="H394">
            <v>570316</v>
          </cell>
          <cell r="I394">
            <v>10200203203</v>
          </cell>
          <cell r="L394">
            <v>16010661</v>
          </cell>
          <cell r="M394" t="str">
            <v>17</v>
          </cell>
          <cell r="N394" t="str">
            <v>ALEA</v>
          </cell>
          <cell r="O394" t="str">
            <v>TL INBOUND</v>
          </cell>
          <cell r="Q394">
            <v>0</v>
          </cell>
          <cell r="R394" t="str">
            <v>AAN YANUAR</v>
          </cell>
          <cell r="S394" t="str">
            <v>PKWT</v>
          </cell>
          <cell r="T394">
            <v>43831</v>
          </cell>
          <cell r="U394">
            <v>44561</v>
          </cell>
          <cell r="V394">
            <v>42736</v>
          </cell>
          <cell r="W394">
            <v>44526</v>
          </cell>
          <cell r="X394">
            <v>59.666666666666664</v>
          </cell>
          <cell r="Y394" t="str">
            <v>E</v>
          </cell>
          <cell r="Z394">
            <v>43298</v>
          </cell>
          <cell r="AA394">
            <v>17.193548387096776</v>
          </cell>
          <cell r="AB394" t="str">
            <v>INF</v>
          </cell>
          <cell r="AC394" t="str">
            <v>SUMEDANG</v>
          </cell>
        </row>
        <row r="395">
          <cell r="B395" t="str">
            <v>METI PERMAYANTI</v>
          </cell>
          <cell r="D395" t="str">
            <v>PEREMPUAN</v>
          </cell>
          <cell r="E395">
            <v>11011181</v>
          </cell>
          <cell r="F395" t="str">
            <v>ACTIVE</v>
          </cell>
          <cell r="G395">
            <v>30471</v>
          </cell>
          <cell r="H395">
            <v>570317</v>
          </cell>
          <cell r="I395">
            <v>10200201567</v>
          </cell>
          <cell r="J395">
            <v>6825</v>
          </cell>
          <cell r="L395">
            <v>34076</v>
          </cell>
          <cell r="M395" t="str">
            <v>140</v>
          </cell>
          <cell r="N395" t="str">
            <v>TETI</v>
          </cell>
          <cell r="O395" t="str">
            <v>TL INBOUND</v>
          </cell>
          <cell r="Q395">
            <v>0</v>
          </cell>
          <cell r="R395" t="str">
            <v>RIKA RIANY</v>
          </cell>
          <cell r="S395" t="str">
            <v>PKWT</v>
          </cell>
          <cell r="T395">
            <v>44387</v>
          </cell>
          <cell r="U395">
            <v>44690</v>
          </cell>
          <cell r="V395">
            <v>40738</v>
          </cell>
          <cell r="W395">
            <v>44526</v>
          </cell>
          <cell r="X395">
            <v>95.870967741935488</v>
          </cell>
          <cell r="Y395" t="str">
            <v>E</v>
          </cell>
          <cell r="AB395" t="str">
            <v>INF</v>
          </cell>
          <cell r="AC395" t="str">
            <v>BANDUNG</v>
          </cell>
        </row>
        <row r="396">
          <cell r="B396" t="str">
            <v>ADITYA AMRULLAH</v>
          </cell>
          <cell r="D396" t="str">
            <v>LAKI-LAKI</v>
          </cell>
          <cell r="E396">
            <v>11008313</v>
          </cell>
          <cell r="F396" t="str">
            <v>ACTIVE</v>
          </cell>
          <cell r="G396">
            <v>30538</v>
          </cell>
          <cell r="H396">
            <v>570319</v>
          </cell>
          <cell r="I396">
            <v>10200201193</v>
          </cell>
          <cell r="J396">
            <v>3327</v>
          </cell>
          <cell r="L396">
            <v>31784</v>
          </cell>
          <cell r="M396" t="str">
            <v>109</v>
          </cell>
          <cell r="N396" t="str">
            <v>AMRI</v>
          </cell>
          <cell r="O396" t="str">
            <v>TL INBOUND</v>
          </cell>
          <cell r="Q396">
            <v>0</v>
          </cell>
          <cell r="R396" t="str">
            <v>RIKA RIANY</v>
          </cell>
          <cell r="S396" t="str">
            <v>PKWT</v>
          </cell>
          <cell r="T396">
            <v>44216</v>
          </cell>
          <cell r="U396">
            <v>44580</v>
          </cell>
          <cell r="V396">
            <v>40565</v>
          </cell>
          <cell r="W396">
            <v>44526</v>
          </cell>
          <cell r="X396">
            <v>112.36666666666666</v>
          </cell>
          <cell r="Y396" t="str">
            <v>E</v>
          </cell>
          <cell r="AB396" t="str">
            <v>INF</v>
          </cell>
          <cell r="AC396" t="str">
            <v>BANDUNG</v>
          </cell>
        </row>
        <row r="397">
          <cell r="B397" t="str">
            <v>ADITYA ROY WICAKSONO</v>
          </cell>
          <cell r="D397" t="str">
            <v>LAKI-LAKI</v>
          </cell>
          <cell r="E397">
            <v>2769</v>
          </cell>
          <cell r="F397" t="str">
            <v>ACTIVE</v>
          </cell>
          <cell r="G397">
            <v>30643</v>
          </cell>
          <cell r="H397">
            <v>570320</v>
          </cell>
          <cell r="I397">
            <v>10200200420</v>
          </cell>
          <cell r="M397" t="str">
            <v>37</v>
          </cell>
          <cell r="N397" t="str">
            <v>RIVO</v>
          </cell>
          <cell r="O397" t="str">
            <v>TL INBOUND</v>
          </cell>
          <cell r="Q397">
            <v>0</v>
          </cell>
          <cell r="R397" t="str">
            <v>AAN YANUAR</v>
          </cell>
          <cell r="S397" t="str">
            <v>PKWT</v>
          </cell>
          <cell r="T397">
            <v>44442</v>
          </cell>
          <cell r="U397">
            <v>44806</v>
          </cell>
          <cell r="V397">
            <v>39254</v>
          </cell>
          <cell r="W397">
            <v>44526</v>
          </cell>
          <cell r="X397">
            <v>156.06666666666666</v>
          </cell>
          <cell r="Y397" t="str">
            <v>E</v>
          </cell>
          <cell r="AB397" t="str">
            <v>INF</v>
          </cell>
          <cell r="AC397" t="str">
            <v>PATI</v>
          </cell>
        </row>
        <row r="398">
          <cell r="B398" t="str">
            <v>DESY SUTANTI ARI</v>
          </cell>
          <cell r="D398" t="str">
            <v>PEREMPUAN</v>
          </cell>
          <cell r="E398">
            <v>17011357</v>
          </cell>
          <cell r="F398" t="str">
            <v>ACTIVE</v>
          </cell>
          <cell r="G398">
            <v>93884</v>
          </cell>
          <cell r="H398">
            <v>570321</v>
          </cell>
          <cell r="M398" t="str">
            <v>-</v>
          </cell>
          <cell r="N398" t="str">
            <v>CHUNLI</v>
          </cell>
          <cell r="O398" t="str">
            <v>TL INBOUND</v>
          </cell>
          <cell r="Q398">
            <v>0</v>
          </cell>
          <cell r="R398" t="str">
            <v>AAN YANUAR</v>
          </cell>
          <cell r="S398" t="str">
            <v>PKWT</v>
          </cell>
          <cell r="T398">
            <v>44481</v>
          </cell>
          <cell r="U398">
            <v>44845</v>
          </cell>
          <cell r="V398">
            <v>43024</v>
          </cell>
          <cell r="W398">
            <v>44526</v>
          </cell>
          <cell r="X398">
            <v>30.4</v>
          </cell>
          <cell r="Y398" t="str">
            <v>E</v>
          </cell>
          <cell r="AB398" t="str">
            <v>INF</v>
          </cell>
          <cell r="AC398" t="str">
            <v>BANDUNG</v>
          </cell>
        </row>
        <row r="399">
          <cell r="B399" t="str">
            <v>FERDY LEONARD SAMUEL TAULO</v>
          </cell>
          <cell r="D399" t="str">
            <v>LAKI-LAKI</v>
          </cell>
          <cell r="E399">
            <v>8009838</v>
          </cell>
          <cell r="F399" t="str">
            <v>ACTIVE</v>
          </cell>
          <cell r="G399">
            <v>13165</v>
          </cell>
          <cell r="H399">
            <v>570322</v>
          </cell>
          <cell r="M399" t="str">
            <v>7 BINATEK</v>
          </cell>
          <cell r="N399" t="str">
            <v>FERDY</v>
          </cell>
          <cell r="O399" t="str">
            <v>TL INBOUND</v>
          </cell>
          <cell r="Q399">
            <v>0</v>
          </cell>
          <cell r="R399" t="str">
            <v>AAN YANUAR</v>
          </cell>
          <cell r="S399" t="str">
            <v>PKWT</v>
          </cell>
          <cell r="T399">
            <v>44314</v>
          </cell>
          <cell r="U399">
            <v>44619</v>
          </cell>
          <cell r="V399">
            <v>42125</v>
          </cell>
          <cell r="W399">
            <v>44526</v>
          </cell>
          <cell r="X399">
            <v>51.12903225806452</v>
          </cell>
          <cell r="Y399" t="str">
            <v>E</v>
          </cell>
          <cell r="AB399" t="str">
            <v>INF</v>
          </cell>
          <cell r="AC399" t="str">
            <v>JAKARTA</v>
          </cell>
        </row>
        <row r="400">
          <cell r="B400" t="str">
            <v>FREDY CAHYADI</v>
          </cell>
          <cell r="D400" t="str">
            <v>LAKI-LAKI</v>
          </cell>
          <cell r="E400">
            <v>2322</v>
          </cell>
          <cell r="F400" t="str">
            <v>ACTIVE</v>
          </cell>
          <cell r="G400">
            <v>30568</v>
          </cell>
          <cell r="H400">
            <v>570323</v>
          </cell>
          <cell r="I400">
            <v>10200200488</v>
          </cell>
          <cell r="J400">
            <v>3782</v>
          </cell>
          <cell r="L400">
            <v>31277</v>
          </cell>
          <cell r="M400" t="str">
            <v>37</v>
          </cell>
          <cell r="N400" t="str">
            <v>FELIX</v>
          </cell>
          <cell r="O400" t="str">
            <v>TL INBOUND</v>
          </cell>
          <cell r="Q400">
            <v>0</v>
          </cell>
          <cell r="R400" t="str">
            <v>RIKA RIANY</v>
          </cell>
          <cell r="S400" t="str">
            <v>PKWT</v>
          </cell>
          <cell r="T400">
            <v>44289</v>
          </cell>
          <cell r="U400">
            <v>44594</v>
          </cell>
          <cell r="V400">
            <v>39148</v>
          </cell>
          <cell r="W400">
            <v>44526</v>
          </cell>
          <cell r="X400">
            <v>147.16129032258064</v>
          </cell>
          <cell r="Y400" t="str">
            <v>E</v>
          </cell>
          <cell r="AB400" t="str">
            <v>INF</v>
          </cell>
          <cell r="AC400" t="str">
            <v>BANDUNG</v>
          </cell>
        </row>
        <row r="401">
          <cell r="B401" t="str">
            <v>ILYAS AFANDI</v>
          </cell>
          <cell r="D401" t="str">
            <v>LAKI-LAKI</v>
          </cell>
          <cell r="E401">
            <v>2370</v>
          </cell>
          <cell r="F401" t="str">
            <v>ACTIVE</v>
          </cell>
          <cell r="G401">
            <v>30355</v>
          </cell>
          <cell r="H401">
            <v>570324</v>
          </cell>
          <cell r="I401">
            <v>10200200627</v>
          </cell>
          <cell r="J401">
            <v>3187</v>
          </cell>
          <cell r="L401">
            <v>31322</v>
          </cell>
          <cell r="M401" t="str">
            <v>4</v>
          </cell>
          <cell r="N401" t="str">
            <v>ILYAS</v>
          </cell>
          <cell r="O401" t="str">
            <v>TL INBOUND</v>
          </cell>
          <cell r="Q401">
            <v>0</v>
          </cell>
          <cell r="R401" t="str">
            <v>AAN YANUAR</v>
          </cell>
          <cell r="S401" t="str">
            <v>PKWT</v>
          </cell>
          <cell r="T401">
            <v>44184</v>
          </cell>
          <cell r="U401">
            <v>44548</v>
          </cell>
          <cell r="V401">
            <v>38979</v>
          </cell>
          <cell r="W401">
            <v>44526</v>
          </cell>
          <cell r="X401">
            <v>152.61290322580646</v>
          </cell>
          <cell r="Y401" t="str">
            <v>E</v>
          </cell>
          <cell r="AB401" t="str">
            <v>INF</v>
          </cell>
          <cell r="AC401" t="str">
            <v>BANDUNG</v>
          </cell>
        </row>
        <row r="402">
          <cell r="B402" t="str">
            <v>JEANNY ANASTASYA</v>
          </cell>
          <cell r="D402" t="str">
            <v>PEREMPUAN</v>
          </cell>
          <cell r="E402">
            <v>15011674</v>
          </cell>
          <cell r="F402" t="str">
            <v>ACTIVE</v>
          </cell>
          <cell r="G402">
            <v>30321</v>
          </cell>
          <cell r="H402">
            <v>570325</v>
          </cell>
          <cell r="I402">
            <v>10200202882</v>
          </cell>
          <cell r="M402" t="str">
            <v>8 (2010)</v>
          </cell>
          <cell r="N402" t="str">
            <v>TASYA</v>
          </cell>
          <cell r="O402" t="str">
            <v>TL INBOUND</v>
          </cell>
          <cell r="Q402">
            <v>0</v>
          </cell>
          <cell r="R402" t="str">
            <v>AAN YANUAR</v>
          </cell>
          <cell r="S402" t="str">
            <v>PKWT</v>
          </cell>
          <cell r="T402">
            <v>44208</v>
          </cell>
          <cell r="U402">
            <v>44572</v>
          </cell>
          <cell r="V402">
            <v>42383</v>
          </cell>
          <cell r="W402">
            <v>44526</v>
          </cell>
          <cell r="X402">
            <v>42.806451612903224</v>
          </cell>
          <cell r="Y402" t="str">
            <v>E</v>
          </cell>
          <cell r="AB402" t="str">
            <v>INF</v>
          </cell>
          <cell r="AC402" t="str">
            <v>BANDUNG</v>
          </cell>
        </row>
        <row r="403">
          <cell r="B403" t="str">
            <v>ANDRYAN ANAKOTTA PARY</v>
          </cell>
          <cell r="D403" t="str">
            <v>LAKI-LAKI</v>
          </cell>
          <cell r="E403">
            <v>15011616</v>
          </cell>
          <cell r="F403" t="str">
            <v>ACTIVE</v>
          </cell>
          <cell r="G403">
            <v>30543</v>
          </cell>
          <cell r="H403">
            <v>570327</v>
          </cell>
          <cell r="I403">
            <v>10200202869</v>
          </cell>
          <cell r="L403">
            <v>35865</v>
          </cell>
          <cell r="M403" t="str">
            <v>108</v>
          </cell>
          <cell r="N403" t="str">
            <v>ANDRI</v>
          </cell>
          <cell r="O403" t="str">
            <v>TL INBOUND</v>
          </cell>
          <cell r="Q403">
            <v>0</v>
          </cell>
          <cell r="R403" t="str">
            <v>AAN YANUAR</v>
          </cell>
          <cell r="S403" t="str">
            <v>PKWT</v>
          </cell>
          <cell r="T403">
            <v>44235</v>
          </cell>
          <cell r="U403">
            <v>44537</v>
          </cell>
          <cell r="V403">
            <v>42408</v>
          </cell>
          <cell r="W403">
            <v>44526</v>
          </cell>
          <cell r="X403">
            <v>50.93333333333333</v>
          </cell>
          <cell r="Y403" t="str">
            <v>E</v>
          </cell>
          <cell r="AB403" t="str">
            <v>INF</v>
          </cell>
          <cell r="AC403" t="str">
            <v>P.BRANDAN</v>
          </cell>
        </row>
        <row r="404">
          <cell r="B404" t="str">
            <v>HENDRA</v>
          </cell>
          <cell r="D404" t="str">
            <v>LAKI-LAKI</v>
          </cell>
          <cell r="E404">
            <v>2347</v>
          </cell>
          <cell r="F404" t="str">
            <v>ACTIVE</v>
          </cell>
          <cell r="G404">
            <v>28413</v>
          </cell>
          <cell r="H404">
            <v>570328</v>
          </cell>
          <cell r="M404" t="str">
            <v>-</v>
          </cell>
          <cell r="N404" t="str">
            <v>-</v>
          </cell>
          <cell r="O404" t="str">
            <v>TL INBOUND</v>
          </cell>
          <cell r="Q404">
            <v>0</v>
          </cell>
          <cell r="R404" t="str">
            <v>RIKA RIANY</v>
          </cell>
          <cell r="S404" t="str">
            <v>PKWT</v>
          </cell>
          <cell r="T404">
            <v>44313</v>
          </cell>
          <cell r="U404">
            <v>44677</v>
          </cell>
          <cell r="V404">
            <v>43678</v>
          </cell>
          <cell r="W404">
            <v>44526</v>
          </cell>
          <cell r="X404">
            <v>1.032258064516129</v>
          </cell>
          <cell r="Y404" t="str">
            <v>A</v>
          </cell>
          <cell r="AB404" t="str">
            <v>INF</v>
          </cell>
          <cell r="AC404" t="str">
            <v>TASIKMALAYA</v>
          </cell>
        </row>
        <row r="405">
          <cell r="B405" t="str">
            <v>IMAN RINALDI</v>
          </cell>
          <cell r="D405" t="str">
            <v>LAKI-LAKI</v>
          </cell>
          <cell r="E405">
            <v>2375</v>
          </cell>
          <cell r="F405" t="str">
            <v>ACTIVE</v>
          </cell>
          <cell r="G405">
            <v>30581</v>
          </cell>
          <cell r="H405">
            <v>570329</v>
          </cell>
          <cell r="I405">
            <v>10200200490</v>
          </cell>
          <cell r="J405">
            <v>3786</v>
          </cell>
          <cell r="L405">
            <v>31616</v>
          </cell>
          <cell r="M405" t="str">
            <v>37</v>
          </cell>
          <cell r="N405" t="str">
            <v>REYNOLD</v>
          </cell>
          <cell r="O405" t="str">
            <v>TL INBOUND</v>
          </cell>
          <cell r="Q405">
            <v>0</v>
          </cell>
          <cell r="R405" t="str">
            <v>RIKA RIANY</v>
          </cell>
          <cell r="S405" t="str">
            <v>PKWT</v>
          </cell>
          <cell r="T405">
            <v>44350</v>
          </cell>
          <cell r="U405">
            <v>44714</v>
          </cell>
          <cell r="V405">
            <v>39148</v>
          </cell>
          <cell r="W405">
            <v>44526</v>
          </cell>
          <cell r="X405">
            <v>147.16129032258064</v>
          </cell>
          <cell r="Y405" t="str">
            <v>E</v>
          </cell>
          <cell r="AB405" t="str">
            <v>INF</v>
          </cell>
          <cell r="AC405" t="str">
            <v>BANDUNG</v>
          </cell>
        </row>
        <row r="406">
          <cell r="B406" t="str">
            <v>IRMA RISMAYASARI</v>
          </cell>
          <cell r="D406" t="str">
            <v>PEREMPUAN</v>
          </cell>
          <cell r="E406">
            <v>12009810</v>
          </cell>
          <cell r="F406" t="str">
            <v>ACTIVE</v>
          </cell>
          <cell r="G406">
            <v>28314</v>
          </cell>
          <cell r="H406">
            <v>570330</v>
          </cell>
          <cell r="I406">
            <v>10200201975</v>
          </cell>
          <cell r="J406">
            <v>1078</v>
          </cell>
          <cell r="L406">
            <v>1078</v>
          </cell>
          <cell r="M406" t="str">
            <v>170</v>
          </cell>
          <cell r="N406" t="str">
            <v>IRMA</v>
          </cell>
          <cell r="O406" t="str">
            <v>TL INBOUND</v>
          </cell>
          <cell r="Q406">
            <v>0</v>
          </cell>
          <cell r="R406" t="str">
            <v>RIKA RIANY</v>
          </cell>
          <cell r="S406" t="str">
            <v>PKWT</v>
          </cell>
          <cell r="T406">
            <v>44219</v>
          </cell>
          <cell r="U406">
            <v>44522</v>
          </cell>
          <cell r="V406">
            <v>41207</v>
          </cell>
          <cell r="W406">
            <v>44526</v>
          </cell>
          <cell r="X406">
            <v>80.741935483870961</v>
          </cell>
          <cell r="Y406" t="str">
            <v>E</v>
          </cell>
          <cell r="AB406" t="str">
            <v>INF</v>
          </cell>
          <cell r="AC406" t="str">
            <v>BANDUNG</v>
          </cell>
        </row>
        <row r="407">
          <cell r="B407" t="str">
            <v>MOHAMAD RAMDAN HILMI SOFYAN</v>
          </cell>
          <cell r="D407" t="str">
            <v>LAKI-LAKI</v>
          </cell>
          <cell r="E407">
            <v>8010701</v>
          </cell>
          <cell r="F407" t="str">
            <v>ACTIVE</v>
          </cell>
          <cell r="G407">
            <v>154707</v>
          </cell>
          <cell r="H407">
            <v>570331</v>
          </cell>
          <cell r="I407">
            <v>78100107913</v>
          </cell>
          <cell r="L407">
            <v>30115</v>
          </cell>
          <cell r="M407" t="str">
            <v>9</v>
          </cell>
          <cell r="N407" t="str">
            <v>DIDAN</v>
          </cell>
          <cell r="O407" t="str">
            <v>TL INBOUND</v>
          </cell>
          <cell r="Q407">
            <v>0</v>
          </cell>
          <cell r="R407" t="str">
            <v>RIKA RIANY</v>
          </cell>
          <cell r="S407" t="str">
            <v>PKWT</v>
          </cell>
          <cell r="T407">
            <v>44315</v>
          </cell>
          <cell r="U407">
            <v>44619</v>
          </cell>
          <cell r="V407">
            <v>40299</v>
          </cell>
          <cell r="W407">
            <v>44526</v>
          </cell>
          <cell r="X407">
            <v>110.03225806451613</v>
          </cell>
          <cell r="Y407" t="str">
            <v>E</v>
          </cell>
          <cell r="AB407" t="str">
            <v>INF</v>
          </cell>
          <cell r="AC407" t="str">
            <v>BANDUNG</v>
          </cell>
        </row>
        <row r="408">
          <cell r="B408" t="str">
            <v>SLAMET GUMELAR</v>
          </cell>
          <cell r="D408" t="str">
            <v>LAKI-LAKI</v>
          </cell>
          <cell r="E408">
            <v>16009533</v>
          </cell>
          <cell r="F408" t="str">
            <v>ACTIVE</v>
          </cell>
          <cell r="G408">
            <v>30330</v>
          </cell>
          <cell r="H408">
            <v>570333</v>
          </cell>
          <cell r="I408">
            <v>10200203097</v>
          </cell>
          <cell r="M408" t="str">
            <v>63</v>
          </cell>
          <cell r="N408" t="str">
            <v>IGUM</v>
          </cell>
          <cell r="O408" t="str">
            <v>TL INBOUND</v>
          </cell>
          <cell r="Q408">
            <v>0</v>
          </cell>
          <cell r="R408" t="str">
            <v>RIKA RIANY</v>
          </cell>
          <cell r="S408" t="str">
            <v>PKWT</v>
          </cell>
          <cell r="T408">
            <v>44313</v>
          </cell>
          <cell r="U408">
            <v>44618</v>
          </cell>
          <cell r="V408">
            <v>43539</v>
          </cell>
          <cell r="W408">
            <v>44526</v>
          </cell>
          <cell r="X408">
            <v>1410</v>
          </cell>
          <cell r="Y408" t="str">
            <v>E</v>
          </cell>
          <cell r="AB408" t="str">
            <v>INF</v>
          </cell>
          <cell r="AC408" t="str">
            <v>SUKABUMI</v>
          </cell>
        </row>
        <row r="409">
          <cell r="B409" t="str">
            <v>TATAN SUDRAJAT</v>
          </cell>
          <cell r="D409" t="str">
            <v>LAKI-LAKI</v>
          </cell>
          <cell r="E409">
            <v>14008156</v>
          </cell>
          <cell r="F409" t="str">
            <v>ACTIVE</v>
          </cell>
          <cell r="G409">
            <v>30620</v>
          </cell>
          <cell r="H409">
            <v>570334</v>
          </cell>
          <cell r="I409">
            <v>10200201338</v>
          </cell>
          <cell r="J409">
            <v>5998</v>
          </cell>
          <cell r="L409">
            <v>31359</v>
          </cell>
          <cell r="M409" t="str">
            <v>115</v>
          </cell>
          <cell r="N409" t="str">
            <v>TATAN SUDRAJAT</v>
          </cell>
          <cell r="O409" t="str">
            <v>TL INBOUND</v>
          </cell>
          <cell r="Q409">
            <v>0</v>
          </cell>
          <cell r="R409" t="str">
            <v>RIKA RIANY</v>
          </cell>
          <cell r="S409" t="str">
            <v>PKWT</v>
          </cell>
          <cell r="T409">
            <v>44210</v>
          </cell>
          <cell r="U409">
            <v>44513</v>
          </cell>
          <cell r="V409">
            <v>40560</v>
          </cell>
          <cell r="W409">
            <v>44526</v>
          </cell>
          <cell r="X409">
            <v>101.61290322580645</v>
          </cell>
          <cell r="Y409" t="str">
            <v>E</v>
          </cell>
          <cell r="AB409" t="str">
            <v>INF</v>
          </cell>
          <cell r="AC409" t="str">
            <v>BANDUNG</v>
          </cell>
        </row>
        <row r="410">
          <cell r="B410" t="str">
            <v>WELLY FERDINANT NUGRAHA</v>
          </cell>
          <cell r="D410" t="str">
            <v>LAKI-LAKI</v>
          </cell>
          <cell r="E410">
            <v>2851</v>
          </cell>
          <cell r="F410" t="str">
            <v>ACTIVE</v>
          </cell>
          <cell r="G410">
            <v>54165</v>
          </cell>
          <cell r="H410">
            <v>570335</v>
          </cell>
          <cell r="I410">
            <v>10200200996</v>
          </cell>
          <cell r="M410" t="str">
            <v>4</v>
          </cell>
          <cell r="N410" t="str">
            <v>WELLY</v>
          </cell>
          <cell r="O410" t="str">
            <v>TL INBOUND</v>
          </cell>
          <cell r="Q410">
            <v>0</v>
          </cell>
          <cell r="R410" t="str">
            <v>AAN YANUAR</v>
          </cell>
          <cell r="S410" t="str">
            <v>PKWT</v>
          </cell>
          <cell r="T410">
            <v>44202</v>
          </cell>
          <cell r="U410">
            <v>44505</v>
          </cell>
          <cell r="V410">
            <v>38818</v>
          </cell>
          <cell r="W410">
            <v>44526</v>
          </cell>
          <cell r="X410">
            <v>157.80645161290323</v>
          </cell>
          <cell r="Y410" t="str">
            <v>E</v>
          </cell>
          <cell r="AB410" t="str">
            <v>INF</v>
          </cell>
          <cell r="AC410" t="str">
            <v>SUKABUMI</v>
          </cell>
        </row>
        <row r="411">
          <cell r="B411" t="str">
            <v>ANGGITA SITI NUR MARFUAH</v>
          </cell>
          <cell r="D411" t="str">
            <v>PEREMPUAN</v>
          </cell>
          <cell r="E411">
            <v>16012151</v>
          </cell>
          <cell r="F411" t="str">
            <v>ACTIVE</v>
          </cell>
          <cell r="G411">
            <v>78853</v>
          </cell>
          <cell r="H411">
            <v>570337</v>
          </cell>
          <cell r="M411" t="str">
            <v>24</v>
          </cell>
          <cell r="N411" t="str">
            <v>GITA</v>
          </cell>
          <cell r="O411" t="str">
            <v>TL INBOUND</v>
          </cell>
          <cell r="Q411">
            <v>0</v>
          </cell>
          <cell r="R411" t="str">
            <v>AAN YANUAR</v>
          </cell>
          <cell r="S411" t="str">
            <v>PKWT</v>
          </cell>
          <cell r="T411">
            <v>44458</v>
          </cell>
          <cell r="U411">
            <v>44822</v>
          </cell>
          <cell r="V411">
            <v>43678</v>
          </cell>
          <cell r="W411">
            <v>44526</v>
          </cell>
          <cell r="X411">
            <v>1.032258064516129</v>
          </cell>
          <cell r="Y411" t="str">
            <v>A</v>
          </cell>
          <cell r="AB411" t="str">
            <v>INF</v>
          </cell>
          <cell r="AC411" t="str">
            <v>BANDUNG</v>
          </cell>
        </row>
        <row r="412">
          <cell r="B412" t="str">
            <v>HILMAN MAULANA</v>
          </cell>
          <cell r="D412" t="str">
            <v>LAKI-LAKI</v>
          </cell>
          <cell r="E412">
            <v>11008329</v>
          </cell>
          <cell r="F412" t="str">
            <v>ACTIVE</v>
          </cell>
          <cell r="G412">
            <v>33506</v>
          </cell>
          <cell r="I412">
            <v>10200201199</v>
          </cell>
          <cell r="J412">
            <v>3330</v>
          </cell>
          <cell r="L412">
            <v>31785</v>
          </cell>
          <cell r="M412" t="str">
            <v>119</v>
          </cell>
          <cell r="N412" t="str">
            <v>HILMAN</v>
          </cell>
          <cell r="O412" t="str">
            <v>TL QCO</v>
          </cell>
          <cell r="Q412" t="str">
            <v>HILMAN MAULANA</v>
          </cell>
          <cell r="R412" t="str">
            <v>NUR ICHSANTO</v>
          </cell>
          <cell r="S412" t="str">
            <v>PKWT</v>
          </cell>
          <cell r="T412">
            <v>43852</v>
          </cell>
          <cell r="U412">
            <v>44583</v>
          </cell>
          <cell r="V412">
            <v>40565</v>
          </cell>
          <cell r="W412">
            <v>44526</v>
          </cell>
          <cell r="X412">
            <v>101.45161290322581</v>
          </cell>
          <cell r="Y412" t="str">
            <v>E</v>
          </cell>
          <cell r="AB412" t="str">
            <v>INF</v>
          </cell>
          <cell r="AC412" t="str">
            <v>BANDUNG</v>
          </cell>
        </row>
        <row r="413">
          <cell r="B413" t="str">
            <v>ENY WIDYASTUTI</v>
          </cell>
          <cell r="D413" t="str">
            <v>PEREMPUAN</v>
          </cell>
          <cell r="E413">
            <v>8011266</v>
          </cell>
          <cell r="F413" t="str">
            <v>ACTIVE</v>
          </cell>
          <cell r="G413">
            <v>32491</v>
          </cell>
          <cell r="H413">
            <v>570292</v>
          </cell>
          <cell r="I413">
            <v>10200200169</v>
          </cell>
          <cell r="J413">
            <v>4922</v>
          </cell>
          <cell r="L413">
            <v>31041</v>
          </cell>
          <cell r="M413" t="str">
            <v>64</v>
          </cell>
          <cell r="N413" t="str">
            <v>ENY</v>
          </cell>
          <cell r="O413" t="str">
            <v>UPLOADER</v>
          </cell>
          <cell r="Q413" t="str">
            <v>HILMAN MAULANA</v>
          </cell>
          <cell r="R413" t="str">
            <v>NUR ICHSANTO</v>
          </cell>
          <cell r="S413" t="str">
            <v>PKWT</v>
          </cell>
          <cell r="T413">
            <v>44275</v>
          </cell>
          <cell r="U413">
            <v>44639</v>
          </cell>
          <cell r="V413">
            <v>39806</v>
          </cell>
          <cell r="W413">
            <v>44526</v>
          </cell>
          <cell r="X413">
            <v>125.93548387096774</v>
          </cell>
          <cell r="Y413" t="str">
            <v>E</v>
          </cell>
          <cell r="AB413" t="str">
            <v>INF</v>
          </cell>
          <cell r="AC413" t="str">
            <v>KULON PROGO</v>
          </cell>
        </row>
        <row r="414">
          <cell r="B414" t="str">
            <v>MARIA DWI YULANDA</v>
          </cell>
          <cell r="D414" t="str">
            <v>PEREMPUAN</v>
          </cell>
          <cell r="E414">
            <v>14010369</v>
          </cell>
          <cell r="F414" t="str">
            <v>ACTIVE</v>
          </cell>
          <cell r="G414">
            <v>43293</v>
          </cell>
          <cell r="H414">
            <v>570296</v>
          </cell>
          <cell r="I414">
            <v>10200202281</v>
          </cell>
          <cell r="L414">
            <v>35186</v>
          </cell>
          <cell r="M414" t="str">
            <v>193</v>
          </cell>
          <cell r="N414" t="str">
            <v>DILA</v>
          </cell>
          <cell r="O414" t="str">
            <v>UPLOADER</v>
          </cell>
          <cell r="Q414" t="str">
            <v>HILMAN MAULANA</v>
          </cell>
          <cell r="R414" t="str">
            <v>NUR ICHSANTO</v>
          </cell>
          <cell r="S414" t="str">
            <v>PKWT</v>
          </cell>
          <cell r="T414">
            <v>44286</v>
          </cell>
          <cell r="U414">
            <v>44650</v>
          </cell>
          <cell r="V414">
            <v>41794</v>
          </cell>
          <cell r="W414">
            <v>44526</v>
          </cell>
          <cell r="X414">
            <v>61.806451612903224</v>
          </cell>
          <cell r="Y414" t="str">
            <v>E</v>
          </cell>
          <cell r="AB414" t="str">
            <v>INF</v>
          </cell>
          <cell r="AC414" t="str">
            <v>BANDUNG</v>
          </cell>
        </row>
        <row r="415">
          <cell r="B415" t="str">
            <v>YUDIANSYAH PRIMA PUTRA</v>
          </cell>
          <cell r="D415" t="str">
            <v>LAKI-LAKI</v>
          </cell>
          <cell r="E415">
            <v>10011117</v>
          </cell>
          <cell r="F415" t="str">
            <v>ACTIVE</v>
          </cell>
          <cell r="G415">
            <v>30689</v>
          </cell>
          <cell r="I415">
            <v>710200200070</v>
          </cell>
          <cell r="O415" t="str">
            <v xml:space="preserve">SPV INFRATEL </v>
          </cell>
          <cell r="R415" t="str">
            <v>TEGUH BUDIARTO</v>
          </cell>
          <cell r="S415" t="str">
            <v>PKWT</v>
          </cell>
          <cell r="T415">
            <v>44298</v>
          </cell>
          <cell r="U415">
            <v>44662</v>
          </cell>
          <cell r="V415">
            <v>40283</v>
          </cell>
          <cell r="W415">
            <v>44526</v>
          </cell>
          <cell r="X415">
            <v>7.6</v>
          </cell>
          <cell r="Y415" t="str">
            <v>C</v>
          </cell>
          <cell r="AB415" t="str">
            <v>INF</v>
          </cell>
          <cell r="AC415" t="str">
            <v>BANDUNG</v>
          </cell>
        </row>
        <row r="416">
          <cell r="B416" t="str">
            <v>GANJAR ALIFIAN</v>
          </cell>
          <cell r="D416" t="str">
            <v>LAKI-LAKI</v>
          </cell>
          <cell r="E416">
            <v>11012486</v>
          </cell>
          <cell r="F416" t="str">
            <v>ACTIVE</v>
          </cell>
          <cell r="G416">
            <v>30680</v>
          </cell>
          <cell r="I416">
            <v>10200200911</v>
          </cell>
          <cell r="O416" t="str">
            <v xml:space="preserve">STAFF INFRATEL </v>
          </cell>
          <cell r="R416" t="str">
            <v>YUDIANSYAH PRIMA PUTRA</v>
          </cell>
          <cell r="S416" t="str">
            <v>PKWT</v>
          </cell>
          <cell r="T416">
            <v>44314</v>
          </cell>
          <cell r="U416">
            <v>44678</v>
          </cell>
          <cell r="V416">
            <v>39569</v>
          </cell>
          <cell r="W416">
            <v>44526</v>
          </cell>
          <cell r="X416">
            <v>7.0666666666666664</v>
          </cell>
          <cell r="Y416" t="str">
            <v>C</v>
          </cell>
          <cell r="AB416" t="str">
            <v>INF</v>
          </cell>
          <cell r="AC416" t="str">
            <v>BANDUNG</v>
          </cell>
        </row>
        <row r="417">
          <cell r="B417" t="str">
            <v>DANI MISBAHUDIN</v>
          </cell>
          <cell r="D417" t="str">
            <v>LAKI-LAKI</v>
          </cell>
          <cell r="E417">
            <v>15010474</v>
          </cell>
          <cell r="F417" t="str">
            <v>ACTIVE</v>
          </cell>
          <cell r="G417">
            <v>43337</v>
          </cell>
          <cell r="I417">
            <v>10200400305</v>
          </cell>
          <cell r="O417" t="str">
            <v xml:space="preserve">STAFF INFRATEL </v>
          </cell>
          <cell r="R417" t="str">
            <v>YUDIANSYAH PRIMA PUTRA</v>
          </cell>
          <cell r="S417" t="str">
            <v>PKWT</v>
          </cell>
          <cell r="T417">
            <v>44361</v>
          </cell>
          <cell r="U417">
            <v>44725</v>
          </cell>
          <cell r="V417">
            <v>41212</v>
          </cell>
          <cell r="W417">
            <v>44526</v>
          </cell>
          <cell r="X417">
            <v>5.5</v>
          </cell>
          <cell r="Y417" t="str">
            <v>B</v>
          </cell>
          <cell r="AB417" t="str">
            <v>INF</v>
          </cell>
          <cell r="AC417" t="str">
            <v>CIMAHI</v>
          </cell>
        </row>
        <row r="418">
          <cell r="B418" t="str">
            <v>DIKI DANIYADI</v>
          </cell>
          <cell r="D418" t="str">
            <v>LAKI-LAKI</v>
          </cell>
          <cell r="E418">
            <v>11012485</v>
          </cell>
          <cell r="F418" t="str">
            <v>ACTIVE</v>
          </cell>
          <cell r="G418">
            <v>30679</v>
          </cell>
          <cell r="I418">
            <v>710200200053</v>
          </cell>
          <cell r="O418" t="str">
            <v xml:space="preserve">STAFF INFRATEL </v>
          </cell>
          <cell r="R418" t="str">
            <v>YUDIANSYAH PRIMA PUTRA</v>
          </cell>
          <cell r="S418" t="str">
            <v>PKWT</v>
          </cell>
          <cell r="T418">
            <v>44284</v>
          </cell>
          <cell r="U418">
            <v>44648</v>
          </cell>
          <cell r="V418">
            <v>40268</v>
          </cell>
          <cell r="W418">
            <v>44526</v>
          </cell>
          <cell r="X418">
            <v>8.0666666666666664</v>
          </cell>
          <cell r="Y418" t="str">
            <v>C</v>
          </cell>
          <cell r="AB418" t="str">
            <v>INF</v>
          </cell>
          <cell r="AC418" t="str">
            <v>BANDUNG</v>
          </cell>
        </row>
        <row r="419">
          <cell r="B419" t="str">
            <v>KOKO HARIANTO</v>
          </cell>
          <cell r="D419" t="str">
            <v>LAKI-LAKI</v>
          </cell>
          <cell r="E419">
            <v>13010913</v>
          </cell>
          <cell r="F419" t="str">
            <v>ACTIVE</v>
          </cell>
          <cell r="G419">
            <v>30683</v>
          </cell>
          <cell r="I419">
            <v>10200201403</v>
          </cell>
          <cell r="O419" t="str">
            <v xml:space="preserve">STAFF INFRATEL </v>
          </cell>
          <cell r="R419" t="str">
            <v>YUDIANSYAH PRIMA PUTRA</v>
          </cell>
          <cell r="S419" t="str">
            <v>PKWT</v>
          </cell>
          <cell r="T419">
            <v>44312</v>
          </cell>
          <cell r="U419">
            <v>44676</v>
          </cell>
          <cell r="V419">
            <v>40662</v>
          </cell>
          <cell r="W419">
            <v>44526</v>
          </cell>
          <cell r="X419">
            <v>7.1333333333333337</v>
          </cell>
          <cell r="Y419" t="str">
            <v>C</v>
          </cell>
          <cell r="AB419" t="str">
            <v>INF</v>
          </cell>
          <cell r="AC419" t="str">
            <v>BANDUNG</v>
          </cell>
        </row>
        <row r="420">
          <cell r="B420" t="str">
            <v>SETIADI WIBOWO</v>
          </cell>
          <cell r="D420" t="str">
            <v>LAKI-LAKI</v>
          </cell>
          <cell r="E420">
            <v>2640</v>
          </cell>
          <cell r="F420" t="str">
            <v>ACTIVE</v>
          </cell>
          <cell r="G420">
            <v>30687</v>
          </cell>
          <cell r="I420">
            <v>10200200812</v>
          </cell>
          <cell r="O420" t="str">
            <v xml:space="preserve">STAFF INFRATEL </v>
          </cell>
          <cell r="R420" t="str">
            <v>YUDIANSYAH PRIMA PUTRA</v>
          </cell>
          <cell r="S420" t="str">
            <v>PKWT</v>
          </cell>
          <cell r="T420">
            <v>44374</v>
          </cell>
          <cell r="U420">
            <v>44738</v>
          </cell>
          <cell r="V420">
            <v>38808</v>
          </cell>
          <cell r="W420">
            <v>44526</v>
          </cell>
          <cell r="X420">
            <v>5.0666666666666664</v>
          </cell>
          <cell r="Y420" t="str">
            <v>B</v>
          </cell>
          <cell r="AB420" t="str">
            <v>INF</v>
          </cell>
          <cell r="AC420" t="str">
            <v>BANDUNG</v>
          </cell>
        </row>
        <row r="421">
          <cell r="B421" t="str">
            <v>VARTA LEGAWA HERAWAN</v>
          </cell>
          <cell r="D421" t="str">
            <v>LAKI-LAKI</v>
          </cell>
          <cell r="E421">
            <v>11012269</v>
          </cell>
          <cell r="F421" t="str">
            <v>ACTIVE</v>
          </cell>
          <cell r="G421">
            <v>30688</v>
          </cell>
          <cell r="I421">
            <v>10200800004</v>
          </cell>
          <cell r="O421" t="str">
            <v xml:space="preserve">STAFF INFRATEL </v>
          </cell>
          <cell r="R421" t="str">
            <v>YUDIANSYAH PRIMA PUTRA</v>
          </cell>
          <cell r="S421" t="str">
            <v>PKWT</v>
          </cell>
          <cell r="T421">
            <v>44314</v>
          </cell>
          <cell r="U421">
            <v>44678</v>
          </cell>
          <cell r="V421">
            <v>40651</v>
          </cell>
          <cell r="W421">
            <v>44526</v>
          </cell>
          <cell r="X421">
            <v>7.0666666666666664</v>
          </cell>
          <cell r="Y421" t="str">
            <v>C</v>
          </cell>
          <cell r="AB421" t="str">
            <v>INF</v>
          </cell>
          <cell r="AC421" t="str">
            <v>BANDUNG</v>
          </cell>
        </row>
        <row r="422">
          <cell r="B422" t="str">
            <v>MUHAMMAD JULIAN</v>
          </cell>
          <cell r="D422" t="str">
            <v>LAKI-LAKI</v>
          </cell>
          <cell r="E422">
            <v>15009003</v>
          </cell>
          <cell r="F422" t="str">
            <v>ACTIVE</v>
          </cell>
          <cell r="G422">
            <v>60153</v>
          </cell>
          <cell r="I422">
            <v>10200800015</v>
          </cell>
          <cell r="O422" t="str">
            <v xml:space="preserve">STAFF INFRATEL </v>
          </cell>
          <cell r="R422" t="str">
            <v>YUDIANSYAH PRIMA PUTRA</v>
          </cell>
          <cell r="S422" t="str">
            <v>PKWT</v>
          </cell>
          <cell r="T422">
            <v>44303</v>
          </cell>
          <cell r="U422">
            <v>44667</v>
          </cell>
          <cell r="V422">
            <v>42114</v>
          </cell>
          <cell r="W422">
            <v>44526</v>
          </cell>
          <cell r="X422">
            <v>7.4333333333333336</v>
          </cell>
          <cell r="Y422" t="str">
            <v>C</v>
          </cell>
          <cell r="AB422" t="str">
            <v>INF</v>
          </cell>
          <cell r="AC422" t="str">
            <v>SUKABUMI</v>
          </cell>
        </row>
        <row r="423">
          <cell r="B423" t="str">
            <v>ARIEF HADI NUGRAHA</v>
          </cell>
          <cell r="D423" t="str">
            <v>LAKI-LAKI</v>
          </cell>
          <cell r="E423">
            <v>16011437</v>
          </cell>
          <cell r="F423" t="str">
            <v>ACTIVE</v>
          </cell>
          <cell r="G423">
            <v>76452</v>
          </cell>
          <cell r="O423" t="str">
            <v xml:space="preserve">STAFF INFRATEL </v>
          </cell>
          <cell r="R423" t="str">
            <v>YUDIANSYAH PRIMA PUTRA</v>
          </cell>
          <cell r="S423" t="str">
            <v>PKWT</v>
          </cell>
          <cell r="T423">
            <v>44355</v>
          </cell>
          <cell r="U423">
            <v>44683</v>
          </cell>
          <cell r="V423">
            <v>42563</v>
          </cell>
          <cell r="W423">
            <v>44526</v>
          </cell>
          <cell r="X423">
            <v>5.7</v>
          </cell>
          <cell r="Y423" t="str">
            <v>B</v>
          </cell>
          <cell r="AB423" t="str">
            <v>INF</v>
          </cell>
          <cell r="AC423" t="str">
            <v>CIMAHI</v>
          </cell>
        </row>
        <row r="424">
          <cell r="B424" t="str">
            <v>EDUWARD NUGROHO SUDIBYO</v>
          </cell>
          <cell r="D424" t="str">
            <v>LAKI-LAKI</v>
          </cell>
          <cell r="E424">
            <v>17012142</v>
          </cell>
          <cell r="F424" t="str">
            <v>ACTIVE</v>
          </cell>
          <cell r="G424">
            <v>58391</v>
          </cell>
          <cell r="O424" t="str">
            <v>PC CLEANING</v>
          </cell>
          <cell r="R424" t="str">
            <v>YUDIANSYAH PRIMA PUTRA</v>
          </cell>
          <cell r="S424" t="str">
            <v>PKWT</v>
          </cell>
          <cell r="T424">
            <v>44355</v>
          </cell>
          <cell r="U424">
            <v>44683</v>
          </cell>
          <cell r="V424">
            <v>42217</v>
          </cell>
          <cell r="W424">
            <v>44526</v>
          </cell>
          <cell r="X424">
            <v>5.7</v>
          </cell>
          <cell r="Y424" t="str">
            <v>B</v>
          </cell>
          <cell r="AB424" t="str">
            <v>INF</v>
          </cell>
          <cell r="AC424" t="str">
            <v>BANDUNG</v>
          </cell>
        </row>
        <row r="425">
          <cell r="B425" t="str">
            <v>MUHAMMAD INGGI RIANA</v>
          </cell>
          <cell r="D425" t="str">
            <v>LAKI-LAKI</v>
          </cell>
          <cell r="E425">
            <v>18010523</v>
          </cell>
          <cell r="F425" t="str">
            <v>ACTIVE</v>
          </cell>
          <cell r="G425">
            <v>105386</v>
          </cell>
          <cell r="O425" t="str">
            <v xml:space="preserve">STAFF INFRATEL </v>
          </cell>
          <cell r="R425" t="str">
            <v>YUDIANSYAH PRIMA PUTRA</v>
          </cell>
          <cell r="S425" t="str">
            <v>PKWT</v>
          </cell>
          <cell r="T425">
            <v>44293</v>
          </cell>
          <cell r="U425">
            <v>44627</v>
          </cell>
          <cell r="V425">
            <v>43290</v>
          </cell>
          <cell r="W425">
            <v>44526</v>
          </cell>
          <cell r="X425">
            <v>7.7666666666666666</v>
          </cell>
          <cell r="Y425" t="str">
            <v>C</v>
          </cell>
          <cell r="AB425" t="str">
            <v>INF</v>
          </cell>
          <cell r="AC425" t="str">
            <v>BANDUNG</v>
          </cell>
        </row>
        <row r="460">
          <cell r="M460" t="str">
            <v xml:space="preserve"> </v>
          </cell>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P253"/>
  <sheetViews>
    <sheetView showGridLines="0" tabSelected="1" zoomScale="112" zoomScaleNormal="112" workbookViewId="0">
      <pane xSplit="3" ySplit="11" topLeftCell="BV12" activePane="bottomRight" state="frozen"/>
      <selection pane="topRight" activeCell="D1" sqref="D1"/>
      <selection pane="bottomLeft" activeCell="A13" sqref="A13"/>
      <selection pane="bottomRight" activeCell="BZ23" sqref="BZ23"/>
    </sheetView>
  </sheetViews>
  <sheetFormatPr defaultRowHeight="15" x14ac:dyDescent="0.25"/>
  <cols>
    <col min="2" max="2" width="17" customWidth="1"/>
    <col min="9" max="9" width="22" customWidth="1"/>
    <col min="38" max="53" width="9.140625" customWidth="1"/>
    <col min="54" max="54" width="7.7109375" customWidth="1"/>
    <col min="55" max="79" width="9.140625" customWidth="1"/>
    <col min="80" max="82" width="10" customWidth="1"/>
    <col min="83" max="92" width="9.140625" customWidth="1"/>
  </cols>
  <sheetData>
    <row r="1" spans="1:93" hidden="1" x14ac:dyDescent="0.25">
      <c r="A1" s="1"/>
      <c r="B1" s="1"/>
      <c r="C1" s="2"/>
      <c r="D1" s="1"/>
      <c r="E1" s="1"/>
      <c r="F1" s="3"/>
      <c r="G1" s="4"/>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5"/>
      <c r="BT1" s="6"/>
      <c r="BU1" s="6"/>
      <c r="BV1" s="6"/>
      <c r="BW1" s="1"/>
      <c r="BX1" s="1"/>
      <c r="BY1" s="1"/>
      <c r="BZ1" s="1"/>
      <c r="CA1" s="1"/>
      <c r="CB1" s="1"/>
      <c r="CC1" s="1"/>
      <c r="CD1" s="1"/>
      <c r="CE1" s="1"/>
      <c r="CF1" s="1"/>
      <c r="CG1" s="1"/>
      <c r="CH1" s="1"/>
      <c r="CI1" s="1"/>
      <c r="CJ1" s="1"/>
      <c r="CK1" s="1"/>
      <c r="CL1" s="1"/>
      <c r="CM1" s="1"/>
      <c r="CN1" s="7"/>
    </row>
    <row r="2" spans="1:93" hidden="1" x14ac:dyDescent="0.25">
      <c r="A2" s="1"/>
      <c r="B2" s="1" t="s">
        <v>0</v>
      </c>
      <c r="C2" s="2"/>
      <c r="D2" s="1"/>
      <c r="E2" s="1"/>
      <c r="F2" s="3"/>
      <c r="G2" s="4"/>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8"/>
      <c r="AU2" s="1"/>
      <c r="AV2" s="1"/>
      <c r="AW2" s="1"/>
      <c r="AX2" s="1"/>
      <c r="AY2" s="1"/>
      <c r="AZ2" s="1"/>
      <c r="BA2" s="1"/>
      <c r="BB2" s="1"/>
      <c r="BC2" s="1"/>
      <c r="BD2" s="1"/>
      <c r="BE2" s="1"/>
      <c r="BF2" s="1"/>
      <c r="BG2" s="1"/>
      <c r="BH2" s="1"/>
      <c r="BI2" s="1"/>
      <c r="BJ2" s="1"/>
      <c r="BK2" s="1"/>
      <c r="BL2" s="1"/>
      <c r="BM2" s="1"/>
      <c r="BN2" s="1"/>
      <c r="BO2" s="1"/>
      <c r="BP2" s="1"/>
      <c r="BQ2" s="1"/>
      <c r="BR2" s="1"/>
      <c r="BS2" s="5"/>
      <c r="BT2" s="6"/>
      <c r="BU2" s="6"/>
      <c r="BV2" s="6"/>
      <c r="BW2" s="1"/>
      <c r="BX2" s="1"/>
      <c r="BY2" s="1"/>
      <c r="BZ2" s="1"/>
      <c r="CA2" s="1"/>
      <c r="CB2" s="1"/>
      <c r="CC2" s="1"/>
      <c r="CD2" s="1"/>
      <c r="CE2" s="1"/>
      <c r="CF2" s="1"/>
      <c r="CG2" s="1"/>
      <c r="CH2" s="1"/>
      <c r="CI2" s="1"/>
      <c r="CJ2" s="1"/>
      <c r="CK2" s="1"/>
      <c r="CL2" s="1"/>
      <c r="CM2" s="1"/>
      <c r="CN2" s="7"/>
    </row>
    <row r="3" spans="1:93" hidden="1" x14ac:dyDescent="0.25">
      <c r="A3" s="1"/>
      <c r="B3" s="1" t="s">
        <v>1</v>
      </c>
      <c r="C3" s="2"/>
      <c r="D3" s="1"/>
      <c r="E3" s="1"/>
      <c r="F3" s="3"/>
      <c r="G3" s="4"/>
      <c r="H3" s="1"/>
      <c r="I3" s="1"/>
      <c r="J3" s="1"/>
      <c r="K3" s="1"/>
      <c r="L3" s="1"/>
      <c r="M3" s="1"/>
      <c r="N3" s="1"/>
      <c r="O3" s="9"/>
      <c r="P3" s="9"/>
      <c r="Q3" s="9"/>
      <c r="R3" s="9"/>
      <c r="S3" s="9"/>
      <c r="T3" s="9"/>
      <c r="U3" s="9"/>
      <c r="V3" s="9"/>
      <c r="W3" s="1"/>
      <c r="X3" s="1"/>
      <c r="Y3" s="1"/>
      <c r="Z3" s="10"/>
      <c r="AA3" s="1"/>
      <c r="AB3" s="1"/>
      <c r="AC3" s="1"/>
      <c r="AD3" s="1"/>
      <c r="AE3" s="1"/>
      <c r="AF3" s="1"/>
      <c r="AG3" s="1"/>
      <c r="AH3" s="1"/>
      <c r="AI3" s="1"/>
      <c r="AJ3" s="1"/>
      <c r="AK3" s="1"/>
      <c r="AL3" s="1"/>
      <c r="AM3" s="1"/>
      <c r="AN3" s="1"/>
      <c r="AO3" s="1"/>
      <c r="AP3" s="1"/>
      <c r="AQ3" s="1"/>
      <c r="AR3" s="1"/>
      <c r="AS3" s="8"/>
      <c r="AT3" s="1"/>
      <c r="AU3" s="1"/>
      <c r="AV3" s="1"/>
      <c r="AW3" s="1"/>
      <c r="AX3" s="1"/>
      <c r="AY3" s="1"/>
      <c r="AZ3" s="1"/>
      <c r="BA3" s="1"/>
      <c r="BB3" s="1"/>
      <c r="BC3" s="1"/>
      <c r="BD3" s="1"/>
      <c r="BE3" s="1"/>
      <c r="BF3" s="1"/>
      <c r="BG3" s="1"/>
      <c r="BH3" s="1"/>
      <c r="BI3" s="1"/>
      <c r="BJ3" s="1"/>
      <c r="BK3" s="1"/>
      <c r="BL3" s="1"/>
      <c r="BM3" s="1"/>
      <c r="BN3" s="1"/>
      <c r="BO3" s="1"/>
      <c r="BP3" s="1"/>
      <c r="BQ3" s="1"/>
      <c r="BR3" s="1"/>
      <c r="BS3" s="5"/>
      <c r="BT3" s="6"/>
      <c r="BU3" s="6"/>
      <c r="BV3" s="6"/>
      <c r="BW3" s="1"/>
      <c r="BX3" s="11"/>
      <c r="BY3" s="1"/>
      <c r="BZ3" s="1"/>
      <c r="CA3" s="1"/>
      <c r="CB3" s="1"/>
      <c r="CC3" s="1"/>
      <c r="CD3" s="1"/>
      <c r="CE3" s="1"/>
      <c r="CF3" s="1"/>
      <c r="CG3" s="1"/>
      <c r="CH3" s="1"/>
      <c r="CI3" s="1"/>
      <c r="CJ3" s="1"/>
      <c r="CK3" s="1"/>
      <c r="CL3" s="1"/>
      <c r="CM3" s="1"/>
      <c r="CN3" s="7"/>
    </row>
    <row r="4" spans="1:93" hidden="1" x14ac:dyDescent="0.25">
      <c r="A4" s="1"/>
      <c r="B4" s="1" t="s">
        <v>2</v>
      </c>
      <c r="C4" s="2"/>
      <c r="D4" s="1"/>
      <c r="E4" s="1"/>
      <c r="F4" s="3"/>
      <c r="G4" s="4"/>
      <c r="H4" s="1"/>
      <c r="I4" s="1"/>
      <c r="J4" s="1"/>
      <c r="K4" s="1"/>
      <c r="L4" s="1"/>
      <c r="M4" s="1"/>
      <c r="N4" s="1"/>
      <c r="O4" s="9"/>
      <c r="P4" s="9"/>
      <c r="Q4" s="9"/>
      <c r="R4" s="9"/>
      <c r="S4" s="9"/>
      <c r="T4" s="9"/>
      <c r="U4" s="9"/>
      <c r="V4" s="9"/>
      <c r="W4" s="1"/>
      <c r="X4" s="1"/>
      <c r="Y4" s="1"/>
      <c r="Z4" s="10"/>
      <c r="AA4" s="1"/>
      <c r="AB4" s="1"/>
      <c r="AC4" s="1"/>
      <c r="AD4" s="1"/>
      <c r="AE4" s="1"/>
      <c r="AF4" s="1"/>
      <c r="AG4" s="1"/>
      <c r="AH4" s="1"/>
      <c r="AI4" s="8"/>
      <c r="AJ4" s="1"/>
      <c r="AK4" s="1"/>
      <c r="AL4" s="1"/>
      <c r="AM4" s="1"/>
      <c r="AN4" s="1"/>
      <c r="AO4" s="1"/>
      <c r="AP4" s="1"/>
      <c r="AQ4" s="1"/>
      <c r="AR4" s="12"/>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5"/>
      <c r="BX4" s="6"/>
      <c r="BY4" s="6"/>
      <c r="BZ4" s="1"/>
      <c r="CA4" s="1"/>
      <c r="CB4" s="1"/>
      <c r="CC4" s="1"/>
      <c r="CD4" s="1"/>
      <c r="CE4" s="1"/>
      <c r="CF4" s="1"/>
      <c r="CG4" s="1"/>
      <c r="CH4" s="1"/>
      <c r="CI4" s="1"/>
      <c r="CJ4" s="1"/>
      <c r="CK4" s="1"/>
      <c r="CL4" s="1"/>
      <c r="CM4" s="1"/>
      <c r="CN4" s="7"/>
    </row>
    <row r="5" spans="1:93" x14ac:dyDescent="0.25">
      <c r="A5" s="1"/>
      <c r="B5" s="1" t="s">
        <v>3</v>
      </c>
      <c r="C5" s="2"/>
      <c r="D5" s="1"/>
      <c r="E5" s="1"/>
      <c r="F5" s="3"/>
      <c r="G5" s="4"/>
      <c r="H5" s="1"/>
      <c r="I5" s="1"/>
      <c r="J5" s="1"/>
      <c r="K5" s="1"/>
      <c r="L5" s="1"/>
      <c r="M5" s="1"/>
      <c r="N5" s="1"/>
      <c r="O5" s="9"/>
      <c r="P5" s="9"/>
      <c r="Q5" s="9"/>
      <c r="R5" s="9"/>
      <c r="S5" s="9"/>
      <c r="T5" s="9"/>
      <c r="U5" s="9"/>
      <c r="V5" s="9"/>
      <c r="W5" s="1"/>
      <c r="X5" s="1"/>
      <c r="Y5" s="1"/>
      <c r="Z5" s="10"/>
      <c r="AA5" s="1"/>
      <c r="AB5" s="1"/>
      <c r="AC5" s="1"/>
      <c r="AD5" s="1"/>
      <c r="AE5" s="1"/>
      <c r="AF5" s="1"/>
      <c r="AG5" s="1"/>
      <c r="AH5" s="1"/>
      <c r="AI5" s="8"/>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7"/>
    </row>
    <row r="6" spans="1:93" x14ac:dyDescent="0.25">
      <c r="A6" s="1"/>
      <c r="B6" s="1">
        <v>1</v>
      </c>
      <c r="C6" s="2">
        <v>2</v>
      </c>
      <c r="D6" s="1">
        <v>3</v>
      </c>
      <c r="E6" s="2">
        <v>4</v>
      </c>
      <c r="F6" s="1">
        <v>5</v>
      </c>
      <c r="G6" s="2">
        <v>6</v>
      </c>
      <c r="H6" s="1">
        <v>7</v>
      </c>
      <c r="I6" s="2">
        <v>8</v>
      </c>
      <c r="J6" s="1">
        <v>9</v>
      </c>
      <c r="K6" s="2">
        <v>10</v>
      </c>
      <c r="L6" s="1">
        <v>11</v>
      </c>
      <c r="M6" s="2">
        <v>12</v>
      </c>
      <c r="N6" s="1">
        <v>13</v>
      </c>
      <c r="O6" s="2">
        <v>14</v>
      </c>
      <c r="P6" s="1">
        <v>15</v>
      </c>
      <c r="Q6" s="2">
        <v>16</v>
      </c>
      <c r="R6" s="1">
        <v>17</v>
      </c>
      <c r="S6" s="2">
        <v>18</v>
      </c>
      <c r="T6" s="1">
        <v>19</v>
      </c>
      <c r="U6" s="2">
        <v>20</v>
      </c>
      <c r="V6" s="1">
        <v>21</v>
      </c>
      <c r="W6" s="2">
        <v>22</v>
      </c>
      <c r="X6" s="1">
        <v>23</v>
      </c>
      <c r="Y6" s="2">
        <v>24</v>
      </c>
      <c r="Z6" s="1">
        <v>25</v>
      </c>
      <c r="AA6" s="2">
        <v>26</v>
      </c>
      <c r="AB6" s="1">
        <v>27</v>
      </c>
      <c r="AC6" s="2">
        <v>28</v>
      </c>
      <c r="AD6" s="1">
        <v>29</v>
      </c>
      <c r="AE6" s="2">
        <v>30</v>
      </c>
      <c r="AF6" s="1">
        <v>31</v>
      </c>
      <c r="AG6" s="2">
        <v>32</v>
      </c>
      <c r="AH6" s="1">
        <v>33</v>
      </c>
      <c r="AI6" s="2">
        <v>34</v>
      </c>
      <c r="AJ6" s="1">
        <v>35</v>
      </c>
      <c r="AK6" s="2">
        <v>36</v>
      </c>
      <c r="AL6" s="1">
        <v>37</v>
      </c>
      <c r="AM6" s="2">
        <v>38</v>
      </c>
      <c r="AN6" s="1">
        <v>39</v>
      </c>
      <c r="AO6" s="2">
        <v>40</v>
      </c>
      <c r="AP6" s="1">
        <v>41</v>
      </c>
      <c r="AQ6" s="2">
        <v>42</v>
      </c>
      <c r="AR6" s="1">
        <v>43</v>
      </c>
      <c r="AS6" s="2">
        <v>44</v>
      </c>
      <c r="AT6" s="1">
        <v>45</v>
      </c>
      <c r="AU6" s="2">
        <v>46</v>
      </c>
      <c r="AV6" s="1">
        <v>47</v>
      </c>
      <c r="AW6" s="2">
        <v>48</v>
      </c>
      <c r="AX6" s="1">
        <v>49</v>
      </c>
      <c r="AY6" s="2">
        <v>50</v>
      </c>
      <c r="AZ6" s="1">
        <v>51</v>
      </c>
      <c r="BA6" s="2">
        <v>52</v>
      </c>
      <c r="BB6" s="1">
        <v>53</v>
      </c>
      <c r="BC6" s="2">
        <v>54</v>
      </c>
      <c r="BD6" s="1">
        <v>55</v>
      </c>
      <c r="BE6" s="2">
        <v>56</v>
      </c>
      <c r="BF6" s="1">
        <v>57</v>
      </c>
      <c r="BG6" s="2">
        <v>58</v>
      </c>
      <c r="BH6" s="1">
        <v>59</v>
      </c>
      <c r="BI6" s="2">
        <v>60</v>
      </c>
      <c r="BJ6" s="1">
        <v>61</v>
      </c>
      <c r="BK6" s="2">
        <v>62</v>
      </c>
      <c r="BL6" s="1">
        <v>63</v>
      </c>
      <c r="BM6" s="2">
        <v>64</v>
      </c>
      <c r="BN6" s="1">
        <v>65</v>
      </c>
      <c r="BO6" s="2">
        <v>66</v>
      </c>
      <c r="BP6" s="1">
        <v>67</v>
      </c>
      <c r="BQ6" s="2">
        <v>68</v>
      </c>
      <c r="BR6" s="1">
        <v>69</v>
      </c>
      <c r="BS6" s="2">
        <v>70</v>
      </c>
      <c r="BT6" s="1">
        <v>71</v>
      </c>
      <c r="BU6" s="2">
        <v>72</v>
      </c>
      <c r="BV6" s="1">
        <v>73</v>
      </c>
      <c r="BW6" s="2">
        <v>74</v>
      </c>
      <c r="BX6" s="1">
        <v>75</v>
      </c>
      <c r="BY6" s="2">
        <v>76</v>
      </c>
      <c r="BZ6" s="1">
        <v>77</v>
      </c>
      <c r="CA6" s="2">
        <v>78</v>
      </c>
      <c r="CB6" s="1">
        <v>79</v>
      </c>
      <c r="CC6" s="2">
        <v>80</v>
      </c>
      <c r="CD6" s="1">
        <v>81</v>
      </c>
      <c r="CE6" s="2">
        <v>82</v>
      </c>
      <c r="CF6" s="1">
        <v>83</v>
      </c>
      <c r="CG6" s="2">
        <v>84</v>
      </c>
      <c r="CH6" s="1">
        <v>85</v>
      </c>
      <c r="CI6" s="2">
        <v>86</v>
      </c>
      <c r="CJ6" s="1">
        <v>87</v>
      </c>
      <c r="CK6" s="2">
        <v>88</v>
      </c>
      <c r="CL6" s="1">
        <v>89</v>
      </c>
      <c r="CM6" s="2">
        <v>90</v>
      </c>
      <c r="CN6" s="1">
        <v>91</v>
      </c>
    </row>
    <row r="7" spans="1:93" x14ac:dyDescent="0.25">
      <c r="A7" s="13" t="s">
        <v>4</v>
      </c>
      <c r="B7" s="13" t="s">
        <v>5</v>
      </c>
      <c r="C7" s="14" t="s">
        <v>6</v>
      </c>
      <c r="D7" s="15" t="s">
        <v>7</v>
      </c>
      <c r="E7" s="15" t="s">
        <v>8</v>
      </c>
      <c r="F7" s="16" t="s">
        <v>9</v>
      </c>
      <c r="G7" s="13" t="s">
        <v>10</v>
      </c>
      <c r="H7" s="13" t="s">
        <v>11</v>
      </c>
      <c r="I7" s="13" t="s">
        <v>12</v>
      </c>
      <c r="J7" s="13" t="s">
        <v>13</v>
      </c>
      <c r="K7" s="13" t="s">
        <v>14</v>
      </c>
      <c r="L7" s="13" t="s">
        <v>15</v>
      </c>
      <c r="M7" s="13" t="s">
        <v>16</v>
      </c>
      <c r="N7" s="13" t="s">
        <v>17</v>
      </c>
      <c r="O7" s="13" t="s">
        <v>18</v>
      </c>
      <c r="P7" s="13" t="s">
        <v>19</v>
      </c>
      <c r="Q7" s="13" t="s">
        <v>20</v>
      </c>
      <c r="R7" s="13" t="s">
        <v>21</v>
      </c>
      <c r="S7" s="13" t="s">
        <v>22</v>
      </c>
      <c r="T7" s="13" t="s">
        <v>23</v>
      </c>
      <c r="U7" s="17" t="s">
        <v>24</v>
      </c>
      <c r="V7" s="13" t="s">
        <v>25</v>
      </c>
      <c r="W7" s="13" t="s">
        <v>26</v>
      </c>
      <c r="X7" s="13" t="s">
        <v>27</v>
      </c>
      <c r="Y7" s="18" t="s">
        <v>28</v>
      </c>
      <c r="Z7" s="19"/>
      <c r="AA7" s="19"/>
      <c r="AB7" s="19"/>
      <c r="AC7" s="19"/>
      <c r="AD7" s="19"/>
      <c r="AE7" s="19"/>
      <c r="AF7" s="19"/>
      <c r="AG7" s="19"/>
      <c r="AH7" s="19"/>
      <c r="AI7" s="19"/>
      <c r="AJ7" s="19"/>
      <c r="AK7" s="19"/>
      <c r="AL7" s="19"/>
      <c r="AM7" s="19"/>
      <c r="AN7" s="19"/>
      <c r="AO7" s="20"/>
      <c r="AP7" s="21" t="s">
        <v>29</v>
      </c>
      <c r="AQ7" s="22"/>
      <c r="AR7" s="22"/>
      <c r="AS7" s="22"/>
      <c r="AT7" s="22"/>
      <c r="AU7" s="22"/>
      <c r="AV7" s="22"/>
      <c r="AW7" s="22"/>
      <c r="AX7" s="22"/>
      <c r="AY7" s="22"/>
      <c r="AZ7" s="22"/>
      <c r="BA7" s="22"/>
      <c r="BB7" s="22"/>
      <c r="BC7" s="22"/>
      <c r="BD7" s="22"/>
      <c r="BE7" s="22"/>
      <c r="BF7" s="22"/>
      <c r="BG7" s="22"/>
      <c r="BH7" s="22"/>
      <c r="BI7" s="22"/>
      <c r="BJ7" s="23"/>
      <c r="BK7" s="24" t="s">
        <v>30</v>
      </c>
      <c r="BL7" s="25"/>
      <c r="BM7" s="25"/>
      <c r="BN7" s="25"/>
      <c r="BO7" s="25"/>
      <c r="BP7" s="25"/>
      <c r="BQ7" s="26"/>
      <c r="BR7" s="27" t="s">
        <v>31</v>
      </c>
      <c r="BS7" s="27" t="s">
        <v>32</v>
      </c>
      <c r="BT7" s="27" t="s">
        <v>33</v>
      </c>
      <c r="BU7" s="27" t="s">
        <v>34</v>
      </c>
      <c r="BV7" s="28" t="s">
        <v>35</v>
      </c>
      <c r="BW7" s="28" t="s">
        <v>36</v>
      </c>
      <c r="BX7" s="29" t="s">
        <v>37</v>
      </c>
      <c r="BY7" s="30" t="s">
        <v>38</v>
      </c>
      <c r="BZ7" s="30" t="s">
        <v>39</v>
      </c>
      <c r="CA7" s="30" t="s">
        <v>40</v>
      </c>
      <c r="CB7" s="31" t="s">
        <v>41</v>
      </c>
      <c r="CC7" s="31" t="s">
        <v>42</v>
      </c>
      <c r="CD7" s="31" t="s">
        <v>43</v>
      </c>
      <c r="CE7" s="32" t="s">
        <v>44</v>
      </c>
      <c r="CF7" s="33">
        <v>1</v>
      </c>
      <c r="CG7" s="34"/>
      <c r="CH7" s="34" t="s">
        <v>45</v>
      </c>
      <c r="CI7" s="34"/>
      <c r="CJ7" s="33">
        <v>1</v>
      </c>
      <c r="CK7" s="34"/>
      <c r="CL7" s="34" t="s">
        <v>45</v>
      </c>
      <c r="CM7" s="34"/>
      <c r="CN7" s="35" t="s">
        <v>46</v>
      </c>
    </row>
    <row r="8" spans="1:93" x14ac:dyDescent="0.25">
      <c r="A8" s="13"/>
      <c r="B8" s="13"/>
      <c r="C8" s="14"/>
      <c r="D8" s="15"/>
      <c r="E8" s="15"/>
      <c r="F8" s="16"/>
      <c r="G8" s="13"/>
      <c r="H8" s="13"/>
      <c r="I8" s="13"/>
      <c r="J8" s="13"/>
      <c r="K8" s="13"/>
      <c r="L8" s="13"/>
      <c r="M8" s="13"/>
      <c r="N8" s="13"/>
      <c r="O8" s="13"/>
      <c r="P8" s="13"/>
      <c r="Q8" s="13"/>
      <c r="R8" s="13"/>
      <c r="S8" s="13"/>
      <c r="T8" s="13"/>
      <c r="U8" s="17"/>
      <c r="V8" s="13"/>
      <c r="W8" s="13"/>
      <c r="X8" s="13"/>
      <c r="Y8" s="36" t="s">
        <v>47</v>
      </c>
      <c r="Z8" s="36"/>
      <c r="AA8" s="36"/>
      <c r="AB8" s="36"/>
      <c r="AC8" s="36" t="s">
        <v>48</v>
      </c>
      <c r="AD8" s="36"/>
      <c r="AE8" s="36"/>
      <c r="AF8" s="36"/>
      <c r="AG8" s="36" t="s">
        <v>49</v>
      </c>
      <c r="AH8" s="36"/>
      <c r="AI8" s="36"/>
      <c r="AJ8" s="36"/>
      <c r="AK8" s="36"/>
      <c r="AL8" s="37" t="s">
        <v>50</v>
      </c>
      <c r="AM8" s="38"/>
      <c r="AN8" s="38"/>
      <c r="AO8" s="39"/>
      <c r="AP8" s="40" t="s">
        <v>51</v>
      </c>
      <c r="AQ8" s="40"/>
      <c r="AR8" s="40"/>
      <c r="AS8" s="40"/>
      <c r="AT8" s="41" t="s">
        <v>52</v>
      </c>
      <c r="AU8" s="42"/>
      <c r="AV8" s="42"/>
      <c r="AW8" s="43"/>
      <c r="AX8" s="21" t="s">
        <v>53</v>
      </c>
      <c r="AY8" s="22"/>
      <c r="AZ8" s="22"/>
      <c r="BA8" s="23"/>
      <c r="BB8" s="21" t="s">
        <v>54</v>
      </c>
      <c r="BC8" s="22"/>
      <c r="BD8" s="22"/>
      <c r="BE8" s="22"/>
      <c r="BF8" s="23"/>
      <c r="BG8" s="21" t="s">
        <v>55</v>
      </c>
      <c r="BH8" s="22"/>
      <c r="BI8" s="22"/>
      <c r="BJ8" s="23"/>
      <c r="BK8" s="36" t="s">
        <v>56</v>
      </c>
      <c r="BL8" s="36"/>
      <c r="BM8" s="36"/>
      <c r="BN8" s="36"/>
      <c r="BO8" s="18" t="s">
        <v>57</v>
      </c>
      <c r="BP8" s="19"/>
      <c r="BQ8" s="20"/>
      <c r="BR8" s="44"/>
      <c r="BS8" s="44"/>
      <c r="BT8" s="44"/>
      <c r="BU8" s="44"/>
      <c r="BV8" s="45"/>
      <c r="BW8" s="45"/>
      <c r="BX8" s="46"/>
      <c r="BY8" s="47"/>
      <c r="BZ8" s="47"/>
      <c r="CA8" s="47"/>
      <c r="CB8" s="48"/>
      <c r="CC8" s="48"/>
      <c r="CD8" s="48"/>
      <c r="CE8" s="49"/>
      <c r="CF8" s="50" t="s">
        <v>58</v>
      </c>
      <c r="CG8" s="50" t="s">
        <v>59</v>
      </c>
      <c r="CH8" s="50" t="s">
        <v>58</v>
      </c>
      <c r="CI8" s="50" t="s">
        <v>59</v>
      </c>
      <c r="CJ8" s="50" t="s">
        <v>58</v>
      </c>
      <c r="CK8" s="50" t="s">
        <v>59</v>
      </c>
      <c r="CL8" s="50" t="s">
        <v>58</v>
      </c>
      <c r="CM8" s="50" t="s">
        <v>59</v>
      </c>
      <c r="CN8" s="51"/>
    </row>
    <row r="9" spans="1:93" x14ac:dyDescent="0.25">
      <c r="A9" s="13"/>
      <c r="B9" s="13"/>
      <c r="C9" s="14"/>
      <c r="D9" s="15"/>
      <c r="E9" s="15"/>
      <c r="F9" s="16"/>
      <c r="G9" s="13"/>
      <c r="H9" s="13"/>
      <c r="I9" s="13"/>
      <c r="J9" s="13"/>
      <c r="K9" s="13"/>
      <c r="L9" s="13"/>
      <c r="M9" s="13"/>
      <c r="N9" s="13"/>
      <c r="O9" s="13"/>
      <c r="P9" s="13"/>
      <c r="Q9" s="13"/>
      <c r="R9" s="13"/>
      <c r="S9" s="13"/>
      <c r="T9" s="13"/>
      <c r="U9" s="17"/>
      <c r="V9" s="13"/>
      <c r="W9" s="13"/>
      <c r="X9" s="13"/>
      <c r="Y9" s="52">
        <v>0.1</v>
      </c>
      <c r="Z9" s="52"/>
      <c r="AA9" s="52"/>
      <c r="AB9" s="52"/>
      <c r="AC9" s="52">
        <v>0.15</v>
      </c>
      <c r="AD9" s="52"/>
      <c r="AE9" s="52"/>
      <c r="AF9" s="52"/>
      <c r="AG9" s="52">
        <v>0.1</v>
      </c>
      <c r="AH9" s="52"/>
      <c r="AI9" s="52"/>
      <c r="AJ9" s="52"/>
      <c r="AK9" s="52"/>
      <c r="AL9" s="53">
        <v>0.15</v>
      </c>
      <c r="AM9" s="54"/>
      <c r="AN9" s="54"/>
      <c r="AO9" s="55"/>
      <c r="AP9" s="56">
        <v>0.1</v>
      </c>
      <c r="AQ9" s="56"/>
      <c r="AR9" s="56"/>
      <c r="AS9" s="56"/>
      <c r="AT9" s="57">
        <v>0.1</v>
      </c>
      <c r="AU9" s="58"/>
      <c r="AV9" s="58"/>
      <c r="AW9" s="59"/>
      <c r="AX9" s="57">
        <v>0.08</v>
      </c>
      <c r="AY9" s="58"/>
      <c r="AZ9" s="58"/>
      <c r="BA9" s="59"/>
      <c r="BB9" s="57">
        <v>0.06</v>
      </c>
      <c r="BC9" s="58"/>
      <c r="BD9" s="58"/>
      <c r="BE9" s="58"/>
      <c r="BF9" s="59"/>
      <c r="BG9" s="57">
        <v>0.06</v>
      </c>
      <c r="BH9" s="58"/>
      <c r="BI9" s="58"/>
      <c r="BJ9" s="59"/>
      <c r="BK9" s="53">
        <v>0.05</v>
      </c>
      <c r="BL9" s="54"/>
      <c r="BM9" s="54"/>
      <c r="BN9" s="55"/>
      <c r="BO9" s="53">
        <v>0.05</v>
      </c>
      <c r="BP9" s="54"/>
      <c r="BQ9" s="55"/>
      <c r="BR9" s="44"/>
      <c r="BS9" s="44"/>
      <c r="BT9" s="44"/>
      <c r="BU9" s="44"/>
      <c r="BV9" s="45"/>
      <c r="BW9" s="45"/>
      <c r="BX9" s="46"/>
      <c r="BY9" s="47"/>
      <c r="BZ9" s="47"/>
      <c r="CA9" s="47"/>
      <c r="CB9" s="48"/>
      <c r="CC9" s="48"/>
      <c r="CD9" s="48"/>
      <c r="CE9" s="49"/>
      <c r="CF9" s="60"/>
      <c r="CG9" s="60"/>
      <c r="CH9" s="60"/>
      <c r="CI9" s="60"/>
      <c r="CJ9" s="60"/>
      <c r="CK9" s="60"/>
      <c r="CL9" s="60"/>
      <c r="CM9" s="60"/>
      <c r="CN9" s="51"/>
    </row>
    <row r="10" spans="1:93" x14ac:dyDescent="0.25">
      <c r="A10" s="13"/>
      <c r="B10" s="13"/>
      <c r="C10" s="14"/>
      <c r="D10" s="15"/>
      <c r="E10" s="15"/>
      <c r="F10" s="16"/>
      <c r="G10" s="13"/>
      <c r="H10" s="13"/>
      <c r="I10" s="13"/>
      <c r="J10" s="13"/>
      <c r="K10" s="13"/>
      <c r="L10" s="13"/>
      <c r="M10" s="13"/>
      <c r="N10" s="13"/>
      <c r="O10" s="13"/>
      <c r="P10" s="13"/>
      <c r="Q10" s="13"/>
      <c r="R10" s="13"/>
      <c r="S10" s="13"/>
      <c r="T10" s="13"/>
      <c r="U10" s="17"/>
      <c r="V10" s="13"/>
      <c r="W10" s="13"/>
      <c r="X10" s="13"/>
      <c r="Y10" s="61" t="s">
        <v>60</v>
      </c>
      <c r="Z10" s="62" t="s">
        <v>61</v>
      </c>
      <c r="AA10" s="63" t="s">
        <v>62</v>
      </c>
      <c r="AB10" s="63" t="s">
        <v>63</v>
      </c>
      <c r="AC10" s="61" t="s">
        <v>60</v>
      </c>
      <c r="AD10" s="62" t="s">
        <v>61</v>
      </c>
      <c r="AE10" s="63" t="s">
        <v>62</v>
      </c>
      <c r="AF10" s="63" t="s">
        <v>63</v>
      </c>
      <c r="AG10" s="63" t="s">
        <v>64</v>
      </c>
      <c r="AH10" s="61" t="s">
        <v>60</v>
      </c>
      <c r="AI10" s="62" t="s">
        <v>61</v>
      </c>
      <c r="AJ10" s="63" t="s">
        <v>62</v>
      </c>
      <c r="AK10" s="63" t="s">
        <v>63</v>
      </c>
      <c r="AL10" s="63" t="s">
        <v>64</v>
      </c>
      <c r="AM10" s="61" t="s">
        <v>60</v>
      </c>
      <c r="AN10" s="63" t="s">
        <v>62</v>
      </c>
      <c r="AO10" s="63" t="s">
        <v>63</v>
      </c>
      <c r="AP10" s="64" t="s">
        <v>65</v>
      </c>
      <c r="AQ10" s="65" t="s">
        <v>60</v>
      </c>
      <c r="AR10" s="64" t="s">
        <v>62</v>
      </c>
      <c r="AS10" s="64" t="s">
        <v>63</v>
      </c>
      <c r="AT10" s="64" t="s">
        <v>65</v>
      </c>
      <c r="AU10" s="66" t="s">
        <v>60</v>
      </c>
      <c r="AV10" s="64" t="s">
        <v>62</v>
      </c>
      <c r="AW10" s="64" t="s">
        <v>63</v>
      </c>
      <c r="AX10" s="64" t="s">
        <v>65</v>
      </c>
      <c r="AY10" s="65" t="s">
        <v>60</v>
      </c>
      <c r="AZ10" s="64" t="s">
        <v>62</v>
      </c>
      <c r="BA10" s="64" t="s">
        <v>63</v>
      </c>
      <c r="BB10" s="64" t="s">
        <v>65</v>
      </c>
      <c r="BC10" s="65" t="s">
        <v>60</v>
      </c>
      <c r="BD10" s="67" t="s">
        <v>66</v>
      </c>
      <c r="BE10" s="64" t="s">
        <v>62</v>
      </c>
      <c r="BF10" s="64" t="s">
        <v>63</v>
      </c>
      <c r="BG10" s="64" t="s">
        <v>65</v>
      </c>
      <c r="BH10" s="65" t="s">
        <v>60</v>
      </c>
      <c r="BI10" s="64" t="s">
        <v>62</v>
      </c>
      <c r="BJ10" s="64" t="s">
        <v>63</v>
      </c>
      <c r="BK10" s="68" t="s">
        <v>65</v>
      </c>
      <c r="BL10" s="69" t="s">
        <v>60</v>
      </c>
      <c r="BM10" s="68" t="s">
        <v>62</v>
      </c>
      <c r="BN10" s="68" t="s">
        <v>63</v>
      </c>
      <c r="BO10" s="69" t="s">
        <v>60</v>
      </c>
      <c r="BP10" s="68" t="s">
        <v>62</v>
      </c>
      <c r="BQ10" s="68" t="s">
        <v>63</v>
      </c>
      <c r="BR10" s="70"/>
      <c r="BS10" s="70"/>
      <c r="BT10" s="70"/>
      <c r="BU10" s="70"/>
      <c r="BV10" s="71"/>
      <c r="BW10" s="71"/>
      <c r="BX10" s="72"/>
      <c r="BY10" s="73"/>
      <c r="BZ10" s="73"/>
      <c r="CA10" s="73"/>
      <c r="CB10" s="74"/>
      <c r="CC10" s="74"/>
      <c r="CD10" s="74"/>
      <c r="CE10" s="75"/>
      <c r="CF10" s="76"/>
      <c r="CG10" s="76"/>
      <c r="CH10" s="76"/>
      <c r="CI10" s="76"/>
      <c r="CJ10" s="76"/>
      <c r="CK10" s="76"/>
      <c r="CL10" s="76"/>
      <c r="CM10" s="76"/>
      <c r="CN10" s="77"/>
    </row>
    <row r="11" spans="1:93" x14ac:dyDescent="0.25">
      <c r="A11" s="78">
        <v>1</v>
      </c>
      <c r="B11" s="79" t="s">
        <v>67</v>
      </c>
      <c r="C11" s="80">
        <v>101973</v>
      </c>
      <c r="D11" s="81">
        <v>44419</v>
      </c>
      <c r="E11" s="81">
        <v>44783</v>
      </c>
      <c r="F11" s="82">
        <v>44.033333333333331</v>
      </c>
      <c r="G11" s="80" t="s">
        <v>68</v>
      </c>
      <c r="H11" s="80" t="s">
        <v>59</v>
      </c>
      <c r="I11" s="80" t="s">
        <v>69</v>
      </c>
      <c r="J11" s="80" t="s">
        <v>70</v>
      </c>
      <c r="K11" s="83" t="s">
        <v>71</v>
      </c>
      <c r="L11" s="80"/>
      <c r="M11" s="80"/>
      <c r="N11" s="78">
        <v>22</v>
      </c>
      <c r="O11" s="78">
        <f>VLOOKUP($B11,'[1]ABSENSI ALL'!$B$11:$ARI$245,1064,0)</f>
        <v>22</v>
      </c>
      <c r="P11" s="78">
        <f>VLOOKUP($B11,'[1]ABSENSI ALL'!$B$11:$ARI$245,1069,0)</f>
        <v>0</v>
      </c>
      <c r="Q11" s="78">
        <f>VLOOKUP($B11,'[1]ABSENSI ALL'!$B$11:$ARI$245,1073,0)</f>
        <v>0</v>
      </c>
      <c r="R11" s="78">
        <f>VLOOKUP($B11,'[1]ABSENSI ALL'!$B$11:$ARI$245,1077,0)</f>
        <v>0</v>
      </c>
      <c r="S11" s="78">
        <f>VLOOKUP($B11,'[1]ABSENSI ALL'!$B$11:$ARI$245,1075,0)</f>
        <v>1</v>
      </c>
      <c r="T11" s="78">
        <f>VLOOKUP($B11,'[1]ABSENSI ALL'!$B$11:$ARI$245,1068,0)</f>
        <v>0</v>
      </c>
      <c r="U11" s="78">
        <f>SUM(P11:R11)</f>
        <v>0</v>
      </c>
      <c r="V11" s="78">
        <f>O11-P11-Q11-T11</f>
        <v>22</v>
      </c>
      <c r="W11" s="78">
        <f>O11-(S11+T11)</f>
        <v>21</v>
      </c>
      <c r="X11" s="78">
        <v>7.45</v>
      </c>
      <c r="Y11" s="78">
        <f>VLOOKUP($B11,'[1]ABSENSI ALL'!$B$11:$ARI$245,1140,0)</f>
        <v>0</v>
      </c>
      <c r="Z11" s="84">
        <f>(V11-Y11)/V11</f>
        <v>1</v>
      </c>
      <c r="AA11" s="78">
        <f>IF(Q11&gt;0,0,IF(Y11&gt;2,0,IF(Y11=2,1,IF(Y11=1,2,IF(Y11&lt;=0,5)))))</f>
        <v>5</v>
      </c>
      <c r="AB11" s="85">
        <f>AA11*$Y$9/5</f>
        <v>0.1</v>
      </c>
      <c r="AC11" s="78">
        <f>U11</f>
        <v>0</v>
      </c>
      <c r="AD11" s="84">
        <f>(V11-AC11)/V11</f>
        <v>1</v>
      </c>
      <c r="AE11" s="78">
        <f>IF(Q11&gt;0,0,IF(AC11&lt;=0,5,IF(AC11=1,1,0)))</f>
        <v>5</v>
      </c>
      <c r="AF11" s="85">
        <f>AE11*$AC$9/5</f>
        <v>0.15</v>
      </c>
      <c r="AG11" s="78">
        <f t="shared" ref="AG11:AG74" si="0">W11*(X11*60)</f>
        <v>9387</v>
      </c>
      <c r="AH11" s="78">
        <f>VLOOKUP($B11,'[1]ABSENSI ALL'!$B$11:$ARI$245,1145,0)</f>
        <v>10252</v>
      </c>
      <c r="AI11" s="86">
        <f t="shared" ref="AI11:AI74" si="1">AH11/AG11</f>
        <v>1.09214871630979</v>
      </c>
      <c r="AJ11" s="78">
        <f t="shared" ref="AJ11:AJ74" si="2">IF(AI11&lt;=90%,1,IF(AND(AI11&gt;90%,AI11&lt;100%),2,IF(AI11=100%,3,IF(AND(AI11&gt;100%,AI11&lt;=105%),4,5))))</f>
        <v>5</v>
      </c>
      <c r="AK11" s="85">
        <f t="shared" ref="AK11:AK74" si="3">AJ11*$AG$9/5</f>
        <v>0.1</v>
      </c>
      <c r="AL11" s="87">
        <v>300</v>
      </c>
      <c r="AM11" s="88">
        <f>VLOOKUP(B11,'[2]Performansi All (LOS 02082021)'!$B$3:$O$388,14,0)</f>
        <v>304.0374787052811</v>
      </c>
      <c r="AN11" s="87">
        <f>IF(AM11&gt;AL11,1,IF(AM11=AL11,3,5))</f>
        <v>1</v>
      </c>
      <c r="AO11" s="85">
        <f>AN11*$AL$9/5</f>
        <v>0.03</v>
      </c>
      <c r="AP11" s="89">
        <v>95</v>
      </c>
      <c r="AQ11" s="89">
        <f>VLOOKUP(B11,'[3]QA SCORE'!$D$6:$H$237,5,0)</f>
        <v>98.333333333333343</v>
      </c>
      <c r="AR11" s="87">
        <f>IF(AQ11&gt;AP11,5,IF(AQ11=AP11,3,1))</f>
        <v>5</v>
      </c>
      <c r="AS11" s="85">
        <f>AR11*$AP$9/5</f>
        <v>0.1</v>
      </c>
      <c r="AT11" s="90">
        <v>0.92</v>
      </c>
      <c r="AU11" s="90">
        <f>VLOOKUP(B11,'[4]Per Agent'!$B$3:$AH$259,33,0)</f>
        <v>0.95686274509803915</v>
      </c>
      <c r="AV11" s="87">
        <f>IF(AU11&gt;AT11,5,IF(AU11=AT11,3,1))</f>
        <v>5</v>
      </c>
      <c r="AW11" s="85">
        <f>AV11*$AT$9/5</f>
        <v>0.1</v>
      </c>
      <c r="AX11" s="89">
        <v>90</v>
      </c>
      <c r="AY11" s="89">
        <f>VLOOKUP(B11,'[5]All SDM.'!$C$2:$K$398,9,0)</f>
        <v>100</v>
      </c>
      <c r="AZ11" s="87">
        <f>IF(AY11&gt;AX11,5,IF(AY11=AX11,3,1))</f>
        <v>5</v>
      </c>
      <c r="BA11" s="85">
        <f>AZ11*$AX$9/5</f>
        <v>0.08</v>
      </c>
      <c r="BB11" s="84">
        <v>0.85</v>
      </c>
      <c r="BC11" s="84">
        <f>VLOOKUP(B11,'[6]Per Agent'!$B$3:$M$259,12,0)</f>
        <v>0.92307692307692313</v>
      </c>
      <c r="BD11" s="91" t="str">
        <f>IFERROR(VLOOKUP(B11,[7]Sheet1!$C$3:$D$25,2,0),"")</f>
        <v/>
      </c>
      <c r="BE11" s="87">
        <f>IF(BD11=1,0,IF(BC11&gt;BB11,5,IF(BC11=BB11,4,IF(BC11="",3,1))))</f>
        <v>5</v>
      </c>
      <c r="BF11" s="85">
        <f>BE11*$BB$9/5</f>
        <v>0.06</v>
      </c>
      <c r="BG11" s="84">
        <v>0.4</v>
      </c>
      <c r="BH11" s="84">
        <f>VLOOKUP(B11,'[8]Per Agent'!$B$3:$X$259,23,0)</f>
        <v>0.58181818181818179</v>
      </c>
      <c r="BI11" s="87">
        <f>IF(BH11&gt;BG11,5,IF(BH11=BG11,4,IF(BH11="",3,1)))</f>
        <v>5</v>
      </c>
      <c r="BJ11" s="85">
        <f>BI11*$BG$9/5</f>
        <v>0.06</v>
      </c>
      <c r="BK11" s="92">
        <v>0.95</v>
      </c>
      <c r="BL11" s="93">
        <f>VLOOKUP(B11,[9]Rekap!$B$3:$J$244,9,0)</f>
        <v>0.98551959114139698</v>
      </c>
      <c r="BM11" s="87">
        <f>IF(BL11&gt;BK11,5,IF(BL11=BK11,4,IF(BL11="",3,1)))</f>
        <v>5</v>
      </c>
      <c r="BN11" s="85">
        <f>BM11*$BK$9/5</f>
        <v>0.05</v>
      </c>
      <c r="BO11" s="94">
        <f>VLOOKUP(B11,[10]Sheet1!$B$2:$D$235,3,0)</f>
        <v>2</v>
      </c>
      <c r="BP11" s="87">
        <f>IF(BO11&gt;1,5,IF(BO11=1,3,1))</f>
        <v>5</v>
      </c>
      <c r="BQ11" s="85">
        <f>BP11*$BO$9/5</f>
        <v>0.05</v>
      </c>
      <c r="BR11" s="85">
        <f>AB11+AF11+AK11+AO11</f>
        <v>0.38</v>
      </c>
      <c r="BS11" s="85">
        <f>BJ11+AW11+BA11+BF11+AS11</f>
        <v>0.4</v>
      </c>
      <c r="BT11" s="85">
        <f>BQ11+BN11</f>
        <v>0.1</v>
      </c>
      <c r="BU11" s="95">
        <f>SUM(BR11:BT11)</f>
        <v>0.88</v>
      </c>
      <c r="BV11" s="96" t="str">
        <f>IF(M11="TIDAK","GUGUR",IF(CA11&gt;0,"GUGUR","TERIMA"))</f>
        <v>TERIMA</v>
      </c>
      <c r="BW11" s="97">
        <f>IF(BV11="GUGUR",0,IF(G11="AGENT POSTPAID",670000,IF(G11="AGENT PRIORITY",800000,IF(G11="AGENT PREPAID",670000,))))</f>
        <v>670000</v>
      </c>
      <c r="BX11" s="98">
        <f>BW11*BS11</f>
        <v>268000</v>
      </c>
      <c r="BY11" s="99"/>
      <c r="BZ11" s="99"/>
      <c r="CA11" s="99"/>
      <c r="CB11" s="98">
        <f>BR11*BW11</f>
        <v>254600</v>
      </c>
      <c r="CC11" s="98">
        <f>IF(L11="YA",(V11/N11)*BX11,IF(M11="YA",(V11/N11)*BX11,IF(T11&gt;0,(V11/N11)*BX11,IF(BY11&gt;0,BX11*85%,IF(BZ11&gt;0,BX11*60%,IF(CA11&gt;0,BX11*0%,BX11))))))</f>
        <v>268000</v>
      </c>
      <c r="CD11" s="98">
        <f>BT11*BW11</f>
        <v>67000</v>
      </c>
      <c r="CE11" s="91">
        <f>IF(BV11="GUGUR",0,IF(BU11=100%,200000,IF(AND(BU11&gt;=98%,BU11&lt;100%),100000,IF(AND(BU11&gt;=97%,BU11&lt;99%),50000,))))</f>
        <v>0</v>
      </c>
      <c r="CF11" s="80">
        <f>IF(AND(H11=100%,H11="LAKI-LAKI"),1,0)</f>
        <v>0</v>
      </c>
      <c r="CG11" s="80">
        <f>IF(AND(H11=100%,H11="PEREMPUAN"),1,0)</f>
        <v>0</v>
      </c>
      <c r="CH11" s="80">
        <f>IF(AND(H11&lt;100%,H11="LAKI-LAKI"),1,0)</f>
        <v>0</v>
      </c>
      <c r="CI11" s="80">
        <f>IF(AND(H11&lt;100%,H11="PEREMPUAN"),1,0)</f>
        <v>0</v>
      </c>
      <c r="CJ11" s="80">
        <f>IF(AND(BS11=100%,H11="LAKI-LAKI"),1,0)</f>
        <v>0</v>
      </c>
      <c r="CK11" s="80">
        <f>IF(AND(BS11=100%,H11="PEREMPUAN"),1,0)</f>
        <v>0</v>
      </c>
      <c r="CL11" s="80">
        <f>IF(AND(BS11&lt;100%,H11="LAKI-LAKI"),1,0)</f>
        <v>0</v>
      </c>
      <c r="CM11" s="80">
        <f>IF(AND(BS11&lt;100%,H11="PEREMPUAN"),1,0)</f>
        <v>1</v>
      </c>
      <c r="CN11" s="100">
        <f>SUM(CB11:CE11)</f>
        <v>589600</v>
      </c>
      <c r="CO11" s="101"/>
    </row>
    <row r="12" spans="1:93" x14ac:dyDescent="0.25">
      <c r="A12" s="78">
        <v>2</v>
      </c>
      <c r="B12" s="102" t="s">
        <v>72</v>
      </c>
      <c r="C12" s="80">
        <v>105787</v>
      </c>
      <c r="D12" s="81">
        <v>44396</v>
      </c>
      <c r="E12" s="81">
        <v>44699</v>
      </c>
      <c r="F12" s="82">
        <v>40.733333333333334</v>
      </c>
      <c r="G12" s="80" t="s">
        <v>68</v>
      </c>
      <c r="H12" s="80" t="s">
        <v>58</v>
      </c>
      <c r="I12" s="80" t="s">
        <v>69</v>
      </c>
      <c r="J12" s="80" t="s">
        <v>70</v>
      </c>
      <c r="K12" s="83" t="s">
        <v>71</v>
      </c>
      <c r="L12" s="80"/>
      <c r="M12" s="80"/>
      <c r="N12" s="78">
        <v>22</v>
      </c>
      <c r="O12" s="78">
        <f>VLOOKUP($B12,'[1]ABSENSI ALL'!$B$11:$ARI$245,1064,0)</f>
        <v>21</v>
      </c>
      <c r="P12" s="78">
        <f>VLOOKUP($B12,'[1]ABSENSI ALL'!$B$11:$ARI$245,1069,0)</f>
        <v>1</v>
      </c>
      <c r="Q12" s="78">
        <f>VLOOKUP($B12,'[1]ABSENSI ALL'!$B$11:$ARI$245,1073,0)</f>
        <v>0</v>
      </c>
      <c r="R12" s="78">
        <f>VLOOKUP($B12,'[1]ABSENSI ALL'!$B$11:$ARI$245,1077,0)</f>
        <v>1</v>
      </c>
      <c r="S12" s="78">
        <f>VLOOKUP($B12,'[1]ABSENSI ALL'!$B$11:$ARI$245,1075,0)</f>
        <v>1</v>
      </c>
      <c r="T12" s="78">
        <f>VLOOKUP($B12,'[1]ABSENSI ALL'!$B$11:$ARI$245,1068,0)</f>
        <v>0</v>
      </c>
      <c r="U12" s="78">
        <f t="shared" ref="U12:U75" si="4">SUM(P12:R12)</f>
        <v>2</v>
      </c>
      <c r="V12" s="78">
        <f t="shared" ref="V12:V75" si="5">O12-P12-Q12-T12</f>
        <v>20</v>
      </c>
      <c r="W12" s="78">
        <f t="shared" ref="W12:W75" si="6">O12-(S12+T12)</f>
        <v>20</v>
      </c>
      <c r="X12" s="78">
        <v>7.45</v>
      </c>
      <c r="Y12" s="78">
        <f>VLOOKUP($B12,'[1]ABSENSI ALL'!$B$11:$ARI$245,1140,0)</f>
        <v>0</v>
      </c>
      <c r="Z12" s="84">
        <f t="shared" ref="Z12:Z75" si="7">(V12-Y12)/V12</f>
        <v>1</v>
      </c>
      <c r="AA12" s="78">
        <f t="shared" ref="AA12:AA75" si="8">IF(Q12&gt;0,0,IF(Y12&gt;2,0,IF(Y12=2,1,IF(Y12=1,2,IF(Y12&lt;=0,5)))))</f>
        <v>5</v>
      </c>
      <c r="AB12" s="85">
        <f t="shared" ref="AB12:AB75" si="9">AA12*$Y$9/5</f>
        <v>0.1</v>
      </c>
      <c r="AC12" s="78">
        <f t="shared" ref="AC12:AC75" si="10">U12</f>
        <v>2</v>
      </c>
      <c r="AD12" s="84">
        <f t="shared" ref="AD12:AD75" si="11">(V12-AC12)/V12</f>
        <v>0.9</v>
      </c>
      <c r="AE12" s="78">
        <f t="shared" ref="AE12:AE75" si="12">IF(Q12&gt;0,0,IF(AC12&lt;=0,5,IF(AC12=1,1,0)))</f>
        <v>0</v>
      </c>
      <c r="AF12" s="85">
        <f t="shared" ref="AF12:AF75" si="13">AE12*$AC$9/5</f>
        <v>0</v>
      </c>
      <c r="AG12" s="78">
        <f t="shared" si="0"/>
        <v>8940</v>
      </c>
      <c r="AH12" s="78">
        <f>VLOOKUP($B12,'[1]ABSENSI ALL'!$B$11:$ARI$245,1145,0)</f>
        <v>14041</v>
      </c>
      <c r="AI12" s="86">
        <f t="shared" si="1"/>
        <v>1.5705816554809844</v>
      </c>
      <c r="AJ12" s="78">
        <f t="shared" si="2"/>
        <v>5</v>
      </c>
      <c r="AK12" s="85">
        <f t="shared" si="3"/>
        <v>0.1</v>
      </c>
      <c r="AL12" s="87">
        <v>300</v>
      </c>
      <c r="AM12" s="88">
        <f>VLOOKUP(B12,'[2]Performansi All (LOS 02082021)'!$B$3:$O$388,14,0)</f>
        <v>270.62436548223349</v>
      </c>
      <c r="AN12" s="87">
        <f t="shared" ref="AN12:AN75" si="14">IF(AM12&gt;AL12,1,IF(AM12=AL12,3,5))</f>
        <v>5</v>
      </c>
      <c r="AO12" s="85">
        <f t="shared" ref="AO12:AO75" si="15">AN12*$AL$9/5</f>
        <v>0.15</v>
      </c>
      <c r="AP12" s="89">
        <v>95</v>
      </c>
      <c r="AQ12" s="89">
        <f>VLOOKUP(B12,'[3]QA SCORE'!$D$6:$H$237,5,0)</f>
        <v>98.333333333333343</v>
      </c>
      <c r="AR12" s="87">
        <f t="shared" ref="AR12:AR75" si="16">IF(AQ12&gt;AP12,5,IF(AQ12=AP12,3,1))</f>
        <v>5</v>
      </c>
      <c r="AS12" s="85">
        <f t="shared" ref="AS12:AS75" si="17">AR12*$AP$9/5</f>
        <v>0.1</v>
      </c>
      <c r="AT12" s="90">
        <v>0.92</v>
      </c>
      <c r="AU12" s="90">
        <f>VLOOKUP(B12,'[4]Per Agent'!$B$3:$AH$259,33,0)</f>
        <v>0.95428571428571429</v>
      </c>
      <c r="AV12" s="87">
        <f t="shared" ref="AV12:AV75" si="18">IF(AU12&gt;AT12,5,IF(AU12=AT12,3,1))</f>
        <v>5</v>
      </c>
      <c r="AW12" s="85">
        <f t="shared" ref="AW12:AW75" si="19">AV12*$AT$9/5</f>
        <v>0.1</v>
      </c>
      <c r="AX12" s="89">
        <v>90</v>
      </c>
      <c r="AY12" s="89">
        <f>VLOOKUP(B12,'[5]All SDM.'!$C$2:$K$398,9,0)</f>
        <v>100</v>
      </c>
      <c r="AZ12" s="87">
        <f t="shared" ref="AZ12:AZ75" si="20">IF(AY12&gt;AX12,5,IF(AY12=AX12,3,1))</f>
        <v>5</v>
      </c>
      <c r="BA12" s="85">
        <f t="shared" ref="BA12:BA75" si="21">AZ12*$AX$9/5</f>
        <v>0.08</v>
      </c>
      <c r="BB12" s="84">
        <v>0.85</v>
      </c>
      <c r="BC12" s="84">
        <f>VLOOKUP(B12,'[6]Per Agent'!$B$3:$M$259,12,0)</f>
        <v>0.89473684210526316</v>
      </c>
      <c r="BD12" s="91" t="str">
        <f>IFERROR(VLOOKUP(B12,[7]Sheet1!$C$3:$D$25,2,0),"")</f>
        <v/>
      </c>
      <c r="BE12" s="87">
        <f t="shared" ref="BE12:BE75" si="22">IF(BD12=1,0,IF(BC12&gt;BB12,5,IF(BC12=BB12,4,IF(BC12="",3,1))))</f>
        <v>5</v>
      </c>
      <c r="BF12" s="85">
        <f t="shared" ref="BF12:BF75" si="23">BE12*$BB$9/5</f>
        <v>0.06</v>
      </c>
      <c r="BG12" s="84">
        <v>0.4</v>
      </c>
      <c r="BH12" s="84">
        <f>VLOOKUP(B12,'[8]Per Agent'!$B$3:$X$259,23,0)</f>
        <v>0.74285714285714288</v>
      </c>
      <c r="BI12" s="87">
        <f t="shared" ref="BI12:BI75" si="24">IF(BH12&gt;BG12,5,IF(BH12=BG12,4,IF(BH12="",3,1)))</f>
        <v>5</v>
      </c>
      <c r="BJ12" s="85">
        <f t="shared" ref="BJ12:BJ75" si="25">BI12*$BG$9/5</f>
        <v>0.06</v>
      </c>
      <c r="BK12" s="92">
        <v>0.95</v>
      </c>
      <c r="BL12" s="93">
        <f>VLOOKUP(B12,[9]Rekap!$B$3:$J$244,9,0)</f>
        <v>0.98477157360406087</v>
      </c>
      <c r="BM12" s="87">
        <f t="shared" ref="BM12:BM46" si="26">IF(BL12&gt;BK12,5,IF(BL12=BK12,4,IF(BL12="",3,1)))</f>
        <v>5</v>
      </c>
      <c r="BN12" s="85">
        <f t="shared" ref="BN12:BN46" si="27">BM12*$BK$9/5</f>
        <v>0.05</v>
      </c>
      <c r="BO12" s="94">
        <f>VLOOKUP(B12,[10]Sheet1!$B$2:$D$235,3,0)</f>
        <v>2</v>
      </c>
      <c r="BP12" s="87">
        <f t="shared" ref="BP12:BP75" si="28">IF(BO12&gt;1,5,IF(BO12=1,3,1))</f>
        <v>5</v>
      </c>
      <c r="BQ12" s="85">
        <f t="shared" ref="BQ12:BQ75" si="29">BP12*$BO$9/5</f>
        <v>0.05</v>
      </c>
      <c r="BR12" s="85">
        <f t="shared" ref="BR12:BR75" si="30">AB12+AF12+AK12+AO12</f>
        <v>0.35</v>
      </c>
      <c r="BS12" s="85">
        <f t="shared" ref="BS12:BS75" si="31">BJ12+AW12+BA12+BF12+AS12</f>
        <v>0.4</v>
      </c>
      <c r="BT12" s="85">
        <f t="shared" ref="BT12:BT75" si="32">BQ12+BN12</f>
        <v>0.1</v>
      </c>
      <c r="BU12" s="95">
        <f t="shared" ref="BU12:BU75" si="33">SUM(BR12:BT12)</f>
        <v>0.85</v>
      </c>
      <c r="BV12" s="96" t="str">
        <f t="shared" ref="BV12:BV75" si="34">IF(M12="TIDAK","GUGUR",IF(CA12&gt;0,"GUGUR","TERIMA"))</f>
        <v>TERIMA</v>
      </c>
      <c r="BW12" s="97">
        <f t="shared" ref="BW12:BW75" si="35">IF(BV12="GUGUR",0,IF(G12="AGENT POSTPAID",670000,IF(G12="AGENT PRIORITY",800000,IF(G12="AGENT PREPAID",670000,))))</f>
        <v>670000</v>
      </c>
      <c r="BX12" s="98">
        <f t="shared" ref="BX12:BX75" si="36">BW12*BS12</f>
        <v>268000</v>
      </c>
      <c r="BY12" s="99"/>
      <c r="BZ12" s="99"/>
      <c r="CA12" s="99"/>
      <c r="CB12" s="98">
        <f t="shared" ref="CB12:CB75" si="37">BR12*BW12</f>
        <v>234499.99999999997</v>
      </c>
      <c r="CC12" s="98">
        <f t="shared" ref="CC12:CC75" si="38">IF(L12="YA",(V12/N12)*BX12,IF(M12="YA",(V12/N12)*BX12,IF(T12&gt;0,(V12/N12)*BX12,IF(BY12&gt;0,BX12*85%,IF(BZ12&gt;0,BX12*60%,IF(CA12&gt;0,BX12*0%,BX12))))))</f>
        <v>268000</v>
      </c>
      <c r="CD12" s="98">
        <f t="shared" ref="CD12:CD75" si="39">BT12*BW12</f>
        <v>67000</v>
      </c>
      <c r="CE12" s="91">
        <f t="shared" ref="CE12:CE75" si="40">IF(BV12="GUGUR",0,IF(BU12=100%,200000,IF(AND(BU12&gt;=98%,BU12&lt;100%),100000,IF(AND(BU12&gt;=97%,BU12&lt;99%),50000,))))</f>
        <v>0</v>
      </c>
      <c r="CF12" s="80">
        <f t="shared" ref="CF12:CF75" si="41">IF(AND(H12=100%,H12="LAKI-LAKI"),1,0)</f>
        <v>0</v>
      </c>
      <c r="CG12" s="80">
        <f t="shared" ref="CG12:CG75" si="42">IF(AND(H12=100%,H12="PEREMPUAN"),1,0)</f>
        <v>0</v>
      </c>
      <c r="CH12" s="80">
        <f t="shared" ref="CH12:CH75" si="43">IF(AND(H12&lt;100%,H12="LAKI-LAKI"),1,0)</f>
        <v>0</v>
      </c>
      <c r="CI12" s="80">
        <f t="shared" ref="CI12:CI75" si="44">IF(AND(H12&lt;100%,H12="PEREMPUAN"),1,0)</f>
        <v>0</v>
      </c>
      <c r="CJ12" s="80">
        <f t="shared" ref="CJ12:CJ75" si="45">IF(AND(BS12=100%,H12="LAKI-LAKI"),1,0)</f>
        <v>0</v>
      </c>
      <c r="CK12" s="80">
        <f t="shared" ref="CK12:CK75" si="46">IF(AND(BS12=100%,H12="PEREMPUAN"),1,0)</f>
        <v>0</v>
      </c>
      <c r="CL12" s="80">
        <f t="shared" ref="CL12:CL75" si="47">IF(AND(BS12&lt;100%,H12="LAKI-LAKI"),1,0)</f>
        <v>1</v>
      </c>
      <c r="CM12" s="80">
        <f t="shared" ref="CM12:CM75" si="48">IF(AND(BS12&lt;100%,H12="PEREMPUAN"),1,0)</f>
        <v>0</v>
      </c>
      <c r="CN12" s="100">
        <f t="shared" ref="CN12:CN75" si="49">SUM(CB12:CE12)</f>
        <v>569500</v>
      </c>
      <c r="CO12" s="101"/>
    </row>
    <row r="13" spans="1:93" x14ac:dyDescent="0.25">
      <c r="A13" s="78">
        <v>3</v>
      </c>
      <c r="B13" s="102" t="s">
        <v>73</v>
      </c>
      <c r="C13" s="80">
        <v>154465</v>
      </c>
      <c r="D13" s="81">
        <v>44376</v>
      </c>
      <c r="E13" s="81">
        <v>44558</v>
      </c>
      <c r="F13" s="82">
        <v>31.166666666666668</v>
      </c>
      <c r="G13" s="80" t="s">
        <v>68</v>
      </c>
      <c r="H13" s="80" t="s">
        <v>58</v>
      </c>
      <c r="I13" s="80" t="s">
        <v>74</v>
      </c>
      <c r="J13" s="80" t="s">
        <v>75</v>
      </c>
      <c r="K13" s="83" t="s">
        <v>71</v>
      </c>
      <c r="L13" s="80"/>
      <c r="M13" s="80"/>
      <c r="N13" s="78">
        <v>22</v>
      </c>
      <c r="O13" s="78">
        <f>VLOOKUP($B13,'[1]ABSENSI ALL'!$B$11:$ARI$245,1064,0)</f>
        <v>16</v>
      </c>
      <c r="P13" s="78">
        <f>VLOOKUP($B13,'[1]ABSENSI ALL'!$B$11:$ARI$245,1069,0)</f>
        <v>3</v>
      </c>
      <c r="Q13" s="78">
        <f>VLOOKUP($B13,'[1]ABSENSI ALL'!$B$11:$ARI$245,1073,0)</f>
        <v>1</v>
      </c>
      <c r="R13" s="78">
        <f>VLOOKUP($B13,'[1]ABSENSI ALL'!$B$11:$ARI$245,1077,0)</f>
        <v>0</v>
      </c>
      <c r="S13" s="78">
        <f>VLOOKUP($B13,'[1]ABSENSI ALL'!$B$11:$ARI$245,1075,0)</f>
        <v>0</v>
      </c>
      <c r="T13" s="78">
        <f>VLOOKUP($B13,'[1]ABSENSI ALL'!$B$11:$ARI$245,1068,0)</f>
        <v>0</v>
      </c>
      <c r="U13" s="78">
        <f t="shared" si="4"/>
        <v>4</v>
      </c>
      <c r="V13" s="78">
        <f t="shared" si="5"/>
        <v>12</v>
      </c>
      <c r="W13" s="78">
        <f t="shared" si="6"/>
        <v>16</v>
      </c>
      <c r="X13" s="78">
        <v>7.45</v>
      </c>
      <c r="Y13" s="78">
        <f>VLOOKUP($B13,'[1]ABSENSI ALL'!$B$11:$ARI$245,1140,0)</f>
        <v>0</v>
      </c>
      <c r="Z13" s="84">
        <f t="shared" si="7"/>
        <v>1</v>
      </c>
      <c r="AA13" s="78">
        <f t="shared" si="8"/>
        <v>0</v>
      </c>
      <c r="AB13" s="85">
        <f t="shared" si="9"/>
        <v>0</v>
      </c>
      <c r="AC13" s="78">
        <f t="shared" si="10"/>
        <v>4</v>
      </c>
      <c r="AD13" s="84">
        <f t="shared" si="11"/>
        <v>0.66666666666666663</v>
      </c>
      <c r="AE13" s="78">
        <f t="shared" si="12"/>
        <v>0</v>
      </c>
      <c r="AF13" s="85">
        <f t="shared" si="13"/>
        <v>0</v>
      </c>
      <c r="AG13" s="78">
        <f t="shared" si="0"/>
        <v>7152</v>
      </c>
      <c r="AH13" s="78">
        <f>VLOOKUP($B13,'[1]ABSENSI ALL'!$B$11:$ARI$245,1145,0)</f>
        <v>7664</v>
      </c>
      <c r="AI13" s="86">
        <f t="shared" si="1"/>
        <v>1.0715883668903803</v>
      </c>
      <c r="AJ13" s="78">
        <f t="shared" si="2"/>
        <v>5</v>
      </c>
      <c r="AK13" s="85">
        <f t="shared" si="3"/>
        <v>0.1</v>
      </c>
      <c r="AL13" s="87">
        <v>300</v>
      </c>
      <c r="AM13" s="88">
        <f>VLOOKUP(B13,'[2]Performansi All (LOS 02082021)'!$B$3:$O$388,14,0)</f>
        <v>264.31674208144796</v>
      </c>
      <c r="AN13" s="87">
        <f t="shared" si="14"/>
        <v>5</v>
      </c>
      <c r="AO13" s="85">
        <f t="shared" si="15"/>
        <v>0.15</v>
      </c>
      <c r="AP13" s="89">
        <v>95</v>
      </c>
      <c r="AQ13" s="89">
        <f>VLOOKUP(B13,'[3]QA SCORE'!$D$6:$H$237,5,0)</f>
        <v>89.027777777777786</v>
      </c>
      <c r="AR13" s="87">
        <f t="shared" si="16"/>
        <v>1</v>
      </c>
      <c r="AS13" s="85">
        <f t="shared" si="17"/>
        <v>0.02</v>
      </c>
      <c r="AT13" s="90">
        <v>0.92</v>
      </c>
      <c r="AU13" s="90">
        <f>VLOOKUP(B13,'[4]Per Agent'!$B$3:$AH$259,33,0)</f>
        <v>0.83750000000000002</v>
      </c>
      <c r="AV13" s="87">
        <f t="shared" si="18"/>
        <v>1</v>
      </c>
      <c r="AW13" s="85">
        <f t="shared" si="19"/>
        <v>0.02</v>
      </c>
      <c r="AX13" s="89">
        <v>90</v>
      </c>
      <c r="AY13" s="89">
        <f>VLOOKUP(B13,'[5]All SDM.'!$C$2:$K$398,9,0)</f>
        <v>100</v>
      </c>
      <c r="AZ13" s="87">
        <f t="shared" si="20"/>
        <v>5</v>
      </c>
      <c r="BA13" s="85">
        <f t="shared" si="21"/>
        <v>0.08</v>
      </c>
      <c r="BB13" s="84">
        <v>0.85</v>
      </c>
      <c r="BC13" s="84">
        <f>VLOOKUP(B13,'[6]Per Agent'!$B$3:$M$259,12,0)</f>
        <v>0.875</v>
      </c>
      <c r="BD13" s="91" t="str">
        <f>IFERROR(VLOOKUP(B13,[7]Sheet1!$C$3:$D$25,2,0),"")</f>
        <v/>
      </c>
      <c r="BE13" s="87">
        <f t="shared" si="22"/>
        <v>5</v>
      </c>
      <c r="BF13" s="85">
        <f t="shared" si="23"/>
        <v>0.06</v>
      </c>
      <c r="BG13" s="84">
        <v>0.4</v>
      </c>
      <c r="BH13" s="84">
        <f>VLOOKUP(B13,'[8]Per Agent'!$B$3:$X$259,23,0)</f>
        <v>0.25</v>
      </c>
      <c r="BI13" s="87">
        <f t="shared" si="24"/>
        <v>1</v>
      </c>
      <c r="BJ13" s="85">
        <f t="shared" si="25"/>
        <v>1.2E-2</v>
      </c>
      <c r="BK13" s="92">
        <v>0.95</v>
      </c>
      <c r="BL13" s="93">
        <f>VLOOKUP(B13,[9]Rekap!$B$3:$J$244,9,0)</f>
        <v>0.98190045248868774</v>
      </c>
      <c r="BM13" s="87">
        <f t="shared" si="26"/>
        <v>5</v>
      </c>
      <c r="BN13" s="85">
        <f t="shared" si="27"/>
        <v>0.05</v>
      </c>
      <c r="BO13" s="94">
        <f>VLOOKUP(B13,[10]Sheet1!$B$2:$D$235,3,0)</f>
        <v>2</v>
      </c>
      <c r="BP13" s="87">
        <f t="shared" si="28"/>
        <v>5</v>
      </c>
      <c r="BQ13" s="85">
        <f t="shared" si="29"/>
        <v>0.05</v>
      </c>
      <c r="BR13" s="85">
        <f t="shared" si="30"/>
        <v>0.25</v>
      </c>
      <c r="BS13" s="85">
        <f t="shared" si="31"/>
        <v>0.19199999999999998</v>
      </c>
      <c r="BT13" s="85">
        <f t="shared" si="32"/>
        <v>0.1</v>
      </c>
      <c r="BU13" s="95">
        <f t="shared" si="33"/>
        <v>0.54199999999999993</v>
      </c>
      <c r="BV13" s="96" t="str">
        <f t="shared" si="34"/>
        <v>GUGUR</v>
      </c>
      <c r="BW13" s="97">
        <f t="shared" si="35"/>
        <v>0</v>
      </c>
      <c r="BX13" s="98">
        <f t="shared" si="36"/>
        <v>0</v>
      </c>
      <c r="BY13" s="103"/>
      <c r="BZ13" s="103"/>
      <c r="CA13" s="103">
        <v>1</v>
      </c>
      <c r="CB13" s="98">
        <f t="shared" si="37"/>
        <v>0</v>
      </c>
      <c r="CC13" s="98">
        <f t="shared" si="38"/>
        <v>0</v>
      </c>
      <c r="CD13" s="98">
        <f t="shared" si="39"/>
        <v>0</v>
      </c>
      <c r="CE13" s="91">
        <f t="shared" si="40"/>
        <v>0</v>
      </c>
      <c r="CF13" s="80">
        <f t="shared" si="41"/>
        <v>0</v>
      </c>
      <c r="CG13" s="80">
        <f t="shared" si="42"/>
        <v>0</v>
      </c>
      <c r="CH13" s="80">
        <f t="shared" si="43"/>
        <v>0</v>
      </c>
      <c r="CI13" s="80">
        <f t="shared" si="44"/>
        <v>0</v>
      </c>
      <c r="CJ13" s="80">
        <f t="shared" si="45"/>
        <v>0</v>
      </c>
      <c r="CK13" s="80">
        <f t="shared" si="46"/>
        <v>0</v>
      </c>
      <c r="CL13" s="80">
        <f t="shared" si="47"/>
        <v>1</v>
      </c>
      <c r="CM13" s="80">
        <f t="shared" si="48"/>
        <v>0</v>
      </c>
      <c r="CN13" s="100">
        <f t="shared" si="49"/>
        <v>0</v>
      </c>
      <c r="CO13" s="101"/>
    </row>
    <row r="14" spans="1:93" x14ac:dyDescent="0.25">
      <c r="A14" s="78">
        <v>4</v>
      </c>
      <c r="B14" s="102" t="s">
        <v>76</v>
      </c>
      <c r="C14" s="80">
        <v>95694</v>
      </c>
      <c r="D14" s="81">
        <v>44484</v>
      </c>
      <c r="E14" s="81">
        <v>44787</v>
      </c>
      <c r="F14" s="82">
        <v>48.833333333333336</v>
      </c>
      <c r="G14" s="80" t="s">
        <v>68</v>
      </c>
      <c r="H14" s="80" t="s">
        <v>58</v>
      </c>
      <c r="I14" s="80" t="s">
        <v>77</v>
      </c>
      <c r="J14" s="80" t="s">
        <v>75</v>
      </c>
      <c r="K14" s="83" t="s">
        <v>71</v>
      </c>
      <c r="L14" s="80"/>
      <c r="M14" s="80"/>
      <c r="N14" s="78">
        <v>22</v>
      </c>
      <c r="O14" s="78">
        <f>VLOOKUP($B14,'[1]ABSENSI ALL'!$B$11:$ARI$245,1064,0)</f>
        <v>21</v>
      </c>
      <c r="P14" s="78">
        <f>VLOOKUP($B14,'[1]ABSENSI ALL'!$B$11:$ARI$245,1069,0)</f>
        <v>0</v>
      </c>
      <c r="Q14" s="78">
        <f>VLOOKUP($B14,'[1]ABSENSI ALL'!$B$11:$ARI$245,1073,0)</f>
        <v>0</v>
      </c>
      <c r="R14" s="78">
        <f>VLOOKUP($B14,'[1]ABSENSI ALL'!$B$11:$ARI$245,1077,0)</f>
        <v>1</v>
      </c>
      <c r="S14" s="78">
        <f>VLOOKUP($B14,'[1]ABSENSI ALL'!$B$11:$ARI$245,1075,0)</f>
        <v>1</v>
      </c>
      <c r="T14" s="78">
        <f>VLOOKUP($B14,'[1]ABSENSI ALL'!$B$11:$ARI$245,1068,0)</f>
        <v>0</v>
      </c>
      <c r="U14" s="78">
        <f t="shared" si="4"/>
        <v>1</v>
      </c>
      <c r="V14" s="78">
        <f t="shared" si="5"/>
        <v>21</v>
      </c>
      <c r="W14" s="78">
        <f t="shared" si="6"/>
        <v>20</v>
      </c>
      <c r="X14" s="78">
        <v>7.45</v>
      </c>
      <c r="Y14" s="78">
        <f>VLOOKUP($B14,'[1]ABSENSI ALL'!$B$11:$ARI$245,1140,0)</f>
        <v>0</v>
      </c>
      <c r="Z14" s="84">
        <f t="shared" si="7"/>
        <v>1</v>
      </c>
      <c r="AA14" s="78">
        <f t="shared" si="8"/>
        <v>5</v>
      </c>
      <c r="AB14" s="85">
        <f t="shared" si="9"/>
        <v>0.1</v>
      </c>
      <c r="AC14" s="78">
        <f t="shared" si="10"/>
        <v>1</v>
      </c>
      <c r="AD14" s="84">
        <f t="shared" si="11"/>
        <v>0.95238095238095233</v>
      </c>
      <c r="AE14" s="78">
        <f t="shared" si="12"/>
        <v>1</v>
      </c>
      <c r="AF14" s="85">
        <f t="shared" si="13"/>
        <v>0.03</v>
      </c>
      <c r="AG14" s="78">
        <f t="shared" si="0"/>
        <v>8940</v>
      </c>
      <c r="AH14" s="78">
        <f>VLOOKUP($B14,'[1]ABSENSI ALL'!$B$11:$ARI$245,1145,0)</f>
        <v>9158</v>
      </c>
      <c r="AI14" s="86">
        <f t="shared" si="1"/>
        <v>1.0243847874720358</v>
      </c>
      <c r="AJ14" s="78">
        <f t="shared" si="2"/>
        <v>4</v>
      </c>
      <c r="AK14" s="85">
        <f t="shared" si="3"/>
        <v>0.08</v>
      </c>
      <c r="AL14" s="87">
        <v>300</v>
      </c>
      <c r="AM14" s="88">
        <f>VLOOKUP(B14,'[2]Performansi All (LOS 02082021)'!$B$3:$O$388,14,0)</f>
        <v>306.21378340365681</v>
      </c>
      <c r="AN14" s="87">
        <f t="shared" si="14"/>
        <v>1</v>
      </c>
      <c r="AO14" s="85">
        <f t="shared" si="15"/>
        <v>0.03</v>
      </c>
      <c r="AP14" s="89">
        <v>95</v>
      </c>
      <c r="AQ14" s="89">
        <f>VLOOKUP(B14,'[3]QA SCORE'!$D$6:$H$237,5,0)</f>
        <v>98.888888888888886</v>
      </c>
      <c r="AR14" s="87">
        <f t="shared" si="16"/>
        <v>5</v>
      </c>
      <c r="AS14" s="85">
        <f t="shared" si="17"/>
        <v>0.1</v>
      </c>
      <c r="AT14" s="90">
        <v>0.92</v>
      </c>
      <c r="AU14" s="90">
        <f>VLOOKUP(B14,'[4]Per Agent'!$B$3:$AH$259,33,0)</f>
        <v>0.98518518518518516</v>
      </c>
      <c r="AV14" s="87">
        <f t="shared" si="18"/>
        <v>5</v>
      </c>
      <c r="AW14" s="85">
        <f t="shared" si="19"/>
        <v>0.1</v>
      </c>
      <c r="AX14" s="89">
        <v>90</v>
      </c>
      <c r="AY14" s="89">
        <f>VLOOKUP(B14,'[5]All SDM.'!$C$2:$K$398,9,0)</f>
        <v>100</v>
      </c>
      <c r="AZ14" s="87">
        <f t="shared" si="20"/>
        <v>5</v>
      </c>
      <c r="BA14" s="85">
        <f t="shared" si="21"/>
        <v>0.08</v>
      </c>
      <c r="BB14" s="84">
        <v>0.85</v>
      </c>
      <c r="BC14" s="84">
        <f>VLOOKUP(B14,'[6]Per Agent'!$B$3:$M$259,12,0)</f>
        <v>1</v>
      </c>
      <c r="BD14" s="91" t="str">
        <f>IFERROR(VLOOKUP(B14,[7]Sheet1!$C$3:$D$25,2,0),"")</f>
        <v/>
      </c>
      <c r="BE14" s="87">
        <f t="shared" si="22"/>
        <v>5</v>
      </c>
      <c r="BF14" s="85">
        <f t="shared" si="23"/>
        <v>0.06</v>
      </c>
      <c r="BG14" s="84">
        <v>0.4</v>
      </c>
      <c r="BH14" s="84">
        <f>VLOOKUP(B14,'[8]Per Agent'!$B$3:$X$259,23,0)</f>
        <v>0.6071428571428571</v>
      </c>
      <c r="BI14" s="87">
        <f t="shared" si="24"/>
        <v>5</v>
      </c>
      <c r="BJ14" s="85">
        <f t="shared" si="25"/>
        <v>0.06</v>
      </c>
      <c r="BK14" s="92">
        <v>0.95</v>
      </c>
      <c r="BL14" s="93">
        <f>VLOOKUP(B14,[9]Rekap!$B$3:$J$244,9,0)</f>
        <v>0.9831223628691983</v>
      </c>
      <c r="BM14" s="87">
        <f t="shared" si="26"/>
        <v>5</v>
      </c>
      <c r="BN14" s="85">
        <f t="shared" si="27"/>
        <v>0.05</v>
      </c>
      <c r="BO14" s="94">
        <f>VLOOKUP(B14,[10]Sheet1!$B$2:$D$235,3,0)</f>
        <v>2</v>
      </c>
      <c r="BP14" s="87">
        <f t="shared" si="28"/>
        <v>5</v>
      </c>
      <c r="BQ14" s="85">
        <f t="shared" si="29"/>
        <v>0.05</v>
      </c>
      <c r="BR14" s="85">
        <f t="shared" si="30"/>
        <v>0.24000000000000002</v>
      </c>
      <c r="BS14" s="85">
        <f t="shared" si="31"/>
        <v>0.4</v>
      </c>
      <c r="BT14" s="85">
        <f t="shared" si="32"/>
        <v>0.1</v>
      </c>
      <c r="BU14" s="95">
        <f t="shared" si="33"/>
        <v>0.74</v>
      </c>
      <c r="BV14" s="96" t="str">
        <f t="shared" si="34"/>
        <v>GUGUR</v>
      </c>
      <c r="BW14" s="97">
        <f t="shared" si="35"/>
        <v>0</v>
      </c>
      <c r="BX14" s="98">
        <f t="shared" si="36"/>
        <v>0</v>
      </c>
      <c r="BY14" s="99"/>
      <c r="BZ14" s="99"/>
      <c r="CA14" s="99">
        <v>1</v>
      </c>
      <c r="CB14" s="98">
        <f t="shared" si="37"/>
        <v>0</v>
      </c>
      <c r="CC14" s="98">
        <f t="shared" si="38"/>
        <v>0</v>
      </c>
      <c r="CD14" s="98">
        <f t="shared" si="39"/>
        <v>0</v>
      </c>
      <c r="CE14" s="91">
        <f t="shared" si="40"/>
        <v>0</v>
      </c>
      <c r="CF14" s="80">
        <f t="shared" si="41"/>
        <v>0</v>
      </c>
      <c r="CG14" s="80">
        <f t="shared" si="42"/>
        <v>0</v>
      </c>
      <c r="CH14" s="80">
        <f t="shared" si="43"/>
        <v>0</v>
      </c>
      <c r="CI14" s="80">
        <f t="shared" si="44"/>
        <v>0</v>
      </c>
      <c r="CJ14" s="80">
        <f t="shared" si="45"/>
        <v>0</v>
      </c>
      <c r="CK14" s="80">
        <f t="shared" si="46"/>
        <v>0</v>
      </c>
      <c r="CL14" s="80">
        <f t="shared" si="47"/>
        <v>1</v>
      </c>
      <c r="CM14" s="80">
        <f t="shared" si="48"/>
        <v>0</v>
      </c>
      <c r="CN14" s="100">
        <f t="shared" si="49"/>
        <v>0</v>
      </c>
      <c r="CO14" s="101"/>
    </row>
    <row r="15" spans="1:93" x14ac:dyDescent="0.25">
      <c r="A15" s="78">
        <v>5</v>
      </c>
      <c r="B15" s="104" t="s">
        <v>78</v>
      </c>
      <c r="C15" s="80">
        <v>72307</v>
      </c>
      <c r="D15" s="81">
        <v>44344</v>
      </c>
      <c r="E15" s="81">
        <v>44708</v>
      </c>
      <c r="F15" s="82">
        <v>64.766666666666666</v>
      </c>
      <c r="G15" s="80" t="s">
        <v>68</v>
      </c>
      <c r="H15" s="80" t="s">
        <v>58</v>
      </c>
      <c r="I15" s="80" t="s">
        <v>79</v>
      </c>
      <c r="J15" s="80" t="s">
        <v>70</v>
      </c>
      <c r="K15" s="83" t="s">
        <v>71</v>
      </c>
      <c r="L15" s="80"/>
      <c r="M15" s="80"/>
      <c r="N15" s="78">
        <v>22</v>
      </c>
      <c r="O15" s="78">
        <f>VLOOKUP($B15,'[1]ABSENSI ALL'!$B$11:$ARI$245,1064,0)</f>
        <v>22</v>
      </c>
      <c r="P15" s="78">
        <f>VLOOKUP($B15,'[1]ABSENSI ALL'!$B$11:$ARI$245,1069,0)</f>
        <v>0</v>
      </c>
      <c r="Q15" s="78">
        <f>VLOOKUP($B15,'[1]ABSENSI ALL'!$B$11:$ARI$245,1073,0)</f>
        <v>0</v>
      </c>
      <c r="R15" s="78">
        <f>VLOOKUP($B15,'[1]ABSENSI ALL'!$B$11:$ARI$245,1077,0)</f>
        <v>0</v>
      </c>
      <c r="S15" s="78">
        <f>VLOOKUP($B15,'[1]ABSENSI ALL'!$B$11:$ARI$245,1075,0)</f>
        <v>1</v>
      </c>
      <c r="T15" s="78">
        <f>VLOOKUP($B15,'[1]ABSENSI ALL'!$B$11:$ARI$245,1068,0)</f>
        <v>0</v>
      </c>
      <c r="U15" s="78">
        <f t="shared" si="4"/>
        <v>0</v>
      </c>
      <c r="V15" s="78">
        <f t="shared" si="5"/>
        <v>22</v>
      </c>
      <c r="W15" s="78">
        <f t="shared" si="6"/>
        <v>21</v>
      </c>
      <c r="X15" s="78">
        <v>7.45</v>
      </c>
      <c r="Y15" s="78">
        <f>VLOOKUP($B15,'[1]ABSENSI ALL'!$B$11:$ARI$245,1140,0)</f>
        <v>0</v>
      </c>
      <c r="Z15" s="84">
        <f t="shared" si="7"/>
        <v>1</v>
      </c>
      <c r="AA15" s="78">
        <f t="shared" si="8"/>
        <v>5</v>
      </c>
      <c r="AB15" s="85">
        <f t="shared" si="9"/>
        <v>0.1</v>
      </c>
      <c r="AC15" s="78">
        <f t="shared" si="10"/>
        <v>0</v>
      </c>
      <c r="AD15" s="84">
        <f t="shared" si="11"/>
        <v>1</v>
      </c>
      <c r="AE15" s="78">
        <f t="shared" si="12"/>
        <v>5</v>
      </c>
      <c r="AF15" s="85">
        <f t="shared" si="13"/>
        <v>0.15</v>
      </c>
      <c r="AG15" s="78">
        <f t="shared" si="0"/>
        <v>9387</v>
      </c>
      <c r="AH15" s="78">
        <f>VLOOKUP($B15,'[1]ABSENSI ALL'!$B$11:$ARI$245,1145,0)</f>
        <v>12870</v>
      </c>
      <c r="AI15" s="86">
        <f t="shared" si="1"/>
        <v>1.3710450623202302</v>
      </c>
      <c r="AJ15" s="78">
        <f t="shared" si="2"/>
        <v>5</v>
      </c>
      <c r="AK15" s="85">
        <f t="shared" si="3"/>
        <v>0.1</v>
      </c>
      <c r="AL15" s="87">
        <v>300</v>
      </c>
      <c r="AM15" s="88">
        <f>VLOOKUP(B15,'[2]Performansi All (LOS 02082021)'!$B$3:$O$388,14,0)</f>
        <v>290.54463750748954</v>
      </c>
      <c r="AN15" s="87">
        <f t="shared" si="14"/>
        <v>5</v>
      </c>
      <c r="AO15" s="85">
        <f t="shared" si="15"/>
        <v>0.15</v>
      </c>
      <c r="AP15" s="89">
        <v>95</v>
      </c>
      <c r="AQ15" s="89">
        <f>VLOOKUP(B15,'[3]QA SCORE'!$D$6:$H$237,5,0)</f>
        <v>100</v>
      </c>
      <c r="AR15" s="87">
        <f t="shared" si="16"/>
        <v>5</v>
      </c>
      <c r="AS15" s="85">
        <f t="shared" si="17"/>
        <v>0.1</v>
      </c>
      <c r="AT15" s="90">
        <v>0.92</v>
      </c>
      <c r="AU15" s="90">
        <f>VLOOKUP(B15,'[4]Per Agent'!$B$3:$AH$259,33,0)</f>
        <v>0.95044247787610614</v>
      </c>
      <c r="AV15" s="87">
        <f t="shared" si="18"/>
        <v>5</v>
      </c>
      <c r="AW15" s="85">
        <f t="shared" si="19"/>
        <v>0.1</v>
      </c>
      <c r="AX15" s="89">
        <v>90</v>
      </c>
      <c r="AY15" s="89">
        <f>VLOOKUP(B15,'[5]All SDM.'!$C$2:$K$398,9,0)</f>
        <v>100</v>
      </c>
      <c r="AZ15" s="87">
        <f t="shared" si="20"/>
        <v>5</v>
      </c>
      <c r="BA15" s="85">
        <f t="shared" si="21"/>
        <v>0.08</v>
      </c>
      <c r="BB15" s="84">
        <v>0.85</v>
      </c>
      <c r="BC15" s="84">
        <f>VLOOKUP(B15,'[6]Per Agent'!$B$3:$M$259,12,0)</f>
        <v>0.93442622950819676</v>
      </c>
      <c r="BD15" s="91" t="str">
        <f>IFERROR(VLOOKUP(B15,[7]Sheet1!$C$3:$D$25,2,0),"")</f>
        <v/>
      </c>
      <c r="BE15" s="87">
        <f t="shared" si="22"/>
        <v>5</v>
      </c>
      <c r="BF15" s="85">
        <f t="shared" si="23"/>
        <v>0.06</v>
      </c>
      <c r="BG15" s="84">
        <v>0.4</v>
      </c>
      <c r="BH15" s="84">
        <f>VLOOKUP(B15,'[8]Per Agent'!$B$3:$X$259,23,0)</f>
        <v>0.61290322580645162</v>
      </c>
      <c r="BI15" s="87">
        <f t="shared" si="24"/>
        <v>5</v>
      </c>
      <c r="BJ15" s="85">
        <f t="shared" si="25"/>
        <v>0.06</v>
      </c>
      <c r="BK15" s="92">
        <v>0.95</v>
      </c>
      <c r="BL15" s="93">
        <f>VLOOKUP(B15,[9]Rekap!$B$3:$J$244,9,0)</f>
        <v>0.98382264829239063</v>
      </c>
      <c r="BM15" s="87">
        <f t="shared" si="26"/>
        <v>5</v>
      </c>
      <c r="BN15" s="85">
        <f t="shared" si="27"/>
        <v>0.05</v>
      </c>
      <c r="BO15" s="94">
        <f>VLOOKUP(B15,[10]Sheet1!$B$2:$D$235,3,0)</f>
        <v>2</v>
      </c>
      <c r="BP15" s="87">
        <f t="shared" si="28"/>
        <v>5</v>
      </c>
      <c r="BQ15" s="85">
        <f t="shared" si="29"/>
        <v>0.05</v>
      </c>
      <c r="BR15" s="85">
        <f t="shared" si="30"/>
        <v>0.5</v>
      </c>
      <c r="BS15" s="85">
        <f t="shared" si="31"/>
        <v>0.4</v>
      </c>
      <c r="BT15" s="85">
        <f t="shared" si="32"/>
        <v>0.1</v>
      </c>
      <c r="BU15" s="95">
        <f t="shared" si="33"/>
        <v>1</v>
      </c>
      <c r="BV15" s="96" t="str">
        <f t="shared" si="34"/>
        <v>TERIMA</v>
      </c>
      <c r="BW15" s="97">
        <f t="shared" si="35"/>
        <v>670000</v>
      </c>
      <c r="BX15" s="98">
        <f t="shared" si="36"/>
        <v>268000</v>
      </c>
      <c r="BY15" s="103"/>
      <c r="BZ15" s="103"/>
      <c r="CA15" s="99"/>
      <c r="CB15" s="98">
        <f t="shared" si="37"/>
        <v>335000</v>
      </c>
      <c r="CC15" s="98">
        <f t="shared" si="38"/>
        <v>268000</v>
      </c>
      <c r="CD15" s="98">
        <f t="shared" si="39"/>
        <v>67000</v>
      </c>
      <c r="CE15" s="91">
        <f t="shared" si="40"/>
        <v>200000</v>
      </c>
      <c r="CF15" s="80">
        <f t="shared" si="41"/>
        <v>0</v>
      </c>
      <c r="CG15" s="80">
        <f t="shared" si="42"/>
        <v>0</v>
      </c>
      <c r="CH15" s="80">
        <f t="shared" si="43"/>
        <v>0</v>
      </c>
      <c r="CI15" s="80">
        <f t="shared" si="44"/>
        <v>0</v>
      </c>
      <c r="CJ15" s="80">
        <f t="shared" si="45"/>
        <v>0</v>
      </c>
      <c r="CK15" s="80">
        <f t="shared" si="46"/>
        <v>0</v>
      </c>
      <c r="CL15" s="80">
        <f t="shared" si="47"/>
        <v>1</v>
      </c>
      <c r="CM15" s="80">
        <f t="shared" si="48"/>
        <v>0</v>
      </c>
      <c r="CN15" s="100">
        <f t="shared" si="49"/>
        <v>870000</v>
      </c>
      <c r="CO15" s="101"/>
    </row>
    <row r="16" spans="1:93" x14ac:dyDescent="0.25">
      <c r="A16" s="78">
        <v>6</v>
      </c>
      <c r="B16" s="105" t="s">
        <v>80</v>
      </c>
      <c r="C16" s="80">
        <v>150493</v>
      </c>
      <c r="D16" s="81">
        <v>44497</v>
      </c>
      <c r="E16" s="81">
        <v>44861</v>
      </c>
      <c r="F16" s="82">
        <v>37.366666666666667</v>
      </c>
      <c r="G16" s="80" t="s">
        <v>68</v>
      </c>
      <c r="H16" s="80" t="s">
        <v>59</v>
      </c>
      <c r="I16" s="80" t="s">
        <v>81</v>
      </c>
      <c r="J16" s="80" t="s">
        <v>70</v>
      </c>
      <c r="K16" s="83" t="s">
        <v>71</v>
      </c>
      <c r="L16" s="80"/>
      <c r="M16" s="80"/>
      <c r="N16" s="78">
        <v>22</v>
      </c>
      <c r="O16" s="78">
        <f>VLOOKUP($B16,'[1]ABSENSI ALL'!$B$11:$ARI$245,1064,0)</f>
        <v>21</v>
      </c>
      <c r="P16" s="78">
        <f>VLOOKUP($B16,'[1]ABSENSI ALL'!$B$11:$ARI$245,1069,0)</f>
        <v>0</v>
      </c>
      <c r="Q16" s="78">
        <f>VLOOKUP($B16,'[1]ABSENSI ALL'!$B$11:$ARI$245,1073,0)</f>
        <v>0</v>
      </c>
      <c r="R16" s="78">
        <f>VLOOKUP($B16,'[1]ABSENSI ALL'!$B$11:$ARI$245,1077,0)</f>
        <v>0</v>
      </c>
      <c r="S16" s="78">
        <f>VLOOKUP($B16,'[1]ABSENSI ALL'!$B$11:$ARI$245,1075,0)</f>
        <v>0</v>
      </c>
      <c r="T16" s="78">
        <f>VLOOKUP($B16,'[1]ABSENSI ALL'!$B$11:$ARI$245,1068,0)</f>
        <v>0</v>
      </c>
      <c r="U16" s="78">
        <f t="shared" si="4"/>
        <v>0</v>
      </c>
      <c r="V16" s="78">
        <f t="shared" si="5"/>
        <v>21</v>
      </c>
      <c r="W16" s="78">
        <f t="shared" si="6"/>
        <v>21</v>
      </c>
      <c r="X16" s="78">
        <v>7.45</v>
      </c>
      <c r="Y16" s="78">
        <f>VLOOKUP($B16,'[1]ABSENSI ALL'!$B$11:$ARI$245,1140,0)</f>
        <v>0</v>
      </c>
      <c r="Z16" s="84">
        <f t="shared" si="7"/>
        <v>1</v>
      </c>
      <c r="AA16" s="78">
        <f t="shared" si="8"/>
        <v>5</v>
      </c>
      <c r="AB16" s="85">
        <f t="shared" si="9"/>
        <v>0.1</v>
      </c>
      <c r="AC16" s="78">
        <f t="shared" si="10"/>
        <v>0</v>
      </c>
      <c r="AD16" s="84">
        <f t="shared" si="11"/>
        <v>1</v>
      </c>
      <c r="AE16" s="78">
        <f t="shared" si="12"/>
        <v>5</v>
      </c>
      <c r="AF16" s="85">
        <f t="shared" si="13"/>
        <v>0.15</v>
      </c>
      <c r="AG16" s="78">
        <f t="shared" si="0"/>
        <v>9387</v>
      </c>
      <c r="AH16" s="78">
        <f>VLOOKUP($B16,'[1]ABSENSI ALL'!$B$11:$ARI$245,1145,0)</f>
        <v>10059</v>
      </c>
      <c r="AI16" s="86">
        <f t="shared" si="1"/>
        <v>1.0715883668903803</v>
      </c>
      <c r="AJ16" s="78">
        <f t="shared" si="2"/>
        <v>5</v>
      </c>
      <c r="AK16" s="85">
        <f t="shared" si="3"/>
        <v>0.1</v>
      </c>
      <c r="AL16" s="87">
        <v>300</v>
      </c>
      <c r="AM16" s="88">
        <f>VLOOKUP(B16,'[2]Performansi All (LOS 02082021)'!$B$3:$O$388,14,0)</f>
        <v>304.7</v>
      </c>
      <c r="AN16" s="87">
        <f t="shared" si="14"/>
        <v>1</v>
      </c>
      <c r="AO16" s="85">
        <f t="shared" si="15"/>
        <v>0.03</v>
      </c>
      <c r="AP16" s="89">
        <v>95</v>
      </c>
      <c r="AQ16" s="89">
        <f>VLOOKUP(B16,'[3]QA SCORE'!$D$6:$H$237,5,0)</f>
        <v>98.333333333333343</v>
      </c>
      <c r="AR16" s="87">
        <f t="shared" si="16"/>
        <v>5</v>
      </c>
      <c r="AS16" s="85">
        <f t="shared" si="17"/>
        <v>0.1</v>
      </c>
      <c r="AT16" s="90">
        <v>0.92</v>
      </c>
      <c r="AU16" s="90">
        <f>VLOOKUP(B16,'[4]Per Agent'!$B$3:$AH$259,33,0)</f>
        <v>0.91428571428571426</v>
      </c>
      <c r="AV16" s="87">
        <f t="shared" si="18"/>
        <v>1</v>
      </c>
      <c r="AW16" s="85">
        <f t="shared" si="19"/>
        <v>0.02</v>
      </c>
      <c r="AX16" s="89">
        <v>90</v>
      </c>
      <c r="AY16" s="89">
        <f>VLOOKUP(B16,'[5]All SDM.'!$C$2:$K$398,9,0)</f>
        <v>100</v>
      </c>
      <c r="AZ16" s="87">
        <f t="shared" si="20"/>
        <v>5</v>
      </c>
      <c r="BA16" s="85">
        <f t="shared" si="21"/>
        <v>0.08</v>
      </c>
      <c r="BB16" s="84">
        <v>0.85</v>
      </c>
      <c r="BC16" s="84">
        <f>VLOOKUP(B16,'[6]Per Agent'!$B$3:$M$259,12,0)</f>
        <v>1</v>
      </c>
      <c r="BD16" s="91" t="str">
        <f>IFERROR(VLOOKUP(B16,[7]Sheet1!$C$3:$D$25,2,0),"")</f>
        <v/>
      </c>
      <c r="BE16" s="87">
        <f t="shared" si="22"/>
        <v>5</v>
      </c>
      <c r="BF16" s="85">
        <f t="shared" si="23"/>
        <v>0.06</v>
      </c>
      <c r="BG16" s="84">
        <v>0.4</v>
      </c>
      <c r="BH16" s="84">
        <f>VLOOKUP(B16,'[8]Per Agent'!$B$3:$X$259,23,0)</f>
        <v>0.5</v>
      </c>
      <c r="BI16" s="87">
        <f t="shared" si="24"/>
        <v>5</v>
      </c>
      <c r="BJ16" s="85">
        <f t="shared" si="25"/>
        <v>0.06</v>
      </c>
      <c r="BK16" s="92">
        <v>0.95</v>
      </c>
      <c r="BL16" s="93">
        <f>VLOOKUP(B16,[9]Rekap!$B$3:$J$244,9,0)</f>
        <v>0.96875</v>
      </c>
      <c r="BM16" s="87">
        <f t="shared" si="26"/>
        <v>5</v>
      </c>
      <c r="BN16" s="85">
        <f t="shared" si="27"/>
        <v>0.05</v>
      </c>
      <c r="BO16" s="94">
        <f>VLOOKUP(B16,[10]Sheet1!$B$2:$D$235,3,0)</f>
        <v>2</v>
      </c>
      <c r="BP16" s="87">
        <f t="shared" si="28"/>
        <v>5</v>
      </c>
      <c r="BQ16" s="85">
        <f t="shared" si="29"/>
        <v>0.05</v>
      </c>
      <c r="BR16" s="85">
        <f t="shared" si="30"/>
        <v>0.38</v>
      </c>
      <c r="BS16" s="85">
        <f t="shared" si="31"/>
        <v>0.32</v>
      </c>
      <c r="BT16" s="85">
        <f t="shared" si="32"/>
        <v>0.1</v>
      </c>
      <c r="BU16" s="95">
        <f t="shared" si="33"/>
        <v>0.79999999999999993</v>
      </c>
      <c r="BV16" s="96" t="str">
        <f t="shared" si="34"/>
        <v>TERIMA</v>
      </c>
      <c r="BW16" s="97">
        <f t="shared" si="35"/>
        <v>670000</v>
      </c>
      <c r="BX16" s="98">
        <f t="shared" si="36"/>
        <v>214400</v>
      </c>
      <c r="BY16" s="99"/>
      <c r="BZ16" s="99"/>
      <c r="CA16" s="99"/>
      <c r="CB16" s="98">
        <f t="shared" si="37"/>
        <v>254600</v>
      </c>
      <c r="CC16" s="98">
        <f t="shared" si="38"/>
        <v>214400</v>
      </c>
      <c r="CD16" s="98">
        <f t="shared" si="39"/>
        <v>67000</v>
      </c>
      <c r="CE16" s="91">
        <f t="shared" si="40"/>
        <v>0</v>
      </c>
      <c r="CF16" s="80">
        <f t="shared" si="41"/>
        <v>0</v>
      </c>
      <c r="CG16" s="80">
        <f t="shared" si="42"/>
        <v>0</v>
      </c>
      <c r="CH16" s="80">
        <f t="shared" si="43"/>
        <v>0</v>
      </c>
      <c r="CI16" s="80">
        <f t="shared" si="44"/>
        <v>0</v>
      </c>
      <c r="CJ16" s="80">
        <f t="shared" si="45"/>
        <v>0</v>
      </c>
      <c r="CK16" s="80">
        <f t="shared" si="46"/>
        <v>0</v>
      </c>
      <c r="CL16" s="80">
        <f t="shared" si="47"/>
        <v>0</v>
      </c>
      <c r="CM16" s="80">
        <f t="shared" si="48"/>
        <v>1</v>
      </c>
      <c r="CN16" s="100">
        <f t="shared" si="49"/>
        <v>536000</v>
      </c>
      <c r="CO16" s="101"/>
    </row>
    <row r="17" spans="1:93" x14ac:dyDescent="0.25">
      <c r="A17" s="78">
        <v>7</v>
      </c>
      <c r="B17" s="106" t="s">
        <v>82</v>
      </c>
      <c r="C17" s="80">
        <v>160043</v>
      </c>
      <c r="D17" s="81">
        <v>44222</v>
      </c>
      <c r="E17" s="81">
        <v>44525</v>
      </c>
      <c r="F17" s="82">
        <v>22.333333333333332</v>
      </c>
      <c r="G17" s="80" t="s">
        <v>68</v>
      </c>
      <c r="H17" s="107" t="s">
        <v>59</v>
      </c>
      <c r="I17" s="80" t="s">
        <v>83</v>
      </c>
      <c r="J17" s="80" t="s">
        <v>75</v>
      </c>
      <c r="K17" s="83" t="s">
        <v>71</v>
      </c>
      <c r="L17" s="80"/>
      <c r="M17" s="80"/>
      <c r="N17" s="78">
        <v>22</v>
      </c>
      <c r="O17" s="78">
        <f>VLOOKUP($B17,'[1]ABSENSI ALL'!$B$11:$ARI$245,1064,0)</f>
        <v>20</v>
      </c>
      <c r="P17" s="78">
        <f>VLOOKUP($B17,'[1]ABSENSI ALL'!$B$11:$ARI$245,1069,0)</f>
        <v>0</v>
      </c>
      <c r="Q17" s="78">
        <f>VLOOKUP($B17,'[1]ABSENSI ALL'!$B$11:$ARI$245,1073,0)</f>
        <v>0</v>
      </c>
      <c r="R17" s="78">
        <f>VLOOKUP($B17,'[1]ABSENSI ALL'!$B$11:$ARI$245,1077,0)</f>
        <v>0</v>
      </c>
      <c r="S17" s="78">
        <f>VLOOKUP($B17,'[1]ABSENSI ALL'!$B$11:$ARI$245,1075,0)</f>
        <v>0</v>
      </c>
      <c r="T17" s="78">
        <f>VLOOKUP($B17,'[1]ABSENSI ALL'!$B$11:$ARI$245,1068,0)</f>
        <v>0</v>
      </c>
      <c r="U17" s="78">
        <f t="shared" si="4"/>
        <v>0</v>
      </c>
      <c r="V17" s="78">
        <f t="shared" si="5"/>
        <v>20</v>
      </c>
      <c r="W17" s="78">
        <f t="shared" si="6"/>
        <v>20</v>
      </c>
      <c r="X17" s="78">
        <v>7.45</v>
      </c>
      <c r="Y17" s="78">
        <f>VLOOKUP($B17,'[1]ABSENSI ALL'!$B$11:$ARI$245,1140,0)</f>
        <v>0</v>
      </c>
      <c r="Z17" s="84">
        <f t="shared" si="7"/>
        <v>1</v>
      </c>
      <c r="AA17" s="78">
        <f t="shared" si="8"/>
        <v>5</v>
      </c>
      <c r="AB17" s="85">
        <f t="shared" si="9"/>
        <v>0.1</v>
      </c>
      <c r="AC17" s="78">
        <f t="shared" si="10"/>
        <v>0</v>
      </c>
      <c r="AD17" s="84">
        <f t="shared" si="11"/>
        <v>1</v>
      </c>
      <c r="AE17" s="78">
        <f t="shared" si="12"/>
        <v>5</v>
      </c>
      <c r="AF17" s="85">
        <f t="shared" si="13"/>
        <v>0.15</v>
      </c>
      <c r="AG17" s="78">
        <f t="shared" si="0"/>
        <v>8940</v>
      </c>
      <c r="AH17" s="78">
        <f>VLOOKUP($B17,'[1]ABSENSI ALL'!$B$11:$ARI$245,1145,0)</f>
        <v>12380</v>
      </c>
      <c r="AI17" s="86">
        <f t="shared" si="1"/>
        <v>1.3847874720357942</v>
      </c>
      <c r="AJ17" s="78">
        <f t="shared" si="2"/>
        <v>5</v>
      </c>
      <c r="AK17" s="85">
        <f t="shared" si="3"/>
        <v>0.1</v>
      </c>
      <c r="AL17" s="87">
        <v>300</v>
      </c>
      <c r="AM17" s="88">
        <f>VLOOKUP(B17,'[2]Performansi All (LOS 02082021)'!$B$3:$O$388,14,0)</f>
        <v>293.9881284916201</v>
      </c>
      <c r="AN17" s="87">
        <f t="shared" si="14"/>
        <v>5</v>
      </c>
      <c r="AO17" s="85">
        <f t="shared" si="15"/>
        <v>0.15</v>
      </c>
      <c r="AP17" s="89">
        <v>95</v>
      </c>
      <c r="AQ17" s="89">
        <f>VLOOKUP(B17,'[3]QA SCORE'!$D$6:$H$237,5,0)</f>
        <v>97.083333333333343</v>
      </c>
      <c r="AR17" s="87">
        <f t="shared" si="16"/>
        <v>5</v>
      </c>
      <c r="AS17" s="85">
        <f t="shared" si="17"/>
        <v>0.1</v>
      </c>
      <c r="AT17" s="90">
        <v>0.92</v>
      </c>
      <c r="AU17" s="90">
        <f>VLOOKUP(B17,'[4]Per Agent'!$B$3:$AH$259,33,0)</f>
        <v>0.91750000000000009</v>
      </c>
      <c r="AV17" s="87">
        <f t="shared" si="18"/>
        <v>1</v>
      </c>
      <c r="AW17" s="85">
        <f t="shared" si="19"/>
        <v>0.02</v>
      </c>
      <c r="AX17" s="89">
        <v>90</v>
      </c>
      <c r="AY17" s="89">
        <f>VLOOKUP(B17,'[5]All SDM.'!$C$2:$K$398,9,0)</f>
        <v>100</v>
      </c>
      <c r="AZ17" s="87">
        <f t="shared" si="20"/>
        <v>5</v>
      </c>
      <c r="BA17" s="85">
        <f t="shared" si="21"/>
        <v>0.08</v>
      </c>
      <c r="BB17" s="84">
        <v>0.85</v>
      </c>
      <c r="BC17" s="84">
        <f>VLOOKUP(B17,'[6]Per Agent'!$B$3:$M$259,12,0)</f>
        <v>0.92682926829268297</v>
      </c>
      <c r="BD17" s="91" t="str">
        <f>IFERROR(VLOOKUP(B17,[7]Sheet1!$C$3:$D$25,2,0),"")</f>
        <v/>
      </c>
      <c r="BE17" s="87">
        <f t="shared" si="22"/>
        <v>5</v>
      </c>
      <c r="BF17" s="85">
        <f t="shared" si="23"/>
        <v>0.06</v>
      </c>
      <c r="BG17" s="84">
        <v>0.4</v>
      </c>
      <c r="BH17" s="84">
        <f>VLOOKUP(B17,'[8]Per Agent'!$B$3:$X$259,23,0)</f>
        <v>0.6428571428571429</v>
      </c>
      <c r="BI17" s="87">
        <f t="shared" si="24"/>
        <v>5</v>
      </c>
      <c r="BJ17" s="85">
        <f t="shared" si="25"/>
        <v>0.06</v>
      </c>
      <c r="BK17" s="92">
        <v>0.95</v>
      </c>
      <c r="BL17" s="93">
        <f>VLOOKUP(B17,[9]Rekap!$B$3:$J$244,9,0)</f>
        <v>0.97695530726256985</v>
      </c>
      <c r="BM17" s="87">
        <f t="shared" si="26"/>
        <v>5</v>
      </c>
      <c r="BN17" s="85">
        <f t="shared" si="27"/>
        <v>0.05</v>
      </c>
      <c r="BO17" s="94">
        <f>VLOOKUP(B17,[10]Sheet1!$B$2:$D$235,3,0)</f>
        <v>2</v>
      </c>
      <c r="BP17" s="87">
        <f t="shared" si="28"/>
        <v>5</v>
      </c>
      <c r="BQ17" s="85">
        <f t="shared" si="29"/>
        <v>0.05</v>
      </c>
      <c r="BR17" s="85">
        <f t="shared" si="30"/>
        <v>0.5</v>
      </c>
      <c r="BS17" s="85">
        <f t="shared" si="31"/>
        <v>0.32</v>
      </c>
      <c r="BT17" s="85">
        <f t="shared" si="32"/>
        <v>0.1</v>
      </c>
      <c r="BU17" s="95">
        <f t="shared" si="33"/>
        <v>0.92</v>
      </c>
      <c r="BV17" s="96" t="str">
        <f t="shared" si="34"/>
        <v>TERIMA</v>
      </c>
      <c r="BW17" s="97">
        <f t="shared" si="35"/>
        <v>670000</v>
      </c>
      <c r="BX17" s="98">
        <f t="shared" si="36"/>
        <v>214400</v>
      </c>
      <c r="BY17" s="99">
        <v>1</v>
      </c>
      <c r="BZ17" s="99"/>
      <c r="CA17" s="99"/>
      <c r="CB17" s="98">
        <f t="shared" si="37"/>
        <v>335000</v>
      </c>
      <c r="CC17" s="98">
        <f t="shared" si="38"/>
        <v>182240</v>
      </c>
      <c r="CD17" s="98">
        <f t="shared" si="39"/>
        <v>67000</v>
      </c>
      <c r="CE17" s="91">
        <f t="shared" si="40"/>
        <v>0</v>
      </c>
      <c r="CF17" s="80">
        <f t="shared" si="41"/>
        <v>0</v>
      </c>
      <c r="CG17" s="80">
        <f t="shared" si="42"/>
        <v>0</v>
      </c>
      <c r="CH17" s="80">
        <f t="shared" si="43"/>
        <v>0</v>
      </c>
      <c r="CI17" s="80">
        <f t="shared" si="44"/>
        <v>0</v>
      </c>
      <c r="CJ17" s="80">
        <f t="shared" si="45"/>
        <v>0</v>
      </c>
      <c r="CK17" s="80">
        <f t="shared" si="46"/>
        <v>0</v>
      </c>
      <c r="CL17" s="80">
        <f t="shared" si="47"/>
        <v>0</v>
      </c>
      <c r="CM17" s="80">
        <f t="shared" si="48"/>
        <v>1</v>
      </c>
      <c r="CN17" s="100">
        <f t="shared" si="49"/>
        <v>584240</v>
      </c>
      <c r="CO17" s="101"/>
    </row>
    <row r="18" spans="1:93" x14ac:dyDescent="0.25">
      <c r="A18" s="78">
        <v>8</v>
      </c>
      <c r="B18" s="108" t="s">
        <v>84</v>
      </c>
      <c r="C18" s="80">
        <v>160074</v>
      </c>
      <c r="D18" s="81">
        <v>44368</v>
      </c>
      <c r="E18" s="81">
        <v>44732</v>
      </c>
      <c r="F18" s="82">
        <v>22.3</v>
      </c>
      <c r="G18" s="80" t="s">
        <v>68</v>
      </c>
      <c r="H18" s="107" t="s">
        <v>59</v>
      </c>
      <c r="I18" s="80" t="s">
        <v>85</v>
      </c>
      <c r="J18" s="80" t="s">
        <v>70</v>
      </c>
      <c r="K18" s="83" t="s">
        <v>71</v>
      </c>
      <c r="L18" s="80"/>
      <c r="M18" s="80"/>
      <c r="N18" s="78">
        <v>22</v>
      </c>
      <c r="O18" s="78">
        <f>VLOOKUP($B18,'[1]ABSENSI ALL'!$B$11:$ARI$245,1064,0)</f>
        <v>20</v>
      </c>
      <c r="P18" s="78">
        <f>VLOOKUP($B18,'[1]ABSENSI ALL'!$B$11:$ARI$245,1069,0)</f>
        <v>1</v>
      </c>
      <c r="Q18" s="78">
        <f>VLOOKUP($B18,'[1]ABSENSI ALL'!$B$11:$ARI$245,1073,0)</f>
        <v>0</v>
      </c>
      <c r="R18" s="78">
        <f>VLOOKUP($B18,'[1]ABSENSI ALL'!$B$11:$ARI$245,1077,0)</f>
        <v>0</v>
      </c>
      <c r="S18" s="78">
        <f>VLOOKUP($B18,'[1]ABSENSI ALL'!$B$11:$ARI$245,1075,0)</f>
        <v>0</v>
      </c>
      <c r="T18" s="78">
        <f>VLOOKUP($B18,'[1]ABSENSI ALL'!$B$11:$ARI$245,1068,0)</f>
        <v>0</v>
      </c>
      <c r="U18" s="78">
        <f t="shared" si="4"/>
        <v>1</v>
      </c>
      <c r="V18" s="78">
        <f t="shared" si="5"/>
        <v>19</v>
      </c>
      <c r="W18" s="78">
        <f t="shared" si="6"/>
        <v>20</v>
      </c>
      <c r="X18" s="78">
        <v>7.45</v>
      </c>
      <c r="Y18" s="78">
        <f>VLOOKUP($B18,'[1]ABSENSI ALL'!$B$11:$ARI$245,1140,0)</f>
        <v>0</v>
      </c>
      <c r="Z18" s="84">
        <f t="shared" si="7"/>
        <v>1</v>
      </c>
      <c r="AA18" s="78">
        <f t="shared" si="8"/>
        <v>5</v>
      </c>
      <c r="AB18" s="85">
        <f t="shared" si="9"/>
        <v>0.1</v>
      </c>
      <c r="AC18" s="78">
        <f t="shared" si="10"/>
        <v>1</v>
      </c>
      <c r="AD18" s="84">
        <f t="shared" si="11"/>
        <v>0.94736842105263153</v>
      </c>
      <c r="AE18" s="78">
        <f t="shared" si="12"/>
        <v>1</v>
      </c>
      <c r="AF18" s="85">
        <f t="shared" si="13"/>
        <v>0.03</v>
      </c>
      <c r="AG18" s="78">
        <f t="shared" si="0"/>
        <v>8940</v>
      </c>
      <c r="AH18" s="78">
        <f>VLOOKUP($B18,'[1]ABSENSI ALL'!$B$11:$ARI$245,1145,0)</f>
        <v>11360</v>
      </c>
      <c r="AI18" s="86">
        <f t="shared" si="1"/>
        <v>1.2706935123042506</v>
      </c>
      <c r="AJ18" s="78">
        <f t="shared" si="2"/>
        <v>5</v>
      </c>
      <c r="AK18" s="85">
        <f t="shared" si="3"/>
        <v>0.1</v>
      </c>
      <c r="AL18" s="87">
        <v>300</v>
      </c>
      <c r="AM18" s="88">
        <f>VLOOKUP(B18,'[2]Performansi All (LOS 02082021)'!$B$3:$O$388,14,0)</f>
        <v>292.42966751918158</v>
      </c>
      <c r="AN18" s="87">
        <f t="shared" si="14"/>
        <v>5</v>
      </c>
      <c r="AO18" s="85">
        <f t="shared" si="15"/>
        <v>0.15</v>
      </c>
      <c r="AP18" s="89">
        <v>95</v>
      </c>
      <c r="AQ18" s="89">
        <f>VLOOKUP(B18,'[3]QA SCORE'!$D$6:$H$237,5,0)</f>
        <v>94.722222222222229</v>
      </c>
      <c r="AR18" s="87">
        <f t="shared" si="16"/>
        <v>1</v>
      </c>
      <c r="AS18" s="85">
        <f t="shared" si="17"/>
        <v>0.02</v>
      </c>
      <c r="AT18" s="90">
        <v>0.92</v>
      </c>
      <c r="AU18" s="90">
        <f>VLOOKUP(B18,'[4]Per Agent'!$B$3:$AH$259,33,0)</f>
        <v>0.94098360655737712</v>
      </c>
      <c r="AV18" s="87">
        <f t="shared" si="18"/>
        <v>5</v>
      </c>
      <c r="AW18" s="85">
        <f t="shared" si="19"/>
        <v>0.1</v>
      </c>
      <c r="AX18" s="89">
        <v>90</v>
      </c>
      <c r="AY18" s="89">
        <f>VLOOKUP(B18,'[5]All SDM.'!$C$2:$K$398,9,0)</f>
        <v>100</v>
      </c>
      <c r="AZ18" s="87">
        <f t="shared" si="20"/>
        <v>5</v>
      </c>
      <c r="BA18" s="85">
        <f t="shared" si="21"/>
        <v>0.08</v>
      </c>
      <c r="BB18" s="84">
        <v>0.85</v>
      </c>
      <c r="BC18" s="84">
        <f>VLOOKUP(B18,'[6]Per Agent'!$B$3:$M$259,12,0)</f>
        <v>0.95454545454545459</v>
      </c>
      <c r="BD18" s="91" t="str">
        <f>IFERROR(VLOOKUP(B18,[7]Sheet1!$C$3:$D$25,2,0),"")</f>
        <v/>
      </c>
      <c r="BE18" s="87">
        <f t="shared" si="22"/>
        <v>5</v>
      </c>
      <c r="BF18" s="85">
        <f t="shared" si="23"/>
        <v>0.06</v>
      </c>
      <c r="BG18" s="84">
        <v>0.4</v>
      </c>
      <c r="BH18" s="84">
        <f>VLOOKUP(B18,'[8]Per Agent'!$B$3:$X$259,23,0)</f>
        <v>0.66129032258064513</v>
      </c>
      <c r="BI18" s="87">
        <f t="shared" si="24"/>
        <v>5</v>
      </c>
      <c r="BJ18" s="85">
        <f t="shared" si="25"/>
        <v>0.06</v>
      </c>
      <c r="BK18" s="92">
        <v>0.95</v>
      </c>
      <c r="BL18" s="93">
        <f>VLOOKUP(B18,[9]Rekap!$B$3:$J$244,9,0)</f>
        <v>0.97868712702472294</v>
      </c>
      <c r="BM18" s="87">
        <f t="shared" si="26"/>
        <v>5</v>
      </c>
      <c r="BN18" s="85">
        <f t="shared" si="27"/>
        <v>0.05</v>
      </c>
      <c r="BO18" s="94">
        <f>VLOOKUP(B18,[10]Sheet1!$B$2:$D$235,3,0)</f>
        <v>2</v>
      </c>
      <c r="BP18" s="87">
        <f t="shared" si="28"/>
        <v>5</v>
      </c>
      <c r="BQ18" s="85">
        <f t="shared" si="29"/>
        <v>0.05</v>
      </c>
      <c r="BR18" s="85">
        <f t="shared" si="30"/>
        <v>0.38</v>
      </c>
      <c r="BS18" s="85">
        <f t="shared" si="31"/>
        <v>0.32</v>
      </c>
      <c r="BT18" s="85">
        <f t="shared" si="32"/>
        <v>0.1</v>
      </c>
      <c r="BU18" s="95">
        <f t="shared" si="33"/>
        <v>0.79999999999999993</v>
      </c>
      <c r="BV18" s="96" t="str">
        <f t="shared" si="34"/>
        <v>TERIMA</v>
      </c>
      <c r="BW18" s="97">
        <f t="shared" si="35"/>
        <v>670000</v>
      </c>
      <c r="BX18" s="98">
        <f t="shared" si="36"/>
        <v>214400</v>
      </c>
      <c r="BY18" s="103">
        <v>1</v>
      </c>
      <c r="BZ18" s="103"/>
      <c r="CA18" s="99"/>
      <c r="CB18" s="98">
        <f t="shared" si="37"/>
        <v>254600</v>
      </c>
      <c r="CC18" s="98">
        <f t="shared" si="38"/>
        <v>182240</v>
      </c>
      <c r="CD18" s="98">
        <f t="shared" si="39"/>
        <v>67000</v>
      </c>
      <c r="CE18" s="91">
        <f t="shared" si="40"/>
        <v>0</v>
      </c>
      <c r="CF18" s="80">
        <f t="shared" si="41"/>
        <v>0</v>
      </c>
      <c r="CG18" s="80">
        <f t="shared" si="42"/>
        <v>0</v>
      </c>
      <c r="CH18" s="80">
        <f t="shared" si="43"/>
        <v>0</v>
      </c>
      <c r="CI18" s="80">
        <f t="shared" si="44"/>
        <v>0</v>
      </c>
      <c r="CJ18" s="80">
        <f t="shared" si="45"/>
        <v>0</v>
      </c>
      <c r="CK18" s="80">
        <f t="shared" si="46"/>
        <v>0</v>
      </c>
      <c r="CL18" s="80">
        <f t="shared" si="47"/>
        <v>0</v>
      </c>
      <c r="CM18" s="80">
        <f t="shared" si="48"/>
        <v>1</v>
      </c>
      <c r="CN18" s="100">
        <f t="shared" si="49"/>
        <v>503840</v>
      </c>
      <c r="CO18" s="101"/>
    </row>
    <row r="19" spans="1:93" x14ac:dyDescent="0.25">
      <c r="A19" s="78">
        <v>9</v>
      </c>
      <c r="B19" s="106" t="s">
        <v>86</v>
      </c>
      <c r="C19" s="80">
        <v>160040</v>
      </c>
      <c r="D19" s="81">
        <v>44433</v>
      </c>
      <c r="E19" s="81">
        <v>44616</v>
      </c>
      <c r="F19" s="82">
        <v>22.333333333333332</v>
      </c>
      <c r="G19" s="80" t="s">
        <v>68</v>
      </c>
      <c r="H19" s="107" t="s">
        <v>59</v>
      </c>
      <c r="I19" s="80" t="s">
        <v>87</v>
      </c>
      <c r="J19" s="80" t="s">
        <v>70</v>
      </c>
      <c r="K19" s="83" t="s">
        <v>71</v>
      </c>
      <c r="L19" s="80"/>
      <c r="M19" s="80"/>
      <c r="N19" s="78">
        <v>22</v>
      </c>
      <c r="O19" s="78">
        <f>VLOOKUP($B19,'[1]ABSENSI ALL'!$B$11:$ARI$245,1064,0)</f>
        <v>20</v>
      </c>
      <c r="P19" s="78">
        <f>VLOOKUP($B19,'[1]ABSENSI ALL'!$B$11:$ARI$245,1069,0)</f>
        <v>1</v>
      </c>
      <c r="Q19" s="78">
        <f>VLOOKUP($B19,'[1]ABSENSI ALL'!$B$11:$ARI$245,1073,0)</f>
        <v>0</v>
      </c>
      <c r="R19" s="78">
        <f>VLOOKUP($B19,'[1]ABSENSI ALL'!$B$11:$ARI$245,1077,0)</f>
        <v>0</v>
      </c>
      <c r="S19" s="78">
        <f>VLOOKUP($B19,'[1]ABSENSI ALL'!$B$11:$ARI$245,1075,0)</f>
        <v>0</v>
      </c>
      <c r="T19" s="78">
        <f>VLOOKUP($B19,'[1]ABSENSI ALL'!$B$11:$ARI$245,1068,0)</f>
        <v>0</v>
      </c>
      <c r="U19" s="78">
        <f t="shared" si="4"/>
        <v>1</v>
      </c>
      <c r="V19" s="78">
        <f t="shared" si="5"/>
        <v>19</v>
      </c>
      <c r="W19" s="78">
        <f t="shared" si="6"/>
        <v>20</v>
      </c>
      <c r="X19" s="78">
        <v>7.45</v>
      </c>
      <c r="Y19" s="78">
        <f>VLOOKUP($B19,'[1]ABSENSI ALL'!$B$11:$ARI$245,1140,0)</f>
        <v>0</v>
      </c>
      <c r="Z19" s="84">
        <f t="shared" si="7"/>
        <v>1</v>
      </c>
      <c r="AA19" s="78">
        <f t="shared" si="8"/>
        <v>5</v>
      </c>
      <c r="AB19" s="85">
        <f t="shared" si="9"/>
        <v>0.1</v>
      </c>
      <c r="AC19" s="78">
        <f t="shared" si="10"/>
        <v>1</v>
      </c>
      <c r="AD19" s="84">
        <f t="shared" si="11"/>
        <v>0.94736842105263153</v>
      </c>
      <c r="AE19" s="78">
        <f t="shared" si="12"/>
        <v>1</v>
      </c>
      <c r="AF19" s="85">
        <f t="shared" si="13"/>
        <v>0.03</v>
      </c>
      <c r="AG19" s="78">
        <f t="shared" si="0"/>
        <v>8940</v>
      </c>
      <c r="AH19" s="78">
        <f>VLOOKUP($B19,'[1]ABSENSI ALL'!$B$11:$ARI$245,1145,0)</f>
        <v>13180</v>
      </c>
      <c r="AI19" s="86">
        <f t="shared" si="1"/>
        <v>1.4742729306487696</v>
      </c>
      <c r="AJ19" s="78">
        <f t="shared" si="2"/>
        <v>5</v>
      </c>
      <c r="AK19" s="85">
        <f t="shared" si="3"/>
        <v>0.1</v>
      </c>
      <c r="AL19" s="87">
        <v>300</v>
      </c>
      <c r="AM19" s="88">
        <f>VLOOKUP(B19,'[2]Performansi All (LOS 02082021)'!$B$3:$O$388,14,0)</f>
        <v>303.62415094339622</v>
      </c>
      <c r="AN19" s="87">
        <f t="shared" si="14"/>
        <v>1</v>
      </c>
      <c r="AO19" s="85">
        <f t="shared" si="15"/>
        <v>0.03</v>
      </c>
      <c r="AP19" s="89">
        <v>95</v>
      </c>
      <c r="AQ19" s="89">
        <f>VLOOKUP(B19,'[3]QA SCORE'!$D$6:$H$237,5,0)</f>
        <v>90</v>
      </c>
      <c r="AR19" s="87">
        <f t="shared" si="16"/>
        <v>1</v>
      </c>
      <c r="AS19" s="85">
        <f t="shared" si="17"/>
        <v>0.02</v>
      </c>
      <c r="AT19" s="90">
        <v>0.92</v>
      </c>
      <c r="AU19" s="90">
        <f>VLOOKUP(B19,'[4]Per Agent'!$B$3:$AH$259,33,0)</f>
        <v>0.96901408450704218</v>
      </c>
      <c r="AV19" s="87">
        <f t="shared" si="18"/>
        <v>5</v>
      </c>
      <c r="AW19" s="85">
        <f t="shared" si="19"/>
        <v>0.1</v>
      </c>
      <c r="AX19" s="89">
        <v>90</v>
      </c>
      <c r="AY19" s="89">
        <f>VLOOKUP(B19,'[5]All SDM.'!$C$2:$K$398,9,0)</f>
        <v>100</v>
      </c>
      <c r="AZ19" s="87">
        <f t="shared" si="20"/>
        <v>5</v>
      </c>
      <c r="BA19" s="85">
        <f t="shared" si="21"/>
        <v>0.08</v>
      </c>
      <c r="BB19" s="84">
        <v>0.85</v>
      </c>
      <c r="BC19" s="84">
        <f>VLOOKUP(B19,'[6]Per Agent'!$B$3:$M$259,12,0)</f>
        <v>0.95121951219512191</v>
      </c>
      <c r="BD19" s="91" t="str">
        <f>IFERROR(VLOOKUP(B19,[7]Sheet1!$C$3:$D$25,2,0),"")</f>
        <v/>
      </c>
      <c r="BE19" s="87">
        <f t="shared" si="22"/>
        <v>5</v>
      </c>
      <c r="BF19" s="85">
        <f t="shared" si="23"/>
        <v>0.06</v>
      </c>
      <c r="BG19" s="84">
        <v>0.4</v>
      </c>
      <c r="BH19" s="84">
        <f>VLOOKUP(B19,'[8]Per Agent'!$B$3:$X$259,23,0)</f>
        <v>0.84722222222222221</v>
      </c>
      <c r="BI19" s="87">
        <f t="shared" si="24"/>
        <v>5</v>
      </c>
      <c r="BJ19" s="85">
        <f t="shared" si="25"/>
        <v>0.06</v>
      </c>
      <c r="BK19" s="92">
        <v>0.95</v>
      </c>
      <c r="BL19" s="93">
        <f>VLOOKUP(B19,[9]Rekap!$B$3:$J$244,9,0)</f>
        <v>0.98716981132075476</v>
      </c>
      <c r="BM19" s="87">
        <f t="shared" si="26"/>
        <v>5</v>
      </c>
      <c r="BN19" s="85">
        <f t="shared" si="27"/>
        <v>0.05</v>
      </c>
      <c r="BO19" s="94">
        <f>VLOOKUP(B19,[10]Sheet1!$B$2:$D$235,3,0)</f>
        <v>2</v>
      </c>
      <c r="BP19" s="87">
        <f t="shared" si="28"/>
        <v>5</v>
      </c>
      <c r="BQ19" s="85">
        <f t="shared" si="29"/>
        <v>0.05</v>
      </c>
      <c r="BR19" s="85">
        <f t="shared" si="30"/>
        <v>0.26</v>
      </c>
      <c r="BS19" s="85">
        <f t="shared" si="31"/>
        <v>0.32</v>
      </c>
      <c r="BT19" s="85">
        <f t="shared" si="32"/>
        <v>0.1</v>
      </c>
      <c r="BU19" s="95">
        <f t="shared" si="33"/>
        <v>0.68</v>
      </c>
      <c r="BV19" s="96" t="str">
        <f t="shared" si="34"/>
        <v>TERIMA</v>
      </c>
      <c r="BW19" s="97">
        <f t="shared" si="35"/>
        <v>670000</v>
      </c>
      <c r="BX19" s="98">
        <f t="shared" si="36"/>
        <v>214400</v>
      </c>
      <c r="BY19" s="99">
        <v>1</v>
      </c>
      <c r="BZ19" s="99"/>
      <c r="CA19" s="99"/>
      <c r="CB19" s="98">
        <f t="shared" si="37"/>
        <v>174200</v>
      </c>
      <c r="CC19" s="98">
        <f t="shared" si="38"/>
        <v>182240</v>
      </c>
      <c r="CD19" s="98">
        <f t="shared" si="39"/>
        <v>67000</v>
      </c>
      <c r="CE19" s="91">
        <f t="shared" si="40"/>
        <v>0</v>
      </c>
      <c r="CF19" s="80">
        <f t="shared" si="41"/>
        <v>0</v>
      </c>
      <c r="CG19" s="80">
        <f t="shared" si="42"/>
        <v>0</v>
      </c>
      <c r="CH19" s="80">
        <f t="shared" si="43"/>
        <v>0</v>
      </c>
      <c r="CI19" s="80">
        <f t="shared" si="44"/>
        <v>0</v>
      </c>
      <c r="CJ19" s="80">
        <f t="shared" si="45"/>
        <v>0</v>
      </c>
      <c r="CK19" s="80">
        <f t="shared" si="46"/>
        <v>0</v>
      </c>
      <c r="CL19" s="80">
        <f t="shared" si="47"/>
        <v>0</v>
      </c>
      <c r="CM19" s="80">
        <f t="shared" si="48"/>
        <v>1</v>
      </c>
      <c r="CN19" s="100">
        <f t="shared" si="49"/>
        <v>423440</v>
      </c>
      <c r="CO19" s="101"/>
    </row>
    <row r="20" spans="1:93" x14ac:dyDescent="0.25">
      <c r="A20" s="78">
        <v>10</v>
      </c>
      <c r="B20" s="108" t="s">
        <v>88</v>
      </c>
      <c r="C20" s="80">
        <v>154679</v>
      </c>
      <c r="D20" s="81">
        <v>44367</v>
      </c>
      <c r="E20" s="81">
        <v>44731</v>
      </c>
      <c r="F20" s="82">
        <v>30.033333333333335</v>
      </c>
      <c r="G20" s="80" t="s">
        <v>68</v>
      </c>
      <c r="H20" s="107" t="s">
        <v>58</v>
      </c>
      <c r="I20" s="80" t="s">
        <v>85</v>
      </c>
      <c r="J20" s="80" t="s">
        <v>70</v>
      </c>
      <c r="K20" s="83" t="s">
        <v>71</v>
      </c>
      <c r="L20" s="80"/>
      <c r="M20" s="80"/>
      <c r="N20" s="78">
        <v>22</v>
      </c>
      <c r="O20" s="78">
        <f>VLOOKUP($B20,'[1]ABSENSI ALL'!$B$11:$ARI$245,1064,0)</f>
        <v>19</v>
      </c>
      <c r="P20" s="78">
        <f>VLOOKUP($B20,'[1]ABSENSI ALL'!$B$11:$ARI$245,1069,0)</f>
        <v>0</v>
      </c>
      <c r="Q20" s="78">
        <f>VLOOKUP($B20,'[1]ABSENSI ALL'!$B$11:$ARI$245,1073,0)</f>
        <v>1</v>
      </c>
      <c r="R20" s="78">
        <f>VLOOKUP($B20,'[1]ABSENSI ALL'!$B$11:$ARI$245,1077,0)</f>
        <v>0</v>
      </c>
      <c r="S20" s="78">
        <f>VLOOKUP($B20,'[1]ABSENSI ALL'!$B$11:$ARI$245,1075,0)</f>
        <v>0</v>
      </c>
      <c r="T20" s="78">
        <f>VLOOKUP($B20,'[1]ABSENSI ALL'!$B$11:$ARI$245,1068,0)</f>
        <v>0</v>
      </c>
      <c r="U20" s="78">
        <f t="shared" si="4"/>
        <v>1</v>
      </c>
      <c r="V20" s="78">
        <f t="shared" si="5"/>
        <v>18</v>
      </c>
      <c r="W20" s="78">
        <f t="shared" si="6"/>
        <v>19</v>
      </c>
      <c r="X20" s="78">
        <v>7.45</v>
      </c>
      <c r="Y20" s="78">
        <f>VLOOKUP($B20,'[1]ABSENSI ALL'!$B$11:$ARI$245,1140,0)</f>
        <v>0</v>
      </c>
      <c r="Z20" s="84">
        <f t="shared" si="7"/>
        <v>1</v>
      </c>
      <c r="AA20" s="78">
        <f t="shared" si="8"/>
        <v>0</v>
      </c>
      <c r="AB20" s="85">
        <f t="shared" si="9"/>
        <v>0</v>
      </c>
      <c r="AC20" s="78">
        <f t="shared" si="10"/>
        <v>1</v>
      </c>
      <c r="AD20" s="84">
        <f t="shared" si="11"/>
        <v>0.94444444444444442</v>
      </c>
      <c r="AE20" s="78">
        <f t="shared" si="12"/>
        <v>0</v>
      </c>
      <c r="AF20" s="85">
        <f t="shared" si="13"/>
        <v>0</v>
      </c>
      <c r="AG20" s="78">
        <f t="shared" si="0"/>
        <v>8493</v>
      </c>
      <c r="AH20" s="78">
        <f>VLOOKUP($B20,'[1]ABSENSI ALL'!$B$11:$ARI$245,1145,0)</f>
        <v>11989</v>
      </c>
      <c r="AI20" s="86">
        <f t="shared" si="1"/>
        <v>1.4116331096196868</v>
      </c>
      <c r="AJ20" s="78">
        <f t="shared" si="2"/>
        <v>5</v>
      </c>
      <c r="AK20" s="85">
        <f t="shared" si="3"/>
        <v>0.1</v>
      </c>
      <c r="AL20" s="87">
        <v>300</v>
      </c>
      <c r="AM20" s="88">
        <f>VLOOKUP(B20,'[2]Performansi All (LOS 02082021)'!$B$3:$O$388,14,0)</f>
        <v>280.93474088291748</v>
      </c>
      <c r="AN20" s="87">
        <f t="shared" si="14"/>
        <v>5</v>
      </c>
      <c r="AO20" s="85">
        <f t="shared" si="15"/>
        <v>0.15</v>
      </c>
      <c r="AP20" s="89">
        <v>95</v>
      </c>
      <c r="AQ20" s="89">
        <f>VLOOKUP(B20,'[3]QA SCORE'!$D$6:$H$237,5,0)</f>
        <v>100</v>
      </c>
      <c r="AR20" s="87">
        <f t="shared" si="16"/>
        <v>5</v>
      </c>
      <c r="AS20" s="85">
        <f t="shared" si="17"/>
        <v>0.1</v>
      </c>
      <c r="AT20" s="90">
        <v>0.92</v>
      </c>
      <c r="AU20" s="90">
        <f>VLOOKUP(B20,'[4]Per Agent'!$B$3:$AH$259,33,0)</f>
        <v>0.98461538461538467</v>
      </c>
      <c r="AV20" s="87">
        <f t="shared" si="18"/>
        <v>5</v>
      </c>
      <c r="AW20" s="85">
        <f t="shared" si="19"/>
        <v>0.1</v>
      </c>
      <c r="AX20" s="89">
        <v>90</v>
      </c>
      <c r="AY20" s="89">
        <f>VLOOKUP(B20,'[5]All SDM.'!$C$2:$K$398,9,0)</f>
        <v>100</v>
      </c>
      <c r="AZ20" s="87">
        <f t="shared" si="20"/>
        <v>5</v>
      </c>
      <c r="BA20" s="85">
        <f t="shared" si="21"/>
        <v>0.08</v>
      </c>
      <c r="BB20" s="84">
        <v>0.85</v>
      </c>
      <c r="BC20" s="84">
        <f>VLOOKUP(B20,'[6]Per Agent'!$B$3:$M$259,12,0)</f>
        <v>1</v>
      </c>
      <c r="BD20" s="91" t="str">
        <f>IFERROR(VLOOKUP(B20,[7]Sheet1!$C$3:$D$25,2,0),"")</f>
        <v/>
      </c>
      <c r="BE20" s="87">
        <f t="shared" si="22"/>
        <v>5</v>
      </c>
      <c r="BF20" s="85">
        <f t="shared" si="23"/>
        <v>0.06</v>
      </c>
      <c r="BG20" s="84">
        <v>0.4</v>
      </c>
      <c r="BH20" s="84">
        <f>VLOOKUP(B20,'[8]Per Agent'!$B$3:$X$259,23,0)</f>
        <v>0.84615384615384615</v>
      </c>
      <c r="BI20" s="87">
        <f t="shared" si="24"/>
        <v>5</v>
      </c>
      <c r="BJ20" s="85">
        <f t="shared" si="25"/>
        <v>0.06</v>
      </c>
      <c r="BK20" s="92">
        <v>0.95</v>
      </c>
      <c r="BL20" s="93">
        <f>VLOOKUP(B20,[9]Rekap!$B$3:$J$244,9,0)</f>
        <v>0.98944337811900196</v>
      </c>
      <c r="BM20" s="87">
        <f t="shared" si="26"/>
        <v>5</v>
      </c>
      <c r="BN20" s="85">
        <f t="shared" si="27"/>
        <v>0.05</v>
      </c>
      <c r="BO20" s="94">
        <f>VLOOKUP(B20,[10]Sheet1!$B$2:$D$235,3,0)</f>
        <v>2</v>
      </c>
      <c r="BP20" s="87">
        <f t="shared" si="28"/>
        <v>5</v>
      </c>
      <c r="BQ20" s="85">
        <f t="shared" si="29"/>
        <v>0.05</v>
      </c>
      <c r="BR20" s="85">
        <f t="shared" si="30"/>
        <v>0.25</v>
      </c>
      <c r="BS20" s="85">
        <f t="shared" si="31"/>
        <v>0.4</v>
      </c>
      <c r="BT20" s="85">
        <f t="shared" si="32"/>
        <v>0.1</v>
      </c>
      <c r="BU20" s="95">
        <f t="shared" si="33"/>
        <v>0.75</v>
      </c>
      <c r="BV20" s="96" t="str">
        <f t="shared" si="34"/>
        <v>GUGUR</v>
      </c>
      <c r="BW20" s="97">
        <f t="shared" si="35"/>
        <v>0</v>
      </c>
      <c r="BX20" s="98">
        <f t="shared" si="36"/>
        <v>0</v>
      </c>
      <c r="BY20" s="103"/>
      <c r="BZ20" s="103"/>
      <c r="CA20" s="103">
        <v>1</v>
      </c>
      <c r="CB20" s="98">
        <f t="shared" si="37"/>
        <v>0</v>
      </c>
      <c r="CC20" s="98">
        <f t="shared" si="38"/>
        <v>0</v>
      </c>
      <c r="CD20" s="98">
        <f t="shared" si="39"/>
        <v>0</v>
      </c>
      <c r="CE20" s="91">
        <f t="shared" si="40"/>
        <v>0</v>
      </c>
      <c r="CF20" s="80">
        <f t="shared" si="41"/>
        <v>0</v>
      </c>
      <c r="CG20" s="80">
        <f t="shared" si="42"/>
        <v>0</v>
      </c>
      <c r="CH20" s="80">
        <f t="shared" si="43"/>
        <v>0</v>
      </c>
      <c r="CI20" s="80">
        <f t="shared" si="44"/>
        <v>0</v>
      </c>
      <c r="CJ20" s="80">
        <f t="shared" si="45"/>
        <v>0</v>
      </c>
      <c r="CK20" s="80">
        <f t="shared" si="46"/>
        <v>0</v>
      </c>
      <c r="CL20" s="80">
        <f t="shared" si="47"/>
        <v>1</v>
      </c>
      <c r="CM20" s="80">
        <f t="shared" si="48"/>
        <v>0</v>
      </c>
      <c r="CN20" s="100">
        <f t="shared" si="49"/>
        <v>0</v>
      </c>
      <c r="CO20" s="101"/>
    </row>
    <row r="21" spans="1:93" x14ac:dyDescent="0.25">
      <c r="A21" s="78">
        <v>11</v>
      </c>
      <c r="B21" s="106" t="s">
        <v>89</v>
      </c>
      <c r="C21" s="80">
        <v>157006</v>
      </c>
      <c r="D21" s="81">
        <v>44497</v>
      </c>
      <c r="E21" s="81">
        <v>44861</v>
      </c>
      <c r="F21" s="82">
        <v>26.4</v>
      </c>
      <c r="G21" s="80" t="s">
        <v>68</v>
      </c>
      <c r="H21" s="107" t="s">
        <v>59</v>
      </c>
      <c r="I21" s="80" t="s">
        <v>90</v>
      </c>
      <c r="J21" s="80" t="s">
        <v>75</v>
      </c>
      <c r="K21" s="83" t="s">
        <v>71</v>
      </c>
      <c r="L21" s="80"/>
      <c r="M21" s="80"/>
      <c r="N21" s="78">
        <v>22</v>
      </c>
      <c r="O21" s="78">
        <f>VLOOKUP($B21,'[1]ABSENSI ALL'!$B$11:$ARI$245,1064,0)</f>
        <v>21</v>
      </c>
      <c r="P21" s="78">
        <f>VLOOKUP($B21,'[1]ABSENSI ALL'!$B$11:$ARI$245,1069,0)</f>
        <v>0</v>
      </c>
      <c r="Q21" s="78">
        <f>VLOOKUP($B21,'[1]ABSENSI ALL'!$B$11:$ARI$245,1073,0)</f>
        <v>0</v>
      </c>
      <c r="R21" s="78">
        <f>VLOOKUP($B21,'[1]ABSENSI ALL'!$B$11:$ARI$245,1077,0)</f>
        <v>0</v>
      </c>
      <c r="S21" s="78">
        <f>VLOOKUP($B21,'[1]ABSENSI ALL'!$B$11:$ARI$245,1075,0)</f>
        <v>1</v>
      </c>
      <c r="T21" s="78">
        <f>VLOOKUP($B21,'[1]ABSENSI ALL'!$B$11:$ARI$245,1068,0)</f>
        <v>0</v>
      </c>
      <c r="U21" s="78">
        <f t="shared" si="4"/>
        <v>0</v>
      </c>
      <c r="V21" s="78">
        <f t="shared" si="5"/>
        <v>21</v>
      </c>
      <c r="W21" s="78">
        <f t="shared" si="6"/>
        <v>20</v>
      </c>
      <c r="X21" s="78">
        <v>7.45</v>
      </c>
      <c r="Y21" s="78">
        <f>VLOOKUP($B21,'[1]ABSENSI ALL'!$B$11:$ARI$245,1140,0)</f>
        <v>0</v>
      </c>
      <c r="Z21" s="84">
        <f t="shared" si="7"/>
        <v>1</v>
      </c>
      <c r="AA21" s="78">
        <f t="shared" si="8"/>
        <v>5</v>
      </c>
      <c r="AB21" s="85">
        <f t="shared" si="9"/>
        <v>0.1</v>
      </c>
      <c r="AC21" s="78">
        <f t="shared" si="10"/>
        <v>0</v>
      </c>
      <c r="AD21" s="84">
        <f t="shared" si="11"/>
        <v>1</v>
      </c>
      <c r="AE21" s="78">
        <f t="shared" si="12"/>
        <v>5</v>
      </c>
      <c r="AF21" s="85">
        <f t="shared" si="13"/>
        <v>0.15</v>
      </c>
      <c r="AG21" s="78">
        <f t="shared" si="0"/>
        <v>8940</v>
      </c>
      <c r="AH21" s="78">
        <f>VLOOKUP($B21,'[1]ABSENSI ALL'!$B$11:$ARI$245,1145,0)</f>
        <v>9900</v>
      </c>
      <c r="AI21" s="86">
        <f t="shared" si="1"/>
        <v>1.1073825503355705</v>
      </c>
      <c r="AJ21" s="78">
        <f t="shared" si="2"/>
        <v>5</v>
      </c>
      <c r="AK21" s="85">
        <f t="shared" si="3"/>
        <v>0.1</v>
      </c>
      <c r="AL21" s="87">
        <v>300</v>
      </c>
      <c r="AM21" s="88">
        <f>VLOOKUP(B21,'[2]Performansi All (LOS 02082021)'!$B$3:$O$388,14,0)</f>
        <v>288.80160857908845</v>
      </c>
      <c r="AN21" s="87">
        <f t="shared" si="14"/>
        <v>5</v>
      </c>
      <c r="AO21" s="85">
        <f t="shared" si="15"/>
        <v>0.15</v>
      </c>
      <c r="AP21" s="89">
        <v>95</v>
      </c>
      <c r="AQ21" s="89">
        <f>VLOOKUP(B21,'[3]QA SCORE'!$D$6:$H$237,5,0)</f>
        <v>99.583333333333343</v>
      </c>
      <c r="AR21" s="87">
        <f t="shared" si="16"/>
        <v>5</v>
      </c>
      <c r="AS21" s="85">
        <f t="shared" si="17"/>
        <v>0.1</v>
      </c>
      <c r="AT21" s="90">
        <v>0.92</v>
      </c>
      <c r="AU21" s="90">
        <f>VLOOKUP(B21,'[4]Per Agent'!$B$3:$AH$259,33,0)</f>
        <v>0.96969696969696972</v>
      </c>
      <c r="AV21" s="87">
        <f t="shared" si="18"/>
        <v>5</v>
      </c>
      <c r="AW21" s="85">
        <f t="shared" si="19"/>
        <v>0.1</v>
      </c>
      <c r="AX21" s="89">
        <v>90</v>
      </c>
      <c r="AY21" s="89">
        <f>VLOOKUP(B21,'[5]All SDM.'!$C$2:$K$398,9,0)</f>
        <v>100</v>
      </c>
      <c r="AZ21" s="87">
        <f t="shared" si="20"/>
        <v>5</v>
      </c>
      <c r="BA21" s="85">
        <f t="shared" si="21"/>
        <v>0.08</v>
      </c>
      <c r="BB21" s="84">
        <v>0.85</v>
      </c>
      <c r="BC21" s="84">
        <f>VLOOKUP(B21,'[6]Per Agent'!$B$3:$M$259,12,0)</f>
        <v>1</v>
      </c>
      <c r="BD21" s="91" t="str">
        <f>IFERROR(VLOOKUP(B21,[7]Sheet1!$C$3:$D$25,2,0),"")</f>
        <v/>
      </c>
      <c r="BE21" s="87">
        <f t="shared" si="22"/>
        <v>5</v>
      </c>
      <c r="BF21" s="85">
        <f t="shared" si="23"/>
        <v>0.06</v>
      </c>
      <c r="BG21" s="84">
        <v>0.4</v>
      </c>
      <c r="BH21" s="84">
        <f>VLOOKUP(B21,'[8]Per Agent'!$B$3:$X$259,23,0)</f>
        <v>0.88571428571428568</v>
      </c>
      <c r="BI21" s="87">
        <f t="shared" si="24"/>
        <v>5</v>
      </c>
      <c r="BJ21" s="85">
        <f t="shared" si="25"/>
        <v>0.06</v>
      </c>
      <c r="BK21" s="92">
        <v>0.95</v>
      </c>
      <c r="BL21" s="93">
        <f>VLOOKUP(B21,[9]Rekap!$B$3:$J$244,9,0)</f>
        <v>0.98748882931188564</v>
      </c>
      <c r="BM21" s="87">
        <f t="shared" si="26"/>
        <v>5</v>
      </c>
      <c r="BN21" s="85">
        <f t="shared" si="27"/>
        <v>0.05</v>
      </c>
      <c r="BO21" s="94">
        <f>VLOOKUP(B21,[10]Sheet1!$B$2:$D$235,3,0)</f>
        <v>2</v>
      </c>
      <c r="BP21" s="87">
        <f t="shared" si="28"/>
        <v>5</v>
      </c>
      <c r="BQ21" s="85">
        <f t="shared" si="29"/>
        <v>0.05</v>
      </c>
      <c r="BR21" s="85">
        <f t="shared" si="30"/>
        <v>0.5</v>
      </c>
      <c r="BS21" s="85">
        <f t="shared" si="31"/>
        <v>0.4</v>
      </c>
      <c r="BT21" s="85">
        <f t="shared" si="32"/>
        <v>0.1</v>
      </c>
      <c r="BU21" s="95">
        <f t="shared" si="33"/>
        <v>1</v>
      </c>
      <c r="BV21" s="96" t="str">
        <f t="shared" si="34"/>
        <v>TERIMA</v>
      </c>
      <c r="BW21" s="97">
        <f t="shared" si="35"/>
        <v>670000</v>
      </c>
      <c r="BX21" s="98">
        <f t="shared" si="36"/>
        <v>268000</v>
      </c>
      <c r="BY21" s="99"/>
      <c r="BZ21" s="99"/>
      <c r="CA21" s="99"/>
      <c r="CB21" s="98">
        <f t="shared" si="37"/>
        <v>335000</v>
      </c>
      <c r="CC21" s="98">
        <f t="shared" si="38"/>
        <v>268000</v>
      </c>
      <c r="CD21" s="98">
        <f t="shared" si="39"/>
        <v>67000</v>
      </c>
      <c r="CE21" s="91">
        <f t="shared" si="40"/>
        <v>200000</v>
      </c>
      <c r="CF21" s="80">
        <f t="shared" si="41"/>
        <v>0</v>
      </c>
      <c r="CG21" s="80">
        <f t="shared" si="42"/>
        <v>0</v>
      </c>
      <c r="CH21" s="80">
        <f t="shared" si="43"/>
        <v>0</v>
      </c>
      <c r="CI21" s="80">
        <f t="shared" si="44"/>
        <v>0</v>
      </c>
      <c r="CJ21" s="80">
        <f t="shared" si="45"/>
        <v>0</v>
      </c>
      <c r="CK21" s="80">
        <f t="shared" si="46"/>
        <v>0</v>
      </c>
      <c r="CL21" s="80">
        <f t="shared" si="47"/>
        <v>0</v>
      </c>
      <c r="CM21" s="80">
        <f t="shared" si="48"/>
        <v>1</v>
      </c>
      <c r="CN21" s="100">
        <f t="shared" si="49"/>
        <v>870000</v>
      </c>
      <c r="CO21" s="101"/>
    </row>
    <row r="22" spans="1:93" x14ac:dyDescent="0.25">
      <c r="A22" s="78">
        <v>12</v>
      </c>
      <c r="B22" s="106" t="s">
        <v>91</v>
      </c>
      <c r="C22" s="80">
        <v>156542</v>
      </c>
      <c r="D22" s="81">
        <v>44163</v>
      </c>
      <c r="E22" s="81">
        <v>44527</v>
      </c>
      <c r="F22" s="82">
        <v>27.4</v>
      </c>
      <c r="G22" s="80" t="s">
        <v>68</v>
      </c>
      <c r="H22" s="107" t="s">
        <v>58</v>
      </c>
      <c r="I22" s="80" t="s">
        <v>92</v>
      </c>
      <c r="J22" s="80" t="s">
        <v>75</v>
      </c>
      <c r="K22" s="83" t="s">
        <v>71</v>
      </c>
      <c r="L22" s="80"/>
      <c r="M22" s="80"/>
      <c r="N22" s="78">
        <v>22</v>
      </c>
      <c r="O22" s="78">
        <f>VLOOKUP($B22,'[1]ABSENSI ALL'!$B$11:$ARI$245,1064,0)</f>
        <v>22</v>
      </c>
      <c r="P22" s="78">
        <f>VLOOKUP($B22,'[1]ABSENSI ALL'!$B$11:$ARI$245,1069,0)</f>
        <v>0</v>
      </c>
      <c r="Q22" s="78">
        <f>VLOOKUP($B22,'[1]ABSENSI ALL'!$B$11:$ARI$245,1073,0)</f>
        <v>0</v>
      </c>
      <c r="R22" s="78">
        <f>VLOOKUP($B22,'[1]ABSENSI ALL'!$B$11:$ARI$245,1077,0)</f>
        <v>0</v>
      </c>
      <c r="S22" s="78">
        <f>VLOOKUP($B22,'[1]ABSENSI ALL'!$B$11:$ARI$245,1075,0)</f>
        <v>0</v>
      </c>
      <c r="T22" s="78">
        <f>VLOOKUP($B22,'[1]ABSENSI ALL'!$B$11:$ARI$245,1068,0)</f>
        <v>0</v>
      </c>
      <c r="U22" s="78">
        <f t="shared" si="4"/>
        <v>0</v>
      </c>
      <c r="V22" s="78">
        <f t="shared" si="5"/>
        <v>22</v>
      </c>
      <c r="W22" s="78">
        <f t="shared" si="6"/>
        <v>22</v>
      </c>
      <c r="X22" s="78">
        <v>7.45</v>
      </c>
      <c r="Y22" s="78">
        <f>VLOOKUP($B22,'[1]ABSENSI ALL'!$B$11:$ARI$245,1140,0)</f>
        <v>0</v>
      </c>
      <c r="Z22" s="84">
        <f t="shared" si="7"/>
        <v>1</v>
      </c>
      <c r="AA22" s="78">
        <f t="shared" si="8"/>
        <v>5</v>
      </c>
      <c r="AB22" s="85">
        <f t="shared" si="9"/>
        <v>0.1</v>
      </c>
      <c r="AC22" s="78">
        <f t="shared" si="10"/>
        <v>0</v>
      </c>
      <c r="AD22" s="84">
        <f t="shared" si="11"/>
        <v>1</v>
      </c>
      <c r="AE22" s="78">
        <f t="shared" si="12"/>
        <v>5</v>
      </c>
      <c r="AF22" s="85">
        <f t="shared" si="13"/>
        <v>0.15</v>
      </c>
      <c r="AG22" s="78">
        <f t="shared" si="0"/>
        <v>9834</v>
      </c>
      <c r="AH22" s="78">
        <f>VLOOKUP($B22,'[1]ABSENSI ALL'!$B$11:$ARI$245,1145,0)</f>
        <v>13310</v>
      </c>
      <c r="AI22" s="86">
        <f t="shared" si="1"/>
        <v>1.3534675615212528</v>
      </c>
      <c r="AJ22" s="78">
        <f t="shared" si="2"/>
        <v>5</v>
      </c>
      <c r="AK22" s="85">
        <f t="shared" si="3"/>
        <v>0.1</v>
      </c>
      <c r="AL22" s="87">
        <v>300</v>
      </c>
      <c r="AM22" s="88">
        <f>VLOOKUP(B22,'[2]Performansi All (LOS 02082021)'!$B$3:$O$388,14,0)</f>
        <v>356.66206896551722</v>
      </c>
      <c r="AN22" s="87">
        <f t="shared" si="14"/>
        <v>1</v>
      </c>
      <c r="AO22" s="85">
        <f t="shared" si="15"/>
        <v>0.03</v>
      </c>
      <c r="AP22" s="89">
        <v>95</v>
      </c>
      <c r="AQ22" s="89">
        <f>VLOOKUP(B22,'[3]QA SCORE'!$D$6:$H$237,5,0)</f>
        <v>98.333333333333343</v>
      </c>
      <c r="AR22" s="87">
        <f t="shared" si="16"/>
        <v>5</v>
      </c>
      <c r="AS22" s="85">
        <f t="shared" si="17"/>
        <v>0.1</v>
      </c>
      <c r="AT22" s="90">
        <v>0.92</v>
      </c>
      <c r="AU22" s="90">
        <f>VLOOKUP(B22,'[4]Per Agent'!$B$3:$AH$259,33,0)</f>
        <v>0.95333333333333337</v>
      </c>
      <c r="AV22" s="87">
        <f t="shared" si="18"/>
        <v>5</v>
      </c>
      <c r="AW22" s="85">
        <f t="shared" si="19"/>
        <v>0.1</v>
      </c>
      <c r="AX22" s="89">
        <v>90</v>
      </c>
      <c r="AY22" s="89">
        <f>VLOOKUP(B22,'[5]All SDM.'!$C$2:$K$398,9,0)</f>
        <v>100</v>
      </c>
      <c r="AZ22" s="87">
        <f t="shared" si="20"/>
        <v>5</v>
      </c>
      <c r="BA22" s="85">
        <f t="shared" si="21"/>
        <v>0.08</v>
      </c>
      <c r="BB22" s="84">
        <v>0.85</v>
      </c>
      <c r="BC22" s="84">
        <f>VLOOKUP(B22,'[6]Per Agent'!$B$3:$M$259,12,0)</f>
        <v>0.84615384615384615</v>
      </c>
      <c r="BD22" s="91" t="str">
        <f>IFERROR(VLOOKUP(B22,[7]Sheet1!$C$3:$D$25,2,0),"")</f>
        <v/>
      </c>
      <c r="BE22" s="87">
        <f t="shared" si="22"/>
        <v>1</v>
      </c>
      <c r="BF22" s="85">
        <f t="shared" si="23"/>
        <v>1.2E-2</v>
      </c>
      <c r="BG22" s="84">
        <v>0.4</v>
      </c>
      <c r="BH22" s="84">
        <f>VLOOKUP(B22,'[8]Per Agent'!$B$3:$X$259,23,0)</f>
        <v>0.66666666666666663</v>
      </c>
      <c r="BI22" s="87">
        <f t="shared" si="24"/>
        <v>5</v>
      </c>
      <c r="BJ22" s="85">
        <f t="shared" si="25"/>
        <v>0.06</v>
      </c>
      <c r="BK22" s="92">
        <v>0.95</v>
      </c>
      <c r="BL22" s="93">
        <f>VLOOKUP(B22,[9]Rekap!$B$3:$J$244,9,0)</f>
        <v>0.98916256157635463</v>
      </c>
      <c r="BM22" s="87">
        <f t="shared" si="26"/>
        <v>5</v>
      </c>
      <c r="BN22" s="85">
        <f t="shared" si="27"/>
        <v>0.05</v>
      </c>
      <c r="BO22" s="94">
        <f>VLOOKUP(B22,[10]Sheet1!$B$2:$D$235,3,0)</f>
        <v>2</v>
      </c>
      <c r="BP22" s="87">
        <f t="shared" si="28"/>
        <v>5</v>
      </c>
      <c r="BQ22" s="85">
        <f t="shared" si="29"/>
        <v>0.05</v>
      </c>
      <c r="BR22" s="85">
        <f t="shared" si="30"/>
        <v>0.38</v>
      </c>
      <c r="BS22" s="85">
        <f t="shared" si="31"/>
        <v>0.35199999999999998</v>
      </c>
      <c r="BT22" s="85">
        <f t="shared" si="32"/>
        <v>0.1</v>
      </c>
      <c r="BU22" s="95">
        <f t="shared" si="33"/>
        <v>0.83199999999999996</v>
      </c>
      <c r="BV22" s="96" t="str">
        <f t="shared" si="34"/>
        <v>TERIMA</v>
      </c>
      <c r="BW22" s="97">
        <f t="shared" si="35"/>
        <v>670000</v>
      </c>
      <c r="BX22" s="98">
        <f t="shared" si="36"/>
        <v>235840</v>
      </c>
      <c r="BY22" s="103">
        <v>1</v>
      </c>
      <c r="BZ22" s="103"/>
      <c r="CA22" s="99"/>
      <c r="CB22" s="98">
        <f t="shared" si="37"/>
        <v>254600</v>
      </c>
      <c r="CC22" s="98">
        <f t="shared" si="38"/>
        <v>200464</v>
      </c>
      <c r="CD22" s="98">
        <f t="shared" si="39"/>
        <v>67000</v>
      </c>
      <c r="CE22" s="91">
        <f t="shared" si="40"/>
        <v>0</v>
      </c>
      <c r="CF22" s="80">
        <f t="shared" si="41"/>
        <v>0</v>
      </c>
      <c r="CG22" s="80">
        <f t="shared" si="42"/>
        <v>0</v>
      </c>
      <c r="CH22" s="80">
        <f t="shared" si="43"/>
        <v>0</v>
      </c>
      <c r="CI22" s="80">
        <f t="shared" si="44"/>
        <v>0</v>
      </c>
      <c r="CJ22" s="80">
        <f t="shared" si="45"/>
        <v>0</v>
      </c>
      <c r="CK22" s="80">
        <f t="shared" si="46"/>
        <v>0</v>
      </c>
      <c r="CL22" s="80">
        <f t="shared" si="47"/>
        <v>1</v>
      </c>
      <c r="CM22" s="80">
        <f t="shared" si="48"/>
        <v>0</v>
      </c>
      <c r="CN22" s="100">
        <f t="shared" si="49"/>
        <v>522064</v>
      </c>
      <c r="CO22" s="101"/>
    </row>
    <row r="23" spans="1:93" x14ac:dyDescent="0.25">
      <c r="A23" s="78">
        <v>13</v>
      </c>
      <c r="B23" s="106" t="s">
        <v>93</v>
      </c>
      <c r="C23" s="80">
        <v>157018</v>
      </c>
      <c r="D23" s="81">
        <v>44195</v>
      </c>
      <c r="E23" s="81">
        <v>44559</v>
      </c>
      <c r="F23" s="82">
        <v>26.4</v>
      </c>
      <c r="G23" s="80" t="s">
        <v>68</v>
      </c>
      <c r="H23" s="107" t="s">
        <v>58</v>
      </c>
      <c r="I23" s="80" t="s">
        <v>94</v>
      </c>
      <c r="J23" s="80" t="s">
        <v>75</v>
      </c>
      <c r="K23" s="83" t="s">
        <v>71</v>
      </c>
      <c r="L23" s="80"/>
      <c r="M23" s="80"/>
      <c r="N23" s="78">
        <v>22</v>
      </c>
      <c r="O23" s="78">
        <f>VLOOKUP($B23,'[1]ABSENSI ALL'!$B$11:$ARI$245,1064,0)</f>
        <v>14</v>
      </c>
      <c r="P23" s="78">
        <f>VLOOKUP($B23,'[1]ABSENSI ALL'!$B$11:$ARI$245,1069,0)</f>
        <v>8</v>
      </c>
      <c r="Q23" s="78">
        <f>VLOOKUP($B23,'[1]ABSENSI ALL'!$B$11:$ARI$245,1073,0)</f>
        <v>0</v>
      </c>
      <c r="R23" s="78">
        <f>VLOOKUP($B23,'[1]ABSENSI ALL'!$B$11:$ARI$245,1077,0)</f>
        <v>0</v>
      </c>
      <c r="S23" s="78">
        <f>VLOOKUP($B23,'[1]ABSENSI ALL'!$B$11:$ARI$245,1075,0)</f>
        <v>1</v>
      </c>
      <c r="T23" s="78">
        <f>VLOOKUP($B23,'[1]ABSENSI ALL'!$B$11:$ARI$245,1068,0)</f>
        <v>8</v>
      </c>
      <c r="U23" s="78">
        <f t="shared" si="4"/>
        <v>8</v>
      </c>
      <c r="V23" s="78">
        <f t="shared" si="5"/>
        <v>-2</v>
      </c>
      <c r="W23" s="78">
        <f t="shared" si="6"/>
        <v>5</v>
      </c>
      <c r="X23" s="78">
        <v>7.45</v>
      </c>
      <c r="Y23" s="78">
        <f>VLOOKUP($B23,'[1]ABSENSI ALL'!$B$11:$ARI$245,1140,0)</f>
        <v>0</v>
      </c>
      <c r="Z23" s="84">
        <f t="shared" si="7"/>
        <v>1</v>
      </c>
      <c r="AA23" s="78">
        <f t="shared" si="8"/>
        <v>5</v>
      </c>
      <c r="AB23" s="85">
        <f t="shared" si="9"/>
        <v>0.1</v>
      </c>
      <c r="AC23" s="78">
        <f t="shared" si="10"/>
        <v>8</v>
      </c>
      <c r="AD23" s="84">
        <f t="shared" si="11"/>
        <v>5</v>
      </c>
      <c r="AE23" s="78">
        <f t="shared" si="12"/>
        <v>0</v>
      </c>
      <c r="AF23" s="85">
        <f t="shared" si="13"/>
        <v>0</v>
      </c>
      <c r="AG23" s="78">
        <f t="shared" si="0"/>
        <v>2235</v>
      </c>
      <c r="AH23" s="78">
        <f>VLOOKUP($B23,'[1]ABSENSI ALL'!$B$11:$ARI$245,1145,0)</f>
        <v>7813</v>
      </c>
      <c r="AI23" s="86">
        <f t="shared" si="1"/>
        <v>3.4957494407158838</v>
      </c>
      <c r="AJ23" s="78">
        <f t="shared" si="2"/>
        <v>5</v>
      </c>
      <c r="AK23" s="85">
        <f t="shared" si="3"/>
        <v>0.1</v>
      </c>
      <c r="AL23" s="87">
        <v>300</v>
      </c>
      <c r="AM23" s="88">
        <f>VLOOKUP(B23,'[2]Performansi All (LOS 02082021)'!$B$3:$O$388,14,0)</f>
        <v>343.24572127139362</v>
      </c>
      <c r="AN23" s="87">
        <f t="shared" si="14"/>
        <v>1</v>
      </c>
      <c r="AO23" s="85">
        <f t="shared" si="15"/>
        <v>0.03</v>
      </c>
      <c r="AP23" s="89">
        <v>95</v>
      </c>
      <c r="AQ23" s="89">
        <v>95</v>
      </c>
      <c r="AR23" s="87">
        <f t="shared" si="16"/>
        <v>3</v>
      </c>
      <c r="AS23" s="85">
        <f t="shared" si="17"/>
        <v>6.0000000000000012E-2</v>
      </c>
      <c r="AT23" s="90">
        <v>0.92</v>
      </c>
      <c r="AU23" s="90">
        <f>VLOOKUP(B23,'[4]Per Agent'!$B$3:$AH$259,33,0)</f>
        <v>0.91999999999999993</v>
      </c>
      <c r="AV23" s="87">
        <f t="shared" si="18"/>
        <v>3</v>
      </c>
      <c r="AW23" s="85">
        <f t="shared" si="19"/>
        <v>6.0000000000000012E-2</v>
      </c>
      <c r="AX23" s="89">
        <v>90</v>
      </c>
      <c r="AY23" s="89">
        <f>VLOOKUP(B23,'[5]All SDM.'!$C$2:$K$398,9,0)</f>
        <v>95</v>
      </c>
      <c r="AZ23" s="87">
        <f t="shared" si="20"/>
        <v>5</v>
      </c>
      <c r="BA23" s="85">
        <f t="shared" si="21"/>
        <v>0.08</v>
      </c>
      <c r="BB23" s="84">
        <v>0.85</v>
      </c>
      <c r="BC23" s="84">
        <f>VLOOKUP(B23,'[6]Per Agent'!$B$3:$M$259,12,0)</f>
        <v>0.88888888888888884</v>
      </c>
      <c r="BD23" s="91" t="str">
        <f>IFERROR(VLOOKUP(B23,[7]Sheet1!$C$3:$D$25,2,0),"")</f>
        <v/>
      </c>
      <c r="BE23" s="87">
        <f t="shared" si="22"/>
        <v>5</v>
      </c>
      <c r="BF23" s="85">
        <f t="shared" si="23"/>
        <v>0.06</v>
      </c>
      <c r="BG23" s="84">
        <v>0.4</v>
      </c>
      <c r="BH23" s="84">
        <f>VLOOKUP(B23,'[8]Per Agent'!$B$3:$X$259,23,0)</f>
        <v>0.53333333333333333</v>
      </c>
      <c r="BI23" s="87">
        <f t="shared" si="24"/>
        <v>5</v>
      </c>
      <c r="BJ23" s="85">
        <f t="shared" si="25"/>
        <v>0.06</v>
      </c>
      <c r="BK23" s="92">
        <v>0.95</v>
      </c>
      <c r="BL23" s="93">
        <f>VLOOKUP(B23,[9]Rekap!$B$3:$J$244,9,0)</f>
        <v>0.98777506112469438</v>
      </c>
      <c r="BM23" s="87">
        <f t="shared" si="26"/>
        <v>5</v>
      </c>
      <c r="BN23" s="85">
        <f t="shared" si="27"/>
        <v>0.05</v>
      </c>
      <c r="BO23" s="94">
        <f>VLOOKUP(B23,[10]Sheet1!$B$2:$D$235,3,0)</f>
        <v>2</v>
      </c>
      <c r="BP23" s="87">
        <f t="shared" si="28"/>
        <v>5</v>
      </c>
      <c r="BQ23" s="85">
        <f t="shared" si="29"/>
        <v>0.05</v>
      </c>
      <c r="BR23" s="85">
        <f t="shared" si="30"/>
        <v>0.23</v>
      </c>
      <c r="BS23" s="85">
        <f t="shared" si="31"/>
        <v>0.32</v>
      </c>
      <c r="BT23" s="85">
        <f t="shared" si="32"/>
        <v>0.1</v>
      </c>
      <c r="BU23" s="95">
        <f t="shared" si="33"/>
        <v>0.65</v>
      </c>
      <c r="BV23" s="96" t="str">
        <f t="shared" si="34"/>
        <v>TERIMA</v>
      </c>
      <c r="BW23" s="97">
        <f t="shared" si="35"/>
        <v>670000</v>
      </c>
      <c r="BX23" s="98">
        <f t="shared" si="36"/>
        <v>214400</v>
      </c>
      <c r="BY23" s="99">
        <v>1</v>
      </c>
      <c r="BZ23" s="99"/>
      <c r="CA23" s="99"/>
      <c r="CB23" s="98">
        <f t="shared" si="37"/>
        <v>154100</v>
      </c>
      <c r="CC23" s="98">
        <f t="shared" si="38"/>
        <v>-19490.909090909092</v>
      </c>
      <c r="CD23" s="98">
        <f t="shared" si="39"/>
        <v>67000</v>
      </c>
      <c r="CE23" s="91">
        <f t="shared" si="40"/>
        <v>0</v>
      </c>
      <c r="CF23" s="80">
        <f t="shared" si="41"/>
        <v>0</v>
      </c>
      <c r="CG23" s="80">
        <f t="shared" si="42"/>
        <v>0</v>
      </c>
      <c r="CH23" s="80">
        <f t="shared" si="43"/>
        <v>0</v>
      </c>
      <c r="CI23" s="80">
        <f t="shared" si="44"/>
        <v>0</v>
      </c>
      <c r="CJ23" s="80">
        <f t="shared" si="45"/>
        <v>0</v>
      </c>
      <c r="CK23" s="80">
        <f t="shared" si="46"/>
        <v>0</v>
      </c>
      <c r="CL23" s="80">
        <f t="shared" si="47"/>
        <v>1</v>
      </c>
      <c r="CM23" s="80">
        <f t="shared" si="48"/>
        <v>0</v>
      </c>
      <c r="CN23" s="100">
        <f t="shared" si="49"/>
        <v>201609.09090909091</v>
      </c>
      <c r="CO23" s="101"/>
    </row>
    <row r="24" spans="1:93" x14ac:dyDescent="0.25">
      <c r="A24" s="78">
        <v>14</v>
      </c>
      <c r="B24" s="106" t="s">
        <v>95</v>
      </c>
      <c r="C24" s="80">
        <v>157019</v>
      </c>
      <c r="D24" s="81">
        <v>44195</v>
      </c>
      <c r="E24" s="81">
        <v>44559</v>
      </c>
      <c r="F24" s="82">
        <v>26.4</v>
      </c>
      <c r="G24" s="80" t="s">
        <v>68</v>
      </c>
      <c r="H24" s="107" t="s">
        <v>59</v>
      </c>
      <c r="I24" s="80" t="s">
        <v>83</v>
      </c>
      <c r="J24" s="80" t="s">
        <v>75</v>
      </c>
      <c r="K24" s="83" t="s">
        <v>71</v>
      </c>
      <c r="L24" s="80"/>
      <c r="M24" s="80"/>
      <c r="N24" s="78">
        <v>22</v>
      </c>
      <c r="O24" s="78">
        <f>VLOOKUP($B24,'[1]ABSENSI ALL'!$B$11:$ARI$245,1064,0)</f>
        <v>20</v>
      </c>
      <c r="P24" s="78">
        <f>VLOOKUP($B24,'[1]ABSENSI ALL'!$B$11:$ARI$245,1069,0)</f>
        <v>0</v>
      </c>
      <c r="Q24" s="78">
        <f>VLOOKUP($B24,'[1]ABSENSI ALL'!$B$11:$ARI$245,1073,0)</f>
        <v>0</v>
      </c>
      <c r="R24" s="78">
        <f>VLOOKUP($B24,'[1]ABSENSI ALL'!$B$11:$ARI$245,1077,0)</f>
        <v>0</v>
      </c>
      <c r="S24" s="78">
        <f>VLOOKUP($B24,'[1]ABSENSI ALL'!$B$11:$ARI$245,1075,0)</f>
        <v>0</v>
      </c>
      <c r="T24" s="78">
        <f>VLOOKUP($B24,'[1]ABSENSI ALL'!$B$11:$ARI$245,1068,0)</f>
        <v>0</v>
      </c>
      <c r="U24" s="78">
        <f t="shared" si="4"/>
        <v>0</v>
      </c>
      <c r="V24" s="78">
        <f t="shared" si="5"/>
        <v>20</v>
      </c>
      <c r="W24" s="78">
        <f t="shared" si="6"/>
        <v>20</v>
      </c>
      <c r="X24" s="78">
        <v>7.45</v>
      </c>
      <c r="Y24" s="78">
        <f>VLOOKUP($B24,'[1]ABSENSI ALL'!$B$11:$ARI$245,1140,0)</f>
        <v>0</v>
      </c>
      <c r="Z24" s="84">
        <f t="shared" si="7"/>
        <v>1</v>
      </c>
      <c r="AA24" s="78">
        <f t="shared" si="8"/>
        <v>5</v>
      </c>
      <c r="AB24" s="85">
        <f t="shared" si="9"/>
        <v>0.1</v>
      </c>
      <c r="AC24" s="78">
        <f t="shared" si="10"/>
        <v>0</v>
      </c>
      <c r="AD24" s="84">
        <f t="shared" si="11"/>
        <v>1</v>
      </c>
      <c r="AE24" s="78">
        <f t="shared" si="12"/>
        <v>5</v>
      </c>
      <c r="AF24" s="85">
        <f t="shared" si="13"/>
        <v>0.15</v>
      </c>
      <c r="AG24" s="78">
        <f t="shared" si="0"/>
        <v>8940</v>
      </c>
      <c r="AH24" s="78">
        <f>VLOOKUP($B24,'[1]ABSENSI ALL'!$B$11:$ARI$245,1145,0)</f>
        <v>13080</v>
      </c>
      <c r="AI24" s="86">
        <f t="shared" si="1"/>
        <v>1.4630872483221478</v>
      </c>
      <c r="AJ24" s="78">
        <f t="shared" si="2"/>
        <v>5</v>
      </c>
      <c r="AK24" s="85">
        <f t="shared" si="3"/>
        <v>0.1</v>
      </c>
      <c r="AL24" s="87">
        <v>300</v>
      </c>
      <c r="AM24" s="88">
        <f>VLOOKUP(B24,'[2]Performansi All (LOS 02082021)'!$B$3:$O$388,14,0)</f>
        <v>271.31444241316268</v>
      </c>
      <c r="AN24" s="87">
        <f t="shared" si="14"/>
        <v>5</v>
      </c>
      <c r="AO24" s="85">
        <f t="shared" si="15"/>
        <v>0.15</v>
      </c>
      <c r="AP24" s="89">
        <v>95</v>
      </c>
      <c r="AQ24" s="89">
        <f>VLOOKUP(B24,'[3]QA SCORE'!$D$6:$H$237,5,0)</f>
        <v>96.944444444444457</v>
      </c>
      <c r="AR24" s="87">
        <f t="shared" si="16"/>
        <v>5</v>
      </c>
      <c r="AS24" s="85">
        <f t="shared" si="17"/>
        <v>0.1</v>
      </c>
      <c r="AT24" s="90">
        <v>0.92</v>
      </c>
      <c r="AU24" s="90">
        <f>VLOOKUP(B24,'[4]Per Agent'!$B$3:$AH$259,33,0)</f>
        <v>0.92903225806451617</v>
      </c>
      <c r="AV24" s="87">
        <f t="shared" si="18"/>
        <v>5</v>
      </c>
      <c r="AW24" s="85">
        <f t="shared" si="19"/>
        <v>0.1</v>
      </c>
      <c r="AX24" s="89">
        <v>90</v>
      </c>
      <c r="AY24" s="89">
        <f>VLOOKUP(B24,'[5]All SDM.'!$C$2:$K$398,9,0)</f>
        <v>95</v>
      </c>
      <c r="AZ24" s="87">
        <f t="shared" si="20"/>
        <v>5</v>
      </c>
      <c r="BA24" s="85">
        <f t="shared" si="21"/>
        <v>0.08</v>
      </c>
      <c r="BB24" s="84">
        <v>0.85</v>
      </c>
      <c r="BC24" s="84">
        <f>VLOOKUP(B24,'[6]Per Agent'!$B$3:$M$259,12,0)</f>
        <v>0.9</v>
      </c>
      <c r="BD24" s="91" t="str">
        <f>IFERROR(VLOOKUP(B24,[7]Sheet1!$C$3:$D$25,2,0),"")</f>
        <v/>
      </c>
      <c r="BE24" s="87">
        <f t="shared" si="22"/>
        <v>5</v>
      </c>
      <c r="BF24" s="85">
        <f t="shared" si="23"/>
        <v>0.06</v>
      </c>
      <c r="BG24" s="84">
        <v>0.4</v>
      </c>
      <c r="BH24" s="84">
        <f>VLOOKUP(B24,'[8]Per Agent'!$B$3:$X$259,23,0)</f>
        <v>0.71666666666666667</v>
      </c>
      <c r="BI24" s="87">
        <f t="shared" si="24"/>
        <v>5</v>
      </c>
      <c r="BJ24" s="85">
        <f t="shared" si="25"/>
        <v>0.06</v>
      </c>
      <c r="BK24" s="92">
        <v>0.95</v>
      </c>
      <c r="BL24" s="93">
        <f>VLOOKUP(B24,[9]Rekap!$B$3:$J$244,9,0)</f>
        <v>0.98171846435100552</v>
      </c>
      <c r="BM24" s="87">
        <f t="shared" si="26"/>
        <v>5</v>
      </c>
      <c r="BN24" s="85">
        <f t="shared" si="27"/>
        <v>0.05</v>
      </c>
      <c r="BO24" s="94">
        <f>VLOOKUP(B24,[10]Sheet1!$B$2:$D$235,3,0)</f>
        <v>2</v>
      </c>
      <c r="BP24" s="87">
        <f t="shared" si="28"/>
        <v>5</v>
      </c>
      <c r="BQ24" s="85">
        <f t="shared" si="29"/>
        <v>0.05</v>
      </c>
      <c r="BR24" s="85">
        <f t="shared" si="30"/>
        <v>0.5</v>
      </c>
      <c r="BS24" s="85">
        <f t="shared" si="31"/>
        <v>0.4</v>
      </c>
      <c r="BT24" s="85">
        <f t="shared" si="32"/>
        <v>0.1</v>
      </c>
      <c r="BU24" s="95">
        <f t="shared" si="33"/>
        <v>1</v>
      </c>
      <c r="BV24" s="96" t="str">
        <f t="shared" si="34"/>
        <v>TERIMA</v>
      </c>
      <c r="BW24" s="97">
        <f t="shared" si="35"/>
        <v>670000</v>
      </c>
      <c r="BX24" s="98">
        <f t="shared" si="36"/>
        <v>268000</v>
      </c>
      <c r="BY24" s="103"/>
      <c r="BZ24" s="103"/>
      <c r="CA24" s="99"/>
      <c r="CB24" s="98">
        <f t="shared" si="37"/>
        <v>335000</v>
      </c>
      <c r="CC24" s="98">
        <f t="shared" si="38"/>
        <v>268000</v>
      </c>
      <c r="CD24" s="98">
        <f t="shared" si="39"/>
        <v>67000</v>
      </c>
      <c r="CE24" s="91">
        <f t="shared" si="40"/>
        <v>200000</v>
      </c>
      <c r="CF24" s="80">
        <f t="shared" si="41"/>
        <v>0</v>
      </c>
      <c r="CG24" s="80">
        <f t="shared" si="42"/>
        <v>0</v>
      </c>
      <c r="CH24" s="80">
        <f t="shared" si="43"/>
        <v>0</v>
      </c>
      <c r="CI24" s="80">
        <f t="shared" si="44"/>
        <v>0</v>
      </c>
      <c r="CJ24" s="80">
        <f t="shared" si="45"/>
        <v>0</v>
      </c>
      <c r="CK24" s="80">
        <f t="shared" si="46"/>
        <v>0</v>
      </c>
      <c r="CL24" s="80">
        <f t="shared" si="47"/>
        <v>0</v>
      </c>
      <c r="CM24" s="80">
        <f t="shared" si="48"/>
        <v>1</v>
      </c>
      <c r="CN24" s="100">
        <f t="shared" si="49"/>
        <v>870000</v>
      </c>
      <c r="CO24" s="101"/>
    </row>
    <row r="25" spans="1:93" x14ac:dyDescent="0.25">
      <c r="A25" s="78">
        <v>15</v>
      </c>
      <c r="B25" s="109" t="s">
        <v>96</v>
      </c>
      <c r="C25" s="80">
        <v>106108</v>
      </c>
      <c r="D25" s="81">
        <v>44497</v>
      </c>
      <c r="E25" s="81">
        <v>44800</v>
      </c>
      <c r="F25" s="82">
        <v>37.56666666666667</v>
      </c>
      <c r="G25" s="80" t="s">
        <v>68</v>
      </c>
      <c r="H25" s="107" t="s">
        <v>58</v>
      </c>
      <c r="I25" s="80" t="s">
        <v>94</v>
      </c>
      <c r="J25" s="80" t="s">
        <v>75</v>
      </c>
      <c r="K25" s="83" t="s">
        <v>71</v>
      </c>
      <c r="L25" s="80"/>
      <c r="M25" s="80"/>
      <c r="N25" s="78">
        <v>22</v>
      </c>
      <c r="O25" s="78">
        <f>VLOOKUP($B25,'[1]ABSENSI ALL'!$B$11:$ARI$245,1064,0)</f>
        <v>22</v>
      </c>
      <c r="P25" s="78">
        <f>VLOOKUP($B25,'[1]ABSENSI ALL'!$B$11:$ARI$245,1069,0)</f>
        <v>0</v>
      </c>
      <c r="Q25" s="78">
        <f>VLOOKUP($B25,'[1]ABSENSI ALL'!$B$11:$ARI$245,1073,0)</f>
        <v>0</v>
      </c>
      <c r="R25" s="78">
        <f>VLOOKUP($B25,'[1]ABSENSI ALL'!$B$11:$ARI$245,1077,0)</f>
        <v>0</v>
      </c>
      <c r="S25" s="78">
        <f>VLOOKUP($B25,'[1]ABSENSI ALL'!$B$11:$ARI$245,1075,0)</f>
        <v>1</v>
      </c>
      <c r="T25" s="78">
        <f>VLOOKUP($B25,'[1]ABSENSI ALL'!$B$11:$ARI$245,1068,0)</f>
        <v>0</v>
      </c>
      <c r="U25" s="78">
        <f t="shared" si="4"/>
        <v>0</v>
      </c>
      <c r="V25" s="78">
        <f t="shared" si="5"/>
        <v>22</v>
      </c>
      <c r="W25" s="78">
        <f t="shared" si="6"/>
        <v>21</v>
      </c>
      <c r="X25" s="78">
        <v>7.45</v>
      </c>
      <c r="Y25" s="78">
        <f>VLOOKUP($B25,'[1]ABSENSI ALL'!$B$11:$ARI$245,1140,0)</f>
        <v>0</v>
      </c>
      <c r="Z25" s="84">
        <f t="shared" si="7"/>
        <v>1</v>
      </c>
      <c r="AA25" s="78">
        <f t="shared" si="8"/>
        <v>5</v>
      </c>
      <c r="AB25" s="85">
        <f t="shared" si="9"/>
        <v>0.1</v>
      </c>
      <c r="AC25" s="78">
        <f t="shared" si="10"/>
        <v>0</v>
      </c>
      <c r="AD25" s="84">
        <f t="shared" si="11"/>
        <v>1</v>
      </c>
      <c r="AE25" s="78">
        <f t="shared" si="12"/>
        <v>5</v>
      </c>
      <c r="AF25" s="85">
        <f t="shared" si="13"/>
        <v>0.15</v>
      </c>
      <c r="AG25" s="78">
        <f t="shared" si="0"/>
        <v>9387</v>
      </c>
      <c r="AH25" s="78">
        <f>VLOOKUP($B25,'[1]ABSENSI ALL'!$B$11:$ARI$245,1145,0)</f>
        <v>10626</v>
      </c>
      <c r="AI25" s="86">
        <f t="shared" si="1"/>
        <v>1.1319910514541387</v>
      </c>
      <c r="AJ25" s="78">
        <f t="shared" si="2"/>
        <v>5</v>
      </c>
      <c r="AK25" s="85">
        <f t="shared" si="3"/>
        <v>0.1</v>
      </c>
      <c r="AL25" s="87">
        <v>300</v>
      </c>
      <c r="AM25" s="88">
        <f>VLOOKUP(B25,'[2]Performansi All (LOS 02082021)'!$B$3:$O$388,14,0)</f>
        <v>299.92346208869816</v>
      </c>
      <c r="AN25" s="87">
        <f t="shared" si="14"/>
        <v>5</v>
      </c>
      <c r="AO25" s="85">
        <f t="shared" si="15"/>
        <v>0.15</v>
      </c>
      <c r="AP25" s="89">
        <v>95</v>
      </c>
      <c r="AQ25" s="89">
        <f>VLOOKUP(B25,'[3]QA SCORE'!$D$6:$H$237,5,0)</f>
        <v>88.333333333333329</v>
      </c>
      <c r="AR25" s="87">
        <f t="shared" si="16"/>
        <v>1</v>
      </c>
      <c r="AS25" s="85">
        <f t="shared" si="17"/>
        <v>0.02</v>
      </c>
      <c r="AT25" s="90">
        <v>0.92</v>
      </c>
      <c r="AU25" s="90">
        <f>VLOOKUP(B25,'[4]Per Agent'!$B$3:$AH$259,33,0)</f>
        <v>0.88124999999999998</v>
      </c>
      <c r="AV25" s="87">
        <f t="shared" si="18"/>
        <v>1</v>
      </c>
      <c r="AW25" s="85">
        <f t="shared" si="19"/>
        <v>0.02</v>
      </c>
      <c r="AX25" s="89">
        <v>90</v>
      </c>
      <c r="AY25" s="89">
        <f>VLOOKUP(B25,'[5]All SDM.'!$C$2:$K$398,9,0)</f>
        <v>100</v>
      </c>
      <c r="AZ25" s="87">
        <f t="shared" si="20"/>
        <v>5</v>
      </c>
      <c r="BA25" s="85">
        <f t="shared" si="21"/>
        <v>0.08</v>
      </c>
      <c r="BB25" s="84">
        <v>0.85</v>
      </c>
      <c r="BC25" s="84">
        <f>VLOOKUP(B25,'[6]Per Agent'!$B$3:$M$259,12,0)</f>
        <v>0.8</v>
      </c>
      <c r="BD25" s="91" t="str">
        <f>IFERROR(VLOOKUP(B25,[7]Sheet1!$C$3:$D$25,2,0),"")</f>
        <v/>
      </c>
      <c r="BE25" s="87">
        <f t="shared" si="22"/>
        <v>1</v>
      </c>
      <c r="BF25" s="85">
        <f t="shared" si="23"/>
        <v>1.2E-2</v>
      </c>
      <c r="BG25" s="84">
        <v>0.4</v>
      </c>
      <c r="BH25" s="84">
        <f>VLOOKUP(B25,'[8]Per Agent'!$B$3:$X$259,23,0)</f>
        <v>0.52777777777777779</v>
      </c>
      <c r="BI25" s="87">
        <f t="shared" si="24"/>
        <v>5</v>
      </c>
      <c r="BJ25" s="85">
        <f t="shared" si="25"/>
        <v>0.06</v>
      </c>
      <c r="BK25" s="92">
        <v>0.95</v>
      </c>
      <c r="BL25" s="93">
        <f>VLOOKUP(B25,[9]Rekap!$B$3:$J$244,9,0)</f>
        <v>0.98283261802575106</v>
      </c>
      <c r="BM25" s="87">
        <f t="shared" si="26"/>
        <v>5</v>
      </c>
      <c r="BN25" s="85">
        <f t="shared" si="27"/>
        <v>0.05</v>
      </c>
      <c r="BO25" s="94">
        <f>VLOOKUP(B25,[10]Sheet1!$B$2:$D$235,3,0)</f>
        <v>2</v>
      </c>
      <c r="BP25" s="87">
        <f t="shared" si="28"/>
        <v>5</v>
      </c>
      <c r="BQ25" s="85">
        <f t="shared" si="29"/>
        <v>0.05</v>
      </c>
      <c r="BR25" s="85">
        <f t="shared" si="30"/>
        <v>0.5</v>
      </c>
      <c r="BS25" s="85">
        <f t="shared" si="31"/>
        <v>0.192</v>
      </c>
      <c r="BT25" s="85">
        <f t="shared" si="32"/>
        <v>0.1</v>
      </c>
      <c r="BU25" s="95">
        <f t="shared" si="33"/>
        <v>0.79199999999999993</v>
      </c>
      <c r="BV25" s="96" t="str">
        <f t="shared" si="34"/>
        <v>TERIMA</v>
      </c>
      <c r="BW25" s="97">
        <f t="shared" si="35"/>
        <v>670000</v>
      </c>
      <c r="BX25" s="98">
        <f t="shared" si="36"/>
        <v>128640</v>
      </c>
      <c r="BY25" s="99"/>
      <c r="BZ25" s="99"/>
      <c r="CA25" s="99"/>
      <c r="CB25" s="98">
        <f t="shared" si="37"/>
        <v>335000</v>
      </c>
      <c r="CC25" s="98">
        <f t="shared" si="38"/>
        <v>128640</v>
      </c>
      <c r="CD25" s="98">
        <f t="shared" si="39"/>
        <v>67000</v>
      </c>
      <c r="CE25" s="91">
        <f t="shared" si="40"/>
        <v>0</v>
      </c>
      <c r="CF25" s="80">
        <f t="shared" si="41"/>
        <v>0</v>
      </c>
      <c r="CG25" s="80">
        <f t="shared" si="42"/>
        <v>0</v>
      </c>
      <c r="CH25" s="80">
        <f t="shared" si="43"/>
        <v>0</v>
      </c>
      <c r="CI25" s="80">
        <f t="shared" si="44"/>
        <v>0</v>
      </c>
      <c r="CJ25" s="80">
        <f t="shared" si="45"/>
        <v>0</v>
      </c>
      <c r="CK25" s="80">
        <f t="shared" si="46"/>
        <v>0</v>
      </c>
      <c r="CL25" s="80">
        <f t="shared" si="47"/>
        <v>1</v>
      </c>
      <c r="CM25" s="80">
        <f t="shared" si="48"/>
        <v>0</v>
      </c>
      <c r="CN25" s="100">
        <f t="shared" si="49"/>
        <v>530640</v>
      </c>
      <c r="CO25" s="101"/>
    </row>
    <row r="26" spans="1:93" x14ac:dyDescent="0.25">
      <c r="A26" s="78">
        <v>16</v>
      </c>
      <c r="B26" s="79" t="s">
        <v>97</v>
      </c>
      <c r="C26" s="80">
        <v>86712</v>
      </c>
      <c r="D26" s="81">
        <v>44223</v>
      </c>
      <c r="E26" s="81">
        <v>44526</v>
      </c>
      <c r="F26" s="82">
        <v>56.666666666666664</v>
      </c>
      <c r="G26" s="80" t="s">
        <v>68</v>
      </c>
      <c r="H26" s="80" t="s">
        <v>58</v>
      </c>
      <c r="I26" s="80" t="s">
        <v>98</v>
      </c>
      <c r="J26" s="80" t="s">
        <v>75</v>
      </c>
      <c r="K26" s="83" t="s">
        <v>71</v>
      </c>
      <c r="L26" s="80"/>
      <c r="M26" s="80"/>
      <c r="N26" s="78">
        <v>22</v>
      </c>
      <c r="O26" s="78">
        <f>VLOOKUP($B26,'[1]ABSENSI ALL'!$B$11:$ARI$245,1064,0)</f>
        <v>22</v>
      </c>
      <c r="P26" s="78">
        <f>VLOOKUP($B26,'[1]ABSENSI ALL'!$B$11:$ARI$245,1069,0)</f>
        <v>0</v>
      </c>
      <c r="Q26" s="78">
        <f>VLOOKUP($B26,'[1]ABSENSI ALL'!$B$11:$ARI$245,1073,0)</f>
        <v>0</v>
      </c>
      <c r="R26" s="78">
        <f>VLOOKUP($B26,'[1]ABSENSI ALL'!$B$11:$ARI$245,1077,0)</f>
        <v>1</v>
      </c>
      <c r="S26" s="78">
        <f>VLOOKUP($B26,'[1]ABSENSI ALL'!$B$11:$ARI$245,1075,0)</f>
        <v>1</v>
      </c>
      <c r="T26" s="78">
        <f>VLOOKUP($B26,'[1]ABSENSI ALL'!$B$11:$ARI$245,1068,0)</f>
        <v>0</v>
      </c>
      <c r="U26" s="78">
        <f t="shared" si="4"/>
        <v>1</v>
      </c>
      <c r="V26" s="78">
        <f t="shared" si="5"/>
        <v>22</v>
      </c>
      <c r="W26" s="78">
        <f t="shared" si="6"/>
        <v>21</v>
      </c>
      <c r="X26" s="78">
        <v>7.45</v>
      </c>
      <c r="Y26" s="78">
        <f>VLOOKUP($B26,'[1]ABSENSI ALL'!$B$11:$ARI$245,1140,0)</f>
        <v>1</v>
      </c>
      <c r="Z26" s="84">
        <f t="shared" si="7"/>
        <v>0.95454545454545459</v>
      </c>
      <c r="AA26" s="78">
        <f t="shared" si="8"/>
        <v>2</v>
      </c>
      <c r="AB26" s="85">
        <f t="shared" si="9"/>
        <v>0.04</v>
      </c>
      <c r="AC26" s="78">
        <f t="shared" si="10"/>
        <v>1</v>
      </c>
      <c r="AD26" s="84">
        <f t="shared" si="11"/>
        <v>0.95454545454545459</v>
      </c>
      <c r="AE26" s="78">
        <f t="shared" si="12"/>
        <v>1</v>
      </c>
      <c r="AF26" s="85">
        <f t="shared" si="13"/>
        <v>0.03</v>
      </c>
      <c r="AG26" s="78">
        <f t="shared" si="0"/>
        <v>9387</v>
      </c>
      <c r="AH26" s="78">
        <f>VLOOKUP($B26,'[1]ABSENSI ALL'!$B$11:$ARI$245,1145,0)</f>
        <v>11928</v>
      </c>
      <c r="AI26" s="86">
        <f t="shared" si="1"/>
        <v>1.2706935123042506</v>
      </c>
      <c r="AJ26" s="78">
        <f t="shared" si="2"/>
        <v>5</v>
      </c>
      <c r="AK26" s="85">
        <f t="shared" si="3"/>
        <v>0.1</v>
      </c>
      <c r="AL26" s="87">
        <v>300</v>
      </c>
      <c r="AM26" s="88">
        <f>VLOOKUP(B26,'[2]Performansi All (LOS 02082021)'!$B$3:$O$388,14,0)</f>
        <v>309.52328159645231</v>
      </c>
      <c r="AN26" s="87">
        <f t="shared" si="14"/>
        <v>1</v>
      </c>
      <c r="AO26" s="85">
        <f t="shared" si="15"/>
        <v>0.03</v>
      </c>
      <c r="AP26" s="89">
        <v>95</v>
      </c>
      <c r="AQ26" s="89">
        <f>VLOOKUP(B26,'[3]QA SCORE'!$D$6:$H$237,5,0)</f>
        <v>100</v>
      </c>
      <c r="AR26" s="87">
        <f t="shared" si="16"/>
        <v>5</v>
      </c>
      <c r="AS26" s="85">
        <f t="shared" si="17"/>
        <v>0.1</v>
      </c>
      <c r="AT26" s="90">
        <v>0.92</v>
      </c>
      <c r="AU26" s="90">
        <f>VLOOKUP(B26,'[4]Per Agent'!$B$3:$AH$259,33,0)</f>
        <v>0.95238095238095233</v>
      </c>
      <c r="AV26" s="87">
        <f t="shared" si="18"/>
        <v>5</v>
      </c>
      <c r="AW26" s="85">
        <f t="shared" si="19"/>
        <v>0.1</v>
      </c>
      <c r="AX26" s="89">
        <v>90</v>
      </c>
      <c r="AY26" s="89">
        <f>VLOOKUP(B26,'[5]All SDM.'!$C$2:$K$398,9,0)</f>
        <v>100</v>
      </c>
      <c r="AZ26" s="87">
        <f t="shared" si="20"/>
        <v>5</v>
      </c>
      <c r="BA26" s="85">
        <f t="shared" si="21"/>
        <v>0.08</v>
      </c>
      <c r="BB26" s="84">
        <v>0.85</v>
      </c>
      <c r="BC26" s="84">
        <f>VLOOKUP(B26,'[6]Per Agent'!$B$3:$M$259,12,0)</f>
        <v>1</v>
      </c>
      <c r="BD26" s="91" t="str">
        <f>IFERROR(VLOOKUP(B26,[7]Sheet1!$C$3:$D$25,2,0),"")</f>
        <v/>
      </c>
      <c r="BE26" s="87">
        <f t="shared" si="22"/>
        <v>5</v>
      </c>
      <c r="BF26" s="85">
        <f t="shared" si="23"/>
        <v>0.06</v>
      </c>
      <c r="BG26" s="84">
        <v>0.4</v>
      </c>
      <c r="BH26" s="84">
        <f>VLOOKUP(B26,'[8]Per Agent'!$B$3:$X$259,23,0)</f>
        <v>0.69047619047619047</v>
      </c>
      <c r="BI26" s="87">
        <f t="shared" si="24"/>
        <v>5</v>
      </c>
      <c r="BJ26" s="85">
        <f t="shared" si="25"/>
        <v>0.06</v>
      </c>
      <c r="BK26" s="92">
        <v>0.95</v>
      </c>
      <c r="BL26" s="93">
        <f>VLOOKUP(B26,[9]Rekap!$B$3:$J$244,9,0)</f>
        <v>0.98004434589800449</v>
      </c>
      <c r="BM26" s="87">
        <f t="shared" si="26"/>
        <v>5</v>
      </c>
      <c r="BN26" s="85">
        <f t="shared" si="27"/>
        <v>0.05</v>
      </c>
      <c r="BO26" s="94">
        <f>VLOOKUP(B26,[10]Sheet1!$B$2:$D$235,3,0)</f>
        <v>2</v>
      </c>
      <c r="BP26" s="87">
        <f t="shared" si="28"/>
        <v>5</v>
      </c>
      <c r="BQ26" s="85">
        <f t="shared" si="29"/>
        <v>0.05</v>
      </c>
      <c r="BR26" s="85">
        <f t="shared" si="30"/>
        <v>0.2</v>
      </c>
      <c r="BS26" s="85">
        <f t="shared" si="31"/>
        <v>0.4</v>
      </c>
      <c r="BT26" s="85">
        <f t="shared" si="32"/>
        <v>0.1</v>
      </c>
      <c r="BU26" s="95">
        <f t="shared" si="33"/>
        <v>0.70000000000000007</v>
      </c>
      <c r="BV26" s="96" t="str">
        <f t="shared" si="34"/>
        <v>TERIMA</v>
      </c>
      <c r="BW26" s="97">
        <f t="shared" si="35"/>
        <v>670000</v>
      </c>
      <c r="BX26" s="98">
        <f t="shared" si="36"/>
        <v>268000</v>
      </c>
      <c r="BY26" s="103"/>
      <c r="BZ26" s="103"/>
      <c r="CA26" s="99"/>
      <c r="CB26" s="98">
        <f t="shared" si="37"/>
        <v>134000</v>
      </c>
      <c r="CC26" s="98">
        <f t="shared" si="38"/>
        <v>268000</v>
      </c>
      <c r="CD26" s="98">
        <f t="shared" si="39"/>
        <v>67000</v>
      </c>
      <c r="CE26" s="91">
        <f t="shared" si="40"/>
        <v>0</v>
      </c>
      <c r="CF26" s="80">
        <f t="shared" si="41"/>
        <v>0</v>
      </c>
      <c r="CG26" s="80">
        <f t="shared" si="42"/>
        <v>0</v>
      </c>
      <c r="CH26" s="80">
        <f t="shared" si="43"/>
        <v>0</v>
      </c>
      <c r="CI26" s="80">
        <f t="shared" si="44"/>
        <v>0</v>
      </c>
      <c r="CJ26" s="80">
        <f t="shared" si="45"/>
        <v>0</v>
      </c>
      <c r="CK26" s="80">
        <f t="shared" si="46"/>
        <v>0</v>
      </c>
      <c r="CL26" s="80">
        <f t="shared" si="47"/>
        <v>1</v>
      </c>
      <c r="CM26" s="80">
        <f t="shared" si="48"/>
        <v>0</v>
      </c>
      <c r="CN26" s="100">
        <f t="shared" si="49"/>
        <v>469000</v>
      </c>
      <c r="CO26" s="101"/>
    </row>
    <row r="27" spans="1:93" x14ac:dyDescent="0.25">
      <c r="A27" s="78">
        <v>17</v>
      </c>
      <c r="B27" s="110" t="s">
        <v>99</v>
      </c>
      <c r="C27" s="80">
        <v>43284</v>
      </c>
      <c r="D27" s="81">
        <v>44347</v>
      </c>
      <c r="E27" s="81">
        <v>44650</v>
      </c>
      <c r="F27" s="82">
        <v>91.066666666666663</v>
      </c>
      <c r="G27" s="80" t="s">
        <v>68</v>
      </c>
      <c r="H27" s="80" t="s">
        <v>59</v>
      </c>
      <c r="I27" s="80" t="s">
        <v>100</v>
      </c>
      <c r="J27" s="80" t="s">
        <v>75</v>
      </c>
      <c r="K27" s="83" t="s">
        <v>71</v>
      </c>
      <c r="L27" s="80"/>
      <c r="M27" s="80"/>
      <c r="N27" s="78">
        <v>22</v>
      </c>
      <c r="O27" s="78">
        <f>VLOOKUP($B27,'[1]ABSENSI ALL'!$B$11:$ARI$245,1064,0)</f>
        <v>21</v>
      </c>
      <c r="P27" s="78">
        <f>VLOOKUP($B27,'[1]ABSENSI ALL'!$B$11:$ARI$245,1069,0)</f>
        <v>0</v>
      </c>
      <c r="Q27" s="78">
        <f>VLOOKUP($B27,'[1]ABSENSI ALL'!$B$11:$ARI$245,1073,0)</f>
        <v>0</v>
      </c>
      <c r="R27" s="78">
        <f>VLOOKUP($B27,'[1]ABSENSI ALL'!$B$11:$ARI$245,1077,0)</f>
        <v>0</v>
      </c>
      <c r="S27" s="78">
        <f>VLOOKUP($B27,'[1]ABSENSI ALL'!$B$11:$ARI$245,1075,0)</f>
        <v>0</v>
      </c>
      <c r="T27" s="78">
        <f>VLOOKUP($B27,'[1]ABSENSI ALL'!$B$11:$ARI$245,1068,0)</f>
        <v>0</v>
      </c>
      <c r="U27" s="78">
        <f t="shared" si="4"/>
        <v>0</v>
      </c>
      <c r="V27" s="78">
        <f t="shared" si="5"/>
        <v>21</v>
      </c>
      <c r="W27" s="78">
        <f t="shared" si="6"/>
        <v>21</v>
      </c>
      <c r="X27" s="78">
        <v>7.45</v>
      </c>
      <c r="Y27" s="78">
        <f>VLOOKUP($B27,'[1]ABSENSI ALL'!$B$11:$ARI$245,1140,0)</f>
        <v>0</v>
      </c>
      <c r="Z27" s="84">
        <f t="shared" si="7"/>
        <v>1</v>
      </c>
      <c r="AA27" s="78">
        <f t="shared" si="8"/>
        <v>5</v>
      </c>
      <c r="AB27" s="85">
        <f t="shared" si="9"/>
        <v>0.1</v>
      </c>
      <c r="AC27" s="78">
        <f t="shared" si="10"/>
        <v>0</v>
      </c>
      <c r="AD27" s="84">
        <f t="shared" si="11"/>
        <v>1</v>
      </c>
      <c r="AE27" s="78">
        <f t="shared" si="12"/>
        <v>5</v>
      </c>
      <c r="AF27" s="85">
        <f t="shared" si="13"/>
        <v>0.15</v>
      </c>
      <c r="AG27" s="78">
        <f t="shared" si="0"/>
        <v>9387</v>
      </c>
      <c r="AH27" s="78">
        <f>VLOOKUP($B27,'[1]ABSENSI ALL'!$B$11:$ARI$245,1145,0)</f>
        <v>11697</v>
      </c>
      <c r="AI27" s="86">
        <f t="shared" si="1"/>
        <v>1.2460850111856823</v>
      </c>
      <c r="AJ27" s="78">
        <f t="shared" si="2"/>
        <v>5</v>
      </c>
      <c r="AK27" s="85">
        <f t="shared" si="3"/>
        <v>0.1</v>
      </c>
      <c r="AL27" s="87">
        <v>300</v>
      </c>
      <c r="AM27" s="88">
        <f>VLOOKUP(B27,'[2]Performansi All (LOS 02082021)'!$B$3:$O$388,14,0)</f>
        <v>314.75783699059559</v>
      </c>
      <c r="AN27" s="87">
        <f t="shared" si="14"/>
        <v>1</v>
      </c>
      <c r="AO27" s="85">
        <f t="shared" si="15"/>
        <v>0.03</v>
      </c>
      <c r="AP27" s="89">
        <v>95</v>
      </c>
      <c r="AQ27" s="89">
        <f>VLOOKUP(B27,'[3]QA SCORE'!$D$6:$H$237,5,0)</f>
        <v>95.208333333333343</v>
      </c>
      <c r="AR27" s="87">
        <f t="shared" si="16"/>
        <v>5</v>
      </c>
      <c r="AS27" s="85">
        <f t="shared" si="17"/>
        <v>0.1</v>
      </c>
      <c r="AT27" s="90">
        <v>0.92</v>
      </c>
      <c r="AU27" s="90">
        <f>VLOOKUP(B27,'[4]Per Agent'!$B$3:$AH$259,33,0)</f>
        <v>0.93125000000000002</v>
      </c>
      <c r="AV27" s="87">
        <f t="shared" si="18"/>
        <v>5</v>
      </c>
      <c r="AW27" s="85">
        <f t="shared" si="19"/>
        <v>0.1</v>
      </c>
      <c r="AX27" s="89">
        <v>90</v>
      </c>
      <c r="AY27" s="89">
        <f>VLOOKUP(B27,'[5]All SDM.'!$C$2:$K$398,9,0)</f>
        <v>100</v>
      </c>
      <c r="AZ27" s="87">
        <f t="shared" si="20"/>
        <v>5</v>
      </c>
      <c r="BA27" s="85">
        <f t="shared" si="21"/>
        <v>0.08</v>
      </c>
      <c r="BB27" s="84">
        <v>0.85</v>
      </c>
      <c r="BC27" s="84">
        <f>VLOOKUP(B27,'[6]Per Agent'!$B$3:$M$259,12,0)</f>
        <v>0.8571428571428571</v>
      </c>
      <c r="BD27" s="91" t="str">
        <f>IFERROR(VLOOKUP(B27,[7]Sheet1!$C$3:$D$25,2,0),"")</f>
        <v/>
      </c>
      <c r="BE27" s="87">
        <f t="shared" si="22"/>
        <v>5</v>
      </c>
      <c r="BF27" s="85">
        <f t="shared" si="23"/>
        <v>0.06</v>
      </c>
      <c r="BG27" s="84">
        <v>0.4</v>
      </c>
      <c r="BH27" s="84">
        <f>VLOOKUP(B27,'[8]Per Agent'!$B$3:$X$259,23,0)</f>
        <v>0.640625</v>
      </c>
      <c r="BI27" s="87">
        <f t="shared" si="24"/>
        <v>5</v>
      </c>
      <c r="BJ27" s="85">
        <f t="shared" si="25"/>
        <v>0.06</v>
      </c>
      <c r="BK27" s="92">
        <v>0.95</v>
      </c>
      <c r="BL27" s="93">
        <f>VLOOKUP(B27,[9]Rekap!$B$3:$J$244,9,0)</f>
        <v>0.98510971786833856</v>
      </c>
      <c r="BM27" s="87">
        <f t="shared" si="26"/>
        <v>5</v>
      </c>
      <c r="BN27" s="85">
        <f t="shared" si="27"/>
        <v>0.05</v>
      </c>
      <c r="BO27" s="94">
        <f>VLOOKUP(B27,[10]Sheet1!$B$2:$D$235,3,0)</f>
        <v>2</v>
      </c>
      <c r="BP27" s="87">
        <f t="shared" si="28"/>
        <v>5</v>
      </c>
      <c r="BQ27" s="85">
        <f t="shared" si="29"/>
        <v>0.05</v>
      </c>
      <c r="BR27" s="85">
        <f t="shared" si="30"/>
        <v>0.38</v>
      </c>
      <c r="BS27" s="85">
        <f t="shared" si="31"/>
        <v>0.4</v>
      </c>
      <c r="BT27" s="85">
        <f t="shared" si="32"/>
        <v>0.1</v>
      </c>
      <c r="BU27" s="95">
        <f t="shared" si="33"/>
        <v>0.88</v>
      </c>
      <c r="BV27" s="96" t="str">
        <f t="shared" si="34"/>
        <v>TERIMA</v>
      </c>
      <c r="BW27" s="97">
        <f t="shared" si="35"/>
        <v>670000</v>
      </c>
      <c r="BX27" s="98">
        <f t="shared" si="36"/>
        <v>268000</v>
      </c>
      <c r="BY27" s="99">
        <v>1</v>
      </c>
      <c r="BZ27" s="99"/>
      <c r="CA27" s="99"/>
      <c r="CB27" s="98">
        <f t="shared" si="37"/>
        <v>254600</v>
      </c>
      <c r="CC27" s="98">
        <f t="shared" si="38"/>
        <v>227800</v>
      </c>
      <c r="CD27" s="98">
        <f t="shared" si="39"/>
        <v>67000</v>
      </c>
      <c r="CE27" s="91">
        <f t="shared" si="40"/>
        <v>0</v>
      </c>
      <c r="CF27" s="80">
        <f t="shared" si="41"/>
        <v>0</v>
      </c>
      <c r="CG27" s="80">
        <f t="shared" si="42"/>
        <v>0</v>
      </c>
      <c r="CH27" s="80">
        <f t="shared" si="43"/>
        <v>0</v>
      </c>
      <c r="CI27" s="80">
        <f t="shared" si="44"/>
        <v>0</v>
      </c>
      <c r="CJ27" s="80">
        <f t="shared" si="45"/>
        <v>0</v>
      </c>
      <c r="CK27" s="80">
        <f t="shared" si="46"/>
        <v>0</v>
      </c>
      <c r="CL27" s="80">
        <f t="shared" si="47"/>
        <v>0</v>
      </c>
      <c r="CM27" s="80">
        <f t="shared" si="48"/>
        <v>1</v>
      </c>
      <c r="CN27" s="100">
        <f t="shared" si="49"/>
        <v>549400</v>
      </c>
      <c r="CO27" s="101"/>
    </row>
    <row r="28" spans="1:93" x14ac:dyDescent="0.25">
      <c r="A28" s="78">
        <v>18</v>
      </c>
      <c r="B28" s="79" t="s">
        <v>101</v>
      </c>
      <c r="C28" s="80">
        <v>106103</v>
      </c>
      <c r="D28" s="81">
        <v>44376</v>
      </c>
      <c r="E28" s="81">
        <v>44558</v>
      </c>
      <c r="F28" s="82">
        <v>40.466666666666669</v>
      </c>
      <c r="G28" s="80" t="s">
        <v>68</v>
      </c>
      <c r="H28" s="80" t="s">
        <v>58</v>
      </c>
      <c r="I28" s="80" t="s">
        <v>102</v>
      </c>
      <c r="J28" s="80" t="s">
        <v>70</v>
      </c>
      <c r="K28" s="83" t="s">
        <v>71</v>
      </c>
      <c r="L28" s="80"/>
      <c r="M28" s="80"/>
      <c r="N28" s="78">
        <v>22</v>
      </c>
      <c r="O28" s="78">
        <f>VLOOKUP($B28,'[1]ABSENSI ALL'!$B$11:$ARI$245,1064,0)</f>
        <v>22</v>
      </c>
      <c r="P28" s="78">
        <f>VLOOKUP($B28,'[1]ABSENSI ALL'!$B$11:$ARI$245,1069,0)</f>
        <v>0</v>
      </c>
      <c r="Q28" s="78">
        <f>VLOOKUP($B28,'[1]ABSENSI ALL'!$B$11:$ARI$245,1073,0)</f>
        <v>0</v>
      </c>
      <c r="R28" s="78">
        <f>VLOOKUP($B28,'[1]ABSENSI ALL'!$B$11:$ARI$245,1077,0)</f>
        <v>0</v>
      </c>
      <c r="S28" s="78">
        <f>VLOOKUP($B28,'[1]ABSENSI ALL'!$B$11:$ARI$245,1075,0)</f>
        <v>1</v>
      </c>
      <c r="T28" s="78">
        <f>VLOOKUP($B28,'[1]ABSENSI ALL'!$B$11:$ARI$245,1068,0)</f>
        <v>0</v>
      </c>
      <c r="U28" s="78">
        <f t="shared" si="4"/>
        <v>0</v>
      </c>
      <c r="V28" s="78">
        <f t="shared" si="5"/>
        <v>22</v>
      </c>
      <c r="W28" s="78">
        <f t="shared" si="6"/>
        <v>21</v>
      </c>
      <c r="X28" s="78">
        <v>7.45</v>
      </c>
      <c r="Y28" s="78">
        <f>VLOOKUP($B28,'[1]ABSENSI ALL'!$B$11:$ARI$245,1140,0)</f>
        <v>0</v>
      </c>
      <c r="Z28" s="84">
        <f t="shared" si="7"/>
        <v>1</v>
      </c>
      <c r="AA28" s="78">
        <f t="shared" si="8"/>
        <v>5</v>
      </c>
      <c r="AB28" s="85">
        <f t="shared" si="9"/>
        <v>0.1</v>
      </c>
      <c r="AC28" s="78">
        <f t="shared" si="10"/>
        <v>0</v>
      </c>
      <c r="AD28" s="84">
        <f t="shared" si="11"/>
        <v>1</v>
      </c>
      <c r="AE28" s="78">
        <f t="shared" si="12"/>
        <v>5</v>
      </c>
      <c r="AF28" s="85">
        <f t="shared" si="13"/>
        <v>0.15</v>
      </c>
      <c r="AG28" s="78">
        <f t="shared" si="0"/>
        <v>9387</v>
      </c>
      <c r="AH28" s="78">
        <f>VLOOKUP($B28,'[1]ABSENSI ALL'!$B$11:$ARI$245,1145,0)</f>
        <v>11550</v>
      </c>
      <c r="AI28" s="86">
        <f t="shared" si="1"/>
        <v>1.2304250559284116</v>
      </c>
      <c r="AJ28" s="78">
        <f t="shared" si="2"/>
        <v>5</v>
      </c>
      <c r="AK28" s="85">
        <f t="shared" si="3"/>
        <v>0.1</v>
      </c>
      <c r="AL28" s="87">
        <v>300</v>
      </c>
      <c r="AM28" s="88">
        <f>VLOOKUP(B28,'[2]Performansi All (LOS 02082021)'!$B$3:$O$388,14,0)</f>
        <v>285.76114890400606</v>
      </c>
      <c r="AN28" s="87">
        <f t="shared" si="14"/>
        <v>5</v>
      </c>
      <c r="AO28" s="85">
        <f t="shared" si="15"/>
        <v>0.15</v>
      </c>
      <c r="AP28" s="89">
        <v>95</v>
      </c>
      <c r="AQ28" s="89">
        <f>VLOOKUP(B28,'[3]QA SCORE'!$D$6:$H$237,5,0)</f>
        <v>98.888888888888886</v>
      </c>
      <c r="AR28" s="87">
        <f t="shared" si="16"/>
        <v>5</v>
      </c>
      <c r="AS28" s="85">
        <f t="shared" si="17"/>
        <v>0.1</v>
      </c>
      <c r="AT28" s="90">
        <v>0.92</v>
      </c>
      <c r="AU28" s="90">
        <f>VLOOKUP(B28,'[4]Per Agent'!$B$3:$AH$259,33,0)</f>
        <v>0.94000000000000006</v>
      </c>
      <c r="AV28" s="87">
        <f t="shared" si="18"/>
        <v>5</v>
      </c>
      <c r="AW28" s="85">
        <f t="shared" si="19"/>
        <v>0.1</v>
      </c>
      <c r="AX28" s="89">
        <v>90</v>
      </c>
      <c r="AY28" s="89">
        <f>VLOOKUP(B28,'[5]All SDM.'!$C$2:$K$398,9,0)</f>
        <v>100</v>
      </c>
      <c r="AZ28" s="87">
        <f t="shared" si="20"/>
        <v>5</v>
      </c>
      <c r="BA28" s="85">
        <f t="shared" si="21"/>
        <v>0.08</v>
      </c>
      <c r="BB28" s="84">
        <v>0.85</v>
      </c>
      <c r="BC28" s="84">
        <f>VLOOKUP(B28,'[6]Per Agent'!$B$3:$M$259,12,0)</f>
        <v>0.9285714285714286</v>
      </c>
      <c r="BD28" s="91" t="str">
        <f>IFERROR(VLOOKUP(B28,[7]Sheet1!$C$3:$D$25,2,0),"")</f>
        <v/>
      </c>
      <c r="BE28" s="87">
        <f t="shared" si="22"/>
        <v>5</v>
      </c>
      <c r="BF28" s="85">
        <f t="shared" si="23"/>
        <v>0.06</v>
      </c>
      <c r="BG28" s="84">
        <v>0.4</v>
      </c>
      <c r="BH28" s="84">
        <f>VLOOKUP(B28,'[8]Per Agent'!$B$3:$X$259,23,0)</f>
        <v>0.51428571428571423</v>
      </c>
      <c r="BI28" s="87">
        <f t="shared" si="24"/>
        <v>5</v>
      </c>
      <c r="BJ28" s="85">
        <f t="shared" si="25"/>
        <v>0.06</v>
      </c>
      <c r="BK28" s="92">
        <v>0.95</v>
      </c>
      <c r="BL28" s="93">
        <f>VLOOKUP(B28,[9]Rekap!$B$3:$J$244,9,0)</f>
        <v>0.97959183673469385</v>
      </c>
      <c r="BM28" s="87">
        <f t="shared" si="26"/>
        <v>5</v>
      </c>
      <c r="BN28" s="85">
        <f t="shared" si="27"/>
        <v>0.05</v>
      </c>
      <c r="BO28" s="94">
        <f>VLOOKUP(B28,[10]Sheet1!$B$2:$D$235,3,0)</f>
        <v>2</v>
      </c>
      <c r="BP28" s="87">
        <f t="shared" si="28"/>
        <v>5</v>
      </c>
      <c r="BQ28" s="85">
        <f t="shared" si="29"/>
        <v>0.05</v>
      </c>
      <c r="BR28" s="85">
        <f t="shared" si="30"/>
        <v>0.5</v>
      </c>
      <c r="BS28" s="85">
        <f t="shared" si="31"/>
        <v>0.4</v>
      </c>
      <c r="BT28" s="85">
        <f t="shared" si="32"/>
        <v>0.1</v>
      </c>
      <c r="BU28" s="95">
        <f t="shared" si="33"/>
        <v>1</v>
      </c>
      <c r="BV28" s="96" t="str">
        <f t="shared" si="34"/>
        <v>TERIMA</v>
      </c>
      <c r="BW28" s="97">
        <f t="shared" si="35"/>
        <v>670000</v>
      </c>
      <c r="BX28" s="98">
        <f t="shared" si="36"/>
        <v>268000</v>
      </c>
      <c r="BY28" s="103"/>
      <c r="BZ28" s="103"/>
      <c r="CA28" s="99"/>
      <c r="CB28" s="98">
        <f t="shared" si="37"/>
        <v>335000</v>
      </c>
      <c r="CC28" s="98">
        <f t="shared" si="38"/>
        <v>268000</v>
      </c>
      <c r="CD28" s="98">
        <f t="shared" si="39"/>
        <v>67000</v>
      </c>
      <c r="CE28" s="91">
        <f t="shared" si="40"/>
        <v>200000</v>
      </c>
      <c r="CF28" s="80">
        <f t="shared" si="41"/>
        <v>0</v>
      </c>
      <c r="CG28" s="80">
        <f t="shared" si="42"/>
        <v>0</v>
      </c>
      <c r="CH28" s="80">
        <f t="shared" si="43"/>
        <v>0</v>
      </c>
      <c r="CI28" s="80">
        <f t="shared" si="44"/>
        <v>0</v>
      </c>
      <c r="CJ28" s="80">
        <f t="shared" si="45"/>
        <v>0</v>
      </c>
      <c r="CK28" s="80">
        <f t="shared" si="46"/>
        <v>0</v>
      </c>
      <c r="CL28" s="80">
        <f t="shared" si="47"/>
        <v>1</v>
      </c>
      <c r="CM28" s="80">
        <f t="shared" si="48"/>
        <v>0</v>
      </c>
      <c r="CN28" s="100">
        <f t="shared" si="49"/>
        <v>870000</v>
      </c>
      <c r="CO28" s="101"/>
    </row>
    <row r="29" spans="1:93" x14ac:dyDescent="0.25">
      <c r="A29" s="78">
        <v>19</v>
      </c>
      <c r="B29" s="106" t="s">
        <v>103</v>
      </c>
      <c r="C29" s="80">
        <v>160038</v>
      </c>
      <c r="D29" s="81">
        <v>44431</v>
      </c>
      <c r="E29" s="81">
        <v>44734</v>
      </c>
      <c r="F29" s="82">
        <v>25.333333333333332</v>
      </c>
      <c r="G29" s="80" t="s">
        <v>68</v>
      </c>
      <c r="H29" s="80" t="s">
        <v>58</v>
      </c>
      <c r="I29" s="80" t="s">
        <v>81</v>
      </c>
      <c r="J29" s="80" t="s">
        <v>70</v>
      </c>
      <c r="K29" s="83" t="s">
        <v>71</v>
      </c>
      <c r="L29" s="80"/>
      <c r="M29" s="80"/>
      <c r="N29" s="78">
        <v>22</v>
      </c>
      <c r="O29" s="78">
        <f>VLOOKUP($B29,'[1]ABSENSI ALL'!$B$11:$ARI$245,1064,0)</f>
        <v>19</v>
      </c>
      <c r="P29" s="78">
        <f>VLOOKUP($B29,'[1]ABSENSI ALL'!$B$11:$ARI$245,1069,0)</f>
        <v>2</v>
      </c>
      <c r="Q29" s="78">
        <f>VLOOKUP($B29,'[1]ABSENSI ALL'!$B$11:$ARI$245,1073,0)</f>
        <v>0</v>
      </c>
      <c r="R29" s="78">
        <f>VLOOKUP($B29,'[1]ABSENSI ALL'!$B$11:$ARI$245,1077,0)</f>
        <v>0</v>
      </c>
      <c r="S29" s="78">
        <f>VLOOKUP($B29,'[1]ABSENSI ALL'!$B$11:$ARI$245,1075,0)</f>
        <v>0</v>
      </c>
      <c r="T29" s="78">
        <f>VLOOKUP($B29,'[1]ABSENSI ALL'!$B$11:$ARI$245,1068,0)</f>
        <v>0</v>
      </c>
      <c r="U29" s="78">
        <f t="shared" si="4"/>
        <v>2</v>
      </c>
      <c r="V29" s="78">
        <f t="shared" si="5"/>
        <v>17</v>
      </c>
      <c r="W29" s="78">
        <f t="shared" si="6"/>
        <v>19</v>
      </c>
      <c r="X29" s="78">
        <v>7.45</v>
      </c>
      <c r="Y29" s="78">
        <f>VLOOKUP($B29,'[1]ABSENSI ALL'!$B$11:$ARI$245,1140,0)</f>
        <v>0</v>
      </c>
      <c r="Z29" s="84">
        <f t="shared" si="7"/>
        <v>1</v>
      </c>
      <c r="AA29" s="78">
        <f t="shared" si="8"/>
        <v>5</v>
      </c>
      <c r="AB29" s="85">
        <f t="shared" si="9"/>
        <v>0.1</v>
      </c>
      <c r="AC29" s="78">
        <f t="shared" si="10"/>
        <v>2</v>
      </c>
      <c r="AD29" s="84">
        <f t="shared" si="11"/>
        <v>0.88235294117647056</v>
      </c>
      <c r="AE29" s="78">
        <f t="shared" si="12"/>
        <v>0</v>
      </c>
      <c r="AF29" s="85">
        <f t="shared" si="13"/>
        <v>0</v>
      </c>
      <c r="AG29" s="78">
        <f t="shared" si="0"/>
        <v>8493</v>
      </c>
      <c r="AH29" s="78">
        <f>VLOOKUP($B29,'[1]ABSENSI ALL'!$B$11:$ARI$245,1145,0)</f>
        <v>12160</v>
      </c>
      <c r="AI29" s="86">
        <f t="shared" si="1"/>
        <v>1.4317673378076063</v>
      </c>
      <c r="AJ29" s="78">
        <f t="shared" si="2"/>
        <v>5</v>
      </c>
      <c r="AK29" s="85">
        <f t="shared" si="3"/>
        <v>0.1</v>
      </c>
      <c r="AL29" s="87">
        <v>300</v>
      </c>
      <c r="AM29" s="88">
        <f>VLOOKUP(B29,'[2]Performansi All (LOS 02082021)'!$B$3:$O$388,14,0)</f>
        <v>275.62108731466225</v>
      </c>
      <c r="AN29" s="87">
        <f t="shared" si="14"/>
        <v>5</v>
      </c>
      <c r="AO29" s="85">
        <f t="shared" si="15"/>
        <v>0.15</v>
      </c>
      <c r="AP29" s="89">
        <v>95</v>
      </c>
      <c r="AQ29" s="89">
        <f>VLOOKUP(B29,'[3]QA SCORE'!$D$6:$H$237,5,0)</f>
        <v>100</v>
      </c>
      <c r="AR29" s="87">
        <f t="shared" si="16"/>
        <v>5</v>
      </c>
      <c r="AS29" s="85">
        <f t="shared" si="17"/>
        <v>0.1</v>
      </c>
      <c r="AT29" s="90">
        <v>0.92</v>
      </c>
      <c r="AU29" s="90">
        <f>VLOOKUP(B29,'[4]Per Agent'!$B$3:$AH$259,33,0)</f>
        <v>0.92592592592592593</v>
      </c>
      <c r="AV29" s="87">
        <f t="shared" si="18"/>
        <v>5</v>
      </c>
      <c r="AW29" s="85">
        <f t="shared" si="19"/>
        <v>0.1</v>
      </c>
      <c r="AX29" s="89">
        <v>90</v>
      </c>
      <c r="AY29" s="89">
        <f>VLOOKUP(B29,'[5]All SDM.'!$C$2:$K$398,9,0)</f>
        <v>100</v>
      </c>
      <c r="AZ29" s="87">
        <f t="shared" si="20"/>
        <v>5</v>
      </c>
      <c r="BA29" s="85">
        <f t="shared" si="21"/>
        <v>0.08</v>
      </c>
      <c r="BB29" s="84">
        <v>0.85</v>
      </c>
      <c r="BC29" s="84">
        <f>VLOOKUP(B29,'[6]Per Agent'!$B$3:$M$259,12,0)</f>
        <v>0.7</v>
      </c>
      <c r="BD29" s="91" t="str">
        <f>IFERROR(VLOOKUP(B29,[7]Sheet1!$C$3:$D$25,2,0),"")</f>
        <v/>
      </c>
      <c r="BE29" s="87">
        <f t="shared" si="22"/>
        <v>1</v>
      </c>
      <c r="BF29" s="85">
        <f t="shared" si="23"/>
        <v>1.2E-2</v>
      </c>
      <c r="BG29" s="84">
        <v>0.4</v>
      </c>
      <c r="BH29" s="84">
        <f>VLOOKUP(B29,'[8]Per Agent'!$B$3:$X$259,23,0)</f>
        <v>0.45161290322580644</v>
      </c>
      <c r="BI29" s="87">
        <f t="shared" si="24"/>
        <v>5</v>
      </c>
      <c r="BJ29" s="85">
        <f t="shared" si="25"/>
        <v>0.06</v>
      </c>
      <c r="BK29" s="92">
        <v>0.95</v>
      </c>
      <c r="BL29" s="93">
        <f>VLOOKUP(B29,[9]Rekap!$B$3:$J$244,9,0)</f>
        <v>0.98517298187808899</v>
      </c>
      <c r="BM29" s="87">
        <f t="shared" si="26"/>
        <v>5</v>
      </c>
      <c r="BN29" s="85">
        <f t="shared" si="27"/>
        <v>0.05</v>
      </c>
      <c r="BO29" s="94">
        <f>VLOOKUP(B29,[10]Sheet1!$B$2:$D$235,3,0)</f>
        <v>2</v>
      </c>
      <c r="BP29" s="87">
        <f t="shared" si="28"/>
        <v>5</v>
      </c>
      <c r="BQ29" s="85">
        <f t="shared" si="29"/>
        <v>0.05</v>
      </c>
      <c r="BR29" s="85">
        <f t="shared" si="30"/>
        <v>0.35</v>
      </c>
      <c r="BS29" s="85">
        <f t="shared" si="31"/>
        <v>0.35199999999999998</v>
      </c>
      <c r="BT29" s="85">
        <f t="shared" si="32"/>
        <v>0.1</v>
      </c>
      <c r="BU29" s="95">
        <f t="shared" si="33"/>
        <v>0.80199999999999994</v>
      </c>
      <c r="BV29" s="96" t="str">
        <f t="shared" si="34"/>
        <v>TERIMA</v>
      </c>
      <c r="BW29" s="97">
        <f t="shared" si="35"/>
        <v>670000</v>
      </c>
      <c r="BX29" s="98">
        <f t="shared" si="36"/>
        <v>235840</v>
      </c>
      <c r="BY29" s="99"/>
      <c r="BZ29" s="99"/>
      <c r="CA29" s="99"/>
      <c r="CB29" s="98">
        <f t="shared" si="37"/>
        <v>234499.99999999997</v>
      </c>
      <c r="CC29" s="98">
        <f t="shared" si="38"/>
        <v>235840</v>
      </c>
      <c r="CD29" s="98">
        <f t="shared" si="39"/>
        <v>67000</v>
      </c>
      <c r="CE29" s="91">
        <f t="shared" si="40"/>
        <v>0</v>
      </c>
      <c r="CF29" s="80">
        <f t="shared" si="41"/>
        <v>0</v>
      </c>
      <c r="CG29" s="80">
        <f t="shared" si="42"/>
        <v>0</v>
      </c>
      <c r="CH29" s="80">
        <f t="shared" si="43"/>
        <v>0</v>
      </c>
      <c r="CI29" s="80">
        <f t="shared" si="44"/>
        <v>0</v>
      </c>
      <c r="CJ29" s="80">
        <f t="shared" si="45"/>
        <v>0</v>
      </c>
      <c r="CK29" s="80">
        <f t="shared" si="46"/>
        <v>0</v>
      </c>
      <c r="CL29" s="80">
        <f t="shared" si="47"/>
        <v>1</v>
      </c>
      <c r="CM29" s="80">
        <f t="shared" si="48"/>
        <v>0</v>
      </c>
      <c r="CN29" s="100">
        <f t="shared" si="49"/>
        <v>537340</v>
      </c>
      <c r="CO29" s="101"/>
    </row>
    <row r="30" spans="1:93" x14ac:dyDescent="0.25">
      <c r="A30" s="78">
        <v>20</v>
      </c>
      <c r="B30" s="79" t="s">
        <v>104</v>
      </c>
      <c r="C30" s="80">
        <v>150494</v>
      </c>
      <c r="D30" s="81">
        <v>44496</v>
      </c>
      <c r="E30" s="81">
        <v>44799</v>
      </c>
      <c r="F30" s="82">
        <v>37.366666666666667</v>
      </c>
      <c r="G30" s="80" t="s">
        <v>68</v>
      </c>
      <c r="H30" s="80" t="s">
        <v>59</v>
      </c>
      <c r="I30" s="80" t="s">
        <v>83</v>
      </c>
      <c r="J30" s="80" t="s">
        <v>75</v>
      </c>
      <c r="K30" s="83" t="s">
        <v>71</v>
      </c>
      <c r="L30" s="80"/>
      <c r="M30" s="80"/>
      <c r="N30" s="78">
        <v>22</v>
      </c>
      <c r="O30" s="78">
        <f>VLOOKUP($B30,'[1]ABSENSI ALL'!$B$11:$ARI$245,1064,0)</f>
        <v>20</v>
      </c>
      <c r="P30" s="78">
        <f>VLOOKUP($B30,'[1]ABSENSI ALL'!$B$11:$ARI$245,1069,0)</f>
        <v>0</v>
      </c>
      <c r="Q30" s="78">
        <f>VLOOKUP($B30,'[1]ABSENSI ALL'!$B$11:$ARI$245,1073,0)</f>
        <v>0</v>
      </c>
      <c r="R30" s="78">
        <f>VLOOKUP($B30,'[1]ABSENSI ALL'!$B$11:$ARI$245,1077,0)</f>
        <v>0</v>
      </c>
      <c r="S30" s="78">
        <f>VLOOKUP($B30,'[1]ABSENSI ALL'!$B$11:$ARI$245,1075,0)</f>
        <v>0</v>
      </c>
      <c r="T30" s="78">
        <f>VLOOKUP($B30,'[1]ABSENSI ALL'!$B$11:$ARI$245,1068,0)</f>
        <v>0</v>
      </c>
      <c r="U30" s="78">
        <f t="shared" si="4"/>
        <v>0</v>
      </c>
      <c r="V30" s="78">
        <f t="shared" si="5"/>
        <v>20</v>
      </c>
      <c r="W30" s="78">
        <f t="shared" si="6"/>
        <v>20</v>
      </c>
      <c r="X30" s="78">
        <v>7.45</v>
      </c>
      <c r="Y30" s="78">
        <f>VLOOKUP($B30,'[1]ABSENSI ALL'!$B$11:$ARI$245,1140,0)</f>
        <v>0</v>
      </c>
      <c r="Z30" s="84">
        <f t="shared" si="7"/>
        <v>1</v>
      </c>
      <c r="AA30" s="78">
        <f t="shared" si="8"/>
        <v>5</v>
      </c>
      <c r="AB30" s="85">
        <f t="shared" si="9"/>
        <v>0.1</v>
      </c>
      <c r="AC30" s="78">
        <f t="shared" si="10"/>
        <v>0</v>
      </c>
      <c r="AD30" s="84">
        <f t="shared" si="11"/>
        <v>1</v>
      </c>
      <c r="AE30" s="78">
        <f t="shared" si="12"/>
        <v>5</v>
      </c>
      <c r="AF30" s="85">
        <f t="shared" si="13"/>
        <v>0.15</v>
      </c>
      <c r="AG30" s="78">
        <f t="shared" si="0"/>
        <v>8940</v>
      </c>
      <c r="AH30" s="78">
        <f>VLOOKUP($B30,'[1]ABSENSI ALL'!$B$11:$ARI$245,1145,0)</f>
        <v>10940</v>
      </c>
      <c r="AI30" s="86">
        <f t="shared" si="1"/>
        <v>1.2237136465324385</v>
      </c>
      <c r="AJ30" s="78">
        <f t="shared" si="2"/>
        <v>5</v>
      </c>
      <c r="AK30" s="85">
        <f t="shared" si="3"/>
        <v>0.1</v>
      </c>
      <c r="AL30" s="87">
        <v>300</v>
      </c>
      <c r="AM30" s="88">
        <f>VLOOKUP(B30,'[2]Performansi All (LOS 02082021)'!$B$3:$O$388,14,0)</f>
        <v>283.62810559006209</v>
      </c>
      <c r="AN30" s="87">
        <f t="shared" si="14"/>
        <v>5</v>
      </c>
      <c r="AO30" s="85">
        <f t="shared" si="15"/>
        <v>0.15</v>
      </c>
      <c r="AP30" s="89">
        <v>95</v>
      </c>
      <c r="AQ30" s="89">
        <f>VLOOKUP(B30,'[3]QA SCORE'!$D$6:$H$237,5,0)</f>
        <v>98.75</v>
      </c>
      <c r="AR30" s="87">
        <f t="shared" si="16"/>
        <v>5</v>
      </c>
      <c r="AS30" s="85">
        <f t="shared" si="17"/>
        <v>0.1</v>
      </c>
      <c r="AT30" s="90">
        <v>0.92</v>
      </c>
      <c r="AU30" s="90">
        <f>VLOOKUP(B30,'[4]Per Agent'!$B$3:$AH$259,33,0)</f>
        <v>0.95925925925925937</v>
      </c>
      <c r="AV30" s="87">
        <f t="shared" si="18"/>
        <v>5</v>
      </c>
      <c r="AW30" s="85">
        <f t="shared" si="19"/>
        <v>0.1</v>
      </c>
      <c r="AX30" s="89">
        <v>90</v>
      </c>
      <c r="AY30" s="89">
        <f>VLOOKUP(B30,'[5]All SDM.'!$C$2:$K$398,9,0)</f>
        <v>100</v>
      </c>
      <c r="AZ30" s="87">
        <f t="shared" si="20"/>
        <v>5</v>
      </c>
      <c r="BA30" s="85">
        <f t="shared" si="21"/>
        <v>0.08</v>
      </c>
      <c r="BB30" s="84">
        <v>0.85</v>
      </c>
      <c r="BC30" s="84">
        <f>VLOOKUP(B30,'[6]Per Agent'!$B$3:$M$259,12,0)</f>
        <v>0.8666666666666667</v>
      </c>
      <c r="BD30" s="91" t="str">
        <f>IFERROR(VLOOKUP(B30,[7]Sheet1!$C$3:$D$25,2,0),"")</f>
        <v/>
      </c>
      <c r="BE30" s="87">
        <f t="shared" si="22"/>
        <v>5</v>
      </c>
      <c r="BF30" s="85">
        <f t="shared" si="23"/>
        <v>0.06</v>
      </c>
      <c r="BG30" s="84">
        <v>0.4</v>
      </c>
      <c r="BH30" s="84">
        <f>VLOOKUP(B30,'[8]Per Agent'!$B$3:$X$259,23,0)</f>
        <v>0.67272727272727273</v>
      </c>
      <c r="BI30" s="87">
        <f t="shared" si="24"/>
        <v>5</v>
      </c>
      <c r="BJ30" s="85">
        <f t="shared" si="25"/>
        <v>0.06</v>
      </c>
      <c r="BK30" s="92">
        <v>0.95</v>
      </c>
      <c r="BL30" s="93">
        <f>VLOOKUP(B30,[9]Rekap!$B$3:$J$244,9,0)</f>
        <v>0.9860248447204969</v>
      </c>
      <c r="BM30" s="87">
        <f t="shared" si="26"/>
        <v>5</v>
      </c>
      <c r="BN30" s="85">
        <f t="shared" si="27"/>
        <v>0.05</v>
      </c>
      <c r="BO30" s="94">
        <f>VLOOKUP(B30,[10]Sheet1!$B$2:$D$235,3,0)</f>
        <v>2</v>
      </c>
      <c r="BP30" s="87">
        <f t="shared" si="28"/>
        <v>5</v>
      </c>
      <c r="BQ30" s="85">
        <f t="shared" si="29"/>
        <v>0.05</v>
      </c>
      <c r="BR30" s="85">
        <f t="shared" si="30"/>
        <v>0.5</v>
      </c>
      <c r="BS30" s="85">
        <f t="shared" si="31"/>
        <v>0.4</v>
      </c>
      <c r="BT30" s="85">
        <f t="shared" si="32"/>
        <v>0.1</v>
      </c>
      <c r="BU30" s="95">
        <f t="shared" si="33"/>
        <v>1</v>
      </c>
      <c r="BV30" s="96" t="str">
        <f t="shared" si="34"/>
        <v>TERIMA</v>
      </c>
      <c r="BW30" s="97">
        <f t="shared" si="35"/>
        <v>670000</v>
      </c>
      <c r="BX30" s="98">
        <f t="shared" si="36"/>
        <v>268000</v>
      </c>
      <c r="BY30" s="103"/>
      <c r="BZ30" s="103"/>
      <c r="CA30" s="99"/>
      <c r="CB30" s="98">
        <f t="shared" si="37"/>
        <v>335000</v>
      </c>
      <c r="CC30" s="98">
        <f t="shared" si="38"/>
        <v>268000</v>
      </c>
      <c r="CD30" s="98">
        <f t="shared" si="39"/>
        <v>67000</v>
      </c>
      <c r="CE30" s="91">
        <f t="shared" si="40"/>
        <v>200000</v>
      </c>
      <c r="CF30" s="80">
        <f t="shared" si="41"/>
        <v>0</v>
      </c>
      <c r="CG30" s="80">
        <f t="shared" si="42"/>
        <v>0</v>
      </c>
      <c r="CH30" s="80">
        <f t="shared" si="43"/>
        <v>0</v>
      </c>
      <c r="CI30" s="80">
        <f t="shared" si="44"/>
        <v>0</v>
      </c>
      <c r="CJ30" s="80">
        <f t="shared" si="45"/>
        <v>0</v>
      </c>
      <c r="CK30" s="80">
        <f t="shared" si="46"/>
        <v>0</v>
      </c>
      <c r="CL30" s="80">
        <f t="shared" si="47"/>
        <v>0</v>
      </c>
      <c r="CM30" s="80">
        <f t="shared" si="48"/>
        <v>1</v>
      </c>
      <c r="CN30" s="100">
        <f t="shared" si="49"/>
        <v>870000</v>
      </c>
      <c r="CO30" s="101"/>
    </row>
    <row r="31" spans="1:93" x14ac:dyDescent="0.25">
      <c r="A31" s="78">
        <v>21</v>
      </c>
      <c r="B31" s="79" t="s">
        <v>105</v>
      </c>
      <c r="C31" s="80">
        <v>71958</v>
      </c>
      <c r="D31" s="81">
        <v>44313</v>
      </c>
      <c r="E31" s="81">
        <v>44618</v>
      </c>
      <c r="F31" s="82">
        <v>68.766666666666666</v>
      </c>
      <c r="G31" s="80" t="s">
        <v>68</v>
      </c>
      <c r="H31" s="80" t="s">
        <v>59</v>
      </c>
      <c r="I31" s="80" t="s">
        <v>92</v>
      </c>
      <c r="J31" s="80" t="s">
        <v>75</v>
      </c>
      <c r="K31" s="83" t="s">
        <v>71</v>
      </c>
      <c r="L31" s="80"/>
      <c r="M31" s="80"/>
      <c r="N31" s="78">
        <v>22</v>
      </c>
      <c r="O31" s="78">
        <f>VLOOKUP($B31,'[1]ABSENSI ALL'!$B$11:$ARI$245,1064,0)</f>
        <v>22</v>
      </c>
      <c r="P31" s="78">
        <f>VLOOKUP($B31,'[1]ABSENSI ALL'!$B$11:$ARI$245,1069,0)</f>
        <v>0</v>
      </c>
      <c r="Q31" s="78">
        <f>VLOOKUP($B31,'[1]ABSENSI ALL'!$B$11:$ARI$245,1073,0)</f>
        <v>0</v>
      </c>
      <c r="R31" s="78">
        <f>VLOOKUP($B31,'[1]ABSENSI ALL'!$B$11:$ARI$245,1077,0)</f>
        <v>0</v>
      </c>
      <c r="S31" s="78">
        <f>VLOOKUP($B31,'[1]ABSENSI ALL'!$B$11:$ARI$245,1075,0)</f>
        <v>1</v>
      </c>
      <c r="T31" s="78">
        <f>VLOOKUP($B31,'[1]ABSENSI ALL'!$B$11:$ARI$245,1068,0)</f>
        <v>0</v>
      </c>
      <c r="U31" s="78">
        <f t="shared" si="4"/>
        <v>0</v>
      </c>
      <c r="V31" s="78">
        <f t="shared" si="5"/>
        <v>22</v>
      </c>
      <c r="W31" s="78">
        <f t="shared" si="6"/>
        <v>21</v>
      </c>
      <c r="X31" s="78">
        <v>7.45</v>
      </c>
      <c r="Y31" s="78">
        <f>VLOOKUP($B31,'[1]ABSENSI ALL'!$B$11:$ARI$245,1140,0)</f>
        <v>1</v>
      </c>
      <c r="Z31" s="84">
        <f t="shared" si="7"/>
        <v>0.95454545454545459</v>
      </c>
      <c r="AA31" s="78">
        <f t="shared" si="8"/>
        <v>2</v>
      </c>
      <c r="AB31" s="85">
        <f t="shared" si="9"/>
        <v>0.04</v>
      </c>
      <c r="AC31" s="78">
        <f t="shared" si="10"/>
        <v>0</v>
      </c>
      <c r="AD31" s="84">
        <f t="shared" si="11"/>
        <v>1</v>
      </c>
      <c r="AE31" s="78">
        <f t="shared" si="12"/>
        <v>5</v>
      </c>
      <c r="AF31" s="85">
        <f t="shared" si="13"/>
        <v>0.15</v>
      </c>
      <c r="AG31" s="78">
        <f t="shared" si="0"/>
        <v>9387</v>
      </c>
      <c r="AH31" s="78">
        <f>VLOOKUP($B31,'[1]ABSENSI ALL'!$B$11:$ARI$245,1145,0)</f>
        <v>11594</v>
      </c>
      <c r="AI31" s="86">
        <f t="shared" si="1"/>
        <v>1.2351123894748055</v>
      </c>
      <c r="AJ31" s="78">
        <f t="shared" si="2"/>
        <v>5</v>
      </c>
      <c r="AK31" s="85">
        <f t="shared" si="3"/>
        <v>0.1</v>
      </c>
      <c r="AL31" s="87">
        <v>300</v>
      </c>
      <c r="AM31" s="88">
        <f>VLOOKUP(B31,'[2]Performansi All (LOS 02082021)'!$B$3:$O$388,14,0)</f>
        <v>297.09069946195234</v>
      </c>
      <c r="AN31" s="87">
        <f t="shared" si="14"/>
        <v>5</v>
      </c>
      <c r="AO31" s="85">
        <f t="shared" si="15"/>
        <v>0.15</v>
      </c>
      <c r="AP31" s="89">
        <v>95</v>
      </c>
      <c r="AQ31" s="89">
        <f>VLOOKUP(B31,'[3]QA SCORE'!$D$6:$H$237,5,0)</f>
        <v>98.333333333333343</v>
      </c>
      <c r="AR31" s="87">
        <f t="shared" si="16"/>
        <v>5</v>
      </c>
      <c r="AS31" s="85">
        <f t="shared" si="17"/>
        <v>0.1</v>
      </c>
      <c r="AT31" s="90">
        <v>0.92</v>
      </c>
      <c r="AU31" s="90">
        <f>VLOOKUP(B31,'[4]Per Agent'!$B$3:$AH$259,33,0)</f>
        <v>0.97419354838709682</v>
      </c>
      <c r="AV31" s="87">
        <f t="shared" si="18"/>
        <v>5</v>
      </c>
      <c r="AW31" s="85">
        <f t="shared" si="19"/>
        <v>0.1</v>
      </c>
      <c r="AX31" s="89">
        <v>90</v>
      </c>
      <c r="AY31" s="89">
        <f>VLOOKUP(B31,'[5]All SDM.'!$C$2:$K$398,9,0)</f>
        <v>100</v>
      </c>
      <c r="AZ31" s="87">
        <f t="shared" si="20"/>
        <v>5</v>
      </c>
      <c r="BA31" s="85">
        <f t="shared" si="21"/>
        <v>0.08</v>
      </c>
      <c r="BB31" s="84">
        <v>0.85</v>
      </c>
      <c r="BC31" s="84">
        <f>VLOOKUP(B31,'[6]Per Agent'!$B$3:$M$259,12,0)</f>
        <v>1</v>
      </c>
      <c r="BD31" s="91" t="str">
        <f>IFERROR(VLOOKUP(B31,[7]Sheet1!$C$3:$D$25,2,0),"")</f>
        <v/>
      </c>
      <c r="BE31" s="87">
        <f t="shared" si="22"/>
        <v>5</v>
      </c>
      <c r="BF31" s="85">
        <f t="shared" si="23"/>
        <v>0.06</v>
      </c>
      <c r="BG31" s="84">
        <v>0.4</v>
      </c>
      <c r="BH31" s="84">
        <f>VLOOKUP(B31,'[8]Per Agent'!$B$3:$X$259,23,0)</f>
        <v>0.79411764705882348</v>
      </c>
      <c r="BI31" s="87">
        <f t="shared" si="24"/>
        <v>5</v>
      </c>
      <c r="BJ31" s="85">
        <f t="shared" si="25"/>
        <v>0.06</v>
      </c>
      <c r="BK31" s="92">
        <v>0.95</v>
      </c>
      <c r="BL31" s="93">
        <f>VLOOKUP(B31,[9]Rekap!$B$3:$J$244,9,0)</f>
        <v>0.98616448885472718</v>
      </c>
      <c r="BM31" s="87">
        <f t="shared" si="26"/>
        <v>5</v>
      </c>
      <c r="BN31" s="85">
        <f t="shared" si="27"/>
        <v>0.05</v>
      </c>
      <c r="BO31" s="94">
        <f>VLOOKUP(B31,[10]Sheet1!$B$2:$D$235,3,0)</f>
        <v>2</v>
      </c>
      <c r="BP31" s="87">
        <f t="shared" si="28"/>
        <v>5</v>
      </c>
      <c r="BQ31" s="85">
        <f t="shared" si="29"/>
        <v>0.05</v>
      </c>
      <c r="BR31" s="85">
        <f t="shared" si="30"/>
        <v>0.44000000000000006</v>
      </c>
      <c r="BS31" s="85">
        <f t="shared" si="31"/>
        <v>0.4</v>
      </c>
      <c r="BT31" s="85">
        <f t="shared" si="32"/>
        <v>0.1</v>
      </c>
      <c r="BU31" s="95">
        <f t="shared" si="33"/>
        <v>0.94000000000000006</v>
      </c>
      <c r="BV31" s="96" t="str">
        <f t="shared" si="34"/>
        <v>TERIMA</v>
      </c>
      <c r="BW31" s="97">
        <f t="shared" si="35"/>
        <v>670000</v>
      </c>
      <c r="BX31" s="98">
        <f t="shared" si="36"/>
        <v>268000</v>
      </c>
      <c r="BY31" s="99"/>
      <c r="BZ31" s="99"/>
      <c r="CA31" s="99"/>
      <c r="CB31" s="98">
        <f t="shared" si="37"/>
        <v>294800.00000000006</v>
      </c>
      <c r="CC31" s="98">
        <f t="shared" si="38"/>
        <v>268000</v>
      </c>
      <c r="CD31" s="98">
        <f t="shared" si="39"/>
        <v>67000</v>
      </c>
      <c r="CE31" s="91">
        <f t="shared" si="40"/>
        <v>0</v>
      </c>
      <c r="CF31" s="80">
        <f t="shared" si="41"/>
        <v>0</v>
      </c>
      <c r="CG31" s="80">
        <f t="shared" si="42"/>
        <v>0</v>
      </c>
      <c r="CH31" s="80">
        <f t="shared" si="43"/>
        <v>0</v>
      </c>
      <c r="CI31" s="80">
        <f t="shared" si="44"/>
        <v>0</v>
      </c>
      <c r="CJ31" s="80">
        <f t="shared" si="45"/>
        <v>0</v>
      </c>
      <c r="CK31" s="80">
        <f t="shared" si="46"/>
        <v>0</v>
      </c>
      <c r="CL31" s="80">
        <f t="shared" si="47"/>
        <v>0</v>
      </c>
      <c r="CM31" s="80">
        <f t="shared" si="48"/>
        <v>1</v>
      </c>
      <c r="CN31" s="100">
        <f t="shared" si="49"/>
        <v>629800</v>
      </c>
      <c r="CO31" s="101"/>
    </row>
    <row r="32" spans="1:93" x14ac:dyDescent="0.25">
      <c r="A32" s="78">
        <v>22</v>
      </c>
      <c r="B32" s="111" t="s">
        <v>106</v>
      </c>
      <c r="C32" s="80">
        <v>78446</v>
      </c>
      <c r="D32" s="81">
        <v>44374</v>
      </c>
      <c r="E32" s="81">
        <v>44677</v>
      </c>
      <c r="F32" s="82">
        <v>53.93333333333333</v>
      </c>
      <c r="G32" s="80" t="s">
        <v>68</v>
      </c>
      <c r="H32" s="80" t="s">
        <v>59</v>
      </c>
      <c r="I32" s="80" t="s">
        <v>102</v>
      </c>
      <c r="J32" s="80" t="s">
        <v>70</v>
      </c>
      <c r="K32" s="83" t="s">
        <v>71</v>
      </c>
      <c r="L32" s="80"/>
      <c r="M32" s="80"/>
      <c r="N32" s="78">
        <v>22</v>
      </c>
      <c r="O32" s="78">
        <f>VLOOKUP($B32,'[1]ABSENSI ALL'!$B$11:$ARI$245,1064,0)</f>
        <v>22</v>
      </c>
      <c r="P32" s="78">
        <f>VLOOKUP($B32,'[1]ABSENSI ALL'!$B$11:$ARI$245,1069,0)</f>
        <v>1</v>
      </c>
      <c r="Q32" s="78">
        <f>VLOOKUP($B32,'[1]ABSENSI ALL'!$B$11:$ARI$245,1073,0)</f>
        <v>0</v>
      </c>
      <c r="R32" s="78">
        <f>VLOOKUP($B32,'[1]ABSENSI ALL'!$B$11:$ARI$245,1077,0)</f>
        <v>0</v>
      </c>
      <c r="S32" s="78">
        <f>VLOOKUP($B32,'[1]ABSENSI ALL'!$B$11:$ARI$245,1075,0)</f>
        <v>1</v>
      </c>
      <c r="T32" s="78">
        <f>VLOOKUP($B32,'[1]ABSENSI ALL'!$B$11:$ARI$245,1068,0)</f>
        <v>0</v>
      </c>
      <c r="U32" s="78">
        <f t="shared" si="4"/>
        <v>1</v>
      </c>
      <c r="V32" s="78">
        <f t="shared" si="5"/>
        <v>21</v>
      </c>
      <c r="W32" s="78">
        <f t="shared" si="6"/>
        <v>21</v>
      </c>
      <c r="X32" s="78">
        <v>7.45</v>
      </c>
      <c r="Y32" s="78">
        <f>VLOOKUP($B32,'[1]ABSENSI ALL'!$B$11:$ARI$245,1140,0)</f>
        <v>0</v>
      </c>
      <c r="Z32" s="84">
        <f t="shared" si="7"/>
        <v>1</v>
      </c>
      <c r="AA32" s="78">
        <f t="shared" si="8"/>
        <v>5</v>
      </c>
      <c r="AB32" s="85">
        <f t="shared" si="9"/>
        <v>0.1</v>
      </c>
      <c r="AC32" s="78">
        <f t="shared" si="10"/>
        <v>1</v>
      </c>
      <c r="AD32" s="84">
        <f t="shared" si="11"/>
        <v>0.95238095238095233</v>
      </c>
      <c r="AE32" s="78">
        <f t="shared" si="12"/>
        <v>1</v>
      </c>
      <c r="AF32" s="85">
        <f t="shared" si="13"/>
        <v>0.03</v>
      </c>
      <c r="AG32" s="78">
        <f t="shared" si="0"/>
        <v>9387</v>
      </c>
      <c r="AH32" s="78">
        <f>VLOOKUP($B32,'[1]ABSENSI ALL'!$B$11:$ARI$245,1145,0)</f>
        <v>11172</v>
      </c>
      <c r="AI32" s="86">
        <f t="shared" si="1"/>
        <v>1.1901565995525727</v>
      </c>
      <c r="AJ32" s="78">
        <f t="shared" si="2"/>
        <v>5</v>
      </c>
      <c r="AK32" s="85">
        <f t="shared" si="3"/>
        <v>0.1</v>
      </c>
      <c r="AL32" s="87">
        <v>300</v>
      </c>
      <c r="AM32" s="88">
        <f>VLOOKUP(B32,'[2]Performansi All (LOS 02082021)'!$B$3:$O$388,14,0)</f>
        <v>295.83986655546289</v>
      </c>
      <c r="AN32" s="87">
        <f t="shared" si="14"/>
        <v>5</v>
      </c>
      <c r="AO32" s="85">
        <f t="shared" si="15"/>
        <v>0.15</v>
      </c>
      <c r="AP32" s="89">
        <v>95</v>
      </c>
      <c r="AQ32" s="89">
        <f>VLOOKUP(B32,'[3]QA SCORE'!$D$6:$H$237,5,0)</f>
        <v>90</v>
      </c>
      <c r="AR32" s="87">
        <f t="shared" si="16"/>
        <v>1</v>
      </c>
      <c r="AS32" s="85">
        <f t="shared" si="17"/>
        <v>0.02</v>
      </c>
      <c r="AT32" s="90">
        <v>0.92</v>
      </c>
      <c r="AU32" s="90">
        <f>VLOOKUP(B32,'[4]Per Agent'!$B$3:$AH$259,33,0)</f>
        <v>0.92571428571428582</v>
      </c>
      <c r="AV32" s="87">
        <f t="shared" si="18"/>
        <v>5</v>
      </c>
      <c r="AW32" s="85">
        <f t="shared" si="19"/>
        <v>0.1</v>
      </c>
      <c r="AX32" s="89">
        <v>90</v>
      </c>
      <c r="AY32" s="89">
        <f>VLOOKUP(B32,'[5]All SDM.'!$C$2:$K$398,9,0)</f>
        <v>100</v>
      </c>
      <c r="AZ32" s="87">
        <f t="shared" si="20"/>
        <v>5</v>
      </c>
      <c r="BA32" s="85">
        <f t="shared" si="21"/>
        <v>0.08</v>
      </c>
      <c r="BB32" s="84">
        <v>0.85</v>
      </c>
      <c r="BC32" s="84">
        <f>VLOOKUP(B32,'[6]Per Agent'!$B$3:$M$259,12,0)</f>
        <v>0.9375</v>
      </c>
      <c r="BD32" s="91" t="str">
        <f>IFERROR(VLOOKUP(B32,[7]Sheet1!$C$3:$D$25,2,0),"")</f>
        <v/>
      </c>
      <c r="BE32" s="87">
        <f t="shared" si="22"/>
        <v>5</v>
      </c>
      <c r="BF32" s="85">
        <f t="shared" si="23"/>
        <v>0.06</v>
      </c>
      <c r="BG32" s="84">
        <v>0.4</v>
      </c>
      <c r="BH32" s="84">
        <f>VLOOKUP(B32,'[8]Per Agent'!$B$3:$X$259,23,0)</f>
        <v>0.51351351351351349</v>
      </c>
      <c r="BI32" s="87">
        <f t="shared" si="24"/>
        <v>5</v>
      </c>
      <c r="BJ32" s="85">
        <f t="shared" si="25"/>
        <v>0.06</v>
      </c>
      <c r="BK32" s="92">
        <v>0.95</v>
      </c>
      <c r="BL32" s="93">
        <f>VLOOKUP(B32,[9]Rekap!$B$3:$J$244,9,0)</f>
        <v>0.96747289407839865</v>
      </c>
      <c r="BM32" s="87">
        <f t="shared" si="26"/>
        <v>5</v>
      </c>
      <c r="BN32" s="85">
        <f t="shared" si="27"/>
        <v>0.05</v>
      </c>
      <c r="BO32" s="94">
        <f>VLOOKUP(B32,[10]Sheet1!$B$2:$D$235,3,0)</f>
        <v>2</v>
      </c>
      <c r="BP32" s="87">
        <f t="shared" si="28"/>
        <v>5</v>
      </c>
      <c r="BQ32" s="85">
        <f t="shared" si="29"/>
        <v>0.05</v>
      </c>
      <c r="BR32" s="85">
        <f t="shared" si="30"/>
        <v>0.38</v>
      </c>
      <c r="BS32" s="85">
        <f t="shared" si="31"/>
        <v>0.32</v>
      </c>
      <c r="BT32" s="85">
        <f t="shared" si="32"/>
        <v>0.1</v>
      </c>
      <c r="BU32" s="95">
        <f t="shared" si="33"/>
        <v>0.79999999999999993</v>
      </c>
      <c r="BV32" s="96" t="str">
        <f t="shared" si="34"/>
        <v>TERIMA</v>
      </c>
      <c r="BW32" s="97">
        <f t="shared" si="35"/>
        <v>670000</v>
      </c>
      <c r="BX32" s="98">
        <f t="shared" si="36"/>
        <v>214400</v>
      </c>
      <c r="BY32" s="103"/>
      <c r="BZ32" s="103"/>
      <c r="CA32" s="99"/>
      <c r="CB32" s="98">
        <f t="shared" si="37"/>
        <v>254600</v>
      </c>
      <c r="CC32" s="98">
        <f t="shared" si="38"/>
        <v>214400</v>
      </c>
      <c r="CD32" s="98">
        <f t="shared" si="39"/>
        <v>67000</v>
      </c>
      <c r="CE32" s="91">
        <f t="shared" si="40"/>
        <v>0</v>
      </c>
      <c r="CF32" s="80">
        <f t="shared" si="41"/>
        <v>0</v>
      </c>
      <c r="CG32" s="80">
        <f t="shared" si="42"/>
        <v>0</v>
      </c>
      <c r="CH32" s="80">
        <f t="shared" si="43"/>
        <v>0</v>
      </c>
      <c r="CI32" s="80">
        <f t="shared" si="44"/>
        <v>0</v>
      </c>
      <c r="CJ32" s="80">
        <f t="shared" si="45"/>
        <v>0</v>
      </c>
      <c r="CK32" s="80">
        <f t="shared" si="46"/>
        <v>0</v>
      </c>
      <c r="CL32" s="80">
        <f t="shared" si="47"/>
        <v>0</v>
      </c>
      <c r="CM32" s="80">
        <f t="shared" si="48"/>
        <v>1</v>
      </c>
      <c r="CN32" s="100">
        <f t="shared" si="49"/>
        <v>536000</v>
      </c>
      <c r="CO32" s="101"/>
    </row>
    <row r="33" spans="1:93" x14ac:dyDescent="0.25">
      <c r="A33" s="78">
        <v>23</v>
      </c>
      <c r="B33" s="111" t="s">
        <v>107</v>
      </c>
      <c r="C33" s="80">
        <v>105768</v>
      </c>
      <c r="D33" s="81">
        <v>43831</v>
      </c>
      <c r="E33" s="81">
        <v>44561</v>
      </c>
      <c r="F33" s="82">
        <v>40.733333333333334</v>
      </c>
      <c r="G33" s="80" t="s">
        <v>68</v>
      </c>
      <c r="H33" s="80" t="s">
        <v>58</v>
      </c>
      <c r="I33" s="80" t="s">
        <v>98</v>
      </c>
      <c r="J33" s="80" t="s">
        <v>75</v>
      </c>
      <c r="K33" s="83" t="s">
        <v>71</v>
      </c>
      <c r="L33" s="80"/>
      <c r="M33" s="80"/>
      <c r="N33" s="78">
        <v>22</v>
      </c>
      <c r="O33" s="78">
        <f>VLOOKUP($B33,'[1]ABSENSI ALL'!$B$11:$ARI$245,1064,0)</f>
        <v>21</v>
      </c>
      <c r="P33" s="78">
        <f>VLOOKUP($B33,'[1]ABSENSI ALL'!$B$11:$ARI$245,1069,0)</f>
        <v>0</v>
      </c>
      <c r="Q33" s="78">
        <f>VLOOKUP($B33,'[1]ABSENSI ALL'!$B$11:$ARI$245,1073,0)</f>
        <v>0</v>
      </c>
      <c r="R33" s="78">
        <f>VLOOKUP($B33,'[1]ABSENSI ALL'!$B$11:$ARI$245,1077,0)</f>
        <v>0</v>
      </c>
      <c r="S33" s="78">
        <f>VLOOKUP($B33,'[1]ABSENSI ALL'!$B$11:$ARI$245,1075,0)</f>
        <v>1</v>
      </c>
      <c r="T33" s="78">
        <f>VLOOKUP($B33,'[1]ABSENSI ALL'!$B$11:$ARI$245,1068,0)</f>
        <v>0</v>
      </c>
      <c r="U33" s="78">
        <f t="shared" si="4"/>
        <v>0</v>
      </c>
      <c r="V33" s="78">
        <f t="shared" si="5"/>
        <v>21</v>
      </c>
      <c r="W33" s="78">
        <f t="shared" si="6"/>
        <v>20</v>
      </c>
      <c r="X33" s="78">
        <v>7.45</v>
      </c>
      <c r="Y33" s="78">
        <f>VLOOKUP($B33,'[1]ABSENSI ALL'!$B$11:$ARI$245,1140,0)</f>
        <v>0</v>
      </c>
      <c r="Z33" s="84">
        <f t="shared" si="7"/>
        <v>1</v>
      </c>
      <c r="AA33" s="78">
        <f t="shared" si="8"/>
        <v>5</v>
      </c>
      <c r="AB33" s="85">
        <f t="shared" si="9"/>
        <v>0.1</v>
      </c>
      <c r="AC33" s="78">
        <f t="shared" si="10"/>
        <v>0</v>
      </c>
      <c r="AD33" s="84">
        <f t="shared" si="11"/>
        <v>1</v>
      </c>
      <c r="AE33" s="78">
        <f t="shared" si="12"/>
        <v>5</v>
      </c>
      <c r="AF33" s="85">
        <f t="shared" si="13"/>
        <v>0.15</v>
      </c>
      <c r="AG33" s="78">
        <f t="shared" si="0"/>
        <v>8940</v>
      </c>
      <c r="AH33" s="78">
        <f>VLOOKUP($B33,'[1]ABSENSI ALL'!$B$11:$ARI$245,1145,0)</f>
        <v>9520</v>
      </c>
      <c r="AI33" s="86">
        <f t="shared" si="1"/>
        <v>1.0648769574944073</v>
      </c>
      <c r="AJ33" s="78">
        <f t="shared" si="2"/>
        <v>5</v>
      </c>
      <c r="AK33" s="85">
        <f t="shared" si="3"/>
        <v>0.1</v>
      </c>
      <c r="AL33" s="87">
        <v>300</v>
      </c>
      <c r="AM33" s="88">
        <f>VLOOKUP(B33,'[2]Performansi All (LOS 02082021)'!$B$3:$O$388,14,0)</f>
        <v>283.97419354838712</v>
      </c>
      <c r="AN33" s="87">
        <f t="shared" si="14"/>
        <v>5</v>
      </c>
      <c r="AO33" s="85">
        <f t="shared" si="15"/>
        <v>0.15</v>
      </c>
      <c r="AP33" s="89">
        <v>95</v>
      </c>
      <c r="AQ33" s="89">
        <f>VLOOKUP(B33,'[3]QA SCORE'!$D$6:$H$237,5,0)</f>
        <v>98.333333333333343</v>
      </c>
      <c r="AR33" s="87">
        <f t="shared" si="16"/>
        <v>5</v>
      </c>
      <c r="AS33" s="85">
        <f t="shared" si="17"/>
        <v>0.1</v>
      </c>
      <c r="AT33" s="90">
        <v>0.92</v>
      </c>
      <c r="AU33" s="90">
        <f>VLOOKUP(B33,'[4]Per Agent'!$B$3:$AH$259,33,0)</f>
        <v>0.9882352941176471</v>
      </c>
      <c r="AV33" s="87">
        <f t="shared" si="18"/>
        <v>5</v>
      </c>
      <c r="AW33" s="85">
        <f t="shared" si="19"/>
        <v>0.1</v>
      </c>
      <c r="AX33" s="89">
        <v>90</v>
      </c>
      <c r="AY33" s="89">
        <f>VLOOKUP(B33,'[5]All SDM.'!$C$2:$K$398,9,0)</f>
        <v>100</v>
      </c>
      <c r="AZ33" s="87">
        <f t="shared" si="20"/>
        <v>5</v>
      </c>
      <c r="BA33" s="85">
        <f t="shared" si="21"/>
        <v>0.08</v>
      </c>
      <c r="BB33" s="84">
        <v>0.85</v>
      </c>
      <c r="BC33" s="84">
        <f>VLOOKUP(B33,'[6]Per Agent'!$B$3:$M$259,12,0)</f>
        <v>1</v>
      </c>
      <c r="BD33" s="91" t="str">
        <f>IFERROR(VLOOKUP(B33,[7]Sheet1!$C$3:$D$25,2,0),"")</f>
        <v/>
      </c>
      <c r="BE33" s="87">
        <f t="shared" si="22"/>
        <v>5</v>
      </c>
      <c r="BF33" s="85">
        <f t="shared" si="23"/>
        <v>0.06</v>
      </c>
      <c r="BG33" s="84">
        <v>0.4</v>
      </c>
      <c r="BH33" s="84">
        <f>VLOOKUP(B33,'[8]Per Agent'!$B$3:$X$259,23,0)</f>
        <v>0.52173913043478259</v>
      </c>
      <c r="BI33" s="87">
        <f t="shared" si="24"/>
        <v>5</v>
      </c>
      <c r="BJ33" s="85">
        <f t="shared" si="25"/>
        <v>0.06</v>
      </c>
      <c r="BK33" s="92">
        <v>0.95</v>
      </c>
      <c r="BL33" s="93">
        <f>VLOOKUP(B33,[9]Rekap!$B$3:$J$244,9,0)</f>
        <v>0.96989247311827953</v>
      </c>
      <c r="BM33" s="87">
        <f t="shared" si="26"/>
        <v>5</v>
      </c>
      <c r="BN33" s="85">
        <f t="shared" si="27"/>
        <v>0.05</v>
      </c>
      <c r="BO33" s="94">
        <f>VLOOKUP(B33,[10]Sheet1!$B$2:$D$235,3,0)</f>
        <v>2</v>
      </c>
      <c r="BP33" s="87">
        <f t="shared" si="28"/>
        <v>5</v>
      </c>
      <c r="BQ33" s="85">
        <f t="shared" si="29"/>
        <v>0.05</v>
      </c>
      <c r="BR33" s="85">
        <f t="shared" si="30"/>
        <v>0.5</v>
      </c>
      <c r="BS33" s="85">
        <f t="shared" si="31"/>
        <v>0.4</v>
      </c>
      <c r="BT33" s="85">
        <f t="shared" si="32"/>
        <v>0.1</v>
      </c>
      <c r="BU33" s="95">
        <f t="shared" si="33"/>
        <v>1</v>
      </c>
      <c r="BV33" s="96" t="str">
        <f t="shared" si="34"/>
        <v>TERIMA</v>
      </c>
      <c r="BW33" s="97">
        <f t="shared" si="35"/>
        <v>670000</v>
      </c>
      <c r="BX33" s="98">
        <f t="shared" si="36"/>
        <v>268000</v>
      </c>
      <c r="BY33" s="99"/>
      <c r="BZ33" s="99"/>
      <c r="CA33" s="99"/>
      <c r="CB33" s="98">
        <f t="shared" si="37"/>
        <v>335000</v>
      </c>
      <c r="CC33" s="98">
        <f t="shared" si="38"/>
        <v>268000</v>
      </c>
      <c r="CD33" s="98">
        <f t="shared" si="39"/>
        <v>67000</v>
      </c>
      <c r="CE33" s="91">
        <f t="shared" si="40"/>
        <v>200000</v>
      </c>
      <c r="CF33" s="80">
        <f t="shared" si="41"/>
        <v>0</v>
      </c>
      <c r="CG33" s="80">
        <f t="shared" si="42"/>
        <v>0</v>
      </c>
      <c r="CH33" s="80">
        <f t="shared" si="43"/>
        <v>0</v>
      </c>
      <c r="CI33" s="80">
        <f t="shared" si="44"/>
        <v>0</v>
      </c>
      <c r="CJ33" s="80">
        <f t="shared" si="45"/>
        <v>0</v>
      </c>
      <c r="CK33" s="80">
        <f t="shared" si="46"/>
        <v>0</v>
      </c>
      <c r="CL33" s="80">
        <f t="shared" si="47"/>
        <v>1</v>
      </c>
      <c r="CM33" s="80">
        <f t="shared" si="48"/>
        <v>0</v>
      </c>
      <c r="CN33" s="100">
        <f t="shared" si="49"/>
        <v>870000</v>
      </c>
      <c r="CO33" s="101"/>
    </row>
    <row r="34" spans="1:93" x14ac:dyDescent="0.25">
      <c r="A34" s="78">
        <v>24</v>
      </c>
      <c r="B34" s="111" t="s">
        <v>108</v>
      </c>
      <c r="C34" s="80">
        <v>156656</v>
      </c>
      <c r="D34" s="81">
        <v>44499</v>
      </c>
      <c r="E34" s="81">
        <v>44802</v>
      </c>
      <c r="F34" s="82">
        <v>29.433333333333334</v>
      </c>
      <c r="G34" s="80" t="s">
        <v>68</v>
      </c>
      <c r="H34" s="80" t="s">
        <v>59</v>
      </c>
      <c r="I34" s="80" t="s">
        <v>109</v>
      </c>
      <c r="J34" s="80" t="s">
        <v>70</v>
      </c>
      <c r="K34" s="83" t="s">
        <v>71</v>
      </c>
      <c r="L34" s="80"/>
      <c r="M34" s="80"/>
      <c r="N34" s="78">
        <v>22</v>
      </c>
      <c r="O34" s="78">
        <f>VLOOKUP($B34,'[1]ABSENSI ALL'!$B$11:$ARI$245,1064,0)</f>
        <v>22</v>
      </c>
      <c r="P34" s="78">
        <f>VLOOKUP($B34,'[1]ABSENSI ALL'!$B$11:$ARI$245,1069,0)</f>
        <v>0</v>
      </c>
      <c r="Q34" s="78">
        <f>VLOOKUP($B34,'[1]ABSENSI ALL'!$B$11:$ARI$245,1073,0)</f>
        <v>0</v>
      </c>
      <c r="R34" s="78">
        <f>VLOOKUP($B34,'[1]ABSENSI ALL'!$B$11:$ARI$245,1077,0)</f>
        <v>0</v>
      </c>
      <c r="S34" s="78">
        <f>VLOOKUP($B34,'[1]ABSENSI ALL'!$B$11:$ARI$245,1075,0)</f>
        <v>1</v>
      </c>
      <c r="T34" s="78">
        <f>VLOOKUP($B34,'[1]ABSENSI ALL'!$B$11:$ARI$245,1068,0)</f>
        <v>0</v>
      </c>
      <c r="U34" s="78">
        <f t="shared" si="4"/>
        <v>0</v>
      </c>
      <c r="V34" s="78">
        <f t="shared" si="5"/>
        <v>22</v>
      </c>
      <c r="W34" s="78">
        <f t="shared" si="6"/>
        <v>21</v>
      </c>
      <c r="X34" s="78">
        <v>7.45</v>
      </c>
      <c r="Y34" s="78">
        <f>VLOOKUP($B34,'[1]ABSENSI ALL'!$B$11:$ARI$245,1140,0)</f>
        <v>0</v>
      </c>
      <c r="Z34" s="84">
        <f t="shared" si="7"/>
        <v>1</v>
      </c>
      <c r="AA34" s="78">
        <f t="shared" si="8"/>
        <v>5</v>
      </c>
      <c r="AB34" s="85">
        <f t="shared" si="9"/>
        <v>0.1</v>
      </c>
      <c r="AC34" s="78">
        <f t="shared" si="10"/>
        <v>0</v>
      </c>
      <c r="AD34" s="84">
        <f t="shared" si="11"/>
        <v>1</v>
      </c>
      <c r="AE34" s="78">
        <f t="shared" si="12"/>
        <v>5</v>
      </c>
      <c r="AF34" s="85">
        <f t="shared" si="13"/>
        <v>0.15</v>
      </c>
      <c r="AG34" s="78">
        <f t="shared" si="0"/>
        <v>9387</v>
      </c>
      <c r="AH34" s="78">
        <f>VLOOKUP($B34,'[1]ABSENSI ALL'!$B$11:$ARI$245,1145,0)</f>
        <v>13882</v>
      </c>
      <c r="AI34" s="86">
        <f t="shared" si="1"/>
        <v>1.4788537338872909</v>
      </c>
      <c r="AJ34" s="78">
        <f t="shared" si="2"/>
        <v>5</v>
      </c>
      <c r="AK34" s="85">
        <f t="shared" si="3"/>
        <v>0.1</v>
      </c>
      <c r="AL34" s="87">
        <v>300</v>
      </c>
      <c r="AM34" s="88">
        <f>VLOOKUP(B34,'[2]Performansi All (LOS 02082021)'!$B$3:$O$388,14,0)</f>
        <v>306.61500412201156</v>
      </c>
      <c r="AN34" s="87">
        <f t="shared" si="14"/>
        <v>1</v>
      </c>
      <c r="AO34" s="85">
        <f t="shared" si="15"/>
        <v>0.03</v>
      </c>
      <c r="AP34" s="89">
        <v>95</v>
      </c>
      <c r="AQ34" s="89">
        <f>VLOOKUP(B34,'[3]QA SCORE'!$D$6:$H$237,5,0)</f>
        <v>97.083333333333343</v>
      </c>
      <c r="AR34" s="87">
        <f t="shared" si="16"/>
        <v>5</v>
      </c>
      <c r="AS34" s="85">
        <f t="shared" si="17"/>
        <v>0.1</v>
      </c>
      <c r="AT34" s="90">
        <v>0.92</v>
      </c>
      <c r="AU34" s="90">
        <f>VLOOKUP(B34,'[4]Per Agent'!$B$3:$AH$259,33,0)</f>
        <v>1</v>
      </c>
      <c r="AV34" s="87">
        <f t="shared" si="18"/>
        <v>5</v>
      </c>
      <c r="AW34" s="85">
        <f t="shared" si="19"/>
        <v>0.1</v>
      </c>
      <c r="AX34" s="89">
        <v>90</v>
      </c>
      <c r="AY34" s="89">
        <f>VLOOKUP(B34,'[5]All SDM.'!$C$2:$K$398,9,0)</f>
        <v>100</v>
      </c>
      <c r="AZ34" s="87">
        <f t="shared" si="20"/>
        <v>5</v>
      </c>
      <c r="BA34" s="85">
        <f t="shared" si="21"/>
        <v>0.08</v>
      </c>
      <c r="BB34" s="84">
        <v>0.85</v>
      </c>
      <c r="BC34" s="84">
        <f>VLOOKUP(B34,'[6]Per Agent'!$B$3:$M$259,12,0)</f>
        <v>0.8</v>
      </c>
      <c r="BD34" s="91" t="str">
        <f>IFERROR(VLOOKUP(B34,[7]Sheet1!$C$3:$D$25,2,0),"")</f>
        <v/>
      </c>
      <c r="BE34" s="87">
        <f t="shared" si="22"/>
        <v>1</v>
      </c>
      <c r="BF34" s="85">
        <f t="shared" si="23"/>
        <v>1.2E-2</v>
      </c>
      <c r="BG34" s="84">
        <v>0.4</v>
      </c>
      <c r="BH34" s="84">
        <f>VLOOKUP(B34,'[8]Per Agent'!$B$3:$X$259,23,0)</f>
        <v>0.5714285714285714</v>
      </c>
      <c r="BI34" s="87">
        <f t="shared" si="24"/>
        <v>5</v>
      </c>
      <c r="BJ34" s="85">
        <f t="shared" si="25"/>
        <v>0.06</v>
      </c>
      <c r="BK34" s="92">
        <v>0.95</v>
      </c>
      <c r="BL34" s="93">
        <f>VLOOKUP(B34,[9]Rekap!$B$3:$J$244,9,0)</f>
        <v>0.98103874690849135</v>
      </c>
      <c r="BM34" s="87">
        <f t="shared" si="26"/>
        <v>5</v>
      </c>
      <c r="BN34" s="85">
        <f t="shared" si="27"/>
        <v>0.05</v>
      </c>
      <c r="BO34" s="94">
        <f>VLOOKUP(B34,[10]Sheet1!$B$2:$D$235,3,0)</f>
        <v>2</v>
      </c>
      <c r="BP34" s="87">
        <f t="shared" si="28"/>
        <v>5</v>
      </c>
      <c r="BQ34" s="85">
        <f t="shared" si="29"/>
        <v>0.05</v>
      </c>
      <c r="BR34" s="85">
        <f t="shared" si="30"/>
        <v>0.38</v>
      </c>
      <c r="BS34" s="85">
        <f t="shared" si="31"/>
        <v>0.35199999999999998</v>
      </c>
      <c r="BT34" s="85">
        <f t="shared" si="32"/>
        <v>0.1</v>
      </c>
      <c r="BU34" s="95">
        <f t="shared" si="33"/>
        <v>0.83199999999999996</v>
      </c>
      <c r="BV34" s="96" t="str">
        <f t="shared" si="34"/>
        <v>TERIMA</v>
      </c>
      <c r="BW34" s="97">
        <f t="shared" si="35"/>
        <v>670000</v>
      </c>
      <c r="BX34" s="98">
        <f t="shared" si="36"/>
        <v>235840</v>
      </c>
      <c r="BY34" s="103"/>
      <c r="BZ34" s="103"/>
      <c r="CA34" s="99"/>
      <c r="CB34" s="98">
        <f t="shared" si="37"/>
        <v>254600</v>
      </c>
      <c r="CC34" s="98">
        <f t="shared" si="38"/>
        <v>235840</v>
      </c>
      <c r="CD34" s="98">
        <f t="shared" si="39"/>
        <v>67000</v>
      </c>
      <c r="CE34" s="91">
        <f t="shared" si="40"/>
        <v>0</v>
      </c>
      <c r="CF34" s="80">
        <f t="shared" si="41"/>
        <v>0</v>
      </c>
      <c r="CG34" s="80">
        <f t="shared" si="42"/>
        <v>0</v>
      </c>
      <c r="CH34" s="80">
        <f t="shared" si="43"/>
        <v>0</v>
      </c>
      <c r="CI34" s="80">
        <f t="shared" si="44"/>
        <v>0</v>
      </c>
      <c r="CJ34" s="80">
        <f t="shared" si="45"/>
        <v>0</v>
      </c>
      <c r="CK34" s="80">
        <f t="shared" si="46"/>
        <v>0</v>
      </c>
      <c r="CL34" s="80">
        <f t="shared" si="47"/>
        <v>0</v>
      </c>
      <c r="CM34" s="80">
        <f t="shared" si="48"/>
        <v>1</v>
      </c>
      <c r="CN34" s="100">
        <f t="shared" si="49"/>
        <v>557440</v>
      </c>
      <c r="CO34" s="101"/>
    </row>
    <row r="35" spans="1:93" x14ac:dyDescent="0.25">
      <c r="A35" s="78">
        <v>25</v>
      </c>
      <c r="B35" s="106" t="s">
        <v>110</v>
      </c>
      <c r="C35" s="80">
        <v>155926</v>
      </c>
      <c r="D35" s="81">
        <v>44208</v>
      </c>
      <c r="E35" s="81">
        <v>44511</v>
      </c>
      <c r="F35" s="82">
        <v>31.8</v>
      </c>
      <c r="G35" s="80" t="s">
        <v>68</v>
      </c>
      <c r="H35" s="80" t="s">
        <v>59</v>
      </c>
      <c r="I35" s="80" t="s">
        <v>100</v>
      </c>
      <c r="J35" s="80" t="s">
        <v>75</v>
      </c>
      <c r="K35" s="83" t="s">
        <v>71</v>
      </c>
      <c r="L35" s="80"/>
      <c r="M35" s="80"/>
      <c r="N35" s="78">
        <v>22</v>
      </c>
      <c r="O35" s="78">
        <f>VLOOKUP($B35,'[1]ABSENSI ALL'!$B$11:$ARI$245,1064,0)</f>
        <v>18</v>
      </c>
      <c r="P35" s="78">
        <f>VLOOKUP($B35,'[1]ABSENSI ALL'!$B$11:$ARI$245,1069,0)</f>
        <v>2</v>
      </c>
      <c r="Q35" s="78">
        <f>VLOOKUP($B35,'[1]ABSENSI ALL'!$B$11:$ARI$245,1073,0)</f>
        <v>0</v>
      </c>
      <c r="R35" s="78">
        <f>VLOOKUP($B35,'[1]ABSENSI ALL'!$B$11:$ARI$245,1077,0)</f>
        <v>1</v>
      </c>
      <c r="S35" s="78">
        <f>VLOOKUP($B35,'[1]ABSENSI ALL'!$B$11:$ARI$245,1075,0)</f>
        <v>0</v>
      </c>
      <c r="T35" s="78">
        <f>VLOOKUP($B35,'[1]ABSENSI ALL'!$B$11:$ARI$245,1068,0)</f>
        <v>0</v>
      </c>
      <c r="U35" s="78">
        <f t="shared" si="4"/>
        <v>3</v>
      </c>
      <c r="V35" s="78">
        <f t="shared" si="5"/>
        <v>16</v>
      </c>
      <c r="W35" s="78">
        <f t="shared" si="6"/>
        <v>18</v>
      </c>
      <c r="X35" s="78">
        <v>7.45</v>
      </c>
      <c r="Y35" s="78">
        <f>VLOOKUP($B35,'[1]ABSENSI ALL'!$B$11:$ARI$245,1140,0)</f>
        <v>0</v>
      </c>
      <c r="Z35" s="84">
        <f t="shared" si="7"/>
        <v>1</v>
      </c>
      <c r="AA35" s="78">
        <f t="shared" si="8"/>
        <v>5</v>
      </c>
      <c r="AB35" s="85">
        <f t="shared" si="9"/>
        <v>0.1</v>
      </c>
      <c r="AC35" s="78">
        <f t="shared" si="10"/>
        <v>3</v>
      </c>
      <c r="AD35" s="84">
        <f t="shared" si="11"/>
        <v>0.8125</v>
      </c>
      <c r="AE35" s="78">
        <f t="shared" si="12"/>
        <v>0</v>
      </c>
      <c r="AF35" s="85">
        <f t="shared" si="13"/>
        <v>0</v>
      </c>
      <c r="AG35" s="78">
        <f t="shared" si="0"/>
        <v>8046</v>
      </c>
      <c r="AH35" s="78">
        <f>VLOOKUP($B35,'[1]ABSENSI ALL'!$B$11:$ARI$245,1145,0)</f>
        <v>9860</v>
      </c>
      <c r="AI35" s="86">
        <f t="shared" si="1"/>
        <v>1.2254536415610242</v>
      </c>
      <c r="AJ35" s="78">
        <f t="shared" si="2"/>
        <v>5</v>
      </c>
      <c r="AK35" s="85">
        <f t="shared" si="3"/>
        <v>0.1</v>
      </c>
      <c r="AL35" s="87">
        <v>300</v>
      </c>
      <c r="AM35" s="88">
        <f>VLOOKUP(B35,'[2]Performansi All (LOS 02082021)'!$B$3:$O$388,14,0)</f>
        <v>297.52200704225351</v>
      </c>
      <c r="AN35" s="87">
        <f t="shared" si="14"/>
        <v>5</v>
      </c>
      <c r="AO35" s="85">
        <f t="shared" si="15"/>
        <v>0.15</v>
      </c>
      <c r="AP35" s="89">
        <v>95</v>
      </c>
      <c r="AQ35" s="89">
        <f>VLOOKUP(B35,'[3]QA SCORE'!$D$6:$H$237,5,0)</f>
        <v>97.291666666666657</v>
      </c>
      <c r="AR35" s="87">
        <f t="shared" si="16"/>
        <v>5</v>
      </c>
      <c r="AS35" s="85">
        <f t="shared" si="17"/>
        <v>0.1</v>
      </c>
      <c r="AT35" s="90">
        <v>0.92</v>
      </c>
      <c r="AU35" s="90">
        <f>VLOOKUP(B35,'[4]Per Agent'!$B$3:$AH$259,33,0)</f>
        <v>0.91999999999999993</v>
      </c>
      <c r="AV35" s="87">
        <f t="shared" si="18"/>
        <v>3</v>
      </c>
      <c r="AW35" s="85">
        <f t="shared" si="19"/>
        <v>6.0000000000000012E-2</v>
      </c>
      <c r="AX35" s="89">
        <v>90</v>
      </c>
      <c r="AY35" s="89">
        <f>VLOOKUP(B35,'[5]All SDM.'!$C$2:$K$398,9,0)</f>
        <v>100</v>
      </c>
      <c r="AZ35" s="87">
        <f t="shared" si="20"/>
        <v>5</v>
      </c>
      <c r="BA35" s="85">
        <f t="shared" si="21"/>
        <v>0.08</v>
      </c>
      <c r="BB35" s="84">
        <v>0.85</v>
      </c>
      <c r="BC35" s="84">
        <f>VLOOKUP(B35,'[6]Per Agent'!$B$3:$M$259,12,0)</f>
        <v>0.93333333333333335</v>
      </c>
      <c r="BD35" s="91" t="str">
        <f>IFERROR(VLOOKUP(B35,[7]Sheet1!$C$3:$D$25,2,0),"")</f>
        <v/>
      </c>
      <c r="BE35" s="87">
        <f t="shared" si="22"/>
        <v>5</v>
      </c>
      <c r="BF35" s="85">
        <f t="shared" si="23"/>
        <v>0.06</v>
      </c>
      <c r="BG35" s="84">
        <v>0.4</v>
      </c>
      <c r="BH35" s="84">
        <f>VLOOKUP(B35,'[8]Per Agent'!$B$3:$X$259,23,0)</f>
        <v>0.41025641025641024</v>
      </c>
      <c r="BI35" s="87">
        <f t="shared" si="24"/>
        <v>5</v>
      </c>
      <c r="BJ35" s="85">
        <f t="shared" si="25"/>
        <v>0.06</v>
      </c>
      <c r="BK35" s="92">
        <v>0.95</v>
      </c>
      <c r="BL35" s="93">
        <f>VLOOKUP(B35,[9]Rekap!$B$3:$J$244,9,0)</f>
        <v>0.98679577464788737</v>
      </c>
      <c r="BM35" s="87">
        <f t="shared" si="26"/>
        <v>5</v>
      </c>
      <c r="BN35" s="85">
        <f t="shared" si="27"/>
        <v>0.05</v>
      </c>
      <c r="BO35" s="94">
        <f>VLOOKUP(B35,[10]Sheet1!$B$2:$D$235,3,0)</f>
        <v>2</v>
      </c>
      <c r="BP35" s="87">
        <f t="shared" si="28"/>
        <v>5</v>
      </c>
      <c r="BQ35" s="85">
        <f t="shared" si="29"/>
        <v>0.05</v>
      </c>
      <c r="BR35" s="85">
        <f t="shared" si="30"/>
        <v>0.35</v>
      </c>
      <c r="BS35" s="85">
        <f t="shared" si="31"/>
        <v>0.36</v>
      </c>
      <c r="BT35" s="85">
        <f t="shared" si="32"/>
        <v>0.1</v>
      </c>
      <c r="BU35" s="95">
        <f t="shared" si="33"/>
        <v>0.80999999999999994</v>
      </c>
      <c r="BV35" s="96" t="str">
        <f t="shared" si="34"/>
        <v>TERIMA</v>
      </c>
      <c r="BW35" s="97">
        <f t="shared" si="35"/>
        <v>670000</v>
      </c>
      <c r="BX35" s="98">
        <f t="shared" si="36"/>
        <v>241200</v>
      </c>
      <c r="BY35" s="99"/>
      <c r="BZ35" s="99"/>
      <c r="CA35" s="99"/>
      <c r="CB35" s="98">
        <f t="shared" si="37"/>
        <v>234499.99999999997</v>
      </c>
      <c r="CC35" s="98">
        <f t="shared" si="38"/>
        <v>241200</v>
      </c>
      <c r="CD35" s="98">
        <f t="shared" si="39"/>
        <v>67000</v>
      </c>
      <c r="CE35" s="91">
        <f t="shared" si="40"/>
        <v>0</v>
      </c>
      <c r="CF35" s="80">
        <f t="shared" si="41"/>
        <v>0</v>
      </c>
      <c r="CG35" s="80">
        <f t="shared" si="42"/>
        <v>0</v>
      </c>
      <c r="CH35" s="80">
        <f t="shared" si="43"/>
        <v>0</v>
      </c>
      <c r="CI35" s="80">
        <f t="shared" si="44"/>
        <v>0</v>
      </c>
      <c r="CJ35" s="80">
        <f t="shared" si="45"/>
        <v>0</v>
      </c>
      <c r="CK35" s="80">
        <f t="shared" si="46"/>
        <v>0</v>
      </c>
      <c r="CL35" s="80">
        <f t="shared" si="47"/>
        <v>0</v>
      </c>
      <c r="CM35" s="80">
        <f t="shared" si="48"/>
        <v>1</v>
      </c>
      <c r="CN35" s="100">
        <f t="shared" si="49"/>
        <v>542700</v>
      </c>
      <c r="CO35" s="101"/>
    </row>
    <row r="36" spans="1:93" x14ac:dyDescent="0.25">
      <c r="A36" s="78">
        <v>26</v>
      </c>
      <c r="B36" s="79" t="s">
        <v>111</v>
      </c>
      <c r="C36" s="80">
        <v>86718</v>
      </c>
      <c r="D36" s="81">
        <v>44375</v>
      </c>
      <c r="E36" s="81">
        <v>44678</v>
      </c>
      <c r="F36" s="82">
        <v>56.43333333333333</v>
      </c>
      <c r="G36" s="80" t="s">
        <v>68</v>
      </c>
      <c r="H36" s="80" t="s">
        <v>58</v>
      </c>
      <c r="I36" s="80" t="s">
        <v>83</v>
      </c>
      <c r="J36" s="80" t="s">
        <v>75</v>
      </c>
      <c r="K36" s="83" t="s">
        <v>71</v>
      </c>
      <c r="L36" s="80"/>
      <c r="M36" s="80"/>
      <c r="N36" s="78">
        <v>22</v>
      </c>
      <c r="O36" s="78">
        <f>VLOOKUP($B36,'[1]ABSENSI ALL'!$B$11:$ARI$245,1064,0)</f>
        <v>22</v>
      </c>
      <c r="P36" s="78">
        <f>VLOOKUP($B36,'[1]ABSENSI ALL'!$B$11:$ARI$245,1069,0)</f>
        <v>0</v>
      </c>
      <c r="Q36" s="78">
        <f>VLOOKUP($B36,'[1]ABSENSI ALL'!$B$11:$ARI$245,1073,0)</f>
        <v>0</v>
      </c>
      <c r="R36" s="78">
        <f>VLOOKUP($B36,'[1]ABSENSI ALL'!$B$11:$ARI$245,1077,0)</f>
        <v>1</v>
      </c>
      <c r="S36" s="78">
        <f>VLOOKUP($B36,'[1]ABSENSI ALL'!$B$11:$ARI$245,1075,0)</f>
        <v>1</v>
      </c>
      <c r="T36" s="78">
        <f>VLOOKUP($B36,'[1]ABSENSI ALL'!$B$11:$ARI$245,1068,0)</f>
        <v>0</v>
      </c>
      <c r="U36" s="78">
        <f t="shared" si="4"/>
        <v>1</v>
      </c>
      <c r="V36" s="78">
        <f t="shared" si="5"/>
        <v>22</v>
      </c>
      <c r="W36" s="78">
        <f t="shared" si="6"/>
        <v>21</v>
      </c>
      <c r="X36" s="78">
        <v>7.45</v>
      </c>
      <c r="Y36" s="78">
        <f>VLOOKUP($B36,'[1]ABSENSI ALL'!$B$11:$ARI$245,1140,0)</f>
        <v>0</v>
      </c>
      <c r="Z36" s="84">
        <f t="shared" si="7"/>
        <v>1</v>
      </c>
      <c r="AA36" s="78">
        <f t="shared" si="8"/>
        <v>5</v>
      </c>
      <c r="AB36" s="85">
        <f t="shared" si="9"/>
        <v>0.1</v>
      </c>
      <c r="AC36" s="78">
        <f t="shared" si="10"/>
        <v>1</v>
      </c>
      <c r="AD36" s="84">
        <f t="shared" si="11"/>
        <v>0.95454545454545459</v>
      </c>
      <c r="AE36" s="78">
        <f t="shared" si="12"/>
        <v>1</v>
      </c>
      <c r="AF36" s="85">
        <f t="shared" si="13"/>
        <v>0.03</v>
      </c>
      <c r="AG36" s="78">
        <f t="shared" si="0"/>
        <v>9387</v>
      </c>
      <c r="AH36" s="78">
        <f>VLOOKUP($B36,'[1]ABSENSI ALL'!$B$11:$ARI$245,1145,0)</f>
        <v>12894</v>
      </c>
      <c r="AI36" s="86">
        <f t="shared" si="1"/>
        <v>1.3736017897091723</v>
      </c>
      <c r="AJ36" s="78">
        <f t="shared" si="2"/>
        <v>5</v>
      </c>
      <c r="AK36" s="85">
        <f t="shared" si="3"/>
        <v>0.1</v>
      </c>
      <c r="AL36" s="87">
        <v>300</v>
      </c>
      <c r="AM36" s="88">
        <f>VLOOKUP(B36,'[2]Performansi All (LOS 02082021)'!$B$3:$O$388,14,0)</f>
        <v>300.71626617375233</v>
      </c>
      <c r="AN36" s="87">
        <f t="shared" si="14"/>
        <v>1</v>
      </c>
      <c r="AO36" s="85">
        <f t="shared" si="15"/>
        <v>0.03</v>
      </c>
      <c r="AP36" s="89">
        <v>95</v>
      </c>
      <c r="AQ36" s="89">
        <f>VLOOKUP(B36,'[3]QA SCORE'!$D$6:$H$237,5,0)</f>
        <v>98.888888888888886</v>
      </c>
      <c r="AR36" s="87">
        <f t="shared" si="16"/>
        <v>5</v>
      </c>
      <c r="AS36" s="85">
        <f t="shared" si="17"/>
        <v>0.1</v>
      </c>
      <c r="AT36" s="90">
        <v>0.92</v>
      </c>
      <c r="AU36" s="90">
        <f>VLOOKUP(B36,'[4]Per Agent'!$B$3:$AH$259,33,0)</f>
        <v>0.96231884057971018</v>
      </c>
      <c r="AV36" s="87">
        <f t="shared" si="18"/>
        <v>5</v>
      </c>
      <c r="AW36" s="85">
        <f t="shared" si="19"/>
        <v>0.1</v>
      </c>
      <c r="AX36" s="89">
        <v>90</v>
      </c>
      <c r="AY36" s="89">
        <f>VLOOKUP(B36,'[5]All SDM.'!$C$2:$K$398,9,0)</f>
        <v>100</v>
      </c>
      <c r="AZ36" s="87">
        <f t="shared" si="20"/>
        <v>5</v>
      </c>
      <c r="BA36" s="85">
        <f t="shared" si="21"/>
        <v>0.08</v>
      </c>
      <c r="BB36" s="84">
        <v>0.85</v>
      </c>
      <c r="BC36" s="84">
        <f>VLOOKUP(B36,'[6]Per Agent'!$B$3:$M$259,12,0)</f>
        <v>1</v>
      </c>
      <c r="BD36" s="91" t="str">
        <f>IFERROR(VLOOKUP(B36,[7]Sheet1!$C$3:$D$25,2,0),"")</f>
        <v/>
      </c>
      <c r="BE36" s="87">
        <f t="shared" si="22"/>
        <v>5</v>
      </c>
      <c r="BF36" s="85">
        <f t="shared" si="23"/>
        <v>0.06</v>
      </c>
      <c r="BG36" s="84">
        <v>0.4</v>
      </c>
      <c r="BH36" s="84">
        <f>VLOOKUP(B36,'[8]Per Agent'!$B$3:$X$259,23,0)</f>
        <v>0.70129870129870131</v>
      </c>
      <c r="BI36" s="87">
        <f t="shared" si="24"/>
        <v>5</v>
      </c>
      <c r="BJ36" s="85">
        <f t="shared" si="25"/>
        <v>0.06</v>
      </c>
      <c r="BK36" s="92">
        <v>0.95</v>
      </c>
      <c r="BL36" s="93">
        <f>VLOOKUP(B36,[9]Rekap!$B$3:$J$244,9,0)</f>
        <v>0.97227356746765248</v>
      </c>
      <c r="BM36" s="87">
        <f t="shared" si="26"/>
        <v>5</v>
      </c>
      <c r="BN36" s="85">
        <f t="shared" si="27"/>
        <v>0.05</v>
      </c>
      <c r="BO36" s="94">
        <f>VLOOKUP(B36,[10]Sheet1!$B$2:$D$235,3,0)</f>
        <v>2</v>
      </c>
      <c r="BP36" s="87">
        <f t="shared" si="28"/>
        <v>5</v>
      </c>
      <c r="BQ36" s="85">
        <f t="shared" si="29"/>
        <v>0.05</v>
      </c>
      <c r="BR36" s="85">
        <f t="shared" si="30"/>
        <v>0.26</v>
      </c>
      <c r="BS36" s="85">
        <f t="shared" si="31"/>
        <v>0.4</v>
      </c>
      <c r="BT36" s="85">
        <f t="shared" si="32"/>
        <v>0.1</v>
      </c>
      <c r="BU36" s="95">
        <f t="shared" si="33"/>
        <v>0.76</v>
      </c>
      <c r="BV36" s="96" t="str">
        <f t="shared" si="34"/>
        <v>TERIMA</v>
      </c>
      <c r="BW36" s="97">
        <f t="shared" si="35"/>
        <v>670000</v>
      </c>
      <c r="BX36" s="98">
        <f t="shared" si="36"/>
        <v>268000</v>
      </c>
      <c r="BY36" s="103">
        <v>1</v>
      </c>
      <c r="BZ36" s="103"/>
      <c r="CA36" s="99"/>
      <c r="CB36" s="98">
        <f t="shared" si="37"/>
        <v>174200</v>
      </c>
      <c r="CC36" s="98">
        <f t="shared" si="38"/>
        <v>227800</v>
      </c>
      <c r="CD36" s="98">
        <f t="shared" si="39"/>
        <v>67000</v>
      </c>
      <c r="CE36" s="91">
        <f t="shared" si="40"/>
        <v>0</v>
      </c>
      <c r="CF36" s="80">
        <f t="shared" si="41"/>
        <v>0</v>
      </c>
      <c r="CG36" s="80">
        <f t="shared" si="42"/>
        <v>0</v>
      </c>
      <c r="CH36" s="80">
        <f t="shared" si="43"/>
        <v>0</v>
      </c>
      <c r="CI36" s="80">
        <f t="shared" si="44"/>
        <v>0</v>
      </c>
      <c r="CJ36" s="80">
        <f t="shared" si="45"/>
        <v>0</v>
      </c>
      <c r="CK36" s="80">
        <f t="shared" si="46"/>
        <v>0</v>
      </c>
      <c r="CL36" s="80">
        <f t="shared" si="47"/>
        <v>1</v>
      </c>
      <c r="CM36" s="80">
        <f t="shared" si="48"/>
        <v>0</v>
      </c>
      <c r="CN36" s="100">
        <f t="shared" si="49"/>
        <v>469000</v>
      </c>
      <c r="CO36" s="101"/>
    </row>
    <row r="37" spans="1:93" x14ac:dyDescent="0.25">
      <c r="A37" s="78">
        <v>27</v>
      </c>
      <c r="B37" s="79" t="s">
        <v>112</v>
      </c>
      <c r="C37" s="80">
        <v>102101</v>
      </c>
      <c r="D37" s="81">
        <v>44300</v>
      </c>
      <c r="E37" s="81">
        <v>44605</v>
      </c>
      <c r="F37" s="82">
        <v>37.766666666666666</v>
      </c>
      <c r="G37" s="80" t="s">
        <v>68</v>
      </c>
      <c r="H37" s="80" t="s">
        <v>58</v>
      </c>
      <c r="I37" s="80" t="s">
        <v>92</v>
      </c>
      <c r="J37" s="80" t="s">
        <v>75</v>
      </c>
      <c r="K37" s="83" t="s">
        <v>71</v>
      </c>
      <c r="L37" s="80"/>
      <c r="M37" s="80"/>
      <c r="N37" s="78">
        <v>22</v>
      </c>
      <c r="O37" s="78">
        <f>VLOOKUP($B37,'[1]ABSENSI ALL'!$B$11:$ARI$245,1064,0)</f>
        <v>21</v>
      </c>
      <c r="P37" s="78">
        <f>VLOOKUP($B37,'[1]ABSENSI ALL'!$B$11:$ARI$245,1069,0)</f>
        <v>0</v>
      </c>
      <c r="Q37" s="78">
        <f>VLOOKUP($B37,'[1]ABSENSI ALL'!$B$11:$ARI$245,1073,0)</f>
        <v>0</v>
      </c>
      <c r="R37" s="78">
        <f>VLOOKUP($B37,'[1]ABSENSI ALL'!$B$11:$ARI$245,1077,0)</f>
        <v>0</v>
      </c>
      <c r="S37" s="78">
        <f>VLOOKUP($B37,'[1]ABSENSI ALL'!$B$11:$ARI$245,1075,0)</f>
        <v>1</v>
      </c>
      <c r="T37" s="78">
        <f>VLOOKUP($B37,'[1]ABSENSI ALL'!$B$11:$ARI$245,1068,0)</f>
        <v>0</v>
      </c>
      <c r="U37" s="78">
        <f t="shared" si="4"/>
        <v>0</v>
      </c>
      <c r="V37" s="78">
        <f t="shared" si="5"/>
        <v>21</v>
      </c>
      <c r="W37" s="78">
        <f t="shared" si="6"/>
        <v>20</v>
      </c>
      <c r="X37" s="78">
        <v>7.45</v>
      </c>
      <c r="Y37" s="78">
        <f>VLOOKUP($B37,'[1]ABSENSI ALL'!$B$11:$ARI$245,1140,0)</f>
        <v>0</v>
      </c>
      <c r="Z37" s="84">
        <f t="shared" si="7"/>
        <v>1</v>
      </c>
      <c r="AA37" s="78">
        <f t="shared" si="8"/>
        <v>5</v>
      </c>
      <c r="AB37" s="85">
        <f t="shared" si="9"/>
        <v>0.1</v>
      </c>
      <c r="AC37" s="78">
        <f t="shared" si="10"/>
        <v>0</v>
      </c>
      <c r="AD37" s="84">
        <f t="shared" si="11"/>
        <v>1</v>
      </c>
      <c r="AE37" s="78">
        <f t="shared" si="12"/>
        <v>5</v>
      </c>
      <c r="AF37" s="85">
        <f t="shared" si="13"/>
        <v>0.15</v>
      </c>
      <c r="AG37" s="78">
        <f t="shared" si="0"/>
        <v>8940</v>
      </c>
      <c r="AH37" s="78">
        <f>VLOOKUP($B37,'[1]ABSENSI ALL'!$B$11:$ARI$245,1145,0)</f>
        <v>11320</v>
      </c>
      <c r="AI37" s="86">
        <f t="shared" si="1"/>
        <v>1.2662192393736018</v>
      </c>
      <c r="AJ37" s="78">
        <f t="shared" si="2"/>
        <v>5</v>
      </c>
      <c r="AK37" s="85">
        <f t="shared" si="3"/>
        <v>0.1</v>
      </c>
      <c r="AL37" s="87">
        <v>300</v>
      </c>
      <c r="AM37" s="88">
        <f>VLOOKUP(B37,'[2]Performansi All (LOS 02082021)'!$B$3:$O$388,14,0)</f>
        <v>292.37622272385249</v>
      </c>
      <c r="AN37" s="87">
        <f t="shared" si="14"/>
        <v>5</v>
      </c>
      <c r="AO37" s="85">
        <f t="shared" si="15"/>
        <v>0.15</v>
      </c>
      <c r="AP37" s="89">
        <v>95</v>
      </c>
      <c r="AQ37" s="89">
        <f>VLOOKUP(B37,'[3]QA SCORE'!$D$6:$H$237,5,0)</f>
        <v>100</v>
      </c>
      <c r="AR37" s="87">
        <f t="shared" si="16"/>
        <v>5</v>
      </c>
      <c r="AS37" s="85">
        <f t="shared" si="17"/>
        <v>0.1</v>
      </c>
      <c r="AT37" s="90">
        <v>0.92</v>
      </c>
      <c r="AU37" s="90">
        <f>VLOOKUP(B37,'[4]Per Agent'!$B$3:$AH$259,33,0)</f>
        <v>0.97297297297297303</v>
      </c>
      <c r="AV37" s="87">
        <f t="shared" si="18"/>
        <v>5</v>
      </c>
      <c r="AW37" s="85">
        <f t="shared" si="19"/>
        <v>0.1</v>
      </c>
      <c r="AX37" s="89">
        <v>90</v>
      </c>
      <c r="AY37" s="89">
        <f>VLOOKUP(B37,'[5]All SDM.'!$C$2:$K$398,9,0)</f>
        <v>100</v>
      </c>
      <c r="AZ37" s="87">
        <f t="shared" si="20"/>
        <v>5</v>
      </c>
      <c r="BA37" s="85">
        <f t="shared" si="21"/>
        <v>0.08</v>
      </c>
      <c r="BB37" s="84">
        <v>0.85</v>
      </c>
      <c r="BC37" s="84">
        <f>VLOOKUP(B37,'[6]Per Agent'!$B$3:$M$259,12,0)</f>
        <v>0.8571428571428571</v>
      </c>
      <c r="BD37" s="91" t="str">
        <f>IFERROR(VLOOKUP(B37,[7]Sheet1!$C$3:$D$25,2,0),"")</f>
        <v/>
      </c>
      <c r="BE37" s="87">
        <f t="shared" si="22"/>
        <v>5</v>
      </c>
      <c r="BF37" s="85">
        <f t="shared" si="23"/>
        <v>0.06</v>
      </c>
      <c r="BG37" s="84">
        <v>0.4</v>
      </c>
      <c r="BH37" s="84">
        <f>VLOOKUP(B37,'[8]Per Agent'!$B$3:$X$259,23,0)</f>
        <v>0.7567567567567568</v>
      </c>
      <c r="BI37" s="87">
        <f t="shared" si="24"/>
        <v>5</v>
      </c>
      <c r="BJ37" s="85">
        <f t="shared" si="25"/>
        <v>0.06</v>
      </c>
      <c r="BK37" s="92">
        <v>0.95</v>
      </c>
      <c r="BL37" s="93">
        <f>VLOOKUP(B37,[9]Rekap!$B$3:$J$244,9,0)</f>
        <v>0.98269375470278408</v>
      </c>
      <c r="BM37" s="87">
        <f t="shared" si="26"/>
        <v>5</v>
      </c>
      <c r="BN37" s="85">
        <f t="shared" si="27"/>
        <v>0.05</v>
      </c>
      <c r="BO37" s="94">
        <f>VLOOKUP(B37,[10]Sheet1!$B$2:$D$235,3,0)</f>
        <v>2</v>
      </c>
      <c r="BP37" s="87">
        <f t="shared" si="28"/>
        <v>5</v>
      </c>
      <c r="BQ37" s="85">
        <f t="shared" si="29"/>
        <v>0.05</v>
      </c>
      <c r="BR37" s="85">
        <f t="shared" si="30"/>
        <v>0.5</v>
      </c>
      <c r="BS37" s="85">
        <f t="shared" si="31"/>
        <v>0.4</v>
      </c>
      <c r="BT37" s="85">
        <f t="shared" si="32"/>
        <v>0.1</v>
      </c>
      <c r="BU37" s="95">
        <f t="shared" si="33"/>
        <v>1</v>
      </c>
      <c r="BV37" s="96" t="str">
        <f t="shared" si="34"/>
        <v>TERIMA</v>
      </c>
      <c r="BW37" s="97">
        <f t="shared" si="35"/>
        <v>670000</v>
      </c>
      <c r="BX37" s="98">
        <f t="shared" si="36"/>
        <v>268000</v>
      </c>
      <c r="BY37" s="99"/>
      <c r="BZ37" s="99"/>
      <c r="CA37" s="99"/>
      <c r="CB37" s="98">
        <f t="shared" si="37"/>
        <v>335000</v>
      </c>
      <c r="CC37" s="98">
        <f t="shared" si="38"/>
        <v>268000</v>
      </c>
      <c r="CD37" s="98">
        <f t="shared" si="39"/>
        <v>67000</v>
      </c>
      <c r="CE37" s="91">
        <f t="shared" si="40"/>
        <v>200000</v>
      </c>
      <c r="CF37" s="80">
        <f t="shared" si="41"/>
        <v>0</v>
      </c>
      <c r="CG37" s="80">
        <f t="shared" si="42"/>
        <v>0</v>
      </c>
      <c r="CH37" s="80">
        <f t="shared" si="43"/>
        <v>0</v>
      </c>
      <c r="CI37" s="80">
        <f t="shared" si="44"/>
        <v>0</v>
      </c>
      <c r="CJ37" s="80">
        <f t="shared" si="45"/>
        <v>0</v>
      </c>
      <c r="CK37" s="80">
        <f t="shared" si="46"/>
        <v>0</v>
      </c>
      <c r="CL37" s="80">
        <f t="shared" si="47"/>
        <v>1</v>
      </c>
      <c r="CM37" s="80">
        <f t="shared" si="48"/>
        <v>0</v>
      </c>
      <c r="CN37" s="100">
        <f t="shared" si="49"/>
        <v>870000</v>
      </c>
      <c r="CO37" s="101"/>
    </row>
    <row r="38" spans="1:93" x14ac:dyDescent="0.25">
      <c r="A38" s="78">
        <v>28</v>
      </c>
      <c r="B38" s="79" t="s">
        <v>113</v>
      </c>
      <c r="C38" s="80">
        <v>160020</v>
      </c>
      <c r="D38" s="81">
        <v>44487</v>
      </c>
      <c r="E38" s="81">
        <v>44851</v>
      </c>
      <c r="F38" s="82">
        <v>22.633333333333333</v>
      </c>
      <c r="G38" s="80" t="s">
        <v>68</v>
      </c>
      <c r="H38" s="107" t="s">
        <v>58</v>
      </c>
      <c r="I38" s="80" t="s">
        <v>77</v>
      </c>
      <c r="J38" s="80" t="s">
        <v>75</v>
      </c>
      <c r="K38" s="83" t="s">
        <v>71</v>
      </c>
      <c r="L38" s="80"/>
      <c r="M38" s="80"/>
      <c r="N38" s="78">
        <v>22</v>
      </c>
      <c r="O38" s="78">
        <f>VLOOKUP($B38,'[1]ABSENSI ALL'!$B$11:$ARI$245,1064,0)</f>
        <v>22</v>
      </c>
      <c r="P38" s="78">
        <f>VLOOKUP($B38,'[1]ABSENSI ALL'!$B$11:$ARI$245,1069,0)</f>
        <v>0</v>
      </c>
      <c r="Q38" s="78">
        <f>VLOOKUP($B38,'[1]ABSENSI ALL'!$B$11:$ARI$245,1073,0)</f>
        <v>0</v>
      </c>
      <c r="R38" s="78">
        <f>VLOOKUP($B38,'[1]ABSENSI ALL'!$B$11:$ARI$245,1077,0)</f>
        <v>0</v>
      </c>
      <c r="S38" s="78">
        <f>VLOOKUP($B38,'[1]ABSENSI ALL'!$B$11:$ARI$245,1075,0)</f>
        <v>1</v>
      </c>
      <c r="T38" s="78">
        <f>VLOOKUP($B38,'[1]ABSENSI ALL'!$B$11:$ARI$245,1068,0)</f>
        <v>0</v>
      </c>
      <c r="U38" s="78">
        <f t="shared" si="4"/>
        <v>0</v>
      </c>
      <c r="V38" s="78">
        <f t="shared" si="5"/>
        <v>22</v>
      </c>
      <c r="W38" s="78">
        <f t="shared" si="6"/>
        <v>21</v>
      </c>
      <c r="X38" s="78">
        <v>7.45</v>
      </c>
      <c r="Y38" s="78">
        <f>VLOOKUP($B38,'[1]ABSENSI ALL'!$B$11:$ARI$245,1140,0)</f>
        <v>0</v>
      </c>
      <c r="Z38" s="84">
        <f t="shared" si="7"/>
        <v>1</v>
      </c>
      <c r="AA38" s="78">
        <f t="shared" si="8"/>
        <v>5</v>
      </c>
      <c r="AB38" s="85">
        <f t="shared" si="9"/>
        <v>0.1</v>
      </c>
      <c r="AC38" s="78">
        <f t="shared" si="10"/>
        <v>0</v>
      </c>
      <c r="AD38" s="84">
        <f t="shared" si="11"/>
        <v>1</v>
      </c>
      <c r="AE38" s="78">
        <f t="shared" si="12"/>
        <v>5</v>
      </c>
      <c r="AF38" s="85">
        <f t="shared" si="13"/>
        <v>0.15</v>
      </c>
      <c r="AG38" s="78">
        <f t="shared" si="0"/>
        <v>9387</v>
      </c>
      <c r="AH38" s="78">
        <f>VLOOKUP($B38,'[1]ABSENSI ALL'!$B$11:$ARI$245,1145,0)</f>
        <v>10311</v>
      </c>
      <c r="AI38" s="86">
        <f t="shared" si="1"/>
        <v>1.0984340044742729</v>
      </c>
      <c r="AJ38" s="78">
        <f t="shared" si="2"/>
        <v>5</v>
      </c>
      <c r="AK38" s="85">
        <f t="shared" si="3"/>
        <v>0.1</v>
      </c>
      <c r="AL38" s="87">
        <v>300</v>
      </c>
      <c r="AM38" s="88">
        <f>VLOOKUP(B38,'[2]Performansi All (LOS 02082021)'!$B$3:$O$388,14,0)</f>
        <v>297.50266971777268</v>
      </c>
      <c r="AN38" s="87">
        <f t="shared" si="14"/>
        <v>5</v>
      </c>
      <c r="AO38" s="85">
        <f t="shared" si="15"/>
        <v>0.15</v>
      </c>
      <c r="AP38" s="89">
        <v>95</v>
      </c>
      <c r="AQ38" s="89">
        <f>VLOOKUP(B38,'[3]QA SCORE'!$D$6:$H$237,5,0)</f>
        <v>100</v>
      </c>
      <c r="AR38" s="87">
        <f t="shared" si="16"/>
        <v>5</v>
      </c>
      <c r="AS38" s="85">
        <f t="shared" si="17"/>
        <v>0.1</v>
      </c>
      <c r="AT38" s="90">
        <v>0.92</v>
      </c>
      <c r="AU38" s="90">
        <f>VLOOKUP(B38,'[4]Per Agent'!$B$3:$AH$259,33,0)</f>
        <v>0.96666666666666656</v>
      </c>
      <c r="AV38" s="87">
        <f t="shared" si="18"/>
        <v>5</v>
      </c>
      <c r="AW38" s="85">
        <f t="shared" si="19"/>
        <v>0.1</v>
      </c>
      <c r="AX38" s="89">
        <v>90</v>
      </c>
      <c r="AY38" s="89">
        <f>VLOOKUP(B38,'[5]All SDM.'!$C$2:$K$398,9,0)</f>
        <v>100</v>
      </c>
      <c r="AZ38" s="87">
        <f t="shared" si="20"/>
        <v>5</v>
      </c>
      <c r="BA38" s="85">
        <f t="shared" si="21"/>
        <v>0.08</v>
      </c>
      <c r="BB38" s="84">
        <v>0.85</v>
      </c>
      <c r="BC38" s="84">
        <f>VLOOKUP(B38,'[6]Per Agent'!$B$3:$M$259,12,0)</f>
        <v>1</v>
      </c>
      <c r="BD38" s="91" t="str">
        <f>IFERROR(VLOOKUP(B38,[7]Sheet1!$C$3:$D$25,2,0),"")</f>
        <v/>
      </c>
      <c r="BE38" s="87">
        <f t="shared" si="22"/>
        <v>5</v>
      </c>
      <c r="BF38" s="85">
        <f t="shared" si="23"/>
        <v>0.06</v>
      </c>
      <c r="BG38" s="84">
        <v>0.4</v>
      </c>
      <c r="BH38" s="84">
        <f>VLOOKUP(B38,'[8]Per Agent'!$B$3:$X$259,23,0)</f>
        <v>0.64516129032258063</v>
      </c>
      <c r="BI38" s="87">
        <f t="shared" si="24"/>
        <v>5</v>
      </c>
      <c r="BJ38" s="85">
        <f t="shared" si="25"/>
        <v>0.06</v>
      </c>
      <c r="BK38" s="92">
        <v>0.95</v>
      </c>
      <c r="BL38" s="93">
        <f>VLOOKUP(B38,[9]Rekap!$B$3:$J$244,9,0)</f>
        <v>0.97406559877955756</v>
      </c>
      <c r="BM38" s="87">
        <f t="shared" si="26"/>
        <v>5</v>
      </c>
      <c r="BN38" s="85">
        <f t="shared" si="27"/>
        <v>0.05</v>
      </c>
      <c r="BO38" s="94">
        <f>VLOOKUP(B38,[10]Sheet1!$B$2:$D$235,3,0)</f>
        <v>2</v>
      </c>
      <c r="BP38" s="87">
        <f t="shared" si="28"/>
        <v>5</v>
      </c>
      <c r="BQ38" s="85">
        <f t="shared" si="29"/>
        <v>0.05</v>
      </c>
      <c r="BR38" s="85">
        <f t="shared" si="30"/>
        <v>0.5</v>
      </c>
      <c r="BS38" s="85">
        <f t="shared" si="31"/>
        <v>0.4</v>
      </c>
      <c r="BT38" s="85">
        <f t="shared" si="32"/>
        <v>0.1</v>
      </c>
      <c r="BU38" s="95">
        <f t="shared" si="33"/>
        <v>1</v>
      </c>
      <c r="BV38" s="96" t="str">
        <f t="shared" si="34"/>
        <v>TERIMA</v>
      </c>
      <c r="BW38" s="97">
        <f t="shared" si="35"/>
        <v>670000</v>
      </c>
      <c r="BX38" s="98">
        <f t="shared" si="36"/>
        <v>268000</v>
      </c>
      <c r="BY38" s="103"/>
      <c r="BZ38" s="103"/>
      <c r="CA38" s="99"/>
      <c r="CB38" s="98">
        <f t="shared" si="37"/>
        <v>335000</v>
      </c>
      <c r="CC38" s="98">
        <f t="shared" si="38"/>
        <v>268000</v>
      </c>
      <c r="CD38" s="98">
        <f t="shared" si="39"/>
        <v>67000</v>
      </c>
      <c r="CE38" s="91">
        <f t="shared" si="40"/>
        <v>200000</v>
      </c>
      <c r="CF38" s="80">
        <f t="shared" si="41"/>
        <v>0</v>
      </c>
      <c r="CG38" s="80">
        <f t="shared" si="42"/>
        <v>0</v>
      </c>
      <c r="CH38" s="80">
        <f t="shared" si="43"/>
        <v>0</v>
      </c>
      <c r="CI38" s="80">
        <f t="shared" si="44"/>
        <v>0</v>
      </c>
      <c r="CJ38" s="80">
        <f t="shared" si="45"/>
        <v>0</v>
      </c>
      <c r="CK38" s="80">
        <f t="shared" si="46"/>
        <v>0</v>
      </c>
      <c r="CL38" s="80">
        <f t="shared" si="47"/>
        <v>1</v>
      </c>
      <c r="CM38" s="80">
        <f t="shared" si="48"/>
        <v>0</v>
      </c>
      <c r="CN38" s="100">
        <f t="shared" si="49"/>
        <v>870000</v>
      </c>
      <c r="CO38" s="101"/>
    </row>
    <row r="39" spans="1:93" x14ac:dyDescent="0.25">
      <c r="A39" s="78">
        <v>29</v>
      </c>
      <c r="B39" s="106" t="s">
        <v>114</v>
      </c>
      <c r="C39" s="80">
        <v>160066</v>
      </c>
      <c r="D39" s="81">
        <v>44314</v>
      </c>
      <c r="E39" s="81">
        <v>44678</v>
      </c>
      <c r="F39" s="82">
        <v>25.233333333333334</v>
      </c>
      <c r="G39" s="80" t="s">
        <v>68</v>
      </c>
      <c r="H39" s="107" t="s">
        <v>59</v>
      </c>
      <c r="I39" s="80" t="s">
        <v>85</v>
      </c>
      <c r="J39" s="80" t="s">
        <v>70</v>
      </c>
      <c r="K39" s="83" t="s">
        <v>71</v>
      </c>
      <c r="L39" s="80"/>
      <c r="M39" s="80"/>
      <c r="N39" s="78">
        <v>22</v>
      </c>
      <c r="O39" s="78">
        <v>9</v>
      </c>
      <c r="P39" s="78">
        <f>VLOOKUP($B39,'[1]ABSENSI ALL'!$B$11:$ARI$245,1069,0)</f>
        <v>0</v>
      </c>
      <c r="Q39" s="78">
        <f>VLOOKUP($B39,'[1]ABSENSI ALL'!$B$11:$ARI$245,1073,0)</f>
        <v>0</v>
      </c>
      <c r="R39" s="78">
        <f>VLOOKUP($B39,'[1]ABSENSI ALL'!$B$11:$ARI$245,1077,0)</f>
        <v>0</v>
      </c>
      <c r="S39" s="78">
        <f>VLOOKUP($B39,'[1]ABSENSI ALL'!$B$11:$ARI$245,1075,0)</f>
        <v>0</v>
      </c>
      <c r="T39" s="78">
        <f>VLOOKUP($B39,'[1]ABSENSI ALL'!$B$11:$ARI$245,1068,0)</f>
        <v>0</v>
      </c>
      <c r="U39" s="78">
        <f t="shared" si="4"/>
        <v>0</v>
      </c>
      <c r="V39" s="78">
        <f t="shared" si="5"/>
        <v>9</v>
      </c>
      <c r="W39" s="78">
        <f t="shared" si="6"/>
        <v>9</v>
      </c>
      <c r="X39" s="78">
        <v>7.45</v>
      </c>
      <c r="Y39" s="78">
        <f>VLOOKUP($B39,'[1]ABSENSI ALL'!$B$11:$ARI$245,1140,0)</f>
        <v>0</v>
      </c>
      <c r="Z39" s="84">
        <f t="shared" si="7"/>
        <v>1</v>
      </c>
      <c r="AA39" s="78">
        <f t="shared" si="8"/>
        <v>5</v>
      </c>
      <c r="AB39" s="85">
        <f t="shared" si="9"/>
        <v>0.1</v>
      </c>
      <c r="AC39" s="78">
        <f t="shared" si="10"/>
        <v>0</v>
      </c>
      <c r="AD39" s="84">
        <f t="shared" si="11"/>
        <v>1</v>
      </c>
      <c r="AE39" s="78">
        <f t="shared" si="12"/>
        <v>5</v>
      </c>
      <c r="AF39" s="85">
        <f t="shared" si="13"/>
        <v>0.15</v>
      </c>
      <c r="AG39" s="78">
        <f t="shared" si="0"/>
        <v>4023</v>
      </c>
      <c r="AH39" s="78">
        <f>VLOOKUP($B39,'[1]ABSENSI ALL'!$B$11:$ARI$245,1145,0)</f>
        <v>8280</v>
      </c>
      <c r="AI39" s="86">
        <f t="shared" si="1"/>
        <v>2.058165548098434</v>
      </c>
      <c r="AJ39" s="78">
        <f t="shared" si="2"/>
        <v>5</v>
      </c>
      <c r="AK39" s="85">
        <f t="shared" si="3"/>
        <v>0.1</v>
      </c>
      <c r="AL39" s="87">
        <v>300</v>
      </c>
      <c r="AM39" s="88">
        <f>VLOOKUP(B39,'[2]Performansi All (LOS 02082021)'!$B$3:$O$388,14,0)</f>
        <v>285.31512605042019</v>
      </c>
      <c r="AN39" s="87">
        <f t="shared" si="14"/>
        <v>5</v>
      </c>
      <c r="AO39" s="85">
        <f t="shared" si="15"/>
        <v>0.15</v>
      </c>
      <c r="AP39" s="89">
        <v>95</v>
      </c>
      <c r="AQ39" s="89">
        <f>VLOOKUP(B39,'[3]QA SCORE'!$D$6:$H$237,5,0)</f>
        <v>95.625</v>
      </c>
      <c r="AR39" s="87">
        <f t="shared" si="16"/>
        <v>5</v>
      </c>
      <c r="AS39" s="85">
        <f t="shared" si="17"/>
        <v>0.1</v>
      </c>
      <c r="AT39" s="90">
        <v>0.92</v>
      </c>
      <c r="AU39" s="90">
        <f>VLOOKUP(B39,'[4]Per Agent'!$B$3:$AH$259,33,0)</f>
        <v>0.92941176470588238</v>
      </c>
      <c r="AV39" s="87">
        <f t="shared" si="18"/>
        <v>5</v>
      </c>
      <c r="AW39" s="85">
        <f t="shared" si="19"/>
        <v>0.1</v>
      </c>
      <c r="AX39" s="89">
        <v>90</v>
      </c>
      <c r="AY39" s="89">
        <f>VLOOKUP(B39,'[5]All SDM.'!$C$2:$K$398,9,0)</f>
        <v>100</v>
      </c>
      <c r="AZ39" s="87">
        <f t="shared" si="20"/>
        <v>5</v>
      </c>
      <c r="BA39" s="85">
        <f t="shared" si="21"/>
        <v>0.08</v>
      </c>
      <c r="BB39" s="84">
        <v>0.85</v>
      </c>
      <c r="BC39" s="84">
        <f>VLOOKUP(B39,'[6]Per Agent'!$B$3:$M$259,12,0)</f>
        <v>0.8</v>
      </c>
      <c r="BD39" s="91" t="str">
        <f>IFERROR(VLOOKUP(B39,[7]Sheet1!$C$3:$D$25,2,0),"")</f>
        <v/>
      </c>
      <c r="BE39" s="87">
        <f t="shared" si="22"/>
        <v>1</v>
      </c>
      <c r="BF39" s="85">
        <f t="shared" si="23"/>
        <v>1.2E-2</v>
      </c>
      <c r="BG39" s="84">
        <v>0.4</v>
      </c>
      <c r="BH39" s="84">
        <f>VLOOKUP(B39,'[8]Per Agent'!$B$3:$X$259,23,0)</f>
        <v>0.55555555555555558</v>
      </c>
      <c r="BI39" s="87">
        <f t="shared" si="24"/>
        <v>5</v>
      </c>
      <c r="BJ39" s="85">
        <f t="shared" si="25"/>
        <v>0.06</v>
      </c>
      <c r="BK39" s="92">
        <v>0.95</v>
      </c>
      <c r="BL39" s="93">
        <f>VLOOKUP(B39,[9]Rekap!$B$3:$J$244,9,0)</f>
        <v>0.97899159663865543</v>
      </c>
      <c r="BM39" s="87">
        <f t="shared" si="26"/>
        <v>5</v>
      </c>
      <c r="BN39" s="85">
        <f t="shared" si="27"/>
        <v>0.05</v>
      </c>
      <c r="BO39" s="94">
        <f>VLOOKUP(B39,[10]Sheet1!$B$2:$D$235,3,0)</f>
        <v>2</v>
      </c>
      <c r="BP39" s="87">
        <f t="shared" si="28"/>
        <v>5</v>
      </c>
      <c r="BQ39" s="85">
        <f t="shared" si="29"/>
        <v>0.05</v>
      </c>
      <c r="BR39" s="85">
        <f t="shared" si="30"/>
        <v>0.5</v>
      </c>
      <c r="BS39" s="85">
        <f t="shared" si="31"/>
        <v>0.35199999999999998</v>
      </c>
      <c r="BT39" s="85">
        <f t="shared" si="32"/>
        <v>0.1</v>
      </c>
      <c r="BU39" s="95">
        <f t="shared" si="33"/>
        <v>0.95199999999999996</v>
      </c>
      <c r="BV39" s="96" t="str">
        <f t="shared" si="34"/>
        <v>TERIMA</v>
      </c>
      <c r="BW39" s="97">
        <f t="shared" si="35"/>
        <v>670000</v>
      </c>
      <c r="BX39" s="98">
        <f t="shared" si="36"/>
        <v>235840</v>
      </c>
      <c r="BY39" s="99"/>
      <c r="BZ39" s="99"/>
      <c r="CA39" s="99"/>
      <c r="CB39" s="98">
        <f t="shared" si="37"/>
        <v>335000</v>
      </c>
      <c r="CC39" s="98">
        <f t="shared" si="38"/>
        <v>235840</v>
      </c>
      <c r="CD39" s="98">
        <f t="shared" si="39"/>
        <v>67000</v>
      </c>
      <c r="CE39" s="91">
        <f t="shared" si="40"/>
        <v>0</v>
      </c>
      <c r="CF39" s="80">
        <f t="shared" si="41"/>
        <v>0</v>
      </c>
      <c r="CG39" s="80">
        <f t="shared" si="42"/>
        <v>0</v>
      </c>
      <c r="CH39" s="80">
        <f t="shared" si="43"/>
        <v>0</v>
      </c>
      <c r="CI39" s="80">
        <f t="shared" si="44"/>
        <v>0</v>
      </c>
      <c r="CJ39" s="80">
        <f t="shared" si="45"/>
        <v>0</v>
      </c>
      <c r="CK39" s="80">
        <f t="shared" si="46"/>
        <v>0</v>
      </c>
      <c r="CL39" s="80">
        <f t="shared" si="47"/>
        <v>0</v>
      </c>
      <c r="CM39" s="80">
        <f t="shared" si="48"/>
        <v>1</v>
      </c>
      <c r="CN39" s="100">
        <f t="shared" si="49"/>
        <v>637840</v>
      </c>
      <c r="CO39" s="101"/>
    </row>
    <row r="40" spans="1:93" x14ac:dyDescent="0.25">
      <c r="A40" s="78">
        <v>30</v>
      </c>
      <c r="B40" s="79" t="s">
        <v>115</v>
      </c>
      <c r="C40" s="80">
        <v>160676</v>
      </c>
      <c r="D40" s="81">
        <v>44453</v>
      </c>
      <c r="E40" s="81">
        <v>44755</v>
      </c>
      <c r="F40" s="82">
        <v>24.6</v>
      </c>
      <c r="G40" s="80" t="s">
        <v>68</v>
      </c>
      <c r="H40" s="107" t="s">
        <v>58</v>
      </c>
      <c r="I40" s="80" t="s">
        <v>116</v>
      </c>
      <c r="J40" s="80" t="s">
        <v>70</v>
      </c>
      <c r="K40" s="83" t="s">
        <v>71</v>
      </c>
      <c r="L40" s="80"/>
      <c r="M40" s="80"/>
      <c r="N40" s="78">
        <v>22</v>
      </c>
      <c r="O40" s="78">
        <f>VLOOKUP($B40,'[1]ABSENSI ALL'!$B$11:$ARI$245,1064,0)</f>
        <v>21</v>
      </c>
      <c r="P40" s="78">
        <f>VLOOKUP($B40,'[1]ABSENSI ALL'!$B$11:$ARI$245,1069,0)</f>
        <v>0</v>
      </c>
      <c r="Q40" s="78">
        <f>VLOOKUP($B40,'[1]ABSENSI ALL'!$B$11:$ARI$245,1073,0)</f>
        <v>0</v>
      </c>
      <c r="R40" s="78">
        <f>VLOOKUP($B40,'[1]ABSENSI ALL'!$B$11:$ARI$245,1077,0)</f>
        <v>0</v>
      </c>
      <c r="S40" s="78">
        <f>VLOOKUP($B40,'[1]ABSENSI ALL'!$B$11:$ARI$245,1075,0)</f>
        <v>0</v>
      </c>
      <c r="T40" s="78">
        <f>VLOOKUP($B40,'[1]ABSENSI ALL'!$B$11:$ARI$245,1068,0)</f>
        <v>0</v>
      </c>
      <c r="U40" s="78">
        <f t="shared" si="4"/>
        <v>0</v>
      </c>
      <c r="V40" s="78">
        <f t="shared" si="5"/>
        <v>21</v>
      </c>
      <c r="W40" s="78">
        <f t="shared" si="6"/>
        <v>21</v>
      </c>
      <c r="X40" s="78">
        <v>7.45</v>
      </c>
      <c r="Y40" s="78">
        <f>VLOOKUP($B40,'[1]ABSENSI ALL'!$B$11:$ARI$245,1140,0)</f>
        <v>0</v>
      </c>
      <c r="Z40" s="84">
        <f t="shared" si="7"/>
        <v>1</v>
      </c>
      <c r="AA40" s="78">
        <f t="shared" si="8"/>
        <v>5</v>
      </c>
      <c r="AB40" s="85">
        <f t="shared" si="9"/>
        <v>0.1</v>
      </c>
      <c r="AC40" s="78">
        <f t="shared" si="10"/>
        <v>0</v>
      </c>
      <c r="AD40" s="84">
        <f t="shared" si="11"/>
        <v>1</v>
      </c>
      <c r="AE40" s="78">
        <f t="shared" si="12"/>
        <v>5</v>
      </c>
      <c r="AF40" s="85">
        <f t="shared" si="13"/>
        <v>0.15</v>
      </c>
      <c r="AG40" s="78">
        <f t="shared" si="0"/>
        <v>9387</v>
      </c>
      <c r="AH40" s="78">
        <f>VLOOKUP($B40,'[1]ABSENSI ALL'!$B$11:$ARI$245,1145,0)</f>
        <v>12390</v>
      </c>
      <c r="AI40" s="86">
        <f t="shared" si="1"/>
        <v>1.319910514541387</v>
      </c>
      <c r="AJ40" s="78">
        <f t="shared" si="2"/>
        <v>5</v>
      </c>
      <c r="AK40" s="85">
        <f t="shared" si="3"/>
        <v>0.1</v>
      </c>
      <c r="AL40" s="87">
        <v>300</v>
      </c>
      <c r="AM40" s="88">
        <f>VLOOKUP(B40,'[2]Performansi All (LOS 02082021)'!$B$3:$O$388,14,0)</f>
        <v>245.49315762797769</v>
      </c>
      <c r="AN40" s="87">
        <f t="shared" si="14"/>
        <v>5</v>
      </c>
      <c r="AO40" s="85">
        <f t="shared" si="15"/>
        <v>0.15</v>
      </c>
      <c r="AP40" s="89">
        <v>95</v>
      </c>
      <c r="AQ40" s="89">
        <f>VLOOKUP(B40,'[3]QA SCORE'!$D$6:$H$237,5,0)</f>
        <v>96.666666666666657</v>
      </c>
      <c r="AR40" s="87">
        <f t="shared" si="16"/>
        <v>5</v>
      </c>
      <c r="AS40" s="85">
        <f t="shared" si="17"/>
        <v>0.1</v>
      </c>
      <c r="AT40" s="90">
        <v>0.92</v>
      </c>
      <c r="AU40" s="90">
        <f>VLOOKUP(B40,'[4]Per Agent'!$B$3:$AH$259,33,0)</f>
        <v>0.93636363636363629</v>
      </c>
      <c r="AV40" s="87">
        <f t="shared" si="18"/>
        <v>5</v>
      </c>
      <c r="AW40" s="85">
        <f t="shared" si="19"/>
        <v>0.1</v>
      </c>
      <c r="AX40" s="89">
        <v>90</v>
      </c>
      <c r="AY40" s="89">
        <f>VLOOKUP(B40,'[5]All SDM.'!$C$2:$K$398,9,0)</f>
        <v>100</v>
      </c>
      <c r="AZ40" s="87">
        <f t="shared" si="20"/>
        <v>5</v>
      </c>
      <c r="BA40" s="85">
        <f t="shared" si="21"/>
        <v>0.08</v>
      </c>
      <c r="BB40" s="84">
        <v>0.85</v>
      </c>
      <c r="BC40" s="84">
        <f>VLOOKUP(B40,'[6]Per Agent'!$B$3:$M$259,12,0)</f>
        <v>0.90909090909090906</v>
      </c>
      <c r="BD40" s="91" t="str">
        <f>IFERROR(VLOOKUP(B40,[7]Sheet1!$C$3:$D$25,2,0),"")</f>
        <v/>
      </c>
      <c r="BE40" s="87">
        <f t="shared" si="22"/>
        <v>5</v>
      </c>
      <c r="BF40" s="85">
        <f t="shared" si="23"/>
        <v>0.06</v>
      </c>
      <c r="BG40" s="84">
        <v>0.4</v>
      </c>
      <c r="BH40" s="84">
        <f>VLOOKUP(B40,'[8]Per Agent'!$B$3:$X$259,23,0)</f>
        <v>0.5957446808510638</v>
      </c>
      <c r="BI40" s="87">
        <f t="shared" si="24"/>
        <v>5</v>
      </c>
      <c r="BJ40" s="85">
        <f t="shared" si="25"/>
        <v>0.06</v>
      </c>
      <c r="BK40" s="92">
        <v>0.95</v>
      </c>
      <c r="BL40" s="93">
        <f>VLOOKUP(B40,[9]Rekap!$B$3:$J$244,9,0)</f>
        <v>0.98327420172326407</v>
      </c>
      <c r="BM40" s="87">
        <f t="shared" si="26"/>
        <v>5</v>
      </c>
      <c r="BN40" s="85">
        <f t="shared" si="27"/>
        <v>0.05</v>
      </c>
      <c r="BO40" s="94">
        <f>VLOOKUP(B40,[10]Sheet1!$B$2:$D$235,3,0)</f>
        <v>2</v>
      </c>
      <c r="BP40" s="87">
        <f t="shared" si="28"/>
        <v>5</v>
      </c>
      <c r="BQ40" s="85">
        <f t="shared" si="29"/>
        <v>0.05</v>
      </c>
      <c r="BR40" s="85">
        <f t="shared" si="30"/>
        <v>0.5</v>
      </c>
      <c r="BS40" s="85">
        <f t="shared" si="31"/>
        <v>0.4</v>
      </c>
      <c r="BT40" s="85">
        <f t="shared" si="32"/>
        <v>0.1</v>
      </c>
      <c r="BU40" s="95">
        <f t="shared" si="33"/>
        <v>1</v>
      </c>
      <c r="BV40" s="96" t="str">
        <f t="shared" si="34"/>
        <v>TERIMA</v>
      </c>
      <c r="BW40" s="97">
        <f t="shared" si="35"/>
        <v>670000</v>
      </c>
      <c r="BX40" s="98">
        <f t="shared" si="36"/>
        <v>268000</v>
      </c>
      <c r="BY40" s="103"/>
      <c r="BZ40" s="103"/>
      <c r="CA40" s="99"/>
      <c r="CB40" s="98">
        <f t="shared" si="37"/>
        <v>335000</v>
      </c>
      <c r="CC40" s="98">
        <f t="shared" si="38"/>
        <v>268000</v>
      </c>
      <c r="CD40" s="98">
        <f t="shared" si="39"/>
        <v>67000</v>
      </c>
      <c r="CE40" s="91">
        <f t="shared" si="40"/>
        <v>200000</v>
      </c>
      <c r="CF40" s="80">
        <f t="shared" si="41"/>
        <v>0</v>
      </c>
      <c r="CG40" s="80">
        <f t="shared" si="42"/>
        <v>0</v>
      </c>
      <c r="CH40" s="80">
        <f t="shared" si="43"/>
        <v>0</v>
      </c>
      <c r="CI40" s="80">
        <f t="shared" si="44"/>
        <v>0</v>
      </c>
      <c r="CJ40" s="80">
        <f t="shared" si="45"/>
        <v>0</v>
      </c>
      <c r="CK40" s="80">
        <f t="shared" si="46"/>
        <v>0</v>
      </c>
      <c r="CL40" s="80">
        <f t="shared" si="47"/>
        <v>1</v>
      </c>
      <c r="CM40" s="80">
        <f t="shared" si="48"/>
        <v>0</v>
      </c>
      <c r="CN40" s="100">
        <f t="shared" si="49"/>
        <v>870000</v>
      </c>
      <c r="CO40" s="101"/>
    </row>
    <row r="41" spans="1:93" x14ac:dyDescent="0.25">
      <c r="A41" s="78">
        <v>31</v>
      </c>
      <c r="B41" s="112" t="s">
        <v>117</v>
      </c>
      <c r="C41" s="80">
        <v>160826</v>
      </c>
      <c r="D41" s="81">
        <v>44447</v>
      </c>
      <c r="E41" s="81">
        <v>44811</v>
      </c>
      <c r="F41" s="82">
        <v>24.8</v>
      </c>
      <c r="G41" s="80" t="s">
        <v>68</v>
      </c>
      <c r="H41" s="107" t="s">
        <v>59</v>
      </c>
      <c r="I41" s="80" t="s">
        <v>100</v>
      </c>
      <c r="J41" s="80" t="s">
        <v>75</v>
      </c>
      <c r="K41" s="83" t="s">
        <v>71</v>
      </c>
      <c r="L41" s="80"/>
      <c r="M41" s="80"/>
      <c r="N41" s="78">
        <v>22</v>
      </c>
      <c r="O41" s="78">
        <f>VLOOKUP($B41,'[1]ABSENSI ALL'!$B$11:$ARI$245,1064,0)</f>
        <v>21</v>
      </c>
      <c r="P41" s="78">
        <f>VLOOKUP($B41,'[1]ABSENSI ALL'!$B$11:$ARI$245,1069,0)</f>
        <v>0</v>
      </c>
      <c r="Q41" s="78">
        <f>VLOOKUP($B41,'[1]ABSENSI ALL'!$B$11:$ARI$245,1073,0)</f>
        <v>0</v>
      </c>
      <c r="R41" s="78">
        <f>VLOOKUP($B41,'[1]ABSENSI ALL'!$B$11:$ARI$245,1077,0)</f>
        <v>0</v>
      </c>
      <c r="S41" s="78">
        <f>VLOOKUP($B41,'[1]ABSENSI ALL'!$B$11:$ARI$245,1075,0)</f>
        <v>0</v>
      </c>
      <c r="T41" s="78">
        <f>VLOOKUP($B41,'[1]ABSENSI ALL'!$B$11:$ARI$245,1068,0)</f>
        <v>0</v>
      </c>
      <c r="U41" s="78">
        <f t="shared" si="4"/>
        <v>0</v>
      </c>
      <c r="V41" s="78">
        <f t="shared" si="5"/>
        <v>21</v>
      </c>
      <c r="W41" s="78">
        <f t="shared" si="6"/>
        <v>21</v>
      </c>
      <c r="X41" s="78">
        <v>7.45</v>
      </c>
      <c r="Y41" s="78">
        <f>VLOOKUP($B41,'[1]ABSENSI ALL'!$B$11:$ARI$245,1140,0)</f>
        <v>0</v>
      </c>
      <c r="Z41" s="84">
        <f t="shared" si="7"/>
        <v>1</v>
      </c>
      <c r="AA41" s="78">
        <f t="shared" si="8"/>
        <v>5</v>
      </c>
      <c r="AB41" s="85">
        <f t="shared" si="9"/>
        <v>0.1</v>
      </c>
      <c r="AC41" s="78">
        <f t="shared" si="10"/>
        <v>0</v>
      </c>
      <c r="AD41" s="84">
        <f t="shared" si="11"/>
        <v>1</v>
      </c>
      <c r="AE41" s="78">
        <f t="shared" si="12"/>
        <v>5</v>
      </c>
      <c r="AF41" s="85">
        <f t="shared" si="13"/>
        <v>0.15</v>
      </c>
      <c r="AG41" s="78">
        <f t="shared" si="0"/>
        <v>9387</v>
      </c>
      <c r="AH41" s="78">
        <f>VLOOKUP($B41,'[1]ABSENSI ALL'!$B$11:$ARI$245,1145,0)</f>
        <v>11886</v>
      </c>
      <c r="AI41" s="86">
        <f t="shared" si="1"/>
        <v>1.2662192393736018</v>
      </c>
      <c r="AJ41" s="78">
        <f t="shared" si="2"/>
        <v>5</v>
      </c>
      <c r="AK41" s="85">
        <f t="shared" si="3"/>
        <v>0.1</v>
      </c>
      <c r="AL41" s="87">
        <v>300</v>
      </c>
      <c r="AM41" s="88">
        <f>VLOOKUP(B41,'[2]Performansi All (LOS 02082021)'!$B$3:$O$388,14,0)</f>
        <v>262.21764327108821</v>
      </c>
      <c r="AN41" s="87">
        <f t="shared" si="14"/>
        <v>5</v>
      </c>
      <c r="AO41" s="85">
        <f t="shared" si="15"/>
        <v>0.15</v>
      </c>
      <c r="AP41" s="89">
        <v>95</v>
      </c>
      <c r="AQ41" s="89">
        <f>VLOOKUP(B41,'[3]QA SCORE'!$D$6:$H$237,5,0)</f>
        <v>95.555555555555543</v>
      </c>
      <c r="AR41" s="87">
        <f t="shared" si="16"/>
        <v>5</v>
      </c>
      <c r="AS41" s="85">
        <f t="shared" si="17"/>
        <v>0.1</v>
      </c>
      <c r="AT41" s="90">
        <v>0.92</v>
      </c>
      <c r="AU41" s="90">
        <f>VLOOKUP(B41,'[4]Per Agent'!$B$3:$AH$259,33,0)</f>
        <v>0.95151515151515154</v>
      </c>
      <c r="AV41" s="87">
        <f t="shared" si="18"/>
        <v>5</v>
      </c>
      <c r="AW41" s="85">
        <f t="shared" si="19"/>
        <v>0.1</v>
      </c>
      <c r="AX41" s="89">
        <v>90</v>
      </c>
      <c r="AY41" s="89">
        <f>VLOOKUP(B41,'[5]All SDM.'!$C$2:$K$398,9,0)</f>
        <v>100</v>
      </c>
      <c r="AZ41" s="87">
        <f t="shared" si="20"/>
        <v>5</v>
      </c>
      <c r="BA41" s="85">
        <f t="shared" si="21"/>
        <v>0.08</v>
      </c>
      <c r="BB41" s="84">
        <v>0.85</v>
      </c>
      <c r="BC41" s="84">
        <f>VLOOKUP(B41,'[6]Per Agent'!$B$3:$M$259,12,0)</f>
        <v>0.92105263157894735</v>
      </c>
      <c r="BD41" s="91">
        <f>IFERROR(VLOOKUP(B41,[7]Sheet1!$C$3:$D$25,2,0),"")</f>
        <v>1</v>
      </c>
      <c r="BE41" s="87">
        <f t="shared" si="22"/>
        <v>0</v>
      </c>
      <c r="BF41" s="85">
        <f t="shared" si="23"/>
        <v>0</v>
      </c>
      <c r="BG41" s="84">
        <v>0.4</v>
      </c>
      <c r="BH41" s="84">
        <f>VLOOKUP(B41,'[8]Per Agent'!$B$3:$X$259,23,0)</f>
        <v>0.70769230769230773</v>
      </c>
      <c r="BI41" s="87">
        <f t="shared" si="24"/>
        <v>5</v>
      </c>
      <c r="BJ41" s="85">
        <f t="shared" si="25"/>
        <v>0.06</v>
      </c>
      <c r="BK41" s="92">
        <v>0.95</v>
      </c>
      <c r="BL41" s="93">
        <f>VLOOKUP(B41,[9]Rekap!$B$3:$J$244,9,0)</f>
        <v>0.98325820991629109</v>
      </c>
      <c r="BM41" s="87">
        <f t="shared" si="26"/>
        <v>5</v>
      </c>
      <c r="BN41" s="85">
        <f t="shared" si="27"/>
        <v>0.05</v>
      </c>
      <c r="BO41" s="94">
        <f>VLOOKUP(B41,[10]Sheet1!$B$2:$D$235,3,0)</f>
        <v>2</v>
      </c>
      <c r="BP41" s="87">
        <f t="shared" si="28"/>
        <v>5</v>
      </c>
      <c r="BQ41" s="85">
        <f t="shared" si="29"/>
        <v>0.05</v>
      </c>
      <c r="BR41" s="85">
        <f t="shared" si="30"/>
        <v>0.5</v>
      </c>
      <c r="BS41" s="85">
        <f t="shared" si="31"/>
        <v>0.33999999999999997</v>
      </c>
      <c r="BT41" s="85">
        <f t="shared" si="32"/>
        <v>0.1</v>
      </c>
      <c r="BU41" s="95">
        <f t="shared" si="33"/>
        <v>0.94</v>
      </c>
      <c r="BV41" s="96" t="str">
        <f t="shared" si="34"/>
        <v>TERIMA</v>
      </c>
      <c r="BW41" s="97">
        <f t="shared" si="35"/>
        <v>670000</v>
      </c>
      <c r="BX41" s="98">
        <f t="shared" si="36"/>
        <v>227799.99999999997</v>
      </c>
      <c r="BY41" s="99"/>
      <c r="BZ41" s="99"/>
      <c r="CA41" s="99"/>
      <c r="CB41" s="98">
        <f t="shared" si="37"/>
        <v>335000</v>
      </c>
      <c r="CC41" s="98">
        <f t="shared" si="38"/>
        <v>227799.99999999997</v>
      </c>
      <c r="CD41" s="98">
        <f t="shared" si="39"/>
        <v>67000</v>
      </c>
      <c r="CE41" s="91">
        <f t="shared" si="40"/>
        <v>0</v>
      </c>
      <c r="CF41" s="80">
        <f t="shared" si="41"/>
        <v>0</v>
      </c>
      <c r="CG41" s="80">
        <f t="shared" si="42"/>
        <v>0</v>
      </c>
      <c r="CH41" s="80">
        <f t="shared" si="43"/>
        <v>0</v>
      </c>
      <c r="CI41" s="80">
        <f t="shared" si="44"/>
        <v>0</v>
      </c>
      <c r="CJ41" s="80">
        <f t="shared" si="45"/>
        <v>0</v>
      </c>
      <c r="CK41" s="80">
        <f t="shared" si="46"/>
        <v>0</v>
      </c>
      <c r="CL41" s="80">
        <f t="shared" si="47"/>
        <v>0</v>
      </c>
      <c r="CM41" s="80">
        <f t="shared" si="48"/>
        <v>1</v>
      </c>
      <c r="CN41" s="100">
        <f t="shared" si="49"/>
        <v>629800</v>
      </c>
      <c r="CO41" s="101"/>
    </row>
    <row r="42" spans="1:93" x14ac:dyDescent="0.25">
      <c r="A42" s="78">
        <v>32</v>
      </c>
      <c r="B42" s="79" t="s">
        <v>118</v>
      </c>
      <c r="C42" s="80">
        <v>160682</v>
      </c>
      <c r="D42" s="81">
        <v>44187</v>
      </c>
      <c r="E42" s="81">
        <v>44551</v>
      </c>
      <c r="F42" s="82">
        <v>24.6</v>
      </c>
      <c r="G42" s="80" t="s">
        <v>68</v>
      </c>
      <c r="H42" s="107" t="s">
        <v>58</v>
      </c>
      <c r="I42" s="80" t="s">
        <v>119</v>
      </c>
      <c r="J42" s="80" t="s">
        <v>70</v>
      </c>
      <c r="K42" s="83" t="s">
        <v>71</v>
      </c>
      <c r="L42" s="80"/>
      <c r="M42" s="80"/>
      <c r="N42" s="78">
        <v>22</v>
      </c>
      <c r="O42" s="78">
        <f>VLOOKUP($B42,'[1]ABSENSI ALL'!$B$11:$ARI$245,1064,0)</f>
        <v>22</v>
      </c>
      <c r="P42" s="78">
        <f>VLOOKUP($B42,'[1]ABSENSI ALL'!$B$11:$ARI$245,1069,0)</f>
        <v>0</v>
      </c>
      <c r="Q42" s="78">
        <f>VLOOKUP($B42,'[1]ABSENSI ALL'!$B$11:$ARI$245,1073,0)</f>
        <v>0</v>
      </c>
      <c r="R42" s="78">
        <f>VLOOKUP($B42,'[1]ABSENSI ALL'!$B$11:$ARI$245,1077,0)</f>
        <v>1</v>
      </c>
      <c r="S42" s="78">
        <f>VLOOKUP($B42,'[1]ABSENSI ALL'!$B$11:$ARI$245,1075,0)</f>
        <v>0</v>
      </c>
      <c r="T42" s="78">
        <f>VLOOKUP($B42,'[1]ABSENSI ALL'!$B$11:$ARI$245,1068,0)</f>
        <v>0</v>
      </c>
      <c r="U42" s="78">
        <f t="shared" si="4"/>
        <v>1</v>
      </c>
      <c r="V42" s="78">
        <f t="shared" si="5"/>
        <v>22</v>
      </c>
      <c r="W42" s="78">
        <f t="shared" si="6"/>
        <v>22</v>
      </c>
      <c r="X42" s="78">
        <v>7.45</v>
      </c>
      <c r="Y42" s="78">
        <f>VLOOKUP($B42,'[1]ABSENSI ALL'!$B$11:$ARI$245,1140,0)</f>
        <v>0</v>
      </c>
      <c r="Z42" s="84">
        <f t="shared" si="7"/>
        <v>1</v>
      </c>
      <c r="AA42" s="78">
        <f t="shared" si="8"/>
        <v>5</v>
      </c>
      <c r="AB42" s="85">
        <f t="shared" si="9"/>
        <v>0.1</v>
      </c>
      <c r="AC42" s="78">
        <f t="shared" si="10"/>
        <v>1</v>
      </c>
      <c r="AD42" s="84">
        <f t="shared" si="11"/>
        <v>0.95454545454545459</v>
      </c>
      <c r="AE42" s="78">
        <f t="shared" si="12"/>
        <v>1</v>
      </c>
      <c r="AF42" s="85">
        <f t="shared" si="13"/>
        <v>0.03</v>
      </c>
      <c r="AG42" s="78">
        <f t="shared" si="0"/>
        <v>9834</v>
      </c>
      <c r="AH42" s="78">
        <f>VLOOKUP($B42,'[1]ABSENSI ALL'!$B$11:$ARI$245,1145,0)</f>
        <v>11382</v>
      </c>
      <c r="AI42" s="86">
        <f t="shared" si="1"/>
        <v>1.1574130567419159</v>
      </c>
      <c r="AJ42" s="78">
        <f t="shared" si="2"/>
        <v>5</v>
      </c>
      <c r="AK42" s="85">
        <f t="shared" si="3"/>
        <v>0.1</v>
      </c>
      <c r="AL42" s="87">
        <v>300</v>
      </c>
      <c r="AM42" s="88">
        <f>VLOOKUP(B42,'[2]Performansi All (LOS 02082021)'!$B$3:$O$388,14,0)</f>
        <v>288.13439065108514</v>
      </c>
      <c r="AN42" s="87">
        <f t="shared" si="14"/>
        <v>5</v>
      </c>
      <c r="AO42" s="85">
        <f t="shared" si="15"/>
        <v>0.15</v>
      </c>
      <c r="AP42" s="89">
        <v>95</v>
      </c>
      <c r="AQ42" s="89">
        <f>VLOOKUP(B42,'[3]QA SCORE'!$D$6:$H$237,5,0)</f>
        <v>98.75</v>
      </c>
      <c r="AR42" s="87">
        <f t="shared" si="16"/>
        <v>5</v>
      </c>
      <c r="AS42" s="85">
        <f t="shared" si="17"/>
        <v>0.1</v>
      </c>
      <c r="AT42" s="90">
        <v>0.92</v>
      </c>
      <c r="AU42" s="90">
        <f>VLOOKUP(B42,'[4]Per Agent'!$B$3:$AH$259,33,0)</f>
        <v>0.98000000000000009</v>
      </c>
      <c r="AV42" s="87">
        <f t="shared" si="18"/>
        <v>5</v>
      </c>
      <c r="AW42" s="85">
        <f t="shared" si="19"/>
        <v>0.1</v>
      </c>
      <c r="AX42" s="89">
        <v>90</v>
      </c>
      <c r="AY42" s="89">
        <f>VLOOKUP(B42,'[5]All SDM.'!$C$2:$K$398,9,0)</f>
        <v>100</v>
      </c>
      <c r="AZ42" s="87">
        <f t="shared" si="20"/>
        <v>5</v>
      </c>
      <c r="BA42" s="85">
        <f t="shared" si="21"/>
        <v>0.08</v>
      </c>
      <c r="BB42" s="84">
        <v>0.85</v>
      </c>
      <c r="BC42" s="84">
        <f>VLOOKUP(B42,'[6]Per Agent'!$B$3:$M$259,12,0)</f>
        <v>1</v>
      </c>
      <c r="BD42" s="91" t="str">
        <f>IFERROR(VLOOKUP(B42,[7]Sheet1!$C$3:$D$25,2,0),"")</f>
        <v/>
      </c>
      <c r="BE42" s="87">
        <f t="shared" si="22"/>
        <v>5</v>
      </c>
      <c r="BF42" s="85">
        <f t="shared" si="23"/>
        <v>0.06</v>
      </c>
      <c r="BG42" s="84">
        <v>0.4</v>
      </c>
      <c r="BH42" s="84">
        <f>VLOOKUP(B42,'[8]Per Agent'!$B$3:$X$259,23,0)</f>
        <v>0.6875</v>
      </c>
      <c r="BI42" s="87">
        <f t="shared" si="24"/>
        <v>5</v>
      </c>
      <c r="BJ42" s="85">
        <f t="shared" si="25"/>
        <v>0.06</v>
      </c>
      <c r="BK42" s="92">
        <v>0.95</v>
      </c>
      <c r="BL42" s="93">
        <f>VLOOKUP(B42,[9]Rekap!$B$3:$J$244,9,0)</f>
        <v>0.97913188647746241</v>
      </c>
      <c r="BM42" s="87">
        <f t="shared" si="26"/>
        <v>5</v>
      </c>
      <c r="BN42" s="85">
        <f t="shared" si="27"/>
        <v>0.05</v>
      </c>
      <c r="BO42" s="94">
        <f>VLOOKUP(B42,[10]Sheet1!$B$2:$D$235,3,0)</f>
        <v>2</v>
      </c>
      <c r="BP42" s="87">
        <f t="shared" si="28"/>
        <v>5</v>
      </c>
      <c r="BQ42" s="85">
        <f t="shared" si="29"/>
        <v>0.05</v>
      </c>
      <c r="BR42" s="85">
        <f t="shared" si="30"/>
        <v>0.38</v>
      </c>
      <c r="BS42" s="85">
        <f t="shared" si="31"/>
        <v>0.4</v>
      </c>
      <c r="BT42" s="85">
        <f t="shared" si="32"/>
        <v>0.1</v>
      </c>
      <c r="BU42" s="95">
        <f t="shared" si="33"/>
        <v>0.88</v>
      </c>
      <c r="BV42" s="96" t="str">
        <f t="shared" si="34"/>
        <v>TERIMA</v>
      </c>
      <c r="BW42" s="97">
        <f t="shared" si="35"/>
        <v>670000</v>
      </c>
      <c r="BX42" s="98">
        <f t="shared" si="36"/>
        <v>268000</v>
      </c>
      <c r="BY42" s="103"/>
      <c r="BZ42" s="103"/>
      <c r="CA42" s="99"/>
      <c r="CB42" s="98">
        <f t="shared" si="37"/>
        <v>254600</v>
      </c>
      <c r="CC42" s="98">
        <f t="shared" si="38"/>
        <v>268000</v>
      </c>
      <c r="CD42" s="98">
        <f t="shared" si="39"/>
        <v>67000</v>
      </c>
      <c r="CE42" s="91">
        <f t="shared" si="40"/>
        <v>0</v>
      </c>
      <c r="CF42" s="80">
        <f t="shared" si="41"/>
        <v>0</v>
      </c>
      <c r="CG42" s="80">
        <f t="shared" si="42"/>
        <v>0</v>
      </c>
      <c r="CH42" s="80">
        <f t="shared" si="43"/>
        <v>0</v>
      </c>
      <c r="CI42" s="80">
        <f t="shared" si="44"/>
        <v>0</v>
      </c>
      <c r="CJ42" s="80">
        <f t="shared" si="45"/>
        <v>0</v>
      </c>
      <c r="CK42" s="80">
        <f t="shared" si="46"/>
        <v>0</v>
      </c>
      <c r="CL42" s="80">
        <f t="shared" si="47"/>
        <v>1</v>
      </c>
      <c r="CM42" s="80">
        <f t="shared" si="48"/>
        <v>0</v>
      </c>
      <c r="CN42" s="100">
        <f t="shared" si="49"/>
        <v>589600</v>
      </c>
      <c r="CO42" s="101"/>
    </row>
    <row r="43" spans="1:93" x14ac:dyDescent="0.25">
      <c r="A43" s="78">
        <v>33</v>
      </c>
      <c r="B43" s="79" t="s">
        <v>120</v>
      </c>
      <c r="C43" s="80">
        <v>160709</v>
      </c>
      <c r="D43" s="81">
        <v>44460</v>
      </c>
      <c r="E43" s="81">
        <v>44824</v>
      </c>
      <c r="F43" s="82">
        <v>24.366666666666667</v>
      </c>
      <c r="G43" s="80" t="s">
        <v>68</v>
      </c>
      <c r="H43" s="107" t="s">
        <v>59</v>
      </c>
      <c r="I43" s="80" t="s">
        <v>69</v>
      </c>
      <c r="J43" s="80" t="s">
        <v>70</v>
      </c>
      <c r="K43" s="83" t="s">
        <v>71</v>
      </c>
      <c r="L43" s="80"/>
      <c r="M43" s="80"/>
      <c r="N43" s="78">
        <v>22</v>
      </c>
      <c r="O43" s="78">
        <f>VLOOKUP($B43,'[1]ABSENSI ALL'!$B$11:$ARI$245,1064,0)</f>
        <v>22</v>
      </c>
      <c r="P43" s="78">
        <f>VLOOKUP($B43,'[1]ABSENSI ALL'!$B$11:$ARI$245,1069,0)</f>
        <v>0</v>
      </c>
      <c r="Q43" s="78">
        <f>VLOOKUP($B43,'[1]ABSENSI ALL'!$B$11:$ARI$245,1073,0)</f>
        <v>0</v>
      </c>
      <c r="R43" s="78">
        <f>VLOOKUP($B43,'[1]ABSENSI ALL'!$B$11:$ARI$245,1077,0)</f>
        <v>0</v>
      </c>
      <c r="S43" s="78">
        <f>VLOOKUP($B43,'[1]ABSENSI ALL'!$B$11:$ARI$245,1075,0)</f>
        <v>1</v>
      </c>
      <c r="T43" s="78">
        <f>VLOOKUP($B43,'[1]ABSENSI ALL'!$B$11:$ARI$245,1068,0)</f>
        <v>0</v>
      </c>
      <c r="U43" s="78">
        <f t="shared" si="4"/>
        <v>0</v>
      </c>
      <c r="V43" s="78">
        <f t="shared" si="5"/>
        <v>22</v>
      </c>
      <c r="W43" s="78">
        <f t="shared" si="6"/>
        <v>21</v>
      </c>
      <c r="X43" s="78">
        <v>7.45</v>
      </c>
      <c r="Y43" s="78">
        <f>VLOOKUP($B43,'[1]ABSENSI ALL'!$B$11:$ARI$245,1140,0)</f>
        <v>0</v>
      </c>
      <c r="Z43" s="84">
        <f t="shared" si="7"/>
        <v>1</v>
      </c>
      <c r="AA43" s="78">
        <f t="shared" si="8"/>
        <v>5</v>
      </c>
      <c r="AB43" s="85">
        <f t="shared" si="9"/>
        <v>0.1</v>
      </c>
      <c r="AC43" s="78">
        <f t="shared" si="10"/>
        <v>0</v>
      </c>
      <c r="AD43" s="84">
        <f t="shared" si="11"/>
        <v>1</v>
      </c>
      <c r="AE43" s="78">
        <f t="shared" si="12"/>
        <v>5</v>
      </c>
      <c r="AF43" s="85">
        <f t="shared" si="13"/>
        <v>0.15</v>
      </c>
      <c r="AG43" s="78">
        <f t="shared" si="0"/>
        <v>9387</v>
      </c>
      <c r="AH43" s="78">
        <f>VLOOKUP($B43,'[1]ABSENSI ALL'!$B$11:$ARI$245,1145,0)</f>
        <v>10912</v>
      </c>
      <c r="AI43" s="86">
        <f t="shared" si="1"/>
        <v>1.1624587195056995</v>
      </c>
      <c r="AJ43" s="78">
        <f t="shared" si="2"/>
        <v>5</v>
      </c>
      <c r="AK43" s="85">
        <f t="shared" si="3"/>
        <v>0.1</v>
      </c>
      <c r="AL43" s="87">
        <v>300</v>
      </c>
      <c r="AM43" s="88">
        <f>VLOOKUP(B43,'[2]Performansi All (LOS 02082021)'!$B$3:$O$388,14,0)</f>
        <v>294.48532289628179</v>
      </c>
      <c r="AN43" s="87">
        <f t="shared" si="14"/>
        <v>5</v>
      </c>
      <c r="AO43" s="85">
        <f t="shared" si="15"/>
        <v>0.15</v>
      </c>
      <c r="AP43" s="89">
        <v>95</v>
      </c>
      <c r="AQ43" s="89">
        <f>VLOOKUP(B43,'[3]QA SCORE'!$D$6:$H$237,5,0)</f>
        <v>97.916666666666657</v>
      </c>
      <c r="AR43" s="87">
        <f t="shared" si="16"/>
        <v>5</v>
      </c>
      <c r="AS43" s="85">
        <f t="shared" si="17"/>
        <v>0.1</v>
      </c>
      <c r="AT43" s="90">
        <v>0.92</v>
      </c>
      <c r="AU43" s="90">
        <f>VLOOKUP(B43,'[4]Per Agent'!$B$3:$AH$259,33,0)</f>
        <v>0.95</v>
      </c>
      <c r="AV43" s="87">
        <f t="shared" si="18"/>
        <v>5</v>
      </c>
      <c r="AW43" s="85">
        <f t="shared" si="19"/>
        <v>0.1</v>
      </c>
      <c r="AX43" s="89">
        <v>90</v>
      </c>
      <c r="AY43" s="89">
        <f>VLOOKUP(B43,'[5]All SDM.'!$C$2:$K$398,9,0)</f>
        <v>100</v>
      </c>
      <c r="AZ43" s="87">
        <f t="shared" si="20"/>
        <v>5</v>
      </c>
      <c r="BA43" s="85">
        <f t="shared" si="21"/>
        <v>0.08</v>
      </c>
      <c r="BB43" s="84">
        <v>0.85</v>
      </c>
      <c r="BC43" s="84">
        <f>VLOOKUP(B43,'[6]Per Agent'!$B$3:$M$259,12,0)</f>
        <v>0.95454545454545459</v>
      </c>
      <c r="BD43" s="91" t="str">
        <f>IFERROR(VLOOKUP(B43,[7]Sheet1!$C$3:$D$25,2,0),"")</f>
        <v/>
      </c>
      <c r="BE43" s="87">
        <f t="shared" si="22"/>
        <v>5</v>
      </c>
      <c r="BF43" s="85">
        <f t="shared" si="23"/>
        <v>0.06</v>
      </c>
      <c r="BG43" s="84">
        <v>0.4</v>
      </c>
      <c r="BH43" s="84">
        <f>VLOOKUP(B43,'[8]Per Agent'!$B$3:$X$259,23,0)</f>
        <v>0.79166666666666663</v>
      </c>
      <c r="BI43" s="87">
        <f t="shared" si="24"/>
        <v>5</v>
      </c>
      <c r="BJ43" s="85">
        <f t="shared" si="25"/>
        <v>0.06</v>
      </c>
      <c r="BK43" s="92">
        <v>0.95</v>
      </c>
      <c r="BL43" s="93">
        <f>VLOOKUP(B43,[9]Rekap!$B$3:$J$244,9,0)</f>
        <v>0.9817351598173516</v>
      </c>
      <c r="BM43" s="87">
        <f t="shared" si="26"/>
        <v>5</v>
      </c>
      <c r="BN43" s="85">
        <f t="shared" si="27"/>
        <v>0.05</v>
      </c>
      <c r="BO43" s="94">
        <f>VLOOKUP(B43,[10]Sheet1!$B$2:$D$235,3,0)</f>
        <v>2</v>
      </c>
      <c r="BP43" s="87">
        <f t="shared" si="28"/>
        <v>5</v>
      </c>
      <c r="BQ43" s="85">
        <f t="shared" si="29"/>
        <v>0.05</v>
      </c>
      <c r="BR43" s="85">
        <f t="shared" si="30"/>
        <v>0.5</v>
      </c>
      <c r="BS43" s="85">
        <f t="shared" si="31"/>
        <v>0.4</v>
      </c>
      <c r="BT43" s="85">
        <f t="shared" si="32"/>
        <v>0.1</v>
      </c>
      <c r="BU43" s="95">
        <f t="shared" si="33"/>
        <v>1</v>
      </c>
      <c r="BV43" s="96" t="str">
        <f t="shared" si="34"/>
        <v>TERIMA</v>
      </c>
      <c r="BW43" s="97">
        <f t="shared" si="35"/>
        <v>670000</v>
      </c>
      <c r="BX43" s="98">
        <f t="shared" si="36"/>
        <v>268000</v>
      </c>
      <c r="BY43" s="99"/>
      <c r="BZ43" s="99"/>
      <c r="CA43" s="99"/>
      <c r="CB43" s="98">
        <f t="shared" si="37"/>
        <v>335000</v>
      </c>
      <c r="CC43" s="98">
        <f t="shared" si="38"/>
        <v>268000</v>
      </c>
      <c r="CD43" s="98">
        <f t="shared" si="39"/>
        <v>67000</v>
      </c>
      <c r="CE43" s="91">
        <f t="shared" si="40"/>
        <v>200000</v>
      </c>
      <c r="CF43" s="80">
        <f t="shared" si="41"/>
        <v>0</v>
      </c>
      <c r="CG43" s="80">
        <f t="shared" si="42"/>
        <v>0</v>
      </c>
      <c r="CH43" s="80">
        <f t="shared" si="43"/>
        <v>0</v>
      </c>
      <c r="CI43" s="80">
        <f t="shared" si="44"/>
        <v>0</v>
      </c>
      <c r="CJ43" s="80">
        <f t="shared" si="45"/>
        <v>0</v>
      </c>
      <c r="CK43" s="80">
        <f t="shared" si="46"/>
        <v>0</v>
      </c>
      <c r="CL43" s="80">
        <f t="shared" si="47"/>
        <v>0</v>
      </c>
      <c r="CM43" s="80">
        <f t="shared" si="48"/>
        <v>1</v>
      </c>
      <c r="CN43" s="100">
        <f t="shared" si="49"/>
        <v>870000</v>
      </c>
      <c r="CO43" s="101"/>
    </row>
    <row r="44" spans="1:93" x14ac:dyDescent="0.25">
      <c r="A44" s="78">
        <v>34</v>
      </c>
      <c r="B44" s="79" t="s">
        <v>121</v>
      </c>
      <c r="C44" s="80">
        <v>29361</v>
      </c>
      <c r="D44" s="81">
        <v>44368</v>
      </c>
      <c r="E44" s="81">
        <v>44671</v>
      </c>
      <c r="F44" s="82">
        <v>24.6</v>
      </c>
      <c r="G44" s="80" t="s">
        <v>68</v>
      </c>
      <c r="H44" s="107" t="s">
        <v>58</v>
      </c>
      <c r="I44" s="80" t="s">
        <v>77</v>
      </c>
      <c r="J44" s="80" t="s">
        <v>75</v>
      </c>
      <c r="K44" s="83" t="s">
        <v>71</v>
      </c>
      <c r="L44" s="80"/>
      <c r="M44" s="80"/>
      <c r="N44" s="78">
        <v>22</v>
      </c>
      <c r="O44" s="78">
        <f>VLOOKUP($B44,'[1]ABSENSI ALL'!$B$11:$ARI$245,1064,0)</f>
        <v>22</v>
      </c>
      <c r="P44" s="78">
        <f>VLOOKUP($B44,'[1]ABSENSI ALL'!$B$11:$ARI$245,1069,0)</f>
        <v>0</v>
      </c>
      <c r="Q44" s="78">
        <f>VLOOKUP($B44,'[1]ABSENSI ALL'!$B$11:$ARI$245,1073,0)</f>
        <v>0</v>
      </c>
      <c r="R44" s="78">
        <f>VLOOKUP($B44,'[1]ABSENSI ALL'!$B$11:$ARI$245,1077,0)</f>
        <v>0</v>
      </c>
      <c r="S44" s="78">
        <f>VLOOKUP($B44,'[1]ABSENSI ALL'!$B$11:$ARI$245,1075,0)</f>
        <v>1</v>
      </c>
      <c r="T44" s="78">
        <f>VLOOKUP($B44,'[1]ABSENSI ALL'!$B$11:$ARI$245,1068,0)</f>
        <v>0</v>
      </c>
      <c r="U44" s="78">
        <f t="shared" si="4"/>
        <v>0</v>
      </c>
      <c r="V44" s="78">
        <f t="shared" si="5"/>
        <v>22</v>
      </c>
      <c r="W44" s="78">
        <f t="shared" si="6"/>
        <v>21</v>
      </c>
      <c r="X44" s="78">
        <v>7.45</v>
      </c>
      <c r="Y44" s="78">
        <f>VLOOKUP($B44,'[1]ABSENSI ALL'!$B$11:$ARI$245,1140,0)</f>
        <v>0</v>
      </c>
      <c r="Z44" s="84">
        <f t="shared" si="7"/>
        <v>1</v>
      </c>
      <c r="AA44" s="78">
        <f t="shared" si="8"/>
        <v>5</v>
      </c>
      <c r="AB44" s="85">
        <f t="shared" si="9"/>
        <v>0.1</v>
      </c>
      <c r="AC44" s="78">
        <f t="shared" si="10"/>
        <v>0</v>
      </c>
      <c r="AD44" s="84">
        <f t="shared" si="11"/>
        <v>1</v>
      </c>
      <c r="AE44" s="78">
        <f t="shared" si="12"/>
        <v>5</v>
      </c>
      <c r="AF44" s="85">
        <f t="shared" si="13"/>
        <v>0.15</v>
      </c>
      <c r="AG44" s="78">
        <f t="shared" si="0"/>
        <v>9387</v>
      </c>
      <c r="AH44" s="78">
        <f>VLOOKUP($B44,'[1]ABSENSI ALL'!$B$11:$ARI$245,1145,0)</f>
        <v>12496</v>
      </c>
      <c r="AI44" s="86">
        <f t="shared" si="1"/>
        <v>1.3312027271758815</v>
      </c>
      <c r="AJ44" s="78">
        <f t="shared" si="2"/>
        <v>5</v>
      </c>
      <c r="AK44" s="85">
        <f t="shared" si="3"/>
        <v>0.1</v>
      </c>
      <c r="AL44" s="87">
        <v>300</v>
      </c>
      <c r="AM44" s="88">
        <f>VLOOKUP(B44,'[2]Performansi All (LOS 02082021)'!$B$3:$O$388,14,0)</f>
        <v>392.38385502471169</v>
      </c>
      <c r="AN44" s="87">
        <f t="shared" si="14"/>
        <v>1</v>
      </c>
      <c r="AO44" s="85">
        <f t="shared" si="15"/>
        <v>0.03</v>
      </c>
      <c r="AP44" s="89">
        <v>95</v>
      </c>
      <c r="AQ44" s="89">
        <f>VLOOKUP(B44,'[3]QA SCORE'!$D$6:$H$237,5,0)</f>
        <v>97.5</v>
      </c>
      <c r="AR44" s="87">
        <f t="shared" si="16"/>
        <v>5</v>
      </c>
      <c r="AS44" s="85">
        <f t="shared" si="17"/>
        <v>0.1</v>
      </c>
      <c r="AT44" s="90">
        <v>0.92</v>
      </c>
      <c r="AU44" s="90">
        <f>VLOOKUP(B44,'[4]Per Agent'!$B$3:$AH$259,33,0)</f>
        <v>0.86666666666666659</v>
      </c>
      <c r="AV44" s="87">
        <f t="shared" si="18"/>
        <v>1</v>
      </c>
      <c r="AW44" s="85">
        <f t="shared" si="19"/>
        <v>0.02</v>
      </c>
      <c r="AX44" s="89">
        <v>90</v>
      </c>
      <c r="AY44" s="89">
        <f>VLOOKUP(B44,'[5]All SDM.'!$C$2:$K$398,9,0)</f>
        <v>100</v>
      </c>
      <c r="AZ44" s="87">
        <f t="shared" si="20"/>
        <v>5</v>
      </c>
      <c r="BA44" s="85">
        <f t="shared" si="21"/>
        <v>0.08</v>
      </c>
      <c r="BB44" s="84">
        <v>0.85</v>
      </c>
      <c r="BC44" s="84">
        <f>VLOOKUP(B44,'[6]Per Agent'!$B$3:$M$259,12,0)</f>
        <v>0.81818181818181823</v>
      </c>
      <c r="BD44" s="91" t="str">
        <f>IFERROR(VLOOKUP(B44,[7]Sheet1!$C$3:$D$25,2,0),"")</f>
        <v/>
      </c>
      <c r="BE44" s="87">
        <f t="shared" si="22"/>
        <v>1</v>
      </c>
      <c r="BF44" s="85">
        <f t="shared" si="23"/>
        <v>1.2E-2</v>
      </c>
      <c r="BG44" s="84">
        <v>0.4</v>
      </c>
      <c r="BH44" s="84">
        <f>VLOOKUP(B44,'[8]Per Agent'!$B$3:$X$259,23,0)</f>
        <v>0.58333333333333337</v>
      </c>
      <c r="BI44" s="87">
        <f t="shared" si="24"/>
        <v>5</v>
      </c>
      <c r="BJ44" s="85">
        <f t="shared" si="25"/>
        <v>0.06</v>
      </c>
      <c r="BK44" s="92">
        <v>0.95</v>
      </c>
      <c r="BL44" s="93">
        <f>VLOOKUP(B44,[9]Rekap!$B$3:$J$244,9,0)</f>
        <v>0.98434925864909395</v>
      </c>
      <c r="BM44" s="87">
        <f t="shared" si="26"/>
        <v>5</v>
      </c>
      <c r="BN44" s="85">
        <f t="shared" si="27"/>
        <v>0.05</v>
      </c>
      <c r="BO44" s="94">
        <f>VLOOKUP(B44,[10]Sheet1!$B$2:$D$235,3,0)</f>
        <v>2</v>
      </c>
      <c r="BP44" s="87">
        <f t="shared" si="28"/>
        <v>5</v>
      </c>
      <c r="BQ44" s="85">
        <f t="shared" si="29"/>
        <v>0.05</v>
      </c>
      <c r="BR44" s="85">
        <f t="shared" si="30"/>
        <v>0.38</v>
      </c>
      <c r="BS44" s="85">
        <f t="shared" si="31"/>
        <v>0.27200000000000002</v>
      </c>
      <c r="BT44" s="85">
        <f t="shared" si="32"/>
        <v>0.1</v>
      </c>
      <c r="BU44" s="95">
        <f t="shared" si="33"/>
        <v>0.752</v>
      </c>
      <c r="BV44" s="96" t="str">
        <f t="shared" si="34"/>
        <v>TERIMA</v>
      </c>
      <c r="BW44" s="97">
        <f t="shared" si="35"/>
        <v>670000</v>
      </c>
      <c r="BX44" s="98">
        <f t="shared" si="36"/>
        <v>182240</v>
      </c>
      <c r="BY44" s="103">
        <v>1</v>
      </c>
      <c r="BZ44" s="103"/>
      <c r="CA44" s="99"/>
      <c r="CB44" s="98">
        <f t="shared" si="37"/>
        <v>254600</v>
      </c>
      <c r="CC44" s="98">
        <f t="shared" si="38"/>
        <v>154904</v>
      </c>
      <c r="CD44" s="98">
        <f t="shared" si="39"/>
        <v>67000</v>
      </c>
      <c r="CE44" s="91">
        <f t="shared" si="40"/>
        <v>0</v>
      </c>
      <c r="CF44" s="80">
        <f t="shared" si="41"/>
        <v>0</v>
      </c>
      <c r="CG44" s="80">
        <f t="shared" si="42"/>
        <v>0</v>
      </c>
      <c r="CH44" s="80">
        <f t="shared" si="43"/>
        <v>0</v>
      </c>
      <c r="CI44" s="80">
        <f t="shared" si="44"/>
        <v>0</v>
      </c>
      <c r="CJ44" s="80">
        <f t="shared" si="45"/>
        <v>0</v>
      </c>
      <c r="CK44" s="80">
        <f t="shared" si="46"/>
        <v>0</v>
      </c>
      <c r="CL44" s="80">
        <f t="shared" si="47"/>
        <v>1</v>
      </c>
      <c r="CM44" s="80">
        <f t="shared" si="48"/>
        <v>0</v>
      </c>
      <c r="CN44" s="100">
        <f t="shared" si="49"/>
        <v>476504</v>
      </c>
      <c r="CO44" s="101"/>
    </row>
    <row r="45" spans="1:93" x14ac:dyDescent="0.25">
      <c r="A45" s="78">
        <v>35</v>
      </c>
      <c r="B45" s="79" t="s">
        <v>122</v>
      </c>
      <c r="C45" s="80">
        <v>160690</v>
      </c>
      <c r="D45" s="81">
        <v>44368</v>
      </c>
      <c r="E45" s="81">
        <v>44671</v>
      </c>
      <c r="F45" s="82">
        <v>24.6</v>
      </c>
      <c r="G45" s="80" t="s">
        <v>68</v>
      </c>
      <c r="H45" s="107" t="s">
        <v>59</v>
      </c>
      <c r="I45" s="80" t="s">
        <v>79</v>
      </c>
      <c r="J45" s="80" t="s">
        <v>70</v>
      </c>
      <c r="K45" s="83" t="s">
        <v>71</v>
      </c>
      <c r="L45" s="80"/>
      <c r="M45" s="80"/>
      <c r="N45" s="78">
        <v>22</v>
      </c>
      <c r="O45" s="78">
        <f>VLOOKUP($B45,'[1]ABSENSI ALL'!$B$11:$ARI$245,1064,0)</f>
        <v>22</v>
      </c>
      <c r="P45" s="78">
        <f>VLOOKUP($B45,'[1]ABSENSI ALL'!$B$11:$ARI$245,1069,0)</f>
        <v>0</v>
      </c>
      <c r="Q45" s="78">
        <f>VLOOKUP($B45,'[1]ABSENSI ALL'!$B$11:$ARI$245,1073,0)</f>
        <v>0</v>
      </c>
      <c r="R45" s="78">
        <f>VLOOKUP($B45,'[1]ABSENSI ALL'!$B$11:$ARI$245,1077,0)</f>
        <v>0</v>
      </c>
      <c r="S45" s="78">
        <f>VLOOKUP($B45,'[1]ABSENSI ALL'!$B$11:$ARI$245,1075,0)</f>
        <v>1</v>
      </c>
      <c r="T45" s="78">
        <f>VLOOKUP($B45,'[1]ABSENSI ALL'!$B$11:$ARI$245,1068,0)</f>
        <v>0</v>
      </c>
      <c r="U45" s="78">
        <f t="shared" si="4"/>
        <v>0</v>
      </c>
      <c r="V45" s="78">
        <f t="shared" si="5"/>
        <v>22</v>
      </c>
      <c r="W45" s="78">
        <f t="shared" si="6"/>
        <v>21</v>
      </c>
      <c r="X45" s="78">
        <v>7.45</v>
      </c>
      <c r="Y45" s="78">
        <f>VLOOKUP($B45,'[1]ABSENSI ALL'!$B$11:$ARI$245,1140,0)</f>
        <v>0</v>
      </c>
      <c r="Z45" s="84">
        <f t="shared" si="7"/>
        <v>1</v>
      </c>
      <c r="AA45" s="78">
        <f t="shared" si="8"/>
        <v>5</v>
      </c>
      <c r="AB45" s="85">
        <f t="shared" si="9"/>
        <v>0.1</v>
      </c>
      <c r="AC45" s="78">
        <f t="shared" si="10"/>
        <v>0</v>
      </c>
      <c r="AD45" s="84">
        <f t="shared" si="11"/>
        <v>1</v>
      </c>
      <c r="AE45" s="78">
        <f t="shared" si="12"/>
        <v>5</v>
      </c>
      <c r="AF45" s="85">
        <f t="shared" si="13"/>
        <v>0.15</v>
      </c>
      <c r="AG45" s="78">
        <f t="shared" si="0"/>
        <v>9387</v>
      </c>
      <c r="AH45" s="78">
        <f>VLOOKUP($B45,'[1]ABSENSI ALL'!$B$11:$ARI$245,1145,0)</f>
        <v>10122</v>
      </c>
      <c r="AI45" s="86">
        <f t="shared" si="1"/>
        <v>1.0782997762863535</v>
      </c>
      <c r="AJ45" s="78">
        <f t="shared" si="2"/>
        <v>5</v>
      </c>
      <c r="AK45" s="85">
        <f t="shared" si="3"/>
        <v>0.1</v>
      </c>
      <c r="AL45" s="87">
        <v>300</v>
      </c>
      <c r="AM45" s="88">
        <f>VLOOKUP(B45,'[2]Performansi All (LOS 02082021)'!$B$3:$O$388,14,0)</f>
        <v>296.70883392226148</v>
      </c>
      <c r="AN45" s="87">
        <f t="shared" si="14"/>
        <v>5</v>
      </c>
      <c r="AO45" s="85">
        <f t="shared" si="15"/>
        <v>0.15</v>
      </c>
      <c r="AP45" s="89">
        <v>95</v>
      </c>
      <c r="AQ45" s="89">
        <f>VLOOKUP(B45,'[3]QA SCORE'!$D$6:$H$237,5,0)</f>
        <v>100</v>
      </c>
      <c r="AR45" s="87">
        <f t="shared" si="16"/>
        <v>5</v>
      </c>
      <c r="AS45" s="85">
        <f t="shared" si="17"/>
        <v>0.1</v>
      </c>
      <c r="AT45" s="90">
        <v>0.92</v>
      </c>
      <c r="AU45" s="90">
        <f>VLOOKUP(B45,'[4]Per Agent'!$B$3:$AH$259,33,0)</f>
        <v>0.92222222222222217</v>
      </c>
      <c r="AV45" s="87">
        <f t="shared" si="18"/>
        <v>5</v>
      </c>
      <c r="AW45" s="85">
        <f t="shared" si="19"/>
        <v>0.1</v>
      </c>
      <c r="AX45" s="89">
        <v>90</v>
      </c>
      <c r="AY45" s="89">
        <f>VLOOKUP(B45,'[5]All SDM.'!$C$2:$K$398,9,0)</f>
        <v>100</v>
      </c>
      <c r="AZ45" s="87">
        <f t="shared" si="20"/>
        <v>5</v>
      </c>
      <c r="BA45" s="85">
        <f t="shared" si="21"/>
        <v>0.08</v>
      </c>
      <c r="BB45" s="84">
        <v>0.85</v>
      </c>
      <c r="BC45" s="84">
        <f>VLOOKUP(B45,'[6]Per Agent'!$B$3:$M$259,12,0)</f>
        <v>0.72727272727272729</v>
      </c>
      <c r="BD45" s="91" t="str">
        <f>IFERROR(VLOOKUP(B45,[7]Sheet1!$C$3:$D$25,2,0),"")</f>
        <v/>
      </c>
      <c r="BE45" s="87">
        <f t="shared" si="22"/>
        <v>1</v>
      </c>
      <c r="BF45" s="85">
        <f t="shared" si="23"/>
        <v>1.2E-2</v>
      </c>
      <c r="BG45" s="84">
        <v>0.4</v>
      </c>
      <c r="BH45" s="84">
        <f>VLOOKUP(B45,'[8]Per Agent'!$B$3:$X$259,23,0)</f>
        <v>0.72222222222222221</v>
      </c>
      <c r="BI45" s="87">
        <f t="shared" si="24"/>
        <v>5</v>
      </c>
      <c r="BJ45" s="85">
        <f t="shared" si="25"/>
        <v>0.06</v>
      </c>
      <c r="BK45" s="92">
        <v>0.95</v>
      </c>
      <c r="BL45" s="93">
        <f>VLOOKUP(B45,[9]Rekap!$B$3:$J$244,9,0)</f>
        <v>0.98869257950530032</v>
      </c>
      <c r="BM45" s="87">
        <f t="shared" si="26"/>
        <v>5</v>
      </c>
      <c r="BN45" s="85">
        <f t="shared" si="27"/>
        <v>0.05</v>
      </c>
      <c r="BO45" s="94">
        <f>VLOOKUP(B45,[10]Sheet1!$B$2:$D$235,3,0)</f>
        <v>2</v>
      </c>
      <c r="BP45" s="87">
        <f t="shared" si="28"/>
        <v>5</v>
      </c>
      <c r="BQ45" s="85">
        <f t="shared" si="29"/>
        <v>0.05</v>
      </c>
      <c r="BR45" s="85">
        <f t="shared" si="30"/>
        <v>0.5</v>
      </c>
      <c r="BS45" s="85">
        <f t="shared" si="31"/>
        <v>0.35199999999999998</v>
      </c>
      <c r="BT45" s="85">
        <f t="shared" si="32"/>
        <v>0.1</v>
      </c>
      <c r="BU45" s="95">
        <f t="shared" si="33"/>
        <v>0.95199999999999996</v>
      </c>
      <c r="BV45" s="96" t="str">
        <f t="shared" si="34"/>
        <v>TERIMA</v>
      </c>
      <c r="BW45" s="97">
        <f t="shared" si="35"/>
        <v>670000</v>
      </c>
      <c r="BX45" s="98">
        <f t="shared" si="36"/>
        <v>235840</v>
      </c>
      <c r="BY45" s="99"/>
      <c r="BZ45" s="99"/>
      <c r="CA45" s="99"/>
      <c r="CB45" s="98">
        <f t="shared" si="37"/>
        <v>335000</v>
      </c>
      <c r="CC45" s="98">
        <f t="shared" si="38"/>
        <v>235840</v>
      </c>
      <c r="CD45" s="98">
        <f t="shared" si="39"/>
        <v>67000</v>
      </c>
      <c r="CE45" s="91">
        <f t="shared" si="40"/>
        <v>0</v>
      </c>
      <c r="CF45" s="80">
        <f t="shared" si="41"/>
        <v>0</v>
      </c>
      <c r="CG45" s="80">
        <f t="shared" si="42"/>
        <v>0</v>
      </c>
      <c r="CH45" s="80">
        <f t="shared" si="43"/>
        <v>0</v>
      </c>
      <c r="CI45" s="80">
        <f t="shared" si="44"/>
        <v>0</v>
      </c>
      <c r="CJ45" s="80">
        <f t="shared" si="45"/>
        <v>0</v>
      </c>
      <c r="CK45" s="80">
        <f t="shared" si="46"/>
        <v>0</v>
      </c>
      <c r="CL45" s="80">
        <f t="shared" si="47"/>
        <v>0</v>
      </c>
      <c r="CM45" s="80">
        <f t="shared" si="48"/>
        <v>1</v>
      </c>
      <c r="CN45" s="100">
        <f t="shared" si="49"/>
        <v>637840</v>
      </c>
      <c r="CO45" s="101"/>
    </row>
    <row r="46" spans="1:93" x14ac:dyDescent="0.25">
      <c r="A46" s="78">
        <v>36</v>
      </c>
      <c r="B46" s="106" t="s">
        <v>123</v>
      </c>
      <c r="C46" s="80">
        <v>160087</v>
      </c>
      <c r="D46" s="81">
        <v>44467</v>
      </c>
      <c r="E46" s="81">
        <v>44647</v>
      </c>
      <c r="F46" s="82">
        <v>25.2</v>
      </c>
      <c r="G46" s="80" t="s">
        <v>68</v>
      </c>
      <c r="H46" s="107" t="s">
        <v>59</v>
      </c>
      <c r="I46" s="80" t="s">
        <v>87</v>
      </c>
      <c r="J46" s="80" t="s">
        <v>70</v>
      </c>
      <c r="K46" s="83" t="s">
        <v>71</v>
      </c>
      <c r="L46" s="80"/>
      <c r="M46" s="80"/>
      <c r="N46" s="78">
        <v>22</v>
      </c>
      <c r="O46" s="78">
        <f>VLOOKUP($B46,'[1]ABSENSI ALL'!$B$11:$ARI$245,1064,0)</f>
        <v>21</v>
      </c>
      <c r="P46" s="78">
        <f>VLOOKUP($B46,'[1]ABSENSI ALL'!$B$11:$ARI$245,1069,0)</f>
        <v>0</v>
      </c>
      <c r="Q46" s="78">
        <f>VLOOKUP($B46,'[1]ABSENSI ALL'!$B$11:$ARI$245,1073,0)</f>
        <v>0</v>
      </c>
      <c r="R46" s="78">
        <f>VLOOKUP($B46,'[1]ABSENSI ALL'!$B$11:$ARI$245,1077,0)</f>
        <v>0</v>
      </c>
      <c r="S46" s="78">
        <f>VLOOKUP($B46,'[1]ABSENSI ALL'!$B$11:$ARI$245,1075,0)</f>
        <v>0</v>
      </c>
      <c r="T46" s="78">
        <f>VLOOKUP($B46,'[1]ABSENSI ALL'!$B$11:$ARI$245,1068,0)</f>
        <v>0</v>
      </c>
      <c r="U46" s="78">
        <f t="shared" si="4"/>
        <v>0</v>
      </c>
      <c r="V46" s="78">
        <f t="shared" si="5"/>
        <v>21</v>
      </c>
      <c r="W46" s="78">
        <f t="shared" si="6"/>
        <v>21</v>
      </c>
      <c r="X46" s="78">
        <v>7.45</v>
      </c>
      <c r="Y46" s="78">
        <f>VLOOKUP($B46,'[1]ABSENSI ALL'!$B$11:$ARI$245,1140,0)</f>
        <v>0</v>
      </c>
      <c r="Z46" s="84">
        <f t="shared" si="7"/>
        <v>1</v>
      </c>
      <c r="AA46" s="78">
        <f t="shared" si="8"/>
        <v>5</v>
      </c>
      <c r="AB46" s="85">
        <f t="shared" si="9"/>
        <v>0.1</v>
      </c>
      <c r="AC46" s="78">
        <f t="shared" si="10"/>
        <v>0</v>
      </c>
      <c r="AD46" s="84">
        <f t="shared" si="11"/>
        <v>1</v>
      </c>
      <c r="AE46" s="78">
        <f t="shared" si="12"/>
        <v>5</v>
      </c>
      <c r="AF46" s="85">
        <f t="shared" si="13"/>
        <v>0.15</v>
      </c>
      <c r="AG46" s="78">
        <f t="shared" si="0"/>
        <v>9387</v>
      </c>
      <c r="AH46" s="78">
        <f>VLOOKUP($B46,'[1]ABSENSI ALL'!$B$11:$ARI$245,1145,0)</f>
        <v>17787</v>
      </c>
      <c r="AI46" s="86">
        <f t="shared" si="1"/>
        <v>1.8948545861297539</v>
      </c>
      <c r="AJ46" s="78">
        <f t="shared" si="2"/>
        <v>5</v>
      </c>
      <c r="AK46" s="85">
        <f t="shared" si="3"/>
        <v>0.1</v>
      </c>
      <c r="AL46" s="87">
        <v>300</v>
      </c>
      <c r="AM46" s="88">
        <f>VLOOKUP(B46,'[2]Performansi All (LOS 02082021)'!$B$3:$O$388,14,0)</f>
        <v>279.95343137254901</v>
      </c>
      <c r="AN46" s="87">
        <f t="shared" si="14"/>
        <v>5</v>
      </c>
      <c r="AO46" s="85">
        <f t="shared" si="15"/>
        <v>0.15</v>
      </c>
      <c r="AP46" s="89">
        <v>95</v>
      </c>
      <c r="AQ46" s="89">
        <f>VLOOKUP(B46,'[3]QA SCORE'!$D$6:$H$237,5,0)</f>
        <v>98.333333333333343</v>
      </c>
      <c r="AR46" s="87">
        <f t="shared" si="16"/>
        <v>5</v>
      </c>
      <c r="AS46" s="85">
        <f t="shared" si="17"/>
        <v>0.1</v>
      </c>
      <c r="AT46" s="90">
        <v>0.92</v>
      </c>
      <c r="AU46" s="90">
        <f>VLOOKUP(B46,'[4]Per Agent'!$B$3:$AH$259,33,0)</f>
        <v>0.87878787878787867</v>
      </c>
      <c r="AV46" s="87">
        <f t="shared" si="18"/>
        <v>1</v>
      </c>
      <c r="AW46" s="85">
        <f t="shared" si="19"/>
        <v>0.02</v>
      </c>
      <c r="AX46" s="89">
        <v>90</v>
      </c>
      <c r="AY46" s="89">
        <f>VLOOKUP(B46,'[5]All SDM.'!$C$2:$K$398,9,0)</f>
        <v>100</v>
      </c>
      <c r="AZ46" s="87">
        <f t="shared" si="20"/>
        <v>5</v>
      </c>
      <c r="BA46" s="85">
        <f t="shared" si="21"/>
        <v>0.08</v>
      </c>
      <c r="BB46" s="84">
        <v>0.85</v>
      </c>
      <c r="BC46" s="84">
        <f>VLOOKUP(B46,'[6]Per Agent'!$B$3:$M$259,12,0)</f>
        <v>0.84615384615384615</v>
      </c>
      <c r="BD46" s="91" t="str">
        <f>IFERROR(VLOOKUP(B46,[7]Sheet1!$C$3:$D$25,2,0),"")</f>
        <v/>
      </c>
      <c r="BE46" s="87">
        <f t="shared" si="22"/>
        <v>1</v>
      </c>
      <c r="BF46" s="85">
        <f t="shared" si="23"/>
        <v>1.2E-2</v>
      </c>
      <c r="BG46" s="84">
        <v>0.4</v>
      </c>
      <c r="BH46" s="84">
        <f>VLOOKUP(B46,'[8]Per Agent'!$B$3:$X$259,23,0)</f>
        <v>0.63636363636363635</v>
      </c>
      <c r="BI46" s="87">
        <f t="shared" si="24"/>
        <v>5</v>
      </c>
      <c r="BJ46" s="85">
        <f t="shared" si="25"/>
        <v>0.06</v>
      </c>
      <c r="BK46" s="92">
        <v>0.95</v>
      </c>
      <c r="BL46" s="93">
        <f>VLOOKUP(B46,[9]Rekap!$B$3:$J$244,9,0)</f>
        <v>0.9836601307189542</v>
      </c>
      <c r="BM46" s="87">
        <f t="shared" si="26"/>
        <v>5</v>
      </c>
      <c r="BN46" s="85">
        <f t="shared" si="27"/>
        <v>0.05</v>
      </c>
      <c r="BO46" s="94">
        <f>VLOOKUP(B46,[10]Sheet1!$B$2:$D$235,3,0)</f>
        <v>2</v>
      </c>
      <c r="BP46" s="87">
        <f t="shared" si="28"/>
        <v>5</v>
      </c>
      <c r="BQ46" s="85">
        <f t="shared" si="29"/>
        <v>0.05</v>
      </c>
      <c r="BR46" s="85">
        <f t="shared" si="30"/>
        <v>0.5</v>
      </c>
      <c r="BS46" s="85">
        <f t="shared" si="31"/>
        <v>0.27200000000000002</v>
      </c>
      <c r="BT46" s="85">
        <f t="shared" si="32"/>
        <v>0.1</v>
      </c>
      <c r="BU46" s="95">
        <f t="shared" si="33"/>
        <v>0.872</v>
      </c>
      <c r="BV46" s="96" t="str">
        <f t="shared" si="34"/>
        <v>TERIMA</v>
      </c>
      <c r="BW46" s="97">
        <f t="shared" si="35"/>
        <v>670000</v>
      </c>
      <c r="BX46" s="98">
        <f t="shared" si="36"/>
        <v>182240</v>
      </c>
      <c r="BY46" s="103"/>
      <c r="BZ46" s="103"/>
      <c r="CA46" s="99"/>
      <c r="CB46" s="98">
        <f t="shared" si="37"/>
        <v>335000</v>
      </c>
      <c r="CC46" s="98">
        <f t="shared" si="38"/>
        <v>182240</v>
      </c>
      <c r="CD46" s="98">
        <f t="shared" si="39"/>
        <v>67000</v>
      </c>
      <c r="CE46" s="91">
        <f t="shared" si="40"/>
        <v>0</v>
      </c>
      <c r="CF46" s="80">
        <f t="shared" si="41"/>
        <v>0</v>
      </c>
      <c r="CG46" s="80">
        <f t="shared" si="42"/>
        <v>0</v>
      </c>
      <c r="CH46" s="80">
        <f t="shared" si="43"/>
        <v>0</v>
      </c>
      <c r="CI46" s="80">
        <f t="shared" si="44"/>
        <v>0</v>
      </c>
      <c r="CJ46" s="80">
        <f t="shared" si="45"/>
        <v>0</v>
      </c>
      <c r="CK46" s="80">
        <f t="shared" si="46"/>
        <v>0</v>
      </c>
      <c r="CL46" s="80">
        <f t="shared" si="47"/>
        <v>0</v>
      </c>
      <c r="CM46" s="80">
        <f t="shared" si="48"/>
        <v>1</v>
      </c>
      <c r="CN46" s="100">
        <f t="shared" si="49"/>
        <v>584240</v>
      </c>
      <c r="CO46" s="101"/>
    </row>
    <row r="47" spans="1:93" x14ac:dyDescent="0.25">
      <c r="A47" s="78">
        <v>37</v>
      </c>
      <c r="B47" s="79" t="s">
        <v>124</v>
      </c>
      <c r="C47" s="80">
        <v>166727</v>
      </c>
      <c r="D47" s="81">
        <v>44335</v>
      </c>
      <c r="E47" s="81">
        <v>44638</v>
      </c>
      <c r="F47" s="82">
        <v>18.466666666666665</v>
      </c>
      <c r="G47" s="80" t="s">
        <v>68</v>
      </c>
      <c r="H47" s="113" t="s">
        <v>58</v>
      </c>
      <c r="I47" s="80" t="s">
        <v>125</v>
      </c>
      <c r="J47" s="80" t="s">
        <v>70</v>
      </c>
      <c r="K47" s="83" t="s">
        <v>71</v>
      </c>
      <c r="L47" s="80"/>
      <c r="M47" s="80"/>
      <c r="N47" s="78">
        <v>22</v>
      </c>
      <c r="O47" s="78">
        <f>VLOOKUP($B47,'[1]ABSENSI ALL'!$B$11:$ARI$245,1064,0)</f>
        <v>21</v>
      </c>
      <c r="P47" s="78">
        <f>VLOOKUP($B47,'[1]ABSENSI ALL'!$B$11:$ARI$245,1069,0)</f>
        <v>0</v>
      </c>
      <c r="Q47" s="78">
        <f>VLOOKUP($B47,'[1]ABSENSI ALL'!$B$11:$ARI$245,1073,0)</f>
        <v>0</v>
      </c>
      <c r="R47" s="78">
        <f>VLOOKUP($B47,'[1]ABSENSI ALL'!$B$11:$ARI$245,1077,0)</f>
        <v>0</v>
      </c>
      <c r="S47" s="78">
        <f>VLOOKUP($B47,'[1]ABSENSI ALL'!$B$11:$ARI$245,1075,0)</f>
        <v>0</v>
      </c>
      <c r="T47" s="78">
        <f>VLOOKUP($B47,'[1]ABSENSI ALL'!$B$11:$ARI$245,1068,0)</f>
        <v>0</v>
      </c>
      <c r="U47" s="78">
        <f t="shared" si="4"/>
        <v>0</v>
      </c>
      <c r="V47" s="78">
        <f t="shared" si="5"/>
        <v>21</v>
      </c>
      <c r="W47" s="78">
        <f t="shared" si="6"/>
        <v>21</v>
      </c>
      <c r="X47" s="78">
        <v>7.45</v>
      </c>
      <c r="Y47" s="78">
        <f>VLOOKUP($B47,'[1]ABSENSI ALL'!$B$11:$ARI$245,1140,0)</f>
        <v>0</v>
      </c>
      <c r="Z47" s="84">
        <f t="shared" si="7"/>
        <v>1</v>
      </c>
      <c r="AA47" s="78">
        <f t="shared" si="8"/>
        <v>5</v>
      </c>
      <c r="AB47" s="85">
        <f t="shared" si="9"/>
        <v>0.1</v>
      </c>
      <c r="AC47" s="78">
        <f t="shared" si="10"/>
        <v>0</v>
      </c>
      <c r="AD47" s="84">
        <f t="shared" si="11"/>
        <v>1</v>
      </c>
      <c r="AE47" s="78">
        <f t="shared" si="12"/>
        <v>5</v>
      </c>
      <c r="AF47" s="85">
        <f t="shared" si="13"/>
        <v>0.15</v>
      </c>
      <c r="AG47" s="78">
        <f t="shared" si="0"/>
        <v>9387</v>
      </c>
      <c r="AH47" s="78">
        <f>VLOOKUP($B47,'[1]ABSENSI ALL'!$B$11:$ARI$245,1145,0)</f>
        <v>12264</v>
      </c>
      <c r="AI47" s="86">
        <f t="shared" si="1"/>
        <v>1.3064876957494407</v>
      </c>
      <c r="AJ47" s="78">
        <f t="shared" si="2"/>
        <v>5</v>
      </c>
      <c r="AK47" s="85">
        <f t="shared" si="3"/>
        <v>0.1</v>
      </c>
      <c r="AL47" s="87">
        <v>300</v>
      </c>
      <c r="AM47" s="88">
        <f>VLOOKUP(B47,'[2]Performansi All (LOS 02082021)'!$B$3:$O$388,14,0)</f>
        <v>289.05128205128204</v>
      </c>
      <c r="AN47" s="87">
        <f t="shared" si="14"/>
        <v>5</v>
      </c>
      <c r="AO47" s="85">
        <f t="shared" si="15"/>
        <v>0.15</v>
      </c>
      <c r="AP47" s="89">
        <v>95</v>
      </c>
      <c r="AQ47" s="89">
        <f>VLOOKUP(B47,'[3]QA SCORE'!$D$6:$H$237,5,0)</f>
        <v>96</v>
      </c>
      <c r="AR47" s="87">
        <f t="shared" si="16"/>
        <v>5</v>
      </c>
      <c r="AS47" s="85">
        <f t="shared" si="17"/>
        <v>0.1</v>
      </c>
      <c r="AT47" s="90">
        <v>0.92</v>
      </c>
      <c r="AU47" s="90">
        <f>VLOOKUP(B47,'[4]Per Agent'!$B$3:$AH$259,33,0)</f>
        <v>0.92121212121212126</v>
      </c>
      <c r="AV47" s="87">
        <f t="shared" si="18"/>
        <v>5</v>
      </c>
      <c r="AW47" s="85">
        <f t="shared" si="19"/>
        <v>0.1</v>
      </c>
      <c r="AX47" s="89">
        <v>90</v>
      </c>
      <c r="AY47" s="89">
        <f>VLOOKUP(B47,'[5]All SDM.'!$C$2:$K$398,9,0)</f>
        <v>100</v>
      </c>
      <c r="AZ47" s="87">
        <f t="shared" si="20"/>
        <v>5</v>
      </c>
      <c r="BA47" s="85">
        <f t="shared" si="21"/>
        <v>0.08</v>
      </c>
      <c r="BB47" s="84">
        <v>0.85</v>
      </c>
      <c r="BC47" s="114"/>
      <c r="BD47" s="91" t="str">
        <f>IFERROR(VLOOKUP(B47,[7]Sheet1!$C$3:$D$25,2,0),"")</f>
        <v/>
      </c>
      <c r="BE47" s="87">
        <f>IF(BD47=1,0,IF(BC47&gt;BB47,5,IF(BC47=BB47,4,IF(BC47="",3,1))))</f>
        <v>3</v>
      </c>
      <c r="BF47" s="85">
        <f t="shared" si="23"/>
        <v>3.5999999999999997E-2</v>
      </c>
      <c r="BG47" s="84">
        <v>0.4</v>
      </c>
      <c r="BH47" s="84">
        <f>VLOOKUP(B47,'[8]Per Agent'!$B$3:$X$259,23,0)</f>
        <v>0.62857142857142856</v>
      </c>
      <c r="BI47" s="87">
        <f t="shared" si="24"/>
        <v>5</v>
      </c>
      <c r="BJ47" s="85">
        <f t="shared" si="25"/>
        <v>0.06</v>
      </c>
      <c r="BK47" s="92">
        <v>0.95</v>
      </c>
      <c r="BL47" s="93">
        <f>VLOOKUP(B47,[9]Rekap!$B$3:$J$244,9,0)</f>
        <v>0.98816568047337283</v>
      </c>
      <c r="BM47" s="87">
        <f>IF(BL47&gt;BK47,5,IF(BL47=BK47,4,IF(BL47="",3,1)))</f>
        <v>5</v>
      </c>
      <c r="BN47" s="85">
        <f>BM47*$BK$9/5</f>
        <v>0.05</v>
      </c>
      <c r="BO47" s="94">
        <f>VLOOKUP(B47,[10]Sheet1!$B$2:$D$235,3,0)</f>
        <v>2</v>
      </c>
      <c r="BP47" s="87">
        <f t="shared" si="28"/>
        <v>5</v>
      </c>
      <c r="BQ47" s="85">
        <f t="shared" si="29"/>
        <v>0.05</v>
      </c>
      <c r="BR47" s="85">
        <f t="shared" si="30"/>
        <v>0.5</v>
      </c>
      <c r="BS47" s="85">
        <f t="shared" si="31"/>
        <v>0.376</v>
      </c>
      <c r="BT47" s="85">
        <f t="shared" si="32"/>
        <v>0.1</v>
      </c>
      <c r="BU47" s="95">
        <f t="shared" si="33"/>
        <v>0.97599999999999998</v>
      </c>
      <c r="BV47" s="96" t="str">
        <f t="shared" si="34"/>
        <v>TERIMA</v>
      </c>
      <c r="BW47" s="97">
        <f t="shared" si="35"/>
        <v>670000</v>
      </c>
      <c r="BX47" s="98">
        <f t="shared" si="36"/>
        <v>251920</v>
      </c>
      <c r="BY47" s="99"/>
      <c r="BZ47" s="99"/>
      <c r="CA47" s="99"/>
      <c r="CB47" s="98">
        <f t="shared" si="37"/>
        <v>335000</v>
      </c>
      <c r="CC47" s="98">
        <f t="shared" si="38"/>
        <v>251920</v>
      </c>
      <c r="CD47" s="98">
        <f t="shared" si="39"/>
        <v>67000</v>
      </c>
      <c r="CE47" s="91">
        <f t="shared" si="40"/>
        <v>50000</v>
      </c>
      <c r="CF47" s="80">
        <f t="shared" si="41"/>
        <v>0</v>
      </c>
      <c r="CG47" s="80">
        <f t="shared" si="42"/>
        <v>0</v>
      </c>
      <c r="CH47" s="80">
        <f t="shared" si="43"/>
        <v>0</v>
      </c>
      <c r="CI47" s="80">
        <f t="shared" si="44"/>
        <v>0</v>
      </c>
      <c r="CJ47" s="80">
        <f t="shared" si="45"/>
        <v>0</v>
      </c>
      <c r="CK47" s="80">
        <f t="shared" si="46"/>
        <v>0</v>
      </c>
      <c r="CL47" s="80">
        <f t="shared" si="47"/>
        <v>1</v>
      </c>
      <c r="CM47" s="80">
        <f t="shared" si="48"/>
        <v>0</v>
      </c>
      <c r="CN47" s="100">
        <f t="shared" si="49"/>
        <v>703920</v>
      </c>
      <c r="CO47" s="101"/>
    </row>
    <row r="48" spans="1:93" x14ac:dyDescent="0.25">
      <c r="A48" s="78">
        <v>38</v>
      </c>
      <c r="B48" s="79" t="s">
        <v>126</v>
      </c>
      <c r="C48" s="80">
        <v>32408</v>
      </c>
      <c r="D48" s="81">
        <v>44497</v>
      </c>
      <c r="E48" s="81">
        <v>44800</v>
      </c>
      <c r="F48" s="82">
        <v>24.6</v>
      </c>
      <c r="G48" s="80" t="s">
        <v>68</v>
      </c>
      <c r="H48" s="107" t="s">
        <v>58</v>
      </c>
      <c r="I48" s="80" t="s">
        <v>98</v>
      </c>
      <c r="J48" s="80" t="s">
        <v>75</v>
      </c>
      <c r="K48" s="83" t="s">
        <v>71</v>
      </c>
      <c r="L48" s="80"/>
      <c r="M48" s="80"/>
      <c r="N48" s="78">
        <v>22</v>
      </c>
      <c r="O48" s="78">
        <f>VLOOKUP($B48,'[1]ABSENSI ALL'!$B$11:$ARI$245,1064,0)</f>
        <v>22</v>
      </c>
      <c r="P48" s="78">
        <f>VLOOKUP($B48,'[1]ABSENSI ALL'!$B$11:$ARI$245,1069,0)</f>
        <v>0</v>
      </c>
      <c r="Q48" s="78">
        <f>VLOOKUP($B48,'[1]ABSENSI ALL'!$B$11:$ARI$245,1073,0)</f>
        <v>0</v>
      </c>
      <c r="R48" s="78">
        <f>VLOOKUP($B48,'[1]ABSENSI ALL'!$B$11:$ARI$245,1077,0)</f>
        <v>0</v>
      </c>
      <c r="S48" s="78">
        <f>VLOOKUP($B48,'[1]ABSENSI ALL'!$B$11:$ARI$245,1075,0)</f>
        <v>0</v>
      </c>
      <c r="T48" s="78">
        <f>VLOOKUP($B48,'[1]ABSENSI ALL'!$B$11:$ARI$245,1068,0)</f>
        <v>0</v>
      </c>
      <c r="U48" s="78">
        <f t="shared" si="4"/>
        <v>0</v>
      </c>
      <c r="V48" s="78">
        <f t="shared" si="5"/>
        <v>22</v>
      </c>
      <c r="W48" s="78">
        <f t="shared" si="6"/>
        <v>22</v>
      </c>
      <c r="X48" s="78">
        <v>7.45</v>
      </c>
      <c r="Y48" s="78">
        <f>VLOOKUP($B48,'[1]ABSENSI ALL'!$B$11:$ARI$245,1140,0)</f>
        <v>0</v>
      </c>
      <c r="Z48" s="84">
        <f t="shared" si="7"/>
        <v>1</v>
      </c>
      <c r="AA48" s="78">
        <f t="shared" si="8"/>
        <v>5</v>
      </c>
      <c r="AB48" s="85">
        <f t="shared" si="9"/>
        <v>0.1</v>
      </c>
      <c r="AC48" s="78">
        <f t="shared" si="10"/>
        <v>0</v>
      </c>
      <c r="AD48" s="84">
        <f t="shared" si="11"/>
        <v>1</v>
      </c>
      <c r="AE48" s="78">
        <f t="shared" si="12"/>
        <v>5</v>
      </c>
      <c r="AF48" s="85">
        <f t="shared" si="13"/>
        <v>0.15</v>
      </c>
      <c r="AG48" s="78">
        <f t="shared" si="0"/>
        <v>9834</v>
      </c>
      <c r="AH48" s="78">
        <f>VLOOKUP($B48,'[1]ABSENSI ALL'!$B$11:$ARI$245,1145,0)</f>
        <v>13024</v>
      </c>
      <c r="AI48" s="86">
        <f t="shared" si="1"/>
        <v>1.3243847874720358</v>
      </c>
      <c r="AJ48" s="78">
        <f t="shared" si="2"/>
        <v>5</v>
      </c>
      <c r="AK48" s="85">
        <f t="shared" si="3"/>
        <v>0.1</v>
      </c>
      <c r="AL48" s="87">
        <v>300</v>
      </c>
      <c r="AM48" s="88">
        <f>VLOOKUP(B48,'[2]Performansi All (LOS 02082021)'!$B$3:$O$388,14,0)</f>
        <v>276.65184721352534</v>
      </c>
      <c r="AN48" s="87">
        <f t="shared" si="14"/>
        <v>5</v>
      </c>
      <c r="AO48" s="85">
        <f t="shared" si="15"/>
        <v>0.15</v>
      </c>
      <c r="AP48" s="89">
        <v>95</v>
      </c>
      <c r="AQ48" s="89">
        <f>VLOOKUP(B48,'[3]QA SCORE'!$D$6:$H$237,5,0)</f>
        <v>93.888888888888886</v>
      </c>
      <c r="AR48" s="87">
        <f t="shared" si="16"/>
        <v>1</v>
      </c>
      <c r="AS48" s="85">
        <f t="shared" si="17"/>
        <v>0.02</v>
      </c>
      <c r="AT48" s="90">
        <v>0.92</v>
      </c>
      <c r="AU48" s="90">
        <f>VLOOKUP(B48,'[4]Per Agent'!$B$3:$AH$259,33,0)</f>
        <v>0.89677419354838706</v>
      </c>
      <c r="AV48" s="87">
        <f t="shared" si="18"/>
        <v>1</v>
      </c>
      <c r="AW48" s="85">
        <f t="shared" si="19"/>
        <v>0.02</v>
      </c>
      <c r="AX48" s="89">
        <v>90</v>
      </c>
      <c r="AY48" s="89">
        <f>VLOOKUP(B48,'[5]All SDM.'!$C$2:$K$398,9,0)</f>
        <v>100</v>
      </c>
      <c r="AZ48" s="87">
        <f t="shared" si="20"/>
        <v>5</v>
      </c>
      <c r="BA48" s="85">
        <f t="shared" si="21"/>
        <v>0.08</v>
      </c>
      <c r="BB48" s="84">
        <v>0.85</v>
      </c>
      <c r="BC48" s="84">
        <f>VLOOKUP(B48,'[6]Per Agent'!$B$3:$M$259,12,0)</f>
        <v>1</v>
      </c>
      <c r="BD48" s="91" t="str">
        <f>IFERROR(VLOOKUP(B48,[7]Sheet1!$C$3:$D$25,2,0),"")</f>
        <v/>
      </c>
      <c r="BE48" s="87">
        <f t="shared" si="22"/>
        <v>5</v>
      </c>
      <c r="BF48" s="85">
        <f t="shared" si="23"/>
        <v>0.06</v>
      </c>
      <c r="BG48" s="84">
        <v>0.4</v>
      </c>
      <c r="BH48" s="84">
        <f>VLOOKUP(B48,'[8]Per Agent'!$B$3:$X$259,23,0)</f>
        <v>0.55882352941176472</v>
      </c>
      <c r="BI48" s="87">
        <f t="shared" si="24"/>
        <v>5</v>
      </c>
      <c r="BJ48" s="85">
        <f t="shared" si="25"/>
        <v>0.06</v>
      </c>
      <c r="BK48" s="92">
        <v>0.95</v>
      </c>
      <c r="BL48" s="93">
        <f>VLOOKUP(B48,[9]Rekap!$B$3:$J$244,9,0)</f>
        <v>0.97620538509705701</v>
      </c>
      <c r="BM48" s="87">
        <f t="shared" ref="BM48:BM111" si="50">IF(BL48&gt;BK48,5,IF(BL48=BK48,4,IF(BL48="",3,1)))</f>
        <v>5</v>
      </c>
      <c r="BN48" s="85">
        <f t="shared" ref="BN48:BN111" si="51">BM48*$BK$9/5</f>
        <v>0.05</v>
      </c>
      <c r="BO48" s="94">
        <f>VLOOKUP(B48,[10]Sheet1!$B$2:$D$235,3,0)</f>
        <v>2</v>
      </c>
      <c r="BP48" s="87">
        <f t="shared" si="28"/>
        <v>5</v>
      </c>
      <c r="BQ48" s="85">
        <f t="shared" si="29"/>
        <v>0.05</v>
      </c>
      <c r="BR48" s="85">
        <f t="shared" si="30"/>
        <v>0.5</v>
      </c>
      <c r="BS48" s="85">
        <f t="shared" si="31"/>
        <v>0.24</v>
      </c>
      <c r="BT48" s="85">
        <f t="shared" si="32"/>
        <v>0.1</v>
      </c>
      <c r="BU48" s="95">
        <f t="shared" si="33"/>
        <v>0.84</v>
      </c>
      <c r="BV48" s="96" t="str">
        <f t="shared" si="34"/>
        <v>TERIMA</v>
      </c>
      <c r="BW48" s="97">
        <f t="shared" si="35"/>
        <v>670000</v>
      </c>
      <c r="BX48" s="98">
        <f t="shared" si="36"/>
        <v>160800</v>
      </c>
      <c r="BY48" s="103"/>
      <c r="BZ48" s="103"/>
      <c r="CA48" s="99"/>
      <c r="CB48" s="98">
        <f t="shared" si="37"/>
        <v>335000</v>
      </c>
      <c r="CC48" s="98">
        <f t="shared" si="38"/>
        <v>160800</v>
      </c>
      <c r="CD48" s="98">
        <f t="shared" si="39"/>
        <v>67000</v>
      </c>
      <c r="CE48" s="91">
        <f t="shared" si="40"/>
        <v>0</v>
      </c>
      <c r="CF48" s="80">
        <f t="shared" si="41"/>
        <v>0</v>
      </c>
      <c r="CG48" s="80">
        <f t="shared" si="42"/>
        <v>0</v>
      </c>
      <c r="CH48" s="80">
        <f t="shared" si="43"/>
        <v>0</v>
      </c>
      <c r="CI48" s="80">
        <f t="shared" si="44"/>
        <v>0</v>
      </c>
      <c r="CJ48" s="80">
        <f t="shared" si="45"/>
        <v>0</v>
      </c>
      <c r="CK48" s="80">
        <f t="shared" si="46"/>
        <v>0</v>
      </c>
      <c r="CL48" s="80">
        <f t="shared" si="47"/>
        <v>1</v>
      </c>
      <c r="CM48" s="80">
        <f t="shared" si="48"/>
        <v>0</v>
      </c>
      <c r="CN48" s="100">
        <f t="shared" si="49"/>
        <v>562800</v>
      </c>
      <c r="CO48" s="101"/>
    </row>
    <row r="49" spans="1:93" x14ac:dyDescent="0.25">
      <c r="A49" s="78">
        <v>39</v>
      </c>
      <c r="B49" s="112" t="s">
        <v>127</v>
      </c>
      <c r="C49" s="80">
        <v>160822</v>
      </c>
      <c r="D49" s="81">
        <v>44146</v>
      </c>
      <c r="E49" s="81">
        <v>44510</v>
      </c>
      <c r="F49" s="82">
        <v>24.8</v>
      </c>
      <c r="G49" s="80" t="s">
        <v>68</v>
      </c>
      <c r="H49" s="107" t="s">
        <v>58</v>
      </c>
      <c r="I49" s="80" t="s">
        <v>69</v>
      </c>
      <c r="J49" s="80" t="s">
        <v>70</v>
      </c>
      <c r="K49" s="83" t="s">
        <v>71</v>
      </c>
      <c r="L49" s="80"/>
      <c r="M49" s="80"/>
      <c r="N49" s="78">
        <v>22</v>
      </c>
      <c r="O49" s="78">
        <f>VLOOKUP($B49,'[1]ABSENSI ALL'!$B$11:$ARI$245,1064,0)</f>
        <v>20</v>
      </c>
      <c r="P49" s="78">
        <f>VLOOKUP($B49,'[1]ABSENSI ALL'!$B$11:$ARI$245,1069,0)</f>
        <v>0</v>
      </c>
      <c r="Q49" s="78">
        <f>VLOOKUP($B49,'[1]ABSENSI ALL'!$B$11:$ARI$245,1073,0)</f>
        <v>0</v>
      </c>
      <c r="R49" s="78">
        <f>VLOOKUP($B49,'[1]ABSENSI ALL'!$B$11:$ARI$245,1077,0)</f>
        <v>0</v>
      </c>
      <c r="S49" s="78">
        <f>VLOOKUP($B49,'[1]ABSENSI ALL'!$B$11:$ARI$245,1075,0)</f>
        <v>0</v>
      </c>
      <c r="T49" s="78">
        <f>VLOOKUP($B49,'[1]ABSENSI ALL'!$B$11:$ARI$245,1068,0)</f>
        <v>0</v>
      </c>
      <c r="U49" s="78">
        <f t="shared" si="4"/>
        <v>0</v>
      </c>
      <c r="V49" s="78">
        <f t="shared" si="5"/>
        <v>20</v>
      </c>
      <c r="W49" s="78">
        <f t="shared" si="6"/>
        <v>20</v>
      </c>
      <c r="X49" s="78">
        <v>7.45</v>
      </c>
      <c r="Y49" s="78">
        <f>VLOOKUP($B49,'[1]ABSENSI ALL'!$B$11:$ARI$245,1140,0)</f>
        <v>0</v>
      </c>
      <c r="Z49" s="84">
        <f t="shared" si="7"/>
        <v>1</v>
      </c>
      <c r="AA49" s="78">
        <f t="shared" si="8"/>
        <v>5</v>
      </c>
      <c r="AB49" s="85">
        <f t="shared" si="9"/>
        <v>0.1</v>
      </c>
      <c r="AC49" s="78">
        <f t="shared" si="10"/>
        <v>0</v>
      </c>
      <c r="AD49" s="84">
        <f t="shared" si="11"/>
        <v>1</v>
      </c>
      <c r="AE49" s="78">
        <f t="shared" si="12"/>
        <v>5</v>
      </c>
      <c r="AF49" s="85">
        <f t="shared" si="13"/>
        <v>0.15</v>
      </c>
      <c r="AG49" s="78">
        <f t="shared" si="0"/>
        <v>8940</v>
      </c>
      <c r="AH49" s="78">
        <f>VLOOKUP($B49,'[1]ABSENSI ALL'!$B$11:$ARI$245,1145,0)</f>
        <v>12480</v>
      </c>
      <c r="AI49" s="86">
        <f t="shared" si="1"/>
        <v>1.3959731543624161</v>
      </c>
      <c r="AJ49" s="78">
        <f t="shared" si="2"/>
        <v>5</v>
      </c>
      <c r="AK49" s="85">
        <f t="shared" si="3"/>
        <v>0.1</v>
      </c>
      <c r="AL49" s="87">
        <v>300</v>
      </c>
      <c r="AM49" s="88">
        <f>VLOOKUP(B49,'[2]Performansi All (LOS 02082021)'!$B$3:$O$388,14,0)</f>
        <v>301.7995674116799</v>
      </c>
      <c r="AN49" s="87">
        <f t="shared" si="14"/>
        <v>1</v>
      </c>
      <c r="AO49" s="85">
        <f t="shared" si="15"/>
        <v>0.03</v>
      </c>
      <c r="AP49" s="89">
        <v>95</v>
      </c>
      <c r="AQ49" s="89">
        <f>VLOOKUP(B49,'[3]QA SCORE'!$D$6:$H$237,5,0)</f>
        <v>97.5</v>
      </c>
      <c r="AR49" s="87">
        <f t="shared" si="16"/>
        <v>5</v>
      </c>
      <c r="AS49" s="85">
        <f t="shared" si="17"/>
        <v>0.1</v>
      </c>
      <c r="AT49" s="90">
        <v>0.92</v>
      </c>
      <c r="AU49" s="90">
        <f>VLOOKUP(B49,'[4]Per Agent'!$B$3:$AH$259,33,0)</f>
        <v>0.96949152542372885</v>
      </c>
      <c r="AV49" s="87">
        <f t="shared" si="18"/>
        <v>5</v>
      </c>
      <c r="AW49" s="85">
        <f t="shared" si="19"/>
        <v>0.1</v>
      </c>
      <c r="AX49" s="89">
        <v>90</v>
      </c>
      <c r="AY49" s="89">
        <f>VLOOKUP(B49,'[5]All SDM.'!$C$2:$K$398,9,0)</f>
        <v>100</v>
      </c>
      <c r="AZ49" s="87">
        <f t="shared" si="20"/>
        <v>5</v>
      </c>
      <c r="BA49" s="85">
        <f t="shared" si="21"/>
        <v>0.08</v>
      </c>
      <c r="BB49" s="84">
        <v>0.85</v>
      </c>
      <c r="BC49" s="84">
        <f>VLOOKUP(B49,'[6]Per Agent'!$B$3:$M$259,12,0)</f>
        <v>0.90476190476190477</v>
      </c>
      <c r="BD49" s="91">
        <f>IFERROR(VLOOKUP(B49,[7]Sheet1!$C$3:$D$25,2,0),"")</f>
        <v>1</v>
      </c>
      <c r="BE49" s="87">
        <f t="shared" si="22"/>
        <v>0</v>
      </c>
      <c r="BF49" s="85">
        <f t="shared" si="23"/>
        <v>0</v>
      </c>
      <c r="BG49" s="84">
        <v>0.4</v>
      </c>
      <c r="BH49" s="84">
        <f>VLOOKUP(B49,'[8]Per Agent'!$B$3:$X$259,23,0)</f>
        <v>0.66101694915254239</v>
      </c>
      <c r="BI49" s="87">
        <f t="shared" si="24"/>
        <v>5</v>
      </c>
      <c r="BJ49" s="85">
        <f t="shared" si="25"/>
        <v>0.06</v>
      </c>
      <c r="BK49" s="92">
        <v>0.95</v>
      </c>
      <c r="BL49" s="93">
        <f>VLOOKUP(B49,[9]Rekap!$B$3:$J$244,9,0)</f>
        <v>0.98341744772891126</v>
      </c>
      <c r="BM49" s="87">
        <f t="shared" si="50"/>
        <v>5</v>
      </c>
      <c r="BN49" s="85">
        <f t="shared" si="51"/>
        <v>0.05</v>
      </c>
      <c r="BO49" s="94">
        <f>VLOOKUP(B49,[10]Sheet1!$B$2:$D$235,3,0)</f>
        <v>2</v>
      </c>
      <c r="BP49" s="87">
        <f t="shared" si="28"/>
        <v>5</v>
      </c>
      <c r="BQ49" s="85">
        <f t="shared" si="29"/>
        <v>0.05</v>
      </c>
      <c r="BR49" s="85">
        <f t="shared" si="30"/>
        <v>0.38</v>
      </c>
      <c r="BS49" s="85">
        <f t="shared" si="31"/>
        <v>0.33999999999999997</v>
      </c>
      <c r="BT49" s="85">
        <f t="shared" si="32"/>
        <v>0.1</v>
      </c>
      <c r="BU49" s="95">
        <f t="shared" si="33"/>
        <v>0.82</v>
      </c>
      <c r="BV49" s="96" t="str">
        <f t="shared" si="34"/>
        <v>TERIMA</v>
      </c>
      <c r="BW49" s="97">
        <f t="shared" si="35"/>
        <v>670000</v>
      </c>
      <c r="BX49" s="98">
        <f t="shared" si="36"/>
        <v>227799.99999999997</v>
      </c>
      <c r="BY49" s="99"/>
      <c r="BZ49" s="99"/>
      <c r="CA49" s="99"/>
      <c r="CB49" s="98">
        <f t="shared" si="37"/>
        <v>254600</v>
      </c>
      <c r="CC49" s="98">
        <f t="shared" si="38"/>
        <v>227799.99999999997</v>
      </c>
      <c r="CD49" s="98">
        <f t="shared" si="39"/>
        <v>67000</v>
      </c>
      <c r="CE49" s="91">
        <f t="shared" si="40"/>
        <v>0</v>
      </c>
      <c r="CF49" s="80">
        <f t="shared" si="41"/>
        <v>0</v>
      </c>
      <c r="CG49" s="80">
        <f t="shared" si="42"/>
        <v>0</v>
      </c>
      <c r="CH49" s="80">
        <f t="shared" si="43"/>
        <v>0</v>
      </c>
      <c r="CI49" s="80">
        <f t="shared" si="44"/>
        <v>0</v>
      </c>
      <c r="CJ49" s="80">
        <f t="shared" si="45"/>
        <v>0</v>
      </c>
      <c r="CK49" s="80">
        <f t="shared" si="46"/>
        <v>0</v>
      </c>
      <c r="CL49" s="80">
        <f t="shared" si="47"/>
        <v>1</v>
      </c>
      <c r="CM49" s="80">
        <f t="shared" si="48"/>
        <v>0</v>
      </c>
      <c r="CN49" s="100">
        <f t="shared" si="49"/>
        <v>549400</v>
      </c>
      <c r="CO49" s="101"/>
    </row>
    <row r="50" spans="1:93" x14ac:dyDescent="0.25">
      <c r="A50" s="78">
        <v>40</v>
      </c>
      <c r="B50" s="112" t="s">
        <v>128</v>
      </c>
      <c r="C50" s="80">
        <v>160825</v>
      </c>
      <c r="D50" s="81">
        <v>44367</v>
      </c>
      <c r="E50" s="81">
        <v>44549</v>
      </c>
      <c r="F50" s="82">
        <v>24.8</v>
      </c>
      <c r="G50" s="80" t="s">
        <v>68</v>
      </c>
      <c r="H50" s="107" t="s">
        <v>58</v>
      </c>
      <c r="I50" s="80" t="s">
        <v>100</v>
      </c>
      <c r="J50" s="80" t="s">
        <v>75</v>
      </c>
      <c r="K50" s="83" t="s">
        <v>71</v>
      </c>
      <c r="L50" s="80"/>
      <c r="M50" s="80"/>
      <c r="N50" s="78">
        <v>22</v>
      </c>
      <c r="O50" s="78">
        <f>VLOOKUP($B50,'[1]ABSENSI ALL'!$B$11:$ARI$245,1064,0)</f>
        <v>21</v>
      </c>
      <c r="P50" s="78">
        <f>VLOOKUP($B50,'[1]ABSENSI ALL'!$B$11:$ARI$245,1069,0)</f>
        <v>0</v>
      </c>
      <c r="Q50" s="78">
        <f>VLOOKUP($B50,'[1]ABSENSI ALL'!$B$11:$ARI$245,1073,0)</f>
        <v>0</v>
      </c>
      <c r="R50" s="78">
        <f>VLOOKUP($B50,'[1]ABSENSI ALL'!$B$11:$ARI$245,1077,0)</f>
        <v>0</v>
      </c>
      <c r="S50" s="78">
        <f>VLOOKUP($B50,'[1]ABSENSI ALL'!$B$11:$ARI$245,1075,0)</f>
        <v>0</v>
      </c>
      <c r="T50" s="78">
        <f>VLOOKUP($B50,'[1]ABSENSI ALL'!$B$11:$ARI$245,1068,0)</f>
        <v>0</v>
      </c>
      <c r="U50" s="78">
        <f t="shared" si="4"/>
        <v>0</v>
      </c>
      <c r="V50" s="78">
        <f t="shared" si="5"/>
        <v>21</v>
      </c>
      <c r="W50" s="78">
        <f t="shared" si="6"/>
        <v>21</v>
      </c>
      <c r="X50" s="78">
        <v>7.45</v>
      </c>
      <c r="Y50" s="78">
        <f>VLOOKUP($B50,'[1]ABSENSI ALL'!$B$11:$ARI$245,1140,0)</f>
        <v>0</v>
      </c>
      <c r="Z50" s="84">
        <f t="shared" si="7"/>
        <v>1</v>
      </c>
      <c r="AA50" s="78">
        <f t="shared" si="8"/>
        <v>5</v>
      </c>
      <c r="AB50" s="85">
        <f t="shared" si="9"/>
        <v>0.1</v>
      </c>
      <c r="AC50" s="78">
        <f t="shared" si="10"/>
        <v>0</v>
      </c>
      <c r="AD50" s="84">
        <f t="shared" si="11"/>
        <v>1</v>
      </c>
      <c r="AE50" s="78">
        <f t="shared" si="12"/>
        <v>5</v>
      </c>
      <c r="AF50" s="85">
        <f t="shared" si="13"/>
        <v>0.15</v>
      </c>
      <c r="AG50" s="78">
        <f t="shared" si="0"/>
        <v>9387</v>
      </c>
      <c r="AH50" s="78">
        <f>VLOOKUP($B50,'[1]ABSENSI ALL'!$B$11:$ARI$245,1145,0)</f>
        <v>14406</v>
      </c>
      <c r="AI50" s="86">
        <f t="shared" si="1"/>
        <v>1.534675615212528</v>
      </c>
      <c r="AJ50" s="78">
        <f t="shared" si="2"/>
        <v>5</v>
      </c>
      <c r="AK50" s="85">
        <f t="shared" si="3"/>
        <v>0.1</v>
      </c>
      <c r="AL50" s="87">
        <v>300</v>
      </c>
      <c r="AM50" s="88">
        <f>VLOOKUP(B50,'[2]Performansi All (LOS 02082021)'!$B$3:$O$388,14,0)</f>
        <v>301.85773710482528</v>
      </c>
      <c r="AN50" s="87">
        <f t="shared" si="14"/>
        <v>1</v>
      </c>
      <c r="AO50" s="85">
        <f>AN50*$AL$9/5</f>
        <v>0.03</v>
      </c>
      <c r="AP50" s="89">
        <v>95</v>
      </c>
      <c r="AQ50" s="89">
        <f>VLOOKUP(B50,'[3]QA SCORE'!$D$6:$H$237,5,0)</f>
        <v>96.25</v>
      </c>
      <c r="AR50" s="87">
        <f t="shared" si="16"/>
        <v>5</v>
      </c>
      <c r="AS50" s="85">
        <f t="shared" si="17"/>
        <v>0.1</v>
      </c>
      <c r="AT50" s="90">
        <v>0.92</v>
      </c>
      <c r="AU50" s="90">
        <f>VLOOKUP(B50,'[4]Per Agent'!$B$3:$AH$259,33,0)</f>
        <v>0.94545454545454555</v>
      </c>
      <c r="AV50" s="87">
        <f t="shared" si="18"/>
        <v>5</v>
      </c>
      <c r="AW50" s="85">
        <f t="shared" si="19"/>
        <v>0.1</v>
      </c>
      <c r="AX50" s="89">
        <v>90</v>
      </c>
      <c r="AY50" s="89">
        <f>VLOOKUP(B50,'[5]All SDM.'!$C$2:$K$398,9,0)</f>
        <v>100</v>
      </c>
      <c r="AZ50" s="87">
        <f t="shared" si="20"/>
        <v>5</v>
      </c>
      <c r="BA50" s="85">
        <f t="shared" si="21"/>
        <v>0.08</v>
      </c>
      <c r="BB50" s="84">
        <v>0.85</v>
      </c>
      <c r="BC50" s="84">
        <f>VLOOKUP(B50,'[6]Per Agent'!$B$3:$M$259,12,0)</f>
        <v>1</v>
      </c>
      <c r="BD50" s="91" t="str">
        <f>IFERROR(VLOOKUP(B50,[7]Sheet1!$C$3:$D$25,2,0),"")</f>
        <v/>
      </c>
      <c r="BE50" s="87">
        <f t="shared" si="22"/>
        <v>5</v>
      </c>
      <c r="BF50" s="85">
        <f t="shared" si="23"/>
        <v>0.06</v>
      </c>
      <c r="BG50" s="84">
        <v>0.4</v>
      </c>
      <c r="BH50" s="84">
        <f>VLOOKUP(B50,'[8]Per Agent'!$B$3:$X$259,23,0)</f>
        <v>0.65217391304347827</v>
      </c>
      <c r="BI50" s="87">
        <f t="shared" si="24"/>
        <v>5</v>
      </c>
      <c r="BJ50" s="85">
        <f t="shared" si="25"/>
        <v>0.06</v>
      </c>
      <c r="BK50" s="92">
        <v>0.95</v>
      </c>
      <c r="BL50" s="93">
        <f>VLOOKUP(B50,[9]Rekap!$B$3:$J$244,9,0)</f>
        <v>0.98336106489184694</v>
      </c>
      <c r="BM50" s="87">
        <f t="shared" si="50"/>
        <v>5</v>
      </c>
      <c r="BN50" s="85">
        <f t="shared" si="51"/>
        <v>0.05</v>
      </c>
      <c r="BO50" s="94">
        <f>VLOOKUP(B50,[10]Sheet1!$B$2:$D$235,3,0)</f>
        <v>2</v>
      </c>
      <c r="BP50" s="87">
        <f t="shared" si="28"/>
        <v>5</v>
      </c>
      <c r="BQ50" s="85">
        <f t="shared" si="29"/>
        <v>0.05</v>
      </c>
      <c r="BR50" s="85">
        <f t="shared" si="30"/>
        <v>0.38</v>
      </c>
      <c r="BS50" s="85">
        <f t="shared" si="31"/>
        <v>0.4</v>
      </c>
      <c r="BT50" s="85">
        <f t="shared" si="32"/>
        <v>0.1</v>
      </c>
      <c r="BU50" s="95">
        <f t="shared" si="33"/>
        <v>0.88</v>
      </c>
      <c r="BV50" s="96" t="str">
        <f t="shared" si="34"/>
        <v>TERIMA</v>
      </c>
      <c r="BW50" s="97">
        <f t="shared" si="35"/>
        <v>670000</v>
      </c>
      <c r="BX50" s="98">
        <f t="shared" si="36"/>
        <v>268000</v>
      </c>
      <c r="BY50" s="103">
        <v>1</v>
      </c>
      <c r="BZ50" s="103"/>
      <c r="CA50" s="99"/>
      <c r="CB50" s="98">
        <f t="shared" si="37"/>
        <v>254600</v>
      </c>
      <c r="CC50" s="98">
        <f t="shared" si="38"/>
        <v>227800</v>
      </c>
      <c r="CD50" s="98">
        <f t="shared" si="39"/>
        <v>67000</v>
      </c>
      <c r="CE50" s="91">
        <f t="shared" si="40"/>
        <v>0</v>
      </c>
      <c r="CF50" s="80">
        <f t="shared" si="41"/>
        <v>0</v>
      </c>
      <c r="CG50" s="80">
        <f t="shared" si="42"/>
        <v>0</v>
      </c>
      <c r="CH50" s="80">
        <f t="shared" si="43"/>
        <v>0</v>
      </c>
      <c r="CI50" s="80">
        <f t="shared" si="44"/>
        <v>0</v>
      </c>
      <c r="CJ50" s="80">
        <f t="shared" si="45"/>
        <v>0</v>
      </c>
      <c r="CK50" s="80">
        <f t="shared" si="46"/>
        <v>0</v>
      </c>
      <c r="CL50" s="80">
        <f t="shared" si="47"/>
        <v>1</v>
      </c>
      <c r="CM50" s="80">
        <f t="shared" si="48"/>
        <v>0</v>
      </c>
      <c r="CN50" s="100">
        <f t="shared" si="49"/>
        <v>549400</v>
      </c>
      <c r="CO50" s="101"/>
    </row>
    <row r="51" spans="1:93" x14ac:dyDescent="0.25">
      <c r="A51" s="78">
        <v>41</v>
      </c>
      <c r="B51" s="79" t="s">
        <v>129</v>
      </c>
      <c r="C51" s="80">
        <v>29378</v>
      </c>
      <c r="D51" s="81">
        <v>44306</v>
      </c>
      <c r="E51" s="81">
        <v>44611</v>
      </c>
      <c r="F51" s="82">
        <v>24.6</v>
      </c>
      <c r="G51" s="80" t="s">
        <v>68</v>
      </c>
      <c r="H51" s="107" t="s">
        <v>58</v>
      </c>
      <c r="I51" s="80" t="s">
        <v>100</v>
      </c>
      <c r="J51" s="80" t="s">
        <v>75</v>
      </c>
      <c r="K51" s="83" t="s">
        <v>71</v>
      </c>
      <c r="L51" s="80"/>
      <c r="M51" s="80"/>
      <c r="N51" s="78">
        <v>22</v>
      </c>
      <c r="O51" s="78">
        <f>VLOOKUP($B51,'[1]ABSENSI ALL'!$B$11:$ARI$245,1064,0)</f>
        <v>22</v>
      </c>
      <c r="P51" s="78">
        <f>VLOOKUP($B51,'[1]ABSENSI ALL'!$B$11:$ARI$245,1069,0)</f>
        <v>0</v>
      </c>
      <c r="Q51" s="78">
        <f>VLOOKUP($B51,'[1]ABSENSI ALL'!$B$11:$ARI$245,1073,0)</f>
        <v>0</v>
      </c>
      <c r="R51" s="78">
        <f>VLOOKUP($B51,'[1]ABSENSI ALL'!$B$11:$ARI$245,1077,0)</f>
        <v>0</v>
      </c>
      <c r="S51" s="78">
        <f>VLOOKUP($B51,'[1]ABSENSI ALL'!$B$11:$ARI$245,1075,0)</f>
        <v>1</v>
      </c>
      <c r="T51" s="78">
        <f>VLOOKUP($B51,'[1]ABSENSI ALL'!$B$11:$ARI$245,1068,0)</f>
        <v>0</v>
      </c>
      <c r="U51" s="78">
        <f t="shared" si="4"/>
        <v>0</v>
      </c>
      <c r="V51" s="78">
        <f t="shared" si="5"/>
        <v>22</v>
      </c>
      <c r="W51" s="78">
        <f t="shared" si="6"/>
        <v>21</v>
      </c>
      <c r="X51" s="78">
        <v>7.45</v>
      </c>
      <c r="Y51" s="78">
        <f>VLOOKUP($B51,'[1]ABSENSI ALL'!$B$11:$ARI$245,1140,0)</f>
        <v>0</v>
      </c>
      <c r="Z51" s="84">
        <f t="shared" si="7"/>
        <v>1</v>
      </c>
      <c r="AA51" s="78">
        <f t="shared" si="8"/>
        <v>5</v>
      </c>
      <c r="AB51" s="85">
        <f t="shared" si="9"/>
        <v>0.1</v>
      </c>
      <c r="AC51" s="78">
        <f t="shared" si="10"/>
        <v>0</v>
      </c>
      <c r="AD51" s="84">
        <f t="shared" si="11"/>
        <v>1</v>
      </c>
      <c r="AE51" s="78">
        <f t="shared" si="12"/>
        <v>5</v>
      </c>
      <c r="AF51" s="85">
        <f t="shared" si="13"/>
        <v>0.15</v>
      </c>
      <c r="AG51" s="78">
        <f t="shared" si="0"/>
        <v>9387</v>
      </c>
      <c r="AH51" s="78">
        <f>VLOOKUP($B51,'[1]ABSENSI ALL'!$B$11:$ARI$245,1145,0)</f>
        <v>10802</v>
      </c>
      <c r="AI51" s="86">
        <f t="shared" si="1"/>
        <v>1.1507403856397145</v>
      </c>
      <c r="AJ51" s="78">
        <f t="shared" si="2"/>
        <v>5</v>
      </c>
      <c r="AK51" s="85">
        <f t="shared" si="3"/>
        <v>0.1</v>
      </c>
      <c r="AL51" s="87">
        <v>300</v>
      </c>
      <c r="AM51" s="88">
        <f>VLOOKUP(B51,'[2]Performansi All (LOS 02082021)'!$B$3:$O$388,14,0)</f>
        <v>297.09504412763067</v>
      </c>
      <c r="AN51" s="87">
        <f t="shared" si="14"/>
        <v>5</v>
      </c>
      <c r="AO51" s="85">
        <f t="shared" si="15"/>
        <v>0.15</v>
      </c>
      <c r="AP51" s="89">
        <v>95</v>
      </c>
      <c r="AQ51" s="89">
        <f>VLOOKUP(B51,'[3]QA SCORE'!$D$6:$H$237,5,0)</f>
        <v>85.972222222222229</v>
      </c>
      <c r="AR51" s="87">
        <f t="shared" si="16"/>
        <v>1</v>
      </c>
      <c r="AS51" s="85">
        <f t="shared" si="17"/>
        <v>0.02</v>
      </c>
      <c r="AT51" s="90">
        <v>0.92</v>
      </c>
      <c r="AU51" s="90">
        <f>VLOOKUP(B51,'[4]Per Agent'!$B$3:$AH$259,33,0)</f>
        <v>0.94736842105263153</v>
      </c>
      <c r="AV51" s="87">
        <f t="shared" si="18"/>
        <v>5</v>
      </c>
      <c r="AW51" s="85">
        <f t="shared" si="19"/>
        <v>0.1</v>
      </c>
      <c r="AX51" s="89">
        <v>90</v>
      </c>
      <c r="AY51" s="89">
        <f>VLOOKUP(B51,'[5]All SDM.'!$C$2:$K$398,9,0)</f>
        <v>100</v>
      </c>
      <c r="AZ51" s="87">
        <f t="shared" si="20"/>
        <v>5</v>
      </c>
      <c r="BA51" s="85">
        <f t="shared" si="21"/>
        <v>0.08</v>
      </c>
      <c r="BB51" s="84">
        <v>0.85</v>
      </c>
      <c r="BC51" s="84">
        <f>VLOOKUP(B51,'[6]Per Agent'!$B$3:$M$259,12,0)</f>
        <v>1</v>
      </c>
      <c r="BD51" s="91" t="str">
        <f>IFERROR(VLOOKUP(B51,[7]Sheet1!$C$3:$D$25,2,0),"")</f>
        <v/>
      </c>
      <c r="BE51" s="87">
        <f t="shared" si="22"/>
        <v>5</v>
      </c>
      <c r="BF51" s="85">
        <f t="shared" si="23"/>
        <v>0.06</v>
      </c>
      <c r="BG51" s="84">
        <v>0.4</v>
      </c>
      <c r="BH51" s="84">
        <f>VLOOKUP(B51,'[8]Per Agent'!$B$3:$X$259,23,0)</f>
        <v>0.73684210526315785</v>
      </c>
      <c r="BI51" s="87">
        <f t="shared" si="24"/>
        <v>5</v>
      </c>
      <c r="BJ51" s="85">
        <f t="shared" si="25"/>
        <v>0.06</v>
      </c>
      <c r="BK51" s="92">
        <v>0.95</v>
      </c>
      <c r="BL51" s="93">
        <f>VLOOKUP(B51,[9]Rekap!$B$3:$J$244,9,0)</f>
        <v>0.9775967413441955</v>
      </c>
      <c r="BM51" s="87">
        <f t="shared" si="50"/>
        <v>5</v>
      </c>
      <c r="BN51" s="85">
        <f t="shared" si="51"/>
        <v>0.05</v>
      </c>
      <c r="BO51" s="94">
        <f>VLOOKUP(B51,[10]Sheet1!$B$2:$D$235,3,0)</f>
        <v>2</v>
      </c>
      <c r="BP51" s="87">
        <f t="shared" si="28"/>
        <v>5</v>
      </c>
      <c r="BQ51" s="85">
        <f t="shared" si="29"/>
        <v>0.05</v>
      </c>
      <c r="BR51" s="85">
        <f t="shared" si="30"/>
        <v>0.5</v>
      </c>
      <c r="BS51" s="85">
        <f t="shared" si="31"/>
        <v>0.32</v>
      </c>
      <c r="BT51" s="85">
        <f t="shared" si="32"/>
        <v>0.1</v>
      </c>
      <c r="BU51" s="95">
        <f t="shared" si="33"/>
        <v>0.92</v>
      </c>
      <c r="BV51" s="96" t="str">
        <f t="shared" si="34"/>
        <v>TERIMA</v>
      </c>
      <c r="BW51" s="97">
        <f t="shared" si="35"/>
        <v>670000</v>
      </c>
      <c r="BX51" s="98">
        <f t="shared" si="36"/>
        <v>214400</v>
      </c>
      <c r="BY51" s="99">
        <v>1</v>
      </c>
      <c r="BZ51" s="99"/>
      <c r="CA51" s="99"/>
      <c r="CB51" s="98">
        <f t="shared" si="37"/>
        <v>335000</v>
      </c>
      <c r="CC51" s="98">
        <f t="shared" si="38"/>
        <v>182240</v>
      </c>
      <c r="CD51" s="98">
        <f t="shared" si="39"/>
        <v>67000</v>
      </c>
      <c r="CE51" s="91">
        <f t="shared" si="40"/>
        <v>0</v>
      </c>
      <c r="CF51" s="80">
        <f t="shared" si="41"/>
        <v>0</v>
      </c>
      <c r="CG51" s="80">
        <f t="shared" si="42"/>
        <v>0</v>
      </c>
      <c r="CH51" s="80">
        <f t="shared" si="43"/>
        <v>0</v>
      </c>
      <c r="CI51" s="80">
        <f t="shared" si="44"/>
        <v>0</v>
      </c>
      <c r="CJ51" s="80">
        <f t="shared" si="45"/>
        <v>0</v>
      </c>
      <c r="CK51" s="80">
        <f t="shared" si="46"/>
        <v>0</v>
      </c>
      <c r="CL51" s="80">
        <f t="shared" si="47"/>
        <v>1</v>
      </c>
      <c r="CM51" s="80">
        <f t="shared" si="48"/>
        <v>0</v>
      </c>
      <c r="CN51" s="100">
        <f t="shared" si="49"/>
        <v>584240</v>
      </c>
      <c r="CO51" s="101"/>
    </row>
    <row r="52" spans="1:93" x14ac:dyDescent="0.25">
      <c r="A52" s="78">
        <v>42</v>
      </c>
      <c r="B52" s="79" t="s">
        <v>130</v>
      </c>
      <c r="C52" s="80">
        <v>71814</v>
      </c>
      <c r="D52" s="81">
        <v>44368</v>
      </c>
      <c r="E52" s="81">
        <v>44550</v>
      </c>
      <c r="F52" s="82">
        <v>24.6</v>
      </c>
      <c r="G52" s="80" t="s">
        <v>68</v>
      </c>
      <c r="H52" s="107" t="s">
        <v>59</v>
      </c>
      <c r="I52" s="80" t="s">
        <v>94</v>
      </c>
      <c r="J52" s="80" t="s">
        <v>75</v>
      </c>
      <c r="K52" s="83" t="s">
        <v>71</v>
      </c>
      <c r="L52" s="80"/>
      <c r="M52" s="80"/>
      <c r="N52" s="78">
        <v>22</v>
      </c>
      <c r="O52" s="78">
        <f>VLOOKUP($B52,'[1]ABSENSI ALL'!$B$11:$ARI$245,1064,0)</f>
        <v>22</v>
      </c>
      <c r="P52" s="78">
        <f>VLOOKUP($B52,'[1]ABSENSI ALL'!$B$11:$ARI$245,1069,0)</f>
        <v>0</v>
      </c>
      <c r="Q52" s="78">
        <f>VLOOKUP($B52,'[1]ABSENSI ALL'!$B$11:$ARI$245,1073,0)</f>
        <v>0</v>
      </c>
      <c r="R52" s="78">
        <f>VLOOKUP($B52,'[1]ABSENSI ALL'!$B$11:$ARI$245,1077,0)</f>
        <v>0</v>
      </c>
      <c r="S52" s="78">
        <f>VLOOKUP($B52,'[1]ABSENSI ALL'!$B$11:$ARI$245,1075,0)</f>
        <v>1</v>
      </c>
      <c r="T52" s="78">
        <f>VLOOKUP($B52,'[1]ABSENSI ALL'!$B$11:$ARI$245,1068,0)</f>
        <v>0</v>
      </c>
      <c r="U52" s="78">
        <f t="shared" si="4"/>
        <v>0</v>
      </c>
      <c r="V52" s="78">
        <f t="shared" si="5"/>
        <v>22</v>
      </c>
      <c r="W52" s="78">
        <f t="shared" si="6"/>
        <v>21</v>
      </c>
      <c r="X52" s="78">
        <v>7.45</v>
      </c>
      <c r="Y52" s="78">
        <f>VLOOKUP($B52,'[1]ABSENSI ALL'!$B$11:$ARI$245,1140,0)</f>
        <v>0</v>
      </c>
      <c r="Z52" s="84">
        <f t="shared" si="7"/>
        <v>1</v>
      </c>
      <c r="AA52" s="78">
        <f t="shared" si="8"/>
        <v>5</v>
      </c>
      <c r="AB52" s="85">
        <f t="shared" si="9"/>
        <v>0.1</v>
      </c>
      <c r="AC52" s="78">
        <f t="shared" si="10"/>
        <v>0</v>
      </c>
      <c r="AD52" s="84">
        <f t="shared" si="11"/>
        <v>1</v>
      </c>
      <c r="AE52" s="78">
        <f t="shared" si="12"/>
        <v>5</v>
      </c>
      <c r="AF52" s="85">
        <f t="shared" si="13"/>
        <v>0.15</v>
      </c>
      <c r="AG52" s="78">
        <f t="shared" si="0"/>
        <v>9387</v>
      </c>
      <c r="AH52" s="78">
        <f>VLOOKUP($B52,'[1]ABSENSI ALL'!$B$11:$ARI$245,1145,0)</f>
        <v>14469</v>
      </c>
      <c r="AI52" s="86">
        <f t="shared" si="1"/>
        <v>1.5413870246085011</v>
      </c>
      <c r="AJ52" s="78">
        <f t="shared" si="2"/>
        <v>5</v>
      </c>
      <c r="AK52" s="85">
        <f t="shared" si="3"/>
        <v>0.1</v>
      </c>
      <c r="AL52" s="87">
        <v>300</v>
      </c>
      <c r="AM52" s="88">
        <f>VLOOKUP(B52,'[2]Performansi All (LOS 02082021)'!$B$3:$O$388,14,0)</f>
        <v>305.01781895937279</v>
      </c>
      <c r="AN52" s="87">
        <f t="shared" si="14"/>
        <v>1</v>
      </c>
      <c r="AO52" s="85">
        <f t="shared" si="15"/>
        <v>0.03</v>
      </c>
      <c r="AP52" s="89">
        <v>95</v>
      </c>
      <c r="AQ52" s="89">
        <f>VLOOKUP(B52,'[3]QA SCORE'!$D$6:$H$237,5,0)</f>
        <v>97.083333333333343</v>
      </c>
      <c r="AR52" s="87">
        <f t="shared" si="16"/>
        <v>5</v>
      </c>
      <c r="AS52" s="85">
        <f t="shared" si="17"/>
        <v>0.1</v>
      </c>
      <c r="AT52" s="90">
        <v>0.92</v>
      </c>
      <c r="AU52" s="90">
        <f>VLOOKUP(B52,'[4]Per Agent'!$B$3:$AH$259,33,0)</f>
        <v>0.93214285714285716</v>
      </c>
      <c r="AV52" s="87">
        <f t="shared" si="18"/>
        <v>5</v>
      </c>
      <c r="AW52" s="85">
        <f t="shared" si="19"/>
        <v>0.1</v>
      </c>
      <c r="AX52" s="89">
        <v>90</v>
      </c>
      <c r="AY52" s="89">
        <f>VLOOKUP(B52,'[5]All SDM.'!$C$2:$K$398,9,0)</f>
        <v>95</v>
      </c>
      <c r="AZ52" s="87">
        <f t="shared" si="20"/>
        <v>5</v>
      </c>
      <c r="BA52" s="85">
        <f t="shared" si="21"/>
        <v>0.08</v>
      </c>
      <c r="BB52" s="84">
        <v>0.85</v>
      </c>
      <c r="BC52" s="84">
        <f>VLOOKUP(B52,'[6]Per Agent'!$B$3:$M$259,12,0)</f>
        <v>0.93333333333333335</v>
      </c>
      <c r="BD52" s="91" t="str">
        <f>IFERROR(VLOOKUP(B52,[7]Sheet1!$C$3:$D$25,2,0),"")</f>
        <v/>
      </c>
      <c r="BE52" s="87">
        <f t="shared" si="22"/>
        <v>5</v>
      </c>
      <c r="BF52" s="85">
        <f t="shared" si="23"/>
        <v>0.06</v>
      </c>
      <c r="BG52" s="84">
        <v>0.4</v>
      </c>
      <c r="BH52" s="84">
        <f>VLOOKUP(B52,'[8]Per Agent'!$B$3:$X$259,23,0)</f>
        <v>0.74137931034482762</v>
      </c>
      <c r="BI52" s="87">
        <f t="shared" si="24"/>
        <v>5</v>
      </c>
      <c r="BJ52" s="85">
        <f t="shared" si="25"/>
        <v>0.06</v>
      </c>
      <c r="BK52" s="92">
        <v>0.95</v>
      </c>
      <c r="BL52" s="93">
        <f>VLOOKUP(B52,[9]Rekap!$B$3:$J$244,9,0)</f>
        <v>0.98788310762651466</v>
      </c>
      <c r="BM52" s="87">
        <f t="shared" si="50"/>
        <v>5</v>
      </c>
      <c r="BN52" s="85">
        <f t="shared" si="51"/>
        <v>0.05</v>
      </c>
      <c r="BO52" s="94">
        <f>VLOOKUP(B52,[10]Sheet1!$B$2:$D$235,3,0)</f>
        <v>2</v>
      </c>
      <c r="BP52" s="87">
        <f t="shared" si="28"/>
        <v>5</v>
      </c>
      <c r="BQ52" s="85">
        <f t="shared" si="29"/>
        <v>0.05</v>
      </c>
      <c r="BR52" s="85">
        <f t="shared" si="30"/>
        <v>0.38</v>
      </c>
      <c r="BS52" s="85">
        <f t="shared" si="31"/>
        <v>0.4</v>
      </c>
      <c r="BT52" s="85">
        <f t="shared" si="32"/>
        <v>0.1</v>
      </c>
      <c r="BU52" s="95">
        <f t="shared" si="33"/>
        <v>0.88</v>
      </c>
      <c r="BV52" s="96" t="str">
        <f t="shared" si="34"/>
        <v>TERIMA</v>
      </c>
      <c r="BW52" s="97">
        <f t="shared" si="35"/>
        <v>670000</v>
      </c>
      <c r="BX52" s="98">
        <f t="shared" si="36"/>
        <v>268000</v>
      </c>
      <c r="BY52" s="103"/>
      <c r="BZ52" s="103"/>
      <c r="CA52" s="99"/>
      <c r="CB52" s="98">
        <f t="shared" si="37"/>
        <v>254600</v>
      </c>
      <c r="CC52" s="98">
        <f t="shared" si="38"/>
        <v>268000</v>
      </c>
      <c r="CD52" s="98">
        <f t="shared" si="39"/>
        <v>67000</v>
      </c>
      <c r="CE52" s="91">
        <f t="shared" si="40"/>
        <v>0</v>
      </c>
      <c r="CF52" s="80">
        <f t="shared" si="41"/>
        <v>0</v>
      </c>
      <c r="CG52" s="80">
        <f t="shared" si="42"/>
        <v>0</v>
      </c>
      <c r="CH52" s="80">
        <f t="shared" si="43"/>
        <v>0</v>
      </c>
      <c r="CI52" s="80">
        <f t="shared" si="44"/>
        <v>0</v>
      </c>
      <c r="CJ52" s="80">
        <f t="shared" si="45"/>
        <v>0</v>
      </c>
      <c r="CK52" s="80">
        <f t="shared" si="46"/>
        <v>0</v>
      </c>
      <c r="CL52" s="80">
        <f t="shared" si="47"/>
        <v>0</v>
      </c>
      <c r="CM52" s="80">
        <f t="shared" si="48"/>
        <v>1</v>
      </c>
      <c r="CN52" s="100">
        <f t="shared" si="49"/>
        <v>589600</v>
      </c>
      <c r="CO52" s="101"/>
    </row>
    <row r="53" spans="1:93" x14ac:dyDescent="0.25">
      <c r="A53" s="78">
        <v>43</v>
      </c>
      <c r="B53" s="79" t="s">
        <v>131</v>
      </c>
      <c r="C53" s="80">
        <v>160699</v>
      </c>
      <c r="D53" s="81">
        <v>44311</v>
      </c>
      <c r="E53" s="81">
        <v>44616</v>
      </c>
      <c r="F53" s="82">
        <v>24.366666666666667</v>
      </c>
      <c r="G53" s="80" t="s">
        <v>68</v>
      </c>
      <c r="H53" s="107" t="s">
        <v>58</v>
      </c>
      <c r="I53" s="80" t="s">
        <v>132</v>
      </c>
      <c r="J53" s="80" t="s">
        <v>75</v>
      </c>
      <c r="K53" s="83" t="s">
        <v>71</v>
      </c>
      <c r="L53" s="80"/>
      <c r="M53" s="80"/>
      <c r="N53" s="78">
        <v>22</v>
      </c>
      <c r="O53" s="78">
        <f>VLOOKUP($B53,'[1]ABSENSI ALL'!$B$11:$ARI$245,1064,0)</f>
        <v>21</v>
      </c>
      <c r="P53" s="78">
        <f>VLOOKUP($B53,'[1]ABSENSI ALL'!$B$11:$ARI$245,1069,0)</f>
        <v>0</v>
      </c>
      <c r="Q53" s="78">
        <f>VLOOKUP($B53,'[1]ABSENSI ALL'!$B$11:$ARI$245,1073,0)</f>
        <v>0</v>
      </c>
      <c r="R53" s="78">
        <f>VLOOKUP($B53,'[1]ABSENSI ALL'!$B$11:$ARI$245,1077,0)</f>
        <v>0</v>
      </c>
      <c r="S53" s="78">
        <f>VLOOKUP($B53,'[1]ABSENSI ALL'!$B$11:$ARI$245,1075,0)</f>
        <v>0</v>
      </c>
      <c r="T53" s="78">
        <f>VLOOKUP($B53,'[1]ABSENSI ALL'!$B$11:$ARI$245,1068,0)</f>
        <v>0</v>
      </c>
      <c r="U53" s="78">
        <f t="shared" si="4"/>
        <v>0</v>
      </c>
      <c r="V53" s="78">
        <f t="shared" si="5"/>
        <v>21</v>
      </c>
      <c r="W53" s="78">
        <f t="shared" si="6"/>
        <v>21</v>
      </c>
      <c r="X53" s="78">
        <v>7.45</v>
      </c>
      <c r="Y53" s="78">
        <f>VLOOKUP($B53,'[1]ABSENSI ALL'!$B$11:$ARI$245,1140,0)</f>
        <v>0</v>
      </c>
      <c r="Z53" s="84">
        <f t="shared" si="7"/>
        <v>1</v>
      </c>
      <c r="AA53" s="78">
        <f t="shared" si="8"/>
        <v>5</v>
      </c>
      <c r="AB53" s="85">
        <f t="shared" si="9"/>
        <v>0.1</v>
      </c>
      <c r="AC53" s="78">
        <f t="shared" si="10"/>
        <v>0</v>
      </c>
      <c r="AD53" s="84">
        <f t="shared" si="11"/>
        <v>1</v>
      </c>
      <c r="AE53" s="78">
        <f t="shared" si="12"/>
        <v>5</v>
      </c>
      <c r="AF53" s="85">
        <f t="shared" si="13"/>
        <v>0.15</v>
      </c>
      <c r="AG53" s="78">
        <f t="shared" si="0"/>
        <v>9387</v>
      </c>
      <c r="AH53" s="78">
        <f>VLOOKUP($B53,'[1]ABSENSI ALL'!$B$11:$ARI$245,1145,0)</f>
        <v>14889</v>
      </c>
      <c r="AI53" s="86">
        <f t="shared" si="1"/>
        <v>1.5861297539149888</v>
      </c>
      <c r="AJ53" s="78">
        <f t="shared" si="2"/>
        <v>5</v>
      </c>
      <c r="AK53" s="85">
        <f t="shared" si="3"/>
        <v>0.1</v>
      </c>
      <c r="AL53" s="87">
        <v>300</v>
      </c>
      <c r="AM53" s="88">
        <f>VLOOKUP(B53,'[2]Performansi All (LOS 02082021)'!$B$3:$O$388,14,0)</f>
        <v>189.55444191343963</v>
      </c>
      <c r="AN53" s="87">
        <f t="shared" si="14"/>
        <v>5</v>
      </c>
      <c r="AO53" s="85">
        <f t="shared" si="15"/>
        <v>0.15</v>
      </c>
      <c r="AP53" s="89">
        <v>95</v>
      </c>
      <c r="AQ53" s="89">
        <f>VLOOKUP(B53,'[3]QA SCORE'!$D$6:$H$237,5,0)</f>
        <v>95.416666666666657</v>
      </c>
      <c r="AR53" s="87">
        <f t="shared" si="16"/>
        <v>5</v>
      </c>
      <c r="AS53" s="85">
        <f t="shared" si="17"/>
        <v>0.1</v>
      </c>
      <c r="AT53" s="90">
        <v>0.92</v>
      </c>
      <c r="AU53" s="90">
        <f>VLOOKUP(B53,'[4]Per Agent'!$B$3:$AH$259,33,0)</f>
        <v>0.91052631578947363</v>
      </c>
      <c r="AV53" s="87">
        <f t="shared" si="18"/>
        <v>1</v>
      </c>
      <c r="AW53" s="85">
        <f t="shared" si="19"/>
        <v>0.02</v>
      </c>
      <c r="AX53" s="89">
        <v>90</v>
      </c>
      <c r="AY53" s="89">
        <f>VLOOKUP(B53,'[5]All SDM.'!$C$2:$K$398,9,0)</f>
        <v>100</v>
      </c>
      <c r="AZ53" s="87">
        <f t="shared" si="20"/>
        <v>5</v>
      </c>
      <c r="BA53" s="85">
        <f t="shared" si="21"/>
        <v>0.08</v>
      </c>
      <c r="BB53" s="84">
        <v>0.85</v>
      </c>
      <c r="BC53" s="84">
        <f>VLOOKUP(B53,'[6]Per Agent'!$B$3:$M$259,12,0)</f>
        <v>0.875</v>
      </c>
      <c r="BD53" s="91">
        <f>IFERROR(VLOOKUP(B53,[7]Sheet1!$C$3:$D$25,2,0),"")</f>
        <v>1</v>
      </c>
      <c r="BE53" s="87">
        <f t="shared" si="22"/>
        <v>0</v>
      </c>
      <c r="BF53" s="85">
        <f t="shared" si="23"/>
        <v>0</v>
      </c>
      <c r="BG53" s="84">
        <v>0.4</v>
      </c>
      <c r="BH53" s="84">
        <f>VLOOKUP(B53,'[8]Per Agent'!$B$3:$X$259,23,0)</f>
        <v>0.5957446808510638</v>
      </c>
      <c r="BI53" s="87">
        <f t="shared" si="24"/>
        <v>5</v>
      </c>
      <c r="BJ53" s="85">
        <f t="shared" si="25"/>
        <v>0.06</v>
      </c>
      <c r="BK53" s="92">
        <v>0.95</v>
      </c>
      <c r="BL53" s="93">
        <f>VLOOKUP(B53,[9]Rekap!$B$3:$J$244,9,0)</f>
        <v>0.95170842824601365</v>
      </c>
      <c r="BM53" s="87">
        <f t="shared" si="50"/>
        <v>5</v>
      </c>
      <c r="BN53" s="85">
        <f t="shared" si="51"/>
        <v>0.05</v>
      </c>
      <c r="BO53" s="94">
        <f>VLOOKUP(B53,[10]Sheet1!$B$2:$D$235,3,0)</f>
        <v>2</v>
      </c>
      <c r="BP53" s="87">
        <f t="shared" si="28"/>
        <v>5</v>
      </c>
      <c r="BQ53" s="85">
        <f t="shared" si="29"/>
        <v>0.05</v>
      </c>
      <c r="BR53" s="85">
        <f t="shared" si="30"/>
        <v>0.5</v>
      </c>
      <c r="BS53" s="85">
        <f t="shared" si="31"/>
        <v>0.26</v>
      </c>
      <c r="BT53" s="85">
        <f t="shared" si="32"/>
        <v>0.1</v>
      </c>
      <c r="BU53" s="95">
        <f t="shared" si="33"/>
        <v>0.86</v>
      </c>
      <c r="BV53" s="96" t="str">
        <f t="shared" si="34"/>
        <v>TERIMA</v>
      </c>
      <c r="BW53" s="97">
        <f t="shared" si="35"/>
        <v>670000</v>
      </c>
      <c r="BX53" s="98">
        <f t="shared" si="36"/>
        <v>174200</v>
      </c>
      <c r="BY53" s="99">
        <v>1</v>
      </c>
      <c r="BZ53" s="99"/>
      <c r="CA53" s="99"/>
      <c r="CB53" s="98">
        <f t="shared" si="37"/>
        <v>335000</v>
      </c>
      <c r="CC53" s="98">
        <f t="shared" si="38"/>
        <v>148070</v>
      </c>
      <c r="CD53" s="98">
        <f t="shared" si="39"/>
        <v>67000</v>
      </c>
      <c r="CE53" s="91">
        <f t="shared" si="40"/>
        <v>0</v>
      </c>
      <c r="CF53" s="80">
        <f t="shared" si="41"/>
        <v>0</v>
      </c>
      <c r="CG53" s="80">
        <f t="shared" si="42"/>
        <v>0</v>
      </c>
      <c r="CH53" s="80">
        <f t="shared" si="43"/>
        <v>0</v>
      </c>
      <c r="CI53" s="80">
        <f t="shared" si="44"/>
        <v>0</v>
      </c>
      <c r="CJ53" s="80">
        <f t="shared" si="45"/>
        <v>0</v>
      </c>
      <c r="CK53" s="80">
        <f t="shared" si="46"/>
        <v>0</v>
      </c>
      <c r="CL53" s="80">
        <f t="shared" si="47"/>
        <v>1</v>
      </c>
      <c r="CM53" s="80">
        <f t="shared" si="48"/>
        <v>0</v>
      </c>
      <c r="CN53" s="100">
        <f t="shared" si="49"/>
        <v>550070</v>
      </c>
      <c r="CO53" s="101"/>
    </row>
    <row r="54" spans="1:93" x14ac:dyDescent="0.25">
      <c r="A54" s="78">
        <v>44</v>
      </c>
      <c r="B54" s="79" t="s">
        <v>133</v>
      </c>
      <c r="C54" s="80">
        <v>163095</v>
      </c>
      <c r="D54" s="81">
        <v>44235</v>
      </c>
      <c r="E54" s="81">
        <v>44537</v>
      </c>
      <c r="F54" s="82">
        <v>21.766666666666666</v>
      </c>
      <c r="G54" s="80" t="s">
        <v>68</v>
      </c>
      <c r="H54" s="107" t="s">
        <v>58</v>
      </c>
      <c r="I54" s="80" t="s">
        <v>125</v>
      </c>
      <c r="J54" s="80" t="s">
        <v>70</v>
      </c>
      <c r="K54" s="83" t="s">
        <v>71</v>
      </c>
      <c r="L54" s="80"/>
      <c r="M54" s="80"/>
      <c r="N54" s="78">
        <v>22</v>
      </c>
      <c r="O54" s="78">
        <f>VLOOKUP($B54,'[1]ABSENSI ALL'!$B$11:$ARI$245,1064,0)</f>
        <v>22</v>
      </c>
      <c r="P54" s="78">
        <f>VLOOKUP($B54,'[1]ABSENSI ALL'!$B$11:$ARI$245,1069,0)</f>
        <v>0</v>
      </c>
      <c r="Q54" s="78">
        <f>VLOOKUP($B54,'[1]ABSENSI ALL'!$B$11:$ARI$245,1073,0)</f>
        <v>0</v>
      </c>
      <c r="R54" s="78">
        <f>VLOOKUP($B54,'[1]ABSENSI ALL'!$B$11:$ARI$245,1077,0)</f>
        <v>0</v>
      </c>
      <c r="S54" s="78">
        <f>VLOOKUP($B54,'[1]ABSENSI ALL'!$B$11:$ARI$245,1075,0)</f>
        <v>1</v>
      </c>
      <c r="T54" s="78">
        <f>VLOOKUP($B54,'[1]ABSENSI ALL'!$B$11:$ARI$245,1068,0)</f>
        <v>0</v>
      </c>
      <c r="U54" s="78">
        <f t="shared" si="4"/>
        <v>0</v>
      </c>
      <c r="V54" s="78">
        <f t="shared" si="5"/>
        <v>22</v>
      </c>
      <c r="W54" s="78">
        <f t="shared" si="6"/>
        <v>21</v>
      </c>
      <c r="X54" s="78">
        <v>7.45</v>
      </c>
      <c r="Y54" s="78">
        <f>VLOOKUP($B54,'[1]ABSENSI ALL'!$B$11:$ARI$245,1140,0)</f>
        <v>0</v>
      </c>
      <c r="Z54" s="84">
        <f t="shared" si="7"/>
        <v>1</v>
      </c>
      <c r="AA54" s="78">
        <f t="shared" si="8"/>
        <v>5</v>
      </c>
      <c r="AB54" s="85">
        <f t="shared" si="9"/>
        <v>0.1</v>
      </c>
      <c r="AC54" s="78">
        <f t="shared" si="10"/>
        <v>0</v>
      </c>
      <c r="AD54" s="84">
        <f t="shared" si="11"/>
        <v>1</v>
      </c>
      <c r="AE54" s="78">
        <f t="shared" si="12"/>
        <v>5</v>
      </c>
      <c r="AF54" s="85">
        <f t="shared" si="13"/>
        <v>0.15</v>
      </c>
      <c r="AG54" s="78">
        <f t="shared" si="0"/>
        <v>9387</v>
      </c>
      <c r="AH54" s="78">
        <f>VLOOKUP($B54,'[1]ABSENSI ALL'!$B$11:$ARI$245,1145,0)</f>
        <v>14630</v>
      </c>
      <c r="AI54" s="86">
        <f t="shared" si="1"/>
        <v>1.558538404175988</v>
      </c>
      <c r="AJ54" s="78">
        <f t="shared" si="2"/>
        <v>5</v>
      </c>
      <c r="AK54" s="85">
        <f t="shared" si="3"/>
        <v>0.1</v>
      </c>
      <c r="AL54" s="87">
        <v>300</v>
      </c>
      <c r="AM54" s="88">
        <f>VLOOKUP(B54,'[2]Performansi All (LOS 02082021)'!$B$3:$O$388,14,0)</f>
        <v>294.80538662033013</v>
      </c>
      <c r="AN54" s="87">
        <f t="shared" si="14"/>
        <v>5</v>
      </c>
      <c r="AO54" s="85">
        <f t="shared" si="15"/>
        <v>0.15</v>
      </c>
      <c r="AP54" s="89">
        <v>95</v>
      </c>
      <c r="AQ54" s="89">
        <f>VLOOKUP(B54,'[3]QA SCORE'!$D$6:$H$237,5,0)</f>
        <v>98.75</v>
      </c>
      <c r="AR54" s="87">
        <f t="shared" si="16"/>
        <v>5</v>
      </c>
      <c r="AS54" s="85">
        <f t="shared" si="17"/>
        <v>0.1</v>
      </c>
      <c r="AT54" s="90">
        <v>0.92</v>
      </c>
      <c r="AU54" s="90">
        <f>VLOOKUP(B54,'[4]Per Agent'!$B$3:$AH$259,33,0)</f>
        <v>0.94193548387096782</v>
      </c>
      <c r="AV54" s="87">
        <f t="shared" si="18"/>
        <v>5</v>
      </c>
      <c r="AW54" s="85">
        <f t="shared" si="19"/>
        <v>0.1</v>
      </c>
      <c r="AX54" s="89">
        <v>90</v>
      </c>
      <c r="AY54" s="89">
        <f>VLOOKUP(B54,'[5]All SDM.'!$C$2:$K$398,9,0)</f>
        <v>100</v>
      </c>
      <c r="AZ54" s="87">
        <f t="shared" si="20"/>
        <v>5</v>
      </c>
      <c r="BA54" s="85">
        <f t="shared" si="21"/>
        <v>0.08</v>
      </c>
      <c r="BB54" s="84">
        <v>0.85</v>
      </c>
      <c r="BC54" s="84">
        <f>VLOOKUP(B54,'[6]Per Agent'!$B$3:$M$259,12,0)</f>
        <v>0.82352941176470584</v>
      </c>
      <c r="BD54" s="91" t="str">
        <f>IFERROR(VLOOKUP(B54,[7]Sheet1!$C$3:$D$25,2,0),"")</f>
        <v/>
      </c>
      <c r="BE54" s="87">
        <f t="shared" si="22"/>
        <v>1</v>
      </c>
      <c r="BF54" s="85">
        <f t="shared" si="23"/>
        <v>1.2E-2</v>
      </c>
      <c r="BG54" s="84">
        <v>0.4</v>
      </c>
      <c r="BH54" s="84">
        <f>VLOOKUP(B54,'[8]Per Agent'!$B$3:$X$259,23,0)</f>
        <v>0.625</v>
      </c>
      <c r="BI54" s="87">
        <f t="shared" si="24"/>
        <v>5</v>
      </c>
      <c r="BJ54" s="85">
        <f t="shared" si="25"/>
        <v>0.06</v>
      </c>
      <c r="BK54" s="92">
        <v>0.95</v>
      </c>
      <c r="BL54" s="93">
        <f>VLOOKUP(B54,[9]Rekap!$B$3:$J$244,9,0)</f>
        <v>0.99218071242397909</v>
      </c>
      <c r="BM54" s="87">
        <f t="shared" si="50"/>
        <v>5</v>
      </c>
      <c r="BN54" s="85">
        <f t="shared" si="51"/>
        <v>0.05</v>
      </c>
      <c r="BO54" s="94">
        <f>VLOOKUP(B54,[10]Sheet1!$B$2:$D$235,3,0)</f>
        <v>2</v>
      </c>
      <c r="BP54" s="87">
        <f t="shared" si="28"/>
        <v>5</v>
      </c>
      <c r="BQ54" s="85">
        <f t="shared" si="29"/>
        <v>0.05</v>
      </c>
      <c r="BR54" s="85">
        <f t="shared" si="30"/>
        <v>0.5</v>
      </c>
      <c r="BS54" s="85">
        <f t="shared" si="31"/>
        <v>0.35199999999999998</v>
      </c>
      <c r="BT54" s="85">
        <f t="shared" si="32"/>
        <v>0.1</v>
      </c>
      <c r="BU54" s="95">
        <f t="shared" si="33"/>
        <v>0.95199999999999996</v>
      </c>
      <c r="BV54" s="96" t="str">
        <f t="shared" si="34"/>
        <v>TERIMA</v>
      </c>
      <c r="BW54" s="97">
        <f t="shared" si="35"/>
        <v>670000</v>
      </c>
      <c r="BX54" s="98">
        <f t="shared" si="36"/>
        <v>235840</v>
      </c>
      <c r="BY54" s="103"/>
      <c r="BZ54" s="103"/>
      <c r="CA54" s="99"/>
      <c r="CB54" s="98">
        <f t="shared" si="37"/>
        <v>335000</v>
      </c>
      <c r="CC54" s="98">
        <f t="shared" si="38"/>
        <v>235840</v>
      </c>
      <c r="CD54" s="98">
        <f t="shared" si="39"/>
        <v>67000</v>
      </c>
      <c r="CE54" s="91">
        <f t="shared" si="40"/>
        <v>0</v>
      </c>
      <c r="CF54" s="80">
        <f t="shared" si="41"/>
        <v>0</v>
      </c>
      <c r="CG54" s="80">
        <f t="shared" si="42"/>
        <v>0</v>
      </c>
      <c r="CH54" s="80">
        <f t="shared" si="43"/>
        <v>0</v>
      </c>
      <c r="CI54" s="80">
        <f t="shared" si="44"/>
        <v>0</v>
      </c>
      <c r="CJ54" s="80">
        <f t="shared" si="45"/>
        <v>0</v>
      </c>
      <c r="CK54" s="80">
        <f t="shared" si="46"/>
        <v>0</v>
      </c>
      <c r="CL54" s="80">
        <f t="shared" si="47"/>
        <v>1</v>
      </c>
      <c r="CM54" s="80">
        <f t="shared" si="48"/>
        <v>0</v>
      </c>
      <c r="CN54" s="100">
        <f t="shared" si="49"/>
        <v>637840</v>
      </c>
      <c r="CO54" s="101"/>
    </row>
    <row r="55" spans="1:93" x14ac:dyDescent="0.25">
      <c r="A55" s="78">
        <v>45</v>
      </c>
      <c r="B55" s="106" t="s">
        <v>134</v>
      </c>
      <c r="C55" s="80">
        <v>160076</v>
      </c>
      <c r="D55" s="81">
        <v>44368</v>
      </c>
      <c r="E55" s="81">
        <v>44550</v>
      </c>
      <c r="F55" s="82">
        <v>25.2</v>
      </c>
      <c r="G55" s="80" t="s">
        <v>68</v>
      </c>
      <c r="H55" s="107" t="s">
        <v>59</v>
      </c>
      <c r="I55" s="80" t="s">
        <v>77</v>
      </c>
      <c r="J55" s="80" t="s">
        <v>75</v>
      </c>
      <c r="K55" s="83" t="s">
        <v>71</v>
      </c>
      <c r="L55" s="80"/>
      <c r="M55" s="80"/>
      <c r="N55" s="78">
        <v>22</v>
      </c>
      <c r="O55" s="78">
        <f>VLOOKUP($B55,'[1]ABSENSI ALL'!$B$11:$ARI$245,1064,0)</f>
        <v>21</v>
      </c>
      <c r="P55" s="78">
        <f>VLOOKUP($B55,'[1]ABSENSI ALL'!$B$11:$ARI$245,1069,0)</f>
        <v>0</v>
      </c>
      <c r="Q55" s="78">
        <f>VLOOKUP($B55,'[1]ABSENSI ALL'!$B$11:$ARI$245,1073,0)</f>
        <v>0</v>
      </c>
      <c r="R55" s="78">
        <f>VLOOKUP($B55,'[1]ABSENSI ALL'!$B$11:$ARI$245,1077,0)</f>
        <v>0</v>
      </c>
      <c r="S55" s="78">
        <f>VLOOKUP($B55,'[1]ABSENSI ALL'!$B$11:$ARI$245,1075,0)</f>
        <v>0</v>
      </c>
      <c r="T55" s="78">
        <f>VLOOKUP($B55,'[1]ABSENSI ALL'!$B$11:$ARI$245,1068,0)</f>
        <v>0</v>
      </c>
      <c r="U55" s="78">
        <f t="shared" si="4"/>
        <v>0</v>
      </c>
      <c r="V55" s="78">
        <f t="shared" si="5"/>
        <v>21</v>
      </c>
      <c r="W55" s="78">
        <f t="shared" si="6"/>
        <v>21</v>
      </c>
      <c r="X55" s="78">
        <v>7.45</v>
      </c>
      <c r="Y55" s="78">
        <f>VLOOKUP($B55,'[1]ABSENSI ALL'!$B$11:$ARI$245,1140,0)</f>
        <v>0</v>
      </c>
      <c r="Z55" s="84">
        <f t="shared" si="7"/>
        <v>1</v>
      </c>
      <c r="AA55" s="78">
        <f t="shared" si="8"/>
        <v>5</v>
      </c>
      <c r="AB55" s="85">
        <f t="shared" si="9"/>
        <v>0.1</v>
      </c>
      <c r="AC55" s="78">
        <f t="shared" si="10"/>
        <v>0</v>
      </c>
      <c r="AD55" s="84">
        <f t="shared" si="11"/>
        <v>1</v>
      </c>
      <c r="AE55" s="78">
        <f t="shared" si="12"/>
        <v>5</v>
      </c>
      <c r="AF55" s="85">
        <f t="shared" si="13"/>
        <v>0.15</v>
      </c>
      <c r="AG55" s="78">
        <f t="shared" si="0"/>
        <v>9387</v>
      </c>
      <c r="AH55" s="78">
        <f>VLOOKUP($B55,'[1]ABSENSI ALL'!$B$11:$ARI$245,1145,0)</f>
        <v>10500</v>
      </c>
      <c r="AI55" s="86">
        <f t="shared" si="1"/>
        <v>1.1185682326621924</v>
      </c>
      <c r="AJ55" s="78">
        <f t="shared" si="2"/>
        <v>5</v>
      </c>
      <c r="AK55" s="85">
        <f t="shared" si="3"/>
        <v>0.1</v>
      </c>
      <c r="AL55" s="87">
        <v>300</v>
      </c>
      <c r="AM55" s="88">
        <f>VLOOKUP(B55,'[2]Performansi All (LOS 02082021)'!$B$3:$O$388,14,0)</f>
        <v>297.4034582132565</v>
      </c>
      <c r="AN55" s="87">
        <f t="shared" si="14"/>
        <v>5</v>
      </c>
      <c r="AO55" s="85">
        <f t="shared" si="15"/>
        <v>0.15</v>
      </c>
      <c r="AP55" s="89">
        <v>95</v>
      </c>
      <c r="AQ55" s="89">
        <f>VLOOKUP(B55,'[3]QA SCORE'!$D$6:$H$237,5,0)</f>
        <v>96.666666666666657</v>
      </c>
      <c r="AR55" s="87">
        <f t="shared" si="16"/>
        <v>5</v>
      </c>
      <c r="AS55" s="85">
        <f t="shared" si="17"/>
        <v>0.1</v>
      </c>
      <c r="AT55" s="90">
        <v>0.92</v>
      </c>
      <c r="AU55" s="90">
        <f>VLOOKUP(B55,'[4]Per Agent'!$B$3:$AH$259,33,0)</f>
        <v>0.94615384615384612</v>
      </c>
      <c r="AV55" s="87">
        <f t="shared" si="18"/>
        <v>5</v>
      </c>
      <c r="AW55" s="85">
        <f t="shared" si="19"/>
        <v>0.1</v>
      </c>
      <c r="AX55" s="89">
        <v>90</v>
      </c>
      <c r="AY55" s="89">
        <f>VLOOKUP(B55,'[5]All SDM.'!$C$2:$K$398,9,0)</f>
        <v>100</v>
      </c>
      <c r="AZ55" s="87">
        <f t="shared" si="20"/>
        <v>5</v>
      </c>
      <c r="BA55" s="85">
        <f t="shared" si="21"/>
        <v>0.08</v>
      </c>
      <c r="BB55" s="84">
        <v>0.85</v>
      </c>
      <c r="BC55" s="84">
        <f>VLOOKUP(B55,'[6]Per Agent'!$B$3:$M$259,12,0)</f>
        <v>0.81818181818181823</v>
      </c>
      <c r="BD55" s="91" t="str">
        <f>IFERROR(VLOOKUP(B55,[7]Sheet1!$C$3:$D$25,2,0),"")</f>
        <v/>
      </c>
      <c r="BE55" s="87">
        <f t="shared" si="22"/>
        <v>1</v>
      </c>
      <c r="BF55" s="85">
        <f t="shared" si="23"/>
        <v>1.2E-2</v>
      </c>
      <c r="BG55" s="84">
        <v>0.4</v>
      </c>
      <c r="BH55" s="84">
        <f>VLOOKUP(B55,'[8]Per Agent'!$B$3:$X$259,23,0)</f>
        <v>0.75</v>
      </c>
      <c r="BI55" s="87">
        <f t="shared" si="24"/>
        <v>5</v>
      </c>
      <c r="BJ55" s="85">
        <f t="shared" si="25"/>
        <v>0.06</v>
      </c>
      <c r="BK55" s="92">
        <v>0.95</v>
      </c>
      <c r="BL55" s="93">
        <f>VLOOKUP(B55,[9]Rekap!$B$3:$J$244,9,0)</f>
        <v>0.9805475504322767</v>
      </c>
      <c r="BM55" s="87">
        <f t="shared" si="50"/>
        <v>5</v>
      </c>
      <c r="BN55" s="85">
        <f t="shared" si="51"/>
        <v>0.05</v>
      </c>
      <c r="BO55" s="94">
        <f>VLOOKUP(B55,[10]Sheet1!$B$2:$D$235,3,0)</f>
        <v>2</v>
      </c>
      <c r="BP55" s="87">
        <f t="shared" si="28"/>
        <v>5</v>
      </c>
      <c r="BQ55" s="85">
        <f t="shared" si="29"/>
        <v>0.05</v>
      </c>
      <c r="BR55" s="85">
        <f t="shared" si="30"/>
        <v>0.5</v>
      </c>
      <c r="BS55" s="85">
        <f t="shared" si="31"/>
        <v>0.35199999999999998</v>
      </c>
      <c r="BT55" s="85">
        <f t="shared" si="32"/>
        <v>0.1</v>
      </c>
      <c r="BU55" s="95">
        <f t="shared" si="33"/>
        <v>0.95199999999999996</v>
      </c>
      <c r="BV55" s="96" t="str">
        <f t="shared" si="34"/>
        <v>TERIMA</v>
      </c>
      <c r="BW55" s="97">
        <f t="shared" si="35"/>
        <v>670000</v>
      </c>
      <c r="BX55" s="98">
        <f t="shared" si="36"/>
        <v>235840</v>
      </c>
      <c r="BY55" s="99"/>
      <c r="BZ55" s="99"/>
      <c r="CA55" s="99"/>
      <c r="CB55" s="98">
        <f t="shared" si="37"/>
        <v>335000</v>
      </c>
      <c r="CC55" s="98">
        <f t="shared" si="38"/>
        <v>235840</v>
      </c>
      <c r="CD55" s="98">
        <f t="shared" si="39"/>
        <v>67000</v>
      </c>
      <c r="CE55" s="91">
        <f t="shared" si="40"/>
        <v>0</v>
      </c>
      <c r="CF55" s="80">
        <f t="shared" si="41"/>
        <v>0</v>
      </c>
      <c r="CG55" s="80">
        <f t="shared" si="42"/>
        <v>0</v>
      </c>
      <c r="CH55" s="80">
        <f t="shared" si="43"/>
        <v>0</v>
      </c>
      <c r="CI55" s="80">
        <f t="shared" si="44"/>
        <v>0</v>
      </c>
      <c r="CJ55" s="80">
        <f t="shared" si="45"/>
        <v>0</v>
      </c>
      <c r="CK55" s="80">
        <f t="shared" si="46"/>
        <v>0</v>
      </c>
      <c r="CL55" s="80">
        <f t="shared" si="47"/>
        <v>0</v>
      </c>
      <c r="CM55" s="80">
        <f t="shared" si="48"/>
        <v>1</v>
      </c>
      <c r="CN55" s="100">
        <f t="shared" si="49"/>
        <v>637840</v>
      </c>
      <c r="CO55" s="101"/>
    </row>
    <row r="56" spans="1:93" x14ac:dyDescent="0.25">
      <c r="A56" s="78">
        <v>46</v>
      </c>
      <c r="B56" s="79" t="s">
        <v>135</v>
      </c>
      <c r="C56" s="80">
        <v>163120</v>
      </c>
      <c r="D56" s="81">
        <v>44235</v>
      </c>
      <c r="E56" s="81">
        <v>44599</v>
      </c>
      <c r="F56" s="82">
        <v>21.766666666666666</v>
      </c>
      <c r="G56" s="80" t="s">
        <v>68</v>
      </c>
      <c r="H56" s="107" t="s">
        <v>58</v>
      </c>
      <c r="I56" s="80" t="s">
        <v>81</v>
      </c>
      <c r="J56" s="80" t="s">
        <v>70</v>
      </c>
      <c r="K56" s="83" t="s">
        <v>71</v>
      </c>
      <c r="L56" s="80"/>
      <c r="M56" s="80"/>
      <c r="N56" s="78">
        <v>22</v>
      </c>
      <c r="O56" s="78">
        <f>VLOOKUP($B56,'[1]ABSENSI ALL'!$B$11:$ARI$245,1064,0)</f>
        <v>21</v>
      </c>
      <c r="P56" s="78">
        <f>VLOOKUP($B56,'[1]ABSENSI ALL'!$B$11:$ARI$245,1069,0)</f>
        <v>0</v>
      </c>
      <c r="Q56" s="78">
        <f>VLOOKUP($B56,'[1]ABSENSI ALL'!$B$11:$ARI$245,1073,0)</f>
        <v>0</v>
      </c>
      <c r="R56" s="78">
        <f>VLOOKUP($B56,'[1]ABSENSI ALL'!$B$11:$ARI$245,1077,0)</f>
        <v>0</v>
      </c>
      <c r="S56" s="78">
        <f>VLOOKUP($B56,'[1]ABSENSI ALL'!$B$11:$ARI$245,1075,0)</f>
        <v>1</v>
      </c>
      <c r="T56" s="78">
        <f>VLOOKUP($B56,'[1]ABSENSI ALL'!$B$11:$ARI$245,1068,0)</f>
        <v>0</v>
      </c>
      <c r="U56" s="78">
        <f t="shared" si="4"/>
        <v>0</v>
      </c>
      <c r="V56" s="78">
        <f t="shared" si="5"/>
        <v>21</v>
      </c>
      <c r="W56" s="78">
        <f t="shared" si="6"/>
        <v>20</v>
      </c>
      <c r="X56" s="78">
        <v>7.45</v>
      </c>
      <c r="Y56" s="78">
        <f>VLOOKUP($B56,'[1]ABSENSI ALL'!$B$11:$ARI$245,1140,0)</f>
        <v>0</v>
      </c>
      <c r="Z56" s="84">
        <f t="shared" si="7"/>
        <v>1</v>
      </c>
      <c r="AA56" s="78">
        <f t="shared" si="8"/>
        <v>5</v>
      </c>
      <c r="AB56" s="85">
        <f t="shared" si="9"/>
        <v>0.1</v>
      </c>
      <c r="AC56" s="78">
        <f t="shared" si="10"/>
        <v>0</v>
      </c>
      <c r="AD56" s="84">
        <f t="shared" si="11"/>
        <v>1</v>
      </c>
      <c r="AE56" s="78">
        <f t="shared" si="12"/>
        <v>5</v>
      </c>
      <c r="AF56" s="85">
        <f t="shared" si="13"/>
        <v>0.15</v>
      </c>
      <c r="AG56" s="78">
        <f t="shared" si="0"/>
        <v>8940</v>
      </c>
      <c r="AH56" s="78">
        <f>VLOOKUP($B56,'[1]ABSENSI ALL'!$B$11:$ARI$245,1145,0)</f>
        <v>9740</v>
      </c>
      <c r="AI56" s="86">
        <f t="shared" si="1"/>
        <v>1.0894854586129754</v>
      </c>
      <c r="AJ56" s="78">
        <f t="shared" si="2"/>
        <v>5</v>
      </c>
      <c r="AK56" s="85">
        <f t="shared" si="3"/>
        <v>0.1</v>
      </c>
      <c r="AL56" s="87">
        <v>300</v>
      </c>
      <c r="AM56" s="88">
        <f>VLOOKUP(B56,'[2]Performansi All (LOS 02082021)'!$B$3:$O$388,14,0)</f>
        <v>306.5824863174355</v>
      </c>
      <c r="AN56" s="87">
        <f t="shared" si="14"/>
        <v>1</v>
      </c>
      <c r="AO56" s="85">
        <f t="shared" si="15"/>
        <v>0.03</v>
      </c>
      <c r="AP56" s="89">
        <v>95</v>
      </c>
      <c r="AQ56" s="89">
        <f>VLOOKUP(B56,'[3]QA SCORE'!$D$6:$H$237,5,0)</f>
        <v>95.555555555555543</v>
      </c>
      <c r="AR56" s="87">
        <f t="shared" si="16"/>
        <v>5</v>
      </c>
      <c r="AS56" s="85">
        <f t="shared" si="17"/>
        <v>0.1</v>
      </c>
      <c r="AT56" s="90">
        <v>0.92</v>
      </c>
      <c r="AU56" s="90">
        <f>VLOOKUP(B56,'[4]Per Agent'!$B$3:$AH$259,33,0)</f>
        <v>0.94358974358974357</v>
      </c>
      <c r="AV56" s="87">
        <f t="shared" si="18"/>
        <v>5</v>
      </c>
      <c r="AW56" s="85">
        <f t="shared" si="19"/>
        <v>0.1</v>
      </c>
      <c r="AX56" s="89">
        <v>90</v>
      </c>
      <c r="AY56" s="89">
        <f>VLOOKUP(B56,'[5]All SDM.'!$C$2:$K$398,9,0)</f>
        <v>100</v>
      </c>
      <c r="AZ56" s="87">
        <f t="shared" si="20"/>
        <v>5</v>
      </c>
      <c r="BA56" s="85">
        <f t="shared" si="21"/>
        <v>0.08</v>
      </c>
      <c r="BB56" s="84">
        <v>0.85</v>
      </c>
      <c r="BC56" s="84">
        <f>VLOOKUP(B56,'[6]Per Agent'!$B$3:$M$259,12,0)</f>
        <v>0.90909090909090906</v>
      </c>
      <c r="BD56" s="91" t="str">
        <f>IFERROR(VLOOKUP(B56,[7]Sheet1!$C$3:$D$25,2,0),"")</f>
        <v/>
      </c>
      <c r="BE56" s="87">
        <f t="shared" si="22"/>
        <v>5</v>
      </c>
      <c r="BF56" s="85">
        <f t="shared" si="23"/>
        <v>0.06</v>
      </c>
      <c r="BG56" s="84">
        <v>0.4</v>
      </c>
      <c r="BH56" s="84">
        <f>VLOOKUP(B56,'[8]Per Agent'!$B$3:$X$259,23,0)</f>
        <v>0.73170731707317072</v>
      </c>
      <c r="BI56" s="87">
        <f t="shared" si="24"/>
        <v>5</v>
      </c>
      <c r="BJ56" s="85">
        <f t="shared" si="25"/>
        <v>0.06</v>
      </c>
      <c r="BK56" s="92">
        <v>0.95</v>
      </c>
      <c r="BL56" s="93">
        <f>VLOOKUP(B56,[9]Rekap!$B$3:$J$244,9,0)</f>
        <v>0.98592650508209534</v>
      </c>
      <c r="BM56" s="87">
        <f t="shared" si="50"/>
        <v>5</v>
      </c>
      <c r="BN56" s="85">
        <f t="shared" si="51"/>
        <v>0.05</v>
      </c>
      <c r="BO56" s="94">
        <f>VLOOKUP(B56,[10]Sheet1!$B$2:$D$235,3,0)</f>
        <v>2</v>
      </c>
      <c r="BP56" s="87">
        <f t="shared" si="28"/>
        <v>5</v>
      </c>
      <c r="BQ56" s="85">
        <f t="shared" si="29"/>
        <v>0.05</v>
      </c>
      <c r="BR56" s="85">
        <f t="shared" si="30"/>
        <v>0.38</v>
      </c>
      <c r="BS56" s="85">
        <f t="shared" si="31"/>
        <v>0.4</v>
      </c>
      <c r="BT56" s="85">
        <f t="shared" si="32"/>
        <v>0.1</v>
      </c>
      <c r="BU56" s="95">
        <f t="shared" si="33"/>
        <v>0.88</v>
      </c>
      <c r="BV56" s="96" t="str">
        <f t="shared" si="34"/>
        <v>TERIMA</v>
      </c>
      <c r="BW56" s="97">
        <f t="shared" si="35"/>
        <v>670000</v>
      </c>
      <c r="BX56" s="98">
        <f t="shared" si="36"/>
        <v>268000</v>
      </c>
      <c r="BY56" s="103"/>
      <c r="BZ56" s="103"/>
      <c r="CA56" s="99"/>
      <c r="CB56" s="98">
        <f t="shared" si="37"/>
        <v>254600</v>
      </c>
      <c r="CC56" s="98">
        <f t="shared" si="38"/>
        <v>268000</v>
      </c>
      <c r="CD56" s="98">
        <f t="shared" si="39"/>
        <v>67000</v>
      </c>
      <c r="CE56" s="91">
        <f t="shared" si="40"/>
        <v>0</v>
      </c>
      <c r="CF56" s="80">
        <f t="shared" si="41"/>
        <v>0</v>
      </c>
      <c r="CG56" s="80">
        <f t="shared" si="42"/>
        <v>0</v>
      </c>
      <c r="CH56" s="80">
        <f t="shared" si="43"/>
        <v>0</v>
      </c>
      <c r="CI56" s="80">
        <f t="shared" si="44"/>
        <v>0</v>
      </c>
      <c r="CJ56" s="80">
        <f t="shared" si="45"/>
        <v>0</v>
      </c>
      <c r="CK56" s="80">
        <f t="shared" si="46"/>
        <v>0</v>
      </c>
      <c r="CL56" s="80">
        <f t="shared" si="47"/>
        <v>1</v>
      </c>
      <c r="CM56" s="80">
        <f t="shared" si="48"/>
        <v>0</v>
      </c>
      <c r="CN56" s="100">
        <f t="shared" si="49"/>
        <v>589600</v>
      </c>
      <c r="CO56" s="101"/>
    </row>
    <row r="57" spans="1:93" x14ac:dyDescent="0.25">
      <c r="A57" s="78">
        <v>47</v>
      </c>
      <c r="B57" s="112" t="s">
        <v>136</v>
      </c>
      <c r="C57" s="80">
        <v>161143</v>
      </c>
      <c r="D57" s="81">
        <v>44263</v>
      </c>
      <c r="E57" s="81">
        <v>44568</v>
      </c>
      <c r="F57" s="82">
        <v>23.9</v>
      </c>
      <c r="G57" s="80" t="s">
        <v>68</v>
      </c>
      <c r="H57" s="107" t="s">
        <v>59</v>
      </c>
      <c r="I57" s="80" t="s">
        <v>98</v>
      </c>
      <c r="J57" s="80" t="s">
        <v>75</v>
      </c>
      <c r="K57" s="83" t="s">
        <v>71</v>
      </c>
      <c r="L57" s="80"/>
      <c r="M57" s="80"/>
      <c r="N57" s="78">
        <v>22</v>
      </c>
      <c r="O57" s="78">
        <f>VLOOKUP($B57,'[1]ABSENSI ALL'!$B$11:$ARI$245,1064,0)</f>
        <v>22</v>
      </c>
      <c r="P57" s="78">
        <f>VLOOKUP($B57,'[1]ABSENSI ALL'!$B$11:$ARI$245,1069,0)</f>
        <v>0</v>
      </c>
      <c r="Q57" s="78">
        <f>VLOOKUP($B57,'[1]ABSENSI ALL'!$B$11:$ARI$245,1073,0)</f>
        <v>0</v>
      </c>
      <c r="R57" s="78">
        <f>VLOOKUP($B57,'[1]ABSENSI ALL'!$B$11:$ARI$245,1077,0)</f>
        <v>0</v>
      </c>
      <c r="S57" s="78">
        <f>VLOOKUP($B57,'[1]ABSENSI ALL'!$B$11:$ARI$245,1075,0)</f>
        <v>0</v>
      </c>
      <c r="T57" s="78">
        <f>VLOOKUP($B57,'[1]ABSENSI ALL'!$B$11:$ARI$245,1068,0)</f>
        <v>0</v>
      </c>
      <c r="U57" s="78">
        <f t="shared" si="4"/>
        <v>0</v>
      </c>
      <c r="V57" s="78">
        <f t="shared" si="5"/>
        <v>22</v>
      </c>
      <c r="W57" s="78">
        <f t="shared" si="6"/>
        <v>22</v>
      </c>
      <c r="X57" s="78">
        <v>7.45</v>
      </c>
      <c r="Y57" s="78">
        <f>VLOOKUP($B57,'[1]ABSENSI ALL'!$B$11:$ARI$245,1140,0)</f>
        <v>0</v>
      </c>
      <c r="Z57" s="84">
        <f t="shared" si="7"/>
        <v>1</v>
      </c>
      <c r="AA57" s="78">
        <f t="shared" si="8"/>
        <v>5</v>
      </c>
      <c r="AB57" s="85">
        <f t="shared" si="9"/>
        <v>0.1</v>
      </c>
      <c r="AC57" s="78">
        <f t="shared" si="10"/>
        <v>0</v>
      </c>
      <c r="AD57" s="84">
        <f t="shared" si="11"/>
        <v>1</v>
      </c>
      <c r="AE57" s="78">
        <f t="shared" si="12"/>
        <v>5</v>
      </c>
      <c r="AF57" s="85">
        <f t="shared" si="13"/>
        <v>0.15</v>
      </c>
      <c r="AG57" s="78">
        <f t="shared" si="0"/>
        <v>9834</v>
      </c>
      <c r="AH57" s="78">
        <f>VLOOKUP($B57,'[1]ABSENSI ALL'!$B$11:$ARI$245,1145,0)</f>
        <v>13376</v>
      </c>
      <c r="AI57" s="86">
        <f t="shared" si="1"/>
        <v>1.3601789709172261</v>
      </c>
      <c r="AJ57" s="78">
        <f t="shared" si="2"/>
        <v>5</v>
      </c>
      <c r="AK57" s="85">
        <f t="shared" si="3"/>
        <v>0.1</v>
      </c>
      <c r="AL57" s="87">
        <v>300</v>
      </c>
      <c r="AM57" s="88">
        <f>VLOOKUP(B57,'[2]Performansi All (LOS 02082021)'!$B$3:$O$388,14,0)</f>
        <v>310.22734627831716</v>
      </c>
      <c r="AN57" s="87">
        <f t="shared" si="14"/>
        <v>1</v>
      </c>
      <c r="AO57" s="85">
        <f t="shared" si="15"/>
        <v>0.03</v>
      </c>
      <c r="AP57" s="89">
        <v>95</v>
      </c>
      <c r="AQ57" s="89">
        <f>VLOOKUP(B57,'[3]QA SCORE'!$D$6:$H$237,5,0)</f>
        <v>100</v>
      </c>
      <c r="AR57" s="87">
        <f t="shared" si="16"/>
        <v>5</v>
      </c>
      <c r="AS57" s="85">
        <f t="shared" si="17"/>
        <v>0.1</v>
      </c>
      <c r="AT57" s="90">
        <v>0.92</v>
      </c>
      <c r="AU57" s="90">
        <f>VLOOKUP(B57,'[4]Per Agent'!$B$3:$AH$259,33,0)</f>
        <v>0.94090909090909081</v>
      </c>
      <c r="AV57" s="87">
        <f t="shared" si="18"/>
        <v>5</v>
      </c>
      <c r="AW57" s="85">
        <f t="shared" si="19"/>
        <v>0.1</v>
      </c>
      <c r="AX57" s="89">
        <v>90</v>
      </c>
      <c r="AY57" s="89">
        <f>VLOOKUP(B57,'[5]All SDM.'!$C$2:$K$398,9,0)</f>
        <v>100</v>
      </c>
      <c r="AZ57" s="87">
        <f t="shared" si="20"/>
        <v>5</v>
      </c>
      <c r="BA57" s="85">
        <f t="shared" si="21"/>
        <v>0.08</v>
      </c>
      <c r="BB57" s="84">
        <v>0.85</v>
      </c>
      <c r="BC57" s="84">
        <f>VLOOKUP(B57,'[6]Per Agent'!$B$3:$M$259,12,0)</f>
        <v>0.9</v>
      </c>
      <c r="BD57" s="91" t="str">
        <f>IFERROR(VLOOKUP(B57,[7]Sheet1!$C$3:$D$25,2,0),"")</f>
        <v/>
      </c>
      <c r="BE57" s="87">
        <f t="shared" si="22"/>
        <v>5</v>
      </c>
      <c r="BF57" s="85">
        <f t="shared" si="23"/>
        <v>0.06</v>
      </c>
      <c r="BG57" s="84">
        <v>0.4</v>
      </c>
      <c r="BH57" s="84">
        <f>VLOOKUP(B57,'[8]Per Agent'!$B$3:$X$259,23,0)</f>
        <v>0.63636363636363635</v>
      </c>
      <c r="BI57" s="87">
        <f t="shared" si="24"/>
        <v>5</v>
      </c>
      <c r="BJ57" s="85">
        <f t="shared" si="25"/>
        <v>0.06</v>
      </c>
      <c r="BK57" s="92">
        <v>0.95</v>
      </c>
      <c r="BL57" s="93">
        <f>VLOOKUP(B57,[9]Rekap!$B$3:$J$244,9,0)</f>
        <v>0.9846278317152104</v>
      </c>
      <c r="BM57" s="87">
        <f t="shared" si="50"/>
        <v>5</v>
      </c>
      <c r="BN57" s="85">
        <f t="shared" si="51"/>
        <v>0.05</v>
      </c>
      <c r="BO57" s="94">
        <f>VLOOKUP(B57,[10]Sheet1!$B$2:$D$235,3,0)</f>
        <v>2</v>
      </c>
      <c r="BP57" s="87">
        <f t="shared" si="28"/>
        <v>5</v>
      </c>
      <c r="BQ57" s="85">
        <f t="shared" si="29"/>
        <v>0.05</v>
      </c>
      <c r="BR57" s="85">
        <f t="shared" si="30"/>
        <v>0.38</v>
      </c>
      <c r="BS57" s="85">
        <f t="shared" si="31"/>
        <v>0.4</v>
      </c>
      <c r="BT57" s="85">
        <f t="shared" si="32"/>
        <v>0.1</v>
      </c>
      <c r="BU57" s="95">
        <f t="shared" si="33"/>
        <v>0.88</v>
      </c>
      <c r="BV57" s="96" t="str">
        <f t="shared" si="34"/>
        <v>TERIMA</v>
      </c>
      <c r="BW57" s="97">
        <f t="shared" si="35"/>
        <v>670000</v>
      </c>
      <c r="BX57" s="98">
        <f t="shared" si="36"/>
        <v>268000</v>
      </c>
      <c r="BY57" s="99"/>
      <c r="BZ57" s="99"/>
      <c r="CA57" s="99"/>
      <c r="CB57" s="98">
        <f t="shared" si="37"/>
        <v>254600</v>
      </c>
      <c r="CC57" s="98">
        <f t="shared" si="38"/>
        <v>268000</v>
      </c>
      <c r="CD57" s="98">
        <f t="shared" si="39"/>
        <v>67000</v>
      </c>
      <c r="CE57" s="91">
        <f t="shared" si="40"/>
        <v>0</v>
      </c>
      <c r="CF57" s="80">
        <f t="shared" si="41"/>
        <v>0</v>
      </c>
      <c r="CG57" s="80">
        <f t="shared" si="42"/>
        <v>0</v>
      </c>
      <c r="CH57" s="80">
        <f t="shared" si="43"/>
        <v>0</v>
      </c>
      <c r="CI57" s="80">
        <f t="shared" si="44"/>
        <v>0</v>
      </c>
      <c r="CJ57" s="80">
        <f t="shared" si="45"/>
        <v>0</v>
      </c>
      <c r="CK57" s="80">
        <f t="shared" si="46"/>
        <v>0</v>
      </c>
      <c r="CL57" s="80">
        <f t="shared" si="47"/>
        <v>0</v>
      </c>
      <c r="CM57" s="80">
        <f t="shared" si="48"/>
        <v>1</v>
      </c>
      <c r="CN57" s="100">
        <f t="shared" si="49"/>
        <v>589600</v>
      </c>
      <c r="CO57" s="101"/>
    </row>
    <row r="58" spans="1:93" x14ac:dyDescent="0.25">
      <c r="A58" s="78">
        <v>48</v>
      </c>
      <c r="B58" s="106" t="s">
        <v>137</v>
      </c>
      <c r="C58" s="80">
        <v>160079</v>
      </c>
      <c r="D58" s="81">
        <v>44435</v>
      </c>
      <c r="E58" s="81">
        <v>44738</v>
      </c>
      <c r="F58" s="82">
        <v>25.2</v>
      </c>
      <c r="G58" s="80" t="s">
        <v>68</v>
      </c>
      <c r="H58" s="107" t="s">
        <v>59</v>
      </c>
      <c r="I58" s="80" t="s">
        <v>109</v>
      </c>
      <c r="J58" s="80" t="s">
        <v>70</v>
      </c>
      <c r="K58" s="83" t="s">
        <v>71</v>
      </c>
      <c r="L58" s="80"/>
      <c r="M58" s="80"/>
      <c r="N58" s="78">
        <v>22</v>
      </c>
      <c r="O58" s="78">
        <f>VLOOKUP($B58,'[1]ABSENSI ALL'!$B$11:$ARI$245,1064,0)</f>
        <v>22</v>
      </c>
      <c r="P58" s="78">
        <f>VLOOKUP($B58,'[1]ABSENSI ALL'!$B$11:$ARI$245,1069,0)</f>
        <v>0</v>
      </c>
      <c r="Q58" s="78">
        <f>VLOOKUP($B58,'[1]ABSENSI ALL'!$B$11:$ARI$245,1073,0)</f>
        <v>0</v>
      </c>
      <c r="R58" s="78">
        <f>VLOOKUP($B58,'[1]ABSENSI ALL'!$B$11:$ARI$245,1077,0)</f>
        <v>0</v>
      </c>
      <c r="S58" s="78">
        <f>VLOOKUP($B58,'[1]ABSENSI ALL'!$B$11:$ARI$245,1075,0)</f>
        <v>0</v>
      </c>
      <c r="T58" s="78">
        <f>VLOOKUP($B58,'[1]ABSENSI ALL'!$B$11:$ARI$245,1068,0)</f>
        <v>0</v>
      </c>
      <c r="U58" s="78">
        <f t="shared" si="4"/>
        <v>0</v>
      </c>
      <c r="V58" s="78">
        <f t="shared" si="5"/>
        <v>22</v>
      </c>
      <c r="W58" s="78">
        <f t="shared" si="6"/>
        <v>22</v>
      </c>
      <c r="X58" s="78">
        <v>7.45</v>
      </c>
      <c r="Y58" s="78">
        <f>VLOOKUP($B58,'[1]ABSENSI ALL'!$B$11:$ARI$245,1140,0)</f>
        <v>0</v>
      </c>
      <c r="Z58" s="84">
        <f t="shared" si="7"/>
        <v>1</v>
      </c>
      <c r="AA58" s="78">
        <f t="shared" si="8"/>
        <v>5</v>
      </c>
      <c r="AB58" s="85">
        <f t="shared" si="9"/>
        <v>0.1</v>
      </c>
      <c r="AC58" s="78">
        <f t="shared" si="10"/>
        <v>0</v>
      </c>
      <c r="AD58" s="84">
        <f t="shared" si="11"/>
        <v>1</v>
      </c>
      <c r="AE58" s="78">
        <f t="shared" si="12"/>
        <v>5</v>
      </c>
      <c r="AF58" s="85">
        <f t="shared" si="13"/>
        <v>0.15</v>
      </c>
      <c r="AG58" s="78">
        <f t="shared" si="0"/>
        <v>9834</v>
      </c>
      <c r="AH58" s="78">
        <f>VLOOKUP($B58,'[1]ABSENSI ALL'!$B$11:$ARI$245,1145,0)</f>
        <v>11946</v>
      </c>
      <c r="AI58" s="86">
        <f t="shared" si="1"/>
        <v>1.2147651006711409</v>
      </c>
      <c r="AJ58" s="78">
        <f t="shared" si="2"/>
        <v>5</v>
      </c>
      <c r="AK58" s="85">
        <f t="shared" si="3"/>
        <v>0.1</v>
      </c>
      <c r="AL58" s="87">
        <v>300</v>
      </c>
      <c r="AM58" s="88">
        <f>VLOOKUP(B58,'[2]Performansi All (LOS 02082021)'!$B$3:$O$388,14,0)</f>
        <v>298.83044315992294</v>
      </c>
      <c r="AN58" s="87">
        <f t="shared" si="14"/>
        <v>5</v>
      </c>
      <c r="AO58" s="85">
        <f t="shared" si="15"/>
        <v>0.15</v>
      </c>
      <c r="AP58" s="89">
        <v>95</v>
      </c>
      <c r="AQ58" s="89">
        <f>VLOOKUP(B58,'[3]QA SCORE'!$D$6:$H$237,5,0)</f>
        <v>99.722222222222229</v>
      </c>
      <c r="AR58" s="87">
        <f t="shared" si="16"/>
        <v>5</v>
      </c>
      <c r="AS58" s="85">
        <f t="shared" si="17"/>
        <v>0.1</v>
      </c>
      <c r="AT58" s="90">
        <v>0.92</v>
      </c>
      <c r="AU58" s="90">
        <f>VLOOKUP(B58,'[4]Per Agent'!$B$3:$AH$259,33,0)</f>
        <v>0.93599999999999994</v>
      </c>
      <c r="AV58" s="87">
        <f t="shared" si="18"/>
        <v>5</v>
      </c>
      <c r="AW58" s="85">
        <f t="shared" si="19"/>
        <v>0.1</v>
      </c>
      <c r="AX58" s="89">
        <v>90</v>
      </c>
      <c r="AY58" s="89">
        <f>VLOOKUP(B58,'[5]All SDM.'!$C$2:$K$398,9,0)</f>
        <v>100</v>
      </c>
      <c r="AZ58" s="87">
        <f t="shared" si="20"/>
        <v>5</v>
      </c>
      <c r="BA58" s="85">
        <f t="shared" si="21"/>
        <v>0.08</v>
      </c>
      <c r="BB58" s="84">
        <v>0.85</v>
      </c>
      <c r="BC58" s="84">
        <f>VLOOKUP(B58,'[6]Per Agent'!$B$3:$M$259,12,0)</f>
        <v>0.86206896551724133</v>
      </c>
      <c r="BD58" s="91" t="str">
        <f>IFERROR(VLOOKUP(B58,[7]Sheet1!$C$3:$D$25,2,0),"")</f>
        <v/>
      </c>
      <c r="BE58" s="87">
        <f t="shared" si="22"/>
        <v>5</v>
      </c>
      <c r="BF58" s="85">
        <f t="shared" si="23"/>
        <v>0.06</v>
      </c>
      <c r="BG58" s="84">
        <v>0.4</v>
      </c>
      <c r="BH58" s="84">
        <f>VLOOKUP(B58,'[8]Per Agent'!$B$3:$X$259,23,0)</f>
        <v>0.68421052631578949</v>
      </c>
      <c r="BI58" s="87">
        <f t="shared" si="24"/>
        <v>5</v>
      </c>
      <c r="BJ58" s="85">
        <f t="shared" si="25"/>
        <v>0.06</v>
      </c>
      <c r="BK58" s="92">
        <v>0.95</v>
      </c>
      <c r="BL58" s="93">
        <f>VLOOKUP(B58,[9]Rekap!$B$3:$J$244,9,0)</f>
        <v>0.98201669877970454</v>
      </c>
      <c r="BM58" s="87">
        <f t="shared" si="50"/>
        <v>5</v>
      </c>
      <c r="BN58" s="85">
        <f t="shared" si="51"/>
        <v>0.05</v>
      </c>
      <c r="BO58" s="94">
        <f>VLOOKUP(B58,[10]Sheet1!$B$2:$D$235,3,0)</f>
        <v>2</v>
      </c>
      <c r="BP58" s="87">
        <f t="shared" si="28"/>
        <v>5</v>
      </c>
      <c r="BQ58" s="85">
        <f t="shared" si="29"/>
        <v>0.05</v>
      </c>
      <c r="BR58" s="85">
        <f t="shared" si="30"/>
        <v>0.5</v>
      </c>
      <c r="BS58" s="85">
        <f t="shared" si="31"/>
        <v>0.4</v>
      </c>
      <c r="BT58" s="85">
        <f t="shared" si="32"/>
        <v>0.1</v>
      </c>
      <c r="BU58" s="95">
        <f t="shared" si="33"/>
        <v>1</v>
      </c>
      <c r="BV58" s="96" t="str">
        <f t="shared" si="34"/>
        <v>GUGUR</v>
      </c>
      <c r="BW58" s="97">
        <f t="shared" si="35"/>
        <v>0</v>
      </c>
      <c r="BX58" s="98">
        <f t="shared" si="36"/>
        <v>0</v>
      </c>
      <c r="BY58" s="103"/>
      <c r="BZ58" s="103"/>
      <c r="CA58" s="99">
        <v>1</v>
      </c>
      <c r="CB58" s="98">
        <f t="shared" si="37"/>
        <v>0</v>
      </c>
      <c r="CC58" s="98">
        <f t="shared" si="38"/>
        <v>0</v>
      </c>
      <c r="CD58" s="98">
        <f t="shared" si="39"/>
        <v>0</v>
      </c>
      <c r="CE58" s="91">
        <f t="shared" si="40"/>
        <v>0</v>
      </c>
      <c r="CF58" s="80">
        <f t="shared" si="41"/>
        <v>0</v>
      </c>
      <c r="CG58" s="80">
        <f t="shared" si="42"/>
        <v>0</v>
      </c>
      <c r="CH58" s="80">
        <f t="shared" si="43"/>
        <v>0</v>
      </c>
      <c r="CI58" s="80">
        <f t="shared" si="44"/>
        <v>0</v>
      </c>
      <c r="CJ58" s="80">
        <f t="shared" si="45"/>
        <v>0</v>
      </c>
      <c r="CK58" s="80">
        <f t="shared" si="46"/>
        <v>0</v>
      </c>
      <c r="CL58" s="80">
        <f t="shared" si="47"/>
        <v>0</v>
      </c>
      <c r="CM58" s="80">
        <f t="shared" si="48"/>
        <v>1</v>
      </c>
      <c r="CN58" s="100">
        <f t="shared" si="49"/>
        <v>0</v>
      </c>
      <c r="CO58" s="101"/>
    </row>
    <row r="59" spans="1:93" x14ac:dyDescent="0.25">
      <c r="A59" s="78">
        <v>49</v>
      </c>
      <c r="B59" s="112" t="s">
        <v>138</v>
      </c>
      <c r="C59" s="80">
        <v>160835</v>
      </c>
      <c r="D59" s="81">
        <v>44367</v>
      </c>
      <c r="E59" s="81">
        <v>44670</v>
      </c>
      <c r="F59" s="82">
        <v>24.8</v>
      </c>
      <c r="G59" s="80" t="s">
        <v>68</v>
      </c>
      <c r="H59" s="107" t="s">
        <v>58</v>
      </c>
      <c r="I59" s="80" t="s">
        <v>87</v>
      </c>
      <c r="J59" s="80" t="s">
        <v>70</v>
      </c>
      <c r="K59" s="83" t="s">
        <v>71</v>
      </c>
      <c r="L59" s="80"/>
      <c r="M59" s="80"/>
      <c r="N59" s="78">
        <v>22</v>
      </c>
      <c r="O59" s="78">
        <f>VLOOKUP($B59,'[1]ABSENSI ALL'!$B$11:$ARI$245,1064,0)</f>
        <v>21</v>
      </c>
      <c r="P59" s="78">
        <f>VLOOKUP($B59,'[1]ABSENSI ALL'!$B$11:$ARI$245,1069,0)</f>
        <v>2</v>
      </c>
      <c r="Q59" s="78">
        <f>VLOOKUP($B59,'[1]ABSENSI ALL'!$B$11:$ARI$245,1073,0)</f>
        <v>0</v>
      </c>
      <c r="R59" s="78">
        <f>VLOOKUP($B59,'[1]ABSENSI ALL'!$B$11:$ARI$245,1077,0)</f>
        <v>0</v>
      </c>
      <c r="S59" s="78">
        <f>VLOOKUP($B59,'[1]ABSENSI ALL'!$B$11:$ARI$245,1075,0)</f>
        <v>1</v>
      </c>
      <c r="T59" s="78">
        <f>VLOOKUP($B59,'[1]ABSENSI ALL'!$B$11:$ARI$245,1068,0)</f>
        <v>0</v>
      </c>
      <c r="U59" s="78">
        <f t="shared" si="4"/>
        <v>2</v>
      </c>
      <c r="V59" s="78">
        <f t="shared" si="5"/>
        <v>19</v>
      </c>
      <c r="W59" s="78">
        <f t="shared" si="6"/>
        <v>20</v>
      </c>
      <c r="X59" s="78">
        <v>7.45</v>
      </c>
      <c r="Y59" s="78">
        <f>VLOOKUP($B59,'[1]ABSENSI ALL'!$B$11:$ARI$245,1140,0)</f>
        <v>0</v>
      </c>
      <c r="Z59" s="84">
        <f t="shared" si="7"/>
        <v>1</v>
      </c>
      <c r="AA59" s="78">
        <f t="shared" si="8"/>
        <v>5</v>
      </c>
      <c r="AB59" s="85">
        <f t="shared" si="9"/>
        <v>0.1</v>
      </c>
      <c r="AC59" s="78">
        <f t="shared" si="10"/>
        <v>2</v>
      </c>
      <c r="AD59" s="84">
        <f t="shared" si="11"/>
        <v>0.89473684210526316</v>
      </c>
      <c r="AE59" s="78">
        <f t="shared" si="12"/>
        <v>0</v>
      </c>
      <c r="AF59" s="85">
        <f t="shared" si="13"/>
        <v>0</v>
      </c>
      <c r="AG59" s="78">
        <f t="shared" si="0"/>
        <v>8940</v>
      </c>
      <c r="AH59" s="78">
        <f>VLOOKUP($B59,'[1]ABSENSI ALL'!$B$11:$ARI$245,1145,0)</f>
        <v>20900</v>
      </c>
      <c r="AI59" s="86">
        <f t="shared" si="1"/>
        <v>2.3378076062639823</v>
      </c>
      <c r="AJ59" s="78">
        <f t="shared" si="2"/>
        <v>5</v>
      </c>
      <c r="AK59" s="85">
        <f t="shared" si="3"/>
        <v>0.1</v>
      </c>
      <c r="AL59" s="87">
        <v>300</v>
      </c>
      <c r="AM59" s="88">
        <f>VLOOKUP(B59,'[2]Performansi All (LOS 02082021)'!$B$3:$O$388,14,0)</f>
        <v>281.89762150982421</v>
      </c>
      <c r="AN59" s="87">
        <f t="shared" si="14"/>
        <v>5</v>
      </c>
      <c r="AO59" s="85">
        <f t="shared" si="15"/>
        <v>0.15</v>
      </c>
      <c r="AP59" s="89">
        <v>95</v>
      </c>
      <c r="AQ59" s="89">
        <f>VLOOKUP(B59,'[3]QA SCORE'!$D$6:$H$237,5,0)</f>
        <v>87.222222222222229</v>
      </c>
      <c r="AR59" s="87">
        <f t="shared" si="16"/>
        <v>1</v>
      </c>
      <c r="AS59" s="85">
        <f t="shared" si="17"/>
        <v>0.02</v>
      </c>
      <c r="AT59" s="90">
        <v>0.92</v>
      </c>
      <c r="AU59" s="90">
        <f>VLOOKUP(B59,'[4]Per Agent'!$B$3:$AH$259,33,0)</f>
        <v>0.95789473684210535</v>
      </c>
      <c r="AV59" s="87">
        <f t="shared" si="18"/>
        <v>5</v>
      </c>
      <c r="AW59" s="85">
        <f t="shared" si="19"/>
        <v>0.1</v>
      </c>
      <c r="AX59" s="89">
        <v>90</v>
      </c>
      <c r="AY59" s="89">
        <f>VLOOKUP(B59,'[5]All SDM.'!$C$2:$K$398,9,0)</f>
        <v>100</v>
      </c>
      <c r="AZ59" s="87">
        <f t="shared" si="20"/>
        <v>5</v>
      </c>
      <c r="BA59" s="85">
        <f t="shared" si="21"/>
        <v>0.08</v>
      </c>
      <c r="BB59" s="84">
        <v>0.85</v>
      </c>
      <c r="BC59" s="84">
        <f>VLOOKUP(B59,'[6]Per Agent'!$B$3:$M$259,12,0)</f>
        <v>0.94444444444444442</v>
      </c>
      <c r="BD59" s="91" t="str">
        <f>IFERROR(VLOOKUP(B59,[7]Sheet1!$C$3:$D$25,2,0),"")</f>
        <v/>
      </c>
      <c r="BE59" s="87">
        <f t="shared" si="22"/>
        <v>5</v>
      </c>
      <c r="BF59" s="85">
        <f t="shared" si="23"/>
        <v>0.06</v>
      </c>
      <c r="BG59" s="84">
        <v>0.4</v>
      </c>
      <c r="BH59" s="84">
        <f>VLOOKUP(B59,'[8]Per Agent'!$B$3:$X$259,23,0)</f>
        <v>0.80555555555555558</v>
      </c>
      <c r="BI59" s="87">
        <f t="shared" si="24"/>
        <v>5</v>
      </c>
      <c r="BJ59" s="85">
        <f t="shared" si="25"/>
        <v>0.06</v>
      </c>
      <c r="BK59" s="92">
        <v>0.95</v>
      </c>
      <c r="BL59" s="93">
        <f>VLOOKUP(B59,[9]Rekap!$B$3:$J$244,9,0)</f>
        <v>0.95243019648397109</v>
      </c>
      <c r="BM59" s="87">
        <f t="shared" si="50"/>
        <v>5</v>
      </c>
      <c r="BN59" s="85">
        <f t="shared" si="51"/>
        <v>0.05</v>
      </c>
      <c r="BO59" s="94">
        <f>VLOOKUP(B59,[10]Sheet1!$B$2:$D$235,3,0)</f>
        <v>2</v>
      </c>
      <c r="BP59" s="87">
        <f t="shared" si="28"/>
        <v>5</v>
      </c>
      <c r="BQ59" s="85">
        <f t="shared" si="29"/>
        <v>0.05</v>
      </c>
      <c r="BR59" s="85">
        <f t="shared" si="30"/>
        <v>0.35</v>
      </c>
      <c r="BS59" s="85">
        <f t="shared" si="31"/>
        <v>0.32</v>
      </c>
      <c r="BT59" s="85">
        <f t="shared" si="32"/>
        <v>0.1</v>
      </c>
      <c r="BU59" s="95">
        <f t="shared" si="33"/>
        <v>0.76999999999999991</v>
      </c>
      <c r="BV59" s="96" t="str">
        <f t="shared" si="34"/>
        <v>TERIMA</v>
      </c>
      <c r="BW59" s="97">
        <f t="shared" si="35"/>
        <v>670000</v>
      </c>
      <c r="BX59" s="98">
        <f t="shared" si="36"/>
        <v>214400</v>
      </c>
      <c r="BY59" s="99"/>
      <c r="BZ59" s="99"/>
      <c r="CA59" s="99"/>
      <c r="CB59" s="98">
        <f t="shared" si="37"/>
        <v>234499.99999999997</v>
      </c>
      <c r="CC59" s="98">
        <f t="shared" si="38"/>
        <v>214400</v>
      </c>
      <c r="CD59" s="98">
        <f t="shared" si="39"/>
        <v>67000</v>
      </c>
      <c r="CE59" s="91">
        <f t="shared" si="40"/>
        <v>0</v>
      </c>
      <c r="CF59" s="80">
        <f t="shared" si="41"/>
        <v>0</v>
      </c>
      <c r="CG59" s="80">
        <f t="shared" si="42"/>
        <v>0</v>
      </c>
      <c r="CH59" s="80">
        <f t="shared" si="43"/>
        <v>0</v>
      </c>
      <c r="CI59" s="80">
        <f t="shared" si="44"/>
        <v>0</v>
      </c>
      <c r="CJ59" s="80">
        <f t="shared" si="45"/>
        <v>0</v>
      </c>
      <c r="CK59" s="80">
        <f t="shared" si="46"/>
        <v>0</v>
      </c>
      <c r="CL59" s="80">
        <f t="shared" si="47"/>
        <v>1</v>
      </c>
      <c r="CM59" s="80">
        <f t="shared" si="48"/>
        <v>0</v>
      </c>
      <c r="CN59" s="100">
        <f t="shared" si="49"/>
        <v>515900</v>
      </c>
      <c r="CO59" s="101"/>
    </row>
    <row r="60" spans="1:93" x14ac:dyDescent="0.25">
      <c r="A60" s="78">
        <v>50</v>
      </c>
      <c r="B60" s="79" t="s">
        <v>139</v>
      </c>
      <c r="C60" s="80">
        <v>160704</v>
      </c>
      <c r="D60" s="81">
        <v>44489</v>
      </c>
      <c r="E60" s="81">
        <v>44792</v>
      </c>
      <c r="F60" s="82">
        <v>24.366666666666667</v>
      </c>
      <c r="G60" s="80" t="s">
        <v>68</v>
      </c>
      <c r="H60" s="107" t="s">
        <v>58</v>
      </c>
      <c r="I60" s="80" t="s">
        <v>92</v>
      </c>
      <c r="J60" s="80" t="s">
        <v>75</v>
      </c>
      <c r="K60" s="83" t="s">
        <v>71</v>
      </c>
      <c r="L60" s="80"/>
      <c r="M60" s="80"/>
      <c r="N60" s="78">
        <v>22</v>
      </c>
      <c r="O60" s="78">
        <f>VLOOKUP($B60,'[1]ABSENSI ALL'!$B$11:$ARI$245,1064,0)</f>
        <v>22</v>
      </c>
      <c r="P60" s="78">
        <f>VLOOKUP($B60,'[1]ABSENSI ALL'!$B$11:$ARI$245,1069,0)</f>
        <v>0</v>
      </c>
      <c r="Q60" s="78">
        <f>VLOOKUP($B60,'[1]ABSENSI ALL'!$B$11:$ARI$245,1073,0)</f>
        <v>0</v>
      </c>
      <c r="R60" s="78">
        <f>VLOOKUP($B60,'[1]ABSENSI ALL'!$B$11:$ARI$245,1077,0)</f>
        <v>1</v>
      </c>
      <c r="S60" s="78">
        <f>VLOOKUP($B60,'[1]ABSENSI ALL'!$B$11:$ARI$245,1075,0)</f>
        <v>1</v>
      </c>
      <c r="T60" s="78">
        <f>VLOOKUP($B60,'[1]ABSENSI ALL'!$B$11:$ARI$245,1068,0)</f>
        <v>0</v>
      </c>
      <c r="U60" s="78">
        <f t="shared" si="4"/>
        <v>1</v>
      </c>
      <c r="V60" s="78">
        <f t="shared" si="5"/>
        <v>22</v>
      </c>
      <c r="W60" s="78">
        <f t="shared" si="6"/>
        <v>21</v>
      </c>
      <c r="X60" s="78">
        <v>7.45</v>
      </c>
      <c r="Y60" s="78">
        <f>VLOOKUP($B60,'[1]ABSENSI ALL'!$B$11:$ARI$245,1140,0)</f>
        <v>0</v>
      </c>
      <c r="Z60" s="84">
        <f t="shared" si="7"/>
        <v>1</v>
      </c>
      <c r="AA60" s="78">
        <f t="shared" si="8"/>
        <v>5</v>
      </c>
      <c r="AB60" s="85">
        <f t="shared" si="9"/>
        <v>0.1</v>
      </c>
      <c r="AC60" s="78">
        <f t="shared" si="10"/>
        <v>1</v>
      </c>
      <c r="AD60" s="84">
        <f t="shared" si="11"/>
        <v>0.95454545454545459</v>
      </c>
      <c r="AE60" s="78">
        <f t="shared" si="12"/>
        <v>1</v>
      </c>
      <c r="AF60" s="85">
        <f t="shared" si="13"/>
        <v>0.03</v>
      </c>
      <c r="AG60" s="78">
        <f t="shared" si="0"/>
        <v>9387</v>
      </c>
      <c r="AH60" s="78">
        <f>VLOOKUP($B60,'[1]ABSENSI ALL'!$B$11:$ARI$245,1145,0)</f>
        <v>11487</v>
      </c>
      <c r="AI60" s="86">
        <f t="shared" si="1"/>
        <v>1.2237136465324385</v>
      </c>
      <c r="AJ60" s="78">
        <f t="shared" si="2"/>
        <v>5</v>
      </c>
      <c r="AK60" s="85">
        <f t="shared" si="3"/>
        <v>0.1</v>
      </c>
      <c r="AL60" s="87">
        <v>300</v>
      </c>
      <c r="AM60" s="88">
        <f>VLOOKUP(B60,'[2]Performansi All (LOS 02082021)'!$B$3:$O$388,14,0)</f>
        <v>258.41386554621846</v>
      </c>
      <c r="AN60" s="87">
        <f t="shared" si="14"/>
        <v>5</v>
      </c>
      <c r="AO60" s="85">
        <f t="shared" si="15"/>
        <v>0.15</v>
      </c>
      <c r="AP60" s="89">
        <v>95</v>
      </c>
      <c r="AQ60" s="89">
        <f>VLOOKUP(B60,'[3]QA SCORE'!$D$6:$H$237,5,0)</f>
        <v>95.416666666666657</v>
      </c>
      <c r="AR60" s="87">
        <f t="shared" si="16"/>
        <v>5</v>
      </c>
      <c r="AS60" s="85">
        <f t="shared" si="17"/>
        <v>0.1</v>
      </c>
      <c r="AT60" s="90">
        <v>0.92</v>
      </c>
      <c r="AU60" s="90">
        <f>VLOOKUP(B60,'[4]Per Agent'!$B$3:$AH$259,33,0)</f>
        <v>0.91666666666666663</v>
      </c>
      <c r="AV60" s="87">
        <f t="shared" si="18"/>
        <v>1</v>
      </c>
      <c r="AW60" s="85">
        <f t="shared" si="19"/>
        <v>0.02</v>
      </c>
      <c r="AX60" s="89">
        <v>90</v>
      </c>
      <c r="AY60" s="89">
        <f>VLOOKUP(B60,'[5]All SDM.'!$C$2:$K$398,9,0)</f>
        <v>100</v>
      </c>
      <c r="AZ60" s="87">
        <f t="shared" si="20"/>
        <v>5</v>
      </c>
      <c r="BA60" s="85">
        <f t="shared" si="21"/>
        <v>0.08</v>
      </c>
      <c r="BB60" s="84">
        <v>0.85</v>
      </c>
      <c r="BC60" s="84">
        <f>VLOOKUP(B60,'[6]Per Agent'!$B$3:$M$259,12,0)</f>
        <v>1</v>
      </c>
      <c r="BD60" s="91" t="str">
        <f>IFERROR(VLOOKUP(B60,[7]Sheet1!$C$3:$D$25,2,0),"")</f>
        <v/>
      </c>
      <c r="BE60" s="87">
        <f t="shared" si="22"/>
        <v>5</v>
      </c>
      <c r="BF60" s="85">
        <f t="shared" si="23"/>
        <v>0.06</v>
      </c>
      <c r="BG60" s="84">
        <v>0.4</v>
      </c>
      <c r="BH60" s="84">
        <f>VLOOKUP(B60,'[8]Per Agent'!$B$3:$X$259,23,0)</f>
        <v>0.36</v>
      </c>
      <c r="BI60" s="87">
        <f t="shared" si="24"/>
        <v>1</v>
      </c>
      <c r="BJ60" s="85">
        <f t="shared" si="25"/>
        <v>1.2E-2</v>
      </c>
      <c r="BK60" s="92">
        <v>0.95</v>
      </c>
      <c r="BL60" s="93">
        <f>VLOOKUP(B60,[9]Rekap!$B$3:$J$244,9,0)</f>
        <v>0.98599439775910369</v>
      </c>
      <c r="BM60" s="87">
        <f t="shared" si="50"/>
        <v>5</v>
      </c>
      <c r="BN60" s="85">
        <f t="shared" si="51"/>
        <v>0.05</v>
      </c>
      <c r="BO60" s="94">
        <f>VLOOKUP(B60,[10]Sheet1!$B$2:$D$235,3,0)</f>
        <v>2</v>
      </c>
      <c r="BP60" s="87">
        <f t="shared" si="28"/>
        <v>5</v>
      </c>
      <c r="BQ60" s="85">
        <f t="shared" si="29"/>
        <v>0.05</v>
      </c>
      <c r="BR60" s="85">
        <f t="shared" si="30"/>
        <v>0.38</v>
      </c>
      <c r="BS60" s="85">
        <f t="shared" si="31"/>
        <v>0.27200000000000002</v>
      </c>
      <c r="BT60" s="85">
        <f t="shared" si="32"/>
        <v>0.1</v>
      </c>
      <c r="BU60" s="95">
        <f t="shared" si="33"/>
        <v>0.752</v>
      </c>
      <c r="BV60" s="96" t="str">
        <f t="shared" si="34"/>
        <v>TERIMA</v>
      </c>
      <c r="BW60" s="97">
        <f t="shared" si="35"/>
        <v>670000</v>
      </c>
      <c r="BX60" s="98">
        <f t="shared" si="36"/>
        <v>182240</v>
      </c>
      <c r="BY60" s="103"/>
      <c r="BZ60" s="103"/>
      <c r="CA60" s="99"/>
      <c r="CB60" s="98">
        <f t="shared" si="37"/>
        <v>254600</v>
      </c>
      <c r="CC60" s="98">
        <f t="shared" si="38"/>
        <v>182240</v>
      </c>
      <c r="CD60" s="98">
        <f t="shared" si="39"/>
        <v>67000</v>
      </c>
      <c r="CE60" s="91">
        <f t="shared" si="40"/>
        <v>0</v>
      </c>
      <c r="CF60" s="80">
        <f t="shared" si="41"/>
        <v>0</v>
      </c>
      <c r="CG60" s="80">
        <f t="shared" si="42"/>
        <v>0</v>
      </c>
      <c r="CH60" s="80">
        <f t="shared" si="43"/>
        <v>0</v>
      </c>
      <c r="CI60" s="80">
        <f t="shared" si="44"/>
        <v>0</v>
      </c>
      <c r="CJ60" s="80">
        <f t="shared" si="45"/>
        <v>0</v>
      </c>
      <c r="CK60" s="80">
        <f t="shared" si="46"/>
        <v>0</v>
      </c>
      <c r="CL60" s="80">
        <f t="shared" si="47"/>
        <v>1</v>
      </c>
      <c r="CM60" s="80">
        <f t="shared" si="48"/>
        <v>0</v>
      </c>
      <c r="CN60" s="100">
        <f t="shared" si="49"/>
        <v>503840</v>
      </c>
      <c r="CO60" s="101"/>
    </row>
    <row r="61" spans="1:93" x14ac:dyDescent="0.25">
      <c r="A61" s="78">
        <v>51</v>
      </c>
      <c r="B61" s="106" t="s">
        <v>140</v>
      </c>
      <c r="C61" s="80">
        <v>160083</v>
      </c>
      <c r="D61" s="81">
        <v>44285</v>
      </c>
      <c r="E61" s="81">
        <v>44649</v>
      </c>
      <c r="F61" s="82">
        <v>25.2</v>
      </c>
      <c r="G61" s="80" t="s">
        <v>68</v>
      </c>
      <c r="H61" s="107" t="s">
        <v>58</v>
      </c>
      <c r="I61" s="80" t="s">
        <v>81</v>
      </c>
      <c r="J61" s="80" t="s">
        <v>70</v>
      </c>
      <c r="K61" s="83" t="s">
        <v>71</v>
      </c>
      <c r="L61" s="80"/>
      <c r="M61" s="80"/>
      <c r="N61" s="78">
        <v>22</v>
      </c>
      <c r="O61" s="78">
        <f>VLOOKUP($B61,'[1]ABSENSI ALL'!$B$11:$ARI$245,1064,0)</f>
        <v>20</v>
      </c>
      <c r="P61" s="78">
        <f>VLOOKUP($B61,'[1]ABSENSI ALL'!$B$11:$ARI$245,1069,0)</f>
        <v>0</v>
      </c>
      <c r="Q61" s="78">
        <f>VLOOKUP($B61,'[1]ABSENSI ALL'!$B$11:$ARI$245,1073,0)</f>
        <v>0</v>
      </c>
      <c r="R61" s="78">
        <f>VLOOKUP($B61,'[1]ABSENSI ALL'!$B$11:$ARI$245,1077,0)</f>
        <v>0</v>
      </c>
      <c r="S61" s="78">
        <f>VLOOKUP($B61,'[1]ABSENSI ALL'!$B$11:$ARI$245,1075,0)</f>
        <v>0</v>
      </c>
      <c r="T61" s="78">
        <f>VLOOKUP($B61,'[1]ABSENSI ALL'!$B$11:$ARI$245,1068,0)</f>
        <v>0</v>
      </c>
      <c r="U61" s="78">
        <f t="shared" si="4"/>
        <v>0</v>
      </c>
      <c r="V61" s="78">
        <f t="shared" si="5"/>
        <v>20</v>
      </c>
      <c r="W61" s="78">
        <f t="shared" si="6"/>
        <v>20</v>
      </c>
      <c r="X61" s="78">
        <v>7.45</v>
      </c>
      <c r="Y61" s="78">
        <f>VLOOKUP($B61,'[1]ABSENSI ALL'!$B$11:$ARI$245,1140,0)</f>
        <v>0</v>
      </c>
      <c r="Z61" s="84">
        <f t="shared" si="7"/>
        <v>1</v>
      </c>
      <c r="AA61" s="78">
        <f t="shared" si="8"/>
        <v>5</v>
      </c>
      <c r="AB61" s="85">
        <f t="shared" si="9"/>
        <v>0.1</v>
      </c>
      <c r="AC61" s="78">
        <f t="shared" si="10"/>
        <v>0</v>
      </c>
      <c r="AD61" s="84">
        <f t="shared" si="11"/>
        <v>1</v>
      </c>
      <c r="AE61" s="78">
        <f t="shared" si="12"/>
        <v>5</v>
      </c>
      <c r="AF61" s="85">
        <f t="shared" si="13"/>
        <v>0.15</v>
      </c>
      <c r="AG61" s="78">
        <f t="shared" si="0"/>
        <v>8940</v>
      </c>
      <c r="AH61" s="78">
        <f>VLOOKUP($B61,'[1]ABSENSI ALL'!$B$11:$ARI$245,1145,0)</f>
        <v>10200</v>
      </c>
      <c r="AI61" s="86">
        <f t="shared" si="1"/>
        <v>1.1409395973154361</v>
      </c>
      <c r="AJ61" s="78">
        <f t="shared" si="2"/>
        <v>5</v>
      </c>
      <c r="AK61" s="85">
        <f t="shared" si="3"/>
        <v>0.1</v>
      </c>
      <c r="AL61" s="87">
        <v>300</v>
      </c>
      <c r="AM61" s="88">
        <f>VLOOKUP(B61,'[2]Performansi All (LOS 02082021)'!$B$3:$O$388,14,0)</f>
        <v>322.45387994143482</v>
      </c>
      <c r="AN61" s="87">
        <f t="shared" si="14"/>
        <v>1</v>
      </c>
      <c r="AO61" s="85">
        <f t="shared" si="15"/>
        <v>0.03</v>
      </c>
      <c r="AP61" s="89">
        <v>95</v>
      </c>
      <c r="AQ61" s="89">
        <f>VLOOKUP(B61,'[3]QA SCORE'!$D$6:$H$237,5,0)</f>
        <v>98.333333333333343</v>
      </c>
      <c r="AR61" s="87">
        <f t="shared" si="16"/>
        <v>5</v>
      </c>
      <c r="AS61" s="85">
        <f t="shared" si="17"/>
        <v>0.1</v>
      </c>
      <c r="AT61" s="90">
        <v>0.92</v>
      </c>
      <c r="AU61" s="90">
        <f>VLOOKUP(B61,'[4]Per Agent'!$B$3:$AH$259,33,0)</f>
        <v>0.97727272727272729</v>
      </c>
      <c r="AV61" s="87">
        <f t="shared" si="18"/>
        <v>5</v>
      </c>
      <c r="AW61" s="85">
        <f t="shared" si="19"/>
        <v>0.1</v>
      </c>
      <c r="AX61" s="89">
        <v>90</v>
      </c>
      <c r="AY61" s="89">
        <f>VLOOKUP(B61,'[5]All SDM.'!$C$2:$K$398,9,0)</f>
        <v>100</v>
      </c>
      <c r="AZ61" s="87">
        <f t="shared" si="20"/>
        <v>5</v>
      </c>
      <c r="BA61" s="85">
        <f t="shared" si="21"/>
        <v>0.08</v>
      </c>
      <c r="BB61" s="84">
        <v>0.85</v>
      </c>
      <c r="BC61" s="84">
        <f>VLOOKUP(B61,'[6]Per Agent'!$B$3:$M$259,12,0)</f>
        <v>0.95</v>
      </c>
      <c r="BD61" s="91" t="str">
        <f>IFERROR(VLOOKUP(B61,[7]Sheet1!$C$3:$D$25,2,0),"")</f>
        <v/>
      </c>
      <c r="BE61" s="87">
        <f t="shared" si="22"/>
        <v>5</v>
      </c>
      <c r="BF61" s="85">
        <f t="shared" si="23"/>
        <v>0.06</v>
      </c>
      <c r="BG61" s="84">
        <v>0.4</v>
      </c>
      <c r="BH61" s="84">
        <f>VLOOKUP(B61,'[8]Per Agent'!$B$3:$X$259,23,0)</f>
        <v>0.73333333333333328</v>
      </c>
      <c r="BI61" s="87">
        <f t="shared" si="24"/>
        <v>5</v>
      </c>
      <c r="BJ61" s="85">
        <f t="shared" si="25"/>
        <v>0.06</v>
      </c>
      <c r="BK61" s="92">
        <v>0.95</v>
      </c>
      <c r="BL61" s="93">
        <f>VLOOKUP(B61,[9]Rekap!$B$3:$J$244,9,0)</f>
        <v>0.98535871156661792</v>
      </c>
      <c r="BM61" s="87">
        <f t="shared" si="50"/>
        <v>5</v>
      </c>
      <c r="BN61" s="85">
        <f t="shared" si="51"/>
        <v>0.05</v>
      </c>
      <c r="BO61" s="94">
        <f>VLOOKUP(B61,[10]Sheet1!$B$2:$D$235,3,0)</f>
        <v>2</v>
      </c>
      <c r="BP61" s="87">
        <f t="shared" si="28"/>
        <v>5</v>
      </c>
      <c r="BQ61" s="85">
        <f t="shared" si="29"/>
        <v>0.05</v>
      </c>
      <c r="BR61" s="85">
        <f t="shared" si="30"/>
        <v>0.38</v>
      </c>
      <c r="BS61" s="85">
        <f t="shared" si="31"/>
        <v>0.4</v>
      </c>
      <c r="BT61" s="85">
        <f t="shared" si="32"/>
        <v>0.1</v>
      </c>
      <c r="BU61" s="95">
        <f t="shared" si="33"/>
        <v>0.88</v>
      </c>
      <c r="BV61" s="96" t="str">
        <f t="shared" si="34"/>
        <v>TERIMA</v>
      </c>
      <c r="BW61" s="97">
        <f t="shared" si="35"/>
        <v>670000</v>
      </c>
      <c r="BX61" s="98">
        <f t="shared" si="36"/>
        <v>268000</v>
      </c>
      <c r="BY61" s="99"/>
      <c r="BZ61" s="99">
        <v>1</v>
      </c>
      <c r="CA61" s="99"/>
      <c r="CB61" s="98">
        <f t="shared" si="37"/>
        <v>254600</v>
      </c>
      <c r="CC61" s="98">
        <f t="shared" si="38"/>
        <v>160800</v>
      </c>
      <c r="CD61" s="98">
        <f t="shared" si="39"/>
        <v>67000</v>
      </c>
      <c r="CE61" s="91">
        <f t="shared" si="40"/>
        <v>0</v>
      </c>
      <c r="CF61" s="80">
        <f t="shared" si="41"/>
        <v>0</v>
      </c>
      <c r="CG61" s="80">
        <f t="shared" si="42"/>
        <v>0</v>
      </c>
      <c r="CH61" s="80">
        <f t="shared" si="43"/>
        <v>0</v>
      </c>
      <c r="CI61" s="80">
        <f t="shared" si="44"/>
        <v>0</v>
      </c>
      <c r="CJ61" s="80">
        <f t="shared" si="45"/>
        <v>0</v>
      </c>
      <c r="CK61" s="80">
        <f t="shared" si="46"/>
        <v>0</v>
      </c>
      <c r="CL61" s="80">
        <f t="shared" si="47"/>
        <v>1</v>
      </c>
      <c r="CM61" s="80">
        <f t="shared" si="48"/>
        <v>0</v>
      </c>
      <c r="CN61" s="100">
        <f t="shared" si="49"/>
        <v>482400</v>
      </c>
      <c r="CO61" s="101"/>
    </row>
    <row r="62" spans="1:93" x14ac:dyDescent="0.25">
      <c r="A62" s="78">
        <v>52</v>
      </c>
      <c r="B62" s="79" t="s">
        <v>141</v>
      </c>
      <c r="C62" s="80">
        <v>163096</v>
      </c>
      <c r="D62" s="81">
        <v>44235</v>
      </c>
      <c r="E62" s="81">
        <v>44599</v>
      </c>
      <c r="F62" s="82">
        <v>21.766666666666666</v>
      </c>
      <c r="G62" s="80" t="s">
        <v>68</v>
      </c>
      <c r="H62" s="107" t="s">
        <v>59</v>
      </c>
      <c r="I62" s="80" t="s">
        <v>74</v>
      </c>
      <c r="J62" s="80" t="s">
        <v>75</v>
      </c>
      <c r="K62" s="83" t="s">
        <v>71</v>
      </c>
      <c r="L62" s="80"/>
      <c r="M62" s="80"/>
      <c r="N62" s="78">
        <v>22</v>
      </c>
      <c r="O62" s="78">
        <f>VLOOKUP($B62,'[1]ABSENSI ALL'!$B$11:$ARI$245,1064,0)</f>
        <v>20</v>
      </c>
      <c r="P62" s="78">
        <f>VLOOKUP($B62,'[1]ABSENSI ALL'!$B$11:$ARI$245,1069,0)</f>
        <v>0</v>
      </c>
      <c r="Q62" s="78">
        <f>VLOOKUP($B62,'[1]ABSENSI ALL'!$B$11:$ARI$245,1073,0)</f>
        <v>0</v>
      </c>
      <c r="R62" s="78">
        <f>VLOOKUP($B62,'[1]ABSENSI ALL'!$B$11:$ARI$245,1077,0)</f>
        <v>0</v>
      </c>
      <c r="S62" s="78">
        <f>VLOOKUP($B62,'[1]ABSENSI ALL'!$B$11:$ARI$245,1075,0)</f>
        <v>0</v>
      </c>
      <c r="T62" s="78">
        <f>VLOOKUP($B62,'[1]ABSENSI ALL'!$B$11:$ARI$245,1068,0)</f>
        <v>0</v>
      </c>
      <c r="U62" s="78">
        <f t="shared" si="4"/>
        <v>0</v>
      </c>
      <c r="V62" s="78">
        <f t="shared" si="5"/>
        <v>20</v>
      </c>
      <c r="W62" s="78">
        <f t="shared" si="6"/>
        <v>20</v>
      </c>
      <c r="X62" s="78">
        <v>7.45</v>
      </c>
      <c r="Y62" s="78">
        <f>VLOOKUP($B62,'[1]ABSENSI ALL'!$B$11:$ARI$245,1140,0)</f>
        <v>0</v>
      </c>
      <c r="Z62" s="84">
        <f t="shared" si="7"/>
        <v>1</v>
      </c>
      <c r="AA62" s="78">
        <f t="shared" si="8"/>
        <v>5</v>
      </c>
      <c r="AB62" s="85">
        <f t="shared" si="9"/>
        <v>0.1</v>
      </c>
      <c r="AC62" s="78">
        <f t="shared" si="10"/>
        <v>0</v>
      </c>
      <c r="AD62" s="84">
        <f t="shared" si="11"/>
        <v>1</v>
      </c>
      <c r="AE62" s="78">
        <f t="shared" si="12"/>
        <v>5</v>
      </c>
      <c r="AF62" s="85">
        <f t="shared" si="13"/>
        <v>0.15</v>
      </c>
      <c r="AG62" s="78">
        <f t="shared" si="0"/>
        <v>8940</v>
      </c>
      <c r="AH62" s="78">
        <f>VLOOKUP($B62,'[1]ABSENSI ALL'!$B$11:$ARI$245,1145,0)</f>
        <v>10940</v>
      </c>
      <c r="AI62" s="86">
        <f t="shared" si="1"/>
        <v>1.2237136465324385</v>
      </c>
      <c r="AJ62" s="78">
        <f t="shared" si="2"/>
        <v>5</v>
      </c>
      <c r="AK62" s="85">
        <f t="shared" si="3"/>
        <v>0.1</v>
      </c>
      <c r="AL62" s="87">
        <v>300</v>
      </c>
      <c r="AM62" s="88">
        <f>VLOOKUP(B62,'[2]Performansi All (LOS 02082021)'!$B$3:$O$388,14,0)</f>
        <v>289.85876993166289</v>
      </c>
      <c r="AN62" s="87">
        <f t="shared" si="14"/>
        <v>5</v>
      </c>
      <c r="AO62" s="85">
        <f t="shared" si="15"/>
        <v>0.15</v>
      </c>
      <c r="AP62" s="89">
        <v>95</v>
      </c>
      <c r="AQ62" s="89">
        <f>VLOOKUP(B62,'[3]QA SCORE'!$D$6:$H$237,5,0)</f>
        <v>100</v>
      </c>
      <c r="AR62" s="87">
        <f t="shared" si="16"/>
        <v>5</v>
      </c>
      <c r="AS62" s="85">
        <f t="shared" si="17"/>
        <v>0.1</v>
      </c>
      <c r="AT62" s="90">
        <v>0.92</v>
      </c>
      <c r="AU62" s="90">
        <f>VLOOKUP(B62,'[4]Per Agent'!$B$3:$AH$259,33,0)</f>
        <v>0.95692307692307688</v>
      </c>
      <c r="AV62" s="87">
        <f t="shared" si="18"/>
        <v>5</v>
      </c>
      <c r="AW62" s="85">
        <f t="shared" si="19"/>
        <v>0.1</v>
      </c>
      <c r="AX62" s="89">
        <v>90</v>
      </c>
      <c r="AY62" s="89">
        <f>VLOOKUP(B62,'[5]All SDM.'!$C$2:$K$398,9,0)</f>
        <v>100</v>
      </c>
      <c r="AZ62" s="87">
        <f t="shared" si="20"/>
        <v>5</v>
      </c>
      <c r="BA62" s="85">
        <f t="shared" si="21"/>
        <v>0.08</v>
      </c>
      <c r="BB62" s="84">
        <v>0.85</v>
      </c>
      <c r="BC62" s="84">
        <f>VLOOKUP(B62,'[6]Per Agent'!$B$3:$M$259,12,0)</f>
        <v>0.91891891891891897</v>
      </c>
      <c r="BD62" s="91">
        <f>IFERROR(VLOOKUP(B62,[7]Sheet1!$C$3:$D$25,2,0),"")</f>
        <v>1</v>
      </c>
      <c r="BE62" s="87">
        <f t="shared" si="22"/>
        <v>0</v>
      </c>
      <c r="BF62" s="85">
        <f t="shared" si="23"/>
        <v>0</v>
      </c>
      <c r="BG62" s="84">
        <v>0.4</v>
      </c>
      <c r="BH62" s="84">
        <f>VLOOKUP(B62,'[8]Per Agent'!$B$3:$X$259,23,0)</f>
        <v>0.67692307692307696</v>
      </c>
      <c r="BI62" s="87">
        <f t="shared" si="24"/>
        <v>5</v>
      </c>
      <c r="BJ62" s="85">
        <f t="shared" si="25"/>
        <v>0.06</v>
      </c>
      <c r="BK62" s="92">
        <v>0.95</v>
      </c>
      <c r="BL62" s="93">
        <f>VLOOKUP(B62,[9]Rekap!$B$3:$J$244,9,0)</f>
        <v>0.96507213363705391</v>
      </c>
      <c r="BM62" s="87">
        <f t="shared" si="50"/>
        <v>5</v>
      </c>
      <c r="BN62" s="85">
        <f t="shared" si="51"/>
        <v>0.05</v>
      </c>
      <c r="BO62" s="94">
        <f>VLOOKUP(B62,[10]Sheet1!$B$2:$D$235,3,0)</f>
        <v>2</v>
      </c>
      <c r="BP62" s="87">
        <f t="shared" si="28"/>
        <v>5</v>
      </c>
      <c r="BQ62" s="85">
        <f t="shared" si="29"/>
        <v>0.05</v>
      </c>
      <c r="BR62" s="85">
        <f t="shared" si="30"/>
        <v>0.5</v>
      </c>
      <c r="BS62" s="85">
        <f t="shared" si="31"/>
        <v>0.33999999999999997</v>
      </c>
      <c r="BT62" s="85">
        <f t="shared" si="32"/>
        <v>0.1</v>
      </c>
      <c r="BU62" s="95">
        <f t="shared" si="33"/>
        <v>0.94</v>
      </c>
      <c r="BV62" s="96" t="str">
        <f t="shared" si="34"/>
        <v>TERIMA</v>
      </c>
      <c r="BW62" s="97">
        <f t="shared" si="35"/>
        <v>670000</v>
      </c>
      <c r="BX62" s="98">
        <f t="shared" si="36"/>
        <v>227799.99999999997</v>
      </c>
      <c r="BY62" s="103"/>
      <c r="BZ62" s="103"/>
      <c r="CA62" s="99"/>
      <c r="CB62" s="98">
        <f t="shared" si="37"/>
        <v>335000</v>
      </c>
      <c r="CC62" s="98">
        <f t="shared" si="38"/>
        <v>227799.99999999997</v>
      </c>
      <c r="CD62" s="98">
        <f t="shared" si="39"/>
        <v>67000</v>
      </c>
      <c r="CE62" s="91">
        <f t="shared" si="40"/>
        <v>0</v>
      </c>
      <c r="CF62" s="80">
        <f t="shared" si="41"/>
        <v>0</v>
      </c>
      <c r="CG62" s="80">
        <f t="shared" si="42"/>
        <v>0</v>
      </c>
      <c r="CH62" s="80">
        <f t="shared" si="43"/>
        <v>0</v>
      </c>
      <c r="CI62" s="80">
        <f t="shared" si="44"/>
        <v>0</v>
      </c>
      <c r="CJ62" s="80">
        <f t="shared" si="45"/>
        <v>0</v>
      </c>
      <c r="CK62" s="80">
        <f t="shared" si="46"/>
        <v>0</v>
      </c>
      <c r="CL62" s="80">
        <f t="shared" si="47"/>
        <v>0</v>
      </c>
      <c r="CM62" s="80">
        <f t="shared" si="48"/>
        <v>1</v>
      </c>
      <c r="CN62" s="100">
        <f t="shared" si="49"/>
        <v>629800</v>
      </c>
      <c r="CO62" s="101"/>
    </row>
    <row r="63" spans="1:93" x14ac:dyDescent="0.25">
      <c r="A63" s="78">
        <v>53</v>
      </c>
      <c r="B63" s="79" t="s">
        <v>142</v>
      </c>
      <c r="C63" s="80">
        <v>160683</v>
      </c>
      <c r="D63" s="81">
        <v>44187</v>
      </c>
      <c r="E63" s="81">
        <v>44551</v>
      </c>
      <c r="F63" s="82">
        <v>24.6</v>
      </c>
      <c r="G63" s="80" t="s">
        <v>68</v>
      </c>
      <c r="H63" s="107" t="s">
        <v>59</v>
      </c>
      <c r="I63" s="80" t="s">
        <v>90</v>
      </c>
      <c r="J63" s="80" t="s">
        <v>75</v>
      </c>
      <c r="K63" s="83" t="s">
        <v>71</v>
      </c>
      <c r="L63" s="80"/>
      <c r="M63" s="80"/>
      <c r="N63" s="78">
        <v>22</v>
      </c>
      <c r="O63" s="78">
        <f>VLOOKUP($B63,'[1]ABSENSI ALL'!$B$11:$ARI$245,1064,0)</f>
        <v>20</v>
      </c>
      <c r="P63" s="78">
        <f>VLOOKUP($B63,'[1]ABSENSI ALL'!$B$11:$ARI$245,1069,0)</f>
        <v>0</v>
      </c>
      <c r="Q63" s="78">
        <f>VLOOKUP($B63,'[1]ABSENSI ALL'!$B$11:$ARI$245,1073,0)</f>
        <v>0</v>
      </c>
      <c r="R63" s="78">
        <f>VLOOKUP($B63,'[1]ABSENSI ALL'!$B$11:$ARI$245,1077,0)</f>
        <v>0</v>
      </c>
      <c r="S63" s="78">
        <f>VLOOKUP($B63,'[1]ABSENSI ALL'!$B$11:$ARI$245,1075,0)</f>
        <v>0</v>
      </c>
      <c r="T63" s="78">
        <f>VLOOKUP($B63,'[1]ABSENSI ALL'!$B$11:$ARI$245,1068,0)</f>
        <v>0</v>
      </c>
      <c r="U63" s="78">
        <f t="shared" si="4"/>
        <v>0</v>
      </c>
      <c r="V63" s="78">
        <f t="shared" si="5"/>
        <v>20</v>
      </c>
      <c r="W63" s="78">
        <f t="shared" si="6"/>
        <v>20</v>
      </c>
      <c r="X63" s="78">
        <v>7.45</v>
      </c>
      <c r="Y63" s="78">
        <f>VLOOKUP($B63,'[1]ABSENSI ALL'!$B$11:$ARI$245,1140,0)</f>
        <v>0</v>
      </c>
      <c r="Z63" s="84">
        <f t="shared" si="7"/>
        <v>1</v>
      </c>
      <c r="AA63" s="78">
        <f t="shared" si="8"/>
        <v>5</v>
      </c>
      <c r="AB63" s="85">
        <f t="shared" si="9"/>
        <v>0.1</v>
      </c>
      <c r="AC63" s="78">
        <f t="shared" si="10"/>
        <v>0</v>
      </c>
      <c r="AD63" s="84">
        <f t="shared" si="11"/>
        <v>1</v>
      </c>
      <c r="AE63" s="78">
        <f t="shared" si="12"/>
        <v>5</v>
      </c>
      <c r="AF63" s="85">
        <f t="shared" si="13"/>
        <v>0.15</v>
      </c>
      <c r="AG63" s="78">
        <f t="shared" si="0"/>
        <v>8940</v>
      </c>
      <c r="AH63" s="78">
        <f>VLOOKUP($B63,'[1]ABSENSI ALL'!$B$11:$ARI$245,1145,0)</f>
        <v>11000</v>
      </c>
      <c r="AI63" s="86">
        <f t="shared" si="1"/>
        <v>1.2304250559284116</v>
      </c>
      <c r="AJ63" s="78">
        <f t="shared" si="2"/>
        <v>5</v>
      </c>
      <c r="AK63" s="85">
        <f t="shared" si="3"/>
        <v>0.1</v>
      </c>
      <c r="AL63" s="87">
        <v>300</v>
      </c>
      <c r="AM63" s="88">
        <f>VLOOKUP(B63,'[2]Performansi All (LOS 02082021)'!$B$3:$O$388,14,0)</f>
        <v>302.03654970760232</v>
      </c>
      <c r="AN63" s="87">
        <f t="shared" si="14"/>
        <v>1</v>
      </c>
      <c r="AO63" s="85">
        <f t="shared" si="15"/>
        <v>0.03</v>
      </c>
      <c r="AP63" s="89">
        <v>95</v>
      </c>
      <c r="AQ63" s="89">
        <f>VLOOKUP(B63,'[3]QA SCORE'!$D$6:$H$237,5,0)</f>
        <v>96.25</v>
      </c>
      <c r="AR63" s="87">
        <f t="shared" si="16"/>
        <v>5</v>
      </c>
      <c r="AS63" s="85">
        <f t="shared" si="17"/>
        <v>0.1</v>
      </c>
      <c r="AT63" s="90">
        <v>0.92</v>
      </c>
      <c r="AU63" s="90">
        <f>VLOOKUP(B63,'[4]Per Agent'!$B$3:$AH$259,33,0)</f>
        <v>0.95526315789473681</v>
      </c>
      <c r="AV63" s="87">
        <f t="shared" si="18"/>
        <v>5</v>
      </c>
      <c r="AW63" s="85">
        <f t="shared" si="19"/>
        <v>0.1</v>
      </c>
      <c r="AX63" s="89">
        <v>90</v>
      </c>
      <c r="AY63" s="89">
        <f>VLOOKUP(B63,'[5]All SDM.'!$C$2:$K$398,9,0)</f>
        <v>100</v>
      </c>
      <c r="AZ63" s="87">
        <f t="shared" si="20"/>
        <v>5</v>
      </c>
      <c r="BA63" s="85">
        <f t="shared" si="21"/>
        <v>0.08</v>
      </c>
      <c r="BB63" s="84">
        <v>0.85</v>
      </c>
      <c r="BC63" s="84">
        <f>VLOOKUP(B63,'[6]Per Agent'!$B$3:$M$259,12,0)</f>
        <v>0.90476190476190477</v>
      </c>
      <c r="BD63" s="91" t="str">
        <f>IFERROR(VLOOKUP(B63,[7]Sheet1!$C$3:$D$25,2,0),"")</f>
        <v/>
      </c>
      <c r="BE63" s="87">
        <f t="shared" si="22"/>
        <v>5</v>
      </c>
      <c r="BF63" s="85">
        <f t="shared" si="23"/>
        <v>0.06</v>
      </c>
      <c r="BG63" s="84">
        <v>0.4</v>
      </c>
      <c r="BH63" s="84">
        <f>VLOOKUP(B63,'[8]Per Agent'!$B$3:$X$259,23,0)</f>
        <v>0.76190476190476186</v>
      </c>
      <c r="BI63" s="87">
        <f t="shared" si="24"/>
        <v>5</v>
      </c>
      <c r="BJ63" s="85">
        <f t="shared" si="25"/>
        <v>0.06</v>
      </c>
      <c r="BK63" s="92">
        <v>0.95</v>
      </c>
      <c r="BL63" s="93">
        <f>VLOOKUP(B63,[9]Rekap!$B$3:$J$244,9,0)</f>
        <v>0.98391812865497075</v>
      </c>
      <c r="BM63" s="87">
        <f t="shared" si="50"/>
        <v>5</v>
      </c>
      <c r="BN63" s="85">
        <f t="shared" si="51"/>
        <v>0.05</v>
      </c>
      <c r="BO63" s="94">
        <f>VLOOKUP(B63,[10]Sheet1!$B$2:$D$235,3,0)</f>
        <v>2</v>
      </c>
      <c r="BP63" s="87">
        <f t="shared" si="28"/>
        <v>5</v>
      </c>
      <c r="BQ63" s="85">
        <f t="shared" si="29"/>
        <v>0.05</v>
      </c>
      <c r="BR63" s="85">
        <f t="shared" si="30"/>
        <v>0.38</v>
      </c>
      <c r="BS63" s="85">
        <f t="shared" si="31"/>
        <v>0.4</v>
      </c>
      <c r="BT63" s="85">
        <f t="shared" si="32"/>
        <v>0.1</v>
      </c>
      <c r="BU63" s="95">
        <f t="shared" si="33"/>
        <v>0.88</v>
      </c>
      <c r="BV63" s="96" t="str">
        <f t="shared" si="34"/>
        <v>TERIMA</v>
      </c>
      <c r="BW63" s="97">
        <f t="shared" si="35"/>
        <v>670000</v>
      </c>
      <c r="BX63" s="98">
        <f t="shared" si="36"/>
        <v>268000</v>
      </c>
      <c r="BY63" s="99"/>
      <c r="BZ63" s="99">
        <v>1</v>
      </c>
      <c r="CA63" s="99"/>
      <c r="CB63" s="98">
        <f t="shared" si="37"/>
        <v>254600</v>
      </c>
      <c r="CC63" s="98">
        <f t="shared" si="38"/>
        <v>160800</v>
      </c>
      <c r="CD63" s="98">
        <f t="shared" si="39"/>
        <v>67000</v>
      </c>
      <c r="CE63" s="91">
        <f t="shared" si="40"/>
        <v>0</v>
      </c>
      <c r="CF63" s="80">
        <f t="shared" si="41"/>
        <v>0</v>
      </c>
      <c r="CG63" s="80">
        <f t="shared" si="42"/>
        <v>0</v>
      </c>
      <c r="CH63" s="80">
        <f t="shared" si="43"/>
        <v>0</v>
      </c>
      <c r="CI63" s="80">
        <f t="shared" si="44"/>
        <v>0</v>
      </c>
      <c r="CJ63" s="80">
        <f t="shared" si="45"/>
        <v>0</v>
      </c>
      <c r="CK63" s="80">
        <f t="shared" si="46"/>
        <v>0</v>
      </c>
      <c r="CL63" s="80">
        <f t="shared" si="47"/>
        <v>0</v>
      </c>
      <c r="CM63" s="80">
        <f t="shared" si="48"/>
        <v>1</v>
      </c>
      <c r="CN63" s="100">
        <f t="shared" si="49"/>
        <v>482400</v>
      </c>
      <c r="CO63" s="101"/>
    </row>
    <row r="64" spans="1:93" x14ac:dyDescent="0.25">
      <c r="A64" s="78">
        <v>54</v>
      </c>
      <c r="B64" s="79" t="s">
        <v>143</v>
      </c>
      <c r="C64" s="80">
        <v>160685</v>
      </c>
      <c r="D64" s="81">
        <v>44489</v>
      </c>
      <c r="E64" s="81">
        <v>44792</v>
      </c>
      <c r="F64" s="82">
        <v>24.6</v>
      </c>
      <c r="G64" s="80" t="s">
        <v>68</v>
      </c>
      <c r="H64" s="107" t="s">
        <v>59</v>
      </c>
      <c r="I64" s="80" t="s">
        <v>94</v>
      </c>
      <c r="J64" s="80" t="s">
        <v>75</v>
      </c>
      <c r="K64" s="83" t="s">
        <v>71</v>
      </c>
      <c r="L64" s="80"/>
      <c r="M64" s="80"/>
      <c r="N64" s="78">
        <v>22</v>
      </c>
      <c r="O64" s="78">
        <f>VLOOKUP($B64,'[1]ABSENSI ALL'!$B$11:$ARI$245,1064,0)</f>
        <v>22</v>
      </c>
      <c r="P64" s="78">
        <f>VLOOKUP($B64,'[1]ABSENSI ALL'!$B$11:$ARI$245,1069,0)</f>
        <v>0</v>
      </c>
      <c r="Q64" s="78">
        <f>VLOOKUP($B64,'[1]ABSENSI ALL'!$B$11:$ARI$245,1073,0)</f>
        <v>0</v>
      </c>
      <c r="R64" s="78">
        <f>VLOOKUP($B64,'[1]ABSENSI ALL'!$B$11:$ARI$245,1077,0)</f>
        <v>0</v>
      </c>
      <c r="S64" s="78">
        <f>VLOOKUP($B64,'[1]ABSENSI ALL'!$B$11:$ARI$245,1075,0)</f>
        <v>1</v>
      </c>
      <c r="T64" s="78">
        <f>VLOOKUP($B64,'[1]ABSENSI ALL'!$B$11:$ARI$245,1068,0)</f>
        <v>0</v>
      </c>
      <c r="U64" s="78">
        <f t="shared" si="4"/>
        <v>0</v>
      </c>
      <c r="V64" s="78">
        <f t="shared" si="5"/>
        <v>22</v>
      </c>
      <c r="W64" s="78">
        <f t="shared" si="6"/>
        <v>21</v>
      </c>
      <c r="X64" s="78">
        <v>7.45</v>
      </c>
      <c r="Y64" s="78">
        <f>VLOOKUP($B64,'[1]ABSENSI ALL'!$B$11:$ARI$245,1140,0)</f>
        <v>0</v>
      </c>
      <c r="Z64" s="84">
        <f t="shared" si="7"/>
        <v>1</v>
      </c>
      <c r="AA64" s="78">
        <f t="shared" si="8"/>
        <v>5</v>
      </c>
      <c r="AB64" s="85">
        <f t="shared" si="9"/>
        <v>0.1</v>
      </c>
      <c r="AC64" s="78">
        <f t="shared" si="10"/>
        <v>0</v>
      </c>
      <c r="AD64" s="84">
        <f t="shared" si="11"/>
        <v>1</v>
      </c>
      <c r="AE64" s="78">
        <f t="shared" si="12"/>
        <v>5</v>
      </c>
      <c r="AF64" s="85">
        <f t="shared" si="13"/>
        <v>0.15</v>
      </c>
      <c r="AG64" s="78">
        <f t="shared" si="0"/>
        <v>9387</v>
      </c>
      <c r="AH64" s="78">
        <f>VLOOKUP($B64,'[1]ABSENSI ALL'!$B$11:$ARI$245,1145,0)</f>
        <v>9492</v>
      </c>
      <c r="AI64" s="86">
        <f t="shared" si="1"/>
        <v>1.0111856823266219</v>
      </c>
      <c r="AJ64" s="78">
        <f t="shared" si="2"/>
        <v>4</v>
      </c>
      <c r="AK64" s="85">
        <f t="shared" si="3"/>
        <v>0.08</v>
      </c>
      <c r="AL64" s="87">
        <v>300</v>
      </c>
      <c r="AM64" s="88">
        <f>VLOOKUP(B64,'[2]Performansi All (LOS 02082021)'!$B$3:$O$388,14,0)</f>
        <v>272.90459849004804</v>
      </c>
      <c r="AN64" s="87">
        <f t="shared" si="14"/>
        <v>5</v>
      </c>
      <c r="AO64" s="85">
        <f t="shared" si="15"/>
        <v>0.15</v>
      </c>
      <c r="AP64" s="89">
        <v>95</v>
      </c>
      <c r="AQ64" s="89">
        <f>VLOOKUP(B64,'[3]QA SCORE'!$D$6:$H$237,5,0)</f>
        <v>92.5</v>
      </c>
      <c r="AR64" s="87">
        <f t="shared" si="16"/>
        <v>1</v>
      </c>
      <c r="AS64" s="85">
        <f t="shared" si="17"/>
        <v>0.02</v>
      </c>
      <c r="AT64" s="90">
        <v>0.92</v>
      </c>
      <c r="AU64" s="90">
        <f>VLOOKUP(B64,'[4]Per Agent'!$B$3:$AH$259,33,0)</f>
        <v>0.9128205128205128</v>
      </c>
      <c r="AV64" s="87">
        <f t="shared" si="18"/>
        <v>1</v>
      </c>
      <c r="AW64" s="85">
        <f t="shared" si="19"/>
        <v>0.02</v>
      </c>
      <c r="AX64" s="89">
        <v>90</v>
      </c>
      <c r="AY64" s="89">
        <f>VLOOKUP(B64,'[5]All SDM.'!$C$2:$K$398,9,0)</f>
        <v>100</v>
      </c>
      <c r="AZ64" s="87">
        <f t="shared" si="20"/>
        <v>5</v>
      </c>
      <c r="BA64" s="85">
        <f t="shared" si="21"/>
        <v>0.08</v>
      </c>
      <c r="BB64" s="84">
        <v>0.85</v>
      </c>
      <c r="BC64" s="84">
        <f>VLOOKUP(B64,'[6]Per Agent'!$B$3:$M$259,12,0)</f>
        <v>0.9285714285714286</v>
      </c>
      <c r="BD64" s="91" t="str">
        <f>IFERROR(VLOOKUP(B64,[7]Sheet1!$C$3:$D$25,2,0),"")</f>
        <v/>
      </c>
      <c r="BE64" s="87">
        <f t="shared" si="22"/>
        <v>5</v>
      </c>
      <c r="BF64" s="85">
        <f t="shared" si="23"/>
        <v>0.06</v>
      </c>
      <c r="BG64" s="84">
        <v>0.4</v>
      </c>
      <c r="BH64" s="84">
        <f>VLOOKUP(B64,'[8]Per Agent'!$B$3:$X$259,23,0)</f>
        <v>0.55813953488372092</v>
      </c>
      <c r="BI64" s="87">
        <f t="shared" si="24"/>
        <v>5</v>
      </c>
      <c r="BJ64" s="85">
        <f t="shared" si="25"/>
        <v>0.06</v>
      </c>
      <c r="BK64" s="92">
        <v>0.95</v>
      </c>
      <c r="BL64" s="93">
        <f>VLOOKUP(B64,[9]Rekap!$B$3:$J$244,9,0)</f>
        <v>0.98146877144818123</v>
      </c>
      <c r="BM64" s="87">
        <f t="shared" si="50"/>
        <v>5</v>
      </c>
      <c r="BN64" s="85">
        <f t="shared" si="51"/>
        <v>0.05</v>
      </c>
      <c r="BO64" s="94">
        <f>VLOOKUP(B64,[10]Sheet1!$B$2:$D$235,3,0)</f>
        <v>2</v>
      </c>
      <c r="BP64" s="87">
        <f t="shared" si="28"/>
        <v>5</v>
      </c>
      <c r="BQ64" s="85">
        <f t="shared" si="29"/>
        <v>0.05</v>
      </c>
      <c r="BR64" s="85">
        <f t="shared" si="30"/>
        <v>0.48</v>
      </c>
      <c r="BS64" s="85">
        <f t="shared" si="31"/>
        <v>0.24</v>
      </c>
      <c r="BT64" s="85">
        <f t="shared" si="32"/>
        <v>0.1</v>
      </c>
      <c r="BU64" s="95">
        <f t="shared" si="33"/>
        <v>0.82</v>
      </c>
      <c r="BV64" s="96" t="str">
        <f t="shared" si="34"/>
        <v>TERIMA</v>
      </c>
      <c r="BW64" s="97">
        <f t="shared" si="35"/>
        <v>670000</v>
      </c>
      <c r="BX64" s="98">
        <f t="shared" si="36"/>
        <v>160800</v>
      </c>
      <c r="BY64" s="103"/>
      <c r="BZ64" s="103"/>
      <c r="CA64" s="99"/>
      <c r="CB64" s="98">
        <f t="shared" si="37"/>
        <v>321600</v>
      </c>
      <c r="CC64" s="98">
        <f t="shared" si="38"/>
        <v>160800</v>
      </c>
      <c r="CD64" s="98">
        <f t="shared" si="39"/>
        <v>67000</v>
      </c>
      <c r="CE64" s="91">
        <f t="shared" si="40"/>
        <v>0</v>
      </c>
      <c r="CF64" s="80">
        <f t="shared" si="41"/>
        <v>0</v>
      </c>
      <c r="CG64" s="80">
        <f t="shared" si="42"/>
        <v>0</v>
      </c>
      <c r="CH64" s="80">
        <f t="shared" si="43"/>
        <v>0</v>
      </c>
      <c r="CI64" s="80">
        <f t="shared" si="44"/>
        <v>0</v>
      </c>
      <c r="CJ64" s="80">
        <f t="shared" si="45"/>
        <v>0</v>
      </c>
      <c r="CK64" s="80">
        <f t="shared" si="46"/>
        <v>0</v>
      </c>
      <c r="CL64" s="80">
        <f t="shared" si="47"/>
        <v>0</v>
      </c>
      <c r="CM64" s="80">
        <f t="shared" si="48"/>
        <v>1</v>
      </c>
      <c r="CN64" s="100">
        <f t="shared" si="49"/>
        <v>549400</v>
      </c>
      <c r="CO64" s="101"/>
    </row>
    <row r="65" spans="1:93" x14ac:dyDescent="0.25">
      <c r="A65" s="78">
        <v>55</v>
      </c>
      <c r="B65" s="79" t="s">
        <v>144</v>
      </c>
      <c r="C65" s="80">
        <v>166729</v>
      </c>
      <c r="D65" s="81">
        <v>44333</v>
      </c>
      <c r="E65" s="81">
        <v>44636</v>
      </c>
      <c r="F65" s="82">
        <v>18.466666666666665</v>
      </c>
      <c r="G65" s="80" t="s">
        <v>68</v>
      </c>
      <c r="H65" s="113" t="s">
        <v>59</v>
      </c>
      <c r="I65" s="80" t="s">
        <v>79</v>
      </c>
      <c r="J65" s="80" t="s">
        <v>70</v>
      </c>
      <c r="K65" s="83" t="s">
        <v>71</v>
      </c>
      <c r="L65" s="80"/>
      <c r="M65" s="80"/>
      <c r="N65" s="78">
        <v>22</v>
      </c>
      <c r="O65" s="78">
        <f>VLOOKUP($B65,'[1]ABSENSI ALL'!$B$11:$ARI$245,1064,0)</f>
        <v>20</v>
      </c>
      <c r="P65" s="78">
        <f>VLOOKUP($B65,'[1]ABSENSI ALL'!$B$11:$ARI$245,1069,0)</f>
        <v>0</v>
      </c>
      <c r="Q65" s="78">
        <f>VLOOKUP($B65,'[1]ABSENSI ALL'!$B$11:$ARI$245,1073,0)</f>
        <v>0</v>
      </c>
      <c r="R65" s="78">
        <f>VLOOKUP($B65,'[1]ABSENSI ALL'!$B$11:$ARI$245,1077,0)</f>
        <v>0</v>
      </c>
      <c r="S65" s="78">
        <f>VLOOKUP($B65,'[1]ABSENSI ALL'!$B$11:$ARI$245,1075,0)</f>
        <v>0</v>
      </c>
      <c r="T65" s="78">
        <f>VLOOKUP($B65,'[1]ABSENSI ALL'!$B$11:$ARI$245,1068,0)</f>
        <v>0</v>
      </c>
      <c r="U65" s="78">
        <f t="shared" si="4"/>
        <v>0</v>
      </c>
      <c r="V65" s="78">
        <f t="shared" si="5"/>
        <v>20</v>
      </c>
      <c r="W65" s="78">
        <f t="shared" si="6"/>
        <v>20</v>
      </c>
      <c r="X65" s="78">
        <v>7.45</v>
      </c>
      <c r="Y65" s="78">
        <f>VLOOKUP($B65,'[1]ABSENSI ALL'!$B$11:$ARI$245,1140,0)</f>
        <v>0</v>
      </c>
      <c r="Z65" s="84">
        <f t="shared" si="7"/>
        <v>1</v>
      </c>
      <c r="AA65" s="78">
        <f t="shared" si="8"/>
        <v>5</v>
      </c>
      <c r="AB65" s="85">
        <f t="shared" si="9"/>
        <v>0.1</v>
      </c>
      <c r="AC65" s="78">
        <f t="shared" si="10"/>
        <v>0</v>
      </c>
      <c r="AD65" s="84">
        <f t="shared" si="11"/>
        <v>1</v>
      </c>
      <c r="AE65" s="78">
        <f t="shared" si="12"/>
        <v>5</v>
      </c>
      <c r="AF65" s="85">
        <f t="shared" si="13"/>
        <v>0.15</v>
      </c>
      <c r="AG65" s="78">
        <f t="shared" si="0"/>
        <v>8940</v>
      </c>
      <c r="AH65" s="78">
        <f>VLOOKUP($B65,'[1]ABSENSI ALL'!$B$11:$ARI$245,1145,0)</f>
        <v>13000</v>
      </c>
      <c r="AI65" s="86">
        <f t="shared" si="1"/>
        <v>1.4541387024608501</v>
      </c>
      <c r="AJ65" s="78">
        <f t="shared" si="2"/>
        <v>5</v>
      </c>
      <c r="AK65" s="85">
        <f t="shared" si="3"/>
        <v>0.1</v>
      </c>
      <c r="AL65" s="87">
        <v>300</v>
      </c>
      <c r="AM65" s="88">
        <f>VLOOKUP(B65,'[2]Performansi All (LOS 02082021)'!$B$3:$O$388,14,0)</f>
        <v>292.6454081632653</v>
      </c>
      <c r="AN65" s="87">
        <f t="shared" si="14"/>
        <v>5</v>
      </c>
      <c r="AO65" s="85">
        <f t="shared" si="15"/>
        <v>0.15</v>
      </c>
      <c r="AP65" s="89">
        <v>95</v>
      </c>
      <c r="AQ65" s="89">
        <f>VLOOKUP(B65,'[3]QA SCORE'!$D$6:$H$237,5,0)</f>
        <v>99.583333333333343</v>
      </c>
      <c r="AR65" s="87">
        <f t="shared" si="16"/>
        <v>5</v>
      </c>
      <c r="AS65" s="85">
        <f t="shared" si="17"/>
        <v>0.1</v>
      </c>
      <c r="AT65" s="90">
        <v>0.92</v>
      </c>
      <c r="AU65" s="90">
        <f>VLOOKUP(B65,'[4]Per Agent'!$B$3:$AH$259,33,0)</f>
        <v>0.95250000000000001</v>
      </c>
      <c r="AV65" s="87">
        <f t="shared" si="18"/>
        <v>5</v>
      </c>
      <c r="AW65" s="85">
        <f t="shared" si="19"/>
        <v>0.1</v>
      </c>
      <c r="AX65" s="89">
        <v>90</v>
      </c>
      <c r="AY65" s="89">
        <f>VLOOKUP(B65,'[5]All SDM.'!$C$2:$K$398,9,0)</f>
        <v>100</v>
      </c>
      <c r="AZ65" s="87">
        <f t="shared" si="20"/>
        <v>5</v>
      </c>
      <c r="BA65" s="85">
        <f t="shared" si="21"/>
        <v>0.08</v>
      </c>
      <c r="BB65" s="84">
        <v>0.85</v>
      </c>
      <c r="BC65" s="114"/>
      <c r="BD65" s="91">
        <f>IFERROR(VLOOKUP(B65,[7]Sheet1!$C$3:$D$25,2,0),"")</f>
        <v>1</v>
      </c>
      <c r="BE65" s="87">
        <f t="shared" si="22"/>
        <v>0</v>
      </c>
      <c r="BF65" s="85">
        <f t="shared" si="23"/>
        <v>0</v>
      </c>
      <c r="BG65" s="84">
        <v>0.4</v>
      </c>
      <c r="BH65" s="84">
        <f>VLOOKUP(B65,'[8]Per Agent'!$B$3:$X$259,23,0)</f>
        <v>0.65384615384615385</v>
      </c>
      <c r="BI65" s="87">
        <f t="shared" si="24"/>
        <v>5</v>
      </c>
      <c r="BJ65" s="85">
        <f t="shared" si="25"/>
        <v>0.06</v>
      </c>
      <c r="BK65" s="92">
        <v>0.95</v>
      </c>
      <c r="BL65" s="93">
        <f>VLOOKUP(B65,[9]Rekap!$B$3:$J$244,9,0)</f>
        <v>0.98979591836734693</v>
      </c>
      <c r="BM65" s="87">
        <f t="shared" si="50"/>
        <v>5</v>
      </c>
      <c r="BN65" s="85">
        <f t="shared" si="51"/>
        <v>0.05</v>
      </c>
      <c r="BO65" s="94">
        <f>VLOOKUP(B65,[10]Sheet1!$B$2:$D$235,3,0)</f>
        <v>2</v>
      </c>
      <c r="BP65" s="87">
        <f t="shared" si="28"/>
        <v>5</v>
      </c>
      <c r="BQ65" s="85">
        <f t="shared" si="29"/>
        <v>0.05</v>
      </c>
      <c r="BR65" s="85">
        <f t="shared" si="30"/>
        <v>0.5</v>
      </c>
      <c r="BS65" s="85">
        <f t="shared" si="31"/>
        <v>0.33999999999999997</v>
      </c>
      <c r="BT65" s="85">
        <f t="shared" si="32"/>
        <v>0.1</v>
      </c>
      <c r="BU65" s="95">
        <f t="shared" si="33"/>
        <v>0.94</v>
      </c>
      <c r="BV65" s="96" t="str">
        <f t="shared" si="34"/>
        <v>TERIMA</v>
      </c>
      <c r="BW65" s="97">
        <f t="shared" si="35"/>
        <v>670000</v>
      </c>
      <c r="BX65" s="98">
        <f t="shared" si="36"/>
        <v>227799.99999999997</v>
      </c>
      <c r="BY65" s="99"/>
      <c r="BZ65" s="99"/>
      <c r="CA65" s="99"/>
      <c r="CB65" s="98">
        <f t="shared" si="37"/>
        <v>335000</v>
      </c>
      <c r="CC65" s="98">
        <f t="shared" si="38"/>
        <v>227799.99999999997</v>
      </c>
      <c r="CD65" s="98">
        <f t="shared" si="39"/>
        <v>67000</v>
      </c>
      <c r="CE65" s="91">
        <f t="shared" si="40"/>
        <v>0</v>
      </c>
      <c r="CF65" s="80">
        <f t="shared" si="41"/>
        <v>0</v>
      </c>
      <c r="CG65" s="80">
        <f t="shared" si="42"/>
        <v>0</v>
      </c>
      <c r="CH65" s="80">
        <f t="shared" si="43"/>
        <v>0</v>
      </c>
      <c r="CI65" s="80">
        <f t="shared" si="44"/>
        <v>0</v>
      </c>
      <c r="CJ65" s="80">
        <f t="shared" si="45"/>
        <v>0</v>
      </c>
      <c r="CK65" s="80">
        <f t="shared" si="46"/>
        <v>0</v>
      </c>
      <c r="CL65" s="80">
        <f t="shared" si="47"/>
        <v>0</v>
      </c>
      <c r="CM65" s="80">
        <f t="shared" si="48"/>
        <v>1</v>
      </c>
      <c r="CN65" s="100">
        <f t="shared" si="49"/>
        <v>629800</v>
      </c>
      <c r="CO65" s="101"/>
    </row>
    <row r="66" spans="1:93" x14ac:dyDescent="0.25">
      <c r="A66" s="78">
        <v>56</v>
      </c>
      <c r="B66" s="79" t="s">
        <v>145</v>
      </c>
      <c r="C66" s="80">
        <v>160710</v>
      </c>
      <c r="D66" s="81">
        <v>44460</v>
      </c>
      <c r="E66" s="81">
        <v>44640</v>
      </c>
      <c r="F66" s="82">
        <v>24.366666666666667</v>
      </c>
      <c r="G66" s="80" t="s">
        <v>68</v>
      </c>
      <c r="H66" s="107" t="s">
        <v>59</v>
      </c>
      <c r="I66" s="80" t="s">
        <v>90</v>
      </c>
      <c r="J66" s="80" t="s">
        <v>75</v>
      </c>
      <c r="K66" s="83" t="s">
        <v>71</v>
      </c>
      <c r="L66" s="80"/>
      <c r="M66" s="80"/>
      <c r="N66" s="78">
        <v>22</v>
      </c>
      <c r="O66" s="78">
        <f>VLOOKUP($B66,'[1]ABSENSI ALL'!$B$11:$ARI$245,1064,0)</f>
        <v>20</v>
      </c>
      <c r="P66" s="78">
        <f>VLOOKUP($B66,'[1]ABSENSI ALL'!$B$11:$ARI$245,1069,0)</f>
        <v>0</v>
      </c>
      <c r="Q66" s="78">
        <f>VLOOKUP($B66,'[1]ABSENSI ALL'!$B$11:$ARI$245,1073,0)</f>
        <v>0</v>
      </c>
      <c r="R66" s="78">
        <f>VLOOKUP($B66,'[1]ABSENSI ALL'!$B$11:$ARI$245,1077,0)</f>
        <v>0</v>
      </c>
      <c r="S66" s="78">
        <f>VLOOKUP($B66,'[1]ABSENSI ALL'!$B$11:$ARI$245,1075,0)</f>
        <v>0</v>
      </c>
      <c r="T66" s="78">
        <f>VLOOKUP($B66,'[1]ABSENSI ALL'!$B$11:$ARI$245,1068,0)</f>
        <v>0</v>
      </c>
      <c r="U66" s="78">
        <f t="shared" si="4"/>
        <v>0</v>
      </c>
      <c r="V66" s="78">
        <f t="shared" si="5"/>
        <v>20</v>
      </c>
      <c r="W66" s="78">
        <f t="shared" si="6"/>
        <v>20</v>
      </c>
      <c r="X66" s="78">
        <v>7.45</v>
      </c>
      <c r="Y66" s="78">
        <f>VLOOKUP($B66,'[1]ABSENSI ALL'!$B$11:$ARI$245,1140,0)</f>
        <v>0</v>
      </c>
      <c r="Z66" s="84">
        <f t="shared" si="7"/>
        <v>1</v>
      </c>
      <c r="AA66" s="78">
        <f t="shared" si="8"/>
        <v>5</v>
      </c>
      <c r="AB66" s="85">
        <f t="shared" si="9"/>
        <v>0.1</v>
      </c>
      <c r="AC66" s="78">
        <f t="shared" si="10"/>
        <v>0</v>
      </c>
      <c r="AD66" s="84">
        <f t="shared" si="11"/>
        <v>1</v>
      </c>
      <c r="AE66" s="78">
        <f t="shared" si="12"/>
        <v>5</v>
      </c>
      <c r="AF66" s="85">
        <f t="shared" si="13"/>
        <v>0.15</v>
      </c>
      <c r="AG66" s="78">
        <f t="shared" si="0"/>
        <v>8940</v>
      </c>
      <c r="AH66" s="78">
        <f>VLOOKUP($B66,'[1]ABSENSI ALL'!$B$11:$ARI$245,1145,0)</f>
        <v>11300</v>
      </c>
      <c r="AI66" s="86">
        <f t="shared" si="1"/>
        <v>1.2639821029082774</v>
      </c>
      <c r="AJ66" s="78">
        <f t="shared" si="2"/>
        <v>5</v>
      </c>
      <c r="AK66" s="85">
        <f t="shared" si="3"/>
        <v>0.1</v>
      </c>
      <c r="AL66" s="87">
        <v>300</v>
      </c>
      <c r="AM66" s="88">
        <f>VLOOKUP(B66,'[2]Performansi All (LOS 02082021)'!$B$3:$O$388,14,0)</f>
        <v>285.11876832844575</v>
      </c>
      <c r="AN66" s="87">
        <f t="shared" si="14"/>
        <v>5</v>
      </c>
      <c r="AO66" s="85">
        <f t="shared" si="15"/>
        <v>0.15</v>
      </c>
      <c r="AP66" s="89">
        <v>95</v>
      </c>
      <c r="AQ66" s="89">
        <f>VLOOKUP(B66,'[3]QA SCORE'!$D$6:$H$237,5,0)</f>
        <v>90</v>
      </c>
      <c r="AR66" s="87">
        <f t="shared" si="16"/>
        <v>1</v>
      </c>
      <c r="AS66" s="85">
        <f t="shared" si="17"/>
        <v>0.02</v>
      </c>
      <c r="AT66" s="90">
        <v>0.92</v>
      </c>
      <c r="AU66" s="90">
        <f>VLOOKUP(B66,'[4]Per Agent'!$B$3:$AH$259,33,0)</f>
        <v>0.96595744680851059</v>
      </c>
      <c r="AV66" s="87">
        <f t="shared" si="18"/>
        <v>5</v>
      </c>
      <c r="AW66" s="85">
        <f t="shared" si="19"/>
        <v>0.1</v>
      </c>
      <c r="AX66" s="89">
        <v>90</v>
      </c>
      <c r="AY66" s="89">
        <f>VLOOKUP(B66,'[5]All SDM.'!$C$2:$K$398,9,0)</f>
        <v>100</v>
      </c>
      <c r="AZ66" s="87">
        <f t="shared" si="20"/>
        <v>5</v>
      </c>
      <c r="BA66" s="85">
        <f t="shared" si="21"/>
        <v>0.08</v>
      </c>
      <c r="BB66" s="84">
        <v>0.85</v>
      </c>
      <c r="BC66" s="84">
        <f>VLOOKUP(B66,'[6]Per Agent'!$B$3:$M$259,12,0)</f>
        <v>0.91666666666666663</v>
      </c>
      <c r="BD66" s="91" t="str">
        <f>IFERROR(VLOOKUP(B66,[7]Sheet1!$C$3:$D$25,2,0),"")</f>
        <v/>
      </c>
      <c r="BE66" s="87">
        <f t="shared" si="22"/>
        <v>5</v>
      </c>
      <c r="BF66" s="85">
        <f t="shared" si="23"/>
        <v>0.06</v>
      </c>
      <c r="BG66" s="84">
        <v>0.4</v>
      </c>
      <c r="BH66" s="84">
        <f>VLOOKUP(B66,'[8]Per Agent'!$B$3:$X$259,23,0)</f>
        <v>0.68</v>
      </c>
      <c r="BI66" s="87">
        <f t="shared" si="24"/>
        <v>5</v>
      </c>
      <c r="BJ66" s="85">
        <f t="shared" si="25"/>
        <v>0.06</v>
      </c>
      <c r="BK66" s="92">
        <v>0.95</v>
      </c>
      <c r="BL66" s="93">
        <f>VLOOKUP(B66,[9]Rekap!$B$3:$J$244,9,0)</f>
        <v>0.98460410557184752</v>
      </c>
      <c r="BM66" s="87">
        <f t="shared" si="50"/>
        <v>5</v>
      </c>
      <c r="BN66" s="85">
        <f t="shared" si="51"/>
        <v>0.05</v>
      </c>
      <c r="BO66" s="94">
        <f>VLOOKUP(B66,[10]Sheet1!$B$2:$D$235,3,0)</f>
        <v>2</v>
      </c>
      <c r="BP66" s="87">
        <f t="shared" si="28"/>
        <v>5</v>
      </c>
      <c r="BQ66" s="85">
        <f t="shared" si="29"/>
        <v>0.05</v>
      </c>
      <c r="BR66" s="85">
        <f t="shared" si="30"/>
        <v>0.5</v>
      </c>
      <c r="BS66" s="85">
        <f t="shared" si="31"/>
        <v>0.32</v>
      </c>
      <c r="BT66" s="85">
        <f t="shared" si="32"/>
        <v>0.1</v>
      </c>
      <c r="BU66" s="95">
        <f t="shared" si="33"/>
        <v>0.92</v>
      </c>
      <c r="BV66" s="96" t="str">
        <f t="shared" si="34"/>
        <v>TERIMA</v>
      </c>
      <c r="BW66" s="97">
        <f t="shared" si="35"/>
        <v>670000</v>
      </c>
      <c r="BX66" s="98">
        <f t="shared" si="36"/>
        <v>214400</v>
      </c>
      <c r="BY66" s="103">
        <v>1</v>
      </c>
      <c r="BZ66" s="103"/>
      <c r="CA66" s="99"/>
      <c r="CB66" s="98">
        <f t="shared" si="37"/>
        <v>335000</v>
      </c>
      <c r="CC66" s="98">
        <f t="shared" si="38"/>
        <v>182240</v>
      </c>
      <c r="CD66" s="98">
        <f t="shared" si="39"/>
        <v>67000</v>
      </c>
      <c r="CE66" s="91">
        <f t="shared" si="40"/>
        <v>0</v>
      </c>
      <c r="CF66" s="80">
        <f t="shared" si="41"/>
        <v>0</v>
      </c>
      <c r="CG66" s="80">
        <f t="shared" si="42"/>
        <v>0</v>
      </c>
      <c r="CH66" s="80">
        <f t="shared" si="43"/>
        <v>0</v>
      </c>
      <c r="CI66" s="80">
        <f t="shared" si="44"/>
        <v>0</v>
      </c>
      <c r="CJ66" s="80">
        <f t="shared" si="45"/>
        <v>0</v>
      </c>
      <c r="CK66" s="80">
        <f t="shared" si="46"/>
        <v>0</v>
      </c>
      <c r="CL66" s="80">
        <f t="shared" si="47"/>
        <v>0</v>
      </c>
      <c r="CM66" s="80">
        <f t="shared" si="48"/>
        <v>1</v>
      </c>
      <c r="CN66" s="100">
        <f t="shared" si="49"/>
        <v>584240</v>
      </c>
      <c r="CO66" s="101"/>
    </row>
    <row r="67" spans="1:93" x14ac:dyDescent="0.25">
      <c r="A67" s="78">
        <v>57</v>
      </c>
      <c r="B67" s="106" t="s">
        <v>146</v>
      </c>
      <c r="C67" s="80">
        <v>160088</v>
      </c>
      <c r="D67" s="81">
        <v>44489</v>
      </c>
      <c r="E67" s="81">
        <v>44792</v>
      </c>
      <c r="F67" s="82">
        <v>25.2</v>
      </c>
      <c r="G67" s="80" t="s">
        <v>68</v>
      </c>
      <c r="H67" s="107" t="s">
        <v>59</v>
      </c>
      <c r="I67" s="80" t="s">
        <v>119</v>
      </c>
      <c r="J67" s="80" t="s">
        <v>70</v>
      </c>
      <c r="K67" s="83" t="s">
        <v>71</v>
      </c>
      <c r="L67" s="80"/>
      <c r="M67" s="80"/>
      <c r="N67" s="78">
        <v>22</v>
      </c>
      <c r="O67" s="78">
        <f>VLOOKUP($B67,'[1]ABSENSI ALL'!$B$11:$ARI$245,1064,0)</f>
        <v>21</v>
      </c>
      <c r="P67" s="78">
        <f>VLOOKUP($B67,'[1]ABSENSI ALL'!$B$11:$ARI$245,1069,0)</f>
        <v>0</v>
      </c>
      <c r="Q67" s="78">
        <f>VLOOKUP($B67,'[1]ABSENSI ALL'!$B$11:$ARI$245,1073,0)</f>
        <v>0</v>
      </c>
      <c r="R67" s="78">
        <f>VLOOKUP($B67,'[1]ABSENSI ALL'!$B$11:$ARI$245,1077,0)</f>
        <v>0</v>
      </c>
      <c r="S67" s="78">
        <f>VLOOKUP($B67,'[1]ABSENSI ALL'!$B$11:$ARI$245,1075,0)</f>
        <v>0</v>
      </c>
      <c r="T67" s="78">
        <f>VLOOKUP($B67,'[1]ABSENSI ALL'!$B$11:$ARI$245,1068,0)</f>
        <v>0</v>
      </c>
      <c r="U67" s="78">
        <f t="shared" si="4"/>
        <v>0</v>
      </c>
      <c r="V67" s="78">
        <f t="shared" si="5"/>
        <v>21</v>
      </c>
      <c r="W67" s="78">
        <f t="shared" si="6"/>
        <v>21</v>
      </c>
      <c r="X67" s="78">
        <v>7.45</v>
      </c>
      <c r="Y67" s="78">
        <f>VLOOKUP($B67,'[1]ABSENSI ALL'!$B$11:$ARI$245,1140,0)</f>
        <v>0</v>
      </c>
      <c r="Z67" s="84">
        <f t="shared" si="7"/>
        <v>1</v>
      </c>
      <c r="AA67" s="78">
        <f t="shared" si="8"/>
        <v>5</v>
      </c>
      <c r="AB67" s="85">
        <f t="shared" si="9"/>
        <v>0.1</v>
      </c>
      <c r="AC67" s="78">
        <f t="shared" si="10"/>
        <v>0</v>
      </c>
      <c r="AD67" s="84">
        <f t="shared" si="11"/>
        <v>1</v>
      </c>
      <c r="AE67" s="78">
        <f t="shared" si="12"/>
        <v>5</v>
      </c>
      <c r="AF67" s="85">
        <f t="shared" si="13"/>
        <v>0.15</v>
      </c>
      <c r="AG67" s="78">
        <f t="shared" si="0"/>
        <v>9387</v>
      </c>
      <c r="AH67" s="78">
        <f>VLOOKUP($B67,'[1]ABSENSI ALL'!$B$11:$ARI$245,1145,0)</f>
        <v>13524</v>
      </c>
      <c r="AI67" s="86">
        <f t="shared" si="1"/>
        <v>1.4407158836689038</v>
      </c>
      <c r="AJ67" s="78">
        <f t="shared" si="2"/>
        <v>5</v>
      </c>
      <c r="AK67" s="85">
        <f t="shared" si="3"/>
        <v>0.1</v>
      </c>
      <c r="AL67" s="87">
        <v>300</v>
      </c>
      <c r="AM67" s="88">
        <f>VLOOKUP(B67,'[2]Performansi All (LOS 02082021)'!$B$3:$O$388,14,0)</f>
        <v>293.49823321554771</v>
      </c>
      <c r="AN67" s="87">
        <f t="shared" si="14"/>
        <v>5</v>
      </c>
      <c r="AO67" s="85">
        <f t="shared" si="15"/>
        <v>0.15</v>
      </c>
      <c r="AP67" s="89">
        <v>95</v>
      </c>
      <c r="AQ67" s="89">
        <f>VLOOKUP(B67,'[3]QA SCORE'!$D$6:$H$237,5,0)</f>
        <v>98.958333333333343</v>
      </c>
      <c r="AR67" s="87">
        <f t="shared" si="16"/>
        <v>5</v>
      </c>
      <c r="AS67" s="85">
        <f t="shared" si="17"/>
        <v>0.1</v>
      </c>
      <c r="AT67" s="90">
        <v>0.92</v>
      </c>
      <c r="AU67" s="90">
        <f>VLOOKUP(B67,'[4]Per Agent'!$B$3:$AH$259,33,0)</f>
        <v>0.94666666666666666</v>
      </c>
      <c r="AV67" s="87">
        <f t="shared" si="18"/>
        <v>5</v>
      </c>
      <c r="AW67" s="85">
        <f t="shared" si="19"/>
        <v>0.1</v>
      </c>
      <c r="AX67" s="89">
        <v>90</v>
      </c>
      <c r="AY67" s="89">
        <f>VLOOKUP(B67,'[5]All SDM.'!$C$2:$K$398,9,0)</f>
        <v>100</v>
      </c>
      <c r="AZ67" s="87">
        <f t="shared" si="20"/>
        <v>5</v>
      </c>
      <c r="BA67" s="85">
        <f t="shared" si="21"/>
        <v>0.08</v>
      </c>
      <c r="BB67" s="84">
        <v>0.85</v>
      </c>
      <c r="BC67" s="84">
        <f>VLOOKUP(B67,'[6]Per Agent'!$B$3:$M$259,12,0)</f>
        <v>0.93548387096774188</v>
      </c>
      <c r="BD67" s="91" t="str">
        <f>IFERROR(VLOOKUP(B67,[7]Sheet1!$C$3:$D$25,2,0),"")</f>
        <v/>
      </c>
      <c r="BE67" s="87">
        <f t="shared" si="22"/>
        <v>5</v>
      </c>
      <c r="BF67" s="85">
        <f t="shared" si="23"/>
        <v>0.06</v>
      </c>
      <c r="BG67" s="84">
        <v>0.4</v>
      </c>
      <c r="BH67" s="84">
        <f>VLOOKUP(B67,'[8]Per Agent'!$B$3:$X$259,23,0)</f>
        <v>0.70666666666666667</v>
      </c>
      <c r="BI67" s="87">
        <f t="shared" si="24"/>
        <v>5</v>
      </c>
      <c r="BJ67" s="85">
        <f t="shared" si="25"/>
        <v>0.06</v>
      </c>
      <c r="BK67" s="92">
        <v>0.95</v>
      </c>
      <c r="BL67" s="93">
        <f>VLOOKUP(B67,[9]Rekap!$B$3:$J$244,9,0)</f>
        <v>0.98303886925795048</v>
      </c>
      <c r="BM67" s="87">
        <f t="shared" si="50"/>
        <v>5</v>
      </c>
      <c r="BN67" s="85">
        <f t="shared" si="51"/>
        <v>0.05</v>
      </c>
      <c r="BO67" s="94">
        <f>VLOOKUP(B67,[10]Sheet1!$B$2:$D$235,3,0)</f>
        <v>2</v>
      </c>
      <c r="BP67" s="87">
        <f t="shared" si="28"/>
        <v>5</v>
      </c>
      <c r="BQ67" s="85">
        <f t="shared" si="29"/>
        <v>0.05</v>
      </c>
      <c r="BR67" s="85">
        <f t="shared" si="30"/>
        <v>0.5</v>
      </c>
      <c r="BS67" s="85">
        <f t="shared" si="31"/>
        <v>0.4</v>
      </c>
      <c r="BT67" s="85">
        <f t="shared" si="32"/>
        <v>0.1</v>
      </c>
      <c r="BU67" s="95">
        <f t="shared" si="33"/>
        <v>1</v>
      </c>
      <c r="BV67" s="96" t="str">
        <f t="shared" si="34"/>
        <v>TERIMA</v>
      </c>
      <c r="BW67" s="97">
        <f t="shared" si="35"/>
        <v>670000</v>
      </c>
      <c r="BX67" s="98">
        <f t="shared" si="36"/>
        <v>268000</v>
      </c>
      <c r="BY67" s="99"/>
      <c r="BZ67" s="99"/>
      <c r="CA67" s="99"/>
      <c r="CB67" s="98">
        <f t="shared" si="37"/>
        <v>335000</v>
      </c>
      <c r="CC67" s="98">
        <f t="shared" si="38"/>
        <v>268000</v>
      </c>
      <c r="CD67" s="98">
        <f t="shared" si="39"/>
        <v>67000</v>
      </c>
      <c r="CE67" s="91">
        <f t="shared" si="40"/>
        <v>200000</v>
      </c>
      <c r="CF67" s="80">
        <f t="shared" si="41"/>
        <v>0</v>
      </c>
      <c r="CG67" s="80">
        <f t="shared" si="42"/>
        <v>0</v>
      </c>
      <c r="CH67" s="80">
        <f t="shared" si="43"/>
        <v>0</v>
      </c>
      <c r="CI67" s="80">
        <f t="shared" si="44"/>
        <v>0</v>
      </c>
      <c r="CJ67" s="80">
        <f t="shared" si="45"/>
        <v>0</v>
      </c>
      <c r="CK67" s="80">
        <f t="shared" si="46"/>
        <v>0</v>
      </c>
      <c r="CL67" s="80">
        <f t="shared" si="47"/>
        <v>0</v>
      </c>
      <c r="CM67" s="80">
        <f t="shared" si="48"/>
        <v>1</v>
      </c>
      <c r="CN67" s="100">
        <f t="shared" si="49"/>
        <v>870000</v>
      </c>
      <c r="CO67" s="101"/>
    </row>
    <row r="68" spans="1:93" x14ac:dyDescent="0.25">
      <c r="A68" s="78">
        <v>58</v>
      </c>
      <c r="B68" s="115" t="s">
        <v>147</v>
      </c>
      <c r="C68" s="80">
        <v>168482</v>
      </c>
      <c r="D68" s="81">
        <v>44475</v>
      </c>
      <c r="E68" s="81">
        <v>44778</v>
      </c>
      <c r="F68" s="82">
        <v>17.8</v>
      </c>
      <c r="G68" s="80" t="s">
        <v>68</v>
      </c>
      <c r="H68" s="113" t="s">
        <v>59</v>
      </c>
      <c r="I68" s="80" t="s">
        <v>79</v>
      </c>
      <c r="J68" s="80" t="s">
        <v>70</v>
      </c>
      <c r="K68" s="83" t="s">
        <v>71</v>
      </c>
      <c r="L68" s="80"/>
      <c r="M68" s="80"/>
      <c r="N68" s="78">
        <v>22</v>
      </c>
      <c r="O68" s="78">
        <f>VLOOKUP($B68,'[1]ABSENSI ALL'!$B$11:$ARI$245,1064,0)</f>
        <v>20</v>
      </c>
      <c r="P68" s="78">
        <f>VLOOKUP($B68,'[1]ABSENSI ALL'!$B$11:$ARI$245,1069,0)</f>
        <v>0</v>
      </c>
      <c r="Q68" s="78">
        <f>VLOOKUP($B68,'[1]ABSENSI ALL'!$B$11:$ARI$245,1073,0)</f>
        <v>0</v>
      </c>
      <c r="R68" s="78">
        <f>VLOOKUP($B68,'[1]ABSENSI ALL'!$B$11:$ARI$245,1077,0)</f>
        <v>0</v>
      </c>
      <c r="S68" s="78">
        <f>VLOOKUP($B68,'[1]ABSENSI ALL'!$B$11:$ARI$245,1075,0)</f>
        <v>0</v>
      </c>
      <c r="T68" s="78">
        <f>VLOOKUP($B68,'[1]ABSENSI ALL'!$B$11:$ARI$245,1068,0)</f>
        <v>0</v>
      </c>
      <c r="U68" s="78">
        <f t="shared" si="4"/>
        <v>0</v>
      </c>
      <c r="V68" s="78">
        <f t="shared" si="5"/>
        <v>20</v>
      </c>
      <c r="W68" s="78">
        <f t="shared" si="6"/>
        <v>20</v>
      </c>
      <c r="X68" s="78">
        <v>7.45</v>
      </c>
      <c r="Y68" s="78">
        <f>VLOOKUP($B68,'[1]ABSENSI ALL'!$B$11:$ARI$245,1140,0)</f>
        <v>0</v>
      </c>
      <c r="Z68" s="84">
        <f t="shared" si="7"/>
        <v>1</v>
      </c>
      <c r="AA68" s="78">
        <f t="shared" si="8"/>
        <v>5</v>
      </c>
      <c r="AB68" s="85">
        <f t="shared" si="9"/>
        <v>0.1</v>
      </c>
      <c r="AC68" s="78">
        <f t="shared" si="10"/>
        <v>0</v>
      </c>
      <c r="AD68" s="84">
        <f t="shared" si="11"/>
        <v>1</v>
      </c>
      <c r="AE68" s="78">
        <f t="shared" si="12"/>
        <v>5</v>
      </c>
      <c r="AF68" s="85">
        <f t="shared" si="13"/>
        <v>0.15</v>
      </c>
      <c r="AG68" s="78">
        <f t="shared" si="0"/>
        <v>8940</v>
      </c>
      <c r="AH68" s="78">
        <f>VLOOKUP($B68,'[1]ABSENSI ALL'!$B$11:$ARI$245,1145,0)</f>
        <v>10520</v>
      </c>
      <c r="AI68" s="86">
        <f t="shared" si="1"/>
        <v>1.1767337807606264</v>
      </c>
      <c r="AJ68" s="78">
        <f t="shared" si="2"/>
        <v>5</v>
      </c>
      <c r="AK68" s="85">
        <f t="shared" si="3"/>
        <v>0.1</v>
      </c>
      <c r="AL68" s="87">
        <v>300</v>
      </c>
      <c r="AM68" s="88">
        <f>VLOOKUP(B68,'[2]Performansi All (LOS 02082021)'!$B$3:$O$388,14,0)</f>
        <v>298.77626193724421</v>
      </c>
      <c r="AN68" s="87">
        <f t="shared" si="14"/>
        <v>5</v>
      </c>
      <c r="AO68" s="85">
        <f t="shared" si="15"/>
        <v>0.15</v>
      </c>
      <c r="AP68" s="89">
        <v>95</v>
      </c>
      <c r="AQ68" s="89">
        <f>VLOOKUP(B68,'[3]QA SCORE'!$D$6:$H$237,5,0)</f>
        <v>99.166666666666657</v>
      </c>
      <c r="AR68" s="87">
        <f t="shared" si="16"/>
        <v>5</v>
      </c>
      <c r="AS68" s="85">
        <f t="shared" si="17"/>
        <v>0.1</v>
      </c>
      <c r="AT68" s="90">
        <v>0.92</v>
      </c>
      <c r="AU68" s="90">
        <f>VLOOKUP(B68,'[4]Per Agent'!$B$3:$AH$259,33,0)</f>
        <v>0.87441860465116272</v>
      </c>
      <c r="AV68" s="87">
        <f t="shared" si="18"/>
        <v>1</v>
      </c>
      <c r="AW68" s="85">
        <f t="shared" si="19"/>
        <v>0.02</v>
      </c>
      <c r="AX68" s="89">
        <v>90</v>
      </c>
      <c r="AY68" s="89">
        <f>VLOOKUP(B68,'[5]All SDM.'!$C$2:$K$398,9,0)</f>
        <v>100</v>
      </c>
      <c r="AZ68" s="87">
        <f t="shared" si="20"/>
        <v>5</v>
      </c>
      <c r="BA68" s="85">
        <f t="shared" si="21"/>
        <v>0.08</v>
      </c>
      <c r="BB68" s="84">
        <v>0.85</v>
      </c>
      <c r="BC68" s="114"/>
      <c r="BD68" s="91">
        <f>IFERROR(VLOOKUP(B68,[7]Sheet1!$C$3:$D$25,2,0),"")</f>
        <v>1</v>
      </c>
      <c r="BE68" s="87">
        <f t="shared" si="22"/>
        <v>0</v>
      </c>
      <c r="BF68" s="85">
        <f t="shared" si="23"/>
        <v>0</v>
      </c>
      <c r="BG68" s="84">
        <v>0.4</v>
      </c>
      <c r="BH68" s="84">
        <f>VLOOKUP(B68,'[8]Per Agent'!$B$3:$X$259,23,0)</f>
        <v>0.46666666666666667</v>
      </c>
      <c r="BI68" s="87">
        <f t="shared" si="24"/>
        <v>5</v>
      </c>
      <c r="BJ68" s="85">
        <f t="shared" si="25"/>
        <v>0.06</v>
      </c>
      <c r="BK68" s="92">
        <v>0.95</v>
      </c>
      <c r="BL68" s="93">
        <f>VLOOKUP(B68,[9]Rekap!$B$3:$J$244,9,0)</f>
        <v>0.97885402455661663</v>
      </c>
      <c r="BM68" s="87">
        <f t="shared" si="50"/>
        <v>5</v>
      </c>
      <c r="BN68" s="85">
        <f t="shared" si="51"/>
        <v>0.05</v>
      </c>
      <c r="BO68" s="94">
        <f>VLOOKUP(B68,[10]Sheet1!$B$2:$D$235,3,0)</f>
        <v>2</v>
      </c>
      <c r="BP68" s="87">
        <f t="shared" si="28"/>
        <v>5</v>
      </c>
      <c r="BQ68" s="85">
        <f t="shared" si="29"/>
        <v>0.05</v>
      </c>
      <c r="BR68" s="85">
        <f t="shared" si="30"/>
        <v>0.5</v>
      </c>
      <c r="BS68" s="85">
        <f t="shared" si="31"/>
        <v>0.26</v>
      </c>
      <c r="BT68" s="85">
        <f t="shared" si="32"/>
        <v>0.1</v>
      </c>
      <c r="BU68" s="95">
        <f t="shared" si="33"/>
        <v>0.86</v>
      </c>
      <c r="BV68" s="96" t="str">
        <f t="shared" si="34"/>
        <v>TERIMA</v>
      </c>
      <c r="BW68" s="97">
        <f t="shared" si="35"/>
        <v>670000</v>
      </c>
      <c r="BX68" s="98">
        <f t="shared" si="36"/>
        <v>174200</v>
      </c>
      <c r="BY68" s="103"/>
      <c r="BZ68" s="103"/>
      <c r="CA68" s="99"/>
      <c r="CB68" s="98">
        <f t="shared" si="37"/>
        <v>335000</v>
      </c>
      <c r="CC68" s="98">
        <f t="shared" si="38"/>
        <v>174200</v>
      </c>
      <c r="CD68" s="98">
        <f t="shared" si="39"/>
        <v>67000</v>
      </c>
      <c r="CE68" s="91">
        <f t="shared" si="40"/>
        <v>0</v>
      </c>
      <c r="CF68" s="80">
        <f t="shared" si="41"/>
        <v>0</v>
      </c>
      <c r="CG68" s="80">
        <f t="shared" si="42"/>
        <v>0</v>
      </c>
      <c r="CH68" s="80">
        <f t="shared" si="43"/>
        <v>0</v>
      </c>
      <c r="CI68" s="80">
        <f t="shared" si="44"/>
        <v>0</v>
      </c>
      <c r="CJ68" s="80">
        <f t="shared" si="45"/>
        <v>0</v>
      </c>
      <c r="CK68" s="80">
        <f t="shared" si="46"/>
        <v>0</v>
      </c>
      <c r="CL68" s="80">
        <f t="shared" si="47"/>
        <v>0</v>
      </c>
      <c r="CM68" s="80">
        <f t="shared" si="48"/>
        <v>1</v>
      </c>
      <c r="CN68" s="100">
        <f t="shared" si="49"/>
        <v>576200</v>
      </c>
      <c r="CO68" s="101"/>
    </row>
    <row r="69" spans="1:93" x14ac:dyDescent="0.25">
      <c r="A69" s="78">
        <v>59</v>
      </c>
      <c r="B69" s="79" t="s">
        <v>148</v>
      </c>
      <c r="C69" s="80">
        <v>160028</v>
      </c>
      <c r="D69" s="81">
        <v>44304</v>
      </c>
      <c r="E69" s="81">
        <v>44668</v>
      </c>
      <c r="F69" s="82">
        <v>25.533333333333335</v>
      </c>
      <c r="G69" s="80" t="s">
        <v>68</v>
      </c>
      <c r="H69" s="107" t="s">
        <v>59</v>
      </c>
      <c r="I69" s="80" t="s">
        <v>92</v>
      </c>
      <c r="J69" s="80" t="s">
        <v>75</v>
      </c>
      <c r="K69" s="83" t="s">
        <v>71</v>
      </c>
      <c r="L69" s="80"/>
      <c r="M69" s="80"/>
      <c r="N69" s="78">
        <v>22</v>
      </c>
      <c r="O69" s="78">
        <f>VLOOKUP($B69,'[1]ABSENSI ALL'!$B$11:$ARI$245,1064,0)</f>
        <v>22</v>
      </c>
      <c r="P69" s="78">
        <f>VLOOKUP($B69,'[1]ABSENSI ALL'!$B$11:$ARI$245,1069,0)</f>
        <v>0</v>
      </c>
      <c r="Q69" s="78">
        <f>VLOOKUP($B69,'[1]ABSENSI ALL'!$B$11:$ARI$245,1073,0)</f>
        <v>0</v>
      </c>
      <c r="R69" s="78">
        <f>VLOOKUP($B69,'[1]ABSENSI ALL'!$B$11:$ARI$245,1077,0)</f>
        <v>0</v>
      </c>
      <c r="S69" s="78">
        <f>VLOOKUP($B69,'[1]ABSENSI ALL'!$B$11:$ARI$245,1075,0)</f>
        <v>1</v>
      </c>
      <c r="T69" s="78">
        <f>VLOOKUP($B69,'[1]ABSENSI ALL'!$B$11:$ARI$245,1068,0)</f>
        <v>0</v>
      </c>
      <c r="U69" s="78">
        <f t="shared" si="4"/>
        <v>0</v>
      </c>
      <c r="V69" s="78">
        <f t="shared" si="5"/>
        <v>22</v>
      </c>
      <c r="W69" s="78">
        <f t="shared" si="6"/>
        <v>21</v>
      </c>
      <c r="X69" s="78">
        <v>7.45</v>
      </c>
      <c r="Y69" s="78">
        <f>VLOOKUP($B69,'[1]ABSENSI ALL'!$B$11:$ARI$245,1140,0)</f>
        <v>0</v>
      </c>
      <c r="Z69" s="84">
        <f t="shared" si="7"/>
        <v>1</v>
      </c>
      <c r="AA69" s="78">
        <f t="shared" si="8"/>
        <v>5</v>
      </c>
      <c r="AB69" s="85">
        <f t="shared" si="9"/>
        <v>0.1</v>
      </c>
      <c r="AC69" s="78">
        <f t="shared" si="10"/>
        <v>0</v>
      </c>
      <c r="AD69" s="84">
        <f t="shared" si="11"/>
        <v>1</v>
      </c>
      <c r="AE69" s="78">
        <f t="shared" si="12"/>
        <v>5</v>
      </c>
      <c r="AF69" s="85">
        <f t="shared" si="13"/>
        <v>0.15</v>
      </c>
      <c r="AG69" s="78">
        <f t="shared" si="0"/>
        <v>9387</v>
      </c>
      <c r="AH69" s="78">
        <f>VLOOKUP($B69,'[1]ABSENSI ALL'!$B$11:$ARI$245,1145,0)</f>
        <v>11844</v>
      </c>
      <c r="AI69" s="86">
        <f t="shared" si="1"/>
        <v>1.261744966442953</v>
      </c>
      <c r="AJ69" s="78">
        <f t="shared" si="2"/>
        <v>5</v>
      </c>
      <c r="AK69" s="85">
        <f t="shared" si="3"/>
        <v>0.1</v>
      </c>
      <c r="AL69" s="87">
        <v>300</v>
      </c>
      <c r="AM69" s="88">
        <f>VLOOKUP(B69,'[2]Performansi All (LOS 02082021)'!$B$3:$O$388,14,0)</f>
        <v>291.2755905511811</v>
      </c>
      <c r="AN69" s="87">
        <f t="shared" si="14"/>
        <v>5</v>
      </c>
      <c r="AO69" s="85">
        <f t="shared" si="15"/>
        <v>0.15</v>
      </c>
      <c r="AP69" s="89">
        <v>95</v>
      </c>
      <c r="AQ69" s="89">
        <f>VLOOKUP(B69,'[3]QA SCORE'!$D$6:$H$237,5,0)</f>
        <v>80.416666666666657</v>
      </c>
      <c r="AR69" s="87">
        <f t="shared" si="16"/>
        <v>1</v>
      </c>
      <c r="AS69" s="85">
        <f t="shared" si="17"/>
        <v>0.02</v>
      </c>
      <c r="AT69" s="90">
        <v>0.92</v>
      </c>
      <c r="AU69" s="90">
        <f>VLOOKUP(B69,'[4]Per Agent'!$B$3:$AH$259,33,0)</f>
        <v>0.88484848484848477</v>
      </c>
      <c r="AV69" s="87">
        <f t="shared" si="18"/>
        <v>1</v>
      </c>
      <c r="AW69" s="85">
        <f t="shared" si="19"/>
        <v>0.02</v>
      </c>
      <c r="AX69" s="89">
        <v>90</v>
      </c>
      <c r="AY69" s="89">
        <f>VLOOKUP(B69,'[5]All SDM.'!$C$2:$K$398,9,0)</f>
        <v>100</v>
      </c>
      <c r="AZ69" s="87">
        <f t="shared" si="20"/>
        <v>5</v>
      </c>
      <c r="BA69" s="85">
        <f t="shared" si="21"/>
        <v>0.08</v>
      </c>
      <c r="BB69" s="84">
        <v>0.85</v>
      </c>
      <c r="BC69" s="84">
        <f>VLOOKUP(B69,'[6]Per Agent'!$B$3:$M$259,12,0)</f>
        <v>0.76923076923076927</v>
      </c>
      <c r="BD69" s="91" t="str">
        <f>IFERROR(VLOOKUP(B69,[7]Sheet1!$C$3:$D$25,2,0),"")</f>
        <v/>
      </c>
      <c r="BE69" s="87">
        <f t="shared" si="22"/>
        <v>1</v>
      </c>
      <c r="BF69" s="85">
        <f t="shared" si="23"/>
        <v>1.2E-2</v>
      </c>
      <c r="BG69" s="84">
        <v>0.4</v>
      </c>
      <c r="BH69" s="84">
        <f>VLOOKUP(B69,'[8]Per Agent'!$B$3:$X$259,23,0)</f>
        <v>0.48648648648648651</v>
      </c>
      <c r="BI69" s="87">
        <f t="shared" si="24"/>
        <v>5</v>
      </c>
      <c r="BJ69" s="85">
        <f t="shared" si="25"/>
        <v>0.06</v>
      </c>
      <c r="BK69" s="92">
        <v>0.95</v>
      </c>
      <c r="BL69" s="93">
        <f>VLOOKUP(B69,[9]Rekap!$B$3:$J$244,9,0)</f>
        <v>0.98425196850393704</v>
      </c>
      <c r="BM69" s="87">
        <f t="shared" si="50"/>
        <v>5</v>
      </c>
      <c r="BN69" s="85">
        <f t="shared" si="51"/>
        <v>0.05</v>
      </c>
      <c r="BO69" s="94">
        <f>VLOOKUP(B69,[10]Sheet1!$B$2:$D$235,3,0)</f>
        <v>2</v>
      </c>
      <c r="BP69" s="87">
        <f t="shared" si="28"/>
        <v>5</v>
      </c>
      <c r="BQ69" s="85">
        <f t="shared" si="29"/>
        <v>0.05</v>
      </c>
      <c r="BR69" s="85">
        <f t="shared" si="30"/>
        <v>0.5</v>
      </c>
      <c r="BS69" s="85">
        <f t="shared" si="31"/>
        <v>0.192</v>
      </c>
      <c r="BT69" s="85">
        <f t="shared" si="32"/>
        <v>0.1</v>
      </c>
      <c r="BU69" s="95">
        <f t="shared" si="33"/>
        <v>0.79199999999999993</v>
      </c>
      <c r="BV69" s="96" t="str">
        <f t="shared" si="34"/>
        <v>TERIMA</v>
      </c>
      <c r="BW69" s="97">
        <f t="shared" si="35"/>
        <v>670000</v>
      </c>
      <c r="BX69" s="98">
        <f t="shared" si="36"/>
        <v>128640</v>
      </c>
      <c r="BY69" s="99">
        <v>1</v>
      </c>
      <c r="BZ69" s="99"/>
      <c r="CA69" s="99"/>
      <c r="CB69" s="98">
        <f t="shared" si="37"/>
        <v>335000</v>
      </c>
      <c r="CC69" s="98">
        <f t="shared" si="38"/>
        <v>109344</v>
      </c>
      <c r="CD69" s="98">
        <f t="shared" si="39"/>
        <v>67000</v>
      </c>
      <c r="CE69" s="91">
        <f t="shared" si="40"/>
        <v>0</v>
      </c>
      <c r="CF69" s="80">
        <f t="shared" si="41"/>
        <v>0</v>
      </c>
      <c r="CG69" s="80">
        <f t="shared" si="42"/>
        <v>0</v>
      </c>
      <c r="CH69" s="80">
        <f t="shared" si="43"/>
        <v>0</v>
      </c>
      <c r="CI69" s="80">
        <f t="shared" si="44"/>
        <v>0</v>
      </c>
      <c r="CJ69" s="80">
        <f t="shared" si="45"/>
        <v>0</v>
      </c>
      <c r="CK69" s="80">
        <f t="shared" si="46"/>
        <v>0</v>
      </c>
      <c r="CL69" s="80">
        <f t="shared" si="47"/>
        <v>0</v>
      </c>
      <c r="CM69" s="80">
        <f t="shared" si="48"/>
        <v>1</v>
      </c>
      <c r="CN69" s="100">
        <f t="shared" si="49"/>
        <v>511344</v>
      </c>
      <c r="CO69" s="101"/>
    </row>
    <row r="70" spans="1:93" x14ac:dyDescent="0.25">
      <c r="A70" s="78">
        <v>60</v>
      </c>
      <c r="B70" s="79" t="s">
        <v>149</v>
      </c>
      <c r="C70" s="80">
        <v>102119</v>
      </c>
      <c r="D70" s="81">
        <v>44485</v>
      </c>
      <c r="E70" s="81">
        <v>44849</v>
      </c>
      <c r="F70" s="82">
        <v>37.766666666666666</v>
      </c>
      <c r="G70" s="80" t="s">
        <v>68</v>
      </c>
      <c r="H70" s="80" t="s">
        <v>58</v>
      </c>
      <c r="I70" s="80" t="s">
        <v>125</v>
      </c>
      <c r="J70" s="80" t="s">
        <v>70</v>
      </c>
      <c r="K70" s="83" t="s">
        <v>71</v>
      </c>
      <c r="L70" s="80"/>
      <c r="M70" s="80"/>
      <c r="N70" s="78">
        <v>22</v>
      </c>
      <c r="O70" s="78">
        <f>VLOOKUP($B70,'[1]ABSENSI ALL'!$B$11:$ARI$245,1064,0)</f>
        <v>21</v>
      </c>
      <c r="P70" s="78">
        <f>VLOOKUP($B70,'[1]ABSENSI ALL'!$B$11:$ARI$245,1069,0)</f>
        <v>0</v>
      </c>
      <c r="Q70" s="78">
        <f>VLOOKUP($B70,'[1]ABSENSI ALL'!$B$11:$ARI$245,1073,0)</f>
        <v>0</v>
      </c>
      <c r="R70" s="78">
        <f>VLOOKUP($B70,'[1]ABSENSI ALL'!$B$11:$ARI$245,1077,0)</f>
        <v>0</v>
      </c>
      <c r="S70" s="78">
        <f>VLOOKUP($B70,'[1]ABSENSI ALL'!$B$11:$ARI$245,1075,0)</f>
        <v>1</v>
      </c>
      <c r="T70" s="78">
        <f>VLOOKUP($B70,'[1]ABSENSI ALL'!$B$11:$ARI$245,1068,0)</f>
        <v>0</v>
      </c>
      <c r="U70" s="78">
        <f t="shared" si="4"/>
        <v>0</v>
      </c>
      <c r="V70" s="78">
        <f t="shared" si="5"/>
        <v>21</v>
      </c>
      <c r="W70" s="78">
        <f t="shared" si="6"/>
        <v>20</v>
      </c>
      <c r="X70" s="78">
        <v>7.45</v>
      </c>
      <c r="Y70" s="78">
        <f>VLOOKUP($B70,'[1]ABSENSI ALL'!$B$11:$ARI$245,1140,0)</f>
        <v>0</v>
      </c>
      <c r="Z70" s="84">
        <f t="shared" si="7"/>
        <v>1</v>
      </c>
      <c r="AA70" s="78">
        <f t="shared" si="8"/>
        <v>5</v>
      </c>
      <c r="AB70" s="85">
        <f t="shared" si="9"/>
        <v>0.1</v>
      </c>
      <c r="AC70" s="78">
        <f t="shared" si="10"/>
        <v>0</v>
      </c>
      <c r="AD70" s="84">
        <f t="shared" si="11"/>
        <v>1</v>
      </c>
      <c r="AE70" s="78">
        <f t="shared" si="12"/>
        <v>5</v>
      </c>
      <c r="AF70" s="85">
        <f t="shared" si="13"/>
        <v>0.15</v>
      </c>
      <c r="AG70" s="78">
        <f t="shared" si="0"/>
        <v>8940</v>
      </c>
      <c r="AH70" s="78">
        <f>VLOOKUP($B70,'[1]ABSENSI ALL'!$B$11:$ARI$245,1145,0)</f>
        <v>10280</v>
      </c>
      <c r="AI70" s="86">
        <f t="shared" si="1"/>
        <v>1.1498881431767338</v>
      </c>
      <c r="AJ70" s="78">
        <f t="shared" si="2"/>
        <v>5</v>
      </c>
      <c r="AK70" s="85">
        <f t="shared" si="3"/>
        <v>0.1</v>
      </c>
      <c r="AL70" s="87">
        <v>300</v>
      </c>
      <c r="AM70" s="88">
        <f>VLOOKUP(B70,'[2]Performansi All (LOS 02082021)'!$B$3:$O$388,14,0)</f>
        <v>302.24050632911394</v>
      </c>
      <c r="AN70" s="87">
        <f t="shared" si="14"/>
        <v>1</v>
      </c>
      <c r="AO70" s="85">
        <f t="shared" si="15"/>
        <v>0.03</v>
      </c>
      <c r="AP70" s="89">
        <v>95</v>
      </c>
      <c r="AQ70" s="89">
        <f>VLOOKUP(B70,'[3]QA SCORE'!$D$6:$H$237,5,0)</f>
        <v>98.333333333333343</v>
      </c>
      <c r="AR70" s="87">
        <f t="shared" si="16"/>
        <v>5</v>
      </c>
      <c r="AS70" s="85">
        <f t="shared" si="17"/>
        <v>0.1</v>
      </c>
      <c r="AT70" s="90">
        <v>0.92</v>
      </c>
      <c r="AU70" s="90">
        <f>VLOOKUP(B70,'[4]Per Agent'!$B$3:$AH$259,33,0)</f>
        <v>0.98000000000000009</v>
      </c>
      <c r="AV70" s="87">
        <f t="shared" si="18"/>
        <v>5</v>
      </c>
      <c r="AW70" s="85">
        <f t="shared" si="19"/>
        <v>0.1</v>
      </c>
      <c r="AX70" s="89">
        <v>90</v>
      </c>
      <c r="AY70" s="89">
        <f>VLOOKUP(B70,'[5]All SDM.'!$C$2:$K$398,9,0)</f>
        <v>100</v>
      </c>
      <c r="AZ70" s="87">
        <f t="shared" si="20"/>
        <v>5</v>
      </c>
      <c r="BA70" s="85">
        <f t="shared" si="21"/>
        <v>0.08</v>
      </c>
      <c r="BB70" s="84">
        <v>0.85</v>
      </c>
      <c r="BC70" s="84">
        <f>VLOOKUP(B70,'[6]Per Agent'!$B$3:$M$259,12,0)</f>
        <v>1</v>
      </c>
      <c r="BD70" s="91">
        <f>IFERROR(VLOOKUP(B70,[7]Sheet1!$C$3:$D$25,2,0),"")</f>
        <v>1</v>
      </c>
      <c r="BE70" s="87">
        <f t="shared" si="22"/>
        <v>0</v>
      </c>
      <c r="BF70" s="85">
        <f t="shared" si="23"/>
        <v>0</v>
      </c>
      <c r="BG70" s="84">
        <v>0.4</v>
      </c>
      <c r="BH70" s="84">
        <f>VLOOKUP(B70,'[8]Per Agent'!$B$3:$X$259,23,0)</f>
        <v>0.7</v>
      </c>
      <c r="BI70" s="87">
        <f t="shared" si="24"/>
        <v>5</v>
      </c>
      <c r="BJ70" s="85">
        <f t="shared" si="25"/>
        <v>0.06</v>
      </c>
      <c r="BK70" s="92">
        <v>0.95</v>
      </c>
      <c r="BL70" s="93">
        <f>VLOOKUP(B70,[9]Rekap!$B$3:$J$244,9,0)</f>
        <v>0.98481012658227851</v>
      </c>
      <c r="BM70" s="87">
        <f t="shared" si="50"/>
        <v>5</v>
      </c>
      <c r="BN70" s="85">
        <f t="shared" si="51"/>
        <v>0.05</v>
      </c>
      <c r="BO70" s="94">
        <f>VLOOKUP(B70,[10]Sheet1!$B$2:$D$235,3,0)</f>
        <v>2</v>
      </c>
      <c r="BP70" s="87">
        <f t="shared" si="28"/>
        <v>5</v>
      </c>
      <c r="BQ70" s="85">
        <f t="shared" si="29"/>
        <v>0.05</v>
      </c>
      <c r="BR70" s="85">
        <f t="shared" si="30"/>
        <v>0.38</v>
      </c>
      <c r="BS70" s="85">
        <f t="shared" si="31"/>
        <v>0.33999999999999997</v>
      </c>
      <c r="BT70" s="85">
        <f t="shared" si="32"/>
        <v>0.1</v>
      </c>
      <c r="BU70" s="95">
        <f t="shared" si="33"/>
        <v>0.82</v>
      </c>
      <c r="BV70" s="96" t="str">
        <f t="shared" si="34"/>
        <v>TERIMA</v>
      </c>
      <c r="BW70" s="97">
        <f t="shared" si="35"/>
        <v>670000</v>
      </c>
      <c r="BX70" s="98">
        <f t="shared" si="36"/>
        <v>227799.99999999997</v>
      </c>
      <c r="BY70" s="103"/>
      <c r="BZ70" s="103"/>
      <c r="CA70" s="99"/>
      <c r="CB70" s="98">
        <f t="shared" si="37"/>
        <v>254600</v>
      </c>
      <c r="CC70" s="98">
        <f t="shared" si="38"/>
        <v>227799.99999999997</v>
      </c>
      <c r="CD70" s="98">
        <f t="shared" si="39"/>
        <v>67000</v>
      </c>
      <c r="CE70" s="91">
        <f t="shared" si="40"/>
        <v>0</v>
      </c>
      <c r="CF70" s="80">
        <f t="shared" si="41"/>
        <v>0</v>
      </c>
      <c r="CG70" s="80">
        <f t="shared" si="42"/>
        <v>0</v>
      </c>
      <c r="CH70" s="80">
        <f t="shared" si="43"/>
        <v>0</v>
      </c>
      <c r="CI70" s="80">
        <f t="shared" si="44"/>
        <v>0</v>
      </c>
      <c r="CJ70" s="80">
        <f t="shared" si="45"/>
        <v>0</v>
      </c>
      <c r="CK70" s="80">
        <f t="shared" si="46"/>
        <v>0</v>
      </c>
      <c r="CL70" s="80">
        <f t="shared" si="47"/>
        <v>1</v>
      </c>
      <c r="CM70" s="80">
        <f t="shared" si="48"/>
        <v>0</v>
      </c>
      <c r="CN70" s="100">
        <f t="shared" si="49"/>
        <v>549400</v>
      </c>
      <c r="CO70" s="101"/>
    </row>
    <row r="71" spans="1:93" x14ac:dyDescent="0.25">
      <c r="A71" s="78">
        <v>61</v>
      </c>
      <c r="B71" s="79" t="s">
        <v>150</v>
      </c>
      <c r="C71" s="80">
        <v>70821</v>
      </c>
      <c r="D71" s="81">
        <v>44497</v>
      </c>
      <c r="E71" s="81">
        <v>44800</v>
      </c>
      <c r="F71" s="82">
        <v>66.8</v>
      </c>
      <c r="G71" s="80" t="s">
        <v>68</v>
      </c>
      <c r="H71" s="80" t="s">
        <v>59</v>
      </c>
      <c r="I71" s="80" t="s">
        <v>83</v>
      </c>
      <c r="J71" s="80" t="s">
        <v>75</v>
      </c>
      <c r="K71" s="83" t="s">
        <v>71</v>
      </c>
      <c r="L71" s="80"/>
      <c r="M71" s="80"/>
      <c r="N71" s="78">
        <v>22</v>
      </c>
      <c r="O71" s="78">
        <f>VLOOKUP($B71,'[1]ABSENSI ALL'!$B$11:$ARI$245,1064,0)</f>
        <v>22</v>
      </c>
      <c r="P71" s="78">
        <f>VLOOKUP($B71,'[1]ABSENSI ALL'!$B$11:$ARI$245,1069,0)</f>
        <v>0</v>
      </c>
      <c r="Q71" s="78">
        <f>VLOOKUP($B71,'[1]ABSENSI ALL'!$B$11:$ARI$245,1073,0)</f>
        <v>0</v>
      </c>
      <c r="R71" s="78">
        <f>VLOOKUP($B71,'[1]ABSENSI ALL'!$B$11:$ARI$245,1077,0)</f>
        <v>0</v>
      </c>
      <c r="S71" s="78">
        <f>VLOOKUP($B71,'[1]ABSENSI ALL'!$B$11:$ARI$245,1075,0)</f>
        <v>1</v>
      </c>
      <c r="T71" s="78">
        <f>VLOOKUP($B71,'[1]ABSENSI ALL'!$B$11:$ARI$245,1068,0)</f>
        <v>0</v>
      </c>
      <c r="U71" s="78">
        <f t="shared" si="4"/>
        <v>0</v>
      </c>
      <c r="V71" s="78">
        <f t="shared" si="5"/>
        <v>22</v>
      </c>
      <c r="W71" s="78">
        <f t="shared" si="6"/>
        <v>21</v>
      </c>
      <c r="X71" s="78">
        <v>7.45</v>
      </c>
      <c r="Y71" s="78">
        <f>VLOOKUP($B71,'[1]ABSENSI ALL'!$B$11:$ARI$245,1140,0)</f>
        <v>0</v>
      </c>
      <c r="Z71" s="84">
        <f t="shared" si="7"/>
        <v>1</v>
      </c>
      <c r="AA71" s="78">
        <f t="shared" si="8"/>
        <v>5</v>
      </c>
      <c r="AB71" s="85">
        <f t="shared" si="9"/>
        <v>0.1</v>
      </c>
      <c r="AC71" s="78">
        <f t="shared" si="10"/>
        <v>0</v>
      </c>
      <c r="AD71" s="84">
        <f t="shared" si="11"/>
        <v>1</v>
      </c>
      <c r="AE71" s="78">
        <f t="shared" si="12"/>
        <v>5</v>
      </c>
      <c r="AF71" s="85">
        <f t="shared" si="13"/>
        <v>0.15</v>
      </c>
      <c r="AG71" s="78">
        <f t="shared" si="0"/>
        <v>9387</v>
      </c>
      <c r="AH71" s="78">
        <f>VLOOKUP($B71,'[1]ABSENSI ALL'!$B$11:$ARI$245,1145,0)</f>
        <v>9988</v>
      </c>
      <c r="AI71" s="86">
        <f t="shared" si="1"/>
        <v>1.0640247150314264</v>
      </c>
      <c r="AJ71" s="78">
        <f t="shared" si="2"/>
        <v>5</v>
      </c>
      <c r="AK71" s="85">
        <f t="shared" si="3"/>
        <v>0.1</v>
      </c>
      <c r="AL71" s="87">
        <v>300</v>
      </c>
      <c r="AM71" s="88">
        <f>VLOOKUP(B71,'[2]Performansi All (LOS 02082021)'!$B$3:$O$388,14,0)</f>
        <v>290.74227714033537</v>
      </c>
      <c r="AN71" s="87">
        <f t="shared" si="14"/>
        <v>5</v>
      </c>
      <c r="AO71" s="85">
        <f t="shared" si="15"/>
        <v>0.15</v>
      </c>
      <c r="AP71" s="89">
        <v>95</v>
      </c>
      <c r="AQ71" s="89">
        <f>VLOOKUP(B71,'[3]QA SCORE'!$D$6:$H$237,5,0)</f>
        <v>96.25</v>
      </c>
      <c r="AR71" s="87">
        <f t="shared" si="16"/>
        <v>5</v>
      </c>
      <c r="AS71" s="85">
        <f t="shared" si="17"/>
        <v>0.1</v>
      </c>
      <c r="AT71" s="90">
        <v>0.92</v>
      </c>
      <c r="AU71" s="90">
        <f>VLOOKUP(B71,'[4]Per Agent'!$B$3:$AH$259,33,0)</f>
        <v>0.94482758620689666</v>
      </c>
      <c r="AV71" s="87">
        <f t="shared" si="18"/>
        <v>5</v>
      </c>
      <c r="AW71" s="85">
        <f t="shared" si="19"/>
        <v>0.1</v>
      </c>
      <c r="AX71" s="89">
        <v>90</v>
      </c>
      <c r="AY71" s="89">
        <f>VLOOKUP(B71,'[5]All SDM.'!$C$2:$K$398,9,0)</f>
        <v>100</v>
      </c>
      <c r="AZ71" s="87">
        <f t="shared" si="20"/>
        <v>5</v>
      </c>
      <c r="BA71" s="85">
        <f t="shared" si="21"/>
        <v>0.08</v>
      </c>
      <c r="BB71" s="84">
        <v>0.85</v>
      </c>
      <c r="BC71" s="84">
        <f>VLOOKUP(B71,'[6]Per Agent'!$B$3:$M$259,12,0)</f>
        <v>1</v>
      </c>
      <c r="BD71" s="91" t="str">
        <f>IFERROR(VLOOKUP(B71,[7]Sheet1!$C$3:$D$25,2,0),"")</f>
        <v/>
      </c>
      <c r="BE71" s="87">
        <f t="shared" si="22"/>
        <v>5</v>
      </c>
      <c r="BF71" s="85">
        <f t="shared" si="23"/>
        <v>0.06</v>
      </c>
      <c r="BG71" s="84">
        <v>0.4</v>
      </c>
      <c r="BH71" s="84">
        <f>VLOOKUP(B71,'[8]Per Agent'!$B$3:$X$259,23,0)</f>
        <v>0.65517241379310343</v>
      </c>
      <c r="BI71" s="87">
        <f t="shared" si="24"/>
        <v>5</v>
      </c>
      <c r="BJ71" s="85">
        <f t="shared" si="25"/>
        <v>0.06</v>
      </c>
      <c r="BK71" s="92">
        <v>0.95</v>
      </c>
      <c r="BL71" s="93">
        <f>VLOOKUP(B71,[9]Rekap!$B$3:$J$244,9,0)</f>
        <v>0.98323036187113855</v>
      </c>
      <c r="BM71" s="87">
        <f t="shared" si="50"/>
        <v>5</v>
      </c>
      <c r="BN71" s="85">
        <f t="shared" si="51"/>
        <v>0.05</v>
      </c>
      <c r="BO71" s="94">
        <f>VLOOKUP(B71,[10]Sheet1!$B$2:$D$235,3,0)</f>
        <v>2</v>
      </c>
      <c r="BP71" s="87">
        <f t="shared" si="28"/>
        <v>5</v>
      </c>
      <c r="BQ71" s="85">
        <f t="shared" si="29"/>
        <v>0.05</v>
      </c>
      <c r="BR71" s="85">
        <f t="shared" si="30"/>
        <v>0.5</v>
      </c>
      <c r="BS71" s="85">
        <f t="shared" si="31"/>
        <v>0.4</v>
      </c>
      <c r="BT71" s="85">
        <f t="shared" si="32"/>
        <v>0.1</v>
      </c>
      <c r="BU71" s="95">
        <f t="shared" si="33"/>
        <v>1</v>
      </c>
      <c r="BV71" s="96" t="str">
        <f t="shared" si="34"/>
        <v>TERIMA</v>
      </c>
      <c r="BW71" s="97">
        <f t="shared" si="35"/>
        <v>670000</v>
      </c>
      <c r="BX71" s="98">
        <f t="shared" si="36"/>
        <v>268000</v>
      </c>
      <c r="BY71" s="99"/>
      <c r="BZ71" s="99"/>
      <c r="CA71" s="99"/>
      <c r="CB71" s="98">
        <f t="shared" si="37"/>
        <v>335000</v>
      </c>
      <c r="CC71" s="98">
        <f t="shared" si="38"/>
        <v>268000</v>
      </c>
      <c r="CD71" s="98">
        <f t="shared" si="39"/>
        <v>67000</v>
      </c>
      <c r="CE71" s="91">
        <f t="shared" si="40"/>
        <v>200000</v>
      </c>
      <c r="CF71" s="80">
        <f t="shared" si="41"/>
        <v>0</v>
      </c>
      <c r="CG71" s="80">
        <f t="shared" si="42"/>
        <v>0</v>
      </c>
      <c r="CH71" s="80">
        <f t="shared" si="43"/>
        <v>0</v>
      </c>
      <c r="CI71" s="80">
        <f t="shared" si="44"/>
        <v>0</v>
      </c>
      <c r="CJ71" s="80">
        <f t="shared" si="45"/>
        <v>0</v>
      </c>
      <c r="CK71" s="80">
        <f t="shared" si="46"/>
        <v>0</v>
      </c>
      <c r="CL71" s="80">
        <f t="shared" si="47"/>
        <v>0</v>
      </c>
      <c r="CM71" s="80">
        <f t="shared" si="48"/>
        <v>1</v>
      </c>
      <c r="CN71" s="100">
        <f t="shared" si="49"/>
        <v>870000</v>
      </c>
      <c r="CO71" s="101"/>
    </row>
    <row r="72" spans="1:93" x14ac:dyDescent="0.25">
      <c r="A72" s="78">
        <v>62</v>
      </c>
      <c r="B72" s="79" t="s">
        <v>151</v>
      </c>
      <c r="C72" s="80">
        <v>54351</v>
      </c>
      <c r="D72" s="81">
        <v>43831</v>
      </c>
      <c r="E72" s="81">
        <v>44561</v>
      </c>
      <c r="F72" s="82">
        <v>89.8</v>
      </c>
      <c r="G72" s="80" t="s">
        <v>68</v>
      </c>
      <c r="H72" s="80" t="s">
        <v>59</v>
      </c>
      <c r="I72" s="80" t="s">
        <v>102</v>
      </c>
      <c r="J72" s="80" t="s">
        <v>70</v>
      </c>
      <c r="K72" s="83" t="s">
        <v>71</v>
      </c>
      <c r="L72" s="80"/>
      <c r="M72" s="80"/>
      <c r="N72" s="78">
        <v>22</v>
      </c>
      <c r="O72" s="78">
        <f>VLOOKUP($B72,'[1]ABSENSI ALL'!$B$11:$ARI$245,1064,0)</f>
        <v>21</v>
      </c>
      <c r="P72" s="78">
        <f>VLOOKUP($B72,'[1]ABSENSI ALL'!$B$11:$ARI$245,1069,0)</f>
        <v>0</v>
      </c>
      <c r="Q72" s="78">
        <f>VLOOKUP($B72,'[1]ABSENSI ALL'!$B$11:$ARI$245,1073,0)</f>
        <v>0</v>
      </c>
      <c r="R72" s="78">
        <f>VLOOKUP($B72,'[1]ABSENSI ALL'!$B$11:$ARI$245,1077,0)</f>
        <v>0</v>
      </c>
      <c r="S72" s="78">
        <f>VLOOKUP($B72,'[1]ABSENSI ALL'!$B$11:$ARI$245,1075,0)</f>
        <v>1</v>
      </c>
      <c r="T72" s="78">
        <f>VLOOKUP($B72,'[1]ABSENSI ALL'!$B$11:$ARI$245,1068,0)</f>
        <v>0</v>
      </c>
      <c r="U72" s="78">
        <f t="shared" si="4"/>
        <v>0</v>
      </c>
      <c r="V72" s="78">
        <f t="shared" si="5"/>
        <v>21</v>
      </c>
      <c r="W72" s="78">
        <f t="shared" si="6"/>
        <v>20</v>
      </c>
      <c r="X72" s="78">
        <v>7.45</v>
      </c>
      <c r="Y72" s="78">
        <f>VLOOKUP($B72,'[1]ABSENSI ALL'!$B$11:$ARI$245,1140,0)</f>
        <v>0</v>
      </c>
      <c r="Z72" s="84">
        <f t="shared" si="7"/>
        <v>1</v>
      </c>
      <c r="AA72" s="78">
        <f t="shared" si="8"/>
        <v>5</v>
      </c>
      <c r="AB72" s="85">
        <f t="shared" si="9"/>
        <v>0.1</v>
      </c>
      <c r="AC72" s="78">
        <f t="shared" si="10"/>
        <v>0</v>
      </c>
      <c r="AD72" s="84">
        <f t="shared" si="11"/>
        <v>1</v>
      </c>
      <c r="AE72" s="78">
        <f t="shared" si="12"/>
        <v>5</v>
      </c>
      <c r="AF72" s="85">
        <f t="shared" si="13"/>
        <v>0.15</v>
      </c>
      <c r="AG72" s="78">
        <f t="shared" si="0"/>
        <v>8940</v>
      </c>
      <c r="AH72" s="78">
        <f>VLOOKUP($B72,'[1]ABSENSI ALL'!$B$11:$ARI$245,1145,0)</f>
        <v>12960</v>
      </c>
      <c r="AI72" s="86">
        <f t="shared" si="1"/>
        <v>1.4496644295302012</v>
      </c>
      <c r="AJ72" s="78">
        <f t="shared" si="2"/>
        <v>5</v>
      </c>
      <c r="AK72" s="85">
        <f t="shared" si="3"/>
        <v>0.1</v>
      </c>
      <c r="AL72" s="87">
        <v>300</v>
      </c>
      <c r="AM72" s="88">
        <f>VLOOKUP(B72,'[2]Performansi All (LOS 02082021)'!$B$3:$O$388,14,0)</f>
        <v>298.28172043010755</v>
      </c>
      <c r="AN72" s="87">
        <f t="shared" si="14"/>
        <v>5</v>
      </c>
      <c r="AO72" s="85">
        <f t="shared" si="15"/>
        <v>0.15</v>
      </c>
      <c r="AP72" s="89">
        <v>95</v>
      </c>
      <c r="AQ72" s="89">
        <f>VLOOKUP(B72,'[3]QA SCORE'!$D$6:$H$237,5,0)</f>
        <v>100</v>
      </c>
      <c r="AR72" s="87">
        <f t="shared" si="16"/>
        <v>5</v>
      </c>
      <c r="AS72" s="85">
        <f t="shared" si="17"/>
        <v>0.1</v>
      </c>
      <c r="AT72" s="90">
        <v>0.92</v>
      </c>
      <c r="AU72" s="90">
        <f>VLOOKUP(B72,'[4]Per Agent'!$B$3:$AH$259,33,0)</f>
        <v>0.97333333333333327</v>
      </c>
      <c r="AV72" s="87">
        <f t="shared" si="18"/>
        <v>5</v>
      </c>
      <c r="AW72" s="85">
        <f t="shared" si="19"/>
        <v>0.1</v>
      </c>
      <c r="AX72" s="89">
        <v>90</v>
      </c>
      <c r="AY72" s="89">
        <f>VLOOKUP(B72,'[5]All SDM.'!$C$2:$K$398,9,0)</f>
        <v>100</v>
      </c>
      <c r="AZ72" s="87">
        <f t="shared" si="20"/>
        <v>5</v>
      </c>
      <c r="BA72" s="85">
        <f t="shared" si="21"/>
        <v>0.08</v>
      </c>
      <c r="BB72" s="84">
        <v>0.85</v>
      </c>
      <c r="BC72" s="84">
        <f>VLOOKUP(B72,'[6]Per Agent'!$B$3:$M$259,12,0)</f>
        <v>1</v>
      </c>
      <c r="BD72" s="91" t="str">
        <f>IFERROR(VLOOKUP(B72,[7]Sheet1!$C$3:$D$25,2,0),"")</f>
        <v/>
      </c>
      <c r="BE72" s="87">
        <f t="shared" si="22"/>
        <v>5</v>
      </c>
      <c r="BF72" s="85">
        <f t="shared" si="23"/>
        <v>0.06</v>
      </c>
      <c r="BG72" s="84">
        <v>0.4</v>
      </c>
      <c r="BH72" s="84">
        <f>VLOOKUP(B72,'[8]Per Agent'!$B$3:$X$259,23,0)</f>
        <v>0.93333333333333335</v>
      </c>
      <c r="BI72" s="87">
        <f t="shared" si="24"/>
        <v>5</v>
      </c>
      <c r="BJ72" s="85">
        <f t="shared" si="25"/>
        <v>0.06</v>
      </c>
      <c r="BK72" s="92">
        <v>0.95</v>
      </c>
      <c r="BL72" s="93">
        <f>VLOOKUP(B72,[9]Rekap!$B$3:$J$244,9,0)</f>
        <v>0.967741935483871</v>
      </c>
      <c r="BM72" s="87">
        <f t="shared" si="50"/>
        <v>5</v>
      </c>
      <c r="BN72" s="85">
        <f t="shared" si="51"/>
        <v>0.05</v>
      </c>
      <c r="BO72" s="94">
        <f>VLOOKUP(B72,[10]Sheet1!$B$2:$D$235,3,0)</f>
        <v>2</v>
      </c>
      <c r="BP72" s="87">
        <f t="shared" si="28"/>
        <v>5</v>
      </c>
      <c r="BQ72" s="85">
        <f t="shared" si="29"/>
        <v>0.05</v>
      </c>
      <c r="BR72" s="85">
        <f t="shared" si="30"/>
        <v>0.5</v>
      </c>
      <c r="BS72" s="85">
        <f t="shared" si="31"/>
        <v>0.4</v>
      </c>
      <c r="BT72" s="85">
        <f t="shared" si="32"/>
        <v>0.1</v>
      </c>
      <c r="BU72" s="95">
        <f t="shared" si="33"/>
        <v>1</v>
      </c>
      <c r="BV72" s="96" t="str">
        <f t="shared" si="34"/>
        <v>TERIMA</v>
      </c>
      <c r="BW72" s="97">
        <f t="shared" si="35"/>
        <v>670000</v>
      </c>
      <c r="BX72" s="98">
        <f t="shared" si="36"/>
        <v>268000</v>
      </c>
      <c r="BY72" s="99"/>
      <c r="BZ72" s="99"/>
      <c r="CA72" s="99"/>
      <c r="CB72" s="98">
        <f t="shared" si="37"/>
        <v>335000</v>
      </c>
      <c r="CC72" s="98">
        <f t="shared" si="38"/>
        <v>268000</v>
      </c>
      <c r="CD72" s="98">
        <f t="shared" si="39"/>
        <v>67000</v>
      </c>
      <c r="CE72" s="91">
        <f t="shared" si="40"/>
        <v>200000</v>
      </c>
      <c r="CF72" s="80">
        <f t="shared" si="41"/>
        <v>0</v>
      </c>
      <c r="CG72" s="80">
        <f t="shared" si="42"/>
        <v>0</v>
      </c>
      <c r="CH72" s="80">
        <f t="shared" si="43"/>
        <v>0</v>
      </c>
      <c r="CI72" s="80">
        <f t="shared" si="44"/>
        <v>0</v>
      </c>
      <c r="CJ72" s="80">
        <f t="shared" si="45"/>
        <v>0</v>
      </c>
      <c r="CK72" s="80">
        <f t="shared" si="46"/>
        <v>0</v>
      </c>
      <c r="CL72" s="80">
        <f t="shared" si="47"/>
        <v>0</v>
      </c>
      <c r="CM72" s="80">
        <f t="shared" si="48"/>
        <v>1</v>
      </c>
      <c r="CN72" s="100">
        <f t="shared" si="49"/>
        <v>870000</v>
      </c>
      <c r="CO72" s="101"/>
    </row>
    <row r="73" spans="1:93" x14ac:dyDescent="0.25">
      <c r="A73" s="78">
        <v>63</v>
      </c>
      <c r="B73" s="106" t="s">
        <v>152</v>
      </c>
      <c r="C73" s="80">
        <v>159678</v>
      </c>
      <c r="D73" s="81">
        <v>44475</v>
      </c>
      <c r="E73" s="81">
        <v>44839</v>
      </c>
      <c r="F73" s="82">
        <v>25.766666666666666</v>
      </c>
      <c r="G73" s="80" t="s">
        <v>68</v>
      </c>
      <c r="H73" s="80" t="s">
        <v>58</v>
      </c>
      <c r="I73" s="80" t="s">
        <v>90</v>
      </c>
      <c r="J73" s="80" t="s">
        <v>75</v>
      </c>
      <c r="K73" s="83" t="s">
        <v>71</v>
      </c>
      <c r="L73" s="80"/>
      <c r="M73" s="80"/>
      <c r="N73" s="78">
        <v>22</v>
      </c>
      <c r="O73" s="78">
        <f>VLOOKUP($B73,'[1]ABSENSI ALL'!$B$11:$ARI$245,1064,0)</f>
        <v>22</v>
      </c>
      <c r="P73" s="78">
        <f>VLOOKUP($B73,'[1]ABSENSI ALL'!$B$11:$ARI$245,1069,0)</f>
        <v>0</v>
      </c>
      <c r="Q73" s="78">
        <f>VLOOKUP($B73,'[1]ABSENSI ALL'!$B$11:$ARI$245,1073,0)</f>
        <v>0</v>
      </c>
      <c r="R73" s="78">
        <f>VLOOKUP($B73,'[1]ABSENSI ALL'!$B$11:$ARI$245,1077,0)</f>
        <v>0</v>
      </c>
      <c r="S73" s="78">
        <f>VLOOKUP($B73,'[1]ABSENSI ALL'!$B$11:$ARI$245,1075,0)</f>
        <v>1</v>
      </c>
      <c r="T73" s="78">
        <f>VLOOKUP($B73,'[1]ABSENSI ALL'!$B$11:$ARI$245,1068,0)</f>
        <v>0</v>
      </c>
      <c r="U73" s="78">
        <f t="shared" si="4"/>
        <v>0</v>
      </c>
      <c r="V73" s="78">
        <f t="shared" si="5"/>
        <v>22</v>
      </c>
      <c r="W73" s="78">
        <f t="shared" si="6"/>
        <v>21</v>
      </c>
      <c r="X73" s="78">
        <v>7.45</v>
      </c>
      <c r="Y73" s="78">
        <f>VLOOKUP($B73,'[1]ABSENSI ALL'!$B$11:$ARI$245,1140,0)</f>
        <v>0</v>
      </c>
      <c r="Z73" s="84">
        <f t="shared" si="7"/>
        <v>1</v>
      </c>
      <c r="AA73" s="78">
        <f t="shared" si="8"/>
        <v>5</v>
      </c>
      <c r="AB73" s="85">
        <f t="shared" si="9"/>
        <v>0.1</v>
      </c>
      <c r="AC73" s="78">
        <f t="shared" si="10"/>
        <v>0</v>
      </c>
      <c r="AD73" s="84">
        <f t="shared" si="11"/>
        <v>1</v>
      </c>
      <c r="AE73" s="78">
        <f t="shared" si="12"/>
        <v>5</v>
      </c>
      <c r="AF73" s="85">
        <f t="shared" si="13"/>
        <v>0.15</v>
      </c>
      <c r="AG73" s="78">
        <f t="shared" si="0"/>
        <v>9387</v>
      </c>
      <c r="AH73" s="78">
        <f>VLOOKUP($B73,'[1]ABSENSI ALL'!$B$11:$ARI$245,1145,0)</f>
        <v>12012</v>
      </c>
      <c r="AI73" s="86">
        <f t="shared" si="1"/>
        <v>1.2796420581655481</v>
      </c>
      <c r="AJ73" s="78">
        <f t="shared" si="2"/>
        <v>5</v>
      </c>
      <c r="AK73" s="85">
        <f t="shared" si="3"/>
        <v>0.1</v>
      </c>
      <c r="AL73" s="87">
        <v>300</v>
      </c>
      <c r="AM73" s="88">
        <f>VLOOKUP(B73,'[2]Performansi All (LOS 02082021)'!$B$3:$O$388,14,0)</f>
        <v>295.79680365296804</v>
      </c>
      <c r="AN73" s="87">
        <f t="shared" si="14"/>
        <v>5</v>
      </c>
      <c r="AO73" s="85">
        <f t="shared" si="15"/>
        <v>0.15</v>
      </c>
      <c r="AP73" s="89">
        <v>95</v>
      </c>
      <c r="AQ73" s="89">
        <f>VLOOKUP(B73,'[3]QA SCORE'!$D$6:$H$237,5,0)</f>
        <v>98.333333333333343</v>
      </c>
      <c r="AR73" s="87">
        <f t="shared" si="16"/>
        <v>5</v>
      </c>
      <c r="AS73" s="85">
        <f t="shared" si="17"/>
        <v>0.1</v>
      </c>
      <c r="AT73" s="90">
        <v>0.92</v>
      </c>
      <c r="AU73" s="90">
        <f>VLOOKUP(B73,'[4]Per Agent'!$B$3:$AH$259,33,0)</f>
        <v>0.97692307692307701</v>
      </c>
      <c r="AV73" s="87">
        <f t="shared" si="18"/>
        <v>5</v>
      </c>
      <c r="AW73" s="85">
        <f t="shared" si="19"/>
        <v>0.1</v>
      </c>
      <c r="AX73" s="89">
        <v>90</v>
      </c>
      <c r="AY73" s="89">
        <f>VLOOKUP(B73,'[5]All SDM.'!$C$2:$K$398,9,0)</f>
        <v>100</v>
      </c>
      <c r="AZ73" s="87">
        <f t="shared" si="20"/>
        <v>5</v>
      </c>
      <c r="BA73" s="85">
        <f t="shared" si="21"/>
        <v>0.08</v>
      </c>
      <c r="BB73" s="84">
        <v>0.85</v>
      </c>
      <c r="BC73" s="84">
        <f>VLOOKUP(B73,'[6]Per Agent'!$B$3:$M$259,12,0)</f>
        <v>1</v>
      </c>
      <c r="BD73" s="91" t="str">
        <f>IFERROR(VLOOKUP(B73,[7]Sheet1!$C$3:$D$25,2,0),"")</f>
        <v/>
      </c>
      <c r="BE73" s="87">
        <f t="shared" si="22"/>
        <v>5</v>
      </c>
      <c r="BF73" s="85">
        <f t="shared" si="23"/>
        <v>0.06</v>
      </c>
      <c r="BG73" s="84">
        <v>0.4</v>
      </c>
      <c r="BH73" s="84">
        <f>VLOOKUP(B73,'[8]Per Agent'!$B$3:$X$259,23,0)</f>
        <v>0.77777777777777779</v>
      </c>
      <c r="BI73" s="87">
        <f t="shared" si="24"/>
        <v>5</v>
      </c>
      <c r="BJ73" s="85">
        <f t="shared" si="25"/>
        <v>0.06</v>
      </c>
      <c r="BK73" s="92">
        <v>0.95</v>
      </c>
      <c r="BL73" s="93">
        <f>VLOOKUP(B73,[9]Rekap!$B$3:$J$244,9,0)</f>
        <v>0.98249619482496198</v>
      </c>
      <c r="BM73" s="87">
        <f t="shared" si="50"/>
        <v>5</v>
      </c>
      <c r="BN73" s="85">
        <f t="shared" si="51"/>
        <v>0.05</v>
      </c>
      <c r="BO73" s="94">
        <f>VLOOKUP(B73,[10]Sheet1!$B$2:$D$235,3,0)</f>
        <v>2</v>
      </c>
      <c r="BP73" s="87">
        <f t="shared" si="28"/>
        <v>5</v>
      </c>
      <c r="BQ73" s="85">
        <f t="shared" si="29"/>
        <v>0.05</v>
      </c>
      <c r="BR73" s="85">
        <f t="shared" si="30"/>
        <v>0.5</v>
      </c>
      <c r="BS73" s="85">
        <f t="shared" si="31"/>
        <v>0.4</v>
      </c>
      <c r="BT73" s="85">
        <f t="shared" si="32"/>
        <v>0.1</v>
      </c>
      <c r="BU73" s="95">
        <f t="shared" si="33"/>
        <v>1</v>
      </c>
      <c r="BV73" s="96" t="str">
        <f t="shared" si="34"/>
        <v>TERIMA</v>
      </c>
      <c r="BW73" s="97">
        <f t="shared" si="35"/>
        <v>670000</v>
      </c>
      <c r="BX73" s="98">
        <f t="shared" si="36"/>
        <v>268000</v>
      </c>
      <c r="BY73" s="103"/>
      <c r="BZ73" s="103"/>
      <c r="CA73" s="99"/>
      <c r="CB73" s="98">
        <f t="shared" si="37"/>
        <v>335000</v>
      </c>
      <c r="CC73" s="98">
        <f t="shared" si="38"/>
        <v>268000</v>
      </c>
      <c r="CD73" s="98">
        <f t="shared" si="39"/>
        <v>67000</v>
      </c>
      <c r="CE73" s="91">
        <f t="shared" si="40"/>
        <v>200000</v>
      </c>
      <c r="CF73" s="80">
        <f t="shared" si="41"/>
        <v>0</v>
      </c>
      <c r="CG73" s="80">
        <f t="shared" si="42"/>
        <v>0</v>
      </c>
      <c r="CH73" s="80">
        <f t="shared" si="43"/>
        <v>0</v>
      </c>
      <c r="CI73" s="80">
        <f t="shared" si="44"/>
        <v>0</v>
      </c>
      <c r="CJ73" s="80">
        <f t="shared" si="45"/>
        <v>0</v>
      </c>
      <c r="CK73" s="80">
        <f t="shared" si="46"/>
        <v>0</v>
      </c>
      <c r="CL73" s="80">
        <f t="shared" si="47"/>
        <v>1</v>
      </c>
      <c r="CM73" s="80">
        <f t="shared" si="48"/>
        <v>0</v>
      </c>
      <c r="CN73" s="100">
        <f t="shared" si="49"/>
        <v>870000</v>
      </c>
      <c r="CO73" s="101"/>
    </row>
    <row r="74" spans="1:93" x14ac:dyDescent="0.25">
      <c r="A74" s="78">
        <v>64</v>
      </c>
      <c r="B74" s="111" t="s">
        <v>153</v>
      </c>
      <c r="C74" s="80">
        <v>102131</v>
      </c>
      <c r="D74" s="81">
        <v>44425</v>
      </c>
      <c r="E74" s="81">
        <v>44789</v>
      </c>
      <c r="F74" s="82">
        <v>43.866666666666667</v>
      </c>
      <c r="G74" s="80" t="s">
        <v>68</v>
      </c>
      <c r="H74" s="80" t="s">
        <v>59</v>
      </c>
      <c r="I74" s="80" t="s">
        <v>125</v>
      </c>
      <c r="J74" s="80" t="s">
        <v>70</v>
      </c>
      <c r="K74" s="83" t="s">
        <v>71</v>
      </c>
      <c r="L74" s="80"/>
      <c r="M74" s="80"/>
      <c r="N74" s="78">
        <v>22</v>
      </c>
      <c r="O74" s="78">
        <f>VLOOKUP($B74,'[1]ABSENSI ALL'!$B$11:$ARI$245,1064,0)</f>
        <v>21</v>
      </c>
      <c r="P74" s="78">
        <f>VLOOKUP($B74,'[1]ABSENSI ALL'!$B$11:$ARI$245,1069,0)</f>
        <v>0</v>
      </c>
      <c r="Q74" s="78">
        <f>VLOOKUP($B74,'[1]ABSENSI ALL'!$B$11:$ARI$245,1073,0)</f>
        <v>0</v>
      </c>
      <c r="R74" s="78">
        <f>VLOOKUP($B74,'[1]ABSENSI ALL'!$B$11:$ARI$245,1077,0)</f>
        <v>0</v>
      </c>
      <c r="S74" s="78">
        <f>VLOOKUP($B74,'[1]ABSENSI ALL'!$B$11:$ARI$245,1075,0)</f>
        <v>1</v>
      </c>
      <c r="T74" s="78">
        <f>VLOOKUP($B74,'[1]ABSENSI ALL'!$B$11:$ARI$245,1068,0)</f>
        <v>0</v>
      </c>
      <c r="U74" s="78">
        <f t="shared" si="4"/>
        <v>0</v>
      </c>
      <c r="V74" s="78">
        <f t="shared" si="5"/>
        <v>21</v>
      </c>
      <c r="W74" s="78">
        <f t="shared" si="6"/>
        <v>20</v>
      </c>
      <c r="X74" s="78">
        <v>7.45</v>
      </c>
      <c r="Y74" s="78">
        <f>VLOOKUP($B74,'[1]ABSENSI ALL'!$B$11:$ARI$245,1140,0)</f>
        <v>0</v>
      </c>
      <c r="Z74" s="84">
        <f t="shared" si="7"/>
        <v>1</v>
      </c>
      <c r="AA74" s="78">
        <f t="shared" si="8"/>
        <v>5</v>
      </c>
      <c r="AB74" s="85">
        <f t="shared" si="9"/>
        <v>0.1</v>
      </c>
      <c r="AC74" s="78">
        <f t="shared" si="10"/>
        <v>0</v>
      </c>
      <c r="AD74" s="84">
        <f t="shared" si="11"/>
        <v>1</v>
      </c>
      <c r="AE74" s="78">
        <f t="shared" si="12"/>
        <v>5</v>
      </c>
      <c r="AF74" s="85">
        <f t="shared" si="13"/>
        <v>0.15</v>
      </c>
      <c r="AG74" s="78">
        <f t="shared" si="0"/>
        <v>8940</v>
      </c>
      <c r="AH74" s="78">
        <f>VLOOKUP($B74,'[1]ABSENSI ALL'!$B$11:$ARI$245,1145,0)</f>
        <v>9260</v>
      </c>
      <c r="AI74" s="86">
        <f t="shared" si="1"/>
        <v>1.0357941834451903</v>
      </c>
      <c r="AJ74" s="78">
        <f t="shared" si="2"/>
        <v>4</v>
      </c>
      <c r="AK74" s="85">
        <f t="shared" si="3"/>
        <v>0.08</v>
      </c>
      <c r="AL74" s="87">
        <v>300</v>
      </c>
      <c r="AM74" s="88">
        <f>VLOOKUP(B74,'[2]Performansi All (LOS 02082021)'!$B$3:$O$388,14,0)</f>
        <v>298.26612903225805</v>
      </c>
      <c r="AN74" s="87">
        <f t="shared" si="14"/>
        <v>5</v>
      </c>
      <c r="AO74" s="85">
        <f t="shared" si="15"/>
        <v>0.15</v>
      </c>
      <c r="AP74" s="89">
        <v>95</v>
      </c>
      <c r="AQ74" s="89">
        <f>VLOOKUP(B74,'[3]QA SCORE'!$D$6:$H$237,5,0)</f>
        <v>98.125</v>
      </c>
      <c r="AR74" s="87">
        <f t="shared" si="16"/>
        <v>5</v>
      </c>
      <c r="AS74" s="85">
        <f t="shared" si="17"/>
        <v>0.1</v>
      </c>
      <c r="AT74" s="90">
        <v>0.92</v>
      </c>
      <c r="AU74" s="90">
        <f>VLOOKUP(B74,'[4]Per Agent'!$B$3:$AH$259,33,0)</f>
        <v>0.94285714285714284</v>
      </c>
      <c r="AV74" s="87">
        <f t="shared" si="18"/>
        <v>5</v>
      </c>
      <c r="AW74" s="85">
        <f t="shared" si="19"/>
        <v>0.1</v>
      </c>
      <c r="AX74" s="89">
        <v>90</v>
      </c>
      <c r="AY74" s="89">
        <f>VLOOKUP(B74,'[5]All SDM.'!$C$2:$K$398,9,0)</f>
        <v>100</v>
      </c>
      <c r="AZ74" s="87">
        <f t="shared" si="20"/>
        <v>5</v>
      </c>
      <c r="BA74" s="85">
        <f t="shared" si="21"/>
        <v>0.08</v>
      </c>
      <c r="BB74" s="84">
        <v>0.85</v>
      </c>
      <c r="BC74" s="84">
        <f>VLOOKUP(B74,'[6]Per Agent'!$B$3:$M$259,12,0)</f>
        <v>0.8</v>
      </c>
      <c r="BD74" s="91" t="str">
        <f>IFERROR(VLOOKUP(B74,[7]Sheet1!$C$3:$D$25,2,0),"")</f>
        <v/>
      </c>
      <c r="BE74" s="87">
        <f t="shared" si="22"/>
        <v>1</v>
      </c>
      <c r="BF74" s="85">
        <f t="shared" si="23"/>
        <v>1.2E-2</v>
      </c>
      <c r="BG74" s="84">
        <v>0.4</v>
      </c>
      <c r="BH74" s="84">
        <f>VLOOKUP(B74,'[8]Per Agent'!$B$3:$X$259,23,0)</f>
        <v>0.52830188679245282</v>
      </c>
      <c r="BI74" s="87">
        <f t="shared" si="24"/>
        <v>5</v>
      </c>
      <c r="BJ74" s="85">
        <f t="shared" si="25"/>
        <v>0.06</v>
      </c>
      <c r="BK74" s="92">
        <v>0.95</v>
      </c>
      <c r="BL74" s="93">
        <f>VLOOKUP(B74,[9]Rekap!$B$3:$J$244,9,0)</f>
        <v>0.99193548387096775</v>
      </c>
      <c r="BM74" s="87">
        <f t="shared" si="50"/>
        <v>5</v>
      </c>
      <c r="BN74" s="85">
        <f t="shared" si="51"/>
        <v>0.05</v>
      </c>
      <c r="BO74" s="94">
        <f>VLOOKUP(B74,[10]Sheet1!$B$2:$D$235,3,0)</f>
        <v>2</v>
      </c>
      <c r="BP74" s="87">
        <f t="shared" si="28"/>
        <v>5</v>
      </c>
      <c r="BQ74" s="85">
        <f t="shared" si="29"/>
        <v>0.05</v>
      </c>
      <c r="BR74" s="85">
        <f t="shared" si="30"/>
        <v>0.48</v>
      </c>
      <c r="BS74" s="85">
        <f t="shared" si="31"/>
        <v>0.35199999999999998</v>
      </c>
      <c r="BT74" s="85">
        <f t="shared" si="32"/>
        <v>0.1</v>
      </c>
      <c r="BU74" s="95">
        <f t="shared" si="33"/>
        <v>0.93199999999999994</v>
      </c>
      <c r="BV74" s="96" t="str">
        <f t="shared" si="34"/>
        <v>TERIMA</v>
      </c>
      <c r="BW74" s="97">
        <f t="shared" si="35"/>
        <v>670000</v>
      </c>
      <c r="BX74" s="98">
        <f t="shared" si="36"/>
        <v>235840</v>
      </c>
      <c r="BY74" s="99"/>
      <c r="BZ74" s="99"/>
      <c r="CA74" s="99"/>
      <c r="CB74" s="98">
        <f t="shared" si="37"/>
        <v>321600</v>
      </c>
      <c r="CC74" s="98">
        <f t="shared" si="38"/>
        <v>235840</v>
      </c>
      <c r="CD74" s="98">
        <f t="shared" si="39"/>
        <v>67000</v>
      </c>
      <c r="CE74" s="91">
        <f t="shared" si="40"/>
        <v>0</v>
      </c>
      <c r="CF74" s="80">
        <f t="shared" si="41"/>
        <v>0</v>
      </c>
      <c r="CG74" s="80">
        <f t="shared" si="42"/>
        <v>0</v>
      </c>
      <c r="CH74" s="80">
        <f t="shared" si="43"/>
        <v>0</v>
      </c>
      <c r="CI74" s="80">
        <f t="shared" si="44"/>
        <v>0</v>
      </c>
      <c r="CJ74" s="80">
        <f t="shared" si="45"/>
        <v>0</v>
      </c>
      <c r="CK74" s="80">
        <f t="shared" si="46"/>
        <v>0</v>
      </c>
      <c r="CL74" s="80">
        <f t="shared" si="47"/>
        <v>0</v>
      </c>
      <c r="CM74" s="80">
        <f t="shared" si="48"/>
        <v>1</v>
      </c>
      <c r="CN74" s="100">
        <f t="shared" si="49"/>
        <v>624440</v>
      </c>
      <c r="CO74" s="101"/>
    </row>
    <row r="75" spans="1:93" x14ac:dyDescent="0.25">
      <c r="A75" s="78">
        <v>65</v>
      </c>
      <c r="B75" s="79" t="s">
        <v>154</v>
      </c>
      <c r="C75" s="80">
        <v>88169</v>
      </c>
      <c r="D75" s="81">
        <v>44319</v>
      </c>
      <c r="E75" s="81">
        <v>44683</v>
      </c>
      <c r="F75" s="82">
        <v>30.833333333333332</v>
      </c>
      <c r="G75" s="80" t="s">
        <v>68</v>
      </c>
      <c r="H75" s="80" t="s">
        <v>59</v>
      </c>
      <c r="I75" s="80" t="s">
        <v>132</v>
      </c>
      <c r="J75" s="80" t="s">
        <v>75</v>
      </c>
      <c r="K75" s="83" t="s">
        <v>71</v>
      </c>
      <c r="L75" s="80"/>
      <c r="M75" s="80"/>
      <c r="N75" s="78">
        <v>22</v>
      </c>
      <c r="O75" s="78">
        <f>VLOOKUP($B75,'[1]ABSENSI ALL'!$B$11:$ARI$245,1064,0)</f>
        <v>20</v>
      </c>
      <c r="P75" s="78">
        <f>VLOOKUP($B75,'[1]ABSENSI ALL'!$B$11:$ARI$245,1069,0)</f>
        <v>0</v>
      </c>
      <c r="Q75" s="78">
        <f>VLOOKUP($B75,'[1]ABSENSI ALL'!$B$11:$ARI$245,1073,0)</f>
        <v>0</v>
      </c>
      <c r="R75" s="78">
        <f>VLOOKUP($B75,'[1]ABSENSI ALL'!$B$11:$ARI$245,1077,0)</f>
        <v>0</v>
      </c>
      <c r="S75" s="78">
        <f>VLOOKUP($B75,'[1]ABSENSI ALL'!$B$11:$ARI$245,1075,0)</f>
        <v>0</v>
      </c>
      <c r="T75" s="78">
        <f>VLOOKUP($B75,'[1]ABSENSI ALL'!$B$11:$ARI$245,1068,0)</f>
        <v>0</v>
      </c>
      <c r="U75" s="78">
        <f t="shared" si="4"/>
        <v>0</v>
      </c>
      <c r="V75" s="78">
        <f t="shared" si="5"/>
        <v>20</v>
      </c>
      <c r="W75" s="78">
        <f t="shared" si="6"/>
        <v>20</v>
      </c>
      <c r="X75" s="78">
        <v>7.45</v>
      </c>
      <c r="Y75" s="78">
        <f>VLOOKUP($B75,'[1]ABSENSI ALL'!$B$11:$ARI$245,1140,0)</f>
        <v>0</v>
      </c>
      <c r="Z75" s="84">
        <f t="shared" si="7"/>
        <v>1</v>
      </c>
      <c r="AA75" s="78">
        <f t="shared" si="8"/>
        <v>5</v>
      </c>
      <c r="AB75" s="85">
        <f t="shared" si="9"/>
        <v>0.1</v>
      </c>
      <c r="AC75" s="78">
        <f t="shared" si="10"/>
        <v>0</v>
      </c>
      <c r="AD75" s="84">
        <f t="shared" si="11"/>
        <v>1</v>
      </c>
      <c r="AE75" s="78">
        <f t="shared" si="12"/>
        <v>5</v>
      </c>
      <c r="AF75" s="85">
        <f t="shared" si="13"/>
        <v>0.15</v>
      </c>
      <c r="AG75" s="78">
        <f t="shared" ref="AG75:AG138" si="52">W75*(X75*60)</f>
        <v>8940</v>
      </c>
      <c r="AH75" s="78">
        <f>VLOOKUP($B75,'[1]ABSENSI ALL'!$B$11:$ARI$245,1145,0)</f>
        <v>11640</v>
      </c>
      <c r="AI75" s="86">
        <f t="shared" ref="AI75:AI138" si="53">AH75/AG75</f>
        <v>1.3020134228187918</v>
      </c>
      <c r="AJ75" s="78">
        <f t="shared" ref="AJ75:AJ138" si="54">IF(AI75&lt;=90%,1,IF(AND(AI75&gt;90%,AI75&lt;100%),2,IF(AI75=100%,3,IF(AND(AI75&gt;100%,AI75&lt;=105%),4,5))))</f>
        <v>5</v>
      </c>
      <c r="AK75" s="85">
        <f t="shared" ref="AK75:AK138" si="55">AJ75*$AG$9/5</f>
        <v>0.1</v>
      </c>
      <c r="AL75" s="87">
        <v>300</v>
      </c>
      <c r="AM75" s="88">
        <f>VLOOKUP(B75,'[2]Performansi All (LOS 02082021)'!$B$3:$O$388,14,0)</f>
        <v>292.30114942528735</v>
      </c>
      <c r="AN75" s="87">
        <f t="shared" si="14"/>
        <v>5</v>
      </c>
      <c r="AO75" s="85">
        <f t="shared" si="15"/>
        <v>0.15</v>
      </c>
      <c r="AP75" s="89">
        <v>95</v>
      </c>
      <c r="AQ75" s="89">
        <f>VLOOKUP(B75,'[3]QA SCORE'!$D$6:$H$237,5,0)</f>
        <v>100</v>
      </c>
      <c r="AR75" s="87">
        <f t="shared" si="16"/>
        <v>5</v>
      </c>
      <c r="AS75" s="85">
        <f t="shared" si="17"/>
        <v>0.1</v>
      </c>
      <c r="AT75" s="90">
        <v>0.92</v>
      </c>
      <c r="AU75" s="90">
        <f>VLOOKUP(B75,'[4]Per Agent'!$B$3:$AH$259,33,0)</f>
        <v>0.97692307692307701</v>
      </c>
      <c r="AV75" s="87">
        <f t="shared" si="18"/>
        <v>5</v>
      </c>
      <c r="AW75" s="85">
        <f t="shared" si="19"/>
        <v>0.1</v>
      </c>
      <c r="AX75" s="89">
        <v>90</v>
      </c>
      <c r="AY75" s="89">
        <f>VLOOKUP(B75,'[5]All SDM.'!$C$2:$K$398,9,0)</f>
        <v>100</v>
      </c>
      <c r="AZ75" s="87">
        <f t="shared" si="20"/>
        <v>5</v>
      </c>
      <c r="BA75" s="85">
        <f t="shared" si="21"/>
        <v>0.08</v>
      </c>
      <c r="BB75" s="84">
        <v>0.85</v>
      </c>
      <c r="BC75" s="84">
        <f>VLOOKUP(B75,'[6]Per Agent'!$B$3:$M$259,12,0)</f>
        <v>0.91666666666666663</v>
      </c>
      <c r="BD75" s="91" t="str">
        <f>IFERROR(VLOOKUP(B75,[7]Sheet1!$C$3:$D$25,2,0),"")</f>
        <v/>
      </c>
      <c r="BE75" s="87">
        <f t="shared" si="22"/>
        <v>5</v>
      </c>
      <c r="BF75" s="85">
        <f t="shared" si="23"/>
        <v>0.06</v>
      </c>
      <c r="BG75" s="84">
        <v>0.4</v>
      </c>
      <c r="BH75" s="84">
        <f>VLOOKUP(B75,'[8]Per Agent'!$B$3:$X$259,23,0)</f>
        <v>0.7407407407407407</v>
      </c>
      <c r="BI75" s="87">
        <f t="shared" si="24"/>
        <v>5</v>
      </c>
      <c r="BJ75" s="85">
        <f t="shared" si="25"/>
        <v>0.06</v>
      </c>
      <c r="BK75" s="92">
        <v>0.95</v>
      </c>
      <c r="BL75" s="93">
        <f>VLOOKUP(B75,[9]Rekap!$B$3:$J$244,9,0)</f>
        <v>0.98084291187739459</v>
      </c>
      <c r="BM75" s="87">
        <f t="shared" si="50"/>
        <v>5</v>
      </c>
      <c r="BN75" s="85">
        <f t="shared" si="51"/>
        <v>0.05</v>
      </c>
      <c r="BO75" s="94">
        <f>VLOOKUP(B75,[10]Sheet1!$B$2:$D$235,3,0)</f>
        <v>2</v>
      </c>
      <c r="BP75" s="87">
        <f t="shared" si="28"/>
        <v>5</v>
      </c>
      <c r="BQ75" s="85">
        <f t="shared" si="29"/>
        <v>0.05</v>
      </c>
      <c r="BR75" s="85">
        <f t="shared" si="30"/>
        <v>0.5</v>
      </c>
      <c r="BS75" s="85">
        <f t="shared" si="31"/>
        <v>0.4</v>
      </c>
      <c r="BT75" s="85">
        <f t="shared" si="32"/>
        <v>0.1</v>
      </c>
      <c r="BU75" s="95">
        <f t="shared" si="33"/>
        <v>1</v>
      </c>
      <c r="BV75" s="96" t="str">
        <f t="shared" si="34"/>
        <v>TERIMA</v>
      </c>
      <c r="BW75" s="97">
        <f t="shared" si="35"/>
        <v>670000</v>
      </c>
      <c r="BX75" s="98">
        <f t="shared" si="36"/>
        <v>268000</v>
      </c>
      <c r="BY75" s="103"/>
      <c r="BZ75" s="103"/>
      <c r="CA75" s="99"/>
      <c r="CB75" s="98">
        <f t="shared" si="37"/>
        <v>335000</v>
      </c>
      <c r="CC75" s="98">
        <f t="shared" si="38"/>
        <v>268000</v>
      </c>
      <c r="CD75" s="98">
        <f t="shared" si="39"/>
        <v>67000</v>
      </c>
      <c r="CE75" s="91">
        <f t="shared" si="40"/>
        <v>200000</v>
      </c>
      <c r="CF75" s="80">
        <f t="shared" si="41"/>
        <v>0</v>
      </c>
      <c r="CG75" s="80">
        <f t="shared" si="42"/>
        <v>0</v>
      </c>
      <c r="CH75" s="80">
        <f t="shared" si="43"/>
        <v>0</v>
      </c>
      <c r="CI75" s="80">
        <f t="shared" si="44"/>
        <v>0</v>
      </c>
      <c r="CJ75" s="80">
        <f t="shared" si="45"/>
        <v>0</v>
      </c>
      <c r="CK75" s="80">
        <f t="shared" si="46"/>
        <v>0</v>
      </c>
      <c r="CL75" s="80">
        <f t="shared" si="47"/>
        <v>0</v>
      </c>
      <c r="CM75" s="80">
        <f t="shared" si="48"/>
        <v>1</v>
      </c>
      <c r="CN75" s="100">
        <f t="shared" si="49"/>
        <v>870000</v>
      </c>
      <c r="CO75" s="101"/>
    </row>
    <row r="76" spans="1:93" x14ac:dyDescent="0.25">
      <c r="A76" s="78">
        <v>66</v>
      </c>
      <c r="B76" s="79" t="s">
        <v>155</v>
      </c>
      <c r="C76" s="80">
        <v>74499</v>
      </c>
      <c r="D76" s="81">
        <v>44404</v>
      </c>
      <c r="E76" s="81">
        <v>44768</v>
      </c>
      <c r="F76" s="82">
        <v>62.733333333333334</v>
      </c>
      <c r="G76" s="80" t="s">
        <v>68</v>
      </c>
      <c r="H76" s="80" t="s">
        <v>59</v>
      </c>
      <c r="I76" s="80" t="s">
        <v>109</v>
      </c>
      <c r="J76" s="80" t="s">
        <v>70</v>
      </c>
      <c r="K76" s="83" t="s">
        <v>71</v>
      </c>
      <c r="L76" s="80"/>
      <c r="M76" s="80"/>
      <c r="N76" s="78">
        <v>22</v>
      </c>
      <c r="O76" s="78">
        <f>VLOOKUP($B76,'[1]ABSENSI ALL'!$B$11:$ARI$245,1064,0)</f>
        <v>22</v>
      </c>
      <c r="P76" s="78">
        <f>VLOOKUP($B76,'[1]ABSENSI ALL'!$B$11:$ARI$245,1069,0)</f>
        <v>0</v>
      </c>
      <c r="Q76" s="78">
        <f>VLOOKUP($B76,'[1]ABSENSI ALL'!$B$11:$ARI$245,1073,0)</f>
        <v>0</v>
      </c>
      <c r="R76" s="78">
        <f>VLOOKUP($B76,'[1]ABSENSI ALL'!$B$11:$ARI$245,1077,0)</f>
        <v>0</v>
      </c>
      <c r="S76" s="78">
        <f>VLOOKUP($B76,'[1]ABSENSI ALL'!$B$11:$ARI$245,1075,0)</f>
        <v>1</v>
      </c>
      <c r="T76" s="78">
        <f>VLOOKUP($B76,'[1]ABSENSI ALL'!$B$11:$ARI$245,1068,0)</f>
        <v>0</v>
      </c>
      <c r="U76" s="78">
        <f t="shared" ref="U76:U139" si="56">SUM(P76:R76)</f>
        <v>0</v>
      </c>
      <c r="V76" s="78">
        <f t="shared" ref="V76:V139" si="57">O76-P76-Q76-T76</f>
        <v>22</v>
      </c>
      <c r="W76" s="78">
        <f t="shared" ref="W76:W139" si="58">O76-(S76+T76)</f>
        <v>21</v>
      </c>
      <c r="X76" s="78">
        <v>7.45</v>
      </c>
      <c r="Y76" s="78">
        <f>VLOOKUP($B76,'[1]ABSENSI ALL'!$B$11:$ARI$245,1140,0)</f>
        <v>0</v>
      </c>
      <c r="Z76" s="84">
        <f t="shared" ref="Z76:Z139" si="59">(V76-Y76)/V76</f>
        <v>1</v>
      </c>
      <c r="AA76" s="78">
        <f t="shared" ref="AA76:AA139" si="60">IF(Q76&gt;0,0,IF(Y76&gt;2,0,IF(Y76=2,1,IF(Y76=1,2,IF(Y76&lt;=0,5)))))</f>
        <v>5</v>
      </c>
      <c r="AB76" s="85">
        <f t="shared" ref="AB76:AB139" si="61">AA76*$Y$9/5</f>
        <v>0.1</v>
      </c>
      <c r="AC76" s="78">
        <f t="shared" ref="AC76:AC139" si="62">U76</f>
        <v>0</v>
      </c>
      <c r="AD76" s="84">
        <f t="shared" ref="AD76:AD139" si="63">(V76-AC76)/V76</f>
        <v>1</v>
      </c>
      <c r="AE76" s="78">
        <f t="shared" ref="AE76:AE139" si="64">IF(Q76&gt;0,0,IF(AC76&lt;=0,5,IF(AC76=1,1,0)))</f>
        <v>5</v>
      </c>
      <c r="AF76" s="85">
        <f t="shared" ref="AF76:AF139" si="65">AE76*$AC$9/5</f>
        <v>0.15</v>
      </c>
      <c r="AG76" s="78">
        <f t="shared" si="52"/>
        <v>9387</v>
      </c>
      <c r="AH76" s="78">
        <f>VLOOKUP($B76,'[1]ABSENSI ALL'!$B$11:$ARI$245,1145,0)</f>
        <v>11193</v>
      </c>
      <c r="AI76" s="86">
        <f t="shared" si="53"/>
        <v>1.1923937360178971</v>
      </c>
      <c r="AJ76" s="78">
        <f t="shared" si="54"/>
        <v>5</v>
      </c>
      <c r="AK76" s="85">
        <f t="shared" si="55"/>
        <v>0.1</v>
      </c>
      <c r="AL76" s="87">
        <v>300</v>
      </c>
      <c r="AM76" s="88">
        <f>VLOOKUP(B76,'[2]Performansi All (LOS 02082021)'!$B$3:$O$388,14,0)</f>
        <v>299.67702371218314</v>
      </c>
      <c r="AN76" s="87">
        <f t="shared" ref="AN76:AN139" si="66">IF(AM76&gt;AL76,1,IF(AM76=AL76,3,5))</f>
        <v>5</v>
      </c>
      <c r="AO76" s="85">
        <f t="shared" ref="AO76:AO139" si="67">AN76*$AL$9/5</f>
        <v>0.15</v>
      </c>
      <c r="AP76" s="89">
        <v>95</v>
      </c>
      <c r="AQ76" s="89">
        <f>VLOOKUP(B76,'[3]QA SCORE'!$D$6:$H$237,5,0)</f>
        <v>98.888888888888886</v>
      </c>
      <c r="AR76" s="87">
        <f t="shared" ref="AR76:AR139" si="68">IF(AQ76&gt;AP76,5,IF(AQ76=AP76,3,1))</f>
        <v>5</v>
      </c>
      <c r="AS76" s="85">
        <f t="shared" ref="AS76:AS139" si="69">AR76*$AP$9/5</f>
        <v>0.1</v>
      </c>
      <c r="AT76" s="90">
        <v>0.92</v>
      </c>
      <c r="AU76" s="90">
        <f>VLOOKUP(B76,'[4]Per Agent'!$B$3:$AH$259,33,0)</f>
        <v>0.95454545454545447</v>
      </c>
      <c r="AV76" s="87">
        <f t="shared" ref="AV76:AV139" si="70">IF(AU76&gt;AT76,5,IF(AU76=AT76,3,1))</f>
        <v>5</v>
      </c>
      <c r="AW76" s="85">
        <f t="shared" ref="AW76:AW139" si="71">AV76*$AT$9/5</f>
        <v>0.1</v>
      </c>
      <c r="AX76" s="89">
        <v>90</v>
      </c>
      <c r="AY76" s="89">
        <f>VLOOKUP(B76,'[5]All SDM.'!$C$2:$K$398,9,0)</f>
        <v>100</v>
      </c>
      <c r="AZ76" s="87">
        <f t="shared" ref="AZ76:AZ139" si="72">IF(AY76&gt;AX76,5,IF(AY76=AX76,3,1))</f>
        <v>5</v>
      </c>
      <c r="BA76" s="85">
        <f t="shared" ref="BA76:BA139" si="73">AZ76*$AX$9/5</f>
        <v>0.08</v>
      </c>
      <c r="BB76" s="84">
        <v>0.85</v>
      </c>
      <c r="BC76" s="84">
        <f>VLOOKUP(B76,'[6]Per Agent'!$B$3:$M$259,12,0)</f>
        <v>0.91304347826086951</v>
      </c>
      <c r="BD76" s="91" t="str">
        <f>IFERROR(VLOOKUP(B76,[7]Sheet1!$C$3:$D$25,2,0),"")</f>
        <v/>
      </c>
      <c r="BE76" s="87">
        <f t="shared" ref="BE76:BE139" si="74">IF(BD76=1,0,IF(BC76&gt;BB76,5,IF(BC76=BB76,4,IF(BC76="",3,1))))</f>
        <v>5</v>
      </c>
      <c r="BF76" s="85">
        <f t="shared" ref="BF76:BF139" si="75">BE76*$BB$9/5</f>
        <v>0.06</v>
      </c>
      <c r="BG76" s="84">
        <v>0.4</v>
      </c>
      <c r="BH76" s="84">
        <f>VLOOKUP(B76,'[8]Per Agent'!$B$3:$X$259,23,0)</f>
        <v>0.69565217391304346</v>
      </c>
      <c r="BI76" s="87">
        <f t="shared" ref="BI76:BI139" si="76">IF(BH76&gt;BG76,5,IF(BH76=BG76,4,IF(BH76="",3,1)))</f>
        <v>5</v>
      </c>
      <c r="BJ76" s="85">
        <f t="shared" ref="BJ76:BJ139" si="77">BI76*$BG$9/5</f>
        <v>0.06</v>
      </c>
      <c r="BK76" s="92">
        <v>0.95</v>
      </c>
      <c r="BL76" s="93">
        <f>VLOOKUP(B76,[9]Rekap!$B$3:$J$244,9,0)</f>
        <v>0.99182338511856094</v>
      </c>
      <c r="BM76" s="87">
        <f t="shared" si="50"/>
        <v>5</v>
      </c>
      <c r="BN76" s="85">
        <f t="shared" si="51"/>
        <v>0.05</v>
      </c>
      <c r="BO76" s="94">
        <f>VLOOKUP(B76,[10]Sheet1!$B$2:$D$235,3,0)</f>
        <v>2</v>
      </c>
      <c r="BP76" s="87">
        <f t="shared" ref="BP76:BP139" si="78">IF(BO76&gt;1,5,IF(BO76=1,3,1))</f>
        <v>5</v>
      </c>
      <c r="BQ76" s="85">
        <f t="shared" ref="BQ76:BQ139" si="79">BP76*$BO$9/5</f>
        <v>0.05</v>
      </c>
      <c r="BR76" s="85">
        <f t="shared" ref="BR76:BR139" si="80">AB76+AF76+AK76+AO76</f>
        <v>0.5</v>
      </c>
      <c r="BS76" s="85">
        <f t="shared" ref="BS76:BS139" si="81">BJ76+AW76+BA76+BF76+AS76</f>
        <v>0.4</v>
      </c>
      <c r="BT76" s="85">
        <f t="shared" ref="BT76:BT139" si="82">BQ76+BN76</f>
        <v>0.1</v>
      </c>
      <c r="BU76" s="95">
        <f t="shared" ref="BU76:BU139" si="83">SUM(BR76:BT76)</f>
        <v>1</v>
      </c>
      <c r="BV76" s="96" t="str">
        <f t="shared" ref="BV76:BV139" si="84">IF(M76="TIDAK","GUGUR",IF(CA76&gt;0,"GUGUR","TERIMA"))</f>
        <v>TERIMA</v>
      </c>
      <c r="BW76" s="97">
        <f t="shared" ref="BW76:BW139" si="85">IF(BV76="GUGUR",0,IF(G76="AGENT POSTPAID",670000,IF(G76="AGENT PRIORITY",800000,IF(G76="AGENT PREPAID",670000,))))</f>
        <v>670000</v>
      </c>
      <c r="BX76" s="98">
        <f t="shared" ref="BX76:BX139" si="86">BW76*BS76</f>
        <v>268000</v>
      </c>
      <c r="BY76" s="99"/>
      <c r="BZ76" s="99"/>
      <c r="CA76" s="99"/>
      <c r="CB76" s="98">
        <f t="shared" ref="CB76:CB139" si="87">BR76*BW76</f>
        <v>335000</v>
      </c>
      <c r="CC76" s="98">
        <f t="shared" ref="CC76:CC139" si="88">IF(L76="YA",(V76/N76)*BX76,IF(M76="YA",(V76/N76)*BX76,IF(T76&gt;0,(V76/N76)*BX76,IF(BY76&gt;0,BX76*85%,IF(BZ76&gt;0,BX76*60%,IF(CA76&gt;0,BX76*0%,BX76))))))</f>
        <v>268000</v>
      </c>
      <c r="CD76" s="98">
        <f t="shared" ref="CD76:CD139" si="89">BT76*BW76</f>
        <v>67000</v>
      </c>
      <c r="CE76" s="91">
        <f t="shared" ref="CE76:CE139" si="90">IF(BV76="GUGUR",0,IF(BU76=100%,200000,IF(AND(BU76&gt;=98%,BU76&lt;100%),100000,IF(AND(BU76&gt;=97%,BU76&lt;99%),50000,))))</f>
        <v>200000</v>
      </c>
      <c r="CF76" s="80">
        <f t="shared" ref="CF76:CF139" si="91">IF(AND(H76=100%,H76="LAKI-LAKI"),1,0)</f>
        <v>0</v>
      </c>
      <c r="CG76" s="80">
        <f t="shared" ref="CG76:CG139" si="92">IF(AND(H76=100%,H76="PEREMPUAN"),1,0)</f>
        <v>0</v>
      </c>
      <c r="CH76" s="80">
        <f t="shared" ref="CH76:CH139" si="93">IF(AND(H76&lt;100%,H76="LAKI-LAKI"),1,0)</f>
        <v>0</v>
      </c>
      <c r="CI76" s="80">
        <f t="shared" ref="CI76:CI139" si="94">IF(AND(H76&lt;100%,H76="PEREMPUAN"),1,0)</f>
        <v>0</v>
      </c>
      <c r="CJ76" s="80">
        <f t="shared" ref="CJ76:CJ139" si="95">IF(AND(BS76=100%,H76="LAKI-LAKI"),1,0)</f>
        <v>0</v>
      </c>
      <c r="CK76" s="80">
        <f t="shared" ref="CK76:CK139" si="96">IF(AND(BS76=100%,H76="PEREMPUAN"),1,0)</f>
        <v>0</v>
      </c>
      <c r="CL76" s="80">
        <f t="shared" ref="CL76:CL139" si="97">IF(AND(BS76&lt;100%,H76="LAKI-LAKI"),1,0)</f>
        <v>0</v>
      </c>
      <c r="CM76" s="80">
        <f t="shared" ref="CM76:CM139" si="98">IF(AND(BS76&lt;100%,H76="PEREMPUAN"),1,0)</f>
        <v>1</v>
      </c>
      <c r="CN76" s="100">
        <f t="shared" ref="CN76:CN139" si="99">SUM(CB76:CE76)</f>
        <v>870000</v>
      </c>
      <c r="CO76" s="101"/>
    </row>
    <row r="77" spans="1:93" x14ac:dyDescent="0.25">
      <c r="A77" s="78">
        <v>67</v>
      </c>
      <c r="B77" s="79" t="s">
        <v>156</v>
      </c>
      <c r="C77" s="80">
        <v>103453</v>
      </c>
      <c r="D77" s="81">
        <v>44436</v>
      </c>
      <c r="E77" s="81">
        <v>44800</v>
      </c>
      <c r="F77" s="82">
        <v>43.033333333333331</v>
      </c>
      <c r="G77" s="80" t="s">
        <v>68</v>
      </c>
      <c r="H77" s="80" t="s">
        <v>58</v>
      </c>
      <c r="I77" s="80" t="s">
        <v>132</v>
      </c>
      <c r="J77" s="80" t="s">
        <v>75</v>
      </c>
      <c r="K77" s="83" t="s">
        <v>71</v>
      </c>
      <c r="L77" s="80"/>
      <c r="M77" s="80"/>
      <c r="N77" s="78">
        <v>22</v>
      </c>
      <c r="O77" s="78">
        <f>VLOOKUP($B77,'[1]ABSENSI ALL'!$B$11:$ARI$245,1064,0)</f>
        <v>21</v>
      </c>
      <c r="P77" s="78">
        <f>VLOOKUP($B77,'[1]ABSENSI ALL'!$B$11:$ARI$245,1069,0)</f>
        <v>0</v>
      </c>
      <c r="Q77" s="78">
        <f>VLOOKUP($B77,'[1]ABSENSI ALL'!$B$11:$ARI$245,1073,0)</f>
        <v>0</v>
      </c>
      <c r="R77" s="78">
        <f>VLOOKUP($B77,'[1]ABSENSI ALL'!$B$11:$ARI$245,1077,0)</f>
        <v>0</v>
      </c>
      <c r="S77" s="78">
        <f>VLOOKUP($B77,'[1]ABSENSI ALL'!$B$11:$ARI$245,1075,0)</f>
        <v>0</v>
      </c>
      <c r="T77" s="78">
        <f>VLOOKUP($B77,'[1]ABSENSI ALL'!$B$11:$ARI$245,1068,0)</f>
        <v>0</v>
      </c>
      <c r="U77" s="78">
        <f t="shared" si="56"/>
        <v>0</v>
      </c>
      <c r="V77" s="78">
        <f t="shared" si="57"/>
        <v>21</v>
      </c>
      <c r="W77" s="78">
        <f t="shared" si="58"/>
        <v>21</v>
      </c>
      <c r="X77" s="78">
        <v>7.45</v>
      </c>
      <c r="Y77" s="78">
        <f>VLOOKUP($B77,'[1]ABSENSI ALL'!$B$11:$ARI$245,1140,0)</f>
        <v>0</v>
      </c>
      <c r="Z77" s="84">
        <f t="shared" si="59"/>
        <v>1</v>
      </c>
      <c r="AA77" s="78">
        <f t="shared" si="60"/>
        <v>5</v>
      </c>
      <c r="AB77" s="85">
        <f t="shared" si="61"/>
        <v>0.1</v>
      </c>
      <c r="AC77" s="78">
        <f t="shared" si="62"/>
        <v>0</v>
      </c>
      <c r="AD77" s="84">
        <f t="shared" si="63"/>
        <v>1</v>
      </c>
      <c r="AE77" s="78">
        <f t="shared" si="64"/>
        <v>5</v>
      </c>
      <c r="AF77" s="85">
        <f t="shared" si="65"/>
        <v>0.15</v>
      </c>
      <c r="AG77" s="78">
        <f t="shared" si="52"/>
        <v>9387</v>
      </c>
      <c r="AH77" s="78">
        <f>VLOOKUP($B77,'[1]ABSENSI ALL'!$B$11:$ARI$245,1145,0)</f>
        <v>12159</v>
      </c>
      <c r="AI77" s="86">
        <f t="shared" si="53"/>
        <v>1.2953020134228188</v>
      </c>
      <c r="AJ77" s="78">
        <f t="shared" si="54"/>
        <v>5</v>
      </c>
      <c r="AK77" s="85">
        <f t="shared" si="55"/>
        <v>0.1</v>
      </c>
      <c r="AL77" s="87">
        <v>300</v>
      </c>
      <c r="AM77" s="88">
        <f>VLOOKUP(B77,'[2]Performansi All (LOS 02082021)'!$B$3:$O$388,14,0)</f>
        <v>300.56591337099809</v>
      </c>
      <c r="AN77" s="87">
        <f t="shared" si="66"/>
        <v>1</v>
      </c>
      <c r="AO77" s="85">
        <f t="shared" si="67"/>
        <v>0.03</v>
      </c>
      <c r="AP77" s="89">
        <v>95</v>
      </c>
      <c r="AQ77" s="89">
        <f>VLOOKUP(B77,'[3]QA SCORE'!$D$6:$H$237,5,0)</f>
        <v>95.416666666666657</v>
      </c>
      <c r="AR77" s="87">
        <f t="shared" si="68"/>
        <v>5</v>
      </c>
      <c r="AS77" s="85">
        <f t="shared" si="69"/>
        <v>0.1</v>
      </c>
      <c r="AT77" s="90">
        <v>0.92</v>
      </c>
      <c r="AU77" s="90">
        <f>VLOOKUP(B77,'[4]Per Agent'!$B$3:$AH$259,33,0)</f>
        <v>0.93809523809523809</v>
      </c>
      <c r="AV77" s="87">
        <f t="shared" si="70"/>
        <v>5</v>
      </c>
      <c r="AW77" s="85">
        <f t="shared" si="71"/>
        <v>0.1</v>
      </c>
      <c r="AX77" s="89">
        <v>90</v>
      </c>
      <c r="AY77" s="89">
        <f>VLOOKUP(B77,'[5]All SDM.'!$C$2:$K$398,9,0)</f>
        <v>100</v>
      </c>
      <c r="AZ77" s="87">
        <f t="shared" si="72"/>
        <v>5</v>
      </c>
      <c r="BA77" s="85">
        <f t="shared" si="73"/>
        <v>0.08</v>
      </c>
      <c r="BB77" s="84">
        <v>0.85</v>
      </c>
      <c r="BC77" s="84">
        <f>VLOOKUP(B77,'[6]Per Agent'!$B$3:$M$259,12,0)</f>
        <v>0.94736842105263153</v>
      </c>
      <c r="BD77" s="91" t="str">
        <f>IFERROR(VLOOKUP(B77,[7]Sheet1!$C$3:$D$25,2,0),"")</f>
        <v/>
      </c>
      <c r="BE77" s="87">
        <f t="shared" si="74"/>
        <v>5</v>
      </c>
      <c r="BF77" s="85">
        <f t="shared" si="75"/>
        <v>0.06</v>
      </c>
      <c r="BG77" s="84">
        <v>0.4</v>
      </c>
      <c r="BH77" s="84">
        <f>VLOOKUP(B77,'[8]Per Agent'!$B$3:$X$259,23,0)</f>
        <v>0.70731707317073167</v>
      </c>
      <c r="BI77" s="87">
        <f t="shared" si="76"/>
        <v>5</v>
      </c>
      <c r="BJ77" s="85">
        <f t="shared" si="77"/>
        <v>0.06</v>
      </c>
      <c r="BK77" s="92">
        <v>0.95</v>
      </c>
      <c r="BL77" s="93">
        <f>VLOOKUP(B77,[9]Rekap!$B$3:$J$244,9,0)</f>
        <v>0.98775894538606401</v>
      </c>
      <c r="BM77" s="87">
        <f t="shared" si="50"/>
        <v>5</v>
      </c>
      <c r="BN77" s="85">
        <f t="shared" si="51"/>
        <v>0.05</v>
      </c>
      <c r="BO77" s="94">
        <f>VLOOKUP(B77,[10]Sheet1!$B$2:$D$235,3,0)</f>
        <v>2</v>
      </c>
      <c r="BP77" s="87">
        <f t="shared" si="78"/>
        <v>5</v>
      </c>
      <c r="BQ77" s="85">
        <f t="shared" si="79"/>
        <v>0.05</v>
      </c>
      <c r="BR77" s="85">
        <f t="shared" si="80"/>
        <v>0.38</v>
      </c>
      <c r="BS77" s="85">
        <f t="shared" si="81"/>
        <v>0.4</v>
      </c>
      <c r="BT77" s="85">
        <f t="shared" si="82"/>
        <v>0.1</v>
      </c>
      <c r="BU77" s="95">
        <f t="shared" si="83"/>
        <v>0.88</v>
      </c>
      <c r="BV77" s="96" t="str">
        <f t="shared" si="84"/>
        <v>TERIMA</v>
      </c>
      <c r="BW77" s="97">
        <f t="shared" si="85"/>
        <v>670000</v>
      </c>
      <c r="BX77" s="98">
        <f t="shared" si="86"/>
        <v>268000</v>
      </c>
      <c r="BY77" s="103"/>
      <c r="BZ77" s="103"/>
      <c r="CA77" s="99"/>
      <c r="CB77" s="98">
        <f t="shared" si="87"/>
        <v>254600</v>
      </c>
      <c r="CC77" s="98">
        <f t="shared" si="88"/>
        <v>268000</v>
      </c>
      <c r="CD77" s="98">
        <f t="shared" si="89"/>
        <v>67000</v>
      </c>
      <c r="CE77" s="91">
        <f t="shared" si="90"/>
        <v>0</v>
      </c>
      <c r="CF77" s="80">
        <f t="shared" si="91"/>
        <v>0</v>
      </c>
      <c r="CG77" s="80">
        <f t="shared" si="92"/>
        <v>0</v>
      </c>
      <c r="CH77" s="80">
        <f t="shared" si="93"/>
        <v>0</v>
      </c>
      <c r="CI77" s="80">
        <f t="shared" si="94"/>
        <v>0</v>
      </c>
      <c r="CJ77" s="80">
        <f t="shared" si="95"/>
        <v>0</v>
      </c>
      <c r="CK77" s="80">
        <f t="shared" si="96"/>
        <v>0</v>
      </c>
      <c r="CL77" s="80">
        <f t="shared" si="97"/>
        <v>1</v>
      </c>
      <c r="CM77" s="80">
        <f t="shared" si="98"/>
        <v>0</v>
      </c>
      <c r="CN77" s="100">
        <f t="shared" si="99"/>
        <v>589600</v>
      </c>
      <c r="CO77" s="101"/>
    </row>
    <row r="78" spans="1:93" x14ac:dyDescent="0.25">
      <c r="A78" s="78">
        <v>68</v>
      </c>
      <c r="B78" s="110" t="s">
        <v>157</v>
      </c>
      <c r="C78" s="80">
        <v>80120</v>
      </c>
      <c r="D78" s="81">
        <v>44443</v>
      </c>
      <c r="E78" s="81">
        <v>44745</v>
      </c>
      <c r="F78" s="82">
        <v>61.5</v>
      </c>
      <c r="G78" s="80" t="s">
        <v>68</v>
      </c>
      <c r="H78" s="80" t="s">
        <v>59</v>
      </c>
      <c r="I78" s="80" t="s">
        <v>69</v>
      </c>
      <c r="J78" s="80" t="s">
        <v>70</v>
      </c>
      <c r="K78" s="83" t="s">
        <v>71</v>
      </c>
      <c r="L78" s="80"/>
      <c r="M78" s="80"/>
      <c r="N78" s="78">
        <v>22</v>
      </c>
      <c r="O78" s="78">
        <f>VLOOKUP($B78,'[1]ABSENSI ALL'!$B$11:$ARI$245,1064,0)</f>
        <v>22</v>
      </c>
      <c r="P78" s="78">
        <f>VLOOKUP($B78,'[1]ABSENSI ALL'!$B$11:$ARI$245,1069,0)</f>
        <v>0</v>
      </c>
      <c r="Q78" s="78">
        <f>VLOOKUP($B78,'[1]ABSENSI ALL'!$B$11:$ARI$245,1073,0)</f>
        <v>0</v>
      </c>
      <c r="R78" s="78">
        <f>VLOOKUP($B78,'[1]ABSENSI ALL'!$B$11:$ARI$245,1077,0)</f>
        <v>0</v>
      </c>
      <c r="S78" s="78">
        <f>VLOOKUP($B78,'[1]ABSENSI ALL'!$B$11:$ARI$245,1075,0)</f>
        <v>1</v>
      </c>
      <c r="T78" s="78">
        <f>VLOOKUP($B78,'[1]ABSENSI ALL'!$B$11:$ARI$245,1068,0)</f>
        <v>0</v>
      </c>
      <c r="U78" s="78">
        <f t="shared" si="56"/>
        <v>0</v>
      </c>
      <c r="V78" s="78">
        <f t="shared" si="57"/>
        <v>22</v>
      </c>
      <c r="W78" s="78">
        <f t="shared" si="58"/>
        <v>21</v>
      </c>
      <c r="X78" s="78">
        <v>7.45</v>
      </c>
      <c r="Y78" s="78">
        <f>VLOOKUP($B78,'[1]ABSENSI ALL'!$B$11:$ARI$245,1140,0)</f>
        <v>0</v>
      </c>
      <c r="Z78" s="84">
        <f t="shared" si="59"/>
        <v>1</v>
      </c>
      <c r="AA78" s="78">
        <f t="shared" si="60"/>
        <v>5</v>
      </c>
      <c r="AB78" s="85">
        <f t="shared" si="61"/>
        <v>0.1</v>
      </c>
      <c r="AC78" s="78">
        <f t="shared" si="62"/>
        <v>0</v>
      </c>
      <c r="AD78" s="84">
        <f t="shared" si="63"/>
        <v>1</v>
      </c>
      <c r="AE78" s="78">
        <f t="shared" si="64"/>
        <v>5</v>
      </c>
      <c r="AF78" s="85">
        <f t="shared" si="65"/>
        <v>0.15</v>
      </c>
      <c r="AG78" s="78">
        <f t="shared" si="52"/>
        <v>9387</v>
      </c>
      <c r="AH78" s="78">
        <f>VLOOKUP($B78,'[1]ABSENSI ALL'!$B$11:$ARI$245,1145,0)</f>
        <v>11151</v>
      </c>
      <c r="AI78" s="86">
        <f t="shared" si="53"/>
        <v>1.1879194630872483</v>
      </c>
      <c r="AJ78" s="78">
        <f t="shared" si="54"/>
        <v>5</v>
      </c>
      <c r="AK78" s="85">
        <f t="shared" si="55"/>
        <v>0.1</v>
      </c>
      <c r="AL78" s="87">
        <v>300</v>
      </c>
      <c r="AM78" s="88">
        <f>VLOOKUP(B78,'[2]Performansi All (LOS 02082021)'!$B$3:$O$388,14,0)</f>
        <v>304.39401934916447</v>
      </c>
      <c r="AN78" s="87">
        <f t="shared" si="66"/>
        <v>1</v>
      </c>
      <c r="AO78" s="85">
        <f t="shared" si="67"/>
        <v>0.03</v>
      </c>
      <c r="AP78" s="89">
        <v>95</v>
      </c>
      <c r="AQ78" s="89">
        <f>VLOOKUP(B78,'[3]QA SCORE'!$D$6:$H$237,5,0)</f>
        <v>98.75</v>
      </c>
      <c r="AR78" s="87">
        <f t="shared" si="68"/>
        <v>5</v>
      </c>
      <c r="AS78" s="85">
        <f t="shared" si="69"/>
        <v>0.1</v>
      </c>
      <c r="AT78" s="90">
        <v>0.92</v>
      </c>
      <c r="AU78" s="90">
        <f>VLOOKUP(B78,'[4]Per Agent'!$B$3:$AH$259,33,0)</f>
        <v>0.93170731707317067</v>
      </c>
      <c r="AV78" s="87">
        <f t="shared" si="70"/>
        <v>5</v>
      </c>
      <c r="AW78" s="85">
        <f t="shared" si="71"/>
        <v>0.1</v>
      </c>
      <c r="AX78" s="89">
        <v>90</v>
      </c>
      <c r="AY78" s="89">
        <f>VLOOKUP(B78,'[5]All SDM.'!$C$2:$K$398,9,0)</f>
        <v>100</v>
      </c>
      <c r="AZ78" s="87">
        <f t="shared" si="72"/>
        <v>5</v>
      </c>
      <c r="BA78" s="85">
        <f t="shared" si="73"/>
        <v>0.08</v>
      </c>
      <c r="BB78" s="84">
        <v>0.85</v>
      </c>
      <c r="BC78" s="84">
        <f>VLOOKUP(B78,'[6]Per Agent'!$B$3:$M$259,12,0)</f>
        <v>0.95454545454545459</v>
      </c>
      <c r="BD78" s="91" t="str">
        <f>IFERROR(VLOOKUP(B78,[7]Sheet1!$C$3:$D$25,2,0),"")</f>
        <v/>
      </c>
      <c r="BE78" s="87">
        <f t="shared" si="74"/>
        <v>5</v>
      </c>
      <c r="BF78" s="85">
        <f t="shared" si="75"/>
        <v>0.06</v>
      </c>
      <c r="BG78" s="84">
        <v>0.4</v>
      </c>
      <c r="BH78" s="84">
        <f>VLOOKUP(B78,'[8]Per Agent'!$B$3:$X$259,23,0)</f>
        <v>0.61363636363636365</v>
      </c>
      <c r="BI78" s="87">
        <f t="shared" si="76"/>
        <v>5</v>
      </c>
      <c r="BJ78" s="85">
        <f t="shared" si="77"/>
        <v>0.06</v>
      </c>
      <c r="BK78" s="92">
        <v>0.95</v>
      </c>
      <c r="BL78" s="93">
        <f>VLOOKUP(B78,[9]Rekap!$B$3:$J$244,9,0)</f>
        <v>0.97449428320140719</v>
      </c>
      <c r="BM78" s="87">
        <f t="shared" si="50"/>
        <v>5</v>
      </c>
      <c r="BN78" s="85">
        <f t="shared" si="51"/>
        <v>0.05</v>
      </c>
      <c r="BO78" s="94">
        <f>VLOOKUP(B78,[10]Sheet1!$B$2:$D$235,3,0)</f>
        <v>2</v>
      </c>
      <c r="BP78" s="87">
        <f t="shared" si="78"/>
        <v>5</v>
      </c>
      <c r="BQ78" s="85">
        <f t="shared" si="79"/>
        <v>0.05</v>
      </c>
      <c r="BR78" s="85">
        <f t="shared" si="80"/>
        <v>0.38</v>
      </c>
      <c r="BS78" s="85">
        <f t="shared" si="81"/>
        <v>0.4</v>
      </c>
      <c r="BT78" s="85">
        <f t="shared" si="82"/>
        <v>0.1</v>
      </c>
      <c r="BU78" s="95">
        <f t="shared" si="83"/>
        <v>0.88</v>
      </c>
      <c r="BV78" s="96" t="str">
        <f t="shared" si="84"/>
        <v>TERIMA</v>
      </c>
      <c r="BW78" s="97">
        <f t="shared" si="85"/>
        <v>670000</v>
      </c>
      <c r="BX78" s="98">
        <f t="shared" si="86"/>
        <v>268000</v>
      </c>
      <c r="BY78" s="99"/>
      <c r="BZ78" s="99"/>
      <c r="CA78" s="99"/>
      <c r="CB78" s="98">
        <f t="shared" si="87"/>
        <v>254600</v>
      </c>
      <c r="CC78" s="98">
        <f t="shared" si="88"/>
        <v>268000</v>
      </c>
      <c r="CD78" s="98">
        <f t="shared" si="89"/>
        <v>67000</v>
      </c>
      <c r="CE78" s="91">
        <f t="shared" si="90"/>
        <v>0</v>
      </c>
      <c r="CF78" s="80">
        <f t="shared" si="91"/>
        <v>0</v>
      </c>
      <c r="CG78" s="80">
        <f t="shared" si="92"/>
        <v>0</v>
      </c>
      <c r="CH78" s="80">
        <f t="shared" si="93"/>
        <v>0</v>
      </c>
      <c r="CI78" s="80">
        <f t="shared" si="94"/>
        <v>0</v>
      </c>
      <c r="CJ78" s="80">
        <f t="shared" si="95"/>
        <v>0</v>
      </c>
      <c r="CK78" s="80">
        <f t="shared" si="96"/>
        <v>0</v>
      </c>
      <c r="CL78" s="80">
        <f t="shared" si="97"/>
        <v>0</v>
      </c>
      <c r="CM78" s="80">
        <f t="shared" si="98"/>
        <v>1</v>
      </c>
      <c r="CN78" s="100">
        <f t="shared" si="99"/>
        <v>589600</v>
      </c>
      <c r="CO78" s="101"/>
    </row>
    <row r="79" spans="1:93" x14ac:dyDescent="0.25">
      <c r="A79" s="78">
        <v>69</v>
      </c>
      <c r="B79" s="116" t="s">
        <v>158</v>
      </c>
      <c r="C79" s="80">
        <v>156147</v>
      </c>
      <c r="D79" s="81">
        <v>44232</v>
      </c>
      <c r="E79" s="81">
        <v>44596</v>
      </c>
      <c r="F79" s="82">
        <v>28.066666666666666</v>
      </c>
      <c r="G79" s="80" t="s">
        <v>68</v>
      </c>
      <c r="H79" s="80" t="s">
        <v>59</v>
      </c>
      <c r="I79" s="80" t="s">
        <v>94</v>
      </c>
      <c r="J79" s="80" t="s">
        <v>75</v>
      </c>
      <c r="K79" s="83" t="s">
        <v>71</v>
      </c>
      <c r="L79" s="80"/>
      <c r="M79" s="80"/>
      <c r="N79" s="78">
        <v>22</v>
      </c>
      <c r="O79" s="78">
        <f>VLOOKUP($B79,'[1]ABSENSI ALL'!$B$11:$ARI$245,1064,0)</f>
        <v>21</v>
      </c>
      <c r="P79" s="78">
        <f>VLOOKUP($B79,'[1]ABSENSI ALL'!$B$11:$ARI$245,1069,0)</f>
        <v>0</v>
      </c>
      <c r="Q79" s="78">
        <f>VLOOKUP($B79,'[1]ABSENSI ALL'!$B$11:$ARI$245,1073,0)</f>
        <v>0</v>
      </c>
      <c r="R79" s="78">
        <f>VLOOKUP($B79,'[1]ABSENSI ALL'!$B$11:$ARI$245,1077,0)</f>
        <v>0</v>
      </c>
      <c r="S79" s="78">
        <f>VLOOKUP($B79,'[1]ABSENSI ALL'!$B$11:$ARI$245,1075,0)</f>
        <v>0</v>
      </c>
      <c r="T79" s="78">
        <f>VLOOKUP($B79,'[1]ABSENSI ALL'!$B$11:$ARI$245,1068,0)</f>
        <v>0</v>
      </c>
      <c r="U79" s="78">
        <f t="shared" si="56"/>
        <v>0</v>
      </c>
      <c r="V79" s="78">
        <f t="shared" si="57"/>
        <v>21</v>
      </c>
      <c r="W79" s="78">
        <f t="shared" si="58"/>
        <v>21</v>
      </c>
      <c r="X79" s="78">
        <v>7.45</v>
      </c>
      <c r="Y79" s="78">
        <f>VLOOKUP($B79,'[1]ABSENSI ALL'!$B$11:$ARI$245,1140,0)</f>
        <v>0</v>
      </c>
      <c r="Z79" s="84">
        <f t="shared" si="59"/>
        <v>1</v>
      </c>
      <c r="AA79" s="78">
        <f t="shared" si="60"/>
        <v>5</v>
      </c>
      <c r="AB79" s="85">
        <f t="shared" si="61"/>
        <v>0.1</v>
      </c>
      <c r="AC79" s="78">
        <f t="shared" si="62"/>
        <v>0</v>
      </c>
      <c r="AD79" s="84">
        <f t="shared" si="63"/>
        <v>1</v>
      </c>
      <c r="AE79" s="78">
        <f t="shared" si="64"/>
        <v>5</v>
      </c>
      <c r="AF79" s="85">
        <f t="shared" si="65"/>
        <v>0.15</v>
      </c>
      <c r="AG79" s="78">
        <f t="shared" si="52"/>
        <v>9387</v>
      </c>
      <c r="AH79" s="78">
        <f>VLOOKUP($B79,'[1]ABSENSI ALL'!$B$11:$ARI$245,1145,0)</f>
        <v>11466</v>
      </c>
      <c r="AI79" s="86">
        <f t="shared" si="53"/>
        <v>1.2214765100671141</v>
      </c>
      <c r="AJ79" s="78">
        <f t="shared" si="54"/>
        <v>5</v>
      </c>
      <c r="AK79" s="85">
        <f t="shared" si="55"/>
        <v>0.1</v>
      </c>
      <c r="AL79" s="87">
        <v>300</v>
      </c>
      <c r="AM79" s="88">
        <f>VLOOKUP(B79,'[2]Performansi All (LOS 02082021)'!$B$3:$O$388,14,0)</f>
        <v>291.70856102003643</v>
      </c>
      <c r="AN79" s="87">
        <f t="shared" si="66"/>
        <v>5</v>
      </c>
      <c r="AO79" s="85">
        <f t="shared" si="67"/>
        <v>0.15</v>
      </c>
      <c r="AP79" s="89">
        <v>95</v>
      </c>
      <c r="AQ79" s="89">
        <f>VLOOKUP(B79,'[3]QA SCORE'!$D$6:$H$237,5,0)</f>
        <v>90</v>
      </c>
      <c r="AR79" s="87">
        <f t="shared" si="68"/>
        <v>1</v>
      </c>
      <c r="AS79" s="85">
        <f t="shared" si="69"/>
        <v>0.02</v>
      </c>
      <c r="AT79" s="90">
        <v>0.92</v>
      </c>
      <c r="AU79" s="90">
        <f>VLOOKUP(B79,'[4]Per Agent'!$B$3:$AH$259,33,0)</f>
        <v>0.84615384615384615</v>
      </c>
      <c r="AV79" s="87">
        <f t="shared" si="70"/>
        <v>1</v>
      </c>
      <c r="AW79" s="85">
        <f t="shared" si="71"/>
        <v>0.02</v>
      </c>
      <c r="AX79" s="89">
        <v>90</v>
      </c>
      <c r="AY79" s="89">
        <f>VLOOKUP(B79,'[5]All SDM.'!$C$2:$K$398,9,0)</f>
        <v>100</v>
      </c>
      <c r="AZ79" s="87">
        <f t="shared" si="72"/>
        <v>5</v>
      </c>
      <c r="BA79" s="85">
        <f t="shared" si="73"/>
        <v>0.08</v>
      </c>
      <c r="BB79" s="84">
        <v>0.85</v>
      </c>
      <c r="BC79" s="84">
        <f>VLOOKUP(B79,'[6]Per Agent'!$B$3:$M$259,12,0)</f>
        <v>0.75</v>
      </c>
      <c r="BD79" s="91" t="str">
        <f>IFERROR(VLOOKUP(B79,[7]Sheet1!$C$3:$D$25,2,0),"")</f>
        <v/>
      </c>
      <c r="BE79" s="87">
        <f t="shared" si="74"/>
        <v>1</v>
      </c>
      <c r="BF79" s="85">
        <f t="shared" si="75"/>
        <v>1.2E-2</v>
      </c>
      <c r="BG79" s="84">
        <v>0.4</v>
      </c>
      <c r="BH79" s="84">
        <f>VLOOKUP(B79,'[8]Per Agent'!$B$3:$X$259,23,0)</f>
        <v>0.38461538461538464</v>
      </c>
      <c r="BI79" s="87">
        <f t="shared" si="76"/>
        <v>1</v>
      </c>
      <c r="BJ79" s="85">
        <f t="shared" si="77"/>
        <v>1.2E-2</v>
      </c>
      <c r="BK79" s="92">
        <v>0.95</v>
      </c>
      <c r="BL79" s="93">
        <f>VLOOKUP(B79,[9]Rekap!$B$3:$J$244,9,0)</f>
        <v>0.96903460837887068</v>
      </c>
      <c r="BM79" s="87">
        <f t="shared" si="50"/>
        <v>5</v>
      </c>
      <c r="BN79" s="85">
        <f t="shared" si="51"/>
        <v>0.05</v>
      </c>
      <c r="BO79" s="94">
        <f>VLOOKUP(B79,[10]Sheet1!$B$2:$D$235,3,0)</f>
        <v>2</v>
      </c>
      <c r="BP79" s="87">
        <f t="shared" si="78"/>
        <v>5</v>
      </c>
      <c r="BQ79" s="85">
        <f t="shared" si="79"/>
        <v>0.05</v>
      </c>
      <c r="BR79" s="85">
        <f t="shared" si="80"/>
        <v>0.5</v>
      </c>
      <c r="BS79" s="85">
        <f t="shared" si="81"/>
        <v>0.14399999999999999</v>
      </c>
      <c r="BT79" s="85">
        <f t="shared" si="82"/>
        <v>0.1</v>
      </c>
      <c r="BU79" s="95">
        <f t="shared" si="83"/>
        <v>0.74399999999999999</v>
      </c>
      <c r="BV79" s="96" t="str">
        <f t="shared" si="84"/>
        <v>TERIMA</v>
      </c>
      <c r="BW79" s="97">
        <f t="shared" si="85"/>
        <v>670000</v>
      </c>
      <c r="BX79" s="98">
        <f t="shared" si="86"/>
        <v>96479.999999999985</v>
      </c>
      <c r="BY79" s="99">
        <v>1</v>
      </c>
      <c r="BZ79" s="99"/>
      <c r="CA79" s="99"/>
      <c r="CB79" s="98">
        <f t="shared" si="87"/>
        <v>335000</v>
      </c>
      <c r="CC79" s="98">
        <f t="shared" si="88"/>
        <v>82007.999999999985</v>
      </c>
      <c r="CD79" s="98">
        <f t="shared" si="89"/>
        <v>67000</v>
      </c>
      <c r="CE79" s="91">
        <f t="shared" si="90"/>
        <v>0</v>
      </c>
      <c r="CF79" s="80">
        <f t="shared" si="91"/>
        <v>0</v>
      </c>
      <c r="CG79" s="80">
        <f t="shared" si="92"/>
        <v>0</v>
      </c>
      <c r="CH79" s="80">
        <f t="shared" si="93"/>
        <v>0</v>
      </c>
      <c r="CI79" s="80">
        <f t="shared" si="94"/>
        <v>0</v>
      </c>
      <c r="CJ79" s="80">
        <f t="shared" si="95"/>
        <v>0</v>
      </c>
      <c r="CK79" s="80">
        <f t="shared" si="96"/>
        <v>0</v>
      </c>
      <c r="CL79" s="80">
        <f t="shared" si="97"/>
        <v>0</v>
      </c>
      <c r="CM79" s="80">
        <f t="shared" si="98"/>
        <v>1</v>
      </c>
      <c r="CN79" s="100">
        <f t="shared" si="99"/>
        <v>484008</v>
      </c>
      <c r="CO79" s="101"/>
    </row>
    <row r="80" spans="1:93" x14ac:dyDescent="0.25">
      <c r="A80" s="78">
        <v>70</v>
      </c>
      <c r="B80" s="79" t="s">
        <v>159</v>
      </c>
      <c r="C80" s="80">
        <v>160026</v>
      </c>
      <c r="D80" s="81">
        <v>44487</v>
      </c>
      <c r="E80" s="81">
        <v>44851</v>
      </c>
      <c r="F80" s="82">
        <v>25.533333333333335</v>
      </c>
      <c r="G80" s="80" t="s">
        <v>68</v>
      </c>
      <c r="H80" s="80" t="s">
        <v>58</v>
      </c>
      <c r="I80" s="80" t="s">
        <v>74</v>
      </c>
      <c r="J80" s="80" t="s">
        <v>75</v>
      </c>
      <c r="K80" s="83" t="s">
        <v>71</v>
      </c>
      <c r="L80" s="80"/>
      <c r="M80" s="80"/>
      <c r="N80" s="78">
        <v>22</v>
      </c>
      <c r="O80" s="78">
        <f>VLOOKUP($B80,'[1]ABSENSI ALL'!$B$11:$ARI$245,1064,0)</f>
        <v>20</v>
      </c>
      <c r="P80" s="78">
        <f>VLOOKUP($B80,'[1]ABSENSI ALL'!$B$11:$ARI$245,1069,0)</f>
        <v>1</v>
      </c>
      <c r="Q80" s="78">
        <f>VLOOKUP($B80,'[1]ABSENSI ALL'!$B$11:$ARI$245,1073,0)</f>
        <v>0</v>
      </c>
      <c r="R80" s="78">
        <f>VLOOKUP($B80,'[1]ABSENSI ALL'!$B$11:$ARI$245,1077,0)</f>
        <v>0</v>
      </c>
      <c r="S80" s="78">
        <f>VLOOKUP($B80,'[1]ABSENSI ALL'!$B$11:$ARI$245,1075,0)</f>
        <v>0</v>
      </c>
      <c r="T80" s="78">
        <f>VLOOKUP($B80,'[1]ABSENSI ALL'!$B$11:$ARI$245,1068,0)</f>
        <v>0</v>
      </c>
      <c r="U80" s="78">
        <f t="shared" si="56"/>
        <v>1</v>
      </c>
      <c r="V80" s="78">
        <f t="shared" si="57"/>
        <v>19</v>
      </c>
      <c r="W80" s="78">
        <f t="shared" si="58"/>
        <v>20</v>
      </c>
      <c r="X80" s="78">
        <v>7.45</v>
      </c>
      <c r="Y80" s="78">
        <f>VLOOKUP($B80,'[1]ABSENSI ALL'!$B$11:$ARI$245,1140,0)</f>
        <v>0</v>
      </c>
      <c r="Z80" s="84">
        <f t="shared" si="59"/>
        <v>1</v>
      </c>
      <c r="AA80" s="78">
        <f t="shared" si="60"/>
        <v>5</v>
      </c>
      <c r="AB80" s="85">
        <f t="shared" si="61"/>
        <v>0.1</v>
      </c>
      <c r="AC80" s="78">
        <f t="shared" si="62"/>
        <v>1</v>
      </c>
      <c r="AD80" s="84">
        <f t="shared" si="63"/>
        <v>0.94736842105263153</v>
      </c>
      <c r="AE80" s="78">
        <f t="shared" si="64"/>
        <v>1</v>
      </c>
      <c r="AF80" s="85">
        <f t="shared" si="65"/>
        <v>0.03</v>
      </c>
      <c r="AG80" s="78">
        <f t="shared" si="52"/>
        <v>8940</v>
      </c>
      <c r="AH80" s="78">
        <f>VLOOKUP($B80,'[1]ABSENSI ALL'!$B$11:$ARI$245,1145,0)</f>
        <v>11520</v>
      </c>
      <c r="AI80" s="86">
        <f t="shared" si="53"/>
        <v>1.2885906040268456</v>
      </c>
      <c r="AJ80" s="78">
        <f t="shared" si="54"/>
        <v>5</v>
      </c>
      <c r="AK80" s="85">
        <f t="shared" si="55"/>
        <v>0.1</v>
      </c>
      <c r="AL80" s="87">
        <v>300</v>
      </c>
      <c r="AM80" s="88">
        <f>VLOOKUP(B80,'[2]Performansi All (LOS 02082021)'!$B$3:$O$388,14,0)</f>
        <v>271.97725657427151</v>
      </c>
      <c r="AN80" s="87">
        <f t="shared" si="66"/>
        <v>5</v>
      </c>
      <c r="AO80" s="85">
        <f t="shared" si="67"/>
        <v>0.15</v>
      </c>
      <c r="AP80" s="89">
        <v>95</v>
      </c>
      <c r="AQ80" s="89">
        <f>VLOOKUP(B80,'[3]QA SCORE'!$D$6:$H$237,5,0)</f>
        <v>84.166666666666657</v>
      </c>
      <c r="AR80" s="87">
        <f t="shared" si="68"/>
        <v>1</v>
      </c>
      <c r="AS80" s="85">
        <f t="shared" si="69"/>
        <v>0.02</v>
      </c>
      <c r="AT80" s="90">
        <v>0.92</v>
      </c>
      <c r="AU80" s="90">
        <f>VLOOKUP(B80,'[4]Per Agent'!$B$3:$AH$259,33,0)</f>
        <v>0.93076923076923079</v>
      </c>
      <c r="AV80" s="87">
        <f t="shared" si="70"/>
        <v>5</v>
      </c>
      <c r="AW80" s="85">
        <f t="shared" si="71"/>
        <v>0.1</v>
      </c>
      <c r="AX80" s="89">
        <v>90</v>
      </c>
      <c r="AY80" s="89">
        <f>VLOOKUP(B80,'[5]All SDM.'!$C$2:$K$398,9,0)</f>
        <v>100</v>
      </c>
      <c r="AZ80" s="87">
        <f t="shared" si="72"/>
        <v>5</v>
      </c>
      <c r="BA80" s="85">
        <f t="shared" si="73"/>
        <v>0.08</v>
      </c>
      <c r="BB80" s="84">
        <v>0.85</v>
      </c>
      <c r="BC80" s="84">
        <f>VLOOKUP(B80,'[6]Per Agent'!$B$3:$M$259,12,0)</f>
        <v>1</v>
      </c>
      <c r="BD80" s="91" t="str">
        <f>IFERROR(VLOOKUP(B80,[7]Sheet1!$C$3:$D$25,2,0),"")</f>
        <v/>
      </c>
      <c r="BE80" s="87">
        <f t="shared" si="74"/>
        <v>5</v>
      </c>
      <c r="BF80" s="85">
        <f t="shared" si="75"/>
        <v>0.06</v>
      </c>
      <c r="BG80" s="84">
        <v>0.4</v>
      </c>
      <c r="BH80" s="84">
        <f>VLOOKUP(B80,'[8]Per Agent'!$B$3:$X$259,23,0)</f>
        <v>0.77777777777777779</v>
      </c>
      <c r="BI80" s="87">
        <f t="shared" si="76"/>
        <v>5</v>
      </c>
      <c r="BJ80" s="85">
        <f t="shared" si="77"/>
        <v>0.06</v>
      </c>
      <c r="BK80" s="92">
        <v>0.95</v>
      </c>
      <c r="BL80" s="93">
        <f>VLOOKUP(B80,[9]Rekap!$B$3:$J$244,9,0)</f>
        <v>0.97796730632551532</v>
      </c>
      <c r="BM80" s="87">
        <f t="shared" si="50"/>
        <v>5</v>
      </c>
      <c r="BN80" s="85">
        <f t="shared" si="51"/>
        <v>0.05</v>
      </c>
      <c r="BO80" s="94">
        <f>VLOOKUP(B80,[10]Sheet1!$B$2:$D$235,3,0)</f>
        <v>2</v>
      </c>
      <c r="BP80" s="87">
        <f t="shared" si="78"/>
        <v>5</v>
      </c>
      <c r="BQ80" s="85">
        <f t="shared" si="79"/>
        <v>0.05</v>
      </c>
      <c r="BR80" s="85">
        <f t="shared" si="80"/>
        <v>0.38</v>
      </c>
      <c r="BS80" s="85">
        <f t="shared" si="81"/>
        <v>0.32</v>
      </c>
      <c r="BT80" s="85">
        <f t="shared" si="82"/>
        <v>0.1</v>
      </c>
      <c r="BU80" s="95">
        <f t="shared" si="83"/>
        <v>0.79999999999999993</v>
      </c>
      <c r="BV80" s="96" t="str">
        <f t="shared" si="84"/>
        <v>TERIMA</v>
      </c>
      <c r="BW80" s="97">
        <f t="shared" si="85"/>
        <v>670000</v>
      </c>
      <c r="BX80" s="98">
        <f t="shared" si="86"/>
        <v>214400</v>
      </c>
      <c r="BY80" s="103"/>
      <c r="BZ80" s="103"/>
      <c r="CA80" s="99"/>
      <c r="CB80" s="98">
        <f t="shared" si="87"/>
        <v>254600</v>
      </c>
      <c r="CC80" s="98">
        <f t="shared" si="88"/>
        <v>214400</v>
      </c>
      <c r="CD80" s="98">
        <f t="shared" si="89"/>
        <v>67000</v>
      </c>
      <c r="CE80" s="91">
        <f t="shared" si="90"/>
        <v>0</v>
      </c>
      <c r="CF80" s="80">
        <f t="shared" si="91"/>
        <v>0</v>
      </c>
      <c r="CG80" s="80">
        <f t="shared" si="92"/>
        <v>0</v>
      </c>
      <c r="CH80" s="80">
        <f t="shared" si="93"/>
        <v>0</v>
      </c>
      <c r="CI80" s="80">
        <f t="shared" si="94"/>
        <v>0</v>
      </c>
      <c r="CJ80" s="80">
        <f t="shared" si="95"/>
        <v>0</v>
      </c>
      <c r="CK80" s="80">
        <f t="shared" si="96"/>
        <v>0</v>
      </c>
      <c r="CL80" s="80">
        <f t="shared" si="97"/>
        <v>1</v>
      </c>
      <c r="CM80" s="80">
        <f t="shared" si="98"/>
        <v>0</v>
      </c>
      <c r="CN80" s="100">
        <f t="shared" si="99"/>
        <v>536000</v>
      </c>
      <c r="CO80" s="101"/>
    </row>
    <row r="81" spans="1:93" x14ac:dyDescent="0.25">
      <c r="A81" s="78">
        <v>71</v>
      </c>
      <c r="B81" s="79" t="s">
        <v>160</v>
      </c>
      <c r="C81" s="80">
        <v>74548</v>
      </c>
      <c r="D81" s="81">
        <v>44375</v>
      </c>
      <c r="E81" s="81">
        <v>44678</v>
      </c>
      <c r="F81" s="82">
        <v>63.733333333333334</v>
      </c>
      <c r="G81" s="80" t="s">
        <v>68</v>
      </c>
      <c r="H81" s="80" t="s">
        <v>59</v>
      </c>
      <c r="I81" s="80" t="s">
        <v>90</v>
      </c>
      <c r="J81" s="80" t="s">
        <v>75</v>
      </c>
      <c r="K81" s="83" t="s">
        <v>71</v>
      </c>
      <c r="L81" s="80"/>
      <c r="M81" s="80"/>
      <c r="N81" s="78">
        <v>22</v>
      </c>
      <c r="O81" s="78">
        <f>VLOOKUP($B81,'[1]ABSENSI ALL'!$B$11:$ARI$245,1064,0)</f>
        <v>22</v>
      </c>
      <c r="P81" s="78">
        <f>VLOOKUP($B81,'[1]ABSENSI ALL'!$B$11:$ARI$245,1069,0)</f>
        <v>0</v>
      </c>
      <c r="Q81" s="78">
        <f>VLOOKUP($B81,'[1]ABSENSI ALL'!$B$11:$ARI$245,1073,0)</f>
        <v>0</v>
      </c>
      <c r="R81" s="78">
        <f>VLOOKUP($B81,'[1]ABSENSI ALL'!$B$11:$ARI$245,1077,0)</f>
        <v>0</v>
      </c>
      <c r="S81" s="78">
        <f>VLOOKUP($B81,'[1]ABSENSI ALL'!$B$11:$ARI$245,1075,0)</f>
        <v>1</v>
      </c>
      <c r="T81" s="78">
        <f>VLOOKUP($B81,'[1]ABSENSI ALL'!$B$11:$ARI$245,1068,0)</f>
        <v>0</v>
      </c>
      <c r="U81" s="78">
        <f t="shared" si="56"/>
        <v>0</v>
      </c>
      <c r="V81" s="78">
        <f t="shared" si="57"/>
        <v>22</v>
      </c>
      <c r="W81" s="78">
        <f t="shared" si="58"/>
        <v>21</v>
      </c>
      <c r="X81" s="78">
        <v>7.45</v>
      </c>
      <c r="Y81" s="78">
        <f>VLOOKUP($B81,'[1]ABSENSI ALL'!$B$11:$ARI$245,1140,0)</f>
        <v>1</v>
      </c>
      <c r="Z81" s="84">
        <f t="shared" si="59"/>
        <v>0.95454545454545459</v>
      </c>
      <c r="AA81" s="78">
        <f t="shared" si="60"/>
        <v>2</v>
      </c>
      <c r="AB81" s="85">
        <f t="shared" si="61"/>
        <v>0.04</v>
      </c>
      <c r="AC81" s="78">
        <f t="shared" si="62"/>
        <v>0</v>
      </c>
      <c r="AD81" s="84">
        <f t="shared" si="63"/>
        <v>1</v>
      </c>
      <c r="AE81" s="78">
        <f t="shared" si="64"/>
        <v>5</v>
      </c>
      <c r="AF81" s="85">
        <f t="shared" si="65"/>
        <v>0.15</v>
      </c>
      <c r="AG81" s="78">
        <f t="shared" si="52"/>
        <v>9387</v>
      </c>
      <c r="AH81" s="78">
        <f>VLOOKUP($B81,'[1]ABSENSI ALL'!$B$11:$ARI$245,1145,0)</f>
        <v>11352</v>
      </c>
      <c r="AI81" s="86">
        <f t="shared" si="53"/>
        <v>1.2093320549696389</v>
      </c>
      <c r="AJ81" s="78">
        <f t="shared" si="54"/>
        <v>5</v>
      </c>
      <c r="AK81" s="85">
        <f t="shared" si="55"/>
        <v>0.1</v>
      </c>
      <c r="AL81" s="87">
        <v>300</v>
      </c>
      <c r="AM81" s="88">
        <f>VLOOKUP(B81,'[2]Performansi All (LOS 02082021)'!$B$3:$O$388,14,0)</f>
        <v>301.66302864938609</v>
      </c>
      <c r="AN81" s="87">
        <f t="shared" si="66"/>
        <v>1</v>
      </c>
      <c r="AO81" s="85">
        <f t="shared" si="67"/>
        <v>0.03</v>
      </c>
      <c r="AP81" s="89">
        <v>95</v>
      </c>
      <c r="AQ81" s="89">
        <f>VLOOKUP(B81,'[3]QA SCORE'!$D$6:$H$237,5,0)</f>
        <v>98.333333333333343</v>
      </c>
      <c r="AR81" s="87">
        <f t="shared" si="68"/>
        <v>5</v>
      </c>
      <c r="AS81" s="85">
        <f t="shared" si="69"/>
        <v>0.1</v>
      </c>
      <c r="AT81" s="90">
        <v>0.92</v>
      </c>
      <c r="AU81" s="90">
        <f>VLOOKUP(B81,'[4]Per Agent'!$B$3:$AH$259,33,0)</f>
        <v>0.93333333333333335</v>
      </c>
      <c r="AV81" s="87">
        <f t="shared" si="70"/>
        <v>5</v>
      </c>
      <c r="AW81" s="85">
        <f t="shared" si="71"/>
        <v>0.1</v>
      </c>
      <c r="AX81" s="89">
        <v>90</v>
      </c>
      <c r="AY81" s="89">
        <f>VLOOKUP(B81,'[5]All SDM.'!$C$2:$K$398,9,0)</f>
        <v>100</v>
      </c>
      <c r="AZ81" s="87">
        <f t="shared" si="72"/>
        <v>5</v>
      </c>
      <c r="BA81" s="85">
        <f t="shared" si="73"/>
        <v>0.08</v>
      </c>
      <c r="BB81" s="84">
        <v>0.85</v>
      </c>
      <c r="BC81" s="84">
        <f>VLOOKUP(B81,'[6]Per Agent'!$B$3:$M$259,12,0)</f>
        <v>0.86363636363636365</v>
      </c>
      <c r="BD81" s="91" t="str">
        <f>IFERROR(VLOOKUP(B81,[7]Sheet1!$C$3:$D$25,2,0),"")</f>
        <v/>
      </c>
      <c r="BE81" s="87">
        <f t="shared" si="74"/>
        <v>5</v>
      </c>
      <c r="BF81" s="85">
        <f t="shared" si="75"/>
        <v>0.06</v>
      </c>
      <c r="BG81" s="84">
        <v>0.4</v>
      </c>
      <c r="BH81" s="84">
        <f>VLOOKUP(B81,'[8]Per Agent'!$B$3:$X$259,23,0)</f>
        <v>0.63461538461538458</v>
      </c>
      <c r="BI81" s="87">
        <f t="shared" si="76"/>
        <v>5</v>
      </c>
      <c r="BJ81" s="85">
        <f t="shared" si="77"/>
        <v>0.06</v>
      </c>
      <c r="BK81" s="92">
        <v>0.95</v>
      </c>
      <c r="BL81" s="93">
        <f>VLOOKUP(B81,[9]Rekap!$B$3:$J$244,9,0)</f>
        <v>0.98090040927694411</v>
      </c>
      <c r="BM81" s="87">
        <f t="shared" si="50"/>
        <v>5</v>
      </c>
      <c r="BN81" s="85">
        <f t="shared" si="51"/>
        <v>0.05</v>
      </c>
      <c r="BO81" s="94">
        <f>VLOOKUP(B81,[10]Sheet1!$B$2:$D$235,3,0)</f>
        <v>2</v>
      </c>
      <c r="BP81" s="87">
        <f t="shared" si="78"/>
        <v>5</v>
      </c>
      <c r="BQ81" s="85">
        <f t="shared" si="79"/>
        <v>0.05</v>
      </c>
      <c r="BR81" s="85">
        <f t="shared" si="80"/>
        <v>0.32000000000000006</v>
      </c>
      <c r="BS81" s="85">
        <f t="shared" si="81"/>
        <v>0.4</v>
      </c>
      <c r="BT81" s="85">
        <f t="shared" si="82"/>
        <v>0.1</v>
      </c>
      <c r="BU81" s="95">
        <f t="shared" si="83"/>
        <v>0.82000000000000006</v>
      </c>
      <c r="BV81" s="96" t="str">
        <f t="shared" si="84"/>
        <v>TERIMA</v>
      </c>
      <c r="BW81" s="97">
        <f t="shared" si="85"/>
        <v>670000</v>
      </c>
      <c r="BX81" s="98">
        <f t="shared" si="86"/>
        <v>268000</v>
      </c>
      <c r="BY81" s="103"/>
      <c r="BZ81" s="103"/>
      <c r="CA81" s="99"/>
      <c r="CB81" s="98">
        <f t="shared" si="87"/>
        <v>214400.00000000003</v>
      </c>
      <c r="CC81" s="98">
        <f t="shared" si="88"/>
        <v>268000</v>
      </c>
      <c r="CD81" s="98">
        <f t="shared" si="89"/>
        <v>67000</v>
      </c>
      <c r="CE81" s="91">
        <f t="shared" si="90"/>
        <v>0</v>
      </c>
      <c r="CF81" s="80">
        <f t="shared" si="91"/>
        <v>0</v>
      </c>
      <c r="CG81" s="80">
        <f t="shared" si="92"/>
        <v>0</v>
      </c>
      <c r="CH81" s="80">
        <f t="shared" si="93"/>
        <v>0</v>
      </c>
      <c r="CI81" s="80">
        <f t="shared" si="94"/>
        <v>0</v>
      </c>
      <c r="CJ81" s="80">
        <f t="shared" si="95"/>
        <v>0</v>
      </c>
      <c r="CK81" s="80">
        <f t="shared" si="96"/>
        <v>0</v>
      </c>
      <c r="CL81" s="80">
        <f t="shared" si="97"/>
        <v>0</v>
      </c>
      <c r="CM81" s="80">
        <f t="shared" si="98"/>
        <v>1</v>
      </c>
      <c r="CN81" s="100">
        <f t="shared" si="99"/>
        <v>549400</v>
      </c>
      <c r="CO81" s="101"/>
    </row>
    <row r="82" spans="1:93" x14ac:dyDescent="0.25">
      <c r="A82" s="78">
        <v>72</v>
      </c>
      <c r="B82" s="106" t="s">
        <v>161</v>
      </c>
      <c r="C82" s="80">
        <v>155922</v>
      </c>
      <c r="D82" s="81">
        <v>44389</v>
      </c>
      <c r="E82" s="81">
        <v>44753</v>
      </c>
      <c r="F82" s="82">
        <v>31.8</v>
      </c>
      <c r="G82" s="80" t="s">
        <v>68</v>
      </c>
      <c r="H82" s="80" t="s">
        <v>59</v>
      </c>
      <c r="I82" s="80" t="s">
        <v>102</v>
      </c>
      <c r="J82" s="80" t="s">
        <v>70</v>
      </c>
      <c r="K82" s="83" t="s">
        <v>71</v>
      </c>
      <c r="L82" s="80"/>
      <c r="M82" s="80"/>
      <c r="N82" s="78">
        <v>22</v>
      </c>
      <c r="O82" s="78">
        <f>VLOOKUP($B82,'[1]ABSENSI ALL'!$B$11:$ARI$245,1064,0)</f>
        <v>20</v>
      </c>
      <c r="P82" s="78">
        <f>VLOOKUP($B82,'[1]ABSENSI ALL'!$B$11:$ARI$245,1069,0)</f>
        <v>1</v>
      </c>
      <c r="Q82" s="78">
        <f>VLOOKUP($B82,'[1]ABSENSI ALL'!$B$11:$ARI$245,1073,0)</f>
        <v>0</v>
      </c>
      <c r="R82" s="78">
        <f>VLOOKUP($B82,'[1]ABSENSI ALL'!$B$11:$ARI$245,1077,0)</f>
        <v>0</v>
      </c>
      <c r="S82" s="78">
        <f>VLOOKUP($B82,'[1]ABSENSI ALL'!$B$11:$ARI$245,1075,0)</f>
        <v>0</v>
      </c>
      <c r="T82" s="78">
        <f>VLOOKUP($B82,'[1]ABSENSI ALL'!$B$11:$ARI$245,1068,0)</f>
        <v>0</v>
      </c>
      <c r="U82" s="78">
        <f t="shared" si="56"/>
        <v>1</v>
      </c>
      <c r="V82" s="78">
        <f t="shared" si="57"/>
        <v>19</v>
      </c>
      <c r="W82" s="78">
        <f t="shared" si="58"/>
        <v>20</v>
      </c>
      <c r="X82" s="78">
        <v>7.45</v>
      </c>
      <c r="Y82" s="78">
        <f>VLOOKUP($B82,'[1]ABSENSI ALL'!$B$11:$ARI$245,1140,0)</f>
        <v>0</v>
      </c>
      <c r="Z82" s="84">
        <f t="shared" si="59"/>
        <v>1</v>
      </c>
      <c r="AA82" s="78">
        <f t="shared" si="60"/>
        <v>5</v>
      </c>
      <c r="AB82" s="85">
        <f t="shared" si="61"/>
        <v>0.1</v>
      </c>
      <c r="AC82" s="78">
        <f t="shared" si="62"/>
        <v>1</v>
      </c>
      <c r="AD82" s="84">
        <f t="shared" si="63"/>
        <v>0.94736842105263153</v>
      </c>
      <c r="AE82" s="78">
        <f t="shared" si="64"/>
        <v>1</v>
      </c>
      <c r="AF82" s="85">
        <f t="shared" si="65"/>
        <v>0.03</v>
      </c>
      <c r="AG82" s="78">
        <f t="shared" si="52"/>
        <v>8940</v>
      </c>
      <c r="AH82" s="78">
        <f>VLOOKUP($B82,'[1]ABSENSI ALL'!$B$11:$ARI$245,1145,0)</f>
        <v>9320</v>
      </c>
      <c r="AI82" s="86">
        <f t="shared" si="53"/>
        <v>1.0425055928411633</v>
      </c>
      <c r="AJ82" s="78">
        <f t="shared" si="54"/>
        <v>4</v>
      </c>
      <c r="AK82" s="85">
        <f t="shared" si="55"/>
        <v>0.08</v>
      </c>
      <c r="AL82" s="87">
        <v>300</v>
      </c>
      <c r="AM82" s="88">
        <f>VLOOKUP(B82,'[2]Performansi All (LOS 02082021)'!$B$3:$O$388,14,0)</f>
        <v>292.51139817629178</v>
      </c>
      <c r="AN82" s="87">
        <f t="shared" si="66"/>
        <v>5</v>
      </c>
      <c r="AO82" s="85">
        <f t="shared" si="67"/>
        <v>0.15</v>
      </c>
      <c r="AP82" s="89">
        <v>95</v>
      </c>
      <c r="AQ82" s="89">
        <f>VLOOKUP(B82,'[3]QA SCORE'!$D$6:$H$237,5,0)</f>
        <v>100</v>
      </c>
      <c r="AR82" s="87">
        <f t="shared" si="68"/>
        <v>5</v>
      </c>
      <c r="AS82" s="85">
        <f t="shared" si="69"/>
        <v>0.1</v>
      </c>
      <c r="AT82" s="90">
        <v>0.92</v>
      </c>
      <c r="AU82" s="90">
        <f>VLOOKUP(B82,'[4]Per Agent'!$B$3:$AH$259,33,0)</f>
        <v>0.93043478260869572</v>
      </c>
      <c r="AV82" s="87">
        <f t="shared" si="70"/>
        <v>5</v>
      </c>
      <c r="AW82" s="85">
        <f t="shared" si="71"/>
        <v>0.1</v>
      </c>
      <c r="AX82" s="89">
        <v>90</v>
      </c>
      <c r="AY82" s="89">
        <f>VLOOKUP(B82,'[5]All SDM.'!$C$2:$K$398,9,0)</f>
        <v>100</v>
      </c>
      <c r="AZ82" s="87">
        <f t="shared" si="72"/>
        <v>5</v>
      </c>
      <c r="BA82" s="85">
        <f t="shared" si="73"/>
        <v>0.08</v>
      </c>
      <c r="BB82" s="84">
        <v>0.85</v>
      </c>
      <c r="BC82" s="84">
        <f>VLOOKUP(B82,'[6]Per Agent'!$B$3:$M$259,12,0)</f>
        <v>0.96551724137931039</v>
      </c>
      <c r="BD82" s="91" t="str">
        <f>IFERROR(VLOOKUP(B82,[7]Sheet1!$C$3:$D$25,2,0),"")</f>
        <v/>
      </c>
      <c r="BE82" s="87">
        <f t="shared" si="74"/>
        <v>5</v>
      </c>
      <c r="BF82" s="85">
        <f t="shared" si="75"/>
        <v>0.06</v>
      </c>
      <c r="BG82" s="84">
        <v>0.4</v>
      </c>
      <c r="BH82" s="84">
        <f>VLOOKUP(B82,'[8]Per Agent'!$B$3:$X$259,23,0)</f>
        <v>0.64383561643835618</v>
      </c>
      <c r="BI82" s="87">
        <f t="shared" si="76"/>
        <v>5</v>
      </c>
      <c r="BJ82" s="85">
        <f t="shared" si="77"/>
        <v>0.06</v>
      </c>
      <c r="BK82" s="92">
        <v>0.95</v>
      </c>
      <c r="BL82" s="93">
        <f>VLOOKUP(B82,[9]Rekap!$B$3:$J$244,9,0)</f>
        <v>0.98024316109422494</v>
      </c>
      <c r="BM82" s="87">
        <f t="shared" si="50"/>
        <v>5</v>
      </c>
      <c r="BN82" s="85">
        <f t="shared" si="51"/>
        <v>0.05</v>
      </c>
      <c r="BO82" s="94">
        <f>VLOOKUP(B82,[10]Sheet1!$B$2:$D$235,3,0)</f>
        <v>2</v>
      </c>
      <c r="BP82" s="87">
        <f t="shared" si="78"/>
        <v>5</v>
      </c>
      <c r="BQ82" s="85">
        <f t="shared" si="79"/>
        <v>0.05</v>
      </c>
      <c r="BR82" s="85">
        <f t="shared" si="80"/>
        <v>0.36</v>
      </c>
      <c r="BS82" s="85">
        <f t="shared" si="81"/>
        <v>0.4</v>
      </c>
      <c r="BT82" s="85">
        <f t="shared" si="82"/>
        <v>0.1</v>
      </c>
      <c r="BU82" s="95">
        <f t="shared" si="83"/>
        <v>0.86</v>
      </c>
      <c r="BV82" s="96" t="str">
        <f t="shared" si="84"/>
        <v>TERIMA</v>
      </c>
      <c r="BW82" s="97">
        <f t="shared" si="85"/>
        <v>670000</v>
      </c>
      <c r="BX82" s="98">
        <f t="shared" si="86"/>
        <v>268000</v>
      </c>
      <c r="BY82" s="99"/>
      <c r="BZ82" s="99"/>
      <c r="CA82" s="99"/>
      <c r="CB82" s="98">
        <f t="shared" si="87"/>
        <v>241200</v>
      </c>
      <c r="CC82" s="98">
        <f t="shared" si="88"/>
        <v>268000</v>
      </c>
      <c r="CD82" s="98">
        <f t="shared" si="89"/>
        <v>67000</v>
      </c>
      <c r="CE82" s="91">
        <f t="shared" si="90"/>
        <v>0</v>
      </c>
      <c r="CF82" s="80">
        <f t="shared" si="91"/>
        <v>0</v>
      </c>
      <c r="CG82" s="80">
        <f t="shared" si="92"/>
        <v>0</v>
      </c>
      <c r="CH82" s="80">
        <f t="shared" si="93"/>
        <v>0</v>
      </c>
      <c r="CI82" s="80">
        <f t="shared" si="94"/>
        <v>0</v>
      </c>
      <c r="CJ82" s="80">
        <f t="shared" si="95"/>
        <v>0</v>
      </c>
      <c r="CK82" s="80">
        <f t="shared" si="96"/>
        <v>0</v>
      </c>
      <c r="CL82" s="80">
        <f t="shared" si="97"/>
        <v>0</v>
      </c>
      <c r="CM82" s="80">
        <f t="shared" si="98"/>
        <v>1</v>
      </c>
      <c r="CN82" s="100">
        <f t="shared" si="99"/>
        <v>576200</v>
      </c>
      <c r="CO82" s="101"/>
    </row>
    <row r="83" spans="1:93" x14ac:dyDescent="0.25">
      <c r="A83" s="78">
        <v>73</v>
      </c>
      <c r="B83" s="79" t="s">
        <v>162</v>
      </c>
      <c r="C83" s="80">
        <v>150489</v>
      </c>
      <c r="D83" s="81">
        <v>44436</v>
      </c>
      <c r="E83" s="81">
        <v>44800</v>
      </c>
      <c r="F83" s="82">
        <v>37.366666666666667</v>
      </c>
      <c r="G83" s="80" t="s">
        <v>68</v>
      </c>
      <c r="H83" s="80" t="s">
        <v>59</v>
      </c>
      <c r="I83" s="80" t="s">
        <v>77</v>
      </c>
      <c r="J83" s="80" t="s">
        <v>75</v>
      </c>
      <c r="K83" s="83" t="s">
        <v>71</v>
      </c>
      <c r="L83" s="80"/>
      <c r="M83" s="80"/>
      <c r="N83" s="78">
        <v>22</v>
      </c>
      <c r="O83" s="78">
        <f>VLOOKUP($B83,'[1]ABSENSI ALL'!$B$11:$ARI$245,1064,0)</f>
        <v>20</v>
      </c>
      <c r="P83" s="78">
        <f>VLOOKUP($B83,'[1]ABSENSI ALL'!$B$11:$ARI$245,1069,0)</f>
        <v>0</v>
      </c>
      <c r="Q83" s="78">
        <f>VLOOKUP($B83,'[1]ABSENSI ALL'!$B$11:$ARI$245,1073,0)</f>
        <v>0</v>
      </c>
      <c r="R83" s="78">
        <f>VLOOKUP($B83,'[1]ABSENSI ALL'!$B$11:$ARI$245,1077,0)</f>
        <v>0</v>
      </c>
      <c r="S83" s="78">
        <f>VLOOKUP($B83,'[1]ABSENSI ALL'!$B$11:$ARI$245,1075,0)</f>
        <v>0</v>
      </c>
      <c r="T83" s="78">
        <f>VLOOKUP($B83,'[1]ABSENSI ALL'!$B$11:$ARI$245,1068,0)</f>
        <v>0</v>
      </c>
      <c r="U83" s="78">
        <f t="shared" si="56"/>
        <v>0</v>
      </c>
      <c r="V83" s="78">
        <f t="shared" si="57"/>
        <v>20</v>
      </c>
      <c r="W83" s="78">
        <f t="shared" si="58"/>
        <v>20</v>
      </c>
      <c r="X83" s="78">
        <v>7.45</v>
      </c>
      <c r="Y83" s="78">
        <f>VLOOKUP($B83,'[1]ABSENSI ALL'!$B$11:$ARI$245,1140,0)</f>
        <v>0</v>
      </c>
      <c r="Z83" s="84">
        <f t="shared" si="59"/>
        <v>1</v>
      </c>
      <c r="AA83" s="78">
        <f t="shared" si="60"/>
        <v>5</v>
      </c>
      <c r="AB83" s="85">
        <f t="shared" si="61"/>
        <v>0.1</v>
      </c>
      <c r="AC83" s="78">
        <f t="shared" si="62"/>
        <v>0</v>
      </c>
      <c r="AD83" s="84">
        <f t="shared" si="63"/>
        <v>1</v>
      </c>
      <c r="AE83" s="78">
        <f t="shared" si="64"/>
        <v>5</v>
      </c>
      <c r="AF83" s="85">
        <f t="shared" si="65"/>
        <v>0.15</v>
      </c>
      <c r="AG83" s="78">
        <f t="shared" si="52"/>
        <v>8940</v>
      </c>
      <c r="AH83" s="78">
        <f>VLOOKUP($B83,'[1]ABSENSI ALL'!$B$11:$ARI$245,1145,0)</f>
        <v>9360</v>
      </c>
      <c r="AI83" s="86">
        <f t="shared" si="53"/>
        <v>1.0469798657718121</v>
      </c>
      <c r="AJ83" s="78">
        <f t="shared" si="54"/>
        <v>4</v>
      </c>
      <c r="AK83" s="85">
        <f t="shared" si="55"/>
        <v>0.08</v>
      </c>
      <c r="AL83" s="87">
        <v>300</v>
      </c>
      <c r="AM83" s="88">
        <f>VLOOKUP(B83,'[2]Performansi All (LOS 02082021)'!$B$3:$O$388,14,0)</f>
        <v>288.31273549359457</v>
      </c>
      <c r="AN83" s="87">
        <f t="shared" si="66"/>
        <v>5</v>
      </c>
      <c r="AO83" s="85">
        <f t="shared" si="67"/>
        <v>0.15</v>
      </c>
      <c r="AP83" s="89">
        <v>95</v>
      </c>
      <c r="AQ83" s="89">
        <f>VLOOKUP(B83,'[3]QA SCORE'!$D$6:$H$237,5,0)</f>
        <v>97.5</v>
      </c>
      <c r="AR83" s="87">
        <f t="shared" si="68"/>
        <v>5</v>
      </c>
      <c r="AS83" s="85">
        <f t="shared" si="69"/>
        <v>0.1</v>
      </c>
      <c r="AT83" s="90">
        <v>0.92</v>
      </c>
      <c r="AU83" s="90">
        <f>VLOOKUP(B83,'[4]Per Agent'!$B$3:$AH$259,33,0)</f>
        <v>0.9375</v>
      </c>
      <c r="AV83" s="87">
        <f t="shared" si="70"/>
        <v>5</v>
      </c>
      <c r="AW83" s="85">
        <f t="shared" si="71"/>
        <v>0.1</v>
      </c>
      <c r="AX83" s="89">
        <v>90</v>
      </c>
      <c r="AY83" s="89">
        <f>VLOOKUP(B83,'[5]All SDM.'!$C$2:$K$398,9,0)</f>
        <v>100</v>
      </c>
      <c r="AZ83" s="87">
        <f t="shared" si="72"/>
        <v>5</v>
      </c>
      <c r="BA83" s="85">
        <f t="shared" si="73"/>
        <v>0.08</v>
      </c>
      <c r="BB83" s="84">
        <v>0.85</v>
      </c>
      <c r="BC83" s="84">
        <f>VLOOKUP(B83,'[6]Per Agent'!$B$3:$M$259,12,0)</f>
        <v>0.92307692307692313</v>
      </c>
      <c r="BD83" s="91">
        <f>IFERROR(VLOOKUP(B83,[7]Sheet1!$C$3:$D$25,2,0),"")</f>
        <v>1</v>
      </c>
      <c r="BE83" s="87">
        <f t="shared" si="74"/>
        <v>0</v>
      </c>
      <c r="BF83" s="85">
        <f t="shared" si="75"/>
        <v>0</v>
      </c>
      <c r="BG83" s="84">
        <v>0.4</v>
      </c>
      <c r="BH83" s="84">
        <f>VLOOKUP(B83,'[8]Per Agent'!$B$3:$X$259,23,0)</f>
        <v>0.66666666666666663</v>
      </c>
      <c r="BI83" s="87">
        <f t="shared" si="76"/>
        <v>5</v>
      </c>
      <c r="BJ83" s="85">
        <f t="shared" si="77"/>
        <v>0.06</v>
      </c>
      <c r="BK83" s="92">
        <v>0.95</v>
      </c>
      <c r="BL83" s="93">
        <f>VLOOKUP(B83,[9]Rekap!$B$3:$J$244,9,0)</f>
        <v>0.98643556895252449</v>
      </c>
      <c r="BM83" s="87">
        <f t="shared" si="50"/>
        <v>5</v>
      </c>
      <c r="BN83" s="85">
        <f t="shared" si="51"/>
        <v>0.05</v>
      </c>
      <c r="BO83" s="94">
        <f>VLOOKUP(B83,[10]Sheet1!$B$2:$D$235,3,0)</f>
        <v>2</v>
      </c>
      <c r="BP83" s="87">
        <f t="shared" si="78"/>
        <v>5</v>
      </c>
      <c r="BQ83" s="85">
        <f t="shared" si="79"/>
        <v>0.05</v>
      </c>
      <c r="BR83" s="85">
        <f t="shared" si="80"/>
        <v>0.48</v>
      </c>
      <c r="BS83" s="85">
        <f t="shared" si="81"/>
        <v>0.33999999999999997</v>
      </c>
      <c r="BT83" s="85">
        <f t="shared" si="82"/>
        <v>0.1</v>
      </c>
      <c r="BU83" s="95">
        <f t="shared" si="83"/>
        <v>0.91999999999999993</v>
      </c>
      <c r="BV83" s="96" t="str">
        <f t="shared" si="84"/>
        <v>TERIMA</v>
      </c>
      <c r="BW83" s="97">
        <f t="shared" si="85"/>
        <v>670000</v>
      </c>
      <c r="BX83" s="98">
        <f t="shared" si="86"/>
        <v>227799.99999999997</v>
      </c>
      <c r="BY83" s="103"/>
      <c r="BZ83" s="103"/>
      <c r="CA83" s="99"/>
      <c r="CB83" s="98">
        <f t="shared" si="87"/>
        <v>321600</v>
      </c>
      <c r="CC83" s="98">
        <f t="shared" si="88"/>
        <v>227799.99999999997</v>
      </c>
      <c r="CD83" s="98">
        <f t="shared" si="89"/>
        <v>67000</v>
      </c>
      <c r="CE83" s="91">
        <f t="shared" si="90"/>
        <v>0</v>
      </c>
      <c r="CF83" s="80">
        <f t="shared" si="91"/>
        <v>0</v>
      </c>
      <c r="CG83" s="80">
        <f t="shared" si="92"/>
        <v>0</v>
      </c>
      <c r="CH83" s="80">
        <f t="shared" si="93"/>
        <v>0</v>
      </c>
      <c r="CI83" s="80">
        <f t="shared" si="94"/>
        <v>0</v>
      </c>
      <c r="CJ83" s="80">
        <f t="shared" si="95"/>
        <v>0</v>
      </c>
      <c r="CK83" s="80">
        <f t="shared" si="96"/>
        <v>0</v>
      </c>
      <c r="CL83" s="80">
        <f t="shared" si="97"/>
        <v>0</v>
      </c>
      <c r="CM83" s="80">
        <f t="shared" si="98"/>
        <v>1</v>
      </c>
      <c r="CN83" s="100">
        <f t="shared" si="99"/>
        <v>616400</v>
      </c>
      <c r="CO83" s="101"/>
    </row>
    <row r="84" spans="1:93" x14ac:dyDescent="0.25">
      <c r="A84" s="78">
        <v>74</v>
      </c>
      <c r="B84" s="79" t="s">
        <v>163</v>
      </c>
      <c r="C84" s="80">
        <v>153783</v>
      </c>
      <c r="D84" s="81">
        <v>44408</v>
      </c>
      <c r="E84" s="81">
        <v>44772</v>
      </c>
      <c r="F84" s="82">
        <v>31.166666666666668</v>
      </c>
      <c r="G84" s="80" t="s">
        <v>68</v>
      </c>
      <c r="H84" s="80" t="s">
        <v>58</v>
      </c>
      <c r="I84" s="80" t="s">
        <v>85</v>
      </c>
      <c r="J84" s="80" t="s">
        <v>70</v>
      </c>
      <c r="K84" s="83" t="s">
        <v>71</v>
      </c>
      <c r="L84" s="80"/>
      <c r="M84" s="80"/>
      <c r="N84" s="78">
        <v>22</v>
      </c>
      <c r="O84" s="78">
        <f>VLOOKUP($B84,'[1]ABSENSI ALL'!$B$11:$ARI$245,1064,0)</f>
        <v>22</v>
      </c>
      <c r="P84" s="78">
        <f>VLOOKUP($B84,'[1]ABSENSI ALL'!$B$11:$ARI$245,1069,0)</f>
        <v>0</v>
      </c>
      <c r="Q84" s="78">
        <f>VLOOKUP($B84,'[1]ABSENSI ALL'!$B$11:$ARI$245,1073,0)</f>
        <v>0</v>
      </c>
      <c r="R84" s="78">
        <f>VLOOKUP($B84,'[1]ABSENSI ALL'!$B$11:$ARI$245,1077,0)</f>
        <v>0</v>
      </c>
      <c r="S84" s="78">
        <f>VLOOKUP($B84,'[1]ABSENSI ALL'!$B$11:$ARI$245,1075,0)</f>
        <v>1</v>
      </c>
      <c r="T84" s="78">
        <f>VLOOKUP($B84,'[1]ABSENSI ALL'!$B$11:$ARI$245,1068,0)</f>
        <v>0</v>
      </c>
      <c r="U84" s="78">
        <f t="shared" si="56"/>
        <v>0</v>
      </c>
      <c r="V84" s="78">
        <f t="shared" si="57"/>
        <v>22</v>
      </c>
      <c r="W84" s="78">
        <f t="shared" si="58"/>
        <v>21</v>
      </c>
      <c r="X84" s="78">
        <v>7.45</v>
      </c>
      <c r="Y84" s="78">
        <f>VLOOKUP($B84,'[1]ABSENSI ALL'!$B$11:$ARI$245,1140,0)</f>
        <v>0</v>
      </c>
      <c r="Z84" s="84">
        <f t="shared" si="59"/>
        <v>1</v>
      </c>
      <c r="AA84" s="78">
        <f t="shared" si="60"/>
        <v>5</v>
      </c>
      <c r="AB84" s="85">
        <f t="shared" si="61"/>
        <v>0.1</v>
      </c>
      <c r="AC84" s="78">
        <f t="shared" si="62"/>
        <v>0</v>
      </c>
      <c r="AD84" s="84">
        <f t="shared" si="63"/>
        <v>1</v>
      </c>
      <c r="AE84" s="78">
        <f t="shared" si="64"/>
        <v>5</v>
      </c>
      <c r="AF84" s="85">
        <f t="shared" si="65"/>
        <v>0.15</v>
      </c>
      <c r="AG84" s="78">
        <f t="shared" si="52"/>
        <v>9387</v>
      </c>
      <c r="AH84" s="78">
        <f>VLOOKUP($B84,'[1]ABSENSI ALL'!$B$11:$ARI$245,1145,0)</f>
        <v>12621</v>
      </c>
      <c r="AI84" s="86">
        <f t="shared" si="53"/>
        <v>1.3445190156599554</v>
      </c>
      <c r="AJ84" s="78">
        <f t="shared" si="54"/>
        <v>5</v>
      </c>
      <c r="AK84" s="85">
        <f t="shared" si="55"/>
        <v>0.1</v>
      </c>
      <c r="AL84" s="87">
        <v>300</v>
      </c>
      <c r="AM84" s="88">
        <f>VLOOKUP(B84,'[2]Performansi All (LOS 02082021)'!$B$3:$O$388,14,0)</f>
        <v>290.68509378084894</v>
      </c>
      <c r="AN84" s="87">
        <f t="shared" si="66"/>
        <v>5</v>
      </c>
      <c r="AO84" s="85">
        <f t="shared" si="67"/>
        <v>0.15</v>
      </c>
      <c r="AP84" s="89">
        <v>95</v>
      </c>
      <c r="AQ84" s="89">
        <f>VLOOKUP(B84,'[3]QA SCORE'!$D$6:$H$237,5,0)</f>
        <v>100</v>
      </c>
      <c r="AR84" s="87">
        <f t="shared" si="68"/>
        <v>5</v>
      </c>
      <c r="AS84" s="85">
        <f t="shared" si="69"/>
        <v>0.1</v>
      </c>
      <c r="AT84" s="90">
        <v>0.92</v>
      </c>
      <c r="AU84" s="90">
        <f>VLOOKUP(B84,'[4]Per Agent'!$B$3:$AH$259,33,0)</f>
        <v>0.91923076923076918</v>
      </c>
      <c r="AV84" s="87">
        <f t="shared" si="70"/>
        <v>1</v>
      </c>
      <c r="AW84" s="85">
        <f t="shared" si="71"/>
        <v>0.02</v>
      </c>
      <c r="AX84" s="89">
        <v>90</v>
      </c>
      <c r="AY84" s="89">
        <f>VLOOKUP(B84,'[5]All SDM.'!$C$2:$K$398,9,0)</f>
        <v>100</v>
      </c>
      <c r="AZ84" s="87">
        <f t="shared" si="72"/>
        <v>5</v>
      </c>
      <c r="BA84" s="85">
        <f t="shared" si="73"/>
        <v>0.08</v>
      </c>
      <c r="BB84" s="84">
        <v>0.85</v>
      </c>
      <c r="BC84" s="84">
        <f>VLOOKUP(B84,'[6]Per Agent'!$B$3:$M$259,12,0)</f>
        <v>0.93548387096774188</v>
      </c>
      <c r="BD84" s="91" t="str">
        <f>IFERROR(VLOOKUP(B84,[7]Sheet1!$C$3:$D$25,2,0),"")</f>
        <v/>
      </c>
      <c r="BE84" s="87">
        <f t="shared" si="74"/>
        <v>5</v>
      </c>
      <c r="BF84" s="85">
        <f t="shared" si="75"/>
        <v>0.06</v>
      </c>
      <c r="BG84" s="84">
        <v>0.4</v>
      </c>
      <c r="BH84" s="84">
        <f>VLOOKUP(B84,'[8]Per Agent'!$B$3:$X$259,23,0)</f>
        <v>0.62962962962962965</v>
      </c>
      <c r="BI84" s="87">
        <f t="shared" si="76"/>
        <v>5</v>
      </c>
      <c r="BJ84" s="85">
        <f t="shared" si="77"/>
        <v>0.06</v>
      </c>
      <c r="BK84" s="92">
        <v>0.95</v>
      </c>
      <c r="BL84" s="93">
        <f>VLOOKUP(B84,[9]Rekap!$B$3:$J$244,9,0)</f>
        <v>0.98519249753208293</v>
      </c>
      <c r="BM84" s="87">
        <f t="shared" si="50"/>
        <v>5</v>
      </c>
      <c r="BN84" s="85">
        <f t="shared" si="51"/>
        <v>0.05</v>
      </c>
      <c r="BO84" s="94">
        <f>VLOOKUP(B84,[10]Sheet1!$B$2:$D$235,3,0)</f>
        <v>2</v>
      </c>
      <c r="BP84" s="87">
        <f t="shared" si="78"/>
        <v>5</v>
      </c>
      <c r="BQ84" s="85">
        <f t="shared" si="79"/>
        <v>0.05</v>
      </c>
      <c r="BR84" s="85">
        <f t="shared" si="80"/>
        <v>0.5</v>
      </c>
      <c r="BS84" s="85">
        <f t="shared" si="81"/>
        <v>0.32</v>
      </c>
      <c r="BT84" s="85">
        <f t="shared" si="82"/>
        <v>0.1</v>
      </c>
      <c r="BU84" s="95">
        <f t="shared" si="83"/>
        <v>0.92</v>
      </c>
      <c r="BV84" s="96" t="str">
        <f t="shared" si="84"/>
        <v>TERIMA</v>
      </c>
      <c r="BW84" s="97">
        <f t="shared" si="85"/>
        <v>670000</v>
      </c>
      <c r="BX84" s="98">
        <f t="shared" si="86"/>
        <v>214400</v>
      </c>
      <c r="BY84" s="99"/>
      <c r="BZ84" s="99"/>
      <c r="CA84" s="99"/>
      <c r="CB84" s="98">
        <f t="shared" si="87"/>
        <v>335000</v>
      </c>
      <c r="CC84" s="98">
        <f t="shared" si="88"/>
        <v>214400</v>
      </c>
      <c r="CD84" s="98">
        <f t="shared" si="89"/>
        <v>67000</v>
      </c>
      <c r="CE84" s="91">
        <f t="shared" si="90"/>
        <v>0</v>
      </c>
      <c r="CF84" s="80">
        <f t="shared" si="91"/>
        <v>0</v>
      </c>
      <c r="CG84" s="80">
        <f t="shared" si="92"/>
        <v>0</v>
      </c>
      <c r="CH84" s="80">
        <f t="shared" si="93"/>
        <v>0</v>
      </c>
      <c r="CI84" s="80">
        <f t="shared" si="94"/>
        <v>0</v>
      </c>
      <c r="CJ84" s="80">
        <f t="shared" si="95"/>
        <v>0</v>
      </c>
      <c r="CK84" s="80">
        <f t="shared" si="96"/>
        <v>0</v>
      </c>
      <c r="CL84" s="80">
        <f t="shared" si="97"/>
        <v>1</v>
      </c>
      <c r="CM84" s="80">
        <f t="shared" si="98"/>
        <v>0</v>
      </c>
      <c r="CN84" s="100">
        <f t="shared" si="99"/>
        <v>616400</v>
      </c>
      <c r="CO84" s="101"/>
    </row>
    <row r="85" spans="1:93" x14ac:dyDescent="0.25">
      <c r="A85" s="78">
        <v>75</v>
      </c>
      <c r="B85" s="106" t="s">
        <v>164</v>
      </c>
      <c r="C85" s="80">
        <v>159687</v>
      </c>
      <c r="D85" s="81">
        <v>44419</v>
      </c>
      <c r="E85" s="81">
        <v>44722</v>
      </c>
      <c r="F85" s="82">
        <v>25.766666666666666</v>
      </c>
      <c r="G85" s="80" t="s">
        <v>68</v>
      </c>
      <c r="H85" s="80" t="s">
        <v>58</v>
      </c>
      <c r="I85" s="80" t="s">
        <v>119</v>
      </c>
      <c r="J85" s="80" t="s">
        <v>70</v>
      </c>
      <c r="K85" s="83" t="s">
        <v>71</v>
      </c>
      <c r="L85" s="80"/>
      <c r="M85" s="80"/>
      <c r="N85" s="78">
        <v>22</v>
      </c>
      <c r="O85" s="78">
        <f>VLOOKUP($B85,'[1]ABSENSI ALL'!$B$11:$ARI$245,1064,0)</f>
        <v>22</v>
      </c>
      <c r="P85" s="78">
        <f>VLOOKUP($B85,'[1]ABSENSI ALL'!$B$11:$ARI$245,1069,0)</f>
        <v>0</v>
      </c>
      <c r="Q85" s="78">
        <f>VLOOKUP($B85,'[1]ABSENSI ALL'!$B$11:$ARI$245,1073,0)</f>
        <v>0</v>
      </c>
      <c r="R85" s="78">
        <f>VLOOKUP($B85,'[1]ABSENSI ALL'!$B$11:$ARI$245,1077,0)</f>
        <v>0</v>
      </c>
      <c r="S85" s="78">
        <f>VLOOKUP($B85,'[1]ABSENSI ALL'!$B$11:$ARI$245,1075,0)</f>
        <v>1</v>
      </c>
      <c r="T85" s="78">
        <f>VLOOKUP($B85,'[1]ABSENSI ALL'!$B$11:$ARI$245,1068,0)</f>
        <v>0</v>
      </c>
      <c r="U85" s="78">
        <f t="shared" si="56"/>
        <v>0</v>
      </c>
      <c r="V85" s="78">
        <f t="shared" si="57"/>
        <v>22</v>
      </c>
      <c r="W85" s="78">
        <f t="shared" si="58"/>
        <v>21</v>
      </c>
      <c r="X85" s="78">
        <v>7.45</v>
      </c>
      <c r="Y85" s="78">
        <f>VLOOKUP($B85,'[1]ABSENSI ALL'!$B$11:$ARI$245,1140,0)</f>
        <v>0</v>
      </c>
      <c r="Z85" s="84">
        <f t="shared" si="59"/>
        <v>1</v>
      </c>
      <c r="AA85" s="78">
        <f t="shared" si="60"/>
        <v>5</v>
      </c>
      <c r="AB85" s="85">
        <f t="shared" si="61"/>
        <v>0.1</v>
      </c>
      <c r="AC85" s="78">
        <f t="shared" si="62"/>
        <v>0</v>
      </c>
      <c r="AD85" s="84">
        <f t="shared" si="63"/>
        <v>1</v>
      </c>
      <c r="AE85" s="78">
        <f t="shared" si="64"/>
        <v>5</v>
      </c>
      <c r="AF85" s="85">
        <f t="shared" si="65"/>
        <v>0.15</v>
      </c>
      <c r="AG85" s="78">
        <f t="shared" si="52"/>
        <v>9387</v>
      </c>
      <c r="AH85" s="78">
        <f>VLOOKUP($B85,'[1]ABSENSI ALL'!$B$11:$ARI$245,1145,0)</f>
        <v>10605</v>
      </c>
      <c r="AI85" s="86">
        <f t="shared" si="53"/>
        <v>1.1297539149888143</v>
      </c>
      <c r="AJ85" s="78">
        <f t="shared" si="54"/>
        <v>5</v>
      </c>
      <c r="AK85" s="85">
        <f t="shared" si="55"/>
        <v>0.1</v>
      </c>
      <c r="AL85" s="87">
        <v>300</v>
      </c>
      <c r="AM85" s="88">
        <f>VLOOKUP(B85,'[2]Performansi All (LOS 02082021)'!$B$3:$O$388,14,0)</f>
        <v>323.91927083333331</v>
      </c>
      <c r="AN85" s="87">
        <f t="shared" si="66"/>
        <v>1</v>
      </c>
      <c r="AO85" s="85">
        <f t="shared" si="67"/>
        <v>0.03</v>
      </c>
      <c r="AP85" s="89">
        <v>95</v>
      </c>
      <c r="AQ85" s="89">
        <f>VLOOKUP(B85,'[3]QA SCORE'!$D$6:$H$237,5,0)</f>
        <v>100</v>
      </c>
      <c r="AR85" s="87">
        <f t="shared" si="68"/>
        <v>5</v>
      </c>
      <c r="AS85" s="85">
        <f t="shared" si="69"/>
        <v>0.1</v>
      </c>
      <c r="AT85" s="90">
        <v>0.92</v>
      </c>
      <c r="AU85" s="90">
        <f>VLOOKUP(B85,'[4]Per Agent'!$B$3:$AH$259,33,0)</f>
        <v>0.88888888888888895</v>
      </c>
      <c r="AV85" s="87">
        <f t="shared" si="70"/>
        <v>1</v>
      </c>
      <c r="AW85" s="85">
        <f t="shared" si="71"/>
        <v>0.02</v>
      </c>
      <c r="AX85" s="89">
        <v>90</v>
      </c>
      <c r="AY85" s="89">
        <f>VLOOKUP(B85,'[5]All SDM.'!$C$2:$K$398,9,0)</f>
        <v>100</v>
      </c>
      <c r="AZ85" s="87">
        <f t="shared" si="72"/>
        <v>5</v>
      </c>
      <c r="BA85" s="85">
        <f t="shared" si="73"/>
        <v>0.08</v>
      </c>
      <c r="BB85" s="84">
        <v>0.85</v>
      </c>
      <c r="BC85" s="84">
        <f>VLOOKUP(B85,'[6]Per Agent'!$B$3:$M$259,12,0)</f>
        <v>0.9375</v>
      </c>
      <c r="BD85" s="91" t="str">
        <f>IFERROR(VLOOKUP(B85,[7]Sheet1!$C$3:$D$25,2,0),"")</f>
        <v/>
      </c>
      <c r="BE85" s="87">
        <f t="shared" si="74"/>
        <v>5</v>
      </c>
      <c r="BF85" s="85">
        <f t="shared" si="75"/>
        <v>0.06</v>
      </c>
      <c r="BG85" s="84">
        <v>0.4</v>
      </c>
      <c r="BH85" s="84">
        <f>VLOOKUP(B85,'[8]Per Agent'!$B$3:$X$259,23,0)</f>
        <v>0.5</v>
      </c>
      <c r="BI85" s="87">
        <f t="shared" si="76"/>
        <v>5</v>
      </c>
      <c r="BJ85" s="85">
        <f t="shared" si="77"/>
        <v>0.06</v>
      </c>
      <c r="BK85" s="92">
        <v>0.95</v>
      </c>
      <c r="BL85" s="93">
        <f>VLOOKUP(B85,[9]Rekap!$B$3:$J$244,9,0)</f>
        <v>0.95833333333333337</v>
      </c>
      <c r="BM85" s="87">
        <f t="shared" si="50"/>
        <v>5</v>
      </c>
      <c r="BN85" s="85">
        <f t="shared" si="51"/>
        <v>0.05</v>
      </c>
      <c r="BO85" s="94">
        <f>VLOOKUP(B85,[10]Sheet1!$B$2:$D$235,3,0)</f>
        <v>2</v>
      </c>
      <c r="BP85" s="87">
        <f t="shared" si="78"/>
        <v>5</v>
      </c>
      <c r="BQ85" s="85">
        <f t="shared" si="79"/>
        <v>0.05</v>
      </c>
      <c r="BR85" s="85">
        <f t="shared" si="80"/>
        <v>0.38</v>
      </c>
      <c r="BS85" s="85">
        <f t="shared" si="81"/>
        <v>0.32</v>
      </c>
      <c r="BT85" s="85">
        <f t="shared" si="82"/>
        <v>0.1</v>
      </c>
      <c r="BU85" s="95">
        <f t="shared" si="83"/>
        <v>0.79999999999999993</v>
      </c>
      <c r="BV85" s="96" t="str">
        <f t="shared" si="84"/>
        <v>GUGUR</v>
      </c>
      <c r="BW85" s="97">
        <f t="shared" si="85"/>
        <v>0</v>
      </c>
      <c r="BX85" s="98">
        <f t="shared" si="86"/>
        <v>0</v>
      </c>
      <c r="BY85" s="103"/>
      <c r="BZ85" s="103"/>
      <c r="CA85" s="99">
        <v>1</v>
      </c>
      <c r="CB85" s="98">
        <f t="shared" si="87"/>
        <v>0</v>
      </c>
      <c r="CC85" s="98">
        <f t="shared" si="88"/>
        <v>0</v>
      </c>
      <c r="CD85" s="98">
        <f t="shared" si="89"/>
        <v>0</v>
      </c>
      <c r="CE85" s="91">
        <f t="shared" si="90"/>
        <v>0</v>
      </c>
      <c r="CF85" s="80">
        <f t="shared" si="91"/>
        <v>0</v>
      </c>
      <c r="CG85" s="80">
        <f t="shared" si="92"/>
        <v>0</v>
      </c>
      <c r="CH85" s="80">
        <f t="shared" si="93"/>
        <v>0</v>
      </c>
      <c r="CI85" s="80">
        <f t="shared" si="94"/>
        <v>0</v>
      </c>
      <c r="CJ85" s="80">
        <f t="shared" si="95"/>
        <v>0</v>
      </c>
      <c r="CK85" s="80">
        <f t="shared" si="96"/>
        <v>0</v>
      </c>
      <c r="CL85" s="80">
        <f t="shared" si="97"/>
        <v>1</v>
      </c>
      <c r="CM85" s="80">
        <f t="shared" si="98"/>
        <v>0</v>
      </c>
      <c r="CN85" s="100">
        <f t="shared" si="99"/>
        <v>0</v>
      </c>
      <c r="CO85" s="101"/>
    </row>
    <row r="86" spans="1:93" x14ac:dyDescent="0.25">
      <c r="A86" s="78">
        <v>76</v>
      </c>
      <c r="B86" s="79" t="s">
        <v>165</v>
      </c>
      <c r="C86" s="80">
        <v>101574</v>
      </c>
      <c r="D86" s="81">
        <v>44351</v>
      </c>
      <c r="E86" s="81">
        <v>44715</v>
      </c>
      <c r="F86" s="82">
        <v>28.066666666666666</v>
      </c>
      <c r="G86" s="80" t="s">
        <v>68</v>
      </c>
      <c r="H86" s="80" t="s">
        <v>58</v>
      </c>
      <c r="I86" s="80" t="s">
        <v>98</v>
      </c>
      <c r="J86" s="80" t="s">
        <v>75</v>
      </c>
      <c r="K86" s="83" t="s">
        <v>71</v>
      </c>
      <c r="L86" s="80"/>
      <c r="M86" s="80"/>
      <c r="N86" s="78">
        <v>22</v>
      </c>
      <c r="O86" s="78">
        <f>VLOOKUP($B86,'[1]ABSENSI ALL'!$B$11:$ARI$245,1064,0)</f>
        <v>22</v>
      </c>
      <c r="P86" s="78">
        <f>VLOOKUP($B86,'[1]ABSENSI ALL'!$B$11:$ARI$245,1069,0)</f>
        <v>0</v>
      </c>
      <c r="Q86" s="78">
        <f>VLOOKUP($B86,'[1]ABSENSI ALL'!$B$11:$ARI$245,1073,0)</f>
        <v>0</v>
      </c>
      <c r="R86" s="78">
        <f>VLOOKUP($B86,'[1]ABSENSI ALL'!$B$11:$ARI$245,1077,0)</f>
        <v>0</v>
      </c>
      <c r="S86" s="78">
        <f>VLOOKUP($B86,'[1]ABSENSI ALL'!$B$11:$ARI$245,1075,0)</f>
        <v>0</v>
      </c>
      <c r="T86" s="78">
        <f>VLOOKUP($B86,'[1]ABSENSI ALL'!$B$11:$ARI$245,1068,0)</f>
        <v>0</v>
      </c>
      <c r="U86" s="78">
        <f t="shared" si="56"/>
        <v>0</v>
      </c>
      <c r="V86" s="78">
        <f t="shared" si="57"/>
        <v>22</v>
      </c>
      <c r="W86" s="78">
        <f t="shared" si="58"/>
        <v>22</v>
      </c>
      <c r="X86" s="78">
        <v>7.45</v>
      </c>
      <c r="Y86" s="78">
        <f>VLOOKUP($B86,'[1]ABSENSI ALL'!$B$11:$ARI$245,1140,0)</f>
        <v>0</v>
      </c>
      <c r="Z86" s="84">
        <f t="shared" si="59"/>
        <v>1</v>
      </c>
      <c r="AA86" s="78">
        <f t="shared" si="60"/>
        <v>5</v>
      </c>
      <c r="AB86" s="85">
        <f t="shared" si="61"/>
        <v>0.1</v>
      </c>
      <c r="AC86" s="78">
        <f t="shared" si="62"/>
        <v>0</v>
      </c>
      <c r="AD86" s="84">
        <f t="shared" si="63"/>
        <v>1</v>
      </c>
      <c r="AE86" s="78">
        <f t="shared" si="64"/>
        <v>5</v>
      </c>
      <c r="AF86" s="85">
        <f t="shared" si="65"/>
        <v>0.15</v>
      </c>
      <c r="AG86" s="78">
        <f t="shared" si="52"/>
        <v>9834</v>
      </c>
      <c r="AH86" s="78">
        <f>VLOOKUP($B86,'[1]ABSENSI ALL'!$B$11:$ARI$245,1145,0)</f>
        <v>13618</v>
      </c>
      <c r="AI86" s="86">
        <f t="shared" si="53"/>
        <v>1.3847874720357942</v>
      </c>
      <c r="AJ86" s="78">
        <f t="shared" si="54"/>
        <v>5</v>
      </c>
      <c r="AK86" s="85">
        <f t="shared" si="55"/>
        <v>0.1</v>
      </c>
      <c r="AL86" s="87">
        <v>300</v>
      </c>
      <c r="AM86" s="88">
        <f>VLOOKUP(B86,'[2]Performansi All (LOS 02082021)'!$B$3:$O$388,14,0)</f>
        <v>327.67674858223063</v>
      </c>
      <c r="AN86" s="87">
        <f t="shared" si="66"/>
        <v>1</v>
      </c>
      <c r="AO86" s="85">
        <f t="shared" si="67"/>
        <v>0.03</v>
      </c>
      <c r="AP86" s="89">
        <v>95</v>
      </c>
      <c r="AQ86" s="89">
        <f>VLOOKUP(B86,'[3]QA SCORE'!$D$6:$H$237,5,0)</f>
        <v>96.666666666666657</v>
      </c>
      <c r="AR86" s="87">
        <f t="shared" si="68"/>
        <v>5</v>
      </c>
      <c r="AS86" s="85">
        <f t="shared" si="69"/>
        <v>0.1</v>
      </c>
      <c r="AT86" s="90">
        <v>0.92</v>
      </c>
      <c r="AU86" s="90">
        <f>VLOOKUP(B86,'[4]Per Agent'!$B$3:$AH$259,33,0)</f>
        <v>1</v>
      </c>
      <c r="AV86" s="87">
        <f t="shared" si="70"/>
        <v>5</v>
      </c>
      <c r="AW86" s="85">
        <f t="shared" si="71"/>
        <v>0.1</v>
      </c>
      <c r="AX86" s="89">
        <v>90</v>
      </c>
      <c r="AY86" s="89">
        <f>VLOOKUP(B86,'[5]All SDM.'!$C$2:$K$398,9,0)</f>
        <v>100</v>
      </c>
      <c r="AZ86" s="87">
        <f t="shared" si="72"/>
        <v>5</v>
      </c>
      <c r="BA86" s="85">
        <f t="shared" si="73"/>
        <v>0.08</v>
      </c>
      <c r="BB86" s="84">
        <v>0.85</v>
      </c>
      <c r="BC86" s="84">
        <f>VLOOKUP(B86,'[6]Per Agent'!$B$3:$M$259,12,0)</f>
        <v>1</v>
      </c>
      <c r="BD86" s="91" t="str">
        <f>IFERROR(VLOOKUP(B86,[7]Sheet1!$C$3:$D$25,2,0),"")</f>
        <v/>
      </c>
      <c r="BE86" s="87">
        <f t="shared" si="74"/>
        <v>5</v>
      </c>
      <c r="BF86" s="85">
        <f t="shared" si="75"/>
        <v>0.06</v>
      </c>
      <c r="BG86" s="84">
        <v>0.4</v>
      </c>
      <c r="BH86" s="84">
        <f>VLOOKUP(B86,'[8]Per Agent'!$B$3:$X$259,23,0)</f>
        <v>0.94736842105263153</v>
      </c>
      <c r="BI86" s="87">
        <f t="shared" si="76"/>
        <v>5</v>
      </c>
      <c r="BJ86" s="85">
        <f t="shared" si="77"/>
        <v>0.06</v>
      </c>
      <c r="BK86" s="92">
        <v>0.95</v>
      </c>
      <c r="BL86" s="93">
        <f>VLOOKUP(B86,[9]Rekap!$B$3:$J$244,9,0)</f>
        <v>0.99243856332703217</v>
      </c>
      <c r="BM86" s="87">
        <f t="shared" si="50"/>
        <v>5</v>
      </c>
      <c r="BN86" s="85">
        <f t="shared" si="51"/>
        <v>0.05</v>
      </c>
      <c r="BO86" s="94">
        <f>VLOOKUP(B86,[10]Sheet1!$B$2:$D$235,3,0)</f>
        <v>2</v>
      </c>
      <c r="BP86" s="87">
        <f t="shared" si="78"/>
        <v>5</v>
      </c>
      <c r="BQ86" s="85">
        <f t="shared" si="79"/>
        <v>0.05</v>
      </c>
      <c r="BR86" s="85">
        <f t="shared" si="80"/>
        <v>0.38</v>
      </c>
      <c r="BS86" s="85">
        <f t="shared" si="81"/>
        <v>0.4</v>
      </c>
      <c r="BT86" s="85">
        <f t="shared" si="82"/>
        <v>0.1</v>
      </c>
      <c r="BU86" s="95">
        <f t="shared" si="83"/>
        <v>0.88</v>
      </c>
      <c r="BV86" s="96" t="str">
        <f t="shared" si="84"/>
        <v>TERIMA</v>
      </c>
      <c r="BW86" s="97">
        <f t="shared" si="85"/>
        <v>670000</v>
      </c>
      <c r="BX86" s="98">
        <f t="shared" si="86"/>
        <v>268000</v>
      </c>
      <c r="BY86" s="99"/>
      <c r="BZ86" s="99"/>
      <c r="CA86" s="99"/>
      <c r="CB86" s="98">
        <f t="shared" si="87"/>
        <v>254600</v>
      </c>
      <c r="CC86" s="98">
        <f t="shared" si="88"/>
        <v>268000</v>
      </c>
      <c r="CD86" s="98">
        <f t="shared" si="89"/>
        <v>67000</v>
      </c>
      <c r="CE86" s="91">
        <f t="shared" si="90"/>
        <v>0</v>
      </c>
      <c r="CF86" s="80">
        <f t="shared" si="91"/>
        <v>0</v>
      </c>
      <c r="CG86" s="80">
        <f t="shared" si="92"/>
        <v>0</v>
      </c>
      <c r="CH86" s="80">
        <f t="shared" si="93"/>
        <v>0</v>
      </c>
      <c r="CI86" s="80">
        <f t="shared" si="94"/>
        <v>0</v>
      </c>
      <c r="CJ86" s="80">
        <f t="shared" si="95"/>
        <v>0</v>
      </c>
      <c r="CK86" s="80">
        <f t="shared" si="96"/>
        <v>0</v>
      </c>
      <c r="CL86" s="80">
        <f t="shared" si="97"/>
        <v>1</v>
      </c>
      <c r="CM86" s="80">
        <f t="shared" si="98"/>
        <v>0</v>
      </c>
      <c r="CN86" s="100">
        <f t="shared" si="99"/>
        <v>589600</v>
      </c>
      <c r="CO86" s="101"/>
    </row>
    <row r="87" spans="1:93" x14ac:dyDescent="0.25">
      <c r="A87" s="78">
        <v>77</v>
      </c>
      <c r="B87" s="79" t="s">
        <v>166</v>
      </c>
      <c r="C87" s="80">
        <v>160033</v>
      </c>
      <c r="D87" s="81">
        <v>44305</v>
      </c>
      <c r="E87" s="81">
        <v>44610</v>
      </c>
      <c r="F87" s="82">
        <v>25.333333333333332</v>
      </c>
      <c r="G87" s="80" t="s">
        <v>68</v>
      </c>
      <c r="H87" s="80" t="s">
        <v>58</v>
      </c>
      <c r="I87" s="80" t="s">
        <v>79</v>
      </c>
      <c r="J87" s="80" t="s">
        <v>70</v>
      </c>
      <c r="K87" s="83" t="s">
        <v>71</v>
      </c>
      <c r="L87" s="80"/>
      <c r="M87" s="80"/>
      <c r="N87" s="78">
        <v>22</v>
      </c>
      <c r="O87" s="78">
        <f>VLOOKUP($B87,'[1]ABSENSI ALL'!$B$11:$ARI$245,1064,0)</f>
        <v>22</v>
      </c>
      <c r="P87" s="78">
        <f>VLOOKUP($B87,'[1]ABSENSI ALL'!$B$11:$ARI$245,1069,0)</f>
        <v>0</v>
      </c>
      <c r="Q87" s="78">
        <f>VLOOKUP($B87,'[1]ABSENSI ALL'!$B$11:$ARI$245,1073,0)</f>
        <v>0</v>
      </c>
      <c r="R87" s="78">
        <f>VLOOKUP($B87,'[1]ABSENSI ALL'!$B$11:$ARI$245,1077,0)</f>
        <v>0</v>
      </c>
      <c r="S87" s="78">
        <f>VLOOKUP($B87,'[1]ABSENSI ALL'!$B$11:$ARI$245,1075,0)</f>
        <v>1</v>
      </c>
      <c r="T87" s="78">
        <f>VLOOKUP($B87,'[1]ABSENSI ALL'!$B$11:$ARI$245,1068,0)</f>
        <v>0</v>
      </c>
      <c r="U87" s="78">
        <f t="shared" si="56"/>
        <v>0</v>
      </c>
      <c r="V87" s="78">
        <f t="shared" si="57"/>
        <v>22</v>
      </c>
      <c r="W87" s="78">
        <f t="shared" si="58"/>
        <v>21</v>
      </c>
      <c r="X87" s="78">
        <v>7.45</v>
      </c>
      <c r="Y87" s="78">
        <f>VLOOKUP($B87,'[1]ABSENSI ALL'!$B$11:$ARI$245,1140,0)</f>
        <v>0</v>
      </c>
      <c r="Z87" s="84">
        <f t="shared" si="59"/>
        <v>1</v>
      </c>
      <c r="AA87" s="78">
        <f t="shared" si="60"/>
        <v>5</v>
      </c>
      <c r="AB87" s="85">
        <f t="shared" si="61"/>
        <v>0.1</v>
      </c>
      <c r="AC87" s="78">
        <f t="shared" si="62"/>
        <v>0</v>
      </c>
      <c r="AD87" s="84">
        <f t="shared" si="63"/>
        <v>1</v>
      </c>
      <c r="AE87" s="78">
        <f t="shared" si="64"/>
        <v>5</v>
      </c>
      <c r="AF87" s="85">
        <f t="shared" si="65"/>
        <v>0.15</v>
      </c>
      <c r="AG87" s="78">
        <f t="shared" si="52"/>
        <v>9387</v>
      </c>
      <c r="AH87" s="78">
        <f>VLOOKUP($B87,'[1]ABSENSI ALL'!$B$11:$ARI$245,1145,0)</f>
        <v>12936</v>
      </c>
      <c r="AI87" s="86">
        <f t="shared" si="53"/>
        <v>1.378076062639821</v>
      </c>
      <c r="AJ87" s="78">
        <f t="shared" si="54"/>
        <v>5</v>
      </c>
      <c r="AK87" s="85">
        <f t="shared" si="55"/>
        <v>0.1</v>
      </c>
      <c r="AL87" s="87">
        <v>300</v>
      </c>
      <c r="AM87" s="88">
        <f>VLOOKUP(B87,'[2]Performansi All (LOS 02082021)'!$B$3:$O$388,14,0)</f>
        <v>265.72392638036808</v>
      </c>
      <c r="AN87" s="87">
        <f t="shared" si="66"/>
        <v>5</v>
      </c>
      <c r="AO87" s="85">
        <f t="shared" si="67"/>
        <v>0.15</v>
      </c>
      <c r="AP87" s="89">
        <v>95</v>
      </c>
      <c r="AQ87" s="89">
        <f>VLOOKUP(B87,'[3]QA SCORE'!$D$6:$H$237,5,0)</f>
        <v>97.083333333333343</v>
      </c>
      <c r="AR87" s="87">
        <f t="shared" si="68"/>
        <v>5</v>
      </c>
      <c r="AS87" s="85">
        <f t="shared" si="69"/>
        <v>0.1</v>
      </c>
      <c r="AT87" s="90">
        <v>0.92</v>
      </c>
      <c r="AU87" s="90">
        <f>VLOOKUP(B87,'[4]Per Agent'!$B$3:$AH$259,33,0)</f>
        <v>0.99555555555555553</v>
      </c>
      <c r="AV87" s="87">
        <f t="shared" si="70"/>
        <v>5</v>
      </c>
      <c r="AW87" s="85">
        <f t="shared" si="71"/>
        <v>0.1</v>
      </c>
      <c r="AX87" s="89">
        <v>90</v>
      </c>
      <c r="AY87" s="89">
        <f>VLOOKUP(B87,'[5]All SDM.'!$C$2:$K$398,9,0)</f>
        <v>100</v>
      </c>
      <c r="AZ87" s="87">
        <f t="shared" si="72"/>
        <v>5</v>
      </c>
      <c r="BA87" s="85">
        <f t="shared" si="73"/>
        <v>0.08</v>
      </c>
      <c r="BB87" s="84">
        <v>0.85</v>
      </c>
      <c r="BC87" s="84">
        <f>VLOOKUP(B87,'[6]Per Agent'!$B$3:$M$259,12,0)</f>
        <v>0.95833333333333337</v>
      </c>
      <c r="BD87" s="91" t="str">
        <f>IFERROR(VLOOKUP(B87,[7]Sheet1!$C$3:$D$25,2,0),"")</f>
        <v/>
      </c>
      <c r="BE87" s="87">
        <f t="shared" si="74"/>
        <v>5</v>
      </c>
      <c r="BF87" s="85">
        <f t="shared" si="75"/>
        <v>0.06</v>
      </c>
      <c r="BG87" s="84">
        <v>0.4</v>
      </c>
      <c r="BH87" s="84">
        <f>VLOOKUP(B87,'[8]Per Agent'!$B$3:$X$259,23,0)</f>
        <v>0.89583333333333337</v>
      </c>
      <c r="BI87" s="87">
        <f t="shared" si="76"/>
        <v>5</v>
      </c>
      <c r="BJ87" s="85">
        <f t="shared" si="77"/>
        <v>0.06</v>
      </c>
      <c r="BK87" s="92">
        <v>0.95</v>
      </c>
      <c r="BL87" s="93">
        <f>VLOOKUP(B87,[9]Rekap!$B$3:$J$244,9,0)</f>
        <v>0.98159509202453987</v>
      </c>
      <c r="BM87" s="87">
        <f t="shared" si="50"/>
        <v>5</v>
      </c>
      <c r="BN87" s="85">
        <f t="shared" si="51"/>
        <v>0.05</v>
      </c>
      <c r="BO87" s="94">
        <f>VLOOKUP(B87,[10]Sheet1!$B$2:$D$235,3,0)</f>
        <v>2</v>
      </c>
      <c r="BP87" s="87">
        <f t="shared" si="78"/>
        <v>5</v>
      </c>
      <c r="BQ87" s="85">
        <f t="shared" si="79"/>
        <v>0.05</v>
      </c>
      <c r="BR87" s="85">
        <f t="shared" si="80"/>
        <v>0.5</v>
      </c>
      <c r="BS87" s="85">
        <f t="shared" si="81"/>
        <v>0.4</v>
      </c>
      <c r="BT87" s="85">
        <f t="shared" si="82"/>
        <v>0.1</v>
      </c>
      <c r="BU87" s="95">
        <f t="shared" si="83"/>
        <v>1</v>
      </c>
      <c r="BV87" s="96" t="str">
        <f t="shared" si="84"/>
        <v>TERIMA</v>
      </c>
      <c r="BW87" s="97">
        <f t="shared" si="85"/>
        <v>670000</v>
      </c>
      <c r="BX87" s="98">
        <f t="shared" si="86"/>
        <v>268000</v>
      </c>
      <c r="BY87" s="103"/>
      <c r="BZ87" s="103"/>
      <c r="CA87" s="99"/>
      <c r="CB87" s="98">
        <f t="shared" si="87"/>
        <v>335000</v>
      </c>
      <c r="CC87" s="98">
        <f t="shared" si="88"/>
        <v>268000</v>
      </c>
      <c r="CD87" s="98">
        <f t="shared" si="89"/>
        <v>67000</v>
      </c>
      <c r="CE87" s="91">
        <f t="shared" si="90"/>
        <v>200000</v>
      </c>
      <c r="CF87" s="80">
        <f t="shared" si="91"/>
        <v>0</v>
      </c>
      <c r="CG87" s="80">
        <f t="shared" si="92"/>
        <v>0</v>
      </c>
      <c r="CH87" s="80">
        <f t="shared" si="93"/>
        <v>0</v>
      </c>
      <c r="CI87" s="80">
        <f t="shared" si="94"/>
        <v>0</v>
      </c>
      <c r="CJ87" s="80">
        <f t="shared" si="95"/>
        <v>0</v>
      </c>
      <c r="CK87" s="80">
        <f t="shared" si="96"/>
        <v>0</v>
      </c>
      <c r="CL87" s="80">
        <f t="shared" si="97"/>
        <v>1</v>
      </c>
      <c r="CM87" s="80">
        <f t="shared" si="98"/>
        <v>0</v>
      </c>
      <c r="CN87" s="100">
        <f t="shared" si="99"/>
        <v>870000</v>
      </c>
      <c r="CO87" s="101"/>
    </row>
    <row r="88" spans="1:93" x14ac:dyDescent="0.25">
      <c r="A88" s="78">
        <v>78</v>
      </c>
      <c r="B88" s="106" t="s">
        <v>167</v>
      </c>
      <c r="C88" s="80">
        <v>159680</v>
      </c>
      <c r="D88" s="81">
        <v>44315</v>
      </c>
      <c r="E88" s="81">
        <v>44679</v>
      </c>
      <c r="F88" s="82">
        <v>25.766666666666666</v>
      </c>
      <c r="G88" s="80" t="s">
        <v>68</v>
      </c>
      <c r="H88" s="80" t="s">
        <v>59</v>
      </c>
      <c r="I88" s="80" t="s">
        <v>109</v>
      </c>
      <c r="J88" s="80" t="s">
        <v>70</v>
      </c>
      <c r="K88" s="83" t="s">
        <v>71</v>
      </c>
      <c r="L88" s="80"/>
      <c r="M88" s="80"/>
      <c r="N88" s="78">
        <v>22</v>
      </c>
      <c r="O88" s="78">
        <f>VLOOKUP($B88,'[1]ABSENSI ALL'!$B$11:$ARI$245,1064,0)</f>
        <v>20</v>
      </c>
      <c r="P88" s="78">
        <f>VLOOKUP($B88,'[1]ABSENSI ALL'!$B$11:$ARI$245,1069,0)</f>
        <v>0</v>
      </c>
      <c r="Q88" s="78">
        <f>VLOOKUP($B88,'[1]ABSENSI ALL'!$B$11:$ARI$245,1073,0)</f>
        <v>0</v>
      </c>
      <c r="R88" s="78">
        <f>VLOOKUP($B88,'[1]ABSENSI ALL'!$B$11:$ARI$245,1077,0)</f>
        <v>0</v>
      </c>
      <c r="S88" s="78">
        <f>VLOOKUP($B88,'[1]ABSENSI ALL'!$B$11:$ARI$245,1075,0)</f>
        <v>0</v>
      </c>
      <c r="T88" s="78">
        <f>VLOOKUP($B88,'[1]ABSENSI ALL'!$B$11:$ARI$245,1068,0)</f>
        <v>0</v>
      </c>
      <c r="U88" s="78">
        <f t="shared" si="56"/>
        <v>0</v>
      </c>
      <c r="V88" s="78">
        <f t="shared" si="57"/>
        <v>20</v>
      </c>
      <c r="W88" s="78">
        <f t="shared" si="58"/>
        <v>20</v>
      </c>
      <c r="X88" s="78">
        <v>7.45</v>
      </c>
      <c r="Y88" s="78">
        <f>VLOOKUP($B88,'[1]ABSENSI ALL'!$B$11:$ARI$245,1140,0)</f>
        <v>0</v>
      </c>
      <c r="Z88" s="84">
        <f t="shared" si="59"/>
        <v>1</v>
      </c>
      <c r="AA88" s="78">
        <f t="shared" si="60"/>
        <v>5</v>
      </c>
      <c r="AB88" s="85">
        <f t="shared" si="61"/>
        <v>0.1</v>
      </c>
      <c r="AC88" s="78">
        <f t="shared" si="62"/>
        <v>0</v>
      </c>
      <c r="AD88" s="84">
        <f t="shared" si="63"/>
        <v>1</v>
      </c>
      <c r="AE88" s="78">
        <f t="shared" si="64"/>
        <v>5</v>
      </c>
      <c r="AF88" s="85">
        <f t="shared" si="65"/>
        <v>0.15</v>
      </c>
      <c r="AG88" s="78">
        <f t="shared" si="52"/>
        <v>8940</v>
      </c>
      <c r="AH88" s="78">
        <f>VLOOKUP($B88,'[1]ABSENSI ALL'!$B$11:$ARI$245,1145,0)</f>
        <v>11440</v>
      </c>
      <c r="AI88" s="86">
        <f t="shared" si="53"/>
        <v>1.2796420581655481</v>
      </c>
      <c r="AJ88" s="78">
        <f t="shared" si="54"/>
        <v>5</v>
      </c>
      <c r="AK88" s="85">
        <f t="shared" si="55"/>
        <v>0.1</v>
      </c>
      <c r="AL88" s="87">
        <v>300</v>
      </c>
      <c r="AM88" s="88">
        <f>VLOOKUP(B88,'[2]Performansi All (LOS 02082021)'!$B$3:$O$388,14,0)</f>
        <v>309.24066091954023</v>
      </c>
      <c r="AN88" s="87">
        <f t="shared" si="66"/>
        <v>1</v>
      </c>
      <c r="AO88" s="85">
        <f t="shared" si="67"/>
        <v>0.03</v>
      </c>
      <c r="AP88" s="89">
        <v>95</v>
      </c>
      <c r="AQ88" s="89">
        <f>VLOOKUP(B88,'[3]QA SCORE'!$D$6:$H$237,5,0)</f>
        <v>97.5</v>
      </c>
      <c r="AR88" s="87">
        <f t="shared" si="68"/>
        <v>5</v>
      </c>
      <c r="AS88" s="85">
        <f t="shared" si="69"/>
        <v>0.1</v>
      </c>
      <c r="AT88" s="90">
        <v>0.92</v>
      </c>
      <c r="AU88" s="90">
        <f>VLOOKUP(B88,'[4]Per Agent'!$B$3:$AH$259,33,0)</f>
        <v>0.89830508474576265</v>
      </c>
      <c r="AV88" s="87">
        <f t="shared" si="70"/>
        <v>1</v>
      </c>
      <c r="AW88" s="85">
        <f t="shared" si="71"/>
        <v>0.02</v>
      </c>
      <c r="AX88" s="89">
        <v>90</v>
      </c>
      <c r="AY88" s="89">
        <f>VLOOKUP(B88,'[5]All SDM.'!$C$2:$K$398,9,0)</f>
        <v>100</v>
      </c>
      <c r="AZ88" s="87">
        <f t="shared" si="72"/>
        <v>5</v>
      </c>
      <c r="BA88" s="85">
        <f t="shared" si="73"/>
        <v>0.08</v>
      </c>
      <c r="BB88" s="84">
        <v>0.85</v>
      </c>
      <c r="BC88" s="84">
        <f>VLOOKUP(B88,'[6]Per Agent'!$B$3:$M$259,12,0)</f>
        <v>0.86206896551724133</v>
      </c>
      <c r="BD88" s="91" t="str">
        <f>IFERROR(VLOOKUP(B88,[7]Sheet1!$C$3:$D$25,2,0),"")</f>
        <v/>
      </c>
      <c r="BE88" s="87">
        <f t="shared" si="74"/>
        <v>5</v>
      </c>
      <c r="BF88" s="85">
        <f t="shared" si="75"/>
        <v>0.06</v>
      </c>
      <c r="BG88" s="84">
        <v>0.4</v>
      </c>
      <c r="BH88" s="84">
        <f>VLOOKUP(B88,'[8]Per Agent'!$B$3:$X$259,23,0)</f>
        <v>0.52459016393442626</v>
      </c>
      <c r="BI88" s="87">
        <f t="shared" si="76"/>
        <v>5</v>
      </c>
      <c r="BJ88" s="85">
        <f t="shared" si="77"/>
        <v>0.06</v>
      </c>
      <c r="BK88" s="92">
        <v>0.95</v>
      </c>
      <c r="BL88" s="93">
        <f>VLOOKUP(B88,[9]Rekap!$B$3:$J$244,9,0)</f>
        <v>0.98706896551724133</v>
      </c>
      <c r="BM88" s="87">
        <f t="shared" si="50"/>
        <v>5</v>
      </c>
      <c r="BN88" s="85">
        <f t="shared" si="51"/>
        <v>0.05</v>
      </c>
      <c r="BO88" s="94">
        <f>VLOOKUP(B88,[10]Sheet1!$B$2:$D$235,3,0)</f>
        <v>2</v>
      </c>
      <c r="BP88" s="87">
        <f t="shared" si="78"/>
        <v>5</v>
      </c>
      <c r="BQ88" s="85">
        <f t="shared" si="79"/>
        <v>0.05</v>
      </c>
      <c r="BR88" s="85">
        <f t="shared" si="80"/>
        <v>0.38</v>
      </c>
      <c r="BS88" s="85">
        <f t="shared" si="81"/>
        <v>0.32</v>
      </c>
      <c r="BT88" s="85">
        <f t="shared" si="82"/>
        <v>0.1</v>
      </c>
      <c r="BU88" s="95">
        <f t="shared" si="83"/>
        <v>0.79999999999999993</v>
      </c>
      <c r="BV88" s="96" t="str">
        <f t="shared" si="84"/>
        <v>TERIMA</v>
      </c>
      <c r="BW88" s="97">
        <f t="shared" si="85"/>
        <v>670000</v>
      </c>
      <c r="BX88" s="98">
        <f t="shared" si="86"/>
        <v>214400</v>
      </c>
      <c r="BY88" s="99"/>
      <c r="BZ88" s="99">
        <v>1</v>
      </c>
      <c r="CA88" s="99"/>
      <c r="CB88" s="98">
        <f t="shared" si="87"/>
        <v>254600</v>
      </c>
      <c r="CC88" s="98">
        <f t="shared" si="88"/>
        <v>128640</v>
      </c>
      <c r="CD88" s="98">
        <f t="shared" si="89"/>
        <v>67000</v>
      </c>
      <c r="CE88" s="91">
        <f t="shared" si="90"/>
        <v>0</v>
      </c>
      <c r="CF88" s="80">
        <f t="shared" si="91"/>
        <v>0</v>
      </c>
      <c r="CG88" s="80">
        <f t="shared" si="92"/>
        <v>0</v>
      </c>
      <c r="CH88" s="80">
        <f t="shared" si="93"/>
        <v>0</v>
      </c>
      <c r="CI88" s="80">
        <f t="shared" si="94"/>
        <v>0</v>
      </c>
      <c r="CJ88" s="80">
        <f t="shared" si="95"/>
        <v>0</v>
      </c>
      <c r="CK88" s="80">
        <f t="shared" si="96"/>
        <v>0</v>
      </c>
      <c r="CL88" s="80">
        <f t="shared" si="97"/>
        <v>0</v>
      </c>
      <c r="CM88" s="80">
        <f t="shared" si="98"/>
        <v>1</v>
      </c>
      <c r="CN88" s="100">
        <f t="shared" si="99"/>
        <v>450240</v>
      </c>
      <c r="CO88" s="101"/>
    </row>
    <row r="89" spans="1:93" x14ac:dyDescent="0.25">
      <c r="A89" s="78">
        <v>79</v>
      </c>
      <c r="B89" s="79" t="s">
        <v>168</v>
      </c>
      <c r="C89" s="80">
        <v>154672</v>
      </c>
      <c r="D89" s="81">
        <v>44472</v>
      </c>
      <c r="E89" s="81">
        <v>44775</v>
      </c>
      <c r="F89" s="82">
        <v>30.133333333333333</v>
      </c>
      <c r="G89" s="80" t="s">
        <v>68</v>
      </c>
      <c r="H89" s="80" t="s">
        <v>59</v>
      </c>
      <c r="I89" s="80" t="s">
        <v>69</v>
      </c>
      <c r="J89" s="80" t="s">
        <v>70</v>
      </c>
      <c r="K89" s="83" t="s">
        <v>71</v>
      </c>
      <c r="L89" s="80"/>
      <c r="M89" s="80"/>
      <c r="N89" s="78">
        <v>22</v>
      </c>
      <c r="O89" s="78">
        <f>VLOOKUP($B89,'[1]ABSENSI ALL'!$B$11:$ARI$245,1064,0)</f>
        <v>22</v>
      </c>
      <c r="P89" s="78">
        <f>VLOOKUP($B89,'[1]ABSENSI ALL'!$B$11:$ARI$245,1069,0)</f>
        <v>0</v>
      </c>
      <c r="Q89" s="78">
        <f>VLOOKUP($B89,'[1]ABSENSI ALL'!$B$11:$ARI$245,1073,0)</f>
        <v>0</v>
      </c>
      <c r="R89" s="78">
        <f>VLOOKUP($B89,'[1]ABSENSI ALL'!$B$11:$ARI$245,1077,0)</f>
        <v>0</v>
      </c>
      <c r="S89" s="78">
        <f>VLOOKUP($B89,'[1]ABSENSI ALL'!$B$11:$ARI$245,1075,0)</f>
        <v>1</v>
      </c>
      <c r="T89" s="78">
        <f>VLOOKUP($B89,'[1]ABSENSI ALL'!$B$11:$ARI$245,1068,0)</f>
        <v>0</v>
      </c>
      <c r="U89" s="78">
        <f t="shared" si="56"/>
        <v>0</v>
      </c>
      <c r="V89" s="78">
        <f t="shared" si="57"/>
        <v>22</v>
      </c>
      <c r="W89" s="78">
        <f t="shared" si="58"/>
        <v>21</v>
      </c>
      <c r="X89" s="78">
        <v>7.45</v>
      </c>
      <c r="Y89" s="78">
        <f>VLOOKUP($B89,'[1]ABSENSI ALL'!$B$11:$ARI$245,1140,0)</f>
        <v>0</v>
      </c>
      <c r="Z89" s="84">
        <f t="shared" si="59"/>
        <v>1</v>
      </c>
      <c r="AA89" s="78">
        <f t="shared" si="60"/>
        <v>5</v>
      </c>
      <c r="AB89" s="85">
        <f t="shared" si="61"/>
        <v>0.1</v>
      </c>
      <c r="AC89" s="78">
        <f t="shared" si="62"/>
        <v>0</v>
      </c>
      <c r="AD89" s="84">
        <f t="shared" si="63"/>
        <v>1</v>
      </c>
      <c r="AE89" s="78">
        <f t="shared" si="64"/>
        <v>5</v>
      </c>
      <c r="AF89" s="85">
        <f t="shared" si="65"/>
        <v>0.15</v>
      </c>
      <c r="AG89" s="78">
        <f t="shared" si="52"/>
        <v>9387</v>
      </c>
      <c r="AH89" s="78">
        <f>VLOOKUP($B89,'[1]ABSENSI ALL'!$B$11:$ARI$245,1145,0)</f>
        <v>10626</v>
      </c>
      <c r="AI89" s="86">
        <f t="shared" si="53"/>
        <v>1.1319910514541387</v>
      </c>
      <c r="AJ89" s="78">
        <f t="shared" si="54"/>
        <v>5</v>
      </c>
      <c r="AK89" s="85">
        <f t="shared" si="55"/>
        <v>0.1</v>
      </c>
      <c r="AL89" s="87">
        <v>300</v>
      </c>
      <c r="AM89" s="88">
        <f>VLOOKUP(B89,'[2]Performansi All (LOS 02082021)'!$B$3:$O$388,14,0)</f>
        <v>291.3227804542326</v>
      </c>
      <c r="AN89" s="87">
        <f t="shared" si="66"/>
        <v>5</v>
      </c>
      <c r="AO89" s="85">
        <f t="shared" si="67"/>
        <v>0.15</v>
      </c>
      <c r="AP89" s="89">
        <v>95</v>
      </c>
      <c r="AQ89" s="89">
        <f>VLOOKUP(B89,'[3]QA SCORE'!$D$6:$H$237,5,0)</f>
        <v>97.5</v>
      </c>
      <c r="AR89" s="87">
        <f t="shared" si="68"/>
        <v>5</v>
      </c>
      <c r="AS89" s="85">
        <f t="shared" si="69"/>
        <v>0.1</v>
      </c>
      <c r="AT89" s="90">
        <v>0.92</v>
      </c>
      <c r="AU89" s="90">
        <f>VLOOKUP(B89,'[4]Per Agent'!$B$3:$AH$259,33,0)</f>
        <v>0.89824561403508763</v>
      </c>
      <c r="AV89" s="87">
        <f t="shared" si="70"/>
        <v>1</v>
      </c>
      <c r="AW89" s="85">
        <f t="shared" si="71"/>
        <v>0.02</v>
      </c>
      <c r="AX89" s="89">
        <v>90</v>
      </c>
      <c r="AY89" s="89">
        <f>VLOOKUP(B89,'[5]All SDM.'!$C$2:$K$398,9,0)</f>
        <v>100</v>
      </c>
      <c r="AZ89" s="87">
        <f t="shared" si="72"/>
        <v>5</v>
      </c>
      <c r="BA89" s="85">
        <f t="shared" si="73"/>
        <v>0.08</v>
      </c>
      <c r="BB89" s="84">
        <v>0.85</v>
      </c>
      <c r="BC89" s="84">
        <f>VLOOKUP(B89,'[6]Per Agent'!$B$3:$M$259,12,0)</f>
        <v>0.9285714285714286</v>
      </c>
      <c r="BD89" s="91" t="str">
        <f>IFERROR(VLOOKUP(B89,[7]Sheet1!$C$3:$D$25,2,0),"")</f>
        <v/>
      </c>
      <c r="BE89" s="87">
        <f t="shared" si="74"/>
        <v>5</v>
      </c>
      <c r="BF89" s="85">
        <f t="shared" si="75"/>
        <v>0.06</v>
      </c>
      <c r="BG89" s="84">
        <v>0.4</v>
      </c>
      <c r="BH89" s="84">
        <f>VLOOKUP(B89,'[8]Per Agent'!$B$3:$X$259,23,0)</f>
        <v>0.53448275862068961</v>
      </c>
      <c r="BI89" s="87">
        <f t="shared" si="76"/>
        <v>5</v>
      </c>
      <c r="BJ89" s="85">
        <f t="shared" si="77"/>
        <v>0.06</v>
      </c>
      <c r="BK89" s="92">
        <v>0.95</v>
      </c>
      <c r="BL89" s="93">
        <f>VLOOKUP(B89,[9]Rekap!$B$3:$J$244,9,0)</f>
        <v>0.99036476256022021</v>
      </c>
      <c r="BM89" s="87">
        <f t="shared" si="50"/>
        <v>5</v>
      </c>
      <c r="BN89" s="85">
        <f t="shared" si="51"/>
        <v>0.05</v>
      </c>
      <c r="BO89" s="94">
        <f>VLOOKUP(B89,[10]Sheet1!$B$2:$D$235,3,0)</f>
        <v>2</v>
      </c>
      <c r="BP89" s="87">
        <f t="shared" si="78"/>
        <v>5</v>
      </c>
      <c r="BQ89" s="85">
        <f t="shared" si="79"/>
        <v>0.05</v>
      </c>
      <c r="BR89" s="85">
        <f t="shared" si="80"/>
        <v>0.5</v>
      </c>
      <c r="BS89" s="85">
        <f t="shared" si="81"/>
        <v>0.32</v>
      </c>
      <c r="BT89" s="85">
        <f t="shared" si="82"/>
        <v>0.1</v>
      </c>
      <c r="BU89" s="95">
        <f t="shared" si="83"/>
        <v>0.92</v>
      </c>
      <c r="BV89" s="96" t="str">
        <f t="shared" si="84"/>
        <v>TERIMA</v>
      </c>
      <c r="BW89" s="97">
        <f t="shared" si="85"/>
        <v>670000</v>
      </c>
      <c r="BX89" s="98">
        <f t="shared" si="86"/>
        <v>214400</v>
      </c>
      <c r="BY89" s="103"/>
      <c r="BZ89" s="103"/>
      <c r="CA89" s="99"/>
      <c r="CB89" s="98">
        <f t="shared" si="87"/>
        <v>335000</v>
      </c>
      <c r="CC89" s="98">
        <f t="shared" si="88"/>
        <v>214400</v>
      </c>
      <c r="CD89" s="98">
        <f t="shared" si="89"/>
        <v>67000</v>
      </c>
      <c r="CE89" s="91">
        <f t="shared" si="90"/>
        <v>0</v>
      </c>
      <c r="CF89" s="80">
        <f t="shared" si="91"/>
        <v>0</v>
      </c>
      <c r="CG89" s="80">
        <f t="shared" si="92"/>
        <v>0</v>
      </c>
      <c r="CH89" s="80">
        <f t="shared" si="93"/>
        <v>0</v>
      </c>
      <c r="CI89" s="80">
        <f t="shared" si="94"/>
        <v>0</v>
      </c>
      <c r="CJ89" s="80">
        <f t="shared" si="95"/>
        <v>0</v>
      </c>
      <c r="CK89" s="80">
        <f t="shared" si="96"/>
        <v>0</v>
      </c>
      <c r="CL89" s="80">
        <f t="shared" si="97"/>
        <v>0</v>
      </c>
      <c r="CM89" s="80">
        <f t="shared" si="98"/>
        <v>1</v>
      </c>
      <c r="CN89" s="100">
        <f t="shared" si="99"/>
        <v>616400</v>
      </c>
      <c r="CO89" s="101"/>
    </row>
    <row r="90" spans="1:93" x14ac:dyDescent="0.25">
      <c r="A90" s="78">
        <v>80</v>
      </c>
      <c r="B90" s="79" t="s">
        <v>169</v>
      </c>
      <c r="C90" s="80">
        <v>157007</v>
      </c>
      <c r="D90" s="81">
        <v>44376</v>
      </c>
      <c r="E90" s="81">
        <v>44679</v>
      </c>
      <c r="F90" s="82">
        <v>29.3</v>
      </c>
      <c r="G90" s="80" t="s">
        <v>68</v>
      </c>
      <c r="H90" s="80" t="s">
        <v>59</v>
      </c>
      <c r="I90" s="80" t="s">
        <v>87</v>
      </c>
      <c r="J90" s="80" t="s">
        <v>70</v>
      </c>
      <c r="K90" s="83" t="s">
        <v>71</v>
      </c>
      <c r="L90" s="80"/>
      <c r="M90" s="80"/>
      <c r="N90" s="78">
        <v>22</v>
      </c>
      <c r="O90" s="78">
        <f>VLOOKUP($B90,'[1]ABSENSI ALL'!$B$11:$ARI$245,1064,0)</f>
        <v>19</v>
      </c>
      <c r="P90" s="78">
        <f>VLOOKUP($B90,'[1]ABSENSI ALL'!$B$11:$ARI$245,1069,0)</f>
        <v>1</v>
      </c>
      <c r="Q90" s="78">
        <f>VLOOKUP($B90,'[1]ABSENSI ALL'!$B$11:$ARI$245,1073,0)</f>
        <v>0</v>
      </c>
      <c r="R90" s="78">
        <f>VLOOKUP($B90,'[1]ABSENSI ALL'!$B$11:$ARI$245,1077,0)</f>
        <v>0</v>
      </c>
      <c r="S90" s="78">
        <f>VLOOKUP($B90,'[1]ABSENSI ALL'!$B$11:$ARI$245,1075,0)</f>
        <v>0</v>
      </c>
      <c r="T90" s="78">
        <f>VLOOKUP($B90,'[1]ABSENSI ALL'!$B$11:$ARI$245,1068,0)</f>
        <v>0</v>
      </c>
      <c r="U90" s="78">
        <f t="shared" si="56"/>
        <v>1</v>
      </c>
      <c r="V90" s="78">
        <f t="shared" si="57"/>
        <v>18</v>
      </c>
      <c r="W90" s="78">
        <f t="shared" si="58"/>
        <v>19</v>
      </c>
      <c r="X90" s="78">
        <v>7.45</v>
      </c>
      <c r="Y90" s="78">
        <f>VLOOKUP($B90,'[1]ABSENSI ALL'!$B$11:$ARI$245,1140,0)</f>
        <v>0</v>
      </c>
      <c r="Z90" s="84">
        <f t="shared" si="59"/>
        <v>1</v>
      </c>
      <c r="AA90" s="78">
        <f t="shared" si="60"/>
        <v>5</v>
      </c>
      <c r="AB90" s="85">
        <f t="shared" si="61"/>
        <v>0.1</v>
      </c>
      <c r="AC90" s="78">
        <f t="shared" si="62"/>
        <v>1</v>
      </c>
      <c r="AD90" s="84">
        <f t="shared" si="63"/>
        <v>0.94444444444444442</v>
      </c>
      <c r="AE90" s="78">
        <f t="shared" si="64"/>
        <v>1</v>
      </c>
      <c r="AF90" s="85">
        <f t="shared" si="65"/>
        <v>0.03</v>
      </c>
      <c r="AG90" s="78">
        <f t="shared" si="52"/>
        <v>8493</v>
      </c>
      <c r="AH90" s="78">
        <f>VLOOKUP($B90,'[1]ABSENSI ALL'!$B$11:$ARI$245,1145,0)</f>
        <v>10906</v>
      </c>
      <c r="AI90" s="86">
        <f t="shared" si="53"/>
        <v>1.2841163310961969</v>
      </c>
      <c r="AJ90" s="78">
        <f t="shared" si="54"/>
        <v>5</v>
      </c>
      <c r="AK90" s="85">
        <f t="shared" si="55"/>
        <v>0.1</v>
      </c>
      <c r="AL90" s="87">
        <v>300</v>
      </c>
      <c r="AM90" s="88">
        <f>VLOOKUP(B90,'[2]Performansi All (LOS 02082021)'!$B$3:$O$388,14,0)</f>
        <v>250.10237388724036</v>
      </c>
      <c r="AN90" s="87">
        <f t="shared" si="66"/>
        <v>5</v>
      </c>
      <c r="AO90" s="85">
        <f t="shared" si="67"/>
        <v>0.15</v>
      </c>
      <c r="AP90" s="89">
        <v>95</v>
      </c>
      <c r="AQ90" s="89">
        <f>VLOOKUP(B90,'[3]QA SCORE'!$D$6:$H$237,5,0)</f>
        <v>98.75</v>
      </c>
      <c r="AR90" s="87">
        <f t="shared" si="68"/>
        <v>5</v>
      </c>
      <c r="AS90" s="85">
        <f t="shared" si="69"/>
        <v>0.1</v>
      </c>
      <c r="AT90" s="90">
        <v>0.92</v>
      </c>
      <c r="AU90" s="90">
        <f>VLOOKUP(B90,'[4]Per Agent'!$B$3:$AH$259,33,0)</f>
        <v>0.93023255813953498</v>
      </c>
      <c r="AV90" s="87">
        <f t="shared" si="70"/>
        <v>5</v>
      </c>
      <c r="AW90" s="85">
        <f t="shared" si="71"/>
        <v>0.1</v>
      </c>
      <c r="AX90" s="89">
        <v>90</v>
      </c>
      <c r="AY90" s="89">
        <f>VLOOKUP(B90,'[5]All SDM.'!$C$2:$K$398,9,0)</f>
        <v>90</v>
      </c>
      <c r="AZ90" s="87">
        <f t="shared" si="72"/>
        <v>3</v>
      </c>
      <c r="BA90" s="85">
        <f t="shared" si="73"/>
        <v>4.8000000000000001E-2</v>
      </c>
      <c r="BB90" s="84">
        <v>0.85</v>
      </c>
      <c r="BC90" s="84">
        <f>VLOOKUP(B90,'[6]Per Agent'!$B$3:$M$259,12,0)</f>
        <v>1</v>
      </c>
      <c r="BD90" s="91" t="str">
        <f>IFERROR(VLOOKUP(B90,[7]Sheet1!$C$3:$D$25,2,0),"")</f>
        <v/>
      </c>
      <c r="BE90" s="87">
        <f t="shared" si="74"/>
        <v>5</v>
      </c>
      <c r="BF90" s="85">
        <f t="shared" si="75"/>
        <v>0.06</v>
      </c>
      <c r="BG90" s="84">
        <v>0.4</v>
      </c>
      <c r="BH90" s="84">
        <f>VLOOKUP(B90,'[8]Per Agent'!$B$3:$X$259,23,0)</f>
        <v>0.625</v>
      </c>
      <c r="BI90" s="87">
        <f t="shared" si="76"/>
        <v>5</v>
      </c>
      <c r="BJ90" s="85">
        <f t="shared" si="77"/>
        <v>0.06</v>
      </c>
      <c r="BK90" s="92">
        <v>0.95</v>
      </c>
      <c r="BL90" s="93">
        <f>VLOOKUP(B90,[9]Rekap!$B$3:$J$244,9,0)</f>
        <v>0.97329376854599403</v>
      </c>
      <c r="BM90" s="87">
        <f t="shared" si="50"/>
        <v>5</v>
      </c>
      <c r="BN90" s="85">
        <f t="shared" si="51"/>
        <v>0.05</v>
      </c>
      <c r="BO90" s="94">
        <f>VLOOKUP(B90,[10]Sheet1!$B$2:$D$235,3,0)</f>
        <v>2</v>
      </c>
      <c r="BP90" s="87">
        <f t="shared" si="78"/>
        <v>5</v>
      </c>
      <c r="BQ90" s="85">
        <f t="shared" si="79"/>
        <v>0.05</v>
      </c>
      <c r="BR90" s="85">
        <f t="shared" si="80"/>
        <v>0.38</v>
      </c>
      <c r="BS90" s="85">
        <f t="shared" si="81"/>
        <v>0.36799999999999999</v>
      </c>
      <c r="BT90" s="85">
        <f t="shared" si="82"/>
        <v>0.1</v>
      </c>
      <c r="BU90" s="95">
        <f t="shared" si="83"/>
        <v>0.84799999999999998</v>
      </c>
      <c r="BV90" s="96" t="str">
        <f t="shared" si="84"/>
        <v>TERIMA</v>
      </c>
      <c r="BW90" s="97">
        <f t="shared" si="85"/>
        <v>670000</v>
      </c>
      <c r="BX90" s="98">
        <f t="shared" si="86"/>
        <v>246560</v>
      </c>
      <c r="BY90" s="99"/>
      <c r="BZ90" s="99"/>
      <c r="CA90" s="99"/>
      <c r="CB90" s="98">
        <f t="shared" si="87"/>
        <v>254600</v>
      </c>
      <c r="CC90" s="98">
        <f t="shared" si="88"/>
        <v>246560</v>
      </c>
      <c r="CD90" s="98">
        <f t="shared" si="89"/>
        <v>67000</v>
      </c>
      <c r="CE90" s="91">
        <f t="shared" si="90"/>
        <v>0</v>
      </c>
      <c r="CF90" s="80">
        <f t="shared" si="91"/>
        <v>0</v>
      </c>
      <c r="CG90" s="80">
        <f t="shared" si="92"/>
        <v>0</v>
      </c>
      <c r="CH90" s="80">
        <f t="shared" si="93"/>
        <v>0</v>
      </c>
      <c r="CI90" s="80">
        <f t="shared" si="94"/>
        <v>0</v>
      </c>
      <c r="CJ90" s="80">
        <f t="shared" si="95"/>
        <v>0</v>
      </c>
      <c r="CK90" s="80">
        <f t="shared" si="96"/>
        <v>0</v>
      </c>
      <c r="CL90" s="80">
        <f t="shared" si="97"/>
        <v>0</v>
      </c>
      <c r="CM90" s="80">
        <f t="shared" si="98"/>
        <v>1</v>
      </c>
      <c r="CN90" s="100">
        <f t="shared" si="99"/>
        <v>568160</v>
      </c>
      <c r="CO90" s="101"/>
    </row>
    <row r="91" spans="1:93" x14ac:dyDescent="0.25">
      <c r="A91" s="78">
        <v>81</v>
      </c>
      <c r="B91" s="79" t="s">
        <v>170</v>
      </c>
      <c r="C91" s="80">
        <v>105566</v>
      </c>
      <c r="D91" s="81">
        <v>44431</v>
      </c>
      <c r="E91" s="81">
        <v>44734</v>
      </c>
      <c r="F91" s="82">
        <v>28.066666666666666</v>
      </c>
      <c r="G91" s="80" t="s">
        <v>68</v>
      </c>
      <c r="H91" s="80" t="s">
        <v>59</v>
      </c>
      <c r="I91" s="80" t="s">
        <v>81</v>
      </c>
      <c r="J91" s="80" t="s">
        <v>70</v>
      </c>
      <c r="K91" s="83" t="s">
        <v>71</v>
      </c>
      <c r="L91" s="80"/>
      <c r="M91" s="80"/>
      <c r="N91" s="78">
        <v>22</v>
      </c>
      <c r="O91" s="78">
        <f>VLOOKUP($B91,'[1]ABSENSI ALL'!$B$11:$ARI$245,1064,0)</f>
        <v>21</v>
      </c>
      <c r="P91" s="78">
        <f>VLOOKUP($B91,'[1]ABSENSI ALL'!$B$11:$ARI$245,1069,0)</f>
        <v>0</v>
      </c>
      <c r="Q91" s="78">
        <f>VLOOKUP($B91,'[1]ABSENSI ALL'!$B$11:$ARI$245,1073,0)</f>
        <v>0</v>
      </c>
      <c r="R91" s="78">
        <f>VLOOKUP($B91,'[1]ABSENSI ALL'!$B$11:$ARI$245,1077,0)</f>
        <v>0</v>
      </c>
      <c r="S91" s="78">
        <f>VLOOKUP($B91,'[1]ABSENSI ALL'!$B$11:$ARI$245,1075,0)</f>
        <v>0</v>
      </c>
      <c r="T91" s="78">
        <f>VLOOKUP($B91,'[1]ABSENSI ALL'!$B$11:$ARI$245,1068,0)</f>
        <v>0</v>
      </c>
      <c r="U91" s="78">
        <f t="shared" si="56"/>
        <v>0</v>
      </c>
      <c r="V91" s="78">
        <f t="shared" si="57"/>
        <v>21</v>
      </c>
      <c r="W91" s="78">
        <f t="shared" si="58"/>
        <v>21</v>
      </c>
      <c r="X91" s="78">
        <v>7.45</v>
      </c>
      <c r="Y91" s="78">
        <f>VLOOKUP($B91,'[1]ABSENSI ALL'!$B$11:$ARI$245,1140,0)</f>
        <v>0</v>
      </c>
      <c r="Z91" s="84">
        <f t="shared" si="59"/>
        <v>1</v>
      </c>
      <c r="AA91" s="78">
        <f t="shared" si="60"/>
        <v>5</v>
      </c>
      <c r="AB91" s="85">
        <f t="shared" si="61"/>
        <v>0.1</v>
      </c>
      <c r="AC91" s="78">
        <f t="shared" si="62"/>
        <v>0</v>
      </c>
      <c r="AD91" s="84">
        <f t="shared" si="63"/>
        <v>1</v>
      </c>
      <c r="AE91" s="78">
        <f t="shared" si="64"/>
        <v>5</v>
      </c>
      <c r="AF91" s="85">
        <f t="shared" si="65"/>
        <v>0.15</v>
      </c>
      <c r="AG91" s="78">
        <f t="shared" si="52"/>
        <v>9387</v>
      </c>
      <c r="AH91" s="78">
        <f>VLOOKUP($B91,'[1]ABSENSI ALL'!$B$11:$ARI$245,1145,0)</f>
        <v>10437</v>
      </c>
      <c r="AI91" s="86">
        <f t="shared" si="53"/>
        <v>1.1118568232662192</v>
      </c>
      <c r="AJ91" s="78">
        <f t="shared" si="54"/>
        <v>5</v>
      </c>
      <c r="AK91" s="85">
        <f t="shared" si="55"/>
        <v>0.1</v>
      </c>
      <c r="AL91" s="87">
        <v>300</v>
      </c>
      <c r="AM91" s="88">
        <f>VLOOKUP(B91,'[2]Performansi All (LOS 02082021)'!$B$3:$O$388,14,0)</f>
        <v>293.96591733139957</v>
      </c>
      <c r="AN91" s="87">
        <f t="shared" si="66"/>
        <v>5</v>
      </c>
      <c r="AO91" s="85">
        <f t="shared" si="67"/>
        <v>0.15</v>
      </c>
      <c r="AP91" s="89">
        <v>95</v>
      </c>
      <c r="AQ91" s="89">
        <f>VLOOKUP(B91,'[3]QA SCORE'!$D$6:$H$237,5,0)</f>
        <v>98.333333333333343</v>
      </c>
      <c r="AR91" s="87">
        <f t="shared" si="68"/>
        <v>5</v>
      </c>
      <c r="AS91" s="85">
        <f t="shared" si="69"/>
        <v>0.1</v>
      </c>
      <c r="AT91" s="90">
        <v>0.92</v>
      </c>
      <c r="AU91" s="90">
        <f>VLOOKUP(B91,'[4]Per Agent'!$B$3:$AH$259,33,0)</f>
        <v>0.95789473684210535</v>
      </c>
      <c r="AV91" s="87">
        <f t="shared" si="70"/>
        <v>5</v>
      </c>
      <c r="AW91" s="85">
        <f t="shared" si="71"/>
        <v>0.1</v>
      </c>
      <c r="AX91" s="89">
        <v>90</v>
      </c>
      <c r="AY91" s="89">
        <f>VLOOKUP(B91,'[5]All SDM.'!$C$2:$K$398,9,0)</f>
        <v>100</v>
      </c>
      <c r="AZ91" s="87">
        <f t="shared" si="72"/>
        <v>5</v>
      </c>
      <c r="BA91" s="85">
        <f t="shared" si="73"/>
        <v>0.08</v>
      </c>
      <c r="BB91" s="84">
        <v>0.85</v>
      </c>
      <c r="BC91" s="84">
        <f>VLOOKUP(B91,'[6]Per Agent'!$B$3:$M$259,12,0)</f>
        <v>0.94594594594594594</v>
      </c>
      <c r="BD91" s="91" t="str">
        <f>IFERROR(VLOOKUP(B91,[7]Sheet1!$C$3:$D$25,2,0),"")</f>
        <v/>
      </c>
      <c r="BE91" s="87">
        <f t="shared" si="74"/>
        <v>5</v>
      </c>
      <c r="BF91" s="85">
        <f t="shared" si="75"/>
        <v>0.06</v>
      </c>
      <c r="BG91" s="84">
        <v>0.4</v>
      </c>
      <c r="BH91" s="84">
        <f>VLOOKUP(B91,'[8]Per Agent'!$B$3:$X$259,23,0)</f>
        <v>0.68421052631578949</v>
      </c>
      <c r="BI91" s="87">
        <f t="shared" si="76"/>
        <v>5</v>
      </c>
      <c r="BJ91" s="85">
        <f t="shared" si="77"/>
        <v>0.06</v>
      </c>
      <c r="BK91" s="92">
        <v>0.95</v>
      </c>
      <c r="BL91" s="93">
        <f>VLOOKUP(B91,[9]Rekap!$B$3:$J$244,9,0)</f>
        <v>0.98477157360406087</v>
      </c>
      <c r="BM91" s="87">
        <f t="shared" si="50"/>
        <v>5</v>
      </c>
      <c r="BN91" s="85">
        <f t="shared" si="51"/>
        <v>0.05</v>
      </c>
      <c r="BO91" s="94">
        <f>VLOOKUP(B91,[10]Sheet1!$B$2:$D$235,3,0)</f>
        <v>2</v>
      </c>
      <c r="BP91" s="87">
        <f t="shared" si="78"/>
        <v>5</v>
      </c>
      <c r="BQ91" s="85">
        <f t="shared" si="79"/>
        <v>0.05</v>
      </c>
      <c r="BR91" s="85">
        <f t="shared" si="80"/>
        <v>0.5</v>
      </c>
      <c r="BS91" s="85">
        <f t="shared" si="81"/>
        <v>0.4</v>
      </c>
      <c r="BT91" s="85">
        <f t="shared" si="82"/>
        <v>0.1</v>
      </c>
      <c r="BU91" s="95">
        <f t="shared" si="83"/>
        <v>1</v>
      </c>
      <c r="BV91" s="96" t="str">
        <f t="shared" si="84"/>
        <v>TERIMA</v>
      </c>
      <c r="BW91" s="97">
        <f t="shared" si="85"/>
        <v>670000</v>
      </c>
      <c r="BX91" s="98">
        <f t="shared" si="86"/>
        <v>268000</v>
      </c>
      <c r="BY91" s="103"/>
      <c r="BZ91" s="103"/>
      <c r="CA91" s="99"/>
      <c r="CB91" s="98">
        <f t="shared" si="87"/>
        <v>335000</v>
      </c>
      <c r="CC91" s="98">
        <f t="shared" si="88"/>
        <v>268000</v>
      </c>
      <c r="CD91" s="98">
        <f t="shared" si="89"/>
        <v>67000</v>
      </c>
      <c r="CE91" s="91">
        <f t="shared" si="90"/>
        <v>200000</v>
      </c>
      <c r="CF91" s="80">
        <f t="shared" si="91"/>
        <v>0</v>
      </c>
      <c r="CG91" s="80">
        <f t="shared" si="92"/>
        <v>0</v>
      </c>
      <c r="CH91" s="80">
        <f t="shared" si="93"/>
        <v>0</v>
      </c>
      <c r="CI91" s="80">
        <f t="shared" si="94"/>
        <v>0</v>
      </c>
      <c r="CJ91" s="80">
        <f t="shared" si="95"/>
        <v>0</v>
      </c>
      <c r="CK91" s="80">
        <f t="shared" si="96"/>
        <v>0</v>
      </c>
      <c r="CL91" s="80">
        <f t="shared" si="97"/>
        <v>0</v>
      </c>
      <c r="CM91" s="80">
        <f t="shared" si="98"/>
        <v>1</v>
      </c>
      <c r="CN91" s="100">
        <f t="shared" si="99"/>
        <v>870000</v>
      </c>
      <c r="CO91" s="101"/>
    </row>
    <row r="92" spans="1:93" x14ac:dyDescent="0.25">
      <c r="A92" s="78">
        <v>82</v>
      </c>
      <c r="B92" s="79" t="s">
        <v>171</v>
      </c>
      <c r="C92" s="80">
        <v>160025</v>
      </c>
      <c r="D92" s="81">
        <v>44306</v>
      </c>
      <c r="E92" s="81">
        <v>44670</v>
      </c>
      <c r="F92" s="82">
        <v>25.533333333333335</v>
      </c>
      <c r="G92" s="80" t="s">
        <v>68</v>
      </c>
      <c r="H92" s="80" t="s">
        <v>59</v>
      </c>
      <c r="I92" s="80" t="s">
        <v>69</v>
      </c>
      <c r="J92" s="80" t="s">
        <v>70</v>
      </c>
      <c r="K92" s="83" t="s">
        <v>71</v>
      </c>
      <c r="L92" s="80"/>
      <c r="M92" s="80"/>
      <c r="N92" s="78">
        <v>22</v>
      </c>
      <c r="O92" s="78">
        <f>VLOOKUP($B92,'[1]ABSENSI ALL'!$B$11:$ARI$245,1064,0)</f>
        <v>21</v>
      </c>
      <c r="P92" s="78">
        <f>VLOOKUP($B92,'[1]ABSENSI ALL'!$B$11:$ARI$245,1069,0)</f>
        <v>0</v>
      </c>
      <c r="Q92" s="78">
        <f>VLOOKUP($B92,'[1]ABSENSI ALL'!$B$11:$ARI$245,1073,0)</f>
        <v>0</v>
      </c>
      <c r="R92" s="78">
        <f>VLOOKUP($B92,'[1]ABSENSI ALL'!$B$11:$ARI$245,1077,0)</f>
        <v>0</v>
      </c>
      <c r="S92" s="78">
        <f>VLOOKUP($B92,'[1]ABSENSI ALL'!$B$11:$ARI$245,1075,0)</f>
        <v>0</v>
      </c>
      <c r="T92" s="78">
        <f>VLOOKUP($B92,'[1]ABSENSI ALL'!$B$11:$ARI$245,1068,0)</f>
        <v>0</v>
      </c>
      <c r="U92" s="78">
        <f t="shared" si="56"/>
        <v>0</v>
      </c>
      <c r="V92" s="78">
        <f t="shared" si="57"/>
        <v>21</v>
      </c>
      <c r="W92" s="78">
        <f t="shared" si="58"/>
        <v>21</v>
      </c>
      <c r="X92" s="78">
        <v>7.45</v>
      </c>
      <c r="Y92" s="78">
        <f>VLOOKUP($B92,'[1]ABSENSI ALL'!$B$11:$ARI$245,1140,0)</f>
        <v>0</v>
      </c>
      <c r="Z92" s="84">
        <f t="shared" si="59"/>
        <v>1</v>
      </c>
      <c r="AA92" s="78">
        <f t="shared" si="60"/>
        <v>5</v>
      </c>
      <c r="AB92" s="85">
        <f t="shared" si="61"/>
        <v>0.1</v>
      </c>
      <c r="AC92" s="78">
        <f t="shared" si="62"/>
        <v>0</v>
      </c>
      <c r="AD92" s="84">
        <f t="shared" si="63"/>
        <v>1</v>
      </c>
      <c r="AE92" s="78">
        <f t="shared" si="64"/>
        <v>5</v>
      </c>
      <c r="AF92" s="85">
        <f t="shared" si="65"/>
        <v>0.15</v>
      </c>
      <c r="AG92" s="78">
        <f t="shared" si="52"/>
        <v>9387</v>
      </c>
      <c r="AH92" s="78">
        <f>VLOOKUP($B92,'[1]ABSENSI ALL'!$B$11:$ARI$245,1145,0)</f>
        <v>10269</v>
      </c>
      <c r="AI92" s="86">
        <f t="shared" si="53"/>
        <v>1.0939597315436242</v>
      </c>
      <c r="AJ92" s="78">
        <f t="shared" si="54"/>
        <v>5</v>
      </c>
      <c r="AK92" s="85">
        <f t="shared" si="55"/>
        <v>0.1</v>
      </c>
      <c r="AL92" s="87">
        <v>300</v>
      </c>
      <c r="AM92" s="88">
        <f>VLOOKUP(B92,'[2]Performansi All (LOS 02082021)'!$B$3:$O$388,14,0)</f>
        <v>291.68446601941747</v>
      </c>
      <c r="AN92" s="87">
        <f t="shared" si="66"/>
        <v>5</v>
      </c>
      <c r="AO92" s="85">
        <f t="shared" si="67"/>
        <v>0.15</v>
      </c>
      <c r="AP92" s="89">
        <v>95</v>
      </c>
      <c r="AQ92" s="89">
        <f>VLOOKUP(B92,'[3]QA SCORE'!$D$6:$H$237,5,0)</f>
        <v>96.111111111111114</v>
      </c>
      <c r="AR92" s="87">
        <f t="shared" si="68"/>
        <v>5</v>
      </c>
      <c r="AS92" s="85">
        <f t="shared" si="69"/>
        <v>0.1</v>
      </c>
      <c r="AT92" s="90">
        <v>0.92</v>
      </c>
      <c r="AU92" s="90">
        <f>VLOOKUP(B92,'[4]Per Agent'!$B$3:$AH$259,33,0)</f>
        <v>0.96</v>
      </c>
      <c r="AV92" s="87">
        <f t="shared" si="70"/>
        <v>5</v>
      </c>
      <c r="AW92" s="85">
        <f t="shared" si="71"/>
        <v>0.1</v>
      </c>
      <c r="AX92" s="89">
        <v>90</v>
      </c>
      <c r="AY92" s="89">
        <f>VLOOKUP(B92,'[5]All SDM.'!$C$2:$K$398,9,0)</f>
        <v>100</v>
      </c>
      <c r="AZ92" s="87">
        <f t="shared" si="72"/>
        <v>5</v>
      </c>
      <c r="BA92" s="85">
        <f t="shared" si="73"/>
        <v>0.08</v>
      </c>
      <c r="BB92" s="84">
        <v>0.85</v>
      </c>
      <c r="BC92" s="84">
        <f>VLOOKUP(B92,'[6]Per Agent'!$B$3:$M$259,12,0)</f>
        <v>0.93023255813953487</v>
      </c>
      <c r="BD92" s="91">
        <f>IFERROR(VLOOKUP(B92,[7]Sheet1!$C$3:$D$25,2,0),"")</f>
        <v>1</v>
      </c>
      <c r="BE92" s="87">
        <f t="shared" si="74"/>
        <v>0</v>
      </c>
      <c r="BF92" s="85">
        <f t="shared" si="75"/>
        <v>0</v>
      </c>
      <c r="BG92" s="84">
        <v>0.4</v>
      </c>
      <c r="BH92" s="84">
        <f>VLOOKUP(B92,'[8]Per Agent'!$B$3:$X$259,23,0)</f>
        <v>0.7</v>
      </c>
      <c r="BI92" s="87">
        <f t="shared" si="76"/>
        <v>5</v>
      </c>
      <c r="BJ92" s="85">
        <f t="shared" si="77"/>
        <v>0.06</v>
      </c>
      <c r="BK92" s="92">
        <v>0.95</v>
      </c>
      <c r="BL92" s="93">
        <f>VLOOKUP(B92,[9]Rekap!$B$3:$J$244,9,0)</f>
        <v>0.96197411003236244</v>
      </c>
      <c r="BM92" s="87">
        <f t="shared" si="50"/>
        <v>5</v>
      </c>
      <c r="BN92" s="85">
        <f t="shared" si="51"/>
        <v>0.05</v>
      </c>
      <c r="BO92" s="94">
        <f>VLOOKUP(B92,[10]Sheet1!$B$2:$D$235,3,0)</f>
        <v>2</v>
      </c>
      <c r="BP92" s="87">
        <f t="shared" si="78"/>
        <v>5</v>
      </c>
      <c r="BQ92" s="85">
        <f t="shared" si="79"/>
        <v>0.05</v>
      </c>
      <c r="BR92" s="85">
        <f t="shared" si="80"/>
        <v>0.5</v>
      </c>
      <c r="BS92" s="85">
        <f t="shared" si="81"/>
        <v>0.33999999999999997</v>
      </c>
      <c r="BT92" s="85">
        <f t="shared" si="82"/>
        <v>0.1</v>
      </c>
      <c r="BU92" s="95">
        <f t="shared" si="83"/>
        <v>0.94</v>
      </c>
      <c r="BV92" s="96" t="str">
        <f t="shared" si="84"/>
        <v>TERIMA</v>
      </c>
      <c r="BW92" s="97">
        <f t="shared" si="85"/>
        <v>670000</v>
      </c>
      <c r="BX92" s="98">
        <f t="shared" si="86"/>
        <v>227799.99999999997</v>
      </c>
      <c r="BY92" s="99"/>
      <c r="BZ92" s="99"/>
      <c r="CA92" s="99"/>
      <c r="CB92" s="98">
        <f t="shared" si="87"/>
        <v>335000</v>
      </c>
      <c r="CC92" s="98">
        <f t="shared" si="88"/>
        <v>227799.99999999997</v>
      </c>
      <c r="CD92" s="98">
        <f t="shared" si="89"/>
        <v>67000</v>
      </c>
      <c r="CE92" s="91">
        <f t="shared" si="90"/>
        <v>0</v>
      </c>
      <c r="CF92" s="80">
        <f t="shared" si="91"/>
        <v>0</v>
      </c>
      <c r="CG92" s="80">
        <f t="shared" si="92"/>
        <v>0</v>
      </c>
      <c r="CH92" s="80">
        <f t="shared" si="93"/>
        <v>0</v>
      </c>
      <c r="CI92" s="80">
        <f t="shared" si="94"/>
        <v>0</v>
      </c>
      <c r="CJ92" s="80">
        <f t="shared" si="95"/>
        <v>0</v>
      </c>
      <c r="CK92" s="80">
        <f t="shared" si="96"/>
        <v>0</v>
      </c>
      <c r="CL92" s="80">
        <f t="shared" si="97"/>
        <v>0</v>
      </c>
      <c r="CM92" s="80">
        <f t="shared" si="98"/>
        <v>1</v>
      </c>
      <c r="CN92" s="100">
        <f t="shared" si="99"/>
        <v>629800</v>
      </c>
      <c r="CO92" s="101"/>
    </row>
    <row r="93" spans="1:93" x14ac:dyDescent="0.25">
      <c r="A93" s="78">
        <v>83</v>
      </c>
      <c r="B93" s="106" t="s">
        <v>172</v>
      </c>
      <c r="C93" s="80">
        <v>160069</v>
      </c>
      <c r="D93" s="81">
        <v>44368</v>
      </c>
      <c r="E93" s="81">
        <v>44671</v>
      </c>
      <c r="F93" s="82">
        <v>25.2</v>
      </c>
      <c r="G93" s="80" t="s">
        <v>68</v>
      </c>
      <c r="H93" s="80" t="s">
        <v>59</v>
      </c>
      <c r="I93" s="80" t="s">
        <v>116</v>
      </c>
      <c r="J93" s="80" t="s">
        <v>70</v>
      </c>
      <c r="K93" s="83" t="s">
        <v>71</v>
      </c>
      <c r="L93" s="80"/>
      <c r="M93" s="80"/>
      <c r="N93" s="78">
        <v>22</v>
      </c>
      <c r="O93" s="78">
        <f>VLOOKUP($B93,'[1]ABSENSI ALL'!$B$11:$ARI$245,1064,0)</f>
        <v>21</v>
      </c>
      <c r="P93" s="78">
        <f>VLOOKUP($B93,'[1]ABSENSI ALL'!$B$11:$ARI$245,1069,0)</f>
        <v>0</v>
      </c>
      <c r="Q93" s="78">
        <f>VLOOKUP($B93,'[1]ABSENSI ALL'!$B$11:$ARI$245,1073,0)</f>
        <v>0</v>
      </c>
      <c r="R93" s="78">
        <f>VLOOKUP($B93,'[1]ABSENSI ALL'!$B$11:$ARI$245,1077,0)</f>
        <v>0</v>
      </c>
      <c r="S93" s="78">
        <f>VLOOKUP($B93,'[1]ABSENSI ALL'!$B$11:$ARI$245,1075,0)</f>
        <v>0</v>
      </c>
      <c r="T93" s="78">
        <f>VLOOKUP($B93,'[1]ABSENSI ALL'!$B$11:$ARI$245,1068,0)</f>
        <v>0</v>
      </c>
      <c r="U93" s="78">
        <f t="shared" si="56"/>
        <v>0</v>
      </c>
      <c r="V93" s="78">
        <f t="shared" si="57"/>
        <v>21</v>
      </c>
      <c r="W93" s="78">
        <f t="shared" si="58"/>
        <v>21</v>
      </c>
      <c r="X93" s="78">
        <v>7.45</v>
      </c>
      <c r="Y93" s="78">
        <f>VLOOKUP($B93,'[1]ABSENSI ALL'!$B$11:$ARI$245,1140,0)</f>
        <v>0</v>
      </c>
      <c r="Z93" s="84">
        <f t="shared" si="59"/>
        <v>1</v>
      </c>
      <c r="AA93" s="78">
        <f t="shared" si="60"/>
        <v>5</v>
      </c>
      <c r="AB93" s="85">
        <f t="shared" si="61"/>
        <v>0.1</v>
      </c>
      <c r="AC93" s="78">
        <f t="shared" si="62"/>
        <v>0</v>
      </c>
      <c r="AD93" s="84">
        <f t="shared" si="63"/>
        <v>1</v>
      </c>
      <c r="AE93" s="78">
        <f t="shared" si="64"/>
        <v>5</v>
      </c>
      <c r="AF93" s="85">
        <f t="shared" si="65"/>
        <v>0.15</v>
      </c>
      <c r="AG93" s="78">
        <f t="shared" si="52"/>
        <v>9387</v>
      </c>
      <c r="AH93" s="78">
        <f>VLOOKUP($B93,'[1]ABSENSI ALL'!$B$11:$ARI$245,1145,0)</f>
        <v>11844</v>
      </c>
      <c r="AI93" s="86">
        <f t="shared" si="53"/>
        <v>1.261744966442953</v>
      </c>
      <c r="AJ93" s="78">
        <f t="shared" si="54"/>
        <v>5</v>
      </c>
      <c r="AK93" s="85">
        <f t="shared" si="55"/>
        <v>0.1</v>
      </c>
      <c r="AL93" s="87">
        <v>300</v>
      </c>
      <c r="AM93" s="88">
        <f>VLOOKUP(B93,'[2]Performansi All (LOS 02082021)'!$B$3:$O$388,14,0)</f>
        <v>286.90680473372782</v>
      </c>
      <c r="AN93" s="87">
        <f t="shared" si="66"/>
        <v>5</v>
      </c>
      <c r="AO93" s="85">
        <f t="shared" si="67"/>
        <v>0.15</v>
      </c>
      <c r="AP93" s="89">
        <v>95</v>
      </c>
      <c r="AQ93" s="89">
        <f>VLOOKUP(B93,'[3]QA SCORE'!$D$6:$H$237,5,0)</f>
        <v>100</v>
      </c>
      <c r="AR93" s="87">
        <f t="shared" si="68"/>
        <v>5</v>
      </c>
      <c r="AS93" s="85">
        <f t="shared" si="69"/>
        <v>0.1</v>
      </c>
      <c r="AT93" s="90">
        <v>0.92</v>
      </c>
      <c r="AU93" s="90">
        <f>VLOOKUP(B93,'[4]Per Agent'!$B$3:$AH$259,33,0)</f>
        <v>0.91351351351351351</v>
      </c>
      <c r="AV93" s="87">
        <f t="shared" si="70"/>
        <v>1</v>
      </c>
      <c r="AW93" s="85">
        <f t="shared" si="71"/>
        <v>0.02</v>
      </c>
      <c r="AX93" s="89">
        <v>90</v>
      </c>
      <c r="AY93" s="89">
        <f>VLOOKUP(B93,'[5]All SDM.'!$C$2:$K$398,9,0)</f>
        <v>100</v>
      </c>
      <c r="AZ93" s="87">
        <f t="shared" si="72"/>
        <v>5</v>
      </c>
      <c r="BA93" s="85">
        <f t="shared" si="73"/>
        <v>0.08</v>
      </c>
      <c r="BB93" s="84">
        <v>0.85</v>
      </c>
      <c r="BC93" s="84">
        <f>VLOOKUP(B93,'[6]Per Agent'!$B$3:$M$259,12,0)</f>
        <v>0.93333333333333335</v>
      </c>
      <c r="BD93" s="91" t="str">
        <f>IFERROR(VLOOKUP(B93,[7]Sheet1!$C$3:$D$25,2,0),"")</f>
        <v/>
      </c>
      <c r="BE93" s="87">
        <f t="shared" si="74"/>
        <v>5</v>
      </c>
      <c r="BF93" s="85">
        <f t="shared" si="75"/>
        <v>0.06</v>
      </c>
      <c r="BG93" s="84">
        <v>0.4</v>
      </c>
      <c r="BH93" s="84">
        <f>VLOOKUP(B93,'[8]Per Agent'!$B$3:$X$259,23,0)</f>
        <v>0.76315789473684215</v>
      </c>
      <c r="BI93" s="87">
        <f t="shared" si="76"/>
        <v>5</v>
      </c>
      <c r="BJ93" s="85">
        <f t="shared" si="77"/>
        <v>0.06</v>
      </c>
      <c r="BK93" s="92">
        <v>0.95</v>
      </c>
      <c r="BL93" s="93">
        <f>VLOOKUP(B93,[9]Rekap!$B$3:$J$244,9,0)</f>
        <v>0.97633136094674555</v>
      </c>
      <c r="BM93" s="87">
        <f t="shared" si="50"/>
        <v>5</v>
      </c>
      <c r="BN93" s="85">
        <f t="shared" si="51"/>
        <v>0.05</v>
      </c>
      <c r="BO93" s="94">
        <f>VLOOKUP(B93,[10]Sheet1!$B$2:$D$235,3,0)</f>
        <v>2</v>
      </c>
      <c r="BP93" s="87">
        <f t="shared" si="78"/>
        <v>5</v>
      </c>
      <c r="BQ93" s="85">
        <f t="shared" si="79"/>
        <v>0.05</v>
      </c>
      <c r="BR93" s="85">
        <f t="shared" si="80"/>
        <v>0.5</v>
      </c>
      <c r="BS93" s="85">
        <f t="shared" si="81"/>
        <v>0.32</v>
      </c>
      <c r="BT93" s="85">
        <f t="shared" si="82"/>
        <v>0.1</v>
      </c>
      <c r="BU93" s="95">
        <f t="shared" si="83"/>
        <v>0.92</v>
      </c>
      <c r="BV93" s="96" t="str">
        <f t="shared" si="84"/>
        <v>TERIMA</v>
      </c>
      <c r="BW93" s="97">
        <f t="shared" si="85"/>
        <v>670000</v>
      </c>
      <c r="BX93" s="98">
        <f t="shared" si="86"/>
        <v>214400</v>
      </c>
      <c r="BY93" s="103"/>
      <c r="BZ93" s="103"/>
      <c r="CA93" s="99"/>
      <c r="CB93" s="98">
        <f t="shared" si="87"/>
        <v>335000</v>
      </c>
      <c r="CC93" s="98">
        <f t="shared" si="88"/>
        <v>214400</v>
      </c>
      <c r="CD93" s="98">
        <f t="shared" si="89"/>
        <v>67000</v>
      </c>
      <c r="CE93" s="91">
        <f t="shared" si="90"/>
        <v>0</v>
      </c>
      <c r="CF93" s="80">
        <f t="shared" si="91"/>
        <v>0</v>
      </c>
      <c r="CG93" s="80">
        <f t="shared" si="92"/>
        <v>0</v>
      </c>
      <c r="CH93" s="80">
        <f t="shared" si="93"/>
        <v>0</v>
      </c>
      <c r="CI93" s="80">
        <f t="shared" si="94"/>
        <v>0</v>
      </c>
      <c r="CJ93" s="80">
        <f t="shared" si="95"/>
        <v>0</v>
      </c>
      <c r="CK93" s="80">
        <f t="shared" si="96"/>
        <v>0</v>
      </c>
      <c r="CL93" s="80">
        <f t="shared" si="97"/>
        <v>0</v>
      </c>
      <c r="CM93" s="80">
        <f t="shared" si="98"/>
        <v>1</v>
      </c>
      <c r="CN93" s="100">
        <f t="shared" si="99"/>
        <v>616400</v>
      </c>
      <c r="CO93" s="101"/>
    </row>
    <row r="94" spans="1:93" x14ac:dyDescent="0.25">
      <c r="A94" s="78">
        <v>84</v>
      </c>
      <c r="B94" s="106" t="s">
        <v>173</v>
      </c>
      <c r="C94" s="80">
        <v>155916</v>
      </c>
      <c r="D94" s="81">
        <v>44207</v>
      </c>
      <c r="E94" s="81">
        <v>44510</v>
      </c>
      <c r="F94" s="82">
        <v>31.8</v>
      </c>
      <c r="G94" s="80" t="s">
        <v>68</v>
      </c>
      <c r="H94" s="80" t="s">
        <v>58</v>
      </c>
      <c r="I94" s="80" t="s">
        <v>102</v>
      </c>
      <c r="J94" s="80" t="s">
        <v>70</v>
      </c>
      <c r="K94" s="83" t="s">
        <v>71</v>
      </c>
      <c r="L94" s="80"/>
      <c r="M94" s="80"/>
      <c r="N94" s="78">
        <v>22</v>
      </c>
      <c r="O94" s="78">
        <f>VLOOKUP($B94,'[1]ABSENSI ALL'!$B$11:$ARI$245,1064,0)</f>
        <v>20</v>
      </c>
      <c r="P94" s="78">
        <f>VLOOKUP($B94,'[1]ABSENSI ALL'!$B$11:$ARI$245,1069,0)</f>
        <v>0</v>
      </c>
      <c r="Q94" s="78">
        <f>VLOOKUP($B94,'[1]ABSENSI ALL'!$B$11:$ARI$245,1073,0)</f>
        <v>0</v>
      </c>
      <c r="R94" s="78">
        <f>VLOOKUP($B94,'[1]ABSENSI ALL'!$B$11:$ARI$245,1077,0)</f>
        <v>1</v>
      </c>
      <c r="S94" s="78">
        <f>VLOOKUP($B94,'[1]ABSENSI ALL'!$B$11:$ARI$245,1075,0)</f>
        <v>0</v>
      </c>
      <c r="T94" s="78">
        <f>VLOOKUP($B94,'[1]ABSENSI ALL'!$B$11:$ARI$245,1068,0)</f>
        <v>0</v>
      </c>
      <c r="U94" s="78">
        <f t="shared" si="56"/>
        <v>1</v>
      </c>
      <c r="V94" s="78">
        <f t="shared" si="57"/>
        <v>20</v>
      </c>
      <c r="W94" s="78">
        <f t="shared" si="58"/>
        <v>20</v>
      </c>
      <c r="X94" s="78">
        <v>7.45</v>
      </c>
      <c r="Y94" s="78">
        <f>VLOOKUP($B94,'[1]ABSENSI ALL'!$B$11:$ARI$245,1140,0)</f>
        <v>0</v>
      </c>
      <c r="Z94" s="84">
        <f t="shared" si="59"/>
        <v>1</v>
      </c>
      <c r="AA94" s="78">
        <f t="shared" si="60"/>
        <v>5</v>
      </c>
      <c r="AB94" s="85">
        <f t="shared" si="61"/>
        <v>0.1</v>
      </c>
      <c r="AC94" s="78">
        <f t="shared" si="62"/>
        <v>1</v>
      </c>
      <c r="AD94" s="84">
        <f t="shared" si="63"/>
        <v>0.95</v>
      </c>
      <c r="AE94" s="78">
        <f t="shared" si="64"/>
        <v>1</v>
      </c>
      <c r="AF94" s="85">
        <f t="shared" si="65"/>
        <v>0.03</v>
      </c>
      <c r="AG94" s="78">
        <f t="shared" si="52"/>
        <v>8940</v>
      </c>
      <c r="AH94" s="78">
        <f>VLOOKUP($B94,'[1]ABSENSI ALL'!$B$11:$ARI$245,1145,0)</f>
        <v>10697</v>
      </c>
      <c r="AI94" s="86">
        <f t="shared" si="53"/>
        <v>1.1965324384787472</v>
      </c>
      <c r="AJ94" s="78">
        <f t="shared" si="54"/>
        <v>5</v>
      </c>
      <c r="AK94" s="85">
        <f t="shared" si="55"/>
        <v>0.1</v>
      </c>
      <c r="AL94" s="87">
        <v>300</v>
      </c>
      <c r="AM94" s="88">
        <f>VLOOKUP(B94,'[2]Performansi All (LOS 02082021)'!$B$3:$O$388,14,0)</f>
        <v>276.63142857142856</v>
      </c>
      <c r="AN94" s="87">
        <f t="shared" si="66"/>
        <v>5</v>
      </c>
      <c r="AO94" s="85">
        <f t="shared" si="67"/>
        <v>0.15</v>
      </c>
      <c r="AP94" s="89">
        <v>95</v>
      </c>
      <c r="AQ94" s="89">
        <f>VLOOKUP(B94,'[3]QA SCORE'!$D$6:$H$237,5,0)</f>
        <v>97.222222222222229</v>
      </c>
      <c r="AR94" s="87">
        <f t="shared" si="68"/>
        <v>5</v>
      </c>
      <c r="AS94" s="85">
        <f t="shared" si="69"/>
        <v>0.1</v>
      </c>
      <c r="AT94" s="90">
        <v>0.92</v>
      </c>
      <c r="AU94" s="90">
        <f>VLOOKUP(B94,'[4]Per Agent'!$B$3:$AH$259,33,0)</f>
        <v>0.91428571428571426</v>
      </c>
      <c r="AV94" s="87">
        <f t="shared" si="70"/>
        <v>1</v>
      </c>
      <c r="AW94" s="85">
        <f t="shared" si="71"/>
        <v>0.02</v>
      </c>
      <c r="AX94" s="89">
        <v>90</v>
      </c>
      <c r="AY94" s="89">
        <f>VLOOKUP(B94,'[5]All SDM.'!$C$2:$K$398,9,0)</f>
        <v>100</v>
      </c>
      <c r="AZ94" s="87">
        <f t="shared" si="72"/>
        <v>5</v>
      </c>
      <c r="BA94" s="85">
        <f t="shared" si="73"/>
        <v>0.08</v>
      </c>
      <c r="BB94" s="84">
        <v>0.85</v>
      </c>
      <c r="BC94" s="84">
        <f>VLOOKUP(B94,'[6]Per Agent'!$B$3:$M$259,12,0)</f>
        <v>1</v>
      </c>
      <c r="BD94" s="91" t="str">
        <f>IFERROR(VLOOKUP(B94,[7]Sheet1!$C$3:$D$25,2,0),"")</f>
        <v/>
      </c>
      <c r="BE94" s="87">
        <f t="shared" si="74"/>
        <v>5</v>
      </c>
      <c r="BF94" s="85">
        <f t="shared" si="75"/>
        <v>0.06</v>
      </c>
      <c r="BG94" s="84">
        <v>0.4</v>
      </c>
      <c r="BH94" s="84">
        <f>VLOOKUP(B94,'[8]Per Agent'!$B$3:$X$259,23,0)</f>
        <v>0.66666666666666663</v>
      </c>
      <c r="BI94" s="87">
        <f t="shared" si="76"/>
        <v>5</v>
      </c>
      <c r="BJ94" s="85">
        <f t="shared" si="77"/>
        <v>0.06</v>
      </c>
      <c r="BK94" s="92">
        <v>0.95</v>
      </c>
      <c r="BL94" s="93">
        <f>VLOOKUP(B94,[9]Rekap!$B$3:$J$244,9,0)</f>
        <v>0.95642857142857141</v>
      </c>
      <c r="BM94" s="87">
        <f t="shared" si="50"/>
        <v>5</v>
      </c>
      <c r="BN94" s="85">
        <f t="shared" si="51"/>
        <v>0.05</v>
      </c>
      <c r="BO94" s="94">
        <f>VLOOKUP(B94,[10]Sheet1!$B$2:$D$235,3,0)</f>
        <v>2</v>
      </c>
      <c r="BP94" s="87">
        <f t="shared" si="78"/>
        <v>5</v>
      </c>
      <c r="BQ94" s="85">
        <f t="shared" si="79"/>
        <v>0.05</v>
      </c>
      <c r="BR94" s="85">
        <f t="shared" si="80"/>
        <v>0.38</v>
      </c>
      <c r="BS94" s="85">
        <f t="shared" si="81"/>
        <v>0.32</v>
      </c>
      <c r="BT94" s="85">
        <f t="shared" si="82"/>
        <v>0.1</v>
      </c>
      <c r="BU94" s="95">
        <f t="shared" si="83"/>
        <v>0.79999999999999993</v>
      </c>
      <c r="BV94" s="96" t="str">
        <f t="shared" si="84"/>
        <v>TERIMA</v>
      </c>
      <c r="BW94" s="97">
        <f t="shared" si="85"/>
        <v>670000</v>
      </c>
      <c r="BX94" s="98">
        <f t="shared" si="86"/>
        <v>214400</v>
      </c>
      <c r="BY94" s="99"/>
      <c r="BZ94" s="99">
        <v>1</v>
      </c>
      <c r="CA94" s="99"/>
      <c r="CB94" s="98">
        <f t="shared" si="87"/>
        <v>254600</v>
      </c>
      <c r="CC94" s="98">
        <f t="shared" si="88"/>
        <v>128640</v>
      </c>
      <c r="CD94" s="98">
        <f t="shared" si="89"/>
        <v>67000</v>
      </c>
      <c r="CE94" s="91">
        <f t="shared" si="90"/>
        <v>0</v>
      </c>
      <c r="CF94" s="80">
        <f t="shared" si="91"/>
        <v>0</v>
      </c>
      <c r="CG94" s="80">
        <f t="shared" si="92"/>
        <v>0</v>
      </c>
      <c r="CH94" s="80">
        <f t="shared" si="93"/>
        <v>0</v>
      </c>
      <c r="CI94" s="80">
        <f t="shared" si="94"/>
        <v>0</v>
      </c>
      <c r="CJ94" s="80">
        <f t="shared" si="95"/>
        <v>0</v>
      </c>
      <c r="CK94" s="80">
        <f t="shared" si="96"/>
        <v>0</v>
      </c>
      <c r="CL94" s="80">
        <f t="shared" si="97"/>
        <v>1</v>
      </c>
      <c r="CM94" s="80">
        <f t="shared" si="98"/>
        <v>0</v>
      </c>
      <c r="CN94" s="100">
        <f t="shared" si="99"/>
        <v>450240</v>
      </c>
      <c r="CO94" s="101"/>
    </row>
    <row r="95" spans="1:93" x14ac:dyDescent="0.25">
      <c r="A95" s="78">
        <v>85</v>
      </c>
      <c r="B95" s="117" t="s">
        <v>174</v>
      </c>
      <c r="C95" s="80">
        <v>30429</v>
      </c>
      <c r="D95" s="81">
        <v>44466</v>
      </c>
      <c r="E95" s="81">
        <v>44768</v>
      </c>
      <c r="F95" s="82">
        <v>81.033333333333331</v>
      </c>
      <c r="G95" s="80" t="s">
        <v>68</v>
      </c>
      <c r="H95" s="80" t="s">
        <v>59</v>
      </c>
      <c r="I95" s="80" t="s">
        <v>87</v>
      </c>
      <c r="J95" s="80" t="s">
        <v>70</v>
      </c>
      <c r="K95" s="83" t="s">
        <v>71</v>
      </c>
      <c r="L95" s="80"/>
      <c r="M95" s="80"/>
      <c r="N95" s="78">
        <v>22</v>
      </c>
      <c r="O95" s="78">
        <f>VLOOKUP($B95,'[1]ABSENSI ALL'!$B$11:$ARI$245,1064,0)</f>
        <v>22</v>
      </c>
      <c r="P95" s="78">
        <f>VLOOKUP($B95,'[1]ABSENSI ALL'!$B$11:$ARI$245,1069,0)</f>
        <v>0</v>
      </c>
      <c r="Q95" s="78">
        <f>VLOOKUP($B95,'[1]ABSENSI ALL'!$B$11:$ARI$245,1073,0)</f>
        <v>0</v>
      </c>
      <c r="R95" s="78">
        <f>VLOOKUP($B95,'[1]ABSENSI ALL'!$B$11:$ARI$245,1077,0)</f>
        <v>1</v>
      </c>
      <c r="S95" s="78">
        <f>VLOOKUP($B95,'[1]ABSENSI ALL'!$B$11:$ARI$245,1075,0)</f>
        <v>1</v>
      </c>
      <c r="T95" s="78">
        <f>VLOOKUP($B95,'[1]ABSENSI ALL'!$B$11:$ARI$245,1068,0)</f>
        <v>0</v>
      </c>
      <c r="U95" s="78">
        <f t="shared" si="56"/>
        <v>1</v>
      </c>
      <c r="V95" s="78">
        <f t="shared" si="57"/>
        <v>22</v>
      </c>
      <c r="W95" s="78">
        <f t="shared" si="58"/>
        <v>21</v>
      </c>
      <c r="X95" s="78">
        <v>7.45</v>
      </c>
      <c r="Y95" s="78">
        <f>VLOOKUP($B95,'[1]ABSENSI ALL'!$B$11:$ARI$245,1140,0)</f>
        <v>0</v>
      </c>
      <c r="Z95" s="84">
        <f t="shared" si="59"/>
        <v>1</v>
      </c>
      <c r="AA95" s="78">
        <f t="shared" si="60"/>
        <v>5</v>
      </c>
      <c r="AB95" s="85">
        <f t="shared" si="61"/>
        <v>0.1</v>
      </c>
      <c r="AC95" s="78">
        <f t="shared" si="62"/>
        <v>1</v>
      </c>
      <c r="AD95" s="84">
        <f t="shared" si="63"/>
        <v>0.95454545454545459</v>
      </c>
      <c r="AE95" s="78">
        <f t="shared" si="64"/>
        <v>1</v>
      </c>
      <c r="AF95" s="85">
        <f t="shared" si="65"/>
        <v>0.03</v>
      </c>
      <c r="AG95" s="78">
        <f t="shared" si="52"/>
        <v>9387</v>
      </c>
      <c r="AH95" s="78">
        <f>VLOOKUP($B95,'[1]ABSENSI ALL'!$B$11:$ARI$245,1145,0)</f>
        <v>9840</v>
      </c>
      <c r="AI95" s="86">
        <f t="shared" si="53"/>
        <v>1.0482582294662832</v>
      </c>
      <c r="AJ95" s="78">
        <f t="shared" si="54"/>
        <v>4</v>
      </c>
      <c r="AK95" s="85">
        <f t="shared" si="55"/>
        <v>0.08</v>
      </c>
      <c r="AL95" s="87">
        <v>300</v>
      </c>
      <c r="AM95" s="88">
        <f>VLOOKUP(B95,'[2]Performansi All (LOS 02082021)'!$B$3:$O$388,14,0)</f>
        <v>302.26418026418025</v>
      </c>
      <c r="AN95" s="87">
        <f t="shared" si="66"/>
        <v>1</v>
      </c>
      <c r="AO95" s="85">
        <f t="shared" si="67"/>
        <v>0.03</v>
      </c>
      <c r="AP95" s="89">
        <v>95</v>
      </c>
      <c r="AQ95" s="89">
        <f>VLOOKUP(B95,'[3]QA SCORE'!$D$6:$H$237,5,0)</f>
        <v>98.333333333333343</v>
      </c>
      <c r="AR95" s="87">
        <f t="shared" si="68"/>
        <v>5</v>
      </c>
      <c r="AS95" s="85">
        <f t="shared" si="69"/>
        <v>0.1</v>
      </c>
      <c r="AT95" s="90">
        <v>0.92</v>
      </c>
      <c r="AU95" s="90">
        <f>VLOOKUP(B95,'[4]Per Agent'!$B$3:$AH$259,33,0)</f>
        <v>0.96</v>
      </c>
      <c r="AV95" s="87">
        <f t="shared" si="70"/>
        <v>5</v>
      </c>
      <c r="AW95" s="85">
        <f t="shared" si="71"/>
        <v>0.1</v>
      </c>
      <c r="AX95" s="89">
        <v>90</v>
      </c>
      <c r="AY95" s="89">
        <f>VLOOKUP(B95,'[5]All SDM.'!$C$2:$K$398,9,0)</f>
        <v>100</v>
      </c>
      <c r="AZ95" s="87">
        <f t="shared" si="72"/>
        <v>5</v>
      </c>
      <c r="BA95" s="85">
        <f t="shared" si="73"/>
        <v>0.08</v>
      </c>
      <c r="BB95" s="84">
        <v>0.85</v>
      </c>
      <c r="BC95" s="84">
        <f>VLOOKUP(B95,'[6]Per Agent'!$B$3:$M$259,12,0)</f>
        <v>0.88888888888888884</v>
      </c>
      <c r="BD95" s="91" t="str">
        <f>IFERROR(VLOOKUP(B95,[7]Sheet1!$C$3:$D$25,2,0),"")</f>
        <v/>
      </c>
      <c r="BE95" s="87">
        <f t="shared" si="74"/>
        <v>5</v>
      </c>
      <c r="BF95" s="85">
        <f t="shared" si="75"/>
        <v>0.06</v>
      </c>
      <c r="BG95" s="84">
        <v>0.4</v>
      </c>
      <c r="BH95" s="84">
        <f>VLOOKUP(B95,'[8]Per Agent'!$B$3:$X$259,23,0)</f>
        <v>0.7142857142857143</v>
      </c>
      <c r="BI95" s="87">
        <f t="shared" si="76"/>
        <v>5</v>
      </c>
      <c r="BJ95" s="85">
        <f t="shared" si="77"/>
        <v>0.06</v>
      </c>
      <c r="BK95" s="92">
        <v>0.95</v>
      </c>
      <c r="BL95" s="93">
        <f>VLOOKUP(B95,[9]Rekap!$B$3:$J$244,9,0)</f>
        <v>0.97125097125097126</v>
      </c>
      <c r="BM95" s="87">
        <f t="shared" si="50"/>
        <v>5</v>
      </c>
      <c r="BN95" s="85">
        <f t="shared" si="51"/>
        <v>0.05</v>
      </c>
      <c r="BO95" s="94">
        <f>VLOOKUP(B95,[10]Sheet1!$B$2:$D$235,3,0)</f>
        <v>2</v>
      </c>
      <c r="BP95" s="87">
        <f t="shared" si="78"/>
        <v>5</v>
      </c>
      <c r="BQ95" s="85">
        <f t="shared" si="79"/>
        <v>0.05</v>
      </c>
      <c r="BR95" s="85">
        <f t="shared" si="80"/>
        <v>0.24000000000000002</v>
      </c>
      <c r="BS95" s="85">
        <f t="shared" si="81"/>
        <v>0.4</v>
      </c>
      <c r="BT95" s="85">
        <f t="shared" si="82"/>
        <v>0.1</v>
      </c>
      <c r="BU95" s="95">
        <f t="shared" si="83"/>
        <v>0.74</v>
      </c>
      <c r="BV95" s="96" t="str">
        <f t="shared" si="84"/>
        <v>TERIMA</v>
      </c>
      <c r="BW95" s="97">
        <f t="shared" si="85"/>
        <v>670000</v>
      </c>
      <c r="BX95" s="98">
        <f t="shared" si="86"/>
        <v>268000</v>
      </c>
      <c r="BY95" s="103"/>
      <c r="BZ95" s="103"/>
      <c r="CA95" s="99"/>
      <c r="CB95" s="98">
        <f t="shared" si="87"/>
        <v>160800</v>
      </c>
      <c r="CC95" s="98">
        <f t="shared" si="88"/>
        <v>268000</v>
      </c>
      <c r="CD95" s="98">
        <f t="shared" si="89"/>
        <v>67000</v>
      </c>
      <c r="CE95" s="91">
        <f t="shared" si="90"/>
        <v>0</v>
      </c>
      <c r="CF95" s="80">
        <f t="shared" si="91"/>
        <v>0</v>
      </c>
      <c r="CG95" s="80">
        <f t="shared" si="92"/>
        <v>0</v>
      </c>
      <c r="CH95" s="80">
        <f t="shared" si="93"/>
        <v>0</v>
      </c>
      <c r="CI95" s="80">
        <f t="shared" si="94"/>
        <v>0</v>
      </c>
      <c r="CJ95" s="80">
        <f t="shared" si="95"/>
        <v>0</v>
      </c>
      <c r="CK95" s="80">
        <f t="shared" si="96"/>
        <v>0</v>
      </c>
      <c r="CL95" s="80">
        <f t="shared" si="97"/>
        <v>0</v>
      </c>
      <c r="CM95" s="80">
        <f t="shared" si="98"/>
        <v>1</v>
      </c>
      <c r="CN95" s="100">
        <f t="shared" si="99"/>
        <v>495800</v>
      </c>
      <c r="CO95" s="101"/>
    </row>
    <row r="96" spans="1:93" x14ac:dyDescent="0.25">
      <c r="A96" s="78">
        <v>86</v>
      </c>
      <c r="B96" s="79" t="s">
        <v>175</v>
      </c>
      <c r="C96" s="80">
        <v>101063</v>
      </c>
      <c r="D96" s="81">
        <v>44350</v>
      </c>
      <c r="E96" s="81">
        <v>44653</v>
      </c>
      <c r="F96" s="82">
        <v>28.066666666666666</v>
      </c>
      <c r="G96" s="80" t="s">
        <v>68</v>
      </c>
      <c r="H96" s="80" t="s">
        <v>59</v>
      </c>
      <c r="I96" s="80" t="s">
        <v>92</v>
      </c>
      <c r="J96" s="80" t="s">
        <v>75</v>
      </c>
      <c r="K96" s="83" t="s">
        <v>71</v>
      </c>
      <c r="L96" s="80"/>
      <c r="M96" s="80"/>
      <c r="N96" s="78">
        <v>22</v>
      </c>
      <c r="O96" s="78">
        <f>VLOOKUP($B96,'[1]ABSENSI ALL'!$B$11:$ARI$245,1064,0)</f>
        <v>22</v>
      </c>
      <c r="P96" s="78">
        <f>VLOOKUP($B96,'[1]ABSENSI ALL'!$B$11:$ARI$245,1069,0)</f>
        <v>1</v>
      </c>
      <c r="Q96" s="78">
        <f>VLOOKUP($B96,'[1]ABSENSI ALL'!$B$11:$ARI$245,1073,0)</f>
        <v>0</v>
      </c>
      <c r="R96" s="78">
        <f>VLOOKUP($B96,'[1]ABSENSI ALL'!$B$11:$ARI$245,1077,0)</f>
        <v>1</v>
      </c>
      <c r="S96" s="78">
        <f>VLOOKUP($B96,'[1]ABSENSI ALL'!$B$11:$ARI$245,1075,0)</f>
        <v>1</v>
      </c>
      <c r="T96" s="78">
        <f>VLOOKUP($B96,'[1]ABSENSI ALL'!$B$11:$ARI$245,1068,0)</f>
        <v>0</v>
      </c>
      <c r="U96" s="78">
        <f t="shared" si="56"/>
        <v>2</v>
      </c>
      <c r="V96" s="78">
        <f t="shared" si="57"/>
        <v>21</v>
      </c>
      <c r="W96" s="78">
        <f t="shared" si="58"/>
        <v>21</v>
      </c>
      <c r="X96" s="78">
        <v>7.45</v>
      </c>
      <c r="Y96" s="78">
        <f>VLOOKUP($B96,'[1]ABSENSI ALL'!$B$11:$ARI$245,1140,0)</f>
        <v>0</v>
      </c>
      <c r="Z96" s="84">
        <f t="shared" si="59"/>
        <v>1</v>
      </c>
      <c r="AA96" s="78">
        <f t="shared" si="60"/>
        <v>5</v>
      </c>
      <c r="AB96" s="85">
        <f t="shared" si="61"/>
        <v>0.1</v>
      </c>
      <c r="AC96" s="78">
        <f t="shared" si="62"/>
        <v>2</v>
      </c>
      <c r="AD96" s="84">
        <f t="shared" si="63"/>
        <v>0.90476190476190477</v>
      </c>
      <c r="AE96" s="78">
        <f t="shared" si="64"/>
        <v>0</v>
      </c>
      <c r="AF96" s="85">
        <f t="shared" si="65"/>
        <v>0</v>
      </c>
      <c r="AG96" s="78">
        <f t="shared" si="52"/>
        <v>9387</v>
      </c>
      <c r="AH96" s="78">
        <f>VLOOKUP($B96,'[1]ABSENSI ALL'!$B$11:$ARI$245,1145,0)</f>
        <v>10280</v>
      </c>
      <c r="AI96" s="86">
        <f t="shared" si="53"/>
        <v>1.0951315649302227</v>
      </c>
      <c r="AJ96" s="78">
        <f t="shared" si="54"/>
        <v>5</v>
      </c>
      <c r="AK96" s="85">
        <f t="shared" si="55"/>
        <v>0.1</v>
      </c>
      <c r="AL96" s="87">
        <v>300</v>
      </c>
      <c r="AM96" s="88">
        <f>VLOOKUP(B96,'[2]Performansi All (LOS 02082021)'!$B$3:$O$388,14,0)</f>
        <v>292.8888</v>
      </c>
      <c r="AN96" s="87">
        <f t="shared" si="66"/>
        <v>5</v>
      </c>
      <c r="AO96" s="85">
        <f t="shared" si="67"/>
        <v>0.15</v>
      </c>
      <c r="AP96" s="89">
        <v>95</v>
      </c>
      <c r="AQ96" s="89">
        <f>VLOOKUP(B96,'[3]QA SCORE'!$D$6:$H$237,5,0)</f>
        <v>98.333333333333343</v>
      </c>
      <c r="AR96" s="87">
        <f t="shared" si="68"/>
        <v>5</v>
      </c>
      <c r="AS96" s="85">
        <f t="shared" si="69"/>
        <v>0.1</v>
      </c>
      <c r="AT96" s="90">
        <v>0.92</v>
      </c>
      <c r="AU96" s="90">
        <f>VLOOKUP(B96,'[4]Per Agent'!$B$3:$AH$259,33,0)</f>
        <v>0.96</v>
      </c>
      <c r="AV96" s="87">
        <f t="shared" si="70"/>
        <v>5</v>
      </c>
      <c r="AW96" s="85">
        <f t="shared" si="71"/>
        <v>0.1</v>
      </c>
      <c r="AX96" s="89">
        <v>90</v>
      </c>
      <c r="AY96" s="89">
        <f>VLOOKUP(B96,'[5]All SDM.'!$C$2:$K$398,9,0)</f>
        <v>100</v>
      </c>
      <c r="AZ96" s="87">
        <f t="shared" si="72"/>
        <v>5</v>
      </c>
      <c r="BA96" s="85">
        <f t="shared" si="73"/>
        <v>0.08</v>
      </c>
      <c r="BB96" s="84">
        <v>0.85</v>
      </c>
      <c r="BC96" s="84">
        <f>VLOOKUP(B96,'[6]Per Agent'!$B$3:$M$259,12,0)</f>
        <v>0.91666666666666663</v>
      </c>
      <c r="BD96" s="91" t="str">
        <f>IFERROR(VLOOKUP(B96,[7]Sheet1!$C$3:$D$25,2,0),"")</f>
        <v/>
      </c>
      <c r="BE96" s="87">
        <f t="shared" si="74"/>
        <v>5</v>
      </c>
      <c r="BF96" s="85">
        <f t="shared" si="75"/>
        <v>0.06</v>
      </c>
      <c r="BG96" s="84">
        <v>0.4</v>
      </c>
      <c r="BH96" s="84">
        <f>VLOOKUP(B96,'[8]Per Agent'!$B$3:$X$259,23,0)</f>
        <v>0.48888888888888887</v>
      </c>
      <c r="BI96" s="87">
        <f t="shared" si="76"/>
        <v>5</v>
      </c>
      <c r="BJ96" s="85">
        <f t="shared" si="77"/>
        <v>0.06</v>
      </c>
      <c r="BK96" s="92">
        <v>0.95</v>
      </c>
      <c r="BL96" s="93">
        <f>VLOOKUP(B96,[9]Rekap!$B$3:$J$244,9,0)</f>
        <v>0.98319999999999996</v>
      </c>
      <c r="BM96" s="87">
        <f t="shared" si="50"/>
        <v>5</v>
      </c>
      <c r="BN96" s="85">
        <f t="shared" si="51"/>
        <v>0.05</v>
      </c>
      <c r="BO96" s="94">
        <f>VLOOKUP(B96,[10]Sheet1!$B$2:$D$235,3,0)</f>
        <v>2</v>
      </c>
      <c r="BP96" s="87">
        <f t="shared" si="78"/>
        <v>5</v>
      </c>
      <c r="BQ96" s="85">
        <f t="shared" si="79"/>
        <v>0.05</v>
      </c>
      <c r="BR96" s="85">
        <f t="shared" si="80"/>
        <v>0.35</v>
      </c>
      <c r="BS96" s="85">
        <f t="shared" si="81"/>
        <v>0.4</v>
      </c>
      <c r="BT96" s="85">
        <f t="shared" si="82"/>
        <v>0.1</v>
      </c>
      <c r="BU96" s="95">
        <f t="shared" si="83"/>
        <v>0.85</v>
      </c>
      <c r="BV96" s="96" t="str">
        <f t="shared" si="84"/>
        <v>TERIMA</v>
      </c>
      <c r="BW96" s="97">
        <f t="shared" si="85"/>
        <v>670000</v>
      </c>
      <c r="BX96" s="98">
        <f t="shared" si="86"/>
        <v>268000</v>
      </c>
      <c r="BY96" s="99"/>
      <c r="BZ96" s="99"/>
      <c r="CA96" s="99"/>
      <c r="CB96" s="98">
        <f t="shared" si="87"/>
        <v>234499.99999999997</v>
      </c>
      <c r="CC96" s="98">
        <f t="shared" si="88"/>
        <v>268000</v>
      </c>
      <c r="CD96" s="98">
        <f t="shared" si="89"/>
        <v>67000</v>
      </c>
      <c r="CE96" s="91">
        <f t="shared" si="90"/>
        <v>0</v>
      </c>
      <c r="CF96" s="80">
        <f t="shared" si="91"/>
        <v>0</v>
      </c>
      <c r="CG96" s="80">
        <f t="shared" si="92"/>
        <v>0</v>
      </c>
      <c r="CH96" s="80">
        <f t="shared" si="93"/>
        <v>0</v>
      </c>
      <c r="CI96" s="80">
        <f t="shared" si="94"/>
        <v>0</v>
      </c>
      <c r="CJ96" s="80">
        <f t="shared" si="95"/>
        <v>0</v>
      </c>
      <c r="CK96" s="80">
        <f t="shared" si="96"/>
        <v>0</v>
      </c>
      <c r="CL96" s="80">
        <f t="shared" si="97"/>
        <v>0</v>
      </c>
      <c r="CM96" s="80">
        <f t="shared" si="98"/>
        <v>1</v>
      </c>
      <c r="CN96" s="100">
        <f t="shared" si="99"/>
        <v>569500</v>
      </c>
      <c r="CO96" s="101"/>
    </row>
    <row r="97" spans="1:93" x14ac:dyDescent="0.25">
      <c r="A97" s="78">
        <v>87</v>
      </c>
      <c r="B97" s="79" t="s">
        <v>176</v>
      </c>
      <c r="C97" s="80">
        <v>96550</v>
      </c>
      <c r="D97" s="81">
        <v>44319</v>
      </c>
      <c r="E97" s="81">
        <v>44502</v>
      </c>
      <c r="F97" s="82">
        <v>31.166666666666668</v>
      </c>
      <c r="G97" s="80" t="s">
        <v>68</v>
      </c>
      <c r="H97" s="80" t="s">
        <v>59</v>
      </c>
      <c r="I97" s="80" t="s">
        <v>81</v>
      </c>
      <c r="J97" s="80" t="s">
        <v>70</v>
      </c>
      <c r="K97" s="83" t="s">
        <v>71</v>
      </c>
      <c r="L97" s="80"/>
      <c r="M97" s="80"/>
      <c r="N97" s="78">
        <v>22</v>
      </c>
      <c r="O97" s="78">
        <f>VLOOKUP($B97,'[1]ABSENSI ALL'!$B$11:$ARI$245,1064,0)</f>
        <v>20</v>
      </c>
      <c r="P97" s="78">
        <f>VLOOKUP($B97,'[1]ABSENSI ALL'!$B$11:$ARI$245,1069,0)</f>
        <v>0</v>
      </c>
      <c r="Q97" s="78">
        <f>VLOOKUP($B97,'[1]ABSENSI ALL'!$B$11:$ARI$245,1073,0)</f>
        <v>0</v>
      </c>
      <c r="R97" s="78">
        <f>VLOOKUP($B97,'[1]ABSENSI ALL'!$B$11:$ARI$245,1077,0)</f>
        <v>0</v>
      </c>
      <c r="S97" s="78">
        <f>VLOOKUP($B97,'[1]ABSENSI ALL'!$B$11:$ARI$245,1075,0)</f>
        <v>0</v>
      </c>
      <c r="T97" s="78">
        <f>VLOOKUP($B97,'[1]ABSENSI ALL'!$B$11:$ARI$245,1068,0)</f>
        <v>0</v>
      </c>
      <c r="U97" s="78">
        <f t="shared" si="56"/>
        <v>0</v>
      </c>
      <c r="V97" s="78">
        <f t="shared" si="57"/>
        <v>20</v>
      </c>
      <c r="W97" s="78">
        <f t="shared" si="58"/>
        <v>20</v>
      </c>
      <c r="X97" s="78">
        <v>7.45</v>
      </c>
      <c r="Y97" s="78">
        <f>VLOOKUP($B97,'[1]ABSENSI ALL'!$B$11:$ARI$245,1140,0)</f>
        <v>0</v>
      </c>
      <c r="Z97" s="84">
        <f t="shared" si="59"/>
        <v>1</v>
      </c>
      <c r="AA97" s="78">
        <f t="shared" si="60"/>
        <v>5</v>
      </c>
      <c r="AB97" s="85">
        <f t="shared" si="61"/>
        <v>0.1</v>
      </c>
      <c r="AC97" s="78">
        <f t="shared" si="62"/>
        <v>0</v>
      </c>
      <c r="AD97" s="84">
        <f t="shared" si="63"/>
        <v>1</v>
      </c>
      <c r="AE97" s="78">
        <f t="shared" si="64"/>
        <v>5</v>
      </c>
      <c r="AF97" s="85">
        <f t="shared" si="65"/>
        <v>0.15</v>
      </c>
      <c r="AG97" s="78">
        <f t="shared" si="52"/>
        <v>8940</v>
      </c>
      <c r="AH97" s="78">
        <f>VLOOKUP($B97,'[1]ABSENSI ALL'!$B$11:$ARI$245,1145,0)</f>
        <v>9760</v>
      </c>
      <c r="AI97" s="86">
        <f t="shared" si="53"/>
        <v>1.0917225950782998</v>
      </c>
      <c r="AJ97" s="78">
        <f t="shared" si="54"/>
        <v>5</v>
      </c>
      <c r="AK97" s="85">
        <f t="shared" si="55"/>
        <v>0.1</v>
      </c>
      <c r="AL97" s="87">
        <v>300</v>
      </c>
      <c r="AM97" s="88">
        <f>VLOOKUP(B97,'[2]Performansi All (LOS 02082021)'!$B$3:$O$388,14,0)</f>
        <v>286.81042296072508</v>
      </c>
      <c r="AN97" s="87">
        <f t="shared" si="66"/>
        <v>5</v>
      </c>
      <c r="AO97" s="85">
        <f t="shared" si="67"/>
        <v>0.15</v>
      </c>
      <c r="AP97" s="89">
        <v>95</v>
      </c>
      <c r="AQ97" s="89">
        <f>VLOOKUP(B97,'[3]QA SCORE'!$D$6:$H$237,5,0)</f>
        <v>97.083333333333343</v>
      </c>
      <c r="AR97" s="87">
        <f t="shared" si="68"/>
        <v>5</v>
      </c>
      <c r="AS97" s="85">
        <f t="shared" si="69"/>
        <v>0.1</v>
      </c>
      <c r="AT97" s="90">
        <v>0.92</v>
      </c>
      <c r="AU97" s="90">
        <f>VLOOKUP(B97,'[4]Per Agent'!$B$3:$AH$259,33,0)</f>
        <v>0.90909090909090917</v>
      </c>
      <c r="AV97" s="87">
        <f t="shared" si="70"/>
        <v>1</v>
      </c>
      <c r="AW97" s="85">
        <f t="shared" si="71"/>
        <v>0.02</v>
      </c>
      <c r="AX97" s="89">
        <v>90</v>
      </c>
      <c r="AY97" s="89">
        <f>VLOOKUP(B97,'[5]All SDM.'!$C$2:$K$398,9,0)</f>
        <v>100</v>
      </c>
      <c r="AZ97" s="87">
        <f t="shared" si="72"/>
        <v>5</v>
      </c>
      <c r="BA97" s="85">
        <f t="shared" si="73"/>
        <v>0.08</v>
      </c>
      <c r="BB97" s="84">
        <v>0.85</v>
      </c>
      <c r="BC97" s="84">
        <f>VLOOKUP(B97,'[6]Per Agent'!$B$3:$M$259,12,0)</f>
        <v>0.8666666666666667</v>
      </c>
      <c r="BD97" s="91" t="str">
        <f>IFERROR(VLOOKUP(B97,[7]Sheet1!$C$3:$D$25,2,0),"")</f>
        <v/>
      </c>
      <c r="BE97" s="87">
        <f t="shared" si="74"/>
        <v>5</v>
      </c>
      <c r="BF97" s="85">
        <f t="shared" si="75"/>
        <v>0.06</v>
      </c>
      <c r="BG97" s="84">
        <v>0.4</v>
      </c>
      <c r="BH97" s="84">
        <f>VLOOKUP(B97,'[8]Per Agent'!$B$3:$X$259,23,0)</f>
        <v>0.70909090909090911</v>
      </c>
      <c r="BI97" s="87">
        <f t="shared" si="76"/>
        <v>5</v>
      </c>
      <c r="BJ97" s="85">
        <f t="shared" si="77"/>
        <v>0.06</v>
      </c>
      <c r="BK97" s="92">
        <v>0.95</v>
      </c>
      <c r="BL97" s="93">
        <f>VLOOKUP(B97,[9]Rekap!$B$3:$J$244,9,0)</f>
        <v>0.97658610271903323</v>
      </c>
      <c r="BM97" s="87">
        <f t="shared" si="50"/>
        <v>5</v>
      </c>
      <c r="BN97" s="85">
        <f t="shared" si="51"/>
        <v>0.05</v>
      </c>
      <c r="BO97" s="94">
        <f>VLOOKUP(B97,[10]Sheet1!$B$2:$D$235,3,0)</f>
        <v>2</v>
      </c>
      <c r="BP97" s="87">
        <f t="shared" si="78"/>
        <v>5</v>
      </c>
      <c r="BQ97" s="85">
        <f t="shared" si="79"/>
        <v>0.05</v>
      </c>
      <c r="BR97" s="85">
        <f t="shared" si="80"/>
        <v>0.5</v>
      </c>
      <c r="BS97" s="85">
        <f t="shared" si="81"/>
        <v>0.32</v>
      </c>
      <c r="BT97" s="85">
        <f t="shared" si="82"/>
        <v>0.1</v>
      </c>
      <c r="BU97" s="95">
        <f t="shared" si="83"/>
        <v>0.92</v>
      </c>
      <c r="BV97" s="96" t="str">
        <f t="shared" si="84"/>
        <v>TERIMA</v>
      </c>
      <c r="BW97" s="97">
        <f t="shared" si="85"/>
        <v>670000</v>
      </c>
      <c r="BX97" s="98">
        <f t="shared" si="86"/>
        <v>214400</v>
      </c>
      <c r="BY97" s="103"/>
      <c r="BZ97" s="103"/>
      <c r="CA97" s="99"/>
      <c r="CB97" s="98">
        <f t="shared" si="87"/>
        <v>335000</v>
      </c>
      <c r="CC97" s="98">
        <f t="shared" si="88"/>
        <v>214400</v>
      </c>
      <c r="CD97" s="98">
        <f t="shared" si="89"/>
        <v>67000</v>
      </c>
      <c r="CE97" s="91">
        <f t="shared" si="90"/>
        <v>0</v>
      </c>
      <c r="CF97" s="80">
        <f t="shared" si="91"/>
        <v>0</v>
      </c>
      <c r="CG97" s="80">
        <f t="shared" si="92"/>
        <v>0</v>
      </c>
      <c r="CH97" s="80">
        <f t="shared" si="93"/>
        <v>0</v>
      </c>
      <c r="CI97" s="80">
        <f t="shared" si="94"/>
        <v>0</v>
      </c>
      <c r="CJ97" s="80">
        <f t="shared" si="95"/>
        <v>0</v>
      </c>
      <c r="CK97" s="80">
        <f t="shared" si="96"/>
        <v>0</v>
      </c>
      <c r="CL97" s="80">
        <f t="shared" si="97"/>
        <v>0</v>
      </c>
      <c r="CM97" s="80">
        <f t="shared" si="98"/>
        <v>1</v>
      </c>
      <c r="CN97" s="100">
        <f t="shared" si="99"/>
        <v>616400</v>
      </c>
      <c r="CO97" s="101"/>
    </row>
    <row r="98" spans="1:93" x14ac:dyDescent="0.25">
      <c r="A98" s="78">
        <v>88</v>
      </c>
      <c r="B98" s="110" t="s">
        <v>177</v>
      </c>
      <c r="C98" s="80">
        <v>30567</v>
      </c>
      <c r="D98" s="81">
        <v>44226</v>
      </c>
      <c r="E98" s="81">
        <v>44529</v>
      </c>
      <c r="F98" s="82">
        <v>101.13333333333334</v>
      </c>
      <c r="G98" s="80" t="s">
        <v>68</v>
      </c>
      <c r="H98" s="80" t="s">
        <v>58</v>
      </c>
      <c r="I98" s="80" t="s">
        <v>79</v>
      </c>
      <c r="J98" s="80" t="s">
        <v>70</v>
      </c>
      <c r="K98" s="83" t="s">
        <v>71</v>
      </c>
      <c r="L98" s="80"/>
      <c r="M98" s="80"/>
      <c r="N98" s="78">
        <v>22</v>
      </c>
      <c r="O98" s="78">
        <f>VLOOKUP($B98,'[1]ABSENSI ALL'!$B$11:$ARI$245,1064,0)</f>
        <v>22</v>
      </c>
      <c r="P98" s="78">
        <f>VLOOKUP($B98,'[1]ABSENSI ALL'!$B$11:$ARI$245,1069,0)</f>
        <v>0</v>
      </c>
      <c r="Q98" s="78">
        <f>VLOOKUP($B98,'[1]ABSENSI ALL'!$B$11:$ARI$245,1073,0)</f>
        <v>0</v>
      </c>
      <c r="R98" s="78">
        <f>VLOOKUP($B98,'[1]ABSENSI ALL'!$B$11:$ARI$245,1077,0)</f>
        <v>0</v>
      </c>
      <c r="S98" s="78">
        <f>VLOOKUP($B98,'[1]ABSENSI ALL'!$B$11:$ARI$245,1075,0)</f>
        <v>1</v>
      </c>
      <c r="T98" s="78">
        <f>VLOOKUP($B98,'[1]ABSENSI ALL'!$B$11:$ARI$245,1068,0)</f>
        <v>0</v>
      </c>
      <c r="U98" s="78">
        <f t="shared" si="56"/>
        <v>0</v>
      </c>
      <c r="V98" s="78">
        <f t="shared" si="57"/>
        <v>22</v>
      </c>
      <c r="W98" s="78">
        <f t="shared" si="58"/>
        <v>21</v>
      </c>
      <c r="X98" s="78">
        <v>7.45</v>
      </c>
      <c r="Y98" s="78">
        <f>VLOOKUP($B98,'[1]ABSENSI ALL'!$B$11:$ARI$245,1140,0)</f>
        <v>0</v>
      </c>
      <c r="Z98" s="84">
        <f t="shared" si="59"/>
        <v>1</v>
      </c>
      <c r="AA98" s="78">
        <f t="shared" si="60"/>
        <v>5</v>
      </c>
      <c r="AB98" s="85">
        <f t="shared" si="61"/>
        <v>0.1</v>
      </c>
      <c r="AC98" s="78">
        <f t="shared" si="62"/>
        <v>0</v>
      </c>
      <c r="AD98" s="84">
        <f t="shared" si="63"/>
        <v>1</v>
      </c>
      <c r="AE98" s="78">
        <f t="shared" si="64"/>
        <v>5</v>
      </c>
      <c r="AF98" s="85">
        <f t="shared" si="65"/>
        <v>0.15</v>
      </c>
      <c r="AG98" s="78">
        <f t="shared" si="52"/>
        <v>9387</v>
      </c>
      <c r="AH98" s="78">
        <f>VLOOKUP($B98,'[1]ABSENSI ALL'!$B$11:$ARI$245,1145,0)</f>
        <v>10538</v>
      </c>
      <c r="AI98" s="86">
        <f t="shared" si="53"/>
        <v>1.1226163843613508</v>
      </c>
      <c r="AJ98" s="78">
        <f t="shared" si="54"/>
        <v>5</v>
      </c>
      <c r="AK98" s="85">
        <f t="shared" si="55"/>
        <v>0.1</v>
      </c>
      <c r="AL98" s="87">
        <v>300</v>
      </c>
      <c r="AM98" s="88">
        <f>VLOOKUP(B98,'[2]Performansi All (LOS 02082021)'!$B$3:$O$388,14,0)</f>
        <v>217.24850136239783</v>
      </c>
      <c r="AN98" s="87">
        <f t="shared" si="66"/>
        <v>5</v>
      </c>
      <c r="AO98" s="85">
        <f t="shared" si="67"/>
        <v>0.15</v>
      </c>
      <c r="AP98" s="89">
        <v>95</v>
      </c>
      <c r="AQ98" s="89">
        <f>VLOOKUP(B98,'[3]QA SCORE'!$D$6:$H$237,5,0)</f>
        <v>97.222222222222229</v>
      </c>
      <c r="AR98" s="87">
        <f t="shared" si="68"/>
        <v>5</v>
      </c>
      <c r="AS98" s="85">
        <f t="shared" si="69"/>
        <v>0.1</v>
      </c>
      <c r="AT98" s="90">
        <v>0.92</v>
      </c>
      <c r="AU98" s="90">
        <f>VLOOKUP(B98,'[4]Per Agent'!$B$3:$AH$259,33,0)</f>
        <v>0.99166666666666659</v>
      </c>
      <c r="AV98" s="87">
        <f t="shared" si="70"/>
        <v>5</v>
      </c>
      <c r="AW98" s="85">
        <f t="shared" si="71"/>
        <v>0.1</v>
      </c>
      <c r="AX98" s="89">
        <v>90</v>
      </c>
      <c r="AY98" s="89">
        <f>VLOOKUP(B98,'[5]All SDM.'!$C$2:$K$398,9,0)</f>
        <v>100</v>
      </c>
      <c r="AZ98" s="87">
        <f t="shared" si="72"/>
        <v>5</v>
      </c>
      <c r="BA98" s="85">
        <f t="shared" si="73"/>
        <v>0.08</v>
      </c>
      <c r="BB98" s="84">
        <v>0.85</v>
      </c>
      <c r="BC98" s="84">
        <f>VLOOKUP(B98,'[6]Per Agent'!$B$3:$M$259,12,0)</f>
        <v>1</v>
      </c>
      <c r="BD98" s="91" t="str">
        <f>IFERROR(VLOOKUP(B98,[7]Sheet1!$C$3:$D$25,2,0),"")</f>
        <v/>
      </c>
      <c r="BE98" s="87">
        <f t="shared" si="74"/>
        <v>5</v>
      </c>
      <c r="BF98" s="85">
        <f t="shared" si="75"/>
        <v>0.06</v>
      </c>
      <c r="BG98" s="84">
        <v>0.4</v>
      </c>
      <c r="BH98" s="84">
        <f>VLOOKUP(B98,'[8]Per Agent'!$B$3:$X$259,23,0)</f>
        <v>0.79166666666666663</v>
      </c>
      <c r="BI98" s="87">
        <f t="shared" si="76"/>
        <v>5</v>
      </c>
      <c r="BJ98" s="85">
        <f t="shared" si="77"/>
        <v>0.06</v>
      </c>
      <c r="BK98" s="92">
        <v>0.95</v>
      </c>
      <c r="BL98" s="93">
        <f>VLOOKUP(B98,[9]Rekap!$B$3:$J$244,9,0)</f>
        <v>0.96403269754768395</v>
      </c>
      <c r="BM98" s="87">
        <f t="shared" si="50"/>
        <v>5</v>
      </c>
      <c r="BN98" s="85">
        <f t="shared" si="51"/>
        <v>0.05</v>
      </c>
      <c r="BO98" s="94">
        <f>VLOOKUP(B98,[10]Sheet1!$B$2:$D$235,3,0)</f>
        <v>2</v>
      </c>
      <c r="BP98" s="87">
        <f t="shared" si="78"/>
        <v>5</v>
      </c>
      <c r="BQ98" s="85">
        <f t="shared" si="79"/>
        <v>0.05</v>
      </c>
      <c r="BR98" s="85">
        <f t="shared" si="80"/>
        <v>0.5</v>
      </c>
      <c r="BS98" s="85">
        <f t="shared" si="81"/>
        <v>0.4</v>
      </c>
      <c r="BT98" s="85">
        <f t="shared" si="82"/>
        <v>0.1</v>
      </c>
      <c r="BU98" s="95">
        <f t="shared" si="83"/>
        <v>1</v>
      </c>
      <c r="BV98" s="96" t="str">
        <f t="shared" si="84"/>
        <v>TERIMA</v>
      </c>
      <c r="BW98" s="97">
        <f t="shared" si="85"/>
        <v>670000</v>
      </c>
      <c r="BX98" s="98">
        <f t="shared" si="86"/>
        <v>268000</v>
      </c>
      <c r="BY98" s="99"/>
      <c r="BZ98" s="99"/>
      <c r="CA98" s="99"/>
      <c r="CB98" s="98">
        <f t="shared" si="87"/>
        <v>335000</v>
      </c>
      <c r="CC98" s="98">
        <f t="shared" si="88"/>
        <v>268000</v>
      </c>
      <c r="CD98" s="98">
        <f t="shared" si="89"/>
        <v>67000</v>
      </c>
      <c r="CE98" s="91">
        <f t="shared" si="90"/>
        <v>200000</v>
      </c>
      <c r="CF98" s="80">
        <f t="shared" si="91"/>
        <v>0</v>
      </c>
      <c r="CG98" s="80">
        <f t="shared" si="92"/>
        <v>0</v>
      </c>
      <c r="CH98" s="80">
        <f t="shared" si="93"/>
        <v>0</v>
      </c>
      <c r="CI98" s="80">
        <f t="shared" si="94"/>
        <v>0</v>
      </c>
      <c r="CJ98" s="80">
        <f t="shared" si="95"/>
        <v>0</v>
      </c>
      <c r="CK98" s="80">
        <f t="shared" si="96"/>
        <v>0</v>
      </c>
      <c r="CL98" s="80">
        <f t="shared" si="97"/>
        <v>1</v>
      </c>
      <c r="CM98" s="80">
        <f t="shared" si="98"/>
        <v>0</v>
      </c>
      <c r="CN98" s="100">
        <f t="shared" si="99"/>
        <v>870000</v>
      </c>
      <c r="CO98" s="101"/>
    </row>
    <row r="99" spans="1:93" x14ac:dyDescent="0.25">
      <c r="A99" s="78">
        <v>89</v>
      </c>
      <c r="B99" s="79" t="s">
        <v>178</v>
      </c>
      <c r="C99" s="80">
        <v>152507</v>
      </c>
      <c r="D99" s="81">
        <v>44441</v>
      </c>
      <c r="E99" s="81">
        <v>44743</v>
      </c>
      <c r="F99" s="82">
        <v>30.833333333333332</v>
      </c>
      <c r="G99" s="80" t="s">
        <v>68</v>
      </c>
      <c r="H99" s="80" t="s">
        <v>59</v>
      </c>
      <c r="I99" s="80" t="s">
        <v>119</v>
      </c>
      <c r="J99" s="80" t="s">
        <v>70</v>
      </c>
      <c r="K99" s="83" t="s">
        <v>71</v>
      </c>
      <c r="L99" s="80"/>
      <c r="M99" s="80"/>
      <c r="N99" s="78">
        <v>22</v>
      </c>
      <c r="O99" s="78">
        <f>VLOOKUP($B99,'[1]ABSENSI ALL'!$B$11:$ARI$245,1064,0)</f>
        <v>20</v>
      </c>
      <c r="P99" s="78">
        <f>VLOOKUP($B99,'[1]ABSENSI ALL'!$B$11:$ARI$245,1069,0)</f>
        <v>0</v>
      </c>
      <c r="Q99" s="78">
        <f>VLOOKUP($B99,'[1]ABSENSI ALL'!$B$11:$ARI$245,1073,0)</f>
        <v>0</v>
      </c>
      <c r="R99" s="78">
        <f>VLOOKUP($B99,'[1]ABSENSI ALL'!$B$11:$ARI$245,1077,0)</f>
        <v>0</v>
      </c>
      <c r="S99" s="78">
        <f>VLOOKUP($B99,'[1]ABSENSI ALL'!$B$11:$ARI$245,1075,0)</f>
        <v>0</v>
      </c>
      <c r="T99" s="78">
        <f>VLOOKUP($B99,'[1]ABSENSI ALL'!$B$11:$ARI$245,1068,0)</f>
        <v>0</v>
      </c>
      <c r="U99" s="78">
        <f t="shared" si="56"/>
        <v>0</v>
      </c>
      <c r="V99" s="78">
        <f t="shared" si="57"/>
        <v>20</v>
      </c>
      <c r="W99" s="78">
        <f t="shared" si="58"/>
        <v>20</v>
      </c>
      <c r="X99" s="78">
        <v>7.45</v>
      </c>
      <c r="Y99" s="78">
        <f>VLOOKUP($B99,'[1]ABSENSI ALL'!$B$11:$ARI$245,1140,0)</f>
        <v>0</v>
      </c>
      <c r="Z99" s="84">
        <f t="shared" si="59"/>
        <v>1</v>
      </c>
      <c r="AA99" s="78">
        <f t="shared" si="60"/>
        <v>5</v>
      </c>
      <c r="AB99" s="85">
        <f t="shared" si="61"/>
        <v>0.1</v>
      </c>
      <c r="AC99" s="78">
        <f t="shared" si="62"/>
        <v>0</v>
      </c>
      <c r="AD99" s="84">
        <f t="shared" si="63"/>
        <v>1</v>
      </c>
      <c r="AE99" s="78">
        <f t="shared" si="64"/>
        <v>5</v>
      </c>
      <c r="AF99" s="85">
        <f t="shared" si="65"/>
        <v>0.15</v>
      </c>
      <c r="AG99" s="78">
        <f t="shared" si="52"/>
        <v>8940</v>
      </c>
      <c r="AH99" s="78">
        <f>VLOOKUP($B99,'[1]ABSENSI ALL'!$B$11:$ARI$245,1145,0)</f>
        <v>10280</v>
      </c>
      <c r="AI99" s="86">
        <f t="shared" si="53"/>
        <v>1.1498881431767338</v>
      </c>
      <c r="AJ99" s="78">
        <f t="shared" si="54"/>
        <v>5</v>
      </c>
      <c r="AK99" s="85">
        <f t="shared" si="55"/>
        <v>0.1</v>
      </c>
      <c r="AL99" s="87">
        <v>300</v>
      </c>
      <c r="AM99" s="88">
        <f>VLOOKUP(B99,'[2]Performansi All (LOS 02082021)'!$B$3:$O$388,14,0)</f>
        <v>261.88242978445459</v>
      </c>
      <c r="AN99" s="87">
        <f t="shared" si="66"/>
        <v>5</v>
      </c>
      <c r="AO99" s="85">
        <f t="shared" si="67"/>
        <v>0.15</v>
      </c>
      <c r="AP99" s="89">
        <v>95</v>
      </c>
      <c r="AQ99" s="89">
        <f>VLOOKUP(B99,'[3]QA SCORE'!$D$6:$H$237,5,0)</f>
        <v>100</v>
      </c>
      <c r="AR99" s="87">
        <f t="shared" si="68"/>
        <v>5</v>
      </c>
      <c r="AS99" s="85">
        <f t="shared" si="69"/>
        <v>0.1</v>
      </c>
      <c r="AT99" s="90">
        <v>0.92</v>
      </c>
      <c r="AU99" s="90">
        <f>VLOOKUP(B99,'[4]Per Agent'!$B$3:$AH$259,33,0)</f>
        <v>0.92777777777777781</v>
      </c>
      <c r="AV99" s="87">
        <f t="shared" si="70"/>
        <v>5</v>
      </c>
      <c r="AW99" s="85">
        <f t="shared" si="71"/>
        <v>0.1</v>
      </c>
      <c r="AX99" s="89">
        <v>90</v>
      </c>
      <c r="AY99" s="89">
        <f>VLOOKUP(B99,'[5]All SDM.'!$C$2:$K$398,9,0)</f>
        <v>100</v>
      </c>
      <c r="AZ99" s="87">
        <f t="shared" si="72"/>
        <v>5</v>
      </c>
      <c r="BA99" s="85">
        <f t="shared" si="73"/>
        <v>0.08</v>
      </c>
      <c r="BB99" s="84">
        <v>0.85</v>
      </c>
      <c r="BC99" s="84">
        <f>VLOOKUP(B99,'[6]Per Agent'!$B$3:$M$259,12,0)</f>
        <v>0.8571428571428571</v>
      </c>
      <c r="BD99" s="91" t="str">
        <f>IFERROR(VLOOKUP(B99,[7]Sheet1!$C$3:$D$25,2,0),"")</f>
        <v/>
      </c>
      <c r="BE99" s="87">
        <f t="shared" si="74"/>
        <v>5</v>
      </c>
      <c r="BF99" s="85">
        <f t="shared" si="75"/>
        <v>0.06</v>
      </c>
      <c r="BG99" s="84">
        <v>0.4</v>
      </c>
      <c r="BH99" s="84">
        <f>VLOOKUP(B99,'[8]Per Agent'!$B$3:$X$259,23,0)</f>
        <v>0.5625</v>
      </c>
      <c r="BI99" s="87">
        <f t="shared" si="76"/>
        <v>5</v>
      </c>
      <c r="BJ99" s="85">
        <f t="shared" si="77"/>
        <v>0.06</v>
      </c>
      <c r="BK99" s="92">
        <v>0.95</v>
      </c>
      <c r="BL99" s="93">
        <f>VLOOKUP(B99,[9]Rekap!$B$3:$J$244,9,0)</f>
        <v>0.98040496407576749</v>
      </c>
      <c r="BM99" s="87">
        <f t="shared" si="50"/>
        <v>5</v>
      </c>
      <c r="BN99" s="85">
        <f t="shared" si="51"/>
        <v>0.05</v>
      </c>
      <c r="BO99" s="94">
        <f>VLOOKUP(B99,[10]Sheet1!$B$2:$D$235,3,0)</f>
        <v>2</v>
      </c>
      <c r="BP99" s="87">
        <f t="shared" si="78"/>
        <v>5</v>
      </c>
      <c r="BQ99" s="85">
        <f t="shared" si="79"/>
        <v>0.05</v>
      </c>
      <c r="BR99" s="85">
        <f t="shared" si="80"/>
        <v>0.5</v>
      </c>
      <c r="BS99" s="85">
        <f t="shared" si="81"/>
        <v>0.4</v>
      </c>
      <c r="BT99" s="85">
        <f t="shared" si="82"/>
        <v>0.1</v>
      </c>
      <c r="BU99" s="95">
        <f t="shared" si="83"/>
        <v>1</v>
      </c>
      <c r="BV99" s="96" t="str">
        <f t="shared" si="84"/>
        <v>TERIMA</v>
      </c>
      <c r="BW99" s="97">
        <f t="shared" si="85"/>
        <v>670000</v>
      </c>
      <c r="BX99" s="98">
        <f t="shared" si="86"/>
        <v>268000</v>
      </c>
      <c r="BY99" s="103"/>
      <c r="BZ99" s="103"/>
      <c r="CA99" s="99"/>
      <c r="CB99" s="98">
        <f t="shared" si="87"/>
        <v>335000</v>
      </c>
      <c r="CC99" s="98">
        <f t="shared" si="88"/>
        <v>268000</v>
      </c>
      <c r="CD99" s="98">
        <f t="shared" si="89"/>
        <v>67000</v>
      </c>
      <c r="CE99" s="91">
        <f t="shared" si="90"/>
        <v>200000</v>
      </c>
      <c r="CF99" s="80">
        <f t="shared" si="91"/>
        <v>0</v>
      </c>
      <c r="CG99" s="80">
        <f t="shared" si="92"/>
        <v>0</v>
      </c>
      <c r="CH99" s="80">
        <f t="shared" si="93"/>
        <v>0</v>
      </c>
      <c r="CI99" s="80">
        <f t="shared" si="94"/>
        <v>0</v>
      </c>
      <c r="CJ99" s="80">
        <f t="shared" si="95"/>
        <v>0</v>
      </c>
      <c r="CK99" s="80">
        <f t="shared" si="96"/>
        <v>0</v>
      </c>
      <c r="CL99" s="80">
        <f t="shared" si="97"/>
        <v>0</v>
      </c>
      <c r="CM99" s="80">
        <f t="shared" si="98"/>
        <v>1</v>
      </c>
      <c r="CN99" s="100">
        <f t="shared" si="99"/>
        <v>870000</v>
      </c>
      <c r="CO99" s="101"/>
    </row>
    <row r="100" spans="1:93" x14ac:dyDescent="0.25">
      <c r="A100" s="78">
        <v>90</v>
      </c>
      <c r="B100" s="116" t="s">
        <v>179</v>
      </c>
      <c r="C100" s="80">
        <v>103592</v>
      </c>
      <c r="D100" s="81">
        <v>44404</v>
      </c>
      <c r="E100" s="81">
        <v>44707</v>
      </c>
      <c r="F100" s="82">
        <v>42.8</v>
      </c>
      <c r="G100" s="80" t="s">
        <v>68</v>
      </c>
      <c r="H100" s="80" t="s">
        <v>58</v>
      </c>
      <c r="I100" s="80" t="s">
        <v>94</v>
      </c>
      <c r="J100" s="80" t="s">
        <v>75</v>
      </c>
      <c r="K100" s="83" t="s">
        <v>71</v>
      </c>
      <c r="L100" s="80"/>
      <c r="M100" s="80"/>
      <c r="N100" s="78">
        <v>22</v>
      </c>
      <c r="O100" s="78">
        <f>VLOOKUP($B100,'[1]ABSENSI ALL'!$B$11:$ARI$245,1064,0)</f>
        <v>21</v>
      </c>
      <c r="P100" s="78">
        <f>VLOOKUP($B100,'[1]ABSENSI ALL'!$B$11:$ARI$245,1069,0)</f>
        <v>0</v>
      </c>
      <c r="Q100" s="78">
        <f>VLOOKUP($B100,'[1]ABSENSI ALL'!$B$11:$ARI$245,1073,0)</f>
        <v>0</v>
      </c>
      <c r="R100" s="78">
        <f>VLOOKUP($B100,'[1]ABSENSI ALL'!$B$11:$ARI$245,1077,0)</f>
        <v>0</v>
      </c>
      <c r="S100" s="78">
        <f>VLOOKUP($B100,'[1]ABSENSI ALL'!$B$11:$ARI$245,1075,0)</f>
        <v>0</v>
      </c>
      <c r="T100" s="78">
        <f>VLOOKUP($B100,'[1]ABSENSI ALL'!$B$11:$ARI$245,1068,0)</f>
        <v>0</v>
      </c>
      <c r="U100" s="78">
        <f t="shared" si="56"/>
        <v>0</v>
      </c>
      <c r="V100" s="78">
        <f t="shared" si="57"/>
        <v>21</v>
      </c>
      <c r="W100" s="78">
        <f t="shared" si="58"/>
        <v>21</v>
      </c>
      <c r="X100" s="78">
        <v>7.45</v>
      </c>
      <c r="Y100" s="78">
        <f>VLOOKUP($B100,'[1]ABSENSI ALL'!$B$11:$ARI$245,1140,0)</f>
        <v>0</v>
      </c>
      <c r="Z100" s="84">
        <f t="shared" si="59"/>
        <v>1</v>
      </c>
      <c r="AA100" s="78">
        <f t="shared" si="60"/>
        <v>5</v>
      </c>
      <c r="AB100" s="85">
        <f t="shared" si="61"/>
        <v>0.1</v>
      </c>
      <c r="AC100" s="78">
        <f t="shared" si="62"/>
        <v>0</v>
      </c>
      <c r="AD100" s="84">
        <f t="shared" si="63"/>
        <v>1</v>
      </c>
      <c r="AE100" s="78">
        <f t="shared" si="64"/>
        <v>5</v>
      </c>
      <c r="AF100" s="85">
        <f t="shared" si="65"/>
        <v>0.15</v>
      </c>
      <c r="AG100" s="78">
        <f t="shared" si="52"/>
        <v>9387</v>
      </c>
      <c r="AH100" s="78">
        <f>VLOOKUP($B100,'[1]ABSENSI ALL'!$B$11:$ARI$245,1145,0)</f>
        <v>8778</v>
      </c>
      <c r="AI100" s="86">
        <f t="shared" si="53"/>
        <v>0.93512304250559286</v>
      </c>
      <c r="AJ100" s="78">
        <f t="shared" si="54"/>
        <v>2</v>
      </c>
      <c r="AK100" s="85">
        <f t="shared" si="55"/>
        <v>0.04</v>
      </c>
      <c r="AL100" s="87">
        <v>300</v>
      </c>
      <c r="AM100" s="88">
        <f>VLOOKUP(B100,'[2]Performansi All (LOS 02082021)'!$B$3:$O$388,14,0)</f>
        <v>335.21772639691716</v>
      </c>
      <c r="AN100" s="87">
        <f t="shared" si="66"/>
        <v>1</v>
      </c>
      <c r="AO100" s="85">
        <f t="shared" si="67"/>
        <v>0.03</v>
      </c>
      <c r="AP100" s="89">
        <v>95</v>
      </c>
      <c r="AQ100" s="89">
        <f>VLOOKUP(B100,'[3]QA SCORE'!$D$6:$H$237,5,0)</f>
        <v>98.333333333333343</v>
      </c>
      <c r="AR100" s="87">
        <f t="shared" si="68"/>
        <v>5</v>
      </c>
      <c r="AS100" s="85">
        <f t="shared" si="69"/>
        <v>0.1</v>
      </c>
      <c r="AT100" s="90">
        <v>0.92</v>
      </c>
      <c r="AU100" s="90">
        <f>VLOOKUP(B100,'[4]Per Agent'!$B$3:$AH$259,33,0)</f>
        <v>0.90909090909090917</v>
      </c>
      <c r="AV100" s="87">
        <f t="shared" si="70"/>
        <v>1</v>
      </c>
      <c r="AW100" s="85">
        <f t="shared" si="71"/>
        <v>0.02</v>
      </c>
      <c r="AX100" s="89">
        <v>90</v>
      </c>
      <c r="AY100" s="89">
        <f>VLOOKUP(B100,'[5]All SDM.'!$C$2:$K$398,9,0)</f>
        <v>100</v>
      </c>
      <c r="AZ100" s="87">
        <f t="shared" si="72"/>
        <v>5</v>
      </c>
      <c r="BA100" s="85">
        <f t="shared" si="73"/>
        <v>0.08</v>
      </c>
      <c r="BB100" s="84">
        <v>0.85</v>
      </c>
      <c r="BC100" s="84">
        <f>VLOOKUP(B100,'[6]Per Agent'!$B$3:$M$259,12,0)</f>
        <v>0.91666666666666663</v>
      </c>
      <c r="BD100" s="91" t="str">
        <f>IFERROR(VLOOKUP(B100,[7]Sheet1!$C$3:$D$25,2,0),"")</f>
        <v/>
      </c>
      <c r="BE100" s="87">
        <f t="shared" si="74"/>
        <v>5</v>
      </c>
      <c r="BF100" s="85">
        <f t="shared" si="75"/>
        <v>0.06</v>
      </c>
      <c r="BG100" s="84">
        <v>0.4</v>
      </c>
      <c r="BH100" s="84">
        <f>VLOOKUP(B100,'[8]Per Agent'!$B$3:$X$259,23,0)</f>
        <v>0.44</v>
      </c>
      <c r="BI100" s="87">
        <f t="shared" si="76"/>
        <v>5</v>
      </c>
      <c r="BJ100" s="85">
        <f t="shared" si="77"/>
        <v>0.06</v>
      </c>
      <c r="BK100" s="92">
        <v>0.95</v>
      </c>
      <c r="BL100" s="93">
        <f>VLOOKUP(B100,[9]Rekap!$B$3:$J$244,9,0)</f>
        <v>0.98169556840077077</v>
      </c>
      <c r="BM100" s="87">
        <f t="shared" si="50"/>
        <v>5</v>
      </c>
      <c r="BN100" s="85">
        <f t="shared" si="51"/>
        <v>0.05</v>
      </c>
      <c r="BO100" s="94">
        <f>VLOOKUP(B100,[10]Sheet1!$B$2:$D$235,3,0)</f>
        <v>2</v>
      </c>
      <c r="BP100" s="87">
        <f t="shared" si="78"/>
        <v>5</v>
      </c>
      <c r="BQ100" s="85">
        <f t="shared" si="79"/>
        <v>0.05</v>
      </c>
      <c r="BR100" s="85">
        <f t="shared" si="80"/>
        <v>0.31999999999999995</v>
      </c>
      <c r="BS100" s="85">
        <f t="shared" si="81"/>
        <v>0.32</v>
      </c>
      <c r="BT100" s="85">
        <f t="shared" si="82"/>
        <v>0.1</v>
      </c>
      <c r="BU100" s="95">
        <f t="shared" si="83"/>
        <v>0.73999999999999988</v>
      </c>
      <c r="BV100" s="96" t="str">
        <f t="shared" si="84"/>
        <v>TERIMA</v>
      </c>
      <c r="BW100" s="97">
        <f t="shared" si="85"/>
        <v>670000</v>
      </c>
      <c r="BX100" s="98">
        <f t="shared" si="86"/>
        <v>214400</v>
      </c>
      <c r="BY100" s="99">
        <v>1</v>
      </c>
      <c r="BZ100" s="99"/>
      <c r="CA100" s="99"/>
      <c r="CB100" s="98">
        <f t="shared" si="87"/>
        <v>214399.99999999997</v>
      </c>
      <c r="CC100" s="98">
        <f t="shared" si="88"/>
        <v>182240</v>
      </c>
      <c r="CD100" s="98">
        <f t="shared" si="89"/>
        <v>67000</v>
      </c>
      <c r="CE100" s="91">
        <f t="shared" si="90"/>
        <v>0</v>
      </c>
      <c r="CF100" s="80">
        <f t="shared" si="91"/>
        <v>0</v>
      </c>
      <c r="CG100" s="80">
        <f t="shared" si="92"/>
        <v>0</v>
      </c>
      <c r="CH100" s="80">
        <f t="shared" si="93"/>
        <v>0</v>
      </c>
      <c r="CI100" s="80">
        <f t="shared" si="94"/>
        <v>0</v>
      </c>
      <c r="CJ100" s="80">
        <f t="shared" si="95"/>
        <v>0</v>
      </c>
      <c r="CK100" s="80">
        <f t="shared" si="96"/>
        <v>0</v>
      </c>
      <c r="CL100" s="80">
        <f t="shared" si="97"/>
        <v>1</v>
      </c>
      <c r="CM100" s="80">
        <f t="shared" si="98"/>
        <v>0</v>
      </c>
      <c r="CN100" s="100">
        <f t="shared" si="99"/>
        <v>463640</v>
      </c>
      <c r="CO100" s="101"/>
    </row>
    <row r="101" spans="1:93" x14ac:dyDescent="0.25">
      <c r="A101" s="78">
        <v>91</v>
      </c>
      <c r="B101" s="79" t="s">
        <v>180</v>
      </c>
      <c r="C101" s="80">
        <v>105816</v>
      </c>
      <c r="D101" s="81">
        <v>44334</v>
      </c>
      <c r="E101" s="81">
        <v>44637</v>
      </c>
      <c r="F101" s="82">
        <v>40.733333333333334</v>
      </c>
      <c r="G101" s="80" t="s">
        <v>68</v>
      </c>
      <c r="H101" s="80" t="s">
        <v>58</v>
      </c>
      <c r="I101" s="80" t="s">
        <v>119</v>
      </c>
      <c r="J101" s="80" t="s">
        <v>70</v>
      </c>
      <c r="K101" s="83" t="s">
        <v>71</v>
      </c>
      <c r="L101" s="80"/>
      <c r="M101" s="80"/>
      <c r="N101" s="78">
        <v>22</v>
      </c>
      <c r="O101" s="78">
        <f>VLOOKUP($B101,'[1]ABSENSI ALL'!$B$11:$ARI$245,1064,0)</f>
        <v>20</v>
      </c>
      <c r="P101" s="78">
        <f>VLOOKUP($B101,'[1]ABSENSI ALL'!$B$11:$ARI$245,1069,0)</f>
        <v>2</v>
      </c>
      <c r="Q101" s="78">
        <f>VLOOKUP($B101,'[1]ABSENSI ALL'!$B$11:$ARI$245,1073,0)</f>
        <v>0</v>
      </c>
      <c r="R101" s="78">
        <f>VLOOKUP($B101,'[1]ABSENSI ALL'!$B$11:$ARI$245,1077,0)</f>
        <v>0</v>
      </c>
      <c r="S101" s="78">
        <f>VLOOKUP($B101,'[1]ABSENSI ALL'!$B$11:$ARI$245,1075,0)</f>
        <v>1</v>
      </c>
      <c r="T101" s="78">
        <f>VLOOKUP($B101,'[1]ABSENSI ALL'!$B$11:$ARI$245,1068,0)</f>
        <v>0</v>
      </c>
      <c r="U101" s="78">
        <f t="shared" si="56"/>
        <v>2</v>
      </c>
      <c r="V101" s="78">
        <f t="shared" si="57"/>
        <v>18</v>
      </c>
      <c r="W101" s="78">
        <f t="shared" si="58"/>
        <v>19</v>
      </c>
      <c r="X101" s="78">
        <v>7.45</v>
      </c>
      <c r="Y101" s="78">
        <f>VLOOKUP($B101,'[1]ABSENSI ALL'!$B$11:$ARI$245,1140,0)</f>
        <v>0</v>
      </c>
      <c r="Z101" s="84">
        <f t="shared" si="59"/>
        <v>1</v>
      </c>
      <c r="AA101" s="78">
        <f t="shared" si="60"/>
        <v>5</v>
      </c>
      <c r="AB101" s="85">
        <f t="shared" si="61"/>
        <v>0.1</v>
      </c>
      <c r="AC101" s="78">
        <f t="shared" si="62"/>
        <v>2</v>
      </c>
      <c r="AD101" s="84">
        <f t="shared" si="63"/>
        <v>0.88888888888888884</v>
      </c>
      <c r="AE101" s="78">
        <f t="shared" si="64"/>
        <v>0</v>
      </c>
      <c r="AF101" s="85">
        <f t="shared" si="65"/>
        <v>0</v>
      </c>
      <c r="AG101" s="78">
        <f t="shared" si="52"/>
        <v>8493</v>
      </c>
      <c r="AH101" s="78">
        <f>VLOOKUP($B101,'[1]ABSENSI ALL'!$B$11:$ARI$245,1145,0)</f>
        <v>11799</v>
      </c>
      <c r="AI101" s="86">
        <f t="shared" si="53"/>
        <v>1.3892617449664431</v>
      </c>
      <c r="AJ101" s="78">
        <f t="shared" si="54"/>
        <v>5</v>
      </c>
      <c r="AK101" s="85">
        <f t="shared" si="55"/>
        <v>0.1</v>
      </c>
      <c r="AL101" s="87">
        <v>300</v>
      </c>
      <c r="AM101" s="88">
        <f>VLOOKUP(B101,'[2]Performansi All (LOS 02082021)'!$B$3:$O$388,14,0)</f>
        <v>309.03288797533401</v>
      </c>
      <c r="AN101" s="87">
        <f t="shared" si="66"/>
        <v>1</v>
      </c>
      <c r="AO101" s="85">
        <f t="shared" si="67"/>
        <v>0.03</v>
      </c>
      <c r="AP101" s="89">
        <v>95</v>
      </c>
      <c r="AQ101" s="89">
        <f>VLOOKUP(B101,'[3]QA SCORE'!$D$6:$H$237,5,0)</f>
        <v>100</v>
      </c>
      <c r="AR101" s="87">
        <f t="shared" si="68"/>
        <v>5</v>
      </c>
      <c r="AS101" s="85">
        <f t="shared" si="69"/>
        <v>0.1</v>
      </c>
      <c r="AT101" s="90">
        <v>0.92</v>
      </c>
      <c r="AU101" s="90">
        <f>VLOOKUP(B101,'[4]Per Agent'!$B$3:$AH$259,33,0)</f>
        <v>0.9671232876712329</v>
      </c>
      <c r="AV101" s="87">
        <f t="shared" si="70"/>
        <v>5</v>
      </c>
      <c r="AW101" s="85">
        <f t="shared" si="71"/>
        <v>0.1</v>
      </c>
      <c r="AX101" s="89">
        <v>90</v>
      </c>
      <c r="AY101" s="89">
        <f>VLOOKUP(B101,'[5]All SDM.'!$C$2:$K$398,9,0)</f>
        <v>100</v>
      </c>
      <c r="AZ101" s="87">
        <f t="shared" si="72"/>
        <v>5</v>
      </c>
      <c r="BA101" s="85">
        <f t="shared" si="73"/>
        <v>0.08</v>
      </c>
      <c r="BB101" s="84">
        <v>0.85</v>
      </c>
      <c r="BC101" s="84">
        <f>VLOOKUP(B101,'[6]Per Agent'!$B$3:$M$259,12,0)</f>
        <v>0.86111111111111116</v>
      </c>
      <c r="BD101" s="91" t="str">
        <f>IFERROR(VLOOKUP(B101,[7]Sheet1!$C$3:$D$25,2,0),"")</f>
        <v/>
      </c>
      <c r="BE101" s="87">
        <f t="shared" si="74"/>
        <v>5</v>
      </c>
      <c r="BF101" s="85">
        <f t="shared" si="75"/>
        <v>0.06</v>
      </c>
      <c r="BG101" s="84">
        <v>0.4</v>
      </c>
      <c r="BH101" s="84">
        <f>VLOOKUP(B101,'[8]Per Agent'!$B$3:$X$259,23,0)</f>
        <v>0.81081081081081086</v>
      </c>
      <c r="BI101" s="87">
        <f t="shared" si="76"/>
        <v>5</v>
      </c>
      <c r="BJ101" s="85">
        <f t="shared" si="77"/>
        <v>0.06</v>
      </c>
      <c r="BK101" s="92">
        <v>0.95</v>
      </c>
      <c r="BL101" s="93">
        <f>VLOOKUP(B101,[9]Rekap!$B$3:$J$244,9,0)</f>
        <v>0.97122302158273377</v>
      </c>
      <c r="BM101" s="87">
        <f t="shared" si="50"/>
        <v>5</v>
      </c>
      <c r="BN101" s="85">
        <f t="shared" si="51"/>
        <v>0.05</v>
      </c>
      <c r="BO101" s="94">
        <f>VLOOKUP(B101,[10]Sheet1!$B$2:$D$235,3,0)</f>
        <v>2</v>
      </c>
      <c r="BP101" s="87">
        <f t="shared" si="78"/>
        <v>5</v>
      </c>
      <c r="BQ101" s="85">
        <f t="shared" si="79"/>
        <v>0.05</v>
      </c>
      <c r="BR101" s="85">
        <f t="shared" si="80"/>
        <v>0.23</v>
      </c>
      <c r="BS101" s="85">
        <f t="shared" si="81"/>
        <v>0.4</v>
      </c>
      <c r="BT101" s="85">
        <f t="shared" si="82"/>
        <v>0.1</v>
      </c>
      <c r="BU101" s="95">
        <f t="shared" si="83"/>
        <v>0.73</v>
      </c>
      <c r="BV101" s="96" t="str">
        <f t="shared" si="84"/>
        <v>TERIMA</v>
      </c>
      <c r="BW101" s="97">
        <f t="shared" si="85"/>
        <v>670000</v>
      </c>
      <c r="BX101" s="98">
        <f t="shared" si="86"/>
        <v>268000</v>
      </c>
      <c r="BY101" s="103"/>
      <c r="BZ101" s="103"/>
      <c r="CA101" s="99"/>
      <c r="CB101" s="98">
        <f t="shared" si="87"/>
        <v>154100</v>
      </c>
      <c r="CC101" s="98">
        <f t="shared" si="88"/>
        <v>268000</v>
      </c>
      <c r="CD101" s="98">
        <f t="shared" si="89"/>
        <v>67000</v>
      </c>
      <c r="CE101" s="91">
        <f t="shared" si="90"/>
        <v>0</v>
      </c>
      <c r="CF101" s="80">
        <f t="shared" si="91"/>
        <v>0</v>
      </c>
      <c r="CG101" s="80">
        <f t="shared" si="92"/>
        <v>0</v>
      </c>
      <c r="CH101" s="80">
        <f t="shared" si="93"/>
        <v>0</v>
      </c>
      <c r="CI101" s="80">
        <f t="shared" si="94"/>
        <v>0</v>
      </c>
      <c r="CJ101" s="80">
        <f t="shared" si="95"/>
        <v>0</v>
      </c>
      <c r="CK101" s="80">
        <f t="shared" si="96"/>
        <v>0</v>
      </c>
      <c r="CL101" s="80">
        <f t="shared" si="97"/>
        <v>1</v>
      </c>
      <c r="CM101" s="80">
        <f t="shared" si="98"/>
        <v>0</v>
      </c>
      <c r="CN101" s="100">
        <f t="shared" si="99"/>
        <v>489100</v>
      </c>
      <c r="CO101" s="101"/>
    </row>
    <row r="102" spans="1:93" x14ac:dyDescent="0.25">
      <c r="A102" s="78">
        <v>92</v>
      </c>
      <c r="B102" s="110" t="s">
        <v>181</v>
      </c>
      <c r="C102" s="80">
        <v>30540</v>
      </c>
      <c r="D102" s="81">
        <v>44211</v>
      </c>
      <c r="E102" s="81">
        <v>44514</v>
      </c>
      <c r="F102" s="82">
        <v>101.13333333333334</v>
      </c>
      <c r="G102" s="80" t="s">
        <v>68</v>
      </c>
      <c r="H102" s="80" t="s">
        <v>58</v>
      </c>
      <c r="I102" s="80" t="s">
        <v>83</v>
      </c>
      <c r="J102" s="80" t="s">
        <v>75</v>
      </c>
      <c r="K102" s="83" t="s">
        <v>71</v>
      </c>
      <c r="L102" s="80"/>
      <c r="M102" s="80"/>
      <c r="N102" s="78">
        <v>22</v>
      </c>
      <c r="O102" s="78">
        <f>VLOOKUP($B102,'[1]ABSENSI ALL'!$B$11:$ARI$245,1064,0)</f>
        <v>22</v>
      </c>
      <c r="P102" s="78">
        <f>VLOOKUP($B102,'[1]ABSENSI ALL'!$B$11:$ARI$245,1069,0)</f>
        <v>0</v>
      </c>
      <c r="Q102" s="78">
        <f>VLOOKUP($B102,'[1]ABSENSI ALL'!$B$11:$ARI$245,1073,0)</f>
        <v>0</v>
      </c>
      <c r="R102" s="78">
        <f>VLOOKUP($B102,'[1]ABSENSI ALL'!$B$11:$ARI$245,1077,0)</f>
        <v>0</v>
      </c>
      <c r="S102" s="78">
        <f>VLOOKUP($B102,'[1]ABSENSI ALL'!$B$11:$ARI$245,1075,0)</f>
        <v>0</v>
      </c>
      <c r="T102" s="78">
        <f>VLOOKUP($B102,'[1]ABSENSI ALL'!$B$11:$ARI$245,1068,0)</f>
        <v>0</v>
      </c>
      <c r="U102" s="78">
        <f t="shared" si="56"/>
        <v>0</v>
      </c>
      <c r="V102" s="78">
        <f t="shared" si="57"/>
        <v>22</v>
      </c>
      <c r="W102" s="78">
        <f t="shared" si="58"/>
        <v>22</v>
      </c>
      <c r="X102" s="78">
        <v>7.45</v>
      </c>
      <c r="Y102" s="78">
        <f>VLOOKUP($B102,'[1]ABSENSI ALL'!$B$11:$ARI$245,1140,0)</f>
        <v>0</v>
      </c>
      <c r="Z102" s="84">
        <f t="shared" si="59"/>
        <v>1</v>
      </c>
      <c r="AA102" s="78">
        <f t="shared" si="60"/>
        <v>5</v>
      </c>
      <c r="AB102" s="85">
        <f t="shared" si="61"/>
        <v>0.1</v>
      </c>
      <c r="AC102" s="78">
        <f t="shared" si="62"/>
        <v>0</v>
      </c>
      <c r="AD102" s="84">
        <f t="shared" si="63"/>
        <v>1</v>
      </c>
      <c r="AE102" s="78">
        <f t="shared" si="64"/>
        <v>5</v>
      </c>
      <c r="AF102" s="85">
        <f t="shared" si="65"/>
        <v>0.15</v>
      </c>
      <c r="AG102" s="78">
        <f t="shared" si="52"/>
        <v>9834</v>
      </c>
      <c r="AH102" s="78">
        <f>VLOOKUP($B102,'[1]ABSENSI ALL'!$B$11:$ARI$245,1145,0)</f>
        <v>11660</v>
      </c>
      <c r="AI102" s="86">
        <f t="shared" si="53"/>
        <v>1.1856823266219239</v>
      </c>
      <c r="AJ102" s="78">
        <f t="shared" si="54"/>
        <v>5</v>
      </c>
      <c r="AK102" s="85">
        <f t="shared" si="55"/>
        <v>0.1</v>
      </c>
      <c r="AL102" s="87">
        <v>300</v>
      </c>
      <c r="AM102" s="88">
        <f>VLOOKUP(B102,'[2]Performansi All (LOS 02082021)'!$B$3:$O$388,14,0)</f>
        <v>279.95945945945948</v>
      </c>
      <c r="AN102" s="87">
        <f t="shared" si="66"/>
        <v>5</v>
      </c>
      <c r="AO102" s="85">
        <f t="shared" si="67"/>
        <v>0.15</v>
      </c>
      <c r="AP102" s="89">
        <v>95</v>
      </c>
      <c r="AQ102" s="89">
        <f>VLOOKUP(B102,'[3]QA SCORE'!$D$6:$H$237,5,0)</f>
        <v>100</v>
      </c>
      <c r="AR102" s="87">
        <f t="shared" si="68"/>
        <v>5</v>
      </c>
      <c r="AS102" s="85">
        <f t="shared" si="69"/>
        <v>0.1</v>
      </c>
      <c r="AT102" s="90">
        <v>0.92</v>
      </c>
      <c r="AU102" s="90">
        <f>VLOOKUP(B102,'[4]Per Agent'!$B$3:$AH$259,33,0)</f>
        <v>0.94666666666666666</v>
      </c>
      <c r="AV102" s="87">
        <f t="shared" si="70"/>
        <v>5</v>
      </c>
      <c r="AW102" s="85">
        <f t="shared" si="71"/>
        <v>0.1</v>
      </c>
      <c r="AX102" s="89">
        <v>90</v>
      </c>
      <c r="AY102" s="89">
        <f>VLOOKUP(B102,'[5]All SDM.'!$C$2:$K$398,9,0)</f>
        <v>100</v>
      </c>
      <c r="AZ102" s="87">
        <f t="shared" si="72"/>
        <v>5</v>
      </c>
      <c r="BA102" s="85">
        <f t="shared" si="73"/>
        <v>0.08</v>
      </c>
      <c r="BB102" s="84">
        <v>0.85</v>
      </c>
      <c r="BC102" s="84">
        <f>VLOOKUP(B102,'[6]Per Agent'!$B$3:$M$259,12,0)</f>
        <v>1</v>
      </c>
      <c r="BD102" s="91" t="str">
        <f>IFERROR(VLOOKUP(B102,[7]Sheet1!$C$3:$D$25,2,0),"")</f>
        <v/>
      </c>
      <c r="BE102" s="87">
        <f t="shared" si="74"/>
        <v>5</v>
      </c>
      <c r="BF102" s="85">
        <f t="shared" si="75"/>
        <v>0.06</v>
      </c>
      <c r="BG102" s="84">
        <v>0.4</v>
      </c>
      <c r="BH102" s="84">
        <f>VLOOKUP(B102,'[8]Per Agent'!$B$3:$X$259,23,0)</f>
        <v>0.625</v>
      </c>
      <c r="BI102" s="87">
        <f t="shared" si="76"/>
        <v>5</v>
      </c>
      <c r="BJ102" s="85">
        <f t="shared" si="77"/>
        <v>0.06</v>
      </c>
      <c r="BK102" s="92">
        <v>0.95</v>
      </c>
      <c r="BL102" s="93">
        <f>VLOOKUP(B102,[9]Rekap!$B$3:$J$244,9,0)</f>
        <v>0.98960498960498966</v>
      </c>
      <c r="BM102" s="87">
        <f t="shared" si="50"/>
        <v>5</v>
      </c>
      <c r="BN102" s="85">
        <f t="shared" si="51"/>
        <v>0.05</v>
      </c>
      <c r="BO102" s="94">
        <f>VLOOKUP(B102,[10]Sheet1!$B$2:$D$235,3,0)</f>
        <v>2</v>
      </c>
      <c r="BP102" s="87">
        <f t="shared" si="78"/>
        <v>5</v>
      </c>
      <c r="BQ102" s="85">
        <f t="shared" si="79"/>
        <v>0.05</v>
      </c>
      <c r="BR102" s="85">
        <f t="shared" si="80"/>
        <v>0.5</v>
      </c>
      <c r="BS102" s="85">
        <f t="shared" si="81"/>
        <v>0.4</v>
      </c>
      <c r="BT102" s="85">
        <f t="shared" si="82"/>
        <v>0.1</v>
      </c>
      <c r="BU102" s="95">
        <f t="shared" si="83"/>
        <v>1</v>
      </c>
      <c r="BV102" s="96" t="str">
        <f t="shared" si="84"/>
        <v>TERIMA</v>
      </c>
      <c r="BW102" s="97">
        <f t="shared" si="85"/>
        <v>670000</v>
      </c>
      <c r="BX102" s="98">
        <f t="shared" si="86"/>
        <v>268000</v>
      </c>
      <c r="BY102" s="99"/>
      <c r="BZ102" s="99"/>
      <c r="CA102" s="99"/>
      <c r="CB102" s="98">
        <f t="shared" si="87"/>
        <v>335000</v>
      </c>
      <c r="CC102" s="98">
        <f t="shared" si="88"/>
        <v>268000</v>
      </c>
      <c r="CD102" s="98">
        <f t="shared" si="89"/>
        <v>67000</v>
      </c>
      <c r="CE102" s="91">
        <f t="shared" si="90"/>
        <v>200000</v>
      </c>
      <c r="CF102" s="80">
        <f t="shared" si="91"/>
        <v>0</v>
      </c>
      <c r="CG102" s="80">
        <f t="shared" si="92"/>
        <v>0</v>
      </c>
      <c r="CH102" s="80">
        <f t="shared" si="93"/>
        <v>0</v>
      </c>
      <c r="CI102" s="80">
        <f t="shared" si="94"/>
        <v>0</v>
      </c>
      <c r="CJ102" s="80">
        <f t="shared" si="95"/>
        <v>0</v>
      </c>
      <c r="CK102" s="80">
        <f t="shared" si="96"/>
        <v>0</v>
      </c>
      <c r="CL102" s="80">
        <f t="shared" si="97"/>
        <v>1</v>
      </c>
      <c r="CM102" s="80">
        <f t="shared" si="98"/>
        <v>0</v>
      </c>
      <c r="CN102" s="100">
        <f t="shared" si="99"/>
        <v>870000</v>
      </c>
      <c r="CO102" s="101"/>
    </row>
    <row r="103" spans="1:93" x14ac:dyDescent="0.25">
      <c r="A103" s="78">
        <v>93</v>
      </c>
      <c r="B103" s="110" t="s">
        <v>182</v>
      </c>
      <c r="C103" s="80">
        <v>104895</v>
      </c>
      <c r="D103" s="81">
        <v>44496</v>
      </c>
      <c r="E103" s="81">
        <v>44677</v>
      </c>
      <c r="F103" s="82">
        <v>41.533333333333331</v>
      </c>
      <c r="G103" s="80" t="s">
        <v>68</v>
      </c>
      <c r="H103" s="80" t="s">
        <v>58</v>
      </c>
      <c r="I103" s="80" t="s">
        <v>90</v>
      </c>
      <c r="J103" s="80" t="s">
        <v>75</v>
      </c>
      <c r="K103" s="83" t="s">
        <v>71</v>
      </c>
      <c r="L103" s="80"/>
      <c r="M103" s="80"/>
      <c r="N103" s="78">
        <v>22</v>
      </c>
      <c r="O103" s="78">
        <f>VLOOKUP($B103,'[1]ABSENSI ALL'!$B$11:$ARI$245,1064,0)</f>
        <v>22</v>
      </c>
      <c r="P103" s="78">
        <f>VLOOKUP($B103,'[1]ABSENSI ALL'!$B$11:$ARI$245,1069,0)</f>
        <v>0</v>
      </c>
      <c r="Q103" s="78">
        <f>VLOOKUP($B103,'[1]ABSENSI ALL'!$B$11:$ARI$245,1073,0)</f>
        <v>0</v>
      </c>
      <c r="R103" s="78">
        <f>VLOOKUP($B103,'[1]ABSENSI ALL'!$B$11:$ARI$245,1077,0)</f>
        <v>0</v>
      </c>
      <c r="S103" s="78">
        <f>VLOOKUP($B103,'[1]ABSENSI ALL'!$B$11:$ARI$245,1075,0)</f>
        <v>0</v>
      </c>
      <c r="T103" s="78">
        <f>VLOOKUP($B103,'[1]ABSENSI ALL'!$B$11:$ARI$245,1068,0)</f>
        <v>0</v>
      </c>
      <c r="U103" s="78">
        <f t="shared" si="56"/>
        <v>0</v>
      </c>
      <c r="V103" s="78">
        <f t="shared" si="57"/>
        <v>22</v>
      </c>
      <c r="W103" s="78">
        <f t="shared" si="58"/>
        <v>22</v>
      </c>
      <c r="X103" s="78">
        <v>7.45</v>
      </c>
      <c r="Y103" s="78">
        <f>VLOOKUP($B103,'[1]ABSENSI ALL'!$B$11:$ARI$245,1140,0)</f>
        <v>0</v>
      </c>
      <c r="Z103" s="84">
        <f t="shared" si="59"/>
        <v>1</v>
      </c>
      <c r="AA103" s="78">
        <f t="shared" si="60"/>
        <v>5</v>
      </c>
      <c r="AB103" s="85">
        <f t="shared" si="61"/>
        <v>0.1</v>
      </c>
      <c r="AC103" s="78">
        <f t="shared" si="62"/>
        <v>0</v>
      </c>
      <c r="AD103" s="84">
        <f t="shared" si="63"/>
        <v>1</v>
      </c>
      <c r="AE103" s="78">
        <f t="shared" si="64"/>
        <v>5</v>
      </c>
      <c r="AF103" s="85">
        <f t="shared" si="65"/>
        <v>0.15</v>
      </c>
      <c r="AG103" s="78">
        <f t="shared" si="52"/>
        <v>9834</v>
      </c>
      <c r="AH103" s="78">
        <f>VLOOKUP($B103,'[1]ABSENSI ALL'!$B$11:$ARI$245,1145,0)</f>
        <v>9658</v>
      </c>
      <c r="AI103" s="86">
        <f t="shared" si="53"/>
        <v>0.98210290827740487</v>
      </c>
      <c r="AJ103" s="78">
        <f t="shared" si="54"/>
        <v>2</v>
      </c>
      <c r="AK103" s="85">
        <f t="shared" si="55"/>
        <v>0.04</v>
      </c>
      <c r="AL103" s="87">
        <v>300</v>
      </c>
      <c r="AM103" s="88">
        <f>VLOOKUP(B103,'[2]Performansi All (LOS 02082021)'!$B$3:$O$388,14,0)</f>
        <v>339.53746253746255</v>
      </c>
      <c r="AN103" s="87">
        <f t="shared" si="66"/>
        <v>1</v>
      </c>
      <c r="AO103" s="85">
        <f t="shared" si="67"/>
        <v>0.03</v>
      </c>
      <c r="AP103" s="89">
        <v>95</v>
      </c>
      <c r="AQ103" s="89">
        <f>VLOOKUP(B103,'[3]QA SCORE'!$D$6:$H$237,5,0)</f>
        <v>98.75</v>
      </c>
      <c r="AR103" s="87">
        <f t="shared" si="68"/>
        <v>5</v>
      </c>
      <c r="AS103" s="85">
        <f t="shared" si="69"/>
        <v>0.1</v>
      </c>
      <c r="AT103" s="90">
        <v>0.92</v>
      </c>
      <c r="AU103" s="90">
        <f>VLOOKUP(B103,'[4]Per Agent'!$B$3:$AH$259,33,0)</f>
        <v>0.95882352941176463</v>
      </c>
      <c r="AV103" s="87">
        <f t="shared" si="70"/>
        <v>5</v>
      </c>
      <c r="AW103" s="85">
        <f t="shared" si="71"/>
        <v>0.1</v>
      </c>
      <c r="AX103" s="89">
        <v>90</v>
      </c>
      <c r="AY103" s="89">
        <f>VLOOKUP(B103,'[5]All SDM.'!$C$2:$K$398,9,0)</f>
        <v>100</v>
      </c>
      <c r="AZ103" s="87">
        <f t="shared" si="72"/>
        <v>5</v>
      </c>
      <c r="BA103" s="85">
        <f t="shared" si="73"/>
        <v>0.08</v>
      </c>
      <c r="BB103" s="84">
        <v>0.85</v>
      </c>
      <c r="BC103" s="84">
        <f>VLOOKUP(B103,'[6]Per Agent'!$B$3:$M$259,12,0)</f>
        <v>0.94736842105263153</v>
      </c>
      <c r="BD103" s="91" t="str">
        <f>IFERROR(VLOOKUP(B103,[7]Sheet1!$C$3:$D$25,2,0),"")</f>
        <v/>
      </c>
      <c r="BE103" s="87">
        <f t="shared" si="74"/>
        <v>5</v>
      </c>
      <c r="BF103" s="85">
        <f t="shared" si="75"/>
        <v>0.06</v>
      </c>
      <c r="BG103" s="84">
        <v>0.4</v>
      </c>
      <c r="BH103" s="84">
        <f>VLOOKUP(B103,'[8]Per Agent'!$B$3:$X$259,23,0)</f>
        <v>0.67647058823529416</v>
      </c>
      <c r="BI103" s="87">
        <f t="shared" si="76"/>
        <v>5</v>
      </c>
      <c r="BJ103" s="85">
        <f t="shared" si="77"/>
        <v>0.06</v>
      </c>
      <c r="BK103" s="92">
        <v>0.95</v>
      </c>
      <c r="BL103" s="93">
        <f>VLOOKUP(B103,[9]Rekap!$B$3:$J$244,9,0)</f>
        <v>0.981018981018981</v>
      </c>
      <c r="BM103" s="87">
        <f t="shared" si="50"/>
        <v>5</v>
      </c>
      <c r="BN103" s="85">
        <f t="shared" si="51"/>
        <v>0.05</v>
      </c>
      <c r="BO103" s="94">
        <f>VLOOKUP(B103,[10]Sheet1!$B$2:$D$235,3,0)</f>
        <v>2</v>
      </c>
      <c r="BP103" s="87">
        <f t="shared" si="78"/>
        <v>5</v>
      </c>
      <c r="BQ103" s="85">
        <f t="shared" si="79"/>
        <v>0.05</v>
      </c>
      <c r="BR103" s="85">
        <f t="shared" si="80"/>
        <v>0.31999999999999995</v>
      </c>
      <c r="BS103" s="85">
        <f t="shared" si="81"/>
        <v>0.4</v>
      </c>
      <c r="BT103" s="85">
        <f t="shared" si="82"/>
        <v>0.1</v>
      </c>
      <c r="BU103" s="95">
        <f t="shared" si="83"/>
        <v>0.82</v>
      </c>
      <c r="BV103" s="96" t="str">
        <f t="shared" si="84"/>
        <v>TERIMA</v>
      </c>
      <c r="BW103" s="97">
        <f t="shared" si="85"/>
        <v>670000</v>
      </c>
      <c r="BX103" s="98">
        <f t="shared" si="86"/>
        <v>268000</v>
      </c>
      <c r="BY103" s="103"/>
      <c r="BZ103" s="103">
        <v>1</v>
      </c>
      <c r="CA103" s="99"/>
      <c r="CB103" s="98">
        <f t="shared" si="87"/>
        <v>214399.99999999997</v>
      </c>
      <c r="CC103" s="98">
        <f t="shared" si="88"/>
        <v>160800</v>
      </c>
      <c r="CD103" s="98">
        <f t="shared" si="89"/>
        <v>67000</v>
      </c>
      <c r="CE103" s="91">
        <f t="shared" si="90"/>
        <v>0</v>
      </c>
      <c r="CF103" s="80">
        <f t="shared" si="91"/>
        <v>0</v>
      </c>
      <c r="CG103" s="80">
        <f t="shared" si="92"/>
        <v>0</v>
      </c>
      <c r="CH103" s="80">
        <f t="shared" si="93"/>
        <v>0</v>
      </c>
      <c r="CI103" s="80">
        <f t="shared" si="94"/>
        <v>0</v>
      </c>
      <c r="CJ103" s="80">
        <f t="shared" si="95"/>
        <v>0</v>
      </c>
      <c r="CK103" s="80">
        <f t="shared" si="96"/>
        <v>0</v>
      </c>
      <c r="CL103" s="80">
        <f t="shared" si="97"/>
        <v>1</v>
      </c>
      <c r="CM103" s="80">
        <f t="shared" si="98"/>
        <v>0</v>
      </c>
      <c r="CN103" s="100">
        <f t="shared" si="99"/>
        <v>442200</v>
      </c>
      <c r="CO103" s="101"/>
    </row>
    <row r="104" spans="1:93" x14ac:dyDescent="0.25">
      <c r="A104" s="78">
        <v>94</v>
      </c>
      <c r="B104" s="79" t="s">
        <v>183</v>
      </c>
      <c r="C104" s="80">
        <v>76402</v>
      </c>
      <c r="D104" s="81">
        <v>44149</v>
      </c>
      <c r="E104" s="81">
        <v>44513</v>
      </c>
      <c r="F104" s="82">
        <v>61.2</v>
      </c>
      <c r="G104" s="80" t="s">
        <v>68</v>
      </c>
      <c r="H104" s="80" t="s">
        <v>59</v>
      </c>
      <c r="I104" s="80" t="s">
        <v>102</v>
      </c>
      <c r="J104" s="80" t="s">
        <v>70</v>
      </c>
      <c r="K104" s="83" t="s">
        <v>71</v>
      </c>
      <c r="L104" s="80"/>
      <c r="M104" s="80"/>
      <c r="N104" s="78">
        <v>22</v>
      </c>
      <c r="O104" s="78">
        <f>VLOOKUP($B104,'[1]ABSENSI ALL'!$B$11:$ARI$245,1064,0)</f>
        <v>20</v>
      </c>
      <c r="P104" s="78">
        <f>VLOOKUP($B104,'[1]ABSENSI ALL'!$B$11:$ARI$245,1069,0)</f>
        <v>2</v>
      </c>
      <c r="Q104" s="78">
        <f>VLOOKUP($B104,'[1]ABSENSI ALL'!$B$11:$ARI$245,1073,0)</f>
        <v>0</v>
      </c>
      <c r="R104" s="78">
        <f>VLOOKUP($B104,'[1]ABSENSI ALL'!$B$11:$ARI$245,1077,0)</f>
        <v>0</v>
      </c>
      <c r="S104" s="78">
        <f>VLOOKUP($B104,'[1]ABSENSI ALL'!$B$11:$ARI$245,1075,0)</f>
        <v>1</v>
      </c>
      <c r="T104" s="78">
        <f>VLOOKUP($B104,'[1]ABSENSI ALL'!$B$11:$ARI$245,1068,0)</f>
        <v>0</v>
      </c>
      <c r="U104" s="78">
        <f t="shared" si="56"/>
        <v>2</v>
      </c>
      <c r="V104" s="78">
        <f t="shared" si="57"/>
        <v>18</v>
      </c>
      <c r="W104" s="78">
        <f t="shared" si="58"/>
        <v>19</v>
      </c>
      <c r="X104" s="78">
        <v>7.45</v>
      </c>
      <c r="Y104" s="78">
        <f>VLOOKUP($B104,'[1]ABSENSI ALL'!$B$11:$ARI$245,1140,0)</f>
        <v>0</v>
      </c>
      <c r="Z104" s="84">
        <f t="shared" si="59"/>
        <v>1</v>
      </c>
      <c r="AA104" s="78">
        <f t="shared" si="60"/>
        <v>5</v>
      </c>
      <c r="AB104" s="85">
        <f t="shared" si="61"/>
        <v>0.1</v>
      </c>
      <c r="AC104" s="78">
        <f t="shared" si="62"/>
        <v>2</v>
      </c>
      <c r="AD104" s="84">
        <f t="shared" si="63"/>
        <v>0.88888888888888884</v>
      </c>
      <c r="AE104" s="78">
        <f t="shared" si="64"/>
        <v>0</v>
      </c>
      <c r="AF104" s="85">
        <f t="shared" si="65"/>
        <v>0</v>
      </c>
      <c r="AG104" s="78">
        <f t="shared" si="52"/>
        <v>8493</v>
      </c>
      <c r="AH104" s="78">
        <f>VLOOKUP($B104,'[1]ABSENSI ALL'!$B$11:$ARI$245,1145,0)</f>
        <v>10545</v>
      </c>
      <c r="AI104" s="86">
        <f t="shared" si="53"/>
        <v>1.2416107382550337</v>
      </c>
      <c r="AJ104" s="78">
        <f t="shared" si="54"/>
        <v>5</v>
      </c>
      <c r="AK104" s="85">
        <f t="shared" si="55"/>
        <v>0.1</v>
      </c>
      <c r="AL104" s="87">
        <v>300</v>
      </c>
      <c r="AM104" s="88">
        <f>VLOOKUP(B104,'[2]Performansi All (LOS 02082021)'!$B$3:$O$388,14,0)</f>
        <v>300.53078924544667</v>
      </c>
      <c r="AN104" s="87">
        <f t="shared" si="66"/>
        <v>1</v>
      </c>
      <c r="AO104" s="85">
        <f t="shared" si="67"/>
        <v>0.03</v>
      </c>
      <c r="AP104" s="89">
        <v>95</v>
      </c>
      <c r="AQ104" s="89">
        <f>VLOOKUP(B104,'[3]QA SCORE'!$D$6:$H$237,5,0)</f>
        <v>98.75</v>
      </c>
      <c r="AR104" s="87">
        <f t="shared" si="68"/>
        <v>5</v>
      </c>
      <c r="AS104" s="85">
        <f t="shared" si="69"/>
        <v>0.1</v>
      </c>
      <c r="AT104" s="90">
        <v>0.92</v>
      </c>
      <c r="AU104" s="90">
        <f>VLOOKUP(B104,'[4]Per Agent'!$B$3:$AH$259,33,0)</f>
        <v>0.96</v>
      </c>
      <c r="AV104" s="87">
        <f t="shared" si="70"/>
        <v>5</v>
      </c>
      <c r="AW104" s="85">
        <f t="shared" si="71"/>
        <v>0.1</v>
      </c>
      <c r="AX104" s="89">
        <v>90</v>
      </c>
      <c r="AY104" s="89">
        <f>VLOOKUP(B104,'[5]All SDM.'!$C$2:$K$398,9,0)</f>
        <v>100</v>
      </c>
      <c r="AZ104" s="87">
        <f t="shared" si="72"/>
        <v>5</v>
      </c>
      <c r="BA104" s="85">
        <f t="shared" si="73"/>
        <v>0.08</v>
      </c>
      <c r="BB104" s="84">
        <v>0.85</v>
      </c>
      <c r="BC104" s="84">
        <f>VLOOKUP(B104,'[6]Per Agent'!$B$3:$M$259,12,0)</f>
        <v>1</v>
      </c>
      <c r="BD104" s="91" t="str">
        <f>IFERROR(VLOOKUP(B104,[7]Sheet1!$C$3:$D$25,2,0),"")</f>
        <v/>
      </c>
      <c r="BE104" s="87">
        <f t="shared" si="74"/>
        <v>5</v>
      </c>
      <c r="BF104" s="85">
        <f t="shared" si="75"/>
        <v>0.06</v>
      </c>
      <c r="BG104" s="84">
        <v>0.4</v>
      </c>
      <c r="BH104" s="84">
        <f>VLOOKUP(B104,'[8]Per Agent'!$B$3:$X$259,23,0)</f>
        <v>0.66666666666666663</v>
      </c>
      <c r="BI104" s="87">
        <f t="shared" si="76"/>
        <v>5</v>
      </c>
      <c r="BJ104" s="85">
        <f t="shared" si="77"/>
        <v>0.06</v>
      </c>
      <c r="BK104" s="92">
        <v>0.95</v>
      </c>
      <c r="BL104" s="93">
        <f>VLOOKUP(B104,[9]Rekap!$B$3:$J$244,9,0)</f>
        <v>0.98785776235906331</v>
      </c>
      <c r="BM104" s="87">
        <f t="shared" si="50"/>
        <v>5</v>
      </c>
      <c r="BN104" s="85">
        <f t="shared" si="51"/>
        <v>0.05</v>
      </c>
      <c r="BO104" s="94">
        <f>VLOOKUP(B104,[10]Sheet1!$B$2:$D$235,3,0)</f>
        <v>2</v>
      </c>
      <c r="BP104" s="87">
        <f t="shared" si="78"/>
        <v>5</v>
      </c>
      <c r="BQ104" s="85">
        <f t="shared" si="79"/>
        <v>0.05</v>
      </c>
      <c r="BR104" s="85">
        <f t="shared" si="80"/>
        <v>0.23</v>
      </c>
      <c r="BS104" s="85">
        <f t="shared" si="81"/>
        <v>0.4</v>
      </c>
      <c r="BT104" s="85">
        <f t="shared" si="82"/>
        <v>0.1</v>
      </c>
      <c r="BU104" s="95">
        <f t="shared" si="83"/>
        <v>0.73</v>
      </c>
      <c r="BV104" s="96" t="str">
        <f t="shared" si="84"/>
        <v>TERIMA</v>
      </c>
      <c r="BW104" s="97">
        <f t="shared" si="85"/>
        <v>670000</v>
      </c>
      <c r="BX104" s="98">
        <f t="shared" si="86"/>
        <v>268000</v>
      </c>
      <c r="BY104" s="99"/>
      <c r="BZ104" s="99"/>
      <c r="CA104" s="99"/>
      <c r="CB104" s="98">
        <f t="shared" si="87"/>
        <v>154100</v>
      </c>
      <c r="CC104" s="98">
        <f t="shared" si="88"/>
        <v>268000</v>
      </c>
      <c r="CD104" s="98">
        <f t="shared" si="89"/>
        <v>67000</v>
      </c>
      <c r="CE104" s="91">
        <f t="shared" si="90"/>
        <v>0</v>
      </c>
      <c r="CF104" s="80">
        <f t="shared" si="91"/>
        <v>0</v>
      </c>
      <c r="CG104" s="80">
        <f t="shared" si="92"/>
        <v>0</v>
      </c>
      <c r="CH104" s="80">
        <f t="shared" si="93"/>
        <v>0</v>
      </c>
      <c r="CI104" s="80">
        <f t="shared" si="94"/>
        <v>0</v>
      </c>
      <c r="CJ104" s="80">
        <f t="shared" si="95"/>
        <v>0</v>
      </c>
      <c r="CK104" s="80">
        <f t="shared" si="96"/>
        <v>0</v>
      </c>
      <c r="CL104" s="80">
        <f t="shared" si="97"/>
        <v>0</v>
      </c>
      <c r="CM104" s="80">
        <f t="shared" si="98"/>
        <v>1</v>
      </c>
      <c r="CN104" s="100">
        <f t="shared" si="99"/>
        <v>489100</v>
      </c>
      <c r="CO104" s="101"/>
    </row>
    <row r="105" spans="1:93" x14ac:dyDescent="0.25">
      <c r="A105" s="78">
        <v>95</v>
      </c>
      <c r="B105" s="79" t="s">
        <v>184</v>
      </c>
      <c r="C105" s="80">
        <v>154502</v>
      </c>
      <c r="D105" s="81">
        <v>44441</v>
      </c>
      <c r="E105" s="81">
        <v>44621</v>
      </c>
      <c r="F105" s="82">
        <v>30.833333333333332</v>
      </c>
      <c r="G105" s="80" t="s">
        <v>68</v>
      </c>
      <c r="H105" s="80" t="s">
        <v>59</v>
      </c>
      <c r="I105" s="80" t="s">
        <v>81</v>
      </c>
      <c r="J105" s="80" t="s">
        <v>70</v>
      </c>
      <c r="K105" s="83" t="s">
        <v>71</v>
      </c>
      <c r="L105" s="80"/>
      <c r="M105" s="80"/>
      <c r="N105" s="78">
        <v>22</v>
      </c>
      <c r="O105" s="78">
        <f>VLOOKUP($B105,'[1]ABSENSI ALL'!$B$11:$ARI$245,1064,0)</f>
        <v>19</v>
      </c>
      <c r="P105" s="78">
        <f>VLOOKUP($B105,'[1]ABSENSI ALL'!$B$11:$ARI$245,1069,0)</f>
        <v>3</v>
      </c>
      <c r="Q105" s="78">
        <f>VLOOKUP($B105,'[1]ABSENSI ALL'!$B$11:$ARI$245,1073,0)</f>
        <v>0</v>
      </c>
      <c r="R105" s="78">
        <f>VLOOKUP($B105,'[1]ABSENSI ALL'!$B$11:$ARI$245,1077,0)</f>
        <v>0</v>
      </c>
      <c r="S105" s="78">
        <f>VLOOKUP($B105,'[1]ABSENSI ALL'!$B$11:$ARI$245,1075,0)</f>
        <v>1</v>
      </c>
      <c r="T105" s="78">
        <f>VLOOKUP($B105,'[1]ABSENSI ALL'!$B$11:$ARI$245,1068,0)</f>
        <v>0</v>
      </c>
      <c r="U105" s="78">
        <f t="shared" si="56"/>
        <v>3</v>
      </c>
      <c r="V105" s="78">
        <f t="shared" si="57"/>
        <v>16</v>
      </c>
      <c r="W105" s="78">
        <f t="shared" si="58"/>
        <v>18</v>
      </c>
      <c r="X105" s="78">
        <v>7.45</v>
      </c>
      <c r="Y105" s="78">
        <f>VLOOKUP($B105,'[1]ABSENSI ALL'!$B$11:$ARI$245,1140,0)</f>
        <v>0</v>
      </c>
      <c r="Z105" s="84">
        <f t="shared" si="59"/>
        <v>1</v>
      </c>
      <c r="AA105" s="78">
        <f t="shared" si="60"/>
        <v>5</v>
      </c>
      <c r="AB105" s="85">
        <f t="shared" si="61"/>
        <v>0.1</v>
      </c>
      <c r="AC105" s="78">
        <f t="shared" si="62"/>
        <v>3</v>
      </c>
      <c r="AD105" s="84">
        <f t="shared" si="63"/>
        <v>0.8125</v>
      </c>
      <c r="AE105" s="78">
        <f t="shared" si="64"/>
        <v>0</v>
      </c>
      <c r="AF105" s="85">
        <f t="shared" si="65"/>
        <v>0</v>
      </c>
      <c r="AG105" s="78">
        <f t="shared" si="52"/>
        <v>8046</v>
      </c>
      <c r="AH105" s="78">
        <f>VLOOKUP($B105,'[1]ABSENSI ALL'!$B$11:$ARI$245,1145,0)</f>
        <v>9774</v>
      </c>
      <c r="AI105" s="86">
        <f t="shared" si="53"/>
        <v>1.2147651006711409</v>
      </c>
      <c r="AJ105" s="78">
        <f t="shared" si="54"/>
        <v>5</v>
      </c>
      <c r="AK105" s="85">
        <f t="shared" si="55"/>
        <v>0.1</v>
      </c>
      <c r="AL105" s="87">
        <v>300</v>
      </c>
      <c r="AM105" s="88">
        <f>VLOOKUP(B105,'[2]Performansi All (LOS 02082021)'!$B$3:$O$388,14,0)</f>
        <v>324.23814898419863</v>
      </c>
      <c r="AN105" s="87">
        <f t="shared" si="66"/>
        <v>1</v>
      </c>
      <c r="AO105" s="85">
        <f t="shared" si="67"/>
        <v>0.03</v>
      </c>
      <c r="AP105" s="89">
        <v>95</v>
      </c>
      <c r="AQ105" s="89">
        <f>VLOOKUP(B105,'[3]QA SCORE'!$D$6:$H$237,5,0)</f>
        <v>95</v>
      </c>
      <c r="AR105" s="87">
        <f t="shared" si="68"/>
        <v>3</v>
      </c>
      <c r="AS105" s="85">
        <f t="shared" si="69"/>
        <v>6.0000000000000012E-2</v>
      </c>
      <c r="AT105" s="90">
        <v>0.92</v>
      </c>
      <c r="AU105" s="90">
        <f>VLOOKUP(B105,'[4]Per Agent'!$B$3:$AH$259,33,0)</f>
        <v>0.95492957746478879</v>
      </c>
      <c r="AV105" s="87">
        <f t="shared" si="70"/>
        <v>5</v>
      </c>
      <c r="AW105" s="85">
        <f t="shared" si="71"/>
        <v>0.1</v>
      </c>
      <c r="AX105" s="89">
        <v>90</v>
      </c>
      <c r="AY105" s="89">
        <f>VLOOKUP(B105,'[5]All SDM.'!$C$2:$K$398,9,0)</f>
        <v>100</v>
      </c>
      <c r="AZ105" s="87">
        <f t="shared" si="72"/>
        <v>5</v>
      </c>
      <c r="BA105" s="85">
        <f t="shared" si="73"/>
        <v>0.08</v>
      </c>
      <c r="BB105" s="84">
        <v>0.85</v>
      </c>
      <c r="BC105" s="84">
        <f>VLOOKUP(B105,'[6]Per Agent'!$B$3:$M$259,12,0)</f>
        <v>0.92500000000000004</v>
      </c>
      <c r="BD105" s="91" t="str">
        <f>IFERROR(VLOOKUP(B105,[7]Sheet1!$C$3:$D$25,2,0),"")</f>
        <v/>
      </c>
      <c r="BE105" s="87">
        <f t="shared" si="74"/>
        <v>5</v>
      </c>
      <c r="BF105" s="85">
        <f t="shared" si="75"/>
        <v>0.06</v>
      </c>
      <c r="BG105" s="84">
        <v>0.4</v>
      </c>
      <c r="BH105" s="84">
        <f>VLOOKUP(B105,'[8]Per Agent'!$B$3:$X$259,23,0)</f>
        <v>0.69444444444444442</v>
      </c>
      <c r="BI105" s="87">
        <f t="shared" si="76"/>
        <v>5</v>
      </c>
      <c r="BJ105" s="85">
        <f t="shared" si="77"/>
        <v>0.06</v>
      </c>
      <c r="BK105" s="92">
        <v>0.95</v>
      </c>
      <c r="BL105" s="93">
        <f>VLOOKUP(B105,[9]Rekap!$B$3:$J$244,9,0)</f>
        <v>0.99322799097065462</v>
      </c>
      <c r="BM105" s="87">
        <f t="shared" si="50"/>
        <v>5</v>
      </c>
      <c r="BN105" s="85">
        <f t="shared" si="51"/>
        <v>0.05</v>
      </c>
      <c r="BO105" s="94">
        <f>VLOOKUP(B105,[10]Sheet1!$B$2:$D$235,3,0)</f>
        <v>2</v>
      </c>
      <c r="BP105" s="87">
        <f t="shared" si="78"/>
        <v>5</v>
      </c>
      <c r="BQ105" s="85">
        <f t="shared" si="79"/>
        <v>0.05</v>
      </c>
      <c r="BR105" s="85">
        <f t="shared" si="80"/>
        <v>0.23</v>
      </c>
      <c r="BS105" s="85">
        <f t="shared" si="81"/>
        <v>0.36</v>
      </c>
      <c r="BT105" s="85">
        <f t="shared" si="82"/>
        <v>0.1</v>
      </c>
      <c r="BU105" s="95">
        <f t="shared" si="83"/>
        <v>0.69</v>
      </c>
      <c r="BV105" s="96" t="str">
        <f t="shared" si="84"/>
        <v>TERIMA</v>
      </c>
      <c r="BW105" s="97">
        <f t="shared" si="85"/>
        <v>670000</v>
      </c>
      <c r="BX105" s="98">
        <f t="shared" si="86"/>
        <v>241200</v>
      </c>
      <c r="BY105" s="103"/>
      <c r="BZ105" s="103"/>
      <c r="CA105" s="99"/>
      <c r="CB105" s="98">
        <f t="shared" si="87"/>
        <v>154100</v>
      </c>
      <c r="CC105" s="98">
        <f t="shared" si="88"/>
        <v>241200</v>
      </c>
      <c r="CD105" s="98">
        <f t="shared" si="89"/>
        <v>67000</v>
      </c>
      <c r="CE105" s="91">
        <f t="shared" si="90"/>
        <v>0</v>
      </c>
      <c r="CF105" s="80">
        <f t="shared" si="91"/>
        <v>0</v>
      </c>
      <c r="CG105" s="80">
        <f t="shared" si="92"/>
        <v>0</v>
      </c>
      <c r="CH105" s="80">
        <f t="shared" si="93"/>
        <v>0</v>
      </c>
      <c r="CI105" s="80">
        <f t="shared" si="94"/>
        <v>0</v>
      </c>
      <c r="CJ105" s="80">
        <f t="shared" si="95"/>
        <v>0</v>
      </c>
      <c r="CK105" s="80">
        <f t="shared" si="96"/>
        <v>0</v>
      </c>
      <c r="CL105" s="80">
        <f t="shared" si="97"/>
        <v>0</v>
      </c>
      <c r="CM105" s="80">
        <f t="shared" si="98"/>
        <v>1</v>
      </c>
      <c r="CN105" s="100">
        <f t="shared" si="99"/>
        <v>462300</v>
      </c>
      <c r="CO105" s="101"/>
    </row>
    <row r="106" spans="1:93" x14ac:dyDescent="0.25">
      <c r="A106" s="78">
        <v>96</v>
      </c>
      <c r="B106" s="118" t="s">
        <v>185</v>
      </c>
      <c r="C106" s="80">
        <v>76406</v>
      </c>
      <c r="D106" s="81">
        <v>44374</v>
      </c>
      <c r="E106" s="81">
        <v>44738</v>
      </c>
      <c r="F106" s="82">
        <v>61.2</v>
      </c>
      <c r="G106" s="80" t="s">
        <v>68</v>
      </c>
      <c r="H106" s="80" t="s">
        <v>59</v>
      </c>
      <c r="I106" s="80" t="s">
        <v>116</v>
      </c>
      <c r="J106" s="80" t="s">
        <v>70</v>
      </c>
      <c r="K106" s="83" t="s">
        <v>71</v>
      </c>
      <c r="L106" s="80"/>
      <c r="M106" s="80"/>
      <c r="N106" s="78">
        <v>22</v>
      </c>
      <c r="O106" s="78">
        <f>VLOOKUP($B106,'[1]ABSENSI ALL'!$B$11:$ARI$245,1064,0)</f>
        <v>22</v>
      </c>
      <c r="P106" s="78">
        <f>VLOOKUP($B106,'[1]ABSENSI ALL'!$B$11:$ARI$245,1069,0)</f>
        <v>0</v>
      </c>
      <c r="Q106" s="78">
        <f>VLOOKUP($B106,'[1]ABSENSI ALL'!$B$11:$ARI$245,1073,0)</f>
        <v>0</v>
      </c>
      <c r="R106" s="78">
        <f>VLOOKUP($B106,'[1]ABSENSI ALL'!$B$11:$ARI$245,1077,0)</f>
        <v>0</v>
      </c>
      <c r="S106" s="78">
        <f>VLOOKUP($B106,'[1]ABSENSI ALL'!$B$11:$ARI$245,1075,0)</f>
        <v>1</v>
      </c>
      <c r="T106" s="78">
        <f>VLOOKUP($B106,'[1]ABSENSI ALL'!$B$11:$ARI$245,1068,0)</f>
        <v>0</v>
      </c>
      <c r="U106" s="78">
        <f t="shared" si="56"/>
        <v>0</v>
      </c>
      <c r="V106" s="78">
        <f t="shared" si="57"/>
        <v>22</v>
      </c>
      <c r="W106" s="78">
        <f t="shared" si="58"/>
        <v>21</v>
      </c>
      <c r="X106" s="78">
        <v>7.45</v>
      </c>
      <c r="Y106" s="78">
        <f>VLOOKUP($B106,'[1]ABSENSI ALL'!$B$11:$ARI$245,1140,0)</f>
        <v>0</v>
      </c>
      <c r="Z106" s="84">
        <f t="shared" si="59"/>
        <v>1</v>
      </c>
      <c r="AA106" s="78">
        <f t="shared" si="60"/>
        <v>5</v>
      </c>
      <c r="AB106" s="85">
        <f t="shared" si="61"/>
        <v>0.1</v>
      </c>
      <c r="AC106" s="78">
        <f t="shared" si="62"/>
        <v>0</v>
      </c>
      <c r="AD106" s="84">
        <f t="shared" si="63"/>
        <v>1</v>
      </c>
      <c r="AE106" s="78">
        <f t="shared" si="64"/>
        <v>5</v>
      </c>
      <c r="AF106" s="85">
        <f t="shared" si="65"/>
        <v>0.15</v>
      </c>
      <c r="AG106" s="78">
        <f t="shared" si="52"/>
        <v>9387</v>
      </c>
      <c r="AH106" s="78">
        <f>VLOOKUP($B106,'[1]ABSENSI ALL'!$B$11:$ARI$245,1145,0)</f>
        <v>12782</v>
      </c>
      <c r="AI106" s="86">
        <f t="shared" si="53"/>
        <v>1.3616703952274423</v>
      </c>
      <c r="AJ106" s="78">
        <f t="shared" si="54"/>
        <v>5</v>
      </c>
      <c r="AK106" s="85">
        <f t="shared" si="55"/>
        <v>0.1</v>
      </c>
      <c r="AL106" s="87">
        <v>300</v>
      </c>
      <c r="AM106" s="88">
        <f>VLOOKUP(B106,'[2]Performansi All (LOS 02082021)'!$B$3:$O$388,14,0)</f>
        <v>287.86963835155592</v>
      </c>
      <c r="AN106" s="87">
        <f t="shared" si="66"/>
        <v>5</v>
      </c>
      <c r="AO106" s="85">
        <f t="shared" si="67"/>
        <v>0.15</v>
      </c>
      <c r="AP106" s="89">
        <v>95</v>
      </c>
      <c r="AQ106" s="89">
        <f>VLOOKUP(B106,'[3]QA SCORE'!$D$6:$H$237,5,0)</f>
        <v>97.083333333333343</v>
      </c>
      <c r="AR106" s="87">
        <f t="shared" si="68"/>
        <v>5</v>
      </c>
      <c r="AS106" s="85">
        <f t="shared" si="69"/>
        <v>0.1</v>
      </c>
      <c r="AT106" s="90">
        <v>0.92</v>
      </c>
      <c r="AU106" s="90">
        <f>VLOOKUP(B106,'[4]Per Agent'!$B$3:$AH$259,33,0)</f>
        <v>0.97083333333333344</v>
      </c>
      <c r="AV106" s="87">
        <f t="shared" si="70"/>
        <v>5</v>
      </c>
      <c r="AW106" s="85">
        <f t="shared" si="71"/>
        <v>0.1</v>
      </c>
      <c r="AX106" s="89">
        <v>90</v>
      </c>
      <c r="AY106" s="89">
        <f>VLOOKUP(B106,'[5]All SDM.'!$C$2:$K$398,9,0)</f>
        <v>100</v>
      </c>
      <c r="AZ106" s="87">
        <f t="shared" si="72"/>
        <v>5</v>
      </c>
      <c r="BA106" s="85">
        <f t="shared" si="73"/>
        <v>0.08</v>
      </c>
      <c r="BB106" s="84">
        <v>0.85</v>
      </c>
      <c r="BC106" s="84">
        <f>VLOOKUP(B106,'[6]Per Agent'!$B$3:$M$259,12,0)</f>
        <v>0.82352941176470584</v>
      </c>
      <c r="BD106" s="91">
        <f>IFERROR(VLOOKUP(B106,[7]Sheet1!$C$3:$D$25,2,0),"")</f>
        <v>1</v>
      </c>
      <c r="BE106" s="87">
        <f t="shared" si="74"/>
        <v>0</v>
      </c>
      <c r="BF106" s="85">
        <f t="shared" si="75"/>
        <v>0</v>
      </c>
      <c r="BG106" s="84">
        <v>0.4</v>
      </c>
      <c r="BH106" s="84">
        <f>VLOOKUP(B106,'[8]Per Agent'!$B$3:$X$259,23,0)</f>
        <v>0.7142857142857143</v>
      </c>
      <c r="BI106" s="87">
        <f t="shared" si="76"/>
        <v>5</v>
      </c>
      <c r="BJ106" s="85">
        <f t="shared" si="77"/>
        <v>0.06</v>
      </c>
      <c r="BK106" s="92">
        <v>0.95</v>
      </c>
      <c r="BL106" s="93">
        <f>VLOOKUP(B106,[9]Rekap!$B$3:$J$244,9,0)</f>
        <v>0.98906644238856178</v>
      </c>
      <c r="BM106" s="87">
        <f t="shared" si="50"/>
        <v>5</v>
      </c>
      <c r="BN106" s="85">
        <f t="shared" si="51"/>
        <v>0.05</v>
      </c>
      <c r="BO106" s="94">
        <f>VLOOKUP(B106,[10]Sheet1!$B$2:$D$235,3,0)</f>
        <v>2</v>
      </c>
      <c r="BP106" s="87">
        <f t="shared" si="78"/>
        <v>5</v>
      </c>
      <c r="BQ106" s="85">
        <f t="shared" si="79"/>
        <v>0.05</v>
      </c>
      <c r="BR106" s="85">
        <f t="shared" si="80"/>
        <v>0.5</v>
      </c>
      <c r="BS106" s="85">
        <f t="shared" si="81"/>
        <v>0.33999999999999997</v>
      </c>
      <c r="BT106" s="85">
        <f t="shared" si="82"/>
        <v>0.1</v>
      </c>
      <c r="BU106" s="95">
        <f t="shared" si="83"/>
        <v>0.94</v>
      </c>
      <c r="BV106" s="96" t="str">
        <f t="shared" si="84"/>
        <v>TERIMA</v>
      </c>
      <c r="BW106" s="97">
        <f t="shared" si="85"/>
        <v>670000</v>
      </c>
      <c r="BX106" s="98">
        <f t="shared" si="86"/>
        <v>227799.99999999997</v>
      </c>
      <c r="BY106" s="99"/>
      <c r="BZ106" s="99"/>
      <c r="CA106" s="99"/>
      <c r="CB106" s="98">
        <f t="shared" si="87"/>
        <v>335000</v>
      </c>
      <c r="CC106" s="98">
        <f t="shared" si="88"/>
        <v>227799.99999999997</v>
      </c>
      <c r="CD106" s="98">
        <f t="shared" si="89"/>
        <v>67000</v>
      </c>
      <c r="CE106" s="91">
        <f t="shared" si="90"/>
        <v>0</v>
      </c>
      <c r="CF106" s="80">
        <f t="shared" si="91"/>
        <v>0</v>
      </c>
      <c r="CG106" s="80">
        <f t="shared" si="92"/>
        <v>0</v>
      </c>
      <c r="CH106" s="80">
        <f t="shared" si="93"/>
        <v>0</v>
      </c>
      <c r="CI106" s="80">
        <f t="shared" si="94"/>
        <v>0</v>
      </c>
      <c r="CJ106" s="80">
        <f t="shared" si="95"/>
        <v>0</v>
      </c>
      <c r="CK106" s="80">
        <f t="shared" si="96"/>
        <v>0</v>
      </c>
      <c r="CL106" s="80">
        <f t="shared" si="97"/>
        <v>0</v>
      </c>
      <c r="CM106" s="80">
        <f t="shared" si="98"/>
        <v>1</v>
      </c>
      <c r="CN106" s="100">
        <f t="shared" si="99"/>
        <v>629800</v>
      </c>
      <c r="CO106" s="101"/>
    </row>
    <row r="107" spans="1:93" x14ac:dyDescent="0.25">
      <c r="A107" s="78">
        <v>97</v>
      </c>
      <c r="B107" s="118" t="s">
        <v>186</v>
      </c>
      <c r="C107" s="80">
        <v>104345</v>
      </c>
      <c r="D107" s="81">
        <v>44405</v>
      </c>
      <c r="E107" s="81">
        <v>44588</v>
      </c>
      <c r="F107" s="82">
        <v>42.466666666666669</v>
      </c>
      <c r="G107" s="80" t="s">
        <v>68</v>
      </c>
      <c r="H107" s="80" t="s">
        <v>58</v>
      </c>
      <c r="I107" s="80" t="s">
        <v>100</v>
      </c>
      <c r="J107" s="80" t="s">
        <v>75</v>
      </c>
      <c r="K107" s="83" t="s">
        <v>71</v>
      </c>
      <c r="L107" s="80"/>
      <c r="M107" s="80"/>
      <c r="N107" s="78">
        <v>22</v>
      </c>
      <c r="O107" s="78">
        <f>VLOOKUP($B107,'[1]ABSENSI ALL'!$B$11:$ARI$245,1064,0)</f>
        <v>22</v>
      </c>
      <c r="P107" s="78">
        <f>VLOOKUP($B107,'[1]ABSENSI ALL'!$B$11:$ARI$245,1069,0)</f>
        <v>1</v>
      </c>
      <c r="Q107" s="78">
        <f>VLOOKUP($B107,'[1]ABSENSI ALL'!$B$11:$ARI$245,1073,0)</f>
        <v>0</v>
      </c>
      <c r="R107" s="78">
        <f>VLOOKUP($B107,'[1]ABSENSI ALL'!$B$11:$ARI$245,1077,0)</f>
        <v>0</v>
      </c>
      <c r="S107" s="78">
        <f>VLOOKUP($B107,'[1]ABSENSI ALL'!$B$11:$ARI$245,1075,0)</f>
        <v>1</v>
      </c>
      <c r="T107" s="78">
        <f>VLOOKUP($B107,'[1]ABSENSI ALL'!$B$11:$ARI$245,1068,0)</f>
        <v>0</v>
      </c>
      <c r="U107" s="78">
        <f t="shared" si="56"/>
        <v>1</v>
      </c>
      <c r="V107" s="78">
        <f t="shared" si="57"/>
        <v>21</v>
      </c>
      <c r="W107" s="78">
        <f t="shared" si="58"/>
        <v>21</v>
      </c>
      <c r="X107" s="78">
        <v>7.45</v>
      </c>
      <c r="Y107" s="78">
        <f>VLOOKUP($B107,'[1]ABSENSI ALL'!$B$11:$ARI$245,1140,0)</f>
        <v>0</v>
      </c>
      <c r="Z107" s="84">
        <f t="shared" si="59"/>
        <v>1</v>
      </c>
      <c r="AA107" s="78">
        <f t="shared" si="60"/>
        <v>5</v>
      </c>
      <c r="AB107" s="85">
        <f t="shared" si="61"/>
        <v>0.1</v>
      </c>
      <c r="AC107" s="78">
        <f t="shared" si="62"/>
        <v>1</v>
      </c>
      <c r="AD107" s="84">
        <f t="shared" si="63"/>
        <v>0.95238095238095233</v>
      </c>
      <c r="AE107" s="78">
        <f t="shared" si="64"/>
        <v>1</v>
      </c>
      <c r="AF107" s="85">
        <f t="shared" si="65"/>
        <v>0.03</v>
      </c>
      <c r="AG107" s="78">
        <f t="shared" si="52"/>
        <v>9387</v>
      </c>
      <c r="AH107" s="78">
        <f>VLOOKUP($B107,'[1]ABSENSI ALL'!$B$11:$ARI$245,1145,0)</f>
        <v>13062</v>
      </c>
      <c r="AI107" s="86">
        <f t="shared" si="53"/>
        <v>1.3914988814317673</v>
      </c>
      <c r="AJ107" s="78">
        <f t="shared" si="54"/>
        <v>5</v>
      </c>
      <c r="AK107" s="85">
        <f t="shared" si="55"/>
        <v>0.1</v>
      </c>
      <c r="AL107" s="87">
        <v>300</v>
      </c>
      <c r="AM107" s="88">
        <f>VLOOKUP(B107,'[2]Performansi All (LOS 02082021)'!$B$3:$O$388,14,0)</f>
        <v>296.048128342246</v>
      </c>
      <c r="AN107" s="87">
        <f t="shared" si="66"/>
        <v>5</v>
      </c>
      <c r="AO107" s="85">
        <f t="shared" si="67"/>
        <v>0.15</v>
      </c>
      <c r="AP107" s="89">
        <v>95</v>
      </c>
      <c r="AQ107" s="89">
        <f>VLOOKUP(B107,'[3]QA SCORE'!$D$6:$H$237,5,0)</f>
        <v>93.75</v>
      </c>
      <c r="AR107" s="87">
        <f t="shared" si="68"/>
        <v>1</v>
      </c>
      <c r="AS107" s="85">
        <f t="shared" si="69"/>
        <v>0.02</v>
      </c>
      <c r="AT107" s="90">
        <v>0.92</v>
      </c>
      <c r="AU107" s="90">
        <f>VLOOKUP(B107,'[4]Per Agent'!$B$3:$AH$259,33,0)</f>
        <v>0.94285714285714284</v>
      </c>
      <c r="AV107" s="87">
        <f t="shared" si="70"/>
        <v>5</v>
      </c>
      <c r="AW107" s="85">
        <f t="shared" si="71"/>
        <v>0.1</v>
      </c>
      <c r="AX107" s="89">
        <v>90</v>
      </c>
      <c r="AY107" s="89">
        <f>VLOOKUP(B107,'[5]All SDM.'!$C$2:$K$398,9,0)</f>
        <v>100</v>
      </c>
      <c r="AZ107" s="87">
        <f t="shared" si="72"/>
        <v>5</v>
      </c>
      <c r="BA107" s="85">
        <f t="shared" si="73"/>
        <v>0.08</v>
      </c>
      <c r="BB107" s="84">
        <v>0.85</v>
      </c>
      <c r="BC107" s="84">
        <f>VLOOKUP(B107,'[6]Per Agent'!$B$3:$M$259,12,0)</f>
        <v>0.83333333333333337</v>
      </c>
      <c r="BD107" s="91" t="str">
        <f>IFERROR(VLOOKUP(B107,[7]Sheet1!$C$3:$D$25,2,0),"")</f>
        <v/>
      </c>
      <c r="BE107" s="87">
        <f t="shared" si="74"/>
        <v>1</v>
      </c>
      <c r="BF107" s="85">
        <f t="shared" si="75"/>
        <v>1.2E-2</v>
      </c>
      <c r="BG107" s="84">
        <v>0.4</v>
      </c>
      <c r="BH107" s="84">
        <f>VLOOKUP(B107,'[8]Per Agent'!$B$3:$X$259,23,0)</f>
        <v>0.58139534883720934</v>
      </c>
      <c r="BI107" s="87">
        <f t="shared" si="76"/>
        <v>5</v>
      </c>
      <c r="BJ107" s="85">
        <f t="shared" si="77"/>
        <v>0.06</v>
      </c>
      <c r="BK107" s="92">
        <v>0.95</v>
      </c>
      <c r="BL107" s="93">
        <f>VLOOKUP(B107,[9]Rekap!$B$3:$J$244,9,0)</f>
        <v>0.98930481283422456</v>
      </c>
      <c r="BM107" s="87">
        <f t="shared" si="50"/>
        <v>5</v>
      </c>
      <c r="BN107" s="85">
        <f t="shared" si="51"/>
        <v>0.05</v>
      </c>
      <c r="BO107" s="94">
        <f>VLOOKUP(B107,[10]Sheet1!$B$2:$D$235,3,0)</f>
        <v>2</v>
      </c>
      <c r="BP107" s="87">
        <f t="shared" si="78"/>
        <v>5</v>
      </c>
      <c r="BQ107" s="85">
        <f t="shared" si="79"/>
        <v>0.05</v>
      </c>
      <c r="BR107" s="85">
        <f t="shared" si="80"/>
        <v>0.38</v>
      </c>
      <c r="BS107" s="85">
        <f t="shared" si="81"/>
        <v>0.27200000000000002</v>
      </c>
      <c r="BT107" s="85">
        <f t="shared" si="82"/>
        <v>0.1</v>
      </c>
      <c r="BU107" s="95">
        <f t="shared" si="83"/>
        <v>0.752</v>
      </c>
      <c r="BV107" s="96" t="str">
        <f t="shared" si="84"/>
        <v>TERIMA</v>
      </c>
      <c r="BW107" s="97">
        <f t="shared" si="85"/>
        <v>670000</v>
      </c>
      <c r="BX107" s="98">
        <f t="shared" si="86"/>
        <v>182240</v>
      </c>
      <c r="BY107" s="103"/>
      <c r="BZ107" s="103"/>
      <c r="CA107" s="99"/>
      <c r="CB107" s="98">
        <f t="shared" si="87"/>
        <v>254600</v>
      </c>
      <c r="CC107" s="98">
        <f t="shared" si="88"/>
        <v>182240</v>
      </c>
      <c r="CD107" s="98">
        <f t="shared" si="89"/>
        <v>67000</v>
      </c>
      <c r="CE107" s="91">
        <f t="shared" si="90"/>
        <v>0</v>
      </c>
      <c r="CF107" s="80">
        <f t="shared" si="91"/>
        <v>0</v>
      </c>
      <c r="CG107" s="80">
        <f t="shared" si="92"/>
        <v>0</v>
      </c>
      <c r="CH107" s="80">
        <f t="shared" si="93"/>
        <v>0</v>
      </c>
      <c r="CI107" s="80">
        <f t="shared" si="94"/>
        <v>0</v>
      </c>
      <c r="CJ107" s="80">
        <f t="shared" si="95"/>
        <v>0</v>
      </c>
      <c r="CK107" s="80">
        <f t="shared" si="96"/>
        <v>0</v>
      </c>
      <c r="CL107" s="80">
        <f t="shared" si="97"/>
        <v>1</v>
      </c>
      <c r="CM107" s="80">
        <f t="shared" si="98"/>
        <v>0</v>
      </c>
      <c r="CN107" s="100">
        <f t="shared" si="99"/>
        <v>503840</v>
      </c>
      <c r="CO107" s="101"/>
    </row>
    <row r="108" spans="1:93" x14ac:dyDescent="0.25">
      <c r="A108" s="78">
        <v>98</v>
      </c>
      <c r="B108" s="79" t="s">
        <v>187</v>
      </c>
      <c r="C108" s="80">
        <v>156228</v>
      </c>
      <c r="D108" s="81">
        <v>44232</v>
      </c>
      <c r="E108" s="81">
        <v>44596</v>
      </c>
      <c r="F108" s="82">
        <v>28.066666666666666</v>
      </c>
      <c r="G108" s="80" t="s">
        <v>68</v>
      </c>
      <c r="H108" s="80" t="s">
        <v>59</v>
      </c>
      <c r="I108" s="80" t="s">
        <v>98</v>
      </c>
      <c r="J108" s="80" t="s">
        <v>75</v>
      </c>
      <c r="K108" s="83" t="s">
        <v>71</v>
      </c>
      <c r="L108" s="80"/>
      <c r="M108" s="80"/>
      <c r="N108" s="78">
        <v>22</v>
      </c>
      <c r="O108" s="78">
        <f>VLOOKUP($B108,'[1]ABSENSI ALL'!$B$11:$ARI$245,1064,0)</f>
        <v>22</v>
      </c>
      <c r="P108" s="78">
        <f>VLOOKUP($B108,'[1]ABSENSI ALL'!$B$11:$ARI$245,1069,0)</f>
        <v>0</v>
      </c>
      <c r="Q108" s="78">
        <f>VLOOKUP($B108,'[1]ABSENSI ALL'!$B$11:$ARI$245,1073,0)</f>
        <v>0</v>
      </c>
      <c r="R108" s="78">
        <f>VLOOKUP($B108,'[1]ABSENSI ALL'!$B$11:$ARI$245,1077,0)</f>
        <v>0</v>
      </c>
      <c r="S108" s="78">
        <f>VLOOKUP($B108,'[1]ABSENSI ALL'!$B$11:$ARI$245,1075,0)</f>
        <v>0</v>
      </c>
      <c r="T108" s="78">
        <f>VLOOKUP($B108,'[1]ABSENSI ALL'!$B$11:$ARI$245,1068,0)</f>
        <v>0</v>
      </c>
      <c r="U108" s="78">
        <f t="shared" si="56"/>
        <v>0</v>
      </c>
      <c r="V108" s="78">
        <f t="shared" si="57"/>
        <v>22</v>
      </c>
      <c r="W108" s="78">
        <f t="shared" si="58"/>
        <v>22</v>
      </c>
      <c r="X108" s="78">
        <v>7.45</v>
      </c>
      <c r="Y108" s="78">
        <f>VLOOKUP($B108,'[1]ABSENSI ALL'!$B$11:$ARI$245,1140,0)</f>
        <v>0</v>
      </c>
      <c r="Z108" s="84">
        <f t="shared" si="59"/>
        <v>1</v>
      </c>
      <c r="AA108" s="78">
        <f t="shared" si="60"/>
        <v>5</v>
      </c>
      <c r="AB108" s="85">
        <f t="shared" si="61"/>
        <v>0.1</v>
      </c>
      <c r="AC108" s="78">
        <f t="shared" si="62"/>
        <v>0</v>
      </c>
      <c r="AD108" s="84">
        <f t="shared" si="63"/>
        <v>1</v>
      </c>
      <c r="AE108" s="78">
        <f t="shared" si="64"/>
        <v>5</v>
      </c>
      <c r="AF108" s="85">
        <f t="shared" si="65"/>
        <v>0.15</v>
      </c>
      <c r="AG108" s="78">
        <f t="shared" si="52"/>
        <v>9834</v>
      </c>
      <c r="AH108" s="78">
        <f>VLOOKUP($B108,'[1]ABSENSI ALL'!$B$11:$ARI$245,1145,0)</f>
        <v>10428</v>
      </c>
      <c r="AI108" s="86">
        <f t="shared" si="53"/>
        <v>1.0604026845637584</v>
      </c>
      <c r="AJ108" s="78">
        <f t="shared" si="54"/>
        <v>5</v>
      </c>
      <c r="AK108" s="85">
        <f t="shared" si="55"/>
        <v>0.1</v>
      </c>
      <c r="AL108" s="87">
        <v>300</v>
      </c>
      <c r="AM108" s="88">
        <f>VLOOKUP(B108,'[2]Performansi All (LOS 02082021)'!$B$3:$O$388,14,0)</f>
        <v>294.25399361022363</v>
      </c>
      <c r="AN108" s="87">
        <f t="shared" si="66"/>
        <v>5</v>
      </c>
      <c r="AO108" s="85">
        <f t="shared" si="67"/>
        <v>0.15</v>
      </c>
      <c r="AP108" s="89">
        <v>95</v>
      </c>
      <c r="AQ108" s="89">
        <f>VLOOKUP(B108,'[3]QA SCORE'!$D$6:$H$237,5,0)</f>
        <v>100</v>
      </c>
      <c r="AR108" s="87">
        <f t="shared" si="68"/>
        <v>5</v>
      </c>
      <c r="AS108" s="85">
        <f t="shared" si="69"/>
        <v>0.1</v>
      </c>
      <c r="AT108" s="90">
        <v>0.92</v>
      </c>
      <c r="AU108" s="90">
        <f>VLOOKUP(B108,'[4]Per Agent'!$B$3:$AH$259,33,0)</f>
        <v>0.94399999999999995</v>
      </c>
      <c r="AV108" s="87">
        <f t="shared" si="70"/>
        <v>5</v>
      </c>
      <c r="AW108" s="85">
        <f t="shared" si="71"/>
        <v>0.1</v>
      </c>
      <c r="AX108" s="89">
        <v>90</v>
      </c>
      <c r="AY108" s="89">
        <f>VLOOKUP(B108,'[5]All SDM.'!$C$2:$K$398,9,0)</f>
        <v>100</v>
      </c>
      <c r="AZ108" s="87">
        <f t="shared" si="72"/>
        <v>5</v>
      </c>
      <c r="BA108" s="85">
        <f t="shared" si="73"/>
        <v>0.08</v>
      </c>
      <c r="BB108" s="84">
        <v>0.85</v>
      </c>
      <c r="BC108" s="84">
        <f>VLOOKUP(B108,'[6]Per Agent'!$B$3:$M$259,12,0)</f>
        <v>1</v>
      </c>
      <c r="BD108" s="91" t="str">
        <f>IFERROR(VLOOKUP(B108,[7]Sheet1!$C$3:$D$25,2,0),"")</f>
        <v/>
      </c>
      <c r="BE108" s="87">
        <f t="shared" si="74"/>
        <v>5</v>
      </c>
      <c r="BF108" s="85">
        <f t="shared" si="75"/>
        <v>0.06</v>
      </c>
      <c r="BG108" s="84">
        <v>0.4</v>
      </c>
      <c r="BH108" s="84">
        <f>VLOOKUP(B108,'[8]Per Agent'!$B$3:$X$259,23,0)</f>
        <v>0.72</v>
      </c>
      <c r="BI108" s="87">
        <f t="shared" si="76"/>
        <v>5</v>
      </c>
      <c r="BJ108" s="85">
        <f t="shared" si="77"/>
        <v>0.06</v>
      </c>
      <c r="BK108" s="92">
        <v>0.95</v>
      </c>
      <c r="BL108" s="93">
        <f>VLOOKUP(B108,[9]Rekap!$B$3:$J$244,9,0)</f>
        <v>0.98083067092651754</v>
      </c>
      <c r="BM108" s="87">
        <f t="shared" si="50"/>
        <v>5</v>
      </c>
      <c r="BN108" s="85">
        <f t="shared" si="51"/>
        <v>0.05</v>
      </c>
      <c r="BO108" s="94">
        <f>VLOOKUP(B108,[10]Sheet1!$B$2:$D$235,3,0)</f>
        <v>2</v>
      </c>
      <c r="BP108" s="87">
        <f t="shared" si="78"/>
        <v>5</v>
      </c>
      <c r="BQ108" s="85">
        <f t="shared" si="79"/>
        <v>0.05</v>
      </c>
      <c r="BR108" s="85">
        <f t="shared" si="80"/>
        <v>0.5</v>
      </c>
      <c r="BS108" s="85">
        <f t="shared" si="81"/>
        <v>0.4</v>
      </c>
      <c r="BT108" s="85">
        <f t="shared" si="82"/>
        <v>0.1</v>
      </c>
      <c r="BU108" s="95">
        <f t="shared" si="83"/>
        <v>1</v>
      </c>
      <c r="BV108" s="96" t="str">
        <f t="shared" si="84"/>
        <v>TERIMA</v>
      </c>
      <c r="BW108" s="97">
        <f t="shared" si="85"/>
        <v>670000</v>
      </c>
      <c r="BX108" s="98">
        <f t="shared" si="86"/>
        <v>268000</v>
      </c>
      <c r="BY108" s="99"/>
      <c r="BZ108" s="99"/>
      <c r="CA108" s="99"/>
      <c r="CB108" s="98">
        <f t="shared" si="87"/>
        <v>335000</v>
      </c>
      <c r="CC108" s="98">
        <f t="shared" si="88"/>
        <v>268000</v>
      </c>
      <c r="CD108" s="98">
        <f t="shared" si="89"/>
        <v>67000</v>
      </c>
      <c r="CE108" s="91">
        <f t="shared" si="90"/>
        <v>200000</v>
      </c>
      <c r="CF108" s="80">
        <f t="shared" si="91"/>
        <v>0</v>
      </c>
      <c r="CG108" s="80">
        <f t="shared" si="92"/>
        <v>0</v>
      </c>
      <c r="CH108" s="80">
        <f t="shared" si="93"/>
        <v>0</v>
      </c>
      <c r="CI108" s="80">
        <f t="shared" si="94"/>
        <v>0</v>
      </c>
      <c r="CJ108" s="80">
        <f t="shared" si="95"/>
        <v>0</v>
      </c>
      <c r="CK108" s="80">
        <f t="shared" si="96"/>
        <v>0</v>
      </c>
      <c r="CL108" s="80">
        <f t="shared" si="97"/>
        <v>0</v>
      </c>
      <c r="CM108" s="80">
        <f t="shared" si="98"/>
        <v>1</v>
      </c>
      <c r="CN108" s="100">
        <f t="shared" si="99"/>
        <v>870000</v>
      </c>
      <c r="CO108" s="101"/>
    </row>
    <row r="109" spans="1:93" x14ac:dyDescent="0.25">
      <c r="A109" s="78">
        <v>99</v>
      </c>
      <c r="B109" s="79" t="s">
        <v>188</v>
      </c>
      <c r="C109" s="80">
        <v>101103</v>
      </c>
      <c r="D109" s="81">
        <v>44229</v>
      </c>
      <c r="E109" s="81">
        <v>44593</v>
      </c>
      <c r="F109" s="82">
        <v>28.066666666666666</v>
      </c>
      <c r="G109" s="80" t="s">
        <v>68</v>
      </c>
      <c r="H109" s="80" t="s">
        <v>58</v>
      </c>
      <c r="I109" s="80" t="s">
        <v>119</v>
      </c>
      <c r="J109" s="80" t="s">
        <v>70</v>
      </c>
      <c r="K109" s="83" t="s">
        <v>71</v>
      </c>
      <c r="L109" s="80"/>
      <c r="M109" s="80"/>
      <c r="N109" s="78">
        <v>22</v>
      </c>
      <c r="O109" s="78">
        <f>VLOOKUP($B109,'[1]ABSENSI ALL'!$B$11:$ARI$245,1064,0)</f>
        <v>20</v>
      </c>
      <c r="P109" s="78">
        <f>VLOOKUP($B109,'[1]ABSENSI ALL'!$B$11:$ARI$245,1069,0)</f>
        <v>0</v>
      </c>
      <c r="Q109" s="78">
        <f>VLOOKUP($B109,'[1]ABSENSI ALL'!$B$11:$ARI$245,1073,0)</f>
        <v>0</v>
      </c>
      <c r="R109" s="78">
        <f>VLOOKUP($B109,'[1]ABSENSI ALL'!$B$11:$ARI$245,1077,0)</f>
        <v>0</v>
      </c>
      <c r="S109" s="78">
        <f>VLOOKUP($B109,'[1]ABSENSI ALL'!$B$11:$ARI$245,1075,0)</f>
        <v>0</v>
      </c>
      <c r="T109" s="78">
        <f>VLOOKUP($B109,'[1]ABSENSI ALL'!$B$11:$ARI$245,1068,0)</f>
        <v>0</v>
      </c>
      <c r="U109" s="78">
        <f t="shared" si="56"/>
        <v>0</v>
      </c>
      <c r="V109" s="78">
        <f t="shared" si="57"/>
        <v>20</v>
      </c>
      <c r="W109" s="78">
        <f t="shared" si="58"/>
        <v>20</v>
      </c>
      <c r="X109" s="78">
        <v>7.45</v>
      </c>
      <c r="Y109" s="78">
        <f>VLOOKUP($B109,'[1]ABSENSI ALL'!$B$11:$ARI$245,1140,0)</f>
        <v>0</v>
      </c>
      <c r="Z109" s="84">
        <f t="shared" si="59"/>
        <v>1</v>
      </c>
      <c r="AA109" s="78">
        <f t="shared" si="60"/>
        <v>5</v>
      </c>
      <c r="AB109" s="85">
        <f t="shared" si="61"/>
        <v>0.1</v>
      </c>
      <c r="AC109" s="78">
        <f t="shared" si="62"/>
        <v>0</v>
      </c>
      <c r="AD109" s="84">
        <f t="shared" si="63"/>
        <v>1</v>
      </c>
      <c r="AE109" s="78">
        <f t="shared" si="64"/>
        <v>5</v>
      </c>
      <c r="AF109" s="85">
        <f t="shared" si="65"/>
        <v>0.15</v>
      </c>
      <c r="AG109" s="78">
        <f t="shared" si="52"/>
        <v>8940</v>
      </c>
      <c r="AH109" s="78">
        <f>VLOOKUP($B109,'[1]ABSENSI ALL'!$B$11:$ARI$245,1145,0)</f>
        <v>11840</v>
      </c>
      <c r="AI109" s="86">
        <f t="shared" si="53"/>
        <v>1.3243847874720358</v>
      </c>
      <c r="AJ109" s="78">
        <f t="shared" si="54"/>
        <v>5</v>
      </c>
      <c r="AK109" s="85">
        <f t="shared" si="55"/>
        <v>0.1</v>
      </c>
      <c r="AL109" s="87">
        <v>300</v>
      </c>
      <c r="AM109" s="88">
        <f>VLOOKUP(B109,'[2]Performansi All (LOS 02082021)'!$B$3:$O$388,14,0)</f>
        <v>285.24145616641903</v>
      </c>
      <c r="AN109" s="87">
        <f t="shared" si="66"/>
        <v>5</v>
      </c>
      <c r="AO109" s="85">
        <f t="shared" si="67"/>
        <v>0.15</v>
      </c>
      <c r="AP109" s="89">
        <v>95</v>
      </c>
      <c r="AQ109" s="89">
        <f>VLOOKUP(B109,'[3]QA SCORE'!$D$6:$H$237,5,0)</f>
        <v>99.305555555555543</v>
      </c>
      <c r="AR109" s="87">
        <f t="shared" si="68"/>
        <v>5</v>
      </c>
      <c r="AS109" s="85">
        <f t="shared" si="69"/>
        <v>0.1</v>
      </c>
      <c r="AT109" s="90">
        <v>0.92</v>
      </c>
      <c r="AU109" s="90">
        <f>VLOOKUP(B109,'[4]Per Agent'!$B$3:$AH$259,33,0)</f>
        <v>0.9631578947368421</v>
      </c>
      <c r="AV109" s="87">
        <f t="shared" si="70"/>
        <v>5</v>
      </c>
      <c r="AW109" s="85">
        <f t="shared" si="71"/>
        <v>0.1</v>
      </c>
      <c r="AX109" s="89">
        <v>90</v>
      </c>
      <c r="AY109" s="89">
        <f>VLOOKUP(B109,'[5]All SDM.'!$C$2:$K$398,9,0)</f>
        <v>100</v>
      </c>
      <c r="AZ109" s="87">
        <f t="shared" si="72"/>
        <v>5</v>
      </c>
      <c r="BA109" s="85">
        <f t="shared" si="73"/>
        <v>0.08</v>
      </c>
      <c r="BB109" s="84">
        <v>0.85</v>
      </c>
      <c r="BC109" s="84">
        <f>VLOOKUP(B109,'[6]Per Agent'!$B$3:$M$259,12,0)</f>
        <v>0.91666666666666663</v>
      </c>
      <c r="BD109" s="91" t="str">
        <f>IFERROR(VLOOKUP(B109,[7]Sheet1!$C$3:$D$25,2,0),"")</f>
        <v/>
      </c>
      <c r="BE109" s="87">
        <f t="shared" si="74"/>
        <v>5</v>
      </c>
      <c r="BF109" s="85">
        <f t="shared" si="75"/>
        <v>0.06</v>
      </c>
      <c r="BG109" s="84">
        <v>0.4</v>
      </c>
      <c r="BH109" s="84">
        <f>VLOOKUP(B109,'[8]Per Agent'!$B$3:$X$259,23,0)</f>
        <v>0.65853658536585369</v>
      </c>
      <c r="BI109" s="87">
        <f t="shared" si="76"/>
        <v>5</v>
      </c>
      <c r="BJ109" s="85">
        <f t="shared" si="77"/>
        <v>0.06</v>
      </c>
      <c r="BK109" s="92">
        <v>0.95</v>
      </c>
      <c r="BL109" s="93">
        <f>VLOOKUP(B109,[9]Rekap!$B$3:$J$244,9,0)</f>
        <v>0.9739970282317979</v>
      </c>
      <c r="BM109" s="87">
        <f t="shared" si="50"/>
        <v>5</v>
      </c>
      <c r="BN109" s="85">
        <f t="shared" si="51"/>
        <v>0.05</v>
      </c>
      <c r="BO109" s="94">
        <f>VLOOKUP(B109,[10]Sheet1!$B$2:$D$235,3,0)</f>
        <v>2</v>
      </c>
      <c r="BP109" s="87">
        <f t="shared" si="78"/>
        <v>5</v>
      </c>
      <c r="BQ109" s="85">
        <f t="shared" si="79"/>
        <v>0.05</v>
      </c>
      <c r="BR109" s="85">
        <f t="shared" si="80"/>
        <v>0.5</v>
      </c>
      <c r="BS109" s="85">
        <f t="shared" si="81"/>
        <v>0.4</v>
      </c>
      <c r="BT109" s="85">
        <f t="shared" si="82"/>
        <v>0.1</v>
      </c>
      <c r="BU109" s="95">
        <f t="shared" si="83"/>
        <v>1</v>
      </c>
      <c r="BV109" s="96" t="str">
        <f t="shared" si="84"/>
        <v>TERIMA</v>
      </c>
      <c r="BW109" s="97">
        <f t="shared" si="85"/>
        <v>670000</v>
      </c>
      <c r="BX109" s="98">
        <f t="shared" si="86"/>
        <v>268000</v>
      </c>
      <c r="BY109" s="103"/>
      <c r="BZ109" s="103"/>
      <c r="CA109" s="99"/>
      <c r="CB109" s="98">
        <f t="shared" si="87"/>
        <v>335000</v>
      </c>
      <c r="CC109" s="98">
        <f t="shared" si="88"/>
        <v>268000</v>
      </c>
      <c r="CD109" s="98">
        <f t="shared" si="89"/>
        <v>67000</v>
      </c>
      <c r="CE109" s="91">
        <f t="shared" si="90"/>
        <v>200000</v>
      </c>
      <c r="CF109" s="80">
        <f t="shared" si="91"/>
        <v>0</v>
      </c>
      <c r="CG109" s="80">
        <f t="shared" si="92"/>
        <v>0</v>
      </c>
      <c r="CH109" s="80">
        <f t="shared" si="93"/>
        <v>0</v>
      </c>
      <c r="CI109" s="80">
        <f t="shared" si="94"/>
        <v>0</v>
      </c>
      <c r="CJ109" s="80">
        <f t="shared" si="95"/>
        <v>0</v>
      </c>
      <c r="CK109" s="80">
        <f t="shared" si="96"/>
        <v>0</v>
      </c>
      <c r="CL109" s="80">
        <f t="shared" si="97"/>
        <v>1</v>
      </c>
      <c r="CM109" s="80">
        <f t="shared" si="98"/>
        <v>0</v>
      </c>
      <c r="CN109" s="100">
        <f t="shared" si="99"/>
        <v>870000</v>
      </c>
      <c r="CO109" s="101"/>
    </row>
    <row r="110" spans="1:93" x14ac:dyDescent="0.25">
      <c r="A110" s="78">
        <v>100</v>
      </c>
      <c r="B110" s="79" t="s">
        <v>189</v>
      </c>
      <c r="C110" s="80">
        <v>76490</v>
      </c>
      <c r="D110" s="81">
        <v>44466</v>
      </c>
      <c r="E110" s="81">
        <v>44646</v>
      </c>
      <c r="F110" s="82">
        <v>62.733333333333334</v>
      </c>
      <c r="G110" s="80" t="s">
        <v>68</v>
      </c>
      <c r="H110" s="80" t="s">
        <v>58</v>
      </c>
      <c r="I110" s="80" t="s">
        <v>83</v>
      </c>
      <c r="J110" s="80" t="s">
        <v>75</v>
      </c>
      <c r="K110" s="83" t="s">
        <v>71</v>
      </c>
      <c r="L110" s="80"/>
      <c r="M110" s="80"/>
      <c r="N110" s="78">
        <v>22</v>
      </c>
      <c r="O110" s="78">
        <f>VLOOKUP($B110,'[1]ABSENSI ALL'!$B$11:$ARI$245,1064,0)</f>
        <v>22</v>
      </c>
      <c r="P110" s="78">
        <f>VLOOKUP($B110,'[1]ABSENSI ALL'!$B$11:$ARI$245,1069,0)</f>
        <v>0</v>
      </c>
      <c r="Q110" s="78">
        <f>VLOOKUP($B110,'[1]ABSENSI ALL'!$B$11:$ARI$245,1073,0)</f>
        <v>0</v>
      </c>
      <c r="R110" s="78">
        <f>VLOOKUP($B110,'[1]ABSENSI ALL'!$B$11:$ARI$245,1077,0)</f>
        <v>0</v>
      </c>
      <c r="S110" s="78">
        <f>VLOOKUP($B110,'[1]ABSENSI ALL'!$B$11:$ARI$245,1075,0)</f>
        <v>1</v>
      </c>
      <c r="T110" s="78">
        <f>VLOOKUP($B110,'[1]ABSENSI ALL'!$B$11:$ARI$245,1068,0)</f>
        <v>0</v>
      </c>
      <c r="U110" s="78">
        <f t="shared" si="56"/>
        <v>0</v>
      </c>
      <c r="V110" s="78">
        <f t="shared" si="57"/>
        <v>22</v>
      </c>
      <c r="W110" s="78">
        <f t="shared" si="58"/>
        <v>21</v>
      </c>
      <c r="X110" s="78">
        <v>7.45</v>
      </c>
      <c r="Y110" s="78">
        <f>VLOOKUP($B110,'[1]ABSENSI ALL'!$B$11:$ARI$245,1140,0)</f>
        <v>2</v>
      </c>
      <c r="Z110" s="84">
        <f t="shared" si="59"/>
        <v>0.90909090909090906</v>
      </c>
      <c r="AA110" s="78">
        <f t="shared" si="60"/>
        <v>1</v>
      </c>
      <c r="AB110" s="85">
        <f t="shared" si="61"/>
        <v>0.02</v>
      </c>
      <c r="AC110" s="78">
        <f t="shared" si="62"/>
        <v>0</v>
      </c>
      <c r="AD110" s="84">
        <f t="shared" si="63"/>
        <v>1</v>
      </c>
      <c r="AE110" s="78">
        <f t="shared" si="64"/>
        <v>5</v>
      </c>
      <c r="AF110" s="85">
        <f t="shared" si="65"/>
        <v>0.15</v>
      </c>
      <c r="AG110" s="78">
        <f t="shared" si="52"/>
        <v>9387</v>
      </c>
      <c r="AH110" s="78">
        <f>VLOOKUP($B110,'[1]ABSENSI ALL'!$B$11:$ARI$245,1145,0)</f>
        <v>14014</v>
      </c>
      <c r="AI110" s="86">
        <f t="shared" si="53"/>
        <v>1.4929157345264727</v>
      </c>
      <c r="AJ110" s="78">
        <f t="shared" si="54"/>
        <v>5</v>
      </c>
      <c r="AK110" s="85">
        <f t="shared" si="55"/>
        <v>0.1</v>
      </c>
      <c r="AL110" s="87">
        <v>300</v>
      </c>
      <c r="AM110" s="88">
        <f>VLOOKUP(B110,'[2]Performansi All (LOS 02082021)'!$B$3:$O$388,14,0)</f>
        <v>285.72031403336604</v>
      </c>
      <c r="AN110" s="87">
        <f t="shared" si="66"/>
        <v>5</v>
      </c>
      <c r="AO110" s="85">
        <f t="shared" si="67"/>
        <v>0.15</v>
      </c>
      <c r="AP110" s="89">
        <v>95</v>
      </c>
      <c r="AQ110" s="89">
        <f>VLOOKUP(B110,'[3]QA SCORE'!$D$6:$H$237,5,0)</f>
        <v>91.944444444444457</v>
      </c>
      <c r="AR110" s="87">
        <f t="shared" si="68"/>
        <v>1</v>
      </c>
      <c r="AS110" s="85">
        <f t="shared" si="69"/>
        <v>0.02</v>
      </c>
      <c r="AT110" s="90">
        <v>0.92</v>
      </c>
      <c r="AU110" s="90">
        <f>VLOOKUP(B110,'[4]Per Agent'!$B$3:$AH$259,33,0)</f>
        <v>0.92941176470588238</v>
      </c>
      <c r="AV110" s="87">
        <f t="shared" si="70"/>
        <v>5</v>
      </c>
      <c r="AW110" s="85">
        <f t="shared" si="71"/>
        <v>0.1</v>
      </c>
      <c r="AX110" s="89">
        <v>90</v>
      </c>
      <c r="AY110" s="89">
        <f>VLOOKUP(B110,'[5]All SDM.'!$C$2:$K$398,9,0)</f>
        <v>100</v>
      </c>
      <c r="AZ110" s="87">
        <f t="shared" si="72"/>
        <v>5</v>
      </c>
      <c r="BA110" s="85">
        <f t="shared" si="73"/>
        <v>0.08</v>
      </c>
      <c r="BB110" s="84">
        <v>0.85</v>
      </c>
      <c r="BC110" s="84">
        <f>VLOOKUP(B110,'[6]Per Agent'!$B$3:$M$259,12,0)</f>
        <v>0.83333333333333337</v>
      </c>
      <c r="BD110" s="91" t="str">
        <f>IFERROR(VLOOKUP(B110,[7]Sheet1!$C$3:$D$25,2,0),"")</f>
        <v/>
      </c>
      <c r="BE110" s="87">
        <f t="shared" si="74"/>
        <v>1</v>
      </c>
      <c r="BF110" s="85">
        <f t="shared" si="75"/>
        <v>1.2E-2</v>
      </c>
      <c r="BG110" s="84">
        <v>0.4</v>
      </c>
      <c r="BH110" s="84">
        <f>VLOOKUP(B110,'[8]Per Agent'!$B$3:$X$259,23,0)</f>
        <v>0.63157894736842102</v>
      </c>
      <c r="BI110" s="87">
        <f t="shared" si="76"/>
        <v>5</v>
      </c>
      <c r="BJ110" s="85">
        <f t="shared" si="77"/>
        <v>0.06</v>
      </c>
      <c r="BK110" s="92">
        <v>0.95</v>
      </c>
      <c r="BL110" s="93">
        <f>VLOOKUP(B110,[9]Rekap!$B$3:$J$244,9,0)</f>
        <v>0.98822374877330721</v>
      </c>
      <c r="BM110" s="87">
        <f t="shared" si="50"/>
        <v>5</v>
      </c>
      <c r="BN110" s="85">
        <f t="shared" si="51"/>
        <v>0.05</v>
      </c>
      <c r="BO110" s="94">
        <f>VLOOKUP(B110,[10]Sheet1!$B$2:$D$235,3,0)</f>
        <v>2</v>
      </c>
      <c r="BP110" s="87">
        <f t="shared" si="78"/>
        <v>5</v>
      </c>
      <c r="BQ110" s="85">
        <f t="shared" si="79"/>
        <v>0.05</v>
      </c>
      <c r="BR110" s="85">
        <f t="shared" si="80"/>
        <v>0.42000000000000004</v>
      </c>
      <c r="BS110" s="85">
        <f t="shared" si="81"/>
        <v>0.27200000000000002</v>
      </c>
      <c r="BT110" s="85">
        <f t="shared" si="82"/>
        <v>0.1</v>
      </c>
      <c r="BU110" s="95">
        <f t="shared" si="83"/>
        <v>0.79200000000000004</v>
      </c>
      <c r="BV110" s="96" t="str">
        <f t="shared" si="84"/>
        <v>GUGUR</v>
      </c>
      <c r="BW110" s="97">
        <f t="shared" si="85"/>
        <v>0</v>
      </c>
      <c r="BX110" s="98">
        <f t="shared" si="86"/>
        <v>0</v>
      </c>
      <c r="BY110" s="99"/>
      <c r="BZ110" s="99"/>
      <c r="CA110" s="99">
        <v>1</v>
      </c>
      <c r="CB110" s="98">
        <f t="shared" si="87"/>
        <v>0</v>
      </c>
      <c r="CC110" s="98">
        <f t="shared" si="88"/>
        <v>0</v>
      </c>
      <c r="CD110" s="98">
        <f t="shared" si="89"/>
        <v>0</v>
      </c>
      <c r="CE110" s="91">
        <f t="shared" si="90"/>
        <v>0</v>
      </c>
      <c r="CF110" s="80">
        <f t="shared" si="91"/>
        <v>0</v>
      </c>
      <c r="CG110" s="80">
        <f t="shared" si="92"/>
        <v>0</v>
      </c>
      <c r="CH110" s="80">
        <f t="shared" si="93"/>
        <v>0</v>
      </c>
      <c r="CI110" s="80">
        <f t="shared" si="94"/>
        <v>0</v>
      </c>
      <c r="CJ110" s="80">
        <f t="shared" si="95"/>
        <v>0</v>
      </c>
      <c r="CK110" s="80">
        <f t="shared" si="96"/>
        <v>0</v>
      </c>
      <c r="CL110" s="80">
        <f t="shared" si="97"/>
        <v>1</v>
      </c>
      <c r="CM110" s="80">
        <f t="shared" si="98"/>
        <v>0</v>
      </c>
      <c r="CN110" s="100">
        <f t="shared" si="99"/>
        <v>0</v>
      </c>
      <c r="CO110" s="101"/>
    </row>
    <row r="111" spans="1:93" x14ac:dyDescent="0.25">
      <c r="A111" s="78">
        <v>101</v>
      </c>
      <c r="B111" s="110" t="s">
        <v>190</v>
      </c>
      <c r="C111" s="80">
        <v>33669</v>
      </c>
      <c r="D111" s="81">
        <v>44138</v>
      </c>
      <c r="E111" s="81">
        <v>44502</v>
      </c>
      <c r="F111" s="82">
        <v>98.1</v>
      </c>
      <c r="G111" s="80" t="s">
        <v>68</v>
      </c>
      <c r="H111" s="80" t="s">
        <v>58</v>
      </c>
      <c r="I111" s="80" t="s">
        <v>132</v>
      </c>
      <c r="J111" s="80" t="s">
        <v>75</v>
      </c>
      <c r="K111" s="83" t="s">
        <v>71</v>
      </c>
      <c r="L111" s="80"/>
      <c r="M111" s="80"/>
      <c r="N111" s="78">
        <v>22</v>
      </c>
      <c r="O111" s="78">
        <f>VLOOKUP($B111,'[1]ABSENSI ALL'!$B$11:$ARI$245,1064,0)</f>
        <v>22</v>
      </c>
      <c r="P111" s="78">
        <f>VLOOKUP($B111,'[1]ABSENSI ALL'!$B$11:$ARI$245,1069,0)</f>
        <v>0</v>
      </c>
      <c r="Q111" s="78">
        <f>VLOOKUP($B111,'[1]ABSENSI ALL'!$B$11:$ARI$245,1073,0)</f>
        <v>0</v>
      </c>
      <c r="R111" s="78">
        <f>VLOOKUP($B111,'[1]ABSENSI ALL'!$B$11:$ARI$245,1077,0)</f>
        <v>0</v>
      </c>
      <c r="S111" s="78">
        <f>VLOOKUP($B111,'[1]ABSENSI ALL'!$B$11:$ARI$245,1075,0)</f>
        <v>1</v>
      </c>
      <c r="T111" s="78">
        <f>VLOOKUP($B111,'[1]ABSENSI ALL'!$B$11:$ARI$245,1068,0)</f>
        <v>0</v>
      </c>
      <c r="U111" s="78">
        <f t="shared" si="56"/>
        <v>0</v>
      </c>
      <c r="V111" s="78">
        <f t="shared" si="57"/>
        <v>22</v>
      </c>
      <c r="W111" s="78">
        <f t="shared" si="58"/>
        <v>21</v>
      </c>
      <c r="X111" s="78">
        <v>7.45</v>
      </c>
      <c r="Y111" s="78">
        <f>VLOOKUP($B111,'[1]ABSENSI ALL'!$B$11:$ARI$245,1140,0)</f>
        <v>0</v>
      </c>
      <c r="Z111" s="84">
        <f t="shared" si="59"/>
        <v>1</v>
      </c>
      <c r="AA111" s="78">
        <f t="shared" si="60"/>
        <v>5</v>
      </c>
      <c r="AB111" s="85">
        <f t="shared" si="61"/>
        <v>0.1</v>
      </c>
      <c r="AC111" s="78">
        <f t="shared" si="62"/>
        <v>0</v>
      </c>
      <c r="AD111" s="84">
        <f t="shared" si="63"/>
        <v>1</v>
      </c>
      <c r="AE111" s="78">
        <f t="shared" si="64"/>
        <v>5</v>
      </c>
      <c r="AF111" s="85">
        <f t="shared" si="65"/>
        <v>0.15</v>
      </c>
      <c r="AG111" s="78">
        <f t="shared" si="52"/>
        <v>9387</v>
      </c>
      <c r="AH111" s="78">
        <f>VLOOKUP($B111,'[1]ABSENSI ALL'!$B$11:$ARI$245,1145,0)</f>
        <v>10899</v>
      </c>
      <c r="AI111" s="86">
        <f t="shared" si="53"/>
        <v>1.1610738255033557</v>
      </c>
      <c r="AJ111" s="78">
        <f t="shared" si="54"/>
        <v>5</v>
      </c>
      <c r="AK111" s="85">
        <f t="shared" si="55"/>
        <v>0.1</v>
      </c>
      <c r="AL111" s="87">
        <v>300</v>
      </c>
      <c r="AM111" s="88">
        <f>VLOOKUP(B111,'[2]Performansi All (LOS 02082021)'!$B$3:$O$388,14,0)</f>
        <v>294.98393574297188</v>
      </c>
      <c r="AN111" s="87">
        <f t="shared" si="66"/>
        <v>5</v>
      </c>
      <c r="AO111" s="85">
        <f t="shared" si="67"/>
        <v>0.15</v>
      </c>
      <c r="AP111" s="89">
        <v>95</v>
      </c>
      <c r="AQ111" s="89">
        <f>VLOOKUP(B111,'[3]QA SCORE'!$D$6:$H$237,5,0)</f>
        <v>99.583333333333343</v>
      </c>
      <c r="AR111" s="87">
        <f t="shared" si="68"/>
        <v>5</v>
      </c>
      <c r="AS111" s="85">
        <f t="shared" si="69"/>
        <v>0.1</v>
      </c>
      <c r="AT111" s="90">
        <v>0.92</v>
      </c>
      <c r="AU111" s="90">
        <f>VLOOKUP(B111,'[4]Per Agent'!$B$3:$AH$259,33,0)</f>
        <v>0.98636363636363633</v>
      </c>
      <c r="AV111" s="87">
        <f t="shared" si="70"/>
        <v>5</v>
      </c>
      <c r="AW111" s="85">
        <f t="shared" si="71"/>
        <v>0.1</v>
      </c>
      <c r="AX111" s="89">
        <v>90</v>
      </c>
      <c r="AY111" s="89">
        <f>VLOOKUP(B111,'[5]All SDM.'!$C$2:$K$398,9,0)</f>
        <v>100</v>
      </c>
      <c r="AZ111" s="87">
        <f t="shared" si="72"/>
        <v>5</v>
      </c>
      <c r="BA111" s="85">
        <f t="shared" si="73"/>
        <v>0.08</v>
      </c>
      <c r="BB111" s="84">
        <v>0.85</v>
      </c>
      <c r="BC111" s="84">
        <f>VLOOKUP(B111,'[6]Per Agent'!$B$3:$M$259,12,0)</f>
        <v>0.94444444444444442</v>
      </c>
      <c r="BD111" s="91" t="str">
        <f>IFERROR(VLOOKUP(B111,[7]Sheet1!$C$3:$D$25,2,0),"")</f>
        <v/>
      </c>
      <c r="BE111" s="87">
        <f t="shared" si="74"/>
        <v>5</v>
      </c>
      <c r="BF111" s="85">
        <f t="shared" si="75"/>
        <v>0.06</v>
      </c>
      <c r="BG111" s="84">
        <v>0.4</v>
      </c>
      <c r="BH111" s="84">
        <f>VLOOKUP(B111,'[8]Per Agent'!$B$3:$X$259,23,0)</f>
        <v>0.89130434782608692</v>
      </c>
      <c r="BI111" s="87">
        <f t="shared" si="76"/>
        <v>5</v>
      </c>
      <c r="BJ111" s="85">
        <f t="shared" si="77"/>
        <v>0.06</v>
      </c>
      <c r="BK111" s="92">
        <v>0.95</v>
      </c>
      <c r="BL111" s="93">
        <f>VLOOKUP(B111,[9]Rekap!$B$3:$J$244,9,0)</f>
        <v>0.96887550200803207</v>
      </c>
      <c r="BM111" s="87">
        <f t="shared" si="50"/>
        <v>5</v>
      </c>
      <c r="BN111" s="85">
        <f t="shared" si="51"/>
        <v>0.05</v>
      </c>
      <c r="BO111" s="94">
        <f>VLOOKUP(B111,[10]Sheet1!$B$2:$D$235,3,0)</f>
        <v>2</v>
      </c>
      <c r="BP111" s="87">
        <f t="shared" si="78"/>
        <v>5</v>
      </c>
      <c r="BQ111" s="85">
        <f t="shared" si="79"/>
        <v>0.05</v>
      </c>
      <c r="BR111" s="85">
        <f t="shared" si="80"/>
        <v>0.5</v>
      </c>
      <c r="BS111" s="85">
        <f t="shared" si="81"/>
        <v>0.4</v>
      </c>
      <c r="BT111" s="85">
        <f t="shared" si="82"/>
        <v>0.1</v>
      </c>
      <c r="BU111" s="95">
        <f t="shared" si="83"/>
        <v>1</v>
      </c>
      <c r="BV111" s="96" t="str">
        <f t="shared" si="84"/>
        <v>TERIMA</v>
      </c>
      <c r="BW111" s="97">
        <f t="shared" si="85"/>
        <v>670000</v>
      </c>
      <c r="BX111" s="98">
        <f t="shared" si="86"/>
        <v>268000</v>
      </c>
      <c r="BY111" s="103"/>
      <c r="BZ111" s="103"/>
      <c r="CA111" s="99"/>
      <c r="CB111" s="98">
        <f t="shared" si="87"/>
        <v>335000</v>
      </c>
      <c r="CC111" s="98">
        <f t="shared" si="88"/>
        <v>268000</v>
      </c>
      <c r="CD111" s="98">
        <f t="shared" si="89"/>
        <v>67000</v>
      </c>
      <c r="CE111" s="91">
        <f t="shared" si="90"/>
        <v>200000</v>
      </c>
      <c r="CF111" s="80">
        <f t="shared" si="91"/>
        <v>0</v>
      </c>
      <c r="CG111" s="80">
        <f t="shared" si="92"/>
        <v>0</v>
      </c>
      <c r="CH111" s="80">
        <f t="shared" si="93"/>
        <v>0</v>
      </c>
      <c r="CI111" s="80">
        <f t="shared" si="94"/>
        <v>0</v>
      </c>
      <c r="CJ111" s="80">
        <f t="shared" si="95"/>
        <v>0</v>
      </c>
      <c r="CK111" s="80">
        <f t="shared" si="96"/>
        <v>0</v>
      </c>
      <c r="CL111" s="80">
        <f t="shared" si="97"/>
        <v>1</v>
      </c>
      <c r="CM111" s="80">
        <f t="shared" si="98"/>
        <v>0</v>
      </c>
      <c r="CN111" s="100">
        <f t="shared" si="99"/>
        <v>870000</v>
      </c>
      <c r="CO111" s="101"/>
    </row>
    <row r="112" spans="1:93" x14ac:dyDescent="0.25">
      <c r="A112" s="78">
        <v>102</v>
      </c>
      <c r="B112" s="110" t="s">
        <v>191</v>
      </c>
      <c r="C112" s="80">
        <v>105748</v>
      </c>
      <c r="D112" s="81">
        <v>44436</v>
      </c>
      <c r="E112" s="81">
        <v>44739</v>
      </c>
      <c r="F112" s="82">
        <v>40.733333333333334</v>
      </c>
      <c r="G112" s="80" t="s">
        <v>68</v>
      </c>
      <c r="H112" s="80" t="s">
        <v>58</v>
      </c>
      <c r="I112" s="80" t="s">
        <v>119</v>
      </c>
      <c r="J112" s="80" t="s">
        <v>70</v>
      </c>
      <c r="K112" s="83" t="s">
        <v>71</v>
      </c>
      <c r="L112" s="80"/>
      <c r="M112" s="80"/>
      <c r="N112" s="78">
        <v>22</v>
      </c>
      <c r="O112" s="78">
        <f>VLOOKUP($B112,'[1]ABSENSI ALL'!$B$11:$ARI$245,1064,0)</f>
        <v>22</v>
      </c>
      <c r="P112" s="78">
        <f>VLOOKUP($B112,'[1]ABSENSI ALL'!$B$11:$ARI$245,1069,0)</f>
        <v>0</v>
      </c>
      <c r="Q112" s="78">
        <f>VLOOKUP($B112,'[1]ABSENSI ALL'!$B$11:$ARI$245,1073,0)</f>
        <v>0</v>
      </c>
      <c r="R112" s="78">
        <f>VLOOKUP($B112,'[1]ABSENSI ALL'!$B$11:$ARI$245,1077,0)</f>
        <v>0</v>
      </c>
      <c r="S112" s="78">
        <f>VLOOKUP($B112,'[1]ABSENSI ALL'!$B$11:$ARI$245,1075,0)</f>
        <v>1</v>
      </c>
      <c r="T112" s="78">
        <f>VLOOKUP($B112,'[1]ABSENSI ALL'!$B$11:$ARI$245,1068,0)</f>
        <v>0</v>
      </c>
      <c r="U112" s="78">
        <f t="shared" si="56"/>
        <v>0</v>
      </c>
      <c r="V112" s="78">
        <f t="shared" si="57"/>
        <v>22</v>
      </c>
      <c r="W112" s="78">
        <f t="shared" si="58"/>
        <v>21</v>
      </c>
      <c r="X112" s="78">
        <v>7.45</v>
      </c>
      <c r="Y112" s="78">
        <f>VLOOKUP($B112,'[1]ABSENSI ALL'!$B$11:$ARI$245,1140,0)</f>
        <v>0</v>
      </c>
      <c r="Z112" s="84">
        <f t="shared" si="59"/>
        <v>1</v>
      </c>
      <c r="AA112" s="78">
        <f t="shared" si="60"/>
        <v>5</v>
      </c>
      <c r="AB112" s="85">
        <f t="shared" si="61"/>
        <v>0.1</v>
      </c>
      <c r="AC112" s="78">
        <f t="shared" si="62"/>
        <v>0</v>
      </c>
      <c r="AD112" s="84">
        <f t="shared" si="63"/>
        <v>1</v>
      </c>
      <c r="AE112" s="78">
        <f t="shared" si="64"/>
        <v>5</v>
      </c>
      <c r="AF112" s="85">
        <f t="shared" si="65"/>
        <v>0.15</v>
      </c>
      <c r="AG112" s="78">
        <f t="shared" si="52"/>
        <v>9387</v>
      </c>
      <c r="AH112" s="78">
        <f>VLOOKUP($B112,'[1]ABSENSI ALL'!$B$11:$ARI$245,1145,0)</f>
        <v>0</v>
      </c>
      <c r="AI112" s="86">
        <f t="shared" si="53"/>
        <v>0</v>
      </c>
      <c r="AJ112" s="78">
        <f t="shared" si="54"/>
        <v>1</v>
      </c>
      <c r="AK112" s="85">
        <f t="shared" si="55"/>
        <v>0.02</v>
      </c>
      <c r="AL112" s="87">
        <v>300</v>
      </c>
      <c r="AM112" s="88">
        <f>VLOOKUP(B112,'[2]Performansi All (LOS 02082021)'!$B$3:$O$388,14,0)</f>
        <v>295.5033936651584</v>
      </c>
      <c r="AN112" s="87">
        <f t="shared" si="66"/>
        <v>5</v>
      </c>
      <c r="AO112" s="85">
        <f t="shared" si="67"/>
        <v>0.15</v>
      </c>
      <c r="AP112" s="89">
        <v>95</v>
      </c>
      <c r="AQ112" s="89">
        <f>VLOOKUP(B112,'[3]QA SCORE'!$D$6:$H$237,5,0)</f>
        <v>98.75</v>
      </c>
      <c r="AR112" s="87">
        <f t="shared" si="68"/>
        <v>5</v>
      </c>
      <c r="AS112" s="85">
        <f t="shared" si="69"/>
        <v>0.1</v>
      </c>
      <c r="AT112" s="90">
        <v>0.92</v>
      </c>
      <c r="AU112" s="90">
        <f>VLOOKUP(B112,'[4]Per Agent'!$B$3:$AH$259,33,0)</f>
        <v>0.9</v>
      </c>
      <c r="AV112" s="87">
        <f t="shared" si="70"/>
        <v>1</v>
      </c>
      <c r="AW112" s="85">
        <f t="shared" si="71"/>
        <v>0.02</v>
      </c>
      <c r="AX112" s="89">
        <v>90</v>
      </c>
      <c r="AY112" s="89">
        <f>VLOOKUP(B112,'[5]All SDM.'!$C$2:$K$398,9,0)</f>
        <v>100</v>
      </c>
      <c r="AZ112" s="87">
        <f t="shared" si="72"/>
        <v>5</v>
      </c>
      <c r="BA112" s="85">
        <f t="shared" si="73"/>
        <v>0.08</v>
      </c>
      <c r="BB112" s="84">
        <v>0.85</v>
      </c>
      <c r="BC112" s="84">
        <f>VLOOKUP(B112,'[6]Per Agent'!$B$3:$M$259,12,0)</f>
        <v>1</v>
      </c>
      <c r="BD112" s="91" t="str">
        <f>IFERROR(VLOOKUP(B112,[7]Sheet1!$C$3:$D$25,2,0),"")</f>
        <v/>
      </c>
      <c r="BE112" s="87">
        <f t="shared" si="74"/>
        <v>5</v>
      </c>
      <c r="BF112" s="85">
        <f t="shared" si="75"/>
        <v>0.06</v>
      </c>
      <c r="BG112" s="84">
        <v>0.4</v>
      </c>
      <c r="BH112" s="84">
        <f>VLOOKUP(B112,'[8]Per Agent'!$B$3:$X$259,23,0)</f>
        <v>0.58823529411764708</v>
      </c>
      <c r="BI112" s="87">
        <f t="shared" si="76"/>
        <v>5</v>
      </c>
      <c r="BJ112" s="85">
        <f t="shared" si="77"/>
        <v>0.06</v>
      </c>
      <c r="BK112" s="92">
        <v>0.95</v>
      </c>
      <c r="BL112" s="93">
        <f>VLOOKUP(B112,[9]Rekap!$B$3:$J$244,9,0)</f>
        <v>0.98755656108597289</v>
      </c>
      <c r="BM112" s="87">
        <f t="shared" ref="BM112:BM175" si="100">IF(BL112&gt;BK112,5,IF(BL112=BK112,4,IF(BL112="",3,1)))</f>
        <v>5</v>
      </c>
      <c r="BN112" s="85">
        <f t="shared" ref="BN112:BN175" si="101">BM112*$BK$9/5</f>
        <v>0.05</v>
      </c>
      <c r="BO112" s="94">
        <f>VLOOKUP(B112,[10]Sheet1!$B$2:$D$235,3,0)</f>
        <v>2</v>
      </c>
      <c r="BP112" s="87">
        <f t="shared" si="78"/>
        <v>5</v>
      </c>
      <c r="BQ112" s="85">
        <f t="shared" si="79"/>
        <v>0.05</v>
      </c>
      <c r="BR112" s="85">
        <f t="shared" si="80"/>
        <v>0.42000000000000004</v>
      </c>
      <c r="BS112" s="85">
        <f t="shared" si="81"/>
        <v>0.32</v>
      </c>
      <c r="BT112" s="85">
        <f t="shared" si="82"/>
        <v>0.1</v>
      </c>
      <c r="BU112" s="95">
        <f t="shared" si="83"/>
        <v>0.84</v>
      </c>
      <c r="BV112" s="96" t="str">
        <f t="shared" si="84"/>
        <v>TERIMA</v>
      </c>
      <c r="BW112" s="97">
        <f t="shared" si="85"/>
        <v>670000</v>
      </c>
      <c r="BX112" s="98">
        <f t="shared" si="86"/>
        <v>214400</v>
      </c>
      <c r="BY112" s="99"/>
      <c r="BZ112" s="99"/>
      <c r="CA112" s="99"/>
      <c r="CB112" s="98">
        <f t="shared" si="87"/>
        <v>281400</v>
      </c>
      <c r="CC112" s="98">
        <f t="shared" si="88"/>
        <v>214400</v>
      </c>
      <c r="CD112" s="98">
        <f t="shared" si="89"/>
        <v>67000</v>
      </c>
      <c r="CE112" s="91">
        <f t="shared" si="90"/>
        <v>0</v>
      </c>
      <c r="CF112" s="80">
        <f t="shared" si="91"/>
        <v>0</v>
      </c>
      <c r="CG112" s="80">
        <f t="shared" si="92"/>
        <v>0</v>
      </c>
      <c r="CH112" s="80">
        <f t="shared" si="93"/>
        <v>0</v>
      </c>
      <c r="CI112" s="80">
        <f t="shared" si="94"/>
        <v>0</v>
      </c>
      <c r="CJ112" s="80">
        <f t="shared" si="95"/>
        <v>0</v>
      </c>
      <c r="CK112" s="80">
        <f t="shared" si="96"/>
        <v>0</v>
      </c>
      <c r="CL112" s="80">
        <f t="shared" si="97"/>
        <v>1</v>
      </c>
      <c r="CM112" s="80">
        <f t="shared" si="98"/>
        <v>0</v>
      </c>
      <c r="CN112" s="100">
        <f t="shared" si="99"/>
        <v>562800</v>
      </c>
      <c r="CO112" s="101"/>
    </row>
    <row r="113" spans="1:93" x14ac:dyDescent="0.25">
      <c r="A113" s="78">
        <v>103</v>
      </c>
      <c r="B113" s="111" t="s">
        <v>192</v>
      </c>
      <c r="C113" s="80">
        <v>79382</v>
      </c>
      <c r="D113" s="81">
        <v>44374</v>
      </c>
      <c r="E113" s="81">
        <v>44556</v>
      </c>
      <c r="F113" s="82">
        <v>53.93333333333333</v>
      </c>
      <c r="G113" s="80" t="s">
        <v>68</v>
      </c>
      <c r="H113" s="80" t="s">
        <v>59</v>
      </c>
      <c r="I113" s="80" t="s">
        <v>79</v>
      </c>
      <c r="J113" s="80" t="s">
        <v>70</v>
      </c>
      <c r="K113" s="83" t="s">
        <v>71</v>
      </c>
      <c r="L113" s="80"/>
      <c r="M113" s="80"/>
      <c r="N113" s="78">
        <v>22</v>
      </c>
      <c r="O113" s="78">
        <f>VLOOKUP($B113,'[1]ABSENSI ALL'!$B$11:$ARI$245,1064,0)</f>
        <v>22</v>
      </c>
      <c r="P113" s="78">
        <f>VLOOKUP($B113,'[1]ABSENSI ALL'!$B$11:$ARI$245,1069,0)</f>
        <v>1</v>
      </c>
      <c r="Q113" s="78">
        <f>VLOOKUP($B113,'[1]ABSENSI ALL'!$B$11:$ARI$245,1073,0)</f>
        <v>0</v>
      </c>
      <c r="R113" s="78">
        <f>VLOOKUP($B113,'[1]ABSENSI ALL'!$B$11:$ARI$245,1077,0)</f>
        <v>0</v>
      </c>
      <c r="S113" s="78">
        <f>VLOOKUP($B113,'[1]ABSENSI ALL'!$B$11:$ARI$245,1075,0)</f>
        <v>1</v>
      </c>
      <c r="T113" s="78">
        <f>VLOOKUP($B113,'[1]ABSENSI ALL'!$B$11:$ARI$245,1068,0)</f>
        <v>0</v>
      </c>
      <c r="U113" s="78">
        <f t="shared" si="56"/>
        <v>1</v>
      </c>
      <c r="V113" s="78">
        <f t="shared" si="57"/>
        <v>21</v>
      </c>
      <c r="W113" s="78">
        <f t="shared" si="58"/>
        <v>21</v>
      </c>
      <c r="X113" s="78">
        <v>7.45</v>
      </c>
      <c r="Y113" s="78">
        <f>VLOOKUP($B113,'[1]ABSENSI ALL'!$B$11:$ARI$245,1140,0)</f>
        <v>0</v>
      </c>
      <c r="Z113" s="84">
        <f t="shared" si="59"/>
        <v>1</v>
      </c>
      <c r="AA113" s="78">
        <f t="shared" si="60"/>
        <v>5</v>
      </c>
      <c r="AB113" s="85">
        <f t="shared" si="61"/>
        <v>0.1</v>
      </c>
      <c r="AC113" s="78">
        <f t="shared" si="62"/>
        <v>1</v>
      </c>
      <c r="AD113" s="84">
        <f t="shared" si="63"/>
        <v>0.95238095238095233</v>
      </c>
      <c r="AE113" s="78">
        <f t="shared" si="64"/>
        <v>1</v>
      </c>
      <c r="AF113" s="85">
        <f t="shared" si="65"/>
        <v>0.03</v>
      </c>
      <c r="AG113" s="78">
        <f t="shared" si="52"/>
        <v>9387</v>
      </c>
      <c r="AH113" s="78">
        <f>VLOOKUP($B113,'[1]ABSENSI ALL'!$B$11:$ARI$245,1145,0)</f>
        <v>11571</v>
      </c>
      <c r="AI113" s="86">
        <f t="shared" si="53"/>
        <v>1.232662192393736</v>
      </c>
      <c r="AJ113" s="78">
        <f t="shared" si="54"/>
        <v>5</v>
      </c>
      <c r="AK113" s="85">
        <f t="shared" si="55"/>
        <v>0.1</v>
      </c>
      <c r="AL113" s="87">
        <v>300</v>
      </c>
      <c r="AM113" s="88">
        <f>VLOOKUP(B113,'[2]Performansi All (LOS 02082021)'!$B$3:$O$388,14,0)</f>
        <v>289.21534653465346</v>
      </c>
      <c r="AN113" s="87">
        <f t="shared" si="66"/>
        <v>5</v>
      </c>
      <c r="AO113" s="85">
        <f t="shared" si="67"/>
        <v>0.15</v>
      </c>
      <c r="AP113" s="89">
        <v>95</v>
      </c>
      <c r="AQ113" s="89">
        <f>VLOOKUP(B113,'[3]QA SCORE'!$D$6:$H$237,5,0)</f>
        <v>100</v>
      </c>
      <c r="AR113" s="87">
        <f t="shared" si="68"/>
        <v>5</v>
      </c>
      <c r="AS113" s="85">
        <f t="shared" si="69"/>
        <v>0.1</v>
      </c>
      <c r="AT113" s="90">
        <v>0.92</v>
      </c>
      <c r="AU113" s="90">
        <f>VLOOKUP(B113,'[4]Per Agent'!$B$3:$AH$259,33,0)</f>
        <v>0.96666666666666656</v>
      </c>
      <c r="AV113" s="87">
        <f t="shared" si="70"/>
        <v>5</v>
      </c>
      <c r="AW113" s="85">
        <f t="shared" si="71"/>
        <v>0.1</v>
      </c>
      <c r="AX113" s="89">
        <v>90</v>
      </c>
      <c r="AY113" s="89">
        <f>VLOOKUP(B113,'[5]All SDM.'!$C$2:$K$398,9,0)</f>
        <v>100</v>
      </c>
      <c r="AZ113" s="87">
        <f t="shared" si="72"/>
        <v>5</v>
      </c>
      <c r="BA113" s="85">
        <f t="shared" si="73"/>
        <v>0.08</v>
      </c>
      <c r="BB113" s="84">
        <v>0.85</v>
      </c>
      <c r="BC113" s="84">
        <f>VLOOKUP(B113,'[6]Per Agent'!$B$3:$M$259,12,0)</f>
        <v>0.90909090909090906</v>
      </c>
      <c r="BD113" s="91" t="str">
        <f>IFERROR(VLOOKUP(B113,[7]Sheet1!$C$3:$D$25,2,0),"")</f>
        <v/>
      </c>
      <c r="BE113" s="87">
        <f t="shared" si="74"/>
        <v>5</v>
      </c>
      <c r="BF113" s="85">
        <f t="shared" si="75"/>
        <v>0.06</v>
      </c>
      <c r="BG113" s="84">
        <v>0.4</v>
      </c>
      <c r="BH113" s="84">
        <f>VLOOKUP(B113,'[8]Per Agent'!$B$3:$X$259,23,0)</f>
        <v>0.60869565217391308</v>
      </c>
      <c r="BI113" s="87">
        <f t="shared" si="76"/>
        <v>5</v>
      </c>
      <c r="BJ113" s="85">
        <f t="shared" si="77"/>
        <v>0.06</v>
      </c>
      <c r="BK113" s="92">
        <v>0.95</v>
      </c>
      <c r="BL113" s="93">
        <f>VLOOKUP(B113,[9]Rekap!$B$3:$J$244,9,0)</f>
        <v>0.98679867986798675</v>
      </c>
      <c r="BM113" s="87">
        <f t="shared" si="100"/>
        <v>5</v>
      </c>
      <c r="BN113" s="85">
        <f t="shared" si="101"/>
        <v>0.05</v>
      </c>
      <c r="BO113" s="94">
        <f>VLOOKUP(B113,[10]Sheet1!$B$2:$D$235,3,0)</f>
        <v>2</v>
      </c>
      <c r="BP113" s="87">
        <f t="shared" si="78"/>
        <v>5</v>
      </c>
      <c r="BQ113" s="85">
        <f t="shared" si="79"/>
        <v>0.05</v>
      </c>
      <c r="BR113" s="85">
        <f t="shared" si="80"/>
        <v>0.38</v>
      </c>
      <c r="BS113" s="85">
        <f t="shared" si="81"/>
        <v>0.4</v>
      </c>
      <c r="BT113" s="85">
        <f t="shared" si="82"/>
        <v>0.1</v>
      </c>
      <c r="BU113" s="95">
        <f t="shared" si="83"/>
        <v>0.88</v>
      </c>
      <c r="BV113" s="96" t="str">
        <f t="shared" si="84"/>
        <v>TERIMA</v>
      </c>
      <c r="BW113" s="97">
        <f t="shared" si="85"/>
        <v>670000</v>
      </c>
      <c r="BX113" s="98">
        <f t="shared" si="86"/>
        <v>268000</v>
      </c>
      <c r="BY113" s="103"/>
      <c r="BZ113" s="103"/>
      <c r="CA113" s="99"/>
      <c r="CB113" s="98">
        <f t="shared" si="87"/>
        <v>254600</v>
      </c>
      <c r="CC113" s="98">
        <f t="shared" si="88"/>
        <v>268000</v>
      </c>
      <c r="CD113" s="98">
        <f t="shared" si="89"/>
        <v>67000</v>
      </c>
      <c r="CE113" s="91">
        <f t="shared" si="90"/>
        <v>0</v>
      </c>
      <c r="CF113" s="80">
        <f t="shared" si="91"/>
        <v>0</v>
      </c>
      <c r="CG113" s="80">
        <f t="shared" si="92"/>
        <v>0</v>
      </c>
      <c r="CH113" s="80">
        <f t="shared" si="93"/>
        <v>0</v>
      </c>
      <c r="CI113" s="80">
        <f t="shared" si="94"/>
        <v>0</v>
      </c>
      <c r="CJ113" s="80">
        <f t="shared" si="95"/>
        <v>0</v>
      </c>
      <c r="CK113" s="80">
        <f t="shared" si="96"/>
        <v>0</v>
      </c>
      <c r="CL113" s="80">
        <f t="shared" si="97"/>
        <v>0</v>
      </c>
      <c r="CM113" s="80">
        <f t="shared" si="98"/>
        <v>1</v>
      </c>
      <c r="CN113" s="100">
        <f t="shared" si="99"/>
        <v>589600</v>
      </c>
      <c r="CO113" s="101"/>
    </row>
    <row r="114" spans="1:93" x14ac:dyDescent="0.25">
      <c r="A114" s="78">
        <v>104</v>
      </c>
      <c r="B114" s="106" t="s">
        <v>193</v>
      </c>
      <c r="C114" s="80">
        <v>159677</v>
      </c>
      <c r="D114" s="81">
        <v>44480</v>
      </c>
      <c r="E114" s="81">
        <v>44844</v>
      </c>
      <c r="F114" s="82">
        <v>25.766666666666666</v>
      </c>
      <c r="G114" s="80" t="s">
        <v>68</v>
      </c>
      <c r="H114" s="80" t="s">
        <v>58</v>
      </c>
      <c r="I114" s="80" t="s">
        <v>125</v>
      </c>
      <c r="J114" s="80" t="s">
        <v>70</v>
      </c>
      <c r="K114" s="83" t="s">
        <v>71</v>
      </c>
      <c r="L114" s="80"/>
      <c r="M114" s="80"/>
      <c r="N114" s="78">
        <v>22</v>
      </c>
      <c r="O114" s="78">
        <f>VLOOKUP($B114,'[1]ABSENSI ALL'!$B$11:$ARI$245,1064,0)</f>
        <v>22</v>
      </c>
      <c r="P114" s="78">
        <f>VLOOKUP($B114,'[1]ABSENSI ALL'!$B$11:$ARI$245,1069,0)</f>
        <v>0</v>
      </c>
      <c r="Q114" s="78">
        <f>VLOOKUP($B114,'[1]ABSENSI ALL'!$B$11:$ARI$245,1073,0)</f>
        <v>0</v>
      </c>
      <c r="R114" s="78">
        <f>VLOOKUP($B114,'[1]ABSENSI ALL'!$B$11:$ARI$245,1077,0)</f>
        <v>0</v>
      </c>
      <c r="S114" s="78">
        <f>VLOOKUP($B114,'[1]ABSENSI ALL'!$B$11:$ARI$245,1075,0)</f>
        <v>1</v>
      </c>
      <c r="T114" s="78">
        <f>VLOOKUP($B114,'[1]ABSENSI ALL'!$B$11:$ARI$245,1068,0)</f>
        <v>0</v>
      </c>
      <c r="U114" s="78">
        <f t="shared" si="56"/>
        <v>0</v>
      </c>
      <c r="V114" s="78">
        <f t="shared" si="57"/>
        <v>22</v>
      </c>
      <c r="W114" s="78">
        <f t="shared" si="58"/>
        <v>21</v>
      </c>
      <c r="X114" s="78">
        <v>7.45</v>
      </c>
      <c r="Y114" s="78">
        <f>VLOOKUP($B114,'[1]ABSENSI ALL'!$B$11:$ARI$245,1140,0)</f>
        <v>0</v>
      </c>
      <c r="Z114" s="84">
        <f t="shared" si="59"/>
        <v>1</v>
      </c>
      <c r="AA114" s="78">
        <f t="shared" si="60"/>
        <v>5</v>
      </c>
      <c r="AB114" s="85">
        <f t="shared" si="61"/>
        <v>0.1</v>
      </c>
      <c r="AC114" s="78">
        <f t="shared" si="62"/>
        <v>0</v>
      </c>
      <c r="AD114" s="84">
        <f t="shared" si="63"/>
        <v>1</v>
      </c>
      <c r="AE114" s="78">
        <f t="shared" si="64"/>
        <v>5</v>
      </c>
      <c r="AF114" s="85">
        <f t="shared" si="65"/>
        <v>0.15</v>
      </c>
      <c r="AG114" s="78">
        <f t="shared" si="52"/>
        <v>9387</v>
      </c>
      <c r="AH114" s="78">
        <f>VLOOKUP($B114,'[1]ABSENSI ALL'!$B$11:$ARI$245,1145,0)</f>
        <v>12276</v>
      </c>
      <c r="AI114" s="86">
        <f t="shared" si="53"/>
        <v>1.3077660594439118</v>
      </c>
      <c r="AJ114" s="78">
        <f t="shared" si="54"/>
        <v>5</v>
      </c>
      <c r="AK114" s="85">
        <f t="shared" si="55"/>
        <v>0.1</v>
      </c>
      <c r="AL114" s="87">
        <v>300</v>
      </c>
      <c r="AM114" s="88">
        <f>VLOOKUP(B114,'[2]Performansi All (LOS 02082021)'!$B$3:$O$388,14,0)</f>
        <v>296.67008046817847</v>
      </c>
      <c r="AN114" s="87">
        <f t="shared" si="66"/>
        <v>5</v>
      </c>
      <c r="AO114" s="85">
        <f t="shared" si="67"/>
        <v>0.15</v>
      </c>
      <c r="AP114" s="89">
        <v>95</v>
      </c>
      <c r="AQ114" s="89">
        <f>VLOOKUP(B114,'[3]QA SCORE'!$D$6:$H$237,5,0)</f>
        <v>100</v>
      </c>
      <c r="AR114" s="87">
        <f t="shared" si="68"/>
        <v>5</v>
      </c>
      <c r="AS114" s="85">
        <f t="shared" si="69"/>
        <v>0.1</v>
      </c>
      <c r="AT114" s="90">
        <v>0.92</v>
      </c>
      <c r="AU114" s="90">
        <f>VLOOKUP(B114,'[4]Per Agent'!$B$3:$AH$259,33,0)</f>
        <v>0.93846153846153846</v>
      </c>
      <c r="AV114" s="87">
        <f t="shared" si="70"/>
        <v>5</v>
      </c>
      <c r="AW114" s="85">
        <f t="shared" si="71"/>
        <v>0.1</v>
      </c>
      <c r="AX114" s="89">
        <v>90</v>
      </c>
      <c r="AY114" s="89">
        <f>VLOOKUP(B114,'[5]All SDM.'!$C$2:$K$398,9,0)</f>
        <v>100</v>
      </c>
      <c r="AZ114" s="87">
        <f t="shared" si="72"/>
        <v>5</v>
      </c>
      <c r="BA114" s="85">
        <f t="shared" si="73"/>
        <v>0.08</v>
      </c>
      <c r="BB114" s="84">
        <v>0.85</v>
      </c>
      <c r="BC114" s="84">
        <f>VLOOKUP(B114,'[6]Per Agent'!$B$3:$M$259,12,0)</f>
        <v>0.9375</v>
      </c>
      <c r="BD114" s="91" t="str">
        <f>IFERROR(VLOOKUP(B114,[7]Sheet1!$C$3:$D$25,2,0),"")</f>
        <v/>
      </c>
      <c r="BE114" s="87">
        <f t="shared" si="74"/>
        <v>5</v>
      </c>
      <c r="BF114" s="85">
        <f t="shared" si="75"/>
        <v>0.06</v>
      </c>
      <c r="BG114" s="84">
        <v>0.4</v>
      </c>
      <c r="BH114" s="84">
        <f>VLOOKUP(B114,'[8]Per Agent'!$B$3:$X$259,23,0)</f>
        <v>0.6</v>
      </c>
      <c r="BI114" s="87">
        <f t="shared" si="76"/>
        <v>5</v>
      </c>
      <c r="BJ114" s="85">
        <f t="shared" si="77"/>
        <v>0.06</v>
      </c>
      <c r="BK114" s="92">
        <v>0.95</v>
      </c>
      <c r="BL114" s="93">
        <f>VLOOKUP(B114,[9]Rekap!$B$3:$J$244,9,0)</f>
        <v>0.96196049743964884</v>
      </c>
      <c r="BM114" s="87">
        <f t="shared" si="100"/>
        <v>5</v>
      </c>
      <c r="BN114" s="85">
        <f t="shared" si="101"/>
        <v>0.05</v>
      </c>
      <c r="BO114" s="94">
        <f>VLOOKUP(B114,[10]Sheet1!$B$2:$D$235,3,0)</f>
        <v>2</v>
      </c>
      <c r="BP114" s="87">
        <f t="shared" si="78"/>
        <v>5</v>
      </c>
      <c r="BQ114" s="85">
        <f t="shared" si="79"/>
        <v>0.05</v>
      </c>
      <c r="BR114" s="85">
        <f t="shared" si="80"/>
        <v>0.5</v>
      </c>
      <c r="BS114" s="85">
        <f t="shared" si="81"/>
        <v>0.4</v>
      </c>
      <c r="BT114" s="85">
        <f t="shared" si="82"/>
        <v>0.1</v>
      </c>
      <c r="BU114" s="95">
        <f t="shared" si="83"/>
        <v>1</v>
      </c>
      <c r="BV114" s="96" t="str">
        <f t="shared" si="84"/>
        <v>TERIMA</v>
      </c>
      <c r="BW114" s="97">
        <f t="shared" si="85"/>
        <v>670000</v>
      </c>
      <c r="BX114" s="98">
        <f t="shared" si="86"/>
        <v>268000</v>
      </c>
      <c r="BY114" s="99"/>
      <c r="BZ114" s="99"/>
      <c r="CA114" s="99"/>
      <c r="CB114" s="98">
        <f t="shared" si="87"/>
        <v>335000</v>
      </c>
      <c r="CC114" s="98">
        <f t="shared" si="88"/>
        <v>268000</v>
      </c>
      <c r="CD114" s="98">
        <f t="shared" si="89"/>
        <v>67000</v>
      </c>
      <c r="CE114" s="91">
        <f t="shared" si="90"/>
        <v>200000</v>
      </c>
      <c r="CF114" s="80">
        <f t="shared" si="91"/>
        <v>0</v>
      </c>
      <c r="CG114" s="80">
        <f t="shared" si="92"/>
        <v>0</v>
      </c>
      <c r="CH114" s="80">
        <f t="shared" si="93"/>
        <v>0</v>
      </c>
      <c r="CI114" s="80">
        <f t="shared" si="94"/>
        <v>0</v>
      </c>
      <c r="CJ114" s="80">
        <f t="shared" si="95"/>
        <v>0</v>
      </c>
      <c r="CK114" s="80">
        <f t="shared" si="96"/>
        <v>0</v>
      </c>
      <c r="CL114" s="80">
        <f t="shared" si="97"/>
        <v>1</v>
      </c>
      <c r="CM114" s="80">
        <f t="shared" si="98"/>
        <v>0</v>
      </c>
      <c r="CN114" s="100">
        <f t="shared" si="99"/>
        <v>870000</v>
      </c>
      <c r="CO114" s="101"/>
    </row>
    <row r="115" spans="1:93" x14ac:dyDescent="0.25">
      <c r="A115" s="78">
        <v>105</v>
      </c>
      <c r="B115" s="119" t="s">
        <v>194</v>
      </c>
      <c r="C115" s="80">
        <v>54349</v>
      </c>
      <c r="D115" s="81">
        <v>44345</v>
      </c>
      <c r="E115" s="81">
        <v>44709</v>
      </c>
      <c r="F115" s="82">
        <v>66.8</v>
      </c>
      <c r="G115" s="80" t="s">
        <v>68</v>
      </c>
      <c r="H115" s="80" t="s">
        <v>59</v>
      </c>
      <c r="I115" s="80" t="s">
        <v>81</v>
      </c>
      <c r="J115" s="80" t="s">
        <v>70</v>
      </c>
      <c r="K115" s="83" t="s">
        <v>71</v>
      </c>
      <c r="L115" s="80"/>
      <c r="M115" s="80"/>
      <c r="N115" s="78">
        <v>22</v>
      </c>
      <c r="O115" s="78">
        <f>VLOOKUP($B115,'[1]ABSENSI ALL'!$B$11:$ARI$245,1064,0)</f>
        <v>20</v>
      </c>
      <c r="P115" s="78">
        <f>VLOOKUP($B115,'[1]ABSENSI ALL'!$B$11:$ARI$245,1069,0)</f>
        <v>2</v>
      </c>
      <c r="Q115" s="78">
        <f>VLOOKUP($B115,'[1]ABSENSI ALL'!$B$11:$ARI$245,1073,0)</f>
        <v>0</v>
      </c>
      <c r="R115" s="78">
        <f>VLOOKUP($B115,'[1]ABSENSI ALL'!$B$11:$ARI$245,1077,0)</f>
        <v>0</v>
      </c>
      <c r="S115" s="78">
        <f>VLOOKUP($B115,'[1]ABSENSI ALL'!$B$11:$ARI$245,1075,0)</f>
        <v>1</v>
      </c>
      <c r="T115" s="78">
        <f>VLOOKUP($B115,'[1]ABSENSI ALL'!$B$11:$ARI$245,1068,0)</f>
        <v>0</v>
      </c>
      <c r="U115" s="78">
        <f t="shared" si="56"/>
        <v>2</v>
      </c>
      <c r="V115" s="78">
        <f t="shared" si="57"/>
        <v>18</v>
      </c>
      <c r="W115" s="78">
        <f t="shared" si="58"/>
        <v>19</v>
      </c>
      <c r="X115" s="78">
        <v>7.45</v>
      </c>
      <c r="Y115" s="78">
        <f>VLOOKUP($B115,'[1]ABSENSI ALL'!$B$11:$ARI$245,1140,0)</f>
        <v>0</v>
      </c>
      <c r="Z115" s="84">
        <f t="shared" si="59"/>
        <v>1</v>
      </c>
      <c r="AA115" s="78">
        <f t="shared" si="60"/>
        <v>5</v>
      </c>
      <c r="AB115" s="85">
        <f t="shared" si="61"/>
        <v>0.1</v>
      </c>
      <c r="AC115" s="78">
        <f t="shared" si="62"/>
        <v>2</v>
      </c>
      <c r="AD115" s="84">
        <f t="shared" si="63"/>
        <v>0.88888888888888884</v>
      </c>
      <c r="AE115" s="78">
        <f t="shared" si="64"/>
        <v>0</v>
      </c>
      <c r="AF115" s="85">
        <f t="shared" si="65"/>
        <v>0</v>
      </c>
      <c r="AG115" s="78">
        <f t="shared" si="52"/>
        <v>8493</v>
      </c>
      <c r="AH115" s="78">
        <f>VLOOKUP($B115,'[1]ABSENSI ALL'!$B$11:$ARI$245,1145,0)</f>
        <v>9139</v>
      </c>
      <c r="AI115" s="86">
        <f t="shared" si="53"/>
        <v>1.0760626398210291</v>
      </c>
      <c r="AJ115" s="78">
        <f t="shared" si="54"/>
        <v>5</v>
      </c>
      <c r="AK115" s="85">
        <f t="shared" si="55"/>
        <v>0.1</v>
      </c>
      <c r="AL115" s="87">
        <v>300</v>
      </c>
      <c r="AM115" s="88">
        <f>VLOOKUP(B115,'[2]Performansi All (LOS 02082021)'!$B$3:$O$388,14,0)</f>
        <v>321.86462882096072</v>
      </c>
      <c r="AN115" s="87">
        <f t="shared" si="66"/>
        <v>1</v>
      </c>
      <c r="AO115" s="85">
        <f t="shared" si="67"/>
        <v>0.03</v>
      </c>
      <c r="AP115" s="89">
        <v>95</v>
      </c>
      <c r="AQ115" s="89">
        <f>VLOOKUP(B115,'[3]QA SCORE'!$D$6:$H$237,5,0)</f>
        <v>100</v>
      </c>
      <c r="AR115" s="87">
        <f t="shared" si="68"/>
        <v>5</v>
      </c>
      <c r="AS115" s="85">
        <f t="shared" si="69"/>
        <v>0.1</v>
      </c>
      <c r="AT115" s="90">
        <v>0.92</v>
      </c>
      <c r="AU115" s="90">
        <f>VLOOKUP(B115,'[4]Per Agent'!$B$3:$AH$259,33,0)</f>
        <v>0.95942028985507244</v>
      </c>
      <c r="AV115" s="87">
        <f t="shared" si="70"/>
        <v>5</v>
      </c>
      <c r="AW115" s="85">
        <f t="shared" si="71"/>
        <v>0.1</v>
      </c>
      <c r="AX115" s="89">
        <v>90</v>
      </c>
      <c r="AY115" s="89">
        <f>VLOOKUP(B115,'[5]All SDM.'!$C$2:$K$398,9,0)</f>
        <v>95</v>
      </c>
      <c r="AZ115" s="87">
        <f t="shared" si="72"/>
        <v>5</v>
      </c>
      <c r="BA115" s="85">
        <f t="shared" si="73"/>
        <v>0.08</v>
      </c>
      <c r="BB115" s="84">
        <v>0.85</v>
      </c>
      <c r="BC115" s="84">
        <f>VLOOKUP(B115,'[6]Per Agent'!$B$3:$M$259,12,0)</f>
        <v>0.95652173913043481</v>
      </c>
      <c r="BD115" s="91" t="str">
        <f>IFERROR(VLOOKUP(B115,[7]Sheet1!$C$3:$D$25,2,0),"")</f>
        <v/>
      </c>
      <c r="BE115" s="87">
        <f t="shared" si="74"/>
        <v>5</v>
      </c>
      <c r="BF115" s="85">
        <f t="shared" si="75"/>
        <v>0.06</v>
      </c>
      <c r="BG115" s="84">
        <v>0.4</v>
      </c>
      <c r="BH115" s="84">
        <f>VLOOKUP(B115,'[8]Per Agent'!$B$3:$X$259,23,0)</f>
        <v>0.79452054794520544</v>
      </c>
      <c r="BI115" s="87">
        <f t="shared" si="76"/>
        <v>5</v>
      </c>
      <c r="BJ115" s="85">
        <f t="shared" si="77"/>
        <v>0.06</v>
      </c>
      <c r="BK115" s="92">
        <v>0.95</v>
      </c>
      <c r="BL115" s="93">
        <f>VLOOKUP(B115,[9]Rekap!$B$3:$J$244,9,0)</f>
        <v>0.98602620087336246</v>
      </c>
      <c r="BM115" s="87">
        <f t="shared" si="100"/>
        <v>5</v>
      </c>
      <c r="BN115" s="85">
        <f t="shared" si="101"/>
        <v>0.05</v>
      </c>
      <c r="BO115" s="94">
        <f>VLOOKUP(B115,[10]Sheet1!$B$2:$D$235,3,0)</f>
        <v>2</v>
      </c>
      <c r="BP115" s="87">
        <f t="shared" si="78"/>
        <v>5</v>
      </c>
      <c r="BQ115" s="85">
        <f t="shared" si="79"/>
        <v>0.05</v>
      </c>
      <c r="BR115" s="85">
        <f t="shared" si="80"/>
        <v>0.23</v>
      </c>
      <c r="BS115" s="85">
        <f t="shared" si="81"/>
        <v>0.4</v>
      </c>
      <c r="BT115" s="85">
        <f t="shared" si="82"/>
        <v>0.1</v>
      </c>
      <c r="BU115" s="95">
        <f t="shared" si="83"/>
        <v>0.73</v>
      </c>
      <c r="BV115" s="96" t="str">
        <f t="shared" si="84"/>
        <v>TERIMA</v>
      </c>
      <c r="BW115" s="97">
        <f t="shared" si="85"/>
        <v>670000</v>
      </c>
      <c r="BX115" s="98">
        <f t="shared" si="86"/>
        <v>268000</v>
      </c>
      <c r="BY115" s="103">
        <v>1</v>
      </c>
      <c r="BZ115" s="103"/>
      <c r="CA115" s="99"/>
      <c r="CB115" s="98">
        <f t="shared" si="87"/>
        <v>154100</v>
      </c>
      <c r="CC115" s="98">
        <f t="shared" si="88"/>
        <v>227800</v>
      </c>
      <c r="CD115" s="98">
        <f t="shared" si="89"/>
        <v>67000</v>
      </c>
      <c r="CE115" s="91">
        <f t="shared" si="90"/>
        <v>0</v>
      </c>
      <c r="CF115" s="80">
        <f t="shared" si="91"/>
        <v>0</v>
      </c>
      <c r="CG115" s="80">
        <f t="shared" si="92"/>
        <v>0</v>
      </c>
      <c r="CH115" s="80">
        <f t="shared" si="93"/>
        <v>0</v>
      </c>
      <c r="CI115" s="80">
        <f t="shared" si="94"/>
        <v>0</v>
      </c>
      <c r="CJ115" s="80">
        <f t="shared" si="95"/>
        <v>0</v>
      </c>
      <c r="CK115" s="80">
        <f t="shared" si="96"/>
        <v>0</v>
      </c>
      <c r="CL115" s="80">
        <f t="shared" si="97"/>
        <v>0</v>
      </c>
      <c r="CM115" s="80">
        <f t="shared" si="98"/>
        <v>1</v>
      </c>
      <c r="CN115" s="100">
        <f t="shared" si="99"/>
        <v>448900</v>
      </c>
      <c r="CO115" s="101"/>
    </row>
    <row r="116" spans="1:93" x14ac:dyDescent="0.25">
      <c r="A116" s="78">
        <v>106</v>
      </c>
      <c r="B116" s="79" t="s">
        <v>195</v>
      </c>
      <c r="C116" s="80">
        <v>70827</v>
      </c>
      <c r="D116" s="81">
        <v>44402</v>
      </c>
      <c r="E116" s="81">
        <v>44705</v>
      </c>
      <c r="F116" s="82">
        <v>64.766666666666666</v>
      </c>
      <c r="G116" s="80" t="s">
        <v>68</v>
      </c>
      <c r="H116" s="80" t="s">
        <v>59</v>
      </c>
      <c r="I116" s="80" t="s">
        <v>81</v>
      </c>
      <c r="J116" s="80" t="s">
        <v>70</v>
      </c>
      <c r="K116" s="83" t="s">
        <v>71</v>
      </c>
      <c r="L116" s="80"/>
      <c r="M116" s="80"/>
      <c r="N116" s="78">
        <v>22</v>
      </c>
      <c r="O116" s="78">
        <f>VLOOKUP($B116,'[1]ABSENSI ALL'!$B$11:$ARI$245,1064,0)</f>
        <v>21</v>
      </c>
      <c r="P116" s="78">
        <f>VLOOKUP($B116,'[1]ABSENSI ALL'!$B$11:$ARI$245,1069,0)</f>
        <v>1</v>
      </c>
      <c r="Q116" s="78">
        <f>VLOOKUP($B116,'[1]ABSENSI ALL'!$B$11:$ARI$245,1073,0)</f>
        <v>0</v>
      </c>
      <c r="R116" s="78">
        <f>VLOOKUP($B116,'[1]ABSENSI ALL'!$B$11:$ARI$245,1077,0)</f>
        <v>0</v>
      </c>
      <c r="S116" s="78">
        <f>VLOOKUP($B116,'[1]ABSENSI ALL'!$B$11:$ARI$245,1075,0)</f>
        <v>0</v>
      </c>
      <c r="T116" s="78">
        <f>VLOOKUP($B116,'[1]ABSENSI ALL'!$B$11:$ARI$245,1068,0)</f>
        <v>0</v>
      </c>
      <c r="U116" s="78">
        <f t="shared" si="56"/>
        <v>1</v>
      </c>
      <c r="V116" s="78">
        <f t="shared" si="57"/>
        <v>20</v>
      </c>
      <c r="W116" s="78">
        <f t="shared" si="58"/>
        <v>21</v>
      </c>
      <c r="X116" s="78">
        <v>7.45</v>
      </c>
      <c r="Y116" s="78">
        <f>VLOOKUP($B116,'[1]ABSENSI ALL'!$B$11:$ARI$245,1140,0)</f>
        <v>0</v>
      </c>
      <c r="Z116" s="84">
        <f t="shared" si="59"/>
        <v>1</v>
      </c>
      <c r="AA116" s="78">
        <f t="shared" si="60"/>
        <v>5</v>
      </c>
      <c r="AB116" s="85">
        <f t="shared" si="61"/>
        <v>0.1</v>
      </c>
      <c r="AC116" s="78">
        <f t="shared" si="62"/>
        <v>1</v>
      </c>
      <c r="AD116" s="84">
        <f t="shared" si="63"/>
        <v>0.95</v>
      </c>
      <c r="AE116" s="78">
        <f t="shared" si="64"/>
        <v>1</v>
      </c>
      <c r="AF116" s="85">
        <f t="shared" si="65"/>
        <v>0.03</v>
      </c>
      <c r="AG116" s="78">
        <f t="shared" si="52"/>
        <v>9387</v>
      </c>
      <c r="AH116" s="78">
        <f>VLOOKUP($B116,'[1]ABSENSI ALL'!$B$11:$ARI$245,1145,0)</f>
        <v>9471</v>
      </c>
      <c r="AI116" s="86">
        <f t="shared" si="53"/>
        <v>1.0089485458612975</v>
      </c>
      <c r="AJ116" s="78">
        <f t="shared" si="54"/>
        <v>4</v>
      </c>
      <c r="AK116" s="85">
        <f t="shared" si="55"/>
        <v>0.08</v>
      </c>
      <c r="AL116" s="87">
        <v>300</v>
      </c>
      <c r="AM116" s="88">
        <f>VLOOKUP(B116,'[2]Performansi All (LOS 02082021)'!$B$3:$O$388,14,0)</f>
        <v>264.7709923664122</v>
      </c>
      <c r="AN116" s="87">
        <f t="shared" si="66"/>
        <v>5</v>
      </c>
      <c r="AO116" s="85">
        <f t="shared" si="67"/>
        <v>0.15</v>
      </c>
      <c r="AP116" s="89">
        <v>95</v>
      </c>
      <c r="AQ116" s="89">
        <f>VLOOKUP(B116,'[3]QA SCORE'!$D$6:$H$237,5,0)</f>
        <v>98.333333333333343</v>
      </c>
      <c r="AR116" s="87">
        <f t="shared" si="68"/>
        <v>5</v>
      </c>
      <c r="AS116" s="85">
        <f t="shared" si="69"/>
        <v>0.1</v>
      </c>
      <c r="AT116" s="90">
        <v>0.92</v>
      </c>
      <c r="AU116" s="90">
        <f>VLOOKUP(B116,'[4]Per Agent'!$B$3:$AH$259,33,0)</f>
        <v>0.92727272727272736</v>
      </c>
      <c r="AV116" s="87">
        <f t="shared" si="70"/>
        <v>5</v>
      </c>
      <c r="AW116" s="85">
        <f t="shared" si="71"/>
        <v>0.1</v>
      </c>
      <c r="AX116" s="89">
        <v>90</v>
      </c>
      <c r="AY116" s="89">
        <f>VLOOKUP(B116,'[5]All SDM.'!$C$2:$K$398,9,0)</f>
        <v>95</v>
      </c>
      <c r="AZ116" s="87">
        <f t="shared" si="72"/>
        <v>5</v>
      </c>
      <c r="BA116" s="85">
        <f t="shared" si="73"/>
        <v>0.08</v>
      </c>
      <c r="BB116" s="84">
        <v>0.85</v>
      </c>
      <c r="BC116" s="84">
        <f>VLOOKUP(B116,'[6]Per Agent'!$B$3:$M$259,12,0)</f>
        <v>0.93333333333333335</v>
      </c>
      <c r="BD116" s="91" t="str">
        <f>IFERROR(VLOOKUP(B116,[7]Sheet1!$C$3:$D$25,2,0),"")</f>
        <v/>
      </c>
      <c r="BE116" s="87">
        <f t="shared" si="74"/>
        <v>5</v>
      </c>
      <c r="BF116" s="85">
        <f t="shared" si="75"/>
        <v>0.06</v>
      </c>
      <c r="BG116" s="84">
        <v>0.4</v>
      </c>
      <c r="BH116" s="84">
        <f>VLOOKUP(B116,'[8]Per Agent'!$B$3:$X$259,23,0)</f>
        <v>0.58823529411764708</v>
      </c>
      <c r="BI116" s="87">
        <f t="shared" si="76"/>
        <v>5</v>
      </c>
      <c r="BJ116" s="85">
        <f t="shared" si="77"/>
        <v>0.06</v>
      </c>
      <c r="BK116" s="92">
        <v>0.95</v>
      </c>
      <c r="BL116" s="93">
        <f>VLOOKUP(B116,[9]Rekap!$B$3:$J$244,9,0)</f>
        <v>0.98320610687022902</v>
      </c>
      <c r="BM116" s="87">
        <f t="shared" si="100"/>
        <v>5</v>
      </c>
      <c r="BN116" s="85">
        <f t="shared" si="101"/>
        <v>0.05</v>
      </c>
      <c r="BO116" s="94">
        <f>VLOOKUP(B116,[10]Sheet1!$B$2:$D$235,3,0)</f>
        <v>2</v>
      </c>
      <c r="BP116" s="87">
        <f t="shared" si="78"/>
        <v>5</v>
      </c>
      <c r="BQ116" s="85">
        <f t="shared" si="79"/>
        <v>0.05</v>
      </c>
      <c r="BR116" s="85">
        <f t="shared" si="80"/>
        <v>0.36</v>
      </c>
      <c r="BS116" s="85">
        <f t="shared" si="81"/>
        <v>0.4</v>
      </c>
      <c r="BT116" s="85">
        <f t="shared" si="82"/>
        <v>0.1</v>
      </c>
      <c r="BU116" s="95">
        <f t="shared" si="83"/>
        <v>0.86</v>
      </c>
      <c r="BV116" s="96" t="str">
        <f t="shared" si="84"/>
        <v>TERIMA</v>
      </c>
      <c r="BW116" s="97">
        <f t="shared" si="85"/>
        <v>670000</v>
      </c>
      <c r="BX116" s="98">
        <f t="shared" si="86"/>
        <v>268000</v>
      </c>
      <c r="BY116" s="99"/>
      <c r="BZ116" s="99"/>
      <c r="CA116" s="99"/>
      <c r="CB116" s="98">
        <f t="shared" si="87"/>
        <v>241200</v>
      </c>
      <c r="CC116" s="98">
        <f t="shared" si="88"/>
        <v>268000</v>
      </c>
      <c r="CD116" s="98">
        <f t="shared" si="89"/>
        <v>67000</v>
      </c>
      <c r="CE116" s="91">
        <f t="shared" si="90"/>
        <v>0</v>
      </c>
      <c r="CF116" s="80">
        <f t="shared" si="91"/>
        <v>0</v>
      </c>
      <c r="CG116" s="80">
        <f t="shared" si="92"/>
        <v>0</v>
      </c>
      <c r="CH116" s="80">
        <f t="shared" si="93"/>
        <v>0</v>
      </c>
      <c r="CI116" s="80">
        <f t="shared" si="94"/>
        <v>0</v>
      </c>
      <c r="CJ116" s="80">
        <f t="shared" si="95"/>
        <v>0</v>
      </c>
      <c r="CK116" s="80">
        <f t="shared" si="96"/>
        <v>0</v>
      </c>
      <c r="CL116" s="80">
        <f t="shared" si="97"/>
        <v>0</v>
      </c>
      <c r="CM116" s="80">
        <f t="shared" si="98"/>
        <v>1</v>
      </c>
      <c r="CN116" s="100">
        <f t="shared" si="99"/>
        <v>576200</v>
      </c>
      <c r="CO116" s="101"/>
    </row>
    <row r="117" spans="1:93" x14ac:dyDescent="0.25">
      <c r="A117" s="78">
        <v>107</v>
      </c>
      <c r="B117" s="79" t="s">
        <v>196</v>
      </c>
      <c r="C117" s="80">
        <v>87812</v>
      </c>
      <c r="D117" s="81">
        <v>44254</v>
      </c>
      <c r="E117" s="81">
        <v>44556</v>
      </c>
      <c r="F117" s="82">
        <v>55</v>
      </c>
      <c r="G117" s="80" t="s">
        <v>68</v>
      </c>
      <c r="H117" s="80" t="s">
        <v>58</v>
      </c>
      <c r="I117" s="80" t="s">
        <v>87</v>
      </c>
      <c r="J117" s="80" t="s">
        <v>70</v>
      </c>
      <c r="K117" s="83" t="s">
        <v>71</v>
      </c>
      <c r="L117" s="80"/>
      <c r="M117" s="80"/>
      <c r="N117" s="78">
        <v>22</v>
      </c>
      <c r="O117" s="78">
        <f>VLOOKUP($B117,'[1]ABSENSI ALL'!$B$11:$ARI$245,1064,0)</f>
        <v>19</v>
      </c>
      <c r="P117" s="78">
        <f>VLOOKUP($B117,'[1]ABSENSI ALL'!$B$11:$ARI$245,1069,0)</f>
        <v>2</v>
      </c>
      <c r="Q117" s="78">
        <f>VLOOKUP($B117,'[1]ABSENSI ALL'!$B$11:$ARI$245,1073,0)</f>
        <v>0</v>
      </c>
      <c r="R117" s="78">
        <f>VLOOKUP($B117,'[1]ABSENSI ALL'!$B$11:$ARI$245,1077,0)</f>
        <v>0</v>
      </c>
      <c r="S117" s="78">
        <f>VLOOKUP($B117,'[1]ABSENSI ALL'!$B$11:$ARI$245,1075,0)</f>
        <v>1</v>
      </c>
      <c r="T117" s="78">
        <f>VLOOKUP($B117,'[1]ABSENSI ALL'!$B$11:$ARI$245,1068,0)</f>
        <v>0</v>
      </c>
      <c r="U117" s="78">
        <f t="shared" si="56"/>
        <v>2</v>
      </c>
      <c r="V117" s="78">
        <f t="shared" si="57"/>
        <v>17</v>
      </c>
      <c r="W117" s="78">
        <f t="shared" si="58"/>
        <v>18</v>
      </c>
      <c r="X117" s="78">
        <v>7.45</v>
      </c>
      <c r="Y117" s="78">
        <f>VLOOKUP($B117,'[1]ABSENSI ALL'!$B$11:$ARI$245,1140,0)</f>
        <v>0</v>
      </c>
      <c r="Z117" s="84">
        <f t="shared" si="59"/>
        <v>1</v>
      </c>
      <c r="AA117" s="78">
        <f t="shared" si="60"/>
        <v>5</v>
      </c>
      <c r="AB117" s="85">
        <f t="shared" si="61"/>
        <v>0.1</v>
      </c>
      <c r="AC117" s="78">
        <f t="shared" si="62"/>
        <v>2</v>
      </c>
      <c r="AD117" s="84">
        <f t="shared" si="63"/>
        <v>0.88235294117647056</v>
      </c>
      <c r="AE117" s="78">
        <f t="shared" si="64"/>
        <v>0</v>
      </c>
      <c r="AF117" s="85">
        <f t="shared" si="65"/>
        <v>0</v>
      </c>
      <c r="AG117" s="78">
        <f t="shared" si="52"/>
        <v>8046</v>
      </c>
      <c r="AH117" s="78">
        <f>VLOOKUP($B117,'[1]ABSENSI ALL'!$B$11:$ARI$245,1145,0)</f>
        <v>11106</v>
      </c>
      <c r="AI117" s="86">
        <f t="shared" si="53"/>
        <v>1.3803131991051454</v>
      </c>
      <c r="AJ117" s="78">
        <f t="shared" si="54"/>
        <v>5</v>
      </c>
      <c r="AK117" s="85">
        <f t="shared" si="55"/>
        <v>0.1</v>
      </c>
      <c r="AL117" s="87">
        <v>300</v>
      </c>
      <c r="AM117" s="88">
        <f>VLOOKUP(B117,'[2]Performansi All (LOS 02082021)'!$B$3:$O$388,14,0)</f>
        <v>300.43829401088931</v>
      </c>
      <c r="AN117" s="87">
        <f t="shared" si="66"/>
        <v>1</v>
      </c>
      <c r="AO117" s="85">
        <f t="shared" si="67"/>
        <v>0.03</v>
      </c>
      <c r="AP117" s="89">
        <v>95</v>
      </c>
      <c r="AQ117" s="89">
        <f>VLOOKUP(B117,'[3]QA SCORE'!$D$6:$H$237,5,0)</f>
        <v>90</v>
      </c>
      <c r="AR117" s="87">
        <f t="shared" si="68"/>
        <v>1</v>
      </c>
      <c r="AS117" s="85">
        <f t="shared" si="69"/>
        <v>0.02</v>
      </c>
      <c r="AT117" s="90">
        <v>0.92</v>
      </c>
      <c r="AU117" s="90">
        <f>VLOOKUP(B117,'[4]Per Agent'!$B$3:$AH$259,33,0)</f>
        <v>0.97599999999999998</v>
      </c>
      <c r="AV117" s="87">
        <f t="shared" si="70"/>
        <v>5</v>
      </c>
      <c r="AW117" s="85">
        <f t="shared" si="71"/>
        <v>0.1</v>
      </c>
      <c r="AX117" s="89">
        <v>90</v>
      </c>
      <c r="AY117" s="89">
        <f>VLOOKUP(B117,'[5]All SDM.'!$C$2:$K$398,9,0)</f>
        <v>100</v>
      </c>
      <c r="AZ117" s="87">
        <f t="shared" si="72"/>
        <v>5</v>
      </c>
      <c r="BA117" s="85">
        <f t="shared" si="73"/>
        <v>0.08</v>
      </c>
      <c r="BB117" s="84">
        <v>0.85</v>
      </c>
      <c r="BC117" s="84">
        <f>VLOOKUP(B117,'[6]Per Agent'!$B$3:$M$259,12,0)</f>
        <v>0.875</v>
      </c>
      <c r="BD117" s="91" t="str">
        <f>IFERROR(VLOOKUP(B117,[7]Sheet1!$C$3:$D$25,2,0),"")</f>
        <v/>
      </c>
      <c r="BE117" s="87">
        <f t="shared" si="74"/>
        <v>5</v>
      </c>
      <c r="BF117" s="85">
        <f t="shared" si="75"/>
        <v>0.06</v>
      </c>
      <c r="BG117" s="84">
        <v>0.4</v>
      </c>
      <c r="BH117" s="84">
        <f>VLOOKUP(B117,'[8]Per Agent'!$B$3:$X$259,23,0)</f>
        <v>0.79166666666666663</v>
      </c>
      <c r="BI117" s="87">
        <f t="shared" si="76"/>
        <v>5</v>
      </c>
      <c r="BJ117" s="85">
        <f t="shared" si="77"/>
        <v>0.06</v>
      </c>
      <c r="BK117" s="92">
        <v>0.95</v>
      </c>
      <c r="BL117" s="93">
        <f>VLOOKUP(B117,[9]Rekap!$B$3:$J$244,9,0)</f>
        <v>0.98185117967332125</v>
      </c>
      <c r="BM117" s="87">
        <f t="shared" si="100"/>
        <v>5</v>
      </c>
      <c r="BN117" s="85">
        <f t="shared" si="101"/>
        <v>0.05</v>
      </c>
      <c r="BO117" s="94">
        <f>VLOOKUP(B117,[10]Sheet1!$B$2:$D$235,3,0)</f>
        <v>2</v>
      </c>
      <c r="BP117" s="87">
        <f t="shared" si="78"/>
        <v>5</v>
      </c>
      <c r="BQ117" s="85">
        <f t="shared" si="79"/>
        <v>0.05</v>
      </c>
      <c r="BR117" s="85">
        <f t="shared" si="80"/>
        <v>0.23</v>
      </c>
      <c r="BS117" s="85">
        <f t="shared" si="81"/>
        <v>0.32</v>
      </c>
      <c r="BT117" s="85">
        <f t="shared" si="82"/>
        <v>0.1</v>
      </c>
      <c r="BU117" s="95">
        <f t="shared" si="83"/>
        <v>0.65</v>
      </c>
      <c r="BV117" s="96" t="str">
        <f t="shared" si="84"/>
        <v>TERIMA</v>
      </c>
      <c r="BW117" s="97">
        <f t="shared" si="85"/>
        <v>670000</v>
      </c>
      <c r="BX117" s="98">
        <f t="shared" si="86"/>
        <v>214400</v>
      </c>
      <c r="BY117" s="103">
        <v>1</v>
      </c>
      <c r="BZ117" s="103"/>
      <c r="CA117" s="99"/>
      <c r="CB117" s="98">
        <f t="shared" si="87"/>
        <v>154100</v>
      </c>
      <c r="CC117" s="98">
        <f t="shared" si="88"/>
        <v>182240</v>
      </c>
      <c r="CD117" s="98">
        <f t="shared" si="89"/>
        <v>67000</v>
      </c>
      <c r="CE117" s="91">
        <f t="shared" si="90"/>
        <v>0</v>
      </c>
      <c r="CF117" s="80">
        <f t="shared" si="91"/>
        <v>0</v>
      </c>
      <c r="CG117" s="80">
        <f t="shared" si="92"/>
        <v>0</v>
      </c>
      <c r="CH117" s="80">
        <f t="shared" si="93"/>
        <v>0</v>
      </c>
      <c r="CI117" s="80">
        <f t="shared" si="94"/>
        <v>0</v>
      </c>
      <c r="CJ117" s="80">
        <f t="shared" si="95"/>
        <v>0</v>
      </c>
      <c r="CK117" s="80">
        <f t="shared" si="96"/>
        <v>0</v>
      </c>
      <c r="CL117" s="80">
        <f t="shared" si="97"/>
        <v>1</v>
      </c>
      <c r="CM117" s="80">
        <f t="shared" si="98"/>
        <v>0</v>
      </c>
      <c r="CN117" s="100">
        <f t="shared" si="99"/>
        <v>403340</v>
      </c>
      <c r="CO117" s="101"/>
    </row>
    <row r="118" spans="1:93" x14ac:dyDescent="0.25">
      <c r="A118" s="78">
        <v>108</v>
      </c>
      <c r="B118" s="79" t="s">
        <v>197</v>
      </c>
      <c r="C118" s="80">
        <v>30444</v>
      </c>
      <c r="D118" s="81">
        <v>44212</v>
      </c>
      <c r="E118" s="81">
        <v>44576</v>
      </c>
      <c r="F118" s="82">
        <v>101.13333333333334</v>
      </c>
      <c r="G118" s="80" t="s">
        <v>68</v>
      </c>
      <c r="H118" s="80" t="s">
        <v>58</v>
      </c>
      <c r="I118" s="80" t="s">
        <v>94</v>
      </c>
      <c r="J118" s="80" t="s">
        <v>75</v>
      </c>
      <c r="K118" s="83" t="s">
        <v>71</v>
      </c>
      <c r="L118" s="80"/>
      <c r="M118" s="80"/>
      <c r="N118" s="78">
        <v>22</v>
      </c>
      <c r="O118" s="78">
        <f>VLOOKUP($B118,'[1]ABSENSI ALL'!$B$11:$ARI$245,1064,0)</f>
        <v>22</v>
      </c>
      <c r="P118" s="78">
        <f>VLOOKUP($B118,'[1]ABSENSI ALL'!$B$11:$ARI$245,1069,0)</f>
        <v>0</v>
      </c>
      <c r="Q118" s="78">
        <f>VLOOKUP($B118,'[1]ABSENSI ALL'!$B$11:$ARI$245,1073,0)</f>
        <v>0</v>
      </c>
      <c r="R118" s="78">
        <f>VLOOKUP($B118,'[1]ABSENSI ALL'!$B$11:$ARI$245,1077,0)</f>
        <v>0</v>
      </c>
      <c r="S118" s="78">
        <f>VLOOKUP($B118,'[1]ABSENSI ALL'!$B$11:$ARI$245,1075,0)</f>
        <v>1</v>
      </c>
      <c r="T118" s="78">
        <f>VLOOKUP($B118,'[1]ABSENSI ALL'!$B$11:$ARI$245,1068,0)</f>
        <v>0</v>
      </c>
      <c r="U118" s="78">
        <f t="shared" si="56"/>
        <v>0</v>
      </c>
      <c r="V118" s="78">
        <f t="shared" si="57"/>
        <v>22</v>
      </c>
      <c r="W118" s="78">
        <f t="shared" si="58"/>
        <v>21</v>
      </c>
      <c r="X118" s="78">
        <v>7.45</v>
      </c>
      <c r="Y118" s="78">
        <f>VLOOKUP($B118,'[1]ABSENSI ALL'!$B$11:$ARI$245,1140,0)</f>
        <v>0</v>
      </c>
      <c r="Z118" s="84">
        <f t="shared" si="59"/>
        <v>1</v>
      </c>
      <c r="AA118" s="78">
        <f t="shared" si="60"/>
        <v>5</v>
      </c>
      <c r="AB118" s="85">
        <f t="shared" si="61"/>
        <v>0.1</v>
      </c>
      <c r="AC118" s="78">
        <f t="shared" si="62"/>
        <v>0</v>
      </c>
      <c r="AD118" s="84">
        <f t="shared" si="63"/>
        <v>1</v>
      </c>
      <c r="AE118" s="78">
        <f t="shared" si="64"/>
        <v>5</v>
      </c>
      <c r="AF118" s="85">
        <f t="shared" si="65"/>
        <v>0.15</v>
      </c>
      <c r="AG118" s="78">
        <f t="shared" si="52"/>
        <v>9387</v>
      </c>
      <c r="AH118" s="78">
        <f>VLOOKUP($B118,'[1]ABSENSI ALL'!$B$11:$ARI$245,1145,0)</f>
        <v>10731</v>
      </c>
      <c r="AI118" s="86">
        <f t="shared" si="53"/>
        <v>1.1431767337807606</v>
      </c>
      <c r="AJ118" s="78">
        <f t="shared" si="54"/>
        <v>5</v>
      </c>
      <c r="AK118" s="85">
        <f t="shared" si="55"/>
        <v>0.1</v>
      </c>
      <c r="AL118" s="87">
        <v>300</v>
      </c>
      <c r="AM118" s="88">
        <f>VLOOKUP(B118,'[2]Performansi All (LOS 02082021)'!$B$3:$O$388,14,0)</f>
        <v>324.83777038269551</v>
      </c>
      <c r="AN118" s="87">
        <f t="shared" si="66"/>
        <v>1</v>
      </c>
      <c r="AO118" s="85">
        <f t="shared" si="67"/>
        <v>0.03</v>
      </c>
      <c r="AP118" s="89">
        <v>95</v>
      </c>
      <c r="AQ118" s="89">
        <f>VLOOKUP(B118,'[3]QA SCORE'!$D$6:$H$237,5,0)</f>
        <v>98.75</v>
      </c>
      <c r="AR118" s="87">
        <f t="shared" si="68"/>
        <v>5</v>
      </c>
      <c r="AS118" s="85">
        <f t="shared" si="69"/>
        <v>0.1</v>
      </c>
      <c r="AT118" s="90">
        <v>0.92</v>
      </c>
      <c r="AU118" s="90">
        <f>VLOOKUP(B118,'[4]Per Agent'!$B$3:$AH$259,33,0)</f>
        <v>0.92799999999999994</v>
      </c>
      <c r="AV118" s="87">
        <f t="shared" si="70"/>
        <v>5</v>
      </c>
      <c r="AW118" s="85">
        <f t="shared" si="71"/>
        <v>0.1</v>
      </c>
      <c r="AX118" s="89">
        <v>90</v>
      </c>
      <c r="AY118" s="89">
        <f>VLOOKUP(B118,'[5]All SDM.'!$C$2:$K$398,9,0)</f>
        <v>100</v>
      </c>
      <c r="AZ118" s="87">
        <f t="shared" si="72"/>
        <v>5</v>
      </c>
      <c r="BA118" s="85">
        <f t="shared" si="73"/>
        <v>0.08</v>
      </c>
      <c r="BB118" s="84">
        <v>0.85</v>
      </c>
      <c r="BC118" s="84">
        <f>VLOOKUP(B118,'[6]Per Agent'!$B$3:$M$259,12,0)</f>
        <v>0.77777777777777779</v>
      </c>
      <c r="BD118" s="91" t="str">
        <f>IFERROR(VLOOKUP(B118,[7]Sheet1!$C$3:$D$25,2,0),"")</f>
        <v/>
      </c>
      <c r="BE118" s="87">
        <f t="shared" si="74"/>
        <v>1</v>
      </c>
      <c r="BF118" s="85">
        <f t="shared" si="75"/>
        <v>1.2E-2</v>
      </c>
      <c r="BG118" s="84">
        <v>0.4</v>
      </c>
      <c r="BH118" s="84">
        <f>VLOOKUP(B118,'[8]Per Agent'!$B$3:$X$259,23,0)</f>
        <v>0.72</v>
      </c>
      <c r="BI118" s="87">
        <f t="shared" si="76"/>
        <v>5</v>
      </c>
      <c r="BJ118" s="85">
        <f t="shared" si="77"/>
        <v>0.06</v>
      </c>
      <c r="BK118" s="92">
        <v>0.95</v>
      </c>
      <c r="BL118" s="93">
        <f>VLOOKUP(B118,[9]Rekap!$B$3:$J$244,9,0)</f>
        <v>0.98336106489184694</v>
      </c>
      <c r="BM118" s="87">
        <f t="shared" si="100"/>
        <v>5</v>
      </c>
      <c r="BN118" s="85">
        <f t="shared" si="101"/>
        <v>0.05</v>
      </c>
      <c r="BO118" s="94">
        <f>VLOOKUP(B118,[10]Sheet1!$B$2:$D$235,3,0)</f>
        <v>2</v>
      </c>
      <c r="BP118" s="87">
        <f t="shared" si="78"/>
        <v>5</v>
      </c>
      <c r="BQ118" s="85">
        <f t="shared" si="79"/>
        <v>0.05</v>
      </c>
      <c r="BR118" s="85">
        <f t="shared" si="80"/>
        <v>0.38</v>
      </c>
      <c r="BS118" s="85">
        <f t="shared" si="81"/>
        <v>0.35199999999999998</v>
      </c>
      <c r="BT118" s="85">
        <f t="shared" si="82"/>
        <v>0.1</v>
      </c>
      <c r="BU118" s="95">
        <f t="shared" si="83"/>
        <v>0.83199999999999996</v>
      </c>
      <c r="BV118" s="96" t="str">
        <f t="shared" si="84"/>
        <v>TERIMA</v>
      </c>
      <c r="BW118" s="97">
        <f t="shared" si="85"/>
        <v>670000</v>
      </c>
      <c r="BX118" s="98">
        <f t="shared" si="86"/>
        <v>235840</v>
      </c>
      <c r="BY118" s="99"/>
      <c r="BZ118" s="99">
        <v>1</v>
      </c>
      <c r="CA118" s="99"/>
      <c r="CB118" s="98">
        <f t="shared" si="87"/>
        <v>254600</v>
      </c>
      <c r="CC118" s="98">
        <f t="shared" si="88"/>
        <v>141504</v>
      </c>
      <c r="CD118" s="98">
        <f t="shared" si="89"/>
        <v>67000</v>
      </c>
      <c r="CE118" s="91">
        <f t="shared" si="90"/>
        <v>0</v>
      </c>
      <c r="CF118" s="80">
        <f t="shared" si="91"/>
        <v>0</v>
      </c>
      <c r="CG118" s="80">
        <f t="shared" si="92"/>
        <v>0</v>
      </c>
      <c r="CH118" s="80">
        <f t="shared" si="93"/>
        <v>0</v>
      </c>
      <c r="CI118" s="80">
        <f t="shared" si="94"/>
        <v>0</v>
      </c>
      <c r="CJ118" s="80">
        <f t="shared" si="95"/>
        <v>0</v>
      </c>
      <c r="CK118" s="80">
        <f t="shared" si="96"/>
        <v>0</v>
      </c>
      <c r="CL118" s="80">
        <f t="shared" si="97"/>
        <v>1</v>
      </c>
      <c r="CM118" s="80">
        <f t="shared" si="98"/>
        <v>0</v>
      </c>
      <c r="CN118" s="100">
        <f t="shared" si="99"/>
        <v>463104</v>
      </c>
      <c r="CO118" s="101"/>
    </row>
    <row r="119" spans="1:93" x14ac:dyDescent="0.25">
      <c r="A119" s="78">
        <v>109</v>
      </c>
      <c r="B119" s="117" t="s">
        <v>198</v>
      </c>
      <c r="C119" s="80">
        <v>30446</v>
      </c>
      <c r="D119" s="81">
        <v>44223</v>
      </c>
      <c r="E119" s="81">
        <v>44526</v>
      </c>
      <c r="F119" s="82">
        <v>64.766666666666666</v>
      </c>
      <c r="G119" s="80" t="s">
        <v>68</v>
      </c>
      <c r="H119" s="80" t="s">
        <v>58</v>
      </c>
      <c r="I119" s="80" t="s">
        <v>79</v>
      </c>
      <c r="J119" s="80" t="s">
        <v>70</v>
      </c>
      <c r="K119" s="83" t="s">
        <v>71</v>
      </c>
      <c r="L119" s="80"/>
      <c r="M119" s="80"/>
      <c r="N119" s="78">
        <v>22</v>
      </c>
      <c r="O119" s="78">
        <f>VLOOKUP($B119,'[1]ABSENSI ALL'!$B$11:$ARI$245,1064,0)</f>
        <v>22</v>
      </c>
      <c r="P119" s="78">
        <f>VLOOKUP($B119,'[1]ABSENSI ALL'!$B$11:$ARI$245,1069,0)</f>
        <v>0</v>
      </c>
      <c r="Q119" s="78">
        <f>VLOOKUP($B119,'[1]ABSENSI ALL'!$B$11:$ARI$245,1073,0)</f>
        <v>0</v>
      </c>
      <c r="R119" s="78">
        <f>VLOOKUP($B119,'[1]ABSENSI ALL'!$B$11:$ARI$245,1077,0)</f>
        <v>0</v>
      </c>
      <c r="S119" s="78">
        <f>VLOOKUP($B119,'[1]ABSENSI ALL'!$B$11:$ARI$245,1075,0)</f>
        <v>1</v>
      </c>
      <c r="T119" s="78">
        <f>VLOOKUP($B119,'[1]ABSENSI ALL'!$B$11:$ARI$245,1068,0)</f>
        <v>0</v>
      </c>
      <c r="U119" s="78">
        <f t="shared" si="56"/>
        <v>0</v>
      </c>
      <c r="V119" s="78">
        <f t="shared" si="57"/>
        <v>22</v>
      </c>
      <c r="W119" s="78">
        <f t="shared" si="58"/>
        <v>21</v>
      </c>
      <c r="X119" s="78">
        <v>7.45</v>
      </c>
      <c r="Y119" s="78">
        <f>VLOOKUP($B119,'[1]ABSENSI ALL'!$B$11:$ARI$245,1140,0)</f>
        <v>1</v>
      </c>
      <c r="Z119" s="84">
        <f t="shared" si="59"/>
        <v>0.95454545454545459</v>
      </c>
      <c r="AA119" s="78">
        <f t="shared" si="60"/>
        <v>2</v>
      </c>
      <c r="AB119" s="85">
        <f t="shared" si="61"/>
        <v>0.04</v>
      </c>
      <c r="AC119" s="78">
        <f t="shared" si="62"/>
        <v>0</v>
      </c>
      <c r="AD119" s="84">
        <f t="shared" si="63"/>
        <v>1</v>
      </c>
      <c r="AE119" s="78">
        <f t="shared" si="64"/>
        <v>5</v>
      </c>
      <c r="AF119" s="85">
        <f t="shared" si="65"/>
        <v>0.15</v>
      </c>
      <c r="AG119" s="78">
        <f t="shared" si="52"/>
        <v>9387</v>
      </c>
      <c r="AH119" s="78">
        <f>VLOOKUP($B119,'[1]ABSENSI ALL'!$B$11:$ARI$245,1145,0)</f>
        <v>12056</v>
      </c>
      <c r="AI119" s="86">
        <f t="shared" si="53"/>
        <v>1.284329391711942</v>
      </c>
      <c r="AJ119" s="78">
        <f t="shared" si="54"/>
        <v>5</v>
      </c>
      <c r="AK119" s="85">
        <f t="shared" si="55"/>
        <v>0.1</v>
      </c>
      <c r="AL119" s="87">
        <v>300</v>
      </c>
      <c r="AM119" s="88">
        <f>VLOOKUP(B119,'[2]Performansi All (LOS 02082021)'!$B$3:$O$388,14,0)</f>
        <v>288.54710632570658</v>
      </c>
      <c r="AN119" s="87">
        <f t="shared" si="66"/>
        <v>5</v>
      </c>
      <c r="AO119" s="85">
        <f t="shared" si="67"/>
        <v>0.15</v>
      </c>
      <c r="AP119" s="89">
        <v>95</v>
      </c>
      <c r="AQ119" s="89">
        <f>VLOOKUP(B119,'[3]QA SCORE'!$D$6:$H$237,5,0)</f>
        <v>98.333333333333343</v>
      </c>
      <c r="AR119" s="87">
        <f t="shared" si="68"/>
        <v>5</v>
      </c>
      <c r="AS119" s="85">
        <f t="shared" si="69"/>
        <v>0.1</v>
      </c>
      <c r="AT119" s="90">
        <v>0.92</v>
      </c>
      <c r="AU119" s="90">
        <f>VLOOKUP(B119,'[4]Per Agent'!$B$3:$AH$259,33,0)</f>
        <v>0.95483870967741935</v>
      </c>
      <c r="AV119" s="87">
        <f t="shared" si="70"/>
        <v>5</v>
      </c>
      <c r="AW119" s="85">
        <f t="shared" si="71"/>
        <v>0.1</v>
      </c>
      <c r="AX119" s="89">
        <v>90</v>
      </c>
      <c r="AY119" s="89">
        <f>VLOOKUP(B119,'[5]All SDM.'!$C$2:$K$398,9,0)</f>
        <v>100</v>
      </c>
      <c r="AZ119" s="87">
        <f t="shared" si="72"/>
        <v>5</v>
      </c>
      <c r="BA119" s="85">
        <f t="shared" si="73"/>
        <v>0.08</v>
      </c>
      <c r="BB119" s="84">
        <v>0.85</v>
      </c>
      <c r="BC119" s="84">
        <f>VLOOKUP(B119,'[6]Per Agent'!$B$3:$M$259,12,0)</f>
        <v>0.94117647058823528</v>
      </c>
      <c r="BD119" s="91" t="str">
        <f>IFERROR(VLOOKUP(B119,[7]Sheet1!$C$3:$D$25,2,0),"")</f>
        <v/>
      </c>
      <c r="BE119" s="87">
        <f t="shared" si="74"/>
        <v>5</v>
      </c>
      <c r="BF119" s="85">
        <f t="shared" si="75"/>
        <v>0.06</v>
      </c>
      <c r="BG119" s="84">
        <v>0.4</v>
      </c>
      <c r="BH119" s="84">
        <f>VLOOKUP(B119,'[8]Per Agent'!$B$3:$X$259,23,0)</f>
        <v>0.76666666666666672</v>
      </c>
      <c r="BI119" s="87">
        <f t="shared" si="76"/>
        <v>5</v>
      </c>
      <c r="BJ119" s="85">
        <f t="shared" si="77"/>
        <v>0.06</v>
      </c>
      <c r="BK119" s="92">
        <v>0.95</v>
      </c>
      <c r="BL119" s="93">
        <f>VLOOKUP(B119,[9]Rekap!$B$3:$J$244,9,0)</f>
        <v>0.96567967698519519</v>
      </c>
      <c r="BM119" s="87">
        <f t="shared" si="100"/>
        <v>5</v>
      </c>
      <c r="BN119" s="85">
        <f t="shared" si="101"/>
        <v>0.05</v>
      </c>
      <c r="BO119" s="94">
        <f>VLOOKUP(B119,[10]Sheet1!$B$2:$D$235,3,0)</f>
        <v>2</v>
      </c>
      <c r="BP119" s="87">
        <f t="shared" si="78"/>
        <v>5</v>
      </c>
      <c r="BQ119" s="85">
        <f t="shared" si="79"/>
        <v>0.05</v>
      </c>
      <c r="BR119" s="85">
        <f t="shared" si="80"/>
        <v>0.44000000000000006</v>
      </c>
      <c r="BS119" s="85">
        <f t="shared" si="81"/>
        <v>0.4</v>
      </c>
      <c r="BT119" s="85">
        <f t="shared" si="82"/>
        <v>0.1</v>
      </c>
      <c r="BU119" s="95">
        <f t="shared" si="83"/>
        <v>0.94000000000000006</v>
      </c>
      <c r="BV119" s="96" t="str">
        <f t="shared" si="84"/>
        <v>TERIMA</v>
      </c>
      <c r="BW119" s="97">
        <f t="shared" si="85"/>
        <v>670000</v>
      </c>
      <c r="BX119" s="98">
        <f t="shared" si="86"/>
        <v>268000</v>
      </c>
      <c r="BY119" s="103"/>
      <c r="BZ119" s="103"/>
      <c r="CA119" s="99"/>
      <c r="CB119" s="98">
        <f t="shared" si="87"/>
        <v>294800.00000000006</v>
      </c>
      <c r="CC119" s="98">
        <f t="shared" si="88"/>
        <v>268000</v>
      </c>
      <c r="CD119" s="98">
        <f t="shared" si="89"/>
        <v>67000</v>
      </c>
      <c r="CE119" s="91">
        <f t="shared" si="90"/>
        <v>0</v>
      </c>
      <c r="CF119" s="80">
        <f t="shared" si="91"/>
        <v>0</v>
      </c>
      <c r="CG119" s="80">
        <f t="shared" si="92"/>
        <v>0</v>
      </c>
      <c r="CH119" s="80">
        <f t="shared" si="93"/>
        <v>0</v>
      </c>
      <c r="CI119" s="80">
        <f t="shared" si="94"/>
        <v>0</v>
      </c>
      <c r="CJ119" s="80">
        <f t="shared" si="95"/>
        <v>0</v>
      </c>
      <c r="CK119" s="80">
        <f t="shared" si="96"/>
        <v>0</v>
      </c>
      <c r="CL119" s="80">
        <f t="shared" si="97"/>
        <v>1</v>
      </c>
      <c r="CM119" s="80">
        <f t="shared" si="98"/>
        <v>0</v>
      </c>
      <c r="CN119" s="100">
        <f t="shared" si="99"/>
        <v>629800</v>
      </c>
      <c r="CO119" s="101"/>
    </row>
    <row r="120" spans="1:93" x14ac:dyDescent="0.25">
      <c r="A120" s="78">
        <v>110</v>
      </c>
      <c r="B120" s="110" t="s">
        <v>199</v>
      </c>
      <c r="C120" s="80">
        <v>30571</v>
      </c>
      <c r="D120" s="81">
        <v>44216</v>
      </c>
      <c r="E120" s="81">
        <v>44519</v>
      </c>
      <c r="F120" s="82">
        <v>132.03333333333333</v>
      </c>
      <c r="G120" s="80" t="s">
        <v>68</v>
      </c>
      <c r="H120" s="80" t="s">
        <v>58</v>
      </c>
      <c r="I120" s="80" t="s">
        <v>87</v>
      </c>
      <c r="J120" s="80" t="s">
        <v>70</v>
      </c>
      <c r="K120" s="83" t="s">
        <v>71</v>
      </c>
      <c r="L120" s="80"/>
      <c r="M120" s="80"/>
      <c r="N120" s="78">
        <v>22</v>
      </c>
      <c r="O120" s="78">
        <f>VLOOKUP($B120,'[1]ABSENSI ALL'!$B$11:$ARI$245,1064,0)</f>
        <v>21</v>
      </c>
      <c r="P120" s="78">
        <f>VLOOKUP($B120,'[1]ABSENSI ALL'!$B$11:$ARI$245,1069,0)</f>
        <v>1</v>
      </c>
      <c r="Q120" s="78">
        <f>VLOOKUP($B120,'[1]ABSENSI ALL'!$B$11:$ARI$245,1073,0)</f>
        <v>0</v>
      </c>
      <c r="R120" s="78">
        <f>VLOOKUP($B120,'[1]ABSENSI ALL'!$B$11:$ARI$245,1077,0)</f>
        <v>0</v>
      </c>
      <c r="S120" s="78">
        <f>VLOOKUP($B120,'[1]ABSENSI ALL'!$B$11:$ARI$245,1075,0)</f>
        <v>1</v>
      </c>
      <c r="T120" s="78">
        <f>VLOOKUP($B120,'[1]ABSENSI ALL'!$B$11:$ARI$245,1068,0)</f>
        <v>0</v>
      </c>
      <c r="U120" s="78">
        <f t="shared" si="56"/>
        <v>1</v>
      </c>
      <c r="V120" s="78">
        <f t="shared" si="57"/>
        <v>20</v>
      </c>
      <c r="W120" s="78">
        <f t="shared" si="58"/>
        <v>20</v>
      </c>
      <c r="X120" s="78">
        <v>7.45</v>
      </c>
      <c r="Y120" s="78">
        <f>VLOOKUP($B120,'[1]ABSENSI ALL'!$B$11:$ARI$245,1140,0)</f>
        <v>1</v>
      </c>
      <c r="Z120" s="84">
        <f t="shared" si="59"/>
        <v>0.95</v>
      </c>
      <c r="AA120" s="78">
        <f t="shared" si="60"/>
        <v>2</v>
      </c>
      <c r="AB120" s="85">
        <f t="shared" si="61"/>
        <v>0.04</v>
      </c>
      <c r="AC120" s="78">
        <f t="shared" si="62"/>
        <v>1</v>
      </c>
      <c r="AD120" s="84">
        <f t="shared" si="63"/>
        <v>0.95</v>
      </c>
      <c r="AE120" s="78">
        <f t="shared" si="64"/>
        <v>1</v>
      </c>
      <c r="AF120" s="85">
        <f t="shared" si="65"/>
        <v>0.03</v>
      </c>
      <c r="AG120" s="78">
        <f t="shared" si="52"/>
        <v>8940</v>
      </c>
      <c r="AH120" s="78">
        <f>VLOOKUP($B120,'[1]ABSENSI ALL'!$B$11:$ARI$245,1145,0)</f>
        <v>11140</v>
      </c>
      <c r="AI120" s="86">
        <f t="shared" si="53"/>
        <v>1.2460850111856823</v>
      </c>
      <c r="AJ120" s="78">
        <f t="shared" si="54"/>
        <v>5</v>
      </c>
      <c r="AK120" s="85">
        <f t="shared" si="55"/>
        <v>0.1</v>
      </c>
      <c r="AL120" s="87">
        <v>300</v>
      </c>
      <c r="AM120" s="88">
        <f>VLOOKUP(B120,'[2]Performansi All (LOS 02082021)'!$B$3:$O$388,14,0)</f>
        <v>297.90434782608696</v>
      </c>
      <c r="AN120" s="87">
        <f t="shared" si="66"/>
        <v>5</v>
      </c>
      <c r="AO120" s="85">
        <f t="shared" si="67"/>
        <v>0.15</v>
      </c>
      <c r="AP120" s="89">
        <v>95</v>
      </c>
      <c r="AQ120" s="89">
        <f>VLOOKUP(B120,'[3]QA SCORE'!$D$6:$H$237,5,0)</f>
        <v>100</v>
      </c>
      <c r="AR120" s="87">
        <f t="shared" si="68"/>
        <v>5</v>
      </c>
      <c r="AS120" s="85">
        <f t="shared" si="69"/>
        <v>0.1</v>
      </c>
      <c r="AT120" s="90">
        <v>0.92</v>
      </c>
      <c r="AU120" s="90">
        <f>VLOOKUP(B120,'[4]Per Agent'!$B$3:$AH$259,33,0)</f>
        <v>0.86923076923076914</v>
      </c>
      <c r="AV120" s="87">
        <f t="shared" si="70"/>
        <v>1</v>
      </c>
      <c r="AW120" s="85">
        <f t="shared" si="71"/>
        <v>0.02</v>
      </c>
      <c r="AX120" s="89">
        <v>90</v>
      </c>
      <c r="AY120" s="89">
        <f>VLOOKUP(B120,'[5]All SDM.'!$C$2:$K$398,9,0)</f>
        <v>100</v>
      </c>
      <c r="AZ120" s="87">
        <f t="shared" si="72"/>
        <v>5</v>
      </c>
      <c r="BA120" s="85">
        <f t="shared" si="73"/>
        <v>0.08</v>
      </c>
      <c r="BB120" s="84">
        <v>0.85</v>
      </c>
      <c r="BC120" s="84">
        <f>VLOOKUP(B120,'[6]Per Agent'!$B$3:$M$259,12,0)</f>
        <v>0.90909090909090906</v>
      </c>
      <c r="BD120" s="91" t="str">
        <f>IFERROR(VLOOKUP(B120,[7]Sheet1!$C$3:$D$25,2,0),"")</f>
        <v/>
      </c>
      <c r="BE120" s="87">
        <f t="shared" si="74"/>
        <v>5</v>
      </c>
      <c r="BF120" s="85">
        <f t="shared" si="75"/>
        <v>0.06</v>
      </c>
      <c r="BG120" s="84">
        <v>0.4</v>
      </c>
      <c r="BH120" s="84">
        <f>VLOOKUP(B120,'[8]Per Agent'!$B$3:$X$259,23,0)</f>
        <v>0.5357142857142857</v>
      </c>
      <c r="BI120" s="87">
        <f t="shared" si="76"/>
        <v>5</v>
      </c>
      <c r="BJ120" s="85">
        <f t="shared" si="77"/>
        <v>0.06</v>
      </c>
      <c r="BK120" s="92">
        <v>0.95</v>
      </c>
      <c r="BL120" s="93">
        <f>VLOOKUP(B120,[9]Rekap!$B$3:$J$244,9,0)</f>
        <v>0.97391304347826091</v>
      </c>
      <c r="BM120" s="87">
        <f t="shared" si="100"/>
        <v>5</v>
      </c>
      <c r="BN120" s="85">
        <f t="shared" si="101"/>
        <v>0.05</v>
      </c>
      <c r="BO120" s="94">
        <f>VLOOKUP(B120,[10]Sheet1!$B$2:$D$235,3,0)</f>
        <v>2</v>
      </c>
      <c r="BP120" s="87">
        <f t="shared" si="78"/>
        <v>5</v>
      </c>
      <c r="BQ120" s="85">
        <f t="shared" si="79"/>
        <v>0.05</v>
      </c>
      <c r="BR120" s="85">
        <f t="shared" si="80"/>
        <v>0.32</v>
      </c>
      <c r="BS120" s="85">
        <f t="shared" si="81"/>
        <v>0.32</v>
      </c>
      <c r="BT120" s="85">
        <f t="shared" si="82"/>
        <v>0.1</v>
      </c>
      <c r="BU120" s="95">
        <f t="shared" si="83"/>
        <v>0.74</v>
      </c>
      <c r="BV120" s="96" t="str">
        <f t="shared" si="84"/>
        <v>TERIMA</v>
      </c>
      <c r="BW120" s="97">
        <f t="shared" si="85"/>
        <v>670000</v>
      </c>
      <c r="BX120" s="98">
        <f t="shared" si="86"/>
        <v>214400</v>
      </c>
      <c r="BY120" s="99">
        <v>1</v>
      </c>
      <c r="BZ120" s="99"/>
      <c r="CA120" s="99"/>
      <c r="CB120" s="98">
        <f t="shared" si="87"/>
        <v>214400</v>
      </c>
      <c r="CC120" s="98">
        <f t="shared" si="88"/>
        <v>182240</v>
      </c>
      <c r="CD120" s="98">
        <f t="shared" si="89"/>
        <v>67000</v>
      </c>
      <c r="CE120" s="91">
        <f t="shared" si="90"/>
        <v>0</v>
      </c>
      <c r="CF120" s="80">
        <f t="shared" si="91"/>
        <v>0</v>
      </c>
      <c r="CG120" s="80">
        <f t="shared" si="92"/>
        <v>0</v>
      </c>
      <c r="CH120" s="80">
        <f t="shared" si="93"/>
        <v>0</v>
      </c>
      <c r="CI120" s="80">
        <f t="shared" si="94"/>
        <v>0</v>
      </c>
      <c r="CJ120" s="80">
        <f t="shared" si="95"/>
        <v>0</v>
      </c>
      <c r="CK120" s="80">
        <f t="shared" si="96"/>
        <v>0</v>
      </c>
      <c r="CL120" s="80">
        <f t="shared" si="97"/>
        <v>1</v>
      </c>
      <c r="CM120" s="80">
        <f t="shared" si="98"/>
        <v>0</v>
      </c>
      <c r="CN120" s="100">
        <f t="shared" si="99"/>
        <v>463640</v>
      </c>
      <c r="CO120" s="101"/>
    </row>
    <row r="121" spans="1:93" x14ac:dyDescent="0.25">
      <c r="A121" s="78">
        <v>111</v>
      </c>
      <c r="B121" s="79" t="s">
        <v>200</v>
      </c>
      <c r="C121" s="80">
        <v>154682</v>
      </c>
      <c r="D121" s="81">
        <v>44357</v>
      </c>
      <c r="E121" s="81">
        <v>44721</v>
      </c>
      <c r="F121" s="82">
        <v>29.866666666666667</v>
      </c>
      <c r="G121" s="80" t="s">
        <v>68</v>
      </c>
      <c r="H121" s="80" t="s">
        <v>59</v>
      </c>
      <c r="I121" s="80" t="s">
        <v>74</v>
      </c>
      <c r="J121" s="80" t="s">
        <v>75</v>
      </c>
      <c r="K121" s="83" t="s">
        <v>71</v>
      </c>
      <c r="L121" s="80"/>
      <c r="M121" s="80"/>
      <c r="N121" s="78">
        <v>22</v>
      </c>
      <c r="O121" s="78">
        <f>VLOOKUP($B121,'[1]ABSENSI ALL'!$B$11:$ARI$245,1064,0)</f>
        <v>19</v>
      </c>
      <c r="P121" s="78">
        <f>VLOOKUP($B121,'[1]ABSENSI ALL'!$B$11:$ARI$245,1069,0)</f>
        <v>1</v>
      </c>
      <c r="Q121" s="78">
        <f>VLOOKUP($B121,'[1]ABSENSI ALL'!$B$11:$ARI$245,1073,0)</f>
        <v>0</v>
      </c>
      <c r="R121" s="78">
        <f>VLOOKUP($B121,'[1]ABSENSI ALL'!$B$11:$ARI$245,1077,0)</f>
        <v>0</v>
      </c>
      <c r="S121" s="78">
        <f>VLOOKUP($B121,'[1]ABSENSI ALL'!$B$11:$ARI$245,1075,0)</f>
        <v>1</v>
      </c>
      <c r="T121" s="78">
        <f>VLOOKUP($B121,'[1]ABSENSI ALL'!$B$11:$ARI$245,1068,0)</f>
        <v>0</v>
      </c>
      <c r="U121" s="78">
        <f t="shared" si="56"/>
        <v>1</v>
      </c>
      <c r="V121" s="78">
        <f t="shared" si="57"/>
        <v>18</v>
      </c>
      <c r="W121" s="78">
        <f t="shared" si="58"/>
        <v>18</v>
      </c>
      <c r="X121" s="78">
        <v>7.45</v>
      </c>
      <c r="Y121" s="78">
        <f>VLOOKUP($B121,'[1]ABSENSI ALL'!$B$11:$ARI$245,1140,0)</f>
        <v>0</v>
      </c>
      <c r="Z121" s="84">
        <f t="shared" si="59"/>
        <v>1</v>
      </c>
      <c r="AA121" s="78">
        <f t="shared" si="60"/>
        <v>5</v>
      </c>
      <c r="AB121" s="85">
        <f t="shared" si="61"/>
        <v>0.1</v>
      </c>
      <c r="AC121" s="78">
        <f t="shared" si="62"/>
        <v>1</v>
      </c>
      <c r="AD121" s="84">
        <f t="shared" si="63"/>
        <v>0.94444444444444442</v>
      </c>
      <c r="AE121" s="78">
        <f t="shared" si="64"/>
        <v>1</v>
      </c>
      <c r="AF121" s="85">
        <f t="shared" si="65"/>
        <v>0.03</v>
      </c>
      <c r="AG121" s="78">
        <f t="shared" si="52"/>
        <v>8046</v>
      </c>
      <c r="AH121" s="78">
        <f>VLOOKUP($B121,'[1]ABSENSI ALL'!$B$11:$ARI$245,1145,0)</f>
        <v>10548</v>
      </c>
      <c r="AI121" s="86">
        <f t="shared" si="53"/>
        <v>1.3109619686800895</v>
      </c>
      <c r="AJ121" s="78">
        <f t="shared" si="54"/>
        <v>5</v>
      </c>
      <c r="AK121" s="85">
        <f t="shared" si="55"/>
        <v>0.1</v>
      </c>
      <c r="AL121" s="87">
        <v>300</v>
      </c>
      <c r="AM121" s="88">
        <f>VLOOKUP(B121,'[2]Performansi All (LOS 02082021)'!$B$3:$O$388,14,0)</f>
        <v>294.05637254901961</v>
      </c>
      <c r="AN121" s="87">
        <f t="shared" si="66"/>
        <v>5</v>
      </c>
      <c r="AO121" s="85">
        <f t="shared" si="67"/>
        <v>0.15</v>
      </c>
      <c r="AP121" s="89">
        <v>95</v>
      </c>
      <c r="AQ121" s="89">
        <f>VLOOKUP(B121,'[3]QA SCORE'!$D$6:$H$237,5,0)</f>
        <v>100</v>
      </c>
      <c r="AR121" s="87">
        <f t="shared" si="68"/>
        <v>5</v>
      </c>
      <c r="AS121" s="85">
        <f t="shared" si="69"/>
        <v>0.1</v>
      </c>
      <c r="AT121" s="90">
        <v>0.92</v>
      </c>
      <c r="AU121" s="90">
        <f>VLOOKUP(B121,'[4]Per Agent'!$B$3:$AH$259,33,0)</f>
        <v>0.94871794871794868</v>
      </c>
      <c r="AV121" s="87">
        <f t="shared" si="70"/>
        <v>5</v>
      </c>
      <c r="AW121" s="85">
        <f t="shared" si="71"/>
        <v>0.1</v>
      </c>
      <c r="AX121" s="89">
        <v>90</v>
      </c>
      <c r="AY121" s="89">
        <f>VLOOKUP(B121,'[5]All SDM.'!$C$2:$K$398,9,0)</f>
        <v>100</v>
      </c>
      <c r="AZ121" s="87">
        <f t="shared" si="72"/>
        <v>5</v>
      </c>
      <c r="BA121" s="85">
        <f t="shared" si="73"/>
        <v>0.08</v>
      </c>
      <c r="BB121" s="84">
        <v>0.85</v>
      </c>
      <c r="BC121" s="84">
        <f>VLOOKUP(B121,'[6]Per Agent'!$B$3:$M$259,12,0)</f>
        <v>1</v>
      </c>
      <c r="BD121" s="91" t="str">
        <f>IFERROR(VLOOKUP(B121,[7]Sheet1!$C$3:$D$25,2,0),"")</f>
        <v/>
      </c>
      <c r="BE121" s="87">
        <f t="shared" si="74"/>
        <v>5</v>
      </c>
      <c r="BF121" s="85">
        <f t="shared" si="75"/>
        <v>0.06</v>
      </c>
      <c r="BG121" s="84">
        <v>0.4</v>
      </c>
      <c r="BH121" s="84">
        <f>VLOOKUP(B121,'[8]Per Agent'!$B$3:$X$259,23,0)</f>
        <v>0.61904761904761907</v>
      </c>
      <c r="BI121" s="87">
        <f t="shared" si="76"/>
        <v>5</v>
      </c>
      <c r="BJ121" s="85">
        <f t="shared" si="77"/>
        <v>0.06</v>
      </c>
      <c r="BK121" s="92">
        <v>0.95</v>
      </c>
      <c r="BL121" s="93">
        <f>VLOOKUP(B121,[9]Rekap!$B$3:$J$244,9,0)</f>
        <v>0.97222222222222221</v>
      </c>
      <c r="BM121" s="87">
        <f t="shared" si="100"/>
        <v>5</v>
      </c>
      <c r="BN121" s="85">
        <f t="shared" si="101"/>
        <v>0.05</v>
      </c>
      <c r="BO121" s="94">
        <f>VLOOKUP(B121,[10]Sheet1!$B$2:$D$235,3,0)</f>
        <v>2</v>
      </c>
      <c r="BP121" s="87">
        <f t="shared" si="78"/>
        <v>5</v>
      </c>
      <c r="BQ121" s="85">
        <f t="shared" si="79"/>
        <v>0.05</v>
      </c>
      <c r="BR121" s="85">
        <f t="shared" si="80"/>
        <v>0.38</v>
      </c>
      <c r="BS121" s="85">
        <f t="shared" si="81"/>
        <v>0.4</v>
      </c>
      <c r="BT121" s="85">
        <f t="shared" si="82"/>
        <v>0.1</v>
      </c>
      <c r="BU121" s="95">
        <f t="shared" si="83"/>
        <v>0.88</v>
      </c>
      <c r="BV121" s="96" t="str">
        <f t="shared" si="84"/>
        <v>TERIMA</v>
      </c>
      <c r="BW121" s="97">
        <f t="shared" si="85"/>
        <v>670000</v>
      </c>
      <c r="BX121" s="98">
        <f t="shared" si="86"/>
        <v>268000</v>
      </c>
      <c r="BY121" s="103"/>
      <c r="BZ121" s="103"/>
      <c r="CA121" s="99"/>
      <c r="CB121" s="98">
        <f t="shared" si="87"/>
        <v>254600</v>
      </c>
      <c r="CC121" s="98">
        <f t="shared" si="88"/>
        <v>268000</v>
      </c>
      <c r="CD121" s="98">
        <f t="shared" si="89"/>
        <v>67000</v>
      </c>
      <c r="CE121" s="91">
        <f t="shared" si="90"/>
        <v>0</v>
      </c>
      <c r="CF121" s="80">
        <f t="shared" si="91"/>
        <v>0</v>
      </c>
      <c r="CG121" s="80">
        <f t="shared" si="92"/>
        <v>0</v>
      </c>
      <c r="CH121" s="80">
        <f t="shared" si="93"/>
        <v>0</v>
      </c>
      <c r="CI121" s="80">
        <f t="shared" si="94"/>
        <v>0</v>
      </c>
      <c r="CJ121" s="80">
        <f t="shared" si="95"/>
        <v>0</v>
      </c>
      <c r="CK121" s="80">
        <f t="shared" si="96"/>
        <v>0</v>
      </c>
      <c r="CL121" s="80">
        <f t="shared" si="97"/>
        <v>0</v>
      </c>
      <c r="CM121" s="80">
        <f t="shared" si="98"/>
        <v>1</v>
      </c>
      <c r="CN121" s="100">
        <f t="shared" si="99"/>
        <v>589600</v>
      </c>
      <c r="CO121" s="101"/>
    </row>
    <row r="122" spans="1:93" x14ac:dyDescent="0.25">
      <c r="A122" s="78">
        <v>112</v>
      </c>
      <c r="B122" s="79" t="s">
        <v>201</v>
      </c>
      <c r="C122" s="80">
        <v>88141</v>
      </c>
      <c r="D122" s="81">
        <v>44376</v>
      </c>
      <c r="E122" s="81">
        <v>44558</v>
      </c>
      <c r="F122" s="82">
        <v>55</v>
      </c>
      <c r="G122" s="80" t="s">
        <v>68</v>
      </c>
      <c r="H122" s="80" t="s">
        <v>58</v>
      </c>
      <c r="I122" s="80" t="s">
        <v>92</v>
      </c>
      <c r="J122" s="80" t="s">
        <v>75</v>
      </c>
      <c r="K122" s="83" t="s">
        <v>71</v>
      </c>
      <c r="L122" s="80"/>
      <c r="M122" s="80"/>
      <c r="N122" s="78">
        <v>22</v>
      </c>
      <c r="O122" s="78">
        <f>VLOOKUP($B122,'[1]ABSENSI ALL'!$B$11:$ARI$245,1064,0)</f>
        <v>22</v>
      </c>
      <c r="P122" s="78">
        <f>VLOOKUP($B122,'[1]ABSENSI ALL'!$B$11:$ARI$245,1069,0)</f>
        <v>0</v>
      </c>
      <c r="Q122" s="78">
        <f>VLOOKUP($B122,'[1]ABSENSI ALL'!$B$11:$ARI$245,1073,0)</f>
        <v>0</v>
      </c>
      <c r="R122" s="78">
        <f>VLOOKUP($B122,'[1]ABSENSI ALL'!$B$11:$ARI$245,1077,0)</f>
        <v>0</v>
      </c>
      <c r="S122" s="78">
        <f>VLOOKUP($B122,'[1]ABSENSI ALL'!$B$11:$ARI$245,1075,0)</f>
        <v>1</v>
      </c>
      <c r="T122" s="78">
        <f>VLOOKUP($B122,'[1]ABSENSI ALL'!$B$11:$ARI$245,1068,0)</f>
        <v>0</v>
      </c>
      <c r="U122" s="78">
        <f t="shared" si="56"/>
        <v>0</v>
      </c>
      <c r="V122" s="78">
        <f t="shared" si="57"/>
        <v>22</v>
      </c>
      <c r="W122" s="78">
        <f t="shared" si="58"/>
        <v>21</v>
      </c>
      <c r="X122" s="78">
        <v>7.45</v>
      </c>
      <c r="Y122" s="78">
        <f>VLOOKUP($B122,'[1]ABSENSI ALL'!$B$11:$ARI$245,1140,0)</f>
        <v>0</v>
      </c>
      <c r="Z122" s="84">
        <f t="shared" si="59"/>
        <v>1</v>
      </c>
      <c r="AA122" s="78">
        <f t="shared" si="60"/>
        <v>5</v>
      </c>
      <c r="AB122" s="85">
        <f t="shared" si="61"/>
        <v>0.1</v>
      </c>
      <c r="AC122" s="78">
        <f t="shared" si="62"/>
        <v>0</v>
      </c>
      <c r="AD122" s="84">
        <f t="shared" si="63"/>
        <v>1</v>
      </c>
      <c r="AE122" s="78">
        <f t="shared" si="64"/>
        <v>5</v>
      </c>
      <c r="AF122" s="85">
        <f t="shared" si="65"/>
        <v>0.15</v>
      </c>
      <c r="AG122" s="78">
        <f t="shared" si="52"/>
        <v>9387</v>
      </c>
      <c r="AH122" s="78">
        <f>VLOOKUP($B122,'[1]ABSENSI ALL'!$B$11:$ARI$245,1145,0)</f>
        <v>11594</v>
      </c>
      <c r="AI122" s="86">
        <f t="shared" si="53"/>
        <v>1.2351123894748055</v>
      </c>
      <c r="AJ122" s="78">
        <f t="shared" si="54"/>
        <v>5</v>
      </c>
      <c r="AK122" s="85">
        <f t="shared" si="55"/>
        <v>0.1</v>
      </c>
      <c r="AL122" s="87">
        <v>300</v>
      </c>
      <c r="AM122" s="88">
        <f>VLOOKUP(B122,'[2]Performansi All (LOS 02082021)'!$B$3:$O$388,14,0)</f>
        <v>307.62792792792794</v>
      </c>
      <c r="AN122" s="87">
        <f t="shared" si="66"/>
        <v>1</v>
      </c>
      <c r="AO122" s="85">
        <f t="shared" si="67"/>
        <v>0.03</v>
      </c>
      <c r="AP122" s="89">
        <v>95</v>
      </c>
      <c r="AQ122" s="89">
        <f>VLOOKUP(B122,'[3]QA SCORE'!$D$6:$H$237,5,0)</f>
        <v>87.5</v>
      </c>
      <c r="AR122" s="87">
        <f t="shared" si="68"/>
        <v>1</v>
      </c>
      <c r="AS122" s="85">
        <f t="shared" si="69"/>
        <v>0.02</v>
      </c>
      <c r="AT122" s="90">
        <v>0.92</v>
      </c>
      <c r="AU122" s="90">
        <f>VLOOKUP(B122,'[4]Per Agent'!$B$3:$AH$259,33,0)</f>
        <v>0.88235294117647067</v>
      </c>
      <c r="AV122" s="87">
        <f t="shared" si="70"/>
        <v>1</v>
      </c>
      <c r="AW122" s="85">
        <f t="shared" si="71"/>
        <v>0.02</v>
      </c>
      <c r="AX122" s="89">
        <v>90</v>
      </c>
      <c r="AY122" s="89">
        <f>VLOOKUP(B122,'[5]All SDM.'!$C$2:$K$398,9,0)</f>
        <v>100</v>
      </c>
      <c r="AZ122" s="87">
        <f t="shared" si="72"/>
        <v>5</v>
      </c>
      <c r="BA122" s="85">
        <f t="shared" si="73"/>
        <v>0.08</v>
      </c>
      <c r="BB122" s="84">
        <v>0.85</v>
      </c>
      <c r="BC122" s="84">
        <f>VLOOKUP(B122,'[6]Per Agent'!$B$3:$M$259,12,0)</f>
        <v>1</v>
      </c>
      <c r="BD122" s="91" t="str">
        <f>IFERROR(VLOOKUP(B122,[7]Sheet1!$C$3:$D$25,2,0),"")</f>
        <v/>
      </c>
      <c r="BE122" s="87">
        <f t="shared" si="74"/>
        <v>5</v>
      </c>
      <c r="BF122" s="85">
        <f t="shared" si="75"/>
        <v>0.06</v>
      </c>
      <c r="BG122" s="84">
        <v>0.4</v>
      </c>
      <c r="BH122" s="84">
        <f>VLOOKUP(B122,'[8]Per Agent'!$B$3:$X$259,23,0)</f>
        <v>0.6</v>
      </c>
      <c r="BI122" s="87">
        <f t="shared" si="76"/>
        <v>5</v>
      </c>
      <c r="BJ122" s="85">
        <f t="shared" si="77"/>
        <v>0.06</v>
      </c>
      <c r="BK122" s="92">
        <v>0.95</v>
      </c>
      <c r="BL122" s="93">
        <f>VLOOKUP(B122,[9]Rekap!$B$3:$J$244,9,0)</f>
        <v>0.98558558558558562</v>
      </c>
      <c r="BM122" s="87">
        <f t="shared" si="100"/>
        <v>5</v>
      </c>
      <c r="BN122" s="85">
        <f t="shared" si="101"/>
        <v>0.05</v>
      </c>
      <c r="BO122" s="94">
        <f>VLOOKUP(B122,[10]Sheet1!$B$2:$D$235,3,0)</f>
        <v>2</v>
      </c>
      <c r="BP122" s="87">
        <f t="shared" si="78"/>
        <v>5</v>
      </c>
      <c r="BQ122" s="85">
        <f t="shared" si="79"/>
        <v>0.05</v>
      </c>
      <c r="BR122" s="85">
        <f t="shared" si="80"/>
        <v>0.38</v>
      </c>
      <c r="BS122" s="85">
        <f t="shared" si="81"/>
        <v>0.24</v>
      </c>
      <c r="BT122" s="85">
        <f t="shared" si="82"/>
        <v>0.1</v>
      </c>
      <c r="BU122" s="95">
        <f t="shared" si="83"/>
        <v>0.72</v>
      </c>
      <c r="BV122" s="96" t="str">
        <f t="shared" si="84"/>
        <v>TERIMA</v>
      </c>
      <c r="BW122" s="97">
        <f t="shared" si="85"/>
        <v>670000</v>
      </c>
      <c r="BX122" s="98">
        <f t="shared" si="86"/>
        <v>160800</v>
      </c>
      <c r="BY122" s="99">
        <v>1</v>
      </c>
      <c r="BZ122" s="99"/>
      <c r="CA122" s="99"/>
      <c r="CB122" s="98">
        <f t="shared" si="87"/>
        <v>254600</v>
      </c>
      <c r="CC122" s="98">
        <f t="shared" si="88"/>
        <v>136680</v>
      </c>
      <c r="CD122" s="98">
        <f t="shared" si="89"/>
        <v>67000</v>
      </c>
      <c r="CE122" s="91">
        <f t="shared" si="90"/>
        <v>0</v>
      </c>
      <c r="CF122" s="80">
        <f t="shared" si="91"/>
        <v>0</v>
      </c>
      <c r="CG122" s="80">
        <f t="shared" si="92"/>
        <v>0</v>
      </c>
      <c r="CH122" s="80">
        <f t="shared" si="93"/>
        <v>0</v>
      </c>
      <c r="CI122" s="80">
        <f t="shared" si="94"/>
        <v>0</v>
      </c>
      <c r="CJ122" s="80">
        <f t="shared" si="95"/>
        <v>0</v>
      </c>
      <c r="CK122" s="80">
        <f t="shared" si="96"/>
        <v>0</v>
      </c>
      <c r="CL122" s="80">
        <f t="shared" si="97"/>
        <v>1</v>
      </c>
      <c r="CM122" s="80">
        <f t="shared" si="98"/>
        <v>0</v>
      </c>
      <c r="CN122" s="100">
        <f t="shared" si="99"/>
        <v>458280</v>
      </c>
      <c r="CO122" s="101"/>
    </row>
    <row r="123" spans="1:93" x14ac:dyDescent="0.25">
      <c r="A123" s="78">
        <v>113</v>
      </c>
      <c r="B123" s="79" t="s">
        <v>202</v>
      </c>
      <c r="C123" s="80">
        <v>78870</v>
      </c>
      <c r="D123" s="81">
        <v>44314</v>
      </c>
      <c r="E123" s="81">
        <v>44678</v>
      </c>
      <c r="F123" s="82">
        <v>63.5</v>
      </c>
      <c r="G123" s="80" t="s">
        <v>68</v>
      </c>
      <c r="H123" s="80" t="s">
        <v>59</v>
      </c>
      <c r="I123" s="80" t="s">
        <v>79</v>
      </c>
      <c r="J123" s="80" t="s">
        <v>70</v>
      </c>
      <c r="K123" s="83" t="s">
        <v>71</v>
      </c>
      <c r="L123" s="80"/>
      <c r="M123" s="80"/>
      <c r="N123" s="78">
        <v>22</v>
      </c>
      <c r="O123" s="78">
        <f>VLOOKUP($B123,'[1]ABSENSI ALL'!$B$11:$ARI$245,1064,0)</f>
        <v>22</v>
      </c>
      <c r="P123" s="78">
        <f>VLOOKUP($B123,'[1]ABSENSI ALL'!$B$11:$ARI$245,1069,0)</f>
        <v>0</v>
      </c>
      <c r="Q123" s="78">
        <f>VLOOKUP($B123,'[1]ABSENSI ALL'!$B$11:$ARI$245,1073,0)</f>
        <v>0</v>
      </c>
      <c r="R123" s="78">
        <f>VLOOKUP($B123,'[1]ABSENSI ALL'!$B$11:$ARI$245,1077,0)</f>
        <v>0</v>
      </c>
      <c r="S123" s="78">
        <f>VLOOKUP($B123,'[1]ABSENSI ALL'!$B$11:$ARI$245,1075,0)</f>
        <v>1</v>
      </c>
      <c r="T123" s="78">
        <f>VLOOKUP($B123,'[1]ABSENSI ALL'!$B$11:$ARI$245,1068,0)</f>
        <v>0</v>
      </c>
      <c r="U123" s="78">
        <f t="shared" si="56"/>
        <v>0</v>
      </c>
      <c r="V123" s="78">
        <f t="shared" si="57"/>
        <v>22</v>
      </c>
      <c r="W123" s="78">
        <f t="shared" si="58"/>
        <v>21</v>
      </c>
      <c r="X123" s="78">
        <v>7.45</v>
      </c>
      <c r="Y123" s="78">
        <f>VLOOKUP($B123,'[1]ABSENSI ALL'!$B$11:$ARI$245,1140,0)</f>
        <v>0</v>
      </c>
      <c r="Z123" s="84">
        <f t="shared" si="59"/>
        <v>1</v>
      </c>
      <c r="AA123" s="78">
        <f t="shared" si="60"/>
        <v>5</v>
      </c>
      <c r="AB123" s="85">
        <f t="shared" si="61"/>
        <v>0.1</v>
      </c>
      <c r="AC123" s="78">
        <f t="shared" si="62"/>
        <v>0</v>
      </c>
      <c r="AD123" s="84">
        <f t="shared" si="63"/>
        <v>1</v>
      </c>
      <c r="AE123" s="78">
        <f t="shared" si="64"/>
        <v>5</v>
      </c>
      <c r="AF123" s="85">
        <f t="shared" si="65"/>
        <v>0.15</v>
      </c>
      <c r="AG123" s="78">
        <f t="shared" si="52"/>
        <v>9387</v>
      </c>
      <c r="AH123" s="78">
        <f>VLOOKUP($B123,'[1]ABSENSI ALL'!$B$11:$ARI$245,1145,0)</f>
        <v>11968</v>
      </c>
      <c r="AI123" s="86">
        <f t="shared" si="53"/>
        <v>1.2749547246191542</v>
      </c>
      <c r="AJ123" s="78">
        <f t="shared" si="54"/>
        <v>5</v>
      </c>
      <c r="AK123" s="85">
        <f t="shared" si="55"/>
        <v>0.1</v>
      </c>
      <c r="AL123" s="87">
        <v>300</v>
      </c>
      <c r="AM123" s="88">
        <f>VLOOKUP(B123,'[2]Performansi All (LOS 02082021)'!$B$3:$O$388,14,0)</f>
        <v>315.49033816425123</v>
      </c>
      <c r="AN123" s="87">
        <f t="shared" si="66"/>
        <v>1</v>
      </c>
      <c r="AO123" s="85">
        <f t="shared" si="67"/>
        <v>0.03</v>
      </c>
      <c r="AP123" s="89">
        <v>95</v>
      </c>
      <c r="AQ123" s="89">
        <f>VLOOKUP(B123,'[3]QA SCORE'!$D$6:$H$237,5,0)</f>
        <v>97.222222222222229</v>
      </c>
      <c r="AR123" s="87">
        <f t="shared" si="68"/>
        <v>5</v>
      </c>
      <c r="AS123" s="85">
        <f t="shared" si="69"/>
        <v>0.1</v>
      </c>
      <c r="AT123" s="90">
        <v>0.92</v>
      </c>
      <c r="AU123" s="90">
        <f>VLOOKUP(B123,'[4]Per Agent'!$B$3:$AH$259,33,0)</f>
        <v>0.91249999999999998</v>
      </c>
      <c r="AV123" s="87">
        <f t="shared" si="70"/>
        <v>1</v>
      </c>
      <c r="AW123" s="85">
        <f t="shared" si="71"/>
        <v>0.02</v>
      </c>
      <c r="AX123" s="89">
        <v>90</v>
      </c>
      <c r="AY123" s="89">
        <f>VLOOKUP(B123,'[5]All SDM.'!$C$2:$K$398,9,0)</f>
        <v>100</v>
      </c>
      <c r="AZ123" s="87">
        <f t="shared" si="72"/>
        <v>5</v>
      </c>
      <c r="BA123" s="85">
        <f t="shared" si="73"/>
        <v>0.08</v>
      </c>
      <c r="BB123" s="84">
        <v>0.85</v>
      </c>
      <c r="BC123" s="84">
        <f>VLOOKUP(B123,'[6]Per Agent'!$B$3:$M$259,12,0)</f>
        <v>0.86363636363636365</v>
      </c>
      <c r="BD123" s="91">
        <f>IFERROR(VLOOKUP(B123,[7]Sheet1!$C$3:$D$25,2,0),"")</f>
        <v>1</v>
      </c>
      <c r="BE123" s="87">
        <f t="shared" si="74"/>
        <v>0</v>
      </c>
      <c r="BF123" s="85">
        <f t="shared" si="75"/>
        <v>0</v>
      </c>
      <c r="BG123" s="84">
        <v>0.4</v>
      </c>
      <c r="BH123" s="84">
        <f>VLOOKUP(B123,'[8]Per Agent'!$B$3:$X$259,23,0)</f>
        <v>0.54166666666666663</v>
      </c>
      <c r="BI123" s="87">
        <f t="shared" si="76"/>
        <v>5</v>
      </c>
      <c r="BJ123" s="85">
        <f t="shared" si="77"/>
        <v>0.06</v>
      </c>
      <c r="BK123" s="92">
        <v>0.95</v>
      </c>
      <c r="BL123" s="93">
        <f>VLOOKUP(B123,[9]Rekap!$B$3:$J$244,9,0)</f>
        <v>0.98550724637681164</v>
      </c>
      <c r="BM123" s="87">
        <f t="shared" si="100"/>
        <v>5</v>
      </c>
      <c r="BN123" s="85">
        <f t="shared" si="101"/>
        <v>0.05</v>
      </c>
      <c r="BO123" s="94">
        <f>VLOOKUP(B123,[10]Sheet1!$B$2:$D$235,3,0)</f>
        <v>2</v>
      </c>
      <c r="BP123" s="87">
        <f t="shared" si="78"/>
        <v>5</v>
      </c>
      <c r="BQ123" s="85">
        <f t="shared" si="79"/>
        <v>0.05</v>
      </c>
      <c r="BR123" s="85">
        <f t="shared" si="80"/>
        <v>0.38</v>
      </c>
      <c r="BS123" s="85">
        <f t="shared" si="81"/>
        <v>0.26</v>
      </c>
      <c r="BT123" s="85">
        <f t="shared" si="82"/>
        <v>0.1</v>
      </c>
      <c r="BU123" s="95">
        <f t="shared" si="83"/>
        <v>0.74</v>
      </c>
      <c r="BV123" s="96" t="str">
        <f t="shared" si="84"/>
        <v>TERIMA</v>
      </c>
      <c r="BW123" s="97">
        <f t="shared" si="85"/>
        <v>670000</v>
      </c>
      <c r="BX123" s="98">
        <f t="shared" si="86"/>
        <v>174200</v>
      </c>
      <c r="BY123" s="103"/>
      <c r="BZ123" s="103"/>
      <c r="CA123" s="99"/>
      <c r="CB123" s="98">
        <f t="shared" si="87"/>
        <v>254600</v>
      </c>
      <c r="CC123" s="98">
        <f t="shared" si="88"/>
        <v>174200</v>
      </c>
      <c r="CD123" s="98">
        <f t="shared" si="89"/>
        <v>67000</v>
      </c>
      <c r="CE123" s="91">
        <f t="shared" si="90"/>
        <v>0</v>
      </c>
      <c r="CF123" s="80">
        <f t="shared" si="91"/>
        <v>0</v>
      </c>
      <c r="CG123" s="80">
        <f t="shared" si="92"/>
        <v>0</v>
      </c>
      <c r="CH123" s="80">
        <f t="shared" si="93"/>
        <v>0</v>
      </c>
      <c r="CI123" s="80">
        <f t="shared" si="94"/>
        <v>0</v>
      </c>
      <c r="CJ123" s="80">
        <f t="shared" si="95"/>
        <v>0</v>
      </c>
      <c r="CK123" s="80">
        <f t="shared" si="96"/>
        <v>0</v>
      </c>
      <c r="CL123" s="80">
        <f t="shared" si="97"/>
        <v>0</v>
      </c>
      <c r="CM123" s="80">
        <f t="shared" si="98"/>
        <v>1</v>
      </c>
      <c r="CN123" s="100">
        <f t="shared" si="99"/>
        <v>495800</v>
      </c>
      <c r="CO123" s="101"/>
    </row>
    <row r="124" spans="1:93" x14ac:dyDescent="0.25">
      <c r="A124" s="78">
        <v>114</v>
      </c>
      <c r="B124" s="79" t="s">
        <v>203</v>
      </c>
      <c r="C124" s="80">
        <v>106036</v>
      </c>
      <c r="D124" s="81">
        <v>44351</v>
      </c>
      <c r="E124" s="81">
        <v>44715</v>
      </c>
      <c r="F124" s="82">
        <v>31.166666666666668</v>
      </c>
      <c r="G124" s="80" t="s">
        <v>68</v>
      </c>
      <c r="H124" s="80" t="s">
        <v>59</v>
      </c>
      <c r="I124" s="80" t="s">
        <v>94</v>
      </c>
      <c r="J124" s="80" t="s">
        <v>75</v>
      </c>
      <c r="K124" s="83" t="s">
        <v>71</v>
      </c>
      <c r="L124" s="80"/>
      <c r="M124" s="80"/>
      <c r="N124" s="78">
        <v>22</v>
      </c>
      <c r="O124" s="78">
        <f>VLOOKUP($B124,'[1]ABSENSI ALL'!$B$11:$ARI$245,1064,0)</f>
        <v>22</v>
      </c>
      <c r="P124" s="78">
        <f>VLOOKUP($B124,'[1]ABSENSI ALL'!$B$11:$ARI$245,1069,0)</f>
        <v>0</v>
      </c>
      <c r="Q124" s="78">
        <f>VLOOKUP($B124,'[1]ABSENSI ALL'!$B$11:$ARI$245,1073,0)</f>
        <v>0</v>
      </c>
      <c r="R124" s="78">
        <f>VLOOKUP($B124,'[1]ABSENSI ALL'!$B$11:$ARI$245,1077,0)</f>
        <v>0</v>
      </c>
      <c r="S124" s="78">
        <f>VLOOKUP($B124,'[1]ABSENSI ALL'!$B$11:$ARI$245,1075,0)</f>
        <v>0</v>
      </c>
      <c r="T124" s="78">
        <f>VLOOKUP($B124,'[1]ABSENSI ALL'!$B$11:$ARI$245,1068,0)</f>
        <v>0</v>
      </c>
      <c r="U124" s="78">
        <f t="shared" si="56"/>
        <v>0</v>
      </c>
      <c r="V124" s="78">
        <f t="shared" si="57"/>
        <v>22</v>
      </c>
      <c r="W124" s="78">
        <f t="shared" si="58"/>
        <v>22</v>
      </c>
      <c r="X124" s="78">
        <v>7.45</v>
      </c>
      <c r="Y124" s="78">
        <f>VLOOKUP($B124,'[1]ABSENSI ALL'!$B$11:$ARI$245,1140,0)</f>
        <v>0</v>
      </c>
      <c r="Z124" s="84">
        <f t="shared" si="59"/>
        <v>1</v>
      </c>
      <c r="AA124" s="78">
        <f t="shared" si="60"/>
        <v>5</v>
      </c>
      <c r="AB124" s="85">
        <f t="shared" si="61"/>
        <v>0.1</v>
      </c>
      <c r="AC124" s="78">
        <f t="shared" si="62"/>
        <v>0</v>
      </c>
      <c r="AD124" s="84">
        <f t="shared" si="63"/>
        <v>1</v>
      </c>
      <c r="AE124" s="78">
        <f t="shared" si="64"/>
        <v>5</v>
      </c>
      <c r="AF124" s="85">
        <f t="shared" si="65"/>
        <v>0.15</v>
      </c>
      <c r="AG124" s="78">
        <f t="shared" si="52"/>
        <v>9834</v>
      </c>
      <c r="AH124" s="78">
        <f>VLOOKUP($B124,'[1]ABSENSI ALL'!$B$11:$ARI$245,1145,0)</f>
        <v>11462</v>
      </c>
      <c r="AI124" s="86">
        <f t="shared" si="53"/>
        <v>1.1655480984340045</v>
      </c>
      <c r="AJ124" s="78">
        <f t="shared" si="54"/>
        <v>5</v>
      </c>
      <c r="AK124" s="85">
        <f t="shared" si="55"/>
        <v>0.1</v>
      </c>
      <c r="AL124" s="87">
        <v>300</v>
      </c>
      <c r="AM124" s="88">
        <f>VLOOKUP(B124,'[2]Performansi All (LOS 02082021)'!$B$3:$O$388,14,0)</f>
        <v>290.24760244115083</v>
      </c>
      <c r="AN124" s="87">
        <f t="shared" si="66"/>
        <v>5</v>
      </c>
      <c r="AO124" s="85">
        <f t="shared" si="67"/>
        <v>0.15</v>
      </c>
      <c r="AP124" s="89">
        <v>95</v>
      </c>
      <c r="AQ124" s="89">
        <f>VLOOKUP(B124,'[3]QA SCORE'!$D$6:$H$237,5,0)</f>
        <v>100</v>
      </c>
      <c r="AR124" s="87">
        <f t="shared" si="68"/>
        <v>5</v>
      </c>
      <c r="AS124" s="85">
        <f t="shared" si="69"/>
        <v>0.1</v>
      </c>
      <c r="AT124" s="90">
        <v>0.92</v>
      </c>
      <c r="AU124" s="90">
        <f>VLOOKUP(B124,'[4]Per Agent'!$B$3:$AH$259,33,0)</f>
        <v>0.91874999999999996</v>
      </c>
      <c r="AV124" s="87">
        <f t="shared" si="70"/>
        <v>1</v>
      </c>
      <c r="AW124" s="85">
        <f t="shared" si="71"/>
        <v>0.02</v>
      </c>
      <c r="AX124" s="89">
        <v>90</v>
      </c>
      <c r="AY124" s="89">
        <f>VLOOKUP(B124,'[5]All SDM.'!$C$2:$K$398,9,0)</f>
        <v>100</v>
      </c>
      <c r="AZ124" s="87">
        <f t="shared" si="72"/>
        <v>5</v>
      </c>
      <c r="BA124" s="85">
        <f t="shared" si="73"/>
        <v>0.08</v>
      </c>
      <c r="BB124" s="84">
        <v>0.85</v>
      </c>
      <c r="BC124" s="84">
        <f>VLOOKUP(B124,'[6]Per Agent'!$B$3:$M$259,12,0)</f>
        <v>0.63636363636363635</v>
      </c>
      <c r="BD124" s="91" t="str">
        <f>IFERROR(VLOOKUP(B124,[7]Sheet1!$C$3:$D$25,2,0),"")</f>
        <v/>
      </c>
      <c r="BE124" s="87">
        <f t="shared" si="74"/>
        <v>1</v>
      </c>
      <c r="BF124" s="85">
        <f t="shared" si="75"/>
        <v>1.2E-2</v>
      </c>
      <c r="BG124" s="84">
        <v>0.4</v>
      </c>
      <c r="BH124" s="84">
        <f>VLOOKUP(B124,'[8]Per Agent'!$B$3:$X$259,23,0)</f>
        <v>0.53125</v>
      </c>
      <c r="BI124" s="87">
        <f t="shared" si="76"/>
        <v>5</v>
      </c>
      <c r="BJ124" s="85">
        <f t="shared" si="77"/>
        <v>0.06</v>
      </c>
      <c r="BK124" s="92">
        <v>0.95</v>
      </c>
      <c r="BL124" s="93">
        <f>VLOOKUP(B124,[9]Rekap!$B$3:$J$244,9,0)</f>
        <v>0.98605056669572799</v>
      </c>
      <c r="BM124" s="87">
        <f t="shared" si="100"/>
        <v>5</v>
      </c>
      <c r="BN124" s="85">
        <f t="shared" si="101"/>
        <v>0.05</v>
      </c>
      <c r="BO124" s="94">
        <f>VLOOKUP(B124,[10]Sheet1!$B$2:$D$235,3,0)</f>
        <v>2</v>
      </c>
      <c r="BP124" s="87">
        <f t="shared" si="78"/>
        <v>5</v>
      </c>
      <c r="BQ124" s="85">
        <f t="shared" si="79"/>
        <v>0.05</v>
      </c>
      <c r="BR124" s="85">
        <f t="shared" si="80"/>
        <v>0.5</v>
      </c>
      <c r="BS124" s="85">
        <f t="shared" si="81"/>
        <v>0.27200000000000002</v>
      </c>
      <c r="BT124" s="85">
        <f t="shared" si="82"/>
        <v>0.1</v>
      </c>
      <c r="BU124" s="95">
        <f t="shared" si="83"/>
        <v>0.872</v>
      </c>
      <c r="BV124" s="96" t="str">
        <f t="shared" si="84"/>
        <v>TERIMA</v>
      </c>
      <c r="BW124" s="97">
        <f t="shared" si="85"/>
        <v>670000</v>
      </c>
      <c r="BX124" s="98">
        <f t="shared" si="86"/>
        <v>182240</v>
      </c>
      <c r="BY124" s="99"/>
      <c r="BZ124" s="99"/>
      <c r="CA124" s="99"/>
      <c r="CB124" s="98">
        <f t="shared" si="87"/>
        <v>335000</v>
      </c>
      <c r="CC124" s="98">
        <f t="shared" si="88"/>
        <v>182240</v>
      </c>
      <c r="CD124" s="98">
        <f t="shared" si="89"/>
        <v>67000</v>
      </c>
      <c r="CE124" s="91">
        <f t="shared" si="90"/>
        <v>0</v>
      </c>
      <c r="CF124" s="80">
        <f t="shared" si="91"/>
        <v>0</v>
      </c>
      <c r="CG124" s="80">
        <f t="shared" si="92"/>
        <v>0</v>
      </c>
      <c r="CH124" s="80">
        <f t="shared" si="93"/>
        <v>0</v>
      </c>
      <c r="CI124" s="80">
        <f t="shared" si="94"/>
        <v>0</v>
      </c>
      <c r="CJ124" s="80">
        <f t="shared" si="95"/>
        <v>0</v>
      </c>
      <c r="CK124" s="80">
        <f t="shared" si="96"/>
        <v>0</v>
      </c>
      <c r="CL124" s="80">
        <f t="shared" si="97"/>
        <v>0</v>
      </c>
      <c r="CM124" s="80">
        <f t="shared" si="98"/>
        <v>1</v>
      </c>
      <c r="CN124" s="100">
        <f t="shared" si="99"/>
        <v>584240</v>
      </c>
      <c r="CO124" s="101"/>
    </row>
    <row r="125" spans="1:93" x14ac:dyDescent="0.25">
      <c r="A125" s="78">
        <v>115</v>
      </c>
      <c r="B125" s="79" t="s">
        <v>204</v>
      </c>
      <c r="C125" s="80">
        <v>154477</v>
      </c>
      <c r="D125" s="81">
        <v>44318</v>
      </c>
      <c r="E125" s="81">
        <v>44621</v>
      </c>
      <c r="F125" s="82">
        <v>31.166666666666668</v>
      </c>
      <c r="G125" s="80" t="s">
        <v>68</v>
      </c>
      <c r="H125" s="80" t="s">
        <v>59</v>
      </c>
      <c r="I125" s="80" t="s">
        <v>109</v>
      </c>
      <c r="J125" s="80" t="s">
        <v>70</v>
      </c>
      <c r="K125" s="83" t="s">
        <v>71</v>
      </c>
      <c r="L125" s="80"/>
      <c r="M125" s="80"/>
      <c r="N125" s="78">
        <v>22</v>
      </c>
      <c r="O125" s="78">
        <f>VLOOKUP($B125,'[1]ABSENSI ALL'!$B$11:$ARI$245,1064,0)</f>
        <v>22</v>
      </c>
      <c r="P125" s="78">
        <f>VLOOKUP($B125,'[1]ABSENSI ALL'!$B$11:$ARI$245,1069,0)</f>
        <v>0</v>
      </c>
      <c r="Q125" s="78">
        <f>VLOOKUP($B125,'[1]ABSENSI ALL'!$B$11:$ARI$245,1073,0)</f>
        <v>0</v>
      </c>
      <c r="R125" s="78">
        <f>VLOOKUP($B125,'[1]ABSENSI ALL'!$B$11:$ARI$245,1077,0)</f>
        <v>0</v>
      </c>
      <c r="S125" s="78">
        <f>VLOOKUP($B125,'[1]ABSENSI ALL'!$B$11:$ARI$245,1075,0)</f>
        <v>1</v>
      </c>
      <c r="T125" s="78">
        <f>VLOOKUP($B125,'[1]ABSENSI ALL'!$B$11:$ARI$245,1068,0)</f>
        <v>0</v>
      </c>
      <c r="U125" s="78">
        <f t="shared" si="56"/>
        <v>0</v>
      </c>
      <c r="V125" s="78">
        <f t="shared" si="57"/>
        <v>22</v>
      </c>
      <c r="W125" s="78">
        <f t="shared" si="58"/>
        <v>21</v>
      </c>
      <c r="X125" s="78">
        <v>7.45</v>
      </c>
      <c r="Y125" s="78">
        <f>VLOOKUP($B125,'[1]ABSENSI ALL'!$B$11:$ARI$245,1140,0)</f>
        <v>0</v>
      </c>
      <c r="Z125" s="84">
        <f t="shared" si="59"/>
        <v>1</v>
      </c>
      <c r="AA125" s="78">
        <f t="shared" si="60"/>
        <v>5</v>
      </c>
      <c r="AB125" s="85">
        <f t="shared" si="61"/>
        <v>0.1</v>
      </c>
      <c r="AC125" s="78">
        <f t="shared" si="62"/>
        <v>0</v>
      </c>
      <c r="AD125" s="84">
        <f t="shared" si="63"/>
        <v>1</v>
      </c>
      <c r="AE125" s="78">
        <f t="shared" si="64"/>
        <v>5</v>
      </c>
      <c r="AF125" s="85">
        <f t="shared" si="65"/>
        <v>0.15</v>
      </c>
      <c r="AG125" s="78">
        <f t="shared" si="52"/>
        <v>9387</v>
      </c>
      <c r="AH125" s="78">
        <f>VLOOKUP($B125,'[1]ABSENSI ALL'!$B$11:$ARI$245,1145,0)</f>
        <v>11814</v>
      </c>
      <c r="AI125" s="86">
        <f t="shared" si="53"/>
        <v>1.2585490572067752</v>
      </c>
      <c r="AJ125" s="78">
        <f t="shared" si="54"/>
        <v>5</v>
      </c>
      <c r="AK125" s="85">
        <f t="shared" si="55"/>
        <v>0.1</v>
      </c>
      <c r="AL125" s="87">
        <v>300</v>
      </c>
      <c r="AM125" s="88">
        <f>VLOOKUP(B125,'[2]Performansi All (LOS 02082021)'!$B$3:$O$388,14,0)</f>
        <v>293.77243359655421</v>
      </c>
      <c r="AN125" s="87">
        <f t="shared" si="66"/>
        <v>5</v>
      </c>
      <c r="AO125" s="85">
        <f t="shared" si="67"/>
        <v>0.15</v>
      </c>
      <c r="AP125" s="89">
        <v>95</v>
      </c>
      <c r="AQ125" s="89">
        <f>VLOOKUP(B125,'[3]QA SCORE'!$D$6:$H$237,5,0)</f>
        <v>100</v>
      </c>
      <c r="AR125" s="87">
        <f t="shared" si="68"/>
        <v>5</v>
      </c>
      <c r="AS125" s="85">
        <f t="shared" si="69"/>
        <v>0.1</v>
      </c>
      <c r="AT125" s="90">
        <v>0.92</v>
      </c>
      <c r="AU125" s="90">
        <f>VLOOKUP(B125,'[4]Per Agent'!$B$3:$AH$259,33,0)</f>
        <v>0.93513513513513513</v>
      </c>
      <c r="AV125" s="87">
        <f t="shared" si="70"/>
        <v>5</v>
      </c>
      <c r="AW125" s="85">
        <f t="shared" si="71"/>
        <v>0.1</v>
      </c>
      <c r="AX125" s="89">
        <v>90</v>
      </c>
      <c r="AY125" s="89">
        <f>VLOOKUP(B125,'[5]All SDM.'!$C$2:$K$398,9,0)</f>
        <v>100</v>
      </c>
      <c r="AZ125" s="87">
        <f t="shared" si="72"/>
        <v>5</v>
      </c>
      <c r="BA125" s="85">
        <f t="shared" si="73"/>
        <v>0.08</v>
      </c>
      <c r="BB125" s="84">
        <v>0.85</v>
      </c>
      <c r="BC125" s="84">
        <f>VLOOKUP(B125,'[6]Per Agent'!$B$3:$M$259,12,0)</f>
        <v>1</v>
      </c>
      <c r="BD125" s="91" t="str">
        <f>IFERROR(VLOOKUP(B125,[7]Sheet1!$C$3:$D$25,2,0),"")</f>
        <v/>
      </c>
      <c r="BE125" s="87">
        <f t="shared" si="74"/>
        <v>5</v>
      </c>
      <c r="BF125" s="85">
        <f t="shared" si="75"/>
        <v>0.06</v>
      </c>
      <c r="BG125" s="84">
        <v>0.4</v>
      </c>
      <c r="BH125" s="84">
        <f>VLOOKUP(B125,'[8]Per Agent'!$B$3:$X$259,23,0)</f>
        <v>0.67500000000000004</v>
      </c>
      <c r="BI125" s="87">
        <f t="shared" si="76"/>
        <v>5</v>
      </c>
      <c r="BJ125" s="85">
        <f t="shared" si="77"/>
        <v>0.06</v>
      </c>
      <c r="BK125" s="92">
        <v>0.95</v>
      </c>
      <c r="BL125" s="93">
        <f>VLOOKUP(B125,[9]Rekap!$B$3:$J$244,9,0)</f>
        <v>0.98420674802584351</v>
      </c>
      <c r="BM125" s="87">
        <f t="shared" si="100"/>
        <v>5</v>
      </c>
      <c r="BN125" s="85">
        <f t="shared" si="101"/>
        <v>0.05</v>
      </c>
      <c r="BO125" s="94">
        <f>VLOOKUP(B125,[10]Sheet1!$B$2:$D$235,3,0)</f>
        <v>2</v>
      </c>
      <c r="BP125" s="87">
        <f t="shared" si="78"/>
        <v>5</v>
      </c>
      <c r="BQ125" s="85">
        <f t="shared" si="79"/>
        <v>0.05</v>
      </c>
      <c r="BR125" s="85">
        <f t="shared" si="80"/>
        <v>0.5</v>
      </c>
      <c r="BS125" s="85">
        <f t="shared" si="81"/>
        <v>0.4</v>
      </c>
      <c r="BT125" s="85">
        <f t="shared" si="82"/>
        <v>0.1</v>
      </c>
      <c r="BU125" s="95">
        <f t="shared" si="83"/>
        <v>1</v>
      </c>
      <c r="BV125" s="96" t="str">
        <f t="shared" si="84"/>
        <v>TERIMA</v>
      </c>
      <c r="BW125" s="97">
        <f t="shared" si="85"/>
        <v>670000</v>
      </c>
      <c r="BX125" s="98">
        <f t="shared" si="86"/>
        <v>268000</v>
      </c>
      <c r="BY125" s="103"/>
      <c r="BZ125" s="103"/>
      <c r="CA125" s="99"/>
      <c r="CB125" s="98">
        <f t="shared" si="87"/>
        <v>335000</v>
      </c>
      <c r="CC125" s="98">
        <f t="shared" si="88"/>
        <v>268000</v>
      </c>
      <c r="CD125" s="98">
        <f t="shared" si="89"/>
        <v>67000</v>
      </c>
      <c r="CE125" s="91">
        <f t="shared" si="90"/>
        <v>200000</v>
      </c>
      <c r="CF125" s="80">
        <f t="shared" si="91"/>
        <v>0</v>
      </c>
      <c r="CG125" s="80">
        <f t="shared" si="92"/>
        <v>0</v>
      </c>
      <c r="CH125" s="80">
        <f t="shared" si="93"/>
        <v>0</v>
      </c>
      <c r="CI125" s="80">
        <f t="shared" si="94"/>
        <v>0</v>
      </c>
      <c r="CJ125" s="80">
        <f t="shared" si="95"/>
        <v>0</v>
      </c>
      <c r="CK125" s="80">
        <f t="shared" si="96"/>
        <v>0</v>
      </c>
      <c r="CL125" s="80">
        <f t="shared" si="97"/>
        <v>0</v>
      </c>
      <c r="CM125" s="80">
        <f t="shared" si="98"/>
        <v>1</v>
      </c>
      <c r="CN125" s="100">
        <f t="shared" si="99"/>
        <v>870000</v>
      </c>
      <c r="CO125" s="101"/>
    </row>
    <row r="126" spans="1:93" x14ac:dyDescent="0.25">
      <c r="A126" s="78">
        <v>116</v>
      </c>
      <c r="B126" s="79" t="s">
        <v>205</v>
      </c>
      <c r="C126" s="80">
        <v>87990</v>
      </c>
      <c r="D126" s="81">
        <v>44319</v>
      </c>
      <c r="E126" s="81">
        <v>44622</v>
      </c>
      <c r="F126" s="82">
        <v>30.833333333333332</v>
      </c>
      <c r="G126" s="80" t="s">
        <v>68</v>
      </c>
      <c r="H126" s="80" t="s">
        <v>59</v>
      </c>
      <c r="I126" s="80" t="s">
        <v>77</v>
      </c>
      <c r="J126" s="80" t="s">
        <v>75</v>
      </c>
      <c r="K126" s="83" t="s">
        <v>71</v>
      </c>
      <c r="L126" s="80"/>
      <c r="M126" s="80"/>
      <c r="N126" s="78">
        <v>22</v>
      </c>
      <c r="O126" s="78">
        <f>VLOOKUP($B126,'[1]ABSENSI ALL'!$B$11:$ARI$245,1064,0)</f>
        <v>22</v>
      </c>
      <c r="P126" s="78">
        <f>VLOOKUP($B126,'[1]ABSENSI ALL'!$B$11:$ARI$245,1069,0)</f>
        <v>0</v>
      </c>
      <c r="Q126" s="78">
        <f>VLOOKUP($B126,'[1]ABSENSI ALL'!$B$11:$ARI$245,1073,0)</f>
        <v>0</v>
      </c>
      <c r="R126" s="78">
        <f>VLOOKUP($B126,'[1]ABSENSI ALL'!$B$11:$ARI$245,1077,0)</f>
        <v>0</v>
      </c>
      <c r="S126" s="78">
        <f>VLOOKUP($B126,'[1]ABSENSI ALL'!$B$11:$ARI$245,1075,0)</f>
        <v>1</v>
      </c>
      <c r="T126" s="78">
        <f>VLOOKUP($B126,'[1]ABSENSI ALL'!$B$11:$ARI$245,1068,0)</f>
        <v>0</v>
      </c>
      <c r="U126" s="78">
        <f t="shared" si="56"/>
        <v>0</v>
      </c>
      <c r="V126" s="78">
        <f t="shared" si="57"/>
        <v>22</v>
      </c>
      <c r="W126" s="78">
        <f t="shared" si="58"/>
        <v>21</v>
      </c>
      <c r="X126" s="78">
        <v>7.45</v>
      </c>
      <c r="Y126" s="78">
        <f>VLOOKUP($B126,'[1]ABSENSI ALL'!$B$11:$ARI$245,1140,0)</f>
        <v>0</v>
      </c>
      <c r="Z126" s="84">
        <f t="shared" si="59"/>
        <v>1</v>
      </c>
      <c r="AA126" s="78">
        <f t="shared" si="60"/>
        <v>5</v>
      </c>
      <c r="AB126" s="85">
        <f t="shared" si="61"/>
        <v>0.1</v>
      </c>
      <c r="AC126" s="78">
        <f t="shared" si="62"/>
        <v>0</v>
      </c>
      <c r="AD126" s="84">
        <f t="shared" si="63"/>
        <v>1</v>
      </c>
      <c r="AE126" s="78">
        <f t="shared" si="64"/>
        <v>5</v>
      </c>
      <c r="AF126" s="85">
        <f t="shared" si="65"/>
        <v>0.15</v>
      </c>
      <c r="AG126" s="78">
        <f t="shared" si="52"/>
        <v>9387</v>
      </c>
      <c r="AH126" s="78">
        <f>VLOOKUP($B126,'[1]ABSENSI ALL'!$B$11:$ARI$245,1145,0)</f>
        <v>10670</v>
      </c>
      <c r="AI126" s="86">
        <f t="shared" si="53"/>
        <v>1.1366783850005326</v>
      </c>
      <c r="AJ126" s="78">
        <f t="shared" si="54"/>
        <v>5</v>
      </c>
      <c r="AK126" s="85">
        <f t="shared" si="55"/>
        <v>0.1</v>
      </c>
      <c r="AL126" s="87">
        <v>300</v>
      </c>
      <c r="AM126" s="88">
        <f>VLOOKUP(B126,'[2]Performansi All (LOS 02082021)'!$B$3:$O$388,14,0)</f>
        <v>295.17468354430378</v>
      </c>
      <c r="AN126" s="87">
        <f t="shared" si="66"/>
        <v>5</v>
      </c>
      <c r="AO126" s="85">
        <f t="shared" si="67"/>
        <v>0.15</v>
      </c>
      <c r="AP126" s="89">
        <v>95</v>
      </c>
      <c r="AQ126" s="89">
        <f>VLOOKUP(B126,'[3]QA SCORE'!$D$6:$H$237,5,0)</f>
        <v>95.416666666666657</v>
      </c>
      <c r="AR126" s="87">
        <f t="shared" si="68"/>
        <v>5</v>
      </c>
      <c r="AS126" s="85">
        <f t="shared" si="69"/>
        <v>0.1</v>
      </c>
      <c r="AT126" s="90">
        <v>0.92</v>
      </c>
      <c r="AU126" s="90">
        <f>VLOOKUP(B126,'[4]Per Agent'!$B$3:$AH$259,33,0)</f>
        <v>0.95454545454545447</v>
      </c>
      <c r="AV126" s="87">
        <f t="shared" si="70"/>
        <v>5</v>
      </c>
      <c r="AW126" s="85">
        <f t="shared" si="71"/>
        <v>0.1</v>
      </c>
      <c r="AX126" s="89">
        <v>90</v>
      </c>
      <c r="AY126" s="89">
        <f>VLOOKUP(B126,'[5]All SDM.'!$C$2:$K$398,9,0)</f>
        <v>100</v>
      </c>
      <c r="AZ126" s="87">
        <f t="shared" si="72"/>
        <v>5</v>
      </c>
      <c r="BA126" s="85">
        <f t="shared" si="73"/>
        <v>0.08</v>
      </c>
      <c r="BB126" s="84">
        <v>0.85</v>
      </c>
      <c r="BC126" s="84">
        <f>VLOOKUP(B126,'[6]Per Agent'!$B$3:$M$259,12,0)</f>
        <v>0.92105263157894735</v>
      </c>
      <c r="BD126" s="91" t="str">
        <f>IFERROR(VLOOKUP(B126,[7]Sheet1!$C$3:$D$25,2,0),"")</f>
        <v/>
      </c>
      <c r="BE126" s="87">
        <f t="shared" si="74"/>
        <v>5</v>
      </c>
      <c r="BF126" s="85">
        <f t="shared" si="75"/>
        <v>0.06</v>
      </c>
      <c r="BG126" s="84">
        <v>0.4</v>
      </c>
      <c r="BH126" s="84">
        <f>VLOOKUP(B126,'[8]Per Agent'!$B$3:$X$259,23,0)</f>
        <v>0.76811594202898548</v>
      </c>
      <c r="BI126" s="87">
        <f t="shared" si="76"/>
        <v>5</v>
      </c>
      <c r="BJ126" s="85">
        <f t="shared" si="77"/>
        <v>0.06</v>
      </c>
      <c r="BK126" s="92">
        <v>0.95</v>
      </c>
      <c r="BL126" s="93">
        <f>VLOOKUP(B126,[9]Rekap!$B$3:$J$244,9,0)</f>
        <v>0.97890295358649793</v>
      </c>
      <c r="BM126" s="87">
        <f t="shared" si="100"/>
        <v>5</v>
      </c>
      <c r="BN126" s="85">
        <f t="shared" si="101"/>
        <v>0.05</v>
      </c>
      <c r="BO126" s="94">
        <f>VLOOKUP(B126,[10]Sheet1!$B$2:$D$235,3,0)</f>
        <v>2</v>
      </c>
      <c r="BP126" s="87">
        <f t="shared" si="78"/>
        <v>5</v>
      </c>
      <c r="BQ126" s="85">
        <f t="shared" si="79"/>
        <v>0.05</v>
      </c>
      <c r="BR126" s="85">
        <f t="shared" si="80"/>
        <v>0.5</v>
      </c>
      <c r="BS126" s="85">
        <f t="shared" si="81"/>
        <v>0.4</v>
      </c>
      <c r="BT126" s="85">
        <f t="shared" si="82"/>
        <v>0.1</v>
      </c>
      <c r="BU126" s="95">
        <f t="shared" si="83"/>
        <v>1</v>
      </c>
      <c r="BV126" s="96" t="str">
        <f t="shared" si="84"/>
        <v>TERIMA</v>
      </c>
      <c r="BW126" s="97">
        <f t="shared" si="85"/>
        <v>670000</v>
      </c>
      <c r="BX126" s="98">
        <f t="shared" si="86"/>
        <v>268000</v>
      </c>
      <c r="BY126" s="99"/>
      <c r="BZ126" s="99"/>
      <c r="CA126" s="99"/>
      <c r="CB126" s="98">
        <f t="shared" si="87"/>
        <v>335000</v>
      </c>
      <c r="CC126" s="98">
        <f t="shared" si="88"/>
        <v>268000</v>
      </c>
      <c r="CD126" s="98">
        <f t="shared" si="89"/>
        <v>67000</v>
      </c>
      <c r="CE126" s="91">
        <f t="shared" si="90"/>
        <v>200000</v>
      </c>
      <c r="CF126" s="80">
        <f t="shared" si="91"/>
        <v>0</v>
      </c>
      <c r="CG126" s="80">
        <f t="shared" si="92"/>
        <v>0</v>
      </c>
      <c r="CH126" s="80">
        <f t="shared" si="93"/>
        <v>0</v>
      </c>
      <c r="CI126" s="80">
        <f t="shared" si="94"/>
        <v>0</v>
      </c>
      <c r="CJ126" s="80">
        <f t="shared" si="95"/>
        <v>0</v>
      </c>
      <c r="CK126" s="80">
        <f t="shared" si="96"/>
        <v>0</v>
      </c>
      <c r="CL126" s="80">
        <f t="shared" si="97"/>
        <v>0</v>
      </c>
      <c r="CM126" s="80">
        <f t="shared" si="98"/>
        <v>1</v>
      </c>
      <c r="CN126" s="100">
        <f t="shared" si="99"/>
        <v>870000</v>
      </c>
      <c r="CO126" s="101"/>
    </row>
    <row r="127" spans="1:93" x14ac:dyDescent="0.25">
      <c r="A127" s="78">
        <v>117</v>
      </c>
      <c r="B127" s="79" t="s">
        <v>206</v>
      </c>
      <c r="C127" s="80">
        <v>104344</v>
      </c>
      <c r="D127" s="81">
        <v>44466</v>
      </c>
      <c r="E127" s="81">
        <v>44768</v>
      </c>
      <c r="F127" s="82">
        <v>42.466666666666669</v>
      </c>
      <c r="G127" s="80" t="s">
        <v>68</v>
      </c>
      <c r="H127" s="80" t="s">
        <v>58</v>
      </c>
      <c r="I127" s="80" t="s">
        <v>74</v>
      </c>
      <c r="J127" s="80" t="s">
        <v>75</v>
      </c>
      <c r="K127" s="83" t="s">
        <v>71</v>
      </c>
      <c r="L127" s="80"/>
      <c r="M127" s="80"/>
      <c r="N127" s="78">
        <v>22</v>
      </c>
      <c r="O127" s="78">
        <f>VLOOKUP($B127,'[1]ABSENSI ALL'!$B$11:$ARI$245,1064,0)</f>
        <v>21</v>
      </c>
      <c r="P127" s="78">
        <f>VLOOKUP($B127,'[1]ABSENSI ALL'!$B$11:$ARI$245,1069,0)</f>
        <v>0</v>
      </c>
      <c r="Q127" s="78">
        <f>VLOOKUP($B127,'[1]ABSENSI ALL'!$B$11:$ARI$245,1073,0)</f>
        <v>0</v>
      </c>
      <c r="R127" s="78">
        <f>VLOOKUP($B127,'[1]ABSENSI ALL'!$B$11:$ARI$245,1077,0)</f>
        <v>0</v>
      </c>
      <c r="S127" s="78">
        <f>VLOOKUP($B127,'[1]ABSENSI ALL'!$B$11:$ARI$245,1075,0)</f>
        <v>1</v>
      </c>
      <c r="T127" s="78">
        <f>VLOOKUP($B127,'[1]ABSENSI ALL'!$B$11:$ARI$245,1068,0)</f>
        <v>0</v>
      </c>
      <c r="U127" s="78">
        <f t="shared" si="56"/>
        <v>0</v>
      </c>
      <c r="V127" s="78">
        <f t="shared" si="57"/>
        <v>21</v>
      </c>
      <c r="W127" s="78">
        <f t="shared" si="58"/>
        <v>20</v>
      </c>
      <c r="X127" s="78">
        <v>7.45</v>
      </c>
      <c r="Y127" s="78">
        <f>VLOOKUP($B127,'[1]ABSENSI ALL'!$B$11:$ARI$245,1140,0)</f>
        <v>1</v>
      </c>
      <c r="Z127" s="84">
        <f t="shared" si="59"/>
        <v>0.95238095238095233</v>
      </c>
      <c r="AA127" s="78">
        <f t="shared" si="60"/>
        <v>2</v>
      </c>
      <c r="AB127" s="85">
        <f t="shared" si="61"/>
        <v>0.04</v>
      </c>
      <c r="AC127" s="78">
        <f t="shared" si="62"/>
        <v>0</v>
      </c>
      <c r="AD127" s="84">
        <f t="shared" si="63"/>
        <v>1</v>
      </c>
      <c r="AE127" s="78">
        <f t="shared" si="64"/>
        <v>5</v>
      </c>
      <c r="AF127" s="85">
        <f t="shared" si="65"/>
        <v>0.15</v>
      </c>
      <c r="AG127" s="78">
        <f t="shared" si="52"/>
        <v>8940</v>
      </c>
      <c r="AH127" s="78">
        <f>VLOOKUP($B127,'[1]ABSENSI ALL'!$B$11:$ARI$245,1145,0)</f>
        <v>12040</v>
      </c>
      <c r="AI127" s="86">
        <f t="shared" si="53"/>
        <v>1.3467561521252795</v>
      </c>
      <c r="AJ127" s="78">
        <f t="shared" si="54"/>
        <v>5</v>
      </c>
      <c r="AK127" s="85">
        <f t="shared" si="55"/>
        <v>0.1</v>
      </c>
      <c r="AL127" s="87">
        <v>300</v>
      </c>
      <c r="AM127" s="88">
        <f>VLOOKUP(B127,'[2]Performansi All (LOS 02082021)'!$B$3:$O$388,14,0)</f>
        <v>295.11013215859032</v>
      </c>
      <c r="AN127" s="87">
        <f t="shared" si="66"/>
        <v>5</v>
      </c>
      <c r="AO127" s="85">
        <f t="shared" si="67"/>
        <v>0.15</v>
      </c>
      <c r="AP127" s="89">
        <v>95</v>
      </c>
      <c r="AQ127" s="89">
        <f>VLOOKUP(B127,'[3]QA SCORE'!$D$6:$H$237,5,0)</f>
        <v>97.916666666666657</v>
      </c>
      <c r="AR127" s="87">
        <f t="shared" si="68"/>
        <v>5</v>
      </c>
      <c r="AS127" s="85">
        <f t="shared" si="69"/>
        <v>0.1</v>
      </c>
      <c r="AT127" s="90">
        <v>0.92</v>
      </c>
      <c r="AU127" s="90">
        <f>VLOOKUP(B127,'[4]Per Agent'!$B$3:$AH$259,33,0)</f>
        <v>0.95555555555555549</v>
      </c>
      <c r="AV127" s="87">
        <f t="shared" si="70"/>
        <v>5</v>
      </c>
      <c r="AW127" s="85">
        <f t="shared" si="71"/>
        <v>0.1</v>
      </c>
      <c r="AX127" s="89">
        <v>90</v>
      </c>
      <c r="AY127" s="89">
        <f>VLOOKUP(B127,'[5]All SDM.'!$C$2:$K$398,9,0)</f>
        <v>100</v>
      </c>
      <c r="AZ127" s="87">
        <f t="shared" si="72"/>
        <v>5</v>
      </c>
      <c r="BA127" s="85">
        <f t="shared" si="73"/>
        <v>0.08</v>
      </c>
      <c r="BB127" s="84">
        <v>0.85</v>
      </c>
      <c r="BC127" s="84">
        <f>VLOOKUP(B127,'[6]Per Agent'!$B$3:$M$259,12,0)</f>
        <v>0.94117647058823528</v>
      </c>
      <c r="BD127" s="91" t="str">
        <f>IFERROR(VLOOKUP(B127,[7]Sheet1!$C$3:$D$25,2,0),"")</f>
        <v/>
      </c>
      <c r="BE127" s="87">
        <f t="shared" si="74"/>
        <v>5</v>
      </c>
      <c r="BF127" s="85">
        <f t="shared" si="75"/>
        <v>0.06</v>
      </c>
      <c r="BG127" s="84">
        <v>0.4</v>
      </c>
      <c r="BH127" s="84">
        <f>VLOOKUP(B127,'[8]Per Agent'!$B$3:$X$259,23,0)</f>
        <v>0.62068965517241381</v>
      </c>
      <c r="BI127" s="87">
        <f t="shared" si="76"/>
        <v>5</v>
      </c>
      <c r="BJ127" s="85">
        <f t="shared" si="77"/>
        <v>0.06</v>
      </c>
      <c r="BK127" s="92">
        <v>0.95</v>
      </c>
      <c r="BL127" s="93">
        <f>VLOOKUP(B127,[9]Rekap!$B$3:$J$244,9,0)</f>
        <v>0.98384728340675476</v>
      </c>
      <c r="BM127" s="87">
        <f t="shared" si="100"/>
        <v>5</v>
      </c>
      <c r="BN127" s="85">
        <f t="shared" si="101"/>
        <v>0.05</v>
      </c>
      <c r="BO127" s="94">
        <f>VLOOKUP(B127,[10]Sheet1!$B$2:$D$235,3,0)</f>
        <v>2</v>
      </c>
      <c r="BP127" s="87">
        <f t="shared" si="78"/>
        <v>5</v>
      </c>
      <c r="BQ127" s="85">
        <f t="shared" si="79"/>
        <v>0.05</v>
      </c>
      <c r="BR127" s="85">
        <f t="shared" si="80"/>
        <v>0.44000000000000006</v>
      </c>
      <c r="BS127" s="85">
        <f t="shared" si="81"/>
        <v>0.4</v>
      </c>
      <c r="BT127" s="85">
        <f t="shared" si="82"/>
        <v>0.1</v>
      </c>
      <c r="BU127" s="95">
        <f t="shared" si="83"/>
        <v>0.94000000000000006</v>
      </c>
      <c r="BV127" s="96" t="str">
        <f t="shared" si="84"/>
        <v>TERIMA</v>
      </c>
      <c r="BW127" s="97">
        <f t="shared" si="85"/>
        <v>670000</v>
      </c>
      <c r="BX127" s="98">
        <f t="shared" si="86"/>
        <v>268000</v>
      </c>
      <c r="BY127" s="103"/>
      <c r="BZ127" s="103"/>
      <c r="CA127" s="99"/>
      <c r="CB127" s="98">
        <f t="shared" si="87"/>
        <v>294800.00000000006</v>
      </c>
      <c r="CC127" s="98">
        <f t="shared" si="88"/>
        <v>268000</v>
      </c>
      <c r="CD127" s="98">
        <f t="shared" si="89"/>
        <v>67000</v>
      </c>
      <c r="CE127" s="91">
        <f t="shared" si="90"/>
        <v>0</v>
      </c>
      <c r="CF127" s="80">
        <f t="shared" si="91"/>
        <v>0</v>
      </c>
      <c r="CG127" s="80">
        <f t="shared" si="92"/>
        <v>0</v>
      </c>
      <c r="CH127" s="80">
        <f t="shared" si="93"/>
        <v>0</v>
      </c>
      <c r="CI127" s="80">
        <f t="shared" si="94"/>
        <v>0</v>
      </c>
      <c r="CJ127" s="80">
        <f t="shared" si="95"/>
        <v>0</v>
      </c>
      <c r="CK127" s="80">
        <f t="shared" si="96"/>
        <v>0</v>
      </c>
      <c r="CL127" s="80">
        <f t="shared" si="97"/>
        <v>1</v>
      </c>
      <c r="CM127" s="80">
        <f t="shared" si="98"/>
        <v>0</v>
      </c>
      <c r="CN127" s="100">
        <f t="shared" si="99"/>
        <v>629800</v>
      </c>
      <c r="CO127" s="101"/>
    </row>
    <row r="128" spans="1:93" x14ac:dyDescent="0.25">
      <c r="A128" s="78">
        <v>118</v>
      </c>
      <c r="B128" s="79" t="s">
        <v>207</v>
      </c>
      <c r="C128" s="80">
        <v>106615</v>
      </c>
      <c r="D128" s="81">
        <v>44232</v>
      </c>
      <c r="E128" s="81">
        <v>44596</v>
      </c>
      <c r="F128" s="82">
        <v>28.066666666666666</v>
      </c>
      <c r="G128" s="80" t="s">
        <v>68</v>
      </c>
      <c r="H128" s="80" t="s">
        <v>59</v>
      </c>
      <c r="I128" s="80" t="s">
        <v>85</v>
      </c>
      <c r="J128" s="80" t="s">
        <v>70</v>
      </c>
      <c r="K128" s="83" t="s">
        <v>71</v>
      </c>
      <c r="L128" s="80"/>
      <c r="M128" s="80"/>
      <c r="N128" s="78">
        <v>22</v>
      </c>
      <c r="O128" s="78">
        <f>VLOOKUP($B128,'[1]ABSENSI ALL'!$B$11:$ARI$245,1064,0)</f>
        <v>20</v>
      </c>
      <c r="P128" s="78">
        <f>VLOOKUP($B128,'[1]ABSENSI ALL'!$B$11:$ARI$245,1069,0)</f>
        <v>0</v>
      </c>
      <c r="Q128" s="78">
        <f>VLOOKUP($B128,'[1]ABSENSI ALL'!$B$11:$ARI$245,1073,0)</f>
        <v>0</v>
      </c>
      <c r="R128" s="78">
        <f>VLOOKUP($B128,'[1]ABSENSI ALL'!$B$11:$ARI$245,1077,0)</f>
        <v>0</v>
      </c>
      <c r="S128" s="78">
        <f>VLOOKUP($B128,'[1]ABSENSI ALL'!$B$11:$ARI$245,1075,0)</f>
        <v>0</v>
      </c>
      <c r="T128" s="78">
        <f>VLOOKUP($B128,'[1]ABSENSI ALL'!$B$11:$ARI$245,1068,0)</f>
        <v>0</v>
      </c>
      <c r="U128" s="78">
        <f t="shared" si="56"/>
        <v>0</v>
      </c>
      <c r="V128" s="78">
        <f t="shared" si="57"/>
        <v>20</v>
      </c>
      <c r="W128" s="78">
        <f t="shared" si="58"/>
        <v>20</v>
      </c>
      <c r="X128" s="78">
        <v>7.45</v>
      </c>
      <c r="Y128" s="78">
        <f>VLOOKUP($B128,'[1]ABSENSI ALL'!$B$11:$ARI$245,1140,0)</f>
        <v>0</v>
      </c>
      <c r="Z128" s="84">
        <f t="shared" si="59"/>
        <v>1</v>
      </c>
      <c r="AA128" s="78">
        <f t="shared" si="60"/>
        <v>5</v>
      </c>
      <c r="AB128" s="85">
        <f t="shared" si="61"/>
        <v>0.1</v>
      </c>
      <c r="AC128" s="78">
        <f t="shared" si="62"/>
        <v>0</v>
      </c>
      <c r="AD128" s="84">
        <f t="shared" si="63"/>
        <v>1</v>
      </c>
      <c r="AE128" s="78">
        <f t="shared" si="64"/>
        <v>5</v>
      </c>
      <c r="AF128" s="85">
        <f t="shared" si="65"/>
        <v>0.15</v>
      </c>
      <c r="AG128" s="78">
        <f t="shared" si="52"/>
        <v>8940</v>
      </c>
      <c r="AH128" s="78">
        <f>VLOOKUP($B128,'[1]ABSENSI ALL'!$B$11:$ARI$245,1145,0)</f>
        <v>10160</v>
      </c>
      <c r="AI128" s="86">
        <f t="shared" si="53"/>
        <v>1.1364653243847875</v>
      </c>
      <c r="AJ128" s="78">
        <f t="shared" si="54"/>
        <v>5</v>
      </c>
      <c r="AK128" s="85">
        <f t="shared" si="55"/>
        <v>0.1</v>
      </c>
      <c r="AL128" s="87">
        <v>300</v>
      </c>
      <c r="AM128" s="88">
        <f>VLOOKUP(B128,'[2]Performansi All (LOS 02082021)'!$B$3:$O$388,14,0)</f>
        <v>284.57420249653262</v>
      </c>
      <c r="AN128" s="87">
        <f t="shared" si="66"/>
        <v>5</v>
      </c>
      <c r="AO128" s="85">
        <f t="shared" si="67"/>
        <v>0.15</v>
      </c>
      <c r="AP128" s="89">
        <v>95</v>
      </c>
      <c r="AQ128" s="89">
        <f>VLOOKUP(B128,'[3]QA SCORE'!$D$6:$H$237,5,0)</f>
        <v>100</v>
      </c>
      <c r="AR128" s="87">
        <f t="shared" si="68"/>
        <v>5</v>
      </c>
      <c r="AS128" s="85">
        <f t="shared" si="69"/>
        <v>0.1</v>
      </c>
      <c r="AT128" s="90">
        <v>0.92</v>
      </c>
      <c r="AU128" s="90">
        <f>VLOOKUP(B128,'[4]Per Agent'!$B$3:$AH$259,33,0)</f>
        <v>0.94769230769230772</v>
      </c>
      <c r="AV128" s="87">
        <f t="shared" si="70"/>
        <v>5</v>
      </c>
      <c r="AW128" s="85">
        <f t="shared" si="71"/>
        <v>0.1</v>
      </c>
      <c r="AX128" s="89">
        <v>90</v>
      </c>
      <c r="AY128" s="89">
        <f>VLOOKUP(B128,'[5]All SDM.'!$C$2:$K$398,9,0)</f>
        <v>100</v>
      </c>
      <c r="AZ128" s="87">
        <f t="shared" si="72"/>
        <v>5</v>
      </c>
      <c r="BA128" s="85">
        <f t="shared" si="73"/>
        <v>0.08</v>
      </c>
      <c r="BB128" s="84">
        <v>0.85</v>
      </c>
      <c r="BC128" s="84">
        <f>VLOOKUP(B128,'[6]Per Agent'!$B$3:$M$259,12,0)</f>
        <v>0.93939393939393945</v>
      </c>
      <c r="BD128" s="91" t="str">
        <f>IFERROR(VLOOKUP(B128,[7]Sheet1!$C$3:$D$25,2,0),"")</f>
        <v/>
      </c>
      <c r="BE128" s="87">
        <f t="shared" si="74"/>
        <v>5</v>
      </c>
      <c r="BF128" s="85">
        <f t="shared" si="75"/>
        <v>0.06</v>
      </c>
      <c r="BG128" s="84">
        <v>0.4</v>
      </c>
      <c r="BH128" s="84">
        <f>VLOOKUP(B128,'[8]Per Agent'!$B$3:$X$259,23,0)</f>
        <v>0.676056338028169</v>
      </c>
      <c r="BI128" s="87">
        <f t="shared" si="76"/>
        <v>5</v>
      </c>
      <c r="BJ128" s="85">
        <f t="shared" si="77"/>
        <v>0.06</v>
      </c>
      <c r="BK128" s="92">
        <v>0.95</v>
      </c>
      <c r="BL128" s="93">
        <f>VLOOKUP(B128,[9]Rekap!$B$3:$J$244,9,0)</f>
        <v>0.98196948682385576</v>
      </c>
      <c r="BM128" s="87">
        <f t="shared" si="100"/>
        <v>5</v>
      </c>
      <c r="BN128" s="85">
        <f t="shared" si="101"/>
        <v>0.05</v>
      </c>
      <c r="BO128" s="94">
        <f>VLOOKUP(B128,[10]Sheet1!$B$2:$D$235,3,0)</f>
        <v>2</v>
      </c>
      <c r="BP128" s="87">
        <f t="shared" si="78"/>
        <v>5</v>
      </c>
      <c r="BQ128" s="85">
        <f t="shared" si="79"/>
        <v>0.05</v>
      </c>
      <c r="BR128" s="85">
        <f t="shared" si="80"/>
        <v>0.5</v>
      </c>
      <c r="BS128" s="85">
        <f t="shared" si="81"/>
        <v>0.4</v>
      </c>
      <c r="BT128" s="85">
        <f t="shared" si="82"/>
        <v>0.1</v>
      </c>
      <c r="BU128" s="95">
        <f t="shared" si="83"/>
        <v>1</v>
      </c>
      <c r="BV128" s="96" t="str">
        <f t="shared" si="84"/>
        <v>TERIMA</v>
      </c>
      <c r="BW128" s="97">
        <f t="shared" si="85"/>
        <v>670000</v>
      </c>
      <c r="BX128" s="98">
        <f t="shared" si="86"/>
        <v>268000</v>
      </c>
      <c r="BY128" s="99"/>
      <c r="BZ128" s="99"/>
      <c r="CA128" s="99"/>
      <c r="CB128" s="98">
        <f t="shared" si="87"/>
        <v>335000</v>
      </c>
      <c r="CC128" s="98">
        <f t="shared" si="88"/>
        <v>268000</v>
      </c>
      <c r="CD128" s="98">
        <f t="shared" si="89"/>
        <v>67000</v>
      </c>
      <c r="CE128" s="91">
        <f t="shared" si="90"/>
        <v>200000</v>
      </c>
      <c r="CF128" s="80">
        <f t="shared" si="91"/>
        <v>0</v>
      </c>
      <c r="CG128" s="80">
        <f t="shared" si="92"/>
        <v>0</v>
      </c>
      <c r="CH128" s="80">
        <f t="shared" si="93"/>
        <v>0</v>
      </c>
      <c r="CI128" s="80">
        <f t="shared" si="94"/>
        <v>0</v>
      </c>
      <c r="CJ128" s="80">
        <f t="shared" si="95"/>
        <v>0</v>
      </c>
      <c r="CK128" s="80">
        <f t="shared" si="96"/>
        <v>0</v>
      </c>
      <c r="CL128" s="80">
        <f t="shared" si="97"/>
        <v>0</v>
      </c>
      <c r="CM128" s="80">
        <f t="shared" si="98"/>
        <v>1</v>
      </c>
      <c r="CN128" s="100">
        <f t="shared" si="99"/>
        <v>870000</v>
      </c>
      <c r="CO128" s="101"/>
    </row>
    <row r="129" spans="1:93" x14ac:dyDescent="0.25">
      <c r="A129" s="78">
        <v>119</v>
      </c>
      <c r="B129" s="110" t="s">
        <v>208</v>
      </c>
      <c r="C129" s="80">
        <v>30605</v>
      </c>
      <c r="D129" s="81">
        <v>44334</v>
      </c>
      <c r="E129" s="81">
        <v>44637</v>
      </c>
      <c r="F129" s="82">
        <v>101.13333333333334</v>
      </c>
      <c r="G129" s="80" t="s">
        <v>68</v>
      </c>
      <c r="H129" s="80" t="s">
        <v>59</v>
      </c>
      <c r="I129" s="80" t="s">
        <v>90</v>
      </c>
      <c r="J129" s="80" t="s">
        <v>75</v>
      </c>
      <c r="K129" s="83" t="s">
        <v>71</v>
      </c>
      <c r="L129" s="80"/>
      <c r="M129" s="80"/>
      <c r="N129" s="78">
        <v>22</v>
      </c>
      <c r="O129" s="78">
        <f>VLOOKUP($B129,'[1]ABSENSI ALL'!$B$11:$ARI$245,1064,0)</f>
        <v>21</v>
      </c>
      <c r="P129" s="78">
        <f>VLOOKUP($B129,'[1]ABSENSI ALL'!$B$11:$ARI$245,1069,0)</f>
        <v>0</v>
      </c>
      <c r="Q129" s="78">
        <f>VLOOKUP($B129,'[1]ABSENSI ALL'!$B$11:$ARI$245,1073,0)</f>
        <v>0</v>
      </c>
      <c r="R129" s="78">
        <f>VLOOKUP($B129,'[1]ABSENSI ALL'!$B$11:$ARI$245,1077,0)</f>
        <v>0</v>
      </c>
      <c r="S129" s="78">
        <f>VLOOKUP($B129,'[1]ABSENSI ALL'!$B$11:$ARI$245,1075,0)</f>
        <v>1</v>
      </c>
      <c r="T129" s="78">
        <f>VLOOKUP($B129,'[1]ABSENSI ALL'!$B$11:$ARI$245,1068,0)</f>
        <v>0</v>
      </c>
      <c r="U129" s="78">
        <f t="shared" si="56"/>
        <v>0</v>
      </c>
      <c r="V129" s="78">
        <f t="shared" si="57"/>
        <v>21</v>
      </c>
      <c r="W129" s="78">
        <f t="shared" si="58"/>
        <v>20</v>
      </c>
      <c r="X129" s="78">
        <v>7.45</v>
      </c>
      <c r="Y129" s="78">
        <f>VLOOKUP($B129,'[1]ABSENSI ALL'!$B$11:$ARI$245,1140,0)</f>
        <v>0</v>
      </c>
      <c r="Z129" s="84">
        <f t="shared" si="59"/>
        <v>1</v>
      </c>
      <c r="AA129" s="78">
        <f t="shared" si="60"/>
        <v>5</v>
      </c>
      <c r="AB129" s="85">
        <f t="shared" si="61"/>
        <v>0.1</v>
      </c>
      <c r="AC129" s="78">
        <f t="shared" si="62"/>
        <v>0</v>
      </c>
      <c r="AD129" s="84">
        <f t="shared" si="63"/>
        <v>1</v>
      </c>
      <c r="AE129" s="78">
        <f t="shared" si="64"/>
        <v>5</v>
      </c>
      <c r="AF129" s="85">
        <f t="shared" si="65"/>
        <v>0.15</v>
      </c>
      <c r="AG129" s="78">
        <f t="shared" si="52"/>
        <v>8940</v>
      </c>
      <c r="AH129" s="78">
        <f>VLOOKUP($B129,'[1]ABSENSI ALL'!$B$11:$ARI$245,1145,0)</f>
        <v>10020</v>
      </c>
      <c r="AI129" s="86">
        <f t="shared" si="53"/>
        <v>1.1208053691275168</v>
      </c>
      <c r="AJ129" s="78">
        <f t="shared" si="54"/>
        <v>5</v>
      </c>
      <c r="AK129" s="85">
        <f t="shared" si="55"/>
        <v>0.1</v>
      </c>
      <c r="AL129" s="87">
        <v>300</v>
      </c>
      <c r="AM129" s="88">
        <f>VLOOKUP(B129,'[2]Performansi All (LOS 02082021)'!$B$3:$O$388,14,0)</f>
        <v>324.25575447570333</v>
      </c>
      <c r="AN129" s="87">
        <f t="shared" si="66"/>
        <v>1</v>
      </c>
      <c r="AO129" s="85">
        <f t="shared" si="67"/>
        <v>0.03</v>
      </c>
      <c r="AP129" s="89">
        <v>95</v>
      </c>
      <c r="AQ129" s="89">
        <f>VLOOKUP(B129,'[3]QA SCORE'!$D$6:$H$237,5,0)</f>
        <v>100</v>
      </c>
      <c r="AR129" s="87">
        <f t="shared" si="68"/>
        <v>5</v>
      </c>
      <c r="AS129" s="85">
        <f t="shared" si="69"/>
        <v>0.1</v>
      </c>
      <c r="AT129" s="90">
        <v>0.92</v>
      </c>
      <c r="AU129" s="90">
        <f>VLOOKUP(B129,'[4]Per Agent'!$B$3:$AH$259,33,0)</f>
        <v>0.91612903225806464</v>
      </c>
      <c r="AV129" s="87">
        <f t="shared" si="70"/>
        <v>1</v>
      </c>
      <c r="AW129" s="85">
        <f t="shared" si="71"/>
        <v>0.02</v>
      </c>
      <c r="AX129" s="89">
        <v>90</v>
      </c>
      <c r="AY129" s="89">
        <f>VLOOKUP(B129,'[5]All SDM.'!$C$2:$K$398,9,0)</f>
        <v>100</v>
      </c>
      <c r="AZ129" s="87">
        <f t="shared" si="72"/>
        <v>5</v>
      </c>
      <c r="BA129" s="85">
        <f t="shared" si="73"/>
        <v>0.08</v>
      </c>
      <c r="BB129" s="84">
        <v>0.85</v>
      </c>
      <c r="BC129" s="84">
        <f>VLOOKUP(B129,'[6]Per Agent'!$B$3:$M$259,12,0)</f>
        <v>0.78947368421052633</v>
      </c>
      <c r="BD129" s="91" t="str">
        <f>IFERROR(VLOOKUP(B129,[7]Sheet1!$C$3:$D$25,2,0),"")</f>
        <v/>
      </c>
      <c r="BE129" s="87">
        <f t="shared" si="74"/>
        <v>1</v>
      </c>
      <c r="BF129" s="85">
        <f t="shared" si="75"/>
        <v>1.2E-2</v>
      </c>
      <c r="BG129" s="84">
        <v>0.4</v>
      </c>
      <c r="BH129" s="84">
        <f>VLOOKUP(B129,'[8]Per Agent'!$B$3:$X$259,23,0)</f>
        <v>0.5161290322580645</v>
      </c>
      <c r="BI129" s="87">
        <f t="shared" si="76"/>
        <v>5</v>
      </c>
      <c r="BJ129" s="85">
        <f t="shared" si="77"/>
        <v>0.06</v>
      </c>
      <c r="BK129" s="92">
        <v>0.95</v>
      </c>
      <c r="BL129" s="93">
        <f>VLOOKUP(B129,[9]Rekap!$B$3:$J$244,9,0)</f>
        <v>0.98380221653878941</v>
      </c>
      <c r="BM129" s="87">
        <f t="shared" si="100"/>
        <v>5</v>
      </c>
      <c r="BN129" s="85">
        <f t="shared" si="101"/>
        <v>0.05</v>
      </c>
      <c r="BO129" s="94">
        <f>VLOOKUP(B129,[10]Sheet1!$B$2:$D$235,3,0)</f>
        <v>2</v>
      </c>
      <c r="BP129" s="87">
        <f t="shared" si="78"/>
        <v>5</v>
      </c>
      <c r="BQ129" s="85">
        <f t="shared" si="79"/>
        <v>0.05</v>
      </c>
      <c r="BR129" s="85">
        <f t="shared" si="80"/>
        <v>0.38</v>
      </c>
      <c r="BS129" s="85">
        <f t="shared" si="81"/>
        <v>0.27200000000000002</v>
      </c>
      <c r="BT129" s="85">
        <f t="shared" si="82"/>
        <v>0.1</v>
      </c>
      <c r="BU129" s="95">
        <f t="shared" si="83"/>
        <v>0.752</v>
      </c>
      <c r="BV129" s="96" t="str">
        <f t="shared" si="84"/>
        <v>TERIMA</v>
      </c>
      <c r="BW129" s="97">
        <f t="shared" si="85"/>
        <v>670000</v>
      </c>
      <c r="BX129" s="98">
        <f t="shared" si="86"/>
        <v>182240</v>
      </c>
      <c r="BY129" s="103">
        <v>1</v>
      </c>
      <c r="BZ129" s="103"/>
      <c r="CA129" s="99"/>
      <c r="CB129" s="98">
        <f t="shared" si="87"/>
        <v>254600</v>
      </c>
      <c r="CC129" s="98">
        <f t="shared" si="88"/>
        <v>154904</v>
      </c>
      <c r="CD129" s="98">
        <f t="shared" si="89"/>
        <v>67000</v>
      </c>
      <c r="CE129" s="91">
        <f t="shared" si="90"/>
        <v>0</v>
      </c>
      <c r="CF129" s="80">
        <f t="shared" si="91"/>
        <v>0</v>
      </c>
      <c r="CG129" s="80">
        <f t="shared" si="92"/>
        <v>0</v>
      </c>
      <c r="CH129" s="80">
        <f t="shared" si="93"/>
        <v>0</v>
      </c>
      <c r="CI129" s="80">
        <f t="shared" si="94"/>
        <v>0</v>
      </c>
      <c r="CJ129" s="80">
        <f t="shared" si="95"/>
        <v>0</v>
      </c>
      <c r="CK129" s="80">
        <f t="shared" si="96"/>
        <v>0</v>
      </c>
      <c r="CL129" s="80">
        <f t="shared" si="97"/>
        <v>0</v>
      </c>
      <c r="CM129" s="80">
        <f t="shared" si="98"/>
        <v>1</v>
      </c>
      <c r="CN129" s="100">
        <f t="shared" si="99"/>
        <v>476504</v>
      </c>
      <c r="CO129" s="101"/>
    </row>
    <row r="130" spans="1:93" x14ac:dyDescent="0.25">
      <c r="A130" s="78">
        <v>120</v>
      </c>
      <c r="B130" s="109" t="s">
        <v>209</v>
      </c>
      <c r="C130" s="80">
        <v>80991</v>
      </c>
      <c r="D130" s="81">
        <v>44441</v>
      </c>
      <c r="E130" s="81">
        <v>44743</v>
      </c>
      <c r="F130" s="82">
        <v>61.56666666666667</v>
      </c>
      <c r="G130" s="80" t="s">
        <v>68</v>
      </c>
      <c r="H130" s="80" t="s">
        <v>58</v>
      </c>
      <c r="I130" s="80" t="s">
        <v>100</v>
      </c>
      <c r="J130" s="80" t="s">
        <v>75</v>
      </c>
      <c r="K130" s="83" t="s">
        <v>71</v>
      </c>
      <c r="L130" s="80"/>
      <c r="M130" s="80"/>
      <c r="N130" s="78">
        <v>22</v>
      </c>
      <c r="O130" s="78">
        <f>VLOOKUP($B130,'[1]ABSENSI ALL'!$B$11:$ARI$245,1064,0)</f>
        <v>22</v>
      </c>
      <c r="P130" s="78">
        <f>VLOOKUP($B130,'[1]ABSENSI ALL'!$B$11:$ARI$245,1069,0)</f>
        <v>0</v>
      </c>
      <c r="Q130" s="78">
        <f>VLOOKUP($B130,'[1]ABSENSI ALL'!$B$11:$ARI$245,1073,0)</f>
        <v>0</v>
      </c>
      <c r="R130" s="78">
        <f>VLOOKUP($B130,'[1]ABSENSI ALL'!$B$11:$ARI$245,1077,0)</f>
        <v>0</v>
      </c>
      <c r="S130" s="78">
        <f>VLOOKUP($B130,'[1]ABSENSI ALL'!$B$11:$ARI$245,1075,0)</f>
        <v>1</v>
      </c>
      <c r="T130" s="78">
        <f>VLOOKUP($B130,'[1]ABSENSI ALL'!$B$11:$ARI$245,1068,0)</f>
        <v>0</v>
      </c>
      <c r="U130" s="78">
        <f t="shared" si="56"/>
        <v>0</v>
      </c>
      <c r="V130" s="78">
        <f t="shared" si="57"/>
        <v>22</v>
      </c>
      <c r="W130" s="78">
        <f t="shared" si="58"/>
        <v>21</v>
      </c>
      <c r="X130" s="78">
        <v>7.45</v>
      </c>
      <c r="Y130" s="78">
        <f>VLOOKUP($B130,'[1]ABSENSI ALL'!$B$11:$ARI$245,1140,0)</f>
        <v>0</v>
      </c>
      <c r="Z130" s="84">
        <f t="shared" si="59"/>
        <v>1</v>
      </c>
      <c r="AA130" s="78">
        <f t="shared" si="60"/>
        <v>5</v>
      </c>
      <c r="AB130" s="85">
        <f t="shared" si="61"/>
        <v>0.1</v>
      </c>
      <c r="AC130" s="78">
        <f t="shared" si="62"/>
        <v>0</v>
      </c>
      <c r="AD130" s="84">
        <f t="shared" si="63"/>
        <v>1</v>
      </c>
      <c r="AE130" s="78">
        <f t="shared" si="64"/>
        <v>5</v>
      </c>
      <c r="AF130" s="85">
        <f t="shared" si="65"/>
        <v>0.15</v>
      </c>
      <c r="AG130" s="78">
        <f t="shared" si="52"/>
        <v>9387</v>
      </c>
      <c r="AH130" s="78">
        <f>VLOOKUP($B130,'[1]ABSENSI ALL'!$B$11:$ARI$245,1145,0)</f>
        <v>10692</v>
      </c>
      <c r="AI130" s="86">
        <f t="shared" si="53"/>
        <v>1.1390220517737297</v>
      </c>
      <c r="AJ130" s="78">
        <f t="shared" si="54"/>
        <v>5</v>
      </c>
      <c r="AK130" s="85">
        <f t="shared" si="55"/>
        <v>0.1</v>
      </c>
      <c r="AL130" s="87">
        <v>300</v>
      </c>
      <c r="AM130" s="88">
        <f>VLOOKUP(B130,'[2]Performansi All (LOS 02082021)'!$B$3:$O$388,14,0)</f>
        <v>295.89485981308411</v>
      </c>
      <c r="AN130" s="87">
        <f t="shared" si="66"/>
        <v>5</v>
      </c>
      <c r="AO130" s="85">
        <f t="shared" si="67"/>
        <v>0.15</v>
      </c>
      <c r="AP130" s="89">
        <v>95</v>
      </c>
      <c r="AQ130" s="89">
        <f>VLOOKUP(B130,'[3]QA SCORE'!$D$6:$H$237,5,0)</f>
        <v>98.75</v>
      </c>
      <c r="AR130" s="87">
        <f t="shared" si="68"/>
        <v>5</v>
      </c>
      <c r="AS130" s="85">
        <f t="shared" si="69"/>
        <v>0.1</v>
      </c>
      <c r="AT130" s="90">
        <v>0.92</v>
      </c>
      <c r="AU130" s="90">
        <f>VLOOKUP(B130,'[4]Per Agent'!$B$3:$AH$259,33,0)</f>
        <v>0.94482758620689666</v>
      </c>
      <c r="AV130" s="87">
        <f t="shared" si="70"/>
        <v>5</v>
      </c>
      <c r="AW130" s="85">
        <f t="shared" si="71"/>
        <v>0.1</v>
      </c>
      <c r="AX130" s="89">
        <v>90</v>
      </c>
      <c r="AY130" s="89">
        <f>VLOOKUP(B130,'[5]All SDM.'!$C$2:$K$398,9,0)</f>
        <v>100</v>
      </c>
      <c r="AZ130" s="87">
        <f t="shared" si="72"/>
        <v>5</v>
      </c>
      <c r="BA130" s="85">
        <f t="shared" si="73"/>
        <v>0.08</v>
      </c>
      <c r="BB130" s="84">
        <v>0.85</v>
      </c>
      <c r="BC130" s="84">
        <f>VLOOKUP(B130,'[6]Per Agent'!$B$3:$M$259,12,0)</f>
        <v>0.89473684210526316</v>
      </c>
      <c r="BD130" s="91" t="str">
        <f>IFERROR(VLOOKUP(B130,[7]Sheet1!$C$3:$D$25,2,0),"")</f>
        <v/>
      </c>
      <c r="BE130" s="87">
        <f t="shared" si="74"/>
        <v>5</v>
      </c>
      <c r="BF130" s="85">
        <f t="shared" si="75"/>
        <v>0.06</v>
      </c>
      <c r="BG130" s="84">
        <v>0.4</v>
      </c>
      <c r="BH130" s="84">
        <f>VLOOKUP(B130,'[8]Per Agent'!$B$3:$X$259,23,0)</f>
        <v>0.7</v>
      </c>
      <c r="BI130" s="87">
        <f t="shared" si="76"/>
        <v>5</v>
      </c>
      <c r="BJ130" s="85">
        <f t="shared" si="77"/>
        <v>0.06</v>
      </c>
      <c r="BK130" s="92">
        <v>0.95</v>
      </c>
      <c r="BL130" s="93">
        <f>VLOOKUP(B130,[9]Rekap!$B$3:$J$244,9,0)</f>
        <v>0.96495327102803741</v>
      </c>
      <c r="BM130" s="87">
        <f t="shared" si="100"/>
        <v>5</v>
      </c>
      <c r="BN130" s="85">
        <f t="shared" si="101"/>
        <v>0.05</v>
      </c>
      <c r="BO130" s="94">
        <f>VLOOKUP(B130,[10]Sheet1!$B$2:$D$235,3,0)</f>
        <v>2</v>
      </c>
      <c r="BP130" s="87">
        <f t="shared" si="78"/>
        <v>5</v>
      </c>
      <c r="BQ130" s="85">
        <f t="shared" si="79"/>
        <v>0.05</v>
      </c>
      <c r="BR130" s="85">
        <f t="shared" si="80"/>
        <v>0.5</v>
      </c>
      <c r="BS130" s="85">
        <f t="shared" si="81"/>
        <v>0.4</v>
      </c>
      <c r="BT130" s="85">
        <f t="shared" si="82"/>
        <v>0.1</v>
      </c>
      <c r="BU130" s="95">
        <f t="shared" si="83"/>
        <v>1</v>
      </c>
      <c r="BV130" s="96" t="str">
        <f t="shared" si="84"/>
        <v>TERIMA</v>
      </c>
      <c r="BW130" s="97">
        <f t="shared" si="85"/>
        <v>670000</v>
      </c>
      <c r="BX130" s="98">
        <f t="shared" si="86"/>
        <v>268000</v>
      </c>
      <c r="BY130" s="99"/>
      <c r="BZ130" s="99"/>
      <c r="CA130" s="99"/>
      <c r="CB130" s="98">
        <f t="shared" si="87"/>
        <v>335000</v>
      </c>
      <c r="CC130" s="98">
        <f t="shared" si="88"/>
        <v>268000</v>
      </c>
      <c r="CD130" s="98">
        <f t="shared" si="89"/>
        <v>67000</v>
      </c>
      <c r="CE130" s="91">
        <f t="shared" si="90"/>
        <v>200000</v>
      </c>
      <c r="CF130" s="80">
        <f t="shared" si="91"/>
        <v>0</v>
      </c>
      <c r="CG130" s="80">
        <f t="shared" si="92"/>
        <v>0</v>
      </c>
      <c r="CH130" s="80">
        <f t="shared" si="93"/>
        <v>0</v>
      </c>
      <c r="CI130" s="80">
        <f t="shared" si="94"/>
        <v>0</v>
      </c>
      <c r="CJ130" s="80">
        <f t="shared" si="95"/>
        <v>0</v>
      </c>
      <c r="CK130" s="80">
        <f t="shared" si="96"/>
        <v>0</v>
      </c>
      <c r="CL130" s="80">
        <f t="shared" si="97"/>
        <v>1</v>
      </c>
      <c r="CM130" s="80">
        <f t="shared" si="98"/>
        <v>0</v>
      </c>
      <c r="CN130" s="100">
        <f t="shared" si="99"/>
        <v>870000</v>
      </c>
      <c r="CO130" s="101"/>
    </row>
    <row r="131" spans="1:93" x14ac:dyDescent="0.25">
      <c r="A131" s="78">
        <v>121</v>
      </c>
      <c r="B131" s="106" t="s">
        <v>210</v>
      </c>
      <c r="C131" s="80">
        <v>159683</v>
      </c>
      <c r="D131" s="81">
        <v>44299</v>
      </c>
      <c r="E131" s="81">
        <v>44663</v>
      </c>
      <c r="F131" s="82">
        <v>25.766666666666666</v>
      </c>
      <c r="G131" s="80" t="s">
        <v>68</v>
      </c>
      <c r="H131" s="80" t="s">
        <v>59</v>
      </c>
      <c r="I131" s="80" t="s">
        <v>90</v>
      </c>
      <c r="J131" s="80" t="s">
        <v>75</v>
      </c>
      <c r="K131" s="83" t="s">
        <v>71</v>
      </c>
      <c r="L131" s="80"/>
      <c r="M131" s="80"/>
      <c r="N131" s="78">
        <v>22</v>
      </c>
      <c r="O131" s="78">
        <f>VLOOKUP($B131,'[1]ABSENSI ALL'!$B$11:$ARI$245,1064,0)</f>
        <v>20</v>
      </c>
      <c r="P131" s="78">
        <f>VLOOKUP($B131,'[1]ABSENSI ALL'!$B$11:$ARI$245,1069,0)</f>
        <v>0</v>
      </c>
      <c r="Q131" s="78">
        <f>VLOOKUP($B131,'[1]ABSENSI ALL'!$B$11:$ARI$245,1073,0)</f>
        <v>0</v>
      </c>
      <c r="R131" s="78">
        <f>VLOOKUP($B131,'[1]ABSENSI ALL'!$B$11:$ARI$245,1077,0)</f>
        <v>0</v>
      </c>
      <c r="S131" s="78">
        <f>VLOOKUP($B131,'[1]ABSENSI ALL'!$B$11:$ARI$245,1075,0)</f>
        <v>0</v>
      </c>
      <c r="T131" s="78">
        <f>VLOOKUP($B131,'[1]ABSENSI ALL'!$B$11:$ARI$245,1068,0)</f>
        <v>0</v>
      </c>
      <c r="U131" s="78">
        <f t="shared" si="56"/>
        <v>0</v>
      </c>
      <c r="V131" s="78">
        <f t="shared" si="57"/>
        <v>20</v>
      </c>
      <c r="W131" s="78">
        <f t="shared" si="58"/>
        <v>20</v>
      </c>
      <c r="X131" s="78">
        <v>7.45</v>
      </c>
      <c r="Y131" s="78">
        <f>VLOOKUP($B131,'[1]ABSENSI ALL'!$B$11:$ARI$245,1140,0)</f>
        <v>0</v>
      </c>
      <c r="Z131" s="84">
        <f t="shared" si="59"/>
        <v>1</v>
      </c>
      <c r="AA131" s="78">
        <f t="shared" si="60"/>
        <v>5</v>
      </c>
      <c r="AB131" s="85">
        <f t="shared" si="61"/>
        <v>0.1</v>
      </c>
      <c r="AC131" s="78">
        <f t="shared" si="62"/>
        <v>0</v>
      </c>
      <c r="AD131" s="84">
        <f t="shared" si="63"/>
        <v>1</v>
      </c>
      <c r="AE131" s="78">
        <f t="shared" si="64"/>
        <v>5</v>
      </c>
      <c r="AF131" s="85">
        <f t="shared" si="65"/>
        <v>0.15</v>
      </c>
      <c r="AG131" s="78">
        <f t="shared" si="52"/>
        <v>8940</v>
      </c>
      <c r="AH131" s="78">
        <f>VLOOKUP($B131,'[1]ABSENSI ALL'!$B$11:$ARI$245,1145,0)</f>
        <v>9780</v>
      </c>
      <c r="AI131" s="86">
        <f t="shared" si="53"/>
        <v>1.0939597315436242</v>
      </c>
      <c r="AJ131" s="78">
        <f t="shared" si="54"/>
        <v>5</v>
      </c>
      <c r="AK131" s="85">
        <f t="shared" si="55"/>
        <v>0.1</v>
      </c>
      <c r="AL131" s="87">
        <v>300</v>
      </c>
      <c r="AM131" s="88">
        <f>VLOOKUP(B131,'[2]Performansi All (LOS 02082021)'!$B$3:$O$388,14,0)</f>
        <v>271.46766917293235</v>
      </c>
      <c r="AN131" s="87">
        <f t="shared" si="66"/>
        <v>5</v>
      </c>
      <c r="AO131" s="85">
        <f t="shared" si="67"/>
        <v>0.15</v>
      </c>
      <c r="AP131" s="89">
        <v>95</v>
      </c>
      <c r="AQ131" s="89">
        <f>VLOOKUP(B131,'[3]QA SCORE'!$D$6:$H$237,5,0)</f>
        <v>100</v>
      </c>
      <c r="AR131" s="87">
        <f t="shared" si="68"/>
        <v>5</v>
      </c>
      <c r="AS131" s="85">
        <f t="shared" si="69"/>
        <v>0.1</v>
      </c>
      <c r="AT131" s="90">
        <v>0.92</v>
      </c>
      <c r="AU131" s="90">
        <f>VLOOKUP(B131,'[4]Per Agent'!$B$3:$AH$259,33,0)</f>
        <v>0.9</v>
      </c>
      <c r="AV131" s="87">
        <f t="shared" si="70"/>
        <v>1</v>
      </c>
      <c r="AW131" s="85">
        <f t="shared" si="71"/>
        <v>0.02</v>
      </c>
      <c r="AX131" s="89">
        <v>90</v>
      </c>
      <c r="AY131" s="89">
        <f>VLOOKUP(B131,'[5]All SDM.'!$C$2:$K$398,9,0)</f>
        <v>100</v>
      </c>
      <c r="AZ131" s="87">
        <f t="shared" si="72"/>
        <v>5</v>
      </c>
      <c r="BA131" s="85">
        <f t="shared" si="73"/>
        <v>0.08</v>
      </c>
      <c r="BB131" s="84">
        <v>0.85</v>
      </c>
      <c r="BC131" s="84">
        <f>VLOOKUP(B131,'[6]Per Agent'!$B$3:$M$259,12,0)</f>
        <v>0.85185185185185186</v>
      </c>
      <c r="BD131" s="91" t="str">
        <f>IFERROR(VLOOKUP(B131,[7]Sheet1!$C$3:$D$25,2,0),"")</f>
        <v/>
      </c>
      <c r="BE131" s="87">
        <f t="shared" si="74"/>
        <v>5</v>
      </c>
      <c r="BF131" s="85">
        <f t="shared" si="75"/>
        <v>0.06</v>
      </c>
      <c r="BG131" s="84">
        <v>0.4</v>
      </c>
      <c r="BH131" s="84">
        <f>VLOOKUP(B131,'[8]Per Agent'!$B$3:$X$259,23,0)</f>
        <v>0.57777777777777772</v>
      </c>
      <c r="BI131" s="87">
        <f t="shared" si="76"/>
        <v>5</v>
      </c>
      <c r="BJ131" s="85">
        <f t="shared" si="77"/>
        <v>0.06</v>
      </c>
      <c r="BK131" s="92">
        <v>0.95</v>
      </c>
      <c r="BL131" s="93">
        <f>VLOOKUP(B131,[9]Rekap!$B$3:$J$244,9,0)</f>
        <v>0.97894736842105268</v>
      </c>
      <c r="BM131" s="87">
        <f t="shared" si="100"/>
        <v>5</v>
      </c>
      <c r="BN131" s="85">
        <f t="shared" si="101"/>
        <v>0.05</v>
      </c>
      <c r="BO131" s="94">
        <f>VLOOKUP(B131,[10]Sheet1!$B$2:$D$235,3,0)</f>
        <v>2</v>
      </c>
      <c r="BP131" s="87">
        <f t="shared" si="78"/>
        <v>5</v>
      </c>
      <c r="BQ131" s="85">
        <f t="shared" si="79"/>
        <v>0.05</v>
      </c>
      <c r="BR131" s="85">
        <f t="shared" si="80"/>
        <v>0.5</v>
      </c>
      <c r="BS131" s="85">
        <f t="shared" si="81"/>
        <v>0.32</v>
      </c>
      <c r="BT131" s="85">
        <f t="shared" si="82"/>
        <v>0.1</v>
      </c>
      <c r="BU131" s="95">
        <f t="shared" si="83"/>
        <v>0.92</v>
      </c>
      <c r="BV131" s="96" t="str">
        <f t="shared" si="84"/>
        <v>TERIMA</v>
      </c>
      <c r="BW131" s="97">
        <f t="shared" si="85"/>
        <v>670000</v>
      </c>
      <c r="BX131" s="98">
        <f t="shared" si="86"/>
        <v>214400</v>
      </c>
      <c r="BY131" s="103"/>
      <c r="BZ131" s="103"/>
      <c r="CA131" s="99"/>
      <c r="CB131" s="98">
        <f t="shared" si="87"/>
        <v>335000</v>
      </c>
      <c r="CC131" s="98">
        <f t="shared" si="88"/>
        <v>214400</v>
      </c>
      <c r="CD131" s="98">
        <f t="shared" si="89"/>
        <v>67000</v>
      </c>
      <c r="CE131" s="91">
        <f t="shared" si="90"/>
        <v>0</v>
      </c>
      <c r="CF131" s="80">
        <f t="shared" si="91"/>
        <v>0</v>
      </c>
      <c r="CG131" s="80">
        <f t="shared" si="92"/>
        <v>0</v>
      </c>
      <c r="CH131" s="80">
        <f t="shared" si="93"/>
        <v>0</v>
      </c>
      <c r="CI131" s="80">
        <f t="shared" si="94"/>
        <v>0</v>
      </c>
      <c r="CJ131" s="80">
        <f t="shared" si="95"/>
        <v>0</v>
      </c>
      <c r="CK131" s="80">
        <f t="shared" si="96"/>
        <v>0</v>
      </c>
      <c r="CL131" s="80">
        <f t="shared" si="97"/>
        <v>0</v>
      </c>
      <c r="CM131" s="80">
        <f t="shared" si="98"/>
        <v>1</v>
      </c>
      <c r="CN131" s="100">
        <f t="shared" si="99"/>
        <v>616400</v>
      </c>
      <c r="CO131" s="101"/>
    </row>
    <row r="132" spans="1:93" x14ac:dyDescent="0.25">
      <c r="A132" s="78">
        <v>122</v>
      </c>
      <c r="B132" s="79" t="s">
        <v>211</v>
      </c>
      <c r="C132" s="80">
        <v>87817</v>
      </c>
      <c r="D132" s="81">
        <v>44404</v>
      </c>
      <c r="E132" s="81">
        <v>44768</v>
      </c>
      <c r="F132" s="82">
        <v>55</v>
      </c>
      <c r="G132" s="80" t="s">
        <v>68</v>
      </c>
      <c r="H132" s="80" t="s">
        <v>58</v>
      </c>
      <c r="I132" s="80" t="s">
        <v>125</v>
      </c>
      <c r="J132" s="80" t="s">
        <v>70</v>
      </c>
      <c r="K132" s="83" t="s">
        <v>71</v>
      </c>
      <c r="L132" s="80"/>
      <c r="M132" s="80"/>
      <c r="N132" s="78">
        <v>22</v>
      </c>
      <c r="O132" s="78">
        <f>VLOOKUP($B132,'[1]ABSENSI ALL'!$B$11:$ARI$245,1064,0)</f>
        <v>19</v>
      </c>
      <c r="P132" s="78">
        <f>VLOOKUP($B132,'[1]ABSENSI ALL'!$B$11:$ARI$245,1069,0)</f>
        <v>3</v>
      </c>
      <c r="Q132" s="78">
        <f>VLOOKUP($B132,'[1]ABSENSI ALL'!$B$11:$ARI$245,1073,0)</f>
        <v>0</v>
      </c>
      <c r="R132" s="78">
        <f>VLOOKUP($B132,'[1]ABSENSI ALL'!$B$11:$ARI$245,1077,0)</f>
        <v>0</v>
      </c>
      <c r="S132" s="78">
        <f>VLOOKUP($B132,'[1]ABSENSI ALL'!$B$11:$ARI$245,1075,0)</f>
        <v>1</v>
      </c>
      <c r="T132" s="78">
        <f>VLOOKUP($B132,'[1]ABSENSI ALL'!$B$11:$ARI$245,1068,0)</f>
        <v>0</v>
      </c>
      <c r="U132" s="78">
        <f t="shared" si="56"/>
        <v>3</v>
      </c>
      <c r="V132" s="78">
        <f t="shared" si="57"/>
        <v>16</v>
      </c>
      <c r="W132" s="78">
        <f t="shared" si="58"/>
        <v>18</v>
      </c>
      <c r="X132" s="78">
        <v>7.45</v>
      </c>
      <c r="Y132" s="78">
        <f>VLOOKUP($B132,'[1]ABSENSI ALL'!$B$11:$ARI$245,1140,0)</f>
        <v>0</v>
      </c>
      <c r="Z132" s="84">
        <f t="shared" si="59"/>
        <v>1</v>
      </c>
      <c r="AA132" s="78">
        <f t="shared" si="60"/>
        <v>5</v>
      </c>
      <c r="AB132" s="85">
        <f t="shared" si="61"/>
        <v>0.1</v>
      </c>
      <c r="AC132" s="78">
        <f t="shared" si="62"/>
        <v>3</v>
      </c>
      <c r="AD132" s="84">
        <f t="shared" si="63"/>
        <v>0.8125</v>
      </c>
      <c r="AE132" s="78">
        <f t="shared" si="64"/>
        <v>0</v>
      </c>
      <c r="AF132" s="85">
        <f t="shared" si="65"/>
        <v>0</v>
      </c>
      <c r="AG132" s="78">
        <f t="shared" si="52"/>
        <v>8046</v>
      </c>
      <c r="AH132" s="78">
        <f>VLOOKUP($B132,'[1]ABSENSI ALL'!$B$11:$ARI$245,1145,0)</f>
        <v>8388</v>
      </c>
      <c r="AI132" s="86">
        <f t="shared" si="53"/>
        <v>1.0425055928411633</v>
      </c>
      <c r="AJ132" s="78">
        <f t="shared" si="54"/>
        <v>4</v>
      </c>
      <c r="AK132" s="85">
        <f t="shared" si="55"/>
        <v>0.08</v>
      </c>
      <c r="AL132" s="87">
        <v>300</v>
      </c>
      <c r="AM132" s="88">
        <f>VLOOKUP(B132,'[2]Performansi All (LOS 02082021)'!$B$3:$O$388,14,0)</f>
        <v>292.70829535095714</v>
      </c>
      <c r="AN132" s="87">
        <f t="shared" si="66"/>
        <v>5</v>
      </c>
      <c r="AO132" s="85">
        <f t="shared" si="67"/>
        <v>0.15</v>
      </c>
      <c r="AP132" s="89">
        <v>95</v>
      </c>
      <c r="AQ132" s="89">
        <f>VLOOKUP(B132,'[3]QA SCORE'!$D$6:$H$237,5,0)</f>
        <v>97.5</v>
      </c>
      <c r="AR132" s="87">
        <f t="shared" si="68"/>
        <v>5</v>
      </c>
      <c r="AS132" s="85">
        <f t="shared" si="69"/>
        <v>0.1</v>
      </c>
      <c r="AT132" s="90">
        <v>0.92</v>
      </c>
      <c r="AU132" s="90">
        <f>VLOOKUP(B132,'[4]Per Agent'!$B$3:$AH$259,33,0)</f>
        <v>0.98484848484848475</v>
      </c>
      <c r="AV132" s="87">
        <f t="shared" si="70"/>
        <v>5</v>
      </c>
      <c r="AW132" s="85">
        <f t="shared" si="71"/>
        <v>0.1</v>
      </c>
      <c r="AX132" s="89">
        <v>90</v>
      </c>
      <c r="AY132" s="89">
        <f>VLOOKUP(B132,'[5]All SDM.'!$C$2:$K$398,9,0)</f>
        <v>100</v>
      </c>
      <c r="AZ132" s="87">
        <f t="shared" si="72"/>
        <v>5</v>
      </c>
      <c r="BA132" s="85">
        <f t="shared" si="73"/>
        <v>0.08</v>
      </c>
      <c r="BB132" s="84">
        <v>0.85</v>
      </c>
      <c r="BC132" s="84">
        <f>VLOOKUP(B132,'[6]Per Agent'!$B$3:$M$259,12,0)</f>
        <v>0.9</v>
      </c>
      <c r="BD132" s="91" t="str">
        <f>IFERROR(VLOOKUP(B132,[7]Sheet1!$C$3:$D$25,2,0),"")</f>
        <v/>
      </c>
      <c r="BE132" s="87">
        <f t="shared" si="74"/>
        <v>5</v>
      </c>
      <c r="BF132" s="85">
        <f t="shared" si="75"/>
        <v>0.06</v>
      </c>
      <c r="BG132" s="84">
        <v>0.4</v>
      </c>
      <c r="BH132" s="84">
        <f>VLOOKUP(B132,'[8]Per Agent'!$B$3:$X$259,23,0)</f>
        <v>0.77142857142857146</v>
      </c>
      <c r="BI132" s="87">
        <f t="shared" si="76"/>
        <v>5</v>
      </c>
      <c r="BJ132" s="85">
        <f t="shared" si="77"/>
        <v>0.06</v>
      </c>
      <c r="BK132" s="92">
        <v>0.95</v>
      </c>
      <c r="BL132" s="93">
        <f>VLOOKUP(B132,[9]Rekap!$B$3:$J$244,9,0)</f>
        <v>0.98450319051959889</v>
      </c>
      <c r="BM132" s="87">
        <f t="shared" si="100"/>
        <v>5</v>
      </c>
      <c r="BN132" s="85">
        <f t="shared" si="101"/>
        <v>0.05</v>
      </c>
      <c r="BO132" s="94">
        <f>VLOOKUP(B132,[10]Sheet1!$B$2:$D$235,3,0)</f>
        <v>2</v>
      </c>
      <c r="BP132" s="87">
        <f t="shared" si="78"/>
        <v>5</v>
      </c>
      <c r="BQ132" s="85">
        <f t="shared" si="79"/>
        <v>0.05</v>
      </c>
      <c r="BR132" s="85">
        <f t="shared" si="80"/>
        <v>0.32999999999999996</v>
      </c>
      <c r="BS132" s="85">
        <f t="shared" si="81"/>
        <v>0.4</v>
      </c>
      <c r="BT132" s="85">
        <f t="shared" si="82"/>
        <v>0.1</v>
      </c>
      <c r="BU132" s="95">
        <f t="shared" si="83"/>
        <v>0.83</v>
      </c>
      <c r="BV132" s="96" t="str">
        <f t="shared" si="84"/>
        <v>TERIMA</v>
      </c>
      <c r="BW132" s="97">
        <f t="shared" si="85"/>
        <v>670000</v>
      </c>
      <c r="BX132" s="98">
        <f t="shared" si="86"/>
        <v>268000</v>
      </c>
      <c r="BY132" s="99"/>
      <c r="BZ132" s="99"/>
      <c r="CA132" s="99"/>
      <c r="CB132" s="98">
        <f t="shared" si="87"/>
        <v>221099.99999999997</v>
      </c>
      <c r="CC132" s="98">
        <f t="shared" si="88"/>
        <v>268000</v>
      </c>
      <c r="CD132" s="98">
        <f t="shared" si="89"/>
        <v>67000</v>
      </c>
      <c r="CE132" s="91">
        <f t="shared" si="90"/>
        <v>0</v>
      </c>
      <c r="CF132" s="80">
        <f t="shared" si="91"/>
        <v>0</v>
      </c>
      <c r="CG132" s="80">
        <f t="shared" si="92"/>
        <v>0</v>
      </c>
      <c r="CH132" s="80">
        <f t="shared" si="93"/>
        <v>0</v>
      </c>
      <c r="CI132" s="80">
        <f t="shared" si="94"/>
        <v>0</v>
      </c>
      <c r="CJ132" s="80">
        <f t="shared" si="95"/>
        <v>0</v>
      </c>
      <c r="CK132" s="80">
        <f t="shared" si="96"/>
        <v>0</v>
      </c>
      <c r="CL132" s="80">
        <f t="shared" si="97"/>
        <v>1</v>
      </c>
      <c r="CM132" s="80">
        <f t="shared" si="98"/>
        <v>0</v>
      </c>
      <c r="CN132" s="100">
        <f t="shared" si="99"/>
        <v>556100</v>
      </c>
      <c r="CO132" s="101"/>
    </row>
    <row r="133" spans="1:93" x14ac:dyDescent="0.25">
      <c r="A133" s="78">
        <v>123</v>
      </c>
      <c r="B133" s="79" t="s">
        <v>212</v>
      </c>
      <c r="C133" s="80">
        <v>154489</v>
      </c>
      <c r="D133" s="81">
        <v>44376</v>
      </c>
      <c r="E133" s="81">
        <v>44740</v>
      </c>
      <c r="F133" s="82">
        <v>31.166666666666668</v>
      </c>
      <c r="G133" s="80" t="s">
        <v>68</v>
      </c>
      <c r="H133" s="80" t="s">
        <v>59</v>
      </c>
      <c r="I133" s="80" t="s">
        <v>87</v>
      </c>
      <c r="J133" s="80" t="s">
        <v>70</v>
      </c>
      <c r="K133" s="83" t="s">
        <v>71</v>
      </c>
      <c r="L133" s="80"/>
      <c r="M133" s="80"/>
      <c r="N133" s="78">
        <v>22</v>
      </c>
      <c r="O133" s="78">
        <f>VLOOKUP($B133,'[1]ABSENSI ALL'!$B$11:$ARI$245,1064,0)</f>
        <v>22</v>
      </c>
      <c r="P133" s="78">
        <f>VLOOKUP($B133,'[1]ABSENSI ALL'!$B$11:$ARI$245,1069,0)</f>
        <v>0</v>
      </c>
      <c r="Q133" s="78">
        <f>VLOOKUP($B133,'[1]ABSENSI ALL'!$B$11:$ARI$245,1073,0)</f>
        <v>0</v>
      </c>
      <c r="R133" s="78">
        <f>VLOOKUP($B133,'[1]ABSENSI ALL'!$B$11:$ARI$245,1077,0)</f>
        <v>0</v>
      </c>
      <c r="S133" s="78">
        <f>VLOOKUP($B133,'[1]ABSENSI ALL'!$B$11:$ARI$245,1075,0)</f>
        <v>1</v>
      </c>
      <c r="T133" s="78">
        <f>VLOOKUP($B133,'[1]ABSENSI ALL'!$B$11:$ARI$245,1068,0)</f>
        <v>0</v>
      </c>
      <c r="U133" s="78">
        <f t="shared" si="56"/>
        <v>0</v>
      </c>
      <c r="V133" s="78">
        <f t="shared" si="57"/>
        <v>22</v>
      </c>
      <c r="W133" s="78">
        <f t="shared" si="58"/>
        <v>21</v>
      </c>
      <c r="X133" s="78">
        <v>7.45</v>
      </c>
      <c r="Y133" s="78">
        <f>VLOOKUP($B133,'[1]ABSENSI ALL'!$B$11:$ARI$245,1140,0)</f>
        <v>0</v>
      </c>
      <c r="Z133" s="84">
        <f t="shared" si="59"/>
        <v>1</v>
      </c>
      <c r="AA133" s="78">
        <f t="shared" si="60"/>
        <v>5</v>
      </c>
      <c r="AB133" s="85">
        <f t="shared" si="61"/>
        <v>0.1</v>
      </c>
      <c r="AC133" s="78">
        <f t="shared" si="62"/>
        <v>0</v>
      </c>
      <c r="AD133" s="84">
        <f t="shared" si="63"/>
        <v>1</v>
      </c>
      <c r="AE133" s="78">
        <f t="shared" si="64"/>
        <v>5</v>
      </c>
      <c r="AF133" s="85">
        <f t="shared" si="65"/>
        <v>0.15</v>
      </c>
      <c r="AG133" s="78">
        <f t="shared" si="52"/>
        <v>9387</v>
      </c>
      <c r="AH133" s="78">
        <f>VLOOKUP($B133,'[1]ABSENSI ALL'!$B$11:$ARI$245,1145,0)</f>
        <v>11374</v>
      </c>
      <c r="AI133" s="86">
        <f t="shared" si="53"/>
        <v>1.2116757217428358</v>
      </c>
      <c r="AJ133" s="78">
        <f t="shared" si="54"/>
        <v>5</v>
      </c>
      <c r="AK133" s="85">
        <f t="shared" si="55"/>
        <v>0.1</v>
      </c>
      <c r="AL133" s="87">
        <v>300</v>
      </c>
      <c r="AM133" s="88">
        <f>VLOOKUP(B133,'[2]Performansi All (LOS 02082021)'!$B$3:$O$388,14,0)</f>
        <v>299.87374076561451</v>
      </c>
      <c r="AN133" s="87">
        <f t="shared" si="66"/>
        <v>5</v>
      </c>
      <c r="AO133" s="85">
        <f t="shared" si="67"/>
        <v>0.15</v>
      </c>
      <c r="AP133" s="89">
        <v>95</v>
      </c>
      <c r="AQ133" s="89">
        <f>VLOOKUP(B133,'[3]QA SCORE'!$D$6:$H$237,5,0)</f>
        <v>98.75</v>
      </c>
      <c r="AR133" s="87">
        <f t="shared" si="68"/>
        <v>5</v>
      </c>
      <c r="AS133" s="85">
        <f t="shared" si="69"/>
        <v>0.1</v>
      </c>
      <c r="AT133" s="90">
        <v>0.92</v>
      </c>
      <c r="AU133" s="90">
        <f>VLOOKUP(B133,'[4]Per Agent'!$B$3:$AH$259,33,0)</f>
        <v>0.92558139534883721</v>
      </c>
      <c r="AV133" s="87">
        <f t="shared" si="70"/>
        <v>5</v>
      </c>
      <c r="AW133" s="85">
        <f t="shared" si="71"/>
        <v>0.1</v>
      </c>
      <c r="AX133" s="89">
        <v>90</v>
      </c>
      <c r="AY133" s="89">
        <f>VLOOKUP(B133,'[5]All SDM.'!$C$2:$K$398,9,0)</f>
        <v>100</v>
      </c>
      <c r="AZ133" s="87">
        <f t="shared" si="72"/>
        <v>5</v>
      </c>
      <c r="BA133" s="85">
        <f t="shared" si="73"/>
        <v>0.08</v>
      </c>
      <c r="BB133" s="84">
        <v>0.85</v>
      </c>
      <c r="BC133" s="84">
        <f>VLOOKUP(B133,'[6]Per Agent'!$B$3:$M$259,12,0)</f>
        <v>1</v>
      </c>
      <c r="BD133" s="91" t="str">
        <f>IFERROR(VLOOKUP(B133,[7]Sheet1!$C$3:$D$25,2,0),"")</f>
        <v/>
      </c>
      <c r="BE133" s="87">
        <f t="shared" si="74"/>
        <v>5</v>
      </c>
      <c r="BF133" s="85">
        <f t="shared" si="75"/>
        <v>0.06</v>
      </c>
      <c r="BG133" s="84">
        <v>0.4</v>
      </c>
      <c r="BH133" s="84">
        <f>VLOOKUP(B133,'[8]Per Agent'!$B$3:$X$259,23,0)</f>
        <v>0.66666666666666663</v>
      </c>
      <c r="BI133" s="87">
        <f t="shared" si="76"/>
        <v>5</v>
      </c>
      <c r="BJ133" s="85">
        <f t="shared" si="77"/>
        <v>0.06</v>
      </c>
      <c r="BK133" s="92">
        <v>0.95</v>
      </c>
      <c r="BL133" s="93">
        <f>VLOOKUP(B133,[9]Rekap!$B$3:$J$244,9,0)</f>
        <v>0.97716588314304897</v>
      </c>
      <c r="BM133" s="87">
        <f t="shared" si="100"/>
        <v>5</v>
      </c>
      <c r="BN133" s="85">
        <f t="shared" si="101"/>
        <v>0.05</v>
      </c>
      <c r="BO133" s="94">
        <f>VLOOKUP(B133,[10]Sheet1!$B$2:$D$235,3,0)</f>
        <v>2</v>
      </c>
      <c r="BP133" s="87">
        <f t="shared" si="78"/>
        <v>5</v>
      </c>
      <c r="BQ133" s="85">
        <f t="shared" si="79"/>
        <v>0.05</v>
      </c>
      <c r="BR133" s="85">
        <f t="shared" si="80"/>
        <v>0.5</v>
      </c>
      <c r="BS133" s="85">
        <f t="shared" si="81"/>
        <v>0.4</v>
      </c>
      <c r="BT133" s="85">
        <f t="shared" si="82"/>
        <v>0.1</v>
      </c>
      <c r="BU133" s="95">
        <f t="shared" si="83"/>
        <v>1</v>
      </c>
      <c r="BV133" s="96" t="str">
        <f t="shared" si="84"/>
        <v>TERIMA</v>
      </c>
      <c r="BW133" s="97">
        <f t="shared" si="85"/>
        <v>670000</v>
      </c>
      <c r="BX133" s="98">
        <f t="shared" si="86"/>
        <v>268000</v>
      </c>
      <c r="BY133" s="103"/>
      <c r="BZ133" s="103"/>
      <c r="CA133" s="99"/>
      <c r="CB133" s="98">
        <f t="shared" si="87"/>
        <v>335000</v>
      </c>
      <c r="CC133" s="98">
        <f t="shared" si="88"/>
        <v>268000</v>
      </c>
      <c r="CD133" s="98">
        <f t="shared" si="89"/>
        <v>67000</v>
      </c>
      <c r="CE133" s="91">
        <f t="shared" si="90"/>
        <v>200000</v>
      </c>
      <c r="CF133" s="80">
        <f t="shared" si="91"/>
        <v>0</v>
      </c>
      <c r="CG133" s="80">
        <f t="shared" si="92"/>
        <v>0</v>
      </c>
      <c r="CH133" s="80">
        <f t="shared" si="93"/>
        <v>0</v>
      </c>
      <c r="CI133" s="80">
        <f t="shared" si="94"/>
        <v>0</v>
      </c>
      <c r="CJ133" s="80">
        <f t="shared" si="95"/>
        <v>0</v>
      </c>
      <c r="CK133" s="80">
        <f t="shared" si="96"/>
        <v>0</v>
      </c>
      <c r="CL133" s="80">
        <f t="shared" si="97"/>
        <v>0</v>
      </c>
      <c r="CM133" s="80">
        <f t="shared" si="98"/>
        <v>1</v>
      </c>
      <c r="CN133" s="100">
        <f t="shared" si="99"/>
        <v>870000</v>
      </c>
      <c r="CO133" s="101"/>
    </row>
    <row r="134" spans="1:93" x14ac:dyDescent="0.25">
      <c r="A134" s="78">
        <v>124</v>
      </c>
      <c r="B134" s="79" t="s">
        <v>213</v>
      </c>
      <c r="C134" s="80">
        <v>106619</v>
      </c>
      <c r="D134" s="81">
        <v>44350</v>
      </c>
      <c r="E134" s="81">
        <v>44653</v>
      </c>
      <c r="F134" s="82">
        <v>28.066666666666666</v>
      </c>
      <c r="G134" s="80" t="s">
        <v>68</v>
      </c>
      <c r="H134" s="80" t="s">
        <v>59</v>
      </c>
      <c r="I134" s="80" t="s">
        <v>116</v>
      </c>
      <c r="J134" s="80" t="s">
        <v>70</v>
      </c>
      <c r="K134" s="83" t="s">
        <v>71</v>
      </c>
      <c r="L134" s="80"/>
      <c r="M134" s="80"/>
      <c r="N134" s="78">
        <v>22</v>
      </c>
      <c r="O134" s="78">
        <f>VLOOKUP($B134,'[1]ABSENSI ALL'!$B$11:$ARI$245,1064,0)</f>
        <v>21</v>
      </c>
      <c r="P134" s="78">
        <f>VLOOKUP($B134,'[1]ABSENSI ALL'!$B$11:$ARI$245,1069,0)</f>
        <v>0</v>
      </c>
      <c r="Q134" s="78">
        <f>VLOOKUP($B134,'[1]ABSENSI ALL'!$B$11:$ARI$245,1073,0)</f>
        <v>0</v>
      </c>
      <c r="R134" s="78">
        <f>VLOOKUP($B134,'[1]ABSENSI ALL'!$B$11:$ARI$245,1077,0)</f>
        <v>0</v>
      </c>
      <c r="S134" s="78">
        <f>VLOOKUP($B134,'[1]ABSENSI ALL'!$B$11:$ARI$245,1075,0)</f>
        <v>0</v>
      </c>
      <c r="T134" s="78">
        <f>VLOOKUP($B134,'[1]ABSENSI ALL'!$B$11:$ARI$245,1068,0)</f>
        <v>0</v>
      </c>
      <c r="U134" s="78">
        <f t="shared" si="56"/>
        <v>0</v>
      </c>
      <c r="V134" s="78">
        <f t="shared" si="57"/>
        <v>21</v>
      </c>
      <c r="W134" s="78">
        <f t="shared" si="58"/>
        <v>21</v>
      </c>
      <c r="X134" s="78">
        <v>7.45</v>
      </c>
      <c r="Y134" s="78">
        <f>VLOOKUP($B134,'[1]ABSENSI ALL'!$B$11:$ARI$245,1140,0)</f>
        <v>0</v>
      </c>
      <c r="Z134" s="84">
        <f t="shared" si="59"/>
        <v>1</v>
      </c>
      <c r="AA134" s="78">
        <f t="shared" si="60"/>
        <v>5</v>
      </c>
      <c r="AB134" s="85">
        <f t="shared" si="61"/>
        <v>0.1</v>
      </c>
      <c r="AC134" s="78">
        <f t="shared" si="62"/>
        <v>0</v>
      </c>
      <c r="AD134" s="84">
        <f t="shared" si="63"/>
        <v>1</v>
      </c>
      <c r="AE134" s="78">
        <f t="shared" si="64"/>
        <v>5</v>
      </c>
      <c r="AF134" s="85">
        <f t="shared" si="65"/>
        <v>0.15</v>
      </c>
      <c r="AG134" s="78">
        <f t="shared" si="52"/>
        <v>9387</v>
      </c>
      <c r="AH134" s="78">
        <f>VLOOKUP($B134,'[1]ABSENSI ALL'!$B$11:$ARI$245,1145,0)</f>
        <v>12096</v>
      </c>
      <c r="AI134" s="86">
        <f t="shared" si="53"/>
        <v>1.2885906040268456</v>
      </c>
      <c r="AJ134" s="78">
        <f t="shared" si="54"/>
        <v>5</v>
      </c>
      <c r="AK134" s="85">
        <f t="shared" si="55"/>
        <v>0.1</v>
      </c>
      <c r="AL134" s="87">
        <v>300</v>
      </c>
      <c r="AM134" s="88">
        <f>VLOOKUP(B134,'[2]Performansi All (LOS 02082021)'!$B$3:$O$388,14,0)</f>
        <v>274.62473040977716</v>
      </c>
      <c r="AN134" s="87">
        <f t="shared" si="66"/>
        <v>5</v>
      </c>
      <c r="AO134" s="85">
        <f t="shared" si="67"/>
        <v>0.15</v>
      </c>
      <c r="AP134" s="89">
        <v>95</v>
      </c>
      <c r="AQ134" s="89">
        <f>VLOOKUP(B134,'[3]QA SCORE'!$D$6:$H$237,5,0)</f>
        <v>95</v>
      </c>
      <c r="AR134" s="87">
        <f t="shared" si="68"/>
        <v>3</v>
      </c>
      <c r="AS134" s="85">
        <f t="shared" si="69"/>
        <v>6.0000000000000012E-2</v>
      </c>
      <c r="AT134" s="90">
        <v>0.92</v>
      </c>
      <c r="AU134" s="90">
        <f>VLOOKUP(B134,'[4]Per Agent'!$B$3:$AH$259,33,0)</f>
        <v>0.93114754098360653</v>
      </c>
      <c r="AV134" s="87">
        <f t="shared" si="70"/>
        <v>5</v>
      </c>
      <c r="AW134" s="85">
        <f t="shared" si="71"/>
        <v>0.1</v>
      </c>
      <c r="AX134" s="89">
        <v>90</v>
      </c>
      <c r="AY134" s="89">
        <f>VLOOKUP(B134,'[5]All SDM.'!$C$2:$K$398,9,0)</f>
        <v>100</v>
      </c>
      <c r="AZ134" s="87">
        <f t="shared" si="72"/>
        <v>5</v>
      </c>
      <c r="BA134" s="85">
        <f t="shared" si="73"/>
        <v>0.08</v>
      </c>
      <c r="BB134" s="84">
        <v>0.85</v>
      </c>
      <c r="BC134" s="84">
        <f>VLOOKUP(B134,'[6]Per Agent'!$B$3:$M$259,12,0)</f>
        <v>0.8214285714285714</v>
      </c>
      <c r="BD134" s="91">
        <f>IFERROR(VLOOKUP(B134,[7]Sheet1!$C$3:$D$25,2,0),"")</f>
        <v>1</v>
      </c>
      <c r="BE134" s="87">
        <f t="shared" si="74"/>
        <v>0</v>
      </c>
      <c r="BF134" s="85">
        <f t="shared" si="75"/>
        <v>0</v>
      </c>
      <c r="BG134" s="84">
        <v>0.4</v>
      </c>
      <c r="BH134" s="84">
        <f>VLOOKUP(B134,'[8]Per Agent'!$B$3:$X$259,23,0)</f>
        <v>0.6166666666666667</v>
      </c>
      <c r="BI134" s="87">
        <f t="shared" si="76"/>
        <v>5</v>
      </c>
      <c r="BJ134" s="85">
        <f t="shared" si="77"/>
        <v>0.06</v>
      </c>
      <c r="BK134" s="92">
        <v>0.95</v>
      </c>
      <c r="BL134" s="93">
        <f>VLOOKUP(B134,[9]Rekap!$B$3:$J$244,9,0)</f>
        <v>0.98634076204169663</v>
      </c>
      <c r="BM134" s="87">
        <f t="shared" si="100"/>
        <v>5</v>
      </c>
      <c r="BN134" s="85">
        <f t="shared" si="101"/>
        <v>0.05</v>
      </c>
      <c r="BO134" s="94">
        <f>VLOOKUP(B134,[10]Sheet1!$B$2:$D$235,3,0)</f>
        <v>2</v>
      </c>
      <c r="BP134" s="87">
        <f t="shared" si="78"/>
        <v>5</v>
      </c>
      <c r="BQ134" s="85">
        <f t="shared" si="79"/>
        <v>0.05</v>
      </c>
      <c r="BR134" s="85">
        <f t="shared" si="80"/>
        <v>0.5</v>
      </c>
      <c r="BS134" s="85">
        <f t="shared" si="81"/>
        <v>0.3</v>
      </c>
      <c r="BT134" s="85">
        <f t="shared" si="82"/>
        <v>0.1</v>
      </c>
      <c r="BU134" s="95">
        <f t="shared" si="83"/>
        <v>0.9</v>
      </c>
      <c r="BV134" s="96" t="str">
        <f t="shared" si="84"/>
        <v>TERIMA</v>
      </c>
      <c r="BW134" s="97">
        <f t="shared" si="85"/>
        <v>670000</v>
      </c>
      <c r="BX134" s="98">
        <f t="shared" si="86"/>
        <v>201000</v>
      </c>
      <c r="BY134" s="99"/>
      <c r="BZ134" s="99"/>
      <c r="CA134" s="99"/>
      <c r="CB134" s="98">
        <f t="shared" si="87"/>
        <v>335000</v>
      </c>
      <c r="CC134" s="98">
        <f t="shared" si="88"/>
        <v>201000</v>
      </c>
      <c r="CD134" s="98">
        <f t="shared" si="89"/>
        <v>67000</v>
      </c>
      <c r="CE134" s="91">
        <f t="shared" si="90"/>
        <v>0</v>
      </c>
      <c r="CF134" s="80">
        <f t="shared" si="91"/>
        <v>0</v>
      </c>
      <c r="CG134" s="80">
        <f t="shared" si="92"/>
        <v>0</v>
      </c>
      <c r="CH134" s="80">
        <f t="shared" si="93"/>
        <v>0</v>
      </c>
      <c r="CI134" s="80">
        <f t="shared" si="94"/>
        <v>0</v>
      </c>
      <c r="CJ134" s="80">
        <f t="shared" si="95"/>
        <v>0</v>
      </c>
      <c r="CK134" s="80">
        <f t="shared" si="96"/>
        <v>0</v>
      </c>
      <c r="CL134" s="80">
        <f t="shared" si="97"/>
        <v>0</v>
      </c>
      <c r="CM134" s="80">
        <f t="shared" si="98"/>
        <v>1</v>
      </c>
      <c r="CN134" s="100">
        <f t="shared" si="99"/>
        <v>603000</v>
      </c>
      <c r="CO134" s="101"/>
    </row>
    <row r="135" spans="1:93" x14ac:dyDescent="0.25">
      <c r="A135" s="78">
        <v>125</v>
      </c>
      <c r="B135" s="79" t="s">
        <v>214</v>
      </c>
      <c r="C135" s="80">
        <v>79688</v>
      </c>
      <c r="D135" s="81">
        <v>44320</v>
      </c>
      <c r="E135" s="81">
        <v>44623</v>
      </c>
      <c r="F135" s="82">
        <v>61.5</v>
      </c>
      <c r="G135" s="80" t="s">
        <v>68</v>
      </c>
      <c r="H135" s="80" t="s">
        <v>59</v>
      </c>
      <c r="I135" s="80" t="s">
        <v>98</v>
      </c>
      <c r="J135" s="80" t="s">
        <v>75</v>
      </c>
      <c r="K135" s="83" t="s">
        <v>71</v>
      </c>
      <c r="L135" s="80"/>
      <c r="M135" s="80"/>
      <c r="N135" s="78">
        <v>22</v>
      </c>
      <c r="O135" s="78">
        <f>VLOOKUP($B135,'[1]ABSENSI ALL'!$B$11:$ARI$245,1064,0)</f>
        <v>21</v>
      </c>
      <c r="P135" s="78">
        <f>VLOOKUP($B135,'[1]ABSENSI ALL'!$B$11:$ARI$245,1069,0)</f>
        <v>1</v>
      </c>
      <c r="Q135" s="78">
        <f>VLOOKUP($B135,'[1]ABSENSI ALL'!$B$11:$ARI$245,1073,0)</f>
        <v>0</v>
      </c>
      <c r="R135" s="78">
        <f>VLOOKUP($B135,'[1]ABSENSI ALL'!$B$11:$ARI$245,1077,0)</f>
        <v>0</v>
      </c>
      <c r="S135" s="78">
        <f>VLOOKUP($B135,'[1]ABSENSI ALL'!$B$11:$ARI$245,1075,0)</f>
        <v>1</v>
      </c>
      <c r="T135" s="78">
        <f>VLOOKUP($B135,'[1]ABSENSI ALL'!$B$11:$ARI$245,1068,0)</f>
        <v>0</v>
      </c>
      <c r="U135" s="78">
        <f t="shared" si="56"/>
        <v>1</v>
      </c>
      <c r="V135" s="78">
        <f t="shared" si="57"/>
        <v>20</v>
      </c>
      <c r="W135" s="78">
        <f t="shared" si="58"/>
        <v>20</v>
      </c>
      <c r="X135" s="78">
        <v>7.45</v>
      </c>
      <c r="Y135" s="78">
        <f>VLOOKUP($B135,'[1]ABSENSI ALL'!$B$11:$ARI$245,1140,0)</f>
        <v>0</v>
      </c>
      <c r="Z135" s="84">
        <f t="shared" si="59"/>
        <v>1</v>
      </c>
      <c r="AA135" s="78">
        <f t="shared" si="60"/>
        <v>5</v>
      </c>
      <c r="AB135" s="85">
        <f t="shared" si="61"/>
        <v>0.1</v>
      </c>
      <c r="AC135" s="78">
        <f t="shared" si="62"/>
        <v>1</v>
      </c>
      <c r="AD135" s="84">
        <f t="shared" si="63"/>
        <v>0.95</v>
      </c>
      <c r="AE135" s="78">
        <f t="shared" si="64"/>
        <v>1</v>
      </c>
      <c r="AF135" s="85">
        <f t="shared" si="65"/>
        <v>0.03</v>
      </c>
      <c r="AG135" s="78">
        <f t="shared" si="52"/>
        <v>8940</v>
      </c>
      <c r="AH135" s="78">
        <f>VLOOKUP($B135,'[1]ABSENSI ALL'!$B$11:$ARI$245,1145,0)</f>
        <v>9840</v>
      </c>
      <c r="AI135" s="86">
        <f t="shared" si="53"/>
        <v>1.1006711409395973</v>
      </c>
      <c r="AJ135" s="78">
        <f t="shared" si="54"/>
        <v>5</v>
      </c>
      <c r="AK135" s="85">
        <f t="shared" si="55"/>
        <v>0.1</v>
      </c>
      <c r="AL135" s="87">
        <v>300</v>
      </c>
      <c r="AM135" s="88">
        <f>VLOOKUP(B135,'[2]Performansi All (LOS 02082021)'!$B$3:$O$388,14,0)</f>
        <v>293.60255319148933</v>
      </c>
      <c r="AN135" s="87">
        <f t="shared" si="66"/>
        <v>5</v>
      </c>
      <c r="AO135" s="85">
        <f t="shared" si="67"/>
        <v>0.15</v>
      </c>
      <c r="AP135" s="89">
        <v>95</v>
      </c>
      <c r="AQ135" s="89">
        <f>VLOOKUP(B135,'[3]QA SCORE'!$D$6:$H$237,5,0)</f>
        <v>100</v>
      </c>
      <c r="AR135" s="87">
        <f t="shared" si="68"/>
        <v>5</v>
      </c>
      <c r="AS135" s="85">
        <f t="shared" si="69"/>
        <v>0.1</v>
      </c>
      <c r="AT135" s="90">
        <v>0.92</v>
      </c>
      <c r="AU135" s="90">
        <f>VLOOKUP(B135,'[4]Per Agent'!$B$3:$AH$259,33,0)</f>
        <v>0.95</v>
      </c>
      <c r="AV135" s="87">
        <f t="shared" si="70"/>
        <v>5</v>
      </c>
      <c r="AW135" s="85">
        <f t="shared" si="71"/>
        <v>0.1</v>
      </c>
      <c r="AX135" s="89">
        <v>90</v>
      </c>
      <c r="AY135" s="89">
        <f>VLOOKUP(B135,'[5]All SDM.'!$C$2:$K$398,9,0)</f>
        <v>100</v>
      </c>
      <c r="AZ135" s="87">
        <f t="shared" si="72"/>
        <v>5</v>
      </c>
      <c r="BA135" s="85">
        <f t="shared" si="73"/>
        <v>0.08</v>
      </c>
      <c r="BB135" s="84">
        <v>0.85</v>
      </c>
      <c r="BC135" s="84">
        <f>VLOOKUP(B135,'[6]Per Agent'!$B$3:$M$259,12,0)</f>
        <v>0.83333333333333337</v>
      </c>
      <c r="BD135" s="91" t="str">
        <f>IFERROR(VLOOKUP(B135,[7]Sheet1!$C$3:$D$25,2,0),"")</f>
        <v/>
      </c>
      <c r="BE135" s="87">
        <f t="shared" si="74"/>
        <v>1</v>
      </c>
      <c r="BF135" s="85">
        <f t="shared" si="75"/>
        <v>1.2E-2</v>
      </c>
      <c r="BG135" s="84">
        <v>0.4</v>
      </c>
      <c r="BH135" s="84">
        <f>VLOOKUP(B135,'[8]Per Agent'!$B$3:$X$259,23,0)</f>
        <v>0.86956521739130432</v>
      </c>
      <c r="BI135" s="87">
        <f t="shared" si="76"/>
        <v>5</v>
      </c>
      <c r="BJ135" s="85">
        <f t="shared" si="77"/>
        <v>0.06</v>
      </c>
      <c r="BK135" s="92">
        <v>0.95</v>
      </c>
      <c r="BL135" s="93">
        <f>VLOOKUP(B135,[9]Rekap!$B$3:$J$244,9,0)</f>
        <v>0.97872340425531912</v>
      </c>
      <c r="BM135" s="87">
        <f t="shared" si="100"/>
        <v>5</v>
      </c>
      <c r="BN135" s="85">
        <f t="shared" si="101"/>
        <v>0.05</v>
      </c>
      <c r="BO135" s="94">
        <f>VLOOKUP(B135,[10]Sheet1!$B$2:$D$235,3,0)</f>
        <v>2</v>
      </c>
      <c r="BP135" s="87">
        <f t="shared" si="78"/>
        <v>5</v>
      </c>
      <c r="BQ135" s="85">
        <f t="shared" si="79"/>
        <v>0.05</v>
      </c>
      <c r="BR135" s="85">
        <f t="shared" si="80"/>
        <v>0.38</v>
      </c>
      <c r="BS135" s="85">
        <f t="shared" si="81"/>
        <v>0.35199999999999998</v>
      </c>
      <c r="BT135" s="85">
        <f t="shared" si="82"/>
        <v>0.1</v>
      </c>
      <c r="BU135" s="95">
        <f t="shared" si="83"/>
        <v>0.83199999999999996</v>
      </c>
      <c r="BV135" s="96" t="str">
        <f t="shared" si="84"/>
        <v>TERIMA</v>
      </c>
      <c r="BW135" s="97">
        <f t="shared" si="85"/>
        <v>670000</v>
      </c>
      <c r="BX135" s="98">
        <f t="shared" si="86"/>
        <v>235840</v>
      </c>
      <c r="BY135" s="103"/>
      <c r="BZ135" s="103"/>
      <c r="CA135" s="99"/>
      <c r="CB135" s="98">
        <f t="shared" si="87"/>
        <v>254600</v>
      </c>
      <c r="CC135" s="98">
        <f t="shared" si="88"/>
        <v>235840</v>
      </c>
      <c r="CD135" s="98">
        <f t="shared" si="89"/>
        <v>67000</v>
      </c>
      <c r="CE135" s="91">
        <f t="shared" si="90"/>
        <v>0</v>
      </c>
      <c r="CF135" s="80">
        <f t="shared" si="91"/>
        <v>0</v>
      </c>
      <c r="CG135" s="80">
        <f t="shared" si="92"/>
        <v>0</v>
      </c>
      <c r="CH135" s="80">
        <f t="shared" si="93"/>
        <v>0</v>
      </c>
      <c r="CI135" s="80">
        <f t="shared" si="94"/>
        <v>0</v>
      </c>
      <c r="CJ135" s="80">
        <f t="shared" si="95"/>
        <v>0</v>
      </c>
      <c r="CK135" s="80">
        <f t="shared" si="96"/>
        <v>0</v>
      </c>
      <c r="CL135" s="80">
        <f t="shared" si="97"/>
        <v>0</v>
      </c>
      <c r="CM135" s="80">
        <f t="shared" si="98"/>
        <v>1</v>
      </c>
      <c r="CN135" s="100">
        <f t="shared" si="99"/>
        <v>557440</v>
      </c>
      <c r="CO135" s="101"/>
    </row>
    <row r="136" spans="1:93" x14ac:dyDescent="0.25">
      <c r="A136" s="78">
        <v>126</v>
      </c>
      <c r="B136" s="79" t="s">
        <v>215</v>
      </c>
      <c r="C136" s="80">
        <v>105784</v>
      </c>
      <c r="D136" s="81">
        <v>44376</v>
      </c>
      <c r="E136" s="81">
        <v>44740</v>
      </c>
      <c r="F136" s="82">
        <v>40.733333333333334</v>
      </c>
      <c r="G136" s="80" t="s">
        <v>68</v>
      </c>
      <c r="H136" s="80" t="s">
        <v>59</v>
      </c>
      <c r="I136" s="80" t="s">
        <v>94</v>
      </c>
      <c r="J136" s="80" t="s">
        <v>75</v>
      </c>
      <c r="K136" s="83" t="s">
        <v>71</v>
      </c>
      <c r="L136" s="80"/>
      <c r="M136" s="80"/>
      <c r="N136" s="78">
        <v>22</v>
      </c>
      <c r="O136" s="78">
        <f>VLOOKUP($B136,'[1]ABSENSI ALL'!$B$11:$ARI$245,1064,0)</f>
        <v>22</v>
      </c>
      <c r="P136" s="78">
        <f>VLOOKUP($B136,'[1]ABSENSI ALL'!$B$11:$ARI$245,1069,0)</f>
        <v>0</v>
      </c>
      <c r="Q136" s="78">
        <f>VLOOKUP($B136,'[1]ABSENSI ALL'!$B$11:$ARI$245,1073,0)</f>
        <v>0</v>
      </c>
      <c r="R136" s="78">
        <f>VLOOKUP($B136,'[1]ABSENSI ALL'!$B$11:$ARI$245,1077,0)</f>
        <v>0</v>
      </c>
      <c r="S136" s="78">
        <f>VLOOKUP($B136,'[1]ABSENSI ALL'!$B$11:$ARI$245,1075,0)</f>
        <v>1</v>
      </c>
      <c r="T136" s="78">
        <f>VLOOKUP($B136,'[1]ABSENSI ALL'!$B$11:$ARI$245,1068,0)</f>
        <v>0</v>
      </c>
      <c r="U136" s="78">
        <f t="shared" si="56"/>
        <v>0</v>
      </c>
      <c r="V136" s="78">
        <f t="shared" si="57"/>
        <v>22</v>
      </c>
      <c r="W136" s="78">
        <f t="shared" si="58"/>
        <v>21</v>
      </c>
      <c r="X136" s="78">
        <v>7.45</v>
      </c>
      <c r="Y136" s="78">
        <f>VLOOKUP($B136,'[1]ABSENSI ALL'!$B$11:$ARI$245,1140,0)</f>
        <v>0</v>
      </c>
      <c r="Z136" s="84">
        <f t="shared" si="59"/>
        <v>1</v>
      </c>
      <c r="AA136" s="78">
        <f t="shared" si="60"/>
        <v>5</v>
      </c>
      <c r="AB136" s="85">
        <f t="shared" si="61"/>
        <v>0.1</v>
      </c>
      <c r="AC136" s="78">
        <f t="shared" si="62"/>
        <v>0</v>
      </c>
      <c r="AD136" s="84">
        <f t="shared" si="63"/>
        <v>1</v>
      </c>
      <c r="AE136" s="78">
        <f t="shared" si="64"/>
        <v>5</v>
      </c>
      <c r="AF136" s="85">
        <f t="shared" si="65"/>
        <v>0.15</v>
      </c>
      <c r="AG136" s="78">
        <f t="shared" si="52"/>
        <v>9387</v>
      </c>
      <c r="AH136" s="78">
        <f>VLOOKUP($B136,'[1]ABSENSI ALL'!$B$11:$ARI$245,1145,0)</f>
        <v>10395</v>
      </c>
      <c r="AI136" s="86">
        <f t="shared" si="53"/>
        <v>1.1073825503355705</v>
      </c>
      <c r="AJ136" s="78">
        <f t="shared" si="54"/>
        <v>5</v>
      </c>
      <c r="AK136" s="85">
        <f t="shared" si="55"/>
        <v>0.1</v>
      </c>
      <c r="AL136" s="87">
        <v>300</v>
      </c>
      <c r="AM136" s="88">
        <f>VLOOKUP(B136,'[2]Performansi All (LOS 02082021)'!$B$3:$O$388,14,0)</f>
        <v>260.51571856287427</v>
      </c>
      <c r="AN136" s="87">
        <f t="shared" si="66"/>
        <v>5</v>
      </c>
      <c r="AO136" s="85">
        <f t="shared" si="67"/>
        <v>0.15</v>
      </c>
      <c r="AP136" s="89">
        <v>95</v>
      </c>
      <c r="AQ136" s="89">
        <f>VLOOKUP(B136,'[3]QA SCORE'!$D$6:$H$237,5,0)</f>
        <v>100</v>
      </c>
      <c r="AR136" s="87">
        <f t="shared" si="68"/>
        <v>5</v>
      </c>
      <c r="AS136" s="85">
        <f t="shared" si="69"/>
        <v>0.1</v>
      </c>
      <c r="AT136" s="90">
        <v>0.92</v>
      </c>
      <c r="AU136" s="90">
        <f>VLOOKUP(B136,'[4]Per Agent'!$B$3:$AH$259,33,0)</f>
        <v>0.97058823529411753</v>
      </c>
      <c r="AV136" s="87">
        <f t="shared" si="70"/>
        <v>5</v>
      </c>
      <c r="AW136" s="85">
        <f t="shared" si="71"/>
        <v>0.1</v>
      </c>
      <c r="AX136" s="89">
        <v>90</v>
      </c>
      <c r="AY136" s="89">
        <f>VLOOKUP(B136,'[5]All SDM.'!$C$2:$K$398,9,0)</f>
        <v>100</v>
      </c>
      <c r="AZ136" s="87">
        <f t="shared" si="72"/>
        <v>5</v>
      </c>
      <c r="BA136" s="85">
        <f t="shared" si="73"/>
        <v>0.08</v>
      </c>
      <c r="BB136" s="84">
        <v>0.85</v>
      </c>
      <c r="BC136" s="84">
        <f>VLOOKUP(B136,'[6]Per Agent'!$B$3:$M$259,12,0)</f>
        <v>0.84615384615384615</v>
      </c>
      <c r="BD136" s="91" t="str">
        <f>IFERROR(VLOOKUP(B136,[7]Sheet1!$C$3:$D$25,2,0),"")</f>
        <v/>
      </c>
      <c r="BE136" s="87">
        <f t="shared" si="74"/>
        <v>1</v>
      </c>
      <c r="BF136" s="85">
        <f t="shared" si="75"/>
        <v>1.2E-2</v>
      </c>
      <c r="BG136" s="84">
        <v>0.4</v>
      </c>
      <c r="BH136" s="84">
        <f>VLOOKUP(B136,'[8]Per Agent'!$B$3:$X$259,23,0)</f>
        <v>0.72222222222222221</v>
      </c>
      <c r="BI136" s="87">
        <f t="shared" si="76"/>
        <v>5</v>
      </c>
      <c r="BJ136" s="85">
        <f t="shared" si="77"/>
        <v>0.06</v>
      </c>
      <c r="BK136" s="92">
        <v>0.95</v>
      </c>
      <c r="BL136" s="93">
        <f>VLOOKUP(B136,[9]Rekap!$B$3:$J$244,9,0)</f>
        <v>0.9857784431137725</v>
      </c>
      <c r="BM136" s="87">
        <f t="shared" si="100"/>
        <v>5</v>
      </c>
      <c r="BN136" s="85">
        <f t="shared" si="101"/>
        <v>0.05</v>
      </c>
      <c r="BO136" s="94">
        <f>VLOOKUP(B136,[10]Sheet1!$B$2:$D$235,3,0)</f>
        <v>2</v>
      </c>
      <c r="BP136" s="87">
        <f t="shared" si="78"/>
        <v>5</v>
      </c>
      <c r="BQ136" s="85">
        <f t="shared" si="79"/>
        <v>0.05</v>
      </c>
      <c r="BR136" s="85">
        <f t="shared" si="80"/>
        <v>0.5</v>
      </c>
      <c r="BS136" s="85">
        <f t="shared" si="81"/>
        <v>0.35199999999999998</v>
      </c>
      <c r="BT136" s="85">
        <f t="shared" si="82"/>
        <v>0.1</v>
      </c>
      <c r="BU136" s="95">
        <f t="shared" si="83"/>
        <v>0.95199999999999996</v>
      </c>
      <c r="BV136" s="96" t="str">
        <f t="shared" si="84"/>
        <v>TERIMA</v>
      </c>
      <c r="BW136" s="97">
        <f t="shared" si="85"/>
        <v>670000</v>
      </c>
      <c r="BX136" s="98">
        <f t="shared" si="86"/>
        <v>235840</v>
      </c>
      <c r="BY136" s="99"/>
      <c r="BZ136" s="99"/>
      <c r="CA136" s="99"/>
      <c r="CB136" s="98">
        <f t="shared" si="87"/>
        <v>335000</v>
      </c>
      <c r="CC136" s="98">
        <f t="shared" si="88"/>
        <v>235840</v>
      </c>
      <c r="CD136" s="98">
        <f t="shared" si="89"/>
        <v>67000</v>
      </c>
      <c r="CE136" s="91">
        <f t="shared" si="90"/>
        <v>0</v>
      </c>
      <c r="CF136" s="80">
        <f t="shared" si="91"/>
        <v>0</v>
      </c>
      <c r="CG136" s="80">
        <f t="shared" si="92"/>
        <v>0</v>
      </c>
      <c r="CH136" s="80">
        <f t="shared" si="93"/>
        <v>0</v>
      </c>
      <c r="CI136" s="80">
        <f t="shared" si="94"/>
        <v>0</v>
      </c>
      <c r="CJ136" s="80">
        <f t="shared" si="95"/>
        <v>0</v>
      </c>
      <c r="CK136" s="80">
        <f t="shared" si="96"/>
        <v>0</v>
      </c>
      <c r="CL136" s="80">
        <f t="shared" si="97"/>
        <v>0</v>
      </c>
      <c r="CM136" s="80">
        <f t="shared" si="98"/>
        <v>1</v>
      </c>
      <c r="CN136" s="100">
        <f t="shared" si="99"/>
        <v>637840</v>
      </c>
      <c r="CO136" s="101"/>
    </row>
    <row r="137" spans="1:93" x14ac:dyDescent="0.25">
      <c r="A137" s="78">
        <v>127</v>
      </c>
      <c r="B137" s="79" t="s">
        <v>216</v>
      </c>
      <c r="C137" s="80">
        <v>160027</v>
      </c>
      <c r="D137" s="81">
        <v>44425</v>
      </c>
      <c r="E137" s="81">
        <v>44728</v>
      </c>
      <c r="F137" s="82">
        <v>25.533333333333335</v>
      </c>
      <c r="G137" s="80" t="s">
        <v>68</v>
      </c>
      <c r="H137" s="80" t="s">
        <v>59</v>
      </c>
      <c r="I137" s="80" t="s">
        <v>85</v>
      </c>
      <c r="J137" s="80" t="s">
        <v>70</v>
      </c>
      <c r="K137" s="83" t="s">
        <v>71</v>
      </c>
      <c r="L137" s="80"/>
      <c r="M137" s="80"/>
      <c r="N137" s="78">
        <v>22</v>
      </c>
      <c r="O137" s="78">
        <f>VLOOKUP($B137,'[1]ABSENSI ALL'!$B$11:$ARI$245,1064,0)</f>
        <v>22</v>
      </c>
      <c r="P137" s="78">
        <f>VLOOKUP($B137,'[1]ABSENSI ALL'!$B$11:$ARI$245,1069,0)</f>
        <v>0</v>
      </c>
      <c r="Q137" s="78">
        <f>VLOOKUP($B137,'[1]ABSENSI ALL'!$B$11:$ARI$245,1073,0)</f>
        <v>0</v>
      </c>
      <c r="R137" s="78">
        <f>VLOOKUP($B137,'[1]ABSENSI ALL'!$B$11:$ARI$245,1077,0)</f>
        <v>0</v>
      </c>
      <c r="S137" s="78">
        <f>VLOOKUP($B137,'[1]ABSENSI ALL'!$B$11:$ARI$245,1075,0)</f>
        <v>1</v>
      </c>
      <c r="T137" s="78">
        <f>VLOOKUP($B137,'[1]ABSENSI ALL'!$B$11:$ARI$245,1068,0)</f>
        <v>0</v>
      </c>
      <c r="U137" s="78">
        <f t="shared" si="56"/>
        <v>0</v>
      </c>
      <c r="V137" s="78">
        <f t="shared" si="57"/>
        <v>22</v>
      </c>
      <c r="W137" s="78">
        <f t="shared" si="58"/>
        <v>21</v>
      </c>
      <c r="X137" s="78">
        <v>7.45</v>
      </c>
      <c r="Y137" s="78">
        <f>VLOOKUP($B137,'[1]ABSENSI ALL'!$B$11:$ARI$245,1140,0)</f>
        <v>0</v>
      </c>
      <c r="Z137" s="84">
        <f t="shared" si="59"/>
        <v>1</v>
      </c>
      <c r="AA137" s="78">
        <f t="shared" si="60"/>
        <v>5</v>
      </c>
      <c r="AB137" s="85">
        <f t="shared" si="61"/>
        <v>0.1</v>
      </c>
      <c r="AC137" s="78">
        <f t="shared" si="62"/>
        <v>0</v>
      </c>
      <c r="AD137" s="84">
        <f t="shared" si="63"/>
        <v>1</v>
      </c>
      <c r="AE137" s="78">
        <f t="shared" si="64"/>
        <v>5</v>
      </c>
      <c r="AF137" s="85">
        <f t="shared" si="65"/>
        <v>0.15</v>
      </c>
      <c r="AG137" s="78">
        <f t="shared" si="52"/>
        <v>9387</v>
      </c>
      <c r="AH137" s="78">
        <f>VLOOKUP($B137,'[1]ABSENSI ALL'!$B$11:$ARI$245,1145,0)</f>
        <v>11067</v>
      </c>
      <c r="AI137" s="86">
        <f t="shared" si="53"/>
        <v>1.1789709172259508</v>
      </c>
      <c r="AJ137" s="78">
        <f t="shared" si="54"/>
        <v>5</v>
      </c>
      <c r="AK137" s="85">
        <f t="shared" si="55"/>
        <v>0.1</v>
      </c>
      <c r="AL137" s="87">
        <v>300</v>
      </c>
      <c r="AM137" s="88">
        <f>VLOOKUP(B137,'[2]Performansi All (LOS 02082021)'!$B$3:$O$388,14,0)</f>
        <v>296.19625468164793</v>
      </c>
      <c r="AN137" s="87">
        <f t="shared" si="66"/>
        <v>5</v>
      </c>
      <c r="AO137" s="85">
        <f t="shared" si="67"/>
        <v>0.15</v>
      </c>
      <c r="AP137" s="89">
        <v>95</v>
      </c>
      <c r="AQ137" s="89">
        <f>VLOOKUP(B137,'[3]QA SCORE'!$D$6:$H$237,5,0)</f>
        <v>100</v>
      </c>
      <c r="AR137" s="87">
        <f t="shared" si="68"/>
        <v>5</v>
      </c>
      <c r="AS137" s="85">
        <f t="shared" si="69"/>
        <v>0.1</v>
      </c>
      <c r="AT137" s="90">
        <v>0.92</v>
      </c>
      <c r="AU137" s="90">
        <f>VLOOKUP(B137,'[4]Per Agent'!$B$3:$AH$259,33,0)</f>
        <v>0.94666666666666666</v>
      </c>
      <c r="AV137" s="87">
        <f t="shared" si="70"/>
        <v>5</v>
      </c>
      <c r="AW137" s="85">
        <f t="shared" si="71"/>
        <v>0.1</v>
      </c>
      <c r="AX137" s="89">
        <v>90</v>
      </c>
      <c r="AY137" s="89">
        <f>VLOOKUP(B137,'[5]All SDM.'!$C$2:$K$398,9,0)</f>
        <v>100</v>
      </c>
      <c r="AZ137" s="87">
        <f t="shared" si="72"/>
        <v>5</v>
      </c>
      <c r="BA137" s="85">
        <f t="shared" si="73"/>
        <v>0.08</v>
      </c>
      <c r="BB137" s="84">
        <v>0.85</v>
      </c>
      <c r="BC137" s="84">
        <f>VLOOKUP(B137,'[6]Per Agent'!$B$3:$M$259,12,0)</f>
        <v>0.96153846153846156</v>
      </c>
      <c r="BD137" s="91" t="str">
        <f>IFERROR(VLOOKUP(B137,[7]Sheet1!$C$3:$D$25,2,0),"")</f>
        <v/>
      </c>
      <c r="BE137" s="87">
        <f t="shared" si="74"/>
        <v>5</v>
      </c>
      <c r="BF137" s="85">
        <f t="shared" si="75"/>
        <v>0.06</v>
      </c>
      <c r="BG137" s="84">
        <v>0.4</v>
      </c>
      <c r="BH137" s="84">
        <f>VLOOKUP(B137,'[8]Per Agent'!$B$3:$X$259,23,0)</f>
        <v>0.60439560439560436</v>
      </c>
      <c r="BI137" s="87">
        <f t="shared" si="76"/>
        <v>5</v>
      </c>
      <c r="BJ137" s="85">
        <f t="shared" si="77"/>
        <v>0.06</v>
      </c>
      <c r="BK137" s="92">
        <v>0.95</v>
      </c>
      <c r="BL137" s="93">
        <f>VLOOKUP(B137,[9]Rekap!$B$3:$J$244,9,0)</f>
        <v>0.96554307116104865</v>
      </c>
      <c r="BM137" s="87">
        <f t="shared" si="100"/>
        <v>5</v>
      </c>
      <c r="BN137" s="85">
        <f t="shared" si="101"/>
        <v>0.05</v>
      </c>
      <c r="BO137" s="94">
        <f>VLOOKUP(B137,[10]Sheet1!$B$2:$D$235,3,0)</f>
        <v>2</v>
      </c>
      <c r="BP137" s="87">
        <f t="shared" si="78"/>
        <v>5</v>
      </c>
      <c r="BQ137" s="85">
        <f t="shared" si="79"/>
        <v>0.05</v>
      </c>
      <c r="BR137" s="85">
        <f t="shared" si="80"/>
        <v>0.5</v>
      </c>
      <c r="BS137" s="85">
        <f t="shared" si="81"/>
        <v>0.4</v>
      </c>
      <c r="BT137" s="85">
        <f t="shared" si="82"/>
        <v>0.1</v>
      </c>
      <c r="BU137" s="95">
        <f t="shared" si="83"/>
        <v>1</v>
      </c>
      <c r="BV137" s="96" t="str">
        <f t="shared" si="84"/>
        <v>TERIMA</v>
      </c>
      <c r="BW137" s="97">
        <f t="shared" si="85"/>
        <v>670000</v>
      </c>
      <c r="BX137" s="98">
        <f t="shared" si="86"/>
        <v>268000</v>
      </c>
      <c r="BY137" s="103"/>
      <c r="BZ137" s="103"/>
      <c r="CA137" s="99"/>
      <c r="CB137" s="98">
        <f t="shared" si="87"/>
        <v>335000</v>
      </c>
      <c r="CC137" s="98">
        <f t="shared" si="88"/>
        <v>268000</v>
      </c>
      <c r="CD137" s="98">
        <f t="shared" si="89"/>
        <v>67000</v>
      </c>
      <c r="CE137" s="91">
        <f t="shared" si="90"/>
        <v>200000</v>
      </c>
      <c r="CF137" s="80">
        <f t="shared" si="91"/>
        <v>0</v>
      </c>
      <c r="CG137" s="80">
        <f t="shared" si="92"/>
        <v>0</v>
      </c>
      <c r="CH137" s="80">
        <f t="shared" si="93"/>
        <v>0</v>
      </c>
      <c r="CI137" s="80">
        <f t="shared" si="94"/>
        <v>0</v>
      </c>
      <c r="CJ137" s="80">
        <f t="shared" si="95"/>
        <v>0</v>
      </c>
      <c r="CK137" s="80">
        <f t="shared" si="96"/>
        <v>0</v>
      </c>
      <c r="CL137" s="80">
        <f t="shared" si="97"/>
        <v>0</v>
      </c>
      <c r="CM137" s="80">
        <f t="shared" si="98"/>
        <v>1</v>
      </c>
      <c r="CN137" s="100">
        <f t="shared" si="99"/>
        <v>870000</v>
      </c>
      <c r="CO137" s="101"/>
    </row>
    <row r="138" spans="1:93" x14ac:dyDescent="0.25">
      <c r="A138" s="78">
        <v>128</v>
      </c>
      <c r="B138" s="79" t="s">
        <v>217</v>
      </c>
      <c r="C138" s="80">
        <v>154674</v>
      </c>
      <c r="D138" s="81">
        <v>44177</v>
      </c>
      <c r="E138" s="81">
        <v>44541</v>
      </c>
      <c r="F138" s="82">
        <v>29.866666666666667</v>
      </c>
      <c r="G138" s="80" t="s">
        <v>68</v>
      </c>
      <c r="H138" s="80" t="s">
        <v>59</v>
      </c>
      <c r="I138" s="80" t="s">
        <v>85</v>
      </c>
      <c r="J138" s="80" t="s">
        <v>70</v>
      </c>
      <c r="K138" s="83" t="s">
        <v>71</v>
      </c>
      <c r="L138" s="80"/>
      <c r="M138" s="80"/>
      <c r="N138" s="78">
        <v>22</v>
      </c>
      <c r="O138" s="78">
        <f>VLOOKUP($B138,'[1]ABSENSI ALL'!$B$11:$ARI$245,1064,0)</f>
        <v>20</v>
      </c>
      <c r="P138" s="78">
        <f>VLOOKUP($B138,'[1]ABSENSI ALL'!$B$11:$ARI$245,1069,0)</f>
        <v>0</v>
      </c>
      <c r="Q138" s="78">
        <f>VLOOKUP($B138,'[1]ABSENSI ALL'!$B$11:$ARI$245,1073,0)</f>
        <v>0</v>
      </c>
      <c r="R138" s="78">
        <f>VLOOKUP($B138,'[1]ABSENSI ALL'!$B$11:$ARI$245,1077,0)</f>
        <v>0</v>
      </c>
      <c r="S138" s="78">
        <f>VLOOKUP($B138,'[1]ABSENSI ALL'!$B$11:$ARI$245,1075,0)</f>
        <v>0</v>
      </c>
      <c r="T138" s="78">
        <f>VLOOKUP($B138,'[1]ABSENSI ALL'!$B$11:$ARI$245,1068,0)</f>
        <v>0</v>
      </c>
      <c r="U138" s="78">
        <f t="shared" si="56"/>
        <v>0</v>
      </c>
      <c r="V138" s="78">
        <f t="shared" si="57"/>
        <v>20</v>
      </c>
      <c r="W138" s="78">
        <f t="shared" si="58"/>
        <v>20</v>
      </c>
      <c r="X138" s="78">
        <v>7.45</v>
      </c>
      <c r="Y138" s="78">
        <f>VLOOKUP($B138,'[1]ABSENSI ALL'!$B$11:$ARI$245,1140,0)</f>
        <v>0</v>
      </c>
      <c r="Z138" s="84">
        <f t="shared" si="59"/>
        <v>1</v>
      </c>
      <c r="AA138" s="78">
        <f t="shared" si="60"/>
        <v>5</v>
      </c>
      <c r="AB138" s="85">
        <f t="shared" si="61"/>
        <v>0.1</v>
      </c>
      <c r="AC138" s="78">
        <f t="shared" si="62"/>
        <v>0</v>
      </c>
      <c r="AD138" s="84">
        <f t="shared" si="63"/>
        <v>1</v>
      </c>
      <c r="AE138" s="78">
        <f t="shared" si="64"/>
        <v>5</v>
      </c>
      <c r="AF138" s="85">
        <f t="shared" si="65"/>
        <v>0.15</v>
      </c>
      <c r="AG138" s="78">
        <f t="shared" si="52"/>
        <v>8940</v>
      </c>
      <c r="AH138" s="78">
        <f>VLOOKUP($B138,'[1]ABSENSI ALL'!$B$11:$ARI$245,1145,0)</f>
        <v>11720</v>
      </c>
      <c r="AI138" s="86">
        <f t="shared" si="53"/>
        <v>1.3109619686800895</v>
      </c>
      <c r="AJ138" s="78">
        <f t="shared" si="54"/>
        <v>5</v>
      </c>
      <c r="AK138" s="85">
        <f t="shared" si="55"/>
        <v>0.1</v>
      </c>
      <c r="AL138" s="87">
        <v>300</v>
      </c>
      <c r="AM138" s="88">
        <f>VLOOKUP(B138,'[2]Performansi All (LOS 02082021)'!$B$3:$O$388,14,0)</f>
        <v>295.11904761904759</v>
      </c>
      <c r="AN138" s="87">
        <f t="shared" si="66"/>
        <v>5</v>
      </c>
      <c r="AO138" s="85">
        <f t="shared" si="67"/>
        <v>0.15</v>
      </c>
      <c r="AP138" s="89">
        <v>95</v>
      </c>
      <c r="AQ138" s="89">
        <f>VLOOKUP(B138,'[3]QA SCORE'!$D$6:$H$237,5,0)</f>
        <v>100</v>
      </c>
      <c r="AR138" s="87">
        <f t="shared" si="68"/>
        <v>5</v>
      </c>
      <c r="AS138" s="85">
        <f t="shared" si="69"/>
        <v>0.1</v>
      </c>
      <c r="AT138" s="90">
        <v>0.92</v>
      </c>
      <c r="AU138" s="90">
        <f>VLOOKUP(B138,'[4]Per Agent'!$B$3:$AH$259,33,0)</f>
        <v>0.98387096774193539</v>
      </c>
      <c r="AV138" s="87">
        <f t="shared" si="70"/>
        <v>5</v>
      </c>
      <c r="AW138" s="85">
        <f t="shared" si="71"/>
        <v>0.1</v>
      </c>
      <c r="AX138" s="89">
        <v>90</v>
      </c>
      <c r="AY138" s="89">
        <f>VLOOKUP(B138,'[5]All SDM.'!$C$2:$K$398,9,0)</f>
        <v>100</v>
      </c>
      <c r="AZ138" s="87">
        <f t="shared" si="72"/>
        <v>5</v>
      </c>
      <c r="BA138" s="85">
        <f t="shared" si="73"/>
        <v>0.08</v>
      </c>
      <c r="BB138" s="84">
        <v>0.85</v>
      </c>
      <c r="BC138" s="84">
        <f>VLOOKUP(B138,'[6]Per Agent'!$B$3:$M$259,12,0)</f>
        <v>1</v>
      </c>
      <c r="BD138" s="91" t="str">
        <f>IFERROR(VLOOKUP(B138,[7]Sheet1!$C$3:$D$25,2,0),"")</f>
        <v/>
      </c>
      <c r="BE138" s="87">
        <f t="shared" si="74"/>
        <v>5</v>
      </c>
      <c r="BF138" s="85">
        <f t="shared" si="75"/>
        <v>0.06</v>
      </c>
      <c r="BG138" s="84">
        <v>0.4</v>
      </c>
      <c r="BH138" s="84">
        <f>VLOOKUP(B138,'[8]Per Agent'!$B$3:$X$259,23,0)</f>
        <v>0.74603174603174605</v>
      </c>
      <c r="BI138" s="87">
        <f t="shared" si="76"/>
        <v>5</v>
      </c>
      <c r="BJ138" s="85">
        <f t="shared" si="77"/>
        <v>0.06</v>
      </c>
      <c r="BK138" s="92">
        <v>0.95</v>
      </c>
      <c r="BL138" s="93">
        <f>VLOOKUP(B138,[9]Rekap!$B$3:$J$244,9,0)</f>
        <v>0.99078341013824889</v>
      </c>
      <c r="BM138" s="87">
        <f t="shared" si="100"/>
        <v>5</v>
      </c>
      <c r="BN138" s="85">
        <f t="shared" si="101"/>
        <v>0.05</v>
      </c>
      <c r="BO138" s="94">
        <f>VLOOKUP(B138,[10]Sheet1!$B$2:$D$235,3,0)</f>
        <v>2</v>
      </c>
      <c r="BP138" s="87">
        <f t="shared" si="78"/>
        <v>5</v>
      </c>
      <c r="BQ138" s="85">
        <f t="shared" si="79"/>
        <v>0.05</v>
      </c>
      <c r="BR138" s="85">
        <f t="shared" si="80"/>
        <v>0.5</v>
      </c>
      <c r="BS138" s="85">
        <f t="shared" si="81"/>
        <v>0.4</v>
      </c>
      <c r="BT138" s="85">
        <f t="shared" si="82"/>
        <v>0.1</v>
      </c>
      <c r="BU138" s="95">
        <f t="shared" si="83"/>
        <v>1</v>
      </c>
      <c r="BV138" s="96" t="str">
        <f t="shared" si="84"/>
        <v>TERIMA</v>
      </c>
      <c r="BW138" s="97">
        <f t="shared" si="85"/>
        <v>670000</v>
      </c>
      <c r="BX138" s="98">
        <f t="shared" si="86"/>
        <v>268000</v>
      </c>
      <c r="BY138" s="99"/>
      <c r="BZ138" s="99"/>
      <c r="CA138" s="99"/>
      <c r="CB138" s="98">
        <f t="shared" si="87"/>
        <v>335000</v>
      </c>
      <c r="CC138" s="98">
        <f t="shared" si="88"/>
        <v>268000</v>
      </c>
      <c r="CD138" s="98">
        <f t="shared" si="89"/>
        <v>67000</v>
      </c>
      <c r="CE138" s="91">
        <f t="shared" si="90"/>
        <v>200000</v>
      </c>
      <c r="CF138" s="80">
        <f t="shared" si="91"/>
        <v>0</v>
      </c>
      <c r="CG138" s="80">
        <f t="shared" si="92"/>
        <v>0</v>
      </c>
      <c r="CH138" s="80">
        <f t="shared" si="93"/>
        <v>0</v>
      </c>
      <c r="CI138" s="80">
        <f t="shared" si="94"/>
        <v>0</v>
      </c>
      <c r="CJ138" s="80">
        <f t="shared" si="95"/>
        <v>0</v>
      </c>
      <c r="CK138" s="80">
        <f t="shared" si="96"/>
        <v>0</v>
      </c>
      <c r="CL138" s="80">
        <f t="shared" si="97"/>
        <v>0</v>
      </c>
      <c r="CM138" s="80">
        <f t="shared" si="98"/>
        <v>1</v>
      </c>
      <c r="CN138" s="100">
        <f t="shared" si="99"/>
        <v>870000</v>
      </c>
      <c r="CO138" s="101"/>
    </row>
    <row r="139" spans="1:93" x14ac:dyDescent="0.25">
      <c r="A139" s="78">
        <v>129</v>
      </c>
      <c r="B139" s="79" t="s">
        <v>218</v>
      </c>
      <c r="C139" s="80">
        <v>106439</v>
      </c>
      <c r="D139" s="81">
        <v>44202</v>
      </c>
      <c r="E139" s="81">
        <v>44505</v>
      </c>
      <c r="F139" s="82">
        <v>40.266666666666666</v>
      </c>
      <c r="G139" s="80" t="s">
        <v>68</v>
      </c>
      <c r="H139" s="80" t="s">
        <v>59</v>
      </c>
      <c r="I139" s="80" t="s">
        <v>116</v>
      </c>
      <c r="J139" s="80" t="s">
        <v>70</v>
      </c>
      <c r="K139" s="83" t="s">
        <v>71</v>
      </c>
      <c r="L139" s="80"/>
      <c r="M139" s="80"/>
      <c r="N139" s="78">
        <v>22</v>
      </c>
      <c r="O139" s="78">
        <f>VLOOKUP($B139,'[1]ABSENSI ALL'!$B$11:$ARI$245,1064,0)</f>
        <v>16</v>
      </c>
      <c r="P139" s="78">
        <f>VLOOKUP($B139,'[1]ABSENSI ALL'!$B$11:$ARI$245,1069,0)</f>
        <v>7</v>
      </c>
      <c r="Q139" s="78">
        <f>VLOOKUP($B139,'[1]ABSENSI ALL'!$B$11:$ARI$245,1073,0)</f>
        <v>0</v>
      </c>
      <c r="R139" s="78">
        <f>VLOOKUP($B139,'[1]ABSENSI ALL'!$B$11:$ARI$245,1077,0)</f>
        <v>0</v>
      </c>
      <c r="S139" s="78">
        <f>VLOOKUP($B139,'[1]ABSENSI ALL'!$B$11:$ARI$245,1075,0)</f>
        <v>1</v>
      </c>
      <c r="T139" s="78">
        <f>VLOOKUP($B139,'[1]ABSENSI ALL'!$B$11:$ARI$245,1068,0)</f>
        <v>7</v>
      </c>
      <c r="U139" s="78">
        <f t="shared" si="56"/>
        <v>7</v>
      </c>
      <c r="V139" s="78">
        <f t="shared" si="57"/>
        <v>2</v>
      </c>
      <c r="W139" s="78">
        <f t="shared" si="58"/>
        <v>8</v>
      </c>
      <c r="X139" s="78">
        <v>7.45</v>
      </c>
      <c r="Y139" s="78">
        <f>VLOOKUP($B139,'[1]ABSENSI ALL'!$B$11:$ARI$245,1140,0)</f>
        <v>0</v>
      </c>
      <c r="Z139" s="84">
        <f t="shared" si="59"/>
        <v>1</v>
      </c>
      <c r="AA139" s="78">
        <f t="shared" si="60"/>
        <v>5</v>
      </c>
      <c r="AB139" s="85">
        <f t="shared" si="61"/>
        <v>0.1</v>
      </c>
      <c r="AC139" s="78">
        <f t="shared" si="62"/>
        <v>7</v>
      </c>
      <c r="AD139" s="84">
        <f t="shared" si="63"/>
        <v>-2.5</v>
      </c>
      <c r="AE139" s="78">
        <f t="shared" si="64"/>
        <v>0</v>
      </c>
      <c r="AF139" s="85">
        <f t="shared" si="65"/>
        <v>0</v>
      </c>
      <c r="AG139" s="78">
        <f t="shared" ref="AG139:AG202" si="102">W139*(X139*60)</f>
        <v>3576</v>
      </c>
      <c r="AH139" s="78">
        <f>VLOOKUP($B139,'[1]ABSENSI ALL'!$B$11:$ARI$245,1145,0)</f>
        <v>7290</v>
      </c>
      <c r="AI139" s="86">
        <f t="shared" ref="AI139:AI202" si="103">AH139/AG139</f>
        <v>2.0385906040268456</v>
      </c>
      <c r="AJ139" s="78">
        <f t="shared" ref="AJ139:AJ202" si="104">IF(AI139&lt;=90%,1,IF(AND(AI139&gt;90%,AI139&lt;100%),2,IF(AI139=100%,3,IF(AND(AI139&gt;100%,AI139&lt;=105%),4,5))))</f>
        <v>5</v>
      </c>
      <c r="AK139" s="85">
        <f t="shared" ref="AK139:AK202" si="105">AJ139*$AG$9/5</f>
        <v>0.1</v>
      </c>
      <c r="AL139" s="87">
        <v>300</v>
      </c>
      <c r="AM139" s="88">
        <f>VLOOKUP(B139,'[2]Performansi All (LOS 02082021)'!$B$3:$O$388,14,0)</f>
        <v>278.57775768535259</v>
      </c>
      <c r="AN139" s="87">
        <f t="shared" si="66"/>
        <v>5</v>
      </c>
      <c r="AO139" s="85">
        <f t="shared" si="67"/>
        <v>0.15</v>
      </c>
      <c r="AP139" s="89">
        <v>95</v>
      </c>
      <c r="AQ139" s="89">
        <f>VLOOKUP(B139,'[3]QA SCORE'!$D$6:$H$237,5,0)</f>
        <v>100</v>
      </c>
      <c r="AR139" s="87">
        <f t="shared" si="68"/>
        <v>5</v>
      </c>
      <c r="AS139" s="85">
        <f t="shared" si="69"/>
        <v>0.1</v>
      </c>
      <c r="AT139" s="90">
        <v>0.92</v>
      </c>
      <c r="AU139" s="90">
        <f>VLOOKUP(B139,'[4]Per Agent'!$B$3:$AH$259,33,0)</f>
        <v>1</v>
      </c>
      <c r="AV139" s="87">
        <f t="shared" si="70"/>
        <v>5</v>
      </c>
      <c r="AW139" s="85">
        <f t="shared" si="71"/>
        <v>0.1</v>
      </c>
      <c r="AX139" s="89">
        <v>90</v>
      </c>
      <c r="AY139" s="89">
        <f>VLOOKUP(B139,'[5]All SDM.'!$C$2:$K$398,9,0)</f>
        <v>100</v>
      </c>
      <c r="AZ139" s="87">
        <f t="shared" si="72"/>
        <v>5</v>
      </c>
      <c r="BA139" s="85">
        <f t="shared" si="73"/>
        <v>0.08</v>
      </c>
      <c r="BB139" s="84">
        <v>0.85</v>
      </c>
      <c r="BC139" s="84">
        <f>VLOOKUP(B139,'[6]Per Agent'!$B$3:$M$259,12,0)</f>
        <v>1</v>
      </c>
      <c r="BD139" s="91" t="str">
        <f>IFERROR(VLOOKUP(B139,[7]Sheet1!$C$3:$D$25,2,0),"")</f>
        <v/>
      </c>
      <c r="BE139" s="87">
        <f t="shared" si="74"/>
        <v>5</v>
      </c>
      <c r="BF139" s="85">
        <f t="shared" si="75"/>
        <v>0.06</v>
      </c>
      <c r="BG139" s="84">
        <v>0.4</v>
      </c>
      <c r="BH139" s="84">
        <f>VLOOKUP(B139,'[8]Per Agent'!$B$3:$X$259,23,0)</f>
        <v>0.8571428571428571</v>
      </c>
      <c r="BI139" s="87">
        <f t="shared" si="76"/>
        <v>5</v>
      </c>
      <c r="BJ139" s="85">
        <f t="shared" si="77"/>
        <v>0.06</v>
      </c>
      <c r="BK139" s="92">
        <v>0.95</v>
      </c>
      <c r="BL139" s="93">
        <f>VLOOKUP(B139,[9]Rekap!$B$3:$J$244,9,0)</f>
        <v>0.98101265822784811</v>
      </c>
      <c r="BM139" s="87">
        <f t="shared" si="100"/>
        <v>5</v>
      </c>
      <c r="BN139" s="85">
        <f t="shared" si="101"/>
        <v>0.05</v>
      </c>
      <c r="BO139" s="94">
        <f>VLOOKUP(B139,[10]Sheet1!$B$2:$D$235,3,0)</f>
        <v>2</v>
      </c>
      <c r="BP139" s="87">
        <f t="shared" si="78"/>
        <v>5</v>
      </c>
      <c r="BQ139" s="85">
        <f t="shared" si="79"/>
        <v>0.05</v>
      </c>
      <c r="BR139" s="85">
        <f t="shared" si="80"/>
        <v>0.35</v>
      </c>
      <c r="BS139" s="85">
        <f t="shared" si="81"/>
        <v>0.4</v>
      </c>
      <c r="BT139" s="85">
        <f t="shared" si="82"/>
        <v>0.1</v>
      </c>
      <c r="BU139" s="95">
        <f t="shared" si="83"/>
        <v>0.85</v>
      </c>
      <c r="BV139" s="96" t="str">
        <f t="shared" si="84"/>
        <v>TERIMA</v>
      </c>
      <c r="BW139" s="97">
        <f t="shared" si="85"/>
        <v>670000</v>
      </c>
      <c r="BX139" s="98">
        <f t="shared" si="86"/>
        <v>268000</v>
      </c>
      <c r="BY139" s="103"/>
      <c r="BZ139" s="103"/>
      <c r="CA139" s="99"/>
      <c r="CB139" s="98">
        <f t="shared" si="87"/>
        <v>234499.99999999997</v>
      </c>
      <c r="CC139" s="98">
        <f t="shared" si="88"/>
        <v>24363.636363636364</v>
      </c>
      <c r="CD139" s="98">
        <f t="shared" si="89"/>
        <v>67000</v>
      </c>
      <c r="CE139" s="91">
        <f t="shared" si="90"/>
        <v>0</v>
      </c>
      <c r="CF139" s="80">
        <f t="shared" si="91"/>
        <v>0</v>
      </c>
      <c r="CG139" s="80">
        <f t="shared" si="92"/>
        <v>0</v>
      </c>
      <c r="CH139" s="80">
        <f t="shared" si="93"/>
        <v>0</v>
      </c>
      <c r="CI139" s="80">
        <f t="shared" si="94"/>
        <v>0</v>
      </c>
      <c r="CJ139" s="80">
        <f t="shared" si="95"/>
        <v>0</v>
      </c>
      <c r="CK139" s="80">
        <f t="shared" si="96"/>
        <v>0</v>
      </c>
      <c r="CL139" s="80">
        <f t="shared" si="97"/>
        <v>0</v>
      </c>
      <c r="CM139" s="80">
        <f t="shared" si="98"/>
        <v>1</v>
      </c>
      <c r="CN139" s="100">
        <f t="shared" si="99"/>
        <v>325863.63636363635</v>
      </c>
      <c r="CO139" s="101"/>
    </row>
    <row r="140" spans="1:93" x14ac:dyDescent="0.25">
      <c r="A140" s="78">
        <v>130</v>
      </c>
      <c r="B140" s="120" t="s">
        <v>219</v>
      </c>
      <c r="C140" s="80">
        <v>105769</v>
      </c>
      <c r="D140" s="81">
        <v>44195</v>
      </c>
      <c r="E140" s="81">
        <v>44559</v>
      </c>
      <c r="F140" s="82">
        <v>40.733333333333334</v>
      </c>
      <c r="G140" s="80" t="s">
        <v>68</v>
      </c>
      <c r="H140" s="80" t="s">
        <v>58</v>
      </c>
      <c r="I140" s="80" t="s">
        <v>85</v>
      </c>
      <c r="J140" s="80" t="s">
        <v>70</v>
      </c>
      <c r="K140" s="83" t="s">
        <v>71</v>
      </c>
      <c r="L140" s="80"/>
      <c r="M140" s="80"/>
      <c r="N140" s="78">
        <v>22</v>
      </c>
      <c r="O140" s="78">
        <f>VLOOKUP($B140,'[1]ABSENSI ALL'!$B$11:$ARI$245,1064,0)</f>
        <v>21</v>
      </c>
      <c r="P140" s="78">
        <f>VLOOKUP($B140,'[1]ABSENSI ALL'!$B$11:$ARI$245,1069,0)</f>
        <v>0</v>
      </c>
      <c r="Q140" s="78">
        <f>VLOOKUP($B140,'[1]ABSENSI ALL'!$B$11:$ARI$245,1073,0)</f>
        <v>0</v>
      </c>
      <c r="R140" s="78">
        <f>VLOOKUP($B140,'[1]ABSENSI ALL'!$B$11:$ARI$245,1077,0)</f>
        <v>0</v>
      </c>
      <c r="S140" s="78">
        <f>VLOOKUP($B140,'[1]ABSENSI ALL'!$B$11:$ARI$245,1075,0)</f>
        <v>1</v>
      </c>
      <c r="T140" s="78">
        <f>VLOOKUP($B140,'[1]ABSENSI ALL'!$B$11:$ARI$245,1068,0)</f>
        <v>0</v>
      </c>
      <c r="U140" s="78">
        <f t="shared" ref="U140:U203" si="106">SUM(P140:R140)</f>
        <v>0</v>
      </c>
      <c r="V140" s="78">
        <f t="shared" ref="V140:V203" si="107">O140-P140-Q140-T140</f>
        <v>21</v>
      </c>
      <c r="W140" s="78">
        <f t="shared" ref="W140:W203" si="108">O140-(S140+T140)</f>
        <v>20</v>
      </c>
      <c r="X140" s="78">
        <v>7.45</v>
      </c>
      <c r="Y140" s="78">
        <f>VLOOKUP($B140,'[1]ABSENSI ALL'!$B$11:$ARI$245,1140,0)</f>
        <v>0</v>
      </c>
      <c r="Z140" s="84">
        <f t="shared" ref="Z140:Z203" si="109">(V140-Y140)/V140</f>
        <v>1</v>
      </c>
      <c r="AA140" s="78">
        <f t="shared" ref="AA140:AA203" si="110">IF(Q140&gt;0,0,IF(Y140&gt;2,0,IF(Y140=2,1,IF(Y140=1,2,IF(Y140&lt;=0,5)))))</f>
        <v>5</v>
      </c>
      <c r="AB140" s="85">
        <f t="shared" ref="AB140:AB203" si="111">AA140*$Y$9/5</f>
        <v>0.1</v>
      </c>
      <c r="AC140" s="78">
        <f t="shared" ref="AC140:AC203" si="112">U140</f>
        <v>0</v>
      </c>
      <c r="AD140" s="84">
        <f t="shared" ref="AD140:AD203" si="113">(V140-AC140)/V140</f>
        <v>1</v>
      </c>
      <c r="AE140" s="78">
        <f t="shared" ref="AE140:AE203" si="114">IF(Q140&gt;0,0,IF(AC140&lt;=0,5,IF(AC140=1,1,0)))</f>
        <v>5</v>
      </c>
      <c r="AF140" s="85">
        <f t="shared" ref="AF140:AF203" si="115">AE140*$AC$9/5</f>
        <v>0.15</v>
      </c>
      <c r="AG140" s="78">
        <f t="shared" si="102"/>
        <v>8940</v>
      </c>
      <c r="AH140" s="78">
        <f>VLOOKUP($B140,'[1]ABSENSI ALL'!$B$11:$ARI$245,1145,0)</f>
        <v>10300</v>
      </c>
      <c r="AI140" s="86">
        <f t="shared" si="103"/>
        <v>1.1521252796420582</v>
      </c>
      <c r="AJ140" s="78">
        <f t="shared" si="104"/>
        <v>5</v>
      </c>
      <c r="AK140" s="85">
        <f t="shared" si="105"/>
        <v>0.1</v>
      </c>
      <c r="AL140" s="87">
        <v>300</v>
      </c>
      <c r="AM140" s="88">
        <f>VLOOKUP(B140,'[2]Performansi All (LOS 02082021)'!$B$3:$O$388,14,0)</f>
        <v>293.21910112359552</v>
      </c>
      <c r="AN140" s="87">
        <f t="shared" ref="AN140:AN203" si="116">IF(AM140&gt;AL140,1,IF(AM140=AL140,3,5))</f>
        <v>5</v>
      </c>
      <c r="AO140" s="85">
        <f t="shared" ref="AO140:AO203" si="117">AN140*$AL$9/5</f>
        <v>0.15</v>
      </c>
      <c r="AP140" s="89">
        <v>95</v>
      </c>
      <c r="AQ140" s="89">
        <f>VLOOKUP(B140,'[3]QA SCORE'!$D$6:$H$237,5,0)</f>
        <v>100</v>
      </c>
      <c r="AR140" s="87">
        <f t="shared" ref="AR140:AR203" si="118">IF(AQ140&gt;AP140,5,IF(AQ140=AP140,3,1))</f>
        <v>5</v>
      </c>
      <c r="AS140" s="85">
        <f t="shared" ref="AS140:AS203" si="119">AR140*$AP$9/5</f>
        <v>0.1</v>
      </c>
      <c r="AT140" s="90">
        <v>0.92</v>
      </c>
      <c r="AU140" s="90">
        <f>VLOOKUP(B140,'[4]Per Agent'!$B$3:$AH$259,33,0)</f>
        <v>0.95</v>
      </c>
      <c r="AV140" s="87">
        <f t="shared" ref="AV140:AV203" si="120">IF(AU140&gt;AT140,5,IF(AU140=AT140,3,1))</f>
        <v>5</v>
      </c>
      <c r="AW140" s="85">
        <f t="shared" ref="AW140:AW203" si="121">AV140*$AT$9/5</f>
        <v>0.1</v>
      </c>
      <c r="AX140" s="89">
        <v>90</v>
      </c>
      <c r="AY140" s="89">
        <f>VLOOKUP(B140,'[5]All SDM.'!$C$2:$K$398,9,0)</f>
        <v>100</v>
      </c>
      <c r="AZ140" s="87">
        <f t="shared" ref="AZ140:AZ203" si="122">IF(AY140&gt;AX140,5,IF(AY140=AX140,3,1))</f>
        <v>5</v>
      </c>
      <c r="BA140" s="85">
        <f t="shared" ref="BA140:BA203" si="123">AZ140*$AX$9/5</f>
        <v>0.08</v>
      </c>
      <c r="BB140" s="84">
        <v>0.85</v>
      </c>
      <c r="BC140" s="84">
        <f>VLOOKUP(B140,'[6]Per Agent'!$B$3:$M$259,12,0)</f>
        <v>1</v>
      </c>
      <c r="BD140" s="91" t="str">
        <f>IFERROR(VLOOKUP(B140,[7]Sheet1!$C$3:$D$25,2,0),"")</f>
        <v/>
      </c>
      <c r="BE140" s="87">
        <f t="shared" ref="BE140:BE203" si="124">IF(BD140=1,0,IF(BC140&gt;BB140,5,IF(BC140=BB140,4,IF(BC140="",3,1))))</f>
        <v>5</v>
      </c>
      <c r="BF140" s="85">
        <f t="shared" ref="BF140:BF203" si="125">BE140*$BB$9/5</f>
        <v>0.06</v>
      </c>
      <c r="BG140" s="84">
        <v>0.4</v>
      </c>
      <c r="BH140" s="84">
        <f>VLOOKUP(B140,'[8]Per Agent'!$B$3:$X$259,23,0)</f>
        <v>0.69565217391304346</v>
      </c>
      <c r="BI140" s="87">
        <f t="shared" ref="BI140:BI203" si="126">IF(BH140&gt;BG140,5,IF(BH140=BG140,4,IF(BH140="",3,1)))</f>
        <v>5</v>
      </c>
      <c r="BJ140" s="85">
        <f t="shared" ref="BJ140:BJ203" si="127">BI140*$BG$9/5</f>
        <v>0.06</v>
      </c>
      <c r="BK140" s="92">
        <v>0.95</v>
      </c>
      <c r="BL140" s="93">
        <f>VLOOKUP(B140,[9]Rekap!$B$3:$J$244,9,0)</f>
        <v>0.97846441947565543</v>
      </c>
      <c r="BM140" s="87">
        <f t="shared" si="100"/>
        <v>5</v>
      </c>
      <c r="BN140" s="85">
        <f t="shared" si="101"/>
        <v>0.05</v>
      </c>
      <c r="BO140" s="94">
        <f>VLOOKUP(B140,[10]Sheet1!$B$2:$D$235,3,0)</f>
        <v>2</v>
      </c>
      <c r="BP140" s="87">
        <f t="shared" ref="BP140:BP203" si="128">IF(BO140&gt;1,5,IF(BO140=1,3,1))</f>
        <v>5</v>
      </c>
      <c r="BQ140" s="85">
        <f t="shared" ref="BQ140:BQ203" si="129">BP140*$BO$9/5</f>
        <v>0.05</v>
      </c>
      <c r="BR140" s="85">
        <f t="shared" ref="BR140:BR203" si="130">AB140+AF140+AK140+AO140</f>
        <v>0.5</v>
      </c>
      <c r="BS140" s="85">
        <f t="shared" ref="BS140:BS203" si="131">BJ140+AW140+BA140+BF140+AS140</f>
        <v>0.4</v>
      </c>
      <c r="BT140" s="85">
        <f t="shared" ref="BT140:BT203" si="132">BQ140+BN140</f>
        <v>0.1</v>
      </c>
      <c r="BU140" s="95">
        <f t="shared" ref="BU140:BU203" si="133">SUM(BR140:BT140)</f>
        <v>1</v>
      </c>
      <c r="BV140" s="96" t="str">
        <f t="shared" ref="BV140:BV203" si="134">IF(M140="TIDAK","GUGUR",IF(CA140&gt;0,"GUGUR","TERIMA"))</f>
        <v>TERIMA</v>
      </c>
      <c r="BW140" s="97">
        <f t="shared" ref="BW140:BW203" si="135">IF(BV140="GUGUR",0,IF(G140="AGENT POSTPAID",670000,IF(G140="AGENT PRIORITY",800000,IF(G140="AGENT PREPAID",670000,))))</f>
        <v>670000</v>
      </c>
      <c r="BX140" s="98">
        <f t="shared" ref="BX140:BX203" si="136">BW140*BS140</f>
        <v>268000</v>
      </c>
      <c r="BY140" s="99"/>
      <c r="BZ140" s="99"/>
      <c r="CA140" s="99"/>
      <c r="CB140" s="98">
        <f t="shared" ref="CB140:CB203" si="137">BR140*BW140</f>
        <v>335000</v>
      </c>
      <c r="CC140" s="98">
        <f t="shared" ref="CC140:CC203" si="138">IF(L140="YA",(V140/N140)*BX140,IF(M140="YA",(V140/N140)*BX140,IF(T140&gt;0,(V140/N140)*BX140,IF(BY140&gt;0,BX140*85%,IF(BZ140&gt;0,BX140*60%,IF(CA140&gt;0,BX140*0%,BX140))))))</f>
        <v>268000</v>
      </c>
      <c r="CD140" s="98">
        <f t="shared" ref="CD140:CD203" si="139">BT140*BW140</f>
        <v>67000</v>
      </c>
      <c r="CE140" s="91">
        <f t="shared" ref="CE140:CE203" si="140">IF(BV140="GUGUR",0,IF(BU140=100%,200000,IF(AND(BU140&gt;=98%,BU140&lt;100%),100000,IF(AND(BU140&gt;=97%,BU140&lt;99%),50000,))))</f>
        <v>200000</v>
      </c>
      <c r="CF140" s="80">
        <f t="shared" ref="CF140:CF203" si="141">IF(AND(H140=100%,H140="LAKI-LAKI"),1,0)</f>
        <v>0</v>
      </c>
      <c r="CG140" s="80">
        <f t="shared" ref="CG140:CG203" si="142">IF(AND(H140=100%,H140="PEREMPUAN"),1,0)</f>
        <v>0</v>
      </c>
      <c r="CH140" s="80">
        <f t="shared" ref="CH140:CH203" si="143">IF(AND(H140&lt;100%,H140="LAKI-LAKI"),1,0)</f>
        <v>0</v>
      </c>
      <c r="CI140" s="80">
        <f t="shared" ref="CI140:CI203" si="144">IF(AND(H140&lt;100%,H140="PEREMPUAN"),1,0)</f>
        <v>0</v>
      </c>
      <c r="CJ140" s="80">
        <f t="shared" ref="CJ140:CJ203" si="145">IF(AND(BS140=100%,H140="LAKI-LAKI"),1,0)</f>
        <v>0</v>
      </c>
      <c r="CK140" s="80">
        <f t="shared" ref="CK140:CK203" si="146">IF(AND(BS140=100%,H140="PEREMPUAN"),1,0)</f>
        <v>0</v>
      </c>
      <c r="CL140" s="80">
        <f t="shared" ref="CL140:CL203" si="147">IF(AND(BS140&lt;100%,H140="LAKI-LAKI"),1,0)</f>
        <v>1</v>
      </c>
      <c r="CM140" s="80">
        <f t="shared" ref="CM140:CM203" si="148">IF(AND(BS140&lt;100%,H140="PEREMPUAN"),1,0)</f>
        <v>0</v>
      </c>
      <c r="CN140" s="100">
        <f t="shared" ref="CN140:CN203" si="149">SUM(CB140:CE140)</f>
        <v>870000</v>
      </c>
      <c r="CO140" s="101"/>
    </row>
    <row r="141" spans="1:93" x14ac:dyDescent="0.25">
      <c r="A141" s="78">
        <v>131</v>
      </c>
      <c r="B141" s="79" t="s">
        <v>220</v>
      </c>
      <c r="C141" s="80">
        <v>153878</v>
      </c>
      <c r="D141" s="81">
        <v>44441</v>
      </c>
      <c r="E141" s="81">
        <v>44743</v>
      </c>
      <c r="F141" s="82">
        <v>30.833333333333332</v>
      </c>
      <c r="G141" s="80" t="s">
        <v>68</v>
      </c>
      <c r="H141" s="80" t="s">
        <v>59</v>
      </c>
      <c r="I141" s="80" t="s">
        <v>132</v>
      </c>
      <c r="J141" s="80" t="s">
        <v>75</v>
      </c>
      <c r="K141" s="83" t="s">
        <v>71</v>
      </c>
      <c r="L141" s="80"/>
      <c r="M141" s="80"/>
      <c r="N141" s="78">
        <v>22</v>
      </c>
      <c r="O141" s="78">
        <f>VLOOKUP($B141,'[1]ABSENSI ALL'!$B$11:$ARI$245,1064,0)</f>
        <v>19</v>
      </c>
      <c r="P141" s="78">
        <f>VLOOKUP($B141,'[1]ABSENSI ALL'!$B$11:$ARI$245,1069,0)</f>
        <v>4</v>
      </c>
      <c r="Q141" s="78">
        <f>VLOOKUP($B141,'[1]ABSENSI ALL'!$B$11:$ARI$245,1073,0)</f>
        <v>0</v>
      </c>
      <c r="R141" s="78">
        <f>VLOOKUP($B141,'[1]ABSENSI ALL'!$B$11:$ARI$245,1077,0)</f>
        <v>0</v>
      </c>
      <c r="S141" s="78">
        <f>VLOOKUP($B141,'[1]ABSENSI ALL'!$B$11:$ARI$245,1075,0)</f>
        <v>1</v>
      </c>
      <c r="T141" s="78">
        <f>VLOOKUP($B141,'[1]ABSENSI ALL'!$B$11:$ARI$245,1068,0)</f>
        <v>0</v>
      </c>
      <c r="U141" s="78">
        <f t="shared" si="106"/>
        <v>4</v>
      </c>
      <c r="V141" s="78">
        <f t="shared" si="107"/>
        <v>15</v>
      </c>
      <c r="W141" s="78">
        <f t="shared" si="108"/>
        <v>18</v>
      </c>
      <c r="X141" s="78">
        <v>7.45</v>
      </c>
      <c r="Y141" s="78">
        <f>VLOOKUP($B141,'[1]ABSENSI ALL'!$B$11:$ARI$245,1140,0)</f>
        <v>0</v>
      </c>
      <c r="Z141" s="84">
        <f t="shared" si="109"/>
        <v>1</v>
      </c>
      <c r="AA141" s="78">
        <f t="shared" si="110"/>
        <v>5</v>
      </c>
      <c r="AB141" s="85">
        <f t="shared" si="111"/>
        <v>0.1</v>
      </c>
      <c r="AC141" s="78">
        <f t="shared" si="112"/>
        <v>4</v>
      </c>
      <c r="AD141" s="84">
        <f t="shared" si="113"/>
        <v>0.73333333333333328</v>
      </c>
      <c r="AE141" s="78">
        <f t="shared" si="114"/>
        <v>0</v>
      </c>
      <c r="AF141" s="85">
        <f t="shared" si="115"/>
        <v>0</v>
      </c>
      <c r="AG141" s="78">
        <f t="shared" si="102"/>
        <v>8046</v>
      </c>
      <c r="AH141" s="78">
        <f>VLOOKUP($B141,'[1]ABSENSI ALL'!$B$11:$ARI$245,1145,0)</f>
        <v>9198</v>
      </c>
      <c r="AI141" s="86">
        <f t="shared" si="103"/>
        <v>1.1431767337807606</v>
      </c>
      <c r="AJ141" s="78">
        <f t="shared" si="104"/>
        <v>5</v>
      </c>
      <c r="AK141" s="85">
        <f t="shared" si="105"/>
        <v>0.1</v>
      </c>
      <c r="AL141" s="87">
        <v>300</v>
      </c>
      <c r="AM141" s="88">
        <f>VLOOKUP(B141,'[2]Performansi All (LOS 02082021)'!$B$3:$O$388,14,0)</f>
        <v>295.36119116234391</v>
      </c>
      <c r="AN141" s="87">
        <f t="shared" si="116"/>
        <v>5</v>
      </c>
      <c r="AO141" s="85">
        <f t="shared" si="117"/>
        <v>0.15</v>
      </c>
      <c r="AP141" s="89">
        <v>95</v>
      </c>
      <c r="AQ141" s="89">
        <f>VLOOKUP(B141,'[3]QA SCORE'!$D$6:$H$237,5,0)</f>
        <v>94.166666666666657</v>
      </c>
      <c r="AR141" s="87">
        <f t="shared" si="118"/>
        <v>1</v>
      </c>
      <c r="AS141" s="85">
        <f t="shared" si="119"/>
        <v>0.02</v>
      </c>
      <c r="AT141" s="90">
        <v>0.92</v>
      </c>
      <c r="AU141" s="90">
        <f>VLOOKUP(B141,'[4]Per Agent'!$B$3:$AH$259,33,0)</f>
        <v>0.96261682242990665</v>
      </c>
      <c r="AV141" s="87">
        <f t="shared" si="120"/>
        <v>5</v>
      </c>
      <c r="AW141" s="85">
        <f t="shared" si="121"/>
        <v>0.1</v>
      </c>
      <c r="AX141" s="89">
        <v>90</v>
      </c>
      <c r="AY141" s="89">
        <f>VLOOKUP(B141,'[5]All SDM.'!$C$2:$K$398,9,0)</f>
        <v>100</v>
      </c>
      <c r="AZ141" s="87">
        <f t="shared" si="122"/>
        <v>5</v>
      </c>
      <c r="BA141" s="85">
        <f t="shared" si="123"/>
        <v>0.08</v>
      </c>
      <c r="BB141" s="84">
        <v>0.85</v>
      </c>
      <c r="BC141" s="84">
        <f>VLOOKUP(B141,'[6]Per Agent'!$B$3:$M$259,12,0)</f>
        <v>0.98305084745762716</v>
      </c>
      <c r="BD141" s="91" t="str">
        <f>IFERROR(VLOOKUP(B141,[7]Sheet1!$C$3:$D$25,2,0),"")</f>
        <v/>
      </c>
      <c r="BE141" s="87">
        <f t="shared" si="124"/>
        <v>5</v>
      </c>
      <c r="BF141" s="85">
        <f t="shared" si="125"/>
        <v>0.06</v>
      </c>
      <c r="BG141" s="84">
        <v>0.4</v>
      </c>
      <c r="BH141" s="84">
        <f>VLOOKUP(B141,'[8]Per Agent'!$B$3:$X$259,23,0)</f>
        <v>0.67256637168141598</v>
      </c>
      <c r="BI141" s="87">
        <f t="shared" si="126"/>
        <v>5</v>
      </c>
      <c r="BJ141" s="85">
        <f t="shared" si="127"/>
        <v>0.06</v>
      </c>
      <c r="BK141" s="92">
        <v>0.95</v>
      </c>
      <c r="BL141" s="93">
        <f>VLOOKUP(B141,[9]Rekap!$B$3:$J$244,9,0)</f>
        <v>0.97790585975024014</v>
      </c>
      <c r="BM141" s="87">
        <f t="shared" si="100"/>
        <v>5</v>
      </c>
      <c r="BN141" s="85">
        <f t="shared" si="101"/>
        <v>0.05</v>
      </c>
      <c r="BO141" s="94">
        <f>VLOOKUP(B141,[10]Sheet1!$B$2:$D$235,3,0)</f>
        <v>2</v>
      </c>
      <c r="BP141" s="87">
        <f t="shared" si="128"/>
        <v>5</v>
      </c>
      <c r="BQ141" s="85">
        <f t="shared" si="129"/>
        <v>0.05</v>
      </c>
      <c r="BR141" s="85">
        <f t="shared" si="130"/>
        <v>0.35</v>
      </c>
      <c r="BS141" s="85">
        <f t="shared" si="131"/>
        <v>0.32</v>
      </c>
      <c r="BT141" s="85">
        <f t="shared" si="132"/>
        <v>0.1</v>
      </c>
      <c r="BU141" s="95">
        <f t="shared" si="133"/>
        <v>0.76999999999999991</v>
      </c>
      <c r="BV141" s="96" t="str">
        <f t="shared" si="134"/>
        <v>TERIMA</v>
      </c>
      <c r="BW141" s="97">
        <f t="shared" si="135"/>
        <v>670000</v>
      </c>
      <c r="BX141" s="98">
        <f t="shared" si="136"/>
        <v>214400</v>
      </c>
      <c r="BY141" s="103"/>
      <c r="BZ141" s="103"/>
      <c r="CA141" s="99"/>
      <c r="CB141" s="98">
        <f t="shared" si="137"/>
        <v>234499.99999999997</v>
      </c>
      <c r="CC141" s="98">
        <f t="shared" si="138"/>
        <v>214400</v>
      </c>
      <c r="CD141" s="98">
        <f t="shared" si="139"/>
        <v>67000</v>
      </c>
      <c r="CE141" s="91">
        <f t="shared" si="140"/>
        <v>0</v>
      </c>
      <c r="CF141" s="80">
        <f t="shared" si="141"/>
        <v>0</v>
      </c>
      <c r="CG141" s="80">
        <f t="shared" si="142"/>
        <v>0</v>
      </c>
      <c r="CH141" s="80">
        <f t="shared" si="143"/>
        <v>0</v>
      </c>
      <c r="CI141" s="80">
        <f t="shared" si="144"/>
        <v>0</v>
      </c>
      <c r="CJ141" s="80">
        <f t="shared" si="145"/>
        <v>0</v>
      </c>
      <c r="CK141" s="80">
        <f t="shared" si="146"/>
        <v>0</v>
      </c>
      <c r="CL141" s="80">
        <f t="shared" si="147"/>
        <v>0</v>
      </c>
      <c r="CM141" s="80">
        <f t="shared" si="148"/>
        <v>1</v>
      </c>
      <c r="CN141" s="100">
        <f t="shared" si="149"/>
        <v>515900</v>
      </c>
      <c r="CO141" s="101"/>
    </row>
    <row r="142" spans="1:93" x14ac:dyDescent="0.25">
      <c r="A142" s="78">
        <v>132</v>
      </c>
      <c r="B142" s="79" t="s">
        <v>221</v>
      </c>
      <c r="C142" s="80">
        <v>97474</v>
      </c>
      <c r="D142" s="81">
        <v>44320</v>
      </c>
      <c r="E142" s="81">
        <v>44623</v>
      </c>
      <c r="F142" s="82">
        <v>30.833333333333332</v>
      </c>
      <c r="G142" s="80" t="s">
        <v>68</v>
      </c>
      <c r="H142" s="80" t="s">
        <v>59</v>
      </c>
      <c r="I142" s="80" t="s">
        <v>87</v>
      </c>
      <c r="J142" s="80" t="s">
        <v>70</v>
      </c>
      <c r="K142" s="83" t="s">
        <v>71</v>
      </c>
      <c r="L142" s="80"/>
      <c r="M142" s="80"/>
      <c r="N142" s="78">
        <v>22</v>
      </c>
      <c r="O142" s="78">
        <f>VLOOKUP($B142,'[1]ABSENSI ALL'!$B$11:$ARI$245,1064,0)</f>
        <v>22</v>
      </c>
      <c r="P142" s="78">
        <f>VLOOKUP($B142,'[1]ABSENSI ALL'!$B$11:$ARI$245,1069,0)</f>
        <v>1</v>
      </c>
      <c r="Q142" s="78">
        <f>VLOOKUP($B142,'[1]ABSENSI ALL'!$B$11:$ARI$245,1073,0)</f>
        <v>0</v>
      </c>
      <c r="R142" s="78">
        <f>VLOOKUP($B142,'[1]ABSENSI ALL'!$B$11:$ARI$245,1077,0)</f>
        <v>0</v>
      </c>
      <c r="S142" s="78">
        <f>VLOOKUP($B142,'[1]ABSENSI ALL'!$B$11:$ARI$245,1075,0)</f>
        <v>1</v>
      </c>
      <c r="T142" s="78">
        <f>VLOOKUP($B142,'[1]ABSENSI ALL'!$B$11:$ARI$245,1068,0)</f>
        <v>0</v>
      </c>
      <c r="U142" s="78">
        <f t="shared" si="106"/>
        <v>1</v>
      </c>
      <c r="V142" s="78">
        <f t="shared" si="107"/>
        <v>21</v>
      </c>
      <c r="W142" s="78">
        <f t="shared" si="108"/>
        <v>21</v>
      </c>
      <c r="X142" s="78">
        <v>7.45</v>
      </c>
      <c r="Y142" s="78">
        <f>VLOOKUP($B142,'[1]ABSENSI ALL'!$B$11:$ARI$245,1140,0)</f>
        <v>0</v>
      </c>
      <c r="Z142" s="84">
        <f t="shared" si="109"/>
        <v>1</v>
      </c>
      <c r="AA142" s="78">
        <f t="shared" si="110"/>
        <v>5</v>
      </c>
      <c r="AB142" s="85">
        <f t="shared" si="111"/>
        <v>0.1</v>
      </c>
      <c r="AC142" s="78">
        <f t="shared" si="112"/>
        <v>1</v>
      </c>
      <c r="AD142" s="84">
        <f t="shared" si="113"/>
        <v>0.95238095238095233</v>
      </c>
      <c r="AE142" s="78">
        <f t="shared" si="114"/>
        <v>1</v>
      </c>
      <c r="AF142" s="85">
        <f t="shared" si="115"/>
        <v>0.03</v>
      </c>
      <c r="AG142" s="78">
        <f t="shared" si="102"/>
        <v>9387</v>
      </c>
      <c r="AH142" s="78">
        <f>VLOOKUP($B142,'[1]ABSENSI ALL'!$B$11:$ARI$245,1145,0)</f>
        <v>9933</v>
      </c>
      <c r="AI142" s="86">
        <f t="shared" si="103"/>
        <v>1.058165548098434</v>
      </c>
      <c r="AJ142" s="78">
        <f t="shared" si="104"/>
        <v>5</v>
      </c>
      <c r="AK142" s="85">
        <f t="shared" si="105"/>
        <v>0.1</v>
      </c>
      <c r="AL142" s="87">
        <v>300</v>
      </c>
      <c r="AM142" s="88">
        <f>VLOOKUP(B142,'[2]Performansi All (LOS 02082021)'!$B$3:$O$388,14,0)</f>
        <v>283.73322147651004</v>
      </c>
      <c r="AN142" s="87">
        <f t="shared" si="116"/>
        <v>5</v>
      </c>
      <c r="AO142" s="85">
        <f t="shared" si="117"/>
        <v>0.15</v>
      </c>
      <c r="AP142" s="89">
        <v>95</v>
      </c>
      <c r="AQ142" s="89">
        <f>VLOOKUP(B142,'[3]QA SCORE'!$D$6:$H$237,5,0)</f>
        <v>98.333333333333343</v>
      </c>
      <c r="AR142" s="87">
        <f t="shared" si="118"/>
        <v>5</v>
      </c>
      <c r="AS142" s="85">
        <f t="shared" si="119"/>
        <v>0.1</v>
      </c>
      <c r="AT142" s="90">
        <v>0.92</v>
      </c>
      <c r="AU142" s="90">
        <f>VLOOKUP(B142,'[4]Per Agent'!$B$3:$AH$259,33,0)</f>
        <v>0.90967741935483881</v>
      </c>
      <c r="AV142" s="87">
        <f t="shared" si="120"/>
        <v>1</v>
      </c>
      <c r="AW142" s="85">
        <f t="shared" si="121"/>
        <v>0.02</v>
      </c>
      <c r="AX142" s="89">
        <v>90</v>
      </c>
      <c r="AY142" s="89">
        <f>VLOOKUP(B142,'[5]All SDM.'!$C$2:$K$398,9,0)</f>
        <v>95</v>
      </c>
      <c r="AZ142" s="87">
        <f t="shared" si="122"/>
        <v>5</v>
      </c>
      <c r="BA142" s="85">
        <f t="shared" si="123"/>
        <v>0.08</v>
      </c>
      <c r="BB142" s="84">
        <v>0.85</v>
      </c>
      <c r="BC142" s="84">
        <f>VLOOKUP(B142,'[6]Per Agent'!$B$3:$M$259,12,0)</f>
        <v>1</v>
      </c>
      <c r="BD142" s="91" t="str">
        <f>IFERROR(VLOOKUP(B142,[7]Sheet1!$C$3:$D$25,2,0),"")</f>
        <v/>
      </c>
      <c r="BE142" s="87">
        <f t="shared" si="124"/>
        <v>5</v>
      </c>
      <c r="BF142" s="85">
        <f t="shared" si="125"/>
        <v>0.06</v>
      </c>
      <c r="BG142" s="84">
        <v>0.4</v>
      </c>
      <c r="BH142" s="84">
        <f>VLOOKUP(B142,'[8]Per Agent'!$B$3:$X$259,23,0)</f>
        <v>0.62068965517241381</v>
      </c>
      <c r="BI142" s="87">
        <f t="shared" si="126"/>
        <v>5</v>
      </c>
      <c r="BJ142" s="85">
        <f t="shared" si="127"/>
        <v>0.06</v>
      </c>
      <c r="BK142" s="92">
        <v>0.95</v>
      </c>
      <c r="BL142" s="93">
        <f>VLOOKUP(B142,[9]Rekap!$B$3:$J$244,9,0)</f>
        <v>0.96979865771812079</v>
      </c>
      <c r="BM142" s="87">
        <f t="shared" si="100"/>
        <v>5</v>
      </c>
      <c r="BN142" s="85">
        <f t="shared" si="101"/>
        <v>0.05</v>
      </c>
      <c r="BO142" s="94">
        <f>VLOOKUP(B142,[10]Sheet1!$B$2:$D$235,3,0)</f>
        <v>2</v>
      </c>
      <c r="BP142" s="87">
        <f t="shared" si="128"/>
        <v>5</v>
      </c>
      <c r="BQ142" s="85">
        <f t="shared" si="129"/>
        <v>0.05</v>
      </c>
      <c r="BR142" s="85">
        <f t="shared" si="130"/>
        <v>0.38</v>
      </c>
      <c r="BS142" s="85">
        <f t="shared" si="131"/>
        <v>0.32</v>
      </c>
      <c r="BT142" s="85">
        <f t="shared" si="132"/>
        <v>0.1</v>
      </c>
      <c r="BU142" s="95">
        <f t="shared" si="133"/>
        <v>0.79999999999999993</v>
      </c>
      <c r="BV142" s="96" t="str">
        <f t="shared" si="134"/>
        <v>TERIMA</v>
      </c>
      <c r="BW142" s="97">
        <f t="shared" si="135"/>
        <v>670000</v>
      </c>
      <c r="BX142" s="98">
        <f t="shared" si="136"/>
        <v>214400</v>
      </c>
      <c r="BY142" s="99"/>
      <c r="BZ142" s="99"/>
      <c r="CA142" s="99"/>
      <c r="CB142" s="98">
        <f t="shared" si="137"/>
        <v>254600</v>
      </c>
      <c r="CC142" s="98">
        <f t="shared" si="138"/>
        <v>214400</v>
      </c>
      <c r="CD142" s="98">
        <f t="shared" si="139"/>
        <v>67000</v>
      </c>
      <c r="CE142" s="91">
        <f t="shared" si="140"/>
        <v>0</v>
      </c>
      <c r="CF142" s="80">
        <f t="shared" si="141"/>
        <v>0</v>
      </c>
      <c r="CG142" s="80">
        <f t="shared" si="142"/>
        <v>0</v>
      </c>
      <c r="CH142" s="80">
        <f t="shared" si="143"/>
        <v>0</v>
      </c>
      <c r="CI142" s="80">
        <f t="shared" si="144"/>
        <v>0</v>
      </c>
      <c r="CJ142" s="80">
        <f t="shared" si="145"/>
        <v>0</v>
      </c>
      <c r="CK142" s="80">
        <f t="shared" si="146"/>
        <v>0</v>
      </c>
      <c r="CL142" s="80">
        <f t="shared" si="147"/>
        <v>0</v>
      </c>
      <c r="CM142" s="80">
        <f t="shared" si="148"/>
        <v>1</v>
      </c>
      <c r="CN142" s="100">
        <f t="shared" si="149"/>
        <v>536000</v>
      </c>
      <c r="CO142" s="101"/>
    </row>
    <row r="143" spans="1:93" x14ac:dyDescent="0.25">
      <c r="A143" s="78">
        <v>133</v>
      </c>
      <c r="B143" s="79" t="s">
        <v>222</v>
      </c>
      <c r="C143" s="80">
        <v>97926</v>
      </c>
      <c r="D143" s="81">
        <v>44376</v>
      </c>
      <c r="E143" s="81">
        <v>44558</v>
      </c>
      <c r="F143" s="82">
        <v>31.8</v>
      </c>
      <c r="G143" s="80" t="s">
        <v>68</v>
      </c>
      <c r="H143" s="80" t="s">
        <v>59</v>
      </c>
      <c r="I143" s="80" t="s">
        <v>77</v>
      </c>
      <c r="J143" s="80" t="s">
        <v>75</v>
      </c>
      <c r="K143" s="83" t="s">
        <v>71</v>
      </c>
      <c r="L143" s="80"/>
      <c r="M143" s="80"/>
      <c r="N143" s="78">
        <v>22</v>
      </c>
      <c r="O143" s="78">
        <f>VLOOKUP($B143,'[1]ABSENSI ALL'!$B$11:$ARI$245,1064,0)</f>
        <v>22</v>
      </c>
      <c r="P143" s="78">
        <f>VLOOKUP($B143,'[1]ABSENSI ALL'!$B$11:$ARI$245,1069,0)</f>
        <v>0</v>
      </c>
      <c r="Q143" s="78">
        <f>VLOOKUP($B143,'[1]ABSENSI ALL'!$B$11:$ARI$245,1073,0)</f>
        <v>0</v>
      </c>
      <c r="R143" s="78">
        <f>VLOOKUP($B143,'[1]ABSENSI ALL'!$B$11:$ARI$245,1077,0)</f>
        <v>0</v>
      </c>
      <c r="S143" s="78">
        <f>VLOOKUP($B143,'[1]ABSENSI ALL'!$B$11:$ARI$245,1075,0)</f>
        <v>1</v>
      </c>
      <c r="T143" s="78">
        <f>VLOOKUP($B143,'[1]ABSENSI ALL'!$B$11:$ARI$245,1068,0)</f>
        <v>0</v>
      </c>
      <c r="U143" s="78">
        <f t="shared" si="106"/>
        <v>0</v>
      </c>
      <c r="V143" s="78">
        <f t="shared" si="107"/>
        <v>22</v>
      </c>
      <c r="W143" s="78">
        <f t="shared" si="108"/>
        <v>21</v>
      </c>
      <c r="X143" s="78">
        <v>7.45</v>
      </c>
      <c r="Y143" s="78">
        <f>VLOOKUP($B143,'[1]ABSENSI ALL'!$B$11:$ARI$245,1140,0)</f>
        <v>0</v>
      </c>
      <c r="Z143" s="84">
        <f t="shared" si="109"/>
        <v>1</v>
      </c>
      <c r="AA143" s="78">
        <f t="shared" si="110"/>
        <v>5</v>
      </c>
      <c r="AB143" s="85">
        <f t="shared" si="111"/>
        <v>0.1</v>
      </c>
      <c r="AC143" s="78">
        <f t="shared" si="112"/>
        <v>0</v>
      </c>
      <c r="AD143" s="84">
        <f t="shared" si="113"/>
        <v>1</v>
      </c>
      <c r="AE143" s="78">
        <f t="shared" si="114"/>
        <v>5</v>
      </c>
      <c r="AF143" s="85">
        <f t="shared" si="115"/>
        <v>0.15</v>
      </c>
      <c r="AG143" s="78">
        <f t="shared" si="102"/>
        <v>9387</v>
      </c>
      <c r="AH143" s="78">
        <f>VLOOKUP($B143,'[1]ABSENSI ALL'!$B$11:$ARI$245,1145,0)</f>
        <v>10941</v>
      </c>
      <c r="AI143" s="86">
        <f t="shared" si="103"/>
        <v>1.1655480984340045</v>
      </c>
      <c r="AJ143" s="78">
        <f t="shared" si="104"/>
        <v>5</v>
      </c>
      <c r="AK143" s="85">
        <f t="shared" si="105"/>
        <v>0.1</v>
      </c>
      <c r="AL143" s="87">
        <v>300</v>
      </c>
      <c r="AM143" s="88">
        <f>VLOOKUP(B143,'[2]Performansi All (LOS 02082021)'!$B$3:$O$388,14,0)</f>
        <v>292.44189991518238</v>
      </c>
      <c r="AN143" s="87">
        <f t="shared" si="116"/>
        <v>5</v>
      </c>
      <c r="AO143" s="85">
        <f t="shared" si="117"/>
        <v>0.15</v>
      </c>
      <c r="AP143" s="89">
        <v>95</v>
      </c>
      <c r="AQ143" s="89">
        <f>VLOOKUP(B143,'[3]QA SCORE'!$D$6:$H$237,5,0)</f>
        <v>100</v>
      </c>
      <c r="AR143" s="87">
        <f t="shared" si="118"/>
        <v>5</v>
      </c>
      <c r="AS143" s="85">
        <f t="shared" si="119"/>
        <v>0.1</v>
      </c>
      <c r="AT143" s="90">
        <v>0.92</v>
      </c>
      <c r="AU143" s="90">
        <f>VLOOKUP(B143,'[4]Per Agent'!$B$3:$AH$259,33,0)</f>
        <v>0.93125000000000002</v>
      </c>
      <c r="AV143" s="87">
        <f t="shared" si="120"/>
        <v>5</v>
      </c>
      <c r="AW143" s="85">
        <f t="shared" si="121"/>
        <v>0.1</v>
      </c>
      <c r="AX143" s="89">
        <v>90</v>
      </c>
      <c r="AY143" s="89">
        <f>VLOOKUP(B143,'[5]All SDM.'!$C$2:$K$398,9,0)</f>
        <v>100</v>
      </c>
      <c r="AZ143" s="87">
        <f t="shared" si="122"/>
        <v>5</v>
      </c>
      <c r="BA143" s="85">
        <f t="shared" si="123"/>
        <v>0.08</v>
      </c>
      <c r="BB143" s="84">
        <v>0.85</v>
      </c>
      <c r="BC143" s="84">
        <f>VLOOKUP(B143,'[6]Per Agent'!$B$3:$M$259,12,0)</f>
        <v>0.94736842105263153</v>
      </c>
      <c r="BD143" s="91" t="str">
        <f>IFERROR(VLOOKUP(B143,[7]Sheet1!$C$3:$D$25,2,0),"")</f>
        <v/>
      </c>
      <c r="BE143" s="87">
        <f t="shared" si="124"/>
        <v>5</v>
      </c>
      <c r="BF143" s="85">
        <f t="shared" si="125"/>
        <v>0.06</v>
      </c>
      <c r="BG143" s="84">
        <v>0.4</v>
      </c>
      <c r="BH143" s="84">
        <f>VLOOKUP(B143,'[8]Per Agent'!$B$3:$X$259,23,0)</f>
        <v>0.64516129032258063</v>
      </c>
      <c r="BI143" s="87">
        <f t="shared" si="126"/>
        <v>5</v>
      </c>
      <c r="BJ143" s="85">
        <f t="shared" si="127"/>
        <v>0.06</v>
      </c>
      <c r="BK143" s="92">
        <v>0.95</v>
      </c>
      <c r="BL143" s="93">
        <f>VLOOKUP(B143,[9]Rekap!$B$3:$J$244,9,0)</f>
        <v>0.99151823579304499</v>
      </c>
      <c r="BM143" s="87">
        <f t="shared" si="100"/>
        <v>5</v>
      </c>
      <c r="BN143" s="85">
        <f t="shared" si="101"/>
        <v>0.05</v>
      </c>
      <c r="BO143" s="94">
        <f>VLOOKUP(B143,[10]Sheet1!$B$2:$D$235,3,0)</f>
        <v>2</v>
      </c>
      <c r="BP143" s="87">
        <f t="shared" si="128"/>
        <v>5</v>
      </c>
      <c r="BQ143" s="85">
        <f t="shared" si="129"/>
        <v>0.05</v>
      </c>
      <c r="BR143" s="85">
        <f t="shared" si="130"/>
        <v>0.5</v>
      </c>
      <c r="BS143" s="85">
        <f t="shared" si="131"/>
        <v>0.4</v>
      </c>
      <c r="BT143" s="85">
        <f t="shared" si="132"/>
        <v>0.1</v>
      </c>
      <c r="BU143" s="95">
        <f t="shared" si="133"/>
        <v>1</v>
      </c>
      <c r="BV143" s="96" t="str">
        <f t="shared" si="134"/>
        <v>TERIMA</v>
      </c>
      <c r="BW143" s="97">
        <f t="shared" si="135"/>
        <v>670000</v>
      </c>
      <c r="BX143" s="98">
        <f t="shared" si="136"/>
        <v>268000</v>
      </c>
      <c r="BY143" s="103"/>
      <c r="BZ143" s="103"/>
      <c r="CA143" s="99"/>
      <c r="CB143" s="98">
        <f t="shared" si="137"/>
        <v>335000</v>
      </c>
      <c r="CC143" s="98">
        <f t="shared" si="138"/>
        <v>268000</v>
      </c>
      <c r="CD143" s="98">
        <f t="shared" si="139"/>
        <v>67000</v>
      </c>
      <c r="CE143" s="91">
        <f t="shared" si="140"/>
        <v>200000</v>
      </c>
      <c r="CF143" s="80">
        <f t="shared" si="141"/>
        <v>0</v>
      </c>
      <c r="CG143" s="80">
        <f t="shared" si="142"/>
        <v>0</v>
      </c>
      <c r="CH143" s="80">
        <f t="shared" si="143"/>
        <v>0</v>
      </c>
      <c r="CI143" s="80">
        <f t="shared" si="144"/>
        <v>0</v>
      </c>
      <c r="CJ143" s="80">
        <f t="shared" si="145"/>
        <v>0</v>
      </c>
      <c r="CK143" s="80">
        <f t="shared" si="146"/>
        <v>0</v>
      </c>
      <c r="CL143" s="80">
        <f t="shared" si="147"/>
        <v>0</v>
      </c>
      <c r="CM143" s="80">
        <f t="shared" si="148"/>
        <v>1</v>
      </c>
      <c r="CN143" s="100">
        <f t="shared" si="149"/>
        <v>870000</v>
      </c>
      <c r="CO143" s="101"/>
    </row>
    <row r="144" spans="1:93" x14ac:dyDescent="0.25">
      <c r="A144" s="78">
        <v>134</v>
      </c>
      <c r="B144" s="121" t="s">
        <v>223</v>
      </c>
      <c r="C144" s="80">
        <v>150752</v>
      </c>
      <c r="D144" s="81">
        <v>44455</v>
      </c>
      <c r="E144" s="81">
        <v>44635</v>
      </c>
      <c r="F144" s="82">
        <v>36.700000000000003</v>
      </c>
      <c r="G144" s="80" t="s">
        <v>68</v>
      </c>
      <c r="H144" s="80" t="s">
        <v>58</v>
      </c>
      <c r="I144" s="80" t="s">
        <v>77</v>
      </c>
      <c r="J144" s="80" t="s">
        <v>75</v>
      </c>
      <c r="K144" s="83" t="s">
        <v>71</v>
      </c>
      <c r="L144" s="80"/>
      <c r="M144" s="80"/>
      <c r="N144" s="78">
        <v>22</v>
      </c>
      <c r="O144" s="78">
        <f>VLOOKUP($B144,'[1]ABSENSI ALL'!$B$11:$ARI$245,1064,0)</f>
        <v>21</v>
      </c>
      <c r="P144" s="78">
        <f>VLOOKUP($B144,'[1]ABSENSI ALL'!$B$11:$ARI$245,1069,0)</f>
        <v>2</v>
      </c>
      <c r="Q144" s="78">
        <f>VLOOKUP($B144,'[1]ABSENSI ALL'!$B$11:$ARI$245,1073,0)</f>
        <v>0</v>
      </c>
      <c r="R144" s="78">
        <f>VLOOKUP($B144,'[1]ABSENSI ALL'!$B$11:$ARI$245,1077,0)</f>
        <v>0</v>
      </c>
      <c r="S144" s="78">
        <f>VLOOKUP($B144,'[1]ABSENSI ALL'!$B$11:$ARI$245,1075,0)</f>
        <v>1</v>
      </c>
      <c r="T144" s="78">
        <f>VLOOKUP($B144,'[1]ABSENSI ALL'!$B$11:$ARI$245,1068,0)</f>
        <v>0</v>
      </c>
      <c r="U144" s="78">
        <f t="shared" si="106"/>
        <v>2</v>
      </c>
      <c r="V144" s="78">
        <f t="shared" si="107"/>
        <v>19</v>
      </c>
      <c r="W144" s="78">
        <f t="shared" si="108"/>
        <v>20</v>
      </c>
      <c r="X144" s="78">
        <v>7.45</v>
      </c>
      <c r="Y144" s="78">
        <f>VLOOKUP($B144,'[1]ABSENSI ALL'!$B$11:$ARI$245,1140,0)</f>
        <v>0</v>
      </c>
      <c r="Z144" s="84">
        <f t="shared" si="109"/>
        <v>1</v>
      </c>
      <c r="AA144" s="78">
        <f t="shared" si="110"/>
        <v>5</v>
      </c>
      <c r="AB144" s="85">
        <f t="shared" si="111"/>
        <v>0.1</v>
      </c>
      <c r="AC144" s="78">
        <f t="shared" si="112"/>
        <v>2</v>
      </c>
      <c r="AD144" s="84">
        <f t="shared" si="113"/>
        <v>0.89473684210526316</v>
      </c>
      <c r="AE144" s="78">
        <f t="shared" si="114"/>
        <v>0</v>
      </c>
      <c r="AF144" s="85">
        <f t="shared" si="115"/>
        <v>0</v>
      </c>
      <c r="AG144" s="78">
        <f t="shared" si="102"/>
        <v>8940</v>
      </c>
      <c r="AH144" s="78">
        <f>VLOOKUP($B144,'[1]ABSENSI ALL'!$B$11:$ARI$245,1145,0)</f>
        <v>8960</v>
      </c>
      <c r="AI144" s="86">
        <f t="shared" si="103"/>
        <v>1.0022371364653244</v>
      </c>
      <c r="AJ144" s="78">
        <f t="shared" si="104"/>
        <v>4</v>
      </c>
      <c r="AK144" s="85">
        <f t="shared" si="105"/>
        <v>0.08</v>
      </c>
      <c r="AL144" s="87">
        <v>300</v>
      </c>
      <c r="AM144" s="88">
        <f>VLOOKUP(B144,'[2]Performansi All (LOS 02082021)'!$B$3:$O$388,14,0)</f>
        <v>296.86783733826246</v>
      </c>
      <c r="AN144" s="87">
        <f t="shared" si="116"/>
        <v>5</v>
      </c>
      <c r="AO144" s="85">
        <f t="shared" si="117"/>
        <v>0.15</v>
      </c>
      <c r="AP144" s="89">
        <v>95</v>
      </c>
      <c r="AQ144" s="89">
        <f>VLOOKUP(B144,'[3]QA SCORE'!$D$6:$H$237,5,0)</f>
        <v>98.75</v>
      </c>
      <c r="AR144" s="87">
        <f t="shared" si="118"/>
        <v>5</v>
      </c>
      <c r="AS144" s="85">
        <f t="shared" si="119"/>
        <v>0.1</v>
      </c>
      <c r="AT144" s="90">
        <v>0.92</v>
      </c>
      <c r="AU144" s="90">
        <f>VLOOKUP(B144,'[4]Per Agent'!$B$3:$AH$259,33,0)</f>
        <v>0.97894736842105257</v>
      </c>
      <c r="AV144" s="87">
        <f t="shared" si="120"/>
        <v>5</v>
      </c>
      <c r="AW144" s="85">
        <f t="shared" si="121"/>
        <v>0.1</v>
      </c>
      <c r="AX144" s="89">
        <v>90</v>
      </c>
      <c r="AY144" s="89">
        <f>VLOOKUP(B144,'[5]All SDM.'!$C$2:$K$398,9,0)</f>
        <v>100</v>
      </c>
      <c r="AZ144" s="87">
        <f t="shared" si="122"/>
        <v>5</v>
      </c>
      <c r="BA144" s="85">
        <f t="shared" si="123"/>
        <v>0.08</v>
      </c>
      <c r="BB144" s="84">
        <v>0.85</v>
      </c>
      <c r="BC144" s="84">
        <f>VLOOKUP(B144,'[6]Per Agent'!$B$3:$M$259,12,0)</f>
        <v>0.88888888888888884</v>
      </c>
      <c r="BD144" s="91">
        <f>IFERROR(VLOOKUP(B144,[7]Sheet1!$C$3:$D$25,2,0),"")</f>
        <v>1</v>
      </c>
      <c r="BE144" s="87">
        <f t="shared" si="124"/>
        <v>0</v>
      </c>
      <c r="BF144" s="85">
        <f t="shared" si="125"/>
        <v>0</v>
      </c>
      <c r="BG144" s="84">
        <v>0.4</v>
      </c>
      <c r="BH144" s="84">
        <f>VLOOKUP(B144,'[8]Per Agent'!$B$3:$X$259,23,0)</f>
        <v>0.89473684210526316</v>
      </c>
      <c r="BI144" s="87">
        <f t="shared" si="126"/>
        <v>5</v>
      </c>
      <c r="BJ144" s="85">
        <f t="shared" si="127"/>
        <v>0.06</v>
      </c>
      <c r="BK144" s="92">
        <v>0.95</v>
      </c>
      <c r="BL144" s="93">
        <f>VLOOKUP(B144,[9]Rekap!$B$3:$J$244,9,0)</f>
        <v>0.98890942698706097</v>
      </c>
      <c r="BM144" s="87">
        <f t="shared" si="100"/>
        <v>5</v>
      </c>
      <c r="BN144" s="85">
        <f t="shared" si="101"/>
        <v>0.05</v>
      </c>
      <c r="BO144" s="94">
        <f>VLOOKUP(B144,[10]Sheet1!$B$2:$D$235,3,0)</f>
        <v>2</v>
      </c>
      <c r="BP144" s="87">
        <f t="shared" si="128"/>
        <v>5</v>
      </c>
      <c r="BQ144" s="85">
        <f t="shared" si="129"/>
        <v>0.05</v>
      </c>
      <c r="BR144" s="85">
        <f t="shared" si="130"/>
        <v>0.32999999999999996</v>
      </c>
      <c r="BS144" s="85">
        <f t="shared" si="131"/>
        <v>0.33999999999999997</v>
      </c>
      <c r="BT144" s="85">
        <f t="shared" si="132"/>
        <v>0.1</v>
      </c>
      <c r="BU144" s="95">
        <f t="shared" si="133"/>
        <v>0.76999999999999991</v>
      </c>
      <c r="BV144" s="96" t="str">
        <f t="shared" si="134"/>
        <v>TERIMA</v>
      </c>
      <c r="BW144" s="97">
        <f t="shared" si="135"/>
        <v>670000</v>
      </c>
      <c r="BX144" s="98">
        <f t="shared" si="136"/>
        <v>227799.99999999997</v>
      </c>
      <c r="BY144" s="99"/>
      <c r="BZ144" s="99"/>
      <c r="CA144" s="99"/>
      <c r="CB144" s="98">
        <f t="shared" si="137"/>
        <v>221099.99999999997</v>
      </c>
      <c r="CC144" s="98">
        <f t="shared" si="138"/>
        <v>227799.99999999997</v>
      </c>
      <c r="CD144" s="98">
        <f t="shared" si="139"/>
        <v>67000</v>
      </c>
      <c r="CE144" s="91">
        <f t="shared" si="140"/>
        <v>0</v>
      </c>
      <c r="CF144" s="80">
        <f t="shared" si="141"/>
        <v>0</v>
      </c>
      <c r="CG144" s="80">
        <f t="shared" si="142"/>
        <v>0</v>
      </c>
      <c r="CH144" s="80">
        <f t="shared" si="143"/>
        <v>0</v>
      </c>
      <c r="CI144" s="80">
        <f t="shared" si="144"/>
        <v>0</v>
      </c>
      <c r="CJ144" s="80">
        <f t="shared" si="145"/>
        <v>0</v>
      </c>
      <c r="CK144" s="80">
        <f t="shared" si="146"/>
        <v>0</v>
      </c>
      <c r="CL144" s="80">
        <f t="shared" si="147"/>
        <v>1</v>
      </c>
      <c r="CM144" s="80">
        <f t="shared" si="148"/>
        <v>0</v>
      </c>
      <c r="CN144" s="100">
        <f t="shared" si="149"/>
        <v>515899.99999999994</v>
      </c>
      <c r="CO144" s="101"/>
    </row>
    <row r="145" spans="1:94" x14ac:dyDescent="0.25">
      <c r="A145" s="78">
        <v>135</v>
      </c>
      <c r="B145" s="79" t="s">
        <v>224</v>
      </c>
      <c r="C145" s="80">
        <v>154471</v>
      </c>
      <c r="D145" s="81">
        <v>44195</v>
      </c>
      <c r="E145" s="81">
        <v>44559</v>
      </c>
      <c r="F145" s="82">
        <v>31.166666666666668</v>
      </c>
      <c r="G145" s="80" t="s">
        <v>68</v>
      </c>
      <c r="H145" s="80" t="s">
        <v>58</v>
      </c>
      <c r="I145" s="80" t="s">
        <v>116</v>
      </c>
      <c r="J145" s="80" t="s">
        <v>70</v>
      </c>
      <c r="K145" s="83" t="s">
        <v>71</v>
      </c>
      <c r="L145" s="80"/>
      <c r="M145" s="80"/>
      <c r="N145" s="78">
        <v>22</v>
      </c>
      <c r="O145" s="78">
        <f>VLOOKUP($B145,'[1]ABSENSI ALL'!$B$11:$ARI$245,1064,0)</f>
        <v>22</v>
      </c>
      <c r="P145" s="78">
        <f>VLOOKUP($B145,'[1]ABSENSI ALL'!$B$11:$ARI$245,1069,0)</f>
        <v>0</v>
      </c>
      <c r="Q145" s="78">
        <f>VLOOKUP($B145,'[1]ABSENSI ALL'!$B$11:$ARI$245,1073,0)</f>
        <v>0</v>
      </c>
      <c r="R145" s="78">
        <f>VLOOKUP($B145,'[1]ABSENSI ALL'!$B$11:$ARI$245,1077,0)</f>
        <v>0</v>
      </c>
      <c r="S145" s="78">
        <f>VLOOKUP($B145,'[1]ABSENSI ALL'!$B$11:$ARI$245,1075,0)</f>
        <v>1</v>
      </c>
      <c r="T145" s="78">
        <f>VLOOKUP($B145,'[1]ABSENSI ALL'!$B$11:$ARI$245,1068,0)</f>
        <v>0</v>
      </c>
      <c r="U145" s="78">
        <f t="shared" si="106"/>
        <v>0</v>
      </c>
      <c r="V145" s="78">
        <f t="shared" si="107"/>
        <v>22</v>
      </c>
      <c r="W145" s="78">
        <f t="shared" si="108"/>
        <v>21</v>
      </c>
      <c r="X145" s="78">
        <v>7.45</v>
      </c>
      <c r="Y145" s="78">
        <f>VLOOKUP($B145,'[1]ABSENSI ALL'!$B$11:$ARI$245,1140,0)</f>
        <v>0</v>
      </c>
      <c r="Z145" s="84">
        <f t="shared" si="109"/>
        <v>1</v>
      </c>
      <c r="AA145" s="78">
        <f t="shared" si="110"/>
        <v>5</v>
      </c>
      <c r="AB145" s="85">
        <f t="shared" si="111"/>
        <v>0.1</v>
      </c>
      <c r="AC145" s="78">
        <f t="shared" si="112"/>
        <v>0</v>
      </c>
      <c r="AD145" s="84">
        <f t="shared" si="113"/>
        <v>1</v>
      </c>
      <c r="AE145" s="78">
        <f t="shared" si="114"/>
        <v>5</v>
      </c>
      <c r="AF145" s="85">
        <f t="shared" si="115"/>
        <v>0.15</v>
      </c>
      <c r="AG145" s="78">
        <f t="shared" si="102"/>
        <v>9387</v>
      </c>
      <c r="AH145" s="78">
        <f>VLOOKUP($B145,'[1]ABSENSI ALL'!$B$11:$ARI$245,1145,0)</f>
        <v>11132</v>
      </c>
      <c r="AI145" s="86">
        <f t="shared" si="103"/>
        <v>1.1858953872376692</v>
      </c>
      <c r="AJ145" s="78">
        <f t="shared" si="104"/>
        <v>5</v>
      </c>
      <c r="AK145" s="85">
        <f t="shared" si="105"/>
        <v>0.1</v>
      </c>
      <c r="AL145" s="87">
        <v>300</v>
      </c>
      <c r="AM145" s="88">
        <f>VLOOKUP(B145,'[2]Performansi All (LOS 02082021)'!$B$3:$O$388,14,0)</f>
        <v>309.60738255033556</v>
      </c>
      <c r="AN145" s="87">
        <f t="shared" si="116"/>
        <v>1</v>
      </c>
      <c r="AO145" s="85">
        <f t="shared" si="117"/>
        <v>0.03</v>
      </c>
      <c r="AP145" s="89">
        <v>95</v>
      </c>
      <c r="AQ145" s="89">
        <f>VLOOKUP(B145,'[3]QA SCORE'!$D$6:$H$237,5,0)</f>
        <v>97.916666666666657</v>
      </c>
      <c r="AR145" s="87">
        <f t="shared" si="118"/>
        <v>5</v>
      </c>
      <c r="AS145" s="85">
        <f t="shared" si="119"/>
        <v>0.1</v>
      </c>
      <c r="AT145" s="90">
        <v>0.92</v>
      </c>
      <c r="AU145" s="90">
        <f>VLOOKUP(B145,'[4]Per Agent'!$B$3:$AH$259,33,0)</f>
        <v>0.87857142857142867</v>
      </c>
      <c r="AV145" s="87">
        <f t="shared" si="120"/>
        <v>1</v>
      </c>
      <c r="AW145" s="85">
        <f t="shared" si="121"/>
        <v>0.02</v>
      </c>
      <c r="AX145" s="89">
        <v>90</v>
      </c>
      <c r="AY145" s="89">
        <f>VLOOKUP(B145,'[5]All SDM.'!$C$2:$K$398,9,0)</f>
        <v>100</v>
      </c>
      <c r="AZ145" s="87">
        <f t="shared" si="122"/>
        <v>5</v>
      </c>
      <c r="BA145" s="85">
        <f t="shared" si="123"/>
        <v>0.08</v>
      </c>
      <c r="BB145" s="84">
        <v>0.85</v>
      </c>
      <c r="BC145" s="84">
        <f>VLOOKUP(B145,'[6]Per Agent'!$B$3:$M$259,12,0)</f>
        <v>0.75</v>
      </c>
      <c r="BD145" s="91" t="str">
        <f>IFERROR(VLOOKUP(B145,[7]Sheet1!$C$3:$D$25,2,0),"")</f>
        <v/>
      </c>
      <c r="BE145" s="87">
        <f t="shared" si="124"/>
        <v>1</v>
      </c>
      <c r="BF145" s="85">
        <f t="shared" si="125"/>
        <v>1.2E-2</v>
      </c>
      <c r="BG145" s="84">
        <v>0.4</v>
      </c>
      <c r="BH145" s="84">
        <f>VLOOKUP(B145,'[8]Per Agent'!$B$3:$X$259,23,0)</f>
        <v>0.27586206896551724</v>
      </c>
      <c r="BI145" s="87">
        <f t="shared" si="126"/>
        <v>1</v>
      </c>
      <c r="BJ145" s="85">
        <f t="shared" si="127"/>
        <v>1.2E-2</v>
      </c>
      <c r="BK145" s="92">
        <v>0.95</v>
      </c>
      <c r="BL145" s="93">
        <f>VLOOKUP(B145,[9]Rekap!$B$3:$J$244,9,0)</f>
        <v>0.99077181208053688</v>
      </c>
      <c r="BM145" s="87">
        <f t="shared" si="100"/>
        <v>5</v>
      </c>
      <c r="BN145" s="85">
        <f t="shared" si="101"/>
        <v>0.05</v>
      </c>
      <c r="BO145" s="94">
        <f>VLOOKUP(B145,[10]Sheet1!$B$2:$D$235,3,0)</f>
        <v>2</v>
      </c>
      <c r="BP145" s="87">
        <f t="shared" si="128"/>
        <v>5</v>
      </c>
      <c r="BQ145" s="85">
        <f t="shared" si="129"/>
        <v>0.05</v>
      </c>
      <c r="BR145" s="85">
        <f t="shared" si="130"/>
        <v>0.38</v>
      </c>
      <c r="BS145" s="85">
        <f t="shared" si="131"/>
        <v>0.224</v>
      </c>
      <c r="BT145" s="85">
        <f t="shared" si="132"/>
        <v>0.1</v>
      </c>
      <c r="BU145" s="95">
        <f t="shared" si="133"/>
        <v>0.70399999999999996</v>
      </c>
      <c r="BV145" s="96" t="str">
        <f t="shared" si="134"/>
        <v>TERIMA</v>
      </c>
      <c r="BW145" s="97">
        <f t="shared" si="135"/>
        <v>670000</v>
      </c>
      <c r="BX145" s="98">
        <f t="shared" si="136"/>
        <v>150080</v>
      </c>
      <c r="BY145" s="103"/>
      <c r="BZ145" s="103">
        <v>1</v>
      </c>
      <c r="CA145" s="99"/>
      <c r="CB145" s="98">
        <f t="shared" si="137"/>
        <v>254600</v>
      </c>
      <c r="CC145" s="98">
        <f t="shared" si="138"/>
        <v>90048</v>
      </c>
      <c r="CD145" s="98">
        <f t="shared" si="139"/>
        <v>67000</v>
      </c>
      <c r="CE145" s="91">
        <f t="shared" si="140"/>
        <v>0</v>
      </c>
      <c r="CF145" s="80">
        <f t="shared" si="141"/>
        <v>0</v>
      </c>
      <c r="CG145" s="80">
        <f t="shared" si="142"/>
        <v>0</v>
      </c>
      <c r="CH145" s="80">
        <f t="shared" si="143"/>
        <v>0</v>
      </c>
      <c r="CI145" s="80">
        <f t="shared" si="144"/>
        <v>0</v>
      </c>
      <c r="CJ145" s="80">
        <f t="shared" si="145"/>
        <v>0</v>
      </c>
      <c r="CK145" s="80">
        <f t="shared" si="146"/>
        <v>0</v>
      </c>
      <c r="CL145" s="80">
        <f t="shared" si="147"/>
        <v>1</v>
      </c>
      <c r="CM145" s="80">
        <f t="shared" si="148"/>
        <v>0</v>
      </c>
      <c r="CN145" s="100">
        <f t="shared" si="149"/>
        <v>411648</v>
      </c>
      <c r="CO145" s="101"/>
    </row>
    <row r="146" spans="1:94" x14ac:dyDescent="0.25">
      <c r="A146" s="78">
        <v>136</v>
      </c>
      <c r="B146" s="79" t="s">
        <v>225</v>
      </c>
      <c r="C146" s="80">
        <v>156229</v>
      </c>
      <c r="D146" s="81">
        <v>44350</v>
      </c>
      <c r="E146" s="81">
        <v>44532</v>
      </c>
      <c r="F146" s="82">
        <v>28.066666666666666</v>
      </c>
      <c r="G146" s="80" t="s">
        <v>68</v>
      </c>
      <c r="H146" s="80" t="s">
        <v>59</v>
      </c>
      <c r="I146" s="80" t="s">
        <v>74</v>
      </c>
      <c r="J146" s="80" t="s">
        <v>75</v>
      </c>
      <c r="K146" s="83" t="s">
        <v>71</v>
      </c>
      <c r="L146" s="80"/>
      <c r="M146" s="80"/>
      <c r="N146" s="78">
        <v>22</v>
      </c>
      <c r="O146" s="78">
        <f>VLOOKUP($B146,'[1]ABSENSI ALL'!$B$11:$ARI$245,1064,0)</f>
        <v>21</v>
      </c>
      <c r="P146" s="78">
        <f>VLOOKUP($B146,'[1]ABSENSI ALL'!$B$11:$ARI$245,1069,0)</f>
        <v>0</v>
      </c>
      <c r="Q146" s="78">
        <f>VLOOKUP($B146,'[1]ABSENSI ALL'!$B$11:$ARI$245,1073,0)</f>
        <v>0</v>
      </c>
      <c r="R146" s="78">
        <f>VLOOKUP($B146,'[1]ABSENSI ALL'!$B$11:$ARI$245,1077,0)</f>
        <v>0</v>
      </c>
      <c r="S146" s="78">
        <f>VLOOKUP($B146,'[1]ABSENSI ALL'!$B$11:$ARI$245,1075,0)</f>
        <v>0</v>
      </c>
      <c r="T146" s="78">
        <f>VLOOKUP($B146,'[1]ABSENSI ALL'!$B$11:$ARI$245,1068,0)</f>
        <v>0</v>
      </c>
      <c r="U146" s="78">
        <f t="shared" si="106"/>
        <v>0</v>
      </c>
      <c r="V146" s="78">
        <f t="shared" si="107"/>
        <v>21</v>
      </c>
      <c r="W146" s="78">
        <f t="shared" si="108"/>
        <v>21</v>
      </c>
      <c r="X146" s="78">
        <v>7.45</v>
      </c>
      <c r="Y146" s="78">
        <f>VLOOKUP($B146,'[1]ABSENSI ALL'!$B$11:$ARI$245,1140,0)</f>
        <v>0</v>
      </c>
      <c r="Z146" s="84">
        <f t="shared" si="109"/>
        <v>1</v>
      </c>
      <c r="AA146" s="78">
        <f t="shared" si="110"/>
        <v>5</v>
      </c>
      <c r="AB146" s="85">
        <f t="shared" si="111"/>
        <v>0.1</v>
      </c>
      <c r="AC146" s="78">
        <f t="shared" si="112"/>
        <v>0</v>
      </c>
      <c r="AD146" s="84">
        <f t="shared" si="113"/>
        <v>1</v>
      </c>
      <c r="AE146" s="78">
        <f t="shared" si="114"/>
        <v>5</v>
      </c>
      <c r="AF146" s="85">
        <f t="shared" si="115"/>
        <v>0.15</v>
      </c>
      <c r="AG146" s="78">
        <f t="shared" si="102"/>
        <v>9387</v>
      </c>
      <c r="AH146" s="78">
        <f>VLOOKUP($B146,'[1]ABSENSI ALL'!$B$11:$ARI$245,1145,0)</f>
        <v>10437</v>
      </c>
      <c r="AI146" s="86">
        <f t="shared" si="103"/>
        <v>1.1118568232662192</v>
      </c>
      <c r="AJ146" s="78">
        <f t="shared" si="104"/>
        <v>5</v>
      </c>
      <c r="AK146" s="85">
        <f t="shared" si="105"/>
        <v>0.1</v>
      </c>
      <c r="AL146" s="87">
        <v>300</v>
      </c>
      <c r="AM146" s="88">
        <f>VLOOKUP(B146,'[2]Performansi All (LOS 02082021)'!$B$3:$O$388,14,0)</f>
        <v>267.90050468637349</v>
      </c>
      <c r="AN146" s="87">
        <f t="shared" si="116"/>
        <v>5</v>
      </c>
      <c r="AO146" s="85">
        <f t="shared" si="117"/>
        <v>0.15</v>
      </c>
      <c r="AP146" s="89">
        <v>95</v>
      </c>
      <c r="AQ146" s="89">
        <f>VLOOKUP(B146,'[3]QA SCORE'!$D$6:$H$237,5,0)</f>
        <v>88.333333333333329</v>
      </c>
      <c r="AR146" s="87">
        <f t="shared" si="118"/>
        <v>1</v>
      </c>
      <c r="AS146" s="85">
        <f t="shared" si="119"/>
        <v>0.02</v>
      </c>
      <c r="AT146" s="90">
        <v>0.92</v>
      </c>
      <c r="AU146" s="90">
        <f>VLOOKUP(B146,'[4]Per Agent'!$B$3:$AH$259,33,0)</f>
        <v>0.90344827586206899</v>
      </c>
      <c r="AV146" s="87">
        <f t="shared" si="120"/>
        <v>1</v>
      </c>
      <c r="AW146" s="85">
        <f t="shared" si="121"/>
        <v>0.02</v>
      </c>
      <c r="AX146" s="89">
        <v>90</v>
      </c>
      <c r="AY146" s="89">
        <f>VLOOKUP(B146,'[5]All SDM.'!$C$2:$K$398,9,0)</f>
        <v>100</v>
      </c>
      <c r="AZ146" s="87">
        <f t="shared" si="122"/>
        <v>5</v>
      </c>
      <c r="BA146" s="85">
        <f t="shared" si="123"/>
        <v>0.08</v>
      </c>
      <c r="BB146" s="84">
        <v>0.85</v>
      </c>
      <c r="BC146" s="84">
        <f>VLOOKUP(B146,'[6]Per Agent'!$B$3:$M$259,12,0)</f>
        <v>0.84615384615384615</v>
      </c>
      <c r="BD146" s="91" t="str">
        <f>IFERROR(VLOOKUP(B146,[7]Sheet1!$C$3:$D$25,2,0),"")</f>
        <v/>
      </c>
      <c r="BE146" s="87">
        <f t="shared" si="124"/>
        <v>1</v>
      </c>
      <c r="BF146" s="85">
        <f t="shared" si="125"/>
        <v>1.2E-2</v>
      </c>
      <c r="BG146" s="84">
        <v>0.4</v>
      </c>
      <c r="BH146" s="84">
        <f>VLOOKUP(B146,'[8]Per Agent'!$B$3:$X$259,23,0)</f>
        <v>0.6428571428571429</v>
      </c>
      <c r="BI146" s="87">
        <f t="shared" si="126"/>
        <v>5</v>
      </c>
      <c r="BJ146" s="85">
        <f t="shared" si="127"/>
        <v>0.06</v>
      </c>
      <c r="BK146" s="92">
        <v>0.95</v>
      </c>
      <c r="BL146" s="93">
        <f>VLOOKUP(B146,[9]Rekap!$B$3:$J$244,9,0)</f>
        <v>0.98341744772891126</v>
      </c>
      <c r="BM146" s="87">
        <f t="shared" si="100"/>
        <v>5</v>
      </c>
      <c r="BN146" s="85">
        <f t="shared" si="101"/>
        <v>0.05</v>
      </c>
      <c r="BO146" s="94">
        <f>VLOOKUP(B146,[10]Sheet1!$B$2:$D$235,3,0)</f>
        <v>2</v>
      </c>
      <c r="BP146" s="87">
        <f t="shared" si="128"/>
        <v>5</v>
      </c>
      <c r="BQ146" s="85">
        <f t="shared" si="129"/>
        <v>0.05</v>
      </c>
      <c r="BR146" s="85">
        <f t="shared" si="130"/>
        <v>0.5</v>
      </c>
      <c r="BS146" s="85">
        <f t="shared" si="131"/>
        <v>0.192</v>
      </c>
      <c r="BT146" s="85">
        <f t="shared" si="132"/>
        <v>0.1</v>
      </c>
      <c r="BU146" s="95">
        <f t="shared" si="133"/>
        <v>0.79199999999999993</v>
      </c>
      <c r="BV146" s="96" t="str">
        <f t="shared" si="134"/>
        <v>TERIMA</v>
      </c>
      <c r="BW146" s="97">
        <f t="shared" si="135"/>
        <v>670000</v>
      </c>
      <c r="BX146" s="98">
        <f t="shared" si="136"/>
        <v>128640</v>
      </c>
      <c r="BY146" s="99">
        <v>1</v>
      </c>
      <c r="BZ146" s="99"/>
      <c r="CA146" s="99"/>
      <c r="CB146" s="98">
        <f t="shared" si="137"/>
        <v>335000</v>
      </c>
      <c r="CC146" s="98">
        <f t="shared" si="138"/>
        <v>109344</v>
      </c>
      <c r="CD146" s="98">
        <f t="shared" si="139"/>
        <v>67000</v>
      </c>
      <c r="CE146" s="91">
        <f t="shared" si="140"/>
        <v>0</v>
      </c>
      <c r="CF146" s="80">
        <f t="shared" si="141"/>
        <v>0</v>
      </c>
      <c r="CG146" s="80">
        <f t="shared" si="142"/>
        <v>0</v>
      </c>
      <c r="CH146" s="80">
        <f t="shared" si="143"/>
        <v>0</v>
      </c>
      <c r="CI146" s="80">
        <f t="shared" si="144"/>
        <v>0</v>
      </c>
      <c r="CJ146" s="80">
        <f t="shared" si="145"/>
        <v>0</v>
      </c>
      <c r="CK146" s="80">
        <f t="shared" si="146"/>
        <v>0</v>
      </c>
      <c r="CL146" s="80">
        <f t="shared" si="147"/>
        <v>0</v>
      </c>
      <c r="CM146" s="80">
        <f t="shared" si="148"/>
        <v>1</v>
      </c>
      <c r="CN146" s="100">
        <f t="shared" si="149"/>
        <v>511344</v>
      </c>
      <c r="CO146" s="101"/>
    </row>
    <row r="147" spans="1:94" x14ac:dyDescent="0.25">
      <c r="A147" s="78">
        <v>137</v>
      </c>
      <c r="B147" s="79" t="s">
        <v>226</v>
      </c>
      <c r="C147" s="80">
        <v>95691</v>
      </c>
      <c r="D147" s="81">
        <v>44283</v>
      </c>
      <c r="E147" s="81">
        <v>44588</v>
      </c>
      <c r="F147" s="82">
        <v>48.833333333333336</v>
      </c>
      <c r="G147" s="80" t="s">
        <v>68</v>
      </c>
      <c r="H147" s="80" t="s">
        <v>58</v>
      </c>
      <c r="I147" s="80" t="s">
        <v>79</v>
      </c>
      <c r="J147" s="80" t="s">
        <v>70</v>
      </c>
      <c r="K147" s="83" t="s">
        <v>71</v>
      </c>
      <c r="L147" s="80"/>
      <c r="M147" s="80"/>
      <c r="N147" s="78">
        <v>22</v>
      </c>
      <c r="O147" s="78">
        <f>VLOOKUP($B147,'[1]ABSENSI ALL'!$B$11:$ARI$245,1064,0)</f>
        <v>22</v>
      </c>
      <c r="P147" s="78">
        <f>VLOOKUP($B147,'[1]ABSENSI ALL'!$B$11:$ARI$245,1069,0)</f>
        <v>0</v>
      </c>
      <c r="Q147" s="78">
        <f>VLOOKUP($B147,'[1]ABSENSI ALL'!$B$11:$ARI$245,1073,0)</f>
        <v>0</v>
      </c>
      <c r="R147" s="78">
        <f>VLOOKUP($B147,'[1]ABSENSI ALL'!$B$11:$ARI$245,1077,0)</f>
        <v>0</v>
      </c>
      <c r="S147" s="78">
        <f>VLOOKUP($B147,'[1]ABSENSI ALL'!$B$11:$ARI$245,1075,0)</f>
        <v>1</v>
      </c>
      <c r="T147" s="78">
        <f>VLOOKUP($B147,'[1]ABSENSI ALL'!$B$11:$ARI$245,1068,0)</f>
        <v>0</v>
      </c>
      <c r="U147" s="78">
        <f t="shared" si="106"/>
        <v>0</v>
      </c>
      <c r="V147" s="78">
        <f t="shared" si="107"/>
        <v>22</v>
      </c>
      <c r="W147" s="78">
        <f t="shared" si="108"/>
        <v>21</v>
      </c>
      <c r="X147" s="78">
        <v>7.45</v>
      </c>
      <c r="Y147" s="78">
        <f>VLOOKUP($B147,'[1]ABSENSI ALL'!$B$11:$ARI$245,1140,0)</f>
        <v>0</v>
      </c>
      <c r="Z147" s="84">
        <f t="shared" si="109"/>
        <v>1</v>
      </c>
      <c r="AA147" s="78">
        <f t="shared" si="110"/>
        <v>5</v>
      </c>
      <c r="AB147" s="85">
        <f t="shared" si="111"/>
        <v>0.1</v>
      </c>
      <c r="AC147" s="78">
        <f t="shared" si="112"/>
        <v>0</v>
      </c>
      <c r="AD147" s="84">
        <f t="shared" si="113"/>
        <v>1</v>
      </c>
      <c r="AE147" s="78">
        <f t="shared" si="114"/>
        <v>5</v>
      </c>
      <c r="AF147" s="85">
        <f t="shared" si="115"/>
        <v>0.15</v>
      </c>
      <c r="AG147" s="78">
        <f t="shared" si="102"/>
        <v>9387</v>
      </c>
      <c r="AH147" s="78">
        <f>VLOOKUP($B147,'[1]ABSENSI ALL'!$B$11:$ARI$245,1145,0)</f>
        <v>15939</v>
      </c>
      <c r="AI147" s="86">
        <f t="shared" si="103"/>
        <v>1.6979865771812082</v>
      </c>
      <c r="AJ147" s="78">
        <f t="shared" si="104"/>
        <v>5</v>
      </c>
      <c r="AK147" s="85">
        <f t="shared" si="105"/>
        <v>0.1</v>
      </c>
      <c r="AL147" s="87">
        <v>300</v>
      </c>
      <c r="AM147" s="88">
        <f>VLOOKUP(B147,'[2]Performansi All (LOS 02082021)'!$B$3:$O$388,14,0)</f>
        <v>286.826171875</v>
      </c>
      <c r="AN147" s="87">
        <f t="shared" si="116"/>
        <v>5</v>
      </c>
      <c r="AO147" s="85">
        <f t="shared" si="117"/>
        <v>0.15</v>
      </c>
      <c r="AP147" s="89">
        <v>95</v>
      </c>
      <c r="AQ147" s="89">
        <f>VLOOKUP(B147,'[3]QA SCORE'!$D$6:$H$237,5,0)</f>
        <v>97.083333333333343</v>
      </c>
      <c r="AR147" s="87">
        <f t="shared" si="118"/>
        <v>5</v>
      </c>
      <c r="AS147" s="85">
        <f t="shared" si="119"/>
        <v>0.1</v>
      </c>
      <c r="AT147" s="90">
        <v>0.92</v>
      </c>
      <c r="AU147" s="90">
        <f>VLOOKUP(B147,'[4]Per Agent'!$B$3:$AH$259,33,0)</f>
        <v>0.92222222222222217</v>
      </c>
      <c r="AV147" s="87">
        <f t="shared" si="120"/>
        <v>5</v>
      </c>
      <c r="AW147" s="85">
        <f t="shared" si="121"/>
        <v>0.1</v>
      </c>
      <c r="AX147" s="89">
        <v>90</v>
      </c>
      <c r="AY147" s="89">
        <f>VLOOKUP(B147,'[5]All SDM.'!$C$2:$K$398,9,0)</f>
        <v>100</v>
      </c>
      <c r="AZ147" s="87">
        <f t="shared" si="122"/>
        <v>5</v>
      </c>
      <c r="BA147" s="85">
        <f t="shared" si="123"/>
        <v>0.08</v>
      </c>
      <c r="BB147" s="84">
        <v>0.85</v>
      </c>
      <c r="BC147" s="84">
        <f>VLOOKUP(B147,'[6]Per Agent'!$B$3:$M$259,12,0)</f>
        <v>0.83333333333333337</v>
      </c>
      <c r="BD147" s="91" t="str">
        <f>IFERROR(VLOOKUP(B147,[7]Sheet1!$C$3:$D$25,2,0),"")</f>
        <v/>
      </c>
      <c r="BE147" s="87">
        <f t="shared" si="124"/>
        <v>1</v>
      </c>
      <c r="BF147" s="85">
        <f t="shared" si="125"/>
        <v>1.2E-2</v>
      </c>
      <c r="BG147" s="84">
        <v>0.4</v>
      </c>
      <c r="BH147" s="84">
        <f>VLOOKUP(B147,'[8]Per Agent'!$B$3:$X$259,23,0)</f>
        <v>0.7</v>
      </c>
      <c r="BI147" s="87">
        <f t="shared" si="126"/>
        <v>5</v>
      </c>
      <c r="BJ147" s="85">
        <f t="shared" si="127"/>
        <v>0.06</v>
      </c>
      <c r="BK147" s="92">
        <v>0.95</v>
      </c>
      <c r="BL147" s="93">
        <f>VLOOKUP(B147,[9]Rekap!$B$3:$J$244,9,0)</f>
        <v>0.9921875</v>
      </c>
      <c r="BM147" s="87">
        <f t="shared" si="100"/>
        <v>5</v>
      </c>
      <c r="BN147" s="85">
        <f t="shared" si="101"/>
        <v>0.05</v>
      </c>
      <c r="BO147" s="94">
        <f>VLOOKUP(B147,[10]Sheet1!$B$2:$D$235,3,0)</f>
        <v>2</v>
      </c>
      <c r="BP147" s="87">
        <f t="shared" si="128"/>
        <v>5</v>
      </c>
      <c r="BQ147" s="85">
        <f t="shared" si="129"/>
        <v>0.05</v>
      </c>
      <c r="BR147" s="85">
        <f t="shared" si="130"/>
        <v>0.5</v>
      </c>
      <c r="BS147" s="85">
        <f t="shared" si="131"/>
        <v>0.35199999999999998</v>
      </c>
      <c r="BT147" s="85">
        <f t="shared" si="132"/>
        <v>0.1</v>
      </c>
      <c r="BU147" s="95">
        <f t="shared" si="133"/>
        <v>0.95199999999999996</v>
      </c>
      <c r="BV147" s="96" t="str">
        <f t="shared" si="134"/>
        <v>TERIMA</v>
      </c>
      <c r="BW147" s="97">
        <f t="shared" si="135"/>
        <v>670000</v>
      </c>
      <c r="BX147" s="98">
        <f t="shared" si="136"/>
        <v>235840</v>
      </c>
      <c r="BY147" s="103"/>
      <c r="BZ147" s="103"/>
      <c r="CA147" s="99"/>
      <c r="CB147" s="98">
        <f t="shared" si="137"/>
        <v>335000</v>
      </c>
      <c r="CC147" s="98">
        <f t="shared" si="138"/>
        <v>235840</v>
      </c>
      <c r="CD147" s="98">
        <f t="shared" si="139"/>
        <v>67000</v>
      </c>
      <c r="CE147" s="91">
        <f t="shared" si="140"/>
        <v>0</v>
      </c>
      <c r="CF147" s="80">
        <f t="shared" si="141"/>
        <v>0</v>
      </c>
      <c r="CG147" s="80">
        <f t="shared" si="142"/>
        <v>0</v>
      </c>
      <c r="CH147" s="80">
        <f t="shared" si="143"/>
        <v>0</v>
      </c>
      <c r="CI147" s="80">
        <f t="shared" si="144"/>
        <v>0</v>
      </c>
      <c r="CJ147" s="80">
        <f t="shared" si="145"/>
        <v>0</v>
      </c>
      <c r="CK147" s="80">
        <f t="shared" si="146"/>
        <v>0</v>
      </c>
      <c r="CL147" s="80">
        <f t="shared" si="147"/>
        <v>1</v>
      </c>
      <c r="CM147" s="80">
        <f t="shared" si="148"/>
        <v>0</v>
      </c>
      <c r="CN147" s="100">
        <f t="shared" si="149"/>
        <v>637840</v>
      </c>
      <c r="CO147" s="101"/>
    </row>
    <row r="148" spans="1:94" x14ac:dyDescent="0.25">
      <c r="A148" s="78">
        <v>138</v>
      </c>
      <c r="B148" s="110" t="s">
        <v>227</v>
      </c>
      <c r="C148" s="80">
        <v>86711</v>
      </c>
      <c r="D148" s="81">
        <v>44223</v>
      </c>
      <c r="E148" s="81">
        <v>44587</v>
      </c>
      <c r="F148" s="82">
        <v>56.666666666666664</v>
      </c>
      <c r="G148" s="80" t="s">
        <v>68</v>
      </c>
      <c r="H148" s="80" t="s">
        <v>58</v>
      </c>
      <c r="I148" s="80" t="s">
        <v>109</v>
      </c>
      <c r="J148" s="80" t="s">
        <v>70</v>
      </c>
      <c r="K148" s="83" t="s">
        <v>71</v>
      </c>
      <c r="L148" s="80"/>
      <c r="M148" s="80"/>
      <c r="N148" s="78">
        <v>22</v>
      </c>
      <c r="O148" s="78">
        <f>VLOOKUP($B148,'[1]ABSENSI ALL'!$B$11:$ARI$245,1064,0)</f>
        <v>22</v>
      </c>
      <c r="P148" s="78">
        <f>VLOOKUP($B148,'[1]ABSENSI ALL'!$B$11:$ARI$245,1069,0)</f>
        <v>0</v>
      </c>
      <c r="Q148" s="78">
        <f>VLOOKUP($B148,'[1]ABSENSI ALL'!$B$11:$ARI$245,1073,0)</f>
        <v>0</v>
      </c>
      <c r="R148" s="78">
        <f>VLOOKUP($B148,'[1]ABSENSI ALL'!$B$11:$ARI$245,1077,0)</f>
        <v>0</v>
      </c>
      <c r="S148" s="78">
        <f>VLOOKUP($B148,'[1]ABSENSI ALL'!$B$11:$ARI$245,1075,0)</f>
        <v>1</v>
      </c>
      <c r="T148" s="78">
        <f>VLOOKUP($B148,'[1]ABSENSI ALL'!$B$11:$ARI$245,1068,0)</f>
        <v>0</v>
      </c>
      <c r="U148" s="78">
        <f t="shared" si="106"/>
        <v>0</v>
      </c>
      <c r="V148" s="78">
        <f t="shared" si="107"/>
        <v>22</v>
      </c>
      <c r="W148" s="78">
        <f t="shared" si="108"/>
        <v>21</v>
      </c>
      <c r="X148" s="78">
        <v>7.45</v>
      </c>
      <c r="Y148" s="78">
        <f>VLOOKUP($B148,'[1]ABSENSI ALL'!$B$11:$ARI$245,1140,0)</f>
        <v>0</v>
      </c>
      <c r="Z148" s="84">
        <f t="shared" si="109"/>
        <v>1</v>
      </c>
      <c r="AA148" s="78">
        <f t="shared" si="110"/>
        <v>5</v>
      </c>
      <c r="AB148" s="85">
        <f t="shared" si="111"/>
        <v>0.1</v>
      </c>
      <c r="AC148" s="78">
        <f t="shared" si="112"/>
        <v>0</v>
      </c>
      <c r="AD148" s="84">
        <f t="shared" si="113"/>
        <v>1</v>
      </c>
      <c r="AE148" s="78">
        <f t="shared" si="114"/>
        <v>5</v>
      </c>
      <c r="AF148" s="85">
        <f t="shared" si="115"/>
        <v>0.15</v>
      </c>
      <c r="AG148" s="78">
        <f t="shared" si="102"/>
        <v>9387</v>
      </c>
      <c r="AH148" s="78">
        <f>VLOOKUP($B148,'[1]ABSENSI ALL'!$B$11:$ARI$245,1145,0)</f>
        <v>13020</v>
      </c>
      <c r="AI148" s="86">
        <f t="shared" si="103"/>
        <v>1.3870246085011186</v>
      </c>
      <c r="AJ148" s="78">
        <f t="shared" si="104"/>
        <v>5</v>
      </c>
      <c r="AK148" s="85">
        <f t="shared" si="105"/>
        <v>0.1</v>
      </c>
      <c r="AL148" s="87">
        <v>300</v>
      </c>
      <c r="AM148" s="88">
        <f>VLOOKUP(B148,'[2]Performansi All (LOS 02082021)'!$B$3:$O$388,14,0)</f>
        <v>325.95187680461981</v>
      </c>
      <c r="AN148" s="87">
        <f t="shared" si="116"/>
        <v>1</v>
      </c>
      <c r="AO148" s="85">
        <f t="shared" si="117"/>
        <v>0.03</v>
      </c>
      <c r="AP148" s="89">
        <v>95</v>
      </c>
      <c r="AQ148" s="89">
        <f>VLOOKUP(B148,'[3]QA SCORE'!$D$6:$H$237,5,0)</f>
        <v>91.666666666666657</v>
      </c>
      <c r="AR148" s="87">
        <f t="shared" si="118"/>
        <v>1</v>
      </c>
      <c r="AS148" s="85">
        <f t="shared" si="119"/>
        <v>0.02</v>
      </c>
      <c r="AT148" s="90">
        <v>0.92</v>
      </c>
      <c r="AU148" s="90">
        <f>VLOOKUP(B148,'[4]Per Agent'!$B$3:$AH$259,33,0)</f>
        <v>0.96153846153846145</v>
      </c>
      <c r="AV148" s="87">
        <f t="shared" si="120"/>
        <v>5</v>
      </c>
      <c r="AW148" s="85">
        <f t="shared" si="121"/>
        <v>0.1</v>
      </c>
      <c r="AX148" s="89">
        <v>90</v>
      </c>
      <c r="AY148" s="89">
        <f>VLOOKUP(B148,'[5]All SDM.'!$C$2:$K$398,9,0)</f>
        <v>100</v>
      </c>
      <c r="AZ148" s="87">
        <f t="shared" si="122"/>
        <v>5</v>
      </c>
      <c r="BA148" s="85">
        <f t="shared" si="123"/>
        <v>0.08</v>
      </c>
      <c r="BB148" s="84">
        <v>0.85</v>
      </c>
      <c r="BC148" s="84">
        <f>VLOOKUP(B148,'[6]Per Agent'!$B$3:$M$259,12,0)</f>
        <v>1</v>
      </c>
      <c r="BD148" s="91" t="str">
        <f>IFERROR(VLOOKUP(B148,[7]Sheet1!$C$3:$D$25,2,0),"")</f>
        <v/>
      </c>
      <c r="BE148" s="87">
        <f t="shared" si="124"/>
        <v>5</v>
      </c>
      <c r="BF148" s="85">
        <f t="shared" si="125"/>
        <v>0.06</v>
      </c>
      <c r="BG148" s="84">
        <v>0.4</v>
      </c>
      <c r="BH148" s="84">
        <f>VLOOKUP(B148,'[8]Per Agent'!$B$3:$X$259,23,0)</f>
        <v>0.68965517241379315</v>
      </c>
      <c r="BI148" s="87">
        <f t="shared" si="126"/>
        <v>5</v>
      </c>
      <c r="BJ148" s="85">
        <f t="shared" si="127"/>
        <v>0.06</v>
      </c>
      <c r="BK148" s="92">
        <v>0.95</v>
      </c>
      <c r="BL148" s="93">
        <f>VLOOKUP(B148,[9]Rekap!$B$3:$J$244,9,0)</f>
        <v>0.98075072184793066</v>
      </c>
      <c r="BM148" s="87">
        <f t="shared" si="100"/>
        <v>5</v>
      </c>
      <c r="BN148" s="85">
        <f t="shared" si="101"/>
        <v>0.05</v>
      </c>
      <c r="BO148" s="94">
        <f>VLOOKUP(B148,[10]Sheet1!$B$2:$D$235,3,0)</f>
        <v>2</v>
      </c>
      <c r="BP148" s="87">
        <f t="shared" si="128"/>
        <v>5</v>
      </c>
      <c r="BQ148" s="85">
        <f t="shared" si="129"/>
        <v>0.05</v>
      </c>
      <c r="BR148" s="85">
        <f t="shared" si="130"/>
        <v>0.38</v>
      </c>
      <c r="BS148" s="85">
        <f t="shared" si="131"/>
        <v>0.32</v>
      </c>
      <c r="BT148" s="85">
        <f t="shared" si="132"/>
        <v>0.1</v>
      </c>
      <c r="BU148" s="95">
        <f t="shared" si="133"/>
        <v>0.79999999999999993</v>
      </c>
      <c r="BV148" s="96" t="str">
        <f t="shared" si="134"/>
        <v>TERIMA</v>
      </c>
      <c r="BW148" s="97">
        <f t="shared" si="135"/>
        <v>670000</v>
      </c>
      <c r="BX148" s="98">
        <f t="shared" si="136"/>
        <v>214400</v>
      </c>
      <c r="BY148" s="99"/>
      <c r="BZ148" s="99">
        <v>1</v>
      </c>
      <c r="CA148" s="99"/>
      <c r="CB148" s="98">
        <f t="shared" si="137"/>
        <v>254600</v>
      </c>
      <c r="CC148" s="98">
        <f t="shared" si="138"/>
        <v>128640</v>
      </c>
      <c r="CD148" s="98">
        <f t="shared" si="139"/>
        <v>67000</v>
      </c>
      <c r="CE148" s="91">
        <f t="shared" si="140"/>
        <v>0</v>
      </c>
      <c r="CF148" s="80">
        <f t="shared" si="141"/>
        <v>0</v>
      </c>
      <c r="CG148" s="80">
        <f t="shared" si="142"/>
        <v>0</v>
      </c>
      <c r="CH148" s="80">
        <f t="shared" si="143"/>
        <v>0</v>
      </c>
      <c r="CI148" s="80">
        <f t="shared" si="144"/>
        <v>0</v>
      </c>
      <c r="CJ148" s="80">
        <f t="shared" si="145"/>
        <v>0</v>
      </c>
      <c r="CK148" s="80">
        <f t="shared" si="146"/>
        <v>0</v>
      </c>
      <c r="CL148" s="80">
        <f t="shared" si="147"/>
        <v>1</v>
      </c>
      <c r="CM148" s="80">
        <f t="shared" si="148"/>
        <v>0</v>
      </c>
      <c r="CN148" s="100">
        <f t="shared" si="149"/>
        <v>450240</v>
      </c>
      <c r="CO148" s="101"/>
    </row>
    <row r="149" spans="1:94" s="122" customFormat="1" x14ac:dyDescent="0.25">
      <c r="A149" s="78">
        <v>139</v>
      </c>
      <c r="B149" s="106" t="s">
        <v>228</v>
      </c>
      <c r="C149" s="80">
        <v>160065</v>
      </c>
      <c r="D149" s="81">
        <v>44312</v>
      </c>
      <c r="E149" s="81">
        <v>44617</v>
      </c>
      <c r="F149" s="82">
        <v>25.233333333333334</v>
      </c>
      <c r="G149" s="80" t="s">
        <v>68</v>
      </c>
      <c r="H149" s="80" t="s">
        <v>58</v>
      </c>
      <c r="I149" s="80" t="s">
        <v>69</v>
      </c>
      <c r="J149" s="80" t="s">
        <v>70</v>
      </c>
      <c r="K149" s="83" t="s">
        <v>71</v>
      </c>
      <c r="L149" s="80"/>
      <c r="M149" s="80"/>
      <c r="N149" s="78">
        <v>22</v>
      </c>
      <c r="O149" s="78">
        <f>VLOOKUP($B149,'[1]ABSENSI ALL'!$B$11:$ARI$245,1064,0)</f>
        <v>22</v>
      </c>
      <c r="P149" s="78">
        <f>VLOOKUP($B149,'[1]ABSENSI ALL'!$B$11:$ARI$245,1069,0)</f>
        <v>1</v>
      </c>
      <c r="Q149" s="78">
        <f>VLOOKUP($B149,'[1]ABSENSI ALL'!$B$11:$ARI$245,1073,0)</f>
        <v>0</v>
      </c>
      <c r="R149" s="78">
        <f>VLOOKUP($B149,'[1]ABSENSI ALL'!$B$11:$ARI$245,1077,0)</f>
        <v>0</v>
      </c>
      <c r="S149" s="78">
        <f>VLOOKUP($B149,'[1]ABSENSI ALL'!$B$11:$ARI$245,1075,0)</f>
        <v>1</v>
      </c>
      <c r="T149" s="78">
        <f>VLOOKUP($B149,'[1]ABSENSI ALL'!$B$11:$ARI$245,1068,0)</f>
        <v>0</v>
      </c>
      <c r="U149" s="78">
        <f t="shared" si="106"/>
        <v>1</v>
      </c>
      <c r="V149" s="78">
        <f t="shared" si="107"/>
        <v>21</v>
      </c>
      <c r="W149" s="78">
        <f t="shared" si="108"/>
        <v>21</v>
      </c>
      <c r="X149" s="78">
        <v>7.45</v>
      </c>
      <c r="Y149" s="78">
        <f>VLOOKUP($B149,'[1]ABSENSI ALL'!$B$11:$ARI$245,1140,0)</f>
        <v>0</v>
      </c>
      <c r="Z149" s="84">
        <f t="shared" si="109"/>
        <v>1</v>
      </c>
      <c r="AA149" s="78">
        <f t="shared" si="110"/>
        <v>5</v>
      </c>
      <c r="AB149" s="85">
        <f t="shared" si="111"/>
        <v>0.1</v>
      </c>
      <c r="AC149" s="78">
        <f t="shared" si="112"/>
        <v>1</v>
      </c>
      <c r="AD149" s="84">
        <f t="shared" si="113"/>
        <v>0.95238095238095233</v>
      </c>
      <c r="AE149" s="78">
        <f t="shared" si="114"/>
        <v>1</v>
      </c>
      <c r="AF149" s="85">
        <f t="shared" si="115"/>
        <v>0.03</v>
      </c>
      <c r="AG149" s="78">
        <f t="shared" si="102"/>
        <v>9387</v>
      </c>
      <c r="AH149" s="78">
        <f>VLOOKUP($B149,'[1]ABSENSI ALL'!$B$11:$ARI$245,1145,0)</f>
        <v>11340</v>
      </c>
      <c r="AI149" s="86">
        <f t="shared" si="103"/>
        <v>1.2080536912751678</v>
      </c>
      <c r="AJ149" s="78">
        <f t="shared" si="104"/>
        <v>5</v>
      </c>
      <c r="AK149" s="85">
        <f t="shared" si="105"/>
        <v>0.1</v>
      </c>
      <c r="AL149" s="87">
        <v>300</v>
      </c>
      <c r="AM149" s="88">
        <f>VLOOKUP(B149,'[2]Performansi All (LOS 02082021)'!$B$3:$O$388,14,0)</f>
        <v>293.87631184407797</v>
      </c>
      <c r="AN149" s="87">
        <f t="shared" si="116"/>
        <v>5</v>
      </c>
      <c r="AO149" s="85">
        <f t="shared" si="117"/>
        <v>0.15</v>
      </c>
      <c r="AP149" s="89">
        <v>95</v>
      </c>
      <c r="AQ149" s="89">
        <f>VLOOKUP(B149,'[3]QA SCORE'!$D$6:$H$237,5,0)</f>
        <v>100</v>
      </c>
      <c r="AR149" s="87">
        <f t="shared" si="118"/>
        <v>5</v>
      </c>
      <c r="AS149" s="85">
        <f t="shared" si="119"/>
        <v>0.1</v>
      </c>
      <c r="AT149" s="90">
        <v>0.92</v>
      </c>
      <c r="AU149" s="90">
        <f>VLOOKUP(B149,'[4]Per Agent'!$B$3:$AH$259,33,0)</f>
        <v>0.89032258064516123</v>
      </c>
      <c r="AV149" s="87">
        <f t="shared" si="120"/>
        <v>1</v>
      </c>
      <c r="AW149" s="85">
        <f t="shared" si="121"/>
        <v>0.02</v>
      </c>
      <c r="AX149" s="89">
        <v>90</v>
      </c>
      <c r="AY149" s="89">
        <f>VLOOKUP(B149,'[5]All SDM.'!$C$2:$K$398,9,0)</f>
        <v>100</v>
      </c>
      <c r="AZ149" s="87">
        <f t="shared" si="122"/>
        <v>5</v>
      </c>
      <c r="BA149" s="85">
        <f t="shared" si="123"/>
        <v>0.08</v>
      </c>
      <c r="BB149" s="84">
        <v>0.85</v>
      </c>
      <c r="BC149" s="84">
        <f>VLOOKUP(B149,'[6]Per Agent'!$B$3:$M$259,12,0)</f>
        <v>0.90909090909090906</v>
      </c>
      <c r="BD149" s="91" t="str">
        <f>IFERROR(VLOOKUP(B149,[7]Sheet1!$C$3:$D$25,2,0),"")</f>
        <v/>
      </c>
      <c r="BE149" s="87">
        <f t="shared" si="124"/>
        <v>5</v>
      </c>
      <c r="BF149" s="85">
        <f t="shared" si="125"/>
        <v>0.06</v>
      </c>
      <c r="BG149" s="84">
        <v>0.4</v>
      </c>
      <c r="BH149" s="84">
        <f>VLOOKUP(B149,'[8]Per Agent'!$B$3:$X$259,23,0)</f>
        <v>0.66666666666666663</v>
      </c>
      <c r="BI149" s="87">
        <f t="shared" si="126"/>
        <v>5</v>
      </c>
      <c r="BJ149" s="85">
        <f t="shared" si="127"/>
        <v>0.06</v>
      </c>
      <c r="BK149" s="92">
        <v>0.95</v>
      </c>
      <c r="BL149" s="93">
        <f>VLOOKUP(B149,[9]Rekap!$B$3:$J$244,9,0)</f>
        <v>0.9857571214392804</v>
      </c>
      <c r="BM149" s="87">
        <f t="shared" si="100"/>
        <v>5</v>
      </c>
      <c r="BN149" s="85">
        <f t="shared" si="101"/>
        <v>0.05</v>
      </c>
      <c r="BO149" s="94">
        <f>VLOOKUP(B149,[10]Sheet1!$B$2:$D$235,3,0)</f>
        <v>2</v>
      </c>
      <c r="BP149" s="87">
        <f t="shared" si="128"/>
        <v>5</v>
      </c>
      <c r="BQ149" s="85">
        <f t="shared" si="129"/>
        <v>0.05</v>
      </c>
      <c r="BR149" s="85">
        <f t="shared" si="130"/>
        <v>0.38</v>
      </c>
      <c r="BS149" s="85">
        <f t="shared" si="131"/>
        <v>0.32</v>
      </c>
      <c r="BT149" s="85">
        <f t="shared" si="132"/>
        <v>0.1</v>
      </c>
      <c r="BU149" s="95">
        <f t="shared" si="133"/>
        <v>0.79999999999999993</v>
      </c>
      <c r="BV149" s="96" t="str">
        <f t="shared" si="134"/>
        <v>TERIMA</v>
      </c>
      <c r="BW149" s="97">
        <f t="shared" si="135"/>
        <v>670000</v>
      </c>
      <c r="BX149" s="98">
        <f t="shared" si="136"/>
        <v>214400</v>
      </c>
      <c r="BY149" s="103"/>
      <c r="BZ149" s="103"/>
      <c r="CA149" s="99"/>
      <c r="CB149" s="98">
        <f t="shared" si="137"/>
        <v>254600</v>
      </c>
      <c r="CC149" s="98">
        <f t="shared" si="138"/>
        <v>214400</v>
      </c>
      <c r="CD149" s="98">
        <f t="shared" si="139"/>
        <v>67000</v>
      </c>
      <c r="CE149" s="91">
        <f t="shared" si="140"/>
        <v>0</v>
      </c>
      <c r="CF149" s="80">
        <f t="shared" si="141"/>
        <v>0</v>
      </c>
      <c r="CG149" s="80">
        <f t="shared" si="142"/>
        <v>0</v>
      </c>
      <c r="CH149" s="80">
        <f t="shared" si="143"/>
        <v>0</v>
      </c>
      <c r="CI149" s="80">
        <f t="shared" si="144"/>
        <v>0</v>
      </c>
      <c r="CJ149" s="80">
        <f t="shared" si="145"/>
        <v>0</v>
      </c>
      <c r="CK149" s="80">
        <f t="shared" si="146"/>
        <v>0</v>
      </c>
      <c r="CL149" s="80">
        <f t="shared" si="147"/>
        <v>1</v>
      </c>
      <c r="CM149" s="80">
        <f t="shared" si="148"/>
        <v>0</v>
      </c>
      <c r="CN149" s="100">
        <f t="shared" si="149"/>
        <v>536000</v>
      </c>
      <c r="CO149" s="101"/>
      <c r="CP149"/>
    </row>
    <row r="150" spans="1:94" x14ac:dyDescent="0.25">
      <c r="A150" s="78">
        <v>140</v>
      </c>
      <c r="B150" s="79" t="s">
        <v>229</v>
      </c>
      <c r="C150" s="80">
        <v>104711</v>
      </c>
      <c r="D150" s="81">
        <v>44319</v>
      </c>
      <c r="E150" s="81">
        <v>44622</v>
      </c>
      <c r="F150" s="82">
        <v>30.833333333333332</v>
      </c>
      <c r="G150" s="80" t="s">
        <v>68</v>
      </c>
      <c r="H150" s="80" t="s">
        <v>59</v>
      </c>
      <c r="I150" s="80" t="s">
        <v>132</v>
      </c>
      <c r="J150" s="80" t="s">
        <v>75</v>
      </c>
      <c r="K150" s="83" t="s">
        <v>71</v>
      </c>
      <c r="L150" s="80"/>
      <c r="M150" s="80"/>
      <c r="N150" s="78">
        <v>22</v>
      </c>
      <c r="O150" s="78">
        <f>VLOOKUP($B150,'[1]ABSENSI ALL'!$B$11:$ARI$245,1064,0)</f>
        <v>21</v>
      </c>
      <c r="P150" s="78">
        <f>VLOOKUP($B150,'[1]ABSENSI ALL'!$B$11:$ARI$245,1069,0)</f>
        <v>0</v>
      </c>
      <c r="Q150" s="78">
        <f>VLOOKUP($B150,'[1]ABSENSI ALL'!$B$11:$ARI$245,1073,0)</f>
        <v>0</v>
      </c>
      <c r="R150" s="78">
        <f>VLOOKUP($B150,'[1]ABSENSI ALL'!$B$11:$ARI$245,1077,0)</f>
        <v>0</v>
      </c>
      <c r="S150" s="78">
        <f>VLOOKUP($B150,'[1]ABSENSI ALL'!$B$11:$ARI$245,1075,0)</f>
        <v>0</v>
      </c>
      <c r="T150" s="78">
        <f>VLOOKUP($B150,'[1]ABSENSI ALL'!$B$11:$ARI$245,1068,0)</f>
        <v>0</v>
      </c>
      <c r="U150" s="78">
        <f t="shared" si="106"/>
        <v>0</v>
      </c>
      <c r="V150" s="78">
        <f t="shared" si="107"/>
        <v>21</v>
      </c>
      <c r="W150" s="78">
        <f t="shared" si="108"/>
        <v>21</v>
      </c>
      <c r="X150" s="78">
        <v>7.45</v>
      </c>
      <c r="Y150" s="78">
        <f>VLOOKUP($B150,'[1]ABSENSI ALL'!$B$11:$ARI$245,1140,0)</f>
        <v>0</v>
      </c>
      <c r="Z150" s="84">
        <f t="shared" si="109"/>
        <v>1</v>
      </c>
      <c r="AA150" s="78">
        <f t="shared" si="110"/>
        <v>5</v>
      </c>
      <c r="AB150" s="85">
        <f t="shared" si="111"/>
        <v>0.1</v>
      </c>
      <c r="AC150" s="78">
        <f t="shared" si="112"/>
        <v>0</v>
      </c>
      <c r="AD150" s="84">
        <f t="shared" si="113"/>
        <v>1</v>
      </c>
      <c r="AE150" s="78">
        <f t="shared" si="114"/>
        <v>5</v>
      </c>
      <c r="AF150" s="85">
        <f t="shared" si="115"/>
        <v>0.15</v>
      </c>
      <c r="AG150" s="78">
        <f t="shared" si="102"/>
        <v>9387</v>
      </c>
      <c r="AH150" s="78">
        <f>VLOOKUP($B150,'[1]ABSENSI ALL'!$B$11:$ARI$245,1145,0)</f>
        <v>11865</v>
      </c>
      <c r="AI150" s="86">
        <f t="shared" si="103"/>
        <v>1.2639821029082774</v>
      </c>
      <c r="AJ150" s="78">
        <f t="shared" si="104"/>
        <v>5</v>
      </c>
      <c r="AK150" s="85">
        <f t="shared" si="105"/>
        <v>0.1</v>
      </c>
      <c r="AL150" s="87">
        <v>300</v>
      </c>
      <c r="AM150" s="88">
        <f>VLOOKUP(B150,'[2]Performansi All (LOS 02082021)'!$B$3:$O$388,14,0)</f>
        <v>297.77868245743895</v>
      </c>
      <c r="AN150" s="87">
        <f t="shared" si="116"/>
        <v>5</v>
      </c>
      <c r="AO150" s="85">
        <f t="shared" si="117"/>
        <v>0.15</v>
      </c>
      <c r="AP150" s="89">
        <v>95</v>
      </c>
      <c r="AQ150" s="89">
        <f>VLOOKUP(B150,'[3]QA SCORE'!$D$6:$H$237,5,0)</f>
        <v>95.416666666666657</v>
      </c>
      <c r="AR150" s="87">
        <f t="shared" si="118"/>
        <v>5</v>
      </c>
      <c r="AS150" s="85">
        <f t="shared" si="119"/>
        <v>0.1</v>
      </c>
      <c r="AT150" s="90">
        <v>0.92</v>
      </c>
      <c r="AU150" s="90">
        <f>VLOOKUP(B150,'[4]Per Agent'!$B$3:$AH$259,33,0)</f>
        <v>0.96153846153846145</v>
      </c>
      <c r="AV150" s="87">
        <f t="shared" si="120"/>
        <v>5</v>
      </c>
      <c r="AW150" s="85">
        <f t="shared" si="121"/>
        <v>0.1</v>
      </c>
      <c r="AX150" s="89">
        <v>90</v>
      </c>
      <c r="AY150" s="89">
        <f>VLOOKUP(B150,'[5]All SDM.'!$C$2:$K$398,9,0)</f>
        <v>100</v>
      </c>
      <c r="AZ150" s="87">
        <f t="shared" si="122"/>
        <v>5</v>
      </c>
      <c r="BA150" s="85">
        <f t="shared" si="123"/>
        <v>0.08</v>
      </c>
      <c r="BB150" s="84">
        <v>0.85</v>
      </c>
      <c r="BC150" s="84">
        <f>VLOOKUP(B150,'[6]Per Agent'!$B$3:$M$259,12,0)</f>
        <v>1</v>
      </c>
      <c r="BD150" s="91" t="str">
        <f>IFERROR(VLOOKUP(B150,[7]Sheet1!$C$3:$D$25,2,0),"")</f>
        <v/>
      </c>
      <c r="BE150" s="87">
        <f t="shared" si="124"/>
        <v>5</v>
      </c>
      <c r="BF150" s="85">
        <f t="shared" si="125"/>
        <v>0.06</v>
      </c>
      <c r="BG150" s="84">
        <v>0.4</v>
      </c>
      <c r="BH150" s="84">
        <f>VLOOKUP(B150,'[8]Per Agent'!$B$3:$X$259,23,0)</f>
        <v>0.84615384615384615</v>
      </c>
      <c r="BI150" s="87">
        <f t="shared" si="126"/>
        <v>5</v>
      </c>
      <c r="BJ150" s="85">
        <f t="shared" si="127"/>
        <v>0.06</v>
      </c>
      <c r="BK150" s="92">
        <v>0.95</v>
      </c>
      <c r="BL150" s="93">
        <f>VLOOKUP(B150,[9]Rekap!$B$3:$J$244,9,0)</f>
        <v>0.98149518874907471</v>
      </c>
      <c r="BM150" s="87">
        <f t="shared" si="100"/>
        <v>5</v>
      </c>
      <c r="BN150" s="85">
        <f t="shared" si="101"/>
        <v>0.05</v>
      </c>
      <c r="BO150" s="94">
        <f>VLOOKUP(B150,[10]Sheet1!$B$2:$D$235,3,0)</f>
        <v>2</v>
      </c>
      <c r="BP150" s="87">
        <f t="shared" si="128"/>
        <v>5</v>
      </c>
      <c r="BQ150" s="85">
        <f t="shared" si="129"/>
        <v>0.05</v>
      </c>
      <c r="BR150" s="85">
        <f t="shared" si="130"/>
        <v>0.5</v>
      </c>
      <c r="BS150" s="85">
        <f t="shared" si="131"/>
        <v>0.4</v>
      </c>
      <c r="BT150" s="85">
        <f t="shared" si="132"/>
        <v>0.1</v>
      </c>
      <c r="BU150" s="95">
        <f t="shared" si="133"/>
        <v>1</v>
      </c>
      <c r="BV150" s="96" t="str">
        <f t="shared" si="134"/>
        <v>TERIMA</v>
      </c>
      <c r="BW150" s="97">
        <f t="shared" si="135"/>
        <v>670000</v>
      </c>
      <c r="BX150" s="98">
        <f t="shared" si="136"/>
        <v>268000</v>
      </c>
      <c r="BY150" s="99"/>
      <c r="BZ150" s="99"/>
      <c r="CA150" s="99"/>
      <c r="CB150" s="98">
        <f t="shared" si="137"/>
        <v>335000</v>
      </c>
      <c r="CC150" s="98">
        <f t="shared" si="138"/>
        <v>268000</v>
      </c>
      <c r="CD150" s="98">
        <f t="shared" si="139"/>
        <v>67000</v>
      </c>
      <c r="CE150" s="91">
        <f t="shared" si="140"/>
        <v>200000</v>
      </c>
      <c r="CF150" s="80">
        <f t="shared" si="141"/>
        <v>0</v>
      </c>
      <c r="CG150" s="80">
        <f t="shared" si="142"/>
        <v>0</v>
      </c>
      <c r="CH150" s="80">
        <f t="shared" si="143"/>
        <v>0</v>
      </c>
      <c r="CI150" s="80">
        <f t="shared" si="144"/>
        <v>0</v>
      </c>
      <c r="CJ150" s="80">
        <f t="shared" si="145"/>
        <v>0</v>
      </c>
      <c r="CK150" s="80">
        <f t="shared" si="146"/>
        <v>0</v>
      </c>
      <c r="CL150" s="80">
        <f t="shared" si="147"/>
        <v>0</v>
      </c>
      <c r="CM150" s="80">
        <f t="shared" si="148"/>
        <v>1</v>
      </c>
      <c r="CN150" s="100">
        <f t="shared" si="149"/>
        <v>870000</v>
      </c>
      <c r="CO150" s="101"/>
    </row>
    <row r="151" spans="1:94" x14ac:dyDescent="0.25">
      <c r="A151" s="78">
        <v>141</v>
      </c>
      <c r="B151" s="109" t="s">
        <v>230</v>
      </c>
      <c r="C151" s="80">
        <v>106436</v>
      </c>
      <c r="D151" s="81">
        <v>44497</v>
      </c>
      <c r="E151" s="81">
        <v>44861</v>
      </c>
      <c r="F151" s="82">
        <v>40.266666666666666</v>
      </c>
      <c r="G151" s="80" t="s">
        <v>68</v>
      </c>
      <c r="H151" s="80" t="s">
        <v>59</v>
      </c>
      <c r="I151" s="80" t="s">
        <v>100</v>
      </c>
      <c r="J151" s="80" t="s">
        <v>75</v>
      </c>
      <c r="K151" s="83" t="s">
        <v>71</v>
      </c>
      <c r="L151" s="80"/>
      <c r="M151" s="80"/>
      <c r="N151" s="78">
        <v>22</v>
      </c>
      <c r="O151" s="78">
        <f>VLOOKUP($B151,'[1]ABSENSI ALL'!$B$11:$ARI$245,1064,0)</f>
        <v>21</v>
      </c>
      <c r="P151" s="78">
        <f>VLOOKUP($B151,'[1]ABSENSI ALL'!$B$11:$ARI$245,1069,0)</f>
        <v>1</v>
      </c>
      <c r="Q151" s="78">
        <f>VLOOKUP($B151,'[1]ABSENSI ALL'!$B$11:$ARI$245,1073,0)</f>
        <v>0</v>
      </c>
      <c r="R151" s="78">
        <f>VLOOKUP($B151,'[1]ABSENSI ALL'!$B$11:$ARI$245,1077,0)</f>
        <v>0</v>
      </c>
      <c r="S151" s="78">
        <f>VLOOKUP($B151,'[1]ABSENSI ALL'!$B$11:$ARI$245,1075,0)</f>
        <v>1</v>
      </c>
      <c r="T151" s="78">
        <f>VLOOKUP($B151,'[1]ABSENSI ALL'!$B$11:$ARI$245,1068,0)</f>
        <v>0</v>
      </c>
      <c r="U151" s="78">
        <f t="shared" si="106"/>
        <v>1</v>
      </c>
      <c r="V151" s="78">
        <f t="shared" si="107"/>
        <v>20</v>
      </c>
      <c r="W151" s="78">
        <f t="shared" si="108"/>
        <v>20</v>
      </c>
      <c r="X151" s="78">
        <v>7.45</v>
      </c>
      <c r="Y151" s="78">
        <f>VLOOKUP($B151,'[1]ABSENSI ALL'!$B$11:$ARI$245,1140,0)</f>
        <v>0</v>
      </c>
      <c r="Z151" s="84">
        <f t="shared" si="109"/>
        <v>1</v>
      </c>
      <c r="AA151" s="78">
        <f t="shared" si="110"/>
        <v>5</v>
      </c>
      <c r="AB151" s="85">
        <f t="shared" si="111"/>
        <v>0.1</v>
      </c>
      <c r="AC151" s="78">
        <f t="shared" si="112"/>
        <v>1</v>
      </c>
      <c r="AD151" s="84">
        <f t="shared" si="113"/>
        <v>0.95</v>
      </c>
      <c r="AE151" s="78">
        <f t="shared" si="114"/>
        <v>1</v>
      </c>
      <c r="AF151" s="85">
        <f t="shared" si="115"/>
        <v>0.03</v>
      </c>
      <c r="AG151" s="78">
        <f t="shared" si="102"/>
        <v>8940</v>
      </c>
      <c r="AH151" s="78">
        <f>VLOOKUP($B151,'[1]ABSENSI ALL'!$B$11:$ARI$245,1145,0)</f>
        <v>10620</v>
      </c>
      <c r="AI151" s="86">
        <f t="shared" si="103"/>
        <v>1.1879194630872483</v>
      </c>
      <c r="AJ151" s="78">
        <f t="shared" si="104"/>
        <v>5</v>
      </c>
      <c r="AK151" s="85">
        <f t="shared" si="105"/>
        <v>0.1</v>
      </c>
      <c r="AL151" s="87">
        <v>300</v>
      </c>
      <c r="AM151" s="88">
        <f>VLOOKUP(B151,'[2]Performansi All (LOS 02082021)'!$B$3:$O$388,14,0)</f>
        <v>292.71416382252562</v>
      </c>
      <c r="AN151" s="87">
        <f t="shared" si="116"/>
        <v>5</v>
      </c>
      <c r="AO151" s="85">
        <f t="shared" si="117"/>
        <v>0.15</v>
      </c>
      <c r="AP151" s="89">
        <v>95</v>
      </c>
      <c r="AQ151" s="89">
        <f>VLOOKUP(B151,'[3]QA SCORE'!$D$6:$H$237,5,0)</f>
        <v>95.416666666666657</v>
      </c>
      <c r="AR151" s="87">
        <f t="shared" si="118"/>
        <v>5</v>
      </c>
      <c r="AS151" s="85">
        <f t="shared" si="119"/>
        <v>0.1</v>
      </c>
      <c r="AT151" s="90">
        <v>0.92</v>
      </c>
      <c r="AU151" s="90">
        <f>VLOOKUP(B151,'[4]Per Agent'!$B$3:$AH$259,33,0)</f>
        <v>0.88888888888888895</v>
      </c>
      <c r="AV151" s="87">
        <f t="shared" si="120"/>
        <v>1</v>
      </c>
      <c r="AW151" s="85">
        <f t="shared" si="121"/>
        <v>0.02</v>
      </c>
      <c r="AX151" s="89">
        <v>90</v>
      </c>
      <c r="AY151" s="89">
        <f>VLOOKUP(B151,'[5]All SDM.'!$C$2:$K$398,9,0)</f>
        <v>100</v>
      </c>
      <c r="AZ151" s="87">
        <f t="shared" si="122"/>
        <v>5</v>
      </c>
      <c r="BA151" s="85">
        <f t="shared" si="123"/>
        <v>0.08</v>
      </c>
      <c r="BB151" s="84">
        <v>0.85</v>
      </c>
      <c r="BC151" s="84">
        <f>VLOOKUP(B151,'[6]Per Agent'!$B$3:$M$259,12,0)</f>
        <v>0.7142857142857143</v>
      </c>
      <c r="BD151" s="91" t="str">
        <f>IFERROR(VLOOKUP(B151,[7]Sheet1!$C$3:$D$25,2,0),"")</f>
        <v/>
      </c>
      <c r="BE151" s="87">
        <f t="shared" si="124"/>
        <v>1</v>
      </c>
      <c r="BF151" s="85">
        <f t="shared" si="125"/>
        <v>1.2E-2</v>
      </c>
      <c r="BG151" s="84">
        <v>0.4</v>
      </c>
      <c r="BH151" s="84">
        <f>VLOOKUP(B151,'[8]Per Agent'!$B$3:$X$259,23,0)</f>
        <v>0.46153846153846156</v>
      </c>
      <c r="BI151" s="87">
        <f t="shared" si="126"/>
        <v>5</v>
      </c>
      <c r="BJ151" s="85">
        <f t="shared" si="127"/>
        <v>0.06</v>
      </c>
      <c r="BK151" s="92">
        <v>0.95</v>
      </c>
      <c r="BL151" s="93">
        <f>VLOOKUP(B151,[9]Rekap!$B$3:$J$244,9,0)</f>
        <v>0.97440273037542657</v>
      </c>
      <c r="BM151" s="87">
        <f t="shared" si="100"/>
        <v>5</v>
      </c>
      <c r="BN151" s="85">
        <f t="shared" si="101"/>
        <v>0.05</v>
      </c>
      <c r="BO151" s="94">
        <f>VLOOKUP(B151,[10]Sheet1!$B$2:$D$235,3,0)</f>
        <v>2</v>
      </c>
      <c r="BP151" s="87">
        <f t="shared" si="128"/>
        <v>5</v>
      </c>
      <c r="BQ151" s="85">
        <f t="shared" si="129"/>
        <v>0.05</v>
      </c>
      <c r="BR151" s="85">
        <f t="shared" si="130"/>
        <v>0.38</v>
      </c>
      <c r="BS151" s="85">
        <f t="shared" si="131"/>
        <v>0.27200000000000002</v>
      </c>
      <c r="BT151" s="85">
        <f t="shared" si="132"/>
        <v>0.1</v>
      </c>
      <c r="BU151" s="95">
        <f t="shared" si="133"/>
        <v>0.752</v>
      </c>
      <c r="BV151" s="96" t="str">
        <f t="shared" si="134"/>
        <v>TERIMA</v>
      </c>
      <c r="BW151" s="97">
        <f t="shared" si="135"/>
        <v>670000</v>
      </c>
      <c r="BX151" s="98">
        <f t="shared" si="136"/>
        <v>182240</v>
      </c>
      <c r="BY151" s="103"/>
      <c r="BZ151" s="103"/>
      <c r="CA151" s="99"/>
      <c r="CB151" s="98">
        <f t="shared" si="137"/>
        <v>254600</v>
      </c>
      <c r="CC151" s="98">
        <f t="shared" si="138"/>
        <v>182240</v>
      </c>
      <c r="CD151" s="98">
        <f t="shared" si="139"/>
        <v>67000</v>
      </c>
      <c r="CE151" s="91">
        <f t="shared" si="140"/>
        <v>0</v>
      </c>
      <c r="CF151" s="80">
        <f t="shared" si="141"/>
        <v>0</v>
      </c>
      <c r="CG151" s="80">
        <f t="shared" si="142"/>
        <v>0</v>
      </c>
      <c r="CH151" s="80">
        <f t="shared" si="143"/>
        <v>0</v>
      </c>
      <c r="CI151" s="80">
        <f t="shared" si="144"/>
        <v>0</v>
      </c>
      <c r="CJ151" s="80">
        <f t="shared" si="145"/>
        <v>0</v>
      </c>
      <c r="CK151" s="80">
        <f t="shared" si="146"/>
        <v>0</v>
      </c>
      <c r="CL151" s="80">
        <f t="shared" si="147"/>
        <v>0</v>
      </c>
      <c r="CM151" s="80">
        <f t="shared" si="148"/>
        <v>1</v>
      </c>
      <c r="CN151" s="100">
        <f t="shared" si="149"/>
        <v>503840</v>
      </c>
      <c r="CO151" s="101"/>
    </row>
    <row r="152" spans="1:94" x14ac:dyDescent="0.25">
      <c r="A152" s="78">
        <v>142</v>
      </c>
      <c r="B152" s="79" t="s">
        <v>231</v>
      </c>
      <c r="C152" s="80">
        <v>154510</v>
      </c>
      <c r="D152" s="81">
        <v>44496</v>
      </c>
      <c r="E152" s="81">
        <v>44677</v>
      </c>
      <c r="F152" s="82">
        <v>30.833333333333332</v>
      </c>
      <c r="G152" s="80" t="s">
        <v>68</v>
      </c>
      <c r="H152" s="80" t="s">
        <v>59</v>
      </c>
      <c r="I152" s="80" t="s">
        <v>125</v>
      </c>
      <c r="J152" s="80" t="s">
        <v>70</v>
      </c>
      <c r="K152" s="83" t="s">
        <v>71</v>
      </c>
      <c r="L152" s="80"/>
      <c r="M152" s="80"/>
      <c r="N152" s="78">
        <v>22</v>
      </c>
      <c r="O152" s="78">
        <f>VLOOKUP($B152,'[1]ABSENSI ALL'!$B$11:$ARI$245,1064,0)</f>
        <v>20</v>
      </c>
      <c r="P152" s="78">
        <f>VLOOKUP($B152,'[1]ABSENSI ALL'!$B$11:$ARI$245,1069,0)</f>
        <v>0</v>
      </c>
      <c r="Q152" s="78">
        <f>VLOOKUP($B152,'[1]ABSENSI ALL'!$B$11:$ARI$245,1073,0)</f>
        <v>0</v>
      </c>
      <c r="R152" s="78">
        <f>VLOOKUP($B152,'[1]ABSENSI ALL'!$B$11:$ARI$245,1077,0)</f>
        <v>0</v>
      </c>
      <c r="S152" s="78">
        <f>VLOOKUP($B152,'[1]ABSENSI ALL'!$B$11:$ARI$245,1075,0)</f>
        <v>0</v>
      </c>
      <c r="T152" s="78">
        <f>VLOOKUP($B152,'[1]ABSENSI ALL'!$B$11:$ARI$245,1068,0)</f>
        <v>0</v>
      </c>
      <c r="U152" s="78">
        <f t="shared" si="106"/>
        <v>0</v>
      </c>
      <c r="V152" s="78">
        <f t="shared" si="107"/>
        <v>20</v>
      </c>
      <c r="W152" s="78">
        <f t="shared" si="108"/>
        <v>20</v>
      </c>
      <c r="X152" s="78">
        <v>7.45</v>
      </c>
      <c r="Y152" s="78">
        <f>VLOOKUP($B152,'[1]ABSENSI ALL'!$B$11:$ARI$245,1140,0)</f>
        <v>0</v>
      </c>
      <c r="Z152" s="84">
        <f t="shared" si="109"/>
        <v>1</v>
      </c>
      <c r="AA152" s="78">
        <f t="shared" si="110"/>
        <v>5</v>
      </c>
      <c r="AB152" s="85">
        <f t="shared" si="111"/>
        <v>0.1</v>
      </c>
      <c r="AC152" s="78">
        <f t="shared" si="112"/>
        <v>0</v>
      </c>
      <c r="AD152" s="84">
        <f t="shared" si="113"/>
        <v>1</v>
      </c>
      <c r="AE152" s="78">
        <f t="shared" si="114"/>
        <v>5</v>
      </c>
      <c r="AF152" s="85">
        <f t="shared" si="115"/>
        <v>0.15</v>
      </c>
      <c r="AG152" s="78">
        <f t="shared" si="102"/>
        <v>8940</v>
      </c>
      <c r="AH152" s="78">
        <f>VLOOKUP($B152,'[1]ABSENSI ALL'!$B$11:$ARI$245,1145,0)</f>
        <v>10300</v>
      </c>
      <c r="AI152" s="86">
        <f t="shared" si="103"/>
        <v>1.1521252796420582</v>
      </c>
      <c r="AJ152" s="78">
        <f t="shared" si="104"/>
        <v>5</v>
      </c>
      <c r="AK152" s="85">
        <f t="shared" si="105"/>
        <v>0.1</v>
      </c>
      <c r="AL152" s="87">
        <v>300</v>
      </c>
      <c r="AM152" s="88">
        <f>VLOOKUP(B152,'[2]Performansi All (LOS 02082021)'!$B$3:$O$388,14,0)</f>
        <v>297.11695906432749</v>
      </c>
      <c r="AN152" s="87">
        <f t="shared" si="116"/>
        <v>5</v>
      </c>
      <c r="AO152" s="85">
        <f t="shared" si="117"/>
        <v>0.15</v>
      </c>
      <c r="AP152" s="89">
        <v>95</v>
      </c>
      <c r="AQ152" s="89">
        <f>VLOOKUP(B152,'[3]QA SCORE'!$D$6:$H$237,5,0)</f>
        <v>88.75</v>
      </c>
      <c r="AR152" s="87">
        <f t="shared" si="118"/>
        <v>1</v>
      </c>
      <c r="AS152" s="85">
        <f t="shared" si="119"/>
        <v>0.02</v>
      </c>
      <c r="AT152" s="90">
        <v>0.92</v>
      </c>
      <c r="AU152" s="90">
        <f>VLOOKUP(B152,'[4]Per Agent'!$B$3:$AH$259,33,0)</f>
        <v>0.94098360655737712</v>
      </c>
      <c r="AV152" s="87">
        <f t="shared" si="120"/>
        <v>5</v>
      </c>
      <c r="AW152" s="85">
        <f t="shared" si="121"/>
        <v>0.1</v>
      </c>
      <c r="AX152" s="89">
        <v>90</v>
      </c>
      <c r="AY152" s="89">
        <f>VLOOKUP(B152,'[5]All SDM.'!$C$2:$K$398,9,0)</f>
        <v>100</v>
      </c>
      <c r="AZ152" s="87">
        <f t="shared" si="122"/>
        <v>5</v>
      </c>
      <c r="BA152" s="85">
        <f t="shared" si="123"/>
        <v>0.08</v>
      </c>
      <c r="BB152" s="84">
        <v>0.85</v>
      </c>
      <c r="BC152" s="84">
        <f>VLOOKUP(B152,'[6]Per Agent'!$B$3:$M$259,12,0)</f>
        <v>0.93103448275862066</v>
      </c>
      <c r="BD152" s="91" t="str">
        <f>IFERROR(VLOOKUP(B152,[7]Sheet1!$C$3:$D$25,2,0),"")</f>
        <v/>
      </c>
      <c r="BE152" s="87">
        <f t="shared" si="124"/>
        <v>5</v>
      </c>
      <c r="BF152" s="85">
        <f t="shared" si="125"/>
        <v>0.06</v>
      </c>
      <c r="BG152" s="84">
        <v>0.4</v>
      </c>
      <c r="BH152" s="84">
        <f>VLOOKUP(B152,'[8]Per Agent'!$B$3:$X$259,23,0)</f>
        <v>0.74626865671641796</v>
      </c>
      <c r="BI152" s="87">
        <f t="shared" si="126"/>
        <v>5</v>
      </c>
      <c r="BJ152" s="85">
        <f t="shared" si="127"/>
        <v>0.06</v>
      </c>
      <c r="BK152" s="92">
        <v>0.95</v>
      </c>
      <c r="BL152" s="93">
        <f>VLOOKUP(B152,[9]Rekap!$B$3:$J$244,9,0)</f>
        <v>0.98579782790309101</v>
      </c>
      <c r="BM152" s="87">
        <f t="shared" si="100"/>
        <v>5</v>
      </c>
      <c r="BN152" s="85">
        <f t="shared" si="101"/>
        <v>0.05</v>
      </c>
      <c r="BO152" s="94">
        <f>VLOOKUP(B152,[10]Sheet1!$B$2:$D$235,3,0)</f>
        <v>2</v>
      </c>
      <c r="BP152" s="87">
        <f t="shared" si="128"/>
        <v>5</v>
      </c>
      <c r="BQ152" s="85">
        <f t="shared" si="129"/>
        <v>0.05</v>
      </c>
      <c r="BR152" s="85">
        <f t="shared" si="130"/>
        <v>0.5</v>
      </c>
      <c r="BS152" s="85">
        <f t="shared" si="131"/>
        <v>0.32</v>
      </c>
      <c r="BT152" s="85">
        <f t="shared" si="132"/>
        <v>0.1</v>
      </c>
      <c r="BU152" s="95">
        <f t="shared" si="133"/>
        <v>0.92</v>
      </c>
      <c r="BV152" s="96" t="str">
        <f t="shared" si="134"/>
        <v>TERIMA</v>
      </c>
      <c r="BW152" s="97">
        <f t="shared" si="135"/>
        <v>670000</v>
      </c>
      <c r="BX152" s="98">
        <f t="shared" si="136"/>
        <v>214400</v>
      </c>
      <c r="BY152" s="99">
        <v>1</v>
      </c>
      <c r="BZ152" s="99"/>
      <c r="CA152" s="99"/>
      <c r="CB152" s="98">
        <f t="shared" si="137"/>
        <v>335000</v>
      </c>
      <c r="CC152" s="98">
        <f t="shared" si="138"/>
        <v>182240</v>
      </c>
      <c r="CD152" s="98">
        <f t="shared" si="139"/>
        <v>67000</v>
      </c>
      <c r="CE152" s="91">
        <f t="shared" si="140"/>
        <v>0</v>
      </c>
      <c r="CF152" s="80">
        <f t="shared" si="141"/>
        <v>0</v>
      </c>
      <c r="CG152" s="80">
        <f t="shared" si="142"/>
        <v>0</v>
      </c>
      <c r="CH152" s="80">
        <f t="shared" si="143"/>
        <v>0</v>
      </c>
      <c r="CI152" s="80">
        <f t="shared" si="144"/>
        <v>0</v>
      </c>
      <c r="CJ152" s="80">
        <f t="shared" si="145"/>
        <v>0</v>
      </c>
      <c r="CK152" s="80">
        <f t="shared" si="146"/>
        <v>0</v>
      </c>
      <c r="CL152" s="80">
        <f t="shared" si="147"/>
        <v>0</v>
      </c>
      <c r="CM152" s="80">
        <f t="shared" si="148"/>
        <v>1</v>
      </c>
      <c r="CN152" s="100">
        <f t="shared" si="149"/>
        <v>584240</v>
      </c>
      <c r="CO152" s="101"/>
    </row>
    <row r="153" spans="1:94" x14ac:dyDescent="0.25">
      <c r="A153" s="78">
        <v>143</v>
      </c>
      <c r="B153" s="79" t="s">
        <v>232</v>
      </c>
      <c r="C153" s="80">
        <v>97449</v>
      </c>
      <c r="D153" s="81">
        <v>44319</v>
      </c>
      <c r="E153" s="81">
        <v>44622</v>
      </c>
      <c r="F153" s="82">
        <v>31.166666666666668</v>
      </c>
      <c r="G153" s="80" t="s">
        <v>68</v>
      </c>
      <c r="H153" s="80" t="s">
        <v>59</v>
      </c>
      <c r="I153" s="80" t="s">
        <v>132</v>
      </c>
      <c r="J153" s="80" t="s">
        <v>75</v>
      </c>
      <c r="K153" s="83" t="s">
        <v>71</v>
      </c>
      <c r="L153" s="80"/>
      <c r="M153" s="80"/>
      <c r="N153" s="78">
        <v>22</v>
      </c>
      <c r="O153" s="78">
        <f>VLOOKUP($B153,'[1]ABSENSI ALL'!$B$11:$ARI$245,1064,0)</f>
        <v>21</v>
      </c>
      <c r="P153" s="78">
        <f>VLOOKUP($B153,'[1]ABSENSI ALL'!$B$11:$ARI$245,1069,0)</f>
        <v>0</v>
      </c>
      <c r="Q153" s="78">
        <f>VLOOKUP($B153,'[1]ABSENSI ALL'!$B$11:$ARI$245,1073,0)</f>
        <v>0</v>
      </c>
      <c r="R153" s="78">
        <f>VLOOKUP($B153,'[1]ABSENSI ALL'!$B$11:$ARI$245,1077,0)</f>
        <v>1</v>
      </c>
      <c r="S153" s="78">
        <f>VLOOKUP($B153,'[1]ABSENSI ALL'!$B$11:$ARI$245,1075,0)</f>
        <v>0</v>
      </c>
      <c r="T153" s="78">
        <f>VLOOKUP($B153,'[1]ABSENSI ALL'!$B$11:$ARI$245,1068,0)</f>
        <v>0</v>
      </c>
      <c r="U153" s="78">
        <f t="shared" si="106"/>
        <v>1</v>
      </c>
      <c r="V153" s="78">
        <f t="shared" si="107"/>
        <v>21</v>
      </c>
      <c r="W153" s="78">
        <f t="shared" si="108"/>
        <v>21</v>
      </c>
      <c r="X153" s="78">
        <v>7.45</v>
      </c>
      <c r="Y153" s="78">
        <f>VLOOKUP($B153,'[1]ABSENSI ALL'!$B$11:$ARI$245,1140,0)</f>
        <v>0</v>
      </c>
      <c r="Z153" s="84">
        <f t="shared" si="109"/>
        <v>1</v>
      </c>
      <c r="AA153" s="78">
        <f t="shared" si="110"/>
        <v>5</v>
      </c>
      <c r="AB153" s="85">
        <f t="shared" si="111"/>
        <v>0.1</v>
      </c>
      <c r="AC153" s="78">
        <f t="shared" si="112"/>
        <v>1</v>
      </c>
      <c r="AD153" s="84">
        <f t="shared" si="113"/>
        <v>0.95238095238095233</v>
      </c>
      <c r="AE153" s="78">
        <f t="shared" si="114"/>
        <v>1</v>
      </c>
      <c r="AF153" s="85">
        <f t="shared" si="115"/>
        <v>0.03</v>
      </c>
      <c r="AG153" s="78">
        <f t="shared" si="102"/>
        <v>9387</v>
      </c>
      <c r="AH153" s="78">
        <f>VLOOKUP($B153,'[1]ABSENSI ALL'!$B$11:$ARI$245,1145,0)</f>
        <v>9480</v>
      </c>
      <c r="AI153" s="86">
        <f t="shared" si="103"/>
        <v>1.0099073186321508</v>
      </c>
      <c r="AJ153" s="78">
        <f t="shared" si="104"/>
        <v>4</v>
      </c>
      <c r="AK153" s="85">
        <f t="shared" si="105"/>
        <v>0.08</v>
      </c>
      <c r="AL153" s="87">
        <v>300</v>
      </c>
      <c r="AM153" s="88">
        <f>VLOOKUP(B153,'[2]Performansi All (LOS 02082021)'!$B$3:$O$388,14,0)</f>
        <v>313.45627376425858</v>
      </c>
      <c r="AN153" s="87">
        <f t="shared" si="116"/>
        <v>1</v>
      </c>
      <c r="AO153" s="85">
        <f t="shared" si="117"/>
        <v>0.03</v>
      </c>
      <c r="AP153" s="89">
        <v>95</v>
      </c>
      <c r="AQ153" s="89">
        <f>VLOOKUP(B153,'[3]QA SCORE'!$D$6:$H$237,5,0)</f>
        <v>87.083333333333329</v>
      </c>
      <c r="AR153" s="87">
        <f t="shared" si="118"/>
        <v>1</v>
      </c>
      <c r="AS153" s="85">
        <f t="shared" si="119"/>
        <v>0.02</v>
      </c>
      <c r="AT153" s="90">
        <v>0.92</v>
      </c>
      <c r="AU153" s="90">
        <f>VLOOKUP(B153,'[4]Per Agent'!$B$3:$AH$259,33,0)</f>
        <v>0.87272727272727268</v>
      </c>
      <c r="AV153" s="87">
        <f t="shared" si="120"/>
        <v>1</v>
      </c>
      <c r="AW153" s="85">
        <f t="shared" si="121"/>
        <v>0.02</v>
      </c>
      <c r="AX153" s="89">
        <v>90</v>
      </c>
      <c r="AY153" s="89">
        <f>VLOOKUP(B153,'[5]All SDM.'!$C$2:$K$398,9,0)</f>
        <v>100</v>
      </c>
      <c r="AZ153" s="87">
        <f t="shared" si="122"/>
        <v>5</v>
      </c>
      <c r="BA153" s="85">
        <f t="shared" si="123"/>
        <v>0.08</v>
      </c>
      <c r="BB153" s="84">
        <v>0.85</v>
      </c>
      <c r="BC153" s="84">
        <f>VLOOKUP(B153,'[6]Per Agent'!$B$3:$M$259,12,0)</f>
        <v>1</v>
      </c>
      <c r="BD153" s="91" t="str">
        <f>IFERROR(VLOOKUP(B153,[7]Sheet1!$C$3:$D$25,2,0),"")</f>
        <v/>
      </c>
      <c r="BE153" s="87">
        <f t="shared" si="124"/>
        <v>5</v>
      </c>
      <c r="BF153" s="85">
        <f t="shared" si="125"/>
        <v>0.06</v>
      </c>
      <c r="BG153" s="84">
        <v>0.4</v>
      </c>
      <c r="BH153" s="84">
        <f>VLOOKUP(B153,'[8]Per Agent'!$B$3:$X$259,23,0)</f>
        <v>0.48571428571428571</v>
      </c>
      <c r="BI153" s="87">
        <f t="shared" si="126"/>
        <v>5</v>
      </c>
      <c r="BJ153" s="85">
        <f t="shared" si="127"/>
        <v>0.06</v>
      </c>
      <c r="BK153" s="92">
        <v>0.95</v>
      </c>
      <c r="BL153" s="93">
        <f>VLOOKUP(B153,[9]Rekap!$B$3:$J$244,9,0)</f>
        <v>0.98022813688212929</v>
      </c>
      <c r="BM153" s="87">
        <f t="shared" si="100"/>
        <v>5</v>
      </c>
      <c r="BN153" s="85">
        <f t="shared" si="101"/>
        <v>0.05</v>
      </c>
      <c r="BO153" s="94">
        <f>VLOOKUP(B153,[10]Sheet1!$B$2:$D$235,3,0)</f>
        <v>2</v>
      </c>
      <c r="BP153" s="87">
        <f t="shared" si="128"/>
        <v>5</v>
      </c>
      <c r="BQ153" s="85">
        <f t="shared" si="129"/>
        <v>0.05</v>
      </c>
      <c r="BR153" s="85">
        <f t="shared" si="130"/>
        <v>0.24000000000000002</v>
      </c>
      <c r="BS153" s="85">
        <f t="shared" si="131"/>
        <v>0.24</v>
      </c>
      <c r="BT153" s="85">
        <f t="shared" si="132"/>
        <v>0.1</v>
      </c>
      <c r="BU153" s="95">
        <f t="shared" si="133"/>
        <v>0.57999999999999996</v>
      </c>
      <c r="BV153" s="96" t="str">
        <f t="shared" si="134"/>
        <v>TERIMA</v>
      </c>
      <c r="BW153" s="97">
        <f t="shared" si="135"/>
        <v>670000</v>
      </c>
      <c r="BX153" s="98">
        <f t="shared" si="136"/>
        <v>160800</v>
      </c>
      <c r="BY153" s="103">
        <v>1</v>
      </c>
      <c r="BZ153" s="103"/>
      <c r="CA153" s="99"/>
      <c r="CB153" s="98">
        <f t="shared" si="137"/>
        <v>160800</v>
      </c>
      <c r="CC153" s="98">
        <f t="shared" si="138"/>
        <v>136680</v>
      </c>
      <c r="CD153" s="98">
        <f t="shared" si="139"/>
        <v>67000</v>
      </c>
      <c r="CE153" s="91">
        <f t="shared" si="140"/>
        <v>0</v>
      </c>
      <c r="CF153" s="80">
        <f t="shared" si="141"/>
        <v>0</v>
      </c>
      <c r="CG153" s="80">
        <f t="shared" si="142"/>
        <v>0</v>
      </c>
      <c r="CH153" s="80">
        <f t="shared" si="143"/>
        <v>0</v>
      </c>
      <c r="CI153" s="80">
        <f t="shared" si="144"/>
        <v>0</v>
      </c>
      <c r="CJ153" s="80">
        <f t="shared" si="145"/>
        <v>0</v>
      </c>
      <c r="CK153" s="80">
        <f t="shared" si="146"/>
        <v>0</v>
      </c>
      <c r="CL153" s="80">
        <f t="shared" si="147"/>
        <v>0</v>
      </c>
      <c r="CM153" s="80">
        <f t="shared" si="148"/>
        <v>1</v>
      </c>
      <c r="CN153" s="100">
        <f t="shared" si="149"/>
        <v>364480</v>
      </c>
      <c r="CO153" s="101"/>
    </row>
    <row r="154" spans="1:94" x14ac:dyDescent="0.25">
      <c r="A154" s="78">
        <v>144</v>
      </c>
      <c r="B154" s="110" t="s">
        <v>233</v>
      </c>
      <c r="C154" s="80">
        <v>81001</v>
      </c>
      <c r="D154" s="81">
        <v>44223</v>
      </c>
      <c r="E154" s="81">
        <v>44526</v>
      </c>
      <c r="F154" s="82">
        <v>61.56666666666667</v>
      </c>
      <c r="G154" s="80" t="s">
        <v>68</v>
      </c>
      <c r="H154" s="80" t="s">
        <v>59</v>
      </c>
      <c r="I154" s="80" t="s">
        <v>119</v>
      </c>
      <c r="J154" s="80" t="s">
        <v>70</v>
      </c>
      <c r="K154" s="83" t="s">
        <v>71</v>
      </c>
      <c r="L154" s="80"/>
      <c r="M154" s="80"/>
      <c r="N154" s="78">
        <v>22</v>
      </c>
      <c r="O154" s="78">
        <f>VLOOKUP($B154,'[1]ABSENSI ALL'!$B$11:$ARI$245,1064,0)</f>
        <v>18</v>
      </c>
      <c r="P154" s="78">
        <f>VLOOKUP($B154,'[1]ABSENSI ALL'!$B$11:$ARI$245,1069,0)</f>
        <v>4</v>
      </c>
      <c r="Q154" s="78">
        <f>VLOOKUP($B154,'[1]ABSENSI ALL'!$B$11:$ARI$245,1073,0)</f>
        <v>0</v>
      </c>
      <c r="R154" s="78">
        <f>VLOOKUP($B154,'[1]ABSENSI ALL'!$B$11:$ARI$245,1077,0)</f>
        <v>0</v>
      </c>
      <c r="S154" s="78">
        <f>VLOOKUP($B154,'[1]ABSENSI ALL'!$B$11:$ARI$245,1075,0)</f>
        <v>1</v>
      </c>
      <c r="T154" s="78">
        <f>VLOOKUP($B154,'[1]ABSENSI ALL'!$B$11:$ARI$245,1068,0)</f>
        <v>0</v>
      </c>
      <c r="U154" s="78">
        <f t="shared" si="106"/>
        <v>4</v>
      </c>
      <c r="V154" s="78">
        <f t="shared" si="107"/>
        <v>14</v>
      </c>
      <c r="W154" s="78">
        <f t="shared" si="108"/>
        <v>17</v>
      </c>
      <c r="X154" s="78">
        <v>7.45</v>
      </c>
      <c r="Y154" s="78">
        <f>VLOOKUP($B154,'[1]ABSENSI ALL'!$B$11:$ARI$245,1140,0)</f>
        <v>0</v>
      </c>
      <c r="Z154" s="84">
        <f t="shared" si="109"/>
        <v>1</v>
      </c>
      <c r="AA154" s="78">
        <f t="shared" si="110"/>
        <v>5</v>
      </c>
      <c r="AB154" s="85">
        <f t="shared" si="111"/>
        <v>0.1</v>
      </c>
      <c r="AC154" s="78">
        <f t="shared" si="112"/>
        <v>4</v>
      </c>
      <c r="AD154" s="84">
        <f t="shared" si="113"/>
        <v>0.7142857142857143</v>
      </c>
      <c r="AE154" s="78">
        <f t="shared" si="114"/>
        <v>0</v>
      </c>
      <c r="AF154" s="85">
        <f t="shared" si="115"/>
        <v>0</v>
      </c>
      <c r="AG154" s="78">
        <f t="shared" si="102"/>
        <v>7599</v>
      </c>
      <c r="AH154" s="78">
        <f>VLOOKUP($B154,'[1]ABSENSI ALL'!$B$11:$ARI$245,1145,0)</f>
        <v>10081</v>
      </c>
      <c r="AI154" s="86">
        <f t="shared" si="103"/>
        <v>1.3266219239373602</v>
      </c>
      <c r="AJ154" s="78">
        <f t="shared" si="104"/>
        <v>5</v>
      </c>
      <c r="AK154" s="85">
        <f t="shared" si="105"/>
        <v>0.1</v>
      </c>
      <c r="AL154" s="87">
        <v>300</v>
      </c>
      <c r="AM154" s="88">
        <f>VLOOKUP(B154,'[2]Performansi All (LOS 02082021)'!$B$3:$O$388,14,0)</f>
        <v>287.38737864077672</v>
      </c>
      <c r="AN154" s="87">
        <f t="shared" si="116"/>
        <v>5</v>
      </c>
      <c r="AO154" s="85">
        <f t="shared" si="117"/>
        <v>0.15</v>
      </c>
      <c r="AP154" s="89">
        <v>95</v>
      </c>
      <c r="AQ154" s="89">
        <f>VLOOKUP(B154,'[3]QA SCORE'!$D$6:$H$237,5,0)</f>
        <v>97.083333333333343</v>
      </c>
      <c r="AR154" s="87">
        <f t="shared" si="118"/>
        <v>5</v>
      </c>
      <c r="AS154" s="85">
        <f t="shared" si="119"/>
        <v>0.1</v>
      </c>
      <c r="AT154" s="90">
        <v>0.92</v>
      </c>
      <c r="AU154" s="90">
        <f>VLOOKUP(B154,'[4]Per Agent'!$B$3:$AH$259,33,0)</f>
        <v>0.94418604651162796</v>
      </c>
      <c r="AV154" s="87">
        <f t="shared" si="120"/>
        <v>5</v>
      </c>
      <c r="AW154" s="85">
        <f t="shared" si="121"/>
        <v>0.1</v>
      </c>
      <c r="AX154" s="89">
        <v>90</v>
      </c>
      <c r="AY154" s="89">
        <f>VLOOKUP(B154,'[5]All SDM.'!$C$2:$K$398,9,0)</f>
        <v>100</v>
      </c>
      <c r="AZ154" s="87">
        <f t="shared" si="122"/>
        <v>5</v>
      </c>
      <c r="BA154" s="85">
        <f t="shared" si="123"/>
        <v>0.08</v>
      </c>
      <c r="BB154" s="84">
        <v>0.85</v>
      </c>
      <c r="BC154" s="84">
        <f>VLOOKUP(B154,'[6]Per Agent'!$B$3:$M$259,12,0)</f>
        <v>0.95652173913043481</v>
      </c>
      <c r="BD154" s="91" t="str">
        <f>IFERROR(VLOOKUP(B154,[7]Sheet1!$C$3:$D$25,2,0),"")</f>
        <v/>
      </c>
      <c r="BE154" s="87">
        <f t="shared" si="124"/>
        <v>5</v>
      </c>
      <c r="BF154" s="85">
        <f t="shared" si="125"/>
        <v>0.06</v>
      </c>
      <c r="BG154" s="84">
        <v>0.4</v>
      </c>
      <c r="BH154" s="84">
        <f>VLOOKUP(B154,'[8]Per Agent'!$B$3:$X$259,23,0)</f>
        <v>0.73809523809523814</v>
      </c>
      <c r="BI154" s="87">
        <f t="shared" si="126"/>
        <v>5</v>
      </c>
      <c r="BJ154" s="85">
        <f t="shared" si="127"/>
        <v>0.06</v>
      </c>
      <c r="BK154" s="92">
        <v>0.95</v>
      </c>
      <c r="BL154" s="93">
        <f>VLOOKUP(B154,[9]Rekap!$B$3:$J$244,9,0)</f>
        <v>0.98737864077669901</v>
      </c>
      <c r="BM154" s="87">
        <f t="shared" si="100"/>
        <v>5</v>
      </c>
      <c r="BN154" s="85">
        <f t="shared" si="101"/>
        <v>0.05</v>
      </c>
      <c r="BO154" s="94">
        <f>VLOOKUP(B154,[10]Sheet1!$B$2:$D$235,3,0)</f>
        <v>2</v>
      </c>
      <c r="BP154" s="87">
        <f t="shared" si="128"/>
        <v>5</v>
      </c>
      <c r="BQ154" s="85">
        <f t="shared" si="129"/>
        <v>0.05</v>
      </c>
      <c r="BR154" s="85">
        <f t="shared" si="130"/>
        <v>0.35</v>
      </c>
      <c r="BS154" s="85">
        <f t="shared" si="131"/>
        <v>0.4</v>
      </c>
      <c r="BT154" s="85">
        <f t="shared" si="132"/>
        <v>0.1</v>
      </c>
      <c r="BU154" s="95">
        <f t="shared" si="133"/>
        <v>0.85</v>
      </c>
      <c r="BV154" s="96" t="str">
        <f t="shared" si="134"/>
        <v>TERIMA</v>
      </c>
      <c r="BW154" s="97">
        <f t="shared" si="135"/>
        <v>670000</v>
      </c>
      <c r="BX154" s="98">
        <f t="shared" si="136"/>
        <v>268000</v>
      </c>
      <c r="BY154" s="99"/>
      <c r="BZ154" s="99"/>
      <c r="CA154" s="99"/>
      <c r="CB154" s="98">
        <f t="shared" si="137"/>
        <v>234499.99999999997</v>
      </c>
      <c r="CC154" s="98">
        <f t="shared" si="138"/>
        <v>268000</v>
      </c>
      <c r="CD154" s="98">
        <f t="shared" si="139"/>
        <v>67000</v>
      </c>
      <c r="CE154" s="91">
        <f t="shared" si="140"/>
        <v>0</v>
      </c>
      <c r="CF154" s="80">
        <f t="shared" si="141"/>
        <v>0</v>
      </c>
      <c r="CG154" s="80">
        <f t="shared" si="142"/>
        <v>0</v>
      </c>
      <c r="CH154" s="80">
        <f t="shared" si="143"/>
        <v>0</v>
      </c>
      <c r="CI154" s="80">
        <f t="shared" si="144"/>
        <v>0</v>
      </c>
      <c r="CJ154" s="80">
        <f t="shared" si="145"/>
        <v>0</v>
      </c>
      <c r="CK154" s="80">
        <f t="shared" si="146"/>
        <v>0</v>
      </c>
      <c r="CL154" s="80">
        <f t="shared" si="147"/>
        <v>0</v>
      </c>
      <c r="CM154" s="80">
        <f t="shared" si="148"/>
        <v>1</v>
      </c>
      <c r="CN154" s="100">
        <f t="shared" si="149"/>
        <v>569500</v>
      </c>
      <c r="CO154" s="101"/>
    </row>
    <row r="155" spans="1:94" x14ac:dyDescent="0.25">
      <c r="A155" s="78">
        <v>145</v>
      </c>
      <c r="B155" s="79" t="s">
        <v>234</v>
      </c>
      <c r="C155" s="80">
        <v>84656</v>
      </c>
      <c r="D155" s="81">
        <v>44138</v>
      </c>
      <c r="E155" s="81">
        <v>44502</v>
      </c>
      <c r="F155" s="82">
        <v>31.166666666666668</v>
      </c>
      <c r="G155" s="80" t="s">
        <v>68</v>
      </c>
      <c r="H155" s="80" t="s">
        <v>59</v>
      </c>
      <c r="I155" s="80" t="s">
        <v>74</v>
      </c>
      <c r="J155" s="80" t="s">
        <v>75</v>
      </c>
      <c r="K155" s="83" t="s">
        <v>71</v>
      </c>
      <c r="L155" s="80"/>
      <c r="M155" s="80"/>
      <c r="N155" s="78">
        <v>22</v>
      </c>
      <c r="O155" s="78">
        <f>VLOOKUP($B155,'[1]ABSENSI ALL'!$B$11:$ARI$245,1064,0)</f>
        <v>18</v>
      </c>
      <c r="P155" s="78">
        <f>VLOOKUP($B155,'[1]ABSENSI ALL'!$B$11:$ARI$245,1069,0)</f>
        <v>1</v>
      </c>
      <c r="Q155" s="78">
        <f>VLOOKUP($B155,'[1]ABSENSI ALL'!$B$11:$ARI$245,1073,0)</f>
        <v>0</v>
      </c>
      <c r="R155" s="78">
        <f>VLOOKUP($B155,'[1]ABSENSI ALL'!$B$11:$ARI$245,1077,0)</f>
        <v>0</v>
      </c>
      <c r="S155" s="78">
        <f>VLOOKUP($B155,'[1]ABSENSI ALL'!$B$11:$ARI$245,1075,0)</f>
        <v>0</v>
      </c>
      <c r="T155" s="78">
        <f>VLOOKUP($B155,'[1]ABSENSI ALL'!$B$11:$ARI$245,1068,0)</f>
        <v>0</v>
      </c>
      <c r="U155" s="78">
        <f t="shared" si="106"/>
        <v>1</v>
      </c>
      <c r="V155" s="78">
        <f t="shared" si="107"/>
        <v>17</v>
      </c>
      <c r="W155" s="78">
        <f t="shared" si="108"/>
        <v>18</v>
      </c>
      <c r="X155" s="78">
        <v>7.45</v>
      </c>
      <c r="Y155" s="78">
        <f>VLOOKUP($B155,'[1]ABSENSI ALL'!$B$11:$ARI$245,1140,0)</f>
        <v>0</v>
      </c>
      <c r="Z155" s="84">
        <f t="shared" si="109"/>
        <v>1</v>
      </c>
      <c r="AA155" s="78">
        <f t="shared" si="110"/>
        <v>5</v>
      </c>
      <c r="AB155" s="85">
        <f t="shared" si="111"/>
        <v>0.1</v>
      </c>
      <c r="AC155" s="78">
        <f t="shared" si="112"/>
        <v>1</v>
      </c>
      <c r="AD155" s="84">
        <f t="shared" si="113"/>
        <v>0.94117647058823528</v>
      </c>
      <c r="AE155" s="78">
        <f t="shared" si="114"/>
        <v>1</v>
      </c>
      <c r="AF155" s="85">
        <f t="shared" si="115"/>
        <v>0.03</v>
      </c>
      <c r="AG155" s="78">
        <f t="shared" si="102"/>
        <v>8046</v>
      </c>
      <c r="AH155" s="78">
        <f>VLOOKUP($B155,'[1]ABSENSI ALL'!$B$11:$ARI$245,1145,0)</f>
        <v>8640</v>
      </c>
      <c r="AI155" s="86">
        <f t="shared" si="103"/>
        <v>1.0738255033557047</v>
      </c>
      <c r="AJ155" s="78">
        <f t="shared" si="104"/>
        <v>5</v>
      </c>
      <c r="AK155" s="85">
        <f t="shared" si="105"/>
        <v>0.1</v>
      </c>
      <c r="AL155" s="87">
        <v>300</v>
      </c>
      <c r="AM155" s="88">
        <f>VLOOKUP(B155,'[2]Performansi All (LOS 02082021)'!$B$3:$O$388,14,0)</f>
        <v>353.37359550561797</v>
      </c>
      <c r="AN155" s="87">
        <f t="shared" si="116"/>
        <v>1</v>
      </c>
      <c r="AO155" s="85">
        <f t="shared" si="117"/>
        <v>0.03</v>
      </c>
      <c r="AP155" s="89">
        <v>95</v>
      </c>
      <c r="AQ155" s="89">
        <f>VLOOKUP(B155,'[3]QA SCORE'!$D$6:$H$237,5,0)</f>
        <v>99.166666666666657</v>
      </c>
      <c r="AR155" s="87">
        <f t="shared" si="118"/>
        <v>5</v>
      </c>
      <c r="AS155" s="85">
        <f t="shared" si="119"/>
        <v>0.1</v>
      </c>
      <c r="AT155" s="90">
        <v>0.92</v>
      </c>
      <c r="AU155" s="90">
        <f>VLOOKUP(B155,'[4]Per Agent'!$B$3:$AH$259,33,0)</f>
        <v>0.96799999999999997</v>
      </c>
      <c r="AV155" s="87">
        <f t="shared" si="120"/>
        <v>5</v>
      </c>
      <c r="AW155" s="85">
        <f t="shared" si="121"/>
        <v>0.1</v>
      </c>
      <c r="AX155" s="89">
        <v>90</v>
      </c>
      <c r="AY155" s="89">
        <f>VLOOKUP(B155,'[5]All SDM.'!$C$2:$K$398,9,0)</f>
        <v>100</v>
      </c>
      <c r="AZ155" s="87">
        <f t="shared" si="122"/>
        <v>5</v>
      </c>
      <c r="BA155" s="85">
        <f t="shared" si="123"/>
        <v>0.08</v>
      </c>
      <c r="BB155" s="84">
        <v>0.85</v>
      </c>
      <c r="BC155" s="84">
        <f>VLOOKUP(B155,'[6]Per Agent'!$B$3:$M$259,12,0)</f>
        <v>0.88888888888888884</v>
      </c>
      <c r="BD155" s="91" t="str">
        <f>IFERROR(VLOOKUP(B155,[7]Sheet1!$C$3:$D$25,2,0),"")</f>
        <v/>
      </c>
      <c r="BE155" s="87">
        <f t="shared" si="124"/>
        <v>5</v>
      </c>
      <c r="BF155" s="85">
        <f t="shared" si="125"/>
        <v>0.06</v>
      </c>
      <c r="BG155" s="84">
        <v>0.4</v>
      </c>
      <c r="BH155" s="84">
        <f>VLOOKUP(B155,'[8]Per Agent'!$B$3:$X$259,23,0)</f>
        <v>0.69230769230769229</v>
      </c>
      <c r="BI155" s="87">
        <f t="shared" si="126"/>
        <v>5</v>
      </c>
      <c r="BJ155" s="85">
        <f t="shared" si="127"/>
        <v>0.06</v>
      </c>
      <c r="BK155" s="92">
        <v>0.95</v>
      </c>
      <c r="BL155" s="93">
        <f>VLOOKUP(B155,[9]Rekap!$B$3:$J$244,9,0)</f>
        <v>0.98220973782771537</v>
      </c>
      <c r="BM155" s="87">
        <f t="shared" si="100"/>
        <v>5</v>
      </c>
      <c r="BN155" s="85">
        <f t="shared" si="101"/>
        <v>0.05</v>
      </c>
      <c r="BO155" s="94">
        <f>VLOOKUP(B155,[10]Sheet1!$B$2:$D$235,3,0)</f>
        <v>2</v>
      </c>
      <c r="BP155" s="87">
        <f t="shared" si="128"/>
        <v>5</v>
      </c>
      <c r="BQ155" s="85">
        <f t="shared" si="129"/>
        <v>0.05</v>
      </c>
      <c r="BR155" s="85">
        <f t="shared" si="130"/>
        <v>0.26</v>
      </c>
      <c r="BS155" s="85">
        <f t="shared" si="131"/>
        <v>0.4</v>
      </c>
      <c r="BT155" s="85">
        <f t="shared" si="132"/>
        <v>0.1</v>
      </c>
      <c r="BU155" s="95">
        <f t="shared" si="133"/>
        <v>0.76</v>
      </c>
      <c r="BV155" s="96" t="str">
        <f t="shared" si="134"/>
        <v>TERIMA</v>
      </c>
      <c r="BW155" s="97">
        <f t="shared" si="135"/>
        <v>670000</v>
      </c>
      <c r="BX155" s="98">
        <f t="shared" si="136"/>
        <v>268000</v>
      </c>
      <c r="BY155" s="103"/>
      <c r="BZ155" s="103"/>
      <c r="CA155" s="99"/>
      <c r="CB155" s="98">
        <f t="shared" si="137"/>
        <v>174200</v>
      </c>
      <c r="CC155" s="98">
        <f t="shared" si="138"/>
        <v>268000</v>
      </c>
      <c r="CD155" s="98">
        <f t="shared" si="139"/>
        <v>67000</v>
      </c>
      <c r="CE155" s="91">
        <f t="shared" si="140"/>
        <v>0</v>
      </c>
      <c r="CF155" s="80">
        <f t="shared" si="141"/>
        <v>0</v>
      </c>
      <c r="CG155" s="80">
        <f t="shared" si="142"/>
        <v>0</v>
      </c>
      <c r="CH155" s="80">
        <f t="shared" si="143"/>
        <v>0</v>
      </c>
      <c r="CI155" s="80">
        <f t="shared" si="144"/>
        <v>0</v>
      </c>
      <c r="CJ155" s="80">
        <f t="shared" si="145"/>
        <v>0</v>
      </c>
      <c r="CK155" s="80">
        <f t="shared" si="146"/>
        <v>0</v>
      </c>
      <c r="CL155" s="80">
        <f t="shared" si="147"/>
        <v>0</v>
      </c>
      <c r="CM155" s="80">
        <f t="shared" si="148"/>
        <v>1</v>
      </c>
      <c r="CN155" s="100">
        <f t="shared" si="149"/>
        <v>509200</v>
      </c>
      <c r="CO155" s="101"/>
    </row>
    <row r="156" spans="1:94" x14ac:dyDescent="0.25">
      <c r="A156" s="78">
        <v>146</v>
      </c>
      <c r="B156" s="79" t="s">
        <v>235</v>
      </c>
      <c r="C156" s="80">
        <v>154501</v>
      </c>
      <c r="D156" s="81">
        <v>44318</v>
      </c>
      <c r="E156" s="81">
        <v>44682</v>
      </c>
      <c r="F156" s="82">
        <v>30.833333333333332</v>
      </c>
      <c r="G156" s="80" t="s">
        <v>68</v>
      </c>
      <c r="H156" s="80" t="s">
        <v>59</v>
      </c>
      <c r="I156" s="80" t="s">
        <v>83</v>
      </c>
      <c r="J156" s="80" t="s">
        <v>75</v>
      </c>
      <c r="K156" s="83" t="s">
        <v>71</v>
      </c>
      <c r="L156" s="80"/>
      <c r="M156" s="80"/>
      <c r="N156" s="78">
        <v>22</v>
      </c>
      <c r="O156" s="78">
        <f>VLOOKUP($B156,'[1]ABSENSI ALL'!$B$11:$ARI$245,1064,0)</f>
        <v>17</v>
      </c>
      <c r="P156" s="78">
        <f>VLOOKUP($B156,'[1]ABSENSI ALL'!$B$11:$ARI$245,1069,0)</f>
        <v>3</v>
      </c>
      <c r="Q156" s="78">
        <f>VLOOKUP($B156,'[1]ABSENSI ALL'!$B$11:$ARI$245,1073,0)</f>
        <v>0</v>
      </c>
      <c r="R156" s="78">
        <f>VLOOKUP($B156,'[1]ABSENSI ALL'!$B$11:$ARI$245,1077,0)</f>
        <v>0</v>
      </c>
      <c r="S156" s="78">
        <f>VLOOKUP($B156,'[1]ABSENSI ALL'!$B$11:$ARI$245,1075,0)</f>
        <v>0</v>
      </c>
      <c r="T156" s="78">
        <f>VLOOKUP($B156,'[1]ABSENSI ALL'!$B$11:$ARI$245,1068,0)</f>
        <v>3</v>
      </c>
      <c r="U156" s="78">
        <f t="shared" si="106"/>
        <v>3</v>
      </c>
      <c r="V156" s="78">
        <f t="shared" si="107"/>
        <v>11</v>
      </c>
      <c r="W156" s="78">
        <f t="shared" si="108"/>
        <v>14</v>
      </c>
      <c r="X156" s="78">
        <v>7.45</v>
      </c>
      <c r="Y156" s="78">
        <f>VLOOKUP($B156,'[1]ABSENSI ALL'!$B$11:$ARI$245,1140,0)</f>
        <v>0</v>
      </c>
      <c r="Z156" s="84">
        <f t="shared" si="109"/>
        <v>1</v>
      </c>
      <c r="AA156" s="78">
        <f t="shared" si="110"/>
        <v>5</v>
      </c>
      <c r="AB156" s="85">
        <f t="shared" si="111"/>
        <v>0.1</v>
      </c>
      <c r="AC156" s="78">
        <f t="shared" si="112"/>
        <v>3</v>
      </c>
      <c r="AD156" s="84">
        <f t="shared" si="113"/>
        <v>0.72727272727272729</v>
      </c>
      <c r="AE156" s="78">
        <f t="shared" si="114"/>
        <v>0</v>
      </c>
      <c r="AF156" s="85">
        <f t="shared" si="115"/>
        <v>0</v>
      </c>
      <c r="AG156" s="78">
        <f t="shared" si="102"/>
        <v>6258</v>
      </c>
      <c r="AH156" s="78">
        <f>VLOOKUP($B156,'[1]ABSENSI ALL'!$B$11:$ARI$245,1145,0)</f>
        <v>9979</v>
      </c>
      <c r="AI156" s="86">
        <f t="shared" si="103"/>
        <v>1.5945989133908598</v>
      </c>
      <c r="AJ156" s="78">
        <f t="shared" si="104"/>
        <v>5</v>
      </c>
      <c r="AK156" s="85">
        <f t="shared" si="105"/>
        <v>0.1</v>
      </c>
      <c r="AL156" s="87">
        <v>300</v>
      </c>
      <c r="AM156" s="88">
        <f>VLOOKUP(B156,'[2]Performansi All (LOS 02082021)'!$B$3:$O$388,14,0)</f>
        <v>332.44390243902438</v>
      </c>
      <c r="AN156" s="87">
        <f t="shared" si="116"/>
        <v>1</v>
      </c>
      <c r="AO156" s="85">
        <f t="shared" si="117"/>
        <v>0.03</v>
      </c>
      <c r="AP156" s="89">
        <v>95</v>
      </c>
      <c r="AQ156" s="89">
        <f>VLOOKUP(B156,'[3]QA SCORE'!$D$6:$H$237,5,0)</f>
        <v>84.166666666666657</v>
      </c>
      <c r="AR156" s="87">
        <f t="shared" si="118"/>
        <v>1</v>
      </c>
      <c r="AS156" s="85">
        <f t="shared" si="119"/>
        <v>0.02</v>
      </c>
      <c r="AT156" s="90">
        <v>0.92</v>
      </c>
      <c r="AU156" s="90">
        <f>VLOOKUP(B156,'[4]Per Agent'!$B$3:$AH$259,33,0)</f>
        <v>0.97619047619047628</v>
      </c>
      <c r="AV156" s="87">
        <f t="shared" si="120"/>
        <v>5</v>
      </c>
      <c r="AW156" s="85">
        <f t="shared" si="121"/>
        <v>0.1</v>
      </c>
      <c r="AX156" s="89">
        <v>90</v>
      </c>
      <c r="AY156" s="89">
        <f>VLOOKUP(B156,'[5]All SDM.'!$C$2:$K$398,9,0)</f>
        <v>100</v>
      </c>
      <c r="AZ156" s="87">
        <f t="shared" si="122"/>
        <v>5</v>
      </c>
      <c r="BA156" s="85">
        <f t="shared" si="123"/>
        <v>0.08</v>
      </c>
      <c r="BB156" s="84">
        <v>0.85</v>
      </c>
      <c r="BC156" s="84">
        <f>VLOOKUP(B156,'[6]Per Agent'!$B$3:$M$259,12,0)</f>
        <v>0.95652173913043481</v>
      </c>
      <c r="BD156" s="91" t="str">
        <f>IFERROR(VLOOKUP(B156,[7]Sheet1!$C$3:$D$25,2,0),"")</f>
        <v/>
      </c>
      <c r="BE156" s="87">
        <f t="shared" si="124"/>
        <v>5</v>
      </c>
      <c r="BF156" s="85">
        <f t="shared" si="125"/>
        <v>0.06</v>
      </c>
      <c r="BG156" s="84">
        <v>0.4</v>
      </c>
      <c r="BH156" s="84">
        <f>VLOOKUP(B156,'[8]Per Agent'!$B$3:$X$259,23,0)</f>
        <v>0.68181818181818177</v>
      </c>
      <c r="BI156" s="87">
        <f t="shared" si="126"/>
        <v>5</v>
      </c>
      <c r="BJ156" s="85">
        <f t="shared" si="127"/>
        <v>0.06</v>
      </c>
      <c r="BK156" s="92">
        <v>0.95</v>
      </c>
      <c r="BL156" s="93">
        <f>VLOOKUP(B156,[9]Rekap!$B$3:$J$244,9,0)</f>
        <v>0.9795121951219512</v>
      </c>
      <c r="BM156" s="87">
        <f t="shared" si="100"/>
        <v>5</v>
      </c>
      <c r="BN156" s="85">
        <f t="shared" si="101"/>
        <v>0.05</v>
      </c>
      <c r="BO156" s="94">
        <f>VLOOKUP(B156,[10]Sheet1!$B$2:$D$235,3,0)</f>
        <v>2</v>
      </c>
      <c r="BP156" s="87">
        <f t="shared" si="128"/>
        <v>5</v>
      </c>
      <c r="BQ156" s="85">
        <f t="shared" si="129"/>
        <v>0.05</v>
      </c>
      <c r="BR156" s="85">
        <f t="shared" si="130"/>
        <v>0.23</v>
      </c>
      <c r="BS156" s="85">
        <f t="shared" si="131"/>
        <v>0.32</v>
      </c>
      <c r="BT156" s="85">
        <f t="shared" si="132"/>
        <v>0.1</v>
      </c>
      <c r="BU156" s="95">
        <f t="shared" si="133"/>
        <v>0.65</v>
      </c>
      <c r="BV156" s="96" t="str">
        <f t="shared" si="134"/>
        <v>GUGUR</v>
      </c>
      <c r="BW156" s="97">
        <f t="shared" si="135"/>
        <v>0</v>
      </c>
      <c r="BX156" s="98">
        <f t="shared" si="136"/>
        <v>0</v>
      </c>
      <c r="BY156" s="99"/>
      <c r="BZ156" s="99"/>
      <c r="CA156" s="99">
        <v>1</v>
      </c>
      <c r="CB156" s="98">
        <f t="shared" si="137"/>
        <v>0</v>
      </c>
      <c r="CC156" s="98">
        <f t="shared" si="138"/>
        <v>0</v>
      </c>
      <c r="CD156" s="98">
        <f t="shared" si="139"/>
        <v>0</v>
      </c>
      <c r="CE156" s="91">
        <f t="shared" si="140"/>
        <v>0</v>
      </c>
      <c r="CF156" s="80">
        <f t="shared" si="141"/>
        <v>0</v>
      </c>
      <c r="CG156" s="80">
        <f t="shared" si="142"/>
        <v>0</v>
      </c>
      <c r="CH156" s="80">
        <f t="shared" si="143"/>
        <v>0</v>
      </c>
      <c r="CI156" s="80">
        <f t="shared" si="144"/>
        <v>0</v>
      </c>
      <c r="CJ156" s="80">
        <f t="shared" si="145"/>
        <v>0</v>
      </c>
      <c r="CK156" s="80">
        <f t="shared" si="146"/>
        <v>0</v>
      </c>
      <c r="CL156" s="80">
        <f t="shared" si="147"/>
        <v>0</v>
      </c>
      <c r="CM156" s="80">
        <f t="shared" si="148"/>
        <v>1</v>
      </c>
      <c r="CN156" s="100">
        <f t="shared" si="149"/>
        <v>0</v>
      </c>
      <c r="CO156" s="101"/>
    </row>
    <row r="157" spans="1:94" x14ac:dyDescent="0.25">
      <c r="A157" s="78">
        <v>147</v>
      </c>
      <c r="B157" s="123" t="s">
        <v>236</v>
      </c>
      <c r="C157" s="80">
        <f>VLOOKUP($B157,'[11]DATA ALL SDM'!$B:$G,6,0)</f>
        <v>156546</v>
      </c>
      <c r="D157" s="81">
        <f>VLOOKUP($B157,'[11]DATA ALL SDM'!$B:$U,19,0)</f>
        <v>44164</v>
      </c>
      <c r="E157" s="81">
        <f>VLOOKUP($B157,'[11]DATA ALL SDM'!$B:$U,20,0)</f>
        <v>44528</v>
      </c>
      <c r="F157" s="82">
        <v>30.3</v>
      </c>
      <c r="G157" s="80" t="str">
        <f>VLOOKUP($B157,'[11]DATA ALL SDM'!$B:$AC,14,0)</f>
        <v>AGENT PREPAID</v>
      </c>
      <c r="H157" s="107" t="s">
        <v>59</v>
      </c>
      <c r="I157" s="80" t="str">
        <f>VLOOKUP($B157,'[11]DATA ALL SDM'!$B:$AC,16,0)</f>
        <v>IMAN RINALDI</v>
      </c>
      <c r="J157" s="80" t="str">
        <f>VLOOKUP($B157,'[11]DATA ALL SDM'!$B:$AC,17,0)</f>
        <v>RIKA RIANY</v>
      </c>
      <c r="K157" s="83" t="s">
        <v>71</v>
      </c>
      <c r="L157" s="80"/>
      <c r="M157" s="80"/>
      <c r="N157" s="78">
        <v>22</v>
      </c>
      <c r="O157" s="78">
        <f>VLOOKUP($B157,'[1]ABSENSI ALL'!$B$11:$ARI$245,1064,0)</f>
        <v>30</v>
      </c>
      <c r="P157" s="78">
        <f>VLOOKUP($B157,'[1]ABSENSI ALL'!$B$11:$ARI$245,1069,0)</f>
        <v>0</v>
      </c>
      <c r="Q157" s="78">
        <f>VLOOKUP($B157,'[1]ABSENSI ALL'!$B$11:$ARI$245,1073,0)</f>
        <v>0</v>
      </c>
      <c r="R157" s="78">
        <f>VLOOKUP($B157,'[1]ABSENSI ALL'!$B$11:$ARI$245,1077,0)</f>
        <v>0</v>
      </c>
      <c r="S157" s="78">
        <f>VLOOKUP($B157,'[1]ABSENSI ALL'!$B$11:$ARI$245,1075,0)</f>
        <v>0</v>
      </c>
      <c r="T157" s="78">
        <f>VLOOKUP($B157,'[1]ABSENSI ALL'!$B$11:$ARI$245,1068,0)</f>
        <v>0</v>
      </c>
      <c r="U157" s="78">
        <f t="shared" si="106"/>
        <v>0</v>
      </c>
      <c r="V157" s="78">
        <f t="shared" si="107"/>
        <v>30</v>
      </c>
      <c r="W157" s="78">
        <f t="shared" si="108"/>
        <v>30</v>
      </c>
      <c r="X157" s="78">
        <v>7.45</v>
      </c>
      <c r="Y157" s="78">
        <f>VLOOKUP($B157,'[1]ABSENSI ALL'!$B$11:$ARI$245,1140,0)</f>
        <v>0</v>
      </c>
      <c r="Z157" s="84">
        <f t="shared" si="109"/>
        <v>1</v>
      </c>
      <c r="AA157" s="78">
        <f t="shared" si="110"/>
        <v>5</v>
      </c>
      <c r="AB157" s="85">
        <f t="shared" si="111"/>
        <v>0.1</v>
      </c>
      <c r="AC157" s="78">
        <f t="shared" si="112"/>
        <v>0</v>
      </c>
      <c r="AD157" s="84">
        <f t="shared" si="113"/>
        <v>1</v>
      </c>
      <c r="AE157" s="78">
        <f t="shared" si="114"/>
        <v>5</v>
      </c>
      <c r="AF157" s="85">
        <f t="shared" si="115"/>
        <v>0.15</v>
      </c>
      <c r="AG157" s="78">
        <f t="shared" si="102"/>
        <v>13410</v>
      </c>
      <c r="AH157" s="78">
        <f>VLOOKUP($B157,'[1]ABSENSI ALL'!$B$11:$ARI$245,1145,0)</f>
        <v>0</v>
      </c>
      <c r="AI157" s="86">
        <f t="shared" si="103"/>
        <v>0</v>
      </c>
      <c r="AJ157" s="78">
        <f t="shared" si="104"/>
        <v>1</v>
      </c>
      <c r="AK157" s="85">
        <f t="shared" si="105"/>
        <v>0.02</v>
      </c>
      <c r="AL157" s="87">
        <v>300</v>
      </c>
      <c r="AM157" s="88">
        <f>VLOOKUP(B157,'[2]Performansi All (LOS 02082021)'!$B$3:$O$388,14,0)</f>
        <v>0</v>
      </c>
      <c r="AN157" s="87">
        <f t="shared" si="116"/>
        <v>5</v>
      </c>
      <c r="AO157" s="85">
        <f t="shared" si="117"/>
        <v>0.15</v>
      </c>
      <c r="AP157" s="89">
        <v>95</v>
      </c>
      <c r="AQ157" s="89" t="e">
        <f>VLOOKUP(B157,'[3]QA SCORE'!$D$6:$H$237,5,0)</f>
        <v>#N/A</v>
      </c>
      <c r="AR157" s="87" t="e">
        <f t="shared" si="118"/>
        <v>#N/A</v>
      </c>
      <c r="AS157" s="85" t="e">
        <f t="shared" si="119"/>
        <v>#N/A</v>
      </c>
      <c r="AT157" s="90">
        <v>0.92</v>
      </c>
      <c r="AU157" s="90" t="str">
        <f>VLOOKUP(B157,'[4]Per Agent'!$B$3:$AH$259,33,0)</f>
        <v>-</v>
      </c>
      <c r="AV157" s="87">
        <f t="shared" si="120"/>
        <v>5</v>
      </c>
      <c r="AW157" s="85">
        <f t="shared" si="121"/>
        <v>0.1</v>
      </c>
      <c r="AX157" s="89">
        <v>90</v>
      </c>
      <c r="AY157" s="89"/>
      <c r="AZ157" s="87">
        <f t="shared" si="122"/>
        <v>1</v>
      </c>
      <c r="BA157" s="85">
        <f t="shared" si="123"/>
        <v>1.6E-2</v>
      </c>
      <c r="BB157" s="84">
        <v>0.85</v>
      </c>
      <c r="BC157" s="114"/>
      <c r="BD157" s="91" t="str">
        <f>IFERROR(VLOOKUP(B157,[7]Sheet1!$C$3:$D$25,2,0),"")</f>
        <v/>
      </c>
      <c r="BE157" s="87">
        <f t="shared" si="124"/>
        <v>3</v>
      </c>
      <c r="BF157" s="85">
        <f t="shared" si="125"/>
        <v>3.5999999999999997E-2</v>
      </c>
      <c r="BG157" s="84">
        <v>0.4</v>
      </c>
      <c r="BH157" s="84"/>
      <c r="BI157" s="87">
        <f t="shared" si="126"/>
        <v>3</v>
      </c>
      <c r="BJ157" s="85">
        <f t="shared" si="127"/>
        <v>3.5999999999999997E-2</v>
      </c>
      <c r="BK157" s="92">
        <v>0.95</v>
      </c>
      <c r="BL157" s="93" t="e">
        <f>VLOOKUP(B157,[9]Rekap!$B$3:$J$244,9,0)</f>
        <v>#DIV/0!</v>
      </c>
      <c r="BM157" s="87" t="e">
        <f t="shared" si="100"/>
        <v>#DIV/0!</v>
      </c>
      <c r="BN157" s="85" t="e">
        <f t="shared" si="101"/>
        <v>#DIV/0!</v>
      </c>
      <c r="BO157" s="94" t="e">
        <f>VLOOKUP(B157,[10]Sheet1!$B$2:$D$235,3,0)</f>
        <v>#N/A</v>
      </c>
      <c r="BP157" s="87" t="e">
        <f t="shared" si="128"/>
        <v>#N/A</v>
      </c>
      <c r="BQ157" s="85" t="e">
        <f t="shared" si="129"/>
        <v>#N/A</v>
      </c>
      <c r="BR157" s="85">
        <f t="shared" si="130"/>
        <v>0.42000000000000004</v>
      </c>
      <c r="BS157" s="85" t="e">
        <f t="shared" si="131"/>
        <v>#N/A</v>
      </c>
      <c r="BT157" s="85" t="e">
        <f t="shared" si="132"/>
        <v>#N/A</v>
      </c>
      <c r="BU157" s="95" t="e">
        <f t="shared" si="133"/>
        <v>#N/A</v>
      </c>
      <c r="BV157" s="96" t="str">
        <f t="shared" si="134"/>
        <v>TERIMA</v>
      </c>
      <c r="BW157" s="97">
        <f t="shared" si="135"/>
        <v>670000</v>
      </c>
      <c r="BX157" s="98" t="e">
        <f t="shared" si="136"/>
        <v>#N/A</v>
      </c>
      <c r="BY157" s="103"/>
      <c r="BZ157" s="103"/>
      <c r="CA157" s="99"/>
      <c r="CB157" s="98">
        <f t="shared" si="137"/>
        <v>281400</v>
      </c>
      <c r="CC157" s="98" t="e">
        <f t="shared" si="138"/>
        <v>#N/A</v>
      </c>
      <c r="CD157" s="98" t="e">
        <f t="shared" si="139"/>
        <v>#N/A</v>
      </c>
      <c r="CE157" s="91" t="e">
        <f t="shared" si="140"/>
        <v>#N/A</v>
      </c>
      <c r="CF157" s="80">
        <f t="shared" si="141"/>
        <v>0</v>
      </c>
      <c r="CG157" s="80">
        <f t="shared" si="142"/>
        <v>0</v>
      </c>
      <c r="CH157" s="80">
        <f t="shared" si="143"/>
        <v>0</v>
      </c>
      <c r="CI157" s="80">
        <f t="shared" si="144"/>
        <v>0</v>
      </c>
      <c r="CJ157" s="80" t="e">
        <f t="shared" si="145"/>
        <v>#N/A</v>
      </c>
      <c r="CK157" s="80" t="e">
        <f t="shared" si="146"/>
        <v>#N/A</v>
      </c>
      <c r="CL157" s="80" t="e">
        <f t="shared" si="147"/>
        <v>#N/A</v>
      </c>
      <c r="CM157" s="80" t="e">
        <f t="shared" si="148"/>
        <v>#N/A</v>
      </c>
      <c r="CN157" s="100" t="e">
        <f t="shared" si="149"/>
        <v>#N/A</v>
      </c>
      <c r="CO157" s="101"/>
    </row>
    <row r="158" spans="1:94" x14ac:dyDescent="0.25">
      <c r="A158" s="78">
        <v>148</v>
      </c>
      <c r="B158" s="104" t="s">
        <v>237</v>
      </c>
      <c r="C158" s="80">
        <f>VLOOKUP($B158,'[11]DATA ALL SDM'!$B:$G,6,0)</f>
        <v>160712</v>
      </c>
      <c r="D158" s="81">
        <f>VLOOKUP($B158,'[11]DATA ALL SDM'!$B:$U,19,0)</f>
        <v>44340</v>
      </c>
      <c r="E158" s="81">
        <f>VLOOKUP($B158,'[11]DATA ALL SDM'!$B:$U,20,0)</f>
        <v>44523</v>
      </c>
      <c r="F158" s="82">
        <v>24.366666666666667</v>
      </c>
      <c r="G158" s="80" t="str">
        <f>VLOOKUP($B158,'[11]DATA ALL SDM'!$B:$AC,14,0)</f>
        <v>AGENT PREPAID</v>
      </c>
      <c r="H158" s="107" t="s">
        <v>59</v>
      </c>
      <c r="I158" s="80" t="str">
        <f>VLOOKUP($B158,'[11]DATA ALL SDM'!$B:$AC,16,0)</f>
        <v>DESY SUTANTI ARI</v>
      </c>
      <c r="J158" s="80" t="str">
        <f>VLOOKUP($B158,'[11]DATA ALL SDM'!$B:$AC,17,0)</f>
        <v>AAN YANUAR</v>
      </c>
      <c r="K158" s="83" t="s">
        <v>71</v>
      </c>
      <c r="L158" s="80"/>
      <c r="M158" s="80"/>
      <c r="N158" s="78">
        <v>22</v>
      </c>
      <c r="O158" s="78">
        <f>VLOOKUP($B158,'[1]ABSENSI ALL'!$B$11:$ARI$245,1064,0)</f>
        <v>19</v>
      </c>
      <c r="P158" s="78">
        <f>VLOOKUP($B158,'[1]ABSENSI ALL'!$B$11:$ARI$245,1069,0)</f>
        <v>2</v>
      </c>
      <c r="Q158" s="78">
        <f>VLOOKUP($B158,'[1]ABSENSI ALL'!$B$11:$ARI$245,1073,0)</f>
        <v>0</v>
      </c>
      <c r="R158" s="78">
        <f>VLOOKUP($B158,'[1]ABSENSI ALL'!$B$11:$ARI$245,1077,0)</f>
        <v>0</v>
      </c>
      <c r="S158" s="78">
        <f>VLOOKUP($B158,'[1]ABSENSI ALL'!$B$11:$ARI$245,1075,0)</f>
        <v>1</v>
      </c>
      <c r="T158" s="78">
        <f>VLOOKUP($B158,'[1]ABSENSI ALL'!$B$11:$ARI$245,1068,0)</f>
        <v>0</v>
      </c>
      <c r="U158" s="78">
        <f t="shared" si="106"/>
        <v>2</v>
      </c>
      <c r="V158" s="78">
        <f t="shared" si="107"/>
        <v>17</v>
      </c>
      <c r="W158" s="78">
        <f t="shared" si="108"/>
        <v>18</v>
      </c>
      <c r="X158" s="78">
        <v>7.45</v>
      </c>
      <c r="Y158" s="78">
        <f>VLOOKUP($B158,'[1]ABSENSI ALL'!$B$11:$ARI$245,1140,0)</f>
        <v>0</v>
      </c>
      <c r="Z158" s="84">
        <f t="shared" si="109"/>
        <v>1</v>
      </c>
      <c r="AA158" s="78">
        <f t="shared" si="110"/>
        <v>5</v>
      </c>
      <c r="AB158" s="85">
        <f t="shared" si="111"/>
        <v>0.1</v>
      </c>
      <c r="AC158" s="78">
        <f t="shared" si="112"/>
        <v>2</v>
      </c>
      <c r="AD158" s="84">
        <f t="shared" si="113"/>
        <v>0.88235294117647056</v>
      </c>
      <c r="AE158" s="78">
        <f t="shared" si="114"/>
        <v>0</v>
      </c>
      <c r="AF158" s="85">
        <f t="shared" si="115"/>
        <v>0</v>
      </c>
      <c r="AG158" s="78">
        <f t="shared" si="102"/>
        <v>8046</v>
      </c>
      <c r="AH158" s="78">
        <f>VLOOKUP($B158,'[1]ABSENSI ALL'!$B$11:$ARI$245,1145,0)</f>
        <v>9018</v>
      </c>
      <c r="AI158" s="86">
        <f t="shared" si="103"/>
        <v>1.1208053691275168</v>
      </c>
      <c r="AJ158" s="78">
        <f t="shared" si="104"/>
        <v>5</v>
      </c>
      <c r="AK158" s="85">
        <f t="shared" si="105"/>
        <v>0.1</v>
      </c>
      <c r="AL158" s="87">
        <v>300</v>
      </c>
      <c r="AM158" s="88">
        <f>VLOOKUP(B158,'[2]Performansi All (LOS 02082021)'!$B$3:$O$388,14,0)</f>
        <v>292.03496503496501</v>
      </c>
      <c r="AN158" s="87">
        <f t="shared" si="116"/>
        <v>5</v>
      </c>
      <c r="AO158" s="85">
        <f t="shared" si="117"/>
        <v>0.15</v>
      </c>
      <c r="AP158" s="89">
        <v>95</v>
      </c>
      <c r="AQ158" s="89">
        <f>VLOOKUP(B158,'[3]QA SCORE'!$D$6:$H$237,5,0)</f>
        <v>95.555555555555543</v>
      </c>
      <c r="AR158" s="87">
        <f t="shared" si="118"/>
        <v>5</v>
      </c>
      <c r="AS158" s="85">
        <f t="shared" si="119"/>
        <v>0.1</v>
      </c>
      <c r="AT158" s="90">
        <v>0.92</v>
      </c>
      <c r="AU158" s="90">
        <f>VLOOKUP(B158,'[4]Per Agent'!$B$3:$AH$259,33,0)</f>
        <v>0.94583333333333341</v>
      </c>
      <c r="AV158" s="87">
        <f t="shared" si="120"/>
        <v>5</v>
      </c>
      <c r="AW158" s="85">
        <f t="shared" si="121"/>
        <v>0.1</v>
      </c>
      <c r="AX158" s="89">
        <v>90</v>
      </c>
      <c r="AY158" s="89">
        <f>VLOOKUP(B158,'[5]All SDM.'!$C$2:$K$398,9,0)</f>
        <v>100</v>
      </c>
      <c r="AZ158" s="87">
        <f t="shared" si="122"/>
        <v>5</v>
      </c>
      <c r="BA158" s="85">
        <f t="shared" si="123"/>
        <v>0.08</v>
      </c>
      <c r="BB158" s="84">
        <v>0.85</v>
      </c>
      <c r="BC158" s="84">
        <f>VLOOKUP(B158,'[6]Per Agent'!$B$3:$M$259,12,0)</f>
        <v>0.93548387096774188</v>
      </c>
      <c r="BD158" s="91" t="str">
        <f>IFERROR(VLOOKUP(B158,[7]Sheet1!$C$3:$D$25,2,0),"")</f>
        <v/>
      </c>
      <c r="BE158" s="87">
        <f t="shared" si="124"/>
        <v>5</v>
      </c>
      <c r="BF158" s="85">
        <f t="shared" si="125"/>
        <v>0.06</v>
      </c>
      <c r="BG158" s="84">
        <v>0.4</v>
      </c>
      <c r="BH158" s="84">
        <f>VLOOKUP(B158,'[8]Per Agent'!$B$3:$X$259,23,0)</f>
        <v>0.70588235294117652</v>
      </c>
      <c r="BI158" s="87">
        <f t="shared" si="126"/>
        <v>5</v>
      </c>
      <c r="BJ158" s="85">
        <f t="shared" si="127"/>
        <v>0.06</v>
      </c>
      <c r="BK158" s="92">
        <v>0.95</v>
      </c>
      <c r="BL158" s="93">
        <f>VLOOKUP(B158,[9]Rekap!$B$3:$J$244,9,0)</f>
        <v>0.98741258741258742</v>
      </c>
      <c r="BM158" s="87">
        <f t="shared" si="100"/>
        <v>5</v>
      </c>
      <c r="BN158" s="85">
        <f t="shared" si="101"/>
        <v>0.05</v>
      </c>
      <c r="BO158" s="94">
        <f>VLOOKUP(B158,[10]Sheet1!$B$2:$D$235,3,0)</f>
        <v>2</v>
      </c>
      <c r="BP158" s="87">
        <f t="shared" si="128"/>
        <v>5</v>
      </c>
      <c r="BQ158" s="85">
        <f t="shared" si="129"/>
        <v>0.05</v>
      </c>
      <c r="BR158" s="85">
        <f t="shared" si="130"/>
        <v>0.35</v>
      </c>
      <c r="BS158" s="85">
        <f t="shared" si="131"/>
        <v>0.4</v>
      </c>
      <c r="BT158" s="85">
        <f t="shared" si="132"/>
        <v>0.1</v>
      </c>
      <c r="BU158" s="95">
        <f t="shared" si="133"/>
        <v>0.85</v>
      </c>
      <c r="BV158" s="96" t="str">
        <f t="shared" si="134"/>
        <v>TERIMA</v>
      </c>
      <c r="BW158" s="97">
        <f t="shared" si="135"/>
        <v>670000</v>
      </c>
      <c r="BX158" s="98">
        <f t="shared" si="136"/>
        <v>268000</v>
      </c>
      <c r="BY158" s="99"/>
      <c r="BZ158" s="99"/>
      <c r="CA158" s="99"/>
      <c r="CB158" s="98">
        <f t="shared" si="137"/>
        <v>234499.99999999997</v>
      </c>
      <c r="CC158" s="98">
        <f t="shared" si="138"/>
        <v>268000</v>
      </c>
      <c r="CD158" s="98">
        <f t="shared" si="139"/>
        <v>67000</v>
      </c>
      <c r="CE158" s="91">
        <f t="shared" si="140"/>
        <v>0</v>
      </c>
      <c r="CF158" s="80">
        <f t="shared" si="141"/>
        <v>0</v>
      </c>
      <c r="CG158" s="80">
        <f t="shared" si="142"/>
        <v>0</v>
      </c>
      <c r="CH158" s="80">
        <f t="shared" si="143"/>
        <v>0</v>
      </c>
      <c r="CI158" s="80">
        <f t="shared" si="144"/>
        <v>0</v>
      </c>
      <c r="CJ158" s="80">
        <f t="shared" si="145"/>
        <v>0</v>
      </c>
      <c r="CK158" s="80">
        <f t="shared" si="146"/>
        <v>0</v>
      </c>
      <c r="CL158" s="80">
        <f t="shared" si="147"/>
        <v>0</v>
      </c>
      <c r="CM158" s="80">
        <f t="shared" si="148"/>
        <v>1</v>
      </c>
      <c r="CN158" s="100">
        <f t="shared" si="149"/>
        <v>569500</v>
      </c>
      <c r="CO158" s="101"/>
    </row>
    <row r="159" spans="1:94" x14ac:dyDescent="0.25">
      <c r="A159" s="78">
        <v>149</v>
      </c>
      <c r="B159" s="124" t="s">
        <v>238</v>
      </c>
      <c r="C159" s="80">
        <f>VLOOKUP($B159,'[11]DATA ALL SDM'!$B:$G,6,0)</f>
        <v>157011</v>
      </c>
      <c r="D159" s="81">
        <f>VLOOKUP($B159,'[11]DATA ALL SDM'!$B:$U,19,0)</f>
        <v>44497</v>
      </c>
      <c r="E159" s="81">
        <f>VLOOKUP($B159,'[11]DATA ALL SDM'!$B:$U,20,0)</f>
        <v>44800</v>
      </c>
      <c r="F159" s="82">
        <v>29.3</v>
      </c>
      <c r="G159" s="80" t="str">
        <f>VLOOKUP($B159,'[11]DATA ALL SDM'!$B:$AC,14,0)</f>
        <v>AGENT PREPAID</v>
      </c>
      <c r="H159" s="107" t="s">
        <v>59</v>
      </c>
      <c r="I159" s="80" t="str">
        <f>VLOOKUP($B159,'[11]DATA ALL SDM'!$B:$AC,16,0)</f>
        <v>IMAN RINALDI</v>
      </c>
      <c r="J159" s="80" t="str">
        <f>VLOOKUP($B159,'[11]DATA ALL SDM'!$B:$AC,17,0)</f>
        <v>RIKA RIANY</v>
      </c>
      <c r="K159" s="83" t="s">
        <v>71</v>
      </c>
      <c r="L159" s="80"/>
      <c r="M159" s="80"/>
      <c r="N159" s="78">
        <v>22</v>
      </c>
      <c r="O159" s="78">
        <f>VLOOKUP($B159,'[1]ABSENSI ALL'!$B$11:$ARI$245,1064,0)</f>
        <v>20</v>
      </c>
      <c r="P159" s="78">
        <f>VLOOKUP($B159,'[1]ABSENSI ALL'!$B$11:$ARI$245,1069,0)</f>
        <v>1</v>
      </c>
      <c r="Q159" s="78">
        <f>VLOOKUP($B159,'[1]ABSENSI ALL'!$B$11:$ARI$245,1073,0)</f>
        <v>0</v>
      </c>
      <c r="R159" s="78">
        <f>VLOOKUP($B159,'[1]ABSENSI ALL'!$B$11:$ARI$245,1077,0)</f>
        <v>0</v>
      </c>
      <c r="S159" s="78">
        <f>VLOOKUP($B159,'[1]ABSENSI ALL'!$B$11:$ARI$245,1075,0)</f>
        <v>0</v>
      </c>
      <c r="T159" s="78">
        <f>VLOOKUP($B159,'[1]ABSENSI ALL'!$B$11:$ARI$245,1068,0)</f>
        <v>0</v>
      </c>
      <c r="U159" s="78">
        <f t="shared" si="106"/>
        <v>1</v>
      </c>
      <c r="V159" s="78">
        <f t="shared" si="107"/>
        <v>19</v>
      </c>
      <c r="W159" s="78">
        <f t="shared" si="108"/>
        <v>20</v>
      </c>
      <c r="X159" s="78">
        <v>7.45</v>
      </c>
      <c r="Y159" s="78">
        <f>VLOOKUP($B159,'[1]ABSENSI ALL'!$B$11:$ARI$245,1140,0)</f>
        <v>0</v>
      </c>
      <c r="Z159" s="84">
        <f t="shared" si="109"/>
        <v>1</v>
      </c>
      <c r="AA159" s="78">
        <f t="shared" si="110"/>
        <v>5</v>
      </c>
      <c r="AB159" s="85">
        <f t="shared" si="111"/>
        <v>0.1</v>
      </c>
      <c r="AC159" s="78">
        <f t="shared" si="112"/>
        <v>1</v>
      </c>
      <c r="AD159" s="84">
        <f t="shared" si="113"/>
        <v>0.94736842105263153</v>
      </c>
      <c r="AE159" s="78">
        <f t="shared" si="114"/>
        <v>1</v>
      </c>
      <c r="AF159" s="85">
        <f t="shared" si="115"/>
        <v>0.03</v>
      </c>
      <c r="AG159" s="78">
        <f t="shared" si="102"/>
        <v>8940</v>
      </c>
      <c r="AH159" s="78">
        <f>VLOOKUP($B159,'[1]ABSENSI ALL'!$B$11:$ARI$245,1145,0)</f>
        <v>9660</v>
      </c>
      <c r="AI159" s="86">
        <f t="shared" si="103"/>
        <v>1.080536912751678</v>
      </c>
      <c r="AJ159" s="78">
        <f t="shared" si="104"/>
        <v>5</v>
      </c>
      <c r="AK159" s="85">
        <f t="shared" si="105"/>
        <v>0.1</v>
      </c>
      <c r="AL159" s="87">
        <v>300</v>
      </c>
      <c r="AM159" s="88">
        <f>VLOOKUP(B159,'[2]Performansi All (LOS 02082021)'!$B$3:$O$388,14,0)</f>
        <v>221.50308641975309</v>
      </c>
      <c r="AN159" s="87">
        <f t="shared" si="116"/>
        <v>5</v>
      </c>
      <c r="AO159" s="85">
        <f t="shared" si="117"/>
        <v>0.15</v>
      </c>
      <c r="AP159" s="89">
        <v>95</v>
      </c>
      <c r="AQ159" s="89">
        <f>VLOOKUP(B159,'[3]QA SCORE'!$D$6:$H$237,5,0)</f>
        <v>100</v>
      </c>
      <c r="AR159" s="87">
        <f t="shared" si="118"/>
        <v>5</v>
      </c>
      <c r="AS159" s="85">
        <f t="shared" si="119"/>
        <v>0.1</v>
      </c>
      <c r="AT159" s="90">
        <v>0.92</v>
      </c>
      <c r="AU159" s="90">
        <f>VLOOKUP(B159,'[4]Per Agent'!$B$3:$AH$259,33,0)</f>
        <v>0.8</v>
      </c>
      <c r="AV159" s="87">
        <f t="shared" si="120"/>
        <v>1</v>
      </c>
      <c r="AW159" s="85">
        <f t="shared" si="121"/>
        <v>0.02</v>
      </c>
      <c r="AX159" s="89">
        <v>90</v>
      </c>
      <c r="AY159" s="89">
        <f>VLOOKUP(B159,'[5]All SDM.'!$C$2:$K$398,9,0)</f>
        <v>100</v>
      </c>
      <c r="AZ159" s="87">
        <f t="shared" si="122"/>
        <v>5</v>
      </c>
      <c r="BA159" s="85">
        <f t="shared" si="123"/>
        <v>0.08</v>
      </c>
      <c r="BB159" s="84">
        <v>0.85</v>
      </c>
      <c r="BC159" s="114"/>
      <c r="BD159" s="91" t="str">
        <f>IFERROR(VLOOKUP(B159,[7]Sheet1!$C$3:$D$25,2,0),"")</f>
        <v/>
      </c>
      <c r="BE159" s="87">
        <f t="shared" si="124"/>
        <v>3</v>
      </c>
      <c r="BF159" s="85">
        <f t="shared" si="125"/>
        <v>3.5999999999999997E-2</v>
      </c>
      <c r="BG159" s="84">
        <v>0.4</v>
      </c>
      <c r="BH159" s="84">
        <f>VLOOKUP(B159,'[8]Per Agent'!$B$3:$X$259,23,0)</f>
        <v>1</v>
      </c>
      <c r="BI159" s="87">
        <f t="shared" si="126"/>
        <v>5</v>
      </c>
      <c r="BJ159" s="85">
        <f t="shared" si="127"/>
        <v>0.06</v>
      </c>
      <c r="BK159" s="92">
        <v>0.95</v>
      </c>
      <c r="BL159" s="93">
        <f>VLOOKUP(B159,[9]Rekap!$B$3:$J$244,9,0)</f>
        <v>0.96604938271604934</v>
      </c>
      <c r="BM159" s="87">
        <f t="shared" si="100"/>
        <v>5</v>
      </c>
      <c r="BN159" s="85">
        <f t="shared" si="101"/>
        <v>0.05</v>
      </c>
      <c r="BO159" s="94">
        <f>VLOOKUP(B159,[10]Sheet1!$B$2:$D$235,3,0)</f>
        <v>2</v>
      </c>
      <c r="BP159" s="87">
        <f t="shared" si="128"/>
        <v>5</v>
      </c>
      <c r="BQ159" s="85">
        <f t="shared" si="129"/>
        <v>0.05</v>
      </c>
      <c r="BR159" s="85">
        <f t="shared" si="130"/>
        <v>0.38</v>
      </c>
      <c r="BS159" s="85">
        <f t="shared" si="131"/>
        <v>0.29600000000000004</v>
      </c>
      <c r="BT159" s="85">
        <f t="shared" si="132"/>
        <v>0.1</v>
      </c>
      <c r="BU159" s="95">
        <f t="shared" si="133"/>
        <v>0.77600000000000002</v>
      </c>
      <c r="BV159" s="96" t="str">
        <f t="shared" si="134"/>
        <v>TERIMA</v>
      </c>
      <c r="BW159" s="97">
        <f t="shared" si="135"/>
        <v>670000</v>
      </c>
      <c r="BX159" s="98">
        <f t="shared" si="136"/>
        <v>198320.00000000003</v>
      </c>
      <c r="BY159" s="103"/>
      <c r="BZ159" s="103"/>
      <c r="CA159" s="99"/>
      <c r="CB159" s="98">
        <f t="shared" si="137"/>
        <v>254600</v>
      </c>
      <c r="CC159" s="98">
        <f t="shared" si="138"/>
        <v>198320.00000000003</v>
      </c>
      <c r="CD159" s="98">
        <f t="shared" si="139"/>
        <v>67000</v>
      </c>
      <c r="CE159" s="91">
        <f t="shared" si="140"/>
        <v>0</v>
      </c>
      <c r="CF159" s="80">
        <f t="shared" si="141"/>
        <v>0</v>
      </c>
      <c r="CG159" s="80">
        <f t="shared" si="142"/>
        <v>0</v>
      </c>
      <c r="CH159" s="80">
        <f t="shared" si="143"/>
        <v>0</v>
      </c>
      <c r="CI159" s="80">
        <f t="shared" si="144"/>
        <v>0</v>
      </c>
      <c r="CJ159" s="80">
        <f t="shared" si="145"/>
        <v>0</v>
      </c>
      <c r="CK159" s="80">
        <f t="shared" si="146"/>
        <v>0</v>
      </c>
      <c r="CL159" s="80">
        <f t="shared" si="147"/>
        <v>0</v>
      </c>
      <c r="CM159" s="80">
        <f t="shared" si="148"/>
        <v>1</v>
      </c>
      <c r="CN159" s="100">
        <f t="shared" si="149"/>
        <v>519920</v>
      </c>
      <c r="CO159" s="101"/>
    </row>
    <row r="160" spans="1:94" x14ac:dyDescent="0.25">
      <c r="A160" s="78">
        <v>150</v>
      </c>
      <c r="B160" s="125" t="s">
        <v>239</v>
      </c>
      <c r="C160" s="80">
        <f>VLOOKUP($B160,'[11]DATA ALL SDM'!$B:$G,6,0)</f>
        <v>161151</v>
      </c>
      <c r="D160" s="81">
        <f>VLOOKUP($B160,'[11]DATA ALL SDM'!$B:$U,19,0)</f>
        <v>44368</v>
      </c>
      <c r="E160" s="81">
        <f>VLOOKUP($B160,'[11]DATA ALL SDM'!$B:$U,20,0)</f>
        <v>44732</v>
      </c>
      <c r="F160" s="82">
        <v>23.9</v>
      </c>
      <c r="G160" s="80" t="str">
        <f>VLOOKUP($B160,'[11]DATA ALL SDM'!$B:$AC,14,0)</f>
        <v>AGENT PREPAID</v>
      </c>
      <c r="H160" s="107" t="s">
        <v>59</v>
      </c>
      <c r="I160" s="80" t="str">
        <f>VLOOKUP($B160,'[11]DATA ALL SDM'!$B:$AC,16,0)</f>
        <v>TATAN SUDRAJAT</v>
      </c>
      <c r="J160" s="80" t="str">
        <f>VLOOKUP($B160,'[11]DATA ALL SDM'!$B:$AC,17,0)</f>
        <v>RIKA RIANY</v>
      </c>
      <c r="K160" s="83" t="s">
        <v>71</v>
      </c>
      <c r="L160" s="80"/>
      <c r="M160" s="80"/>
      <c r="N160" s="78">
        <v>22</v>
      </c>
      <c r="O160" s="78">
        <f>VLOOKUP($B160,'[1]ABSENSI ALL'!$B$11:$ARI$245,1064,0)</f>
        <v>21</v>
      </c>
      <c r="P160" s="78">
        <f>VLOOKUP($B160,'[1]ABSENSI ALL'!$B$11:$ARI$245,1069,0)</f>
        <v>0</v>
      </c>
      <c r="Q160" s="78">
        <f>VLOOKUP($B160,'[1]ABSENSI ALL'!$B$11:$ARI$245,1073,0)</f>
        <v>0</v>
      </c>
      <c r="R160" s="78">
        <f>VLOOKUP($B160,'[1]ABSENSI ALL'!$B$11:$ARI$245,1077,0)</f>
        <v>0</v>
      </c>
      <c r="S160" s="78">
        <f>VLOOKUP($B160,'[1]ABSENSI ALL'!$B$11:$ARI$245,1075,0)</f>
        <v>0</v>
      </c>
      <c r="T160" s="78">
        <f>VLOOKUP($B160,'[1]ABSENSI ALL'!$B$11:$ARI$245,1068,0)</f>
        <v>0</v>
      </c>
      <c r="U160" s="78">
        <f t="shared" si="106"/>
        <v>0</v>
      </c>
      <c r="V160" s="78">
        <f t="shared" si="107"/>
        <v>21</v>
      </c>
      <c r="W160" s="78">
        <f t="shared" si="108"/>
        <v>21</v>
      </c>
      <c r="X160" s="78">
        <v>7.45</v>
      </c>
      <c r="Y160" s="78">
        <f>VLOOKUP($B160,'[1]ABSENSI ALL'!$B$11:$ARI$245,1140,0)</f>
        <v>0</v>
      </c>
      <c r="Z160" s="84">
        <f t="shared" si="109"/>
        <v>1</v>
      </c>
      <c r="AA160" s="78">
        <f t="shared" si="110"/>
        <v>5</v>
      </c>
      <c r="AB160" s="85">
        <f t="shared" si="111"/>
        <v>0.1</v>
      </c>
      <c r="AC160" s="78">
        <f t="shared" si="112"/>
        <v>0</v>
      </c>
      <c r="AD160" s="84">
        <f t="shared" si="113"/>
        <v>1</v>
      </c>
      <c r="AE160" s="78">
        <f t="shared" si="114"/>
        <v>5</v>
      </c>
      <c r="AF160" s="85">
        <f t="shared" si="115"/>
        <v>0.15</v>
      </c>
      <c r="AG160" s="78">
        <f t="shared" si="102"/>
        <v>9387</v>
      </c>
      <c r="AH160" s="78">
        <f>VLOOKUP($B160,'[1]ABSENSI ALL'!$B$11:$ARI$245,1145,0)</f>
        <v>15708</v>
      </c>
      <c r="AI160" s="86">
        <f t="shared" si="103"/>
        <v>1.6733780760626398</v>
      </c>
      <c r="AJ160" s="78">
        <f t="shared" si="104"/>
        <v>5</v>
      </c>
      <c r="AK160" s="85">
        <f t="shared" si="105"/>
        <v>0.1</v>
      </c>
      <c r="AL160" s="87">
        <v>300</v>
      </c>
      <c r="AM160" s="88">
        <f>VLOOKUP(B160,'[2]Performansi All (LOS 02082021)'!$B$3:$O$388,14,0)</f>
        <v>264.26132930513597</v>
      </c>
      <c r="AN160" s="87">
        <f t="shared" si="116"/>
        <v>5</v>
      </c>
      <c r="AO160" s="85">
        <f t="shared" si="117"/>
        <v>0.15</v>
      </c>
      <c r="AP160" s="89">
        <v>95</v>
      </c>
      <c r="AQ160" s="89">
        <f>VLOOKUP(B160,'[3]QA SCORE'!$D$6:$H$237,5,0)</f>
        <v>100</v>
      </c>
      <c r="AR160" s="87">
        <f t="shared" si="118"/>
        <v>5</v>
      </c>
      <c r="AS160" s="85">
        <f t="shared" si="119"/>
        <v>0.1</v>
      </c>
      <c r="AT160" s="90">
        <v>0.92</v>
      </c>
      <c r="AU160" s="90">
        <f>VLOOKUP(B160,'[4]Per Agent'!$B$3:$AH$259,33,0)</f>
        <v>0.86</v>
      </c>
      <c r="AV160" s="87">
        <f t="shared" si="120"/>
        <v>1</v>
      </c>
      <c r="AW160" s="85">
        <f t="shared" si="121"/>
        <v>0.02</v>
      </c>
      <c r="AX160" s="89">
        <v>90</v>
      </c>
      <c r="AY160" s="89">
        <f>VLOOKUP(B160,'[5]All SDM.'!$C$2:$K$398,9,0)</f>
        <v>100</v>
      </c>
      <c r="AZ160" s="87">
        <f t="shared" si="122"/>
        <v>5</v>
      </c>
      <c r="BA160" s="85">
        <f t="shared" si="123"/>
        <v>0.08</v>
      </c>
      <c r="BB160" s="84">
        <v>0.85</v>
      </c>
      <c r="BC160" s="84">
        <f>VLOOKUP(B160,'[6]Per Agent'!$B$3:$M$259,12,0)</f>
        <v>1</v>
      </c>
      <c r="BD160" s="91" t="str">
        <f>IFERROR(VLOOKUP(B160,[7]Sheet1!$C$3:$D$25,2,0),"")</f>
        <v/>
      </c>
      <c r="BE160" s="87">
        <f t="shared" si="124"/>
        <v>5</v>
      </c>
      <c r="BF160" s="85">
        <f t="shared" si="125"/>
        <v>0.06</v>
      </c>
      <c r="BG160" s="84">
        <v>0.4</v>
      </c>
      <c r="BH160" s="84">
        <f>VLOOKUP(B160,'[8]Per Agent'!$B$3:$X$259,23,0)</f>
        <v>0.45454545454545453</v>
      </c>
      <c r="BI160" s="87">
        <f t="shared" si="126"/>
        <v>5</v>
      </c>
      <c r="BJ160" s="85">
        <f t="shared" si="127"/>
        <v>0.06</v>
      </c>
      <c r="BK160" s="92">
        <v>0.95</v>
      </c>
      <c r="BL160" s="93">
        <f>VLOOKUP(B160,[9]Rekap!$B$3:$J$244,9,0)</f>
        <v>0.96525679758308158</v>
      </c>
      <c r="BM160" s="87">
        <f t="shared" si="100"/>
        <v>5</v>
      </c>
      <c r="BN160" s="85">
        <f t="shared" si="101"/>
        <v>0.05</v>
      </c>
      <c r="BO160" s="94">
        <f>VLOOKUP(B160,[10]Sheet1!$B$2:$D$235,3,0)</f>
        <v>2</v>
      </c>
      <c r="BP160" s="87">
        <f t="shared" si="128"/>
        <v>5</v>
      </c>
      <c r="BQ160" s="85">
        <f t="shared" si="129"/>
        <v>0.05</v>
      </c>
      <c r="BR160" s="85">
        <f t="shared" si="130"/>
        <v>0.5</v>
      </c>
      <c r="BS160" s="85">
        <f t="shared" si="131"/>
        <v>0.32</v>
      </c>
      <c r="BT160" s="85">
        <f t="shared" si="132"/>
        <v>0.1</v>
      </c>
      <c r="BU160" s="95">
        <f t="shared" si="133"/>
        <v>0.92</v>
      </c>
      <c r="BV160" s="96" t="str">
        <f t="shared" si="134"/>
        <v>TERIMA</v>
      </c>
      <c r="BW160" s="97">
        <f t="shared" si="135"/>
        <v>670000</v>
      </c>
      <c r="BX160" s="98">
        <f t="shared" si="136"/>
        <v>214400</v>
      </c>
      <c r="BY160" s="99"/>
      <c r="BZ160" s="99"/>
      <c r="CA160" s="99"/>
      <c r="CB160" s="98">
        <f t="shared" si="137"/>
        <v>335000</v>
      </c>
      <c r="CC160" s="98">
        <f t="shared" si="138"/>
        <v>214400</v>
      </c>
      <c r="CD160" s="98">
        <f t="shared" si="139"/>
        <v>67000</v>
      </c>
      <c r="CE160" s="91">
        <f t="shared" si="140"/>
        <v>0</v>
      </c>
      <c r="CF160" s="80">
        <f t="shared" si="141"/>
        <v>0</v>
      </c>
      <c r="CG160" s="80">
        <f t="shared" si="142"/>
        <v>0</v>
      </c>
      <c r="CH160" s="80">
        <f t="shared" si="143"/>
        <v>0</v>
      </c>
      <c r="CI160" s="80">
        <f t="shared" si="144"/>
        <v>0</v>
      </c>
      <c r="CJ160" s="80">
        <f t="shared" si="145"/>
        <v>0</v>
      </c>
      <c r="CK160" s="80">
        <f t="shared" si="146"/>
        <v>0</v>
      </c>
      <c r="CL160" s="80">
        <f t="shared" si="147"/>
        <v>0</v>
      </c>
      <c r="CM160" s="80">
        <f t="shared" si="148"/>
        <v>1</v>
      </c>
      <c r="CN160" s="100">
        <f t="shared" si="149"/>
        <v>616400</v>
      </c>
      <c r="CO160" s="101"/>
    </row>
    <row r="161" spans="1:93" x14ac:dyDescent="0.25">
      <c r="A161" s="78">
        <v>151</v>
      </c>
      <c r="B161" s="106" t="s">
        <v>240</v>
      </c>
      <c r="C161" s="80">
        <f>VLOOKUP($B161,'[11]DATA ALL SDM'!$B:$G,6,0)</f>
        <v>160090</v>
      </c>
      <c r="D161" s="81">
        <f>VLOOKUP($B161,'[11]DATA ALL SDM'!$B:$U,19,0)</f>
        <v>44368</v>
      </c>
      <c r="E161" s="81">
        <f>VLOOKUP($B161,'[11]DATA ALL SDM'!$B:$U,20,0)</f>
        <v>44671</v>
      </c>
      <c r="F161" s="82">
        <v>25.2</v>
      </c>
      <c r="G161" s="80" t="str">
        <f>VLOOKUP($B161,'[11]DATA ALL SDM'!$B:$AC,14,0)</f>
        <v>AGENT PREPAID</v>
      </c>
      <c r="H161" s="107" t="s">
        <v>59</v>
      </c>
      <c r="I161" s="80" t="str">
        <f>VLOOKUP($B161,'[11]DATA ALL SDM'!$B:$AC,16,0)</f>
        <v>IRMA RISMAYASARI</v>
      </c>
      <c r="J161" s="80" t="str">
        <f>VLOOKUP($B161,'[11]DATA ALL SDM'!$B:$AC,17,0)</f>
        <v>RIKA RIANY</v>
      </c>
      <c r="K161" s="83" t="s">
        <v>71</v>
      </c>
      <c r="L161" s="80"/>
      <c r="M161" s="80"/>
      <c r="N161" s="78">
        <v>22</v>
      </c>
      <c r="O161" s="78">
        <f>VLOOKUP($B161,'[1]ABSENSI ALL'!$B$11:$ARI$245,1064,0)</f>
        <v>20</v>
      </c>
      <c r="P161" s="78">
        <f>VLOOKUP($B161,'[1]ABSENSI ALL'!$B$11:$ARI$245,1069,0)</f>
        <v>0</v>
      </c>
      <c r="Q161" s="78">
        <f>VLOOKUP($B161,'[1]ABSENSI ALL'!$B$11:$ARI$245,1073,0)</f>
        <v>0</v>
      </c>
      <c r="R161" s="78">
        <f>VLOOKUP($B161,'[1]ABSENSI ALL'!$B$11:$ARI$245,1077,0)</f>
        <v>0</v>
      </c>
      <c r="S161" s="78">
        <f>VLOOKUP($B161,'[1]ABSENSI ALL'!$B$11:$ARI$245,1075,0)</f>
        <v>0</v>
      </c>
      <c r="T161" s="78">
        <f>VLOOKUP($B161,'[1]ABSENSI ALL'!$B$11:$ARI$245,1068,0)</f>
        <v>0</v>
      </c>
      <c r="U161" s="78">
        <f t="shared" si="106"/>
        <v>0</v>
      </c>
      <c r="V161" s="78">
        <f t="shared" si="107"/>
        <v>20</v>
      </c>
      <c r="W161" s="78">
        <f t="shared" si="108"/>
        <v>20</v>
      </c>
      <c r="X161" s="78">
        <v>7.45</v>
      </c>
      <c r="Y161" s="78">
        <f>VLOOKUP($B161,'[1]ABSENSI ALL'!$B$11:$ARI$245,1140,0)</f>
        <v>0</v>
      </c>
      <c r="Z161" s="84">
        <f t="shared" si="109"/>
        <v>1</v>
      </c>
      <c r="AA161" s="78">
        <f t="shared" si="110"/>
        <v>5</v>
      </c>
      <c r="AB161" s="85">
        <f t="shared" si="111"/>
        <v>0.1</v>
      </c>
      <c r="AC161" s="78">
        <f t="shared" si="112"/>
        <v>0</v>
      </c>
      <c r="AD161" s="84">
        <f t="shared" si="113"/>
        <v>1</v>
      </c>
      <c r="AE161" s="78">
        <f t="shared" si="114"/>
        <v>5</v>
      </c>
      <c r="AF161" s="85">
        <f t="shared" si="115"/>
        <v>0.15</v>
      </c>
      <c r="AG161" s="78">
        <f t="shared" si="102"/>
        <v>8940</v>
      </c>
      <c r="AH161" s="78">
        <f>VLOOKUP($B161,'[1]ABSENSI ALL'!$B$11:$ARI$245,1145,0)</f>
        <v>15260</v>
      </c>
      <c r="AI161" s="86">
        <f t="shared" si="103"/>
        <v>1.7069351230425056</v>
      </c>
      <c r="AJ161" s="78">
        <f t="shared" si="104"/>
        <v>5</v>
      </c>
      <c r="AK161" s="85">
        <f t="shared" si="105"/>
        <v>0.1</v>
      </c>
      <c r="AL161" s="87">
        <v>300</v>
      </c>
      <c r="AM161" s="88">
        <f>VLOOKUP(B161,'[2]Performansi All (LOS 02082021)'!$B$3:$O$388,14,0)</f>
        <v>295.54643962848297</v>
      </c>
      <c r="AN161" s="87">
        <f t="shared" si="116"/>
        <v>5</v>
      </c>
      <c r="AO161" s="85">
        <f t="shared" si="117"/>
        <v>0.15</v>
      </c>
      <c r="AP161" s="89">
        <v>95</v>
      </c>
      <c r="AQ161" s="89">
        <f>VLOOKUP(B161,'[3]QA SCORE'!$D$6:$H$237,5,0)</f>
        <v>98.75</v>
      </c>
      <c r="AR161" s="87">
        <f t="shared" si="118"/>
        <v>5</v>
      </c>
      <c r="AS161" s="85">
        <f t="shared" si="119"/>
        <v>0.1</v>
      </c>
      <c r="AT161" s="90">
        <v>0.92</v>
      </c>
      <c r="AU161" s="90">
        <f>VLOOKUP(B161,'[4]Per Agent'!$B$3:$AH$259,33,0)</f>
        <v>1</v>
      </c>
      <c r="AV161" s="87">
        <f t="shared" si="120"/>
        <v>5</v>
      </c>
      <c r="AW161" s="85">
        <f t="shared" si="121"/>
        <v>0.1</v>
      </c>
      <c r="AX161" s="89">
        <v>90</v>
      </c>
      <c r="AY161" s="89">
        <f>VLOOKUP(B161,'[5]All SDM.'!$C$2:$K$398,9,0)</f>
        <v>100</v>
      </c>
      <c r="AZ161" s="87">
        <f t="shared" si="122"/>
        <v>5</v>
      </c>
      <c r="BA161" s="85">
        <f t="shared" si="123"/>
        <v>0.08</v>
      </c>
      <c r="BB161" s="84">
        <v>0.85</v>
      </c>
      <c r="BC161" s="84">
        <f>VLOOKUP(B161,'[6]Per Agent'!$B$3:$M$259,12,0)</f>
        <v>1</v>
      </c>
      <c r="BD161" s="91" t="str">
        <f>IFERROR(VLOOKUP(B161,[7]Sheet1!$C$3:$D$25,2,0),"")</f>
        <v/>
      </c>
      <c r="BE161" s="87">
        <f t="shared" si="124"/>
        <v>5</v>
      </c>
      <c r="BF161" s="85">
        <f t="shared" si="125"/>
        <v>0.06</v>
      </c>
      <c r="BG161" s="84">
        <v>0.4</v>
      </c>
      <c r="BH161" s="84">
        <f>VLOOKUP(B161,'[8]Per Agent'!$B$3:$X$259,23,0)</f>
        <v>0.8571428571428571</v>
      </c>
      <c r="BI161" s="87">
        <f t="shared" si="126"/>
        <v>5</v>
      </c>
      <c r="BJ161" s="85">
        <f t="shared" si="127"/>
        <v>0.06</v>
      </c>
      <c r="BK161" s="92">
        <v>0.95</v>
      </c>
      <c r="BL161" s="93">
        <f>VLOOKUP(B161,[9]Rekap!$B$3:$J$244,9,0)</f>
        <v>0.96130030959752322</v>
      </c>
      <c r="BM161" s="87">
        <f t="shared" si="100"/>
        <v>5</v>
      </c>
      <c r="BN161" s="85">
        <f t="shared" si="101"/>
        <v>0.05</v>
      </c>
      <c r="BO161" s="94">
        <f>VLOOKUP(B161,[10]Sheet1!$B$2:$D$235,3,0)</f>
        <v>2</v>
      </c>
      <c r="BP161" s="87">
        <f t="shared" si="128"/>
        <v>5</v>
      </c>
      <c r="BQ161" s="85">
        <f t="shared" si="129"/>
        <v>0.05</v>
      </c>
      <c r="BR161" s="85">
        <f t="shared" si="130"/>
        <v>0.5</v>
      </c>
      <c r="BS161" s="85">
        <f t="shared" si="131"/>
        <v>0.4</v>
      </c>
      <c r="BT161" s="85">
        <f t="shared" si="132"/>
        <v>0.1</v>
      </c>
      <c r="BU161" s="95">
        <f t="shared" si="133"/>
        <v>1</v>
      </c>
      <c r="BV161" s="96" t="str">
        <f t="shared" si="134"/>
        <v>TERIMA</v>
      </c>
      <c r="BW161" s="97">
        <f t="shared" si="135"/>
        <v>670000</v>
      </c>
      <c r="BX161" s="98">
        <f t="shared" si="136"/>
        <v>268000</v>
      </c>
      <c r="BY161" s="103"/>
      <c r="BZ161" s="103"/>
      <c r="CA161" s="99"/>
      <c r="CB161" s="98">
        <f t="shared" si="137"/>
        <v>335000</v>
      </c>
      <c r="CC161" s="98">
        <f t="shared" si="138"/>
        <v>268000</v>
      </c>
      <c r="CD161" s="98">
        <f t="shared" si="139"/>
        <v>67000</v>
      </c>
      <c r="CE161" s="91">
        <f t="shared" si="140"/>
        <v>200000</v>
      </c>
      <c r="CF161" s="80">
        <f t="shared" si="141"/>
        <v>0</v>
      </c>
      <c r="CG161" s="80">
        <f t="shared" si="142"/>
        <v>0</v>
      </c>
      <c r="CH161" s="80">
        <f t="shared" si="143"/>
        <v>0</v>
      </c>
      <c r="CI161" s="80">
        <f t="shared" si="144"/>
        <v>0</v>
      </c>
      <c r="CJ161" s="80">
        <f t="shared" si="145"/>
        <v>0</v>
      </c>
      <c r="CK161" s="80">
        <f t="shared" si="146"/>
        <v>0</v>
      </c>
      <c r="CL161" s="80">
        <f t="shared" si="147"/>
        <v>0</v>
      </c>
      <c r="CM161" s="80">
        <f t="shared" si="148"/>
        <v>1</v>
      </c>
      <c r="CN161" s="100">
        <f t="shared" si="149"/>
        <v>870000</v>
      </c>
      <c r="CO161" s="101"/>
    </row>
    <row r="162" spans="1:93" x14ac:dyDescent="0.25">
      <c r="A162" s="78">
        <v>152</v>
      </c>
      <c r="B162" s="118" t="s">
        <v>241</v>
      </c>
      <c r="C162" s="80">
        <f>VLOOKUP($B162,'[11]DATA ALL SDM'!$B:$G,6,0)</f>
        <v>163108</v>
      </c>
      <c r="D162" s="81">
        <f>VLOOKUP($B162,'[11]DATA ALL SDM'!$B:$U,19,0)</f>
        <v>44235</v>
      </c>
      <c r="E162" s="81">
        <f>VLOOKUP($B162,'[11]DATA ALL SDM'!$B:$U,20,0)</f>
        <v>44599</v>
      </c>
      <c r="F162" s="82">
        <v>21.766666666666666</v>
      </c>
      <c r="G162" s="80" t="str">
        <f>VLOOKUP($B162,'[11]DATA ALL SDM'!$B:$AC,14,0)</f>
        <v>AGENT PREPAID</v>
      </c>
      <c r="H162" s="107" t="s">
        <v>58</v>
      </c>
      <c r="I162" s="80" t="str">
        <f>VLOOKUP($B162,'[11]DATA ALL SDM'!$B:$AC,16,0)</f>
        <v>FERDY LEONARD SAMUEL TAULO</v>
      </c>
      <c r="J162" s="80" t="str">
        <f>VLOOKUP($B162,'[11]DATA ALL SDM'!$B:$AC,17,0)</f>
        <v>AAN YANUAR</v>
      </c>
      <c r="K162" s="83" t="s">
        <v>71</v>
      </c>
      <c r="L162" s="80"/>
      <c r="M162" s="80"/>
      <c r="N162" s="78">
        <v>22</v>
      </c>
      <c r="O162" s="78">
        <f>VLOOKUP($B162,'[1]ABSENSI ALL'!$B$11:$ARI$245,1064,0)</f>
        <v>20</v>
      </c>
      <c r="P162" s="78">
        <f>VLOOKUP($B162,'[1]ABSENSI ALL'!$B$11:$ARI$245,1069,0)</f>
        <v>0</v>
      </c>
      <c r="Q162" s="78">
        <f>VLOOKUP($B162,'[1]ABSENSI ALL'!$B$11:$ARI$245,1073,0)</f>
        <v>0</v>
      </c>
      <c r="R162" s="78">
        <f>VLOOKUP($B162,'[1]ABSENSI ALL'!$B$11:$ARI$245,1077,0)</f>
        <v>0</v>
      </c>
      <c r="S162" s="78">
        <f>VLOOKUP($B162,'[1]ABSENSI ALL'!$B$11:$ARI$245,1075,0)</f>
        <v>0</v>
      </c>
      <c r="T162" s="78">
        <f>VLOOKUP($B162,'[1]ABSENSI ALL'!$B$11:$ARI$245,1068,0)</f>
        <v>0</v>
      </c>
      <c r="U162" s="78">
        <f t="shared" si="106"/>
        <v>0</v>
      </c>
      <c r="V162" s="78">
        <f t="shared" si="107"/>
        <v>20</v>
      </c>
      <c r="W162" s="78">
        <f t="shared" si="108"/>
        <v>20</v>
      </c>
      <c r="X162" s="78">
        <v>7.45</v>
      </c>
      <c r="Y162" s="78">
        <f>VLOOKUP($B162,'[1]ABSENSI ALL'!$B$11:$ARI$245,1140,0)</f>
        <v>0</v>
      </c>
      <c r="Z162" s="84">
        <f t="shared" si="109"/>
        <v>1</v>
      </c>
      <c r="AA162" s="78">
        <f t="shared" si="110"/>
        <v>5</v>
      </c>
      <c r="AB162" s="85">
        <f t="shared" si="111"/>
        <v>0.1</v>
      </c>
      <c r="AC162" s="78">
        <f t="shared" si="112"/>
        <v>0</v>
      </c>
      <c r="AD162" s="84">
        <f t="shared" si="113"/>
        <v>1</v>
      </c>
      <c r="AE162" s="78">
        <f t="shared" si="114"/>
        <v>5</v>
      </c>
      <c r="AF162" s="85">
        <f t="shared" si="115"/>
        <v>0.15</v>
      </c>
      <c r="AG162" s="78">
        <f t="shared" si="102"/>
        <v>8940</v>
      </c>
      <c r="AH162" s="78">
        <f>VLOOKUP($B162,'[1]ABSENSI ALL'!$B$11:$ARI$245,1145,0)</f>
        <v>13700</v>
      </c>
      <c r="AI162" s="86">
        <f t="shared" si="103"/>
        <v>1.5324384787472036</v>
      </c>
      <c r="AJ162" s="78">
        <f t="shared" si="104"/>
        <v>5</v>
      </c>
      <c r="AK162" s="85">
        <f t="shared" si="105"/>
        <v>0.1</v>
      </c>
      <c r="AL162" s="87">
        <v>300</v>
      </c>
      <c r="AM162" s="88">
        <f>VLOOKUP(B162,'[2]Performansi All (LOS 02082021)'!$B$3:$O$388,14,0)</f>
        <v>276.93535075653369</v>
      </c>
      <c r="AN162" s="87">
        <f t="shared" si="116"/>
        <v>5</v>
      </c>
      <c r="AO162" s="85">
        <f t="shared" si="117"/>
        <v>0.15</v>
      </c>
      <c r="AP162" s="89">
        <v>95</v>
      </c>
      <c r="AQ162" s="89">
        <f>VLOOKUP(B162,'[3]QA SCORE'!$D$6:$H$237,5,0)</f>
        <v>97.083333333333343</v>
      </c>
      <c r="AR162" s="87">
        <f t="shared" si="118"/>
        <v>5</v>
      </c>
      <c r="AS162" s="85">
        <f t="shared" si="119"/>
        <v>0.1</v>
      </c>
      <c r="AT162" s="90">
        <v>0.92</v>
      </c>
      <c r="AU162" s="90">
        <f>VLOOKUP(B162,'[4]Per Agent'!$B$3:$AH$259,33,0)</f>
        <v>0.98461538461538467</v>
      </c>
      <c r="AV162" s="87">
        <f t="shared" si="120"/>
        <v>5</v>
      </c>
      <c r="AW162" s="85">
        <f t="shared" si="121"/>
        <v>0.1</v>
      </c>
      <c r="AX162" s="89">
        <v>90</v>
      </c>
      <c r="AY162" s="89">
        <f>VLOOKUP(B162,'[5]All SDM.'!$C$2:$K$398,9,0)</f>
        <v>100</v>
      </c>
      <c r="AZ162" s="87">
        <f t="shared" si="122"/>
        <v>5</v>
      </c>
      <c r="BA162" s="85">
        <f t="shared" si="123"/>
        <v>0.08</v>
      </c>
      <c r="BB162" s="84">
        <v>0.85</v>
      </c>
      <c r="BC162" s="84">
        <f>VLOOKUP(B162,'[6]Per Agent'!$B$3:$M$259,12,0)</f>
        <v>1</v>
      </c>
      <c r="BD162" s="91" t="str">
        <f>IFERROR(VLOOKUP(B162,[7]Sheet1!$C$3:$D$25,2,0),"")</f>
        <v/>
      </c>
      <c r="BE162" s="87">
        <f t="shared" si="124"/>
        <v>5</v>
      </c>
      <c r="BF162" s="85">
        <f t="shared" si="125"/>
        <v>0.06</v>
      </c>
      <c r="BG162" s="84">
        <v>0.4</v>
      </c>
      <c r="BH162" s="84">
        <f>VLOOKUP(B162,'[8]Per Agent'!$B$3:$X$259,23,0)</f>
        <v>0.92307692307692313</v>
      </c>
      <c r="BI162" s="87">
        <f t="shared" si="126"/>
        <v>5</v>
      </c>
      <c r="BJ162" s="85">
        <f t="shared" si="127"/>
        <v>0.06</v>
      </c>
      <c r="BK162" s="92">
        <v>0.95</v>
      </c>
      <c r="BL162" s="93">
        <f>VLOOKUP(B162,[9]Rekap!$B$3:$J$244,9,0)</f>
        <v>0.97524071526822553</v>
      </c>
      <c r="BM162" s="87">
        <f t="shared" si="100"/>
        <v>5</v>
      </c>
      <c r="BN162" s="85">
        <f t="shared" si="101"/>
        <v>0.05</v>
      </c>
      <c r="BO162" s="94">
        <f>VLOOKUP(B162,[10]Sheet1!$B$2:$D$235,3,0)</f>
        <v>2</v>
      </c>
      <c r="BP162" s="87">
        <f t="shared" si="128"/>
        <v>5</v>
      </c>
      <c r="BQ162" s="85">
        <f t="shared" si="129"/>
        <v>0.05</v>
      </c>
      <c r="BR162" s="85">
        <f t="shared" si="130"/>
        <v>0.5</v>
      </c>
      <c r="BS162" s="85">
        <f t="shared" si="131"/>
        <v>0.4</v>
      </c>
      <c r="BT162" s="85">
        <f t="shared" si="132"/>
        <v>0.1</v>
      </c>
      <c r="BU162" s="95">
        <f t="shared" si="133"/>
        <v>1</v>
      </c>
      <c r="BV162" s="96" t="str">
        <f t="shared" si="134"/>
        <v>TERIMA</v>
      </c>
      <c r="BW162" s="97">
        <f t="shared" si="135"/>
        <v>670000</v>
      </c>
      <c r="BX162" s="98">
        <f t="shared" si="136"/>
        <v>268000</v>
      </c>
      <c r="BY162" s="99"/>
      <c r="BZ162" s="99"/>
      <c r="CA162" s="99"/>
      <c r="CB162" s="98">
        <f t="shared" si="137"/>
        <v>335000</v>
      </c>
      <c r="CC162" s="98">
        <f t="shared" si="138"/>
        <v>268000</v>
      </c>
      <c r="CD162" s="98">
        <f t="shared" si="139"/>
        <v>67000</v>
      </c>
      <c r="CE162" s="91">
        <f t="shared" si="140"/>
        <v>200000</v>
      </c>
      <c r="CF162" s="80">
        <f t="shared" si="141"/>
        <v>0</v>
      </c>
      <c r="CG162" s="80">
        <f t="shared" si="142"/>
        <v>0</v>
      </c>
      <c r="CH162" s="80">
        <f t="shared" si="143"/>
        <v>0</v>
      </c>
      <c r="CI162" s="80">
        <f t="shared" si="144"/>
        <v>0</v>
      </c>
      <c r="CJ162" s="80">
        <f t="shared" si="145"/>
        <v>0</v>
      </c>
      <c r="CK162" s="80">
        <f t="shared" si="146"/>
        <v>0</v>
      </c>
      <c r="CL162" s="80">
        <f t="shared" si="147"/>
        <v>1</v>
      </c>
      <c r="CM162" s="80">
        <f t="shared" si="148"/>
        <v>0</v>
      </c>
      <c r="CN162" s="100">
        <f t="shared" si="149"/>
        <v>870000</v>
      </c>
      <c r="CO162" s="101"/>
    </row>
    <row r="163" spans="1:93" x14ac:dyDescent="0.25">
      <c r="A163" s="78">
        <v>153</v>
      </c>
      <c r="B163" s="125" t="s">
        <v>242</v>
      </c>
      <c r="C163" s="80">
        <f>VLOOKUP($B163,'[11]DATA ALL SDM'!$B:$G,6,0)</f>
        <v>160821</v>
      </c>
      <c r="D163" s="81">
        <f>VLOOKUP($B163,'[11]DATA ALL SDM'!$B:$U,19,0)</f>
        <v>44352</v>
      </c>
      <c r="E163" s="81">
        <f>VLOOKUP($B163,'[11]DATA ALL SDM'!$B:$U,20,0)</f>
        <v>44655</v>
      </c>
      <c r="F163" s="82">
        <v>24.8</v>
      </c>
      <c r="G163" s="80" t="str">
        <f>VLOOKUP($B163,'[11]DATA ALL SDM'!$B:$AC,14,0)</f>
        <v>AGENT PREPAID</v>
      </c>
      <c r="H163" s="107" t="s">
        <v>59</v>
      </c>
      <c r="I163" s="80" t="str">
        <f>VLOOKUP($B163,'[11]DATA ALL SDM'!$B:$AC,16,0)</f>
        <v>DESY SUTANTI ARI</v>
      </c>
      <c r="J163" s="80" t="str">
        <f>VLOOKUP($B163,'[11]DATA ALL SDM'!$B:$AC,17,0)</f>
        <v>AAN YANUAR</v>
      </c>
      <c r="K163" s="83" t="s">
        <v>71</v>
      </c>
      <c r="L163" s="80"/>
      <c r="M163" s="80"/>
      <c r="N163" s="78">
        <v>22</v>
      </c>
      <c r="O163" s="78">
        <f>VLOOKUP($B163,'[1]ABSENSI ALL'!$B$11:$ARI$245,1064,0)</f>
        <v>21</v>
      </c>
      <c r="P163" s="78">
        <f>VLOOKUP($B163,'[1]ABSENSI ALL'!$B$11:$ARI$245,1069,0)</f>
        <v>0</v>
      </c>
      <c r="Q163" s="78">
        <f>VLOOKUP($B163,'[1]ABSENSI ALL'!$B$11:$ARI$245,1073,0)</f>
        <v>0</v>
      </c>
      <c r="R163" s="78">
        <f>VLOOKUP($B163,'[1]ABSENSI ALL'!$B$11:$ARI$245,1077,0)</f>
        <v>0</v>
      </c>
      <c r="S163" s="78">
        <f>VLOOKUP($B163,'[1]ABSENSI ALL'!$B$11:$ARI$245,1075,0)</f>
        <v>1</v>
      </c>
      <c r="T163" s="78">
        <f>VLOOKUP($B163,'[1]ABSENSI ALL'!$B$11:$ARI$245,1068,0)</f>
        <v>0</v>
      </c>
      <c r="U163" s="78">
        <f t="shared" si="106"/>
        <v>0</v>
      </c>
      <c r="V163" s="78">
        <f t="shared" si="107"/>
        <v>21</v>
      </c>
      <c r="W163" s="78">
        <f t="shared" si="108"/>
        <v>20</v>
      </c>
      <c r="X163" s="78">
        <v>7.45</v>
      </c>
      <c r="Y163" s="78">
        <f>VLOOKUP($B163,'[1]ABSENSI ALL'!$B$11:$ARI$245,1140,0)</f>
        <v>0</v>
      </c>
      <c r="Z163" s="84">
        <f t="shared" si="109"/>
        <v>1</v>
      </c>
      <c r="AA163" s="78">
        <f t="shared" si="110"/>
        <v>5</v>
      </c>
      <c r="AB163" s="85">
        <f t="shared" si="111"/>
        <v>0.1</v>
      </c>
      <c r="AC163" s="78">
        <f t="shared" si="112"/>
        <v>0</v>
      </c>
      <c r="AD163" s="84">
        <f t="shared" si="113"/>
        <v>1</v>
      </c>
      <c r="AE163" s="78">
        <f t="shared" si="114"/>
        <v>5</v>
      </c>
      <c r="AF163" s="85">
        <f t="shared" si="115"/>
        <v>0.15</v>
      </c>
      <c r="AG163" s="78">
        <f t="shared" si="102"/>
        <v>8940</v>
      </c>
      <c r="AH163" s="78">
        <f>VLOOKUP($B163,'[1]ABSENSI ALL'!$B$11:$ARI$245,1145,0)</f>
        <v>15860</v>
      </c>
      <c r="AI163" s="86">
        <f t="shared" si="103"/>
        <v>1.7740492170022371</v>
      </c>
      <c r="AJ163" s="78">
        <f t="shared" si="104"/>
        <v>5</v>
      </c>
      <c r="AK163" s="85">
        <f t="shared" si="105"/>
        <v>0.1</v>
      </c>
      <c r="AL163" s="87">
        <v>300</v>
      </c>
      <c r="AM163" s="88">
        <f>VLOOKUP(B163,'[2]Performansi All (LOS 02082021)'!$B$3:$O$388,14,0)</f>
        <v>292.69612403100774</v>
      </c>
      <c r="AN163" s="87">
        <f t="shared" si="116"/>
        <v>5</v>
      </c>
      <c r="AO163" s="85">
        <f t="shared" si="117"/>
        <v>0.15</v>
      </c>
      <c r="AP163" s="89">
        <v>95</v>
      </c>
      <c r="AQ163" s="89">
        <f>VLOOKUP(B163,'[3]QA SCORE'!$D$6:$H$237,5,0)</f>
        <v>100</v>
      </c>
      <c r="AR163" s="87">
        <f t="shared" si="118"/>
        <v>5</v>
      </c>
      <c r="AS163" s="85">
        <f t="shared" si="119"/>
        <v>0.1</v>
      </c>
      <c r="AT163" s="90">
        <v>0.92</v>
      </c>
      <c r="AU163" s="90">
        <f>VLOOKUP(B163,'[4]Per Agent'!$B$3:$AH$259,33,0)</f>
        <v>0.93333333333333335</v>
      </c>
      <c r="AV163" s="87">
        <f t="shared" si="120"/>
        <v>5</v>
      </c>
      <c r="AW163" s="85">
        <f t="shared" si="121"/>
        <v>0.1</v>
      </c>
      <c r="AX163" s="89">
        <v>90</v>
      </c>
      <c r="AY163" s="89">
        <f>VLOOKUP(B163,'[5]All SDM.'!$C$2:$K$398,9,0)</f>
        <v>100</v>
      </c>
      <c r="AZ163" s="87">
        <f t="shared" si="122"/>
        <v>5</v>
      </c>
      <c r="BA163" s="85">
        <f t="shared" si="123"/>
        <v>0.08</v>
      </c>
      <c r="BB163" s="84">
        <v>0.85</v>
      </c>
      <c r="BC163" s="84">
        <f>VLOOKUP(B163,'[6]Per Agent'!$B$3:$M$259,12,0)</f>
        <v>1</v>
      </c>
      <c r="BD163" s="91" t="str">
        <f>IFERROR(VLOOKUP(B163,[7]Sheet1!$C$3:$D$25,2,0),"")</f>
        <v/>
      </c>
      <c r="BE163" s="87">
        <f t="shared" si="124"/>
        <v>5</v>
      </c>
      <c r="BF163" s="85">
        <f t="shared" si="125"/>
        <v>0.06</v>
      </c>
      <c r="BG163" s="84">
        <v>0.4</v>
      </c>
      <c r="BH163" s="84">
        <f>VLOOKUP(B163,'[8]Per Agent'!$B$3:$X$259,23,0)</f>
        <v>0.8666666666666667</v>
      </c>
      <c r="BI163" s="87">
        <f t="shared" si="126"/>
        <v>5</v>
      </c>
      <c r="BJ163" s="85">
        <f t="shared" si="127"/>
        <v>0.06</v>
      </c>
      <c r="BK163" s="92">
        <v>0.95</v>
      </c>
      <c r="BL163" s="93">
        <f>VLOOKUP(B163,[9]Rekap!$B$3:$J$244,9,0)</f>
        <v>0.96589147286821708</v>
      </c>
      <c r="BM163" s="87">
        <f t="shared" si="100"/>
        <v>5</v>
      </c>
      <c r="BN163" s="85">
        <f t="shared" si="101"/>
        <v>0.05</v>
      </c>
      <c r="BO163" s="94">
        <f>VLOOKUP(B163,[10]Sheet1!$B$2:$D$235,3,0)</f>
        <v>2</v>
      </c>
      <c r="BP163" s="87">
        <f t="shared" si="128"/>
        <v>5</v>
      </c>
      <c r="BQ163" s="85">
        <f t="shared" si="129"/>
        <v>0.05</v>
      </c>
      <c r="BR163" s="85">
        <f t="shared" si="130"/>
        <v>0.5</v>
      </c>
      <c r="BS163" s="85">
        <f t="shared" si="131"/>
        <v>0.4</v>
      </c>
      <c r="BT163" s="85">
        <f t="shared" si="132"/>
        <v>0.1</v>
      </c>
      <c r="BU163" s="95">
        <f t="shared" si="133"/>
        <v>1</v>
      </c>
      <c r="BV163" s="96" t="str">
        <f t="shared" si="134"/>
        <v>TERIMA</v>
      </c>
      <c r="BW163" s="97">
        <f t="shared" si="135"/>
        <v>670000</v>
      </c>
      <c r="BX163" s="98">
        <f t="shared" si="136"/>
        <v>268000</v>
      </c>
      <c r="BY163" s="103"/>
      <c r="BZ163" s="103"/>
      <c r="CA163" s="99"/>
      <c r="CB163" s="98">
        <f t="shared" si="137"/>
        <v>335000</v>
      </c>
      <c r="CC163" s="98">
        <f t="shared" si="138"/>
        <v>268000</v>
      </c>
      <c r="CD163" s="98">
        <f t="shared" si="139"/>
        <v>67000</v>
      </c>
      <c r="CE163" s="91">
        <f t="shared" si="140"/>
        <v>200000</v>
      </c>
      <c r="CF163" s="80">
        <f t="shared" si="141"/>
        <v>0</v>
      </c>
      <c r="CG163" s="80">
        <f t="shared" si="142"/>
        <v>0</v>
      </c>
      <c r="CH163" s="80">
        <f t="shared" si="143"/>
        <v>0</v>
      </c>
      <c r="CI163" s="80">
        <f t="shared" si="144"/>
        <v>0</v>
      </c>
      <c r="CJ163" s="80">
        <f t="shared" si="145"/>
        <v>0</v>
      </c>
      <c r="CK163" s="80">
        <f t="shared" si="146"/>
        <v>0</v>
      </c>
      <c r="CL163" s="80">
        <f t="shared" si="147"/>
        <v>0</v>
      </c>
      <c r="CM163" s="80">
        <f t="shared" si="148"/>
        <v>1</v>
      </c>
      <c r="CN163" s="100">
        <f t="shared" si="149"/>
        <v>870000</v>
      </c>
      <c r="CO163" s="101"/>
    </row>
    <row r="164" spans="1:93" x14ac:dyDescent="0.25">
      <c r="A164" s="78">
        <v>154</v>
      </c>
      <c r="B164" s="108" t="s">
        <v>243</v>
      </c>
      <c r="C164" s="80">
        <f>VLOOKUP($B164,'[11]DATA ALL SDM'!$B:$G,6,0)</f>
        <v>160092</v>
      </c>
      <c r="D164" s="81">
        <f>VLOOKUP($B164,'[11]DATA ALL SDM'!$B:$U,19,0)</f>
        <v>44368</v>
      </c>
      <c r="E164" s="81">
        <f>VLOOKUP($B164,'[11]DATA ALL SDM'!$B:$U,20,0)</f>
        <v>44550</v>
      </c>
      <c r="F164" s="82">
        <v>25.033333333333335</v>
      </c>
      <c r="G164" s="80" t="str">
        <f>VLOOKUP($B164,'[11]DATA ALL SDM'!$B:$AC,14,0)</f>
        <v>AGENT PREPAID</v>
      </c>
      <c r="H164" s="107" t="s">
        <v>58</v>
      </c>
      <c r="I164" s="80" t="str">
        <f>VLOOKUP($B164,'[11]DATA ALL SDM'!$B:$AC,16,0)</f>
        <v>IMAN RINALDI</v>
      </c>
      <c r="J164" s="80" t="str">
        <f>VLOOKUP($B164,'[11]DATA ALL SDM'!$B:$AC,17,0)</f>
        <v>RIKA RIANY</v>
      </c>
      <c r="K164" s="83" t="s">
        <v>71</v>
      </c>
      <c r="L164" s="80"/>
      <c r="M164" s="80"/>
      <c r="N164" s="78">
        <v>22</v>
      </c>
      <c r="O164" s="78">
        <f>VLOOKUP($B164,'[1]ABSENSI ALL'!$B$11:$ARI$245,1064,0)</f>
        <v>21</v>
      </c>
      <c r="P164" s="78">
        <f>VLOOKUP($B164,'[1]ABSENSI ALL'!$B$11:$ARI$245,1069,0)</f>
        <v>0</v>
      </c>
      <c r="Q164" s="78">
        <f>VLOOKUP($B164,'[1]ABSENSI ALL'!$B$11:$ARI$245,1073,0)</f>
        <v>0</v>
      </c>
      <c r="R164" s="78">
        <f>VLOOKUP($B164,'[1]ABSENSI ALL'!$B$11:$ARI$245,1077,0)</f>
        <v>0</v>
      </c>
      <c r="S164" s="78">
        <f>VLOOKUP($B164,'[1]ABSENSI ALL'!$B$11:$ARI$245,1075,0)</f>
        <v>0</v>
      </c>
      <c r="T164" s="78">
        <f>VLOOKUP($B164,'[1]ABSENSI ALL'!$B$11:$ARI$245,1068,0)</f>
        <v>0</v>
      </c>
      <c r="U164" s="78">
        <f t="shared" si="106"/>
        <v>0</v>
      </c>
      <c r="V164" s="78">
        <f t="shared" si="107"/>
        <v>21</v>
      </c>
      <c r="W164" s="78">
        <f t="shared" si="108"/>
        <v>21</v>
      </c>
      <c r="X164" s="78">
        <v>7.45</v>
      </c>
      <c r="Y164" s="78">
        <f>VLOOKUP($B164,'[1]ABSENSI ALL'!$B$11:$ARI$245,1140,0)</f>
        <v>0</v>
      </c>
      <c r="Z164" s="84">
        <f t="shared" si="109"/>
        <v>1</v>
      </c>
      <c r="AA164" s="78">
        <f t="shared" si="110"/>
        <v>5</v>
      </c>
      <c r="AB164" s="85">
        <f t="shared" si="111"/>
        <v>0.1</v>
      </c>
      <c r="AC164" s="78">
        <f t="shared" si="112"/>
        <v>0</v>
      </c>
      <c r="AD164" s="84">
        <f t="shared" si="113"/>
        <v>1</v>
      </c>
      <c r="AE164" s="78">
        <f t="shared" si="114"/>
        <v>5</v>
      </c>
      <c r="AF164" s="85">
        <f t="shared" si="115"/>
        <v>0.15</v>
      </c>
      <c r="AG164" s="78">
        <f t="shared" si="102"/>
        <v>9387</v>
      </c>
      <c r="AH164" s="78">
        <f>VLOOKUP($B164,'[1]ABSENSI ALL'!$B$11:$ARI$245,1145,0)</f>
        <v>13734</v>
      </c>
      <c r="AI164" s="86">
        <f t="shared" si="103"/>
        <v>1.4630872483221478</v>
      </c>
      <c r="AJ164" s="78">
        <f t="shared" si="104"/>
        <v>5</v>
      </c>
      <c r="AK164" s="85">
        <f t="shared" si="105"/>
        <v>0.1</v>
      </c>
      <c r="AL164" s="87">
        <v>300</v>
      </c>
      <c r="AM164" s="88">
        <f>VLOOKUP(B164,'[2]Performansi All (LOS 02082021)'!$B$3:$O$388,14,0)</f>
        <v>280.68156424581008</v>
      </c>
      <c r="AN164" s="87">
        <f t="shared" si="116"/>
        <v>5</v>
      </c>
      <c r="AO164" s="85">
        <f t="shared" si="117"/>
        <v>0.15</v>
      </c>
      <c r="AP164" s="89">
        <v>95</v>
      </c>
      <c r="AQ164" s="89">
        <f>VLOOKUP(B164,'[3]QA SCORE'!$D$6:$H$237,5,0)</f>
        <v>97.083333333333343</v>
      </c>
      <c r="AR164" s="87">
        <f t="shared" si="118"/>
        <v>5</v>
      </c>
      <c r="AS164" s="85">
        <f t="shared" si="119"/>
        <v>0.1</v>
      </c>
      <c r="AT164" s="90">
        <v>0.92</v>
      </c>
      <c r="AU164" s="90">
        <f>VLOOKUP(B164,'[4]Per Agent'!$B$3:$AH$259,33,0)</f>
        <v>1</v>
      </c>
      <c r="AV164" s="87">
        <f t="shared" si="120"/>
        <v>5</v>
      </c>
      <c r="AW164" s="85">
        <f t="shared" si="121"/>
        <v>0.1</v>
      </c>
      <c r="AX164" s="89">
        <v>90</v>
      </c>
      <c r="AY164" s="89">
        <f>VLOOKUP(B164,'[5]All SDM.'!$C$2:$K$398,9,0)</f>
        <v>100</v>
      </c>
      <c r="AZ164" s="87">
        <f t="shared" si="122"/>
        <v>5</v>
      </c>
      <c r="BA164" s="85">
        <f t="shared" si="123"/>
        <v>0.08</v>
      </c>
      <c r="BB164" s="84">
        <v>0.85</v>
      </c>
      <c r="BC164" s="84">
        <f>VLOOKUP(B164,'[6]Per Agent'!$B$3:$M$259,12,0)</f>
        <v>1</v>
      </c>
      <c r="BD164" s="91" t="str">
        <f>IFERROR(VLOOKUP(B164,[7]Sheet1!$C$3:$D$25,2,0),"")</f>
        <v/>
      </c>
      <c r="BE164" s="87">
        <f t="shared" si="124"/>
        <v>5</v>
      </c>
      <c r="BF164" s="85">
        <f t="shared" si="125"/>
        <v>0.06</v>
      </c>
      <c r="BG164" s="84">
        <v>0.4</v>
      </c>
      <c r="BH164" s="84">
        <f>VLOOKUP(B164,'[8]Per Agent'!$B$3:$X$259,23,0)</f>
        <v>0.875</v>
      </c>
      <c r="BI164" s="87">
        <f t="shared" si="126"/>
        <v>5</v>
      </c>
      <c r="BJ164" s="85">
        <f t="shared" si="127"/>
        <v>0.06</v>
      </c>
      <c r="BK164" s="92">
        <v>0.95</v>
      </c>
      <c r="BL164" s="93">
        <f>VLOOKUP(B164,[9]Rekap!$B$3:$J$244,9,0)</f>
        <v>0.97346368715083798</v>
      </c>
      <c r="BM164" s="87">
        <f t="shared" si="100"/>
        <v>5</v>
      </c>
      <c r="BN164" s="85">
        <f t="shared" si="101"/>
        <v>0.05</v>
      </c>
      <c r="BO164" s="94">
        <f>VLOOKUP(B164,[10]Sheet1!$B$2:$D$235,3,0)</f>
        <v>2</v>
      </c>
      <c r="BP164" s="87">
        <f t="shared" si="128"/>
        <v>5</v>
      </c>
      <c r="BQ164" s="85">
        <f t="shared" si="129"/>
        <v>0.05</v>
      </c>
      <c r="BR164" s="85">
        <f t="shared" si="130"/>
        <v>0.5</v>
      </c>
      <c r="BS164" s="85">
        <f t="shared" si="131"/>
        <v>0.4</v>
      </c>
      <c r="BT164" s="85">
        <f t="shared" si="132"/>
        <v>0.1</v>
      </c>
      <c r="BU164" s="95">
        <f t="shared" si="133"/>
        <v>1</v>
      </c>
      <c r="BV164" s="96" t="str">
        <f t="shared" si="134"/>
        <v>TERIMA</v>
      </c>
      <c r="BW164" s="97">
        <f t="shared" si="135"/>
        <v>670000</v>
      </c>
      <c r="BX164" s="98">
        <f t="shared" si="136"/>
        <v>268000</v>
      </c>
      <c r="BY164" s="99"/>
      <c r="BZ164" s="99"/>
      <c r="CA164" s="99"/>
      <c r="CB164" s="98">
        <f t="shared" si="137"/>
        <v>335000</v>
      </c>
      <c r="CC164" s="98">
        <f t="shared" si="138"/>
        <v>268000</v>
      </c>
      <c r="CD164" s="98">
        <f t="shared" si="139"/>
        <v>67000</v>
      </c>
      <c r="CE164" s="91">
        <f t="shared" si="140"/>
        <v>200000</v>
      </c>
      <c r="CF164" s="80">
        <f t="shared" si="141"/>
        <v>0</v>
      </c>
      <c r="CG164" s="80">
        <f t="shared" si="142"/>
        <v>0</v>
      </c>
      <c r="CH164" s="80">
        <f t="shared" si="143"/>
        <v>0</v>
      </c>
      <c r="CI164" s="80">
        <f t="shared" si="144"/>
        <v>0</v>
      </c>
      <c r="CJ164" s="80">
        <f t="shared" si="145"/>
        <v>0</v>
      </c>
      <c r="CK164" s="80">
        <f t="shared" si="146"/>
        <v>0</v>
      </c>
      <c r="CL164" s="80">
        <f t="shared" si="147"/>
        <v>1</v>
      </c>
      <c r="CM164" s="80">
        <f t="shared" si="148"/>
        <v>0</v>
      </c>
      <c r="CN164" s="100">
        <f t="shared" si="149"/>
        <v>870000</v>
      </c>
      <c r="CO164" s="101"/>
    </row>
    <row r="165" spans="1:93" x14ac:dyDescent="0.25">
      <c r="A165" s="78">
        <v>155</v>
      </c>
      <c r="B165" s="125" t="s">
        <v>244</v>
      </c>
      <c r="C165" s="80">
        <f>VLOOKUP($B165,'[11]DATA ALL SDM'!$B:$G,6,0)</f>
        <v>160831</v>
      </c>
      <c r="D165" s="81">
        <f>VLOOKUP($B165,'[11]DATA ALL SDM'!$B:$U,19,0)</f>
        <v>44144</v>
      </c>
      <c r="E165" s="81">
        <f>VLOOKUP($B165,'[11]DATA ALL SDM'!$B:$U,20,0)</f>
        <v>44508</v>
      </c>
      <c r="F165" s="82">
        <v>24.8</v>
      </c>
      <c r="G165" s="80" t="str">
        <f>VLOOKUP($B165,'[11]DATA ALL SDM'!$B:$AC,14,0)</f>
        <v>AGENT PREPAID</v>
      </c>
      <c r="H165" s="107" t="s">
        <v>59</v>
      </c>
      <c r="I165" s="80" t="str">
        <f>VLOOKUP($B165,'[11]DATA ALL SDM'!$B:$AC,16,0)</f>
        <v>ILYAS AFANDI</v>
      </c>
      <c r="J165" s="80" t="str">
        <f>VLOOKUP($B165,'[11]DATA ALL SDM'!$B:$AC,17,0)</f>
        <v>AAN YANUAR</v>
      </c>
      <c r="K165" s="83" t="s">
        <v>71</v>
      </c>
      <c r="L165" s="80"/>
      <c r="M165" s="80"/>
      <c r="N165" s="78">
        <v>22</v>
      </c>
      <c r="O165" s="78">
        <f>VLOOKUP($B165,'[1]ABSENSI ALL'!$B$11:$ARI$245,1064,0)</f>
        <v>20</v>
      </c>
      <c r="P165" s="78">
        <f>VLOOKUP($B165,'[1]ABSENSI ALL'!$B$11:$ARI$245,1069,0)</f>
        <v>1</v>
      </c>
      <c r="Q165" s="78">
        <f>VLOOKUP($B165,'[1]ABSENSI ALL'!$B$11:$ARI$245,1073,0)</f>
        <v>0</v>
      </c>
      <c r="R165" s="78">
        <f>VLOOKUP($B165,'[1]ABSENSI ALL'!$B$11:$ARI$245,1077,0)</f>
        <v>0</v>
      </c>
      <c r="S165" s="78">
        <f>VLOOKUP($B165,'[1]ABSENSI ALL'!$B$11:$ARI$245,1075,0)</f>
        <v>1</v>
      </c>
      <c r="T165" s="78">
        <f>VLOOKUP($B165,'[1]ABSENSI ALL'!$B$11:$ARI$245,1068,0)</f>
        <v>0</v>
      </c>
      <c r="U165" s="78">
        <f t="shared" si="106"/>
        <v>1</v>
      </c>
      <c r="V165" s="78">
        <f t="shared" si="107"/>
        <v>19</v>
      </c>
      <c r="W165" s="78">
        <f t="shared" si="108"/>
        <v>19</v>
      </c>
      <c r="X165" s="78">
        <v>7.45</v>
      </c>
      <c r="Y165" s="78">
        <f>VLOOKUP($B165,'[1]ABSENSI ALL'!$B$11:$ARI$245,1140,0)</f>
        <v>0</v>
      </c>
      <c r="Z165" s="84">
        <f t="shared" si="109"/>
        <v>1</v>
      </c>
      <c r="AA165" s="78">
        <f t="shared" si="110"/>
        <v>5</v>
      </c>
      <c r="AB165" s="85">
        <f t="shared" si="111"/>
        <v>0.1</v>
      </c>
      <c r="AC165" s="78">
        <f t="shared" si="112"/>
        <v>1</v>
      </c>
      <c r="AD165" s="84">
        <f t="shared" si="113"/>
        <v>0.94736842105263153</v>
      </c>
      <c r="AE165" s="78">
        <f t="shared" si="114"/>
        <v>1</v>
      </c>
      <c r="AF165" s="85">
        <f t="shared" si="115"/>
        <v>0.03</v>
      </c>
      <c r="AG165" s="78">
        <f t="shared" si="102"/>
        <v>8493</v>
      </c>
      <c r="AH165" s="78">
        <f>VLOOKUP($B165,'[1]ABSENSI ALL'!$B$11:$ARI$245,1145,0)</f>
        <v>13889</v>
      </c>
      <c r="AI165" s="86">
        <f t="shared" si="103"/>
        <v>1.6353467561521253</v>
      </c>
      <c r="AJ165" s="78">
        <f t="shared" si="104"/>
        <v>5</v>
      </c>
      <c r="AK165" s="85">
        <f t="shared" si="105"/>
        <v>0.1</v>
      </c>
      <c r="AL165" s="87">
        <v>300</v>
      </c>
      <c r="AM165" s="88">
        <f>VLOOKUP(B165,'[2]Performansi All (LOS 02082021)'!$B$3:$O$388,14,0)</f>
        <v>286.26129032258063</v>
      </c>
      <c r="AN165" s="87">
        <f t="shared" si="116"/>
        <v>5</v>
      </c>
      <c r="AO165" s="85">
        <f t="shared" si="117"/>
        <v>0.15</v>
      </c>
      <c r="AP165" s="89">
        <v>95</v>
      </c>
      <c r="AQ165" s="89">
        <f>VLOOKUP(B165,'[3]QA SCORE'!$D$6:$H$237,5,0)</f>
        <v>99.583333333333343</v>
      </c>
      <c r="AR165" s="87">
        <f t="shared" si="118"/>
        <v>5</v>
      </c>
      <c r="AS165" s="85">
        <f t="shared" si="119"/>
        <v>0.1</v>
      </c>
      <c r="AT165" s="90">
        <v>0.92</v>
      </c>
      <c r="AU165" s="90">
        <f>VLOOKUP(B165,'[4]Per Agent'!$B$3:$AH$259,33,0)</f>
        <v>1</v>
      </c>
      <c r="AV165" s="87">
        <f t="shared" si="120"/>
        <v>5</v>
      </c>
      <c r="AW165" s="85">
        <f t="shared" si="121"/>
        <v>0.1</v>
      </c>
      <c r="AX165" s="89">
        <v>90</v>
      </c>
      <c r="AY165" s="89">
        <f>VLOOKUP(B165,'[5]All SDM.'!$C$2:$K$398,9,0)</f>
        <v>100</v>
      </c>
      <c r="AZ165" s="87">
        <f t="shared" si="122"/>
        <v>5</v>
      </c>
      <c r="BA165" s="85">
        <f t="shared" si="123"/>
        <v>0.08</v>
      </c>
      <c r="BB165" s="84">
        <v>0.85</v>
      </c>
      <c r="BC165" s="84">
        <f>VLOOKUP(B165,'[6]Per Agent'!$B$3:$M$259,12,0)</f>
        <v>0.5</v>
      </c>
      <c r="BD165" s="91" t="str">
        <f>IFERROR(VLOOKUP(B165,[7]Sheet1!$C$3:$D$25,2,0),"")</f>
        <v/>
      </c>
      <c r="BE165" s="87">
        <f t="shared" si="124"/>
        <v>1</v>
      </c>
      <c r="BF165" s="85">
        <f t="shared" si="125"/>
        <v>1.2E-2</v>
      </c>
      <c r="BG165" s="84">
        <v>0.4</v>
      </c>
      <c r="BH165" s="84">
        <f>VLOOKUP(B165,'[8]Per Agent'!$B$3:$X$259,23,0)</f>
        <v>0.7</v>
      </c>
      <c r="BI165" s="87">
        <f t="shared" si="126"/>
        <v>5</v>
      </c>
      <c r="BJ165" s="85">
        <f t="shared" si="127"/>
        <v>0.06</v>
      </c>
      <c r="BK165" s="92">
        <v>0.95</v>
      </c>
      <c r="BL165" s="93">
        <f>VLOOKUP(B165,[9]Rekap!$B$3:$J$244,9,0)</f>
        <v>0.967741935483871</v>
      </c>
      <c r="BM165" s="87">
        <f t="shared" si="100"/>
        <v>5</v>
      </c>
      <c r="BN165" s="85">
        <f t="shared" si="101"/>
        <v>0.05</v>
      </c>
      <c r="BO165" s="94">
        <f>VLOOKUP(B165,[10]Sheet1!$B$2:$D$235,3,0)</f>
        <v>2</v>
      </c>
      <c r="BP165" s="87">
        <f t="shared" si="128"/>
        <v>5</v>
      </c>
      <c r="BQ165" s="85">
        <f t="shared" si="129"/>
        <v>0.05</v>
      </c>
      <c r="BR165" s="85">
        <f t="shared" si="130"/>
        <v>0.38</v>
      </c>
      <c r="BS165" s="85">
        <f t="shared" si="131"/>
        <v>0.35199999999999998</v>
      </c>
      <c r="BT165" s="85">
        <f t="shared" si="132"/>
        <v>0.1</v>
      </c>
      <c r="BU165" s="95">
        <f t="shared" si="133"/>
        <v>0.83199999999999996</v>
      </c>
      <c r="BV165" s="96" t="str">
        <f t="shared" si="134"/>
        <v>TERIMA</v>
      </c>
      <c r="BW165" s="97">
        <f t="shared" si="135"/>
        <v>670000</v>
      </c>
      <c r="BX165" s="98">
        <f t="shared" si="136"/>
        <v>235840</v>
      </c>
      <c r="BY165" s="103"/>
      <c r="BZ165" s="103"/>
      <c r="CA165" s="99"/>
      <c r="CB165" s="98">
        <f t="shared" si="137"/>
        <v>254600</v>
      </c>
      <c r="CC165" s="98">
        <f t="shared" si="138"/>
        <v>235840</v>
      </c>
      <c r="CD165" s="98">
        <f t="shared" si="139"/>
        <v>67000</v>
      </c>
      <c r="CE165" s="91">
        <f t="shared" si="140"/>
        <v>0</v>
      </c>
      <c r="CF165" s="80">
        <f t="shared" si="141"/>
        <v>0</v>
      </c>
      <c r="CG165" s="80">
        <f t="shared" si="142"/>
        <v>0</v>
      </c>
      <c r="CH165" s="80">
        <f t="shared" si="143"/>
        <v>0</v>
      </c>
      <c r="CI165" s="80">
        <f t="shared" si="144"/>
        <v>0</v>
      </c>
      <c r="CJ165" s="80">
        <f t="shared" si="145"/>
        <v>0</v>
      </c>
      <c r="CK165" s="80">
        <f t="shared" si="146"/>
        <v>0</v>
      </c>
      <c r="CL165" s="80">
        <f t="shared" si="147"/>
        <v>0</v>
      </c>
      <c r="CM165" s="80">
        <f t="shared" si="148"/>
        <v>1</v>
      </c>
      <c r="CN165" s="100">
        <f t="shared" si="149"/>
        <v>557440</v>
      </c>
      <c r="CO165" s="101"/>
    </row>
    <row r="166" spans="1:93" x14ac:dyDescent="0.25">
      <c r="A166" s="78">
        <v>156</v>
      </c>
      <c r="B166" s="118" t="s">
        <v>245</v>
      </c>
      <c r="C166" s="80">
        <f>VLOOKUP($B166,'[11]DATA ALL SDM'!$B:$G,6,0)</f>
        <v>160708</v>
      </c>
      <c r="D166" s="81">
        <f>VLOOKUP($B166,'[11]DATA ALL SDM'!$B:$U,19,0)</f>
        <v>44338</v>
      </c>
      <c r="E166" s="81">
        <f>VLOOKUP($B166,'[11]DATA ALL SDM'!$B:$U,20,0)</f>
        <v>44521</v>
      </c>
      <c r="F166" s="82">
        <v>24.366666666666667</v>
      </c>
      <c r="G166" s="80" t="str">
        <f>VLOOKUP($B166,'[11]DATA ALL SDM'!$B:$AC,14,0)</f>
        <v>AGENT PREPAID</v>
      </c>
      <c r="H166" s="107" t="s">
        <v>58</v>
      </c>
      <c r="I166" s="80" t="str">
        <f>VLOOKUP($B166,'[11]DATA ALL SDM'!$B:$AC,16,0)</f>
        <v>IMAN RINALDI</v>
      </c>
      <c r="J166" s="80" t="str">
        <f>VLOOKUP($B166,'[11]DATA ALL SDM'!$B:$AC,17,0)</f>
        <v>RIKA RIANY</v>
      </c>
      <c r="K166" s="83" t="s">
        <v>71</v>
      </c>
      <c r="L166" s="80"/>
      <c r="M166" s="80"/>
      <c r="N166" s="78">
        <v>22</v>
      </c>
      <c r="O166" s="78">
        <f>VLOOKUP($B166,'[1]ABSENSI ALL'!$B$11:$ARI$245,1064,0)</f>
        <v>17</v>
      </c>
      <c r="P166" s="78">
        <f>VLOOKUP($B166,'[1]ABSENSI ALL'!$B$11:$ARI$245,1069,0)</f>
        <v>3</v>
      </c>
      <c r="Q166" s="78">
        <f>VLOOKUP($B166,'[1]ABSENSI ALL'!$B$11:$ARI$245,1073,0)</f>
        <v>0</v>
      </c>
      <c r="R166" s="78">
        <f>VLOOKUP($B166,'[1]ABSENSI ALL'!$B$11:$ARI$245,1077,0)</f>
        <v>0</v>
      </c>
      <c r="S166" s="78">
        <f>VLOOKUP($B166,'[1]ABSENSI ALL'!$B$11:$ARI$245,1075,0)</f>
        <v>0</v>
      </c>
      <c r="T166" s="78">
        <f>VLOOKUP($B166,'[1]ABSENSI ALL'!$B$11:$ARI$245,1068,0)</f>
        <v>0</v>
      </c>
      <c r="U166" s="78">
        <f t="shared" si="106"/>
        <v>3</v>
      </c>
      <c r="V166" s="78">
        <f t="shared" si="107"/>
        <v>14</v>
      </c>
      <c r="W166" s="78">
        <f t="shared" si="108"/>
        <v>17</v>
      </c>
      <c r="X166" s="78">
        <v>7.45</v>
      </c>
      <c r="Y166" s="78">
        <f>VLOOKUP($B166,'[1]ABSENSI ALL'!$B$11:$ARI$245,1140,0)</f>
        <v>0</v>
      </c>
      <c r="Z166" s="84">
        <f t="shared" si="109"/>
        <v>1</v>
      </c>
      <c r="AA166" s="78">
        <f t="shared" si="110"/>
        <v>5</v>
      </c>
      <c r="AB166" s="85">
        <f t="shared" si="111"/>
        <v>0.1</v>
      </c>
      <c r="AC166" s="78">
        <f t="shared" si="112"/>
        <v>3</v>
      </c>
      <c r="AD166" s="84">
        <f t="shared" si="113"/>
        <v>0.7857142857142857</v>
      </c>
      <c r="AE166" s="78">
        <f t="shared" si="114"/>
        <v>0</v>
      </c>
      <c r="AF166" s="85">
        <f t="shared" si="115"/>
        <v>0</v>
      </c>
      <c r="AG166" s="78">
        <f t="shared" si="102"/>
        <v>7599</v>
      </c>
      <c r="AH166" s="78">
        <f>VLOOKUP($B166,'[1]ABSENSI ALL'!$B$11:$ARI$245,1145,0)</f>
        <v>9520</v>
      </c>
      <c r="AI166" s="86">
        <f t="shared" si="103"/>
        <v>1.2527964205816555</v>
      </c>
      <c r="AJ166" s="78">
        <f t="shared" si="104"/>
        <v>5</v>
      </c>
      <c r="AK166" s="85">
        <f t="shared" si="105"/>
        <v>0.1</v>
      </c>
      <c r="AL166" s="87">
        <v>300</v>
      </c>
      <c r="AM166" s="88">
        <f>VLOOKUP(B166,'[2]Performansi All (LOS 02082021)'!$B$3:$O$388,14,0)</f>
        <v>256.96237623762374</v>
      </c>
      <c r="AN166" s="87">
        <f t="shared" si="116"/>
        <v>5</v>
      </c>
      <c r="AO166" s="85">
        <f t="shared" si="117"/>
        <v>0.15</v>
      </c>
      <c r="AP166" s="89">
        <v>95</v>
      </c>
      <c r="AQ166" s="89">
        <f>VLOOKUP(B166,'[3]QA SCORE'!$D$6:$H$237,5,0)</f>
        <v>100</v>
      </c>
      <c r="AR166" s="87">
        <f t="shared" si="118"/>
        <v>5</v>
      </c>
      <c r="AS166" s="85">
        <f t="shared" si="119"/>
        <v>0.1</v>
      </c>
      <c r="AT166" s="90">
        <v>0.92</v>
      </c>
      <c r="AU166" s="90">
        <f>VLOOKUP(B166,'[4]Per Agent'!$B$3:$AH$259,33,0)</f>
        <v>0.97142857142857131</v>
      </c>
      <c r="AV166" s="87">
        <f t="shared" si="120"/>
        <v>5</v>
      </c>
      <c r="AW166" s="85">
        <f t="shared" si="121"/>
        <v>0.1</v>
      </c>
      <c r="AX166" s="89">
        <v>90</v>
      </c>
      <c r="AY166" s="89">
        <f>VLOOKUP(B166,'[5]All SDM.'!$C$2:$K$398,9,0)</f>
        <v>100</v>
      </c>
      <c r="AZ166" s="87">
        <f t="shared" si="122"/>
        <v>5</v>
      </c>
      <c r="BA166" s="85">
        <f t="shared" si="123"/>
        <v>0.08</v>
      </c>
      <c r="BB166" s="84">
        <v>0.85</v>
      </c>
      <c r="BC166" s="84">
        <f>VLOOKUP(B166,'[6]Per Agent'!$B$3:$M$259,12,0)</f>
        <v>1</v>
      </c>
      <c r="BD166" s="91" t="str">
        <f>IFERROR(VLOOKUP(B166,[7]Sheet1!$C$3:$D$25,2,0),"")</f>
        <v/>
      </c>
      <c r="BE166" s="87">
        <f t="shared" si="124"/>
        <v>5</v>
      </c>
      <c r="BF166" s="85">
        <f t="shared" si="125"/>
        <v>0.06</v>
      </c>
      <c r="BG166" s="84">
        <v>0.4</v>
      </c>
      <c r="BH166" s="84">
        <f>VLOOKUP(B166,'[8]Per Agent'!$B$3:$X$259,23,0)</f>
        <v>0.83333333333333337</v>
      </c>
      <c r="BI166" s="87">
        <f t="shared" si="126"/>
        <v>5</v>
      </c>
      <c r="BJ166" s="85">
        <f t="shared" si="127"/>
        <v>0.06</v>
      </c>
      <c r="BK166" s="92">
        <v>0.95</v>
      </c>
      <c r="BL166" s="93">
        <f>VLOOKUP(B166,[9]Rekap!$B$3:$J$244,9,0)</f>
        <v>0.98019801980198018</v>
      </c>
      <c r="BM166" s="87">
        <f t="shared" si="100"/>
        <v>5</v>
      </c>
      <c r="BN166" s="85">
        <f t="shared" si="101"/>
        <v>0.05</v>
      </c>
      <c r="BO166" s="94">
        <f>VLOOKUP(B166,[10]Sheet1!$B$2:$D$235,3,0)</f>
        <v>2</v>
      </c>
      <c r="BP166" s="87">
        <f t="shared" si="128"/>
        <v>5</v>
      </c>
      <c r="BQ166" s="85">
        <f t="shared" si="129"/>
        <v>0.05</v>
      </c>
      <c r="BR166" s="85">
        <f t="shared" si="130"/>
        <v>0.35</v>
      </c>
      <c r="BS166" s="85">
        <f t="shared" si="131"/>
        <v>0.4</v>
      </c>
      <c r="BT166" s="85">
        <f t="shared" si="132"/>
        <v>0.1</v>
      </c>
      <c r="BU166" s="95">
        <f t="shared" si="133"/>
        <v>0.85</v>
      </c>
      <c r="BV166" s="96" t="str">
        <f t="shared" si="134"/>
        <v>TERIMA</v>
      </c>
      <c r="BW166" s="97">
        <f t="shared" si="135"/>
        <v>670000</v>
      </c>
      <c r="BX166" s="98">
        <f t="shared" si="136"/>
        <v>268000</v>
      </c>
      <c r="BY166" s="99"/>
      <c r="BZ166" s="99"/>
      <c r="CA166" s="99"/>
      <c r="CB166" s="98">
        <f t="shared" si="137"/>
        <v>234499.99999999997</v>
      </c>
      <c r="CC166" s="98">
        <f t="shared" si="138"/>
        <v>268000</v>
      </c>
      <c r="CD166" s="98">
        <f t="shared" si="139"/>
        <v>67000</v>
      </c>
      <c r="CE166" s="91">
        <f t="shared" si="140"/>
        <v>0</v>
      </c>
      <c r="CF166" s="80">
        <f t="shared" si="141"/>
        <v>0</v>
      </c>
      <c r="CG166" s="80">
        <f t="shared" si="142"/>
        <v>0</v>
      </c>
      <c r="CH166" s="80">
        <f t="shared" si="143"/>
        <v>0</v>
      </c>
      <c r="CI166" s="80">
        <f t="shared" si="144"/>
        <v>0</v>
      </c>
      <c r="CJ166" s="80">
        <f t="shared" si="145"/>
        <v>0</v>
      </c>
      <c r="CK166" s="80">
        <f t="shared" si="146"/>
        <v>0</v>
      </c>
      <c r="CL166" s="80">
        <f t="shared" si="147"/>
        <v>1</v>
      </c>
      <c r="CM166" s="80">
        <f t="shared" si="148"/>
        <v>0</v>
      </c>
      <c r="CN166" s="100">
        <f t="shared" si="149"/>
        <v>569500</v>
      </c>
      <c r="CO166" s="101"/>
    </row>
    <row r="167" spans="1:93" x14ac:dyDescent="0.25">
      <c r="A167" s="78">
        <v>157</v>
      </c>
      <c r="B167" s="118" t="s">
        <v>246</v>
      </c>
      <c r="C167" s="80">
        <f>VLOOKUP($B167,'[11]DATA ALL SDM'!$B:$G,6,0)</f>
        <v>160684</v>
      </c>
      <c r="D167" s="81">
        <f>VLOOKUP($B167,'[11]DATA ALL SDM'!$B:$U,19,0)</f>
        <v>44367</v>
      </c>
      <c r="E167" s="81">
        <f>VLOOKUP($B167,'[11]DATA ALL SDM'!$B:$U,20,0)</f>
        <v>44549</v>
      </c>
      <c r="F167" s="82">
        <v>24.6</v>
      </c>
      <c r="G167" s="80" t="str">
        <f>VLOOKUP($B167,'[11]DATA ALL SDM'!$B:$AC,14,0)</f>
        <v>AGENT PREPAID</v>
      </c>
      <c r="H167" s="107" t="s">
        <v>58</v>
      </c>
      <c r="I167" s="80" t="str">
        <f>VLOOKUP($B167,'[11]DATA ALL SDM'!$B:$AC,16,0)</f>
        <v>JEANNY ANASTASYA</v>
      </c>
      <c r="J167" s="80" t="str">
        <f>VLOOKUP($B167,'[11]DATA ALL SDM'!$B:$AC,17,0)</f>
        <v>AAN YANUAR</v>
      </c>
      <c r="K167" s="83" t="s">
        <v>71</v>
      </c>
      <c r="L167" s="80"/>
      <c r="M167" s="80"/>
      <c r="N167" s="78">
        <v>22</v>
      </c>
      <c r="O167" s="78">
        <f>VLOOKUP($B167,'[1]ABSENSI ALL'!$B$11:$ARI$245,1064,0)</f>
        <v>17</v>
      </c>
      <c r="P167" s="78">
        <f>VLOOKUP($B167,'[1]ABSENSI ALL'!$B$11:$ARI$245,1069,0)</f>
        <v>3</v>
      </c>
      <c r="Q167" s="78">
        <f>VLOOKUP($B167,'[1]ABSENSI ALL'!$B$11:$ARI$245,1073,0)</f>
        <v>0</v>
      </c>
      <c r="R167" s="78">
        <f>VLOOKUP($B167,'[1]ABSENSI ALL'!$B$11:$ARI$245,1077,0)</f>
        <v>0</v>
      </c>
      <c r="S167" s="78">
        <f>VLOOKUP($B167,'[1]ABSENSI ALL'!$B$11:$ARI$245,1075,0)</f>
        <v>0</v>
      </c>
      <c r="T167" s="78">
        <f>VLOOKUP($B167,'[1]ABSENSI ALL'!$B$11:$ARI$245,1068,0)</f>
        <v>0</v>
      </c>
      <c r="U167" s="78">
        <f t="shared" si="106"/>
        <v>3</v>
      </c>
      <c r="V167" s="78">
        <f t="shared" si="107"/>
        <v>14</v>
      </c>
      <c r="W167" s="78">
        <f t="shared" si="108"/>
        <v>17</v>
      </c>
      <c r="X167" s="78">
        <v>7.45</v>
      </c>
      <c r="Y167" s="78">
        <f>VLOOKUP($B167,'[1]ABSENSI ALL'!$B$11:$ARI$245,1140,0)</f>
        <v>0</v>
      </c>
      <c r="Z167" s="84">
        <f t="shared" si="109"/>
        <v>1</v>
      </c>
      <c r="AA167" s="78">
        <f t="shared" si="110"/>
        <v>5</v>
      </c>
      <c r="AB167" s="85">
        <f t="shared" si="111"/>
        <v>0.1</v>
      </c>
      <c r="AC167" s="78">
        <f t="shared" si="112"/>
        <v>3</v>
      </c>
      <c r="AD167" s="84">
        <f t="shared" si="113"/>
        <v>0.7857142857142857</v>
      </c>
      <c r="AE167" s="78">
        <f t="shared" si="114"/>
        <v>0</v>
      </c>
      <c r="AF167" s="85">
        <f t="shared" si="115"/>
        <v>0</v>
      </c>
      <c r="AG167" s="78">
        <f t="shared" si="102"/>
        <v>7599</v>
      </c>
      <c r="AH167" s="78">
        <f>VLOOKUP($B167,'[1]ABSENSI ALL'!$B$11:$ARI$245,1145,0)</f>
        <v>15572</v>
      </c>
      <c r="AI167" s="86">
        <f t="shared" si="103"/>
        <v>2.0492170022371363</v>
      </c>
      <c r="AJ167" s="78">
        <f t="shared" si="104"/>
        <v>5</v>
      </c>
      <c r="AK167" s="85">
        <f t="shared" si="105"/>
        <v>0.1</v>
      </c>
      <c r="AL167" s="87">
        <v>300</v>
      </c>
      <c r="AM167" s="88">
        <f>VLOOKUP(B167,'[2]Performansi All (LOS 02082021)'!$B$3:$O$388,14,0)</f>
        <v>204.48249619482496</v>
      </c>
      <c r="AN167" s="87">
        <f t="shared" si="116"/>
        <v>5</v>
      </c>
      <c r="AO167" s="85">
        <f t="shared" si="117"/>
        <v>0.15</v>
      </c>
      <c r="AP167" s="89">
        <v>95</v>
      </c>
      <c r="AQ167" s="89">
        <f>VLOOKUP(B167,'[3]QA SCORE'!$D$6:$H$237,5,0)</f>
        <v>98.333333333333343</v>
      </c>
      <c r="AR167" s="87">
        <f t="shared" si="118"/>
        <v>5</v>
      </c>
      <c r="AS167" s="85">
        <f t="shared" si="119"/>
        <v>0.1</v>
      </c>
      <c r="AT167" s="90">
        <v>0.92</v>
      </c>
      <c r="AU167" s="90">
        <f>VLOOKUP(B167,'[4]Per Agent'!$B$3:$AH$259,33,0)</f>
        <v>0.97499999999999998</v>
      </c>
      <c r="AV167" s="87">
        <f t="shared" si="120"/>
        <v>5</v>
      </c>
      <c r="AW167" s="85">
        <f t="shared" si="121"/>
        <v>0.1</v>
      </c>
      <c r="AX167" s="89">
        <v>90</v>
      </c>
      <c r="AY167" s="89">
        <f>VLOOKUP(B167,'[5]All SDM.'!$C$2:$K$398,9,0)</f>
        <v>100</v>
      </c>
      <c r="AZ167" s="87">
        <f t="shared" si="122"/>
        <v>5</v>
      </c>
      <c r="BA167" s="85">
        <f t="shared" si="123"/>
        <v>0.08</v>
      </c>
      <c r="BB167" s="84">
        <v>0.85</v>
      </c>
      <c r="BC167" s="84">
        <f>VLOOKUP(B167,'[6]Per Agent'!$B$3:$M$259,12,0)</f>
        <v>1</v>
      </c>
      <c r="BD167" s="91" t="str">
        <f>IFERROR(VLOOKUP(B167,[7]Sheet1!$C$3:$D$25,2,0),"")</f>
        <v/>
      </c>
      <c r="BE167" s="87">
        <f t="shared" si="124"/>
        <v>5</v>
      </c>
      <c r="BF167" s="85">
        <f t="shared" si="125"/>
        <v>0.06</v>
      </c>
      <c r="BG167" s="84">
        <v>0.4</v>
      </c>
      <c r="BH167" s="84">
        <f>VLOOKUP(B167,'[8]Per Agent'!$B$3:$X$259,23,0)</f>
        <v>0.75</v>
      </c>
      <c r="BI167" s="87">
        <f t="shared" si="126"/>
        <v>5</v>
      </c>
      <c r="BJ167" s="85">
        <f t="shared" si="127"/>
        <v>0.06</v>
      </c>
      <c r="BK167" s="92">
        <v>0.95</v>
      </c>
      <c r="BL167" s="93">
        <f>VLOOKUP(B167,[9]Rekap!$B$3:$J$244,9,0)</f>
        <v>0.9726027397260274</v>
      </c>
      <c r="BM167" s="87">
        <f t="shared" si="100"/>
        <v>5</v>
      </c>
      <c r="BN167" s="85">
        <f t="shared" si="101"/>
        <v>0.05</v>
      </c>
      <c r="BO167" s="94">
        <f>VLOOKUP(B167,[10]Sheet1!$B$2:$D$235,3,0)</f>
        <v>2</v>
      </c>
      <c r="BP167" s="87">
        <f t="shared" si="128"/>
        <v>5</v>
      </c>
      <c r="BQ167" s="85">
        <f t="shared" si="129"/>
        <v>0.05</v>
      </c>
      <c r="BR167" s="85">
        <f t="shared" si="130"/>
        <v>0.35</v>
      </c>
      <c r="BS167" s="85">
        <f t="shared" si="131"/>
        <v>0.4</v>
      </c>
      <c r="BT167" s="85">
        <f t="shared" si="132"/>
        <v>0.1</v>
      </c>
      <c r="BU167" s="95">
        <f t="shared" si="133"/>
        <v>0.85</v>
      </c>
      <c r="BV167" s="96" t="str">
        <f t="shared" si="134"/>
        <v>TERIMA</v>
      </c>
      <c r="BW167" s="97">
        <f t="shared" si="135"/>
        <v>670000</v>
      </c>
      <c r="BX167" s="98">
        <f t="shared" si="136"/>
        <v>268000</v>
      </c>
      <c r="BY167" s="103"/>
      <c r="BZ167" s="103"/>
      <c r="CA167" s="99"/>
      <c r="CB167" s="98">
        <f t="shared" si="137"/>
        <v>234499.99999999997</v>
      </c>
      <c r="CC167" s="98">
        <f t="shared" si="138"/>
        <v>268000</v>
      </c>
      <c r="CD167" s="98">
        <f t="shared" si="139"/>
        <v>67000</v>
      </c>
      <c r="CE167" s="91">
        <f t="shared" si="140"/>
        <v>0</v>
      </c>
      <c r="CF167" s="80">
        <f t="shared" si="141"/>
        <v>0</v>
      </c>
      <c r="CG167" s="80">
        <f t="shared" si="142"/>
        <v>0</v>
      </c>
      <c r="CH167" s="80">
        <f t="shared" si="143"/>
        <v>0</v>
      </c>
      <c r="CI167" s="80">
        <f t="shared" si="144"/>
        <v>0</v>
      </c>
      <c r="CJ167" s="80">
        <f t="shared" si="145"/>
        <v>0</v>
      </c>
      <c r="CK167" s="80">
        <f t="shared" si="146"/>
        <v>0</v>
      </c>
      <c r="CL167" s="80">
        <f t="shared" si="147"/>
        <v>1</v>
      </c>
      <c r="CM167" s="80">
        <f t="shared" si="148"/>
        <v>0</v>
      </c>
      <c r="CN167" s="100">
        <f t="shared" si="149"/>
        <v>569500</v>
      </c>
      <c r="CO167" s="101"/>
    </row>
    <row r="168" spans="1:93" x14ac:dyDescent="0.25">
      <c r="A168" s="78">
        <v>158</v>
      </c>
      <c r="B168" s="115" t="s">
        <v>247</v>
      </c>
      <c r="C168" s="80">
        <f>VLOOKUP($B168,'[11]DATA ALL SDM'!$B:$G,6,0)</f>
        <v>170001</v>
      </c>
      <c r="D168" s="81">
        <f>VLOOKUP($B168,'[11]DATA ALL SDM'!$B:$U,19,0)</f>
        <v>44210</v>
      </c>
      <c r="E168" s="81">
        <f>VLOOKUP($B168,'[11]DATA ALL SDM'!$B:$U,20,0)</f>
        <v>44513</v>
      </c>
      <c r="F168" s="82">
        <v>16.600000000000001</v>
      </c>
      <c r="G168" s="80" t="str">
        <f>VLOOKUP($B168,'[11]DATA ALL SDM'!$B:$AC,14,0)</f>
        <v>AGENT PREPAID</v>
      </c>
      <c r="H168" s="113" t="s">
        <v>59</v>
      </c>
      <c r="I168" s="80" t="str">
        <f>VLOOKUP($B168,'[11]DATA ALL SDM'!$B:$AC,16,0)</f>
        <v>RITA</v>
      </c>
      <c r="J168" s="80" t="str">
        <f>VLOOKUP($B168,'[11]DATA ALL SDM'!$B:$AC,17,0)</f>
        <v>RIKA RIANY</v>
      </c>
      <c r="K168" s="83" t="s">
        <v>71</v>
      </c>
      <c r="L168" s="80"/>
      <c r="M168" s="80"/>
      <c r="N168" s="78">
        <v>22</v>
      </c>
      <c r="O168" s="78">
        <f>VLOOKUP($B168,'[1]ABSENSI ALL'!$B$11:$ARI$245,1064,0)</f>
        <v>21</v>
      </c>
      <c r="P168" s="78">
        <f>VLOOKUP($B168,'[1]ABSENSI ALL'!$B$11:$ARI$245,1069,0)</f>
        <v>0</v>
      </c>
      <c r="Q168" s="78">
        <f>VLOOKUP($B168,'[1]ABSENSI ALL'!$B$11:$ARI$245,1073,0)</f>
        <v>0</v>
      </c>
      <c r="R168" s="78">
        <f>VLOOKUP($B168,'[1]ABSENSI ALL'!$B$11:$ARI$245,1077,0)</f>
        <v>0</v>
      </c>
      <c r="S168" s="78">
        <f>VLOOKUP($B168,'[1]ABSENSI ALL'!$B$11:$ARI$245,1075,0)</f>
        <v>1</v>
      </c>
      <c r="T168" s="78">
        <f>VLOOKUP($B168,'[1]ABSENSI ALL'!$B$11:$ARI$245,1068,0)</f>
        <v>0</v>
      </c>
      <c r="U168" s="78">
        <f t="shared" si="106"/>
        <v>0</v>
      </c>
      <c r="V168" s="78">
        <f t="shared" si="107"/>
        <v>21</v>
      </c>
      <c r="W168" s="78">
        <f t="shared" si="108"/>
        <v>20</v>
      </c>
      <c r="X168" s="78">
        <v>7.45</v>
      </c>
      <c r="Y168" s="78">
        <f>VLOOKUP($B168,'[1]ABSENSI ALL'!$B$11:$ARI$245,1140,0)</f>
        <v>0</v>
      </c>
      <c r="Z168" s="84">
        <f t="shared" si="109"/>
        <v>1</v>
      </c>
      <c r="AA168" s="78">
        <f t="shared" si="110"/>
        <v>5</v>
      </c>
      <c r="AB168" s="85">
        <f t="shared" si="111"/>
        <v>0.1</v>
      </c>
      <c r="AC168" s="78">
        <f t="shared" si="112"/>
        <v>0</v>
      </c>
      <c r="AD168" s="84">
        <f t="shared" si="113"/>
        <v>1</v>
      </c>
      <c r="AE168" s="78">
        <f t="shared" si="114"/>
        <v>5</v>
      </c>
      <c r="AF168" s="85">
        <f t="shared" si="115"/>
        <v>0.15</v>
      </c>
      <c r="AG168" s="78">
        <f t="shared" si="102"/>
        <v>8940</v>
      </c>
      <c r="AH168" s="78">
        <f>VLOOKUP($B168,'[1]ABSENSI ALL'!$B$11:$ARI$245,1145,0)</f>
        <v>10120</v>
      </c>
      <c r="AI168" s="86">
        <f t="shared" si="103"/>
        <v>1.1319910514541387</v>
      </c>
      <c r="AJ168" s="78">
        <f t="shared" si="104"/>
        <v>5</v>
      </c>
      <c r="AK168" s="85">
        <f t="shared" si="105"/>
        <v>0.1</v>
      </c>
      <c r="AL168" s="87">
        <v>300</v>
      </c>
      <c r="AM168" s="88">
        <f>VLOOKUP(B168,'[2]Performansi All (LOS 02082021)'!$B$3:$O$388,14,0)</f>
        <v>276.07869249394673</v>
      </c>
      <c r="AN168" s="87">
        <f t="shared" si="116"/>
        <v>5</v>
      </c>
      <c r="AO168" s="85">
        <f t="shared" si="117"/>
        <v>0.15</v>
      </c>
      <c r="AP168" s="89">
        <v>95</v>
      </c>
      <c r="AQ168" s="89">
        <f>VLOOKUP(B168,'[3]QA SCORE'!$D$6:$H$237,5,0)</f>
        <v>90.833333333333329</v>
      </c>
      <c r="AR168" s="87">
        <f t="shared" si="118"/>
        <v>1</v>
      </c>
      <c r="AS168" s="85">
        <f t="shared" si="119"/>
        <v>0.02</v>
      </c>
      <c r="AT168" s="90">
        <v>0.92</v>
      </c>
      <c r="AU168" s="90">
        <f>VLOOKUP(B168,'[4]Per Agent'!$B$3:$AH$259,33,0)</f>
        <v>0.93333333333333335</v>
      </c>
      <c r="AV168" s="87">
        <f t="shared" si="120"/>
        <v>5</v>
      </c>
      <c r="AW168" s="85">
        <f t="shared" si="121"/>
        <v>0.1</v>
      </c>
      <c r="AX168" s="89">
        <v>90</v>
      </c>
      <c r="AY168" s="89">
        <f>VLOOKUP(B168,'[5]All SDM.'!$C$2:$K$398,9,0)</f>
        <v>100</v>
      </c>
      <c r="AZ168" s="87">
        <f t="shared" si="122"/>
        <v>5</v>
      </c>
      <c r="BA168" s="85">
        <f t="shared" si="123"/>
        <v>0.08</v>
      </c>
      <c r="BB168" s="84">
        <v>0.85</v>
      </c>
      <c r="BC168" s="114"/>
      <c r="BD168" s="91" t="str">
        <f>IFERROR(VLOOKUP(B168,[7]Sheet1!$C$3:$D$25,2,0),"")</f>
        <v/>
      </c>
      <c r="BE168" s="87">
        <f t="shared" si="124"/>
        <v>3</v>
      </c>
      <c r="BF168" s="85">
        <f t="shared" si="125"/>
        <v>3.5999999999999997E-2</v>
      </c>
      <c r="BG168" s="84">
        <v>0.4</v>
      </c>
      <c r="BH168" s="84">
        <f>VLOOKUP(B168,'[8]Per Agent'!$B$3:$X$259,23,0)</f>
        <v>0.51851851851851849</v>
      </c>
      <c r="BI168" s="87">
        <f t="shared" si="126"/>
        <v>5</v>
      </c>
      <c r="BJ168" s="85">
        <f t="shared" si="127"/>
        <v>0.06</v>
      </c>
      <c r="BK168" s="92">
        <v>0.95</v>
      </c>
      <c r="BL168" s="93">
        <f>VLOOKUP(B168,[9]Rekap!$B$3:$J$244,9,0)</f>
        <v>0.97760290556900731</v>
      </c>
      <c r="BM168" s="87">
        <f t="shared" si="100"/>
        <v>5</v>
      </c>
      <c r="BN168" s="85">
        <f t="shared" si="101"/>
        <v>0.05</v>
      </c>
      <c r="BO168" s="94">
        <f>VLOOKUP(B168,[10]Sheet1!$B$2:$D$235,3,0)</f>
        <v>2</v>
      </c>
      <c r="BP168" s="87">
        <f t="shared" si="128"/>
        <v>5</v>
      </c>
      <c r="BQ168" s="85">
        <f t="shared" si="129"/>
        <v>0.05</v>
      </c>
      <c r="BR168" s="85">
        <f t="shared" si="130"/>
        <v>0.5</v>
      </c>
      <c r="BS168" s="85">
        <f t="shared" si="131"/>
        <v>0.29599999999999999</v>
      </c>
      <c r="BT168" s="85">
        <f t="shared" si="132"/>
        <v>0.1</v>
      </c>
      <c r="BU168" s="95">
        <f t="shared" si="133"/>
        <v>0.89600000000000002</v>
      </c>
      <c r="BV168" s="96" t="str">
        <f t="shared" si="134"/>
        <v>TERIMA</v>
      </c>
      <c r="BW168" s="97">
        <f t="shared" si="135"/>
        <v>670000</v>
      </c>
      <c r="BX168" s="98">
        <f t="shared" si="136"/>
        <v>198320</v>
      </c>
      <c r="BY168" s="99"/>
      <c r="BZ168" s="99"/>
      <c r="CA168" s="99"/>
      <c r="CB168" s="98">
        <f t="shared" si="137"/>
        <v>335000</v>
      </c>
      <c r="CC168" s="98">
        <f t="shared" si="138"/>
        <v>198320</v>
      </c>
      <c r="CD168" s="98">
        <f t="shared" si="139"/>
        <v>67000</v>
      </c>
      <c r="CE168" s="91">
        <f t="shared" si="140"/>
        <v>0</v>
      </c>
      <c r="CF168" s="80">
        <f t="shared" si="141"/>
        <v>0</v>
      </c>
      <c r="CG168" s="80">
        <f t="shared" si="142"/>
        <v>0</v>
      </c>
      <c r="CH168" s="80">
        <f t="shared" si="143"/>
        <v>0</v>
      </c>
      <c r="CI168" s="80">
        <f t="shared" si="144"/>
        <v>0</v>
      </c>
      <c r="CJ168" s="80">
        <f t="shared" si="145"/>
        <v>0</v>
      </c>
      <c r="CK168" s="80">
        <f t="shared" si="146"/>
        <v>0</v>
      </c>
      <c r="CL168" s="80">
        <f t="shared" si="147"/>
        <v>0</v>
      </c>
      <c r="CM168" s="80">
        <f t="shared" si="148"/>
        <v>1</v>
      </c>
      <c r="CN168" s="100">
        <f t="shared" si="149"/>
        <v>600320</v>
      </c>
      <c r="CO168" s="101"/>
    </row>
    <row r="169" spans="1:93" x14ac:dyDescent="0.25">
      <c r="A169" s="78">
        <v>159</v>
      </c>
      <c r="B169" s="79" t="s">
        <v>248</v>
      </c>
      <c r="C169" s="80">
        <f>VLOOKUP($B169,'[11]DATA ALL SDM'!$B:$G,6,0)</f>
        <v>166733</v>
      </c>
      <c r="D169" s="81">
        <f>VLOOKUP($B169,'[11]DATA ALL SDM'!$B:$U,19,0)</f>
        <v>44333</v>
      </c>
      <c r="E169" s="81">
        <f>VLOOKUP($B169,'[11]DATA ALL SDM'!$B:$U,20,0)</f>
        <v>44636</v>
      </c>
      <c r="F169" s="82">
        <v>18.466666666666665</v>
      </c>
      <c r="G169" s="80" t="str">
        <f>VLOOKUP($B169,'[11]DATA ALL SDM'!$B:$AC,14,0)</f>
        <v>AGENT PREPAID</v>
      </c>
      <c r="H169" s="113" t="s">
        <v>59</v>
      </c>
      <c r="I169" s="80" t="str">
        <f>VLOOKUP($B169,'[11]DATA ALL SDM'!$B:$AC,16,0)</f>
        <v>FREDY CAHYADI</v>
      </c>
      <c r="J169" s="80" t="str">
        <f>VLOOKUP($B169,'[11]DATA ALL SDM'!$B:$AC,17,0)</f>
        <v>RIKA RIANY</v>
      </c>
      <c r="K169" s="83" t="s">
        <v>71</v>
      </c>
      <c r="L169" s="80"/>
      <c r="M169" s="80"/>
      <c r="N169" s="78">
        <v>22</v>
      </c>
      <c r="O169" s="78">
        <f>VLOOKUP($B169,'[1]ABSENSI ALL'!$B$11:$ARI$245,1064,0)</f>
        <v>20</v>
      </c>
      <c r="P169" s="78">
        <f>VLOOKUP($B169,'[1]ABSENSI ALL'!$B$11:$ARI$245,1069,0)</f>
        <v>1</v>
      </c>
      <c r="Q169" s="78">
        <f>VLOOKUP($B169,'[1]ABSENSI ALL'!$B$11:$ARI$245,1073,0)</f>
        <v>0</v>
      </c>
      <c r="R169" s="78">
        <f>VLOOKUP($B169,'[1]ABSENSI ALL'!$B$11:$ARI$245,1077,0)</f>
        <v>0</v>
      </c>
      <c r="S169" s="78">
        <f>VLOOKUP($B169,'[1]ABSENSI ALL'!$B$11:$ARI$245,1075,0)</f>
        <v>1</v>
      </c>
      <c r="T169" s="78">
        <f>VLOOKUP($B169,'[1]ABSENSI ALL'!$B$11:$ARI$245,1068,0)</f>
        <v>0</v>
      </c>
      <c r="U169" s="78">
        <f t="shared" si="106"/>
        <v>1</v>
      </c>
      <c r="V169" s="78">
        <f t="shared" si="107"/>
        <v>19</v>
      </c>
      <c r="W169" s="78">
        <f t="shared" si="108"/>
        <v>19</v>
      </c>
      <c r="X169" s="78">
        <v>7.45</v>
      </c>
      <c r="Y169" s="78">
        <f>VLOOKUP($B169,'[1]ABSENSI ALL'!$B$11:$ARI$245,1140,0)</f>
        <v>0</v>
      </c>
      <c r="Z169" s="84">
        <f t="shared" si="109"/>
        <v>1</v>
      </c>
      <c r="AA169" s="78">
        <f t="shared" si="110"/>
        <v>5</v>
      </c>
      <c r="AB169" s="85">
        <f t="shared" si="111"/>
        <v>0.1</v>
      </c>
      <c r="AC169" s="78">
        <f t="shared" si="112"/>
        <v>1</v>
      </c>
      <c r="AD169" s="84">
        <f t="shared" si="113"/>
        <v>0.94736842105263153</v>
      </c>
      <c r="AE169" s="78">
        <f t="shared" si="114"/>
        <v>1</v>
      </c>
      <c r="AF169" s="85">
        <f t="shared" si="115"/>
        <v>0.03</v>
      </c>
      <c r="AG169" s="78">
        <f t="shared" si="102"/>
        <v>8493</v>
      </c>
      <c r="AH169" s="78">
        <f>VLOOKUP($B169,'[1]ABSENSI ALL'!$B$11:$ARI$245,1145,0)</f>
        <v>10127</v>
      </c>
      <c r="AI169" s="86">
        <f t="shared" si="103"/>
        <v>1.1923937360178971</v>
      </c>
      <c r="AJ169" s="78">
        <f t="shared" si="104"/>
        <v>5</v>
      </c>
      <c r="AK169" s="85">
        <f t="shared" si="105"/>
        <v>0.1</v>
      </c>
      <c r="AL169" s="87">
        <v>300</v>
      </c>
      <c r="AM169" s="88">
        <f>VLOOKUP(B169,'[2]Performansi All (LOS 02082021)'!$B$3:$O$388,14,0)</f>
        <v>310.41580756013747</v>
      </c>
      <c r="AN169" s="87">
        <f t="shared" si="116"/>
        <v>1</v>
      </c>
      <c r="AO169" s="85">
        <f t="shared" si="117"/>
        <v>0.03</v>
      </c>
      <c r="AP169" s="89">
        <v>95</v>
      </c>
      <c r="AQ169" s="89">
        <f>VLOOKUP(B169,'[3]QA SCORE'!$D$6:$H$237,5,0)</f>
        <v>90</v>
      </c>
      <c r="AR169" s="87">
        <f t="shared" si="118"/>
        <v>1</v>
      </c>
      <c r="AS169" s="85">
        <f t="shared" si="119"/>
        <v>0.02</v>
      </c>
      <c r="AT169" s="90">
        <v>0.92</v>
      </c>
      <c r="AU169" s="90">
        <f>VLOOKUP(B169,'[4]Per Agent'!$B$3:$AH$259,33,0)</f>
        <v>0.86530612244897964</v>
      </c>
      <c r="AV169" s="87">
        <f t="shared" si="120"/>
        <v>1</v>
      </c>
      <c r="AW169" s="85">
        <f t="shared" si="121"/>
        <v>0.02</v>
      </c>
      <c r="AX169" s="89">
        <v>90</v>
      </c>
      <c r="AY169" s="89">
        <f>VLOOKUP(B169,'[5]All SDM.'!$C$2:$K$398,9,0)</f>
        <v>100</v>
      </c>
      <c r="AZ169" s="87">
        <f t="shared" si="122"/>
        <v>5</v>
      </c>
      <c r="BA169" s="85">
        <f t="shared" si="123"/>
        <v>0.08</v>
      </c>
      <c r="BB169" s="84">
        <v>0.85</v>
      </c>
      <c r="BC169" s="114"/>
      <c r="BD169" s="91" t="str">
        <f>IFERROR(VLOOKUP(B169,[7]Sheet1!$C$3:$D$25,2,0),"")</f>
        <v/>
      </c>
      <c r="BE169" s="87">
        <f t="shared" si="124"/>
        <v>3</v>
      </c>
      <c r="BF169" s="85">
        <f t="shared" si="125"/>
        <v>3.5999999999999997E-2</v>
      </c>
      <c r="BG169" s="84">
        <v>0.4</v>
      </c>
      <c r="BH169" s="84">
        <f>VLOOKUP(B169,'[8]Per Agent'!$B$3:$X$259,23,0)</f>
        <v>0.4</v>
      </c>
      <c r="BI169" s="87">
        <f t="shared" si="126"/>
        <v>4</v>
      </c>
      <c r="BJ169" s="85">
        <f t="shared" si="127"/>
        <v>4.8000000000000001E-2</v>
      </c>
      <c r="BK169" s="92">
        <v>0.95</v>
      </c>
      <c r="BL169" s="93">
        <f>VLOOKUP(B169,[9]Rekap!$B$3:$J$244,9,0)</f>
        <v>0.98487972508591071</v>
      </c>
      <c r="BM169" s="87">
        <f t="shared" si="100"/>
        <v>5</v>
      </c>
      <c r="BN169" s="85">
        <f t="shared" si="101"/>
        <v>0.05</v>
      </c>
      <c r="BO169" s="94">
        <f>VLOOKUP(B169,[10]Sheet1!$B$2:$D$235,3,0)</f>
        <v>2</v>
      </c>
      <c r="BP169" s="87">
        <f t="shared" si="128"/>
        <v>5</v>
      </c>
      <c r="BQ169" s="85">
        <f t="shared" si="129"/>
        <v>0.05</v>
      </c>
      <c r="BR169" s="85">
        <f t="shared" si="130"/>
        <v>0.26</v>
      </c>
      <c r="BS169" s="85">
        <f t="shared" si="131"/>
        <v>0.20400000000000001</v>
      </c>
      <c r="BT169" s="85">
        <f t="shared" si="132"/>
        <v>0.1</v>
      </c>
      <c r="BU169" s="95">
        <f t="shared" si="133"/>
        <v>0.56400000000000006</v>
      </c>
      <c r="BV169" s="96" t="str">
        <f t="shared" si="134"/>
        <v>TERIMA</v>
      </c>
      <c r="BW169" s="97">
        <f t="shared" si="135"/>
        <v>670000</v>
      </c>
      <c r="BX169" s="98">
        <f t="shared" si="136"/>
        <v>136680</v>
      </c>
      <c r="BY169" s="103"/>
      <c r="BZ169" s="103">
        <v>1</v>
      </c>
      <c r="CA169" s="99"/>
      <c r="CB169" s="98">
        <f t="shared" si="137"/>
        <v>174200</v>
      </c>
      <c r="CC169" s="98">
        <f t="shared" si="138"/>
        <v>82008</v>
      </c>
      <c r="CD169" s="98">
        <f t="shared" si="139"/>
        <v>67000</v>
      </c>
      <c r="CE169" s="91">
        <f t="shared" si="140"/>
        <v>0</v>
      </c>
      <c r="CF169" s="80">
        <f t="shared" si="141"/>
        <v>0</v>
      </c>
      <c r="CG169" s="80">
        <f t="shared" si="142"/>
        <v>0</v>
      </c>
      <c r="CH169" s="80">
        <f t="shared" si="143"/>
        <v>0</v>
      </c>
      <c r="CI169" s="80">
        <f t="shared" si="144"/>
        <v>0</v>
      </c>
      <c r="CJ169" s="80">
        <f t="shared" si="145"/>
        <v>0</v>
      </c>
      <c r="CK169" s="80">
        <f t="shared" si="146"/>
        <v>0</v>
      </c>
      <c r="CL169" s="80">
        <f t="shared" si="147"/>
        <v>0</v>
      </c>
      <c r="CM169" s="80">
        <f t="shared" si="148"/>
        <v>1</v>
      </c>
      <c r="CN169" s="100">
        <f t="shared" si="149"/>
        <v>323208</v>
      </c>
      <c r="CO169" s="101"/>
    </row>
    <row r="170" spans="1:93" x14ac:dyDescent="0.25">
      <c r="A170" s="78">
        <v>160</v>
      </c>
      <c r="B170" s="126" t="s">
        <v>249</v>
      </c>
      <c r="C170" s="80">
        <f>VLOOKUP($B170,'[11]DATA ALL SDM'!$B:$G,6,0)</f>
        <v>178114</v>
      </c>
      <c r="D170" s="81">
        <f>VLOOKUP($B170,'[11]DATA ALL SDM'!$B:$U,19,0)</f>
        <v>44468</v>
      </c>
      <c r="E170" s="81">
        <f>VLOOKUP($B170,'[11]DATA ALL SDM'!$B:$U,20,0)</f>
        <v>44648</v>
      </c>
      <c r="F170" s="82">
        <v>7.9666666666666668</v>
      </c>
      <c r="G170" s="80" t="str">
        <f>VLOOKUP($B170,'[11]DATA ALL SDM'!$B:$AC,14,0)</f>
        <v>AGENT PREPAID</v>
      </c>
      <c r="H170" s="113" t="s">
        <v>58</v>
      </c>
      <c r="I170" s="80" t="str">
        <f>VLOOKUP($B170,'[11]DATA ALL SDM'!$B:$AC,16,0)</f>
        <v>ANDRYAN ANAKOTTA PARY</v>
      </c>
      <c r="J170" s="80" t="str">
        <f>VLOOKUP($B170,'[11]DATA ALL SDM'!$B:$AC,17,0)</f>
        <v>AAN YANUAR</v>
      </c>
      <c r="K170" s="83" t="s">
        <v>71</v>
      </c>
      <c r="L170" s="80"/>
      <c r="M170" s="80"/>
      <c r="N170" s="78">
        <v>22</v>
      </c>
      <c r="O170" s="78">
        <f>VLOOKUP($B170,'[1]ABSENSI ALL'!$B$11:$ARI$245,1064,0)</f>
        <v>19</v>
      </c>
      <c r="P170" s="78">
        <f>VLOOKUP($B170,'[1]ABSENSI ALL'!$B$11:$ARI$245,1069,0)</f>
        <v>1</v>
      </c>
      <c r="Q170" s="78">
        <f>VLOOKUP($B170,'[1]ABSENSI ALL'!$B$11:$ARI$245,1073,0)</f>
        <v>0</v>
      </c>
      <c r="R170" s="78">
        <f>VLOOKUP($B170,'[1]ABSENSI ALL'!$B$11:$ARI$245,1077,0)</f>
        <v>0</v>
      </c>
      <c r="S170" s="78">
        <f>VLOOKUP($B170,'[1]ABSENSI ALL'!$B$11:$ARI$245,1075,0)</f>
        <v>0</v>
      </c>
      <c r="T170" s="78">
        <f>VLOOKUP($B170,'[1]ABSENSI ALL'!$B$11:$ARI$245,1068,0)</f>
        <v>0</v>
      </c>
      <c r="U170" s="78">
        <f t="shared" si="106"/>
        <v>1</v>
      </c>
      <c r="V170" s="78">
        <f t="shared" si="107"/>
        <v>18</v>
      </c>
      <c r="W170" s="78">
        <f t="shared" si="108"/>
        <v>19</v>
      </c>
      <c r="X170" s="78">
        <v>7.45</v>
      </c>
      <c r="Y170" s="78">
        <f>VLOOKUP($B170,'[1]ABSENSI ALL'!$B$11:$ARI$245,1140,0)</f>
        <v>0</v>
      </c>
      <c r="Z170" s="84">
        <f t="shared" si="109"/>
        <v>1</v>
      </c>
      <c r="AA170" s="78">
        <f t="shared" si="110"/>
        <v>5</v>
      </c>
      <c r="AB170" s="85">
        <f t="shared" si="111"/>
        <v>0.1</v>
      </c>
      <c r="AC170" s="78">
        <f t="shared" si="112"/>
        <v>1</v>
      </c>
      <c r="AD170" s="84">
        <f t="shared" si="113"/>
        <v>0.94444444444444442</v>
      </c>
      <c r="AE170" s="78">
        <f t="shared" si="114"/>
        <v>1</v>
      </c>
      <c r="AF170" s="85">
        <f t="shared" si="115"/>
        <v>0.03</v>
      </c>
      <c r="AG170" s="78">
        <f t="shared" si="102"/>
        <v>8493</v>
      </c>
      <c r="AH170" s="78">
        <f>VLOOKUP($B170,'[1]ABSENSI ALL'!$B$11:$ARI$245,1145,0)</f>
        <v>13414</v>
      </c>
      <c r="AI170" s="86">
        <f t="shared" si="103"/>
        <v>1.5794183445190157</v>
      </c>
      <c r="AJ170" s="78">
        <f t="shared" si="104"/>
        <v>5</v>
      </c>
      <c r="AK170" s="85">
        <f t="shared" si="105"/>
        <v>0.1</v>
      </c>
      <c r="AL170" s="87">
        <v>300</v>
      </c>
      <c r="AM170" s="88">
        <f>VLOOKUP(B170,'[2]Performansi All (LOS 02082021)'!$B$3:$O$388,14,0)</f>
        <v>276.85605536332179</v>
      </c>
      <c r="AN170" s="87">
        <f t="shared" si="116"/>
        <v>5</v>
      </c>
      <c r="AO170" s="85">
        <f t="shared" si="117"/>
        <v>0.15</v>
      </c>
      <c r="AP170" s="89">
        <v>95</v>
      </c>
      <c r="AQ170" s="89">
        <f>VLOOKUP(B170,'[3]QA SCORE'!$D$6:$H$237,5,0)</f>
        <v>96.666666666666657</v>
      </c>
      <c r="AR170" s="87">
        <f t="shared" si="118"/>
        <v>5</v>
      </c>
      <c r="AS170" s="85">
        <f t="shared" si="119"/>
        <v>0.1</v>
      </c>
      <c r="AT170" s="90">
        <v>0.92</v>
      </c>
      <c r="AU170" s="90">
        <f>VLOOKUP(B170,'[4]Per Agent'!$B$3:$AH$259,33,0)</f>
        <v>0.96799999999999997</v>
      </c>
      <c r="AV170" s="87">
        <f t="shared" si="120"/>
        <v>5</v>
      </c>
      <c r="AW170" s="85">
        <f t="shared" si="121"/>
        <v>0.1</v>
      </c>
      <c r="AX170" s="89">
        <v>90</v>
      </c>
      <c r="AY170" s="89">
        <f>VLOOKUP(B170,'[5]All SDM.'!$C$2:$K$398,9,0)</f>
        <v>95</v>
      </c>
      <c r="AZ170" s="87">
        <f t="shared" si="122"/>
        <v>5</v>
      </c>
      <c r="BA170" s="85">
        <f t="shared" si="123"/>
        <v>0.08</v>
      </c>
      <c r="BB170" s="84">
        <v>0.85</v>
      </c>
      <c r="BC170" s="114"/>
      <c r="BD170" s="91">
        <f>IFERROR(VLOOKUP(B170,[7]Sheet1!$C$3:$D$25,2,0),"")</f>
        <v>1</v>
      </c>
      <c r="BE170" s="87">
        <f t="shared" si="124"/>
        <v>0</v>
      </c>
      <c r="BF170" s="85">
        <f t="shared" si="125"/>
        <v>0</v>
      </c>
      <c r="BG170" s="84">
        <v>0.4</v>
      </c>
      <c r="BH170" s="84">
        <f>VLOOKUP(B170,'[8]Per Agent'!$B$3:$X$259,23,0)</f>
        <v>0.92592592592592593</v>
      </c>
      <c r="BI170" s="87">
        <f t="shared" si="126"/>
        <v>5</v>
      </c>
      <c r="BJ170" s="85">
        <f t="shared" si="127"/>
        <v>0.06</v>
      </c>
      <c r="BK170" s="92">
        <v>0.95</v>
      </c>
      <c r="BL170" s="93">
        <f>VLOOKUP(B170,[9]Rekap!$B$3:$J$244,9,0)</f>
        <v>0.98546712802768166</v>
      </c>
      <c r="BM170" s="87">
        <f t="shared" si="100"/>
        <v>5</v>
      </c>
      <c r="BN170" s="85">
        <f t="shared" si="101"/>
        <v>0.05</v>
      </c>
      <c r="BO170" s="94">
        <f>VLOOKUP(B170,[10]Sheet1!$B$2:$D$235,3,0)</f>
        <v>2</v>
      </c>
      <c r="BP170" s="87">
        <f t="shared" si="128"/>
        <v>5</v>
      </c>
      <c r="BQ170" s="85">
        <f t="shared" si="129"/>
        <v>0.05</v>
      </c>
      <c r="BR170" s="85">
        <f t="shared" si="130"/>
        <v>0.38</v>
      </c>
      <c r="BS170" s="85">
        <f t="shared" si="131"/>
        <v>0.33999999999999997</v>
      </c>
      <c r="BT170" s="85">
        <f t="shared" si="132"/>
        <v>0.1</v>
      </c>
      <c r="BU170" s="95">
        <f t="shared" si="133"/>
        <v>0.82</v>
      </c>
      <c r="BV170" s="96" t="str">
        <f t="shared" si="134"/>
        <v>TERIMA</v>
      </c>
      <c r="BW170" s="97">
        <f t="shared" si="135"/>
        <v>670000</v>
      </c>
      <c r="BX170" s="98">
        <f t="shared" si="136"/>
        <v>227799.99999999997</v>
      </c>
      <c r="BY170" s="99"/>
      <c r="BZ170" s="99"/>
      <c r="CA170" s="99"/>
      <c r="CB170" s="98">
        <f t="shared" si="137"/>
        <v>254600</v>
      </c>
      <c r="CC170" s="98">
        <f t="shared" si="138"/>
        <v>227799.99999999997</v>
      </c>
      <c r="CD170" s="98">
        <f t="shared" si="139"/>
        <v>67000</v>
      </c>
      <c r="CE170" s="91">
        <f t="shared" si="140"/>
        <v>0</v>
      </c>
      <c r="CF170" s="80">
        <f t="shared" si="141"/>
        <v>0</v>
      </c>
      <c r="CG170" s="80">
        <f t="shared" si="142"/>
        <v>0</v>
      </c>
      <c r="CH170" s="80">
        <f t="shared" si="143"/>
        <v>0</v>
      </c>
      <c r="CI170" s="80">
        <f t="shared" si="144"/>
        <v>0</v>
      </c>
      <c r="CJ170" s="80">
        <f t="shared" si="145"/>
        <v>0</v>
      </c>
      <c r="CK170" s="80">
        <f t="shared" si="146"/>
        <v>0</v>
      </c>
      <c r="CL170" s="80">
        <f t="shared" si="147"/>
        <v>1</v>
      </c>
      <c r="CM170" s="80">
        <f t="shared" si="148"/>
        <v>0</v>
      </c>
      <c r="CN170" s="100">
        <f t="shared" si="149"/>
        <v>549400</v>
      </c>
      <c r="CO170" s="101"/>
    </row>
    <row r="171" spans="1:93" x14ac:dyDescent="0.25">
      <c r="A171" s="78">
        <v>161</v>
      </c>
      <c r="B171" s="79" t="s">
        <v>250</v>
      </c>
      <c r="C171" s="80">
        <f>VLOOKUP($B171,'[11]DATA ALL SDM'!$B:$G,6,0)</f>
        <v>178137</v>
      </c>
      <c r="D171" s="81">
        <f>VLOOKUP($B171,'[11]DATA ALL SDM'!$B:$U,19,0)</f>
        <v>44499</v>
      </c>
      <c r="E171" s="81">
        <f>VLOOKUP($B171,'[11]DATA ALL SDM'!$B:$U,20,0)</f>
        <v>44802</v>
      </c>
      <c r="F171" s="82">
        <v>6.9666666666666668</v>
      </c>
      <c r="G171" s="80" t="str">
        <f>VLOOKUP($B171,'[11]DATA ALL SDM'!$B:$AC,14,0)</f>
        <v>AGENT PREPAID</v>
      </c>
      <c r="H171" s="113" t="s">
        <v>59</v>
      </c>
      <c r="I171" s="80" t="str">
        <f>VLOOKUP($B171,'[11]DATA ALL SDM'!$B:$AC,16,0)</f>
        <v>WIDA MIRAWATI</v>
      </c>
      <c r="J171" s="80" t="str">
        <f>VLOOKUP($B171,'[11]DATA ALL SDM'!$B:$AC,17,0)</f>
        <v>AAN YANUAR</v>
      </c>
      <c r="K171" s="83" t="s">
        <v>71</v>
      </c>
      <c r="L171" s="80"/>
      <c r="M171" s="80"/>
      <c r="N171" s="78">
        <v>22</v>
      </c>
      <c r="O171" s="78">
        <f>VLOOKUP($B171,'[1]ABSENSI ALL'!$B$11:$ARI$245,1064,0)</f>
        <v>21</v>
      </c>
      <c r="P171" s="78">
        <f>VLOOKUP($B171,'[1]ABSENSI ALL'!$B$11:$ARI$245,1069,0)</f>
        <v>0</v>
      </c>
      <c r="Q171" s="78">
        <f>VLOOKUP($B171,'[1]ABSENSI ALL'!$B$11:$ARI$245,1073,0)</f>
        <v>0</v>
      </c>
      <c r="R171" s="78">
        <f>VLOOKUP($B171,'[1]ABSENSI ALL'!$B$11:$ARI$245,1077,0)</f>
        <v>0</v>
      </c>
      <c r="S171" s="78">
        <f>VLOOKUP($B171,'[1]ABSENSI ALL'!$B$11:$ARI$245,1075,0)</f>
        <v>1</v>
      </c>
      <c r="T171" s="78">
        <f>VLOOKUP($B171,'[1]ABSENSI ALL'!$B$11:$ARI$245,1068,0)</f>
        <v>0</v>
      </c>
      <c r="U171" s="78">
        <f t="shared" si="106"/>
        <v>0</v>
      </c>
      <c r="V171" s="78">
        <f t="shared" si="107"/>
        <v>21</v>
      </c>
      <c r="W171" s="78">
        <f t="shared" si="108"/>
        <v>20</v>
      </c>
      <c r="X171" s="78">
        <v>7.45</v>
      </c>
      <c r="Y171" s="78">
        <f>VLOOKUP($B171,'[1]ABSENSI ALL'!$B$11:$ARI$245,1140,0)</f>
        <v>0</v>
      </c>
      <c r="Z171" s="84">
        <f t="shared" si="109"/>
        <v>1</v>
      </c>
      <c r="AA171" s="78">
        <f t="shared" si="110"/>
        <v>5</v>
      </c>
      <c r="AB171" s="85">
        <f t="shared" si="111"/>
        <v>0.1</v>
      </c>
      <c r="AC171" s="78">
        <f t="shared" si="112"/>
        <v>0</v>
      </c>
      <c r="AD171" s="84">
        <f t="shared" si="113"/>
        <v>1</v>
      </c>
      <c r="AE171" s="78">
        <f t="shared" si="114"/>
        <v>5</v>
      </c>
      <c r="AF171" s="85">
        <f t="shared" si="115"/>
        <v>0.15</v>
      </c>
      <c r="AG171" s="78">
        <f t="shared" si="102"/>
        <v>8940</v>
      </c>
      <c r="AH171" s="78">
        <f>VLOOKUP($B171,'[1]ABSENSI ALL'!$B$11:$ARI$245,1145,0)</f>
        <v>10760</v>
      </c>
      <c r="AI171" s="86">
        <f t="shared" si="103"/>
        <v>1.203579418344519</v>
      </c>
      <c r="AJ171" s="78">
        <f t="shared" si="104"/>
        <v>5</v>
      </c>
      <c r="AK171" s="85">
        <f t="shared" si="105"/>
        <v>0.1</v>
      </c>
      <c r="AL171" s="87">
        <v>300</v>
      </c>
      <c r="AM171" s="88">
        <f>VLOOKUP(B171,'[2]Performansi All (LOS 02082021)'!$B$3:$O$388,14,0)</f>
        <v>329.34065202927479</v>
      </c>
      <c r="AN171" s="87">
        <f t="shared" si="116"/>
        <v>1</v>
      </c>
      <c r="AO171" s="85">
        <f t="shared" si="117"/>
        <v>0.03</v>
      </c>
      <c r="AP171" s="89">
        <v>95</v>
      </c>
      <c r="AQ171" s="89">
        <f>VLOOKUP(B171,'[3]QA SCORE'!$D$6:$H$237,5,0)</f>
        <v>100</v>
      </c>
      <c r="AR171" s="87">
        <f t="shared" si="118"/>
        <v>5</v>
      </c>
      <c r="AS171" s="85">
        <f t="shared" si="119"/>
        <v>0.1</v>
      </c>
      <c r="AT171" s="90">
        <v>0.92</v>
      </c>
      <c r="AU171" s="90">
        <f>VLOOKUP(B171,'[4]Per Agent'!$B$3:$AH$259,33,0)</f>
        <v>0.95833333333333337</v>
      </c>
      <c r="AV171" s="87">
        <f t="shared" si="120"/>
        <v>5</v>
      </c>
      <c r="AW171" s="85">
        <f t="shared" si="121"/>
        <v>0.1</v>
      </c>
      <c r="AX171" s="89">
        <v>90</v>
      </c>
      <c r="AY171" s="89">
        <f>VLOOKUP(B171,'[5]All SDM.'!$C$2:$K$398,9,0)</f>
        <v>100</v>
      </c>
      <c r="AZ171" s="87">
        <f t="shared" si="122"/>
        <v>5</v>
      </c>
      <c r="BA171" s="85">
        <f t="shared" si="123"/>
        <v>0.08</v>
      </c>
      <c r="BB171" s="84">
        <v>0.85</v>
      </c>
      <c r="BC171" s="114"/>
      <c r="BD171" s="91" t="str">
        <f>IFERROR(VLOOKUP(B171,[7]Sheet1!$C$3:$D$25,2,0),"")</f>
        <v/>
      </c>
      <c r="BE171" s="87">
        <f t="shared" si="124"/>
        <v>3</v>
      </c>
      <c r="BF171" s="85">
        <f t="shared" si="125"/>
        <v>3.5999999999999997E-2</v>
      </c>
      <c r="BG171" s="84">
        <v>0.4</v>
      </c>
      <c r="BH171" s="84">
        <f>VLOOKUP(B171,'[8]Per Agent'!$B$3:$X$259,23,0)</f>
        <v>0.66666666666666663</v>
      </c>
      <c r="BI171" s="87">
        <f t="shared" si="126"/>
        <v>5</v>
      </c>
      <c r="BJ171" s="85">
        <f t="shared" si="127"/>
        <v>0.06</v>
      </c>
      <c r="BK171" s="92">
        <v>0.95</v>
      </c>
      <c r="BL171" s="93">
        <f>VLOOKUP(B171,[9]Rekap!$B$3:$J$244,9,0)</f>
        <v>0.98403193612774453</v>
      </c>
      <c r="BM171" s="87">
        <f t="shared" si="100"/>
        <v>5</v>
      </c>
      <c r="BN171" s="85">
        <f t="shared" si="101"/>
        <v>0.05</v>
      </c>
      <c r="BO171" s="94">
        <f>VLOOKUP(B171,[10]Sheet1!$B$2:$D$235,3,0)</f>
        <v>2</v>
      </c>
      <c r="BP171" s="87">
        <f t="shared" si="128"/>
        <v>5</v>
      </c>
      <c r="BQ171" s="85">
        <f t="shared" si="129"/>
        <v>0.05</v>
      </c>
      <c r="BR171" s="85">
        <f t="shared" si="130"/>
        <v>0.38</v>
      </c>
      <c r="BS171" s="85">
        <f t="shared" si="131"/>
        <v>0.376</v>
      </c>
      <c r="BT171" s="85">
        <f t="shared" si="132"/>
        <v>0.1</v>
      </c>
      <c r="BU171" s="95">
        <f t="shared" si="133"/>
        <v>0.85599999999999998</v>
      </c>
      <c r="BV171" s="96" t="str">
        <f t="shared" si="134"/>
        <v>TERIMA</v>
      </c>
      <c r="BW171" s="97">
        <f t="shared" si="135"/>
        <v>670000</v>
      </c>
      <c r="BX171" s="98">
        <f t="shared" si="136"/>
        <v>251920</v>
      </c>
      <c r="BY171" s="103">
        <v>1</v>
      </c>
      <c r="BZ171" s="103"/>
      <c r="CA171" s="99"/>
      <c r="CB171" s="98">
        <f t="shared" si="137"/>
        <v>254600</v>
      </c>
      <c r="CC171" s="98">
        <f t="shared" si="138"/>
        <v>214132</v>
      </c>
      <c r="CD171" s="98">
        <f t="shared" si="139"/>
        <v>67000</v>
      </c>
      <c r="CE171" s="91">
        <f t="shared" si="140"/>
        <v>0</v>
      </c>
      <c r="CF171" s="80">
        <f t="shared" si="141"/>
        <v>0</v>
      </c>
      <c r="CG171" s="80">
        <f t="shared" si="142"/>
        <v>0</v>
      </c>
      <c r="CH171" s="80">
        <f t="shared" si="143"/>
        <v>0</v>
      </c>
      <c r="CI171" s="80">
        <f t="shared" si="144"/>
        <v>0</v>
      </c>
      <c r="CJ171" s="80">
        <f t="shared" si="145"/>
        <v>0</v>
      </c>
      <c r="CK171" s="80">
        <f t="shared" si="146"/>
        <v>0</v>
      </c>
      <c r="CL171" s="80">
        <f t="shared" si="147"/>
        <v>0</v>
      </c>
      <c r="CM171" s="80">
        <f t="shared" si="148"/>
        <v>1</v>
      </c>
      <c r="CN171" s="100">
        <f t="shared" si="149"/>
        <v>535732</v>
      </c>
      <c r="CO171" s="101"/>
    </row>
    <row r="172" spans="1:93" x14ac:dyDescent="0.25">
      <c r="A172" s="78">
        <v>162</v>
      </c>
      <c r="B172" s="79" t="s">
        <v>251</v>
      </c>
      <c r="C172" s="80">
        <f>VLOOKUP($B172,'[11]DATA ALL SDM'!$B:$G,6,0)</f>
        <v>178142</v>
      </c>
      <c r="D172" s="81">
        <f>VLOOKUP($B172,'[11]DATA ALL SDM'!$B:$U,19,0)</f>
        <v>44499</v>
      </c>
      <c r="E172" s="81">
        <f>VLOOKUP($B172,'[11]DATA ALL SDM'!$B:$U,20,0)</f>
        <v>44802</v>
      </c>
      <c r="F172" s="82">
        <v>6.9666666666666668</v>
      </c>
      <c r="G172" s="80" t="str">
        <f>VLOOKUP($B172,'[11]DATA ALL SDM'!$B:$AC,14,0)</f>
        <v>AGENT PREPAID</v>
      </c>
      <c r="H172" s="113" t="s">
        <v>58</v>
      </c>
      <c r="I172" s="80" t="str">
        <f>VLOOKUP($B172,'[11]DATA ALL SDM'!$B:$AC,16,0)</f>
        <v>MOHAMAD RAMDAN HILMI SOFYAN</v>
      </c>
      <c r="J172" s="80" t="str">
        <f>VLOOKUP($B172,'[11]DATA ALL SDM'!$B:$AC,17,0)</f>
        <v>RIKA RIANY</v>
      </c>
      <c r="K172" s="83" t="s">
        <v>71</v>
      </c>
      <c r="L172" s="80"/>
      <c r="M172" s="80"/>
      <c r="N172" s="78">
        <v>22</v>
      </c>
      <c r="O172" s="78">
        <f>VLOOKUP($B172,'[1]ABSENSI ALL'!$B$11:$ARI$245,1064,0)</f>
        <v>19</v>
      </c>
      <c r="P172" s="78">
        <f>VLOOKUP($B172,'[1]ABSENSI ALL'!$B$11:$ARI$245,1069,0)</f>
        <v>1</v>
      </c>
      <c r="Q172" s="78">
        <f>VLOOKUP($B172,'[1]ABSENSI ALL'!$B$11:$ARI$245,1073,0)</f>
        <v>0</v>
      </c>
      <c r="R172" s="78">
        <f>VLOOKUP($B172,'[1]ABSENSI ALL'!$B$11:$ARI$245,1077,0)</f>
        <v>0</v>
      </c>
      <c r="S172" s="78">
        <f>VLOOKUP($B172,'[1]ABSENSI ALL'!$B$11:$ARI$245,1075,0)</f>
        <v>0</v>
      </c>
      <c r="T172" s="78">
        <f>VLOOKUP($B172,'[1]ABSENSI ALL'!$B$11:$ARI$245,1068,0)</f>
        <v>0</v>
      </c>
      <c r="U172" s="78">
        <f t="shared" si="106"/>
        <v>1</v>
      </c>
      <c r="V172" s="78">
        <f t="shared" si="107"/>
        <v>18</v>
      </c>
      <c r="W172" s="78">
        <f t="shared" si="108"/>
        <v>19</v>
      </c>
      <c r="X172" s="78">
        <v>7.45</v>
      </c>
      <c r="Y172" s="78">
        <f>VLOOKUP($B172,'[1]ABSENSI ALL'!$B$11:$ARI$245,1140,0)</f>
        <v>0</v>
      </c>
      <c r="Z172" s="84">
        <f t="shared" si="109"/>
        <v>1</v>
      </c>
      <c r="AA172" s="78">
        <f t="shared" si="110"/>
        <v>5</v>
      </c>
      <c r="AB172" s="85">
        <f t="shared" si="111"/>
        <v>0.1</v>
      </c>
      <c r="AC172" s="78">
        <f t="shared" si="112"/>
        <v>1</v>
      </c>
      <c r="AD172" s="84">
        <f t="shared" si="113"/>
        <v>0.94444444444444442</v>
      </c>
      <c r="AE172" s="78">
        <f t="shared" si="114"/>
        <v>1</v>
      </c>
      <c r="AF172" s="85">
        <f t="shared" si="115"/>
        <v>0.03</v>
      </c>
      <c r="AG172" s="78">
        <f t="shared" si="102"/>
        <v>8493</v>
      </c>
      <c r="AH172" s="78">
        <f>VLOOKUP($B172,'[1]ABSENSI ALL'!$B$11:$ARI$245,1145,0)</f>
        <v>11172</v>
      </c>
      <c r="AI172" s="86">
        <f t="shared" si="103"/>
        <v>1.3154362416107384</v>
      </c>
      <c r="AJ172" s="78">
        <f t="shared" si="104"/>
        <v>5</v>
      </c>
      <c r="AK172" s="85">
        <f t="shared" si="105"/>
        <v>0.1</v>
      </c>
      <c r="AL172" s="87">
        <v>300</v>
      </c>
      <c r="AM172" s="88">
        <f>VLOOKUP(B172,'[2]Performansi All (LOS 02082021)'!$B$3:$O$388,14,0)</f>
        <v>291.45107033639141</v>
      </c>
      <c r="AN172" s="87">
        <f t="shared" si="116"/>
        <v>5</v>
      </c>
      <c r="AO172" s="85">
        <f t="shared" si="117"/>
        <v>0.15</v>
      </c>
      <c r="AP172" s="89">
        <v>95</v>
      </c>
      <c r="AQ172" s="89">
        <f>VLOOKUP(B172,'[3]QA SCORE'!$D$6:$H$237,5,0)</f>
        <v>94.583333333333343</v>
      </c>
      <c r="AR172" s="87">
        <f t="shared" si="118"/>
        <v>1</v>
      </c>
      <c r="AS172" s="85">
        <f t="shared" si="119"/>
        <v>0.02</v>
      </c>
      <c r="AT172" s="90">
        <v>0.92</v>
      </c>
      <c r="AU172" s="90">
        <f>VLOOKUP(B172,'[4]Per Agent'!$B$3:$AH$259,33,0)</f>
        <v>0.94074074074074066</v>
      </c>
      <c r="AV172" s="87">
        <f t="shared" si="120"/>
        <v>5</v>
      </c>
      <c r="AW172" s="85">
        <f t="shared" si="121"/>
        <v>0.1</v>
      </c>
      <c r="AX172" s="89">
        <v>90</v>
      </c>
      <c r="AY172" s="89">
        <f>VLOOKUP(B172,'[5]All SDM.'!$C$2:$K$398,9,0)</f>
        <v>100</v>
      </c>
      <c r="AZ172" s="87">
        <f t="shared" si="122"/>
        <v>5</v>
      </c>
      <c r="BA172" s="85">
        <f t="shared" si="123"/>
        <v>0.08</v>
      </c>
      <c r="BB172" s="84">
        <v>0.85</v>
      </c>
      <c r="BC172" s="114"/>
      <c r="BD172" s="91" t="str">
        <f>IFERROR(VLOOKUP(B172,[7]Sheet1!$C$3:$D$25,2,0),"")</f>
        <v/>
      </c>
      <c r="BE172" s="87">
        <f t="shared" si="124"/>
        <v>3</v>
      </c>
      <c r="BF172" s="85">
        <f t="shared" si="125"/>
        <v>3.5999999999999997E-2</v>
      </c>
      <c r="BG172" s="84">
        <v>0.4</v>
      </c>
      <c r="BH172" s="84">
        <f>VLOOKUP(B172,'[8]Per Agent'!$B$3:$X$259,23,0)</f>
        <v>0.59259259259259256</v>
      </c>
      <c r="BI172" s="87">
        <f t="shared" si="126"/>
        <v>5</v>
      </c>
      <c r="BJ172" s="85">
        <f t="shared" si="127"/>
        <v>0.06</v>
      </c>
      <c r="BK172" s="92">
        <v>0.95</v>
      </c>
      <c r="BL172" s="93">
        <f>VLOOKUP(B172,[9]Rekap!$B$3:$J$244,9,0)</f>
        <v>0.98853211009174313</v>
      </c>
      <c r="BM172" s="87">
        <f t="shared" si="100"/>
        <v>5</v>
      </c>
      <c r="BN172" s="85">
        <f t="shared" si="101"/>
        <v>0.05</v>
      </c>
      <c r="BO172" s="94">
        <f>VLOOKUP(B172,[10]Sheet1!$B$2:$D$235,3,0)</f>
        <v>2</v>
      </c>
      <c r="BP172" s="87">
        <f t="shared" si="128"/>
        <v>5</v>
      </c>
      <c r="BQ172" s="85">
        <f t="shared" si="129"/>
        <v>0.05</v>
      </c>
      <c r="BR172" s="85">
        <f t="shared" si="130"/>
        <v>0.38</v>
      </c>
      <c r="BS172" s="85">
        <f t="shared" si="131"/>
        <v>0.29599999999999999</v>
      </c>
      <c r="BT172" s="85">
        <f t="shared" si="132"/>
        <v>0.1</v>
      </c>
      <c r="BU172" s="95">
        <f t="shared" si="133"/>
        <v>0.77599999999999991</v>
      </c>
      <c r="BV172" s="96" t="str">
        <f t="shared" si="134"/>
        <v>TERIMA</v>
      </c>
      <c r="BW172" s="97">
        <f t="shared" si="135"/>
        <v>670000</v>
      </c>
      <c r="BX172" s="98">
        <f t="shared" si="136"/>
        <v>198320</v>
      </c>
      <c r="BY172" s="99"/>
      <c r="BZ172" s="99"/>
      <c r="CA172" s="99"/>
      <c r="CB172" s="98">
        <f t="shared" si="137"/>
        <v>254600</v>
      </c>
      <c r="CC172" s="98">
        <f t="shared" si="138"/>
        <v>198320</v>
      </c>
      <c r="CD172" s="98">
        <f t="shared" si="139"/>
        <v>67000</v>
      </c>
      <c r="CE172" s="91">
        <f t="shared" si="140"/>
        <v>0</v>
      </c>
      <c r="CF172" s="80">
        <f t="shared" si="141"/>
        <v>0</v>
      </c>
      <c r="CG172" s="80">
        <f t="shared" si="142"/>
        <v>0</v>
      </c>
      <c r="CH172" s="80">
        <f t="shared" si="143"/>
        <v>0</v>
      </c>
      <c r="CI172" s="80">
        <f t="shared" si="144"/>
        <v>0</v>
      </c>
      <c r="CJ172" s="80">
        <f t="shared" si="145"/>
        <v>0</v>
      </c>
      <c r="CK172" s="80">
        <f t="shared" si="146"/>
        <v>0</v>
      </c>
      <c r="CL172" s="80">
        <f t="shared" si="147"/>
        <v>1</v>
      </c>
      <c r="CM172" s="80">
        <f t="shared" si="148"/>
        <v>0</v>
      </c>
      <c r="CN172" s="100">
        <f t="shared" si="149"/>
        <v>519920</v>
      </c>
      <c r="CO172" s="101"/>
    </row>
    <row r="173" spans="1:93" x14ac:dyDescent="0.25">
      <c r="A173" s="78">
        <v>163</v>
      </c>
      <c r="B173" s="79" t="s">
        <v>252</v>
      </c>
      <c r="C173" s="80">
        <f>VLOOKUP($B173,'[11]DATA ALL SDM'!$B:$G,6,0)</f>
        <v>178145</v>
      </c>
      <c r="D173" s="81">
        <f>VLOOKUP($B173,'[11]DATA ALL SDM'!$B:$U,19,0)</f>
        <v>44499</v>
      </c>
      <c r="E173" s="81">
        <f>VLOOKUP($B173,'[11]DATA ALL SDM'!$B:$U,20,0)</f>
        <v>44802</v>
      </c>
      <c r="F173" s="82">
        <v>6.9666666666666668</v>
      </c>
      <c r="G173" s="80" t="str">
        <f>VLOOKUP($B173,'[11]DATA ALL SDM'!$B:$AC,14,0)</f>
        <v>AGENT PREPAID</v>
      </c>
      <c r="H173" s="113" t="s">
        <v>58</v>
      </c>
      <c r="I173" s="80" t="str">
        <f>VLOOKUP($B173,'[11]DATA ALL SDM'!$B:$AC,16,0)</f>
        <v>ANDRYAN ANAKOTTA PARY</v>
      </c>
      <c r="J173" s="80" t="str">
        <f>VLOOKUP($B173,'[11]DATA ALL SDM'!$B:$AC,17,0)</f>
        <v>AAN YANUAR</v>
      </c>
      <c r="K173" s="83" t="s">
        <v>71</v>
      </c>
      <c r="L173" s="80"/>
      <c r="M173" s="80"/>
      <c r="N173" s="78">
        <v>22</v>
      </c>
      <c r="O173" s="78">
        <f>VLOOKUP($B173,'[1]ABSENSI ALL'!$B$11:$ARI$245,1064,0)</f>
        <v>21</v>
      </c>
      <c r="P173" s="78">
        <f>VLOOKUP($B173,'[1]ABSENSI ALL'!$B$11:$ARI$245,1069,0)</f>
        <v>0</v>
      </c>
      <c r="Q173" s="78">
        <f>VLOOKUP($B173,'[1]ABSENSI ALL'!$B$11:$ARI$245,1073,0)</f>
        <v>0</v>
      </c>
      <c r="R173" s="78">
        <f>VLOOKUP($B173,'[1]ABSENSI ALL'!$B$11:$ARI$245,1077,0)</f>
        <v>0</v>
      </c>
      <c r="S173" s="78">
        <f>VLOOKUP($B173,'[1]ABSENSI ALL'!$B$11:$ARI$245,1075,0)</f>
        <v>0</v>
      </c>
      <c r="T173" s="78">
        <f>VLOOKUP($B173,'[1]ABSENSI ALL'!$B$11:$ARI$245,1068,0)</f>
        <v>0</v>
      </c>
      <c r="U173" s="78">
        <f t="shared" si="106"/>
        <v>0</v>
      </c>
      <c r="V173" s="78">
        <f t="shared" si="107"/>
        <v>21</v>
      </c>
      <c r="W173" s="78">
        <f t="shared" si="108"/>
        <v>21</v>
      </c>
      <c r="X173" s="78">
        <v>7.45</v>
      </c>
      <c r="Y173" s="78">
        <f>VLOOKUP($B173,'[1]ABSENSI ALL'!$B$11:$ARI$245,1140,0)</f>
        <v>0</v>
      </c>
      <c r="Z173" s="84">
        <f t="shared" si="109"/>
        <v>1</v>
      </c>
      <c r="AA173" s="78">
        <f t="shared" si="110"/>
        <v>5</v>
      </c>
      <c r="AB173" s="85">
        <f t="shared" si="111"/>
        <v>0.1</v>
      </c>
      <c r="AC173" s="78">
        <f t="shared" si="112"/>
        <v>0</v>
      </c>
      <c r="AD173" s="84">
        <f t="shared" si="113"/>
        <v>1</v>
      </c>
      <c r="AE173" s="78">
        <f t="shared" si="114"/>
        <v>5</v>
      </c>
      <c r="AF173" s="85">
        <f t="shared" si="115"/>
        <v>0.15</v>
      </c>
      <c r="AG173" s="78">
        <f t="shared" si="102"/>
        <v>9387</v>
      </c>
      <c r="AH173" s="78">
        <f>VLOOKUP($B173,'[1]ABSENSI ALL'!$B$11:$ARI$245,1145,0)</f>
        <v>10143</v>
      </c>
      <c r="AI173" s="86">
        <f t="shared" si="103"/>
        <v>1.080536912751678</v>
      </c>
      <c r="AJ173" s="78">
        <f t="shared" si="104"/>
        <v>5</v>
      </c>
      <c r="AK173" s="85">
        <f t="shared" si="105"/>
        <v>0.1</v>
      </c>
      <c r="AL173" s="87">
        <v>300</v>
      </c>
      <c r="AM173" s="88">
        <f>VLOOKUP(B173,'[2]Performansi All (LOS 02082021)'!$B$3:$O$388,14,0)</f>
        <v>298.45161290322579</v>
      </c>
      <c r="AN173" s="87">
        <f t="shared" si="116"/>
        <v>5</v>
      </c>
      <c r="AO173" s="85">
        <f t="shared" si="117"/>
        <v>0.15</v>
      </c>
      <c r="AP173" s="89">
        <v>95</v>
      </c>
      <c r="AQ173" s="89">
        <f>VLOOKUP(B173,'[3]QA SCORE'!$D$6:$H$237,5,0)</f>
        <v>100</v>
      </c>
      <c r="AR173" s="87">
        <f t="shared" si="118"/>
        <v>5</v>
      </c>
      <c r="AS173" s="85">
        <f t="shared" si="119"/>
        <v>0.1</v>
      </c>
      <c r="AT173" s="90">
        <v>0.92</v>
      </c>
      <c r="AU173" s="90">
        <f>VLOOKUP(B173,'[4]Per Agent'!$B$3:$AH$259,33,0)</f>
        <v>0.91891891891891897</v>
      </c>
      <c r="AV173" s="87">
        <f t="shared" si="120"/>
        <v>1</v>
      </c>
      <c r="AW173" s="85">
        <f t="shared" si="121"/>
        <v>0.02</v>
      </c>
      <c r="AX173" s="89">
        <v>90</v>
      </c>
      <c r="AY173" s="89">
        <f>VLOOKUP(B173,'[5]All SDM.'!$C$2:$K$398,9,0)</f>
        <v>95</v>
      </c>
      <c r="AZ173" s="87">
        <f t="shared" si="122"/>
        <v>5</v>
      </c>
      <c r="BA173" s="85">
        <f t="shared" si="123"/>
        <v>0.08</v>
      </c>
      <c r="BB173" s="84">
        <v>0.85</v>
      </c>
      <c r="BC173" s="114"/>
      <c r="BD173" s="91" t="str">
        <f>IFERROR(VLOOKUP(B173,[7]Sheet1!$C$3:$D$25,2,0),"")</f>
        <v/>
      </c>
      <c r="BE173" s="87">
        <f t="shared" si="124"/>
        <v>3</v>
      </c>
      <c r="BF173" s="85">
        <f t="shared" si="125"/>
        <v>3.5999999999999997E-2</v>
      </c>
      <c r="BG173" s="84">
        <v>0.4</v>
      </c>
      <c r="BH173" s="84">
        <f>VLOOKUP(B173,'[8]Per Agent'!$B$3:$X$259,23,0)</f>
        <v>0.66666666666666663</v>
      </c>
      <c r="BI173" s="87">
        <f t="shared" si="126"/>
        <v>5</v>
      </c>
      <c r="BJ173" s="85">
        <f t="shared" si="127"/>
        <v>0.06</v>
      </c>
      <c r="BK173" s="92">
        <v>0.95</v>
      </c>
      <c r="BL173" s="93">
        <f>VLOOKUP(B173,[9]Rekap!$B$3:$J$244,9,0)</f>
        <v>0.98833218943033629</v>
      </c>
      <c r="BM173" s="87">
        <f t="shared" si="100"/>
        <v>5</v>
      </c>
      <c r="BN173" s="85">
        <f t="shared" si="101"/>
        <v>0.05</v>
      </c>
      <c r="BO173" s="94">
        <f>VLOOKUP(B173,[10]Sheet1!$B$2:$D$235,3,0)</f>
        <v>2</v>
      </c>
      <c r="BP173" s="87">
        <f t="shared" si="128"/>
        <v>5</v>
      </c>
      <c r="BQ173" s="85">
        <f t="shared" si="129"/>
        <v>0.05</v>
      </c>
      <c r="BR173" s="85">
        <f t="shared" si="130"/>
        <v>0.5</v>
      </c>
      <c r="BS173" s="85">
        <f t="shared" si="131"/>
        <v>0.29600000000000004</v>
      </c>
      <c r="BT173" s="85">
        <f t="shared" si="132"/>
        <v>0.1</v>
      </c>
      <c r="BU173" s="95">
        <f t="shared" si="133"/>
        <v>0.89600000000000002</v>
      </c>
      <c r="BV173" s="96" t="str">
        <f t="shared" si="134"/>
        <v>TERIMA</v>
      </c>
      <c r="BW173" s="97">
        <f t="shared" si="135"/>
        <v>670000</v>
      </c>
      <c r="BX173" s="98">
        <f t="shared" si="136"/>
        <v>198320.00000000003</v>
      </c>
      <c r="BY173" s="103">
        <v>1</v>
      </c>
      <c r="BZ173" s="103"/>
      <c r="CA173" s="99"/>
      <c r="CB173" s="98">
        <f t="shared" si="137"/>
        <v>335000</v>
      </c>
      <c r="CC173" s="98">
        <f t="shared" si="138"/>
        <v>168572.00000000003</v>
      </c>
      <c r="CD173" s="98">
        <f t="shared" si="139"/>
        <v>67000</v>
      </c>
      <c r="CE173" s="91">
        <f t="shared" si="140"/>
        <v>0</v>
      </c>
      <c r="CF173" s="80">
        <f t="shared" si="141"/>
        <v>0</v>
      </c>
      <c r="CG173" s="80">
        <f t="shared" si="142"/>
        <v>0</v>
      </c>
      <c r="CH173" s="80">
        <f t="shared" si="143"/>
        <v>0</v>
      </c>
      <c r="CI173" s="80">
        <f t="shared" si="144"/>
        <v>0</v>
      </c>
      <c r="CJ173" s="80">
        <f t="shared" si="145"/>
        <v>0</v>
      </c>
      <c r="CK173" s="80">
        <f t="shared" si="146"/>
        <v>0</v>
      </c>
      <c r="CL173" s="80">
        <f t="shared" si="147"/>
        <v>1</v>
      </c>
      <c r="CM173" s="80">
        <f t="shared" si="148"/>
        <v>0</v>
      </c>
      <c r="CN173" s="100">
        <f t="shared" si="149"/>
        <v>570572</v>
      </c>
      <c r="CO173" s="101"/>
    </row>
    <row r="174" spans="1:93" x14ac:dyDescent="0.25">
      <c r="A174" s="78">
        <v>164</v>
      </c>
      <c r="B174" s="79" t="s">
        <v>253</v>
      </c>
      <c r="C174" s="80">
        <f>VLOOKUP($B174,'[11]DATA ALL SDM'!$B:$G,6,0)</f>
        <v>178147</v>
      </c>
      <c r="D174" s="81">
        <f>VLOOKUP($B174,'[11]DATA ALL SDM'!$B:$U,19,0)</f>
        <v>44499</v>
      </c>
      <c r="E174" s="81">
        <f>VLOOKUP($B174,'[11]DATA ALL SDM'!$B:$U,20,0)</f>
        <v>44802</v>
      </c>
      <c r="F174" s="82">
        <v>6.9666666666666668</v>
      </c>
      <c r="G174" s="80" t="str">
        <f>VLOOKUP($B174,'[11]DATA ALL SDM'!$B:$AC,14,0)</f>
        <v>AGENT PREPAID</v>
      </c>
      <c r="H174" s="113" t="s">
        <v>59</v>
      </c>
      <c r="I174" s="80" t="str">
        <f>VLOOKUP($B174,'[11]DATA ALL SDM'!$B:$AC,16,0)</f>
        <v>ADITYA ROY WICAKSONO</v>
      </c>
      <c r="J174" s="80" t="str">
        <f>VLOOKUP($B174,'[11]DATA ALL SDM'!$B:$AC,17,0)</f>
        <v>AAN YANUAR</v>
      </c>
      <c r="K174" s="83" t="s">
        <v>71</v>
      </c>
      <c r="L174" s="80"/>
      <c r="M174" s="80"/>
      <c r="N174" s="78">
        <v>22</v>
      </c>
      <c r="O174" s="78">
        <f>VLOOKUP($B174,'[1]ABSENSI ALL'!$B$11:$ARI$245,1064,0)</f>
        <v>19</v>
      </c>
      <c r="P174" s="78">
        <f>VLOOKUP($B174,'[1]ABSENSI ALL'!$B$11:$ARI$245,1069,0)</f>
        <v>1</v>
      </c>
      <c r="Q174" s="78">
        <f>VLOOKUP($B174,'[1]ABSENSI ALL'!$B$11:$ARI$245,1073,0)</f>
        <v>0</v>
      </c>
      <c r="R174" s="78">
        <f>VLOOKUP($B174,'[1]ABSENSI ALL'!$B$11:$ARI$245,1077,0)</f>
        <v>0</v>
      </c>
      <c r="S174" s="78">
        <f>VLOOKUP($B174,'[1]ABSENSI ALL'!$B$11:$ARI$245,1075,0)</f>
        <v>0</v>
      </c>
      <c r="T174" s="78">
        <f>VLOOKUP($B174,'[1]ABSENSI ALL'!$B$11:$ARI$245,1068,0)</f>
        <v>0</v>
      </c>
      <c r="U174" s="78">
        <f t="shared" si="106"/>
        <v>1</v>
      </c>
      <c r="V174" s="78">
        <f t="shared" si="107"/>
        <v>18</v>
      </c>
      <c r="W174" s="78">
        <f t="shared" si="108"/>
        <v>19</v>
      </c>
      <c r="X174" s="78">
        <v>7.45</v>
      </c>
      <c r="Y174" s="78">
        <f>VLOOKUP($B174,'[1]ABSENSI ALL'!$B$11:$ARI$245,1140,0)</f>
        <v>0</v>
      </c>
      <c r="Z174" s="84">
        <f t="shared" si="109"/>
        <v>1</v>
      </c>
      <c r="AA174" s="78">
        <f t="shared" si="110"/>
        <v>5</v>
      </c>
      <c r="AB174" s="85">
        <f t="shared" si="111"/>
        <v>0.1</v>
      </c>
      <c r="AC174" s="78">
        <f t="shared" si="112"/>
        <v>1</v>
      </c>
      <c r="AD174" s="84">
        <f t="shared" si="113"/>
        <v>0.94444444444444442</v>
      </c>
      <c r="AE174" s="78">
        <f t="shared" si="114"/>
        <v>1</v>
      </c>
      <c r="AF174" s="85">
        <f t="shared" si="115"/>
        <v>0.03</v>
      </c>
      <c r="AG174" s="78">
        <f t="shared" si="102"/>
        <v>8493</v>
      </c>
      <c r="AH174" s="78">
        <f>VLOOKUP($B174,'[1]ABSENSI ALL'!$B$11:$ARI$245,1145,0)</f>
        <v>9785</v>
      </c>
      <c r="AI174" s="86">
        <f t="shared" si="103"/>
        <v>1.1521252796420582</v>
      </c>
      <c r="AJ174" s="78">
        <f t="shared" si="104"/>
        <v>5</v>
      </c>
      <c r="AK174" s="85">
        <f t="shared" si="105"/>
        <v>0.1</v>
      </c>
      <c r="AL174" s="87">
        <v>300</v>
      </c>
      <c r="AM174" s="88">
        <f>VLOOKUP(B174,'[2]Performansi All (LOS 02082021)'!$B$3:$O$388,14,0)</f>
        <v>288.05415617128466</v>
      </c>
      <c r="AN174" s="87">
        <f t="shared" si="116"/>
        <v>5</v>
      </c>
      <c r="AO174" s="85">
        <f t="shared" si="117"/>
        <v>0.15</v>
      </c>
      <c r="AP174" s="89">
        <v>95</v>
      </c>
      <c r="AQ174" s="89">
        <f>VLOOKUP(B174,'[3]QA SCORE'!$D$6:$H$237,5,0)</f>
        <v>100</v>
      </c>
      <c r="AR174" s="87">
        <f t="shared" si="118"/>
        <v>5</v>
      </c>
      <c r="AS174" s="85">
        <f t="shared" si="119"/>
        <v>0.1</v>
      </c>
      <c r="AT174" s="90">
        <v>0.92</v>
      </c>
      <c r="AU174" s="90">
        <f>VLOOKUP(B174,'[4]Per Agent'!$B$3:$AH$259,33,0)</f>
        <v>0.95686274509803915</v>
      </c>
      <c r="AV174" s="87">
        <f t="shared" si="120"/>
        <v>5</v>
      </c>
      <c r="AW174" s="85">
        <f t="shared" si="121"/>
        <v>0.1</v>
      </c>
      <c r="AX174" s="89">
        <v>90</v>
      </c>
      <c r="AY174" s="89">
        <f>VLOOKUP(B174,'[5]All SDM.'!$C$2:$K$398,9,0)</f>
        <v>100</v>
      </c>
      <c r="AZ174" s="87">
        <f t="shared" si="122"/>
        <v>5</v>
      </c>
      <c r="BA174" s="85">
        <f t="shared" si="123"/>
        <v>0.08</v>
      </c>
      <c r="BB174" s="84">
        <v>0.85</v>
      </c>
      <c r="BC174" s="114"/>
      <c r="BD174" s="91" t="str">
        <f>IFERROR(VLOOKUP(B174,[7]Sheet1!$C$3:$D$25,2,0),"")</f>
        <v/>
      </c>
      <c r="BE174" s="87">
        <f t="shared" si="124"/>
        <v>3</v>
      </c>
      <c r="BF174" s="85">
        <f t="shared" si="125"/>
        <v>3.5999999999999997E-2</v>
      </c>
      <c r="BG174" s="84">
        <v>0.4</v>
      </c>
      <c r="BH174" s="84">
        <f>VLOOKUP(B174,'[8]Per Agent'!$B$3:$X$259,23,0)</f>
        <v>0.69230769230769229</v>
      </c>
      <c r="BI174" s="87">
        <f t="shared" si="126"/>
        <v>5</v>
      </c>
      <c r="BJ174" s="85">
        <f t="shared" si="127"/>
        <v>0.06</v>
      </c>
      <c r="BK174" s="92">
        <v>0.95</v>
      </c>
      <c r="BL174" s="93">
        <f>VLOOKUP(B174,[9]Rekap!$B$3:$J$244,9,0)</f>
        <v>0.99118387909319894</v>
      </c>
      <c r="BM174" s="87">
        <f t="shared" si="100"/>
        <v>5</v>
      </c>
      <c r="BN174" s="85">
        <f t="shared" si="101"/>
        <v>0.05</v>
      </c>
      <c r="BO174" s="94">
        <f>VLOOKUP(B174,[10]Sheet1!$B$2:$D$235,3,0)</f>
        <v>2</v>
      </c>
      <c r="BP174" s="87">
        <f t="shared" si="128"/>
        <v>5</v>
      </c>
      <c r="BQ174" s="85">
        <f t="shared" si="129"/>
        <v>0.05</v>
      </c>
      <c r="BR174" s="85">
        <f t="shared" si="130"/>
        <v>0.38</v>
      </c>
      <c r="BS174" s="85">
        <f t="shared" si="131"/>
        <v>0.376</v>
      </c>
      <c r="BT174" s="85">
        <f t="shared" si="132"/>
        <v>0.1</v>
      </c>
      <c r="BU174" s="95">
        <f t="shared" si="133"/>
        <v>0.85599999999999998</v>
      </c>
      <c r="BV174" s="96" t="str">
        <f t="shared" si="134"/>
        <v>TERIMA</v>
      </c>
      <c r="BW174" s="97">
        <f t="shared" si="135"/>
        <v>670000</v>
      </c>
      <c r="BX174" s="98">
        <f t="shared" si="136"/>
        <v>251920</v>
      </c>
      <c r="BY174" s="99"/>
      <c r="BZ174" s="99"/>
      <c r="CA174" s="99"/>
      <c r="CB174" s="98">
        <f t="shared" si="137"/>
        <v>254600</v>
      </c>
      <c r="CC174" s="98">
        <f t="shared" si="138"/>
        <v>251920</v>
      </c>
      <c r="CD174" s="98">
        <f t="shared" si="139"/>
        <v>67000</v>
      </c>
      <c r="CE174" s="91">
        <f t="shared" si="140"/>
        <v>0</v>
      </c>
      <c r="CF174" s="80">
        <f t="shared" si="141"/>
        <v>0</v>
      </c>
      <c r="CG174" s="80">
        <f t="shared" si="142"/>
        <v>0</v>
      </c>
      <c r="CH174" s="80">
        <f t="shared" si="143"/>
        <v>0</v>
      </c>
      <c r="CI174" s="80">
        <f t="shared" si="144"/>
        <v>0</v>
      </c>
      <c r="CJ174" s="80">
        <f t="shared" si="145"/>
        <v>0</v>
      </c>
      <c r="CK174" s="80">
        <f t="shared" si="146"/>
        <v>0</v>
      </c>
      <c r="CL174" s="80">
        <f t="shared" si="147"/>
        <v>0</v>
      </c>
      <c r="CM174" s="80">
        <f t="shared" si="148"/>
        <v>1</v>
      </c>
      <c r="CN174" s="100">
        <f t="shared" si="149"/>
        <v>573520</v>
      </c>
      <c r="CO174" s="101"/>
    </row>
    <row r="175" spans="1:93" x14ac:dyDescent="0.25">
      <c r="A175" s="78">
        <v>165</v>
      </c>
      <c r="B175" s="79" t="s">
        <v>254</v>
      </c>
      <c r="C175" s="80">
        <f>VLOOKUP($B175,'[11]DATA ALL SDM'!$B:$G,6,0)</f>
        <v>178154</v>
      </c>
      <c r="D175" s="81">
        <f>VLOOKUP($B175,'[11]DATA ALL SDM'!$B:$U,19,0)</f>
        <v>44499</v>
      </c>
      <c r="E175" s="81">
        <f>VLOOKUP($B175,'[11]DATA ALL SDM'!$B:$U,20,0)</f>
        <v>44802</v>
      </c>
      <c r="F175" s="82">
        <v>6.9666666666666668</v>
      </c>
      <c r="G175" s="80" t="str">
        <f>VLOOKUP($B175,'[11]DATA ALL SDM'!$B:$AC,14,0)</f>
        <v>AGENT PREPAID</v>
      </c>
      <c r="H175" s="113" t="s">
        <v>58</v>
      </c>
      <c r="I175" s="80" t="str">
        <f>VLOOKUP($B175,'[11]DATA ALL SDM'!$B:$AC,16,0)</f>
        <v>FERDY LEONARD SAMUEL TAULO</v>
      </c>
      <c r="J175" s="80" t="str">
        <f>VLOOKUP($B175,'[11]DATA ALL SDM'!$B:$AC,17,0)</f>
        <v>AAN YANUAR</v>
      </c>
      <c r="K175" s="83" t="s">
        <v>71</v>
      </c>
      <c r="L175" s="80"/>
      <c r="M175" s="80"/>
      <c r="N175" s="78">
        <v>22</v>
      </c>
      <c r="O175" s="78">
        <f>VLOOKUP($B175,'[1]ABSENSI ALL'!$B$11:$ARI$245,1064,0)</f>
        <v>20</v>
      </c>
      <c r="P175" s="78">
        <f>VLOOKUP($B175,'[1]ABSENSI ALL'!$B$11:$ARI$245,1069,0)</f>
        <v>0</v>
      </c>
      <c r="Q175" s="78">
        <f>VLOOKUP($B175,'[1]ABSENSI ALL'!$B$11:$ARI$245,1073,0)</f>
        <v>0</v>
      </c>
      <c r="R175" s="78">
        <f>VLOOKUP($B175,'[1]ABSENSI ALL'!$B$11:$ARI$245,1077,0)</f>
        <v>0</v>
      </c>
      <c r="S175" s="78">
        <f>VLOOKUP($B175,'[1]ABSENSI ALL'!$B$11:$ARI$245,1075,0)</f>
        <v>0</v>
      </c>
      <c r="T175" s="78">
        <f>VLOOKUP($B175,'[1]ABSENSI ALL'!$B$11:$ARI$245,1068,0)</f>
        <v>0</v>
      </c>
      <c r="U175" s="78">
        <f t="shared" si="106"/>
        <v>0</v>
      </c>
      <c r="V175" s="78">
        <f t="shared" si="107"/>
        <v>20</v>
      </c>
      <c r="W175" s="78">
        <f t="shared" si="108"/>
        <v>20</v>
      </c>
      <c r="X175" s="78">
        <v>7.45</v>
      </c>
      <c r="Y175" s="78">
        <f>VLOOKUP($B175,'[1]ABSENSI ALL'!$B$11:$ARI$245,1140,0)</f>
        <v>0</v>
      </c>
      <c r="Z175" s="84">
        <f t="shared" si="109"/>
        <v>1</v>
      </c>
      <c r="AA175" s="78">
        <f t="shared" si="110"/>
        <v>5</v>
      </c>
      <c r="AB175" s="85">
        <f t="shared" si="111"/>
        <v>0.1</v>
      </c>
      <c r="AC175" s="78">
        <f t="shared" si="112"/>
        <v>0</v>
      </c>
      <c r="AD175" s="84">
        <f t="shared" si="113"/>
        <v>1</v>
      </c>
      <c r="AE175" s="78">
        <f t="shared" si="114"/>
        <v>5</v>
      </c>
      <c r="AF175" s="85">
        <f t="shared" si="115"/>
        <v>0.15</v>
      </c>
      <c r="AG175" s="78">
        <f t="shared" si="102"/>
        <v>8940</v>
      </c>
      <c r="AH175" s="78">
        <f>VLOOKUP($B175,'[1]ABSENSI ALL'!$B$11:$ARI$245,1145,0)</f>
        <v>11320</v>
      </c>
      <c r="AI175" s="86">
        <f t="shared" si="103"/>
        <v>1.2662192393736018</v>
      </c>
      <c r="AJ175" s="78">
        <f t="shared" si="104"/>
        <v>5</v>
      </c>
      <c r="AK175" s="85">
        <f t="shared" si="105"/>
        <v>0.1</v>
      </c>
      <c r="AL175" s="87">
        <v>300</v>
      </c>
      <c r="AM175" s="88">
        <f>VLOOKUP(B175,'[2]Performansi All (LOS 02082021)'!$B$3:$O$388,14,0)</f>
        <v>329.37251908396945</v>
      </c>
      <c r="AN175" s="87">
        <f t="shared" si="116"/>
        <v>1</v>
      </c>
      <c r="AO175" s="85">
        <f t="shared" si="117"/>
        <v>0.03</v>
      </c>
      <c r="AP175" s="89">
        <v>95</v>
      </c>
      <c r="AQ175" s="89">
        <f>VLOOKUP(B175,'[3]QA SCORE'!$D$6:$H$237,5,0)</f>
        <v>96.805555555555543</v>
      </c>
      <c r="AR175" s="87">
        <f t="shared" si="118"/>
        <v>5</v>
      </c>
      <c r="AS175" s="85">
        <f t="shared" si="119"/>
        <v>0.1</v>
      </c>
      <c r="AT175" s="90">
        <v>0.92</v>
      </c>
      <c r="AU175" s="90">
        <f>VLOOKUP(B175,'[4]Per Agent'!$B$3:$AH$259,33,0)</f>
        <v>0.9</v>
      </c>
      <c r="AV175" s="87">
        <f t="shared" si="120"/>
        <v>1</v>
      </c>
      <c r="AW175" s="85">
        <f t="shared" si="121"/>
        <v>0.02</v>
      </c>
      <c r="AX175" s="89">
        <v>90</v>
      </c>
      <c r="AY175" s="89">
        <f>VLOOKUP(B175,'[5]All SDM.'!$C$2:$K$398,9,0)</f>
        <v>100</v>
      </c>
      <c r="AZ175" s="87">
        <f t="shared" si="122"/>
        <v>5</v>
      </c>
      <c r="BA175" s="85">
        <f t="shared" si="123"/>
        <v>0.08</v>
      </c>
      <c r="BB175" s="84">
        <v>0.85</v>
      </c>
      <c r="BC175" s="114"/>
      <c r="BD175" s="91">
        <f>IFERROR(VLOOKUP(B175,[7]Sheet1!$C$3:$D$25,2,0),"")</f>
        <v>1</v>
      </c>
      <c r="BE175" s="87">
        <f t="shared" si="124"/>
        <v>0</v>
      </c>
      <c r="BF175" s="85">
        <f t="shared" si="125"/>
        <v>0</v>
      </c>
      <c r="BG175" s="84">
        <v>0.4</v>
      </c>
      <c r="BH175" s="84">
        <f>VLOOKUP(B175,'[8]Per Agent'!$B$3:$X$259,23,0)</f>
        <v>0.4</v>
      </c>
      <c r="BI175" s="87">
        <f t="shared" si="126"/>
        <v>4</v>
      </c>
      <c r="BJ175" s="85">
        <f t="shared" si="127"/>
        <v>4.8000000000000001E-2</v>
      </c>
      <c r="BK175" s="92">
        <v>0.95</v>
      </c>
      <c r="BL175" s="93">
        <f>VLOOKUP(B175,[9]Rekap!$B$3:$J$244,9,0)</f>
        <v>0.98625954198473287</v>
      </c>
      <c r="BM175" s="87">
        <f t="shared" si="100"/>
        <v>5</v>
      </c>
      <c r="BN175" s="85">
        <f t="shared" si="101"/>
        <v>0.05</v>
      </c>
      <c r="BO175" s="94">
        <f>VLOOKUP(B175,[10]Sheet1!$B$2:$D$235,3,0)</f>
        <v>2</v>
      </c>
      <c r="BP175" s="87">
        <f t="shared" si="128"/>
        <v>5</v>
      </c>
      <c r="BQ175" s="85">
        <f t="shared" si="129"/>
        <v>0.05</v>
      </c>
      <c r="BR175" s="85">
        <f t="shared" si="130"/>
        <v>0.38</v>
      </c>
      <c r="BS175" s="85">
        <f t="shared" si="131"/>
        <v>0.24800000000000003</v>
      </c>
      <c r="BT175" s="85">
        <f t="shared" si="132"/>
        <v>0.1</v>
      </c>
      <c r="BU175" s="95">
        <f t="shared" si="133"/>
        <v>0.72799999999999998</v>
      </c>
      <c r="BV175" s="96" t="str">
        <f t="shared" si="134"/>
        <v>TERIMA</v>
      </c>
      <c r="BW175" s="97">
        <f t="shared" si="135"/>
        <v>670000</v>
      </c>
      <c r="BX175" s="98">
        <f t="shared" si="136"/>
        <v>166160.00000000003</v>
      </c>
      <c r="BY175" s="103"/>
      <c r="BZ175" s="103">
        <v>1</v>
      </c>
      <c r="CA175" s="99"/>
      <c r="CB175" s="98">
        <f t="shared" si="137"/>
        <v>254600</v>
      </c>
      <c r="CC175" s="98">
        <f t="shared" si="138"/>
        <v>99696.000000000015</v>
      </c>
      <c r="CD175" s="98">
        <f t="shared" si="139"/>
        <v>67000</v>
      </c>
      <c r="CE175" s="91">
        <f t="shared" si="140"/>
        <v>0</v>
      </c>
      <c r="CF175" s="80">
        <f t="shared" si="141"/>
        <v>0</v>
      </c>
      <c r="CG175" s="80">
        <f t="shared" si="142"/>
        <v>0</v>
      </c>
      <c r="CH175" s="80">
        <f t="shared" si="143"/>
        <v>0</v>
      </c>
      <c r="CI175" s="80">
        <f t="shared" si="144"/>
        <v>0</v>
      </c>
      <c r="CJ175" s="80">
        <f t="shared" si="145"/>
        <v>0</v>
      </c>
      <c r="CK175" s="80">
        <f t="shared" si="146"/>
        <v>0</v>
      </c>
      <c r="CL175" s="80">
        <f t="shared" si="147"/>
        <v>1</v>
      </c>
      <c r="CM175" s="80">
        <f t="shared" si="148"/>
        <v>0</v>
      </c>
      <c r="CN175" s="100">
        <f t="shared" si="149"/>
        <v>421296</v>
      </c>
      <c r="CO175" s="101"/>
    </row>
    <row r="176" spans="1:93" x14ac:dyDescent="0.25">
      <c r="A176" s="78">
        <v>166</v>
      </c>
      <c r="B176" s="79" t="s">
        <v>255</v>
      </c>
      <c r="C176" s="80">
        <f>VLOOKUP($B176,'[11]DATA ALL SDM'!$B:$G,6,0)</f>
        <v>178109</v>
      </c>
      <c r="D176" s="81">
        <f>VLOOKUP($B176,'[11]DATA ALL SDM'!$B:$U,19,0)</f>
        <v>44499</v>
      </c>
      <c r="E176" s="81">
        <f>VLOOKUP($B176,'[11]DATA ALL SDM'!$B:$U,20,0)</f>
        <v>44802</v>
      </c>
      <c r="F176" s="82">
        <v>6.9666666666666668</v>
      </c>
      <c r="G176" s="80" t="str">
        <f>VLOOKUP($B176,'[11]DATA ALL SDM'!$B:$AC,14,0)</f>
        <v>AGENT PREPAID</v>
      </c>
      <c r="H176" s="113" t="s">
        <v>58</v>
      </c>
      <c r="I176" s="80" t="str">
        <f>VLOOKUP($B176,'[11]DATA ALL SDM'!$B:$AC,16,0)</f>
        <v>TATAN SUDRAJAT</v>
      </c>
      <c r="J176" s="80" t="str">
        <f>VLOOKUP($B176,'[11]DATA ALL SDM'!$B:$AC,17,0)</f>
        <v>RIKA RIANY</v>
      </c>
      <c r="K176" s="83" t="s">
        <v>71</v>
      </c>
      <c r="L176" s="80"/>
      <c r="M176" s="80"/>
      <c r="N176" s="78">
        <v>22</v>
      </c>
      <c r="O176" s="78">
        <f>VLOOKUP($B176,'[1]ABSENSI ALL'!$B$11:$ARI$245,1064,0)</f>
        <v>21</v>
      </c>
      <c r="P176" s="78">
        <f>VLOOKUP($B176,'[1]ABSENSI ALL'!$B$11:$ARI$245,1069,0)</f>
        <v>0</v>
      </c>
      <c r="Q176" s="78">
        <f>VLOOKUP($B176,'[1]ABSENSI ALL'!$B$11:$ARI$245,1073,0)</f>
        <v>0</v>
      </c>
      <c r="R176" s="78">
        <f>VLOOKUP($B176,'[1]ABSENSI ALL'!$B$11:$ARI$245,1077,0)</f>
        <v>0</v>
      </c>
      <c r="S176" s="78">
        <f>VLOOKUP($B176,'[1]ABSENSI ALL'!$B$11:$ARI$245,1075,0)</f>
        <v>0</v>
      </c>
      <c r="T176" s="78">
        <f>VLOOKUP($B176,'[1]ABSENSI ALL'!$B$11:$ARI$245,1068,0)</f>
        <v>0</v>
      </c>
      <c r="U176" s="78">
        <f t="shared" si="106"/>
        <v>0</v>
      </c>
      <c r="V176" s="78">
        <f t="shared" si="107"/>
        <v>21</v>
      </c>
      <c r="W176" s="78">
        <f t="shared" si="108"/>
        <v>21</v>
      </c>
      <c r="X176" s="78">
        <v>7.45</v>
      </c>
      <c r="Y176" s="78">
        <f>VLOOKUP($B176,'[1]ABSENSI ALL'!$B$11:$ARI$245,1140,0)</f>
        <v>0</v>
      </c>
      <c r="Z176" s="84">
        <f t="shared" si="109"/>
        <v>1</v>
      </c>
      <c r="AA176" s="78">
        <f t="shared" si="110"/>
        <v>5</v>
      </c>
      <c r="AB176" s="85">
        <f t="shared" si="111"/>
        <v>0.1</v>
      </c>
      <c r="AC176" s="78">
        <f t="shared" si="112"/>
        <v>0</v>
      </c>
      <c r="AD176" s="84">
        <f t="shared" si="113"/>
        <v>1</v>
      </c>
      <c r="AE176" s="78">
        <f t="shared" si="114"/>
        <v>5</v>
      </c>
      <c r="AF176" s="85">
        <f t="shared" si="115"/>
        <v>0.15</v>
      </c>
      <c r="AG176" s="78">
        <f t="shared" si="102"/>
        <v>9387</v>
      </c>
      <c r="AH176" s="78">
        <f>VLOOKUP($B176,'[1]ABSENSI ALL'!$B$11:$ARI$245,1145,0)</f>
        <v>11760</v>
      </c>
      <c r="AI176" s="86">
        <f t="shared" si="103"/>
        <v>1.2527964205816555</v>
      </c>
      <c r="AJ176" s="78">
        <f t="shared" si="104"/>
        <v>5</v>
      </c>
      <c r="AK176" s="85">
        <f t="shared" si="105"/>
        <v>0.1</v>
      </c>
      <c r="AL176" s="87">
        <v>300</v>
      </c>
      <c r="AM176" s="88">
        <f>VLOOKUP(B176,'[2]Performansi All (LOS 02082021)'!$B$3:$O$388,14,0)</f>
        <v>281.14340344168261</v>
      </c>
      <c r="AN176" s="87">
        <f t="shared" si="116"/>
        <v>5</v>
      </c>
      <c r="AO176" s="85">
        <f t="shared" si="117"/>
        <v>0.15</v>
      </c>
      <c r="AP176" s="89">
        <v>95</v>
      </c>
      <c r="AQ176" s="89">
        <f>VLOOKUP(B176,'[3]QA SCORE'!$D$6:$H$237,5,0)</f>
        <v>92.083333333333343</v>
      </c>
      <c r="AR176" s="87">
        <f t="shared" si="118"/>
        <v>1</v>
      </c>
      <c r="AS176" s="85">
        <f t="shared" si="119"/>
        <v>0.02</v>
      </c>
      <c r="AT176" s="90">
        <v>0.92</v>
      </c>
      <c r="AU176" s="90">
        <f>VLOOKUP(B176,'[4]Per Agent'!$B$3:$AH$259,33,0)</f>
        <v>0.82758620689655182</v>
      </c>
      <c r="AV176" s="87">
        <f t="shared" si="120"/>
        <v>1</v>
      </c>
      <c r="AW176" s="85">
        <f t="shared" si="121"/>
        <v>0.02</v>
      </c>
      <c r="AX176" s="89">
        <v>90</v>
      </c>
      <c r="AY176" s="89">
        <f>VLOOKUP(B176,'[5]All SDM.'!$C$2:$K$398,9,0)</f>
        <v>100</v>
      </c>
      <c r="AZ176" s="87">
        <f t="shared" si="122"/>
        <v>5</v>
      </c>
      <c r="BA176" s="85">
        <f t="shared" si="123"/>
        <v>0.08</v>
      </c>
      <c r="BB176" s="84">
        <v>0.85</v>
      </c>
      <c r="BC176" s="114"/>
      <c r="BD176" s="91" t="str">
        <f>IFERROR(VLOOKUP(B176,[7]Sheet1!$C$3:$D$25,2,0),"")</f>
        <v/>
      </c>
      <c r="BE176" s="87">
        <f t="shared" si="124"/>
        <v>3</v>
      </c>
      <c r="BF176" s="85">
        <f t="shared" si="125"/>
        <v>3.5999999999999997E-2</v>
      </c>
      <c r="BG176" s="84">
        <v>0.4</v>
      </c>
      <c r="BH176" s="84">
        <f>VLOOKUP(B176,'[8]Per Agent'!$B$3:$X$259,23,0)</f>
        <v>0.36666666666666664</v>
      </c>
      <c r="BI176" s="87">
        <f t="shared" si="126"/>
        <v>1</v>
      </c>
      <c r="BJ176" s="85">
        <f t="shared" si="127"/>
        <v>1.2E-2</v>
      </c>
      <c r="BK176" s="92">
        <v>0.95</v>
      </c>
      <c r="BL176" s="93">
        <f>VLOOKUP(B176,[9]Rekap!$B$3:$J$244,9,0)</f>
        <v>0.98151688973868711</v>
      </c>
      <c r="BM176" s="87">
        <f t="shared" ref="BM176:BM231" si="150">IF(BL176&gt;BK176,5,IF(BL176=BK176,4,IF(BL176="",3,1)))</f>
        <v>5</v>
      </c>
      <c r="BN176" s="85">
        <f t="shared" ref="BN176:BN231" si="151">BM176*$BK$9/5</f>
        <v>0.05</v>
      </c>
      <c r="BO176" s="94">
        <f>VLOOKUP(B176,[10]Sheet1!$B$2:$D$235,3,0)</f>
        <v>2</v>
      </c>
      <c r="BP176" s="87">
        <f t="shared" si="128"/>
        <v>5</v>
      </c>
      <c r="BQ176" s="85">
        <f t="shared" si="129"/>
        <v>0.05</v>
      </c>
      <c r="BR176" s="85">
        <f t="shared" si="130"/>
        <v>0.5</v>
      </c>
      <c r="BS176" s="85">
        <f t="shared" si="131"/>
        <v>0.16799999999999998</v>
      </c>
      <c r="BT176" s="85">
        <f t="shared" si="132"/>
        <v>0.1</v>
      </c>
      <c r="BU176" s="95">
        <f t="shared" si="133"/>
        <v>0.7679999999999999</v>
      </c>
      <c r="BV176" s="96" t="str">
        <f t="shared" si="134"/>
        <v>TERIMA</v>
      </c>
      <c r="BW176" s="97">
        <f t="shared" si="135"/>
        <v>670000</v>
      </c>
      <c r="BX176" s="98">
        <f t="shared" si="136"/>
        <v>112559.99999999999</v>
      </c>
      <c r="BY176" s="99"/>
      <c r="BZ176" s="99"/>
      <c r="CA176" s="99"/>
      <c r="CB176" s="98">
        <f t="shared" si="137"/>
        <v>335000</v>
      </c>
      <c r="CC176" s="98">
        <f t="shared" si="138"/>
        <v>112559.99999999999</v>
      </c>
      <c r="CD176" s="98">
        <f t="shared" si="139"/>
        <v>67000</v>
      </c>
      <c r="CE176" s="91">
        <f t="shared" si="140"/>
        <v>0</v>
      </c>
      <c r="CF176" s="80">
        <f t="shared" si="141"/>
        <v>0</v>
      </c>
      <c r="CG176" s="80">
        <f t="shared" si="142"/>
        <v>0</v>
      </c>
      <c r="CH176" s="80">
        <f t="shared" si="143"/>
        <v>0</v>
      </c>
      <c r="CI176" s="80">
        <f t="shared" si="144"/>
        <v>0</v>
      </c>
      <c r="CJ176" s="80">
        <f t="shared" si="145"/>
        <v>0</v>
      </c>
      <c r="CK176" s="80">
        <f t="shared" si="146"/>
        <v>0</v>
      </c>
      <c r="CL176" s="80">
        <f t="shared" si="147"/>
        <v>1</v>
      </c>
      <c r="CM176" s="80">
        <f t="shared" si="148"/>
        <v>0</v>
      </c>
      <c r="CN176" s="100">
        <f t="shared" si="149"/>
        <v>514560</v>
      </c>
      <c r="CO176" s="101"/>
    </row>
    <row r="177" spans="1:93" x14ac:dyDescent="0.25">
      <c r="A177" s="78">
        <v>167</v>
      </c>
      <c r="B177" s="126" t="s">
        <v>256</v>
      </c>
      <c r="C177" s="80">
        <f>VLOOKUP($B177,'[11]DATA ALL SDM'!$B:$G,6,0)</f>
        <v>178138</v>
      </c>
      <c r="D177" s="81">
        <f>VLOOKUP($B177,'[11]DATA ALL SDM'!$B:$U,19,0)</f>
        <v>44361</v>
      </c>
      <c r="E177" s="81">
        <f>VLOOKUP($B177,'[11]DATA ALL SDM'!$B:$U,20,0)</f>
        <v>44543</v>
      </c>
      <c r="F177" s="82">
        <v>5.5</v>
      </c>
      <c r="G177" s="80" t="str">
        <f>VLOOKUP($B177,'[11]DATA ALL SDM'!$B:$AC,14,0)</f>
        <v>AGENT PREPAID</v>
      </c>
      <c r="H177" s="113" t="s">
        <v>59</v>
      </c>
      <c r="I177" s="80" t="str">
        <f>VLOOKUP($B177,'[11]DATA ALL SDM'!$B:$AC,16,0)</f>
        <v>MOHAMAD RAMDAN HILMI SOFYAN</v>
      </c>
      <c r="J177" s="80" t="str">
        <f>VLOOKUP($B177,'[11]DATA ALL SDM'!$B:$AC,17,0)</f>
        <v>RIKA RIANY</v>
      </c>
      <c r="K177" s="83" t="s">
        <v>71</v>
      </c>
      <c r="L177" s="80"/>
      <c r="M177" s="80"/>
      <c r="N177" s="78">
        <v>22</v>
      </c>
      <c r="O177" s="78">
        <f>VLOOKUP($B177,'[1]ABSENSI ALL'!$B$11:$ARI$245,1064,0)</f>
        <v>20</v>
      </c>
      <c r="P177" s="78">
        <f>VLOOKUP($B177,'[1]ABSENSI ALL'!$B$11:$ARI$245,1069,0)</f>
        <v>1</v>
      </c>
      <c r="Q177" s="78">
        <f>VLOOKUP($B177,'[1]ABSENSI ALL'!$B$11:$ARI$245,1073,0)</f>
        <v>0</v>
      </c>
      <c r="R177" s="78">
        <f>VLOOKUP($B177,'[1]ABSENSI ALL'!$B$11:$ARI$245,1077,0)</f>
        <v>0</v>
      </c>
      <c r="S177" s="78">
        <f>VLOOKUP($B177,'[1]ABSENSI ALL'!$B$11:$ARI$245,1075,0)</f>
        <v>0</v>
      </c>
      <c r="T177" s="78">
        <f>VLOOKUP($B177,'[1]ABSENSI ALL'!$B$11:$ARI$245,1068,0)</f>
        <v>0</v>
      </c>
      <c r="U177" s="78">
        <f t="shared" si="106"/>
        <v>1</v>
      </c>
      <c r="V177" s="78">
        <f t="shared" si="107"/>
        <v>19</v>
      </c>
      <c r="W177" s="78">
        <f t="shared" si="108"/>
        <v>20</v>
      </c>
      <c r="X177" s="78">
        <v>7.45</v>
      </c>
      <c r="Y177" s="78">
        <f>VLOOKUP($B177,'[1]ABSENSI ALL'!$B$11:$ARI$245,1140,0)</f>
        <v>0</v>
      </c>
      <c r="Z177" s="84">
        <f t="shared" si="109"/>
        <v>1</v>
      </c>
      <c r="AA177" s="78">
        <f t="shared" si="110"/>
        <v>5</v>
      </c>
      <c r="AB177" s="85">
        <f t="shared" si="111"/>
        <v>0.1</v>
      </c>
      <c r="AC177" s="78">
        <f t="shared" si="112"/>
        <v>1</v>
      </c>
      <c r="AD177" s="84">
        <f t="shared" si="113"/>
        <v>0.94736842105263153</v>
      </c>
      <c r="AE177" s="78">
        <f t="shared" si="114"/>
        <v>1</v>
      </c>
      <c r="AF177" s="85">
        <f t="shared" si="115"/>
        <v>0.03</v>
      </c>
      <c r="AG177" s="78">
        <f t="shared" si="102"/>
        <v>8940</v>
      </c>
      <c r="AH177" s="78">
        <f>VLOOKUP($B177,'[1]ABSENSI ALL'!$B$11:$ARI$245,1145,0)</f>
        <v>11320</v>
      </c>
      <c r="AI177" s="86">
        <f t="shared" si="103"/>
        <v>1.2662192393736018</v>
      </c>
      <c r="AJ177" s="78">
        <f t="shared" si="104"/>
        <v>5</v>
      </c>
      <c r="AK177" s="85">
        <f t="shared" si="105"/>
        <v>0.1</v>
      </c>
      <c r="AL177" s="87">
        <v>300</v>
      </c>
      <c r="AM177" s="88">
        <f>VLOOKUP(B177,'[2]Performansi All (LOS 02082021)'!$B$3:$O$388,14,0)</f>
        <v>294.4633846153846</v>
      </c>
      <c r="AN177" s="87">
        <f t="shared" si="116"/>
        <v>5</v>
      </c>
      <c r="AO177" s="85">
        <f t="shared" si="117"/>
        <v>0.15</v>
      </c>
      <c r="AP177" s="89">
        <v>95</v>
      </c>
      <c r="AQ177" s="89">
        <f>VLOOKUP(B177,'[3]QA SCORE'!$D$6:$H$237,5,0)</f>
        <v>91.666666666666657</v>
      </c>
      <c r="AR177" s="87">
        <f t="shared" si="118"/>
        <v>1</v>
      </c>
      <c r="AS177" s="85">
        <f t="shared" si="119"/>
        <v>0.02</v>
      </c>
      <c r="AT177" s="90">
        <v>0.92</v>
      </c>
      <c r="AU177" s="90">
        <f>VLOOKUP(B177,'[4]Per Agent'!$B$3:$AH$259,33,0)</f>
        <v>0.94000000000000006</v>
      </c>
      <c r="AV177" s="87">
        <f t="shared" si="120"/>
        <v>5</v>
      </c>
      <c r="AW177" s="85">
        <f t="shared" si="121"/>
        <v>0.1</v>
      </c>
      <c r="AX177" s="89">
        <v>90</v>
      </c>
      <c r="AY177" s="89">
        <f>VLOOKUP(B177,'[5]All SDM.'!$C$2:$K$398,9,0)</f>
        <v>100</v>
      </c>
      <c r="AZ177" s="87">
        <f t="shared" si="122"/>
        <v>5</v>
      </c>
      <c r="BA177" s="85">
        <f t="shared" si="123"/>
        <v>0.08</v>
      </c>
      <c r="BB177" s="84">
        <v>0.85</v>
      </c>
      <c r="BC177" s="114"/>
      <c r="BD177" s="91" t="str">
        <f>IFERROR(VLOOKUP(B177,[7]Sheet1!$C$3:$D$25,2,0),"")</f>
        <v/>
      </c>
      <c r="BE177" s="87">
        <f t="shared" si="124"/>
        <v>3</v>
      </c>
      <c r="BF177" s="85">
        <f t="shared" si="125"/>
        <v>3.5999999999999997E-2</v>
      </c>
      <c r="BG177" s="84">
        <v>0.4</v>
      </c>
      <c r="BH177" s="84">
        <f>VLOOKUP(B177,'[8]Per Agent'!$B$3:$X$259,23,0)</f>
        <v>0.61904761904761907</v>
      </c>
      <c r="BI177" s="87">
        <f t="shared" si="126"/>
        <v>5</v>
      </c>
      <c r="BJ177" s="85">
        <f t="shared" si="127"/>
        <v>0.06</v>
      </c>
      <c r="BK177" s="92">
        <v>0.95</v>
      </c>
      <c r="BL177" s="93">
        <f>VLOOKUP(B177,[9]Rekap!$B$3:$J$244,9,0)</f>
        <v>0.98769230769230765</v>
      </c>
      <c r="BM177" s="87">
        <f t="shared" si="150"/>
        <v>5</v>
      </c>
      <c r="BN177" s="85">
        <f t="shared" si="151"/>
        <v>0.05</v>
      </c>
      <c r="BO177" s="94">
        <f>VLOOKUP(B177,[10]Sheet1!$B$2:$D$235,3,0)</f>
        <v>2</v>
      </c>
      <c r="BP177" s="87">
        <f t="shared" si="128"/>
        <v>5</v>
      </c>
      <c r="BQ177" s="85">
        <f t="shared" si="129"/>
        <v>0.05</v>
      </c>
      <c r="BR177" s="85">
        <f t="shared" si="130"/>
        <v>0.38</v>
      </c>
      <c r="BS177" s="85">
        <f t="shared" si="131"/>
        <v>0.29599999999999999</v>
      </c>
      <c r="BT177" s="85">
        <f t="shared" si="132"/>
        <v>0.1</v>
      </c>
      <c r="BU177" s="95">
        <f t="shared" si="133"/>
        <v>0.77599999999999991</v>
      </c>
      <c r="BV177" s="96" t="str">
        <f t="shared" si="134"/>
        <v>TERIMA</v>
      </c>
      <c r="BW177" s="97">
        <f t="shared" si="135"/>
        <v>670000</v>
      </c>
      <c r="BX177" s="98">
        <f t="shared" si="136"/>
        <v>198320</v>
      </c>
      <c r="BY177" s="103">
        <v>1</v>
      </c>
      <c r="BZ177" s="103"/>
      <c r="CA177" s="99"/>
      <c r="CB177" s="98">
        <f t="shared" si="137"/>
        <v>254600</v>
      </c>
      <c r="CC177" s="98">
        <f t="shared" si="138"/>
        <v>168572</v>
      </c>
      <c r="CD177" s="98">
        <f t="shared" si="139"/>
        <v>67000</v>
      </c>
      <c r="CE177" s="91">
        <f t="shared" si="140"/>
        <v>0</v>
      </c>
      <c r="CF177" s="80">
        <f t="shared" si="141"/>
        <v>0</v>
      </c>
      <c r="CG177" s="80">
        <f t="shared" si="142"/>
        <v>0</v>
      </c>
      <c r="CH177" s="80">
        <f t="shared" si="143"/>
        <v>0</v>
      </c>
      <c r="CI177" s="80">
        <f t="shared" si="144"/>
        <v>0</v>
      </c>
      <c r="CJ177" s="80">
        <f t="shared" si="145"/>
        <v>0</v>
      </c>
      <c r="CK177" s="80">
        <f t="shared" si="146"/>
        <v>0</v>
      </c>
      <c r="CL177" s="80">
        <f t="shared" si="147"/>
        <v>0</v>
      </c>
      <c r="CM177" s="80">
        <f t="shared" si="148"/>
        <v>1</v>
      </c>
      <c r="CN177" s="100">
        <f t="shared" si="149"/>
        <v>490172</v>
      </c>
      <c r="CO177" s="101"/>
    </row>
    <row r="178" spans="1:93" x14ac:dyDescent="0.25">
      <c r="A178" s="78">
        <v>168</v>
      </c>
      <c r="B178" s="126" t="s">
        <v>257</v>
      </c>
      <c r="C178" s="80">
        <f>VLOOKUP($B178,'[11]DATA ALL SDM'!$B:$G,6,0)</f>
        <v>178139</v>
      </c>
      <c r="D178" s="81">
        <f>VLOOKUP($B178,'[11]DATA ALL SDM'!$B:$U,19,0)</f>
        <v>44361</v>
      </c>
      <c r="E178" s="81">
        <f>VLOOKUP($B178,'[11]DATA ALL SDM'!$B:$U,20,0)</f>
        <v>44543</v>
      </c>
      <c r="F178" s="82">
        <v>5.5</v>
      </c>
      <c r="G178" s="80" t="str">
        <f>VLOOKUP($B178,'[11]DATA ALL SDM'!$B:$AC,14,0)</f>
        <v>AGENT PREPAID</v>
      </c>
      <c r="H178" s="113" t="s">
        <v>59</v>
      </c>
      <c r="I178" s="80" t="str">
        <f>VLOOKUP($B178,'[11]DATA ALL SDM'!$B:$AC,16,0)</f>
        <v>WELLY FERDINANT NUGRAHA</v>
      </c>
      <c r="J178" s="80" t="str">
        <f>VLOOKUP($B178,'[11]DATA ALL SDM'!$B:$AC,17,0)</f>
        <v>AAN YANUAR</v>
      </c>
      <c r="K178" s="83" t="s">
        <v>71</v>
      </c>
      <c r="L178" s="80"/>
      <c r="M178" s="80"/>
      <c r="N178" s="78">
        <v>22</v>
      </c>
      <c r="O178" s="78">
        <f>VLOOKUP($B178,'[1]ABSENSI ALL'!$B$11:$ARI$245,1064,0)</f>
        <v>21</v>
      </c>
      <c r="P178" s="78">
        <f>VLOOKUP($B178,'[1]ABSENSI ALL'!$B$11:$ARI$245,1069,0)</f>
        <v>0</v>
      </c>
      <c r="Q178" s="78">
        <f>VLOOKUP($B178,'[1]ABSENSI ALL'!$B$11:$ARI$245,1073,0)</f>
        <v>0</v>
      </c>
      <c r="R178" s="78">
        <f>VLOOKUP($B178,'[1]ABSENSI ALL'!$B$11:$ARI$245,1077,0)</f>
        <v>0</v>
      </c>
      <c r="S178" s="78">
        <f>VLOOKUP($B178,'[1]ABSENSI ALL'!$B$11:$ARI$245,1075,0)</f>
        <v>0</v>
      </c>
      <c r="T178" s="78">
        <f>VLOOKUP($B178,'[1]ABSENSI ALL'!$B$11:$ARI$245,1068,0)</f>
        <v>0</v>
      </c>
      <c r="U178" s="78">
        <f t="shared" si="106"/>
        <v>0</v>
      </c>
      <c r="V178" s="78">
        <f t="shared" si="107"/>
        <v>21</v>
      </c>
      <c r="W178" s="78">
        <f t="shared" si="108"/>
        <v>21</v>
      </c>
      <c r="X178" s="78">
        <v>7.45</v>
      </c>
      <c r="Y178" s="78">
        <f>VLOOKUP($B178,'[1]ABSENSI ALL'!$B$11:$ARI$245,1140,0)</f>
        <v>0</v>
      </c>
      <c r="Z178" s="84">
        <f t="shared" si="109"/>
        <v>1</v>
      </c>
      <c r="AA178" s="78">
        <f t="shared" si="110"/>
        <v>5</v>
      </c>
      <c r="AB178" s="85">
        <f t="shared" si="111"/>
        <v>0.1</v>
      </c>
      <c r="AC178" s="78">
        <f t="shared" si="112"/>
        <v>0</v>
      </c>
      <c r="AD178" s="84">
        <f t="shared" si="113"/>
        <v>1</v>
      </c>
      <c r="AE178" s="78">
        <f t="shared" si="114"/>
        <v>5</v>
      </c>
      <c r="AF178" s="85">
        <f t="shared" si="115"/>
        <v>0.15</v>
      </c>
      <c r="AG178" s="78">
        <f t="shared" si="102"/>
        <v>9387</v>
      </c>
      <c r="AH178" s="78">
        <f>VLOOKUP($B178,'[1]ABSENSI ALL'!$B$11:$ARI$245,1145,0)</f>
        <v>11403</v>
      </c>
      <c r="AI178" s="86">
        <f t="shared" si="103"/>
        <v>1.2147651006711409</v>
      </c>
      <c r="AJ178" s="78">
        <f t="shared" si="104"/>
        <v>5</v>
      </c>
      <c r="AK178" s="85">
        <f t="shared" si="105"/>
        <v>0.1</v>
      </c>
      <c r="AL178" s="87">
        <v>300</v>
      </c>
      <c r="AM178" s="88">
        <f>VLOOKUP(B178,'[2]Performansi All (LOS 02082021)'!$B$3:$O$388,14,0)</f>
        <v>340.38066260987154</v>
      </c>
      <c r="AN178" s="87">
        <f t="shared" si="116"/>
        <v>1</v>
      </c>
      <c r="AO178" s="85">
        <f t="shared" si="117"/>
        <v>0.03</v>
      </c>
      <c r="AP178" s="89">
        <v>95</v>
      </c>
      <c r="AQ178" s="89">
        <f>VLOOKUP(B178,'[3]QA SCORE'!$D$6:$H$237,5,0)</f>
        <v>100</v>
      </c>
      <c r="AR178" s="87">
        <f t="shared" si="118"/>
        <v>5</v>
      </c>
      <c r="AS178" s="85">
        <f t="shared" si="119"/>
        <v>0.1</v>
      </c>
      <c r="AT178" s="90">
        <v>0.92</v>
      </c>
      <c r="AU178" s="90">
        <f>VLOOKUP(B178,'[4]Per Agent'!$B$3:$AH$259,33,0)</f>
        <v>0.88888888888888895</v>
      </c>
      <c r="AV178" s="87">
        <f t="shared" si="120"/>
        <v>1</v>
      </c>
      <c r="AW178" s="85">
        <f t="shared" si="121"/>
        <v>0.02</v>
      </c>
      <c r="AX178" s="89">
        <v>90</v>
      </c>
      <c r="AY178" s="89">
        <f>VLOOKUP(B178,'[5]All SDM.'!$C$2:$K$398,9,0)</f>
        <v>100</v>
      </c>
      <c r="AZ178" s="87">
        <f t="shared" si="122"/>
        <v>5</v>
      </c>
      <c r="BA178" s="85">
        <f t="shared" si="123"/>
        <v>0.08</v>
      </c>
      <c r="BB178" s="84">
        <v>0.85</v>
      </c>
      <c r="BC178" s="114"/>
      <c r="BD178" s="91" t="str">
        <f>IFERROR(VLOOKUP(B178,[7]Sheet1!$C$3:$D$25,2,0),"")</f>
        <v/>
      </c>
      <c r="BE178" s="87">
        <f t="shared" si="124"/>
        <v>3</v>
      </c>
      <c r="BF178" s="85">
        <f t="shared" si="125"/>
        <v>3.5999999999999997E-2</v>
      </c>
      <c r="BG178" s="84">
        <v>0.4</v>
      </c>
      <c r="BH178" s="84">
        <f>VLOOKUP(B178,'[8]Per Agent'!$B$3:$X$259,23,0)</f>
        <v>0.58974358974358976</v>
      </c>
      <c r="BI178" s="87">
        <f t="shared" si="126"/>
        <v>5</v>
      </c>
      <c r="BJ178" s="85">
        <f t="shared" si="127"/>
        <v>0.06</v>
      </c>
      <c r="BK178" s="92">
        <v>0.95</v>
      </c>
      <c r="BL178" s="93">
        <f>VLOOKUP(B178,[9]Rekap!$B$3:$J$244,9,0)</f>
        <v>0.98174442190669375</v>
      </c>
      <c r="BM178" s="87">
        <f t="shared" si="150"/>
        <v>5</v>
      </c>
      <c r="BN178" s="85">
        <f t="shared" si="151"/>
        <v>0.05</v>
      </c>
      <c r="BO178" s="94">
        <f>VLOOKUP(B178,[10]Sheet1!$B$2:$D$235,3,0)</f>
        <v>2</v>
      </c>
      <c r="BP178" s="87">
        <f t="shared" si="128"/>
        <v>5</v>
      </c>
      <c r="BQ178" s="85">
        <f t="shared" si="129"/>
        <v>0.05</v>
      </c>
      <c r="BR178" s="85">
        <f t="shared" si="130"/>
        <v>0.38</v>
      </c>
      <c r="BS178" s="85">
        <f t="shared" si="131"/>
        <v>0.29600000000000004</v>
      </c>
      <c r="BT178" s="85">
        <f t="shared" si="132"/>
        <v>0.1</v>
      </c>
      <c r="BU178" s="95">
        <f t="shared" si="133"/>
        <v>0.77600000000000002</v>
      </c>
      <c r="BV178" s="96" t="str">
        <f t="shared" si="134"/>
        <v>TERIMA</v>
      </c>
      <c r="BW178" s="97">
        <f t="shared" si="135"/>
        <v>670000</v>
      </c>
      <c r="BX178" s="98">
        <f t="shared" si="136"/>
        <v>198320.00000000003</v>
      </c>
      <c r="BY178" s="99">
        <v>1</v>
      </c>
      <c r="BZ178" s="99"/>
      <c r="CA178" s="99"/>
      <c r="CB178" s="98">
        <f t="shared" si="137"/>
        <v>254600</v>
      </c>
      <c r="CC178" s="98">
        <f t="shared" si="138"/>
        <v>168572.00000000003</v>
      </c>
      <c r="CD178" s="98">
        <f t="shared" si="139"/>
        <v>67000</v>
      </c>
      <c r="CE178" s="91">
        <f t="shared" si="140"/>
        <v>0</v>
      </c>
      <c r="CF178" s="80">
        <f t="shared" si="141"/>
        <v>0</v>
      </c>
      <c r="CG178" s="80">
        <f t="shared" si="142"/>
        <v>0</v>
      </c>
      <c r="CH178" s="80">
        <f t="shared" si="143"/>
        <v>0</v>
      </c>
      <c r="CI178" s="80">
        <f t="shared" si="144"/>
        <v>0</v>
      </c>
      <c r="CJ178" s="80">
        <f t="shared" si="145"/>
        <v>0</v>
      </c>
      <c r="CK178" s="80">
        <f t="shared" si="146"/>
        <v>0</v>
      </c>
      <c r="CL178" s="80">
        <f t="shared" si="147"/>
        <v>0</v>
      </c>
      <c r="CM178" s="80">
        <f t="shared" si="148"/>
        <v>1</v>
      </c>
      <c r="CN178" s="100">
        <f t="shared" si="149"/>
        <v>490172</v>
      </c>
      <c r="CO178" s="101"/>
    </row>
    <row r="179" spans="1:93" x14ac:dyDescent="0.25">
      <c r="A179" s="78">
        <v>169</v>
      </c>
      <c r="B179" s="126" t="s">
        <v>258</v>
      </c>
      <c r="C179" s="80">
        <f>VLOOKUP($B179,'[11]DATA ALL SDM'!$B:$G,6,0)</f>
        <v>178144</v>
      </c>
      <c r="D179" s="81">
        <f>VLOOKUP($B179,'[11]DATA ALL SDM'!$B:$U,19,0)</f>
        <v>44361</v>
      </c>
      <c r="E179" s="81">
        <f>VLOOKUP($B179,'[11]DATA ALL SDM'!$B:$U,20,0)</f>
        <v>44543</v>
      </c>
      <c r="F179" s="82">
        <v>5.5</v>
      </c>
      <c r="G179" s="80" t="str">
        <f>VLOOKUP($B179,'[11]DATA ALL SDM'!$B:$AC,14,0)</f>
        <v>AGENT PREPAID</v>
      </c>
      <c r="H179" s="113" t="s">
        <v>59</v>
      </c>
      <c r="I179" s="80" t="str">
        <f>VLOOKUP($B179,'[11]DATA ALL SDM'!$B:$AC,16,0)</f>
        <v>JEANNY ANASTASYA</v>
      </c>
      <c r="J179" s="80" t="str">
        <f>VLOOKUP($B179,'[11]DATA ALL SDM'!$B:$AC,17,0)</f>
        <v>AAN YANUAR</v>
      </c>
      <c r="K179" s="83" t="s">
        <v>71</v>
      </c>
      <c r="L179" s="80"/>
      <c r="M179" s="80"/>
      <c r="N179" s="78">
        <v>22</v>
      </c>
      <c r="O179" s="78">
        <f>VLOOKUP($B179,'[1]ABSENSI ALL'!$B$11:$ARI$245,1064,0)</f>
        <v>21</v>
      </c>
      <c r="P179" s="78">
        <f>VLOOKUP($B179,'[1]ABSENSI ALL'!$B$11:$ARI$245,1069,0)</f>
        <v>0</v>
      </c>
      <c r="Q179" s="78">
        <f>VLOOKUP($B179,'[1]ABSENSI ALL'!$B$11:$ARI$245,1073,0)</f>
        <v>0</v>
      </c>
      <c r="R179" s="78">
        <f>VLOOKUP($B179,'[1]ABSENSI ALL'!$B$11:$ARI$245,1077,0)</f>
        <v>0</v>
      </c>
      <c r="S179" s="78">
        <f>VLOOKUP($B179,'[1]ABSENSI ALL'!$B$11:$ARI$245,1075,0)</f>
        <v>0</v>
      </c>
      <c r="T179" s="78">
        <f>VLOOKUP($B179,'[1]ABSENSI ALL'!$B$11:$ARI$245,1068,0)</f>
        <v>0</v>
      </c>
      <c r="U179" s="78">
        <f t="shared" si="106"/>
        <v>0</v>
      </c>
      <c r="V179" s="78">
        <f t="shared" si="107"/>
        <v>21</v>
      </c>
      <c r="W179" s="78">
        <f t="shared" si="108"/>
        <v>21</v>
      </c>
      <c r="X179" s="78">
        <v>7.45</v>
      </c>
      <c r="Y179" s="78">
        <f>VLOOKUP($B179,'[1]ABSENSI ALL'!$B$11:$ARI$245,1140,0)</f>
        <v>0</v>
      </c>
      <c r="Z179" s="84">
        <f t="shared" si="109"/>
        <v>1</v>
      </c>
      <c r="AA179" s="78">
        <f t="shared" si="110"/>
        <v>5</v>
      </c>
      <c r="AB179" s="85">
        <f t="shared" si="111"/>
        <v>0.1</v>
      </c>
      <c r="AC179" s="78">
        <f t="shared" si="112"/>
        <v>0</v>
      </c>
      <c r="AD179" s="84">
        <f t="shared" si="113"/>
        <v>1</v>
      </c>
      <c r="AE179" s="78">
        <f t="shared" si="114"/>
        <v>5</v>
      </c>
      <c r="AF179" s="85">
        <f t="shared" si="115"/>
        <v>0.15</v>
      </c>
      <c r="AG179" s="78">
        <f t="shared" si="102"/>
        <v>9387</v>
      </c>
      <c r="AH179" s="78">
        <f>VLOOKUP($B179,'[1]ABSENSI ALL'!$B$11:$ARI$245,1145,0)</f>
        <v>10542</v>
      </c>
      <c r="AI179" s="86">
        <f t="shared" si="103"/>
        <v>1.1230425055928412</v>
      </c>
      <c r="AJ179" s="78">
        <f t="shared" si="104"/>
        <v>5</v>
      </c>
      <c r="AK179" s="85">
        <f t="shared" si="105"/>
        <v>0.1</v>
      </c>
      <c r="AL179" s="87">
        <v>300</v>
      </c>
      <c r="AM179" s="88">
        <f>VLOOKUP(B179,'[2]Performansi All (LOS 02082021)'!$B$3:$O$388,14,0)</f>
        <v>280.07207207207205</v>
      </c>
      <c r="AN179" s="87">
        <f t="shared" si="116"/>
        <v>5</v>
      </c>
      <c r="AO179" s="85">
        <f t="shared" si="117"/>
        <v>0.15</v>
      </c>
      <c r="AP179" s="89">
        <v>95</v>
      </c>
      <c r="AQ179" s="89">
        <f>VLOOKUP(B179,'[3]QA SCORE'!$D$6:$H$237,5,0)</f>
        <v>100</v>
      </c>
      <c r="AR179" s="87">
        <f t="shared" si="118"/>
        <v>5</v>
      </c>
      <c r="AS179" s="85">
        <f t="shared" si="119"/>
        <v>0.1</v>
      </c>
      <c r="AT179" s="90">
        <v>0.92</v>
      </c>
      <c r="AU179" s="90">
        <f>VLOOKUP(B179,'[4]Per Agent'!$B$3:$AH$259,33,0)</f>
        <v>0.90869565217391313</v>
      </c>
      <c r="AV179" s="87">
        <f t="shared" si="120"/>
        <v>1</v>
      </c>
      <c r="AW179" s="85">
        <f t="shared" si="121"/>
        <v>0.02</v>
      </c>
      <c r="AX179" s="89">
        <v>90</v>
      </c>
      <c r="AY179" s="89">
        <f>VLOOKUP(B179,'[5]All SDM.'!$C$2:$K$398,9,0)</f>
        <v>100</v>
      </c>
      <c r="AZ179" s="87">
        <f t="shared" si="122"/>
        <v>5</v>
      </c>
      <c r="BA179" s="85">
        <f t="shared" si="123"/>
        <v>0.08</v>
      </c>
      <c r="BB179" s="84">
        <v>0.85</v>
      </c>
      <c r="BC179" s="114"/>
      <c r="BD179" s="91" t="str">
        <f>IFERROR(VLOOKUP(B179,[7]Sheet1!$C$3:$D$25,2,0),"")</f>
        <v/>
      </c>
      <c r="BE179" s="87">
        <f t="shared" si="124"/>
        <v>3</v>
      </c>
      <c r="BF179" s="85">
        <f t="shared" si="125"/>
        <v>3.5999999999999997E-2</v>
      </c>
      <c r="BG179" s="84">
        <v>0.4</v>
      </c>
      <c r="BH179" s="84">
        <f>VLOOKUP(B179,'[8]Per Agent'!$B$3:$X$259,23,0)</f>
        <v>0.61363636363636365</v>
      </c>
      <c r="BI179" s="87">
        <f t="shared" si="126"/>
        <v>5</v>
      </c>
      <c r="BJ179" s="85">
        <f t="shared" si="127"/>
        <v>0.06</v>
      </c>
      <c r="BK179" s="92">
        <v>0.95</v>
      </c>
      <c r="BL179" s="93">
        <f>VLOOKUP(B179,[9]Rekap!$B$3:$J$244,9,0)</f>
        <v>0.98761261261261257</v>
      </c>
      <c r="BM179" s="87">
        <f t="shared" si="150"/>
        <v>5</v>
      </c>
      <c r="BN179" s="85">
        <f t="shared" si="151"/>
        <v>0.05</v>
      </c>
      <c r="BO179" s="94">
        <f>VLOOKUP(B179,[10]Sheet1!$B$2:$D$235,3,0)</f>
        <v>2</v>
      </c>
      <c r="BP179" s="87">
        <f t="shared" si="128"/>
        <v>5</v>
      </c>
      <c r="BQ179" s="85">
        <f t="shared" si="129"/>
        <v>0.05</v>
      </c>
      <c r="BR179" s="85">
        <f t="shared" si="130"/>
        <v>0.5</v>
      </c>
      <c r="BS179" s="85">
        <f t="shared" si="131"/>
        <v>0.29600000000000004</v>
      </c>
      <c r="BT179" s="85">
        <f t="shared" si="132"/>
        <v>0.1</v>
      </c>
      <c r="BU179" s="95">
        <f t="shared" si="133"/>
        <v>0.89600000000000002</v>
      </c>
      <c r="BV179" s="96" t="str">
        <f t="shared" si="134"/>
        <v>TERIMA</v>
      </c>
      <c r="BW179" s="97">
        <f t="shared" si="135"/>
        <v>670000</v>
      </c>
      <c r="BX179" s="98">
        <f t="shared" si="136"/>
        <v>198320.00000000003</v>
      </c>
      <c r="BY179" s="103">
        <v>1</v>
      </c>
      <c r="BZ179" s="103"/>
      <c r="CA179" s="99"/>
      <c r="CB179" s="98">
        <f t="shared" si="137"/>
        <v>335000</v>
      </c>
      <c r="CC179" s="98">
        <f t="shared" si="138"/>
        <v>168572.00000000003</v>
      </c>
      <c r="CD179" s="98">
        <f t="shared" si="139"/>
        <v>67000</v>
      </c>
      <c r="CE179" s="91">
        <f t="shared" si="140"/>
        <v>0</v>
      </c>
      <c r="CF179" s="80">
        <f t="shared" si="141"/>
        <v>0</v>
      </c>
      <c r="CG179" s="80">
        <f t="shared" si="142"/>
        <v>0</v>
      </c>
      <c r="CH179" s="80">
        <f t="shared" si="143"/>
        <v>0</v>
      </c>
      <c r="CI179" s="80">
        <f t="shared" si="144"/>
        <v>0</v>
      </c>
      <c r="CJ179" s="80">
        <f t="shared" si="145"/>
        <v>0</v>
      </c>
      <c r="CK179" s="80">
        <f t="shared" si="146"/>
        <v>0</v>
      </c>
      <c r="CL179" s="80">
        <f t="shared" si="147"/>
        <v>0</v>
      </c>
      <c r="CM179" s="80">
        <f t="shared" si="148"/>
        <v>1</v>
      </c>
      <c r="CN179" s="100">
        <f t="shared" si="149"/>
        <v>570572</v>
      </c>
      <c r="CO179" s="101"/>
    </row>
    <row r="180" spans="1:93" x14ac:dyDescent="0.25">
      <c r="A180" s="78">
        <v>170</v>
      </c>
      <c r="B180" s="126" t="s">
        <v>259</v>
      </c>
      <c r="C180" s="80">
        <f>VLOOKUP($B180,'[11]DATA ALL SDM'!$B:$G,6,0)</f>
        <v>178150</v>
      </c>
      <c r="D180" s="81">
        <f>VLOOKUP($B180,'[11]DATA ALL SDM'!$B:$U,19,0)</f>
        <v>44361</v>
      </c>
      <c r="E180" s="81">
        <f>VLOOKUP($B180,'[11]DATA ALL SDM'!$B:$U,20,0)</f>
        <v>44543</v>
      </c>
      <c r="F180" s="82">
        <v>5.5</v>
      </c>
      <c r="G180" s="80" t="str">
        <f>VLOOKUP($B180,'[11]DATA ALL SDM'!$B:$AC,14,0)</f>
        <v>AGENT PREPAID</v>
      </c>
      <c r="H180" s="113" t="s">
        <v>59</v>
      </c>
      <c r="I180" s="80" t="str">
        <f>VLOOKUP($B180,'[11]DATA ALL SDM'!$B:$AC,16,0)</f>
        <v>IIN TARINAH</v>
      </c>
      <c r="J180" s="80" t="str">
        <f>VLOOKUP($B180,'[11]DATA ALL SDM'!$B:$AC,17,0)</f>
        <v>AAN YANUAR</v>
      </c>
      <c r="K180" s="83" t="s">
        <v>71</v>
      </c>
      <c r="L180" s="80"/>
      <c r="M180" s="80"/>
      <c r="N180" s="78">
        <v>22</v>
      </c>
      <c r="O180" s="78">
        <f>VLOOKUP($B180,'[1]ABSENSI ALL'!$B$11:$ARI$245,1064,0)</f>
        <v>20</v>
      </c>
      <c r="P180" s="78">
        <f>VLOOKUP($B180,'[1]ABSENSI ALL'!$B$11:$ARI$245,1069,0)</f>
        <v>0</v>
      </c>
      <c r="Q180" s="78">
        <f>VLOOKUP($B180,'[1]ABSENSI ALL'!$B$11:$ARI$245,1073,0)</f>
        <v>0</v>
      </c>
      <c r="R180" s="78">
        <f>VLOOKUP($B180,'[1]ABSENSI ALL'!$B$11:$ARI$245,1077,0)</f>
        <v>0</v>
      </c>
      <c r="S180" s="78">
        <f>VLOOKUP($B180,'[1]ABSENSI ALL'!$B$11:$ARI$245,1075,0)</f>
        <v>0</v>
      </c>
      <c r="T180" s="78">
        <f>VLOOKUP($B180,'[1]ABSENSI ALL'!$B$11:$ARI$245,1068,0)</f>
        <v>0</v>
      </c>
      <c r="U180" s="78">
        <f t="shared" si="106"/>
        <v>0</v>
      </c>
      <c r="V180" s="78">
        <f t="shared" si="107"/>
        <v>20</v>
      </c>
      <c r="W180" s="78">
        <f t="shared" si="108"/>
        <v>20</v>
      </c>
      <c r="X180" s="78">
        <v>7.45</v>
      </c>
      <c r="Y180" s="78">
        <f>VLOOKUP($B180,'[1]ABSENSI ALL'!$B$11:$ARI$245,1140,0)</f>
        <v>0</v>
      </c>
      <c r="Z180" s="84">
        <f t="shared" si="109"/>
        <v>1</v>
      </c>
      <c r="AA180" s="78">
        <f t="shared" si="110"/>
        <v>5</v>
      </c>
      <c r="AB180" s="85">
        <f t="shared" si="111"/>
        <v>0.1</v>
      </c>
      <c r="AC180" s="78">
        <f t="shared" si="112"/>
        <v>0</v>
      </c>
      <c r="AD180" s="84">
        <f t="shared" si="113"/>
        <v>1</v>
      </c>
      <c r="AE180" s="78">
        <f t="shared" si="114"/>
        <v>5</v>
      </c>
      <c r="AF180" s="85">
        <f t="shared" si="115"/>
        <v>0.15</v>
      </c>
      <c r="AG180" s="78">
        <f t="shared" si="102"/>
        <v>8940</v>
      </c>
      <c r="AH180" s="78">
        <f>VLOOKUP($B180,'[1]ABSENSI ALL'!$B$11:$ARI$245,1145,0)</f>
        <v>10120</v>
      </c>
      <c r="AI180" s="86">
        <f t="shared" si="103"/>
        <v>1.1319910514541387</v>
      </c>
      <c r="AJ180" s="78">
        <f t="shared" si="104"/>
        <v>5</v>
      </c>
      <c r="AK180" s="85">
        <f t="shared" si="105"/>
        <v>0.1</v>
      </c>
      <c r="AL180" s="87">
        <v>300</v>
      </c>
      <c r="AM180" s="88">
        <f>VLOOKUP(B180,'[2]Performansi All (LOS 02082021)'!$B$3:$O$388,14,0)</f>
        <v>332.75603032391456</v>
      </c>
      <c r="AN180" s="87">
        <f t="shared" si="116"/>
        <v>1</v>
      </c>
      <c r="AO180" s="85">
        <f t="shared" si="117"/>
        <v>0.03</v>
      </c>
      <c r="AP180" s="89">
        <v>95</v>
      </c>
      <c r="AQ180" s="89">
        <f>VLOOKUP(B180,'[3]QA SCORE'!$D$6:$H$237,5,0)</f>
        <v>95.833333333333343</v>
      </c>
      <c r="AR180" s="87">
        <f t="shared" si="118"/>
        <v>5</v>
      </c>
      <c r="AS180" s="85">
        <f t="shared" si="119"/>
        <v>0.1</v>
      </c>
      <c r="AT180" s="90">
        <v>0.92</v>
      </c>
      <c r="AU180" s="90">
        <f>VLOOKUP(B180,'[4]Per Agent'!$B$3:$AH$259,33,0)</f>
        <v>0.90555555555555556</v>
      </c>
      <c r="AV180" s="87">
        <f t="shared" si="120"/>
        <v>1</v>
      </c>
      <c r="AW180" s="85">
        <f t="shared" si="121"/>
        <v>0.02</v>
      </c>
      <c r="AX180" s="89">
        <v>90</v>
      </c>
      <c r="AY180" s="89">
        <f>VLOOKUP(B180,'[5]All SDM.'!$C$2:$K$398,9,0)</f>
        <v>100</v>
      </c>
      <c r="AZ180" s="87">
        <f t="shared" si="122"/>
        <v>5</v>
      </c>
      <c r="BA180" s="85">
        <f t="shared" si="123"/>
        <v>0.08</v>
      </c>
      <c r="BB180" s="84">
        <v>0.85</v>
      </c>
      <c r="BC180" s="114"/>
      <c r="BD180" s="91" t="str">
        <f>IFERROR(VLOOKUP(B180,[7]Sheet1!$C$3:$D$25,2,0),"")</f>
        <v/>
      </c>
      <c r="BE180" s="87">
        <f t="shared" si="124"/>
        <v>3</v>
      </c>
      <c r="BF180" s="85">
        <f t="shared" si="125"/>
        <v>3.5999999999999997E-2</v>
      </c>
      <c r="BG180" s="84">
        <v>0.4</v>
      </c>
      <c r="BH180" s="84">
        <f>VLOOKUP(B180,'[8]Per Agent'!$B$3:$X$259,23,0)</f>
        <v>0.68421052631578949</v>
      </c>
      <c r="BI180" s="87">
        <f t="shared" si="126"/>
        <v>5</v>
      </c>
      <c r="BJ180" s="85">
        <f t="shared" si="127"/>
        <v>0.06</v>
      </c>
      <c r="BK180" s="92">
        <v>0.95</v>
      </c>
      <c r="BL180" s="93">
        <f>VLOOKUP(B180,[9]Rekap!$B$3:$J$244,9,0)</f>
        <v>0.988973121984838</v>
      </c>
      <c r="BM180" s="87">
        <f t="shared" si="150"/>
        <v>5</v>
      </c>
      <c r="BN180" s="85">
        <f t="shared" si="151"/>
        <v>0.05</v>
      </c>
      <c r="BO180" s="94">
        <f>VLOOKUP(B180,[10]Sheet1!$B$2:$D$235,3,0)</f>
        <v>2</v>
      </c>
      <c r="BP180" s="87">
        <f t="shared" si="128"/>
        <v>5</v>
      </c>
      <c r="BQ180" s="85">
        <f t="shared" si="129"/>
        <v>0.05</v>
      </c>
      <c r="BR180" s="85">
        <f t="shared" si="130"/>
        <v>0.38</v>
      </c>
      <c r="BS180" s="85">
        <f t="shared" si="131"/>
        <v>0.29600000000000004</v>
      </c>
      <c r="BT180" s="85">
        <f t="shared" si="132"/>
        <v>0.1</v>
      </c>
      <c r="BU180" s="95">
        <f t="shared" si="133"/>
        <v>0.77600000000000002</v>
      </c>
      <c r="BV180" s="96" t="str">
        <f t="shared" si="134"/>
        <v>TERIMA</v>
      </c>
      <c r="BW180" s="97">
        <f t="shared" si="135"/>
        <v>670000</v>
      </c>
      <c r="BX180" s="98">
        <f t="shared" si="136"/>
        <v>198320.00000000003</v>
      </c>
      <c r="BY180" s="99">
        <v>1</v>
      </c>
      <c r="BZ180" s="99"/>
      <c r="CA180" s="99"/>
      <c r="CB180" s="98">
        <f t="shared" si="137"/>
        <v>254600</v>
      </c>
      <c r="CC180" s="98">
        <f t="shared" si="138"/>
        <v>168572.00000000003</v>
      </c>
      <c r="CD180" s="98">
        <f t="shared" si="139"/>
        <v>67000</v>
      </c>
      <c r="CE180" s="91">
        <f t="shared" si="140"/>
        <v>0</v>
      </c>
      <c r="CF180" s="80">
        <f t="shared" si="141"/>
        <v>0</v>
      </c>
      <c r="CG180" s="80">
        <f t="shared" si="142"/>
        <v>0</v>
      </c>
      <c r="CH180" s="80">
        <f t="shared" si="143"/>
        <v>0</v>
      </c>
      <c r="CI180" s="80">
        <f t="shared" si="144"/>
        <v>0</v>
      </c>
      <c r="CJ180" s="80">
        <f t="shared" si="145"/>
        <v>0</v>
      </c>
      <c r="CK180" s="80">
        <f t="shared" si="146"/>
        <v>0</v>
      </c>
      <c r="CL180" s="80">
        <f t="shared" si="147"/>
        <v>0</v>
      </c>
      <c r="CM180" s="80">
        <f t="shared" si="148"/>
        <v>1</v>
      </c>
      <c r="CN180" s="100">
        <f t="shared" si="149"/>
        <v>490172</v>
      </c>
      <c r="CO180" s="101"/>
    </row>
    <row r="181" spans="1:93" x14ac:dyDescent="0.25">
      <c r="A181" s="78">
        <v>171</v>
      </c>
      <c r="B181" s="126" t="s">
        <v>260</v>
      </c>
      <c r="C181" s="80">
        <f>VLOOKUP($B181,'[11]DATA ALL SDM'!$B:$G,6,0)</f>
        <v>178152</v>
      </c>
      <c r="D181" s="81">
        <f>VLOOKUP($B181,'[11]DATA ALL SDM'!$B:$U,19,0)</f>
        <v>44361</v>
      </c>
      <c r="E181" s="81">
        <f>VLOOKUP($B181,'[11]DATA ALL SDM'!$B:$U,20,0)</f>
        <v>44543</v>
      </c>
      <c r="F181" s="82">
        <v>5.5</v>
      </c>
      <c r="G181" s="80" t="str">
        <f>VLOOKUP($B181,'[11]DATA ALL SDM'!$B:$AC,14,0)</f>
        <v>AGENT PREPAID</v>
      </c>
      <c r="H181" s="113" t="s">
        <v>59</v>
      </c>
      <c r="I181" s="80" t="str">
        <f>VLOOKUP($B181,'[11]DATA ALL SDM'!$B:$AC,16,0)</f>
        <v>HENDRA</v>
      </c>
      <c r="J181" s="80" t="str">
        <f>VLOOKUP($B181,'[11]DATA ALL SDM'!$B:$AC,17,0)</f>
        <v>RIKA RIANY</v>
      </c>
      <c r="K181" s="83" t="s">
        <v>71</v>
      </c>
      <c r="L181" s="80"/>
      <c r="M181" s="80"/>
      <c r="N181" s="78">
        <v>22</v>
      </c>
      <c r="O181" s="78">
        <f>VLOOKUP($B181,'[1]ABSENSI ALL'!$B$11:$ARI$245,1064,0)</f>
        <v>20</v>
      </c>
      <c r="P181" s="78">
        <f>VLOOKUP($B181,'[1]ABSENSI ALL'!$B$11:$ARI$245,1069,0)</f>
        <v>0</v>
      </c>
      <c r="Q181" s="78">
        <f>VLOOKUP($B181,'[1]ABSENSI ALL'!$B$11:$ARI$245,1073,0)</f>
        <v>0</v>
      </c>
      <c r="R181" s="78">
        <f>VLOOKUP($B181,'[1]ABSENSI ALL'!$B$11:$ARI$245,1077,0)</f>
        <v>0</v>
      </c>
      <c r="S181" s="78">
        <f>VLOOKUP($B181,'[1]ABSENSI ALL'!$B$11:$ARI$245,1075,0)</f>
        <v>0</v>
      </c>
      <c r="T181" s="78">
        <f>VLOOKUP($B181,'[1]ABSENSI ALL'!$B$11:$ARI$245,1068,0)</f>
        <v>0</v>
      </c>
      <c r="U181" s="78">
        <f t="shared" si="106"/>
        <v>0</v>
      </c>
      <c r="V181" s="78">
        <f t="shared" si="107"/>
        <v>20</v>
      </c>
      <c r="W181" s="78">
        <f t="shared" si="108"/>
        <v>20</v>
      </c>
      <c r="X181" s="78">
        <v>7.45</v>
      </c>
      <c r="Y181" s="78">
        <f>VLOOKUP($B181,'[1]ABSENSI ALL'!$B$11:$ARI$245,1140,0)</f>
        <v>0</v>
      </c>
      <c r="Z181" s="84">
        <f t="shared" si="109"/>
        <v>1</v>
      </c>
      <c r="AA181" s="78">
        <f t="shared" si="110"/>
        <v>5</v>
      </c>
      <c r="AB181" s="85">
        <f t="shared" si="111"/>
        <v>0.1</v>
      </c>
      <c r="AC181" s="78">
        <f t="shared" si="112"/>
        <v>0</v>
      </c>
      <c r="AD181" s="84">
        <f t="shared" si="113"/>
        <v>1</v>
      </c>
      <c r="AE181" s="78">
        <f t="shared" si="114"/>
        <v>5</v>
      </c>
      <c r="AF181" s="85">
        <f t="shared" si="115"/>
        <v>0.15</v>
      </c>
      <c r="AG181" s="78">
        <f t="shared" si="102"/>
        <v>8940</v>
      </c>
      <c r="AH181" s="78">
        <f>VLOOKUP($B181,'[1]ABSENSI ALL'!$B$11:$ARI$245,1145,0)</f>
        <v>10320</v>
      </c>
      <c r="AI181" s="86">
        <f t="shared" si="103"/>
        <v>1.1543624161073827</v>
      </c>
      <c r="AJ181" s="78">
        <f t="shared" si="104"/>
        <v>5</v>
      </c>
      <c r="AK181" s="85">
        <f t="shared" si="105"/>
        <v>0.1</v>
      </c>
      <c r="AL181" s="87">
        <v>300</v>
      </c>
      <c r="AM181" s="88">
        <f>VLOOKUP(B181,'[2]Performansi All (LOS 02082021)'!$B$3:$O$388,14,0)</f>
        <v>357.01775147928993</v>
      </c>
      <c r="AN181" s="87">
        <f t="shared" si="116"/>
        <v>1</v>
      </c>
      <c r="AO181" s="85">
        <f t="shared" si="117"/>
        <v>0.03</v>
      </c>
      <c r="AP181" s="89">
        <v>95</v>
      </c>
      <c r="AQ181" s="89">
        <f>VLOOKUP(B181,'[3]QA SCORE'!$D$6:$H$237,5,0)</f>
        <v>99.166666666666657</v>
      </c>
      <c r="AR181" s="87">
        <f t="shared" si="118"/>
        <v>5</v>
      </c>
      <c r="AS181" s="85">
        <f t="shared" si="119"/>
        <v>0.1</v>
      </c>
      <c r="AT181" s="90">
        <v>0.92</v>
      </c>
      <c r="AU181" s="90">
        <f>VLOOKUP(B181,'[4]Per Agent'!$B$3:$AH$259,33,0)</f>
        <v>0.90333333333333332</v>
      </c>
      <c r="AV181" s="87">
        <f t="shared" si="120"/>
        <v>1</v>
      </c>
      <c r="AW181" s="85">
        <f t="shared" si="121"/>
        <v>0.02</v>
      </c>
      <c r="AX181" s="89">
        <v>90</v>
      </c>
      <c r="AY181" s="89">
        <f>VLOOKUP(B181,'[5]All SDM.'!$C$2:$K$398,9,0)</f>
        <v>100</v>
      </c>
      <c r="AZ181" s="87">
        <f t="shared" si="122"/>
        <v>5</v>
      </c>
      <c r="BA181" s="85">
        <f t="shared" si="123"/>
        <v>0.08</v>
      </c>
      <c r="BB181" s="84">
        <v>0.85</v>
      </c>
      <c r="BC181" s="114"/>
      <c r="BD181" s="91" t="str">
        <f>IFERROR(VLOOKUP(B181,[7]Sheet1!$C$3:$D$25,2,0),"")</f>
        <v/>
      </c>
      <c r="BE181" s="87">
        <f t="shared" si="124"/>
        <v>3</v>
      </c>
      <c r="BF181" s="85">
        <f t="shared" si="125"/>
        <v>3.5999999999999997E-2</v>
      </c>
      <c r="BG181" s="84">
        <v>0.4</v>
      </c>
      <c r="BH181" s="84">
        <f>VLOOKUP(B181,'[8]Per Agent'!$B$3:$X$259,23,0)</f>
        <v>0.38333333333333336</v>
      </c>
      <c r="BI181" s="87">
        <f t="shared" si="126"/>
        <v>1</v>
      </c>
      <c r="BJ181" s="85">
        <f t="shared" si="127"/>
        <v>1.2E-2</v>
      </c>
      <c r="BK181" s="92">
        <v>0.95</v>
      </c>
      <c r="BL181" s="93">
        <f>VLOOKUP(B181,[9]Rekap!$B$3:$J$244,9,0)</f>
        <v>0.99038461538461542</v>
      </c>
      <c r="BM181" s="87">
        <f t="shared" si="150"/>
        <v>5</v>
      </c>
      <c r="BN181" s="85">
        <f t="shared" si="151"/>
        <v>0.05</v>
      </c>
      <c r="BO181" s="94">
        <f>VLOOKUP(B181,[10]Sheet1!$B$2:$D$235,3,0)</f>
        <v>2</v>
      </c>
      <c r="BP181" s="87">
        <f t="shared" si="128"/>
        <v>5</v>
      </c>
      <c r="BQ181" s="85">
        <f t="shared" si="129"/>
        <v>0.05</v>
      </c>
      <c r="BR181" s="85">
        <f t="shared" si="130"/>
        <v>0.38</v>
      </c>
      <c r="BS181" s="85">
        <f t="shared" si="131"/>
        <v>0.248</v>
      </c>
      <c r="BT181" s="85">
        <f t="shared" si="132"/>
        <v>0.1</v>
      </c>
      <c r="BU181" s="95">
        <f t="shared" si="133"/>
        <v>0.72799999999999998</v>
      </c>
      <c r="BV181" s="96" t="str">
        <f t="shared" si="134"/>
        <v>TERIMA</v>
      </c>
      <c r="BW181" s="97">
        <f t="shared" si="135"/>
        <v>670000</v>
      </c>
      <c r="BX181" s="98">
        <f t="shared" si="136"/>
        <v>166160</v>
      </c>
      <c r="BY181" s="103">
        <v>1</v>
      </c>
      <c r="BZ181" s="103"/>
      <c r="CA181" s="99"/>
      <c r="CB181" s="98">
        <f t="shared" si="137"/>
        <v>254600</v>
      </c>
      <c r="CC181" s="98">
        <f t="shared" si="138"/>
        <v>141236</v>
      </c>
      <c r="CD181" s="98">
        <f t="shared" si="139"/>
        <v>67000</v>
      </c>
      <c r="CE181" s="91">
        <f t="shared" si="140"/>
        <v>0</v>
      </c>
      <c r="CF181" s="80">
        <f t="shared" si="141"/>
        <v>0</v>
      </c>
      <c r="CG181" s="80">
        <f t="shared" si="142"/>
        <v>0</v>
      </c>
      <c r="CH181" s="80">
        <f t="shared" si="143"/>
        <v>0</v>
      </c>
      <c r="CI181" s="80">
        <f t="shared" si="144"/>
        <v>0</v>
      </c>
      <c r="CJ181" s="80">
        <f t="shared" si="145"/>
        <v>0</v>
      </c>
      <c r="CK181" s="80">
        <f t="shared" si="146"/>
        <v>0</v>
      </c>
      <c r="CL181" s="80">
        <f t="shared" si="147"/>
        <v>0</v>
      </c>
      <c r="CM181" s="80">
        <f t="shared" si="148"/>
        <v>1</v>
      </c>
      <c r="CN181" s="100">
        <f t="shared" si="149"/>
        <v>462836</v>
      </c>
      <c r="CO181" s="101"/>
    </row>
    <row r="182" spans="1:93" x14ac:dyDescent="0.25">
      <c r="A182" s="78">
        <v>172</v>
      </c>
      <c r="B182" s="115" t="s">
        <v>261</v>
      </c>
      <c r="C182" s="80">
        <f>VLOOKUP($B182,'[11]DATA ALL SDM'!$B:$G,6,0)</f>
        <v>175525</v>
      </c>
      <c r="D182" s="81">
        <f>VLOOKUP($B182,'[11]DATA ALL SDM'!$B:$U,19,0)</f>
        <v>44269</v>
      </c>
      <c r="E182" s="81">
        <f>VLOOKUP($B182,'[11]DATA ALL SDM'!$B:$U,20,0)</f>
        <v>44561</v>
      </c>
      <c r="F182" s="82">
        <v>10.466666666666667</v>
      </c>
      <c r="G182" s="80" t="str">
        <f>VLOOKUP($B182,'[11]DATA ALL SDM'!$B:$AC,14,0)</f>
        <v>AGENT PREPAID</v>
      </c>
      <c r="H182" s="113" t="s">
        <v>59</v>
      </c>
      <c r="I182" s="80" t="str">
        <f>VLOOKUP($B182,'[11]DATA ALL SDM'!$B:$AC,16,0)</f>
        <v>ADITYA AMRULLAH</v>
      </c>
      <c r="J182" s="80" t="str">
        <f>VLOOKUP($B182,'[11]DATA ALL SDM'!$B:$AC,17,0)</f>
        <v>RIKA RIANY</v>
      </c>
      <c r="K182" s="83" t="s">
        <v>71</v>
      </c>
      <c r="L182" s="80"/>
      <c r="M182" s="80"/>
      <c r="N182" s="78">
        <v>22</v>
      </c>
      <c r="O182" s="78">
        <f>VLOOKUP($B182,'[1]ABSENSI ALL'!$B$11:$ARI$245,1064,0)</f>
        <v>16</v>
      </c>
      <c r="P182" s="78">
        <f>VLOOKUP($B182,'[1]ABSENSI ALL'!$B$11:$ARI$245,1069,0)</f>
        <v>4</v>
      </c>
      <c r="Q182" s="78">
        <f>VLOOKUP($B182,'[1]ABSENSI ALL'!$B$11:$ARI$245,1073,0)</f>
        <v>0</v>
      </c>
      <c r="R182" s="78">
        <f>VLOOKUP($B182,'[1]ABSENSI ALL'!$B$11:$ARI$245,1077,0)</f>
        <v>0</v>
      </c>
      <c r="S182" s="78">
        <f>VLOOKUP($B182,'[1]ABSENSI ALL'!$B$11:$ARI$245,1075,0)</f>
        <v>0</v>
      </c>
      <c r="T182" s="78">
        <f>VLOOKUP($B182,'[1]ABSENSI ALL'!$B$11:$ARI$245,1068,0)</f>
        <v>0</v>
      </c>
      <c r="U182" s="78">
        <f t="shared" si="106"/>
        <v>4</v>
      </c>
      <c r="V182" s="78">
        <f t="shared" si="107"/>
        <v>12</v>
      </c>
      <c r="W182" s="78">
        <f t="shared" si="108"/>
        <v>16</v>
      </c>
      <c r="X182" s="78">
        <v>7.45</v>
      </c>
      <c r="Y182" s="78">
        <f>VLOOKUP($B182,'[1]ABSENSI ALL'!$B$11:$ARI$245,1140,0)</f>
        <v>0</v>
      </c>
      <c r="Z182" s="84">
        <f t="shared" si="109"/>
        <v>1</v>
      </c>
      <c r="AA182" s="78">
        <f t="shared" si="110"/>
        <v>5</v>
      </c>
      <c r="AB182" s="85">
        <f t="shared" si="111"/>
        <v>0.1</v>
      </c>
      <c r="AC182" s="78">
        <f t="shared" si="112"/>
        <v>4</v>
      </c>
      <c r="AD182" s="84">
        <f t="shared" si="113"/>
        <v>0.66666666666666663</v>
      </c>
      <c r="AE182" s="78">
        <f t="shared" si="114"/>
        <v>0</v>
      </c>
      <c r="AF182" s="85">
        <f t="shared" si="115"/>
        <v>0</v>
      </c>
      <c r="AG182" s="78">
        <f t="shared" si="102"/>
        <v>7152</v>
      </c>
      <c r="AH182" s="78">
        <f>VLOOKUP($B182,'[1]ABSENSI ALL'!$B$11:$ARI$245,1145,0)</f>
        <v>9264</v>
      </c>
      <c r="AI182" s="86">
        <f t="shared" si="103"/>
        <v>1.2953020134228188</v>
      </c>
      <c r="AJ182" s="78">
        <f t="shared" si="104"/>
        <v>5</v>
      </c>
      <c r="AK182" s="85">
        <f t="shared" si="105"/>
        <v>0.1</v>
      </c>
      <c r="AL182" s="87">
        <v>300</v>
      </c>
      <c r="AM182" s="88">
        <f>VLOOKUP(B182,'[2]Performansi All (LOS 02082021)'!$B$3:$O$388,14,0)</f>
        <v>252.79037267080744</v>
      </c>
      <c r="AN182" s="87">
        <f t="shared" si="116"/>
        <v>5</v>
      </c>
      <c r="AO182" s="85">
        <f t="shared" si="117"/>
        <v>0.15</v>
      </c>
      <c r="AP182" s="89">
        <v>95</v>
      </c>
      <c r="AQ182" s="89">
        <f>VLOOKUP(B182,'[3]QA SCORE'!$D$6:$H$237,5,0)</f>
        <v>99.722222222222229</v>
      </c>
      <c r="AR182" s="87">
        <f t="shared" si="118"/>
        <v>5</v>
      </c>
      <c r="AS182" s="85">
        <f t="shared" si="119"/>
        <v>0.1</v>
      </c>
      <c r="AT182" s="90">
        <v>0.92</v>
      </c>
      <c r="AU182" s="90">
        <f>VLOOKUP(B182,'[4]Per Agent'!$B$3:$AH$259,33,0)</f>
        <v>0.77777777777777779</v>
      </c>
      <c r="AV182" s="87">
        <f t="shared" si="120"/>
        <v>1</v>
      </c>
      <c r="AW182" s="85">
        <f t="shared" si="121"/>
        <v>0.02</v>
      </c>
      <c r="AX182" s="89">
        <v>90</v>
      </c>
      <c r="AY182" s="89">
        <f>VLOOKUP(B182,'[5]All SDM.'!$C$2:$K$398,9,0)</f>
        <v>100</v>
      </c>
      <c r="AZ182" s="87">
        <f t="shared" si="122"/>
        <v>5</v>
      </c>
      <c r="BA182" s="85">
        <f t="shared" si="123"/>
        <v>0.08</v>
      </c>
      <c r="BB182" s="84">
        <v>0.85</v>
      </c>
      <c r="BC182" s="114"/>
      <c r="BD182" s="91" t="str">
        <f>IFERROR(VLOOKUP(B182,[7]Sheet1!$C$3:$D$25,2,0),"")</f>
        <v/>
      </c>
      <c r="BE182" s="87">
        <f t="shared" si="124"/>
        <v>3</v>
      </c>
      <c r="BF182" s="85">
        <f t="shared" si="125"/>
        <v>3.5999999999999997E-2</v>
      </c>
      <c r="BG182" s="84">
        <v>0.4</v>
      </c>
      <c r="BH182" s="84">
        <f>VLOOKUP(B182,'[8]Per Agent'!$B$3:$X$259,23,0)</f>
        <v>0.23076923076923078</v>
      </c>
      <c r="BI182" s="87">
        <f t="shared" si="126"/>
        <v>1</v>
      </c>
      <c r="BJ182" s="85">
        <f t="shared" si="127"/>
        <v>1.2E-2</v>
      </c>
      <c r="BK182" s="92">
        <v>0.95</v>
      </c>
      <c r="BL182" s="93">
        <f>VLOOKUP(B182,[9]Rekap!$B$3:$J$244,9,0)</f>
        <v>0.98291925465838514</v>
      </c>
      <c r="BM182" s="87">
        <f t="shared" si="150"/>
        <v>5</v>
      </c>
      <c r="BN182" s="85">
        <f t="shared" si="151"/>
        <v>0.05</v>
      </c>
      <c r="BO182" s="94">
        <f>VLOOKUP(B182,[10]Sheet1!$B$2:$D$235,3,0)</f>
        <v>2</v>
      </c>
      <c r="BP182" s="87">
        <f t="shared" si="128"/>
        <v>5</v>
      </c>
      <c r="BQ182" s="85">
        <f t="shared" si="129"/>
        <v>0.05</v>
      </c>
      <c r="BR182" s="85">
        <f t="shared" si="130"/>
        <v>0.35</v>
      </c>
      <c r="BS182" s="85">
        <f t="shared" si="131"/>
        <v>0.248</v>
      </c>
      <c r="BT182" s="85">
        <f t="shared" si="132"/>
        <v>0.1</v>
      </c>
      <c r="BU182" s="95">
        <f t="shared" si="133"/>
        <v>0.69799999999999995</v>
      </c>
      <c r="BV182" s="96" t="str">
        <f t="shared" si="134"/>
        <v>TERIMA</v>
      </c>
      <c r="BW182" s="97">
        <f t="shared" si="135"/>
        <v>670000</v>
      </c>
      <c r="BX182" s="98">
        <f t="shared" si="136"/>
        <v>166160</v>
      </c>
      <c r="BY182" s="99"/>
      <c r="BZ182" s="99"/>
      <c r="CA182" s="99"/>
      <c r="CB182" s="98">
        <f t="shared" si="137"/>
        <v>234499.99999999997</v>
      </c>
      <c r="CC182" s="98">
        <f t="shared" si="138"/>
        <v>166160</v>
      </c>
      <c r="CD182" s="98">
        <f t="shared" si="139"/>
        <v>67000</v>
      </c>
      <c r="CE182" s="91">
        <f t="shared" si="140"/>
        <v>0</v>
      </c>
      <c r="CF182" s="80">
        <f t="shared" si="141"/>
        <v>0</v>
      </c>
      <c r="CG182" s="80">
        <f t="shared" si="142"/>
        <v>0</v>
      </c>
      <c r="CH182" s="80">
        <f t="shared" si="143"/>
        <v>0</v>
      </c>
      <c r="CI182" s="80">
        <f t="shared" si="144"/>
        <v>0</v>
      </c>
      <c r="CJ182" s="80">
        <f t="shared" si="145"/>
        <v>0</v>
      </c>
      <c r="CK182" s="80">
        <f t="shared" si="146"/>
        <v>0</v>
      </c>
      <c r="CL182" s="80">
        <f t="shared" si="147"/>
        <v>0</v>
      </c>
      <c r="CM182" s="80">
        <f t="shared" si="148"/>
        <v>1</v>
      </c>
      <c r="CN182" s="100">
        <f t="shared" si="149"/>
        <v>467660</v>
      </c>
      <c r="CO182" s="101"/>
    </row>
    <row r="183" spans="1:93" x14ac:dyDescent="0.25">
      <c r="A183" s="78">
        <v>173</v>
      </c>
      <c r="B183" s="106" t="s">
        <v>262</v>
      </c>
      <c r="C183" s="80">
        <f>VLOOKUP($B183,'[11]DATA ALL SDM'!$B:$G,6,0)</f>
        <v>156541</v>
      </c>
      <c r="D183" s="81">
        <f>VLOOKUP($B183,'[11]DATA ALL SDM'!$B:$U,19,0)</f>
        <v>44466</v>
      </c>
      <c r="E183" s="81">
        <f>VLOOKUP($B183,'[11]DATA ALL SDM'!$B:$U,20,0)</f>
        <v>44646</v>
      </c>
      <c r="F183" s="82">
        <v>30.3</v>
      </c>
      <c r="G183" s="80" t="str">
        <f>VLOOKUP($B183,'[11]DATA ALL SDM'!$B:$AC,14,0)</f>
        <v>AGENT PREPAID</v>
      </c>
      <c r="H183" s="107" t="s">
        <v>59</v>
      </c>
      <c r="I183" s="80" t="str">
        <f>VLOOKUP($B183,'[11]DATA ALL SDM'!$B:$AC,16,0)</f>
        <v>JEANNY ANASTASYA</v>
      </c>
      <c r="J183" s="80" t="str">
        <f>VLOOKUP($B183,'[11]DATA ALL SDM'!$B:$AC,17,0)</f>
        <v>AAN YANUAR</v>
      </c>
      <c r="K183" s="83" t="s">
        <v>71</v>
      </c>
      <c r="L183" s="80"/>
      <c r="M183" s="80"/>
      <c r="N183" s="78">
        <v>22</v>
      </c>
      <c r="O183" s="78">
        <f>VLOOKUP($B183,'[1]ABSENSI ALL'!$B$11:$ARI$245,1064,0)</f>
        <v>21</v>
      </c>
      <c r="P183" s="78">
        <f>VLOOKUP($B183,'[1]ABSENSI ALL'!$B$11:$ARI$245,1069,0)</f>
        <v>0</v>
      </c>
      <c r="Q183" s="78">
        <f>VLOOKUP($B183,'[1]ABSENSI ALL'!$B$11:$ARI$245,1073,0)</f>
        <v>0</v>
      </c>
      <c r="R183" s="78">
        <f>VLOOKUP($B183,'[1]ABSENSI ALL'!$B$11:$ARI$245,1077,0)</f>
        <v>0</v>
      </c>
      <c r="S183" s="78">
        <f>VLOOKUP($B183,'[1]ABSENSI ALL'!$B$11:$ARI$245,1075,0)</f>
        <v>0</v>
      </c>
      <c r="T183" s="78">
        <f>VLOOKUP($B183,'[1]ABSENSI ALL'!$B$11:$ARI$245,1068,0)</f>
        <v>0</v>
      </c>
      <c r="U183" s="78">
        <f t="shared" si="106"/>
        <v>0</v>
      </c>
      <c r="V183" s="78">
        <f t="shared" si="107"/>
        <v>21</v>
      </c>
      <c r="W183" s="78">
        <f t="shared" si="108"/>
        <v>21</v>
      </c>
      <c r="X183" s="78">
        <v>7.45</v>
      </c>
      <c r="Y183" s="78">
        <f>VLOOKUP($B183,'[1]ABSENSI ALL'!$B$11:$ARI$245,1140,0)</f>
        <v>0</v>
      </c>
      <c r="Z183" s="84">
        <f t="shared" si="109"/>
        <v>1</v>
      </c>
      <c r="AA183" s="78">
        <f t="shared" si="110"/>
        <v>5</v>
      </c>
      <c r="AB183" s="85">
        <f t="shared" si="111"/>
        <v>0.1</v>
      </c>
      <c r="AC183" s="78">
        <f t="shared" si="112"/>
        <v>0</v>
      </c>
      <c r="AD183" s="84">
        <f t="shared" si="113"/>
        <v>1</v>
      </c>
      <c r="AE183" s="78">
        <f t="shared" si="114"/>
        <v>5</v>
      </c>
      <c r="AF183" s="85">
        <f t="shared" si="115"/>
        <v>0.15</v>
      </c>
      <c r="AG183" s="78">
        <f t="shared" si="102"/>
        <v>9387</v>
      </c>
      <c r="AH183" s="78">
        <f>VLOOKUP($B183,'[1]ABSENSI ALL'!$B$11:$ARI$245,1145,0)</f>
        <v>11949</v>
      </c>
      <c r="AI183" s="86">
        <f t="shared" si="103"/>
        <v>1.2729306487695748</v>
      </c>
      <c r="AJ183" s="78">
        <f t="shared" si="104"/>
        <v>5</v>
      </c>
      <c r="AK183" s="85">
        <f t="shared" si="105"/>
        <v>0.1</v>
      </c>
      <c r="AL183" s="87">
        <v>300</v>
      </c>
      <c r="AM183" s="88">
        <f>VLOOKUP(B183,'[2]Performansi All (LOS 02082021)'!$B$3:$O$388,14,0)</f>
        <v>296.34323432343234</v>
      </c>
      <c r="AN183" s="87">
        <f t="shared" si="116"/>
        <v>5</v>
      </c>
      <c r="AO183" s="85">
        <f t="shared" si="117"/>
        <v>0.15</v>
      </c>
      <c r="AP183" s="89">
        <v>95</v>
      </c>
      <c r="AQ183" s="89">
        <f>VLOOKUP(B183,'[3]QA SCORE'!$D$6:$H$237,5,0)</f>
        <v>76.25</v>
      </c>
      <c r="AR183" s="87">
        <f t="shared" si="118"/>
        <v>1</v>
      </c>
      <c r="AS183" s="85">
        <f t="shared" si="119"/>
        <v>0.02</v>
      </c>
      <c r="AT183" s="90">
        <v>0.92</v>
      </c>
      <c r="AU183" s="90">
        <f>VLOOKUP(B183,'[4]Per Agent'!$B$3:$AH$259,33,0)</f>
        <v>0.87647058823529422</v>
      </c>
      <c r="AV183" s="87">
        <f t="shared" si="120"/>
        <v>1</v>
      </c>
      <c r="AW183" s="85">
        <f t="shared" si="121"/>
        <v>0.02</v>
      </c>
      <c r="AX183" s="89">
        <v>90</v>
      </c>
      <c r="AY183" s="89">
        <f>VLOOKUP(B183,'[5]All SDM.'!$C$2:$K$398,9,0)</f>
        <v>100</v>
      </c>
      <c r="AZ183" s="87">
        <f t="shared" si="122"/>
        <v>5</v>
      </c>
      <c r="BA183" s="85">
        <f t="shared" si="123"/>
        <v>0.08</v>
      </c>
      <c r="BB183" s="84">
        <v>0.85</v>
      </c>
      <c r="BC183" s="84">
        <f>VLOOKUP(B183,'[6]Per Agent'!$B$3:$M$259,12,0)</f>
        <v>0.875</v>
      </c>
      <c r="BD183" s="91" t="str">
        <f>IFERROR(VLOOKUP(B183,[7]Sheet1!$C$3:$D$25,2,0),"")</f>
        <v/>
      </c>
      <c r="BE183" s="87">
        <f t="shared" si="124"/>
        <v>5</v>
      </c>
      <c r="BF183" s="85">
        <f t="shared" si="125"/>
        <v>0.06</v>
      </c>
      <c r="BG183" s="84">
        <v>0.4</v>
      </c>
      <c r="BH183" s="84">
        <f>VLOOKUP(B183,'[8]Per Agent'!$B$3:$X$259,23,0)</f>
        <v>0.42857142857142855</v>
      </c>
      <c r="BI183" s="87">
        <f t="shared" si="126"/>
        <v>5</v>
      </c>
      <c r="BJ183" s="85">
        <f t="shared" si="127"/>
        <v>0.06</v>
      </c>
      <c r="BK183" s="92">
        <v>0.95</v>
      </c>
      <c r="BL183" s="93">
        <f>VLOOKUP(B183,[9]Rekap!$B$3:$J$244,9,0)</f>
        <v>0.98151815181518154</v>
      </c>
      <c r="BM183" s="87">
        <f t="shared" si="150"/>
        <v>5</v>
      </c>
      <c r="BN183" s="85">
        <f t="shared" si="151"/>
        <v>0.05</v>
      </c>
      <c r="BO183" s="94">
        <f>VLOOKUP(B183,[10]Sheet1!$B$2:$D$235,3,0)</f>
        <v>2</v>
      </c>
      <c r="BP183" s="87">
        <f t="shared" si="128"/>
        <v>5</v>
      </c>
      <c r="BQ183" s="85">
        <f t="shared" si="129"/>
        <v>0.05</v>
      </c>
      <c r="BR183" s="85">
        <f t="shared" si="130"/>
        <v>0.5</v>
      </c>
      <c r="BS183" s="85">
        <f t="shared" si="131"/>
        <v>0.24</v>
      </c>
      <c r="BT183" s="85">
        <f t="shared" si="132"/>
        <v>0.1</v>
      </c>
      <c r="BU183" s="95">
        <f t="shared" si="133"/>
        <v>0.84</v>
      </c>
      <c r="BV183" s="96" t="str">
        <f t="shared" si="134"/>
        <v>TERIMA</v>
      </c>
      <c r="BW183" s="97">
        <f t="shared" si="135"/>
        <v>670000</v>
      </c>
      <c r="BX183" s="98">
        <f t="shared" si="136"/>
        <v>160800</v>
      </c>
      <c r="BY183" s="103"/>
      <c r="BZ183" s="103"/>
      <c r="CA183" s="99"/>
      <c r="CB183" s="98">
        <f t="shared" si="137"/>
        <v>335000</v>
      </c>
      <c r="CC183" s="98">
        <f t="shared" si="138"/>
        <v>160800</v>
      </c>
      <c r="CD183" s="98">
        <f t="shared" si="139"/>
        <v>67000</v>
      </c>
      <c r="CE183" s="91">
        <f t="shared" si="140"/>
        <v>0</v>
      </c>
      <c r="CF183" s="80">
        <f t="shared" si="141"/>
        <v>0</v>
      </c>
      <c r="CG183" s="80">
        <f t="shared" si="142"/>
        <v>0</v>
      </c>
      <c r="CH183" s="80">
        <f t="shared" si="143"/>
        <v>0</v>
      </c>
      <c r="CI183" s="80">
        <f t="shared" si="144"/>
        <v>0</v>
      </c>
      <c r="CJ183" s="80">
        <f t="shared" si="145"/>
        <v>0</v>
      </c>
      <c r="CK183" s="80">
        <f t="shared" si="146"/>
        <v>0</v>
      </c>
      <c r="CL183" s="80">
        <f t="shared" si="147"/>
        <v>0</v>
      </c>
      <c r="CM183" s="80">
        <f t="shared" si="148"/>
        <v>1</v>
      </c>
      <c r="CN183" s="100">
        <f t="shared" si="149"/>
        <v>562800</v>
      </c>
      <c r="CO183" s="101"/>
    </row>
    <row r="184" spans="1:93" x14ac:dyDescent="0.25">
      <c r="A184" s="78">
        <v>174</v>
      </c>
      <c r="B184" s="125" t="s">
        <v>263</v>
      </c>
      <c r="C184" s="80">
        <f>VLOOKUP($B184,'[11]DATA ALL SDM'!$B:$G,6,0)</f>
        <v>160824</v>
      </c>
      <c r="D184" s="81">
        <f>VLOOKUP($B184,'[11]DATA ALL SDM'!$B:$U,19,0)</f>
        <v>44489</v>
      </c>
      <c r="E184" s="81">
        <f>VLOOKUP($B184,'[11]DATA ALL SDM'!$B:$U,20,0)</f>
        <v>44792</v>
      </c>
      <c r="F184" s="82">
        <v>24.8</v>
      </c>
      <c r="G184" s="80" t="str">
        <f>VLOOKUP($B184,'[11]DATA ALL SDM'!$B:$AC,14,0)</f>
        <v>AGENT PREPAID</v>
      </c>
      <c r="H184" s="107" t="s">
        <v>59</v>
      </c>
      <c r="I184" s="80" t="str">
        <f>VLOOKUP($B184,'[11]DATA ALL SDM'!$B:$AC,16,0)</f>
        <v>IMAN RINALDI</v>
      </c>
      <c r="J184" s="80" t="str">
        <f>VLOOKUP($B184,'[11]DATA ALL SDM'!$B:$AC,17,0)</f>
        <v>RIKA RIANY</v>
      </c>
      <c r="K184" s="83" t="s">
        <v>71</v>
      </c>
      <c r="L184" s="80"/>
      <c r="M184" s="80"/>
      <c r="N184" s="78">
        <v>22</v>
      </c>
      <c r="O184" s="78">
        <f>VLOOKUP($B184,'[1]ABSENSI ALL'!$B$11:$ARI$245,1064,0)</f>
        <v>21</v>
      </c>
      <c r="P184" s="78">
        <f>VLOOKUP($B184,'[1]ABSENSI ALL'!$B$11:$ARI$245,1069,0)</f>
        <v>0</v>
      </c>
      <c r="Q184" s="78">
        <f>VLOOKUP($B184,'[1]ABSENSI ALL'!$B$11:$ARI$245,1073,0)</f>
        <v>0</v>
      </c>
      <c r="R184" s="78">
        <f>VLOOKUP($B184,'[1]ABSENSI ALL'!$B$11:$ARI$245,1077,0)</f>
        <v>0</v>
      </c>
      <c r="S184" s="78">
        <f>VLOOKUP($B184,'[1]ABSENSI ALL'!$B$11:$ARI$245,1075,0)</f>
        <v>1</v>
      </c>
      <c r="T184" s="78">
        <f>VLOOKUP($B184,'[1]ABSENSI ALL'!$B$11:$ARI$245,1068,0)</f>
        <v>0</v>
      </c>
      <c r="U184" s="78">
        <f t="shared" si="106"/>
        <v>0</v>
      </c>
      <c r="V184" s="78">
        <f t="shared" si="107"/>
        <v>21</v>
      </c>
      <c r="W184" s="78">
        <f t="shared" si="108"/>
        <v>20</v>
      </c>
      <c r="X184" s="78">
        <v>7.45</v>
      </c>
      <c r="Y184" s="78">
        <f>VLOOKUP($B184,'[1]ABSENSI ALL'!$B$11:$ARI$245,1140,0)</f>
        <v>0</v>
      </c>
      <c r="Z184" s="84">
        <f t="shared" si="109"/>
        <v>1</v>
      </c>
      <c r="AA184" s="78">
        <f t="shared" si="110"/>
        <v>5</v>
      </c>
      <c r="AB184" s="85">
        <f t="shared" si="111"/>
        <v>0.1</v>
      </c>
      <c r="AC184" s="78">
        <f t="shared" si="112"/>
        <v>0</v>
      </c>
      <c r="AD184" s="84">
        <f t="shared" si="113"/>
        <v>1</v>
      </c>
      <c r="AE184" s="78">
        <f t="shared" si="114"/>
        <v>5</v>
      </c>
      <c r="AF184" s="85">
        <f t="shared" si="115"/>
        <v>0.15</v>
      </c>
      <c r="AG184" s="78">
        <f t="shared" si="102"/>
        <v>8940</v>
      </c>
      <c r="AH184" s="78">
        <f>VLOOKUP($B184,'[1]ABSENSI ALL'!$B$11:$ARI$245,1145,0)</f>
        <v>13480</v>
      </c>
      <c r="AI184" s="86">
        <f t="shared" si="103"/>
        <v>1.5078299776286352</v>
      </c>
      <c r="AJ184" s="78">
        <f t="shared" si="104"/>
        <v>5</v>
      </c>
      <c r="AK184" s="85">
        <f t="shared" si="105"/>
        <v>0.1</v>
      </c>
      <c r="AL184" s="87">
        <v>300</v>
      </c>
      <c r="AM184" s="88">
        <f>VLOOKUP(B184,'[2]Performansi All (LOS 02082021)'!$B$3:$O$388,14,0)</f>
        <v>278.92857142857144</v>
      </c>
      <c r="AN184" s="87">
        <f t="shared" si="116"/>
        <v>5</v>
      </c>
      <c r="AO184" s="85">
        <f t="shared" si="117"/>
        <v>0.15</v>
      </c>
      <c r="AP184" s="89">
        <v>95</v>
      </c>
      <c r="AQ184" s="89">
        <f>VLOOKUP(B184,'[3]QA SCORE'!$D$6:$H$237,5,0)</f>
        <v>100</v>
      </c>
      <c r="AR184" s="87">
        <f t="shared" si="118"/>
        <v>5</v>
      </c>
      <c r="AS184" s="85">
        <f t="shared" si="119"/>
        <v>0.1</v>
      </c>
      <c r="AT184" s="90">
        <v>0.92</v>
      </c>
      <c r="AU184" s="90">
        <f>VLOOKUP(B184,'[4]Per Agent'!$B$3:$AH$259,33,0)</f>
        <v>0.88888888888888895</v>
      </c>
      <c r="AV184" s="87">
        <f t="shared" si="120"/>
        <v>1</v>
      </c>
      <c r="AW184" s="85">
        <f t="shared" si="121"/>
        <v>0.02</v>
      </c>
      <c r="AX184" s="89">
        <v>90</v>
      </c>
      <c r="AY184" s="89">
        <f>VLOOKUP(B184,'[5]All SDM.'!$C$2:$K$398,9,0)</f>
        <v>100</v>
      </c>
      <c r="AZ184" s="87">
        <f t="shared" si="122"/>
        <v>5</v>
      </c>
      <c r="BA184" s="85">
        <f t="shared" si="123"/>
        <v>0.08</v>
      </c>
      <c r="BB184" s="84">
        <v>0.85</v>
      </c>
      <c r="BC184" s="84">
        <f>VLOOKUP(B184,'[6]Per Agent'!$B$3:$M$259,12,0)</f>
        <v>1</v>
      </c>
      <c r="BD184" s="91">
        <f>IFERROR(VLOOKUP(B184,[7]Sheet1!$C$3:$D$25,2,0),"")</f>
        <v>1</v>
      </c>
      <c r="BE184" s="87">
        <f t="shared" si="124"/>
        <v>0</v>
      </c>
      <c r="BF184" s="85">
        <f t="shared" si="125"/>
        <v>0</v>
      </c>
      <c r="BG184" s="84">
        <v>0.4</v>
      </c>
      <c r="BH184" s="84">
        <f>VLOOKUP(B184,'[8]Per Agent'!$B$3:$X$259,23,0)</f>
        <v>0.66666666666666663</v>
      </c>
      <c r="BI184" s="87">
        <f t="shared" si="126"/>
        <v>5</v>
      </c>
      <c r="BJ184" s="85">
        <f t="shared" si="127"/>
        <v>0.06</v>
      </c>
      <c r="BK184" s="92">
        <v>0.95</v>
      </c>
      <c r="BL184" s="93">
        <f>VLOOKUP(B184,[9]Rekap!$B$3:$J$244,9,0)</f>
        <v>0.97049689440993792</v>
      </c>
      <c r="BM184" s="87">
        <f t="shared" si="150"/>
        <v>5</v>
      </c>
      <c r="BN184" s="85">
        <f t="shared" si="151"/>
        <v>0.05</v>
      </c>
      <c r="BO184" s="94">
        <f>VLOOKUP(B184,[10]Sheet1!$B$2:$D$235,3,0)</f>
        <v>2</v>
      </c>
      <c r="BP184" s="87">
        <f t="shared" si="128"/>
        <v>5</v>
      </c>
      <c r="BQ184" s="85">
        <f t="shared" si="129"/>
        <v>0.05</v>
      </c>
      <c r="BR184" s="85">
        <f t="shared" si="130"/>
        <v>0.5</v>
      </c>
      <c r="BS184" s="85">
        <f t="shared" si="131"/>
        <v>0.26</v>
      </c>
      <c r="BT184" s="85">
        <f t="shared" si="132"/>
        <v>0.1</v>
      </c>
      <c r="BU184" s="95">
        <f t="shared" si="133"/>
        <v>0.86</v>
      </c>
      <c r="BV184" s="96" t="str">
        <f t="shared" si="134"/>
        <v>TERIMA</v>
      </c>
      <c r="BW184" s="97">
        <f t="shared" si="135"/>
        <v>670000</v>
      </c>
      <c r="BX184" s="98">
        <f t="shared" si="136"/>
        <v>174200</v>
      </c>
      <c r="BY184" s="99"/>
      <c r="BZ184" s="99"/>
      <c r="CA184" s="99"/>
      <c r="CB184" s="98">
        <f t="shared" si="137"/>
        <v>335000</v>
      </c>
      <c r="CC184" s="98">
        <f t="shared" si="138"/>
        <v>174200</v>
      </c>
      <c r="CD184" s="98">
        <f t="shared" si="139"/>
        <v>67000</v>
      </c>
      <c r="CE184" s="91">
        <f t="shared" si="140"/>
        <v>0</v>
      </c>
      <c r="CF184" s="80">
        <f t="shared" si="141"/>
        <v>0</v>
      </c>
      <c r="CG184" s="80">
        <f t="shared" si="142"/>
        <v>0</v>
      </c>
      <c r="CH184" s="80">
        <f t="shared" si="143"/>
        <v>0</v>
      </c>
      <c r="CI184" s="80">
        <f t="shared" si="144"/>
        <v>0</v>
      </c>
      <c r="CJ184" s="80">
        <f t="shared" si="145"/>
        <v>0</v>
      </c>
      <c r="CK184" s="80">
        <f t="shared" si="146"/>
        <v>0</v>
      </c>
      <c r="CL184" s="80">
        <f t="shared" si="147"/>
        <v>0</v>
      </c>
      <c r="CM184" s="80">
        <f t="shared" si="148"/>
        <v>1</v>
      </c>
      <c r="CN184" s="100">
        <f t="shared" si="149"/>
        <v>576200</v>
      </c>
      <c r="CO184" s="101"/>
    </row>
    <row r="185" spans="1:93" x14ac:dyDescent="0.25">
      <c r="A185" s="78">
        <v>175</v>
      </c>
      <c r="B185" s="118" t="s">
        <v>264</v>
      </c>
      <c r="C185" s="80">
        <f>VLOOKUP($B185,'[11]DATA ALL SDM'!$B:$G,6,0)</f>
        <v>160673</v>
      </c>
      <c r="D185" s="81">
        <f>VLOOKUP($B185,'[11]DATA ALL SDM'!$B:$U,19,0)</f>
        <v>44489</v>
      </c>
      <c r="E185" s="81">
        <f>VLOOKUP($B185,'[11]DATA ALL SDM'!$B:$U,20,0)</f>
        <v>44853</v>
      </c>
      <c r="F185" s="82">
        <v>24.6</v>
      </c>
      <c r="G185" s="80" t="str">
        <f>VLOOKUP($B185,'[11]DATA ALL SDM'!$B:$AC,14,0)</f>
        <v>AGENT PREPAID</v>
      </c>
      <c r="H185" s="107" t="s">
        <v>58</v>
      </c>
      <c r="I185" s="80" t="str">
        <f>VLOOKUP($B185,'[11]DATA ALL SDM'!$B:$AC,16,0)</f>
        <v>IMAN RINALDI</v>
      </c>
      <c r="J185" s="80" t="str">
        <f>VLOOKUP($B185,'[11]DATA ALL SDM'!$B:$AC,17,0)</f>
        <v>RIKA RIANY</v>
      </c>
      <c r="K185" s="83" t="s">
        <v>71</v>
      </c>
      <c r="L185" s="80"/>
      <c r="M185" s="80"/>
      <c r="N185" s="78">
        <v>22</v>
      </c>
      <c r="O185" s="78">
        <f>VLOOKUP($B185,'[1]ABSENSI ALL'!$B$11:$ARI$245,1064,0)</f>
        <v>20</v>
      </c>
      <c r="P185" s="78">
        <f>VLOOKUP($B185,'[1]ABSENSI ALL'!$B$11:$ARI$245,1069,0)</f>
        <v>0</v>
      </c>
      <c r="Q185" s="78">
        <f>VLOOKUP($B185,'[1]ABSENSI ALL'!$B$11:$ARI$245,1073,0)</f>
        <v>0</v>
      </c>
      <c r="R185" s="78">
        <f>VLOOKUP($B185,'[1]ABSENSI ALL'!$B$11:$ARI$245,1077,0)</f>
        <v>0</v>
      </c>
      <c r="S185" s="78">
        <f>VLOOKUP($B185,'[1]ABSENSI ALL'!$B$11:$ARI$245,1075,0)</f>
        <v>0</v>
      </c>
      <c r="T185" s="78">
        <f>VLOOKUP($B185,'[1]ABSENSI ALL'!$B$11:$ARI$245,1068,0)</f>
        <v>0</v>
      </c>
      <c r="U185" s="78">
        <f t="shared" si="106"/>
        <v>0</v>
      </c>
      <c r="V185" s="78">
        <f t="shared" si="107"/>
        <v>20</v>
      </c>
      <c r="W185" s="78">
        <f t="shared" si="108"/>
        <v>20</v>
      </c>
      <c r="X185" s="78">
        <v>7.45</v>
      </c>
      <c r="Y185" s="78">
        <f>VLOOKUP($B185,'[1]ABSENSI ALL'!$B$11:$ARI$245,1140,0)</f>
        <v>0</v>
      </c>
      <c r="Z185" s="84">
        <f t="shared" si="109"/>
        <v>1</v>
      </c>
      <c r="AA185" s="78">
        <f t="shared" si="110"/>
        <v>5</v>
      </c>
      <c r="AB185" s="85">
        <f t="shared" si="111"/>
        <v>0.1</v>
      </c>
      <c r="AC185" s="78">
        <f t="shared" si="112"/>
        <v>0</v>
      </c>
      <c r="AD185" s="84">
        <f t="shared" si="113"/>
        <v>1</v>
      </c>
      <c r="AE185" s="78">
        <f t="shared" si="114"/>
        <v>5</v>
      </c>
      <c r="AF185" s="85">
        <f t="shared" si="115"/>
        <v>0.15</v>
      </c>
      <c r="AG185" s="78">
        <f t="shared" si="102"/>
        <v>8940</v>
      </c>
      <c r="AH185" s="78">
        <f>VLOOKUP($B185,'[1]ABSENSI ALL'!$B$11:$ARI$245,1145,0)</f>
        <v>13040</v>
      </c>
      <c r="AI185" s="86">
        <f t="shared" si="103"/>
        <v>1.4586129753914989</v>
      </c>
      <c r="AJ185" s="78">
        <f t="shared" si="104"/>
        <v>5</v>
      </c>
      <c r="AK185" s="85">
        <f t="shared" si="105"/>
        <v>0.1</v>
      </c>
      <c r="AL185" s="87">
        <v>300</v>
      </c>
      <c r="AM185" s="88">
        <f>VLOOKUP(B185,'[2]Performansi All (LOS 02082021)'!$B$3:$O$388,14,0)</f>
        <v>249.14349112426035</v>
      </c>
      <c r="AN185" s="87">
        <f t="shared" si="116"/>
        <v>5</v>
      </c>
      <c r="AO185" s="85">
        <f t="shared" si="117"/>
        <v>0.15</v>
      </c>
      <c r="AP185" s="89">
        <v>95</v>
      </c>
      <c r="AQ185" s="89">
        <f>VLOOKUP(B185,'[3]QA SCORE'!$D$6:$H$237,5,0)</f>
        <v>99.166666666666657</v>
      </c>
      <c r="AR185" s="87">
        <f t="shared" si="118"/>
        <v>5</v>
      </c>
      <c r="AS185" s="85">
        <f t="shared" si="119"/>
        <v>0.1</v>
      </c>
      <c r="AT185" s="90">
        <v>0.92</v>
      </c>
      <c r="AU185" s="90">
        <f>VLOOKUP(B185,'[4]Per Agent'!$B$3:$AH$259,33,0)</f>
        <v>0.84444444444444444</v>
      </c>
      <c r="AV185" s="87">
        <f t="shared" si="120"/>
        <v>1</v>
      </c>
      <c r="AW185" s="85">
        <f t="shared" si="121"/>
        <v>0.02</v>
      </c>
      <c r="AX185" s="89">
        <v>90</v>
      </c>
      <c r="AY185" s="89">
        <f>VLOOKUP(B185,'[5]All SDM.'!$C$2:$K$398,9,0)</f>
        <v>100</v>
      </c>
      <c r="AZ185" s="87">
        <f t="shared" si="122"/>
        <v>5</v>
      </c>
      <c r="BA185" s="85">
        <f t="shared" si="123"/>
        <v>0.08</v>
      </c>
      <c r="BB185" s="84">
        <v>0.85</v>
      </c>
      <c r="BC185" s="84">
        <f>VLOOKUP(B185,'[6]Per Agent'!$B$3:$M$259,12,0)</f>
        <v>1</v>
      </c>
      <c r="BD185" s="91" t="str">
        <f>IFERROR(VLOOKUP(B185,[7]Sheet1!$C$3:$D$25,2,0),"")</f>
        <v/>
      </c>
      <c r="BE185" s="87">
        <f t="shared" si="124"/>
        <v>5</v>
      </c>
      <c r="BF185" s="85">
        <f t="shared" si="125"/>
        <v>0.06</v>
      </c>
      <c r="BG185" s="84">
        <v>0.4</v>
      </c>
      <c r="BH185" s="84">
        <f>VLOOKUP(B185,'[8]Per Agent'!$B$3:$X$259,23,0)</f>
        <v>0.5</v>
      </c>
      <c r="BI185" s="87">
        <f t="shared" si="126"/>
        <v>5</v>
      </c>
      <c r="BJ185" s="85">
        <f t="shared" si="127"/>
        <v>0.06</v>
      </c>
      <c r="BK185" s="92">
        <v>0.95</v>
      </c>
      <c r="BL185" s="93">
        <f>VLOOKUP(B185,[9]Rekap!$B$3:$J$244,9,0)</f>
        <v>0.9748520710059172</v>
      </c>
      <c r="BM185" s="87">
        <f t="shared" si="150"/>
        <v>5</v>
      </c>
      <c r="BN185" s="85">
        <f t="shared" si="151"/>
        <v>0.05</v>
      </c>
      <c r="BO185" s="94">
        <f>VLOOKUP(B185,[10]Sheet1!$B$2:$D$235,3,0)</f>
        <v>2</v>
      </c>
      <c r="BP185" s="87">
        <f t="shared" si="128"/>
        <v>5</v>
      </c>
      <c r="BQ185" s="85">
        <f t="shared" si="129"/>
        <v>0.05</v>
      </c>
      <c r="BR185" s="85">
        <f t="shared" si="130"/>
        <v>0.5</v>
      </c>
      <c r="BS185" s="85">
        <f t="shared" si="131"/>
        <v>0.32</v>
      </c>
      <c r="BT185" s="85">
        <f t="shared" si="132"/>
        <v>0.1</v>
      </c>
      <c r="BU185" s="95">
        <f t="shared" si="133"/>
        <v>0.92</v>
      </c>
      <c r="BV185" s="96" t="str">
        <f t="shared" si="134"/>
        <v>TERIMA</v>
      </c>
      <c r="BW185" s="97">
        <f t="shared" si="135"/>
        <v>670000</v>
      </c>
      <c r="BX185" s="98">
        <f t="shared" si="136"/>
        <v>214400</v>
      </c>
      <c r="BY185" s="103"/>
      <c r="BZ185" s="103"/>
      <c r="CA185" s="99"/>
      <c r="CB185" s="98">
        <f t="shared" si="137"/>
        <v>335000</v>
      </c>
      <c r="CC185" s="98">
        <f t="shared" si="138"/>
        <v>214400</v>
      </c>
      <c r="CD185" s="98">
        <f t="shared" si="139"/>
        <v>67000</v>
      </c>
      <c r="CE185" s="91">
        <f t="shared" si="140"/>
        <v>0</v>
      </c>
      <c r="CF185" s="80">
        <f t="shared" si="141"/>
        <v>0</v>
      </c>
      <c r="CG185" s="80">
        <f t="shared" si="142"/>
        <v>0</v>
      </c>
      <c r="CH185" s="80">
        <f t="shared" si="143"/>
        <v>0</v>
      </c>
      <c r="CI185" s="80">
        <f t="shared" si="144"/>
        <v>0</v>
      </c>
      <c r="CJ185" s="80">
        <f t="shared" si="145"/>
        <v>0</v>
      </c>
      <c r="CK185" s="80">
        <f t="shared" si="146"/>
        <v>0</v>
      </c>
      <c r="CL185" s="80">
        <f t="shared" si="147"/>
        <v>1</v>
      </c>
      <c r="CM185" s="80">
        <f t="shared" si="148"/>
        <v>0</v>
      </c>
      <c r="CN185" s="100">
        <f t="shared" si="149"/>
        <v>616400</v>
      </c>
      <c r="CO185" s="101"/>
    </row>
    <row r="186" spans="1:93" x14ac:dyDescent="0.25">
      <c r="A186" s="78">
        <v>176</v>
      </c>
      <c r="B186" s="127" t="s">
        <v>265</v>
      </c>
      <c r="C186" s="80">
        <f>VLOOKUP($B186,'[11]DATA ALL SDM'!$B:$G,6,0)</f>
        <v>168488</v>
      </c>
      <c r="D186" s="81">
        <f>VLOOKUP($B186,'[11]DATA ALL SDM'!$B:$U,19,0)</f>
        <v>44354</v>
      </c>
      <c r="E186" s="81">
        <f>VLOOKUP($B186,'[11]DATA ALL SDM'!$B:$U,20,0)</f>
        <v>44657</v>
      </c>
      <c r="F186" s="82">
        <v>17.8</v>
      </c>
      <c r="G186" s="80" t="str">
        <f>VLOOKUP($B186,'[11]DATA ALL SDM'!$B:$AC,14,0)</f>
        <v>AGENT PREPAID</v>
      </c>
      <c r="H186" s="113" t="s">
        <v>58</v>
      </c>
      <c r="I186" s="80" t="str">
        <f>VLOOKUP($B186,'[11]DATA ALL SDM'!$B:$AC,16,0)</f>
        <v>ANDRYAN ANAKOTTA PARY</v>
      </c>
      <c r="J186" s="80" t="str">
        <f>VLOOKUP($B186,'[11]DATA ALL SDM'!$B:$AC,17,0)</f>
        <v>AAN YANUAR</v>
      </c>
      <c r="K186" s="83" t="s">
        <v>71</v>
      </c>
      <c r="L186" s="80"/>
      <c r="M186" s="80"/>
      <c r="N186" s="78">
        <v>22</v>
      </c>
      <c r="O186" s="78">
        <f>VLOOKUP($B186,'[1]ABSENSI ALL'!$B$11:$ARI$245,1064,0)</f>
        <v>21</v>
      </c>
      <c r="P186" s="78">
        <f>VLOOKUP($B186,'[1]ABSENSI ALL'!$B$11:$ARI$245,1069,0)</f>
        <v>0</v>
      </c>
      <c r="Q186" s="78">
        <f>VLOOKUP($B186,'[1]ABSENSI ALL'!$B$11:$ARI$245,1073,0)</f>
        <v>0</v>
      </c>
      <c r="R186" s="78">
        <f>VLOOKUP($B186,'[1]ABSENSI ALL'!$B$11:$ARI$245,1077,0)</f>
        <v>0</v>
      </c>
      <c r="S186" s="78">
        <f>VLOOKUP($B186,'[1]ABSENSI ALL'!$B$11:$ARI$245,1075,0)</f>
        <v>0</v>
      </c>
      <c r="T186" s="78">
        <f>VLOOKUP($B186,'[1]ABSENSI ALL'!$B$11:$ARI$245,1068,0)</f>
        <v>0</v>
      </c>
      <c r="U186" s="78">
        <f t="shared" si="106"/>
        <v>0</v>
      </c>
      <c r="V186" s="78">
        <f t="shared" si="107"/>
        <v>21</v>
      </c>
      <c r="W186" s="78">
        <f t="shared" si="108"/>
        <v>21</v>
      </c>
      <c r="X186" s="78">
        <v>7.45</v>
      </c>
      <c r="Y186" s="78">
        <f>VLOOKUP($B186,'[1]ABSENSI ALL'!$B$11:$ARI$245,1140,0)</f>
        <v>0</v>
      </c>
      <c r="Z186" s="84">
        <f t="shared" si="109"/>
        <v>1</v>
      </c>
      <c r="AA186" s="78">
        <f t="shared" si="110"/>
        <v>5</v>
      </c>
      <c r="AB186" s="85">
        <f t="shared" si="111"/>
        <v>0.1</v>
      </c>
      <c r="AC186" s="78">
        <f t="shared" si="112"/>
        <v>0</v>
      </c>
      <c r="AD186" s="84">
        <f t="shared" si="113"/>
        <v>1</v>
      </c>
      <c r="AE186" s="78">
        <f t="shared" si="114"/>
        <v>5</v>
      </c>
      <c r="AF186" s="85">
        <f t="shared" si="115"/>
        <v>0.15</v>
      </c>
      <c r="AG186" s="78">
        <f t="shared" si="102"/>
        <v>9387</v>
      </c>
      <c r="AH186" s="78">
        <f>VLOOKUP($B186,'[1]ABSENSI ALL'!$B$11:$ARI$245,1145,0)</f>
        <v>10689</v>
      </c>
      <c r="AI186" s="86">
        <f t="shared" si="103"/>
        <v>1.138702460850112</v>
      </c>
      <c r="AJ186" s="78">
        <f t="shared" si="104"/>
        <v>5</v>
      </c>
      <c r="AK186" s="85">
        <f t="shared" si="105"/>
        <v>0.1</v>
      </c>
      <c r="AL186" s="87">
        <v>300</v>
      </c>
      <c r="AM186" s="88">
        <f>VLOOKUP(B186,'[2]Performansi All (LOS 02082021)'!$B$3:$O$388,14,0)</f>
        <v>273.74137931034483</v>
      </c>
      <c r="AN186" s="87">
        <f t="shared" si="116"/>
        <v>5</v>
      </c>
      <c r="AO186" s="85">
        <f t="shared" si="117"/>
        <v>0.15</v>
      </c>
      <c r="AP186" s="89">
        <v>95</v>
      </c>
      <c r="AQ186" s="89">
        <f>VLOOKUP(B186,'[3]QA SCORE'!$D$6:$H$237,5,0)</f>
        <v>95</v>
      </c>
      <c r="AR186" s="87">
        <f t="shared" si="118"/>
        <v>3</v>
      </c>
      <c r="AS186" s="85">
        <f t="shared" si="119"/>
        <v>6.0000000000000012E-2</v>
      </c>
      <c r="AT186" s="90">
        <v>0.92</v>
      </c>
      <c r="AU186" s="90">
        <f>VLOOKUP(B186,'[4]Per Agent'!$B$3:$AH$259,33,0)</f>
        <v>0.875</v>
      </c>
      <c r="AV186" s="87">
        <f t="shared" si="120"/>
        <v>1</v>
      </c>
      <c r="AW186" s="85">
        <f t="shared" si="121"/>
        <v>0.02</v>
      </c>
      <c r="AX186" s="89">
        <v>90</v>
      </c>
      <c r="AY186" s="89">
        <f>VLOOKUP(B186,'[5]All SDM.'!$C$2:$K$398,9,0)</f>
        <v>100</v>
      </c>
      <c r="AZ186" s="87">
        <f t="shared" si="122"/>
        <v>5</v>
      </c>
      <c r="BA186" s="85">
        <f t="shared" si="123"/>
        <v>0.08</v>
      </c>
      <c r="BB186" s="84">
        <v>0.85</v>
      </c>
      <c r="BC186" s="114"/>
      <c r="BD186" s="91" t="str">
        <f>IFERROR(VLOOKUP(B186,[7]Sheet1!$C$3:$D$25,2,0),"")</f>
        <v/>
      </c>
      <c r="BE186" s="87">
        <f t="shared" si="124"/>
        <v>3</v>
      </c>
      <c r="BF186" s="85">
        <f t="shared" si="125"/>
        <v>3.5999999999999997E-2</v>
      </c>
      <c r="BG186" s="84">
        <v>0.4</v>
      </c>
      <c r="BH186" s="84">
        <f>VLOOKUP(B186,'[8]Per Agent'!$B$3:$X$259,23,0)</f>
        <v>0.46153846153846156</v>
      </c>
      <c r="BI186" s="87">
        <f t="shared" si="126"/>
        <v>5</v>
      </c>
      <c r="BJ186" s="85">
        <f t="shared" si="127"/>
        <v>0.06</v>
      </c>
      <c r="BK186" s="92">
        <v>0.95</v>
      </c>
      <c r="BL186" s="93">
        <f>VLOOKUP(B186,[9]Rekap!$B$3:$J$244,9,0)</f>
        <v>0.98275862068965514</v>
      </c>
      <c r="BM186" s="87">
        <f t="shared" si="150"/>
        <v>5</v>
      </c>
      <c r="BN186" s="85">
        <f t="shared" si="151"/>
        <v>0.05</v>
      </c>
      <c r="BO186" s="94">
        <f>VLOOKUP(B186,[10]Sheet1!$B$2:$D$235,3,0)</f>
        <v>2</v>
      </c>
      <c r="BP186" s="87">
        <f t="shared" si="128"/>
        <v>5</v>
      </c>
      <c r="BQ186" s="85">
        <f t="shared" si="129"/>
        <v>0.05</v>
      </c>
      <c r="BR186" s="85">
        <f t="shared" si="130"/>
        <v>0.5</v>
      </c>
      <c r="BS186" s="85">
        <f t="shared" si="131"/>
        <v>0.25600000000000001</v>
      </c>
      <c r="BT186" s="85">
        <f t="shared" si="132"/>
        <v>0.1</v>
      </c>
      <c r="BU186" s="95">
        <f t="shared" si="133"/>
        <v>0.85599999999999998</v>
      </c>
      <c r="BV186" s="96" t="str">
        <f t="shared" si="134"/>
        <v>GUGUR</v>
      </c>
      <c r="BW186" s="97">
        <f t="shared" si="135"/>
        <v>0</v>
      </c>
      <c r="BX186" s="98">
        <f t="shared" si="136"/>
        <v>0</v>
      </c>
      <c r="BY186" s="99"/>
      <c r="BZ186" s="99"/>
      <c r="CA186" s="99">
        <v>1</v>
      </c>
      <c r="CB186" s="98">
        <f t="shared" si="137"/>
        <v>0</v>
      </c>
      <c r="CC186" s="98">
        <f t="shared" si="138"/>
        <v>0</v>
      </c>
      <c r="CD186" s="98">
        <f t="shared" si="139"/>
        <v>0</v>
      </c>
      <c r="CE186" s="91">
        <f t="shared" si="140"/>
        <v>0</v>
      </c>
      <c r="CF186" s="80">
        <f t="shared" si="141"/>
        <v>0</v>
      </c>
      <c r="CG186" s="80">
        <f t="shared" si="142"/>
        <v>0</v>
      </c>
      <c r="CH186" s="80">
        <f t="shared" si="143"/>
        <v>0</v>
      </c>
      <c r="CI186" s="80">
        <f t="shared" si="144"/>
        <v>0</v>
      </c>
      <c r="CJ186" s="80">
        <f t="shared" si="145"/>
        <v>0</v>
      </c>
      <c r="CK186" s="80">
        <f t="shared" si="146"/>
        <v>0</v>
      </c>
      <c r="CL186" s="80">
        <f t="shared" si="147"/>
        <v>1</v>
      </c>
      <c r="CM186" s="80">
        <f t="shared" si="148"/>
        <v>0</v>
      </c>
      <c r="CN186" s="100">
        <f t="shared" si="149"/>
        <v>0</v>
      </c>
      <c r="CO186" s="101"/>
    </row>
    <row r="187" spans="1:93" x14ac:dyDescent="0.25">
      <c r="A187" s="78">
        <v>177</v>
      </c>
      <c r="B187" s="108" t="s">
        <v>266</v>
      </c>
      <c r="C187" s="80">
        <f>VLOOKUP($B187,'[11]DATA ALL SDM'!$B:$G,6,0)</f>
        <v>160072</v>
      </c>
      <c r="D187" s="81">
        <f>VLOOKUP($B187,'[11]DATA ALL SDM'!$B:$U,19,0)</f>
        <v>44187</v>
      </c>
      <c r="E187" s="81">
        <f>VLOOKUP($B187,'[11]DATA ALL SDM'!$B:$U,20,0)</f>
        <v>44551</v>
      </c>
      <c r="F187" s="82">
        <v>25.2</v>
      </c>
      <c r="G187" s="80" t="str">
        <f>VLOOKUP($B187,'[11]DATA ALL SDM'!$B:$AC,14,0)</f>
        <v>AGENT PREPAID</v>
      </c>
      <c r="H187" s="107" t="s">
        <v>59</v>
      </c>
      <c r="I187" s="80" t="str">
        <f>VLOOKUP($B187,'[11]DATA ALL SDM'!$B:$AC,16,0)</f>
        <v>IMAN RINALDI</v>
      </c>
      <c r="J187" s="80" t="str">
        <f>VLOOKUP($B187,'[11]DATA ALL SDM'!$B:$AC,17,0)</f>
        <v>RIKA RIANY</v>
      </c>
      <c r="K187" s="83" t="s">
        <v>71</v>
      </c>
      <c r="L187" s="80"/>
      <c r="M187" s="80"/>
      <c r="N187" s="78">
        <v>22</v>
      </c>
      <c r="O187" s="78">
        <f>VLOOKUP($B187,'[1]ABSENSI ALL'!$B$11:$ARI$245,1064,0)</f>
        <v>21</v>
      </c>
      <c r="P187" s="78">
        <f>VLOOKUP($B187,'[1]ABSENSI ALL'!$B$11:$ARI$245,1069,0)</f>
        <v>0</v>
      </c>
      <c r="Q187" s="78">
        <f>VLOOKUP($B187,'[1]ABSENSI ALL'!$B$11:$ARI$245,1073,0)</f>
        <v>0</v>
      </c>
      <c r="R187" s="78">
        <f>VLOOKUP($B187,'[1]ABSENSI ALL'!$B$11:$ARI$245,1077,0)</f>
        <v>0</v>
      </c>
      <c r="S187" s="78">
        <f>VLOOKUP($B187,'[1]ABSENSI ALL'!$B$11:$ARI$245,1075,0)</f>
        <v>1</v>
      </c>
      <c r="T187" s="78">
        <f>VLOOKUP($B187,'[1]ABSENSI ALL'!$B$11:$ARI$245,1068,0)</f>
        <v>0</v>
      </c>
      <c r="U187" s="78">
        <f t="shared" si="106"/>
        <v>0</v>
      </c>
      <c r="V187" s="78">
        <f t="shared" si="107"/>
        <v>21</v>
      </c>
      <c r="W187" s="78">
        <f t="shared" si="108"/>
        <v>20</v>
      </c>
      <c r="X187" s="78">
        <v>7.45</v>
      </c>
      <c r="Y187" s="78">
        <f>VLOOKUP($B187,'[1]ABSENSI ALL'!$B$11:$ARI$245,1140,0)</f>
        <v>0</v>
      </c>
      <c r="Z187" s="84">
        <f t="shared" si="109"/>
        <v>1</v>
      </c>
      <c r="AA187" s="78">
        <f t="shared" si="110"/>
        <v>5</v>
      </c>
      <c r="AB187" s="85">
        <f t="shared" si="111"/>
        <v>0.1</v>
      </c>
      <c r="AC187" s="78">
        <f t="shared" si="112"/>
        <v>0</v>
      </c>
      <c r="AD187" s="84">
        <f t="shared" si="113"/>
        <v>1</v>
      </c>
      <c r="AE187" s="78">
        <f t="shared" si="114"/>
        <v>5</v>
      </c>
      <c r="AF187" s="85">
        <f t="shared" si="115"/>
        <v>0.15</v>
      </c>
      <c r="AG187" s="78">
        <f t="shared" si="102"/>
        <v>8940</v>
      </c>
      <c r="AH187" s="78">
        <f>VLOOKUP($B187,'[1]ABSENSI ALL'!$B$11:$ARI$245,1145,0)</f>
        <v>15120</v>
      </c>
      <c r="AI187" s="86">
        <f t="shared" si="103"/>
        <v>1.6912751677852349</v>
      </c>
      <c r="AJ187" s="78">
        <f t="shared" si="104"/>
        <v>5</v>
      </c>
      <c r="AK187" s="85">
        <f t="shared" si="105"/>
        <v>0.1</v>
      </c>
      <c r="AL187" s="87">
        <v>300</v>
      </c>
      <c r="AM187" s="88">
        <f>VLOOKUP(B187,'[2]Performansi All (LOS 02082021)'!$B$3:$O$388,14,0)</f>
        <v>276.58493589743591</v>
      </c>
      <c r="AN187" s="87">
        <f t="shared" si="116"/>
        <v>5</v>
      </c>
      <c r="AO187" s="85">
        <f t="shared" si="117"/>
        <v>0.15</v>
      </c>
      <c r="AP187" s="89">
        <v>95</v>
      </c>
      <c r="AQ187" s="89">
        <f>VLOOKUP(B187,'[3]QA SCORE'!$D$6:$H$237,5,0)</f>
        <v>100</v>
      </c>
      <c r="AR187" s="87">
        <f t="shared" si="118"/>
        <v>5</v>
      </c>
      <c r="AS187" s="85">
        <f t="shared" si="119"/>
        <v>0.1</v>
      </c>
      <c r="AT187" s="90">
        <v>0.92</v>
      </c>
      <c r="AU187" s="90">
        <f>VLOOKUP(B187,'[4]Per Agent'!$B$3:$AH$259,33,0)</f>
        <v>1</v>
      </c>
      <c r="AV187" s="87">
        <f t="shared" si="120"/>
        <v>5</v>
      </c>
      <c r="AW187" s="85">
        <f t="shared" si="121"/>
        <v>0.1</v>
      </c>
      <c r="AX187" s="89">
        <v>90</v>
      </c>
      <c r="AY187" s="89">
        <f>VLOOKUP(B187,'[5]All SDM.'!$C$2:$K$398,9,0)</f>
        <v>100</v>
      </c>
      <c r="AZ187" s="87">
        <f t="shared" si="122"/>
        <v>5</v>
      </c>
      <c r="BA187" s="85">
        <f t="shared" si="123"/>
        <v>0.08</v>
      </c>
      <c r="BB187" s="84">
        <v>0.85</v>
      </c>
      <c r="BC187" s="84">
        <f>VLOOKUP(B187,'[6]Per Agent'!$B$3:$M$259,12,0)</f>
        <v>1</v>
      </c>
      <c r="BD187" s="91" t="str">
        <f>IFERROR(VLOOKUP(B187,[7]Sheet1!$C$3:$D$25,2,0),"")</f>
        <v/>
      </c>
      <c r="BE187" s="87">
        <f t="shared" si="124"/>
        <v>5</v>
      </c>
      <c r="BF187" s="85">
        <f t="shared" si="125"/>
        <v>0.06</v>
      </c>
      <c r="BG187" s="84">
        <v>0.4</v>
      </c>
      <c r="BH187" s="84">
        <f>VLOOKUP(B187,'[8]Per Agent'!$B$3:$X$259,23,0)</f>
        <v>0.75</v>
      </c>
      <c r="BI187" s="87">
        <f t="shared" si="126"/>
        <v>5</v>
      </c>
      <c r="BJ187" s="85">
        <f t="shared" si="127"/>
        <v>0.06</v>
      </c>
      <c r="BK187" s="92">
        <v>0.95</v>
      </c>
      <c r="BL187" s="93">
        <f>VLOOKUP(B187,[9]Rekap!$B$3:$J$244,9,0)</f>
        <v>0.97596153846153844</v>
      </c>
      <c r="BM187" s="87">
        <f t="shared" si="150"/>
        <v>5</v>
      </c>
      <c r="BN187" s="85">
        <f t="shared" si="151"/>
        <v>0.05</v>
      </c>
      <c r="BO187" s="94">
        <f>VLOOKUP(B187,[10]Sheet1!$B$2:$D$235,3,0)</f>
        <v>2</v>
      </c>
      <c r="BP187" s="87">
        <f t="shared" si="128"/>
        <v>5</v>
      </c>
      <c r="BQ187" s="85">
        <f t="shared" si="129"/>
        <v>0.05</v>
      </c>
      <c r="BR187" s="85">
        <f t="shared" si="130"/>
        <v>0.5</v>
      </c>
      <c r="BS187" s="85">
        <f t="shared" si="131"/>
        <v>0.4</v>
      </c>
      <c r="BT187" s="85">
        <f t="shared" si="132"/>
        <v>0.1</v>
      </c>
      <c r="BU187" s="95">
        <f t="shared" si="133"/>
        <v>1</v>
      </c>
      <c r="BV187" s="96" t="str">
        <f t="shared" si="134"/>
        <v>TERIMA</v>
      </c>
      <c r="BW187" s="97">
        <f t="shared" si="135"/>
        <v>670000</v>
      </c>
      <c r="BX187" s="98">
        <f t="shared" si="136"/>
        <v>268000</v>
      </c>
      <c r="BY187" s="103"/>
      <c r="BZ187" s="103"/>
      <c r="CA187" s="99"/>
      <c r="CB187" s="98">
        <f t="shared" si="137"/>
        <v>335000</v>
      </c>
      <c r="CC187" s="98">
        <f t="shared" si="138"/>
        <v>268000</v>
      </c>
      <c r="CD187" s="98">
        <f t="shared" si="139"/>
        <v>67000</v>
      </c>
      <c r="CE187" s="91">
        <f t="shared" si="140"/>
        <v>200000</v>
      </c>
      <c r="CF187" s="80">
        <f t="shared" si="141"/>
        <v>0</v>
      </c>
      <c r="CG187" s="80">
        <f t="shared" si="142"/>
        <v>0</v>
      </c>
      <c r="CH187" s="80">
        <f t="shared" si="143"/>
        <v>0</v>
      </c>
      <c r="CI187" s="80">
        <f t="shared" si="144"/>
        <v>0</v>
      </c>
      <c r="CJ187" s="80">
        <f t="shared" si="145"/>
        <v>0</v>
      </c>
      <c r="CK187" s="80">
        <f t="shared" si="146"/>
        <v>0</v>
      </c>
      <c r="CL187" s="80">
        <f t="shared" si="147"/>
        <v>0</v>
      </c>
      <c r="CM187" s="80">
        <f t="shared" si="148"/>
        <v>1</v>
      </c>
      <c r="CN187" s="100">
        <f t="shared" si="149"/>
        <v>870000</v>
      </c>
      <c r="CO187" s="101"/>
    </row>
    <row r="188" spans="1:93" x14ac:dyDescent="0.25">
      <c r="A188" s="78">
        <v>178</v>
      </c>
      <c r="B188" s="127" t="s">
        <v>267</v>
      </c>
      <c r="C188" s="80">
        <f>VLOOKUP($B188,'[11]DATA ALL SDM'!$B:$G,6,0)</f>
        <v>168590</v>
      </c>
      <c r="D188" s="81">
        <f>VLOOKUP($B188,'[11]DATA ALL SDM'!$B:$U,19,0)</f>
        <v>44173</v>
      </c>
      <c r="E188" s="81">
        <f>VLOOKUP($B188,'[11]DATA ALL SDM'!$B:$U,20,0)</f>
        <v>44537</v>
      </c>
      <c r="F188" s="82">
        <v>17.8</v>
      </c>
      <c r="G188" s="80" t="str">
        <f>VLOOKUP($B188,'[11]DATA ALL SDM'!$B:$AC,14,0)</f>
        <v>AGENT PREPAID</v>
      </c>
      <c r="H188" s="113" t="s">
        <v>58</v>
      </c>
      <c r="I188" s="80" t="str">
        <f>VLOOKUP($B188,'[11]DATA ALL SDM'!$B:$AC,16,0)</f>
        <v>ILYAS AFANDI</v>
      </c>
      <c r="J188" s="80" t="str">
        <f>VLOOKUP($B188,'[11]DATA ALL SDM'!$B:$AC,17,0)</f>
        <v>AAN YANUAR</v>
      </c>
      <c r="K188" s="83" t="s">
        <v>71</v>
      </c>
      <c r="L188" s="80"/>
      <c r="M188" s="80"/>
      <c r="N188" s="78">
        <v>22</v>
      </c>
      <c r="O188" s="78">
        <f>VLOOKUP($B188,'[1]ABSENSI ALL'!$B$11:$ARI$245,1064,0)</f>
        <v>19</v>
      </c>
      <c r="P188" s="78">
        <f>VLOOKUP($B188,'[1]ABSENSI ALL'!$B$11:$ARI$245,1069,0)</f>
        <v>2</v>
      </c>
      <c r="Q188" s="78">
        <f>VLOOKUP($B188,'[1]ABSENSI ALL'!$B$11:$ARI$245,1073,0)</f>
        <v>0</v>
      </c>
      <c r="R188" s="78">
        <f>VLOOKUP($B188,'[1]ABSENSI ALL'!$B$11:$ARI$245,1077,0)</f>
        <v>0</v>
      </c>
      <c r="S188" s="78">
        <f>VLOOKUP($B188,'[1]ABSENSI ALL'!$B$11:$ARI$245,1075,0)</f>
        <v>0</v>
      </c>
      <c r="T188" s="78">
        <f>VLOOKUP($B188,'[1]ABSENSI ALL'!$B$11:$ARI$245,1068,0)</f>
        <v>0</v>
      </c>
      <c r="U188" s="78">
        <f t="shared" si="106"/>
        <v>2</v>
      </c>
      <c r="V188" s="78">
        <f t="shared" si="107"/>
        <v>17</v>
      </c>
      <c r="W188" s="78">
        <f t="shared" si="108"/>
        <v>19</v>
      </c>
      <c r="X188" s="78">
        <v>7.45</v>
      </c>
      <c r="Y188" s="78">
        <f>VLOOKUP($B188,'[1]ABSENSI ALL'!$B$11:$ARI$245,1140,0)</f>
        <v>0</v>
      </c>
      <c r="Z188" s="84">
        <f t="shared" si="109"/>
        <v>1</v>
      </c>
      <c r="AA188" s="78">
        <f t="shared" si="110"/>
        <v>5</v>
      </c>
      <c r="AB188" s="85">
        <f t="shared" si="111"/>
        <v>0.1</v>
      </c>
      <c r="AC188" s="78">
        <f t="shared" si="112"/>
        <v>2</v>
      </c>
      <c r="AD188" s="84">
        <f t="shared" si="113"/>
        <v>0.88235294117647056</v>
      </c>
      <c r="AE188" s="78">
        <f t="shared" si="114"/>
        <v>0</v>
      </c>
      <c r="AF188" s="85">
        <f t="shared" si="115"/>
        <v>0</v>
      </c>
      <c r="AG188" s="78">
        <f t="shared" si="102"/>
        <v>8493</v>
      </c>
      <c r="AH188" s="78">
        <f>VLOOKUP($B188,'[1]ABSENSI ALL'!$B$11:$ARI$245,1145,0)</f>
        <v>10260</v>
      </c>
      <c r="AI188" s="86">
        <f t="shared" si="103"/>
        <v>1.2080536912751678</v>
      </c>
      <c r="AJ188" s="78">
        <f t="shared" si="104"/>
        <v>5</v>
      </c>
      <c r="AK188" s="85">
        <f t="shared" si="105"/>
        <v>0.1</v>
      </c>
      <c r="AL188" s="87">
        <v>300</v>
      </c>
      <c r="AM188" s="88">
        <f>VLOOKUP(B188,'[2]Performansi All (LOS 02082021)'!$B$3:$O$388,14,0)</f>
        <v>287.31446540880501</v>
      </c>
      <c r="AN188" s="87">
        <f t="shared" si="116"/>
        <v>5</v>
      </c>
      <c r="AO188" s="85">
        <f t="shared" si="117"/>
        <v>0.15</v>
      </c>
      <c r="AP188" s="89">
        <v>95</v>
      </c>
      <c r="AQ188" s="89">
        <f>VLOOKUP(B188,'[3]QA SCORE'!$D$6:$H$237,5,0)</f>
        <v>100</v>
      </c>
      <c r="AR188" s="87">
        <f t="shared" si="118"/>
        <v>5</v>
      </c>
      <c r="AS188" s="85">
        <f t="shared" si="119"/>
        <v>0.1</v>
      </c>
      <c r="AT188" s="90">
        <v>0.92</v>
      </c>
      <c r="AU188" s="90">
        <f>VLOOKUP(B188,'[4]Per Agent'!$B$3:$AH$259,33,0)</f>
        <v>0.91666666666666663</v>
      </c>
      <c r="AV188" s="87">
        <f t="shared" si="120"/>
        <v>1</v>
      </c>
      <c r="AW188" s="85">
        <f t="shared" si="121"/>
        <v>0.02</v>
      </c>
      <c r="AX188" s="89">
        <v>90</v>
      </c>
      <c r="AY188" s="89">
        <f>VLOOKUP(B188,'[5]All SDM.'!$C$2:$K$398,9,0)</f>
        <v>100</v>
      </c>
      <c r="AZ188" s="87">
        <f t="shared" si="122"/>
        <v>5</v>
      </c>
      <c r="BA188" s="85">
        <f t="shared" si="123"/>
        <v>0.08</v>
      </c>
      <c r="BB188" s="84">
        <v>0.85</v>
      </c>
      <c r="BC188" s="114"/>
      <c r="BD188" s="91">
        <f>IFERROR(VLOOKUP(B188,[7]Sheet1!$C$3:$D$25,2,0),"")</f>
        <v>1</v>
      </c>
      <c r="BE188" s="87">
        <f t="shared" si="124"/>
        <v>0</v>
      </c>
      <c r="BF188" s="85">
        <f t="shared" si="125"/>
        <v>0</v>
      </c>
      <c r="BG188" s="84">
        <v>0.4</v>
      </c>
      <c r="BH188" s="84">
        <f>VLOOKUP(B188,'[8]Per Agent'!$B$3:$X$259,23,0)</f>
        <v>0.66666666666666663</v>
      </c>
      <c r="BI188" s="87">
        <f t="shared" si="126"/>
        <v>5</v>
      </c>
      <c r="BJ188" s="85">
        <f t="shared" si="127"/>
        <v>0.06</v>
      </c>
      <c r="BK188" s="92">
        <v>0.95</v>
      </c>
      <c r="BL188" s="93">
        <f>VLOOKUP(B188,[9]Rekap!$B$3:$J$244,9,0)</f>
        <v>0.9853249475890985</v>
      </c>
      <c r="BM188" s="87">
        <f t="shared" si="150"/>
        <v>5</v>
      </c>
      <c r="BN188" s="85">
        <f t="shared" si="151"/>
        <v>0.05</v>
      </c>
      <c r="BO188" s="94">
        <f>VLOOKUP(B188,[10]Sheet1!$B$2:$D$235,3,0)</f>
        <v>2</v>
      </c>
      <c r="BP188" s="87">
        <f t="shared" si="128"/>
        <v>5</v>
      </c>
      <c r="BQ188" s="85">
        <f t="shared" si="129"/>
        <v>0.05</v>
      </c>
      <c r="BR188" s="85">
        <f t="shared" si="130"/>
        <v>0.35</v>
      </c>
      <c r="BS188" s="85">
        <f t="shared" si="131"/>
        <v>0.26</v>
      </c>
      <c r="BT188" s="85">
        <f t="shared" si="132"/>
        <v>0.1</v>
      </c>
      <c r="BU188" s="95">
        <f t="shared" si="133"/>
        <v>0.71</v>
      </c>
      <c r="BV188" s="96" t="str">
        <f t="shared" si="134"/>
        <v>TERIMA</v>
      </c>
      <c r="BW188" s="97">
        <f t="shared" si="135"/>
        <v>670000</v>
      </c>
      <c r="BX188" s="98">
        <f t="shared" si="136"/>
        <v>174200</v>
      </c>
      <c r="BY188" s="99">
        <v>1</v>
      </c>
      <c r="BZ188" s="99"/>
      <c r="CA188" s="99"/>
      <c r="CB188" s="98">
        <f t="shared" si="137"/>
        <v>234499.99999999997</v>
      </c>
      <c r="CC188" s="98">
        <f t="shared" si="138"/>
        <v>148070</v>
      </c>
      <c r="CD188" s="98">
        <f t="shared" si="139"/>
        <v>67000</v>
      </c>
      <c r="CE188" s="91">
        <f t="shared" si="140"/>
        <v>0</v>
      </c>
      <c r="CF188" s="80">
        <f t="shared" si="141"/>
        <v>0</v>
      </c>
      <c r="CG188" s="80">
        <f t="shared" si="142"/>
        <v>0</v>
      </c>
      <c r="CH188" s="80">
        <f t="shared" si="143"/>
        <v>0</v>
      </c>
      <c r="CI188" s="80">
        <f t="shared" si="144"/>
        <v>0</v>
      </c>
      <c r="CJ188" s="80">
        <f t="shared" si="145"/>
        <v>0</v>
      </c>
      <c r="CK188" s="80">
        <f t="shared" si="146"/>
        <v>0</v>
      </c>
      <c r="CL188" s="80">
        <f t="shared" si="147"/>
        <v>1</v>
      </c>
      <c r="CM188" s="80">
        <f t="shared" si="148"/>
        <v>0</v>
      </c>
      <c r="CN188" s="100">
        <f t="shared" si="149"/>
        <v>449570</v>
      </c>
      <c r="CO188" s="101"/>
    </row>
    <row r="189" spans="1:93" x14ac:dyDescent="0.25">
      <c r="A189" s="78">
        <v>179</v>
      </c>
      <c r="B189" s="127" t="s">
        <v>268</v>
      </c>
      <c r="C189" s="80">
        <f>VLOOKUP($B189,'[11]DATA ALL SDM'!$B:$G,6,0)</f>
        <v>168484</v>
      </c>
      <c r="D189" s="81">
        <f>VLOOKUP($B189,'[11]DATA ALL SDM'!$B:$U,19,0)</f>
        <v>44173</v>
      </c>
      <c r="E189" s="81">
        <f>VLOOKUP($B189,'[11]DATA ALL SDM'!$B:$U,20,0)</f>
        <v>44537</v>
      </c>
      <c r="F189" s="82">
        <v>17.8</v>
      </c>
      <c r="G189" s="80" t="str">
        <f>VLOOKUP($B189,'[11]DATA ALL SDM'!$B:$AC,14,0)</f>
        <v>AGENT PREPAID</v>
      </c>
      <c r="H189" s="113" t="s">
        <v>58</v>
      </c>
      <c r="I189" s="80" t="str">
        <f>VLOOKUP($B189,'[11]DATA ALL SDM'!$B:$AC,16,0)</f>
        <v>HENDRA</v>
      </c>
      <c r="J189" s="80" t="str">
        <f>VLOOKUP($B189,'[11]DATA ALL SDM'!$B:$AC,17,0)</f>
        <v>RIKA RIANY</v>
      </c>
      <c r="K189" s="83" t="s">
        <v>71</v>
      </c>
      <c r="L189" s="80"/>
      <c r="M189" s="80"/>
      <c r="N189" s="78">
        <v>22</v>
      </c>
      <c r="O189" s="78">
        <f>VLOOKUP($B189,'[1]ABSENSI ALL'!$B$11:$ARI$245,1064,0)</f>
        <v>18</v>
      </c>
      <c r="P189" s="78">
        <f>VLOOKUP($B189,'[1]ABSENSI ALL'!$B$11:$ARI$245,1069,0)</f>
        <v>2</v>
      </c>
      <c r="Q189" s="78">
        <f>VLOOKUP($B189,'[1]ABSENSI ALL'!$B$11:$ARI$245,1073,0)</f>
        <v>0</v>
      </c>
      <c r="R189" s="78">
        <f>VLOOKUP($B189,'[1]ABSENSI ALL'!$B$11:$ARI$245,1077,0)</f>
        <v>0</v>
      </c>
      <c r="S189" s="78">
        <f>VLOOKUP($B189,'[1]ABSENSI ALL'!$B$11:$ARI$245,1075,0)</f>
        <v>0</v>
      </c>
      <c r="T189" s="78">
        <f>VLOOKUP($B189,'[1]ABSENSI ALL'!$B$11:$ARI$245,1068,0)</f>
        <v>0</v>
      </c>
      <c r="U189" s="78">
        <f t="shared" si="106"/>
        <v>2</v>
      </c>
      <c r="V189" s="78">
        <f t="shared" si="107"/>
        <v>16</v>
      </c>
      <c r="W189" s="78">
        <f t="shared" si="108"/>
        <v>18</v>
      </c>
      <c r="X189" s="78">
        <v>7.45</v>
      </c>
      <c r="Y189" s="78">
        <f>VLOOKUP($B189,'[1]ABSENSI ALL'!$B$11:$ARI$245,1140,0)</f>
        <v>0</v>
      </c>
      <c r="Z189" s="84">
        <f t="shared" si="109"/>
        <v>1</v>
      </c>
      <c r="AA189" s="78">
        <f t="shared" si="110"/>
        <v>5</v>
      </c>
      <c r="AB189" s="85">
        <f t="shared" si="111"/>
        <v>0.1</v>
      </c>
      <c r="AC189" s="78">
        <f t="shared" si="112"/>
        <v>2</v>
      </c>
      <c r="AD189" s="84">
        <f t="shared" si="113"/>
        <v>0.875</v>
      </c>
      <c r="AE189" s="78">
        <f t="shared" si="114"/>
        <v>0</v>
      </c>
      <c r="AF189" s="85">
        <f t="shared" si="115"/>
        <v>0</v>
      </c>
      <c r="AG189" s="78">
        <f t="shared" si="102"/>
        <v>8046</v>
      </c>
      <c r="AH189" s="78">
        <f>VLOOKUP($B189,'[1]ABSENSI ALL'!$B$11:$ARI$245,1145,0)</f>
        <v>8460</v>
      </c>
      <c r="AI189" s="86">
        <f t="shared" si="103"/>
        <v>1.051454138702461</v>
      </c>
      <c r="AJ189" s="78">
        <f t="shared" si="104"/>
        <v>5</v>
      </c>
      <c r="AK189" s="85">
        <f t="shared" si="105"/>
        <v>0.1</v>
      </c>
      <c r="AL189" s="87">
        <v>300</v>
      </c>
      <c r="AM189" s="88">
        <f>VLOOKUP(B189,'[2]Performansi All (LOS 02082021)'!$B$3:$O$388,14,0)</f>
        <v>258.23865300146412</v>
      </c>
      <c r="AN189" s="87">
        <f t="shared" si="116"/>
        <v>5</v>
      </c>
      <c r="AO189" s="85">
        <f t="shared" si="117"/>
        <v>0.15</v>
      </c>
      <c r="AP189" s="89">
        <v>95</v>
      </c>
      <c r="AQ189" s="89">
        <f>VLOOKUP(B189,'[3]QA SCORE'!$D$6:$H$237,5,0)</f>
        <v>87.083333333333329</v>
      </c>
      <c r="AR189" s="87">
        <f t="shared" si="118"/>
        <v>1</v>
      </c>
      <c r="AS189" s="85">
        <f t="shared" si="119"/>
        <v>0.02</v>
      </c>
      <c r="AT189" s="90">
        <v>0.92</v>
      </c>
      <c r="AU189" s="90">
        <f>VLOOKUP(B189,'[4]Per Agent'!$B$3:$AH$259,33,0)</f>
        <v>0.96666666666666656</v>
      </c>
      <c r="AV189" s="87">
        <f t="shared" si="120"/>
        <v>5</v>
      </c>
      <c r="AW189" s="85">
        <f t="shared" si="121"/>
        <v>0.1</v>
      </c>
      <c r="AX189" s="89">
        <v>90</v>
      </c>
      <c r="AY189" s="89">
        <f>VLOOKUP(B189,'[5]All SDM.'!$C$2:$K$398,9,0)</f>
        <v>100</v>
      </c>
      <c r="AZ189" s="87">
        <f t="shared" si="122"/>
        <v>5</v>
      </c>
      <c r="BA189" s="85">
        <f t="shared" si="123"/>
        <v>0.08</v>
      </c>
      <c r="BB189" s="84">
        <v>0.85</v>
      </c>
      <c r="BC189" s="114"/>
      <c r="BD189" s="91" t="str">
        <f>IFERROR(VLOOKUP(B189,[7]Sheet1!$C$3:$D$25,2,0),"")</f>
        <v/>
      </c>
      <c r="BE189" s="87">
        <f t="shared" si="124"/>
        <v>3</v>
      </c>
      <c r="BF189" s="85">
        <f t="shared" si="125"/>
        <v>3.5999999999999997E-2</v>
      </c>
      <c r="BG189" s="84">
        <v>0.4</v>
      </c>
      <c r="BH189" s="84">
        <f>VLOOKUP(B189,'[8]Per Agent'!$B$3:$X$259,23,0)</f>
        <v>0.72222222222222221</v>
      </c>
      <c r="BI189" s="87">
        <f t="shared" si="126"/>
        <v>5</v>
      </c>
      <c r="BJ189" s="85">
        <f t="shared" si="127"/>
        <v>0.06</v>
      </c>
      <c r="BK189" s="92">
        <v>0.95</v>
      </c>
      <c r="BL189" s="93">
        <f>VLOOKUP(B189,[9]Rekap!$B$3:$J$244,9,0)</f>
        <v>0.98828696925329429</v>
      </c>
      <c r="BM189" s="87">
        <f t="shared" si="150"/>
        <v>5</v>
      </c>
      <c r="BN189" s="85">
        <f t="shared" si="151"/>
        <v>0.05</v>
      </c>
      <c r="BO189" s="94">
        <f>VLOOKUP(B189,[10]Sheet1!$B$2:$D$235,3,0)</f>
        <v>2</v>
      </c>
      <c r="BP189" s="87">
        <f t="shared" si="128"/>
        <v>5</v>
      </c>
      <c r="BQ189" s="85">
        <f t="shared" si="129"/>
        <v>0.05</v>
      </c>
      <c r="BR189" s="85">
        <f t="shared" si="130"/>
        <v>0.35</v>
      </c>
      <c r="BS189" s="85">
        <f t="shared" si="131"/>
        <v>0.29599999999999999</v>
      </c>
      <c r="BT189" s="85">
        <f t="shared" si="132"/>
        <v>0.1</v>
      </c>
      <c r="BU189" s="95">
        <f t="shared" si="133"/>
        <v>0.74599999999999989</v>
      </c>
      <c r="BV189" s="96" t="str">
        <f t="shared" si="134"/>
        <v>TERIMA</v>
      </c>
      <c r="BW189" s="97">
        <f t="shared" si="135"/>
        <v>670000</v>
      </c>
      <c r="BX189" s="98">
        <f t="shared" si="136"/>
        <v>198320</v>
      </c>
      <c r="BY189" s="103">
        <v>1</v>
      </c>
      <c r="BZ189" s="103"/>
      <c r="CA189" s="99"/>
      <c r="CB189" s="98">
        <f t="shared" si="137"/>
        <v>234499.99999999997</v>
      </c>
      <c r="CC189" s="98">
        <f t="shared" si="138"/>
        <v>168572</v>
      </c>
      <c r="CD189" s="98">
        <f t="shared" si="139"/>
        <v>67000</v>
      </c>
      <c r="CE189" s="91">
        <f t="shared" si="140"/>
        <v>0</v>
      </c>
      <c r="CF189" s="80">
        <f t="shared" si="141"/>
        <v>0</v>
      </c>
      <c r="CG189" s="80">
        <f t="shared" si="142"/>
        <v>0</v>
      </c>
      <c r="CH189" s="80">
        <f t="shared" si="143"/>
        <v>0</v>
      </c>
      <c r="CI189" s="80">
        <f t="shared" si="144"/>
        <v>0</v>
      </c>
      <c r="CJ189" s="80">
        <f t="shared" si="145"/>
        <v>0</v>
      </c>
      <c r="CK189" s="80">
        <f t="shared" si="146"/>
        <v>0</v>
      </c>
      <c r="CL189" s="80">
        <f t="shared" si="147"/>
        <v>1</v>
      </c>
      <c r="CM189" s="80">
        <f t="shared" si="148"/>
        <v>0</v>
      </c>
      <c r="CN189" s="100">
        <f t="shared" si="149"/>
        <v>470072</v>
      </c>
      <c r="CO189" s="101"/>
    </row>
    <row r="190" spans="1:93" x14ac:dyDescent="0.25">
      <c r="A190" s="78">
        <v>180</v>
      </c>
      <c r="B190" s="118" t="s">
        <v>269</v>
      </c>
      <c r="C190" s="80">
        <f>VLOOKUP($B190,'[11]DATA ALL SDM'!$B:$G,6,0)</f>
        <v>160697</v>
      </c>
      <c r="D190" s="81">
        <f>VLOOKUP($B190,'[11]DATA ALL SDM'!$B:$U,19,0)</f>
        <v>44157</v>
      </c>
      <c r="E190" s="81">
        <f>VLOOKUP($B190,'[11]DATA ALL SDM'!$B:$U,20,0)</f>
        <v>44521</v>
      </c>
      <c r="F190" s="82">
        <v>24.366666666666667</v>
      </c>
      <c r="G190" s="80" t="str">
        <f>VLOOKUP($B190,'[11]DATA ALL SDM'!$B:$AC,14,0)</f>
        <v>AGENT PREPAID</v>
      </c>
      <c r="H190" s="107" t="s">
        <v>59</v>
      </c>
      <c r="I190" s="80" t="str">
        <f>VLOOKUP($B190,'[11]DATA ALL SDM'!$B:$AC,16,0)</f>
        <v>IMAN RINALDI</v>
      </c>
      <c r="J190" s="80" t="str">
        <f>VLOOKUP($B190,'[11]DATA ALL SDM'!$B:$AC,17,0)</f>
        <v>RIKA RIANY</v>
      </c>
      <c r="K190" s="83" t="s">
        <v>71</v>
      </c>
      <c r="L190" s="80"/>
      <c r="M190" s="80"/>
      <c r="N190" s="78">
        <v>22</v>
      </c>
      <c r="O190" s="78">
        <f>VLOOKUP($B190,'[1]ABSENSI ALL'!$B$11:$ARI$245,1064,0)</f>
        <v>21</v>
      </c>
      <c r="P190" s="78">
        <f>VLOOKUP($B190,'[1]ABSENSI ALL'!$B$11:$ARI$245,1069,0)</f>
        <v>0</v>
      </c>
      <c r="Q190" s="78">
        <f>VLOOKUP($B190,'[1]ABSENSI ALL'!$B$11:$ARI$245,1073,0)</f>
        <v>0</v>
      </c>
      <c r="R190" s="78">
        <f>VLOOKUP($B190,'[1]ABSENSI ALL'!$B$11:$ARI$245,1077,0)</f>
        <v>0</v>
      </c>
      <c r="S190" s="78">
        <f>VLOOKUP($B190,'[1]ABSENSI ALL'!$B$11:$ARI$245,1075,0)</f>
        <v>1</v>
      </c>
      <c r="T190" s="78">
        <f>VLOOKUP($B190,'[1]ABSENSI ALL'!$B$11:$ARI$245,1068,0)</f>
        <v>0</v>
      </c>
      <c r="U190" s="78">
        <f t="shared" si="106"/>
        <v>0</v>
      </c>
      <c r="V190" s="78">
        <f t="shared" si="107"/>
        <v>21</v>
      </c>
      <c r="W190" s="78">
        <f t="shared" si="108"/>
        <v>20</v>
      </c>
      <c r="X190" s="78">
        <v>7.45</v>
      </c>
      <c r="Y190" s="78">
        <f>VLOOKUP($B190,'[1]ABSENSI ALL'!$B$11:$ARI$245,1140,0)</f>
        <v>0</v>
      </c>
      <c r="Z190" s="84">
        <f t="shared" si="109"/>
        <v>1</v>
      </c>
      <c r="AA190" s="78">
        <f t="shared" si="110"/>
        <v>5</v>
      </c>
      <c r="AB190" s="85">
        <f t="shared" si="111"/>
        <v>0.1</v>
      </c>
      <c r="AC190" s="78">
        <f t="shared" si="112"/>
        <v>0</v>
      </c>
      <c r="AD190" s="84">
        <f t="shared" si="113"/>
        <v>1</v>
      </c>
      <c r="AE190" s="78">
        <f t="shared" si="114"/>
        <v>5</v>
      </c>
      <c r="AF190" s="85">
        <f t="shared" si="115"/>
        <v>0.15</v>
      </c>
      <c r="AG190" s="78">
        <f t="shared" si="102"/>
        <v>8940</v>
      </c>
      <c r="AH190" s="78">
        <f>VLOOKUP($B190,'[1]ABSENSI ALL'!$B$11:$ARI$245,1145,0)</f>
        <v>10680</v>
      </c>
      <c r="AI190" s="86">
        <f t="shared" si="103"/>
        <v>1.1946308724832215</v>
      </c>
      <c r="AJ190" s="78">
        <f t="shared" si="104"/>
        <v>5</v>
      </c>
      <c r="AK190" s="85">
        <f t="shared" si="105"/>
        <v>0.1</v>
      </c>
      <c r="AL190" s="87">
        <v>300</v>
      </c>
      <c r="AM190" s="88">
        <f>VLOOKUP(B190,'[2]Performansi All (LOS 02082021)'!$B$3:$O$388,14,0)</f>
        <v>294.4655737704918</v>
      </c>
      <c r="AN190" s="87">
        <f t="shared" si="116"/>
        <v>5</v>
      </c>
      <c r="AO190" s="85">
        <f t="shared" si="117"/>
        <v>0.15</v>
      </c>
      <c r="AP190" s="89">
        <v>95</v>
      </c>
      <c r="AQ190" s="89">
        <f>VLOOKUP(B190,'[3]QA SCORE'!$D$6:$H$237,5,0)</f>
        <v>100</v>
      </c>
      <c r="AR190" s="87">
        <f t="shared" si="118"/>
        <v>5</v>
      </c>
      <c r="AS190" s="85">
        <f t="shared" si="119"/>
        <v>0.1</v>
      </c>
      <c r="AT190" s="90">
        <v>0.92</v>
      </c>
      <c r="AU190" s="90">
        <f>VLOOKUP(B190,'[4]Per Agent'!$B$3:$AH$259,33,0)</f>
        <v>0.97142857142857131</v>
      </c>
      <c r="AV190" s="87">
        <f t="shared" si="120"/>
        <v>5</v>
      </c>
      <c r="AW190" s="85">
        <f t="shared" si="121"/>
        <v>0.1</v>
      </c>
      <c r="AX190" s="89">
        <v>90</v>
      </c>
      <c r="AY190" s="89">
        <f>VLOOKUP(B190,'[5]All SDM.'!$C$2:$K$398,9,0)</f>
        <v>100</v>
      </c>
      <c r="AZ190" s="87">
        <f t="shared" si="122"/>
        <v>5</v>
      </c>
      <c r="BA190" s="85">
        <f t="shared" si="123"/>
        <v>0.08</v>
      </c>
      <c r="BB190" s="84">
        <v>0.85</v>
      </c>
      <c r="BC190" s="84">
        <f>VLOOKUP(B190,'[6]Per Agent'!$B$3:$M$259,12,0)</f>
        <v>1</v>
      </c>
      <c r="BD190" s="91" t="str">
        <f>IFERROR(VLOOKUP(B190,[7]Sheet1!$C$3:$D$25,2,0),"")</f>
        <v/>
      </c>
      <c r="BE190" s="87">
        <f t="shared" si="124"/>
        <v>5</v>
      </c>
      <c r="BF190" s="85">
        <f t="shared" si="125"/>
        <v>0.06</v>
      </c>
      <c r="BG190" s="84">
        <v>0.4</v>
      </c>
      <c r="BH190" s="84">
        <f>VLOOKUP(B190,'[8]Per Agent'!$B$3:$X$259,23,0)</f>
        <v>0.7142857142857143</v>
      </c>
      <c r="BI190" s="87">
        <f t="shared" si="126"/>
        <v>5</v>
      </c>
      <c r="BJ190" s="85">
        <f t="shared" si="127"/>
        <v>0.06</v>
      </c>
      <c r="BK190" s="92">
        <v>0.95</v>
      </c>
      <c r="BL190" s="93">
        <f>VLOOKUP(B190,[9]Rekap!$B$3:$J$244,9,0)</f>
        <v>0.98360655737704916</v>
      </c>
      <c r="BM190" s="87">
        <f t="shared" si="150"/>
        <v>5</v>
      </c>
      <c r="BN190" s="85">
        <f t="shared" si="151"/>
        <v>0.05</v>
      </c>
      <c r="BO190" s="94">
        <f>VLOOKUP(B190,[10]Sheet1!$B$2:$D$235,3,0)</f>
        <v>2</v>
      </c>
      <c r="BP190" s="87">
        <f t="shared" si="128"/>
        <v>5</v>
      </c>
      <c r="BQ190" s="85">
        <f t="shared" si="129"/>
        <v>0.05</v>
      </c>
      <c r="BR190" s="85">
        <f t="shared" si="130"/>
        <v>0.5</v>
      </c>
      <c r="BS190" s="85">
        <f t="shared" si="131"/>
        <v>0.4</v>
      </c>
      <c r="BT190" s="85">
        <f t="shared" si="132"/>
        <v>0.1</v>
      </c>
      <c r="BU190" s="95">
        <f t="shared" si="133"/>
        <v>1</v>
      </c>
      <c r="BV190" s="96" t="str">
        <f t="shared" si="134"/>
        <v>TERIMA</v>
      </c>
      <c r="BW190" s="97">
        <f t="shared" si="135"/>
        <v>670000</v>
      </c>
      <c r="BX190" s="98">
        <f t="shared" si="136"/>
        <v>268000</v>
      </c>
      <c r="BY190" s="99"/>
      <c r="BZ190" s="99"/>
      <c r="CA190" s="99"/>
      <c r="CB190" s="98">
        <f t="shared" si="137"/>
        <v>335000</v>
      </c>
      <c r="CC190" s="98">
        <f t="shared" si="138"/>
        <v>268000</v>
      </c>
      <c r="CD190" s="98">
        <f t="shared" si="139"/>
        <v>67000</v>
      </c>
      <c r="CE190" s="91">
        <f t="shared" si="140"/>
        <v>200000</v>
      </c>
      <c r="CF190" s="80">
        <f t="shared" si="141"/>
        <v>0</v>
      </c>
      <c r="CG190" s="80">
        <f t="shared" si="142"/>
        <v>0</v>
      </c>
      <c r="CH190" s="80">
        <f t="shared" si="143"/>
        <v>0</v>
      </c>
      <c r="CI190" s="80">
        <f t="shared" si="144"/>
        <v>0</v>
      </c>
      <c r="CJ190" s="80">
        <f t="shared" si="145"/>
        <v>0</v>
      </c>
      <c r="CK190" s="80">
        <f t="shared" si="146"/>
        <v>0</v>
      </c>
      <c r="CL190" s="80">
        <f t="shared" si="147"/>
        <v>0</v>
      </c>
      <c r="CM190" s="80">
        <f t="shared" si="148"/>
        <v>1</v>
      </c>
      <c r="CN190" s="100">
        <f t="shared" si="149"/>
        <v>870000</v>
      </c>
      <c r="CO190" s="101"/>
    </row>
    <row r="191" spans="1:93" x14ac:dyDescent="0.25">
      <c r="A191" s="78">
        <v>181</v>
      </c>
      <c r="B191" s="125" t="s">
        <v>270</v>
      </c>
      <c r="C191" s="80">
        <f>VLOOKUP($B191,'[11]DATA ALL SDM'!$B:$G,6,0)</f>
        <v>160829</v>
      </c>
      <c r="D191" s="81">
        <f>VLOOKUP($B191,'[11]DATA ALL SDM'!$B:$U,19,0)</f>
        <v>44328</v>
      </c>
      <c r="E191" s="81">
        <f>VLOOKUP($B191,'[11]DATA ALL SDM'!$B:$U,20,0)</f>
        <v>44692</v>
      </c>
      <c r="F191" s="82">
        <v>24.8</v>
      </c>
      <c r="G191" s="80" t="str">
        <f>VLOOKUP($B191,'[11]DATA ALL SDM'!$B:$AC,14,0)</f>
        <v>AGENT PREPAID</v>
      </c>
      <c r="H191" s="107" t="s">
        <v>59</v>
      </c>
      <c r="I191" s="80" t="str">
        <f>VLOOKUP($B191,'[11]DATA ALL SDM'!$B:$AC,16,0)</f>
        <v>IMAN RINALDI</v>
      </c>
      <c r="J191" s="80" t="str">
        <f>VLOOKUP($B191,'[11]DATA ALL SDM'!$B:$AC,17,0)</f>
        <v>RIKA RIANY</v>
      </c>
      <c r="K191" s="83" t="s">
        <v>71</v>
      </c>
      <c r="L191" s="80"/>
      <c r="M191" s="80"/>
      <c r="N191" s="78">
        <v>22</v>
      </c>
      <c r="O191" s="78">
        <f>VLOOKUP($B191,'[1]ABSENSI ALL'!$B$11:$ARI$245,1064,0)</f>
        <v>21</v>
      </c>
      <c r="P191" s="78">
        <f>VLOOKUP($B191,'[1]ABSENSI ALL'!$B$11:$ARI$245,1069,0)</f>
        <v>0</v>
      </c>
      <c r="Q191" s="78">
        <f>VLOOKUP($B191,'[1]ABSENSI ALL'!$B$11:$ARI$245,1073,0)</f>
        <v>0</v>
      </c>
      <c r="R191" s="78">
        <f>VLOOKUP($B191,'[1]ABSENSI ALL'!$B$11:$ARI$245,1077,0)</f>
        <v>0</v>
      </c>
      <c r="S191" s="78">
        <f>VLOOKUP($B191,'[1]ABSENSI ALL'!$B$11:$ARI$245,1075,0)</f>
        <v>1</v>
      </c>
      <c r="T191" s="78">
        <f>VLOOKUP($B191,'[1]ABSENSI ALL'!$B$11:$ARI$245,1068,0)</f>
        <v>0</v>
      </c>
      <c r="U191" s="78">
        <f t="shared" si="106"/>
        <v>0</v>
      </c>
      <c r="V191" s="78">
        <f t="shared" si="107"/>
        <v>21</v>
      </c>
      <c r="W191" s="78">
        <f t="shared" si="108"/>
        <v>20</v>
      </c>
      <c r="X191" s="78">
        <v>7.45</v>
      </c>
      <c r="Y191" s="78">
        <f>VLOOKUP($B191,'[1]ABSENSI ALL'!$B$11:$ARI$245,1140,0)</f>
        <v>0</v>
      </c>
      <c r="Z191" s="84">
        <f t="shared" si="109"/>
        <v>1</v>
      </c>
      <c r="AA191" s="78">
        <f t="shared" si="110"/>
        <v>5</v>
      </c>
      <c r="AB191" s="85">
        <f t="shared" si="111"/>
        <v>0.1</v>
      </c>
      <c r="AC191" s="78">
        <f t="shared" si="112"/>
        <v>0</v>
      </c>
      <c r="AD191" s="84">
        <f t="shared" si="113"/>
        <v>1</v>
      </c>
      <c r="AE191" s="78">
        <f t="shared" si="114"/>
        <v>5</v>
      </c>
      <c r="AF191" s="85">
        <f t="shared" si="115"/>
        <v>0.15</v>
      </c>
      <c r="AG191" s="78">
        <f t="shared" si="102"/>
        <v>8940</v>
      </c>
      <c r="AH191" s="78">
        <f>VLOOKUP($B191,'[1]ABSENSI ALL'!$B$11:$ARI$245,1145,0)</f>
        <v>15160</v>
      </c>
      <c r="AI191" s="86">
        <f t="shared" si="103"/>
        <v>1.6957494407158837</v>
      </c>
      <c r="AJ191" s="78">
        <f t="shared" si="104"/>
        <v>5</v>
      </c>
      <c r="AK191" s="85">
        <f t="shared" si="105"/>
        <v>0.1</v>
      </c>
      <c r="AL191" s="87">
        <v>300</v>
      </c>
      <c r="AM191" s="88">
        <f>VLOOKUP(B191,'[2]Performansi All (LOS 02082021)'!$B$3:$O$388,14,0)</f>
        <v>285.11094224924011</v>
      </c>
      <c r="AN191" s="87">
        <f t="shared" si="116"/>
        <v>5</v>
      </c>
      <c r="AO191" s="85">
        <f t="shared" si="117"/>
        <v>0.15</v>
      </c>
      <c r="AP191" s="89">
        <v>95</v>
      </c>
      <c r="AQ191" s="89">
        <f>VLOOKUP(B191,'[3]QA SCORE'!$D$6:$H$237,5,0)</f>
        <v>100</v>
      </c>
      <c r="AR191" s="87">
        <f t="shared" si="118"/>
        <v>5</v>
      </c>
      <c r="AS191" s="85">
        <f t="shared" si="119"/>
        <v>0.1</v>
      </c>
      <c r="AT191" s="90">
        <v>0.92</v>
      </c>
      <c r="AU191" s="90">
        <f>VLOOKUP(B191,'[4]Per Agent'!$B$3:$AH$259,33,0)</f>
        <v>1</v>
      </c>
      <c r="AV191" s="87">
        <f t="shared" si="120"/>
        <v>5</v>
      </c>
      <c r="AW191" s="85">
        <f t="shared" si="121"/>
        <v>0.1</v>
      </c>
      <c r="AX191" s="89">
        <v>90</v>
      </c>
      <c r="AY191" s="89">
        <f>VLOOKUP(B191,'[5]All SDM.'!$C$2:$K$398,9,0)</f>
        <v>95</v>
      </c>
      <c r="AZ191" s="87">
        <f t="shared" si="122"/>
        <v>5</v>
      </c>
      <c r="BA191" s="85">
        <f t="shared" si="123"/>
        <v>0.08</v>
      </c>
      <c r="BB191" s="84">
        <v>0.85</v>
      </c>
      <c r="BC191" s="84">
        <f>VLOOKUP(B191,'[6]Per Agent'!$B$3:$M$259,12,0)</f>
        <v>1</v>
      </c>
      <c r="BD191" s="91" t="str">
        <f>IFERROR(VLOOKUP(B191,[7]Sheet1!$C$3:$D$25,2,0),"")</f>
        <v/>
      </c>
      <c r="BE191" s="87">
        <f t="shared" si="124"/>
        <v>5</v>
      </c>
      <c r="BF191" s="85">
        <f t="shared" si="125"/>
        <v>0.06</v>
      </c>
      <c r="BG191" s="84">
        <v>0.4</v>
      </c>
      <c r="BH191" s="84">
        <f>VLOOKUP(B191,'[8]Per Agent'!$B$3:$X$259,23,0)</f>
        <v>0.7</v>
      </c>
      <c r="BI191" s="87">
        <f t="shared" si="126"/>
        <v>5</v>
      </c>
      <c r="BJ191" s="85">
        <f t="shared" si="127"/>
        <v>0.06</v>
      </c>
      <c r="BK191" s="92">
        <v>0.95</v>
      </c>
      <c r="BL191" s="93">
        <f>VLOOKUP(B191,[9]Rekap!$B$3:$J$244,9,0)</f>
        <v>0.97264437689969607</v>
      </c>
      <c r="BM191" s="87">
        <f t="shared" si="150"/>
        <v>5</v>
      </c>
      <c r="BN191" s="85">
        <f t="shared" si="151"/>
        <v>0.05</v>
      </c>
      <c r="BO191" s="94">
        <f>VLOOKUP(B191,[10]Sheet1!$B$2:$D$235,3,0)</f>
        <v>2</v>
      </c>
      <c r="BP191" s="87">
        <f t="shared" si="128"/>
        <v>5</v>
      </c>
      <c r="BQ191" s="85">
        <f t="shared" si="129"/>
        <v>0.05</v>
      </c>
      <c r="BR191" s="85">
        <f t="shared" si="130"/>
        <v>0.5</v>
      </c>
      <c r="BS191" s="85">
        <f t="shared" si="131"/>
        <v>0.4</v>
      </c>
      <c r="BT191" s="85">
        <f t="shared" si="132"/>
        <v>0.1</v>
      </c>
      <c r="BU191" s="95">
        <f t="shared" si="133"/>
        <v>1</v>
      </c>
      <c r="BV191" s="96" t="str">
        <f t="shared" si="134"/>
        <v>TERIMA</v>
      </c>
      <c r="BW191" s="97">
        <f t="shared" si="135"/>
        <v>670000</v>
      </c>
      <c r="BX191" s="98">
        <f t="shared" si="136"/>
        <v>268000</v>
      </c>
      <c r="BY191" s="103"/>
      <c r="BZ191" s="103"/>
      <c r="CA191" s="99"/>
      <c r="CB191" s="98">
        <f t="shared" si="137"/>
        <v>335000</v>
      </c>
      <c r="CC191" s="98">
        <f t="shared" si="138"/>
        <v>268000</v>
      </c>
      <c r="CD191" s="98">
        <f t="shared" si="139"/>
        <v>67000</v>
      </c>
      <c r="CE191" s="91">
        <f t="shared" si="140"/>
        <v>200000</v>
      </c>
      <c r="CF191" s="80">
        <f t="shared" si="141"/>
        <v>0</v>
      </c>
      <c r="CG191" s="80">
        <f t="shared" si="142"/>
        <v>0</v>
      </c>
      <c r="CH191" s="80">
        <f t="shared" si="143"/>
        <v>0</v>
      </c>
      <c r="CI191" s="80">
        <f t="shared" si="144"/>
        <v>0</v>
      </c>
      <c r="CJ191" s="80">
        <f t="shared" si="145"/>
        <v>0</v>
      </c>
      <c r="CK191" s="80">
        <f t="shared" si="146"/>
        <v>0</v>
      </c>
      <c r="CL191" s="80">
        <f t="shared" si="147"/>
        <v>0</v>
      </c>
      <c r="CM191" s="80">
        <f t="shared" si="148"/>
        <v>1</v>
      </c>
      <c r="CN191" s="100">
        <f t="shared" si="149"/>
        <v>870000</v>
      </c>
      <c r="CO191" s="101"/>
    </row>
    <row r="192" spans="1:93" x14ac:dyDescent="0.25">
      <c r="A192" s="78">
        <v>182</v>
      </c>
      <c r="B192" s="106" t="s">
        <v>271</v>
      </c>
      <c r="C192" s="80">
        <f>VLOOKUP($B192,'[11]DATA ALL SDM'!$B:$G,6,0)</f>
        <v>157009</v>
      </c>
      <c r="D192" s="81">
        <f>VLOOKUP($B192,'[11]DATA ALL SDM'!$B:$U,19,0)</f>
        <v>44497</v>
      </c>
      <c r="E192" s="81">
        <f>VLOOKUP($B192,'[11]DATA ALL SDM'!$B:$U,20,0)</f>
        <v>44861</v>
      </c>
      <c r="F192" s="82">
        <v>29.3</v>
      </c>
      <c r="G192" s="80" t="str">
        <f>VLOOKUP($B192,'[11]DATA ALL SDM'!$B:$AC,14,0)</f>
        <v>AGENT PREPAID</v>
      </c>
      <c r="H192" s="107" t="s">
        <v>58</v>
      </c>
      <c r="I192" s="80" t="str">
        <f>VLOOKUP($B192,'[11]DATA ALL SDM'!$B:$AC,16,0)</f>
        <v>IMAN RINALDI</v>
      </c>
      <c r="J192" s="80" t="str">
        <f>VLOOKUP($B192,'[11]DATA ALL SDM'!$B:$AC,17,0)</f>
        <v>RIKA RIANY</v>
      </c>
      <c r="K192" s="83" t="s">
        <v>71</v>
      </c>
      <c r="L192" s="80"/>
      <c r="M192" s="80"/>
      <c r="N192" s="78">
        <v>22</v>
      </c>
      <c r="O192" s="78">
        <f>VLOOKUP($B192,'[1]ABSENSI ALL'!$B$11:$ARI$245,1064,0)</f>
        <v>21</v>
      </c>
      <c r="P192" s="78">
        <f>VLOOKUP($B192,'[1]ABSENSI ALL'!$B$11:$ARI$245,1069,0)</f>
        <v>0</v>
      </c>
      <c r="Q192" s="78">
        <f>VLOOKUP($B192,'[1]ABSENSI ALL'!$B$11:$ARI$245,1073,0)</f>
        <v>0</v>
      </c>
      <c r="R192" s="78">
        <f>VLOOKUP($B192,'[1]ABSENSI ALL'!$B$11:$ARI$245,1077,0)</f>
        <v>0</v>
      </c>
      <c r="S192" s="78">
        <f>VLOOKUP($B192,'[1]ABSENSI ALL'!$B$11:$ARI$245,1075,0)</f>
        <v>0</v>
      </c>
      <c r="T192" s="78">
        <f>VLOOKUP($B192,'[1]ABSENSI ALL'!$B$11:$ARI$245,1068,0)</f>
        <v>0</v>
      </c>
      <c r="U192" s="78">
        <f t="shared" si="106"/>
        <v>0</v>
      </c>
      <c r="V192" s="78">
        <f t="shared" si="107"/>
        <v>21</v>
      </c>
      <c r="W192" s="78">
        <f t="shared" si="108"/>
        <v>21</v>
      </c>
      <c r="X192" s="78">
        <v>7.45</v>
      </c>
      <c r="Y192" s="78">
        <f>VLOOKUP($B192,'[1]ABSENSI ALL'!$B$11:$ARI$245,1140,0)</f>
        <v>0</v>
      </c>
      <c r="Z192" s="84">
        <f t="shared" si="109"/>
        <v>1</v>
      </c>
      <c r="AA192" s="78">
        <f t="shared" si="110"/>
        <v>5</v>
      </c>
      <c r="AB192" s="85">
        <f t="shared" si="111"/>
        <v>0.1</v>
      </c>
      <c r="AC192" s="78">
        <f t="shared" si="112"/>
        <v>0</v>
      </c>
      <c r="AD192" s="84">
        <f t="shared" si="113"/>
        <v>1</v>
      </c>
      <c r="AE192" s="78">
        <f t="shared" si="114"/>
        <v>5</v>
      </c>
      <c r="AF192" s="85">
        <f t="shared" si="115"/>
        <v>0.15</v>
      </c>
      <c r="AG192" s="78">
        <f t="shared" si="102"/>
        <v>9387</v>
      </c>
      <c r="AH192" s="78">
        <f>VLOOKUP($B192,'[1]ABSENSI ALL'!$B$11:$ARI$245,1145,0)</f>
        <v>12810</v>
      </c>
      <c r="AI192" s="86">
        <f t="shared" si="103"/>
        <v>1.3646532438478747</v>
      </c>
      <c r="AJ192" s="78">
        <f t="shared" si="104"/>
        <v>5</v>
      </c>
      <c r="AK192" s="85">
        <f t="shared" si="105"/>
        <v>0.1</v>
      </c>
      <c r="AL192" s="87">
        <v>300</v>
      </c>
      <c r="AM192" s="88">
        <f>VLOOKUP(B192,'[2]Performansi All (LOS 02082021)'!$B$3:$O$388,14,0)</f>
        <v>317.77137870855148</v>
      </c>
      <c r="AN192" s="87">
        <f t="shared" si="116"/>
        <v>1</v>
      </c>
      <c r="AO192" s="85">
        <f t="shared" si="117"/>
        <v>0.03</v>
      </c>
      <c r="AP192" s="89">
        <v>95</v>
      </c>
      <c r="AQ192" s="89">
        <f>VLOOKUP(B192,'[3]QA SCORE'!$D$6:$H$237,5,0)</f>
        <v>100</v>
      </c>
      <c r="AR192" s="87">
        <f t="shared" si="118"/>
        <v>5</v>
      </c>
      <c r="AS192" s="85">
        <f t="shared" si="119"/>
        <v>0.1</v>
      </c>
      <c r="AT192" s="90">
        <v>0.92</v>
      </c>
      <c r="AU192" s="90">
        <f>VLOOKUP(B192,'[4]Per Agent'!$B$3:$AH$259,33,0)</f>
        <v>0.94285714285714284</v>
      </c>
      <c r="AV192" s="87">
        <f t="shared" si="120"/>
        <v>5</v>
      </c>
      <c r="AW192" s="85">
        <f t="shared" si="121"/>
        <v>0.1</v>
      </c>
      <c r="AX192" s="89">
        <v>90</v>
      </c>
      <c r="AY192" s="89">
        <f>VLOOKUP(B192,'[5]All SDM.'!$C$2:$K$398,9,0)</f>
        <v>100</v>
      </c>
      <c r="AZ192" s="87">
        <f t="shared" si="122"/>
        <v>5</v>
      </c>
      <c r="BA192" s="85">
        <f t="shared" si="123"/>
        <v>0.08</v>
      </c>
      <c r="BB192" s="84">
        <v>0.85</v>
      </c>
      <c r="BC192" s="84">
        <f>VLOOKUP(B192,'[6]Per Agent'!$B$3:$M$259,12,0)</f>
        <v>0.83333333333333337</v>
      </c>
      <c r="BD192" s="91" t="str">
        <f>IFERROR(VLOOKUP(B192,[7]Sheet1!$C$3:$D$25,2,0),"")</f>
        <v/>
      </c>
      <c r="BE192" s="87">
        <f t="shared" si="124"/>
        <v>1</v>
      </c>
      <c r="BF192" s="85">
        <f t="shared" si="125"/>
        <v>1.2E-2</v>
      </c>
      <c r="BG192" s="84">
        <v>0.4</v>
      </c>
      <c r="BH192" s="84">
        <f>VLOOKUP(B192,'[8]Per Agent'!$B$3:$X$259,23,0)</f>
        <v>0.875</v>
      </c>
      <c r="BI192" s="87">
        <f t="shared" si="126"/>
        <v>5</v>
      </c>
      <c r="BJ192" s="85">
        <f t="shared" si="127"/>
        <v>0.06</v>
      </c>
      <c r="BK192" s="92">
        <v>0.95</v>
      </c>
      <c r="BL192" s="93">
        <f>VLOOKUP(B192,[9]Rekap!$B$3:$J$244,9,0)</f>
        <v>0.9703315881326352</v>
      </c>
      <c r="BM192" s="87">
        <f t="shared" si="150"/>
        <v>5</v>
      </c>
      <c r="BN192" s="85">
        <f t="shared" si="151"/>
        <v>0.05</v>
      </c>
      <c r="BO192" s="94">
        <f>VLOOKUP(B192,[10]Sheet1!$B$2:$D$235,3,0)</f>
        <v>2</v>
      </c>
      <c r="BP192" s="87">
        <f t="shared" si="128"/>
        <v>5</v>
      </c>
      <c r="BQ192" s="85">
        <f t="shared" si="129"/>
        <v>0.05</v>
      </c>
      <c r="BR192" s="85">
        <f t="shared" si="130"/>
        <v>0.38</v>
      </c>
      <c r="BS192" s="85">
        <f t="shared" si="131"/>
        <v>0.35199999999999998</v>
      </c>
      <c r="BT192" s="85">
        <f t="shared" si="132"/>
        <v>0.1</v>
      </c>
      <c r="BU192" s="95">
        <f t="shared" si="133"/>
        <v>0.83199999999999996</v>
      </c>
      <c r="BV192" s="96" t="str">
        <f t="shared" si="134"/>
        <v>TERIMA</v>
      </c>
      <c r="BW192" s="97">
        <f t="shared" si="135"/>
        <v>670000</v>
      </c>
      <c r="BX192" s="98">
        <f t="shared" si="136"/>
        <v>235840</v>
      </c>
      <c r="BY192" s="99"/>
      <c r="BZ192" s="99"/>
      <c r="CA192" s="99"/>
      <c r="CB192" s="98">
        <f t="shared" si="137"/>
        <v>254600</v>
      </c>
      <c r="CC192" s="98">
        <f t="shared" si="138"/>
        <v>235840</v>
      </c>
      <c r="CD192" s="98">
        <f t="shared" si="139"/>
        <v>67000</v>
      </c>
      <c r="CE192" s="91">
        <f t="shared" si="140"/>
        <v>0</v>
      </c>
      <c r="CF192" s="80">
        <f t="shared" si="141"/>
        <v>0</v>
      </c>
      <c r="CG192" s="80">
        <f t="shared" si="142"/>
        <v>0</v>
      </c>
      <c r="CH192" s="80">
        <f t="shared" si="143"/>
        <v>0</v>
      </c>
      <c r="CI192" s="80">
        <f t="shared" si="144"/>
        <v>0</v>
      </c>
      <c r="CJ192" s="80">
        <f t="shared" si="145"/>
        <v>0</v>
      </c>
      <c r="CK192" s="80">
        <f t="shared" si="146"/>
        <v>0</v>
      </c>
      <c r="CL192" s="80">
        <f t="shared" si="147"/>
        <v>1</v>
      </c>
      <c r="CM192" s="80">
        <f t="shared" si="148"/>
        <v>0</v>
      </c>
      <c r="CN192" s="100">
        <f t="shared" si="149"/>
        <v>557440</v>
      </c>
      <c r="CO192" s="101"/>
    </row>
    <row r="193" spans="1:93" x14ac:dyDescent="0.25">
      <c r="A193" s="78">
        <v>183</v>
      </c>
      <c r="B193" s="106" t="s">
        <v>272</v>
      </c>
      <c r="C193" s="80">
        <f>VLOOKUP($B193,'[11]DATA ALL SDM'!$B:$G,6,0)</f>
        <v>157010</v>
      </c>
      <c r="D193" s="81">
        <f>VLOOKUP($B193,'[11]DATA ALL SDM'!$B:$U,19,0)</f>
        <v>44195</v>
      </c>
      <c r="E193" s="81">
        <f>VLOOKUP($B193,'[11]DATA ALL SDM'!$B:$U,20,0)</f>
        <v>44559</v>
      </c>
      <c r="F193" s="82">
        <v>29.3</v>
      </c>
      <c r="G193" s="80" t="str">
        <f>VLOOKUP($B193,'[11]DATA ALL SDM'!$B:$AC,14,0)</f>
        <v>AGENT PREPAID</v>
      </c>
      <c r="H193" s="107" t="s">
        <v>58</v>
      </c>
      <c r="I193" s="80" t="str">
        <f>VLOOKUP($B193,'[11]DATA ALL SDM'!$B:$AC,16,0)</f>
        <v>IMAN RINALDI</v>
      </c>
      <c r="J193" s="80" t="str">
        <f>VLOOKUP($B193,'[11]DATA ALL SDM'!$B:$AC,17,0)</f>
        <v>RIKA RIANY</v>
      </c>
      <c r="K193" s="83" t="s">
        <v>71</v>
      </c>
      <c r="L193" s="80"/>
      <c r="M193" s="80"/>
      <c r="N193" s="78">
        <v>22</v>
      </c>
      <c r="O193" s="78">
        <f>VLOOKUP($B193,'[1]ABSENSI ALL'!$B$11:$ARI$245,1064,0)</f>
        <v>21</v>
      </c>
      <c r="P193" s="78">
        <f>VLOOKUP($B193,'[1]ABSENSI ALL'!$B$11:$ARI$245,1069,0)</f>
        <v>0</v>
      </c>
      <c r="Q193" s="78">
        <f>VLOOKUP($B193,'[1]ABSENSI ALL'!$B$11:$ARI$245,1073,0)</f>
        <v>0</v>
      </c>
      <c r="R193" s="78">
        <f>VLOOKUP($B193,'[1]ABSENSI ALL'!$B$11:$ARI$245,1077,0)</f>
        <v>0</v>
      </c>
      <c r="S193" s="78">
        <f>VLOOKUP($B193,'[1]ABSENSI ALL'!$B$11:$ARI$245,1075,0)</f>
        <v>1</v>
      </c>
      <c r="T193" s="78">
        <f>VLOOKUP($B193,'[1]ABSENSI ALL'!$B$11:$ARI$245,1068,0)</f>
        <v>0</v>
      </c>
      <c r="U193" s="78">
        <f t="shared" si="106"/>
        <v>0</v>
      </c>
      <c r="V193" s="78">
        <f t="shared" si="107"/>
        <v>21</v>
      </c>
      <c r="W193" s="78">
        <f t="shared" si="108"/>
        <v>20</v>
      </c>
      <c r="X193" s="78">
        <v>7.45</v>
      </c>
      <c r="Y193" s="78">
        <f>VLOOKUP($B193,'[1]ABSENSI ALL'!$B$11:$ARI$245,1140,0)</f>
        <v>0</v>
      </c>
      <c r="Z193" s="84">
        <f t="shared" si="109"/>
        <v>1</v>
      </c>
      <c r="AA193" s="78">
        <f t="shared" si="110"/>
        <v>5</v>
      </c>
      <c r="AB193" s="85">
        <f t="shared" si="111"/>
        <v>0.1</v>
      </c>
      <c r="AC193" s="78">
        <f t="shared" si="112"/>
        <v>0</v>
      </c>
      <c r="AD193" s="84">
        <f t="shared" si="113"/>
        <v>1</v>
      </c>
      <c r="AE193" s="78">
        <f t="shared" si="114"/>
        <v>5</v>
      </c>
      <c r="AF193" s="85">
        <f t="shared" si="115"/>
        <v>0.15</v>
      </c>
      <c r="AG193" s="78">
        <f t="shared" si="102"/>
        <v>8940</v>
      </c>
      <c r="AH193" s="78">
        <f>VLOOKUP($B193,'[1]ABSENSI ALL'!$B$11:$ARI$245,1145,0)</f>
        <v>12240</v>
      </c>
      <c r="AI193" s="86">
        <f t="shared" si="103"/>
        <v>1.3691275167785235</v>
      </c>
      <c r="AJ193" s="78">
        <f t="shared" si="104"/>
        <v>5</v>
      </c>
      <c r="AK193" s="85">
        <f t="shared" si="105"/>
        <v>0.1</v>
      </c>
      <c r="AL193" s="87">
        <v>300</v>
      </c>
      <c r="AM193" s="88">
        <f>VLOOKUP(B193,'[2]Performansi All (LOS 02082021)'!$B$3:$O$388,14,0)</f>
        <v>247.5232</v>
      </c>
      <c r="AN193" s="87">
        <f t="shared" si="116"/>
        <v>5</v>
      </c>
      <c r="AO193" s="85">
        <f t="shared" si="117"/>
        <v>0.15</v>
      </c>
      <c r="AP193" s="89">
        <v>95</v>
      </c>
      <c r="AQ193" s="89">
        <f>VLOOKUP(B193,'[3]QA SCORE'!$D$6:$H$237,5,0)</f>
        <v>99.583333333333343</v>
      </c>
      <c r="AR193" s="87">
        <f t="shared" si="118"/>
        <v>5</v>
      </c>
      <c r="AS193" s="85">
        <f t="shared" si="119"/>
        <v>0.1</v>
      </c>
      <c r="AT193" s="90">
        <v>0.92</v>
      </c>
      <c r="AU193" s="90">
        <f>VLOOKUP(B193,'[4]Per Agent'!$B$3:$AH$259,33,0)</f>
        <v>1</v>
      </c>
      <c r="AV193" s="87">
        <f t="shared" si="120"/>
        <v>5</v>
      </c>
      <c r="AW193" s="85">
        <f t="shared" si="121"/>
        <v>0.1</v>
      </c>
      <c r="AX193" s="89">
        <v>90</v>
      </c>
      <c r="AY193" s="89">
        <f>VLOOKUP(B193,'[5]All SDM.'!$C$2:$K$398,9,0)</f>
        <v>95</v>
      </c>
      <c r="AZ193" s="87">
        <f t="shared" si="122"/>
        <v>5</v>
      </c>
      <c r="BA193" s="85">
        <f t="shared" si="123"/>
        <v>0.08</v>
      </c>
      <c r="BB193" s="84">
        <v>0.85</v>
      </c>
      <c r="BC193" s="84">
        <f>VLOOKUP(B193,'[6]Per Agent'!$B$3:$M$259,12,0)</f>
        <v>1</v>
      </c>
      <c r="BD193" s="91" t="str">
        <f>IFERROR(VLOOKUP(B193,[7]Sheet1!$C$3:$D$25,2,0),"")</f>
        <v/>
      </c>
      <c r="BE193" s="87">
        <f t="shared" si="124"/>
        <v>5</v>
      </c>
      <c r="BF193" s="85">
        <f t="shared" si="125"/>
        <v>0.06</v>
      </c>
      <c r="BG193" s="84">
        <v>0.4</v>
      </c>
      <c r="BH193" s="84">
        <f>VLOOKUP(B193,'[8]Per Agent'!$B$3:$X$259,23,0)</f>
        <v>1</v>
      </c>
      <c r="BI193" s="87">
        <f t="shared" si="126"/>
        <v>5</v>
      </c>
      <c r="BJ193" s="85">
        <f t="shared" si="127"/>
        <v>0.06</v>
      </c>
      <c r="BK193" s="92">
        <v>0.95</v>
      </c>
      <c r="BL193" s="93">
        <f>VLOOKUP(B193,[9]Rekap!$B$3:$J$244,9,0)</f>
        <v>0.97760000000000002</v>
      </c>
      <c r="BM193" s="87">
        <f t="shared" si="150"/>
        <v>5</v>
      </c>
      <c r="BN193" s="85">
        <f t="shared" si="151"/>
        <v>0.05</v>
      </c>
      <c r="BO193" s="94">
        <f>VLOOKUP(B193,[10]Sheet1!$B$2:$D$235,3,0)</f>
        <v>2</v>
      </c>
      <c r="BP193" s="87">
        <f t="shared" si="128"/>
        <v>5</v>
      </c>
      <c r="BQ193" s="85">
        <f t="shared" si="129"/>
        <v>0.05</v>
      </c>
      <c r="BR193" s="85">
        <f t="shared" si="130"/>
        <v>0.5</v>
      </c>
      <c r="BS193" s="85">
        <f t="shared" si="131"/>
        <v>0.4</v>
      </c>
      <c r="BT193" s="85">
        <f t="shared" si="132"/>
        <v>0.1</v>
      </c>
      <c r="BU193" s="95">
        <f t="shared" si="133"/>
        <v>1</v>
      </c>
      <c r="BV193" s="96" t="str">
        <f t="shared" si="134"/>
        <v>TERIMA</v>
      </c>
      <c r="BW193" s="97">
        <f t="shared" si="135"/>
        <v>670000</v>
      </c>
      <c r="BX193" s="98">
        <f t="shared" si="136"/>
        <v>268000</v>
      </c>
      <c r="BY193" s="103"/>
      <c r="BZ193" s="103"/>
      <c r="CA193" s="99"/>
      <c r="CB193" s="98">
        <f t="shared" si="137"/>
        <v>335000</v>
      </c>
      <c r="CC193" s="98">
        <f t="shared" si="138"/>
        <v>268000</v>
      </c>
      <c r="CD193" s="98">
        <f t="shared" si="139"/>
        <v>67000</v>
      </c>
      <c r="CE193" s="91">
        <f t="shared" si="140"/>
        <v>200000</v>
      </c>
      <c r="CF193" s="80">
        <f t="shared" si="141"/>
        <v>0</v>
      </c>
      <c r="CG193" s="80">
        <f t="shared" si="142"/>
        <v>0</v>
      </c>
      <c r="CH193" s="80">
        <f t="shared" si="143"/>
        <v>0</v>
      </c>
      <c r="CI193" s="80">
        <f t="shared" si="144"/>
        <v>0</v>
      </c>
      <c r="CJ193" s="80">
        <f t="shared" si="145"/>
        <v>0</v>
      </c>
      <c r="CK193" s="80">
        <f t="shared" si="146"/>
        <v>0</v>
      </c>
      <c r="CL193" s="80">
        <f t="shared" si="147"/>
        <v>1</v>
      </c>
      <c r="CM193" s="80">
        <f t="shared" si="148"/>
        <v>0</v>
      </c>
      <c r="CN193" s="100">
        <f t="shared" si="149"/>
        <v>870000</v>
      </c>
      <c r="CO193" s="101"/>
    </row>
    <row r="194" spans="1:93" x14ac:dyDescent="0.25">
      <c r="A194" s="78">
        <v>184</v>
      </c>
      <c r="B194" s="125" t="s">
        <v>273</v>
      </c>
      <c r="C194" s="80">
        <f>VLOOKUP($B194,'[11]DATA ALL SDM'!$B:$G,6,0)</f>
        <v>161144</v>
      </c>
      <c r="D194" s="81">
        <f>VLOOKUP($B194,'[11]DATA ALL SDM'!$B:$U,19,0)</f>
        <v>44325</v>
      </c>
      <c r="E194" s="81">
        <f>VLOOKUP($B194,'[11]DATA ALL SDM'!$B:$U,20,0)</f>
        <v>44689</v>
      </c>
      <c r="F194" s="82">
        <v>23.9</v>
      </c>
      <c r="G194" s="80" t="str">
        <f>VLOOKUP($B194,'[11]DATA ALL SDM'!$B:$AC,14,0)</f>
        <v>AGENT PREPAID</v>
      </c>
      <c r="H194" s="107" t="s">
        <v>58</v>
      </c>
      <c r="I194" s="80" t="str">
        <f>VLOOKUP($B194,'[11]DATA ALL SDM'!$B:$AC,16,0)</f>
        <v>ANGGITA SITI NUR MARFUAH</v>
      </c>
      <c r="J194" s="80" t="str">
        <f>VLOOKUP($B194,'[11]DATA ALL SDM'!$B:$AC,17,0)</f>
        <v>AAN YANUAR</v>
      </c>
      <c r="K194" s="83" t="s">
        <v>71</v>
      </c>
      <c r="L194" s="80"/>
      <c r="M194" s="80"/>
      <c r="N194" s="78">
        <v>22</v>
      </c>
      <c r="O194" s="78">
        <f>VLOOKUP($B194,'[1]ABSENSI ALL'!$B$11:$ARI$245,1064,0)</f>
        <v>20</v>
      </c>
      <c r="P194" s="78">
        <f>VLOOKUP($B194,'[1]ABSENSI ALL'!$B$11:$ARI$245,1069,0)</f>
        <v>0</v>
      </c>
      <c r="Q194" s="78">
        <f>VLOOKUP($B194,'[1]ABSENSI ALL'!$B$11:$ARI$245,1073,0)</f>
        <v>0</v>
      </c>
      <c r="R194" s="78">
        <f>VLOOKUP($B194,'[1]ABSENSI ALL'!$B$11:$ARI$245,1077,0)</f>
        <v>0</v>
      </c>
      <c r="S194" s="78">
        <f>VLOOKUP($B194,'[1]ABSENSI ALL'!$B$11:$ARI$245,1075,0)</f>
        <v>0</v>
      </c>
      <c r="T194" s="78">
        <f>VLOOKUP($B194,'[1]ABSENSI ALL'!$B$11:$ARI$245,1068,0)</f>
        <v>0</v>
      </c>
      <c r="U194" s="78">
        <f t="shared" si="106"/>
        <v>0</v>
      </c>
      <c r="V194" s="78">
        <f t="shared" si="107"/>
        <v>20</v>
      </c>
      <c r="W194" s="78">
        <f t="shared" si="108"/>
        <v>20</v>
      </c>
      <c r="X194" s="78">
        <v>7.45</v>
      </c>
      <c r="Y194" s="78">
        <f>VLOOKUP($B194,'[1]ABSENSI ALL'!$B$11:$ARI$245,1140,0)</f>
        <v>0</v>
      </c>
      <c r="Z194" s="84">
        <f t="shared" si="109"/>
        <v>1</v>
      </c>
      <c r="AA194" s="78">
        <f t="shared" si="110"/>
        <v>5</v>
      </c>
      <c r="AB194" s="85">
        <f t="shared" si="111"/>
        <v>0.1</v>
      </c>
      <c r="AC194" s="78">
        <f t="shared" si="112"/>
        <v>0</v>
      </c>
      <c r="AD194" s="84">
        <f t="shared" si="113"/>
        <v>1</v>
      </c>
      <c r="AE194" s="78">
        <f t="shared" si="114"/>
        <v>5</v>
      </c>
      <c r="AF194" s="85">
        <f t="shared" si="115"/>
        <v>0.15</v>
      </c>
      <c r="AG194" s="78">
        <f t="shared" si="102"/>
        <v>8940</v>
      </c>
      <c r="AH194" s="78">
        <f>VLOOKUP($B194,'[1]ABSENSI ALL'!$B$11:$ARI$245,1145,0)</f>
        <v>9520</v>
      </c>
      <c r="AI194" s="86">
        <f t="shared" si="103"/>
        <v>1.0648769574944073</v>
      </c>
      <c r="AJ194" s="78">
        <f t="shared" si="104"/>
        <v>5</v>
      </c>
      <c r="AK194" s="85">
        <f t="shared" si="105"/>
        <v>0.1</v>
      </c>
      <c r="AL194" s="87">
        <v>300</v>
      </c>
      <c r="AM194" s="88">
        <f>VLOOKUP(B194,'[2]Performansi All (LOS 02082021)'!$B$3:$O$388,14,0)</f>
        <v>285.00775740479548</v>
      </c>
      <c r="AN194" s="87">
        <f t="shared" si="116"/>
        <v>5</v>
      </c>
      <c r="AO194" s="85">
        <f t="shared" si="117"/>
        <v>0.15</v>
      </c>
      <c r="AP194" s="89">
        <v>95</v>
      </c>
      <c r="AQ194" s="89">
        <f>VLOOKUP(B194,'[3]QA SCORE'!$D$6:$H$237,5,0)</f>
        <v>100</v>
      </c>
      <c r="AR194" s="87">
        <f t="shared" si="118"/>
        <v>5</v>
      </c>
      <c r="AS194" s="85">
        <f t="shared" si="119"/>
        <v>0.1</v>
      </c>
      <c r="AT194" s="90">
        <v>0.92</v>
      </c>
      <c r="AU194" s="90">
        <f>VLOOKUP(B194,'[4]Per Agent'!$B$3:$AH$259,33,0)</f>
        <v>0.94509803921568625</v>
      </c>
      <c r="AV194" s="87">
        <f t="shared" si="120"/>
        <v>5</v>
      </c>
      <c r="AW194" s="85">
        <f t="shared" si="121"/>
        <v>0.1</v>
      </c>
      <c r="AX194" s="89">
        <v>90</v>
      </c>
      <c r="AY194" s="89">
        <f>VLOOKUP(B194,'[5]All SDM.'!$C$2:$K$398,9,0)</f>
        <v>100</v>
      </c>
      <c r="AZ194" s="87">
        <f t="shared" si="122"/>
        <v>5</v>
      </c>
      <c r="BA194" s="85">
        <f t="shared" si="123"/>
        <v>0.08</v>
      </c>
      <c r="BB194" s="84">
        <v>0.85</v>
      </c>
      <c r="BC194" s="84">
        <f>VLOOKUP(B194,'[6]Per Agent'!$B$3:$M$259,12,0)</f>
        <v>0.83333333333333337</v>
      </c>
      <c r="BD194" s="91" t="str">
        <f>IFERROR(VLOOKUP(B194,[7]Sheet1!$C$3:$D$25,2,0),"")</f>
        <v/>
      </c>
      <c r="BE194" s="87">
        <f t="shared" si="124"/>
        <v>1</v>
      </c>
      <c r="BF194" s="85">
        <f t="shared" si="125"/>
        <v>1.2E-2</v>
      </c>
      <c r="BG194" s="84">
        <v>0.4</v>
      </c>
      <c r="BH194" s="84">
        <f>VLOOKUP(B194,'[8]Per Agent'!$B$3:$X$259,23,0)</f>
        <v>0.74509803921568629</v>
      </c>
      <c r="BI194" s="87">
        <f t="shared" si="126"/>
        <v>5</v>
      </c>
      <c r="BJ194" s="85">
        <f t="shared" si="127"/>
        <v>0.06</v>
      </c>
      <c r="BK194" s="92">
        <v>0.95</v>
      </c>
      <c r="BL194" s="93">
        <f>VLOOKUP(B194,[9]Rekap!$B$3:$J$244,9,0)</f>
        <v>0.97743300423131174</v>
      </c>
      <c r="BM194" s="87">
        <f t="shared" si="150"/>
        <v>5</v>
      </c>
      <c r="BN194" s="85">
        <f t="shared" si="151"/>
        <v>0.05</v>
      </c>
      <c r="BO194" s="94">
        <f>VLOOKUP(B194,[10]Sheet1!$B$2:$D$235,3,0)</f>
        <v>2</v>
      </c>
      <c r="BP194" s="87">
        <f t="shared" si="128"/>
        <v>5</v>
      </c>
      <c r="BQ194" s="85">
        <f t="shared" si="129"/>
        <v>0.05</v>
      </c>
      <c r="BR194" s="85">
        <f t="shared" si="130"/>
        <v>0.5</v>
      </c>
      <c r="BS194" s="85">
        <f t="shared" si="131"/>
        <v>0.35199999999999998</v>
      </c>
      <c r="BT194" s="85">
        <f t="shared" si="132"/>
        <v>0.1</v>
      </c>
      <c r="BU194" s="95">
        <f t="shared" si="133"/>
        <v>0.95199999999999996</v>
      </c>
      <c r="BV194" s="96" t="str">
        <f t="shared" si="134"/>
        <v>TERIMA</v>
      </c>
      <c r="BW194" s="97">
        <f t="shared" si="135"/>
        <v>670000</v>
      </c>
      <c r="BX194" s="98">
        <f t="shared" si="136"/>
        <v>235840</v>
      </c>
      <c r="BY194" s="99"/>
      <c r="BZ194" s="99"/>
      <c r="CA194" s="99"/>
      <c r="CB194" s="98">
        <f t="shared" si="137"/>
        <v>335000</v>
      </c>
      <c r="CC194" s="98">
        <f t="shared" si="138"/>
        <v>235840</v>
      </c>
      <c r="CD194" s="98">
        <f t="shared" si="139"/>
        <v>67000</v>
      </c>
      <c r="CE194" s="91">
        <f t="shared" si="140"/>
        <v>0</v>
      </c>
      <c r="CF194" s="80">
        <f t="shared" si="141"/>
        <v>0</v>
      </c>
      <c r="CG194" s="80">
        <f t="shared" si="142"/>
        <v>0</v>
      </c>
      <c r="CH194" s="80">
        <f t="shared" si="143"/>
        <v>0</v>
      </c>
      <c r="CI194" s="80">
        <f t="shared" si="144"/>
        <v>0</v>
      </c>
      <c r="CJ194" s="80">
        <f t="shared" si="145"/>
        <v>0</v>
      </c>
      <c r="CK194" s="80">
        <f t="shared" si="146"/>
        <v>0</v>
      </c>
      <c r="CL194" s="80">
        <f t="shared" si="147"/>
        <v>1</v>
      </c>
      <c r="CM194" s="80">
        <f t="shared" si="148"/>
        <v>0</v>
      </c>
      <c r="CN194" s="100">
        <f t="shared" si="149"/>
        <v>637840</v>
      </c>
      <c r="CO194" s="101"/>
    </row>
    <row r="195" spans="1:93" x14ac:dyDescent="0.25">
      <c r="A195" s="78">
        <v>185</v>
      </c>
      <c r="B195" s="106" t="s">
        <v>274</v>
      </c>
      <c r="C195" s="80">
        <f>VLOOKUP($B195,'[11]DATA ALL SDM'!$B:$G,6,0)</f>
        <v>157016</v>
      </c>
      <c r="D195" s="81">
        <f>VLOOKUP($B195,'[11]DATA ALL SDM'!$B:$U,19,0)</f>
        <v>44195</v>
      </c>
      <c r="E195" s="81">
        <f>VLOOKUP($B195,'[11]DATA ALL SDM'!$B:$U,20,0)</f>
        <v>44559</v>
      </c>
      <c r="F195" s="82">
        <v>29.3</v>
      </c>
      <c r="G195" s="80" t="str">
        <f>VLOOKUP($B195,'[11]DATA ALL SDM'!$B:$AC,14,0)</f>
        <v>AGENT PREPAID</v>
      </c>
      <c r="H195" s="107" t="s">
        <v>58</v>
      </c>
      <c r="I195" s="80" t="str">
        <f>VLOOKUP($B195,'[11]DATA ALL SDM'!$B:$AC,16,0)</f>
        <v>IMAN RINALDI</v>
      </c>
      <c r="J195" s="80" t="str">
        <f>VLOOKUP($B195,'[11]DATA ALL SDM'!$B:$AC,17,0)</f>
        <v>RIKA RIANY</v>
      </c>
      <c r="K195" s="83" t="s">
        <v>71</v>
      </c>
      <c r="L195" s="80"/>
      <c r="M195" s="80"/>
      <c r="N195" s="78">
        <v>22</v>
      </c>
      <c r="O195" s="78">
        <f>VLOOKUP($B195,'[1]ABSENSI ALL'!$B$11:$ARI$245,1064,0)</f>
        <v>21</v>
      </c>
      <c r="P195" s="78">
        <f>VLOOKUP($B195,'[1]ABSENSI ALL'!$B$11:$ARI$245,1069,0)</f>
        <v>0</v>
      </c>
      <c r="Q195" s="78">
        <f>VLOOKUP($B195,'[1]ABSENSI ALL'!$B$11:$ARI$245,1073,0)</f>
        <v>0</v>
      </c>
      <c r="R195" s="78">
        <f>VLOOKUP($B195,'[1]ABSENSI ALL'!$B$11:$ARI$245,1077,0)</f>
        <v>0</v>
      </c>
      <c r="S195" s="78">
        <f>VLOOKUP($B195,'[1]ABSENSI ALL'!$B$11:$ARI$245,1075,0)</f>
        <v>1</v>
      </c>
      <c r="T195" s="78">
        <f>VLOOKUP($B195,'[1]ABSENSI ALL'!$B$11:$ARI$245,1068,0)</f>
        <v>0</v>
      </c>
      <c r="U195" s="78">
        <f t="shared" si="106"/>
        <v>0</v>
      </c>
      <c r="V195" s="78">
        <f t="shared" si="107"/>
        <v>21</v>
      </c>
      <c r="W195" s="78">
        <f t="shared" si="108"/>
        <v>20</v>
      </c>
      <c r="X195" s="78">
        <v>7.45</v>
      </c>
      <c r="Y195" s="78">
        <f>VLOOKUP($B195,'[1]ABSENSI ALL'!$B$11:$ARI$245,1140,0)</f>
        <v>0</v>
      </c>
      <c r="Z195" s="84">
        <f t="shared" si="109"/>
        <v>1</v>
      </c>
      <c r="AA195" s="78">
        <f t="shared" si="110"/>
        <v>5</v>
      </c>
      <c r="AB195" s="85">
        <f t="shared" si="111"/>
        <v>0.1</v>
      </c>
      <c r="AC195" s="78">
        <f t="shared" si="112"/>
        <v>0</v>
      </c>
      <c r="AD195" s="84">
        <f t="shared" si="113"/>
        <v>1</v>
      </c>
      <c r="AE195" s="78">
        <f t="shared" si="114"/>
        <v>5</v>
      </c>
      <c r="AF195" s="85">
        <f t="shared" si="115"/>
        <v>0.15</v>
      </c>
      <c r="AG195" s="78">
        <f t="shared" si="102"/>
        <v>8940</v>
      </c>
      <c r="AH195" s="78">
        <f>VLOOKUP($B195,'[1]ABSENSI ALL'!$B$11:$ARI$245,1145,0)</f>
        <v>12140</v>
      </c>
      <c r="AI195" s="86">
        <f t="shared" si="103"/>
        <v>1.3579418344519016</v>
      </c>
      <c r="AJ195" s="78">
        <f t="shared" si="104"/>
        <v>5</v>
      </c>
      <c r="AK195" s="85">
        <f t="shared" si="105"/>
        <v>0.1</v>
      </c>
      <c r="AL195" s="87">
        <v>300</v>
      </c>
      <c r="AM195" s="88">
        <f>VLOOKUP(B195,'[2]Performansi All (LOS 02082021)'!$B$3:$O$388,14,0)</f>
        <v>286.73996509598607</v>
      </c>
      <c r="AN195" s="87">
        <f t="shared" si="116"/>
        <v>5</v>
      </c>
      <c r="AO195" s="85">
        <f t="shared" si="117"/>
        <v>0.15</v>
      </c>
      <c r="AP195" s="89">
        <v>95</v>
      </c>
      <c r="AQ195" s="89">
        <f>VLOOKUP(B195,'[3]QA SCORE'!$D$6:$H$237,5,0)</f>
        <v>100</v>
      </c>
      <c r="AR195" s="87">
        <f t="shared" si="118"/>
        <v>5</v>
      </c>
      <c r="AS195" s="85">
        <f t="shared" si="119"/>
        <v>0.1</v>
      </c>
      <c r="AT195" s="90">
        <v>0.92</v>
      </c>
      <c r="AU195" s="90">
        <f>VLOOKUP(B195,'[4]Per Agent'!$B$3:$AH$259,33,0)</f>
        <v>0.95</v>
      </c>
      <c r="AV195" s="87">
        <f t="shared" si="120"/>
        <v>5</v>
      </c>
      <c r="AW195" s="85">
        <f t="shared" si="121"/>
        <v>0.1</v>
      </c>
      <c r="AX195" s="89">
        <v>90</v>
      </c>
      <c r="AY195" s="89">
        <f>VLOOKUP(B195,'[5]All SDM.'!$C$2:$K$398,9,0)</f>
        <v>100</v>
      </c>
      <c r="AZ195" s="87">
        <f t="shared" si="122"/>
        <v>5</v>
      </c>
      <c r="BA195" s="85">
        <f t="shared" si="123"/>
        <v>0.08</v>
      </c>
      <c r="BB195" s="84">
        <v>0.85</v>
      </c>
      <c r="BC195" s="84">
        <f>VLOOKUP(B195,'[6]Per Agent'!$B$3:$M$259,12,0)</f>
        <v>1</v>
      </c>
      <c r="BD195" s="91" t="str">
        <f>IFERROR(VLOOKUP(B195,[7]Sheet1!$C$3:$D$25,2,0),"")</f>
        <v/>
      </c>
      <c r="BE195" s="87">
        <f t="shared" si="124"/>
        <v>5</v>
      </c>
      <c r="BF195" s="85">
        <f t="shared" si="125"/>
        <v>0.06</v>
      </c>
      <c r="BG195" s="84">
        <v>0.4</v>
      </c>
      <c r="BH195" s="84">
        <f>VLOOKUP(B195,'[8]Per Agent'!$B$3:$X$259,23,0)</f>
        <v>0.875</v>
      </c>
      <c r="BI195" s="87">
        <f t="shared" si="126"/>
        <v>5</v>
      </c>
      <c r="BJ195" s="85">
        <f t="shared" si="127"/>
        <v>0.06</v>
      </c>
      <c r="BK195" s="92">
        <v>0.95</v>
      </c>
      <c r="BL195" s="93">
        <f>VLOOKUP(B195,[9]Rekap!$B$3:$J$244,9,0)</f>
        <v>0.97207678883071558</v>
      </c>
      <c r="BM195" s="87">
        <f t="shared" si="150"/>
        <v>5</v>
      </c>
      <c r="BN195" s="85">
        <f t="shared" si="151"/>
        <v>0.05</v>
      </c>
      <c r="BO195" s="94">
        <f>VLOOKUP(B195,[10]Sheet1!$B$2:$D$235,3,0)</f>
        <v>2</v>
      </c>
      <c r="BP195" s="87">
        <f t="shared" si="128"/>
        <v>5</v>
      </c>
      <c r="BQ195" s="85">
        <f t="shared" si="129"/>
        <v>0.05</v>
      </c>
      <c r="BR195" s="85">
        <f t="shared" si="130"/>
        <v>0.5</v>
      </c>
      <c r="BS195" s="85">
        <f t="shared" si="131"/>
        <v>0.4</v>
      </c>
      <c r="BT195" s="85">
        <f t="shared" si="132"/>
        <v>0.1</v>
      </c>
      <c r="BU195" s="95">
        <f t="shared" si="133"/>
        <v>1</v>
      </c>
      <c r="BV195" s="96" t="str">
        <f t="shared" si="134"/>
        <v>TERIMA</v>
      </c>
      <c r="BW195" s="97">
        <f t="shared" si="135"/>
        <v>670000</v>
      </c>
      <c r="BX195" s="98">
        <f t="shared" si="136"/>
        <v>268000</v>
      </c>
      <c r="BY195" s="103"/>
      <c r="BZ195" s="103"/>
      <c r="CA195" s="99"/>
      <c r="CB195" s="98">
        <f t="shared" si="137"/>
        <v>335000</v>
      </c>
      <c r="CC195" s="98">
        <f t="shared" si="138"/>
        <v>268000</v>
      </c>
      <c r="CD195" s="98">
        <f t="shared" si="139"/>
        <v>67000</v>
      </c>
      <c r="CE195" s="91">
        <f t="shared" si="140"/>
        <v>200000</v>
      </c>
      <c r="CF195" s="80">
        <f t="shared" si="141"/>
        <v>0</v>
      </c>
      <c r="CG195" s="80">
        <f t="shared" si="142"/>
        <v>0</v>
      </c>
      <c r="CH195" s="80">
        <f t="shared" si="143"/>
        <v>0</v>
      </c>
      <c r="CI195" s="80">
        <f t="shared" si="144"/>
        <v>0</v>
      </c>
      <c r="CJ195" s="80">
        <f t="shared" si="145"/>
        <v>0</v>
      </c>
      <c r="CK195" s="80">
        <f t="shared" si="146"/>
        <v>0</v>
      </c>
      <c r="CL195" s="80">
        <f t="shared" si="147"/>
        <v>1</v>
      </c>
      <c r="CM195" s="80">
        <f t="shared" si="148"/>
        <v>0</v>
      </c>
      <c r="CN195" s="100">
        <f t="shared" si="149"/>
        <v>870000</v>
      </c>
      <c r="CO195" s="101"/>
    </row>
    <row r="196" spans="1:93" x14ac:dyDescent="0.25">
      <c r="A196" s="78">
        <v>186</v>
      </c>
      <c r="B196" s="106" t="s">
        <v>275</v>
      </c>
      <c r="C196" s="80">
        <f>VLOOKUP($B196,'[11]DATA ALL SDM'!$B:$G,6,0)</f>
        <v>157017</v>
      </c>
      <c r="D196" s="81">
        <f>VLOOKUP($B196,'[11]DATA ALL SDM'!$B:$U,19,0)</f>
        <v>44195</v>
      </c>
      <c r="E196" s="81">
        <f>VLOOKUP($B196,'[11]DATA ALL SDM'!$B:$U,20,0)</f>
        <v>44559</v>
      </c>
      <c r="F196" s="82">
        <v>29.3</v>
      </c>
      <c r="G196" s="80" t="str">
        <f>VLOOKUP($B196,'[11]DATA ALL SDM'!$B:$AC,14,0)</f>
        <v>AGENT PREPAID</v>
      </c>
      <c r="H196" s="107" t="s">
        <v>58</v>
      </c>
      <c r="I196" s="80" t="str">
        <f>VLOOKUP($B196,'[11]DATA ALL SDM'!$B:$AC,16,0)</f>
        <v>IMAN RINALDI</v>
      </c>
      <c r="J196" s="80" t="str">
        <f>VLOOKUP($B196,'[11]DATA ALL SDM'!$B:$AC,17,0)</f>
        <v>RIKA RIANY</v>
      </c>
      <c r="K196" s="83" t="s">
        <v>71</v>
      </c>
      <c r="L196" s="80"/>
      <c r="M196" s="80"/>
      <c r="N196" s="78">
        <v>22</v>
      </c>
      <c r="O196" s="78">
        <f>VLOOKUP($B196,'[1]ABSENSI ALL'!$B$11:$ARI$245,1064,0)</f>
        <v>21</v>
      </c>
      <c r="P196" s="78">
        <f>VLOOKUP($B196,'[1]ABSENSI ALL'!$B$11:$ARI$245,1069,0)</f>
        <v>0</v>
      </c>
      <c r="Q196" s="78">
        <f>VLOOKUP($B196,'[1]ABSENSI ALL'!$B$11:$ARI$245,1073,0)</f>
        <v>0</v>
      </c>
      <c r="R196" s="78">
        <f>VLOOKUP($B196,'[1]ABSENSI ALL'!$B$11:$ARI$245,1077,0)</f>
        <v>0</v>
      </c>
      <c r="S196" s="78">
        <f>VLOOKUP($B196,'[1]ABSENSI ALL'!$B$11:$ARI$245,1075,0)</f>
        <v>0</v>
      </c>
      <c r="T196" s="78">
        <f>VLOOKUP($B196,'[1]ABSENSI ALL'!$B$11:$ARI$245,1068,0)</f>
        <v>0</v>
      </c>
      <c r="U196" s="78">
        <f t="shared" si="106"/>
        <v>0</v>
      </c>
      <c r="V196" s="78">
        <f t="shared" si="107"/>
        <v>21</v>
      </c>
      <c r="W196" s="78">
        <f t="shared" si="108"/>
        <v>21</v>
      </c>
      <c r="X196" s="78">
        <v>7.45</v>
      </c>
      <c r="Y196" s="78">
        <f>VLOOKUP($B196,'[1]ABSENSI ALL'!$B$11:$ARI$245,1140,0)</f>
        <v>0</v>
      </c>
      <c r="Z196" s="84">
        <f t="shared" si="109"/>
        <v>1</v>
      </c>
      <c r="AA196" s="78">
        <f t="shared" si="110"/>
        <v>5</v>
      </c>
      <c r="AB196" s="85">
        <f t="shared" si="111"/>
        <v>0.1</v>
      </c>
      <c r="AC196" s="78">
        <f t="shared" si="112"/>
        <v>0</v>
      </c>
      <c r="AD196" s="84">
        <f t="shared" si="113"/>
        <v>1</v>
      </c>
      <c r="AE196" s="78">
        <f t="shared" si="114"/>
        <v>5</v>
      </c>
      <c r="AF196" s="85">
        <f t="shared" si="115"/>
        <v>0.15</v>
      </c>
      <c r="AG196" s="78">
        <f t="shared" si="102"/>
        <v>9387</v>
      </c>
      <c r="AH196" s="78">
        <f>VLOOKUP($B196,'[1]ABSENSI ALL'!$B$11:$ARI$245,1145,0)</f>
        <v>12692</v>
      </c>
      <c r="AI196" s="86">
        <f t="shared" si="103"/>
        <v>1.352082667518909</v>
      </c>
      <c r="AJ196" s="78">
        <f t="shared" si="104"/>
        <v>5</v>
      </c>
      <c r="AK196" s="85">
        <f t="shared" si="105"/>
        <v>0.1</v>
      </c>
      <c r="AL196" s="87">
        <v>300</v>
      </c>
      <c r="AM196" s="88">
        <f>VLOOKUP(B196,'[2]Performansi All (LOS 02082021)'!$B$3:$O$388,14,0)</f>
        <v>263.05950413223138</v>
      </c>
      <c r="AN196" s="87">
        <f t="shared" si="116"/>
        <v>5</v>
      </c>
      <c r="AO196" s="85">
        <f t="shared" si="117"/>
        <v>0.15</v>
      </c>
      <c r="AP196" s="89">
        <v>95</v>
      </c>
      <c r="AQ196" s="89">
        <f>VLOOKUP(B196,'[3]QA SCORE'!$D$6:$H$237,5,0)</f>
        <v>100</v>
      </c>
      <c r="AR196" s="87">
        <f t="shared" si="118"/>
        <v>5</v>
      </c>
      <c r="AS196" s="85">
        <f t="shared" si="119"/>
        <v>0.1</v>
      </c>
      <c r="AT196" s="90">
        <v>0.92</v>
      </c>
      <c r="AU196" s="90">
        <f>VLOOKUP(B196,'[4]Per Agent'!$B$3:$AH$259,33,0)</f>
        <v>1</v>
      </c>
      <c r="AV196" s="87">
        <f t="shared" si="120"/>
        <v>5</v>
      </c>
      <c r="AW196" s="85">
        <f t="shared" si="121"/>
        <v>0.1</v>
      </c>
      <c r="AX196" s="89">
        <v>90</v>
      </c>
      <c r="AY196" s="89">
        <f>VLOOKUP(B196,'[5]All SDM.'!$C$2:$K$398,9,0)</f>
        <v>100</v>
      </c>
      <c r="AZ196" s="87">
        <f t="shared" si="122"/>
        <v>5</v>
      </c>
      <c r="BA196" s="85">
        <f t="shared" si="123"/>
        <v>0.08</v>
      </c>
      <c r="BB196" s="84">
        <v>0.85</v>
      </c>
      <c r="BC196" s="84">
        <f>VLOOKUP(B196,'[6]Per Agent'!$B$3:$M$259,12,0)</f>
        <v>1</v>
      </c>
      <c r="BD196" s="91" t="str">
        <f>IFERROR(VLOOKUP(B196,[7]Sheet1!$C$3:$D$25,2,0),"")</f>
        <v/>
      </c>
      <c r="BE196" s="87">
        <f t="shared" si="124"/>
        <v>5</v>
      </c>
      <c r="BF196" s="85">
        <f t="shared" si="125"/>
        <v>0.06</v>
      </c>
      <c r="BG196" s="84">
        <v>0.4</v>
      </c>
      <c r="BH196" s="84">
        <f>VLOOKUP(B196,'[8]Per Agent'!$B$3:$X$259,23,0)</f>
        <v>0.875</v>
      </c>
      <c r="BI196" s="87">
        <f t="shared" si="126"/>
        <v>5</v>
      </c>
      <c r="BJ196" s="85">
        <f t="shared" si="127"/>
        <v>0.06</v>
      </c>
      <c r="BK196" s="92">
        <v>0.95</v>
      </c>
      <c r="BL196" s="93">
        <f>VLOOKUP(B196,[9]Rekap!$B$3:$J$244,9,0)</f>
        <v>0.9619834710743802</v>
      </c>
      <c r="BM196" s="87">
        <f t="shared" si="150"/>
        <v>5</v>
      </c>
      <c r="BN196" s="85">
        <f t="shared" si="151"/>
        <v>0.05</v>
      </c>
      <c r="BO196" s="94">
        <f>VLOOKUP(B196,[10]Sheet1!$B$2:$D$235,3,0)</f>
        <v>2</v>
      </c>
      <c r="BP196" s="87">
        <f t="shared" si="128"/>
        <v>5</v>
      </c>
      <c r="BQ196" s="85">
        <f t="shared" si="129"/>
        <v>0.05</v>
      </c>
      <c r="BR196" s="85">
        <f t="shared" si="130"/>
        <v>0.5</v>
      </c>
      <c r="BS196" s="85">
        <f t="shared" si="131"/>
        <v>0.4</v>
      </c>
      <c r="BT196" s="85">
        <f t="shared" si="132"/>
        <v>0.1</v>
      </c>
      <c r="BU196" s="95">
        <f t="shared" si="133"/>
        <v>1</v>
      </c>
      <c r="BV196" s="96" t="str">
        <f t="shared" si="134"/>
        <v>TERIMA</v>
      </c>
      <c r="BW196" s="97">
        <f t="shared" si="135"/>
        <v>670000</v>
      </c>
      <c r="BX196" s="98">
        <f t="shared" si="136"/>
        <v>268000</v>
      </c>
      <c r="BY196" s="99"/>
      <c r="BZ196" s="99"/>
      <c r="CA196" s="99"/>
      <c r="CB196" s="98">
        <f t="shared" si="137"/>
        <v>335000</v>
      </c>
      <c r="CC196" s="98">
        <f t="shared" si="138"/>
        <v>268000</v>
      </c>
      <c r="CD196" s="98">
        <f t="shared" si="139"/>
        <v>67000</v>
      </c>
      <c r="CE196" s="91">
        <f t="shared" si="140"/>
        <v>200000</v>
      </c>
      <c r="CF196" s="80">
        <f t="shared" si="141"/>
        <v>0</v>
      </c>
      <c r="CG196" s="80">
        <f t="shared" si="142"/>
        <v>0</v>
      </c>
      <c r="CH196" s="80">
        <f t="shared" si="143"/>
        <v>0</v>
      </c>
      <c r="CI196" s="80">
        <f t="shared" si="144"/>
        <v>0</v>
      </c>
      <c r="CJ196" s="80">
        <f t="shared" si="145"/>
        <v>0</v>
      </c>
      <c r="CK196" s="80">
        <f t="shared" si="146"/>
        <v>0</v>
      </c>
      <c r="CL196" s="80">
        <f t="shared" si="147"/>
        <v>1</v>
      </c>
      <c r="CM196" s="80">
        <f t="shared" si="148"/>
        <v>0</v>
      </c>
      <c r="CN196" s="100">
        <f t="shared" si="149"/>
        <v>870000</v>
      </c>
      <c r="CO196" s="101"/>
    </row>
    <row r="197" spans="1:93" x14ac:dyDescent="0.25">
      <c r="A197" s="78">
        <v>187</v>
      </c>
      <c r="B197" s="127" t="s">
        <v>276</v>
      </c>
      <c r="C197" s="80">
        <f>VLOOKUP($B197,'[11]DATA ALL SDM'!$B:$G,6,0)</f>
        <v>170012</v>
      </c>
      <c r="D197" s="81">
        <f>VLOOKUP($B197,'[11]DATA ALL SDM'!$B:$U,19,0)</f>
        <v>44254</v>
      </c>
      <c r="E197" s="81">
        <f>VLOOKUP($B197,'[11]DATA ALL SDM'!$B:$U,20,0)</f>
        <v>44618</v>
      </c>
      <c r="F197" s="82">
        <v>15.033333333333333</v>
      </c>
      <c r="G197" s="80" t="str">
        <f>VLOOKUP($B197,'[11]DATA ALL SDM'!$B:$AC,14,0)</f>
        <v>AGENT PREPAID</v>
      </c>
      <c r="H197" s="113" t="s">
        <v>58</v>
      </c>
      <c r="I197" s="80" t="str">
        <f>VLOOKUP($B197,'[11]DATA ALL SDM'!$B:$AC,16,0)</f>
        <v>ILYAS AFANDI</v>
      </c>
      <c r="J197" s="80" t="str">
        <f>VLOOKUP($B197,'[11]DATA ALL SDM'!$B:$AC,17,0)</f>
        <v>AAN YANUAR</v>
      </c>
      <c r="K197" s="83" t="s">
        <v>71</v>
      </c>
      <c r="L197" s="80"/>
      <c r="M197" s="80"/>
      <c r="N197" s="78">
        <v>22</v>
      </c>
      <c r="O197" s="78">
        <f>VLOOKUP($B197,'[1]ABSENSI ALL'!$B$11:$ARI$245,1064,0)</f>
        <v>21</v>
      </c>
      <c r="P197" s="78">
        <f>VLOOKUP($B197,'[1]ABSENSI ALL'!$B$11:$ARI$245,1069,0)</f>
        <v>0</v>
      </c>
      <c r="Q197" s="78">
        <f>VLOOKUP($B197,'[1]ABSENSI ALL'!$B$11:$ARI$245,1073,0)</f>
        <v>0</v>
      </c>
      <c r="R197" s="78">
        <f>VLOOKUP($B197,'[1]ABSENSI ALL'!$B$11:$ARI$245,1077,0)</f>
        <v>0</v>
      </c>
      <c r="S197" s="78">
        <f>VLOOKUP($B197,'[1]ABSENSI ALL'!$B$11:$ARI$245,1075,0)</f>
        <v>0</v>
      </c>
      <c r="T197" s="78">
        <f>VLOOKUP($B197,'[1]ABSENSI ALL'!$B$11:$ARI$245,1068,0)</f>
        <v>0</v>
      </c>
      <c r="U197" s="78">
        <f t="shared" si="106"/>
        <v>0</v>
      </c>
      <c r="V197" s="78">
        <f t="shared" si="107"/>
        <v>21</v>
      </c>
      <c r="W197" s="78">
        <f t="shared" si="108"/>
        <v>21</v>
      </c>
      <c r="X197" s="78">
        <v>7.45</v>
      </c>
      <c r="Y197" s="78">
        <f>VLOOKUP($B197,'[1]ABSENSI ALL'!$B$11:$ARI$245,1140,0)</f>
        <v>0</v>
      </c>
      <c r="Z197" s="84">
        <f t="shared" si="109"/>
        <v>1</v>
      </c>
      <c r="AA197" s="78">
        <f t="shared" si="110"/>
        <v>5</v>
      </c>
      <c r="AB197" s="85">
        <f t="shared" si="111"/>
        <v>0.1</v>
      </c>
      <c r="AC197" s="78">
        <f t="shared" si="112"/>
        <v>0</v>
      </c>
      <c r="AD197" s="84">
        <f t="shared" si="113"/>
        <v>1</v>
      </c>
      <c r="AE197" s="78">
        <f t="shared" si="114"/>
        <v>5</v>
      </c>
      <c r="AF197" s="85">
        <f t="shared" si="115"/>
        <v>0.15</v>
      </c>
      <c r="AG197" s="78">
        <f t="shared" si="102"/>
        <v>9387</v>
      </c>
      <c r="AH197" s="78">
        <f>VLOOKUP($B197,'[1]ABSENSI ALL'!$B$11:$ARI$245,1145,0)</f>
        <v>12159</v>
      </c>
      <c r="AI197" s="86">
        <f t="shared" si="103"/>
        <v>1.2953020134228188</v>
      </c>
      <c r="AJ197" s="78">
        <f t="shared" si="104"/>
        <v>5</v>
      </c>
      <c r="AK197" s="85">
        <f t="shared" si="105"/>
        <v>0.1</v>
      </c>
      <c r="AL197" s="87">
        <v>300</v>
      </c>
      <c r="AM197" s="88">
        <f>VLOOKUP(B197,'[2]Performansi All (LOS 02082021)'!$B$3:$O$388,14,0)</f>
        <v>254.19326599326598</v>
      </c>
      <c r="AN197" s="87">
        <f t="shared" si="116"/>
        <v>5</v>
      </c>
      <c r="AO197" s="85">
        <f t="shared" si="117"/>
        <v>0.15</v>
      </c>
      <c r="AP197" s="89">
        <v>95</v>
      </c>
      <c r="AQ197" s="89">
        <f>VLOOKUP(B197,'[3]QA SCORE'!$D$6:$H$237,5,0)</f>
        <v>100</v>
      </c>
      <c r="AR197" s="87">
        <f t="shared" si="118"/>
        <v>5</v>
      </c>
      <c r="AS197" s="85">
        <f t="shared" si="119"/>
        <v>0.1</v>
      </c>
      <c r="AT197" s="90">
        <v>0.92</v>
      </c>
      <c r="AU197" s="90">
        <f>VLOOKUP(B197,'[4]Per Agent'!$B$3:$AH$259,33,0)</f>
        <v>0.95</v>
      </c>
      <c r="AV197" s="87">
        <f t="shared" si="120"/>
        <v>5</v>
      </c>
      <c r="AW197" s="85">
        <f t="shared" si="121"/>
        <v>0.1</v>
      </c>
      <c r="AX197" s="89">
        <v>90</v>
      </c>
      <c r="AY197" s="89">
        <f>VLOOKUP(B197,'[5]All SDM.'!$C$2:$K$398,9,0)</f>
        <v>100</v>
      </c>
      <c r="AZ197" s="87">
        <f t="shared" si="122"/>
        <v>5</v>
      </c>
      <c r="BA197" s="85">
        <f t="shared" si="123"/>
        <v>0.08</v>
      </c>
      <c r="BB197" s="84">
        <v>0.85</v>
      </c>
      <c r="BC197" s="114"/>
      <c r="BD197" s="91" t="str">
        <f>IFERROR(VLOOKUP(B197,[7]Sheet1!$C$3:$D$25,2,0),"")</f>
        <v/>
      </c>
      <c r="BE197" s="87">
        <f t="shared" si="124"/>
        <v>3</v>
      </c>
      <c r="BF197" s="85">
        <f t="shared" si="125"/>
        <v>3.5999999999999997E-2</v>
      </c>
      <c r="BG197" s="84">
        <v>0.4</v>
      </c>
      <c r="BH197" s="84">
        <f>VLOOKUP(B197,'[8]Per Agent'!$B$3:$X$259,23,0)</f>
        <v>0.64</v>
      </c>
      <c r="BI197" s="87">
        <f t="shared" si="126"/>
        <v>5</v>
      </c>
      <c r="BJ197" s="85">
        <f t="shared" si="127"/>
        <v>0.06</v>
      </c>
      <c r="BK197" s="92">
        <v>0.95</v>
      </c>
      <c r="BL197" s="93">
        <f>VLOOKUP(B197,[9]Rekap!$B$3:$J$244,9,0)</f>
        <v>0.98181818181818181</v>
      </c>
      <c r="BM197" s="87">
        <f t="shared" si="150"/>
        <v>5</v>
      </c>
      <c r="BN197" s="85">
        <f t="shared" si="151"/>
        <v>0.05</v>
      </c>
      <c r="BO197" s="94">
        <f>VLOOKUP(B197,[10]Sheet1!$B$2:$D$235,3,0)</f>
        <v>2</v>
      </c>
      <c r="BP197" s="87">
        <f t="shared" si="128"/>
        <v>5</v>
      </c>
      <c r="BQ197" s="85">
        <f t="shared" si="129"/>
        <v>0.05</v>
      </c>
      <c r="BR197" s="85">
        <f t="shared" si="130"/>
        <v>0.5</v>
      </c>
      <c r="BS197" s="85">
        <f t="shared" si="131"/>
        <v>0.376</v>
      </c>
      <c r="BT197" s="85">
        <f t="shared" si="132"/>
        <v>0.1</v>
      </c>
      <c r="BU197" s="95">
        <f t="shared" si="133"/>
        <v>0.97599999999999998</v>
      </c>
      <c r="BV197" s="96" t="str">
        <f t="shared" si="134"/>
        <v>TERIMA</v>
      </c>
      <c r="BW197" s="97">
        <f t="shared" si="135"/>
        <v>670000</v>
      </c>
      <c r="BX197" s="98">
        <f t="shared" si="136"/>
        <v>251920</v>
      </c>
      <c r="BY197" s="103"/>
      <c r="BZ197" s="103"/>
      <c r="CA197" s="99"/>
      <c r="CB197" s="98">
        <f t="shared" si="137"/>
        <v>335000</v>
      </c>
      <c r="CC197" s="98">
        <f t="shared" si="138"/>
        <v>251920</v>
      </c>
      <c r="CD197" s="98">
        <f t="shared" si="139"/>
        <v>67000</v>
      </c>
      <c r="CE197" s="91">
        <f t="shared" si="140"/>
        <v>50000</v>
      </c>
      <c r="CF197" s="80">
        <f t="shared" si="141"/>
        <v>0</v>
      </c>
      <c r="CG197" s="80">
        <f t="shared" si="142"/>
        <v>0</v>
      </c>
      <c r="CH197" s="80">
        <f t="shared" si="143"/>
        <v>0</v>
      </c>
      <c r="CI197" s="80">
        <f t="shared" si="144"/>
        <v>0</v>
      </c>
      <c r="CJ197" s="80">
        <f t="shared" si="145"/>
        <v>0</v>
      </c>
      <c r="CK197" s="80">
        <f t="shared" si="146"/>
        <v>0</v>
      </c>
      <c r="CL197" s="80">
        <f t="shared" si="147"/>
        <v>1</v>
      </c>
      <c r="CM197" s="80">
        <f t="shared" si="148"/>
        <v>0</v>
      </c>
      <c r="CN197" s="100">
        <f t="shared" si="149"/>
        <v>703920</v>
      </c>
      <c r="CO197" s="101"/>
    </row>
    <row r="198" spans="1:93" x14ac:dyDescent="0.25">
      <c r="A198" s="78">
        <v>188</v>
      </c>
      <c r="B198" s="127" t="s">
        <v>277</v>
      </c>
      <c r="C198" s="80">
        <f>VLOOKUP($B198,'[11]DATA ALL SDM'!$B:$G,6,0)</f>
        <v>170002</v>
      </c>
      <c r="D198" s="81">
        <f>VLOOKUP($B198,'[11]DATA ALL SDM'!$B:$U,19,0)</f>
        <v>44389</v>
      </c>
      <c r="E198" s="81">
        <f>VLOOKUP($B198,'[11]DATA ALL SDM'!$B:$U,20,0)</f>
        <v>44753</v>
      </c>
      <c r="F198" s="82">
        <v>16.600000000000001</v>
      </c>
      <c r="G198" s="80" t="str">
        <f>VLOOKUP($B198,'[11]DATA ALL SDM'!$B:$AC,14,0)</f>
        <v>AGENT PREPAID</v>
      </c>
      <c r="H198" s="113" t="s">
        <v>59</v>
      </c>
      <c r="I198" s="80" t="str">
        <f>VLOOKUP($B198,'[11]DATA ALL SDM'!$B:$AC,16,0)</f>
        <v>METI PERMAYANTI</v>
      </c>
      <c r="J198" s="80" t="str">
        <f>VLOOKUP($B198,'[11]DATA ALL SDM'!$B:$AC,17,0)</f>
        <v>RIKA RIANY</v>
      </c>
      <c r="K198" s="83" t="s">
        <v>71</v>
      </c>
      <c r="L198" s="80"/>
      <c r="M198" s="80"/>
      <c r="N198" s="78">
        <v>22</v>
      </c>
      <c r="O198" s="78">
        <f>VLOOKUP($B198,'[1]ABSENSI ALL'!$B$11:$ARI$245,1064,0)</f>
        <v>21</v>
      </c>
      <c r="P198" s="78">
        <f>VLOOKUP($B198,'[1]ABSENSI ALL'!$B$11:$ARI$245,1069,0)</f>
        <v>0</v>
      </c>
      <c r="Q198" s="78">
        <f>VLOOKUP($B198,'[1]ABSENSI ALL'!$B$11:$ARI$245,1073,0)</f>
        <v>0</v>
      </c>
      <c r="R198" s="78">
        <f>VLOOKUP($B198,'[1]ABSENSI ALL'!$B$11:$ARI$245,1077,0)</f>
        <v>0</v>
      </c>
      <c r="S198" s="78">
        <f>VLOOKUP($B198,'[1]ABSENSI ALL'!$B$11:$ARI$245,1075,0)</f>
        <v>1</v>
      </c>
      <c r="T198" s="78">
        <f>VLOOKUP($B198,'[1]ABSENSI ALL'!$B$11:$ARI$245,1068,0)</f>
        <v>0</v>
      </c>
      <c r="U198" s="78">
        <f t="shared" si="106"/>
        <v>0</v>
      </c>
      <c r="V198" s="78">
        <f t="shared" si="107"/>
        <v>21</v>
      </c>
      <c r="W198" s="78">
        <f t="shared" si="108"/>
        <v>20</v>
      </c>
      <c r="X198" s="78">
        <v>7.45</v>
      </c>
      <c r="Y198" s="78">
        <f>VLOOKUP($B198,'[1]ABSENSI ALL'!$B$11:$ARI$245,1140,0)</f>
        <v>0</v>
      </c>
      <c r="Z198" s="84">
        <f t="shared" si="109"/>
        <v>1</v>
      </c>
      <c r="AA198" s="78">
        <f t="shared" si="110"/>
        <v>5</v>
      </c>
      <c r="AB198" s="85">
        <f t="shared" si="111"/>
        <v>0.1</v>
      </c>
      <c r="AC198" s="78">
        <f t="shared" si="112"/>
        <v>0</v>
      </c>
      <c r="AD198" s="84">
        <f t="shared" si="113"/>
        <v>1</v>
      </c>
      <c r="AE198" s="78">
        <f t="shared" si="114"/>
        <v>5</v>
      </c>
      <c r="AF198" s="85">
        <f t="shared" si="115"/>
        <v>0.15</v>
      </c>
      <c r="AG198" s="78">
        <f t="shared" si="102"/>
        <v>8940</v>
      </c>
      <c r="AH198" s="78">
        <f>VLOOKUP($B198,'[1]ABSENSI ALL'!$B$11:$ARI$245,1145,0)</f>
        <v>9620</v>
      </c>
      <c r="AI198" s="86">
        <f t="shared" si="103"/>
        <v>1.0760626398210291</v>
      </c>
      <c r="AJ198" s="78">
        <f t="shared" si="104"/>
        <v>5</v>
      </c>
      <c r="AK198" s="85">
        <f t="shared" si="105"/>
        <v>0.1</v>
      </c>
      <c r="AL198" s="87">
        <v>300</v>
      </c>
      <c r="AM198" s="88">
        <f>VLOOKUP(B198,'[2]Performansi All (LOS 02082021)'!$B$3:$O$388,14,0)</f>
        <v>271.54869684499312</v>
      </c>
      <c r="AN198" s="87">
        <f t="shared" si="116"/>
        <v>5</v>
      </c>
      <c r="AO198" s="85">
        <f t="shared" si="117"/>
        <v>0.15</v>
      </c>
      <c r="AP198" s="89">
        <v>95</v>
      </c>
      <c r="AQ198" s="89">
        <f>VLOOKUP(B198,'[3]QA SCORE'!$D$6:$H$237,5,0)</f>
        <v>100</v>
      </c>
      <c r="AR198" s="87">
        <f t="shared" si="118"/>
        <v>5</v>
      </c>
      <c r="AS198" s="85">
        <f t="shared" si="119"/>
        <v>0.1</v>
      </c>
      <c r="AT198" s="90">
        <v>0.92</v>
      </c>
      <c r="AU198" s="90">
        <f>VLOOKUP(B198,'[4]Per Agent'!$B$3:$AH$259,33,0)</f>
        <v>0.97560975609756095</v>
      </c>
      <c r="AV198" s="87">
        <f t="shared" si="120"/>
        <v>5</v>
      </c>
      <c r="AW198" s="85">
        <f t="shared" si="121"/>
        <v>0.1</v>
      </c>
      <c r="AX198" s="89">
        <v>90</v>
      </c>
      <c r="AY198" s="89">
        <f>VLOOKUP(B198,'[5]All SDM.'!$C$2:$K$398,9,0)</f>
        <v>100</v>
      </c>
      <c r="AZ198" s="87">
        <f t="shared" si="122"/>
        <v>5</v>
      </c>
      <c r="BA198" s="85">
        <f t="shared" si="123"/>
        <v>0.08</v>
      </c>
      <c r="BB198" s="84">
        <v>0.85</v>
      </c>
      <c r="BC198" s="114"/>
      <c r="BD198" s="91" t="str">
        <f>IFERROR(VLOOKUP(B198,[7]Sheet1!$C$3:$D$25,2,0),"")</f>
        <v/>
      </c>
      <c r="BE198" s="87">
        <f t="shared" si="124"/>
        <v>3</v>
      </c>
      <c r="BF198" s="85">
        <f t="shared" si="125"/>
        <v>3.5999999999999997E-2</v>
      </c>
      <c r="BG198" s="84">
        <v>0.4</v>
      </c>
      <c r="BH198" s="84">
        <f>VLOOKUP(B198,'[8]Per Agent'!$B$3:$X$259,23,0)</f>
        <v>0.69047619047619047</v>
      </c>
      <c r="BI198" s="87">
        <f t="shared" si="126"/>
        <v>5</v>
      </c>
      <c r="BJ198" s="85">
        <f t="shared" si="127"/>
        <v>0.06</v>
      </c>
      <c r="BK198" s="92">
        <v>0.95</v>
      </c>
      <c r="BL198" s="93">
        <f>VLOOKUP(B198,[9]Rekap!$B$3:$J$244,9,0)</f>
        <v>0.97325102880658432</v>
      </c>
      <c r="BM198" s="87">
        <f t="shared" si="150"/>
        <v>5</v>
      </c>
      <c r="BN198" s="85">
        <f t="shared" si="151"/>
        <v>0.05</v>
      </c>
      <c r="BO198" s="94">
        <f>VLOOKUP(B198,[10]Sheet1!$B$2:$D$235,3,0)</f>
        <v>2</v>
      </c>
      <c r="BP198" s="87">
        <f t="shared" si="128"/>
        <v>5</v>
      </c>
      <c r="BQ198" s="85">
        <f t="shared" si="129"/>
        <v>0.05</v>
      </c>
      <c r="BR198" s="85">
        <f t="shared" si="130"/>
        <v>0.5</v>
      </c>
      <c r="BS198" s="85">
        <f t="shared" si="131"/>
        <v>0.376</v>
      </c>
      <c r="BT198" s="85">
        <f t="shared" si="132"/>
        <v>0.1</v>
      </c>
      <c r="BU198" s="95">
        <f t="shared" si="133"/>
        <v>0.97599999999999998</v>
      </c>
      <c r="BV198" s="96" t="str">
        <f t="shared" si="134"/>
        <v>TERIMA</v>
      </c>
      <c r="BW198" s="97">
        <f t="shared" si="135"/>
        <v>670000</v>
      </c>
      <c r="BX198" s="98">
        <f t="shared" si="136"/>
        <v>251920</v>
      </c>
      <c r="BY198" s="99"/>
      <c r="BZ198" s="99"/>
      <c r="CA198" s="99"/>
      <c r="CB198" s="98">
        <f t="shared" si="137"/>
        <v>335000</v>
      </c>
      <c r="CC198" s="98">
        <f t="shared" si="138"/>
        <v>251920</v>
      </c>
      <c r="CD198" s="98">
        <f t="shared" si="139"/>
        <v>67000</v>
      </c>
      <c r="CE198" s="91">
        <f t="shared" si="140"/>
        <v>50000</v>
      </c>
      <c r="CF198" s="80">
        <f t="shared" si="141"/>
        <v>0</v>
      </c>
      <c r="CG198" s="80">
        <f t="shared" si="142"/>
        <v>0</v>
      </c>
      <c r="CH198" s="80">
        <f t="shared" si="143"/>
        <v>0</v>
      </c>
      <c r="CI198" s="80">
        <f t="shared" si="144"/>
        <v>0</v>
      </c>
      <c r="CJ198" s="80">
        <f t="shared" si="145"/>
        <v>0</v>
      </c>
      <c r="CK198" s="80">
        <f t="shared" si="146"/>
        <v>0</v>
      </c>
      <c r="CL198" s="80">
        <f t="shared" si="147"/>
        <v>0</v>
      </c>
      <c r="CM198" s="80">
        <f t="shared" si="148"/>
        <v>1</v>
      </c>
      <c r="CN198" s="100">
        <f t="shared" si="149"/>
        <v>703920</v>
      </c>
      <c r="CO198" s="101"/>
    </row>
    <row r="199" spans="1:93" x14ac:dyDescent="0.25">
      <c r="A199" s="78">
        <v>189</v>
      </c>
      <c r="B199" s="106" t="s">
        <v>278</v>
      </c>
      <c r="C199" s="80">
        <f>VLOOKUP($B199,'[11]DATA ALL SDM'!$B:$G,6,0)</f>
        <v>157021</v>
      </c>
      <c r="D199" s="81">
        <f>VLOOKUP($B199,'[11]DATA ALL SDM'!$B:$U,19,0)</f>
        <v>44197</v>
      </c>
      <c r="E199" s="81">
        <f>VLOOKUP($B199,'[11]DATA ALL SDM'!$B:$U,20,0)</f>
        <v>44561</v>
      </c>
      <c r="F199" s="82">
        <v>29.3</v>
      </c>
      <c r="G199" s="80" t="str">
        <f>VLOOKUP($B199,'[11]DATA ALL SDM'!$B:$AC,14,0)</f>
        <v>AGENT PREPAID</v>
      </c>
      <c r="H199" s="107" t="s">
        <v>59</v>
      </c>
      <c r="I199" s="80" t="str">
        <f>VLOOKUP($B199,'[11]DATA ALL SDM'!$B:$AC,16,0)</f>
        <v>IMAN RINALDI</v>
      </c>
      <c r="J199" s="80" t="str">
        <f>VLOOKUP($B199,'[11]DATA ALL SDM'!$B:$AC,17,0)</f>
        <v>RIKA RIANY</v>
      </c>
      <c r="K199" s="83" t="s">
        <v>71</v>
      </c>
      <c r="L199" s="80"/>
      <c r="M199" s="80"/>
      <c r="N199" s="78">
        <v>22</v>
      </c>
      <c r="O199" s="78">
        <f>VLOOKUP($B199,'[1]ABSENSI ALL'!$B$11:$ARI$245,1064,0)</f>
        <v>21</v>
      </c>
      <c r="P199" s="78">
        <f>VLOOKUP($B199,'[1]ABSENSI ALL'!$B$11:$ARI$245,1069,0)</f>
        <v>0</v>
      </c>
      <c r="Q199" s="78">
        <f>VLOOKUP($B199,'[1]ABSENSI ALL'!$B$11:$ARI$245,1073,0)</f>
        <v>0</v>
      </c>
      <c r="R199" s="78">
        <f>VLOOKUP($B199,'[1]ABSENSI ALL'!$B$11:$ARI$245,1077,0)</f>
        <v>0</v>
      </c>
      <c r="S199" s="78">
        <f>VLOOKUP($B199,'[1]ABSENSI ALL'!$B$11:$ARI$245,1075,0)</f>
        <v>1</v>
      </c>
      <c r="T199" s="78">
        <f>VLOOKUP($B199,'[1]ABSENSI ALL'!$B$11:$ARI$245,1068,0)</f>
        <v>0</v>
      </c>
      <c r="U199" s="78">
        <f t="shared" si="106"/>
        <v>0</v>
      </c>
      <c r="V199" s="78">
        <f t="shared" si="107"/>
        <v>21</v>
      </c>
      <c r="W199" s="78">
        <f t="shared" si="108"/>
        <v>20</v>
      </c>
      <c r="X199" s="78">
        <v>7.45</v>
      </c>
      <c r="Y199" s="78">
        <f>VLOOKUP($B199,'[1]ABSENSI ALL'!$B$11:$ARI$245,1140,0)</f>
        <v>0</v>
      </c>
      <c r="Z199" s="84">
        <f t="shared" si="109"/>
        <v>1</v>
      </c>
      <c r="AA199" s="78">
        <f t="shared" si="110"/>
        <v>5</v>
      </c>
      <c r="AB199" s="85">
        <f t="shared" si="111"/>
        <v>0.1</v>
      </c>
      <c r="AC199" s="78">
        <f t="shared" si="112"/>
        <v>0</v>
      </c>
      <c r="AD199" s="84">
        <f t="shared" si="113"/>
        <v>1</v>
      </c>
      <c r="AE199" s="78">
        <f t="shared" si="114"/>
        <v>5</v>
      </c>
      <c r="AF199" s="85">
        <f t="shared" si="115"/>
        <v>0.15</v>
      </c>
      <c r="AG199" s="78">
        <f t="shared" si="102"/>
        <v>8940</v>
      </c>
      <c r="AH199" s="78">
        <f>VLOOKUP($B199,'[1]ABSENSI ALL'!$B$11:$ARI$245,1145,0)</f>
        <v>11640</v>
      </c>
      <c r="AI199" s="86">
        <f t="shared" si="103"/>
        <v>1.3020134228187918</v>
      </c>
      <c r="AJ199" s="78">
        <f t="shared" si="104"/>
        <v>5</v>
      </c>
      <c r="AK199" s="85">
        <f t="shared" si="105"/>
        <v>0.1</v>
      </c>
      <c r="AL199" s="87">
        <v>300</v>
      </c>
      <c r="AM199" s="88">
        <f>VLOOKUP(B199,'[2]Performansi All (LOS 02082021)'!$B$3:$O$388,14,0)</f>
        <v>291.53731343283584</v>
      </c>
      <c r="AN199" s="87">
        <f t="shared" si="116"/>
        <v>5</v>
      </c>
      <c r="AO199" s="85">
        <f t="shared" si="117"/>
        <v>0.15</v>
      </c>
      <c r="AP199" s="89">
        <v>95</v>
      </c>
      <c r="AQ199" s="89">
        <f>VLOOKUP(B199,'[3]QA SCORE'!$D$6:$H$237,5,0)</f>
        <v>98.333333333333343</v>
      </c>
      <c r="AR199" s="87">
        <f t="shared" si="118"/>
        <v>5</v>
      </c>
      <c r="AS199" s="85">
        <f t="shared" si="119"/>
        <v>0.1</v>
      </c>
      <c r="AT199" s="90">
        <v>0.92</v>
      </c>
      <c r="AU199" s="90">
        <f>VLOOKUP(B199,'[4]Per Agent'!$B$3:$AH$259,33,0)</f>
        <v>0.96666666666666656</v>
      </c>
      <c r="AV199" s="87">
        <f t="shared" si="120"/>
        <v>5</v>
      </c>
      <c r="AW199" s="85">
        <f t="shared" si="121"/>
        <v>0.1</v>
      </c>
      <c r="AX199" s="89">
        <v>90</v>
      </c>
      <c r="AY199" s="89">
        <f>VLOOKUP(B199,'[5]All SDM.'!$C$2:$K$398,9,0)</f>
        <v>100</v>
      </c>
      <c r="AZ199" s="87">
        <f t="shared" si="122"/>
        <v>5</v>
      </c>
      <c r="BA199" s="85">
        <f t="shared" si="123"/>
        <v>0.08</v>
      </c>
      <c r="BB199" s="84">
        <v>0.85</v>
      </c>
      <c r="BC199" s="84">
        <f>VLOOKUP(B199,'[6]Per Agent'!$B$3:$M$259,12,0)</f>
        <v>1</v>
      </c>
      <c r="BD199" s="91" t="str">
        <f>IFERROR(VLOOKUP(B199,[7]Sheet1!$C$3:$D$25,2,0),"")</f>
        <v/>
      </c>
      <c r="BE199" s="87">
        <f t="shared" si="124"/>
        <v>5</v>
      </c>
      <c r="BF199" s="85">
        <f t="shared" si="125"/>
        <v>0.06</v>
      </c>
      <c r="BG199" s="84">
        <v>0.4</v>
      </c>
      <c r="BH199" s="84">
        <f>VLOOKUP(B199,'[8]Per Agent'!$B$3:$X$259,23,0)</f>
        <v>0.72727272727272729</v>
      </c>
      <c r="BI199" s="87">
        <f t="shared" si="126"/>
        <v>5</v>
      </c>
      <c r="BJ199" s="85">
        <f t="shared" si="127"/>
        <v>0.06</v>
      </c>
      <c r="BK199" s="92">
        <v>0.95</v>
      </c>
      <c r="BL199" s="93">
        <f>VLOOKUP(B199,[9]Rekap!$B$3:$J$244,9,0)</f>
        <v>0.96351575456053073</v>
      </c>
      <c r="BM199" s="87">
        <f t="shared" si="150"/>
        <v>5</v>
      </c>
      <c r="BN199" s="85">
        <f t="shared" si="151"/>
        <v>0.05</v>
      </c>
      <c r="BO199" s="94">
        <f>VLOOKUP(B199,[10]Sheet1!$B$2:$D$235,3,0)</f>
        <v>2</v>
      </c>
      <c r="BP199" s="87">
        <f t="shared" si="128"/>
        <v>5</v>
      </c>
      <c r="BQ199" s="85">
        <f t="shared" si="129"/>
        <v>0.05</v>
      </c>
      <c r="BR199" s="85">
        <f t="shared" si="130"/>
        <v>0.5</v>
      </c>
      <c r="BS199" s="85">
        <f t="shared" si="131"/>
        <v>0.4</v>
      </c>
      <c r="BT199" s="85">
        <f t="shared" si="132"/>
        <v>0.1</v>
      </c>
      <c r="BU199" s="95">
        <f t="shared" si="133"/>
        <v>1</v>
      </c>
      <c r="BV199" s="96" t="str">
        <f t="shared" si="134"/>
        <v>TERIMA</v>
      </c>
      <c r="BW199" s="97">
        <f t="shared" si="135"/>
        <v>670000</v>
      </c>
      <c r="BX199" s="98">
        <f t="shared" si="136"/>
        <v>268000</v>
      </c>
      <c r="BY199" s="103"/>
      <c r="BZ199" s="103"/>
      <c r="CA199" s="99"/>
      <c r="CB199" s="98">
        <f t="shared" si="137"/>
        <v>335000</v>
      </c>
      <c r="CC199" s="98">
        <f t="shared" si="138"/>
        <v>268000</v>
      </c>
      <c r="CD199" s="98">
        <f t="shared" si="139"/>
        <v>67000</v>
      </c>
      <c r="CE199" s="91">
        <f t="shared" si="140"/>
        <v>200000</v>
      </c>
      <c r="CF199" s="80">
        <f t="shared" si="141"/>
        <v>0</v>
      </c>
      <c r="CG199" s="80">
        <f t="shared" si="142"/>
        <v>0</v>
      </c>
      <c r="CH199" s="80">
        <f t="shared" si="143"/>
        <v>0</v>
      </c>
      <c r="CI199" s="80">
        <f t="shared" si="144"/>
        <v>0</v>
      </c>
      <c r="CJ199" s="80">
        <f t="shared" si="145"/>
        <v>0</v>
      </c>
      <c r="CK199" s="80">
        <f t="shared" si="146"/>
        <v>0</v>
      </c>
      <c r="CL199" s="80">
        <f t="shared" si="147"/>
        <v>0</v>
      </c>
      <c r="CM199" s="80">
        <f t="shared" si="148"/>
        <v>1</v>
      </c>
      <c r="CN199" s="100">
        <f t="shared" si="149"/>
        <v>870000</v>
      </c>
      <c r="CO199" s="101"/>
    </row>
    <row r="200" spans="1:93" x14ac:dyDescent="0.25">
      <c r="A200" s="78">
        <v>190</v>
      </c>
      <c r="B200" s="128" t="s">
        <v>279</v>
      </c>
      <c r="C200" s="80">
        <f>VLOOKUP($B200,'[11]DATA ALL SDM'!$B:$G,6,0)</f>
        <v>168487</v>
      </c>
      <c r="D200" s="81">
        <f>VLOOKUP($B200,'[11]DATA ALL SDM'!$B:$U,19,0)</f>
        <v>44354</v>
      </c>
      <c r="E200" s="81">
        <f>VLOOKUP($B200,'[11]DATA ALL SDM'!$B:$U,20,0)</f>
        <v>44536</v>
      </c>
      <c r="F200" s="82">
        <v>17.8</v>
      </c>
      <c r="G200" s="80" t="str">
        <f>VLOOKUP($B200,'[11]DATA ALL SDM'!$B:$AC,14,0)</f>
        <v>AGENT PREPAID</v>
      </c>
      <c r="H200" s="113" t="s">
        <v>59</v>
      </c>
      <c r="I200" s="80" t="str">
        <f>VLOOKUP($B200,'[11]DATA ALL SDM'!$B:$AC,16,0)</f>
        <v>WIDA MIRAWATI</v>
      </c>
      <c r="J200" s="80" t="str">
        <f>VLOOKUP($B200,'[11]DATA ALL SDM'!$B:$AC,17,0)</f>
        <v>AAN YANUAR</v>
      </c>
      <c r="K200" s="83" t="s">
        <v>71</v>
      </c>
      <c r="L200" s="80"/>
      <c r="M200" s="80"/>
      <c r="N200" s="78">
        <v>22</v>
      </c>
      <c r="O200" s="78">
        <f>VLOOKUP($B200,'[1]ABSENSI ALL'!$B$11:$ARI$245,1064,0)</f>
        <v>20</v>
      </c>
      <c r="P200" s="78">
        <f>VLOOKUP($B200,'[1]ABSENSI ALL'!$B$11:$ARI$245,1069,0)</f>
        <v>1</v>
      </c>
      <c r="Q200" s="78">
        <f>VLOOKUP($B200,'[1]ABSENSI ALL'!$B$11:$ARI$245,1073,0)</f>
        <v>0</v>
      </c>
      <c r="R200" s="78">
        <f>VLOOKUP($B200,'[1]ABSENSI ALL'!$B$11:$ARI$245,1077,0)</f>
        <v>0</v>
      </c>
      <c r="S200" s="78">
        <f>VLOOKUP($B200,'[1]ABSENSI ALL'!$B$11:$ARI$245,1075,0)</f>
        <v>1</v>
      </c>
      <c r="T200" s="78">
        <f>VLOOKUP($B200,'[1]ABSENSI ALL'!$B$11:$ARI$245,1068,0)</f>
        <v>0</v>
      </c>
      <c r="U200" s="78">
        <f t="shared" si="106"/>
        <v>1</v>
      </c>
      <c r="V200" s="78">
        <f t="shared" si="107"/>
        <v>19</v>
      </c>
      <c r="W200" s="78">
        <f t="shared" si="108"/>
        <v>19</v>
      </c>
      <c r="X200" s="78">
        <v>7.45</v>
      </c>
      <c r="Y200" s="78">
        <f>VLOOKUP($B200,'[1]ABSENSI ALL'!$B$11:$ARI$245,1140,0)</f>
        <v>0</v>
      </c>
      <c r="Z200" s="84">
        <f t="shared" si="109"/>
        <v>1</v>
      </c>
      <c r="AA200" s="78">
        <f t="shared" si="110"/>
        <v>5</v>
      </c>
      <c r="AB200" s="85">
        <f t="shared" si="111"/>
        <v>0.1</v>
      </c>
      <c r="AC200" s="78">
        <f t="shared" si="112"/>
        <v>1</v>
      </c>
      <c r="AD200" s="84">
        <f t="shared" si="113"/>
        <v>0.94736842105263153</v>
      </c>
      <c r="AE200" s="78">
        <f t="shared" si="114"/>
        <v>1</v>
      </c>
      <c r="AF200" s="85">
        <f t="shared" si="115"/>
        <v>0.03</v>
      </c>
      <c r="AG200" s="78">
        <f t="shared" si="102"/>
        <v>8493</v>
      </c>
      <c r="AH200" s="78">
        <f>VLOOKUP($B200,'[1]ABSENSI ALL'!$B$11:$ARI$245,1145,0)</f>
        <v>10735</v>
      </c>
      <c r="AI200" s="86">
        <f t="shared" si="103"/>
        <v>1.2639821029082774</v>
      </c>
      <c r="AJ200" s="78">
        <f t="shared" si="104"/>
        <v>5</v>
      </c>
      <c r="AK200" s="85">
        <f t="shared" si="105"/>
        <v>0.1</v>
      </c>
      <c r="AL200" s="87">
        <v>300</v>
      </c>
      <c r="AM200" s="88">
        <f>VLOOKUP(B200,'[2]Performansi All (LOS 02082021)'!$B$3:$O$388,14,0)</f>
        <v>283.11495063469675</v>
      </c>
      <c r="AN200" s="87">
        <f t="shared" si="116"/>
        <v>5</v>
      </c>
      <c r="AO200" s="85">
        <f t="shared" si="117"/>
        <v>0.15</v>
      </c>
      <c r="AP200" s="89">
        <v>95</v>
      </c>
      <c r="AQ200" s="89">
        <f>VLOOKUP(B200,'[3]QA SCORE'!$D$6:$H$237,5,0)</f>
        <v>87.638888888888886</v>
      </c>
      <c r="AR200" s="87">
        <f t="shared" si="118"/>
        <v>1</v>
      </c>
      <c r="AS200" s="85">
        <f t="shared" si="119"/>
        <v>0.02</v>
      </c>
      <c r="AT200" s="90">
        <v>0.92</v>
      </c>
      <c r="AU200" s="90">
        <f>VLOOKUP(B200,'[4]Per Agent'!$B$3:$AH$259,33,0)</f>
        <v>0.88108108108108107</v>
      </c>
      <c r="AV200" s="87">
        <f t="shared" si="120"/>
        <v>1</v>
      </c>
      <c r="AW200" s="85">
        <f t="shared" si="121"/>
        <v>0.02</v>
      </c>
      <c r="AX200" s="89">
        <v>90</v>
      </c>
      <c r="AY200" s="89">
        <f>VLOOKUP(B200,'[5]All SDM.'!$C$2:$K$398,9,0)</f>
        <v>100</v>
      </c>
      <c r="AZ200" s="87">
        <f t="shared" si="122"/>
        <v>5</v>
      </c>
      <c r="BA200" s="85">
        <f t="shared" si="123"/>
        <v>0.08</v>
      </c>
      <c r="BB200" s="84">
        <v>0.85</v>
      </c>
      <c r="BC200" s="114"/>
      <c r="BD200" s="91" t="str">
        <f>IFERROR(VLOOKUP(B200,[7]Sheet1!$C$3:$D$25,2,0),"")</f>
        <v/>
      </c>
      <c r="BE200" s="87">
        <f t="shared" si="124"/>
        <v>3</v>
      </c>
      <c r="BF200" s="85">
        <f t="shared" si="125"/>
        <v>3.5999999999999997E-2</v>
      </c>
      <c r="BG200" s="84">
        <v>0.4</v>
      </c>
      <c r="BH200" s="84">
        <f>VLOOKUP(B200,'[8]Per Agent'!$B$3:$X$259,23,0)</f>
        <v>0.51428571428571423</v>
      </c>
      <c r="BI200" s="87">
        <f t="shared" si="126"/>
        <v>5</v>
      </c>
      <c r="BJ200" s="85">
        <f t="shared" si="127"/>
        <v>0.06</v>
      </c>
      <c r="BK200" s="92">
        <v>0.95</v>
      </c>
      <c r="BL200" s="93">
        <f>VLOOKUP(B200,[9]Rekap!$B$3:$J$244,9,0)</f>
        <v>0.97813822284908325</v>
      </c>
      <c r="BM200" s="87">
        <f t="shared" si="150"/>
        <v>5</v>
      </c>
      <c r="BN200" s="85">
        <f t="shared" si="151"/>
        <v>0.05</v>
      </c>
      <c r="BO200" s="94">
        <f>VLOOKUP(B200,[10]Sheet1!$B$2:$D$235,3,0)</f>
        <v>2</v>
      </c>
      <c r="BP200" s="87">
        <f t="shared" si="128"/>
        <v>5</v>
      </c>
      <c r="BQ200" s="85">
        <f t="shared" si="129"/>
        <v>0.05</v>
      </c>
      <c r="BR200" s="85">
        <f t="shared" si="130"/>
        <v>0.38</v>
      </c>
      <c r="BS200" s="85">
        <f t="shared" si="131"/>
        <v>0.216</v>
      </c>
      <c r="BT200" s="85">
        <f t="shared" si="132"/>
        <v>0.1</v>
      </c>
      <c r="BU200" s="95">
        <f t="shared" si="133"/>
        <v>0.69599999999999995</v>
      </c>
      <c r="BV200" s="96" t="str">
        <f t="shared" si="134"/>
        <v>TERIMA</v>
      </c>
      <c r="BW200" s="97">
        <f t="shared" si="135"/>
        <v>670000</v>
      </c>
      <c r="BX200" s="98">
        <f t="shared" si="136"/>
        <v>144720</v>
      </c>
      <c r="BY200" s="99">
        <v>1</v>
      </c>
      <c r="BZ200" s="99"/>
      <c r="CA200" s="99"/>
      <c r="CB200" s="98">
        <f t="shared" si="137"/>
        <v>254600</v>
      </c>
      <c r="CC200" s="98">
        <f t="shared" si="138"/>
        <v>123012</v>
      </c>
      <c r="CD200" s="98">
        <f t="shared" si="139"/>
        <v>67000</v>
      </c>
      <c r="CE200" s="91">
        <f t="shared" si="140"/>
        <v>0</v>
      </c>
      <c r="CF200" s="80">
        <f t="shared" si="141"/>
        <v>0</v>
      </c>
      <c r="CG200" s="80">
        <f t="shared" si="142"/>
        <v>0</v>
      </c>
      <c r="CH200" s="80">
        <f t="shared" si="143"/>
        <v>0</v>
      </c>
      <c r="CI200" s="80">
        <f t="shared" si="144"/>
        <v>0</v>
      </c>
      <c r="CJ200" s="80">
        <f t="shared" si="145"/>
        <v>0</v>
      </c>
      <c r="CK200" s="80">
        <f t="shared" si="146"/>
        <v>0</v>
      </c>
      <c r="CL200" s="80">
        <f t="shared" si="147"/>
        <v>0</v>
      </c>
      <c r="CM200" s="80">
        <f t="shared" si="148"/>
        <v>1</v>
      </c>
      <c r="CN200" s="100">
        <f t="shared" si="149"/>
        <v>444612</v>
      </c>
      <c r="CO200" s="101"/>
    </row>
    <row r="201" spans="1:93" x14ac:dyDescent="0.25">
      <c r="A201" s="78">
        <v>191</v>
      </c>
      <c r="B201" s="106" t="s">
        <v>280</v>
      </c>
      <c r="C201" s="80">
        <f>VLOOKUP($B201,'[11]DATA ALL SDM'!$B:$G,6,0)</f>
        <v>157022</v>
      </c>
      <c r="D201" s="81">
        <f>VLOOKUP($B201,'[11]DATA ALL SDM'!$B:$U,19,0)</f>
        <v>44197</v>
      </c>
      <c r="E201" s="81">
        <f>VLOOKUP($B201,'[11]DATA ALL SDM'!$B:$U,20,0)</f>
        <v>44561</v>
      </c>
      <c r="F201" s="82">
        <v>29.3</v>
      </c>
      <c r="G201" s="80" t="str">
        <f>VLOOKUP($B201,'[11]DATA ALL SDM'!$B:$AC,14,0)</f>
        <v>AGENT PREPAID</v>
      </c>
      <c r="H201" s="107" t="s">
        <v>58</v>
      </c>
      <c r="I201" s="80" t="str">
        <f>VLOOKUP($B201,'[11]DATA ALL SDM'!$B:$AC,16,0)</f>
        <v>IMAN RINALDI</v>
      </c>
      <c r="J201" s="80" t="str">
        <f>VLOOKUP($B201,'[11]DATA ALL SDM'!$B:$AC,17,0)</f>
        <v>RIKA RIANY</v>
      </c>
      <c r="K201" s="83" t="s">
        <v>71</v>
      </c>
      <c r="L201" s="80"/>
      <c r="M201" s="80"/>
      <c r="N201" s="78">
        <v>22</v>
      </c>
      <c r="O201" s="78">
        <f>VLOOKUP($B201,'[1]ABSENSI ALL'!$B$11:$ARI$245,1064,0)</f>
        <v>21</v>
      </c>
      <c r="P201" s="78">
        <f>VLOOKUP($B201,'[1]ABSENSI ALL'!$B$11:$ARI$245,1069,0)</f>
        <v>0</v>
      </c>
      <c r="Q201" s="78">
        <f>VLOOKUP($B201,'[1]ABSENSI ALL'!$B$11:$ARI$245,1073,0)</f>
        <v>0</v>
      </c>
      <c r="R201" s="78">
        <f>VLOOKUP($B201,'[1]ABSENSI ALL'!$B$11:$ARI$245,1077,0)</f>
        <v>0</v>
      </c>
      <c r="S201" s="78">
        <f>VLOOKUP($B201,'[1]ABSENSI ALL'!$B$11:$ARI$245,1075,0)</f>
        <v>1</v>
      </c>
      <c r="T201" s="78">
        <f>VLOOKUP($B201,'[1]ABSENSI ALL'!$B$11:$ARI$245,1068,0)</f>
        <v>0</v>
      </c>
      <c r="U201" s="78">
        <f t="shared" si="106"/>
        <v>0</v>
      </c>
      <c r="V201" s="78">
        <f t="shared" si="107"/>
        <v>21</v>
      </c>
      <c r="W201" s="78">
        <f t="shared" si="108"/>
        <v>20</v>
      </c>
      <c r="X201" s="78">
        <v>7.45</v>
      </c>
      <c r="Y201" s="78">
        <f>VLOOKUP($B201,'[1]ABSENSI ALL'!$B$11:$ARI$245,1140,0)</f>
        <v>0</v>
      </c>
      <c r="Z201" s="84">
        <f t="shared" si="109"/>
        <v>1</v>
      </c>
      <c r="AA201" s="78">
        <f t="shared" si="110"/>
        <v>5</v>
      </c>
      <c r="AB201" s="85">
        <f t="shared" si="111"/>
        <v>0.1</v>
      </c>
      <c r="AC201" s="78">
        <f t="shared" si="112"/>
        <v>0</v>
      </c>
      <c r="AD201" s="84">
        <f t="shared" si="113"/>
        <v>1</v>
      </c>
      <c r="AE201" s="78">
        <f t="shared" si="114"/>
        <v>5</v>
      </c>
      <c r="AF201" s="85">
        <f t="shared" si="115"/>
        <v>0.15</v>
      </c>
      <c r="AG201" s="78">
        <f t="shared" si="102"/>
        <v>8940</v>
      </c>
      <c r="AH201" s="78">
        <f>VLOOKUP($B201,'[1]ABSENSI ALL'!$B$11:$ARI$245,1145,0)</f>
        <v>10040</v>
      </c>
      <c r="AI201" s="86">
        <f t="shared" si="103"/>
        <v>1.1230425055928412</v>
      </c>
      <c r="AJ201" s="78">
        <f t="shared" si="104"/>
        <v>5</v>
      </c>
      <c r="AK201" s="85">
        <f t="shared" si="105"/>
        <v>0.1</v>
      </c>
      <c r="AL201" s="87">
        <v>300</v>
      </c>
      <c r="AM201" s="88">
        <f>VLOOKUP(B201,'[2]Performansi All (LOS 02082021)'!$B$3:$O$388,14,0)</f>
        <v>281.62866449511398</v>
      </c>
      <c r="AN201" s="87">
        <f t="shared" si="116"/>
        <v>5</v>
      </c>
      <c r="AO201" s="85">
        <f t="shared" si="117"/>
        <v>0.15</v>
      </c>
      <c r="AP201" s="89">
        <v>95</v>
      </c>
      <c r="AQ201" s="89">
        <f>VLOOKUP(B201,'[3]QA SCORE'!$D$6:$H$237,5,0)</f>
        <v>91.666666666666657</v>
      </c>
      <c r="AR201" s="87">
        <f t="shared" si="118"/>
        <v>1</v>
      </c>
      <c r="AS201" s="85">
        <f t="shared" si="119"/>
        <v>0.02</v>
      </c>
      <c r="AT201" s="90">
        <v>0.92</v>
      </c>
      <c r="AU201" s="90">
        <f>VLOOKUP(B201,'[4]Per Agent'!$B$3:$AH$259,33,0)</f>
        <v>1</v>
      </c>
      <c r="AV201" s="87">
        <f t="shared" si="120"/>
        <v>5</v>
      </c>
      <c r="AW201" s="85">
        <f t="shared" si="121"/>
        <v>0.1</v>
      </c>
      <c r="AX201" s="89">
        <v>90</v>
      </c>
      <c r="AY201" s="89">
        <f>VLOOKUP(B201,'[5]All SDM.'!$C$2:$K$398,9,0)</f>
        <v>100</v>
      </c>
      <c r="AZ201" s="87">
        <f t="shared" si="122"/>
        <v>5</v>
      </c>
      <c r="BA201" s="85">
        <f t="shared" si="123"/>
        <v>0.08</v>
      </c>
      <c r="BB201" s="84">
        <v>0.85</v>
      </c>
      <c r="BC201" s="84">
        <f>VLOOKUP(B201,'[6]Per Agent'!$B$3:$M$259,12,0)</f>
        <v>1</v>
      </c>
      <c r="BD201" s="91" t="str">
        <f>IFERROR(VLOOKUP(B201,[7]Sheet1!$C$3:$D$25,2,0),"")</f>
        <v/>
      </c>
      <c r="BE201" s="87">
        <f>IF(BD201=1,0,IF(BC201&gt;BB201,5,IF(BC201=BB201,4,IF(BC201="",3,1))))</f>
        <v>5</v>
      </c>
      <c r="BF201" s="85">
        <f t="shared" si="125"/>
        <v>0.06</v>
      </c>
      <c r="BG201" s="84">
        <v>0.4</v>
      </c>
      <c r="BH201" s="84">
        <f>VLOOKUP(B201,'[8]Per Agent'!$B$3:$X$259,23,0)</f>
        <v>1</v>
      </c>
      <c r="BI201" s="87">
        <f t="shared" si="126"/>
        <v>5</v>
      </c>
      <c r="BJ201" s="85">
        <f t="shared" si="127"/>
        <v>0.06</v>
      </c>
      <c r="BK201" s="92">
        <v>0.95</v>
      </c>
      <c r="BL201" s="93">
        <f>VLOOKUP(B201,[9]Rekap!$B$3:$J$244,9,0)</f>
        <v>0.96254071661237783</v>
      </c>
      <c r="BM201" s="87">
        <f t="shared" si="150"/>
        <v>5</v>
      </c>
      <c r="BN201" s="85">
        <f t="shared" si="151"/>
        <v>0.05</v>
      </c>
      <c r="BO201" s="94">
        <f>VLOOKUP(B201,[10]Sheet1!$B$2:$D$235,3,0)</f>
        <v>2</v>
      </c>
      <c r="BP201" s="87">
        <f t="shared" si="128"/>
        <v>5</v>
      </c>
      <c r="BQ201" s="85">
        <f t="shared" si="129"/>
        <v>0.05</v>
      </c>
      <c r="BR201" s="85">
        <f t="shared" si="130"/>
        <v>0.5</v>
      </c>
      <c r="BS201" s="85">
        <f t="shared" si="131"/>
        <v>0.32</v>
      </c>
      <c r="BT201" s="85">
        <f t="shared" si="132"/>
        <v>0.1</v>
      </c>
      <c r="BU201" s="95">
        <f t="shared" si="133"/>
        <v>0.92</v>
      </c>
      <c r="BV201" s="96" t="str">
        <f t="shared" si="134"/>
        <v>TERIMA</v>
      </c>
      <c r="BW201" s="97">
        <f t="shared" si="135"/>
        <v>670000</v>
      </c>
      <c r="BX201" s="98">
        <f t="shared" si="136"/>
        <v>214400</v>
      </c>
      <c r="BY201" s="103"/>
      <c r="BZ201" s="103"/>
      <c r="CA201" s="99"/>
      <c r="CB201" s="98">
        <f t="shared" si="137"/>
        <v>335000</v>
      </c>
      <c r="CC201" s="98">
        <f t="shared" si="138"/>
        <v>214400</v>
      </c>
      <c r="CD201" s="98">
        <f t="shared" si="139"/>
        <v>67000</v>
      </c>
      <c r="CE201" s="91">
        <f t="shared" si="140"/>
        <v>0</v>
      </c>
      <c r="CF201" s="80">
        <f t="shared" si="141"/>
        <v>0</v>
      </c>
      <c r="CG201" s="80">
        <f t="shared" si="142"/>
        <v>0</v>
      </c>
      <c r="CH201" s="80">
        <f t="shared" si="143"/>
        <v>0</v>
      </c>
      <c r="CI201" s="80">
        <f t="shared" si="144"/>
        <v>0</v>
      </c>
      <c r="CJ201" s="80">
        <f t="shared" si="145"/>
        <v>0</v>
      </c>
      <c r="CK201" s="80">
        <f t="shared" si="146"/>
        <v>0</v>
      </c>
      <c r="CL201" s="80">
        <f t="shared" si="147"/>
        <v>1</v>
      </c>
      <c r="CM201" s="80">
        <f t="shared" si="148"/>
        <v>0</v>
      </c>
      <c r="CN201" s="100">
        <f t="shared" si="149"/>
        <v>616400</v>
      </c>
      <c r="CO201" s="101"/>
    </row>
    <row r="202" spans="1:93" x14ac:dyDescent="0.25">
      <c r="A202" s="78">
        <v>192</v>
      </c>
      <c r="B202" s="106" t="s">
        <v>281</v>
      </c>
      <c r="C202" s="80">
        <f>VLOOKUP($B202,'[11]DATA ALL SDM'!$B:$G,6,0)</f>
        <v>160063</v>
      </c>
      <c r="D202" s="81">
        <f>VLOOKUP($B202,'[11]DATA ALL SDM'!$B:$U,19,0)</f>
        <v>44489</v>
      </c>
      <c r="E202" s="81">
        <f>VLOOKUP($B202,'[11]DATA ALL SDM'!$B:$U,20,0)</f>
        <v>44792</v>
      </c>
      <c r="F202" s="82">
        <v>25.233333333333334</v>
      </c>
      <c r="G202" s="80" t="str">
        <f>VLOOKUP($B202,'[11]DATA ALL SDM'!$B:$AC,14,0)</f>
        <v>AGENT PREPAID</v>
      </c>
      <c r="H202" s="107" t="s">
        <v>59</v>
      </c>
      <c r="I202" s="80" t="str">
        <f>VLOOKUP($B202,'[11]DATA ALL SDM'!$B:$AC,16,0)</f>
        <v>SLAMET GUMELAR</v>
      </c>
      <c r="J202" s="80" t="str">
        <f>VLOOKUP($B202,'[11]DATA ALL SDM'!$B:$AC,17,0)</f>
        <v>RIKA RIANY</v>
      </c>
      <c r="K202" s="83" t="s">
        <v>71</v>
      </c>
      <c r="L202" s="80"/>
      <c r="M202" s="80"/>
      <c r="N202" s="78">
        <v>22</v>
      </c>
      <c r="O202" s="78">
        <f>VLOOKUP($B202,'[1]ABSENSI ALL'!$B$11:$ARI$245,1064,0)</f>
        <v>20</v>
      </c>
      <c r="P202" s="78">
        <f>VLOOKUP($B202,'[1]ABSENSI ALL'!$B$11:$ARI$245,1069,0)</f>
        <v>0</v>
      </c>
      <c r="Q202" s="78">
        <f>VLOOKUP($B202,'[1]ABSENSI ALL'!$B$11:$ARI$245,1073,0)</f>
        <v>0</v>
      </c>
      <c r="R202" s="78">
        <f>VLOOKUP($B202,'[1]ABSENSI ALL'!$B$11:$ARI$245,1077,0)</f>
        <v>0</v>
      </c>
      <c r="S202" s="78">
        <f>VLOOKUP($B202,'[1]ABSENSI ALL'!$B$11:$ARI$245,1075,0)</f>
        <v>0</v>
      </c>
      <c r="T202" s="78">
        <f>VLOOKUP($B202,'[1]ABSENSI ALL'!$B$11:$ARI$245,1068,0)</f>
        <v>0</v>
      </c>
      <c r="U202" s="78">
        <f t="shared" si="106"/>
        <v>0</v>
      </c>
      <c r="V202" s="78">
        <f t="shared" si="107"/>
        <v>20</v>
      </c>
      <c r="W202" s="78">
        <f t="shared" si="108"/>
        <v>20</v>
      </c>
      <c r="X202" s="78">
        <v>7.45</v>
      </c>
      <c r="Y202" s="78">
        <f>VLOOKUP($B202,'[1]ABSENSI ALL'!$B$11:$ARI$245,1140,0)</f>
        <v>0</v>
      </c>
      <c r="Z202" s="84">
        <f t="shared" si="109"/>
        <v>1</v>
      </c>
      <c r="AA202" s="78">
        <f t="shared" si="110"/>
        <v>5</v>
      </c>
      <c r="AB202" s="85">
        <f t="shared" si="111"/>
        <v>0.1</v>
      </c>
      <c r="AC202" s="78">
        <f t="shared" si="112"/>
        <v>0</v>
      </c>
      <c r="AD202" s="84">
        <f t="shared" si="113"/>
        <v>1</v>
      </c>
      <c r="AE202" s="78">
        <f t="shared" si="114"/>
        <v>5</v>
      </c>
      <c r="AF202" s="85">
        <f t="shared" si="115"/>
        <v>0.15</v>
      </c>
      <c r="AG202" s="78">
        <f t="shared" si="102"/>
        <v>8940</v>
      </c>
      <c r="AH202" s="78">
        <f>VLOOKUP($B202,'[1]ABSENSI ALL'!$B$11:$ARI$245,1145,0)</f>
        <v>13100</v>
      </c>
      <c r="AI202" s="86">
        <f t="shared" si="103"/>
        <v>1.465324384787472</v>
      </c>
      <c r="AJ202" s="78">
        <f t="shared" si="104"/>
        <v>5</v>
      </c>
      <c r="AK202" s="85">
        <f t="shared" si="105"/>
        <v>0.1</v>
      </c>
      <c r="AL202" s="87">
        <v>300</v>
      </c>
      <c r="AM202" s="88">
        <f>VLOOKUP(B202,'[2]Performansi All (LOS 02082021)'!$B$3:$O$388,14,0)</f>
        <v>278.45882352941175</v>
      </c>
      <c r="AN202" s="87">
        <f t="shared" si="116"/>
        <v>5</v>
      </c>
      <c r="AO202" s="85">
        <f t="shared" si="117"/>
        <v>0.15</v>
      </c>
      <c r="AP202" s="89">
        <v>95</v>
      </c>
      <c r="AQ202" s="89">
        <f>VLOOKUP(B202,'[3]QA SCORE'!$D$6:$H$237,5,0)</f>
        <v>98.472222222222229</v>
      </c>
      <c r="AR202" s="87">
        <f t="shared" si="118"/>
        <v>5</v>
      </c>
      <c r="AS202" s="85">
        <f t="shared" si="119"/>
        <v>0.1</v>
      </c>
      <c r="AT202" s="90">
        <v>0.92</v>
      </c>
      <c r="AU202" s="90">
        <f>VLOOKUP(B202,'[4]Per Agent'!$B$3:$AH$259,33,0)</f>
        <v>0.93142857142857149</v>
      </c>
      <c r="AV202" s="87">
        <f t="shared" si="120"/>
        <v>5</v>
      </c>
      <c r="AW202" s="85">
        <f t="shared" si="121"/>
        <v>0.1</v>
      </c>
      <c r="AX202" s="89">
        <v>90</v>
      </c>
      <c r="AY202" s="89">
        <f>VLOOKUP(B202,'[5]All SDM.'!$C$2:$K$398,9,0)</f>
        <v>100</v>
      </c>
      <c r="AZ202" s="87">
        <f t="shared" si="122"/>
        <v>5</v>
      </c>
      <c r="BA202" s="85">
        <f t="shared" si="123"/>
        <v>0.08</v>
      </c>
      <c r="BB202" s="84">
        <v>0.85</v>
      </c>
      <c r="BC202" s="84">
        <f>VLOOKUP(B202,'[6]Per Agent'!$B$3:$M$259,12,0)</f>
        <v>0.95</v>
      </c>
      <c r="BD202" s="91" t="str">
        <f>IFERROR(VLOOKUP(B202,[7]Sheet1!$C$3:$D$25,2,0),"")</f>
        <v/>
      </c>
      <c r="BE202" s="87">
        <f t="shared" si="124"/>
        <v>5</v>
      </c>
      <c r="BF202" s="85">
        <f t="shared" si="125"/>
        <v>0.06</v>
      </c>
      <c r="BG202" s="84">
        <v>0.4</v>
      </c>
      <c r="BH202" s="84">
        <f>VLOOKUP(B202,'[8]Per Agent'!$B$3:$X$259,23,0)</f>
        <v>0.51351351351351349</v>
      </c>
      <c r="BI202" s="87">
        <f t="shared" si="126"/>
        <v>5</v>
      </c>
      <c r="BJ202" s="85">
        <f t="shared" si="127"/>
        <v>0.06</v>
      </c>
      <c r="BK202" s="92">
        <v>0.95</v>
      </c>
      <c r="BL202" s="93">
        <f>VLOOKUP(B202,[9]Rekap!$B$3:$J$244,9,0)</f>
        <v>0.97089783281733744</v>
      </c>
      <c r="BM202" s="87">
        <f t="shared" si="150"/>
        <v>5</v>
      </c>
      <c r="BN202" s="85">
        <f t="shared" si="151"/>
        <v>0.05</v>
      </c>
      <c r="BO202" s="94">
        <f>VLOOKUP(B202,[10]Sheet1!$B$2:$D$235,3,0)</f>
        <v>2</v>
      </c>
      <c r="BP202" s="87">
        <f t="shared" si="128"/>
        <v>5</v>
      </c>
      <c r="BQ202" s="85">
        <f t="shared" si="129"/>
        <v>0.05</v>
      </c>
      <c r="BR202" s="85">
        <f t="shared" si="130"/>
        <v>0.5</v>
      </c>
      <c r="BS202" s="85">
        <f t="shared" si="131"/>
        <v>0.4</v>
      </c>
      <c r="BT202" s="85">
        <f t="shared" si="132"/>
        <v>0.1</v>
      </c>
      <c r="BU202" s="95">
        <f t="shared" si="133"/>
        <v>1</v>
      </c>
      <c r="BV202" s="96" t="str">
        <f t="shared" si="134"/>
        <v>TERIMA</v>
      </c>
      <c r="BW202" s="97">
        <f t="shared" si="135"/>
        <v>670000</v>
      </c>
      <c r="BX202" s="98">
        <f t="shared" si="136"/>
        <v>268000</v>
      </c>
      <c r="BY202" s="99"/>
      <c r="BZ202" s="99"/>
      <c r="CA202" s="99"/>
      <c r="CB202" s="98">
        <f t="shared" si="137"/>
        <v>335000</v>
      </c>
      <c r="CC202" s="98">
        <f t="shared" si="138"/>
        <v>268000</v>
      </c>
      <c r="CD202" s="98">
        <f t="shared" si="139"/>
        <v>67000</v>
      </c>
      <c r="CE202" s="91">
        <f t="shared" si="140"/>
        <v>200000</v>
      </c>
      <c r="CF202" s="80">
        <f t="shared" si="141"/>
        <v>0</v>
      </c>
      <c r="CG202" s="80">
        <f t="shared" si="142"/>
        <v>0</v>
      </c>
      <c r="CH202" s="80">
        <f t="shared" si="143"/>
        <v>0</v>
      </c>
      <c r="CI202" s="80">
        <f t="shared" si="144"/>
        <v>0</v>
      </c>
      <c r="CJ202" s="80">
        <f t="shared" si="145"/>
        <v>0</v>
      </c>
      <c r="CK202" s="80">
        <f t="shared" si="146"/>
        <v>0</v>
      </c>
      <c r="CL202" s="80">
        <f t="shared" si="147"/>
        <v>0</v>
      </c>
      <c r="CM202" s="80">
        <f t="shared" si="148"/>
        <v>1</v>
      </c>
      <c r="CN202" s="100">
        <f t="shared" si="149"/>
        <v>870000</v>
      </c>
      <c r="CO202" s="101"/>
    </row>
    <row r="203" spans="1:93" x14ac:dyDescent="0.25">
      <c r="A203" s="78">
        <v>193</v>
      </c>
      <c r="B203" s="126" t="s">
        <v>282</v>
      </c>
      <c r="C203" s="80">
        <v>181872</v>
      </c>
      <c r="D203" s="81">
        <v>44392</v>
      </c>
      <c r="E203" s="81">
        <v>44575</v>
      </c>
      <c r="F203" s="82">
        <v>4.4666666666666668</v>
      </c>
      <c r="G203" s="80" t="s">
        <v>283</v>
      </c>
      <c r="H203" s="113" t="s">
        <v>59</v>
      </c>
      <c r="I203" s="80" t="s">
        <v>125</v>
      </c>
      <c r="J203" s="80" t="s">
        <v>70</v>
      </c>
      <c r="K203" s="83" t="s">
        <v>71</v>
      </c>
      <c r="L203" s="80"/>
      <c r="M203" s="80"/>
      <c r="N203" s="78">
        <v>22</v>
      </c>
      <c r="O203" s="78">
        <f>VLOOKUP($B203,'[1]ABSENSI ALL'!$B$11:$ARI$245,1064,0)</f>
        <v>21</v>
      </c>
      <c r="P203" s="78">
        <f>VLOOKUP($B203,'[1]ABSENSI ALL'!$B$11:$ARI$245,1069,0)</f>
        <v>0</v>
      </c>
      <c r="Q203" s="78">
        <f>VLOOKUP($B203,'[1]ABSENSI ALL'!$B$11:$ARI$245,1073,0)</f>
        <v>0</v>
      </c>
      <c r="R203" s="78">
        <f>VLOOKUP($B203,'[1]ABSENSI ALL'!$B$11:$ARI$245,1077,0)</f>
        <v>0</v>
      </c>
      <c r="S203" s="78">
        <f>VLOOKUP($B203,'[1]ABSENSI ALL'!$B$11:$ARI$245,1075,0)</f>
        <v>0</v>
      </c>
      <c r="T203" s="78">
        <f>VLOOKUP($B203,'[1]ABSENSI ALL'!$B$11:$ARI$245,1068,0)</f>
        <v>0</v>
      </c>
      <c r="U203" s="78">
        <f t="shared" si="106"/>
        <v>0</v>
      </c>
      <c r="V203" s="78">
        <f t="shared" si="107"/>
        <v>21</v>
      </c>
      <c r="W203" s="78">
        <f t="shared" si="108"/>
        <v>21</v>
      </c>
      <c r="X203" s="78">
        <v>7.45</v>
      </c>
      <c r="Y203" s="78">
        <f>VLOOKUP($B203,'[1]ABSENSI ALL'!$B$11:$ARI$245,1140,0)</f>
        <v>0</v>
      </c>
      <c r="Z203" s="84">
        <f t="shared" si="109"/>
        <v>1</v>
      </c>
      <c r="AA203" s="78">
        <f t="shared" si="110"/>
        <v>5</v>
      </c>
      <c r="AB203" s="85">
        <f t="shared" si="111"/>
        <v>0.1</v>
      </c>
      <c r="AC203" s="78">
        <f t="shared" si="112"/>
        <v>0</v>
      </c>
      <c r="AD203" s="84">
        <f t="shared" si="113"/>
        <v>1</v>
      </c>
      <c r="AE203" s="78">
        <f t="shared" si="114"/>
        <v>5</v>
      </c>
      <c r="AF203" s="85">
        <f t="shared" si="115"/>
        <v>0.15</v>
      </c>
      <c r="AG203" s="78">
        <f t="shared" ref="AG203:AG266" si="152">W203*(X203*60)</f>
        <v>9387</v>
      </c>
      <c r="AH203" s="78">
        <f>VLOOKUP($B203,'[1]ABSENSI ALL'!$B$11:$ARI$245,1145,0)</f>
        <v>10605</v>
      </c>
      <c r="AI203" s="86">
        <f t="shared" ref="AI203:AI266" si="153">AH203/AG203</f>
        <v>1.1297539149888143</v>
      </c>
      <c r="AJ203" s="78">
        <f t="shared" ref="AJ203:AJ266" si="154">IF(AI203&lt;=90%,1,IF(AND(AI203&gt;90%,AI203&lt;100%),2,IF(AI203=100%,3,IF(AND(AI203&gt;100%,AI203&lt;=105%),4,5))))</f>
        <v>5</v>
      </c>
      <c r="AK203" s="85">
        <f t="shared" ref="AK203:AK266" si="155">AJ203*$AG$9/5</f>
        <v>0.1</v>
      </c>
      <c r="AL203" s="87">
        <v>300</v>
      </c>
      <c r="AM203" s="88">
        <f>VLOOKUP(B203,'[2]Performansi All (LOS 02082021)'!$B$3:$O$388,14,0)</f>
        <v>335.93254747871646</v>
      </c>
      <c r="AN203" s="87">
        <f t="shared" si="116"/>
        <v>1</v>
      </c>
      <c r="AO203" s="85">
        <f t="shared" si="117"/>
        <v>0.03</v>
      </c>
      <c r="AP203" s="89">
        <v>95</v>
      </c>
      <c r="AQ203" s="89">
        <f>VLOOKUP(B203,'[3]QA SCORE'!$D$6:$H$237,5,0)</f>
        <v>99.166666666666657</v>
      </c>
      <c r="AR203" s="87">
        <f t="shared" si="118"/>
        <v>5</v>
      </c>
      <c r="AS203" s="85">
        <f t="shared" si="119"/>
        <v>0.1</v>
      </c>
      <c r="AT203" s="90">
        <v>0.92</v>
      </c>
      <c r="AU203" s="90">
        <f>VLOOKUP(B203,'[4]Per Agent'!$B$3:$AH$259,33,0)</f>
        <v>0.84444444444444444</v>
      </c>
      <c r="AV203" s="87">
        <f t="shared" si="120"/>
        <v>1</v>
      </c>
      <c r="AW203" s="85">
        <f t="shared" si="121"/>
        <v>0.02</v>
      </c>
      <c r="AX203" s="89">
        <v>90</v>
      </c>
      <c r="AY203" s="89">
        <f>VLOOKUP(B203,'[5]All SDM.'!$C$2:$K$398,9,0)</f>
        <v>100</v>
      </c>
      <c r="AZ203" s="87">
        <f t="shared" si="122"/>
        <v>5</v>
      </c>
      <c r="BA203" s="85">
        <f t="shared" si="123"/>
        <v>0.08</v>
      </c>
      <c r="BB203" s="84">
        <v>0.85</v>
      </c>
      <c r="BC203" s="114"/>
      <c r="BD203" s="91" t="str">
        <f>IFERROR(VLOOKUP(B203,[7]Sheet1!$C$3:$D$25,2,0),"")</f>
        <v/>
      </c>
      <c r="BE203" s="87">
        <f t="shared" si="124"/>
        <v>3</v>
      </c>
      <c r="BF203" s="85">
        <f t="shared" si="125"/>
        <v>3.5999999999999997E-2</v>
      </c>
      <c r="BG203" s="84">
        <v>0.4</v>
      </c>
      <c r="BH203" s="84">
        <f>VLOOKUP(B203,'[8]Per Agent'!$B$3:$X$259,23,0)</f>
        <v>0.27777777777777779</v>
      </c>
      <c r="BI203" s="87">
        <f t="shared" si="126"/>
        <v>1</v>
      </c>
      <c r="BJ203" s="85">
        <f t="shared" si="127"/>
        <v>1.2E-2</v>
      </c>
      <c r="BK203" s="92">
        <v>0.95</v>
      </c>
      <c r="BL203" s="93">
        <f>VLOOKUP(B203,[9]Rekap!$B$3:$J$244,9,0)</f>
        <v>0.98821218074656192</v>
      </c>
      <c r="BM203" s="87">
        <f t="shared" si="150"/>
        <v>5</v>
      </c>
      <c r="BN203" s="85">
        <f t="shared" si="151"/>
        <v>0.05</v>
      </c>
      <c r="BO203" s="94">
        <f>VLOOKUP(B203,[10]Sheet1!$B$2:$D$235,3,0)</f>
        <v>2</v>
      </c>
      <c r="BP203" s="87">
        <f t="shared" si="128"/>
        <v>5</v>
      </c>
      <c r="BQ203" s="85">
        <f t="shared" si="129"/>
        <v>0.05</v>
      </c>
      <c r="BR203" s="85">
        <f t="shared" si="130"/>
        <v>0.38</v>
      </c>
      <c r="BS203" s="85">
        <f t="shared" si="131"/>
        <v>0.248</v>
      </c>
      <c r="BT203" s="85">
        <f t="shared" si="132"/>
        <v>0.1</v>
      </c>
      <c r="BU203" s="95">
        <f t="shared" si="133"/>
        <v>0.72799999999999998</v>
      </c>
      <c r="BV203" s="96" t="str">
        <f t="shared" si="134"/>
        <v>TERIMA</v>
      </c>
      <c r="BW203" s="97">
        <f t="shared" si="135"/>
        <v>670000</v>
      </c>
      <c r="BX203" s="98">
        <f t="shared" si="136"/>
        <v>166160</v>
      </c>
      <c r="BY203" s="103">
        <v>1</v>
      </c>
      <c r="BZ203" s="103"/>
      <c r="CA203" s="99"/>
      <c r="CB203" s="98">
        <f t="shared" si="137"/>
        <v>254600</v>
      </c>
      <c r="CC203" s="98">
        <f t="shared" si="138"/>
        <v>141236</v>
      </c>
      <c r="CD203" s="98">
        <f t="shared" si="139"/>
        <v>67000</v>
      </c>
      <c r="CE203" s="91">
        <f t="shared" si="140"/>
        <v>0</v>
      </c>
      <c r="CF203" s="80">
        <f t="shared" si="141"/>
        <v>0</v>
      </c>
      <c r="CG203" s="80">
        <f t="shared" si="142"/>
        <v>0</v>
      </c>
      <c r="CH203" s="80">
        <f t="shared" si="143"/>
        <v>0</v>
      </c>
      <c r="CI203" s="80">
        <f t="shared" si="144"/>
        <v>0</v>
      </c>
      <c r="CJ203" s="80">
        <f t="shared" si="145"/>
        <v>0</v>
      </c>
      <c r="CK203" s="80">
        <f t="shared" si="146"/>
        <v>0</v>
      </c>
      <c r="CL203" s="80">
        <f t="shared" si="147"/>
        <v>0</v>
      </c>
      <c r="CM203" s="80">
        <f t="shared" si="148"/>
        <v>1</v>
      </c>
      <c r="CN203" s="100">
        <f t="shared" si="149"/>
        <v>462836</v>
      </c>
      <c r="CO203" s="101"/>
    </row>
    <row r="204" spans="1:93" x14ac:dyDescent="0.25">
      <c r="A204" s="78">
        <v>194</v>
      </c>
      <c r="B204" s="126" t="s">
        <v>284</v>
      </c>
      <c r="C204" s="80">
        <v>181873</v>
      </c>
      <c r="D204" s="81">
        <v>44392</v>
      </c>
      <c r="E204" s="81">
        <v>44575</v>
      </c>
      <c r="F204" s="82">
        <v>4.4666666666666668</v>
      </c>
      <c r="G204" s="80" t="s">
        <v>283</v>
      </c>
      <c r="H204" s="113" t="s">
        <v>58</v>
      </c>
      <c r="I204" s="80" t="s">
        <v>132</v>
      </c>
      <c r="J204" s="80" t="s">
        <v>75</v>
      </c>
      <c r="K204" s="83" t="s">
        <v>71</v>
      </c>
      <c r="L204" s="80"/>
      <c r="M204" s="80"/>
      <c r="N204" s="78">
        <v>22</v>
      </c>
      <c r="O204" s="78">
        <f>VLOOKUP($B204,'[1]ABSENSI ALL'!$B$11:$ARI$245,1064,0)</f>
        <v>20</v>
      </c>
      <c r="P204" s="78">
        <f>VLOOKUP($B204,'[1]ABSENSI ALL'!$B$11:$ARI$245,1069,0)</f>
        <v>1</v>
      </c>
      <c r="Q204" s="78">
        <f>VLOOKUP($B204,'[1]ABSENSI ALL'!$B$11:$ARI$245,1073,0)</f>
        <v>0</v>
      </c>
      <c r="R204" s="78">
        <f>VLOOKUP($B204,'[1]ABSENSI ALL'!$B$11:$ARI$245,1077,0)</f>
        <v>0</v>
      </c>
      <c r="S204" s="78">
        <f>VLOOKUP($B204,'[1]ABSENSI ALL'!$B$11:$ARI$245,1075,0)</f>
        <v>0</v>
      </c>
      <c r="T204" s="78">
        <f>VLOOKUP($B204,'[1]ABSENSI ALL'!$B$11:$ARI$245,1068,0)</f>
        <v>0</v>
      </c>
      <c r="U204" s="78">
        <f t="shared" ref="U204:U231" si="156">SUM(P204:R204)</f>
        <v>1</v>
      </c>
      <c r="V204" s="78">
        <f t="shared" ref="V204:V231" si="157">O204-P204-Q204-T204</f>
        <v>19</v>
      </c>
      <c r="W204" s="78">
        <f t="shared" ref="W204:W231" si="158">O204-(S204+T204)</f>
        <v>20</v>
      </c>
      <c r="X204" s="78">
        <v>7.45</v>
      </c>
      <c r="Y204" s="78">
        <f>VLOOKUP($B204,'[1]ABSENSI ALL'!$B$11:$ARI$245,1140,0)</f>
        <v>0</v>
      </c>
      <c r="Z204" s="84">
        <f t="shared" ref="Z204:Z231" si="159">(V204-Y204)/V204</f>
        <v>1</v>
      </c>
      <c r="AA204" s="78">
        <f t="shared" ref="AA204:AA231" si="160">IF(Q204&gt;0,0,IF(Y204&gt;2,0,IF(Y204=2,1,IF(Y204=1,2,IF(Y204&lt;=0,5)))))</f>
        <v>5</v>
      </c>
      <c r="AB204" s="85">
        <f t="shared" ref="AB204:AB231" si="161">AA204*$Y$9/5</f>
        <v>0.1</v>
      </c>
      <c r="AC204" s="78">
        <f t="shared" ref="AC204:AC231" si="162">U204</f>
        <v>1</v>
      </c>
      <c r="AD204" s="84">
        <f t="shared" ref="AD204:AD231" si="163">(V204-AC204)/V204</f>
        <v>0.94736842105263153</v>
      </c>
      <c r="AE204" s="78">
        <f t="shared" ref="AE204:AE231" si="164">IF(Q204&gt;0,0,IF(AC204&lt;=0,5,IF(AC204=1,1,0)))</f>
        <v>1</v>
      </c>
      <c r="AF204" s="85">
        <f t="shared" ref="AF204:AF231" si="165">AE204*$AC$9/5</f>
        <v>0.03</v>
      </c>
      <c r="AG204" s="78">
        <f t="shared" si="152"/>
        <v>8940</v>
      </c>
      <c r="AH204" s="78">
        <f>VLOOKUP($B204,'[1]ABSENSI ALL'!$B$11:$ARI$245,1145,0)</f>
        <v>9420</v>
      </c>
      <c r="AI204" s="86">
        <f t="shared" si="153"/>
        <v>1.0536912751677852</v>
      </c>
      <c r="AJ204" s="78">
        <f t="shared" si="154"/>
        <v>5</v>
      </c>
      <c r="AK204" s="85">
        <f t="shared" si="155"/>
        <v>0.1</v>
      </c>
      <c r="AL204" s="87">
        <v>300</v>
      </c>
      <c r="AM204" s="88">
        <f>VLOOKUP(B204,'[2]Performansi All (LOS 02082021)'!$B$3:$O$388,14,0)</f>
        <v>308.11914893617023</v>
      </c>
      <c r="AN204" s="87">
        <f t="shared" ref="AN204:AN231" si="166">IF(AM204&gt;AL204,1,IF(AM204=AL204,3,5))</f>
        <v>1</v>
      </c>
      <c r="AO204" s="85">
        <f t="shared" ref="AO204:AO231" si="167">AN204*$AL$9/5</f>
        <v>0.03</v>
      </c>
      <c r="AP204" s="89">
        <v>95</v>
      </c>
      <c r="AQ204" s="89">
        <f>VLOOKUP(B204,'[3]QA SCORE'!$D$6:$H$237,5,0)</f>
        <v>91.25</v>
      </c>
      <c r="AR204" s="87">
        <f t="shared" ref="AR204:AR231" si="168">IF(AQ204&gt;AP204,5,IF(AQ204=AP204,3,1))</f>
        <v>1</v>
      </c>
      <c r="AS204" s="85">
        <f t="shared" ref="AS204:AS231" si="169">AR204*$AP$9/5</f>
        <v>0.02</v>
      </c>
      <c r="AT204" s="90">
        <v>0.92</v>
      </c>
      <c r="AU204" s="90">
        <f>VLOOKUP(B204,'[4]Per Agent'!$B$3:$AH$259,33,0)</f>
        <v>0.7846153846153846</v>
      </c>
      <c r="AV204" s="87">
        <f t="shared" ref="AV204:AV231" si="170">IF(AU204&gt;AT204,5,IF(AU204=AT204,3,1))</f>
        <v>1</v>
      </c>
      <c r="AW204" s="85">
        <f t="shared" ref="AW204:AW231" si="171">AV204*$AT$9/5</f>
        <v>0.02</v>
      </c>
      <c r="AX204" s="89">
        <v>90</v>
      </c>
      <c r="AY204" s="89">
        <f>VLOOKUP(B204,'[5]All SDM.'!$C$2:$K$398,9,0)</f>
        <v>100</v>
      </c>
      <c r="AZ204" s="87">
        <f t="shared" ref="AZ204:AZ231" si="172">IF(AY204&gt;AX204,5,IF(AY204=AX204,3,1))</f>
        <v>5</v>
      </c>
      <c r="BA204" s="85">
        <f t="shared" ref="BA204:BA231" si="173">AZ204*$AX$9/5</f>
        <v>0.08</v>
      </c>
      <c r="BB204" s="84">
        <v>0.85</v>
      </c>
      <c r="BC204" s="114"/>
      <c r="BD204" s="91" t="str">
        <f>IFERROR(VLOOKUP(B204,[7]Sheet1!$C$3:$D$25,2,0),"")</f>
        <v/>
      </c>
      <c r="BE204" s="87">
        <f t="shared" ref="BE204:BE231" si="174">IF(BD204=1,0,IF(BC204&gt;BB204,5,IF(BC204=BB204,4,IF(BC204="",3,1))))</f>
        <v>3</v>
      </c>
      <c r="BF204" s="85">
        <f t="shared" ref="BF204:BF231" si="175">BE204*$BB$9/5</f>
        <v>3.5999999999999997E-2</v>
      </c>
      <c r="BG204" s="84">
        <v>0.4</v>
      </c>
      <c r="BH204" s="84">
        <f>VLOOKUP(B204,'[8]Per Agent'!$B$3:$X$259,23,0)</f>
        <v>0.6428571428571429</v>
      </c>
      <c r="BI204" s="87">
        <f t="shared" ref="BI204:BI231" si="176">IF(BH204&gt;BG204,5,IF(BH204=BG204,4,IF(BH204="",3,1)))</f>
        <v>5</v>
      </c>
      <c r="BJ204" s="85">
        <f t="shared" ref="BJ204:BJ231" si="177">BI204*$BG$9/5</f>
        <v>0.06</v>
      </c>
      <c r="BK204" s="92">
        <v>0.95</v>
      </c>
      <c r="BL204" s="93">
        <f>VLOOKUP(B204,[9]Rekap!$B$3:$J$244,9,0)</f>
        <v>0.98226950354609932</v>
      </c>
      <c r="BM204" s="87">
        <f t="shared" si="150"/>
        <v>5</v>
      </c>
      <c r="BN204" s="85">
        <f t="shared" si="151"/>
        <v>0.05</v>
      </c>
      <c r="BO204" s="94">
        <f>VLOOKUP(B204,[10]Sheet1!$B$2:$D$235,3,0)</f>
        <v>2</v>
      </c>
      <c r="BP204" s="87">
        <f t="shared" ref="BP204:BP231" si="178">IF(BO204&gt;1,5,IF(BO204=1,3,1))</f>
        <v>5</v>
      </c>
      <c r="BQ204" s="85">
        <f t="shared" ref="BQ204:BQ231" si="179">BP204*$BO$9/5</f>
        <v>0.05</v>
      </c>
      <c r="BR204" s="85">
        <f t="shared" ref="BR204:BR231" si="180">AB204+AF204+AK204+AO204</f>
        <v>0.26</v>
      </c>
      <c r="BS204" s="85">
        <f t="shared" ref="BS204:BS231" si="181">BJ204+AW204+BA204+BF204+AS204</f>
        <v>0.216</v>
      </c>
      <c r="BT204" s="85">
        <f t="shared" ref="BT204:BT231" si="182">BQ204+BN204</f>
        <v>0.1</v>
      </c>
      <c r="BU204" s="95">
        <f t="shared" ref="BU204:BU231" si="183">SUM(BR204:BT204)</f>
        <v>0.57599999999999996</v>
      </c>
      <c r="BV204" s="96" t="str">
        <f t="shared" ref="BV204:BV231" si="184">IF(M204="TIDAK","GUGUR",IF(CA204&gt;0,"GUGUR","TERIMA"))</f>
        <v>GUGUR</v>
      </c>
      <c r="BW204" s="97">
        <f t="shared" ref="BW204:BW231" si="185">IF(BV204="GUGUR",0,IF(G204="AGENT POSTPAID",670000,IF(G204="AGENT PRIORITY",800000,IF(G204="AGENT PREPAID",670000,))))</f>
        <v>0</v>
      </c>
      <c r="BX204" s="98">
        <f t="shared" ref="BX204:BX231" si="186">BW204*BS204</f>
        <v>0</v>
      </c>
      <c r="BY204" s="99"/>
      <c r="BZ204" s="99"/>
      <c r="CA204" s="99">
        <v>1</v>
      </c>
      <c r="CB204" s="98">
        <f t="shared" ref="CB204:CB231" si="187">BR204*BW204</f>
        <v>0</v>
      </c>
      <c r="CC204" s="98">
        <f t="shared" ref="CC204:CC231" si="188">IF(L204="YA",(V204/N204)*BX204,IF(M204="YA",(V204/N204)*BX204,IF(T204&gt;0,(V204/N204)*BX204,IF(BY204&gt;0,BX204*85%,IF(BZ204&gt;0,BX204*60%,IF(CA204&gt;0,BX204*0%,BX204))))))</f>
        <v>0</v>
      </c>
      <c r="CD204" s="98">
        <f t="shared" ref="CD204:CD231" si="189">BT204*BW204</f>
        <v>0</v>
      </c>
      <c r="CE204" s="91">
        <f t="shared" ref="CE204:CE231" si="190">IF(BV204="GUGUR",0,IF(BU204=100%,200000,IF(AND(BU204&gt;=98%,BU204&lt;100%),100000,IF(AND(BU204&gt;=97%,BU204&lt;99%),50000,))))</f>
        <v>0</v>
      </c>
      <c r="CF204" s="80">
        <f t="shared" ref="CF204:CF231" si="191">IF(AND(H204=100%,H204="LAKI-LAKI"),1,0)</f>
        <v>0</v>
      </c>
      <c r="CG204" s="80">
        <f t="shared" ref="CG204:CG231" si="192">IF(AND(H204=100%,H204="PEREMPUAN"),1,0)</f>
        <v>0</v>
      </c>
      <c r="CH204" s="80">
        <f t="shared" ref="CH204:CH231" si="193">IF(AND(H204&lt;100%,H204="LAKI-LAKI"),1,0)</f>
        <v>0</v>
      </c>
      <c r="CI204" s="80">
        <f t="shared" ref="CI204:CI231" si="194">IF(AND(H204&lt;100%,H204="PEREMPUAN"),1,0)</f>
        <v>0</v>
      </c>
      <c r="CJ204" s="80">
        <f t="shared" ref="CJ204:CJ231" si="195">IF(AND(BS204=100%,H204="LAKI-LAKI"),1,0)</f>
        <v>0</v>
      </c>
      <c r="CK204" s="80">
        <f t="shared" ref="CK204:CK231" si="196">IF(AND(BS204=100%,H204="PEREMPUAN"),1,0)</f>
        <v>0</v>
      </c>
      <c r="CL204" s="80">
        <f t="shared" ref="CL204:CL231" si="197">IF(AND(BS204&lt;100%,H204="LAKI-LAKI"),1,0)</f>
        <v>1</v>
      </c>
      <c r="CM204" s="80">
        <f t="shared" ref="CM204:CM231" si="198">IF(AND(BS204&lt;100%,H204="PEREMPUAN"),1,0)</f>
        <v>0</v>
      </c>
      <c r="CN204" s="100">
        <f t="shared" ref="CN204:CN231" si="199">SUM(CB204:CE204)</f>
        <v>0</v>
      </c>
      <c r="CO204" s="101"/>
    </row>
    <row r="205" spans="1:93" x14ac:dyDescent="0.25">
      <c r="A205" s="78">
        <v>195</v>
      </c>
      <c r="B205" s="126" t="s">
        <v>285</v>
      </c>
      <c r="C205" s="80">
        <v>181874</v>
      </c>
      <c r="D205" s="81">
        <v>44392</v>
      </c>
      <c r="E205" s="81">
        <v>44575</v>
      </c>
      <c r="F205" s="82">
        <v>4.4666666666666668</v>
      </c>
      <c r="G205" s="80" t="s">
        <v>283</v>
      </c>
      <c r="H205" s="113" t="s">
        <v>58</v>
      </c>
      <c r="I205" s="80" t="s">
        <v>109</v>
      </c>
      <c r="J205" s="80" t="s">
        <v>70</v>
      </c>
      <c r="K205" s="83" t="s">
        <v>71</v>
      </c>
      <c r="L205" s="80"/>
      <c r="M205" s="80"/>
      <c r="N205" s="78">
        <v>22</v>
      </c>
      <c r="O205" s="78">
        <f>VLOOKUP($B205,'[1]ABSENSI ALL'!$B$11:$ARI$245,1064,0)</f>
        <v>20</v>
      </c>
      <c r="P205" s="78">
        <f>VLOOKUP($B205,'[1]ABSENSI ALL'!$B$11:$ARI$245,1069,0)</f>
        <v>0</v>
      </c>
      <c r="Q205" s="78">
        <f>VLOOKUP($B205,'[1]ABSENSI ALL'!$B$11:$ARI$245,1073,0)</f>
        <v>0</v>
      </c>
      <c r="R205" s="78">
        <f>VLOOKUP($B205,'[1]ABSENSI ALL'!$B$11:$ARI$245,1077,0)</f>
        <v>0</v>
      </c>
      <c r="S205" s="78">
        <f>VLOOKUP($B205,'[1]ABSENSI ALL'!$B$11:$ARI$245,1075,0)</f>
        <v>0</v>
      </c>
      <c r="T205" s="78">
        <f>VLOOKUP($B205,'[1]ABSENSI ALL'!$B$11:$ARI$245,1068,0)</f>
        <v>0</v>
      </c>
      <c r="U205" s="78">
        <f t="shared" si="156"/>
        <v>0</v>
      </c>
      <c r="V205" s="78">
        <f t="shared" si="157"/>
        <v>20</v>
      </c>
      <c r="W205" s="78">
        <f t="shared" si="158"/>
        <v>20</v>
      </c>
      <c r="X205" s="78">
        <v>7.45</v>
      </c>
      <c r="Y205" s="78">
        <f>VLOOKUP($B205,'[1]ABSENSI ALL'!$B$11:$ARI$245,1140,0)</f>
        <v>0</v>
      </c>
      <c r="Z205" s="84">
        <f t="shared" si="159"/>
        <v>1</v>
      </c>
      <c r="AA205" s="78">
        <f t="shared" si="160"/>
        <v>5</v>
      </c>
      <c r="AB205" s="85">
        <f t="shared" si="161"/>
        <v>0.1</v>
      </c>
      <c r="AC205" s="78">
        <f t="shared" si="162"/>
        <v>0</v>
      </c>
      <c r="AD205" s="84">
        <f t="shared" si="163"/>
        <v>1</v>
      </c>
      <c r="AE205" s="78">
        <f t="shared" si="164"/>
        <v>5</v>
      </c>
      <c r="AF205" s="85">
        <f t="shared" si="165"/>
        <v>0.15</v>
      </c>
      <c r="AG205" s="78">
        <f t="shared" si="152"/>
        <v>8940</v>
      </c>
      <c r="AH205" s="78">
        <f>VLOOKUP($B205,'[1]ABSENSI ALL'!$B$11:$ARI$245,1145,0)</f>
        <v>10400</v>
      </c>
      <c r="AI205" s="86">
        <f t="shared" si="153"/>
        <v>1.1633109619686801</v>
      </c>
      <c r="AJ205" s="78">
        <f t="shared" si="154"/>
        <v>5</v>
      </c>
      <c r="AK205" s="85">
        <f t="shared" si="155"/>
        <v>0.1</v>
      </c>
      <c r="AL205" s="87">
        <v>300</v>
      </c>
      <c r="AM205" s="88">
        <f>VLOOKUP(B205,'[2]Performansi All (LOS 02082021)'!$B$3:$O$388,14,0)</f>
        <v>287.44178728760227</v>
      </c>
      <c r="AN205" s="87">
        <f t="shared" si="166"/>
        <v>5</v>
      </c>
      <c r="AO205" s="85">
        <f t="shared" si="167"/>
        <v>0.15</v>
      </c>
      <c r="AP205" s="89">
        <v>95</v>
      </c>
      <c r="AQ205" s="89">
        <f>VLOOKUP(B205,'[3]QA SCORE'!$D$6:$H$237,5,0)</f>
        <v>95.416666666666657</v>
      </c>
      <c r="AR205" s="87">
        <f t="shared" si="168"/>
        <v>5</v>
      </c>
      <c r="AS205" s="85">
        <f t="shared" si="169"/>
        <v>0.1</v>
      </c>
      <c r="AT205" s="90">
        <v>0.92</v>
      </c>
      <c r="AU205" s="90">
        <f>VLOOKUP(B205,'[4]Per Agent'!$B$3:$AH$259,33,0)</f>
        <v>0.73750000000000004</v>
      </c>
      <c r="AV205" s="87">
        <f t="shared" si="170"/>
        <v>1</v>
      </c>
      <c r="AW205" s="85">
        <f t="shared" si="171"/>
        <v>0.02</v>
      </c>
      <c r="AX205" s="89">
        <v>90</v>
      </c>
      <c r="AY205" s="89">
        <f>VLOOKUP(B205,'[5]All SDM.'!$C$2:$K$398,9,0)</f>
        <v>100</v>
      </c>
      <c r="AZ205" s="87">
        <f t="shared" si="172"/>
        <v>5</v>
      </c>
      <c r="BA205" s="85">
        <f t="shared" si="173"/>
        <v>0.08</v>
      </c>
      <c r="BB205" s="84">
        <v>0.85</v>
      </c>
      <c r="BC205" s="114"/>
      <c r="BD205" s="91" t="str">
        <f>IFERROR(VLOOKUP(B205,[7]Sheet1!$C$3:$D$25,2,0),"")</f>
        <v/>
      </c>
      <c r="BE205" s="87">
        <f t="shared" si="174"/>
        <v>3</v>
      </c>
      <c r="BF205" s="85">
        <f t="shared" si="175"/>
        <v>3.5999999999999997E-2</v>
      </c>
      <c r="BG205" s="84">
        <v>0.4</v>
      </c>
      <c r="BH205" s="84">
        <f>VLOOKUP(B205,'[8]Per Agent'!$B$3:$X$259,23,0)</f>
        <v>0</v>
      </c>
      <c r="BI205" s="87">
        <f t="shared" si="176"/>
        <v>1</v>
      </c>
      <c r="BJ205" s="85">
        <f t="shared" si="177"/>
        <v>1.2E-2</v>
      </c>
      <c r="BK205" s="92">
        <v>0.95</v>
      </c>
      <c r="BL205" s="93">
        <f>VLOOKUP(B205,[9]Rekap!$B$3:$J$244,9,0)</f>
        <v>0.9886721208307111</v>
      </c>
      <c r="BM205" s="87">
        <f t="shared" si="150"/>
        <v>5</v>
      </c>
      <c r="BN205" s="85">
        <f t="shared" si="151"/>
        <v>0.05</v>
      </c>
      <c r="BO205" s="94">
        <f>VLOOKUP(B205,[10]Sheet1!$B$2:$D$235,3,0)</f>
        <v>2</v>
      </c>
      <c r="BP205" s="87">
        <f t="shared" si="178"/>
        <v>5</v>
      </c>
      <c r="BQ205" s="85">
        <f t="shared" si="179"/>
        <v>0.05</v>
      </c>
      <c r="BR205" s="85">
        <f t="shared" si="180"/>
        <v>0.5</v>
      </c>
      <c r="BS205" s="85">
        <f t="shared" si="181"/>
        <v>0.248</v>
      </c>
      <c r="BT205" s="85">
        <f t="shared" si="182"/>
        <v>0.1</v>
      </c>
      <c r="BU205" s="95">
        <f t="shared" si="183"/>
        <v>0.84799999999999998</v>
      </c>
      <c r="BV205" s="96" t="str">
        <f t="shared" si="184"/>
        <v>TERIMA</v>
      </c>
      <c r="BW205" s="97">
        <f t="shared" si="185"/>
        <v>670000</v>
      </c>
      <c r="BX205" s="98">
        <f t="shared" si="186"/>
        <v>166160</v>
      </c>
      <c r="BY205" s="103">
        <v>1</v>
      </c>
      <c r="BZ205" s="103"/>
      <c r="CA205" s="99"/>
      <c r="CB205" s="98">
        <f t="shared" si="187"/>
        <v>335000</v>
      </c>
      <c r="CC205" s="98">
        <f t="shared" si="188"/>
        <v>141236</v>
      </c>
      <c r="CD205" s="98">
        <f t="shared" si="189"/>
        <v>67000</v>
      </c>
      <c r="CE205" s="91">
        <f t="shared" si="190"/>
        <v>0</v>
      </c>
      <c r="CF205" s="80">
        <f t="shared" si="191"/>
        <v>0</v>
      </c>
      <c r="CG205" s="80">
        <f t="shared" si="192"/>
        <v>0</v>
      </c>
      <c r="CH205" s="80">
        <f t="shared" si="193"/>
        <v>0</v>
      </c>
      <c r="CI205" s="80">
        <f t="shared" si="194"/>
        <v>0</v>
      </c>
      <c r="CJ205" s="80">
        <f t="shared" si="195"/>
        <v>0</v>
      </c>
      <c r="CK205" s="80">
        <f t="shared" si="196"/>
        <v>0</v>
      </c>
      <c r="CL205" s="80">
        <f t="shared" si="197"/>
        <v>1</v>
      </c>
      <c r="CM205" s="80">
        <f t="shared" si="198"/>
        <v>0</v>
      </c>
      <c r="CN205" s="100">
        <f t="shared" si="199"/>
        <v>543236</v>
      </c>
      <c r="CO205" s="101"/>
    </row>
    <row r="206" spans="1:93" x14ac:dyDescent="0.25">
      <c r="A206" s="78">
        <v>196</v>
      </c>
      <c r="B206" s="126" t="s">
        <v>286</v>
      </c>
      <c r="C206" s="80">
        <v>181875</v>
      </c>
      <c r="D206" s="81">
        <v>44392</v>
      </c>
      <c r="E206" s="81">
        <v>44575</v>
      </c>
      <c r="F206" s="82">
        <v>4.4666666666666668</v>
      </c>
      <c r="G206" s="80" t="s">
        <v>283</v>
      </c>
      <c r="H206" s="113" t="s">
        <v>58</v>
      </c>
      <c r="I206" s="80" t="s">
        <v>77</v>
      </c>
      <c r="J206" s="80" t="s">
        <v>75</v>
      </c>
      <c r="K206" s="83" t="s">
        <v>71</v>
      </c>
      <c r="L206" s="80"/>
      <c r="M206" s="80"/>
      <c r="N206" s="78">
        <v>22</v>
      </c>
      <c r="O206" s="78">
        <f>VLOOKUP($B206,'[1]ABSENSI ALL'!$B$11:$ARI$245,1064,0)</f>
        <v>20</v>
      </c>
      <c r="P206" s="78">
        <f>VLOOKUP($B206,'[1]ABSENSI ALL'!$B$11:$ARI$245,1069,0)</f>
        <v>0</v>
      </c>
      <c r="Q206" s="78">
        <f>VLOOKUP($B206,'[1]ABSENSI ALL'!$B$11:$ARI$245,1073,0)</f>
        <v>0</v>
      </c>
      <c r="R206" s="78">
        <f>VLOOKUP($B206,'[1]ABSENSI ALL'!$B$11:$ARI$245,1077,0)</f>
        <v>0</v>
      </c>
      <c r="S206" s="78">
        <f>VLOOKUP($B206,'[1]ABSENSI ALL'!$B$11:$ARI$245,1075,0)</f>
        <v>0</v>
      </c>
      <c r="T206" s="78">
        <f>VLOOKUP($B206,'[1]ABSENSI ALL'!$B$11:$ARI$245,1068,0)</f>
        <v>0</v>
      </c>
      <c r="U206" s="78">
        <f t="shared" si="156"/>
        <v>0</v>
      </c>
      <c r="V206" s="78">
        <f t="shared" si="157"/>
        <v>20</v>
      </c>
      <c r="W206" s="78">
        <f t="shared" si="158"/>
        <v>20</v>
      </c>
      <c r="X206" s="78">
        <v>7.45</v>
      </c>
      <c r="Y206" s="78">
        <f>VLOOKUP($B206,'[1]ABSENSI ALL'!$B$11:$ARI$245,1140,0)</f>
        <v>0</v>
      </c>
      <c r="Z206" s="84">
        <f t="shared" si="159"/>
        <v>1</v>
      </c>
      <c r="AA206" s="78">
        <f t="shared" si="160"/>
        <v>5</v>
      </c>
      <c r="AB206" s="85">
        <f t="shared" si="161"/>
        <v>0.1</v>
      </c>
      <c r="AC206" s="78">
        <f t="shared" si="162"/>
        <v>0</v>
      </c>
      <c r="AD206" s="84">
        <f t="shared" si="163"/>
        <v>1</v>
      </c>
      <c r="AE206" s="78">
        <f t="shared" si="164"/>
        <v>5</v>
      </c>
      <c r="AF206" s="85">
        <f t="shared" si="165"/>
        <v>0.15</v>
      </c>
      <c r="AG206" s="78">
        <f t="shared" si="152"/>
        <v>8940</v>
      </c>
      <c r="AH206" s="78">
        <f>VLOOKUP($B206,'[1]ABSENSI ALL'!$B$11:$ARI$245,1145,0)</f>
        <v>10440</v>
      </c>
      <c r="AI206" s="86">
        <f t="shared" si="153"/>
        <v>1.1677852348993289</v>
      </c>
      <c r="AJ206" s="78">
        <f t="shared" si="154"/>
        <v>5</v>
      </c>
      <c r="AK206" s="85">
        <f t="shared" si="155"/>
        <v>0.1</v>
      </c>
      <c r="AL206" s="87">
        <v>300</v>
      </c>
      <c r="AM206" s="88">
        <f>VLOOKUP(B206,'[2]Performansi All (LOS 02082021)'!$B$3:$O$388,14,0)</f>
        <v>291.99865861837691</v>
      </c>
      <c r="AN206" s="87">
        <f t="shared" si="166"/>
        <v>5</v>
      </c>
      <c r="AO206" s="85">
        <f t="shared" si="167"/>
        <v>0.15</v>
      </c>
      <c r="AP206" s="89">
        <v>95</v>
      </c>
      <c r="AQ206" s="89">
        <f>VLOOKUP(B206,'[3]QA SCORE'!$D$6:$H$237,5,0)</f>
        <v>96.388888888888886</v>
      </c>
      <c r="AR206" s="87">
        <f t="shared" si="168"/>
        <v>5</v>
      </c>
      <c r="AS206" s="85">
        <f t="shared" si="169"/>
        <v>0.1</v>
      </c>
      <c r="AT206" s="90">
        <v>0.92</v>
      </c>
      <c r="AU206" s="90">
        <f>VLOOKUP(B206,'[4]Per Agent'!$B$3:$AH$259,33,0)</f>
        <v>0.74615384615384617</v>
      </c>
      <c r="AV206" s="87">
        <f t="shared" si="170"/>
        <v>1</v>
      </c>
      <c r="AW206" s="85">
        <f t="shared" si="171"/>
        <v>0.02</v>
      </c>
      <c r="AX206" s="89">
        <v>90</v>
      </c>
      <c r="AY206" s="89">
        <f>VLOOKUP(B206,'[5]All SDM.'!$C$2:$K$398,9,0)</f>
        <v>100</v>
      </c>
      <c r="AZ206" s="87">
        <f t="shared" si="172"/>
        <v>5</v>
      </c>
      <c r="BA206" s="85">
        <f t="shared" si="173"/>
        <v>0.08</v>
      </c>
      <c r="BB206" s="84">
        <v>0.85</v>
      </c>
      <c r="BC206" s="114"/>
      <c r="BD206" s="91" t="str">
        <f>IFERROR(VLOOKUP(B206,[7]Sheet1!$C$3:$D$25,2,0),"")</f>
        <v/>
      </c>
      <c r="BE206" s="87">
        <f t="shared" si="174"/>
        <v>3</v>
      </c>
      <c r="BF206" s="85">
        <f t="shared" si="175"/>
        <v>3.5999999999999997E-2</v>
      </c>
      <c r="BG206" s="84">
        <v>0.4</v>
      </c>
      <c r="BH206" s="84">
        <f>VLOOKUP(B206,'[8]Per Agent'!$B$3:$X$259,23,0)</f>
        <v>0.29629629629629628</v>
      </c>
      <c r="BI206" s="87">
        <f t="shared" si="176"/>
        <v>1</v>
      </c>
      <c r="BJ206" s="85">
        <f t="shared" si="177"/>
        <v>1.2E-2</v>
      </c>
      <c r="BK206" s="92">
        <v>0.95</v>
      </c>
      <c r="BL206" s="93">
        <f>VLOOKUP(B206,[9]Rekap!$B$3:$J$244,9,0)</f>
        <v>0.98122065727699526</v>
      </c>
      <c r="BM206" s="87">
        <f t="shared" si="150"/>
        <v>5</v>
      </c>
      <c r="BN206" s="85">
        <f t="shared" si="151"/>
        <v>0.05</v>
      </c>
      <c r="BO206" s="94">
        <f>VLOOKUP(B206,[10]Sheet1!$B$2:$D$235,3,0)</f>
        <v>2</v>
      </c>
      <c r="BP206" s="87">
        <f t="shared" si="178"/>
        <v>5</v>
      </c>
      <c r="BQ206" s="85">
        <f t="shared" si="179"/>
        <v>0.05</v>
      </c>
      <c r="BR206" s="85">
        <f t="shared" si="180"/>
        <v>0.5</v>
      </c>
      <c r="BS206" s="85">
        <f t="shared" si="181"/>
        <v>0.248</v>
      </c>
      <c r="BT206" s="85">
        <f t="shared" si="182"/>
        <v>0.1</v>
      </c>
      <c r="BU206" s="95">
        <f t="shared" si="183"/>
        <v>0.84799999999999998</v>
      </c>
      <c r="BV206" s="96" t="str">
        <f t="shared" si="184"/>
        <v>TERIMA</v>
      </c>
      <c r="BW206" s="97">
        <f t="shared" si="185"/>
        <v>670000</v>
      </c>
      <c r="BX206" s="98">
        <f t="shared" si="186"/>
        <v>166160</v>
      </c>
      <c r="BY206" s="99"/>
      <c r="BZ206" s="99"/>
      <c r="CA206" s="99"/>
      <c r="CB206" s="98">
        <f t="shared" si="187"/>
        <v>335000</v>
      </c>
      <c r="CC206" s="98">
        <f t="shared" si="188"/>
        <v>166160</v>
      </c>
      <c r="CD206" s="98">
        <f t="shared" si="189"/>
        <v>67000</v>
      </c>
      <c r="CE206" s="91">
        <f t="shared" si="190"/>
        <v>0</v>
      </c>
      <c r="CF206" s="80">
        <f t="shared" si="191"/>
        <v>0</v>
      </c>
      <c r="CG206" s="80">
        <f t="shared" si="192"/>
        <v>0</v>
      </c>
      <c r="CH206" s="80">
        <f t="shared" si="193"/>
        <v>0</v>
      </c>
      <c r="CI206" s="80">
        <f t="shared" si="194"/>
        <v>0</v>
      </c>
      <c r="CJ206" s="80">
        <f t="shared" si="195"/>
        <v>0</v>
      </c>
      <c r="CK206" s="80">
        <f t="shared" si="196"/>
        <v>0</v>
      </c>
      <c r="CL206" s="80">
        <f t="shared" si="197"/>
        <v>1</v>
      </c>
      <c r="CM206" s="80">
        <f t="shared" si="198"/>
        <v>0</v>
      </c>
      <c r="CN206" s="100">
        <f t="shared" si="199"/>
        <v>568160</v>
      </c>
      <c r="CO206" s="101"/>
    </row>
    <row r="207" spans="1:93" x14ac:dyDescent="0.25">
      <c r="A207" s="78">
        <v>197</v>
      </c>
      <c r="B207" s="126" t="s">
        <v>287</v>
      </c>
      <c r="C207" s="80">
        <v>181876</v>
      </c>
      <c r="D207" s="81">
        <v>44392</v>
      </c>
      <c r="E207" s="81">
        <v>44575</v>
      </c>
      <c r="F207" s="82">
        <v>4.4666666666666668</v>
      </c>
      <c r="G207" s="80" t="s">
        <v>283</v>
      </c>
      <c r="H207" s="113" t="s">
        <v>59</v>
      </c>
      <c r="I207" s="80" t="s">
        <v>119</v>
      </c>
      <c r="J207" s="80" t="s">
        <v>70</v>
      </c>
      <c r="K207" s="83" t="s">
        <v>71</v>
      </c>
      <c r="L207" s="80"/>
      <c r="M207" s="80"/>
      <c r="N207" s="78">
        <v>22</v>
      </c>
      <c r="O207" s="78">
        <f>VLOOKUP($B207,'[1]ABSENSI ALL'!$B$11:$ARI$245,1064,0)</f>
        <v>20</v>
      </c>
      <c r="P207" s="78">
        <f>VLOOKUP($B207,'[1]ABSENSI ALL'!$B$11:$ARI$245,1069,0)</f>
        <v>1</v>
      </c>
      <c r="Q207" s="78">
        <f>VLOOKUP($B207,'[1]ABSENSI ALL'!$B$11:$ARI$245,1073,0)</f>
        <v>0</v>
      </c>
      <c r="R207" s="78">
        <f>VLOOKUP($B207,'[1]ABSENSI ALL'!$B$11:$ARI$245,1077,0)</f>
        <v>0</v>
      </c>
      <c r="S207" s="78">
        <f>VLOOKUP($B207,'[1]ABSENSI ALL'!$B$11:$ARI$245,1075,0)</f>
        <v>0</v>
      </c>
      <c r="T207" s="78">
        <f>VLOOKUP($B207,'[1]ABSENSI ALL'!$B$11:$ARI$245,1068,0)</f>
        <v>0</v>
      </c>
      <c r="U207" s="78">
        <f t="shared" si="156"/>
        <v>1</v>
      </c>
      <c r="V207" s="78">
        <f t="shared" si="157"/>
        <v>19</v>
      </c>
      <c r="W207" s="78">
        <f t="shared" si="158"/>
        <v>20</v>
      </c>
      <c r="X207" s="78">
        <v>7.45</v>
      </c>
      <c r="Y207" s="78">
        <f>VLOOKUP($B207,'[1]ABSENSI ALL'!$B$11:$ARI$245,1140,0)</f>
        <v>0</v>
      </c>
      <c r="Z207" s="84">
        <f t="shared" si="159"/>
        <v>1</v>
      </c>
      <c r="AA207" s="78">
        <f t="shared" si="160"/>
        <v>5</v>
      </c>
      <c r="AB207" s="85">
        <f t="shared" si="161"/>
        <v>0.1</v>
      </c>
      <c r="AC207" s="78">
        <f t="shared" si="162"/>
        <v>1</v>
      </c>
      <c r="AD207" s="84">
        <f t="shared" si="163"/>
        <v>0.94736842105263153</v>
      </c>
      <c r="AE207" s="78">
        <f t="shared" si="164"/>
        <v>1</v>
      </c>
      <c r="AF207" s="85">
        <f t="shared" si="165"/>
        <v>0.03</v>
      </c>
      <c r="AG207" s="78">
        <f t="shared" si="152"/>
        <v>8940</v>
      </c>
      <c r="AH207" s="78">
        <f>VLOOKUP($B207,'[1]ABSENSI ALL'!$B$11:$ARI$245,1145,0)</f>
        <v>9700</v>
      </c>
      <c r="AI207" s="86">
        <f t="shared" si="153"/>
        <v>1.0850111856823266</v>
      </c>
      <c r="AJ207" s="78">
        <f t="shared" si="154"/>
        <v>5</v>
      </c>
      <c r="AK207" s="85">
        <f t="shared" si="155"/>
        <v>0.1</v>
      </c>
      <c r="AL207" s="87">
        <v>300</v>
      </c>
      <c r="AM207" s="88">
        <f>VLOOKUP(B207,'[2]Performansi All (LOS 02082021)'!$B$3:$O$388,14,0)</f>
        <v>363.20989399293285</v>
      </c>
      <c r="AN207" s="87">
        <f t="shared" si="166"/>
        <v>1</v>
      </c>
      <c r="AO207" s="85">
        <f t="shared" si="167"/>
        <v>0.03</v>
      </c>
      <c r="AP207" s="89">
        <v>95</v>
      </c>
      <c r="AQ207" s="89">
        <f>VLOOKUP(B207,'[3]QA SCORE'!$D$6:$H$237,5,0)</f>
        <v>99.375</v>
      </c>
      <c r="AR207" s="87">
        <f t="shared" si="168"/>
        <v>5</v>
      </c>
      <c r="AS207" s="85">
        <f t="shared" si="169"/>
        <v>0.1</v>
      </c>
      <c r="AT207" s="90">
        <v>0.92</v>
      </c>
      <c r="AU207" s="90">
        <f>VLOOKUP(B207,'[4]Per Agent'!$B$3:$AH$259,33,0)</f>
        <v>0.86315789473684212</v>
      </c>
      <c r="AV207" s="87">
        <f t="shared" si="170"/>
        <v>1</v>
      </c>
      <c r="AW207" s="85">
        <f t="shared" si="171"/>
        <v>0.02</v>
      </c>
      <c r="AX207" s="89">
        <v>90</v>
      </c>
      <c r="AY207" s="89">
        <f>VLOOKUP(B207,'[5]All SDM.'!$C$2:$K$398,9,0)</f>
        <v>100</v>
      </c>
      <c r="AZ207" s="87">
        <f t="shared" si="172"/>
        <v>5</v>
      </c>
      <c r="BA207" s="85">
        <f t="shared" si="173"/>
        <v>0.08</v>
      </c>
      <c r="BB207" s="84">
        <v>0.85</v>
      </c>
      <c r="BC207" s="114"/>
      <c r="BD207" s="91" t="str">
        <f>IFERROR(VLOOKUP(B207,[7]Sheet1!$C$3:$D$25,2,0),"")</f>
        <v/>
      </c>
      <c r="BE207" s="87">
        <f t="shared" si="174"/>
        <v>3</v>
      </c>
      <c r="BF207" s="85">
        <f t="shared" si="175"/>
        <v>3.5999999999999997E-2</v>
      </c>
      <c r="BG207" s="84">
        <v>0.4</v>
      </c>
      <c r="BH207" s="84">
        <f>VLOOKUP(B207,'[8]Per Agent'!$B$3:$X$259,23,0)</f>
        <v>0.41463414634146339</v>
      </c>
      <c r="BI207" s="87">
        <f t="shared" si="176"/>
        <v>5</v>
      </c>
      <c r="BJ207" s="85">
        <f t="shared" si="177"/>
        <v>0.06</v>
      </c>
      <c r="BK207" s="92">
        <v>0.95</v>
      </c>
      <c r="BL207" s="93">
        <f>VLOOKUP(B207,[9]Rekap!$B$3:$J$244,9,0)</f>
        <v>0.98374558303886928</v>
      </c>
      <c r="BM207" s="87">
        <f t="shared" si="150"/>
        <v>5</v>
      </c>
      <c r="BN207" s="85">
        <f t="shared" si="151"/>
        <v>0.05</v>
      </c>
      <c r="BO207" s="94">
        <f>VLOOKUP(B207,[10]Sheet1!$B$2:$D$235,3,0)</f>
        <v>2</v>
      </c>
      <c r="BP207" s="87">
        <f t="shared" si="178"/>
        <v>5</v>
      </c>
      <c r="BQ207" s="85">
        <f t="shared" si="179"/>
        <v>0.05</v>
      </c>
      <c r="BR207" s="85">
        <f t="shared" si="180"/>
        <v>0.26</v>
      </c>
      <c r="BS207" s="85">
        <f t="shared" si="181"/>
        <v>0.29600000000000004</v>
      </c>
      <c r="BT207" s="85">
        <f t="shared" si="182"/>
        <v>0.1</v>
      </c>
      <c r="BU207" s="95">
        <f t="shared" si="183"/>
        <v>0.65600000000000003</v>
      </c>
      <c r="BV207" s="96" t="str">
        <f t="shared" si="184"/>
        <v>TERIMA</v>
      </c>
      <c r="BW207" s="97">
        <f t="shared" si="185"/>
        <v>670000</v>
      </c>
      <c r="BX207" s="98">
        <f t="shared" si="186"/>
        <v>198320.00000000003</v>
      </c>
      <c r="BY207" s="103">
        <v>1</v>
      </c>
      <c r="BZ207" s="103"/>
      <c r="CA207" s="99"/>
      <c r="CB207" s="98">
        <f t="shared" si="187"/>
        <v>174200</v>
      </c>
      <c r="CC207" s="98">
        <f t="shared" si="188"/>
        <v>168572.00000000003</v>
      </c>
      <c r="CD207" s="98">
        <f t="shared" si="189"/>
        <v>67000</v>
      </c>
      <c r="CE207" s="91">
        <f t="shared" si="190"/>
        <v>0</v>
      </c>
      <c r="CF207" s="80">
        <f t="shared" si="191"/>
        <v>0</v>
      </c>
      <c r="CG207" s="80">
        <f t="shared" si="192"/>
        <v>0</v>
      </c>
      <c r="CH207" s="80">
        <f t="shared" si="193"/>
        <v>0</v>
      </c>
      <c r="CI207" s="80">
        <f t="shared" si="194"/>
        <v>0</v>
      </c>
      <c r="CJ207" s="80">
        <f t="shared" si="195"/>
        <v>0</v>
      </c>
      <c r="CK207" s="80">
        <f t="shared" si="196"/>
        <v>0</v>
      </c>
      <c r="CL207" s="80">
        <f t="shared" si="197"/>
        <v>0</v>
      </c>
      <c r="CM207" s="80">
        <f t="shared" si="198"/>
        <v>1</v>
      </c>
      <c r="CN207" s="100">
        <f t="shared" si="199"/>
        <v>409772</v>
      </c>
      <c r="CO207" s="101"/>
    </row>
    <row r="208" spans="1:93" x14ac:dyDescent="0.25">
      <c r="A208" s="78">
        <v>198</v>
      </c>
      <c r="B208" s="126" t="s">
        <v>288</v>
      </c>
      <c r="C208" s="80">
        <v>181877</v>
      </c>
      <c r="D208" s="81">
        <v>44392</v>
      </c>
      <c r="E208" s="81">
        <v>44575</v>
      </c>
      <c r="F208" s="82">
        <v>4.4666666666666668</v>
      </c>
      <c r="G208" s="80" t="s">
        <v>283</v>
      </c>
      <c r="H208" s="113" t="s">
        <v>59</v>
      </c>
      <c r="I208" s="80" t="s">
        <v>81</v>
      </c>
      <c r="J208" s="80" t="s">
        <v>70</v>
      </c>
      <c r="K208" s="83" t="s">
        <v>71</v>
      </c>
      <c r="L208" s="80"/>
      <c r="M208" s="80"/>
      <c r="N208" s="78">
        <v>22</v>
      </c>
      <c r="O208" s="78">
        <f>VLOOKUP($B208,'[1]ABSENSI ALL'!$B$11:$ARI$245,1064,0)</f>
        <v>21</v>
      </c>
      <c r="P208" s="78">
        <f>VLOOKUP($B208,'[1]ABSENSI ALL'!$B$11:$ARI$245,1069,0)</f>
        <v>0</v>
      </c>
      <c r="Q208" s="78">
        <f>VLOOKUP($B208,'[1]ABSENSI ALL'!$B$11:$ARI$245,1073,0)</f>
        <v>0</v>
      </c>
      <c r="R208" s="78">
        <f>VLOOKUP($B208,'[1]ABSENSI ALL'!$B$11:$ARI$245,1077,0)</f>
        <v>0</v>
      </c>
      <c r="S208" s="78">
        <f>VLOOKUP($B208,'[1]ABSENSI ALL'!$B$11:$ARI$245,1075,0)</f>
        <v>0</v>
      </c>
      <c r="T208" s="78">
        <f>VLOOKUP($B208,'[1]ABSENSI ALL'!$B$11:$ARI$245,1068,0)</f>
        <v>0</v>
      </c>
      <c r="U208" s="78">
        <f t="shared" si="156"/>
        <v>0</v>
      </c>
      <c r="V208" s="78">
        <f t="shared" si="157"/>
        <v>21</v>
      </c>
      <c r="W208" s="78">
        <f t="shared" si="158"/>
        <v>21</v>
      </c>
      <c r="X208" s="78">
        <v>7.45</v>
      </c>
      <c r="Y208" s="78">
        <f>VLOOKUP($B208,'[1]ABSENSI ALL'!$B$11:$ARI$245,1140,0)</f>
        <v>1</v>
      </c>
      <c r="Z208" s="84">
        <f t="shared" si="159"/>
        <v>0.95238095238095233</v>
      </c>
      <c r="AA208" s="78">
        <f t="shared" si="160"/>
        <v>2</v>
      </c>
      <c r="AB208" s="85">
        <f t="shared" si="161"/>
        <v>0.04</v>
      </c>
      <c r="AC208" s="78">
        <f t="shared" si="162"/>
        <v>0</v>
      </c>
      <c r="AD208" s="84">
        <f t="shared" si="163"/>
        <v>1</v>
      </c>
      <c r="AE208" s="78">
        <f t="shared" si="164"/>
        <v>5</v>
      </c>
      <c r="AF208" s="85">
        <f t="shared" si="165"/>
        <v>0.15</v>
      </c>
      <c r="AG208" s="78">
        <f t="shared" si="152"/>
        <v>9387</v>
      </c>
      <c r="AH208" s="78">
        <f>VLOOKUP($B208,'[1]ABSENSI ALL'!$B$11:$ARI$245,1145,0)</f>
        <v>9933</v>
      </c>
      <c r="AI208" s="86">
        <f t="shared" si="153"/>
        <v>1.058165548098434</v>
      </c>
      <c r="AJ208" s="78">
        <f t="shared" si="154"/>
        <v>5</v>
      </c>
      <c r="AK208" s="85">
        <f t="shared" si="155"/>
        <v>0.1</v>
      </c>
      <c r="AL208" s="87">
        <v>300</v>
      </c>
      <c r="AM208" s="88">
        <f>VLOOKUP(B208,'[2]Performansi All (LOS 02082021)'!$B$3:$O$388,14,0)</f>
        <v>289.41889483065955</v>
      </c>
      <c r="AN208" s="87">
        <f t="shared" si="166"/>
        <v>5</v>
      </c>
      <c r="AO208" s="85">
        <f t="shared" si="167"/>
        <v>0.15</v>
      </c>
      <c r="AP208" s="89">
        <v>95</v>
      </c>
      <c r="AQ208" s="89">
        <f>VLOOKUP(B208,'[3]QA SCORE'!$D$6:$H$237,5,0)</f>
        <v>95.833333333333343</v>
      </c>
      <c r="AR208" s="87">
        <f t="shared" si="168"/>
        <v>5</v>
      </c>
      <c r="AS208" s="85">
        <f t="shared" si="169"/>
        <v>0.1</v>
      </c>
      <c r="AT208" s="90">
        <v>0.92</v>
      </c>
      <c r="AU208" s="90">
        <f>VLOOKUP(B208,'[4]Per Agent'!$B$3:$AH$259,33,0)</f>
        <v>0.84705882352941175</v>
      </c>
      <c r="AV208" s="87">
        <f t="shared" si="170"/>
        <v>1</v>
      </c>
      <c r="AW208" s="85">
        <f t="shared" si="171"/>
        <v>0.02</v>
      </c>
      <c r="AX208" s="89">
        <v>90</v>
      </c>
      <c r="AY208" s="89">
        <f>VLOOKUP(B208,'[5]All SDM.'!$C$2:$K$398,9,0)</f>
        <v>100</v>
      </c>
      <c r="AZ208" s="87">
        <f t="shared" si="172"/>
        <v>5</v>
      </c>
      <c r="BA208" s="85">
        <f t="shared" si="173"/>
        <v>0.08</v>
      </c>
      <c r="BB208" s="84">
        <v>0.85</v>
      </c>
      <c r="BC208" s="114"/>
      <c r="BD208" s="91" t="str">
        <f>IFERROR(VLOOKUP(B208,[7]Sheet1!$C$3:$D$25,2,0),"")</f>
        <v/>
      </c>
      <c r="BE208" s="87">
        <f t="shared" si="174"/>
        <v>3</v>
      </c>
      <c r="BF208" s="85">
        <f t="shared" si="175"/>
        <v>3.5999999999999997E-2</v>
      </c>
      <c r="BG208" s="84">
        <v>0.4</v>
      </c>
      <c r="BH208" s="84">
        <f>VLOOKUP(B208,'[8]Per Agent'!$B$3:$X$259,23,0)</f>
        <v>0.23529411764705882</v>
      </c>
      <c r="BI208" s="87">
        <f t="shared" si="176"/>
        <v>1</v>
      </c>
      <c r="BJ208" s="85">
        <f t="shared" si="177"/>
        <v>1.2E-2</v>
      </c>
      <c r="BK208" s="92">
        <v>0.95</v>
      </c>
      <c r="BL208" s="93">
        <f>VLOOKUP(B208,[9]Rekap!$B$3:$J$244,9,0)</f>
        <v>0.97801544860368395</v>
      </c>
      <c r="BM208" s="87">
        <f t="shared" si="150"/>
        <v>5</v>
      </c>
      <c r="BN208" s="85">
        <f t="shared" si="151"/>
        <v>0.05</v>
      </c>
      <c r="BO208" s="94">
        <f>VLOOKUP(B208,[10]Sheet1!$B$2:$D$235,3,0)</f>
        <v>2</v>
      </c>
      <c r="BP208" s="87">
        <f t="shared" si="178"/>
        <v>5</v>
      </c>
      <c r="BQ208" s="85">
        <f t="shared" si="179"/>
        <v>0.05</v>
      </c>
      <c r="BR208" s="85">
        <f t="shared" si="180"/>
        <v>0.44000000000000006</v>
      </c>
      <c r="BS208" s="85">
        <f t="shared" si="181"/>
        <v>0.248</v>
      </c>
      <c r="BT208" s="85">
        <f t="shared" si="182"/>
        <v>0.1</v>
      </c>
      <c r="BU208" s="95">
        <f t="shared" si="183"/>
        <v>0.78800000000000003</v>
      </c>
      <c r="BV208" s="96" t="str">
        <f t="shared" si="184"/>
        <v>TERIMA</v>
      </c>
      <c r="BW208" s="97">
        <f t="shared" si="185"/>
        <v>670000</v>
      </c>
      <c r="BX208" s="98">
        <f t="shared" si="186"/>
        <v>166160</v>
      </c>
      <c r="BY208" s="99">
        <v>1</v>
      </c>
      <c r="BZ208" s="99"/>
      <c r="CA208" s="99"/>
      <c r="CB208" s="98">
        <f t="shared" si="187"/>
        <v>294800.00000000006</v>
      </c>
      <c r="CC208" s="98">
        <f t="shared" si="188"/>
        <v>141236</v>
      </c>
      <c r="CD208" s="98">
        <f t="shared" si="189"/>
        <v>67000</v>
      </c>
      <c r="CE208" s="91">
        <f t="shared" si="190"/>
        <v>0</v>
      </c>
      <c r="CF208" s="80">
        <f t="shared" si="191"/>
        <v>0</v>
      </c>
      <c r="CG208" s="80">
        <f t="shared" si="192"/>
        <v>0</v>
      </c>
      <c r="CH208" s="80">
        <f t="shared" si="193"/>
        <v>0</v>
      </c>
      <c r="CI208" s="80">
        <f t="shared" si="194"/>
        <v>0</v>
      </c>
      <c r="CJ208" s="80">
        <f t="shared" si="195"/>
        <v>0</v>
      </c>
      <c r="CK208" s="80">
        <f t="shared" si="196"/>
        <v>0</v>
      </c>
      <c r="CL208" s="80">
        <f t="shared" si="197"/>
        <v>0</v>
      </c>
      <c r="CM208" s="80">
        <f t="shared" si="198"/>
        <v>1</v>
      </c>
      <c r="CN208" s="100">
        <f t="shared" si="199"/>
        <v>503036.00000000006</v>
      </c>
      <c r="CO208" s="101"/>
    </row>
    <row r="209" spans="1:93" x14ac:dyDescent="0.25">
      <c r="A209" s="78">
        <v>199</v>
      </c>
      <c r="B209" s="126" t="s">
        <v>289</v>
      </c>
      <c r="C209" s="80">
        <v>181878</v>
      </c>
      <c r="D209" s="81">
        <v>44392</v>
      </c>
      <c r="E209" s="81">
        <v>44575</v>
      </c>
      <c r="F209" s="82">
        <v>4.4666666666666668</v>
      </c>
      <c r="G209" s="80" t="s">
        <v>283</v>
      </c>
      <c r="H209" s="113" t="s">
        <v>59</v>
      </c>
      <c r="I209" s="80" t="s">
        <v>102</v>
      </c>
      <c r="J209" s="80" t="s">
        <v>70</v>
      </c>
      <c r="K209" s="83" t="s">
        <v>71</v>
      </c>
      <c r="L209" s="80"/>
      <c r="M209" s="80"/>
      <c r="N209" s="78">
        <v>22</v>
      </c>
      <c r="O209" s="78">
        <f>VLOOKUP($B209,'[1]ABSENSI ALL'!$B$11:$ARI$245,1064,0)</f>
        <v>20</v>
      </c>
      <c r="P209" s="78">
        <f>VLOOKUP($B209,'[1]ABSENSI ALL'!$B$11:$ARI$245,1069,0)</f>
        <v>1</v>
      </c>
      <c r="Q209" s="78">
        <f>VLOOKUP($B209,'[1]ABSENSI ALL'!$B$11:$ARI$245,1073,0)</f>
        <v>0</v>
      </c>
      <c r="R209" s="78">
        <f>VLOOKUP($B209,'[1]ABSENSI ALL'!$B$11:$ARI$245,1077,0)</f>
        <v>0</v>
      </c>
      <c r="S209" s="78">
        <f>VLOOKUP($B209,'[1]ABSENSI ALL'!$B$11:$ARI$245,1075,0)</f>
        <v>0</v>
      </c>
      <c r="T209" s="78">
        <f>VLOOKUP($B209,'[1]ABSENSI ALL'!$B$11:$ARI$245,1068,0)</f>
        <v>0</v>
      </c>
      <c r="U209" s="78">
        <f t="shared" si="156"/>
        <v>1</v>
      </c>
      <c r="V209" s="78">
        <f t="shared" si="157"/>
        <v>19</v>
      </c>
      <c r="W209" s="78">
        <f t="shared" si="158"/>
        <v>20</v>
      </c>
      <c r="X209" s="78">
        <v>7.45</v>
      </c>
      <c r="Y209" s="78">
        <f>VLOOKUP($B209,'[1]ABSENSI ALL'!$B$11:$ARI$245,1140,0)</f>
        <v>0</v>
      </c>
      <c r="Z209" s="84">
        <f t="shared" si="159"/>
        <v>1</v>
      </c>
      <c r="AA209" s="78">
        <f t="shared" si="160"/>
        <v>5</v>
      </c>
      <c r="AB209" s="85">
        <f t="shared" si="161"/>
        <v>0.1</v>
      </c>
      <c r="AC209" s="78">
        <f t="shared" si="162"/>
        <v>1</v>
      </c>
      <c r="AD209" s="84">
        <f t="shared" si="163"/>
        <v>0.94736842105263153</v>
      </c>
      <c r="AE209" s="78">
        <f t="shared" si="164"/>
        <v>1</v>
      </c>
      <c r="AF209" s="85">
        <f t="shared" si="165"/>
        <v>0.03</v>
      </c>
      <c r="AG209" s="78">
        <f t="shared" si="152"/>
        <v>8940</v>
      </c>
      <c r="AH209" s="78">
        <f>VLOOKUP($B209,'[1]ABSENSI ALL'!$B$11:$ARI$245,1145,0)</f>
        <v>9660</v>
      </c>
      <c r="AI209" s="86">
        <f t="shared" si="153"/>
        <v>1.080536912751678</v>
      </c>
      <c r="AJ209" s="78">
        <f t="shared" si="154"/>
        <v>5</v>
      </c>
      <c r="AK209" s="85">
        <f t="shared" si="155"/>
        <v>0.1</v>
      </c>
      <c r="AL209" s="87">
        <v>300</v>
      </c>
      <c r="AM209" s="88">
        <f>VLOOKUP(B209,'[2]Performansi All (LOS 02082021)'!$B$3:$O$388,14,0)</f>
        <v>333.95951704545456</v>
      </c>
      <c r="AN209" s="87">
        <f t="shared" si="166"/>
        <v>1</v>
      </c>
      <c r="AO209" s="85">
        <f t="shared" si="167"/>
        <v>0.03</v>
      </c>
      <c r="AP209" s="89">
        <v>95</v>
      </c>
      <c r="AQ209" s="89">
        <f>VLOOKUP(B209,'[3]QA SCORE'!$D$6:$H$237,5,0)</f>
        <v>98.333333333333343</v>
      </c>
      <c r="AR209" s="87">
        <f t="shared" si="168"/>
        <v>5</v>
      </c>
      <c r="AS209" s="85">
        <f t="shared" si="169"/>
        <v>0.1</v>
      </c>
      <c r="AT209" s="90">
        <v>0.92</v>
      </c>
      <c r="AU209" s="90">
        <f>VLOOKUP(B209,'[4]Per Agent'!$B$3:$AH$259,33,0)</f>
        <v>0.92258064516129035</v>
      </c>
      <c r="AV209" s="87">
        <f t="shared" si="170"/>
        <v>5</v>
      </c>
      <c r="AW209" s="85">
        <f t="shared" si="171"/>
        <v>0.1</v>
      </c>
      <c r="AX209" s="89">
        <v>90</v>
      </c>
      <c r="AY209" s="89">
        <f>VLOOKUP(B209,'[5]All SDM.'!$C$2:$K$398,9,0)</f>
        <v>100</v>
      </c>
      <c r="AZ209" s="87">
        <f t="shared" si="172"/>
        <v>5</v>
      </c>
      <c r="BA209" s="85">
        <f t="shared" si="173"/>
        <v>0.08</v>
      </c>
      <c r="BB209" s="84">
        <v>0.85</v>
      </c>
      <c r="BC209" s="114"/>
      <c r="BD209" s="91" t="str">
        <f>IFERROR(VLOOKUP(B209,[7]Sheet1!$C$3:$D$25,2,0),"")</f>
        <v/>
      </c>
      <c r="BE209" s="87">
        <f t="shared" si="174"/>
        <v>3</v>
      </c>
      <c r="BF209" s="85">
        <f t="shared" si="175"/>
        <v>3.5999999999999997E-2</v>
      </c>
      <c r="BG209" s="84">
        <v>0.4</v>
      </c>
      <c r="BH209" s="84">
        <f>VLOOKUP(B209,'[8]Per Agent'!$B$3:$X$259,23,0)</f>
        <v>0.71875</v>
      </c>
      <c r="BI209" s="87">
        <f t="shared" si="176"/>
        <v>5</v>
      </c>
      <c r="BJ209" s="85">
        <f t="shared" si="177"/>
        <v>0.06</v>
      </c>
      <c r="BK209" s="92">
        <v>0.95</v>
      </c>
      <c r="BL209" s="93">
        <f>VLOOKUP(B209,[9]Rekap!$B$3:$J$244,9,0)</f>
        <v>0.99360795454545459</v>
      </c>
      <c r="BM209" s="87">
        <f t="shared" si="150"/>
        <v>5</v>
      </c>
      <c r="BN209" s="85">
        <f t="shared" si="151"/>
        <v>0.05</v>
      </c>
      <c r="BO209" s="94">
        <f>VLOOKUP(B209,[10]Sheet1!$B$2:$D$235,3,0)</f>
        <v>2</v>
      </c>
      <c r="BP209" s="87">
        <f t="shared" si="178"/>
        <v>5</v>
      </c>
      <c r="BQ209" s="85">
        <f t="shared" si="179"/>
        <v>0.05</v>
      </c>
      <c r="BR209" s="85">
        <f t="shared" si="180"/>
        <v>0.26</v>
      </c>
      <c r="BS209" s="85">
        <f t="shared" si="181"/>
        <v>0.376</v>
      </c>
      <c r="BT209" s="85">
        <f t="shared" si="182"/>
        <v>0.1</v>
      </c>
      <c r="BU209" s="95">
        <f t="shared" si="183"/>
        <v>0.73599999999999999</v>
      </c>
      <c r="BV209" s="96" t="str">
        <f t="shared" si="184"/>
        <v>TERIMA</v>
      </c>
      <c r="BW209" s="97">
        <f t="shared" si="185"/>
        <v>670000</v>
      </c>
      <c r="BX209" s="98">
        <f t="shared" si="186"/>
        <v>251920</v>
      </c>
      <c r="BY209" s="103"/>
      <c r="BZ209" s="103"/>
      <c r="CA209" s="99"/>
      <c r="CB209" s="98">
        <f t="shared" si="187"/>
        <v>174200</v>
      </c>
      <c r="CC209" s="98">
        <f t="shared" si="188"/>
        <v>251920</v>
      </c>
      <c r="CD209" s="98">
        <f t="shared" si="189"/>
        <v>67000</v>
      </c>
      <c r="CE209" s="91">
        <f t="shared" si="190"/>
        <v>0</v>
      </c>
      <c r="CF209" s="80">
        <f t="shared" si="191"/>
        <v>0</v>
      </c>
      <c r="CG209" s="80">
        <f t="shared" si="192"/>
        <v>0</v>
      </c>
      <c r="CH209" s="80">
        <f t="shared" si="193"/>
        <v>0</v>
      </c>
      <c r="CI209" s="80">
        <f t="shared" si="194"/>
        <v>0</v>
      </c>
      <c r="CJ209" s="80">
        <f t="shared" si="195"/>
        <v>0</v>
      </c>
      <c r="CK209" s="80">
        <f t="shared" si="196"/>
        <v>0</v>
      </c>
      <c r="CL209" s="80">
        <f t="shared" si="197"/>
        <v>0</v>
      </c>
      <c r="CM209" s="80">
        <f t="shared" si="198"/>
        <v>1</v>
      </c>
      <c r="CN209" s="100">
        <f t="shared" si="199"/>
        <v>493120</v>
      </c>
      <c r="CO209" s="101"/>
    </row>
    <row r="210" spans="1:93" x14ac:dyDescent="0.25">
      <c r="A210" s="78">
        <v>200</v>
      </c>
      <c r="B210" s="126" t="s">
        <v>290</v>
      </c>
      <c r="C210" s="80">
        <v>181879</v>
      </c>
      <c r="D210" s="81">
        <v>44392</v>
      </c>
      <c r="E210" s="81">
        <v>44575</v>
      </c>
      <c r="F210" s="82">
        <v>4.4666666666666668</v>
      </c>
      <c r="G210" s="80" t="s">
        <v>283</v>
      </c>
      <c r="H210" s="113" t="s">
        <v>59</v>
      </c>
      <c r="I210" s="80" t="s">
        <v>85</v>
      </c>
      <c r="J210" s="80" t="s">
        <v>70</v>
      </c>
      <c r="K210" s="83" t="s">
        <v>71</v>
      </c>
      <c r="L210" s="80"/>
      <c r="M210" s="80"/>
      <c r="N210" s="78">
        <v>22</v>
      </c>
      <c r="O210" s="78">
        <f>VLOOKUP($B210,'[1]ABSENSI ALL'!$B$11:$ARI$245,1064,0)</f>
        <v>19</v>
      </c>
      <c r="P210" s="78">
        <f>VLOOKUP($B210,'[1]ABSENSI ALL'!$B$11:$ARI$245,1069,0)</f>
        <v>1</v>
      </c>
      <c r="Q210" s="78">
        <f>VLOOKUP($B210,'[1]ABSENSI ALL'!$B$11:$ARI$245,1073,0)</f>
        <v>0</v>
      </c>
      <c r="R210" s="78">
        <f>VLOOKUP($B210,'[1]ABSENSI ALL'!$B$11:$ARI$245,1077,0)</f>
        <v>0</v>
      </c>
      <c r="S210" s="78">
        <f>VLOOKUP($B210,'[1]ABSENSI ALL'!$B$11:$ARI$245,1075,0)</f>
        <v>0</v>
      </c>
      <c r="T210" s="78">
        <f>VLOOKUP($B210,'[1]ABSENSI ALL'!$B$11:$ARI$245,1068,0)</f>
        <v>0</v>
      </c>
      <c r="U210" s="78">
        <f t="shared" si="156"/>
        <v>1</v>
      </c>
      <c r="V210" s="78">
        <f t="shared" si="157"/>
        <v>18</v>
      </c>
      <c r="W210" s="78">
        <f t="shared" si="158"/>
        <v>19</v>
      </c>
      <c r="X210" s="78">
        <v>7.45</v>
      </c>
      <c r="Y210" s="78">
        <f>VLOOKUP($B210,'[1]ABSENSI ALL'!$B$11:$ARI$245,1140,0)</f>
        <v>0</v>
      </c>
      <c r="Z210" s="84">
        <f t="shared" si="159"/>
        <v>1</v>
      </c>
      <c r="AA210" s="78">
        <f t="shared" si="160"/>
        <v>5</v>
      </c>
      <c r="AB210" s="85">
        <f t="shared" si="161"/>
        <v>0.1</v>
      </c>
      <c r="AC210" s="78">
        <f t="shared" si="162"/>
        <v>1</v>
      </c>
      <c r="AD210" s="84">
        <f t="shared" si="163"/>
        <v>0.94444444444444442</v>
      </c>
      <c r="AE210" s="78">
        <f t="shared" si="164"/>
        <v>1</v>
      </c>
      <c r="AF210" s="85">
        <f t="shared" si="165"/>
        <v>0.03</v>
      </c>
      <c r="AG210" s="78">
        <f t="shared" si="152"/>
        <v>8493</v>
      </c>
      <c r="AH210" s="78">
        <f>VLOOKUP($B210,'[1]ABSENSI ALL'!$B$11:$ARI$245,1145,0)</f>
        <v>8892</v>
      </c>
      <c r="AI210" s="86">
        <f t="shared" si="153"/>
        <v>1.0469798657718121</v>
      </c>
      <c r="AJ210" s="78">
        <f t="shared" si="154"/>
        <v>4</v>
      </c>
      <c r="AK210" s="85">
        <f t="shared" si="155"/>
        <v>0.08</v>
      </c>
      <c r="AL210" s="87">
        <v>300</v>
      </c>
      <c r="AM210" s="88">
        <f>VLOOKUP(B210,'[2]Performansi All (LOS 02082021)'!$B$3:$O$388,14,0)</f>
        <v>299.02314165497899</v>
      </c>
      <c r="AN210" s="87">
        <f t="shared" si="166"/>
        <v>5</v>
      </c>
      <c r="AO210" s="85">
        <f t="shared" si="167"/>
        <v>0.15</v>
      </c>
      <c r="AP210" s="89">
        <v>95</v>
      </c>
      <c r="AQ210" s="89">
        <f>VLOOKUP(B210,'[3]QA SCORE'!$D$6:$H$237,5,0)</f>
        <v>100</v>
      </c>
      <c r="AR210" s="87">
        <f t="shared" si="168"/>
        <v>5</v>
      </c>
      <c r="AS210" s="85">
        <f t="shared" si="169"/>
        <v>0.1</v>
      </c>
      <c r="AT210" s="90">
        <v>0.92</v>
      </c>
      <c r="AU210" s="90">
        <f>VLOOKUP(B210,'[4]Per Agent'!$B$3:$AH$259,33,0)</f>
        <v>0.89375000000000004</v>
      </c>
      <c r="AV210" s="87">
        <f t="shared" si="170"/>
        <v>1</v>
      </c>
      <c r="AW210" s="85">
        <f t="shared" si="171"/>
        <v>0.02</v>
      </c>
      <c r="AX210" s="89">
        <v>90</v>
      </c>
      <c r="AY210" s="89">
        <f>VLOOKUP(B210,'[5]All SDM.'!$C$2:$K$398,9,0)</f>
        <v>100</v>
      </c>
      <c r="AZ210" s="87">
        <f t="shared" si="172"/>
        <v>5</v>
      </c>
      <c r="BA210" s="85">
        <f t="shared" si="173"/>
        <v>0.08</v>
      </c>
      <c r="BB210" s="84">
        <v>0.85</v>
      </c>
      <c r="BC210" s="114"/>
      <c r="BD210" s="91" t="str">
        <f>IFERROR(VLOOKUP(B210,[7]Sheet1!$C$3:$D$25,2,0),"")</f>
        <v/>
      </c>
      <c r="BE210" s="87">
        <f t="shared" si="174"/>
        <v>3</v>
      </c>
      <c r="BF210" s="85">
        <f t="shared" si="175"/>
        <v>3.5999999999999997E-2</v>
      </c>
      <c r="BG210" s="84">
        <v>0.4</v>
      </c>
      <c r="BH210" s="84">
        <f>VLOOKUP(B210,'[8]Per Agent'!$B$3:$X$259,23,0)</f>
        <v>0.5757575757575758</v>
      </c>
      <c r="BI210" s="87">
        <f t="shared" si="176"/>
        <v>5</v>
      </c>
      <c r="BJ210" s="85">
        <f t="shared" si="177"/>
        <v>0.06</v>
      </c>
      <c r="BK210" s="92">
        <v>0.95</v>
      </c>
      <c r="BL210" s="93">
        <f>VLOOKUP(B210,[9]Rekap!$B$3:$J$244,9,0)</f>
        <v>0.98737727910238426</v>
      </c>
      <c r="BM210" s="87">
        <f t="shared" si="150"/>
        <v>5</v>
      </c>
      <c r="BN210" s="85">
        <f t="shared" si="151"/>
        <v>0.05</v>
      </c>
      <c r="BO210" s="94">
        <f>VLOOKUP(B210,[10]Sheet1!$B$2:$D$235,3,0)</f>
        <v>2</v>
      </c>
      <c r="BP210" s="87">
        <f t="shared" si="178"/>
        <v>5</v>
      </c>
      <c r="BQ210" s="85">
        <f t="shared" si="179"/>
        <v>0.05</v>
      </c>
      <c r="BR210" s="85">
        <f t="shared" si="180"/>
        <v>0.36</v>
      </c>
      <c r="BS210" s="85">
        <f t="shared" si="181"/>
        <v>0.29600000000000004</v>
      </c>
      <c r="BT210" s="85">
        <f t="shared" si="182"/>
        <v>0.1</v>
      </c>
      <c r="BU210" s="95">
        <f t="shared" si="183"/>
        <v>0.75600000000000001</v>
      </c>
      <c r="BV210" s="96" t="str">
        <f t="shared" si="184"/>
        <v>TERIMA</v>
      </c>
      <c r="BW210" s="97">
        <f t="shared" si="185"/>
        <v>670000</v>
      </c>
      <c r="BX210" s="98">
        <f t="shared" si="186"/>
        <v>198320.00000000003</v>
      </c>
      <c r="BY210" s="99"/>
      <c r="BZ210" s="99"/>
      <c r="CA210" s="99"/>
      <c r="CB210" s="98">
        <f t="shared" si="187"/>
        <v>241200</v>
      </c>
      <c r="CC210" s="98">
        <f t="shared" si="188"/>
        <v>198320.00000000003</v>
      </c>
      <c r="CD210" s="98">
        <f t="shared" si="189"/>
        <v>67000</v>
      </c>
      <c r="CE210" s="91">
        <f t="shared" si="190"/>
        <v>0</v>
      </c>
      <c r="CF210" s="80">
        <f t="shared" si="191"/>
        <v>0</v>
      </c>
      <c r="CG210" s="80">
        <f t="shared" si="192"/>
        <v>0</v>
      </c>
      <c r="CH210" s="80">
        <f t="shared" si="193"/>
        <v>0</v>
      </c>
      <c r="CI210" s="80">
        <f t="shared" si="194"/>
        <v>0</v>
      </c>
      <c r="CJ210" s="80">
        <f t="shared" si="195"/>
        <v>0</v>
      </c>
      <c r="CK210" s="80">
        <f t="shared" si="196"/>
        <v>0</v>
      </c>
      <c r="CL210" s="80">
        <f t="shared" si="197"/>
        <v>0</v>
      </c>
      <c r="CM210" s="80">
        <f t="shared" si="198"/>
        <v>1</v>
      </c>
      <c r="CN210" s="100">
        <f t="shared" si="199"/>
        <v>506520</v>
      </c>
      <c r="CO210" s="101"/>
    </row>
    <row r="211" spans="1:93" x14ac:dyDescent="0.25">
      <c r="A211" s="78">
        <v>201</v>
      </c>
      <c r="B211" s="126" t="s">
        <v>291</v>
      </c>
      <c r="C211" s="80">
        <v>182236</v>
      </c>
      <c r="D211" s="81">
        <v>44414</v>
      </c>
      <c r="E211" s="81">
        <v>44597</v>
      </c>
      <c r="F211" s="82">
        <v>3.7333333333333334</v>
      </c>
      <c r="G211" s="80" t="s">
        <v>283</v>
      </c>
      <c r="H211" s="113" t="s">
        <v>58</v>
      </c>
      <c r="I211" s="80" t="s">
        <v>125</v>
      </c>
      <c r="J211" s="80" t="s">
        <v>70</v>
      </c>
      <c r="K211" s="83" t="s">
        <v>71</v>
      </c>
      <c r="L211" s="80"/>
      <c r="M211" s="80"/>
      <c r="N211" s="78">
        <v>22</v>
      </c>
      <c r="O211" s="78">
        <f>VLOOKUP($B211,'[1]ABSENSI ALL'!$B$11:$ARI$245,1064,0)</f>
        <v>21</v>
      </c>
      <c r="P211" s="78">
        <f>VLOOKUP($B211,'[1]ABSENSI ALL'!$B$11:$ARI$245,1069,0)</f>
        <v>0</v>
      </c>
      <c r="Q211" s="78">
        <f>VLOOKUP($B211,'[1]ABSENSI ALL'!$B$11:$ARI$245,1073,0)</f>
        <v>0</v>
      </c>
      <c r="R211" s="78">
        <f>VLOOKUP($B211,'[1]ABSENSI ALL'!$B$11:$ARI$245,1077,0)</f>
        <v>0</v>
      </c>
      <c r="S211" s="78">
        <f>VLOOKUP($B211,'[1]ABSENSI ALL'!$B$11:$ARI$245,1075,0)</f>
        <v>0</v>
      </c>
      <c r="T211" s="78">
        <f>VLOOKUP($B211,'[1]ABSENSI ALL'!$B$11:$ARI$245,1068,0)</f>
        <v>0</v>
      </c>
      <c r="U211" s="78">
        <f t="shared" si="156"/>
        <v>0</v>
      </c>
      <c r="V211" s="78">
        <f t="shared" si="157"/>
        <v>21</v>
      </c>
      <c r="W211" s="78">
        <f t="shared" si="158"/>
        <v>21</v>
      </c>
      <c r="X211" s="78">
        <v>7.45</v>
      </c>
      <c r="Y211" s="78">
        <f>VLOOKUP($B211,'[1]ABSENSI ALL'!$B$11:$ARI$245,1140,0)</f>
        <v>0</v>
      </c>
      <c r="Z211" s="84">
        <f t="shared" si="159"/>
        <v>1</v>
      </c>
      <c r="AA211" s="78">
        <f t="shared" si="160"/>
        <v>5</v>
      </c>
      <c r="AB211" s="85">
        <f t="shared" si="161"/>
        <v>0.1</v>
      </c>
      <c r="AC211" s="78">
        <f t="shared" si="162"/>
        <v>0</v>
      </c>
      <c r="AD211" s="84">
        <f t="shared" si="163"/>
        <v>1</v>
      </c>
      <c r="AE211" s="78">
        <f t="shared" si="164"/>
        <v>5</v>
      </c>
      <c r="AF211" s="85">
        <f t="shared" si="165"/>
        <v>0.15</v>
      </c>
      <c r="AG211" s="78">
        <f t="shared" si="152"/>
        <v>9387</v>
      </c>
      <c r="AH211" s="78">
        <f>VLOOKUP($B211,'[1]ABSENSI ALL'!$B$11:$ARI$245,1145,0)</f>
        <v>13146</v>
      </c>
      <c r="AI211" s="86">
        <f t="shared" si="153"/>
        <v>1.4004474272930649</v>
      </c>
      <c r="AJ211" s="78">
        <f t="shared" si="154"/>
        <v>5</v>
      </c>
      <c r="AK211" s="85">
        <f t="shared" si="155"/>
        <v>0.1</v>
      </c>
      <c r="AL211" s="87">
        <v>300</v>
      </c>
      <c r="AM211" s="88">
        <f>VLOOKUP(B211,'[2]Performansi All (LOS 02082021)'!$B$3:$O$388,14,0)</f>
        <v>292.87247474747477</v>
      </c>
      <c r="AN211" s="87">
        <f t="shared" si="166"/>
        <v>5</v>
      </c>
      <c r="AO211" s="85">
        <f t="shared" si="167"/>
        <v>0.15</v>
      </c>
      <c r="AP211" s="89">
        <v>95</v>
      </c>
      <c r="AQ211" s="89">
        <f>VLOOKUP(B211,'[3]QA SCORE'!$D$6:$H$237,5,0)</f>
        <v>98.333333333333343</v>
      </c>
      <c r="AR211" s="87">
        <f t="shared" si="168"/>
        <v>5</v>
      </c>
      <c r="AS211" s="85">
        <f t="shared" si="169"/>
        <v>0.1</v>
      </c>
      <c r="AT211" s="90">
        <v>0.92</v>
      </c>
      <c r="AU211" s="90">
        <f>VLOOKUP(B211,'[4]Per Agent'!$B$3:$AH$259,33,0)</f>
        <v>0.81052631578947365</v>
      </c>
      <c r="AV211" s="87">
        <f t="shared" si="170"/>
        <v>1</v>
      </c>
      <c r="AW211" s="85">
        <f t="shared" si="171"/>
        <v>0.02</v>
      </c>
      <c r="AX211" s="89">
        <v>90</v>
      </c>
      <c r="AY211" s="89">
        <f>VLOOKUP(B211,'[5]All SDM.'!$C$2:$K$398,9,0)</f>
        <v>100</v>
      </c>
      <c r="AZ211" s="87">
        <f t="shared" si="172"/>
        <v>5</v>
      </c>
      <c r="BA211" s="85">
        <f t="shared" si="173"/>
        <v>0.08</v>
      </c>
      <c r="BB211" s="84">
        <v>0.85</v>
      </c>
      <c r="BC211" s="114"/>
      <c r="BD211" s="91" t="str">
        <f>IFERROR(VLOOKUP(B211,[7]Sheet1!$C$3:$D$25,2,0),"")</f>
        <v/>
      </c>
      <c r="BE211" s="87">
        <f t="shared" si="174"/>
        <v>3</v>
      </c>
      <c r="BF211" s="85">
        <f t="shared" si="175"/>
        <v>3.5999999999999997E-2</v>
      </c>
      <c r="BG211" s="84">
        <v>0.4</v>
      </c>
      <c r="BH211" s="84">
        <f>VLOOKUP(B211,'[8]Per Agent'!$B$3:$X$259,23,0)</f>
        <v>0.55000000000000004</v>
      </c>
      <c r="BI211" s="87">
        <f t="shared" si="176"/>
        <v>5</v>
      </c>
      <c r="BJ211" s="85">
        <f t="shared" si="177"/>
        <v>0.06</v>
      </c>
      <c r="BK211" s="92">
        <v>0.95</v>
      </c>
      <c r="BL211" s="93">
        <f>VLOOKUP(B211,[9]Rekap!$B$3:$J$244,9,0)</f>
        <v>0.98737373737373735</v>
      </c>
      <c r="BM211" s="87">
        <f t="shared" si="150"/>
        <v>5</v>
      </c>
      <c r="BN211" s="85">
        <f t="shared" si="151"/>
        <v>0.05</v>
      </c>
      <c r="BO211" s="94">
        <f>VLOOKUP(B211,[10]Sheet1!$B$2:$D$235,3,0)</f>
        <v>2</v>
      </c>
      <c r="BP211" s="87">
        <f t="shared" si="178"/>
        <v>5</v>
      </c>
      <c r="BQ211" s="85">
        <f t="shared" si="179"/>
        <v>0.05</v>
      </c>
      <c r="BR211" s="85">
        <f t="shared" si="180"/>
        <v>0.5</v>
      </c>
      <c r="BS211" s="85">
        <f t="shared" si="181"/>
        <v>0.29600000000000004</v>
      </c>
      <c r="BT211" s="85">
        <f t="shared" si="182"/>
        <v>0.1</v>
      </c>
      <c r="BU211" s="95">
        <f t="shared" si="183"/>
        <v>0.89600000000000002</v>
      </c>
      <c r="BV211" s="96" t="str">
        <f t="shared" si="184"/>
        <v>TERIMA</v>
      </c>
      <c r="BW211" s="97">
        <f t="shared" si="185"/>
        <v>670000</v>
      </c>
      <c r="BX211" s="98">
        <f t="shared" si="186"/>
        <v>198320.00000000003</v>
      </c>
      <c r="BY211" s="103"/>
      <c r="BZ211" s="103"/>
      <c r="CA211" s="99"/>
      <c r="CB211" s="98">
        <f t="shared" si="187"/>
        <v>335000</v>
      </c>
      <c r="CC211" s="98">
        <f t="shared" si="188"/>
        <v>198320.00000000003</v>
      </c>
      <c r="CD211" s="98">
        <f t="shared" si="189"/>
        <v>67000</v>
      </c>
      <c r="CE211" s="91">
        <f t="shared" si="190"/>
        <v>0</v>
      </c>
      <c r="CF211" s="80">
        <f t="shared" si="191"/>
        <v>0</v>
      </c>
      <c r="CG211" s="80">
        <f t="shared" si="192"/>
        <v>0</v>
      </c>
      <c r="CH211" s="80">
        <f t="shared" si="193"/>
        <v>0</v>
      </c>
      <c r="CI211" s="80">
        <f t="shared" si="194"/>
        <v>0</v>
      </c>
      <c r="CJ211" s="80">
        <f t="shared" si="195"/>
        <v>0</v>
      </c>
      <c r="CK211" s="80">
        <f t="shared" si="196"/>
        <v>0</v>
      </c>
      <c r="CL211" s="80">
        <f t="shared" si="197"/>
        <v>1</v>
      </c>
      <c r="CM211" s="80">
        <f t="shared" si="198"/>
        <v>0</v>
      </c>
      <c r="CN211" s="100">
        <f t="shared" si="199"/>
        <v>600320</v>
      </c>
      <c r="CO211" s="101"/>
    </row>
    <row r="212" spans="1:93" x14ac:dyDescent="0.25">
      <c r="A212" s="78">
        <v>202</v>
      </c>
      <c r="B212" s="126" t="s">
        <v>292</v>
      </c>
      <c r="C212" s="80">
        <v>182232</v>
      </c>
      <c r="D212" s="81">
        <v>44417</v>
      </c>
      <c r="E212" s="81">
        <v>44600</v>
      </c>
      <c r="F212" s="82">
        <v>3.6333333333333333</v>
      </c>
      <c r="G212" s="80" t="s">
        <v>283</v>
      </c>
      <c r="H212" s="113" t="s">
        <v>59</v>
      </c>
      <c r="I212" s="80" t="s">
        <v>116</v>
      </c>
      <c r="J212" s="80" t="s">
        <v>70</v>
      </c>
      <c r="K212" s="83" t="s">
        <v>71</v>
      </c>
      <c r="L212" s="80"/>
      <c r="M212" s="80"/>
      <c r="N212" s="78">
        <v>22</v>
      </c>
      <c r="O212" s="78">
        <f>VLOOKUP($B212,'[1]ABSENSI ALL'!$B$11:$ARI$245,1064,0)</f>
        <v>19</v>
      </c>
      <c r="P212" s="78">
        <f>VLOOKUP($B212,'[1]ABSENSI ALL'!$B$11:$ARI$245,1069,0)</f>
        <v>1</v>
      </c>
      <c r="Q212" s="78">
        <f>VLOOKUP($B212,'[1]ABSENSI ALL'!$B$11:$ARI$245,1073,0)</f>
        <v>0</v>
      </c>
      <c r="R212" s="78">
        <f>VLOOKUP($B212,'[1]ABSENSI ALL'!$B$11:$ARI$245,1077,0)</f>
        <v>0</v>
      </c>
      <c r="S212" s="78">
        <f>VLOOKUP($B212,'[1]ABSENSI ALL'!$B$11:$ARI$245,1075,0)</f>
        <v>0</v>
      </c>
      <c r="T212" s="78">
        <f>VLOOKUP($B212,'[1]ABSENSI ALL'!$B$11:$ARI$245,1068,0)</f>
        <v>0</v>
      </c>
      <c r="U212" s="78">
        <f t="shared" si="156"/>
        <v>1</v>
      </c>
      <c r="V212" s="78">
        <f t="shared" si="157"/>
        <v>18</v>
      </c>
      <c r="W212" s="78">
        <f t="shared" si="158"/>
        <v>19</v>
      </c>
      <c r="X212" s="78">
        <v>7.45</v>
      </c>
      <c r="Y212" s="78">
        <f>VLOOKUP($B212,'[1]ABSENSI ALL'!$B$11:$ARI$245,1140,0)</f>
        <v>0</v>
      </c>
      <c r="Z212" s="84">
        <f t="shared" si="159"/>
        <v>1</v>
      </c>
      <c r="AA212" s="78">
        <f t="shared" si="160"/>
        <v>5</v>
      </c>
      <c r="AB212" s="85">
        <f t="shared" si="161"/>
        <v>0.1</v>
      </c>
      <c r="AC212" s="78">
        <f t="shared" si="162"/>
        <v>1</v>
      </c>
      <c r="AD212" s="84">
        <f t="shared" si="163"/>
        <v>0.94444444444444442</v>
      </c>
      <c r="AE212" s="78">
        <f t="shared" si="164"/>
        <v>1</v>
      </c>
      <c r="AF212" s="85">
        <f t="shared" si="165"/>
        <v>0.03</v>
      </c>
      <c r="AG212" s="78">
        <f t="shared" si="152"/>
        <v>8493</v>
      </c>
      <c r="AH212" s="78">
        <f>VLOOKUP($B212,'[1]ABSENSI ALL'!$B$11:$ARI$245,1145,0)</f>
        <v>9671</v>
      </c>
      <c r="AI212" s="86">
        <f t="shared" si="153"/>
        <v>1.138702460850112</v>
      </c>
      <c r="AJ212" s="78">
        <f t="shared" si="154"/>
        <v>5</v>
      </c>
      <c r="AK212" s="85">
        <f t="shared" si="155"/>
        <v>0.1</v>
      </c>
      <c r="AL212" s="87">
        <v>300</v>
      </c>
      <c r="AM212" s="88">
        <f>VLOOKUP(B212,'[2]Performansi All (LOS 02082021)'!$B$3:$O$388,14,0)</f>
        <v>311.80279720279719</v>
      </c>
      <c r="AN212" s="87">
        <f t="shared" si="166"/>
        <v>1</v>
      </c>
      <c r="AO212" s="85">
        <f t="shared" si="167"/>
        <v>0.03</v>
      </c>
      <c r="AP212" s="89">
        <v>95</v>
      </c>
      <c r="AQ212" s="89">
        <f>VLOOKUP(B212,'[3]QA SCORE'!$D$6:$H$237,5,0)</f>
        <v>99.166666666666657</v>
      </c>
      <c r="AR212" s="87">
        <f t="shared" si="168"/>
        <v>5</v>
      </c>
      <c r="AS212" s="85">
        <f t="shared" si="169"/>
        <v>0.1</v>
      </c>
      <c r="AT212" s="90">
        <v>0.92</v>
      </c>
      <c r="AU212" s="90">
        <f>VLOOKUP(B212,'[4]Per Agent'!$B$3:$AH$259,33,0)</f>
        <v>0.81212121212121213</v>
      </c>
      <c r="AV212" s="87">
        <f t="shared" si="170"/>
        <v>1</v>
      </c>
      <c r="AW212" s="85">
        <f t="shared" si="171"/>
        <v>0.02</v>
      </c>
      <c r="AX212" s="89">
        <v>90</v>
      </c>
      <c r="AY212" s="89">
        <f>VLOOKUP(B212,'[5]All SDM.'!$C$2:$K$398,9,0)</f>
        <v>100</v>
      </c>
      <c r="AZ212" s="87">
        <f t="shared" si="172"/>
        <v>5</v>
      </c>
      <c r="BA212" s="85">
        <f t="shared" si="173"/>
        <v>0.08</v>
      </c>
      <c r="BB212" s="84">
        <v>0.85</v>
      </c>
      <c r="BC212" s="114"/>
      <c r="BD212" s="91">
        <f>IFERROR(VLOOKUP(B212,[7]Sheet1!$C$3:$D$25,2,0),"")</f>
        <v>1</v>
      </c>
      <c r="BE212" s="87">
        <f t="shared" si="174"/>
        <v>0</v>
      </c>
      <c r="BF212" s="85">
        <f t="shared" si="175"/>
        <v>0</v>
      </c>
      <c r="BG212" s="84">
        <v>0.4</v>
      </c>
      <c r="BH212" s="84">
        <f>VLOOKUP(B212,'[8]Per Agent'!$B$3:$X$259,23,0)</f>
        <v>0.3235294117647059</v>
      </c>
      <c r="BI212" s="87">
        <f t="shared" si="176"/>
        <v>1</v>
      </c>
      <c r="BJ212" s="85">
        <f t="shared" si="177"/>
        <v>1.2E-2</v>
      </c>
      <c r="BK212" s="92">
        <v>0.95</v>
      </c>
      <c r="BL212" s="93">
        <f>VLOOKUP(B212,[9]Rekap!$B$3:$J$244,9,0)</f>
        <v>0.98951048951048948</v>
      </c>
      <c r="BM212" s="87">
        <f t="shared" si="150"/>
        <v>5</v>
      </c>
      <c r="BN212" s="85">
        <f t="shared" si="151"/>
        <v>0.05</v>
      </c>
      <c r="BO212" s="94">
        <f>VLOOKUP(B212,[10]Sheet1!$B$2:$D$235,3,0)</f>
        <v>2</v>
      </c>
      <c r="BP212" s="87">
        <f t="shared" si="178"/>
        <v>5</v>
      </c>
      <c r="BQ212" s="85">
        <f t="shared" si="179"/>
        <v>0.05</v>
      </c>
      <c r="BR212" s="85">
        <f t="shared" si="180"/>
        <v>0.26</v>
      </c>
      <c r="BS212" s="85">
        <f t="shared" si="181"/>
        <v>0.21200000000000002</v>
      </c>
      <c r="BT212" s="85">
        <f t="shared" si="182"/>
        <v>0.1</v>
      </c>
      <c r="BU212" s="95">
        <f t="shared" si="183"/>
        <v>0.57200000000000006</v>
      </c>
      <c r="BV212" s="96" t="str">
        <f t="shared" si="184"/>
        <v>TERIMA</v>
      </c>
      <c r="BW212" s="97">
        <f t="shared" si="185"/>
        <v>670000</v>
      </c>
      <c r="BX212" s="98">
        <f t="shared" si="186"/>
        <v>142040.00000000003</v>
      </c>
      <c r="BY212" s="99"/>
      <c r="BZ212" s="99"/>
      <c r="CA212" s="99"/>
      <c r="CB212" s="98">
        <f t="shared" si="187"/>
        <v>174200</v>
      </c>
      <c r="CC212" s="98">
        <f t="shared" si="188"/>
        <v>142040.00000000003</v>
      </c>
      <c r="CD212" s="98">
        <f t="shared" si="189"/>
        <v>67000</v>
      </c>
      <c r="CE212" s="91">
        <f t="shared" si="190"/>
        <v>0</v>
      </c>
      <c r="CF212" s="80">
        <f t="shared" si="191"/>
        <v>0</v>
      </c>
      <c r="CG212" s="80">
        <f t="shared" si="192"/>
        <v>0</v>
      </c>
      <c r="CH212" s="80">
        <f t="shared" si="193"/>
        <v>0</v>
      </c>
      <c r="CI212" s="80">
        <f t="shared" si="194"/>
        <v>0</v>
      </c>
      <c r="CJ212" s="80">
        <f t="shared" si="195"/>
        <v>0</v>
      </c>
      <c r="CK212" s="80">
        <f t="shared" si="196"/>
        <v>0</v>
      </c>
      <c r="CL212" s="80">
        <f t="shared" si="197"/>
        <v>0</v>
      </c>
      <c r="CM212" s="80">
        <f t="shared" si="198"/>
        <v>1</v>
      </c>
      <c r="CN212" s="100">
        <f t="shared" si="199"/>
        <v>383240</v>
      </c>
      <c r="CO212" s="101"/>
    </row>
    <row r="213" spans="1:93" x14ac:dyDescent="0.25">
      <c r="A213" s="78">
        <v>203</v>
      </c>
      <c r="B213" s="126" t="s">
        <v>293</v>
      </c>
      <c r="C213" s="80">
        <v>182234</v>
      </c>
      <c r="D213" s="81">
        <v>44417</v>
      </c>
      <c r="E213" s="81">
        <v>44600</v>
      </c>
      <c r="F213" s="82">
        <v>3.6333333333333333</v>
      </c>
      <c r="G213" s="80" t="s">
        <v>283</v>
      </c>
      <c r="H213" s="113" t="s">
        <v>59</v>
      </c>
      <c r="I213" s="80" t="s">
        <v>74</v>
      </c>
      <c r="J213" s="80" t="s">
        <v>75</v>
      </c>
      <c r="K213" s="83" t="s">
        <v>71</v>
      </c>
      <c r="L213" s="80"/>
      <c r="M213" s="80"/>
      <c r="N213" s="78">
        <v>22</v>
      </c>
      <c r="O213" s="78">
        <f>VLOOKUP($B213,'[1]ABSENSI ALL'!$B$11:$ARI$245,1064,0)</f>
        <v>22</v>
      </c>
      <c r="P213" s="78">
        <f>VLOOKUP($B213,'[1]ABSENSI ALL'!$B$11:$ARI$245,1069,0)</f>
        <v>0</v>
      </c>
      <c r="Q213" s="78">
        <f>VLOOKUP($B213,'[1]ABSENSI ALL'!$B$11:$ARI$245,1073,0)</f>
        <v>0</v>
      </c>
      <c r="R213" s="78">
        <f>VLOOKUP($B213,'[1]ABSENSI ALL'!$B$11:$ARI$245,1077,0)</f>
        <v>0</v>
      </c>
      <c r="S213" s="78">
        <f>VLOOKUP($B213,'[1]ABSENSI ALL'!$B$11:$ARI$245,1075,0)</f>
        <v>0</v>
      </c>
      <c r="T213" s="78">
        <f>VLOOKUP($B213,'[1]ABSENSI ALL'!$B$11:$ARI$245,1068,0)</f>
        <v>0</v>
      </c>
      <c r="U213" s="78">
        <f t="shared" si="156"/>
        <v>0</v>
      </c>
      <c r="V213" s="78">
        <f t="shared" si="157"/>
        <v>22</v>
      </c>
      <c r="W213" s="78">
        <f t="shared" si="158"/>
        <v>22</v>
      </c>
      <c r="X213" s="78">
        <v>7.45</v>
      </c>
      <c r="Y213" s="78">
        <f>VLOOKUP($B213,'[1]ABSENSI ALL'!$B$11:$ARI$245,1140,0)</f>
        <v>1</v>
      </c>
      <c r="Z213" s="84">
        <f t="shared" si="159"/>
        <v>0.95454545454545459</v>
      </c>
      <c r="AA213" s="78">
        <f t="shared" si="160"/>
        <v>2</v>
      </c>
      <c r="AB213" s="85">
        <f t="shared" si="161"/>
        <v>0.04</v>
      </c>
      <c r="AC213" s="78">
        <f t="shared" si="162"/>
        <v>0</v>
      </c>
      <c r="AD213" s="84">
        <f t="shared" si="163"/>
        <v>1</v>
      </c>
      <c r="AE213" s="78">
        <f t="shared" si="164"/>
        <v>5</v>
      </c>
      <c r="AF213" s="85">
        <f t="shared" si="165"/>
        <v>0.15</v>
      </c>
      <c r="AG213" s="78">
        <f t="shared" si="152"/>
        <v>9834</v>
      </c>
      <c r="AH213" s="78">
        <f>VLOOKUP($B213,'[1]ABSENSI ALL'!$B$11:$ARI$245,1145,0)</f>
        <v>10076</v>
      </c>
      <c r="AI213" s="86">
        <f t="shared" si="153"/>
        <v>1.0246085011185682</v>
      </c>
      <c r="AJ213" s="78">
        <f t="shared" si="154"/>
        <v>4</v>
      </c>
      <c r="AK213" s="85">
        <f t="shared" si="155"/>
        <v>0.08</v>
      </c>
      <c r="AL213" s="87">
        <v>300</v>
      </c>
      <c r="AM213" s="88">
        <f>VLOOKUP(B213,'[2]Performansi All (LOS 02082021)'!$B$3:$O$388,14,0)</f>
        <v>358.94342906875545</v>
      </c>
      <c r="AN213" s="87">
        <f t="shared" si="166"/>
        <v>1</v>
      </c>
      <c r="AO213" s="85">
        <f t="shared" si="167"/>
        <v>0.03</v>
      </c>
      <c r="AP213" s="89">
        <v>95</v>
      </c>
      <c r="AQ213" s="89">
        <f>VLOOKUP(B213,'[3]QA SCORE'!$D$6:$H$237,5,0)</f>
        <v>83.333333333333329</v>
      </c>
      <c r="AR213" s="87">
        <f t="shared" si="168"/>
        <v>1</v>
      </c>
      <c r="AS213" s="85">
        <f t="shared" si="169"/>
        <v>0.02</v>
      </c>
      <c r="AT213" s="90">
        <v>0.92</v>
      </c>
      <c r="AU213" s="90">
        <f>VLOOKUP(B213,'[4]Per Agent'!$B$3:$AH$259,33,0)</f>
        <v>0.82666666666666677</v>
      </c>
      <c r="AV213" s="87">
        <f t="shared" si="170"/>
        <v>1</v>
      </c>
      <c r="AW213" s="85">
        <f t="shared" si="171"/>
        <v>0.02</v>
      </c>
      <c r="AX213" s="89">
        <v>90</v>
      </c>
      <c r="AY213" s="89">
        <f>VLOOKUP(B213,'[5]All SDM.'!$C$2:$K$398,9,0)</f>
        <v>100</v>
      </c>
      <c r="AZ213" s="87">
        <f t="shared" si="172"/>
        <v>5</v>
      </c>
      <c r="BA213" s="85">
        <f t="shared" si="173"/>
        <v>0.08</v>
      </c>
      <c r="BB213" s="84">
        <v>0.85</v>
      </c>
      <c r="BC213" s="114"/>
      <c r="BD213" s="91">
        <f>IFERROR(VLOOKUP(B213,[7]Sheet1!$C$3:$D$25,2,0),"")</f>
        <v>1</v>
      </c>
      <c r="BE213" s="87">
        <f t="shared" si="174"/>
        <v>0</v>
      </c>
      <c r="BF213" s="85">
        <f t="shared" si="175"/>
        <v>0</v>
      </c>
      <c r="BG213" s="84">
        <v>0.4</v>
      </c>
      <c r="BH213" s="84">
        <f>VLOOKUP(B213,'[8]Per Agent'!$B$3:$X$259,23,0)</f>
        <v>0.28125</v>
      </c>
      <c r="BI213" s="87">
        <f t="shared" si="176"/>
        <v>1</v>
      </c>
      <c r="BJ213" s="85">
        <f t="shared" si="177"/>
        <v>1.2E-2</v>
      </c>
      <c r="BK213" s="92">
        <v>0.95</v>
      </c>
      <c r="BL213" s="93">
        <f>VLOOKUP(B213,[9]Rekap!$B$3:$J$244,9,0)</f>
        <v>0.98694516971279378</v>
      </c>
      <c r="BM213" s="87">
        <f t="shared" si="150"/>
        <v>5</v>
      </c>
      <c r="BN213" s="85">
        <f t="shared" si="151"/>
        <v>0.05</v>
      </c>
      <c r="BO213" s="94">
        <f>VLOOKUP(B213,[10]Sheet1!$B$2:$D$235,3,0)</f>
        <v>2</v>
      </c>
      <c r="BP213" s="87">
        <f t="shared" si="178"/>
        <v>5</v>
      </c>
      <c r="BQ213" s="85">
        <f t="shared" si="179"/>
        <v>0.05</v>
      </c>
      <c r="BR213" s="85">
        <f t="shared" si="180"/>
        <v>0.30000000000000004</v>
      </c>
      <c r="BS213" s="85">
        <f t="shared" si="181"/>
        <v>0.13200000000000001</v>
      </c>
      <c r="BT213" s="85">
        <f t="shared" si="182"/>
        <v>0.1</v>
      </c>
      <c r="BU213" s="95">
        <f t="shared" si="183"/>
        <v>0.53200000000000003</v>
      </c>
      <c r="BV213" s="96" t="str">
        <f t="shared" si="184"/>
        <v>TERIMA</v>
      </c>
      <c r="BW213" s="97">
        <f t="shared" si="185"/>
        <v>670000</v>
      </c>
      <c r="BX213" s="98">
        <f t="shared" si="186"/>
        <v>88440</v>
      </c>
      <c r="BY213" s="103">
        <v>1</v>
      </c>
      <c r="BZ213" s="103"/>
      <c r="CA213" s="99"/>
      <c r="CB213" s="98">
        <f t="shared" si="187"/>
        <v>201000.00000000003</v>
      </c>
      <c r="CC213" s="98">
        <f t="shared" si="188"/>
        <v>75174</v>
      </c>
      <c r="CD213" s="98">
        <f t="shared" si="189"/>
        <v>67000</v>
      </c>
      <c r="CE213" s="91">
        <f t="shared" si="190"/>
        <v>0</v>
      </c>
      <c r="CF213" s="80">
        <f t="shared" si="191"/>
        <v>0</v>
      </c>
      <c r="CG213" s="80">
        <f t="shared" si="192"/>
        <v>0</v>
      </c>
      <c r="CH213" s="80">
        <f t="shared" si="193"/>
        <v>0</v>
      </c>
      <c r="CI213" s="80">
        <f t="shared" si="194"/>
        <v>0</v>
      </c>
      <c r="CJ213" s="80">
        <f t="shared" si="195"/>
        <v>0</v>
      </c>
      <c r="CK213" s="80">
        <f t="shared" si="196"/>
        <v>0</v>
      </c>
      <c r="CL213" s="80">
        <f t="shared" si="197"/>
        <v>0</v>
      </c>
      <c r="CM213" s="80">
        <f t="shared" si="198"/>
        <v>1</v>
      </c>
      <c r="CN213" s="100">
        <f t="shared" si="199"/>
        <v>343174</v>
      </c>
      <c r="CO213" s="101"/>
    </row>
    <row r="214" spans="1:93" x14ac:dyDescent="0.25">
      <c r="A214" s="78">
        <v>204</v>
      </c>
      <c r="B214" s="126" t="s">
        <v>294</v>
      </c>
      <c r="C214" s="80">
        <v>178107</v>
      </c>
      <c r="D214" s="81">
        <v>44392</v>
      </c>
      <c r="E214" s="81">
        <v>44575</v>
      </c>
      <c r="F214" s="82">
        <v>4.4666666666666668</v>
      </c>
      <c r="G214" s="80" t="s">
        <v>283</v>
      </c>
      <c r="H214" s="113" t="s">
        <v>59</v>
      </c>
      <c r="I214" s="80" t="s">
        <v>94</v>
      </c>
      <c r="J214" s="80" t="s">
        <v>75</v>
      </c>
      <c r="K214" s="83" t="s">
        <v>71</v>
      </c>
      <c r="L214" s="80"/>
      <c r="M214" s="80"/>
      <c r="N214" s="78">
        <v>22</v>
      </c>
      <c r="O214" s="78">
        <f>VLOOKUP($B214,'[1]ABSENSI ALL'!$B$11:$ARI$245,1064,0)</f>
        <v>19</v>
      </c>
      <c r="P214" s="78">
        <f>VLOOKUP($B214,'[1]ABSENSI ALL'!$B$11:$ARI$245,1069,0)</f>
        <v>1</v>
      </c>
      <c r="Q214" s="78">
        <f>VLOOKUP($B214,'[1]ABSENSI ALL'!$B$11:$ARI$245,1073,0)</f>
        <v>0</v>
      </c>
      <c r="R214" s="78">
        <f>VLOOKUP($B214,'[1]ABSENSI ALL'!$B$11:$ARI$245,1077,0)</f>
        <v>0</v>
      </c>
      <c r="S214" s="78">
        <f>VLOOKUP($B214,'[1]ABSENSI ALL'!$B$11:$ARI$245,1075,0)</f>
        <v>0</v>
      </c>
      <c r="T214" s="78">
        <f>VLOOKUP($B214,'[1]ABSENSI ALL'!$B$11:$ARI$245,1068,0)</f>
        <v>0</v>
      </c>
      <c r="U214" s="78">
        <f t="shared" si="156"/>
        <v>1</v>
      </c>
      <c r="V214" s="78">
        <f t="shared" si="157"/>
        <v>18</v>
      </c>
      <c r="W214" s="78">
        <f t="shared" si="158"/>
        <v>19</v>
      </c>
      <c r="X214" s="78">
        <v>7.45</v>
      </c>
      <c r="Y214" s="78">
        <f>VLOOKUP($B214,'[1]ABSENSI ALL'!$B$11:$ARI$245,1140,0)</f>
        <v>0</v>
      </c>
      <c r="Z214" s="84">
        <f t="shared" si="159"/>
        <v>1</v>
      </c>
      <c r="AA214" s="78">
        <f t="shared" si="160"/>
        <v>5</v>
      </c>
      <c r="AB214" s="85">
        <f t="shared" si="161"/>
        <v>0.1</v>
      </c>
      <c r="AC214" s="78">
        <f t="shared" si="162"/>
        <v>1</v>
      </c>
      <c r="AD214" s="84">
        <f t="shared" si="163"/>
        <v>0.94444444444444442</v>
      </c>
      <c r="AE214" s="78">
        <f t="shared" si="164"/>
        <v>1</v>
      </c>
      <c r="AF214" s="85">
        <f t="shared" si="165"/>
        <v>0.03</v>
      </c>
      <c r="AG214" s="78">
        <f t="shared" si="152"/>
        <v>8493</v>
      </c>
      <c r="AH214" s="78">
        <f>VLOOKUP($B214,'[1]ABSENSI ALL'!$B$11:$ARI$245,1145,0)</f>
        <v>9044</v>
      </c>
      <c r="AI214" s="86">
        <f t="shared" si="153"/>
        <v>1.0648769574944073</v>
      </c>
      <c r="AJ214" s="78">
        <f t="shared" si="154"/>
        <v>5</v>
      </c>
      <c r="AK214" s="85">
        <f t="shared" si="155"/>
        <v>0.1</v>
      </c>
      <c r="AL214" s="87">
        <v>300</v>
      </c>
      <c r="AM214" s="88">
        <f>VLOOKUP(B214,'[2]Performansi All (LOS 02082021)'!$B$3:$O$388,14,0)</f>
        <v>317.45546705286023</v>
      </c>
      <c r="AN214" s="87">
        <f t="shared" si="166"/>
        <v>1</v>
      </c>
      <c r="AO214" s="85">
        <f t="shared" si="167"/>
        <v>0.03</v>
      </c>
      <c r="AP214" s="89">
        <v>95</v>
      </c>
      <c r="AQ214" s="89">
        <f>VLOOKUP(B214,'[3]QA SCORE'!$D$6:$H$237,5,0)</f>
        <v>100</v>
      </c>
      <c r="AR214" s="87">
        <f t="shared" si="168"/>
        <v>5</v>
      </c>
      <c r="AS214" s="85">
        <f t="shared" si="169"/>
        <v>0.1</v>
      </c>
      <c r="AT214" s="90">
        <v>0.92</v>
      </c>
      <c r="AU214" s="90">
        <f>VLOOKUP(B214,'[4]Per Agent'!$B$3:$AH$259,33,0)</f>
        <v>0.87647058823529422</v>
      </c>
      <c r="AV214" s="87">
        <f t="shared" si="170"/>
        <v>1</v>
      </c>
      <c r="AW214" s="85">
        <f t="shared" si="171"/>
        <v>0.02</v>
      </c>
      <c r="AX214" s="89">
        <v>90</v>
      </c>
      <c r="AY214" s="89">
        <f>VLOOKUP(B214,'[5]All SDM.'!$C$2:$K$398,9,0)</f>
        <v>100</v>
      </c>
      <c r="AZ214" s="87">
        <f t="shared" si="172"/>
        <v>5</v>
      </c>
      <c r="BA214" s="85">
        <f t="shared" si="173"/>
        <v>0.08</v>
      </c>
      <c r="BB214" s="84">
        <v>0.85</v>
      </c>
      <c r="BC214" s="114"/>
      <c r="BD214" s="91" t="str">
        <f>IFERROR(VLOOKUP(B214,[7]Sheet1!$C$3:$D$25,2,0),"")</f>
        <v/>
      </c>
      <c r="BE214" s="87">
        <f t="shared" si="174"/>
        <v>3</v>
      </c>
      <c r="BF214" s="85">
        <f t="shared" si="175"/>
        <v>3.5999999999999997E-2</v>
      </c>
      <c r="BG214" s="84">
        <v>0.4</v>
      </c>
      <c r="BH214" s="84">
        <f>VLOOKUP(B214,'[8]Per Agent'!$B$3:$X$259,23,0)</f>
        <v>0.24324324324324326</v>
      </c>
      <c r="BI214" s="87">
        <f t="shared" si="176"/>
        <v>1</v>
      </c>
      <c r="BJ214" s="85">
        <f t="shared" si="177"/>
        <v>1.2E-2</v>
      </c>
      <c r="BK214" s="92">
        <v>0.95</v>
      </c>
      <c r="BL214" s="93">
        <f>VLOOKUP(B214,[9]Rekap!$B$3:$J$244,9,0)</f>
        <v>0.98986241853729184</v>
      </c>
      <c r="BM214" s="87">
        <f t="shared" si="150"/>
        <v>5</v>
      </c>
      <c r="BN214" s="85">
        <f t="shared" si="151"/>
        <v>0.05</v>
      </c>
      <c r="BO214" s="94">
        <f>VLOOKUP(B214,[10]Sheet1!$B$2:$D$235,3,0)</f>
        <v>2</v>
      </c>
      <c r="BP214" s="87">
        <f t="shared" si="178"/>
        <v>5</v>
      </c>
      <c r="BQ214" s="85">
        <f t="shared" si="179"/>
        <v>0.05</v>
      </c>
      <c r="BR214" s="85">
        <f t="shared" si="180"/>
        <v>0.26</v>
      </c>
      <c r="BS214" s="85">
        <f t="shared" si="181"/>
        <v>0.248</v>
      </c>
      <c r="BT214" s="85">
        <f t="shared" si="182"/>
        <v>0.1</v>
      </c>
      <c r="BU214" s="95">
        <f t="shared" si="183"/>
        <v>0.60799999999999998</v>
      </c>
      <c r="BV214" s="96" t="str">
        <f t="shared" si="184"/>
        <v>TERIMA</v>
      </c>
      <c r="BW214" s="97">
        <f t="shared" si="185"/>
        <v>670000</v>
      </c>
      <c r="BX214" s="98">
        <f t="shared" si="186"/>
        <v>166160</v>
      </c>
      <c r="BY214" s="99">
        <v>1</v>
      </c>
      <c r="BZ214" s="99"/>
      <c r="CA214" s="99"/>
      <c r="CB214" s="98">
        <f t="shared" si="187"/>
        <v>174200</v>
      </c>
      <c r="CC214" s="98">
        <f t="shared" si="188"/>
        <v>141236</v>
      </c>
      <c r="CD214" s="98">
        <f t="shared" si="189"/>
        <v>67000</v>
      </c>
      <c r="CE214" s="91">
        <f t="shared" si="190"/>
        <v>0</v>
      </c>
      <c r="CF214" s="80">
        <f t="shared" si="191"/>
        <v>0</v>
      </c>
      <c r="CG214" s="80">
        <f t="shared" si="192"/>
        <v>0</v>
      </c>
      <c r="CH214" s="80">
        <f t="shared" si="193"/>
        <v>0</v>
      </c>
      <c r="CI214" s="80">
        <f t="shared" si="194"/>
        <v>0</v>
      </c>
      <c r="CJ214" s="80">
        <f t="shared" si="195"/>
        <v>0</v>
      </c>
      <c r="CK214" s="80">
        <f t="shared" si="196"/>
        <v>0</v>
      </c>
      <c r="CL214" s="80">
        <f t="shared" si="197"/>
        <v>0</v>
      </c>
      <c r="CM214" s="80">
        <f t="shared" si="198"/>
        <v>1</v>
      </c>
      <c r="CN214" s="100">
        <f t="shared" si="199"/>
        <v>382436</v>
      </c>
      <c r="CO214" s="101"/>
    </row>
    <row r="215" spans="1:93" x14ac:dyDescent="0.25">
      <c r="A215" s="78">
        <v>205</v>
      </c>
      <c r="B215" s="126" t="s">
        <v>295</v>
      </c>
      <c r="C215" s="80">
        <v>182913</v>
      </c>
      <c r="D215" s="81">
        <v>44432</v>
      </c>
      <c r="E215" s="81">
        <v>44615</v>
      </c>
      <c r="F215" s="82">
        <v>3.1333333333333333</v>
      </c>
      <c r="G215" s="80" t="s">
        <v>283</v>
      </c>
      <c r="H215" s="113" t="s">
        <v>59</v>
      </c>
      <c r="I215" s="80" t="s">
        <v>100</v>
      </c>
      <c r="J215" s="80" t="s">
        <v>75</v>
      </c>
      <c r="K215" s="83" t="s">
        <v>71</v>
      </c>
      <c r="L215" s="80"/>
      <c r="M215" s="80"/>
      <c r="N215" s="78">
        <v>22</v>
      </c>
      <c r="O215" s="78">
        <f>VLOOKUP($B215,'[1]ABSENSI ALL'!$B$11:$ARI$245,1064,0)</f>
        <v>21</v>
      </c>
      <c r="P215" s="78">
        <f>VLOOKUP($B215,'[1]ABSENSI ALL'!$B$11:$ARI$245,1069,0)</f>
        <v>0</v>
      </c>
      <c r="Q215" s="78">
        <f>VLOOKUP($B215,'[1]ABSENSI ALL'!$B$11:$ARI$245,1073,0)</f>
        <v>0</v>
      </c>
      <c r="R215" s="78">
        <f>VLOOKUP($B215,'[1]ABSENSI ALL'!$B$11:$ARI$245,1077,0)</f>
        <v>0</v>
      </c>
      <c r="S215" s="78">
        <f>VLOOKUP($B215,'[1]ABSENSI ALL'!$B$11:$ARI$245,1075,0)</f>
        <v>0</v>
      </c>
      <c r="T215" s="78">
        <f>VLOOKUP($B215,'[1]ABSENSI ALL'!$B$11:$ARI$245,1068,0)</f>
        <v>0</v>
      </c>
      <c r="U215" s="78">
        <f t="shared" si="156"/>
        <v>0</v>
      </c>
      <c r="V215" s="78">
        <f t="shared" si="157"/>
        <v>21</v>
      </c>
      <c r="W215" s="78">
        <f t="shared" si="158"/>
        <v>21</v>
      </c>
      <c r="X215" s="78">
        <v>7.45</v>
      </c>
      <c r="Y215" s="78">
        <f>VLOOKUP($B215,'[1]ABSENSI ALL'!$B$11:$ARI$245,1140,0)</f>
        <v>0</v>
      </c>
      <c r="Z215" s="84">
        <f t="shared" si="159"/>
        <v>1</v>
      </c>
      <c r="AA215" s="78">
        <f t="shared" si="160"/>
        <v>5</v>
      </c>
      <c r="AB215" s="85">
        <f t="shared" si="161"/>
        <v>0.1</v>
      </c>
      <c r="AC215" s="78">
        <f t="shared" si="162"/>
        <v>0</v>
      </c>
      <c r="AD215" s="84">
        <f t="shared" si="163"/>
        <v>1</v>
      </c>
      <c r="AE215" s="78">
        <f t="shared" si="164"/>
        <v>5</v>
      </c>
      <c r="AF215" s="85">
        <f t="shared" si="165"/>
        <v>0.15</v>
      </c>
      <c r="AG215" s="78">
        <f t="shared" si="152"/>
        <v>9387</v>
      </c>
      <c r="AH215" s="78">
        <f>VLOOKUP($B215,'[1]ABSENSI ALL'!$B$11:$ARI$245,1145,0)</f>
        <v>12915</v>
      </c>
      <c r="AI215" s="86">
        <f t="shared" si="153"/>
        <v>1.3758389261744965</v>
      </c>
      <c r="AJ215" s="78">
        <f t="shared" si="154"/>
        <v>5</v>
      </c>
      <c r="AK215" s="85">
        <f t="shared" si="155"/>
        <v>0.1</v>
      </c>
      <c r="AL215" s="87">
        <v>300</v>
      </c>
      <c r="AM215" s="88">
        <f>VLOOKUP(B215,'[2]Performansi All (LOS 02082021)'!$B$3:$O$388,14,0)</f>
        <v>347.76831821353801</v>
      </c>
      <c r="AN215" s="87">
        <f t="shared" si="166"/>
        <v>1</v>
      </c>
      <c r="AO215" s="85">
        <f t="shared" si="167"/>
        <v>0.03</v>
      </c>
      <c r="AP215" s="89">
        <v>95</v>
      </c>
      <c r="AQ215" s="89">
        <f>VLOOKUP(B215,'[3]QA SCORE'!$D$6:$H$237,5,0)</f>
        <v>100</v>
      </c>
      <c r="AR215" s="87">
        <f t="shared" si="168"/>
        <v>5</v>
      </c>
      <c r="AS215" s="85">
        <f t="shared" si="169"/>
        <v>0.1</v>
      </c>
      <c r="AT215" s="90">
        <v>0.92</v>
      </c>
      <c r="AU215" s="90">
        <f>VLOOKUP(B215,'[4]Per Agent'!$B$3:$AH$259,33,0)</f>
        <v>0.92352941176470582</v>
      </c>
      <c r="AV215" s="87">
        <f t="shared" si="170"/>
        <v>5</v>
      </c>
      <c r="AW215" s="85">
        <f t="shared" si="171"/>
        <v>0.1</v>
      </c>
      <c r="AX215" s="89">
        <v>90</v>
      </c>
      <c r="AY215" s="89">
        <f>VLOOKUP(B215,'[5]All SDM.'!$C$2:$K$398,9,0)</f>
        <v>100</v>
      </c>
      <c r="AZ215" s="87">
        <f t="shared" si="172"/>
        <v>5</v>
      </c>
      <c r="BA215" s="85">
        <f t="shared" si="173"/>
        <v>0.08</v>
      </c>
      <c r="BB215" s="84">
        <v>0.85</v>
      </c>
      <c r="BC215" s="114"/>
      <c r="BD215" s="91">
        <f>IFERROR(VLOOKUP(B215,[7]Sheet1!$C$3:$D$25,2,0),"")</f>
        <v>1</v>
      </c>
      <c r="BE215" s="87">
        <f t="shared" si="174"/>
        <v>0</v>
      </c>
      <c r="BF215" s="85">
        <f t="shared" si="175"/>
        <v>0</v>
      </c>
      <c r="BG215" s="84">
        <v>0.4</v>
      </c>
      <c r="BH215" s="84">
        <f>VLOOKUP(B215,'[8]Per Agent'!$B$3:$X$259,23,0)</f>
        <v>0.44444444444444442</v>
      </c>
      <c r="BI215" s="87">
        <f t="shared" si="176"/>
        <v>5</v>
      </c>
      <c r="BJ215" s="85">
        <f t="shared" si="177"/>
        <v>0.06</v>
      </c>
      <c r="BK215" s="92">
        <v>0.95</v>
      </c>
      <c r="BL215" s="93">
        <f>VLOOKUP(B215,[9]Rekap!$B$3:$J$244,9,0)</f>
        <v>0.99023028611304953</v>
      </c>
      <c r="BM215" s="87">
        <f t="shared" si="150"/>
        <v>5</v>
      </c>
      <c r="BN215" s="85">
        <f t="shared" si="151"/>
        <v>0.05</v>
      </c>
      <c r="BO215" s="94">
        <f>VLOOKUP(B215,[10]Sheet1!$B$2:$D$235,3,0)</f>
        <v>2</v>
      </c>
      <c r="BP215" s="87">
        <f t="shared" si="178"/>
        <v>5</v>
      </c>
      <c r="BQ215" s="85">
        <f t="shared" si="179"/>
        <v>0.05</v>
      </c>
      <c r="BR215" s="85">
        <f t="shared" si="180"/>
        <v>0.38</v>
      </c>
      <c r="BS215" s="85">
        <f t="shared" si="181"/>
        <v>0.33999999999999997</v>
      </c>
      <c r="BT215" s="85">
        <f t="shared" si="182"/>
        <v>0.1</v>
      </c>
      <c r="BU215" s="95">
        <f t="shared" si="183"/>
        <v>0.82</v>
      </c>
      <c r="BV215" s="96" t="str">
        <f t="shared" si="184"/>
        <v>TERIMA</v>
      </c>
      <c r="BW215" s="97">
        <f t="shared" si="185"/>
        <v>670000</v>
      </c>
      <c r="BX215" s="98">
        <f t="shared" si="186"/>
        <v>227799.99999999997</v>
      </c>
      <c r="BY215" s="103"/>
      <c r="BZ215" s="103"/>
      <c r="CA215" s="99"/>
      <c r="CB215" s="98">
        <f t="shared" si="187"/>
        <v>254600</v>
      </c>
      <c r="CC215" s="98">
        <f t="shared" si="188"/>
        <v>227799.99999999997</v>
      </c>
      <c r="CD215" s="98">
        <f t="shared" si="189"/>
        <v>67000</v>
      </c>
      <c r="CE215" s="91">
        <f t="shared" si="190"/>
        <v>0</v>
      </c>
      <c r="CF215" s="80">
        <f t="shared" si="191"/>
        <v>0</v>
      </c>
      <c r="CG215" s="80">
        <f t="shared" si="192"/>
        <v>0</v>
      </c>
      <c r="CH215" s="80">
        <f t="shared" si="193"/>
        <v>0</v>
      </c>
      <c r="CI215" s="80">
        <f t="shared" si="194"/>
        <v>0</v>
      </c>
      <c r="CJ215" s="80">
        <f t="shared" si="195"/>
        <v>0</v>
      </c>
      <c r="CK215" s="80">
        <f t="shared" si="196"/>
        <v>0</v>
      </c>
      <c r="CL215" s="80">
        <f t="shared" si="197"/>
        <v>0</v>
      </c>
      <c r="CM215" s="80">
        <f t="shared" si="198"/>
        <v>1</v>
      </c>
      <c r="CN215" s="100">
        <f t="shared" si="199"/>
        <v>549400</v>
      </c>
      <c r="CO215" s="101"/>
    </row>
    <row r="216" spans="1:93" x14ac:dyDescent="0.25">
      <c r="A216" s="78">
        <v>206</v>
      </c>
      <c r="B216" s="126" t="s">
        <v>296</v>
      </c>
      <c r="C216" s="80">
        <v>182915</v>
      </c>
      <c r="D216" s="81">
        <v>44432</v>
      </c>
      <c r="E216" s="81">
        <v>44615</v>
      </c>
      <c r="F216" s="82">
        <v>3.1333333333333333</v>
      </c>
      <c r="G216" s="80" t="s">
        <v>283</v>
      </c>
      <c r="H216" s="113" t="s">
        <v>58</v>
      </c>
      <c r="I216" s="80" t="s">
        <v>77</v>
      </c>
      <c r="J216" s="80" t="s">
        <v>75</v>
      </c>
      <c r="K216" s="83" t="s">
        <v>71</v>
      </c>
      <c r="L216" s="80"/>
      <c r="M216" s="80"/>
      <c r="N216" s="78">
        <v>22</v>
      </c>
      <c r="O216" s="78">
        <f>VLOOKUP($B216,'[1]ABSENSI ALL'!$B$11:$ARI$245,1064,0)</f>
        <v>21</v>
      </c>
      <c r="P216" s="78">
        <f>VLOOKUP($B216,'[1]ABSENSI ALL'!$B$11:$ARI$245,1069,0)</f>
        <v>0</v>
      </c>
      <c r="Q216" s="78">
        <f>VLOOKUP($B216,'[1]ABSENSI ALL'!$B$11:$ARI$245,1073,0)</f>
        <v>0</v>
      </c>
      <c r="R216" s="78">
        <f>VLOOKUP($B216,'[1]ABSENSI ALL'!$B$11:$ARI$245,1077,0)</f>
        <v>0</v>
      </c>
      <c r="S216" s="78">
        <f>VLOOKUP($B216,'[1]ABSENSI ALL'!$B$11:$ARI$245,1075,0)</f>
        <v>0</v>
      </c>
      <c r="T216" s="78">
        <f>VLOOKUP($B216,'[1]ABSENSI ALL'!$B$11:$ARI$245,1068,0)</f>
        <v>0</v>
      </c>
      <c r="U216" s="78">
        <f t="shared" si="156"/>
        <v>0</v>
      </c>
      <c r="V216" s="78">
        <f t="shared" si="157"/>
        <v>21</v>
      </c>
      <c r="W216" s="78">
        <f t="shared" si="158"/>
        <v>21</v>
      </c>
      <c r="X216" s="78">
        <v>7.45</v>
      </c>
      <c r="Y216" s="78">
        <f>VLOOKUP($B216,'[1]ABSENSI ALL'!$B$11:$ARI$245,1140,0)</f>
        <v>1</v>
      </c>
      <c r="Z216" s="84">
        <f t="shared" si="159"/>
        <v>0.95238095238095233</v>
      </c>
      <c r="AA216" s="78">
        <f t="shared" si="160"/>
        <v>2</v>
      </c>
      <c r="AB216" s="85">
        <f t="shared" si="161"/>
        <v>0.04</v>
      </c>
      <c r="AC216" s="78">
        <f t="shared" si="162"/>
        <v>0</v>
      </c>
      <c r="AD216" s="84">
        <f t="shared" si="163"/>
        <v>1</v>
      </c>
      <c r="AE216" s="78">
        <f t="shared" si="164"/>
        <v>5</v>
      </c>
      <c r="AF216" s="85">
        <f t="shared" si="165"/>
        <v>0.15</v>
      </c>
      <c r="AG216" s="78">
        <f t="shared" si="152"/>
        <v>9387</v>
      </c>
      <c r="AH216" s="78">
        <f>VLOOKUP($B216,'[1]ABSENSI ALL'!$B$11:$ARI$245,1145,0)</f>
        <v>10458</v>
      </c>
      <c r="AI216" s="86">
        <f t="shared" si="153"/>
        <v>1.1140939597315436</v>
      </c>
      <c r="AJ216" s="78">
        <f t="shared" si="154"/>
        <v>5</v>
      </c>
      <c r="AK216" s="85">
        <f t="shared" si="155"/>
        <v>0.1</v>
      </c>
      <c r="AL216" s="87">
        <v>300</v>
      </c>
      <c r="AM216" s="88">
        <f>VLOOKUP(B216,'[2]Performansi All (LOS 02082021)'!$B$3:$O$388,14,0)</f>
        <v>287.08392973324658</v>
      </c>
      <c r="AN216" s="87">
        <f t="shared" si="166"/>
        <v>5</v>
      </c>
      <c r="AO216" s="85">
        <f t="shared" si="167"/>
        <v>0.15</v>
      </c>
      <c r="AP216" s="89">
        <v>95</v>
      </c>
      <c r="AQ216" s="89">
        <f>VLOOKUP(B216,'[3]QA SCORE'!$D$6:$H$237,5,0)</f>
        <v>93.888888888888886</v>
      </c>
      <c r="AR216" s="87">
        <f t="shared" si="168"/>
        <v>1</v>
      </c>
      <c r="AS216" s="85">
        <f t="shared" si="169"/>
        <v>0.02</v>
      </c>
      <c r="AT216" s="90">
        <v>0.92</v>
      </c>
      <c r="AU216" s="90">
        <f>VLOOKUP(B216,'[4]Per Agent'!$B$3:$AH$259,33,0)</f>
        <v>0.84545454545454546</v>
      </c>
      <c r="AV216" s="87">
        <f t="shared" si="170"/>
        <v>1</v>
      </c>
      <c r="AW216" s="85">
        <f t="shared" si="171"/>
        <v>0.02</v>
      </c>
      <c r="AX216" s="89">
        <v>90</v>
      </c>
      <c r="AY216" s="89">
        <f>VLOOKUP(B216,'[5]All SDM.'!$C$2:$K$398,9,0)</f>
        <v>100</v>
      </c>
      <c r="AZ216" s="87">
        <f t="shared" si="172"/>
        <v>5</v>
      </c>
      <c r="BA216" s="85">
        <f t="shared" si="173"/>
        <v>0.08</v>
      </c>
      <c r="BB216" s="84">
        <v>0.85</v>
      </c>
      <c r="BC216" s="114"/>
      <c r="BD216" s="91" t="str">
        <f>IFERROR(VLOOKUP(B216,[7]Sheet1!$C$3:$D$25,2,0),"")</f>
        <v/>
      </c>
      <c r="BE216" s="87">
        <f t="shared" si="174"/>
        <v>3</v>
      </c>
      <c r="BF216" s="85">
        <f t="shared" si="175"/>
        <v>3.5999999999999997E-2</v>
      </c>
      <c r="BG216" s="84">
        <v>0.4</v>
      </c>
      <c r="BH216" s="84">
        <f>VLOOKUP(B216,'[8]Per Agent'!$B$3:$X$259,23,0)</f>
        <v>0.36</v>
      </c>
      <c r="BI216" s="87">
        <f t="shared" si="176"/>
        <v>1</v>
      </c>
      <c r="BJ216" s="85">
        <f t="shared" si="177"/>
        <v>1.2E-2</v>
      </c>
      <c r="BK216" s="92">
        <v>0.95</v>
      </c>
      <c r="BL216" s="93">
        <f>VLOOKUP(B216,[9]Rekap!$B$3:$J$244,9,0)</f>
        <v>0.99024072869225765</v>
      </c>
      <c r="BM216" s="87">
        <f t="shared" si="150"/>
        <v>5</v>
      </c>
      <c r="BN216" s="85">
        <f t="shared" si="151"/>
        <v>0.05</v>
      </c>
      <c r="BO216" s="94">
        <f>VLOOKUP(B216,[10]Sheet1!$B$2:$D$235,3,0)</f>
        <v>2</v>
      </c>
      <c r="BP216" s="87">
        <f t="shared" si="178"/>
        <v>5</v>
      </c>
      <c r="BQ216" s="85">
        <f t="shared" si="179"/>
        <v>0.05</v>
      </c>
      <c r="BR216" s="85">
        <f t="shared" si="180"/>
        <v>0.44000000000000006</v>
      </c>
      <c r="BS216" s="85">
        <f t="shared" si="181"/>
        <v>0.16799999999999998</v>
      </c>
      <c r="BT216" s="85">
        <f t="shared" si="182"/>
        <v>0.1</v>
      </c>
      <c r="BU216" s="95">
        <f t="shared" si="183"/>
        <v>0.70800000000000007</v>
      </c>
      <c r="BV216" s="96" t="str">
        <f t="shared" si="184"/>
        <v>TERIMA</v>
      </c>
      <c r="BW216" s="97">
        <f t="shared" si="185"/>
        <v>670000</v>
      </c>
      <c r="BX216" s="98">
        <f t="shared" si="186"/>
        <v>112559.99999999999</v>
      </c>
      <c r="BY216" s="99"/>
      <c r="BZ216" s="99"/>
      <c r="CA216" s="99"/>
      <c r="CB216" s="98">
        <f t="shared" si="187"/>
        <v>294800.00000000006</v>
      </c>
      <c r="CC216" s="98">
        <f t="shared" si="188"/>
        <v>112559.99999999999</v>
      </c>
      <c r="CD216" s="98">
        <f t="shared" si="189"/>
        <v>67000</v>
      </c>
      <c r="CE216" s="91">
        <f t="shared" si="190"/>
        <v>0</v>
      </c>
      <c r="CF216" s="80">
        <f t="shared" si="191"/>
        <v>0</v>
      </c>
      <c r="CG216" s="80">
        <f t="shared" si="192"/>
        <v>0</v>
      </c>
      <c r="CH216" s="80">
        <f t="shared" si="193"/>
        <v>0</v>
      </c>
      <c r="CI216" s="80">
        <f t="shared" si="194"/>
        <v>0</v>
      </c>
      <c r="CJ216" s="80">
        <f t="shared" si="195"/>
        <v>0</v>
      </c>
      <c r="CK216" s="80">
        <f t="shared" si="196"/>
        <v>0</v>
      </c>
      <c r="CL216" s="80">
        <f t="shared" si="197"/>
        <v>1</v>
      </c>
      <c r="CM216" s="80">
        <f t="shared" si="198"/>
        <v>0</v>
      </c>
      <c r="CN216" s="100">
        <f t="shared" si="199"/>
        <v>474360.00000000006</v>
      </c>
      <c r="CO216" s="101"/>
    </row>
    <row r="217" spans="1:93" x14ac:dyDescent="0.25">
      <c r="A217" s="78">
        <v>207</v>
      </c>
      <c r="B217" s="126" t="s">
        <v>297</v>
      </c>
      <c r="C217" s="80">
        <v>182918</v>
      </c>
      <c r="D217" s="81">
        <v>44432</v>
      </c>
      <c r="E217" s="81">
        <v>44615</v>
      </c>
      <c r="F217" s="82">
        <v>3.1333333333333333</v>
      </c>
      <c r="G217" s="80" t="s">
        <v>283</v>
      </c>
      <c r="H217" s="113" t="s">
        <v>59</v>
      </c>
      <c r="I217" s="80" t="s">
        <v>98</v>
      </c>
      <c r="J217" s="80" t="s">
        <v>75</v>
      </c>
      <c r="K217" s="83" t="s">
        <v>71</v>
      </c>
      <c r="L217" s="80"/>
      <c r="M217" s="80"/>
      <c r="N217" s="78">
        <v>22</v>
      </c>
      <c r="O217" s="78">
        <f>VLOOKUP($B217,'[1]ABSENSI ALL'!$B$11:$ARI$245,1064,0)</f>
        <v>18</v>
      </c>
      <c r="P217" s="78">
        <f>VLOOKUP($B217,'[1]ABSENSI ALL'!$B$11:$ARI$245,1069,0)</f>
        <v>3</v>
      </c>
      <c r="Q217" s="78">
        <f>VLOOKUP($B217,'[1]ABSENSI ALL'!$B$11:$ARI$245,1073,0)</f>
        <v>0</v>
      </c>
      <c r="R217" s="78">
        <f>VLOOKUP($B217,'[1]ABSENSI ALL'!$B$11:$ARI$245,1077,0)</f>
        <v>0</v>
      </c>
      <c r="S217" s="78">
        <f>VLOOKUP($B217,'[1]ABSENSI ALL'!$B$11:$ARI$245,1075,0)</f>
        <v>0</v>
      </c>
      <c r="T217" s="78">
        <f>VLOOKUP($B217,'[1]ABSENSI ALL'!$B$11:$ARI$245,1068,0)</f>
        <v>0</v>
      </c>
      <c r="U217" s="78">
        <f t="shared" si="156"/>
        <v>3</v>
      </c>
      <c r="V217" s="78">
        <f t="shared" si="157"/>
        <v>15</v>
      </c>
      <c r="W217" s="78">
        <f t="shared" si="158"/>
        <v>18</v>
      </c>
      <c r="X217" s="78">
        <v>7.45</v>
      </c>
      <c r="Y217" s="78">
        <f>VLOOKUP($B217,'[1]ABSENSI ALL'!$B$11:$ARI$245,1140,0)</f>
        <v>0</v>
      </c>
      <c r="Z217" s="84">
        <f t="shared" si="159"/>
        <v>1</v>
      </c>
      <c r="AA217" s="78">
        <f t="shared" si="160"/>
        <v>5</v>
      </c>
      <c r="AB217" s="85">
        <f t="shared" si="161"/>
        <v>0.1</v>
      </c>
      <c r="AC217" s="78">
        <f t="shared" si="162"/>
        <v>3</v>
      </c>
      <c r="AD217" s="84">
        <f t="shared" si="163"/>
        <v>0.8</v>
      </c>
      <c r="AE217" s="78">
        <f t="shared" si="164"/>
        <v>0</v>
      </c>
      <c r="AF217" s="85">
        <f t="shared" si="165"/>
        <v>0</v>
      </c>
      <c r="AG217" s="78">
        <f t="shared" si="152"/>
        <v>8046</v>
      </c>
      <c r="AH217" s="78">
        <f>VLOOKUP($B217,'[1]ABSENSI ALL'!$B$11:$ARI$245,1145,0)</f>
        <v>9288</v>
      </c>
      <c r="AI217" s="86">
        <f t="shared" si="153"/>
        <v>1.1543624161073827</v>
      </c>
      <c r="AJ217" s="78">
        <f t="shared" si="154"/>
        <v>5</v>
      </c>
      <c r="AK217" s="85">
        <f t="shared" si="155"/>
        <v>0.1</v>
      </c>
      <c r="AL217" s="87">
        <v>300</v>
      </c>
      <c r="AM217" s="88">
        <f>VLOOKUP(B217,'[2]Performansi All (LOS 02082021)'!$B$3:$O$388,14,0)</f>
        <v>405.34682612695491</v>
      </c>
      <c r="AN217" s="87">
        <f t="shared" si="166"/>
        <v>1</v>
      </c>
      <c r="AO217" s="85">
        <f t="shared" si="167"/>
        <v>0.03</v>
      </c>
      <c r="AP217" s="89">
        <v>95</v>
      </c>
      <c r="AQ217" s="89">
        <f>VLOOKUP(B217,'[3]QA SCORE'!$D$6:$H$237,5,0)</f>
        <v>96.666666666666657</v>
      </c>
      <c r="AR217" s="87">
        <f t="shared" si="168"/>
        <v>5</v>
      </c>
      <c r="AS217" s="85">
        <f t="shared" si="169"/>
        <v>0.1</v>
      </c>
      <c r="AT217" s="90">
        <v>0.92</v>
      </c>
      <c r="AU217" s="90">
        <f>VLOOKUP(B217,'[4]Per Agent'!$B$3:$AH$259,33,0)</f>
        <v>0.93684210526315792</v>
      </c>
      <c r="AV217" s="87">
        <f t="shared" si="170"/>
        <v>5</v>
      </c>
      <c r="AW217" s="85">
        <f t="shared" si="171"/>
        <v>0.1</v>
      </c>
      <c r="AX217" s="89">
        <v>90</v>
      </c>
      <c r="AY217" s="89">
        <f>VLOOKUP(B217,'[5]All SDM.'!$C$2:$K$398,9,0)</f>
        <v>90</v>
      </c>
      <c r="AZ217" s="87">
        <f t="shared" si="172"/>
        <v>3</v>
      </c>
      <c r="BA217" s="85">
        <f t="shared" si="173"/>
        <v>4.8000000000000001E-2</v>
      </c>
      <c r="BB217" s="84">
        <v>0.85</v>
      </c>
      <c r="BC217" s="114"/>
      <c r="BD217" s="91">
        <f>IFERROR(VLOOKUP(B217,[7]Sheet1!$C$3:$D$25,2,0),"")</f>
        <v>1</v>
      </c>
      <c r="BE217" s="87">
        <f t="shared" si="174"/>
        <v>0</v>
      </c>
      <c r="BF217" s="85">
        <f t="shared" si="175"/>
        <v>0</v>
      </c>
      <c r="BG217" s="84">
        <v>0.4</v>
      </c>
      <c r="BH217" s="84">
        <f>VLOOKUP(B217,'[8]Per Agent'!$B$3:$X$259,23,0)</f>
        <v>0.7</v>
      </c>
      <c r="BI217" s="87">
        <f t="shared" si="176"/>
        <v>5</v>
      </c>
      <c r="BJ217" s="85">
        <f t="shared" si="177"/>
        <v>0.06</v>
      </c>
      <c r="BK217" s="92">
        <v>0.95</v>
      </c>
      <c r="BL217" s="93">
        <f>VLOOKUP(B217,[9]Rekap!$B$3:$J$244,9,0)</f>
        <v>0.99172033118675251</v>
      </c>
      <c r="BM217" s="87">
        <f t="shared" si="150"/>
        <v>5</v>
      </c>
      <c r="BN217" s="85">
        <f t="shared" si="151"/>
        <v>0.05</v>
      </c>
      <c r="BO217" s="94">
        <f>VLOOKUP(B217,[10]Sheet1!$B$2:$D$235,3,0)</f>
        <v>2</v>
      </c>
      <c r="BP217" s="87">
        <f t="shared" si="178"/>
        <v>5</v>
      </c>
      <c r="BQ217" s="85">
        <f t="shared" si="179"/>
        <v>0.05</v>
      </c>
      <c r="BR217" s="85">
        <f t="shared" si="180"/>
        <v>0.23</v>
      </c>
      <c r="BS217" s="85">
        <f t="shared" si="181"/>
        <v>0.30800000000000005</v>
      </c>
      <c r="BT217" s="85">
        <f t="shared" si="182"/>
        <v>0.1</v>
      </c>
      <c r="BU217" s="95">
        <f t="shared" si="183"/>
        <v>0.63800000000000001</v>
      </c>
      <c r="BV217" s="96" t="str">
        <f t="shared" si="184"/>
        <v>TERIMA</v>
      </c>
      <c r="BW217" s="97">
        <f t="shared" si="185"/>
        <v>670000</v>
      </c>
      <c r="BX217" s="98">
        <f t="shared" si="186"/>
        <v>206360.00000000003</v>
      </c>
      <c r="BY217" s="99"/>
      <c r="BZ217" s="103"/>
      <c r="CA217" s="99"/>
      <c r="CB217" s="98">
        <f t="shared" si="187"/>
        <v>154100</v>
      </c>
      <c r="CC217" s="98">
        <f t="shared" si="188"/>
        <v>206360.00000000003</v>
      </c>
      <c r="CD217" s="98">
        <f t="shared" si="189"/>
        <v>67000</v>
      </c>
      <c r="CE217" s="91">
        <f t="shared" si="190"/>
        <v>0</v>
      </c>
      <c r="CF217" s="80">
        <f t="shared" si="191"/>
        <v>0</v>
      </c>
      <c r="CG217" s="80">
        <f t="shared" si="192"/>
        <v>0</v>
      </c>
      <c r="CH217" s="80">
        <f t="shared" si="193"/>
        <v>0</v>
      </c>
      <c r="CI217" s="80">
        <f t="shared" si="194"/>
        <v>0</v>
      </c>
      <c r="CJ217" s="80">
        <f t="shared" si="195"/>
        <v>0</v>
      </c>
      <c r="CK217" s="80">
        <f t="shared" si="196"/>
        <v>0</v>
      </c>
      <c r="CL217" s="80">
        <f t="shared" si="197"/>
        <v>0</v>
      </c>
      <c r="CM217" s="80">
        <f t="shared" si="198"/>
        <v>1</v>
      </c>
      <c r="CN217" s="100">
        <f t="shared" si="199"/>
        <v>427460</v>
      </c>
      <c r="CO217" s="101"/>
    </row>
    <row r="218" spans="1:93" x14ac:dyDescent="0.25">
      <c r="A218" s="78">
        <v>208</v>
      </c>
      <c r="B218" s="126" t="s">
        <v>298</v>
      </c>
      <c r="C218" s="80">
        <v>182920</v>
      </c>
      <c r="D218" s="81">
        <v>44432</v>
      </c>
      <c r="E218" s="81">
        <v>44615</v>
      </c>
      <c r="F218" s="82">
        <v>3.1333333333333333</v>
      </c>
      <c r="G218" s="80" t="s">
        <v>283</v>
      </c>
      <c r="H218" s="113" t="s">
        <v>59</v>
      </c>
      <c r="I218" s="80" t="s">
        <v>83</v>
      </c>
      <c r="J218" s="80" t="s">
        <v>75</v>
      </c>
      <c r="K218" s="83" t="s">
        <v>71</v>
      </c>
      <c r="L218" s="80"/>
      <c r="M218" s="80"/>
      <c r="N218" s="78">
        <v>22</v>
      </c>
      <c r="O218" s="78">
        <f>VLOOKUP($B218,'[1]ABSENSI ALL'!$B$11:$ARI$245,1064,0)</f>
        <v>21</v>
      </c>
      <c r="P218" s="78">
        <f>VLOOKUP($B218,'[1]ABSENSI ALL'!$B$11:$ARI$245,1069,0)</f>
        <v>0</v>
      </c>
      <c r="Q218" s="78">
        <f>VLOOKUP($B218,'[1]ABSENSI ALL'!$B$11:$ARI$245,1073,0)</f>
        <v>0</v>
      </c>
      <c r="R218" s="78">
        <f>VLOOKUP($B218,'[1]ABSENSI ALL'!$B$11:$ARI$245,1077,0)</f>
        <v>0</v>
      </c>
      <c r="S218" s="78">
        <f>VLOOKUP($B218,'[1]ABSENSI ALL'!$B$11:$ARI$245,1075,0)</f>
        <v>0</v>
      </c>
      <c r="T218" s="78">
        <f>VLOOKUP($B218,'[1]ABSENSI ALL'!$B$11:$ARI$245,1068,0)</f>
        <v>0</v>
      </c>
      <c r="U218" s="78">
        <f t="shared" si="156"/>
        <v>0</v>
      </c>
      <c r="V218" s="78">
        <f t="shared" si="157"/>
        <v>21</v>
      </c>
      <c r="W218" s="78">
        <f t="shared" si="158"/>
        <v>21</v>
      </c>
      <c r="X218" s="78">
        <v>7.45</v>
      </c>
      <c r="Y218" s="78">
        <f>VLOOKUP($B218,'[1]ABSENSI ALL'!$B$11:$ARI$245,1140,0)</f>
        <v>0</v>
      </c>
      <c r="Z218" s="84">
        <f t="shared" si="159"/>
        <v>1</v>
      </c>
      <c r="AA218" s="78">
        <f t="shared" si="160"/>
        <v>5</v>
      </c>
      <c r="AB218" s="85">
        <f t="shared" si="161"/>
        <v>0.1</v>
      </c>
      <c r="AC218" s="78">
        <f t="shared" si="162"/>
        <v>0</v>
      </c>
      <c r="AD218" s="84">
        <f t="shared" si="163"/>
        <v>1</v>
      </c>
      <c r="AE218" s="78">
        <f t="shared" si="164"/>
        <v>5</v>
      </c>
      <c r="AF218" s="85">
        <f t="shared" si="165"/>
        <v>0.15</v>
      </c>
      <c r="AG218" s="78">
        <f t="shared" si="152"/>
        <v>9387</v>
      </c>
      <c r="AH218" s="78">
        <f>VLOOKUP($B218,'[1]ABSENSI ALL'!$B$11:$ARI$245,1145,0)</f>
        <v>10542</v>
      </c>
      <c r="AI218" s="86">
        <f t="shared" si="153"/>
        <v>1.1230425055928412</v>
      </c>
      <c r="AJ218" s="78">
        <f t="shared" si="154"/>
        <v>5</v>
      </c>
      <c r="AK218" s="85">
        <f t="shared" si="155"/>
        <v>0.1</v>
      </c>
      <c r="AL218" s="87">
        <v>300</v>
      </c>
      <c r="AM218" s="88">
        <f>VLOOKUP(B218,'[2]Performansi All (LOS 02082021)'!$B$3:$O$388,14,0)</f>
        <v>329.34480431848851</v>
      </c>
      <c r="AN218" s="87">
        <f t="shared" si="166"/>
        <v>1</v>
      </c>
      <c r="AO218" s="85">
        <f t="shared" si="167"/>
        <v>0.03</v>
      </c>
      <c r="AP218" s="89">
        <v>95</v>
      </c>
      <c r="AQ218" s="89">
        <f>VLOOKUP(B218,'[3]QA SCORE'!$D$6:$H$237,5,0)</f>
        <v>95</v>
      </c>
      <c r="AR218" s="87">
        <f t="shared" si="168"/>
        <v>3</v>
      </c>
      <c r="AS218" s="85">
        <f t="shared" si="169"/>
        <v>6.0000000000000012E-2</v>
      </c>
      <c r="AT218" s="90">
        <v>0.92</v>
      </c>
      <c r="AU218" s="90">
        <f>VLOOKUP(B218,'[4]Per Agent'!$B$3:$AH$259,33,0)</f>
        <v>0.88421052631578956</v>
      </c>
      <c r="AV218" s="87">
        <f t="shared" si="170"/>
        <v>1</v>
      </c>
      <c r="AW218" s="85">
        <f t="shared" si="171"/>
        <v>0.02</v>
      </c>
      <c r="AX218" s="89">
        <v>90</v>
      </c>
      <c r="AY218" s="89">
        <f>VLOOKUP(B218,'[5]All SDM.'!$C$2:$K$398,9,0)</f>
        <v>100</v>
      </c>
      <c r="AZ218" s="87">
        <f t="shared" si="172"/>
        <v>5</v>
      </c>
      <c r="BA218" s="85">
        <f t="shared" si="173"/>
        <v>0.08</v>
      </c>
      <c r="BB218" s="84">
        <v>0.85</v>
      </c>
      <c r="BC218" s="114"/>
      <c r="BD218" s="91">
        <f>IFERROR(VLOOKUP(B218,[7]Sheet1!$C$3:$D$25,2,0),"")</f>
        <v>1</v>
      </c>
      <c r="BE218" s="87">
        <f t="shared" si="174"/>
        <v>0</v>
      </c>
      <c r="BF218" s="85">
        <f t="shared" si="175"/>
        <v>0</v>
      </c>
      <c r="BG218" s="84">
        <v>0.4</v>
      </c>
      <c r="BH218" s="84">
        <f>VLOOKUP(B218,'[8]Per Agent'!$B$3:$X$259,23,0)</f>
        <v>0.4107142857142857</v>
      </c>
      <c r="BI218" s="87">
        <f t="shared" si="176"/>
        <v>5</v>
      </c>
      <c r="BJ218" s="85">
        <f t="shared" si="177"/>
        <v>0.06</v>
      </c>
      <c r="BK218" s="92">
        <v>0.95</v>
      </c>
      <c r="BL218" s="93">
        <f>VLOOKUP(B218,[9]Rekap!$B$3:$J$244,9,0)</f>
        <v>0.98380566801619429</v>
      </c>
      <c r="BM218" s="87">
        <f t="shared" si="150"/>
        <v>5</v>
      </c>
      <c r="BN218" s="85">
        <f t="shared" si="151"/>
        <v>0.05</v>
      </c>
      <c r="BO218" s="94">
        <f>VLOOKUP(B218,[10]Sheet1!$B$2:$D$235,3,0)</f>
        <v>2</v>
      </c>
      <c r="BP218" s="87">
        <f t="shared" si="178"/>
        <v>5</v>
      </c>
      <c r="BQ218" s="85">
        <f t="shared" si="179"/>
        <v>0.05</v>
      </c>
      <c r="BR218" s="85">
        <f t="shared" si="180"/>
        <v>0.38</v>
      </c>
      <c r="BS218" s="85">
        <f t="shared" si="181"/>
        <v>0.22000000000000003</v>
      </c>
      <c r="BT218" s="85">
        <f t="shared" si="182"/>
        <v>0.1</v>
      </c>
      <c r="BU218" s="95">
        <f t="shared" si="183"/>
        <v>0.70000000000000007</v>
      </c>
      <c r="BV218" s="96" t="str">
        <f t="shared" si="184"/>
        <v>TERIMA</v>
      </c>
      <c r="BW218" s="97">
        <f t="shared" si="185"/>
        <v>670000</v>
      </c>
      <c r="BX218" s="98">
        <f t="shared" si="186"/>
        <v>147400.00000000003</v>
      </c>
      <c r="BY218" s="99"/>
      <c r="BZ218" s="99"/>
      <c r="CA218" s="99"/>
      <c r="CB218" s="98">
        <f t="shared" si="187"/>
        <v>254600</v>
      </c>
      <c r="CC218" s="98">
        <f t="shared" si="188"/>
        <v>147400.00000000003</v>
      </c>
      <c r="CD218" s="98">
        <f t="shared" si="189"/>
        <v>67000</v>
      </c>
      <c r="CE218" s="91">
        <f t="shared" si="190"/>
        <v>0</v>
      </c>
      <c r="CF218" s="80">
        <f t="shared" si="191"/>
        <v>0</v>
      </c>
      <c r="CG218" s="80">
        <f t="shared" si="192"/>
        <v>0</v>
      </c>
      <c r="CH218" s="80">
        <f t="shared" si="193"/>
        <v>0</v>
      </c>
      <c r="CI218" s="80">
        <f t="shared" si="194"/>
        <v>0</v>
      </c>
      <c r="CJ218" s="80">
        <f t="shared" si="195"/>
        <v>0</v>
      </c>
      <c r="CK218" s="80">
        <f t="shared" si="196"/>
        <v>0</v>
      </c>
      <c r="CL218" s="80">
        <f t="shared" si="197"/>
        <v>0</v>
      </c>
      <c r="CM218" s="80">
        <f t="shared" si="198"/>
        <v>1</v>
      </c>
      <c r="CN218" s="100">
        <f t="shared" si="199"/>
        <v>469000</v>
      </c>
      <c r="CO218" s="101"/>
    </row>
    <row r="219" spans="1:93" x14ac:dyDescent="0.25">
      <c r="A219" s="78">
        <v>209</v>
      </c>
      <c r="B219" s="126" t="s">
        <v>299</v>
      </c>
      <c r="C219" s="80">
        <v>182923</v>
      </c>
      <c r="D219" s="81">
        <v>44432</v>
      </c>
      <c r="E219" s="81">
        <v>44615</v>
      </c>
      <c r="F219" s="82">
        <v>3.1333333333333333</v>
      </c>
      <c r="G219" s="80" t="s">
        <v>283</v>
      </c>
      <c r="H219" s="113" t="s">
        <v>58</v>
      </c>
      <c r="I219" s="80" t="s">
        <v>119</v>
      </c>
      <c r="J219" s="80" t="s">
        <v>70</v>
      </c>
      <c r="K219" s="83" t="s">
        <v>71</v>
      </c>
      <c r="L219" s="80"/>
      <c r="M219" s="80"/>
      <c r="N219" s="78">
        <v>22</v>
      </c>
      <c r="O219" s="78">
        <f>VLOOKUP($B219,'[1]ABSENSI ALL'!$B$11:$ARI$245,1064,0)</f>
        <v>21</v>
      </c>
      <c r="P219" s="78">
        <f>VLOOKUP($B219,'[1]ABSENSI ALL'!$B$11:$ARI$245,1069,0)</f>
        <v>0</v>
      </c>
      <c r="Q219" s="78">
        <f>VLOOKUP($B219,'[1]ABSENSI ALL'!$B$11:$ARI$245,1073,0)</f>
        <v>0</v>
      </c>
      <c r="R219" s="78">
        <f>VLOOKUP($B219,'[1]ABSENSI ALL'!$B$11:$ARI$245,1077,0)</f>
        <v>0</v>
      </c>
      <c r="S219" s="78">
        <f>VLOOKUP($B219,'[1]ABSENSI ALL'!$B$11:$ARI$245,1075,0)</f>
        <v>0</v>
      </c>
      <c r="T219" s="78">
        <f>VLOOKUP($B219,'[1]ABSENSI ALL'!$B$11:$ARI$245,1068,0)</f>
        <v>0</v>
      </c>
      <c r="U219" s="78">
        <f t="shared" si="156"/>
        <v>0</v>
      </c>
      <c r="V219" s="78">
        <f t="shared" si="157"/>
        <v>21</v>
      </c>
      <c r="W219" s="78">
        <f t="shared" si="158"/>
        <v>21</v>
      </c>
      <c r="X219" s="78">
        <v>7.45</v>
      </c>
      <c r="Y219" s="78">
        <f>VLOOKUP($B219,'[1]ABSENSI ALL'!$B$11:$ARI$245,1140,0)</f>
        <v>0</v>
      </c>
      <c r="Z219" s="84">
        <f t="shared" si="159"/>
        <v>1</v>
      </c>
      <c r="AA219" s="78">
        <f t="shared" si="160"/>
        <v>5</v>
      </c>
      <c r="AB219" s="85">
        <f t="shared" si="161"/>
        <v>0.1</v>
      </c>
      <c r="AC219" s="78">
        <f t="shared" si="162"/>
        <v>0</v>
      </c>
      <c r="AD219" s="84">
        <f t="shared" si="163"/>
        <v>1</v>
      </c>
      <c r="AE219" s="78">
        <f t="shared" si="164"/>
        <v>5</v>
      </c>
      <c r="AF219" s="85">
        <f t="shared" si="165"/>
        <v>0.15</v>
      </c>
      <c r="AG219" s="78">
        <f t="shared" si="152"/>
        <v>9387</v>
      </c>
      <c r="AH219" s="78">
        <f>VLOOKUP($B219,'[1]ABSENSI ALL'!$B$11:$ARI$245,1145,0)</f>
        <v>10353</v>
      </c>
      <c r="AI219" s="86">
        <f t="shared" si="153"/>
        <v>1.1029082774049217</v>
      </c>
      <c r="AJ219" s="78">
        <f t="shared" si="154"/>
        <v>5</v>
      </c>
      <c r="AK219" s="85">
        <f t="shared" si="155"/>
        <v>0.1</v>
      </c>
      <c r="AL219" s="87">
        <v>300</v>
      </c>
      <c r="AM219" s="88">
        <f>VLOOKUP(B219,'[2]Performansi All (LOS 02082021)'!$B$3:$O$388,14,0)</f>
        <v>292.31310522918011</v>
      </c>
      <c r="AN219" s="87">
        <f t="shared" si="166"/>
        <v>5</v>
      </c>
      <c r="AO219" s="85">
        <f t="shared" si="167"/>
        <v>0.15</v>
      </c>
      <c r="AP219" s="89">
        <v>95</v>
      </c>
      <c r="AQ219" s="89">
        <f>VLOOKUP(B219,'[3]QA SCORE'!$D$6:$H$237,5,0)</f>
        <v>87.5</v>
      </c>
      <c r="AR219" s="87">
        <f t="shared" si="168"/>
        <v>1</v>
      </c>
      <c r="AS219" s="85">
        <f t="shared" si="169"/>
        <v>0.02</v>
      </c>
      <c r="AT219" s="90">
        <v>0.92</v>
      </c>
      <c r="AU219" s="90">
        <f>VLOOKUP(B219,'[4]Per Agent'!$B$3:$AH$259,33,0)</f>
        <v>0.83750000000000002</v>
      </c>
      <c r="AV219" s="87">
        <f t="shared" si="170"/>
        <v>1</v>
      </c>
      <c r="AW219" s="85">
        <f t="shared" si="171"/>
        <v>0.02</v>
      </c>
      <c r="AX219" s="89">
        <v>90</v>
      </c>
      <c r="AY219" s="89">
        <f>VLOOKUP(B219,'[5]All SDM.'!$C$2:$K$398,9,0)</f>
        <v>100</v>
      </c>
      <c r="AZ219" s="87">
        <f t="shared" si="172"/>
        <v>5</v>
      </c>
      <c r="BA219" s="85">
        <f t="shared" si="173"/>
        <v>0.08</v>
      </c>
      <c r="BB219" s="84">
        <v>0.85</v>
      </c>
      <c r="BC219" s="114"/>
      <c r="BD219" s="91" t="str">
        <f>IFERROR(VLOOKUP(B219,[7]Sheet1!$C$3:$D$25,2,0),"")</f>
        <v/>
      </c>
      <c r="BE219" s="87">
        <f t="shared" si="174"/>
        <v>3</v>
      </c>
      <c r="BF219" s="85">
        <f t="shared" si="175"/>
        <v>3.5999999999999997E-2</v>
      </c>
      <c r="BG219" s="84">
        <v>0.4</v>
      </c>
      <c r="BH219" s="84">
        <f>VLOOKUP(B219,'[8]Per Agent'!$B$3:$X$259,23,0)</f>
        <v>0.41176470588235292</v>
      </c>
      <c r="BI219" s="87">
        <f t="shared" si="176"/>
        <v>5</v>
      </c>
      <c r="BJ219" s="85">
        <f t="shared" si="177"/>
        <v>0.06</v>
      </c>
      <c r="BK219" s="92">
        <v>0.95</v>
      </c>
      <c r="BL219" s="93">
        <f>VLOOKUP(B219,[9]Rekap!$B$3:$J$244,9,0)</f>
        <v>0.97998708844415749</v>
      </c>
      <c r="BM219" s="87">
        <f t="shared" si="150"/>
        <v>5</v>
      </c>
      <c r="BN219" s="85">
        <f t="shared" si="151"/>
        <v>0.05</v>
      </c>
      <c r="BO219" s="94">
        <f>VLOOKUP(B219,[10]Sheet1!$B$2:$D$235,3,0)</f>
        <v>2</v>
      </c>
      <c r="BP219" s="87">
        <f t="shared" si="178"/>
        <v>5</v>
      </c>
      <c r="BQ219" s="85">
        <f t="shared" si="179"/>
        <v>0.05</v>
      </c>
      <c r="BR219" s="85">
        <f t="shared" si="180"/>
        <v>0.5</v>
      </c>
      <c r="BS219" s="85">
        <f t="shared" si="181"/>
        <v>0.216</v>
      </c>
      <c r="BT219" s="85">
        <f t="shared" si="182"/>
        <v>0.1</v>
      </c>
      <c r="BU219" s="95">
        <f t="shared" si="183"/>
        <v>0.81599999999999995</v>
      </c>
      <c r="BV219" s="96" t="str">
        <f t="shared" si="184"/>
        <v>TERIMA</v>
      </c>
      <c r="BW219" s="97">
        <f t="shared" si="185"/>
        <v>670000</v>
      </c>
      <c r="BX219" s="98">
        <f t="shared" si="186"/>
        <v>144720</v>
      </c>
      <c r="BY219" s="103"/>
      <c r="BZ219" s="103"/>
      <c r="CA219" s="99"/>
      <c r="CB219" s="98">
        <f t="shared" si="187"/>
        <v>335000</v>
      </c>
      <c r="CC219" s="98">
        <f t="shared" si="188"/>
        <v>144720</v>
      </c>
      <c r="CD219" s="98">
        <f t="shared" si="189"/>
        <v>67000</v>
      </c>
      <c r="CE219" s="91">
        <f t="shared" si="190"/>
        <v>0</v>
      </c>
      <c r="CF219" s="80">
        <f t="shared" si="191"/>
        <v>0</v>
      </c>
      <c r="CG219" s="80">
        <f t="shared" si="192"/>
        <v>0</v>
      </c>
      <c r="CH219" s="80">
        <f t="shared" si="193"/>
        <v>0</v>
      </c>
      <c r="CI219" s="80">
        <f t="shared" si="194"/>
        <v>0</v>
      </c>
      <c r="CJ219" s="80">
        <f t="shared" si="195"/>
        <v>0</v>
      </c>
      <c r="CK219" s="80">
        <f t="shared" si="196"/>
        <v>0</v>
      </c>
      <c r="CL219" s="80">
        <f t="shared" si="197"/>
        <v>1</v>
      </c>
      <c r="CM219" s="80">
        <f t="shared" si="198"/>
        <v>0</v>
      </c>
      <c r="CN219" s="100">
        <f t="shared" si="199"/>
        <v>546720</v>
      </c>
      <c r="CO219" s="101"/>
    </row>
    <row r="220" spans="1:93" x14ac:dyDescent="0.25">
      <c r="A220" s="78">
        <v>210</v>
      </c>
      <c r="B220" s="126" t="s">
        <v>300</v>
      </c>
      <c r="C220" s="80">
        <v>182924</v>
      </c>
      <c r="D220" s="81">
        <v>44432</v>
      </c>
      <c r="E220" s="81">
        <v>44615</v>
      </c>
      <c r="F220" s="82">
        <v>3.1333333333333333</v>
      </c>
      <c r="G220" s="80" t="s">
        <v>283</v>
      </c>
      <c r="H220" s="113" t="s">
        <v>59</v>
      </c>
      <c r="I220" s="80" t="s">
        <v>102</v>
      </c>
      <c r="J220" s="80" t="s">
        <v>70</v>
      </c>
      <c r="K220" s="83" t="s">
        <v>71</v>
      </c>
      <c r="L220" s="80"/>
      <c r="M220" s="80"/>
      <c r="N220" s="78">
        <v>22</v>
      </c>
      <c r="O220" s="78">
        <f>VLOOKUP($B220,'[1]ABSENSI ALL'!$B$11:$ARI$245,1064,0)</f>
        <v>21</v>
      </c>
      <c r="P220" s="78">
        <f>VLOOKUP($B220,'[1]ABSENSI ALL'!$B$11:$ARI$245,1069,0)</f>
        <v>0</v>
      </c>
      <c r="Q220" s="78">
        <f>VLOOKUP($B220,'[1]ABSENSI ALL'!$B$11:$ARI$245,1073,0)</f>
        <v>0</v>
      </c>
      <c r="R220" s="78">
        <f>VLOOKUP($B220,'[1]ABSENSI ALL'!$B$11:$ARI$245,1077,0)</f>
        <v>0</v>
      </c>
      <c r="S220" s="78">
        <f>VLOOKUP($B220,'[1]ABSENSI ALL'!$B$11:$ARI$245,1075,0)</f>
        <v>0</v>
      </c>
      <c r="T220" s="78">
        <f>VLOOKUP($B220,'[1]ABSENSI ALL'!$B$11:$ARI$245,1068,0)</f>
        <v>0</v>
      </c>
      <c r="U220" s="78">
        <f t="shared" si="156"/>
        <v>0</v>
      </c>
      <c r="V220" s="78">
        <f t="shared" si="157"/>
        <v>21</v>
      </c>
      <c r="W220" s="78">
        <f t="shared" si="158"/>
        <v>21</v>
      </c>
      <c r="X220" s="78">
        <v>7.45</v>
      </c>
      <c r="Y220" s="78">
        <f>VLOOKUP($B220,'[1]ABSENSI ALL'!$B$11:$ARI$245,1140,0)</f>
        <v>0</v>
      </c>
      <c r="Z220" s="84">
        <f t="shared" si="159"/>
        <v>1</v>
      </c>
      <c r="AA220" s="78">
        <f t="shared" si="160"/>
        <v>5</v>
      </c>
      <c r="AB220" s="85">
        <f t="shared" si="161"/>
        <v>0.1</v>
      </c>
      <c r="AC220" s="78">
        <f t="shared" si="162"/>
        <v>0</v>
      </c>
      <c r="AD220" s="84">
        <f t="shared" si="163"/>
        <v>1</v>
      </c>
      <c r="AE220" s="78">
        <f t="shared" si="164"/>
        <v>5</v>
      </c>
      <c r="AF220" s="85">
        <f t="shared" si="165"/>
        <v>0.15</v>
      </c>
      <c r="AG220" s="78">
        <f t="shared" si="152"/>
        <v>9387</v>
      </c>
      <c r="AH220" s="78">
        <f>VLOOKUP($B220,'[1]ABSENSI ALL'!$B$11:$ARI$245,1145,0)</f>
        <v>9933</v>
      </c>
      <c r="AI220" s="86">
        <f t="shared" si="153"/>
        <v>1.058165548098434</v>
      </c>
      <c r="AJ220" s="78">
        <f t="shared" si="154"/>
        <v>5</v>
      </c>
      <c r="AK220" s="85">
        <f t="shared" si="155"/>
        <v>0.1</v>
      </c>
      <c r="AL220" s="87">
        <v>300</v>
      </c>
      <c r="AM220" s="88">
        <f>VLOOKUP(B220,'[2]Performansi All (LOS 02082021)'!$B$3:$O$388,14,0)</f>
        <v>319.79308176100631</v>
      </c>
      <c r="AN220" s="87">
        <f t="shared" si="166"/>
        <v>1</v>
      </c>
      <c r="AO220" s="85">
        <f t="shared" si="167"/>
        <v>0.03</v>
      </c>
      <c r="AP220" s="89">
        <v>95</v>
      </c>
      <c r="AQ220" s="89">
        <f>VLOOKUP(B220,'[3]QA SCORE'!$D$6:$H$237,5,0)</f>
        <v>97.083333333333343</v>
      </c>
      <c r="AR220" s="87">
        <f t="shared" si="168"/>
        <v>5</v>
      </c>
      <c r="AS220" s="85">
        <f t="shared" si="169"/>
        <v>0.1</v>
      </c>
      <c r="AT220" s="90">
        <v>0.92</v>
      </c>
      <c r="AU220" s="90">
        <f>VLOOKUP(B220,'[4]Per Agent'!$B$3:$AH$259,33,0)</f>
        <v>0.86153846153846148</v>
      </c>
      <c r="AV220" s="87">
        <f t="shared" si="170"/>
        <v>1</v>
      </c>
      <c r="AW220" s="85">
        <f t="shared" si="171"/>
        <v>0.02</v>
      </c>
      <c r="AX220" s="89">
        <v>90</v>
      </c>
      <c r="AY220" s="89">
        <f>VLOOKUP(B220,'[5]All SDM.'!$C$2:$K$398,9,0)</f>
        <v>100</v>
      </c>
      <c r="AZ220" s="87">
        <f t="shared" si="172"/>
        <v>5</v>
      </c>
      <c r="BA220" s="85">
        <f t="shared" si="173"/>
        <v>0.08</v>
      </c>
      <c r="BB220" s="84">
        <v>0.85</v>
      </c>
      <c r="BC220" s="114"/>
      <c r="BD220" s="91" t="str">
        <f>IFERROR(VLOOKUP(B220,[7]Sheet1!$C$3:$D$25,2,0),"")</f>
        <v/>
      </c>
      <c r="BE220" s="87">
        <f t="shared" si="174"/>
        <v>3</v>
      </c>
      <c r="BF220" s="85">
        <f t="shared" si="175"/>
        <v>3.5999999999999997E-2</v>
      </c>
      <c r="BG220" s="84">
        <v>0.4</v>
      </c>
      <c r="BH220" s="84">
        <f>VLOOKUP(B220,'[8]Per Agent'!$B$3:$X$259,23,0)</f>
        <v>0.15384615384615385</v>
      </c>
      <c r="BI220" s="87">
        <f t="shared" si="176"/>
        <v>1</v>
      </c>
      <c r="BJ220" s="85">
        <f t="shared" si="177"/>
        <v>1.2E-2</v>
      </c>
      <c r="BK220" s="92">
        <v>0.95</v>
      </c>
      <c r="BL220" s="93">
        <f>VLOOKUP(B220,[9]Rekap!$B$3:$J$244,9,0)</f>
        <v>0.98553459119496856</v>
      </c>
      <c r="BM220" s="87">
        <f t="shared" si="150"/>
        <v>5</v>
      </c>
      <c r="BN220" s="85">
        <f t="shared" si="151"/>
        <v>0.05</v>
      </c>
      <c r="BO220" s="94">
        <f>VLOOKUP(B220,[10]Sheet1!$B$2:$D$235,3,0)</f>
        <v>2</v>
      </c>
      <c r="BP220" s="87">
        <f t="shared" si="178"/>
        <v>5</v>
      </c>
      <c r="BQ220" s="85">
        <f t="shared" si="179"/>
        <v>0.05</v>
      </c>
      <c r="BR220" s="85">
        <f t="shared" si="180"/>
        <v>0.38</v>
      </c>
      <c r="BS220" s="85">
        <f t="shared" si="181"/>
        <v>0.248</v>
      </c>
      <c r="BT220" s="85">
        <f t="shared" si="182"/>
        <v>0.1</v>
      </c>
      <c r="BU220" s="95">
        <f t="shared" si="183"/>
        <v>0.72799999999999998</v>
      </c>
      <c r="BV220" s="96" t="str">
        <f t="shared" si="184"/>
        <v>TERIMA</v>
      </c>
      <c r="BW220" s="97">
        <f t="shared" si="185"/>
        <v>670000</v>
      </c>
      <c r="BX220" s="98">
        <f t="shared" si="186"/>
        <v>166160</v>
      </c>
      <c r="BY220" s="99"/>
      <c r="BZ220" s="99"/>
      <c r="CA220" s="99"/>
      <c r="CB220" s="98">
        <f t="shared" si="187"/>
        <v>254600</v>
      </c>
      <c r="CC220" s="98">
        <f t="shared" si="188"/>
        <v>166160</v>
      </c>
      <c r="CD220" s="98">
        <f t="shared" si="189"/>
        <v>67000</v>
      </c>
      <c r="CE220" s="91">
        <f t="shared" si="190"/>
        <v>0</v>
      </c>
      <c r="CF220" s="80">
        <f t="shared" si="191"/>
        <v>0</v>
      </c>
      <c r="CG220" s="80">
        <f t="shared" si="192"/>
        <v>0</v>
      </c>
      <c r="CH220" s="80">
        <f t="shared" si="193"/>
        <v>0</v>
      </c>
      <c r="CI220" s="80">
        <f t="shared" si="194"/>
        <v>0</v>
      </c>
      <c r="CJ220" s="80">
        <f t="shared" si="195"/>
        <v>0</v>
      </c>
      <c r="CK220" s="80">
        <f t="shared" si="196"/>
        <v>0</v>
      </c>
      <c r="CL220" s="80">
        <f t="shared" si="197"/>
        <v>0</v>
      </c>
      <c r="CM220" s="80">
        <f t="shared" si="198"/>
        <v>1</v>
      </c>
      <c r="CN220" s="100">
        <f t="shared" si="199"/>
        <v>487760</v>
      </c>
      <c r="CO220" s="101"/>
    </row>
    <row r="221" spans="1:93" x14ac:dyDescent="0.25">
      <c r="A221" s="78">
        <v>211</v>
      </c>
      <c r="B221" s="126" t="s">
        <v>301</v>
      </c>
      <c r="C221" s="80">
        <v>183339</v>
      </c>
      <c r="D221" s="81">
        <v>44434</v>
      </c>
      <c r="E221" s="81">
        <v>44617</v>
      </c>
      <c r="F221" s="82">
        <v>3.0666666666666669</v>
      </c>
      <c r="G221" s="80" t="s">
        <v>283</v>
      </c>
      <c r="H221" s="113" t="s">
        <v>59</v>
      </c>
      <c r="I221" s="80" t="s">
        <v>92</v>
      </c>
      <c r="J221" s="80" t="s">
        <v>75</v>
      </c>
      <c r="K221" s="83" t="s">
        <v>71</v>
      </c>
      <c r="L221" s="80"/>
      <c r="M221" s="80"/>
      <c r="N221" s="78">
        <v>22</v>
      </c>
      <c r="O221" s="78">
        <f>VLOOKUP($B221,'[1]ABSENSI ALL'!$B$11:$ARI$245,1064,0)</f>
        <v>21</v>
      </c>
      <c r="P221" s="78">
        <f>VLOOKUP($B221,'[1]ABSENSI ALL'!$B$11:$ARI$245,1069,0)</f>
        <v>0</v>
      </c>
      <c r="Q221" s="78">
        <f>VLOOKUP($B221,'[1]ABSENSI ALL'!$B$11:$ARI$245,1073,0)</f>
        <v>0</v>
      </c>
      <c r="R221" s="78">
        <f>VLOOKUP($B221,'[1]ABSENSI ALL'!$B$11:$ARI$245,1077,0)</f>
        <v>0</v>
      </c>
      <c r="S221" s="78">
        <f>VLOOKUP($B221,'[1]ABSENSI ALL'!$B$11:$ARI$245,1075,0)</f>
        <v>0</v>
      </c>
      <c r="T221" s="78">
        <f>VLOOKUP($B221,'[1]ABSENSI ALL'!$B$11:$ARI$245,1068,0)</f>
        <v>0</v>
      </c>
      <c r="U221" s="78">
        <f t="shared" si="156"/>
        <v>0</v>
      </c>
      <c r="V221" s="78">
        <f t="shared" si="157"/>
        <v>21</v>
      </c>
      <c r="W221" s="78">
        <f t="shared" si="158"/>
        <v>21</v>
      </c>
      <c r="X221" s="78">
        <v>7.45</v>
      </c>
      <c r="Y221" s="78">
        <f>VLOOKUP($B221,'[1]ABSENSI ALL'!$B$11:$ARI$245,1140,0)</f>
        <v>0</v>
      </c>
      <c r="Z221" s="84">
        <f t="shared" si="159"/>
        <v>1</v>
      </c>
      <c r="AA221" s="78">
        <f t="shared" si="160"/>
        <v>5</v>
      </c>
      <c r="AB221" s="85">
        <f t="shared" si="161"/>
        <v>0.1</v>
      </c>
      <c r="AC221" s="78">
        <f t="shared" si="162"/>
        <v>0</v>
      </c>
      <c r="AD221" s="84">
        <f t="shared" si="163"/>
        <v>1</v>
      </c>
      <c r="AE221" s="78">
        <f t="shared" si="164"/>
        <v>5</v>
      </c>
      <c r="AF221" s="85">
        <f t="shared" si="165"/>
        <v>0.15</v>
      </c>
      <c r="AG221" s="78">
        <f t="shared" si="152"/>
        <v>9387</v>
      </c>
      <c r="AH221" s="78">
        <f>VLOOKUP($B221,'[1]ABSENSI ALL'!$B$11:$ARI$245,1145,0)</f>
        <v>10584</v>
      </c>
      <c r="AI221" s="86">
        <f t="shared" si="153"/>
        <v>1.1275167785234899</v>
      </c>
      <c r="AJ221" s="78">
        <f t="shared" si="154"/>
        <v>5</v>
      </c>
      <c r="AK221" s="85">
        <f t="shared" si="155"/>
        <v>0.1</v>
      </c>
      <c r="AL221" s="87">
        <v>300</v>
      </c>
      <c r="AM221" s="88">
        <f>VLOOKUP(B221,'[2]Performansi All (LOS 02082021)'!$B$3:$O$388,14,0)</f>
        <v>306.52808302808302</v>
      </c>
      <c r="AN221" s="87">
        <f t="shared" si="166"/>
        <v>1</v>
      </c>
      <c r="AO221" s="85">
        <f t="shared" si="167"/>
        <v>0.03</v>
      </c>
      <c r="AP221" s="89">
        <v>95</v>
      </c>
      <c r="AQ221" s="89">
        <f>VLOOKUP(B221,'[3]QA SCORE'!$D$6:$H$237,5,0)</f>
        <v>85.555555555555571</v>
      </c>
      <c r="AR221" s="87">
        <f t="shared" si="168"/>
        <v>1</v>
      </c>
      <c r="AS221" s="85">
        <f t="shared" si="169"/>
        <v>0.02</v>
      </c>
      <c r="AT221" s="90">
        <v>0.92</v>
      </c>
      <c r="AU221" s="90">
        <f>VLOOKUP(B221,'[4]Per Agent'!$B$3:$AH$259,33,0)</f>
        <v>0.83000000000000007</v>
      </c>
      <c r="AV221" s="87">
        <f t="shared" si="170"/>
        <v>1</v>
      </c>
      <c r="AW221" s="85">
        <f t="shared" si="171"/>
        <v>0.02</v>
      </c>
      <c r="AX221" s="89">
        <v>90</v>
      </c>
      <c r="AY221" s="89">
        <f>VLOOKUP(B221,'[5]All SDM.'!$C$2:$K$398,9,0)</f>
        <v>95</v>
      </c>
      <c r="AZ221" s="87">
        <f t="shared" si="172"/>
        <v>5</v>
      </c>
      <c r="BA221" s="85">
        <f t="shared" si="173"/>
        <v>0.08</v>
      </c>
      <c r="BB221" s="84">
        <v>0.85</v>
      </c>
      <c r="BC221" s="114"/>
      <c r="BD221" s="91" t="str">
        <f>IFERROR(VLOOKUP(B221,[7]Sheet1!$C$3:$D$25,2,0),"")</f>
        <v/>
      </c>
      <c r="BE221" s="87">
        <f t="shared" si="174"/>
        <v>3</v>
      </c>
      <c r="BF221" s="85">
        <f t="shared" si="175"/>
        <v>3.5999999999999997E-2</v>
      </c>
      <c r="BG221" s="84">
        <v>0.4</v>
      </c>
      <c r="BH221" s="84">
        <f>VLOOKUP(B221,'[8]Per Agent'!$B$3:$X$259,23,0)</f>
        <v>0.52500000000000002</v>
      </c>
      <c r="BI221" s="87">
        <f t="shared" si="176"/>
        <v>5</v>
      </c>
      <c r="BJ221" s="85">
        <f t="shared" si="177"/>
        <v>0.06</v>
      </c>
      <c r="BK221" s="92">
        <v>0.95</v>
      </c>
      <c r="BL221" s="93">
        <f>VLOOKUP(B221,[9]Rekap!$B$3:$J$244,9,0)</f>
        <v>0.98778998778998783</v>
      </c>
      <c r="BM221" s="87">
        <f t="shared" si="150"/>
        <v>5</v>
      </c>
      <c r="BN221" s="85">
        <f t="shared" si="151"/>
        <v>0.05</v>
      </c>
      <c r="BO221" s="94">
        <f>VLOOKUP(B221,[10]Sheet1!$B$2:$D$235,3,0)</f>
        <v>2</v>
      </c>
      <c r="BP221" s="87">
        <f t="shared" si="178"/>
        <v>5</v>
      </c>
      <c r="BQ221" s="85">
        <f t="shared" si="179"/>
        <v>0.05</v>
      </c>
      <c r="BR221" s="85">
        <f t="shared" si="180"/>
        <v>0.38</v>
      </c>
      <c r="BS221" s="85">
        <f t="shared" si="181"/>
        <v>0.216</v>
      </c>
      <c r="BT221" s="85">
        <f t="shared" si="182"/>
        <v>0.1</v>
      </c>
      <c r="BU221" s="95">
        <f t="shared" si="183"/>
        <v>0.69599999999999995</v>
      </c>
      <c r="BV221" s="96" t="str">
        <f t="shared" si="184"/>
        <v>TERIMA</v>
      </c>
      <c r="BW221" s="97">
        <f t="shared" si="185"/>
        <v>670000</v>
      </c>
      <c r="BX221" s="98">
        <f t="shared" si="186"/>
        <v>144720</v>
      </c>
      <c r="BY221" s="103"/>
      <c r="BZ221" s="103"/>
      <c r="CA221" s="99"/>
      <c r="CB221" s="98">
        <f t="shared" si="187"/>
        <v>254600</v>
      </c>
      <c r="CC221" s="98">
        <f t="shared" si="188"/>
        <v>144720</v>
      </c>
      <c r="CD221" s="98">
        <f t="shared" si="189"/>
        <v>67000</v>
      </c>
      <c r="CE221" s="91">
        <f t="shared" si="190"/>
        <v>0</v>
      </c>
      <c r="CF221" s="80">
        <f t="shared" si="191"/>
        <v>0</v>
      </c>
      <c r="CG221" s="80">
        <f t="shared" si="192"/>
        <v>0</v>
      </c>
      <c r="CH221" s="80">
        <f t="shared" si="193"/>
        <v>0</v>
      </c>
      <c r="CI221" s="80">
        <f t="shared" si="194"/>
        <v>0</v>
      </c>
      <c r="CJ221" s="80">
        <f t="shared" si="195"/>
        <v>0</v>
      </c>
      <c r="CK221" s="80">
        <f t="shared" si="196"/>
        <v>0</v>
      </c>
      <c r="CL221" s="80">
        <f t="shared" si="197"/>
        <v>0</v>
      </c>
      <c r="CM221" s="80">
        <f t="shared" si="198"/>
        <v>1</v>
      </c>
      <c r="CN221" s="100">
        <f t="shared" si="199"/>
        <v>466320</v>
      </c>
      <c r="CO221" s="101"/>
    </row>
    <row r="222" spans="1:93" x14ac:dyDescent="0.25">
      <c r="A222" s="78">
        <v>212</v>
      </c>
      <c r="B222" s="126" t="s">
        <v>302</v>
      </c>
      <c r="C222" s="80">
        <v>183342</v>
      </c>
      <c r="D222" s="81">
        <v>44434</v>
      </c>
      <c r="E222" s="81">
        <v>44617</v>
      </c>
      <c r="F222" s="82">
        <v>3.0666666666666669</v>
      </c>
      <c r="G222" s="80" t="s">
        <v>283</v>
      </c>
      <c r="H222" s="113" t="s">
        <v>59</v>
      </c>
      <c r="I222" s="80" t="s">
        <v>90</v>
      </c>
      <c r="J222" s="80" t="s">
        <v>75</v>
      </c>
      <c r="K222" s="83" t="s">
        <v>71</v>
      </c>
      <c r="L222" s="80"/>
      <c r="M222" s="80"/>
      <c r="N222" s="78">
        <v>22</v>
      </c>
      <c r="O222" s="78">
        <f>VLOOKUP($B222,'[1]ABSENSI ALL'!$B$11:$ARI$245,1064,0)</f>
        <v>21</v>
      </c>
      <c r="P222" s="78">
        <f>VLOOKUP($B222,'[1]ABSENSI ALL'!$B$11:$ARI$245,1069,0)</f>
        <v>0</v>
      </c>
      <c r="Q222" s="78">
        <f>VLOOKUP($B222,'[1]ABSENSI ALL'!$B$11:$ARI$245,1073,0)</f>
        <v>0</v>
      </c>
      <c r="R222" s="78">
        <f>VLOOKUP($B222,'[1]ABSENSI ALL'!$B$11:$ARI$245,1077,0)</f>
        <v>0</v>
      </c>
      <c r="S222" s="78">
        <f>VLOOKUP($B222,'[1]ABSENSI ALL'!$B$11:$ARI$245,1075,0)</f>
        <v>0</v>
      </c>
      <c r="T222" s="78">
        <f>VLOOKUP($B222,'[1]ABSENSI ALL'!$B$11:$ARI$245,1068,0)</f>
        <v>0</v>
      </c>
      <c r="U222" s="78">
        <f t="shared" si="156"/>
        <v>0</v>
      </c>
      <c r="V222" s="78">
        <f t="shared" si="157"/>
        <v>21</v>
      </c>
      <c r="W222" s="78">
        <f t="shared" si="158"/>
        <v>21</v>
      </c>
      <c r="X222" s="78">
        <v>7.45</v>
      </c>
      <c r="Y222" s="78">
        <f>VLOOKUP($B222,'[1]ABSENSI ALL'!$B$11:$ARI$245,1140,0)</f>
        <v>0</v>
      </c>
      <c r="Z222" s="84">
        <f t="shared" si="159"/>
        <v>1</v>
      </c>
      <c r="AA222" s="78">
        <f t="shared" si="160"/>
        <v>5</v>
      </c>
      <c r="AB222" s="85">
        <f t="shared" si="161"/>
        <v>0.1</v>
      </c>
      <c r="AC222" s="78">
        <f t="shared" si="162"/>
        <v>0</v>
      </c>
      <c r="AD222" s="84">
        <f t="shared" si="163"/>
        <v>1</v>
      </c>
      <c r="AE222" s="78">
        <f t="shared" si="164"/>
        <v>5</v>
      </c>
      <c r="AF222" s="85">
        <f t="shared" si="165"/>
        <v>0.15</v>
      </c>
      <c r="AG222" s="78">
        <f t="shared" si="152"/>
        <v>9387</v>
      </c>
      <c r="AH222" s="78">
        <f>VLOOKUP($B222,'[1]ABSENSI ALL'!$B$11:$ARI$245,1145,0)</f>
        <v>11445</v>
      </c>
      <c r="AI222" s="86">
        <f t="shared" si="153"/>
        <v>1.2192393736017897</v>
      </c>
      <c r="AJ222" s="78">
        <f t="shared" si="154"/>
        <v>5</v>
      </c>
      <c r="AK222" s="85">
        <f t="shared" si="155"/>
        <v>0.1</v>
      </c>
      <c r="AL222" s="87">
        <v>300</v>
      </c>
      <c r="AM222" s="88">
        <f>VLOOKUP(B222,'[2]Performansi All (LOS 02082021)'!$B$3:$O$388,14,0)</f>
        <v>278.89878787878786</v>
      </c>
      <c r="AN222" s="87">
        <f t="shared" si="166"/>
        <v>5</v>
      </c>
      <c r="AO222" s="85">
        <f t="shared" si="167"/>
        <v>0.15</v>
      </c>
      <c r="AP222" s="89">
        <v>95</v>
      </c>
      <c r="AQ222" s="89">
        <f>VLOOKUP(B222,'[3]QA SCORE'!$D$6:$H$237,5,0)</f>
        <v>100</v>
      </c>
      <c r="AR222" s="87">
        <f t="shared" si="168"/>
        <v>5</v>
      </c>
      <c r="AS222" s="85">
        <f t="shared" si="169"/>
        <v>0.1</v>
      </c>
      <c r="AT222" s="90">
        <v>0.92</v>
      </c>
      <c r="AU222" s="90">
        <f>VLOOKUP(B222,'[4]Per Agent'!$B$3:$AH$259,33,0)</f>
        <v>0.83000000000000007</v>
      </c>
      <c r="AV222" s="87">
        <f t="shared" si="170"/>
        <v>1</v>
      </c>
      <c r="AW222" s="85">
        <f t="shared" si="171"/>
        <v>0.02</v>
      </c>
      <c r="AX222" s="89">
        <v>90</v>
      </c>
      <c r="AY222" s="89">
        <f>VLOOKUP(B222,'[5]All SDM.'!$C$2:$K$398,9,0)</f>
        <v>100</v>
      </c>
      <c r="AZ222" s="87">
        <f t="shared" si="172"/>
        <v>5</v>
      </c>
      <c r="BA222" s="85">
        <f t="shared" si="173"/>
        <v>0.08</v>
      </c>
      <c r="BB222" s="84">
        <v>0.85</v>
      </c>
      <c r="BC222" s="114"/>
      <c r="BD222" s="91" t="str">
        <f>IFERROR(VLOOKUP(B222,[7]Sheet1!$C$3:$D$25,2,0),"")</f>
        <v/>
      </c>
      <c r="BE222" s="87">
        <f t="shared" si="174"/>
        <v>3</v>
      </c>
      <c r="BF222" s="85">
        <f t="shared" si="175"/>
        <v>3.5999999999999997E-2</v>
      </c>
      <c r="BG222" s="84">
        <v>0.4</v>
      </c>
      <c r="BH222" s="84">
        <f>VLOOKUP(B222,'[8]Per Agent'!$B$3:$X$259,23,0)</f>
        <v>0.40909090909090912</v>
      </c>
      <c r="BI222" s="87">
        <f t="shared" si="176"/>
        <v>5</v>
      </c>
      <c r="BJ222" s="85">
        <f t="shared" si="177"/>
        <v>0.06</v>
      </c>
      <c r="BK222" s="92">
        <v>0.95</v>
      </c>
      <c r="BL222" s="93">
        <f>VLOOKUP(B222,[9]Rekap!$B$3:$J$244,9,0)</f>
        <v>0.98363636363636364</v>
      </c>
      <c r="BM222" s="87">
        <f t="shared" si="150"/>
        <v>5</v>
      </c>
      <c r="BN222" s="85">
        <f t="shared" si="151"/>
        <v>0.05</v>
      </c>
      <c r="BO222" s="94">
        <f>VLOOKUP(B222,[10]Sheet1!$B$2:$D$235,3,0)</f>
        <v>2</v>
      </c>
      <c r="BP222" s="87">
        <f t="shared" si="178"/>
        <v>5</v>
      </c>
      <c r="BQ222" s="85">
        <f t="shared" si="179"/>
        <v>0.05</v>
      </c>
      <c r="BR222" s="85">
        <f t="shared" si="180"/>
        <v>0.5</v>
      </c>
      <c r="BS222" s="85">
        <f t="shared" si="181"/>
        <v>0.29600000000000004</v>
      </c>
      <c r="BT222" s="85">
        <f t="shared" si="182"/>
        <v>0.1</v>
      </c>
      <c r="BU222" s="95">
        <f t="shared" si="183"/>
        <v>0.89600000000000002</v>
      </c>
      <c r="BV222" s="96" t="str">
        <f t="shared" si="184"/>
        <v>TERIMA</v>
      </c>
      <c r="BW222" s="97">
        <f t="shared" si="185"/>
        <v>670000</v>
      </c>
      <c r="BX222" s="98">
        <f t="shared" si="186"/>
        <v>198320.00000000003</v>
      </c>
      <c r="BY222" s="99"/>
      <c r="BZ222" s="99"/>
      <c r="CA222" s="99"/>
      <c r="CB222" s="98">
        <f t="shared" si="187"/>
        <v>335000</v>
      </c>
      <c r="CC222" s="98">
        <f t="shared" si="188"/>
        <v>198320.00000000003</v>
      </c>
      <c r="CD222" s="98">
        <f t="shared" si="189"/>
        <v>67000</v>
      </c>
      <c r="CE222" s="91">
        <f t="shared" si="190"/>
        <v>0</v>
      </c>
      <c r="CF222" s="80">
        <f t="shared" si="191"/>
        <v>0</v>
      </c>
      <c r="CG222" s="80">
        <f t="shared" si="192"/>
        <v>0</v>
      </c>
      <c r="CH222" s="80">
        <f t="shared" si="193"/>
        <v>0</v>
      </c>
      <c r="CI222" s="80">
        <f t="shared" si="194"/>
        <v>0</v>
      </c>
      <c r="CJ222" s="80">
        <f t="shared" si="195"/>
        <v>0</v>
      </c>
      <c r="CK222" s="80">
        <f t="shared" si="196"/>
        <v>0</v>
      </c>
      <c r="CL222" s="80">
        <f t="shared" si="197"/>
        <v>0</v>
      </c>
      <c r="CM222" s="80">
        <f t="shared" si="198"/>
        <v>1</v>
      </c>
      <c r="CN222" s="100">
        <f t="shared" si="199"/>
        <v>600320</v>
      </c>
      <c r="CO222" s="101"/>
    </row>
    <row r="223" spans="1:93" x14ac:dyDescent="0.25">
      <c r="A223" s="78">
        <v>213</v>
      </c>
      <c r="B223" s="126" t="s">
        <v>303</v>
      </c>
      <c r="C223" s="80">
        <v>183345</v>
      </c>
      <c r="D223" s="81">
        <v>44434</v>
      </c>
      <c r="E223" s="81">
        <v>44617</v>
      </c>
      <c r="F223" s="82">
        <v>3.0666666666666669</v>
      </c>
      <c r="G223" s="80" t="s">
        <v>283</v>
      </c>
      <c r="H223" s="113" t="s">
        <v>58</v>
      </c>
      <c r="I223" s="80" t="s">
        <v>116</v>
      </c>
      <c r="J223" s="80" t="s">
        <v>70</v>
      </c>
      <c r="K223" s="83" t="s">
        <v>71</v>
      </c>
      <c r="L223" s="80"/>
      <c r="M223" s="80"/>
      <c r="N223" s="78">
        <v>22</v>
      </c>
      <c r="O223" s="78">
        <f>VLOOKUP($B223,'[1]ABSENSI ALL'!$B$11:$ARI$245,1064,0)</f>
        <v>21</v>
      </c>
      <c r="P223" s="78">
        <f>VLOOKUP($B223,'[1]ABSENSI ALL'!$B$11:$ARI$245,1069,0)</f>
        <v>0</v>
      </c>
      <c r="Q223" s="78">
        <f>VLOOKUP($B223,'[1]ABSENSI ALL'!$B$11:$ARI$245,1073,0)</f>
        <v>0</v>
      </c>
      <c r="R223" s="78">
        <f>VLOOKUP($B223,'[1]ABSENSI ALL'!$B$11:$ARI$245,1077,0)</f>
        <v>0</v>
      </c>
      <c r="S223" s="78">
        <f>VLOOKUP($B223,'[1]ABSENSI ALL'!$B$11:$ARI$245,1075,0)</f>
        <v>0</v>
      </c>
      <c r="T223" s="78">
        <f>VLOOKUP($B223,'[1]ABSENSI ALL'!$B$11:$ARI$245,1068,0)</f>
        <v>0</v>
      </c>
      <c r="U223" s="78">
        <f t="shared" si="156"/>
        <v>0</v>
      </c>
      <c r="V223" s="78">
        <f t="shared" si="157"/>
        <v>21</v>
      </c>
      <c r="W223" s="78">
        <f t="shared" si="158"/>
        <v>21</v>
      </c>
      <c r="X223" s="78">
        <v>7.45</v>
      </c>
      <c r="Y223" s="78">
        <f>VLOOKUP($B223,'[1]ABSENSI ALL'!$B$11:$ARI$245,1140,0)</f>
        <v>0</v>
      </c>
      <c r="Z223" s="84">
        <f t="shared" si="159"/>
        <v>1</v>
      </c>
      <c r="AA223" s="78">
        <f t="shared" si="160"/>
        <v>5</v>
      </c>
      <c r="AB223" s="85">
        <f t="shared" si="161"/>
        <v>0.1</v>
      </c>
      <c r="AC223" s="78">
        <f t="shared" si="162"/>
        <v>0</v>
      </c>
      <c r="AD223" s="84">
        <f t="shared" si="163"/>
        <v>1</v>
      </c>
      <c r="AE223" s="78">
        <f t="shared" si="164"/>
        <v>5</v>
      </c>
      <c r="AF223" s="85">
        <f t="shared" si="165"/>
        <v>0.15</v>
      </c>
      <c r="AG223" s="78">
        <f t="shared" si="152"/>
        <v>9387</v>
      </c>
      <c r="AH223" s="78">
        <f>VLOOKUP($B223,'[1]ABSENSI ALL'!$B$11:$ARI$245,1145,0)</f>
        <v>10920</v>
      </c>
      <c r="AI223" s="86">
        <f t="shared" si="153"/>
        <v>1.1633109619686801</v>
      </c>
      <c r="AJ223" s="78">
        <f t="shared" si="154"/>
        <v>5</v>
      </c>
      <c r="AK223" s="85">
        <f t="shared" si="155"/>
        <v>0.1</v>
      </c>
      <c r="AL223" s="87">
        <v>300</v>
      </c>
      <c r="AM223" s="88">
        <f>VLOOKUP(B223,'[2]Performansi All (LOS 02082021)'!$B$3:$O$388,14,0)</f>
        <v>288.42307692307691</v>
      </c>
      <c r="AN223" s="87">
        <f t="shared" si="166"/>
        <v>5</v>
      </c>
      <c r="AO223" s="85">
        <f t="shared" si="167"/>
        <v>0.15</v>
      </c>
      <c r="AP223" s="89">
        <v>95</v>
      </c>
      <c r="AQ223" s="89">
        <f>VLOOKUP(B223,'[3]QA SCORE'!$D$6:$H$237,5,0)</f>
        <v>98.333333333333343</v>
      </c>
      <c r="AR223" s="87">
        <f t="shared" si="168"/>
        <v>5</v>
      </c>
      <c r="AS223" s="85">
        <f t="shared" si="169"/>
        <v>0.1</v>
      </c>
      <c r="AT223" s="90">
        <v>0.92</v>
      </c>
      <c r="AU223" s="90">
        <f>VLOOKUP(B223,'[4]Per Agent'!$B$3:$AH$259,33,0)</f>
        <v>0.78749999999999998</v>
      </c>
      <c r="AV223" s="87">
        <f t="shared" si="170"/>
        <v>1</v>
      </c>
      <c r="AW223" s="85">
        <f t="shared" si="171"/>
        <v>0.02</v>
      </c>
      <c r="AX223" s="89">
        <v>90</v>
      </c>
      <c r="AY223" s="89">
        <f>VLOOKUP(B223,'[5]All SDM.'!$C$2:$K$398,9,0)</f>
        <v>100</v>
      </c>
      <c r="AZ223" s="87">
        <f t="shared" si="172"/>
        <v>5</v>
      </c>
      <c r="BA223" s="85">
        <f t="shared" si="173"/>
        <v>0.08</v>
      </c>
      <c r="BB223" s="84">
        <v>0.85</v>
      </c>
      <c r="BC223" s="114"/>
      <c r="BD223" s="91" t="str">
        <f>IFERROR(VLOOKUP(B223,[7]Sheet1!$C$3:$D$25,2,0),"")</f>
        <v/>
      </c>
      <c r="BE223" s="87">
        <f t="shared" si="174"/>
        <v>3</v>
      </c>
      <c r="BF223" s="85">
        <f t="shared" si="175"/>
        <v>3.5999999999999997E-2</v>
      </c>
      <c r="BG223" s="84">
        <v>0.4</v>
      </c>
      <c r="BH223" s="84">
        <f>VLOOKUP(B223,'[8]Per Agent'!$B$3:$X$259,23,0)</f>
        <v>0.25</v>
      </c>
      <c r="BI223" s="87">
        <f t="shared" si="176"/>
        <v>1</v>
      </c>
      <c r="BJ223" s="85">
        <f t="shared" si="177"/>
        <v>1.2E-2</v>
      </c>
      <c r="BK223" s="92">
        <v>0.95</v>
      </c>
      <c r="BL223" s="93">
        <f>VLOOKUP(B223,[9]Rekap!$B$3:$J$244,9,0)</f>
        <v>0.98486759142496849</v>
      </c>
      <c r="BM223" s="87">
        <f t="shared" si="150"/>
        <v>5</v>
      </c>
      <c r="BN223" s="85">
        <f t="shared" si="151"/>
        <v>0.05</v>
      </c>
      <c r="BO223" s="94">
        <f>VLOOKUP(B223,[10]Sheet1!$B$2:$D$235,3,0)</f>
        <v>2</v>
      </c>
      <c r="BP223" s="87">
        <f t="shared" si="178"/>
        <v>5</v>
      </c>
      <c r="BQ223" s="85">
        <f t="shared" si="179"/>
        <v>0.05</v>
      </c>
      <c r="BR223" s="85">
        <f t="shared" si="180"/>
        <v>0.5</v>
      </c>
      <c r="BS223" s="85">
        <f t="shared" si="181"/>
        <v>0.248</v>
      </c>
      <c r="BT223" s="85">
        <f t="shared" si="182"/>
        <v>0.1</v>
      </c>
      <c r="BU223" s="95">
        <f t="shared" si="183"/>
        <v>0.84799999999999998</v>
      </c>
      <c r="BV223" s="96" t="str">
        <f t="shared" si="184"/>
        <v>TERIMA</v>
      </c>
      <c r="BW223" s="97">
        <f t="shared" si="185"/>
        <v>670000</v>
      </c>
      <c r="BX223" s="98">
        <f t="shared" si="186"/>
        <v>166160</v>
      </c>
      <c r="BY223" s="103"/>
      <c r="BZ223" s="103"/>
      <c r="CA223" s="99"/>
      <c r="CB223" s="98">
        <f t="shared" si="187"/>
        <v>335000</v>
      </c>
      <c r="CC223" s="98">
        <f t="shared" si="188"/>
        <v>166160</v>
      </c>
      <c r="CD223" s="98">
        <f t="shared" si="189"/>
        <v>67000</v>
      </c>
      <c r="CE223" s="91">
        <f t="shared" si="190"/>
        <v>0</v>
      </c>
      <c r="CF223" s="80">
        <f t="shared" si="191"/>
        <v>0</v>
      </c>
      <c r="CG223" s="80">
        <f t="shared" si="192"/>
        <v>0</v>
      </c>
      <c r="CH223" s="80">
        <f t="shared" si="193"/>
        <v>0</v>
      </c>
      <c r="CI223" s="80">
        <f t="shared" si="194"/>
        <v>0</v>
      </c>
      <c r="CJ223" s="80">
        <f t="shared" si="195"/>
        <v>0</v>
      </c>
      <c r="CK223" s="80">
        <f t="shared" si="196"/>
        <v>0</v>
      </c>
      <c r="CL223" s="80">
        <f t="shared" si="197"/>
        <v>1</v>
      </c>
      <c r="CM223" s="80">
        <f t="shared" si="198"/>
        <v>0</v>
      </c>
      <c r="CN223" s="100">
        <f t="shared" si="199"/>
        <v>568160</v>
      </c>
      <c r="CO223" s="101"/>
    </row>
    <row r="224" spans="1:93" x14ac:dyDescent="0.25">
      <c r="A224" s="78">
        <v>214</v>
      </c>
      <c r="B224" s="126" t="s">
        <v>304</v>
      </c>
      <c r="C224" s="80">
        <v>183238</v>
      </c>
      <c r="D224" s="81">
        <v>44440</v>
      </c>
      <c r="E224" s="81">
        <v>44620</v>
      </c>
      <c r="F224" s="82">
        <v>2.8666666666666667</v>
      </c>
      <c r="G224" s="80" t="s">
        <v>283</v>
      </c>
      <c r="H224" s="113" t="s">
        <v>59</v>
      </c>
      <c r="I224" s="80" t="s">
        <v>109</v>
      </c>
      <c r="J224" s="80" t="s">
        <v>70</v>
      </c>
      <c r="K224" s="83" t="s">
        <v>71</v>
      </c>
      <c r="L224" s="80"/>
      <c r="M224" s="80"/>
      <c r="N224" s="78">
        <v>22</v>
      </c>
      <c r="O224" s="78">
        <f>VLOOKUP($B224,'[1]ABSENSI ALL'!$B$11:$ARI$245,1064,0)</f>
        <v>19</v>
      </c>
      <c r="P224" s="78">
        <f>VLOOKUP($B224,'[1]ABSENSI ALL'!$B$11:$ARI$245,1069,0)</f>
        <v>2</v>
      </c>
      <c r="Q224" s="78">
        <f>VLOOKUP($B224,'[1]ABSENSI ALL'!$B$11:$ARI$245,1073,0)</f>
        <v>0</v>
      </c>
      <c r="R224" s="78">
        <f>VLOOKUP($B224,'[1]ABSENSI ALL'!$B$11:$ARI$245,1077,0)</f>
        <v>0</v>
      </c>
      <c r="S224" s="78">
        <f>VLOOKUP($B224,'[1]ABSENSI ALL'!$B$11:$ARI$245,1075,0)</f>
        <v>0</v>
      </c>
      <c r="T224" s="78">
        <f>VLOOKUP($B224,'[1]ABSENSI ALL'!$B$11:$ARI$245,1068,0)</f>
        <v>0</v>
      </c>
      <c r="U224" s="78">
        <f t="shared" si="156"/>
        <v>2</v>
      </c>
      <c r="V224" s="78">
        <f t="shared" si="157"/>
        <v>17</v>
      </c>
      <c r="W224" s="78">
        <f t="shared" si="158"/>
        <v>19</v>
      </c>
      <c r="X224" s="78">
        <v>7.45</v>
      </c>
      <c r="Y224" s="78">
        <f>VLOOKUP($B224,'[1]ABSENSI ALL'!$B$11:$ARI$245,1140,0)</f>
        <v>0</v>
      </c>
      <c r="Z224" s="84">
        <f t="shared" si="159"/>
        <v>1</v>
      </c>
      <c r="AA224" s="78">
        <f t="shared" si="160"/>
        <v>5</v>
      </c>
      <c r="AB224" s="85">
        <f t="shared" si="161"/>
        <v>0.1</v>
      </c>
      <c r="AC224" s="78">
        <f t="shared" si="162"/>
        <v>2</v>
      </c>
      <c r="AD224" s="84">
        <f t="shared" si="163"/>
        <v>0.88235294117647056</v>
      </c>
      <c r="AE224" s="78">
        <f t="shared" si="164"/>
        <v>0</v>
      </c>
      <c r="AF224" s="85">
        <f t="shared" si="165"/>
        <v>0</v>
      </c>
      <c r="AG224" s="78">
        <f t="shared" si="152"/>
        <v>8493</v>
      </c>
      <c r="AH224" s="78">
        <f>VLOOKUP($B224,'[1]ABSENSI ALL'!$B$11:$ARI$245,1145,0)</f>
        <v>8968</v>
      </c>
      <c r="AI224" s="86">
        <f t="shared" si="153"/>
        <v>1.0559284116331096</v>
      </c>
      <c r="AJ224" s="78">
        <f t="shared" si="154"/>
        <v>5</v>
      </c>
      <c r="AK224" s="85">
        <f t="shared" si="155"/>
        <v>0.1</v>
      </c>
      <c r="AL224" s="87">
        <v>300</v>
      </c>
      <c r="AM224" s="88">
        <f>VLOOKUP(B224,'[2]Performansi All (LOS 02082021)'!$B$3:$O$388,14,0)</f>
        <v>430.31000971817298</v>
      </c>
      <c r="AN224" s="87">
        <f t="shared" si="166"/>
        <v>1</v>
      </c>
      <c r="AO224" s="85">
        <f t="shared" si="167"/>
        <v>0.03</v>
      </c>
      <c r="AP224" s="89">
        <v>95</v>
      </c>
      <c r="AQ224" s="89">
        <f>VLOOKUP(B224,'[3]QA SCORE'!$D$6:$H$237,5,0)</f>
        <v>98.888888888888886</v>
      </c>
      <c r="AR224" s="87">
        <f t="shared" si="168"/>
        <v>5</v>
      </c>
      <c r="AS224" s="85">
        <f t="shared" si="169"/>
        <v>0.1</v>
      </c>
      <c r="AT224" s="90">
        <v>0.92</v>
      </c>
      <c r="AU224" s="90">
        <f>VLOOKUP(B224,'[4]Per Agent'!$B$3:$AH$259,33,0)</f>
        <v>0.92500000000000004</v>
      </c>
      <c r="AV224" s="87">
        <f t="shared" si="170"/>
        <v>5</v>
      </c>
      <c r="AW224" s="85">
        <f t="shared" si="171"/>
        <v>0.1</v>
      </c>
      <c r="AX224" s="89">
        <v>90</v>
      </c>
      <c r="AY224" s="89">
        <f>VLOOKUP(B224,'[5]All SDM.'!$C$2:$K$398,9,0)</f>
        <v>100</v>
      </c>
      <c r="AZ224" s="87">
        <f t="shared" si="172"/>
        <v>5</v>
      </c>
      <c r="BA224" s="85">
        <f t="shared" si="173"/>
        <v>0.08</v>
      </c>
      <c r="BB224" s="84">
        <v>0.85</v>
      </c>
      <c r="BC224" s="114"/>
      <c r="BD224" s="91" t="str">
        <f>IFERROR(VLOOKUP(B224,[7]Sheet1!$C$3:$D$25,2,0),"")</f>
        <v/>
      </c>
      <c r="BE224" s="87">
        <f t="shared" si="174"/>
        <v>3</v>
      </c>
      <c r="BF224" s="85">
        <f t="shared" si="175"/>
        <v>3.5999999999999997E-2</v>
      </c>
      <c r="BG224" s="84">
        <v>0.4</v>
      </c>
      <c r="BH224" s="84">
        <f>VLOOKUP(B224,'[8]Per Agent'!$B$3:$X$259,23,0)</f>
        <v>0.62857142857142856</v>
      </c>
      <c r="BI224" s="87">
        <f t="shared" si="176"/>
        <v>5</v>
      </c>
      <c r="BJ224" s="85">
        <f t="shared" si="177"/>
        <v>0.06</v>
      </c>
      <c r="BK224" s="92">
        <v>0.95</v>
      </c>
      <c r="BL224" s="93">
        <f>VLOOKUP(B224,[9]Rekap!$B$3:$J$244,9,0)</f>
        <v>0.98250728862973757</v>
      </c>
      <c r="BM224" s="87">
        <f t="shared" si="150"/>
        <v>5</v>
      </c>
      <c r="BN224" s="85">
        <f t="shared" si="151"/>
        <v>0.05</v>
      </c>
      <c r="BO224" s="94">
        <f>VLOOKUP(B224,[10]Sheet1!$B$2:$D$235,3,0)</f>
        <v>2</v>
      </c>
      <c r="BP224" s="87">
        <f t="shared" si="178"/>
        <v>5</v>
      </c>
      <c r="BQ224" s="85">
        <f t="shared" si="179"/>
        <v>0.05</v>
      </c>
      <c r="BR224" s="85">
        <f t="shared" si="180"/>
        <v>0.23</v>
      </c>
      <c r="BS224" s="85">
        <f t="shared" si="181"/>
        <v>0.376</v>
      </c>
      <c r="BT224" s="85">
        <f t="shared" si="182"/>
        <v>0.1</v>
      </c>
      <c r="BU224" s="95">
        <f t="shared" si="183"/>
        <v>0.70599999999999996</v>
      </c>
      <c r="BV224" s="96" t="str">
        <f t="shared" si="184"/>
        <v>TERIMA</v>
      </c>
      <c r="BW224" s="97">
        <f t="shared" si="185"/>
        <v>670000</v>
      </c>
      <c r="BX224" s="98">
        <f t="shared" si="186"/>
        <v>251920</v>
      </c>
      <c r="BY224" s="99"/>
      <c r="BZ224" s="99"/>
      <c r="CA224" s="99"/>
      <c r="CB224" s="98">
        <f t="shared" si="187"/>
        <v>154100</v>
      </c>
      <c r="CC224" s="98">
        <f t="shared" si="188"/>
        <v>251920</v>
      </c>
      <c r="CD224" s="98">
        <f t="shared" si="189"/>
        <v>67000</v>
      </c>
      <c r="CE224" s="91">
        <f t="shared" si="190"/>
        <v>0</v>
      </c>
      <c r="CF224" s="80">
        <f t="shared" si="191"/>
        <v>0</v>
      </c>
      <c r="CG224" s="80">
        <f t="shared" si="192"/>
        <v>0</v>
      </c>
      <c r="CH224" s="80">
        <f t="shared" si="193"/>
        <v>0</v>
      </c>
      <c r="CI224" s="80">
        <f t="shared" si="194"/>
        <v>0</v>
      </c>
      <c r="CJ224" s="80">
        <f t="shared" si="195"/>
        <v>0</v>
      </c>
      <c r="CK224" s="80">
        <f t="shared" si="196"/>
        <v>0</v>
      </c>
      <c r="CL224" s="80">
        <f t="shared" si="197"/>
        <v>0</v>
      </c>
      <c r="CM224" s="80">
        <f t="shared" si="198"/>
        <v>1</v>
      </c>
      <c r="CN224" s="100">
        <f t="shared" si="199"/>
        <v>473020</v>
      </c>
      <c r="CO224" s="101"/>
    </row>
    <row r="225" spans="1:93" x14ac:dyDescent="0.25">
      <c r="A225" s="78">
        <v>215</v>
      </c>
      <c r="B225" s="126" t="s">
        <v>305</v>
      </c>
      <c r="C225" s="80">
        <v>183243</v>
      </c>
      <c r="D225" s="81">
        <v>44440</v>
      </c>
      <c r="E225" s="81">
        <v>44620</v>
      </c>
      <c r="F225" s="82">
        <v>2.8666666666666667</v>
      </c>
      <c r="G225" s="80" t="s">
        <v>283</v>
      </c>
      <c r="H225" s="113" t="s">
        <v>58</v>
      </c>
      <c r="I225" s="80" t="s">
        <v>98</v>
      </c>
      <c r="J225" s="80" t="s">
        <v>75</v>
      </c>
      <c r="K225" s="83" t="s">
        <v>71</v>
      </c>
      <c r="L225" s="80"/>
      <c r="M225" s="80"/>
      <c r="N225" s="78">
        <v>22</v>
      </c>
      <c r="O225" s="78">
        <f>VLOOKUP($B225,'[1]ABSENSI ALL'!$B$11:$ARI$245,1064,0)</f>
        <v>20</v>
      </c>
      <c r="P225" s="78">
        <f>VLOOKUP($B225,'[1]ABSENSI ALL'!$B$11:$ARI$245,1069,0)</f>
        <v>1</v>
      </c>
      <c r="Q225" s="78">
        <f>VLOOKUP($B225,'[1]ABSENSI ALL'!$B$11:$ARI$245,1073,0)</f>
        <v>0</v>
      </c>
      <c r="R225" s="78">
        <f>VLOOKUP($B225,'[1]ABSENSI ALL'!$B$11:$ARI$245,1077,0)</f>
        <v>0</v>
      </c>
      <c r="S225" s="78">
        <f>VLOOKUP($B225,'[1]ABSENSI ALL'!$B$11:$ARI$245,1075,0)</f>
        <v>0</v>
      </c>
      <c r="T225" s="78">
        <f>VLOOKUP($B225,'[1]ABSENSI ALL'!$B$11:$ARI$245,1068,0)</f>
        <v>0</v>
      </c>
      <c r="U225" s="78">
        <f t="shared" si="156"/>
        <v>1</v>
      </c>
      <c r="V225" s="78">
        <f t="shared" si="157"/>
        <v>19</v>
      </c>
      <c r="W225" s="78">
        <f t="shared" si="158"/>
        <v>20</v>
      </c>
      <c r="X225" s="78">
        <v>7.45</v>
      </c>
      <c r="Y225" s="78">
        <f>VLOOKUP($B225,'[1]ABSENSI ALL'!$B$11:$ARI$245,1140,0)</f>
        <v>1</v>
      </c>
      <c r="Z225" s="84">
        <f t="shared" si="159"/>
        <v>0.94736842105263153</v>
      </c>
      <c r="AA225" s="78">
        <f t="shared" si="160"/>
        <v>2</v>
      </c>
      <c r="AB225" s="85">
        <f t="shared" si="161"/>
        <v>0.04</v>
      </c>
      <c r="AC225" s="78">
        <f t="shared" si="162"/>
        <v>1</v>
      </c>
      <c r="AD225" s="84">
        <f t="shared" si="163"/>
        <v>0.94736842105263153</v>
      </c>
      <c r="AE225" s="78">
        <f t="shared" si="164"/>
        <v>1</v>
      </c>
      <c r="AF225" s="85">
        <f t="shared" si="165"/>
        <v>0.03</v>
      </c>
      <c r="AG225" s="78">
        <f t="shared" si="152"/>
        <v>8940</v>
      </c>
      <c r="AH225" s="78">
        <f>VLOOKUP($B225,'[1]ABSENSI ALL'!$B$11:$ARI$245,1145,0)</f>
        <v>12380</v>
      </c>
      <c r="AI225" s="86">
        <f t="shared" si="153"/>
        <v>1.3847874720357942</v>
      </c>
      <c r="AJ225" s="78">
        <f t="shared" si="154"/>
        <v>5</v>
      </c>
      <c r="AK225" s="85">
        <f t="shared" si="155"/>
        <v>0.1</v>
      </c>
      <c r="AL225" s="87">
        <v>300</v>
      </c>
      <c r="AM225" s="88">
        <f>VLOOKUP(B225,'[2]Performansi All (LOS 02082021)'!$B$3:$O$388,14,0)</f>
        <v>365.46303818034119</v>
      </c>
      <c r="AN225" s="87">
        <f t="shared" si="166"/>
        <v>1</v>
      </c>
      <c r="AO225" s="85">
        <f t="shared" si="167"/>
        <v>0.03</v>
      </c>
      <c r="AP225" s="89">
        <v>95</v>
      </c>
      <c r="AQ225" s="89">
        <f>VLOOKUP(B225,'[3]QA SCORE'!$D$6:$H$237,5,0)</f>
        <v>96.666666666666657</v>
      </c>
      <c r="AR225" s="87">
        <f t="shared" si="168"/>
        <v>5</v>
      </c>
      <c r="AS225" s="85">
        <f t="shared" si="169"/>
        <v>0.1</v>
      </c>
      <c r="AT225" s="90">
        <v>0.92</v>
      </c>
      <c r="AU225" s="90">
        <f>VLOOKUP(B225,'[4]Per Agent'!$B$3:$AH$259,33,0)</f>
        <v>0.90303030303030307</v>
      </c>
      <c r="AV225" s="87">
        <f t="shared" si="170"/>
        <v>1</v>
      </c>
      <c r="AW225" s="85">
        <f t="shared" si="171"/>
        <v>0.02</v>
      </c>
      <c r="AX225" s="89">
        <v>90</v>
      </c>
      <c r="AY225" s="89">
        <f>VLOOKUP(B225,'[5]All SDM.'!$C$2:$K$398,9,0)</f>
        <v>100</v>
      </c>
      <c r="AZ225" s="87">
        <f t="shared" si="172"/>
        <v>5</v>
      </c>
      <c r="BA225" s="85">
        <f t="shared" si="173"/>
        <v>0.08</v>
      </c>
      <c r="BB225" s="84">
        <v>0.85</v>
      </c>
      <c r="BC225" s="114"/>
      <c r="BD225" s="91">
        <f>IFERROR(VLOOKUP(B225,[7]Sheet1!$C$3:$D$25,2,0),"")</f>
        <v>1</v>
      </c>
      <c r="BE225" s="87">
        <f t="shared" si="174"/>
        <v>0</v>
      </c>
      <c r="BF225" s="85">
        <f t="shared" si="175"/>
        <v>0</v>
      </c>
      <c r="BG225" s="84">
        <v>0.4</v>
      </c>
      <c r="BH225" s="84">
        <f>VLOOKUP(B225,'[8]Per Agent'!$B$3:$X$259,23,0)</f>
        <v>0.58333333333333337</v>
      </c>
      <c r="BI225" s="87">
        <f t="shared" si="176"/>
        <v>5</v>
      </c>
      <c r="BJ225" s="85">
        <f t="shared" si="177"/>
        <v>0.06</v>
      </c>
      <c r="BK225" s="92">
        <v>0.95</v>
      </c>
      <c r="BL225" s="93">
        <f>VLOOKUP(B225,[9]Rekap!$B$3:$J$244,9,0)</f>
        <v>0.98700243704305446</v>
      </c>
      <c r="BM225" s="87">
        <f t="shared" si="150"/>
        <v>5</v>
      </c>
      <c r="BN225" s="85">
        <f t="shared" si="151"/>
        <v>0.05</v>
      </c>
      <c r="BO225" s="94">
        <f>VLOOKUP(B225,[10]Sheet1!$B$2:$D$235,3,0)</f>
        <v>2</v>
      </c>
      <c r="BP225" s="87">
        <f t="shared" si="178"/>
        <v>5</v>
      </c>
      <c r="BQ225" s="85">
        <f t="shared" si="179"/>
        <v>0.05</v>
      </c>
      <c r="BR225" s="85">
        <f t="shared" si="180"/>
        <v>0.2</v>
      </c>
      <c r="BS225" s="85">
        <f t="shared" si="181"/>
        <v>0.26</v>
      </c>
      <c r="BT225" s="85">
        <f t="shared" si="182"/>
        <v>0.1</v>
      </c>
      <c r="BU225" s="95">
        <f t="shared" si="183"/>
        <v>0.56000000000000005</v>
      </c>
      <c r="BV225" s="96" t="str">
        <f t="shared" si="184"/>
        <v>TERIMA</v>
      </c>
      <c r="BW225" s="97">
        <f t="shared" si="185"/>
        <v>670000</v>
      </c>
      <c r="BX225" s="98">
        <f t="shared" si="186"/>
        <v>174200</v>
      </c>
      <c r="BY225" s="99">
        <v>1</v>
      </c>
      <c r="BZ225" s="99"/>
      <c r="CA225" s="99"/>
      <c r="CB225" s="98">
        <f t="shared" si="187"/>
        <v>134000</v>
      </c>
      <c r="CC225" s="98">
        <f t="shared" si="188"/>
        <v>148070</v>
      </c>
      <c r="CD225" s="98">
        <f t="shared" si="189"/>
        <v>67000</v>
      </c>
      <c r="CE225" s="91">
        <f t="shared" si="190"/>
        <v>0</v>
      </c>
      <c r="CF225" s="80">
        <f t="shared" si="191"/>
        <v>0</v>
      </c>
      <c r="CG225" s="80">
        <f t="shared" si="192"/>
        <v>0</v>
      </c>
      <c r="CH225" s="80">
        <f t="shared" si="193"/>
        <v>0</v>
      </c>
      <c r="CI225" s="80">
        <f t="shared" si="194"/>
        <v>0</v>
      </c>
      <c r="CJ225" s="80">
        <f t="shared" si="195"/>
        <v>0</v>
      </c>
      <c r="CK225" s="80">
        <f t="shared" si="196"/>
        <v>0</v>
      </c>
      <c r="CL225" s="80">
        <f t="shared" si="197"/>
        <v>1</v>
      </c>
      <c r="CM225" s="80">
        <f t="shared" si="198"/>
        <v>0</v>
      </c>
      <c r="CN225" s="100">
        <f t="shared" si="199"/>
        <v>349070</v>
      </c>
      <c r="CO225" s="101"/>
    </row>
    <row r="226" spans="1:93" x14ac:dyDescent="0.25">
      <c r="A226" s="78">
        <v>216</v>
      </c>
      <c r="B226" s="126" t="s">
        <v>306</v>
      </c>
      <c r="C226" s="80">
        <v>183248</v>
      </c>
      <c r="D226" s="81">
        <v>44440</v>
      </c>
      <c r="E226" s="81">
        <v>44620</v>
      </c>
      <c r="F226" s="82">
        <v>2.8666666666666667</v>
      </c>
      <c r="G226" s="80" t="s">
        <v>283</v>
      </c>
      <c r="H226" s="113" t="s">
        <v>59</v>
      </c>
      <c r="I226" s="80" t="s">
        <v>119</v>
      </c>
      <c r="J226" s="80" t="s">
        <v>70</v>
      </c>
      <c r="K226" s="83" t="s">
        <v>71</v>
      </c>
      <c r="L226" s="80"/>
      <c r="M226" s="80"/>
      <c r="N226" s="78">
        <v>22</v>
      </c>
      <c r="O226" s="78">
        <f>VLOOKUP($B226,'[1]ABSENSI ALL'!$B$11:$ARI$245,1064,0)</f>
        <v>20</v>
      </c>
      <c r="P226" s="78">
        <f>VLOOKUP($B226,'[1]ABSENSI ALL'!$B$11:$ARI$245,1069,0)</f>
        <v>0</v>
      </c>
      <c r="Q226" s="78">
        <f>VLOOKUP($B226,'[1]ABSENSI ALL'!$B$11:$ARI$245,1073,0)</f>
        <v>0</v>
      </c>
      <c r="R226" s="78">
        <f>VLOOKUP($B226,'[1]ABSENSI ALL'!$B$11:$ARI$245,1077,0)</f>
        <v>0</v>
      </c>
      <c r="S226" s="78">
        <f>VLOOKUP($B226,'[1]ABSENSI ALL'!$B$11:$ARI$245,1075,0)</f>
        <v>0</v>
      </c>
      <c r="T226" s="78">
        <f>VLOOKUP($B226,'[1]ABSENSI ALL'!$B$11:$ARI$245,1068,0)</f>
        <v>0</v>
      </c>
      <c r="U226" s="78">
        <f t="shared" si="156"/>
        <v>0</v>
      </c>
      <c r="V226" s="78">
        <f t="shared" si="157"/>
        <v>20</v>
      </c>
      <c r="W226" s="78">
        <f t="shared" si="158"/>
        <v>20</v>
      </c>
      <c r="X226" s="78">
        <v>7.45</v>
      </c>
      <c r="Y226" s="78">
        <f>VLOOKUP($B226,'[1]ABSENSI ALL'!$B$11:$ARI$245,1140,0)</f>
        <v>0</v>
      </c>
      <c r="Z226" s="84">
        <f t="shared" si="159"/>
        <v>1</v>
      </c>
      <c r="AA226" s="78">
        <f t="shared" si="160"/>
        <v>5</v>
      </c>
      <c r="AB226" s="85">
        <f t="shared" si="161"/>
        <v>0.1</v>
      </c>
      <c r="AC226" s="78">
        <f t="shared" si="162"/>
        <v>0</v>
      </c>
      <c r="AD226" s="84">
        <f t="shared" si="163"/>
        <v>1</v>
      </c>
      <c r="AE226" s="78">
        <f t="shared" si="164"/>
        <v>5</v>
      </c>
      <c r="AF226" s="85">
        <f t="shared" si="165"/>
        <v>0.15</v>
      </c>
      <c r="AG226" s="78">
        <f t="shared" si="152"/>
        <v>8940</v>
      </c>
      <c r="AH226" s="78">
        <f>VLOOKUP($B226,'[1]ABSENSI ALL'!$B$11:$ARI$245,1145,0)</f>
        <v>10100</v>
      </c>
      <c r="AI226" s="86">
        <f t="shared" si="153"/>
        <v>1.1297539149888143</v>
      </c>
      <c r="AJ226" s="78">
        <f t="shared" si="154"/>
        <v>5</v>
      </c>
      <c r="AK226" s="85">
        <f t="shared" si="155"/>
        <v>0.1</v>
      </c>
      <c r="AL226" s="87">
        <v>300</v>
      </c>
      <c r="AM226" s="88">
        <f>VLOOKUP(B226,'[2]Performansi All (LOS 02082021)'!$B$3:$O$388,14,0)</f>
        <v>317.10591471801928</v>
      </c>
      <c r="AN226" s="87">
        <f t="shared" si="166"/>
        <v>1</v>
      </c>
      <c r="AO226" s="85">
        <f t="shared" si="167"/>
        <v>0.03</v>
      </c>
      <c r="AP226" s="89">
        <v>95</v>
      </c>
      <c r="AQ226" s="89">
        <f>VLOOKUP(B226,'[3]QA SCORE'!$D$6:$H$237,5,0)</f>
        <v>100</v>
      </c>
      <c r="AR226" s="87">
        <f t="shared" si="168"/>
        <v>5</v>
      </c>
      <c r="AS226" s="85">
        <f t="shared" si="169"/>
        <v>0.1</v>
      </c>
      <c r="AT226" s="90">
        <v>0.92</v>
      </c>
      <c r="AU226" s="90">
        <f>VLOOKUP(B226,'[4]Per Agent'!$B$3:$AH$259,33,0)</f>
        <v>0.90625</v>
      </c>
      <c r="AV226" s="87">
        <f t="shared" si="170"/>
        <v>1</v>
      </c>
      <c r="AW226" s="85">
        <f t="shared" si="171"/>
        <v>0.02</v>
      </c>
      <c r="AX226" s="89">
        <v>90</v>
      </c>
      <c r="AY226" s="89">
        <f>VLOOKUP(B226,'[5]All SDM.'!$C$2:$K$398,9,0)</f>
        <v>100</v>
      </c>
      <c r="AZ226" s="87">
        <f t="shared" si="172"/>
        <v>5</v>
      </c>
      <c r="BA226" s="85">
        <f t="shared" si="173"/>
        <v>0.08</v>
      </c>
      <c r="BB226" s="84">
        <v>0.85</v>
      </c>
      <c r="BC226" s="114"/>
      <c r="BD226" s="91" t="str">
        <f>IFERROR(VLOOKUP(B226,[7]Sheet1!$C$3:$D$25,2,0),"")</f>
        <v/>
      </c>
      <c r="BE226" s="87">
        <f t="shared" si="174"/>
        <v>3</v>
      </c>
      <c r="BF226" s="85">
        <f t="shared" si="175"/>
        <v>3.5999999999999997E-2</v>
      </c>
      <c r="BG226" s="84">
        <v>0.4</v>
      </c>
      <c r="BH226" s="84">
        <f>VLOOKUP(B226,'[8]Per Agent'!$B$3:$X$259,23,0)</f>
        <v>0.54545454545454541</v>
      </c>
      <c r="BI226" s="87">
        <f t="shared" si="176"/>
        <v>5</v>
      </c>
      <c r="BJ226" s="85">
        <f t="shared" si="177"/>
        <v>0.06</v>
      </c>
      <c r="BK226" s="92">
        <v>0.95</v>
      </c>
      <c r="BL226" s="93">
        <f>VLOOKUP(B226,[9]Rekap!$B$3:$J$244,9,0)</f>
        <v>0.98762035763411282</v>
      </c>
      <c r="BM226" s="87">
        <f t="shared" si="150"/>
        <v>5</v>
      </c>
      <c r="BN226" s="85">
        <f t="shared" si="151"/>
        <v>0.05</v>
      </c>
      <c r="BO226" s="94">
        <f>VLOOKUP(B226,[10]Sheet1!$B$2:$D$235,3,0)</f>
        <v>2</v>
      </c>
      <c r="BP226" s="87">
        <f t="shared" si="178"/>
        <v>5</v>
      </c>
      <c r="BQ226" s="85">
        <f t="shared" si="179"/>
        <v>0.05</v>
      </c>
      <c r="BR226" s="85">
        <f t="shared" si="180"/>
        <v>0.38</v>
      </c>
      <c r="BS226" s="85">
        <f t="shared" si="181"/>
        <v>0.29600000000000004</v>
      </c>
      <c r="BT226" s="85">
        <f t="shared" si="182"/>
        <v>0.1</v>
      </c>
      <c r="BU226" s="95">
        <f t="shared" si="183"/>
        <v>0.77600000000000002</v>
      </c>
      <c r="BV226" s="96" t="str">
        <f t="shared" si="184"/>
        <v>TERIMA</v>
      </c>
      <c r="BW226" s="97">
        <f t="shared" si="185"/>
        <v>670000</v>
      </c>
      <c r="BX226" s="98">
        <f t="shared" si="186"/>
        <v>198320.00000000003</v>
      </c>
      <c r="BY226" s="99"/>
      <c r="BZ226" s="99"/>
      <c r="CA226" s="99"/>
      <c r="CB226" s="98">
        <f t="shared" si="187"/>
        <v>254600</v>
      </c>
      <c r="CC226" s="98">
        <f t="shared" si="188"/>
        <v>198320.00000000003</v>
      </c>
      <c r="CD226" s="98">
        <f t="shared" si="189"/>
        <v>67000</v>
      </c>
      <c r="CE226" s="91">
        <f t="shared" si="190"/>
        <v>0</v>
      </c>
      <c r="CF226" s="80">
        <f t="shared" si="191"/>
        <v>0</v>
      </c>
      <c r="CG226" s="80">
        <f t="shared" si="192"/>
        <v>0</v>
      </c>
      <c r="CH226" s="80">
        <f t="shared" si="193"/>
        <v>0</v>
      </c>
      <c r="CI226" s="80">
        <f t="shared" si="194"/>
        <v>0</v>
      </c>
      <c r="CJ226" s="80">
        <f t="shared" si="195"/>
        <v>0</v>
      </c>
      <c r="CK226" s="80">
        <f t="shared" si="196"/>
        <v>0</v>
      </c>
      <c r="CL226" s="80">
        <f t="shared" si="197"/>
        <v>0</v>
      </c>
      <c r="CM226" s="80">
        <f t="shared" si="198"/>
        <v>1</v>
      </c>
      <c r="CN226" s="100">
        <f t="shared" si="199"/>
        <v>519920</v>
      </c>
      <c r="CO226" s="101"/>
    </row>
    <row r="227" spans="1:93" x14ac:dyDescent="0.25">
      <c r="A227" s="78">
        <v>217</v>
      </c>
      <c r="B227" s="126" t="s">
        <v>307</v>
      </c>
      <c r="C227" s="80">
        <v>183250</v>
      </c>
      <c r="D227" s="81">
        <v>44440</v>
      </c>
      <c r="E227" s="81">
        <v>44620</v>
      </c>
      <c r="F227" s="82">
        <v>2.8666666666666667</v>
      </c>
      <c r="G227" s="80" t="s">
        <v>283</v>
      </c>
      <c r="H227" s="113" t="s">
        <v>59</v>
      </c>
      <c r="I227" s="80" t="s">
        <v>74</v>
      </c>
      <c r="J227" s="80" t="s">
        <v>75</v>
      </c>
      <c r="K227" s="83" t="s">
        <v>71</v>
      </c>
      <c r="L227" s="80"/>
      <c r="M227" s="80"/>
      <c r="N227" s="78">
        <v>22</v>
      </c>
      <c r="O227" s="78">
        <f>VLOOKUP($B227,'[1]ABSENSI ALL'!$B$11:$ARI$245,1064,0)</f>
        <v>21</v>
      </c>
      <c r="P227" s="78">
        <f>VLOOKUP($B227,'[1]ABSENSI ALL'!$B$11:$ARI$245,1069,0)</f>
        <v>0</v>
      </c>
      <c r="Q227" s="78">
        <f>VLOOKUP($B227,'[1]ABSENSI ALL'!$B$11:$ARI$245,1073,0)</f>
        <v>0</v>
      </c>
      <c r="R227" s="78">
        <f>VLOOKUP($B227,'[1]ABSENSI ALL'!$B$11:$ARI$245,1077,0)</f>
        <v>0</v>
      </c>
      <c r="S227" s="78">
        <f>VLOOKUP($B227,'[1]ABSENSI ALL'!$B$11:$ARI$245,1075,0)</f>
        <v>0</v>
      </c>
      <c r="T227" s="78">
        <f>VLOOKUP($B227,'[1]ABSENSI ALL'!$B$11:$ARI$245,1068,0)</f>
        <v>0</v>
      </c>
      <c r="U227" s="78">
        <f t="shared" si="156"/>
        <v>0</v>
      </c>
      <c r="V227" s="78">
        <f t="shared" si="157"/>
        <v>21</v>
      </c>
      <c r="W227" s="78">
        <f t="shared" si="158"/>
        <v>21</v>
      </c>
      <c r="X227" s="78">
        <v>7.45</v>
      </c>
      <c r="Y227" s="78">
        <f>VLOOKUP($B227,'[1]ABSENSI ALL'!$B$11:$ARI$245,1140,0)</f>
        <v>0</v>
      </c>
      <c r="Z227" s="84">
        <f t="shared" si="159"/>
        <v>1</v>
      </c>
      <c r="AA227" s="78">
        <f t="shared" si="160"/>
        <v>5</v>
      </c>
      <c r="AB227" s="85">
        <f t="shared" si="161"/>
        <v>0.1</v>
      </c>
      <c r="AC227" s="78">
        <f t="shared" si="162"/>
        <v>0</v>
      </c>
      <c r="AD227" s="84">
        <f t="shared" si="163"/>
        <v>1</v>
      </c>
      <c r="AE227" s="78">
        <f t="shared" si="164"/>
        <v>5</v>
      </c>
      <c r="AF227" s="85">
        <f t="shared" si="165"/>
        <v>0.15</v>
      </c>
      <c r="AG227" s="78">
        <f t="shared" si="152"/>
        <v>9387</v>
      </c>
      <c r="AH227" s="78">
        <f>VLOOKUP($B227,'[1]ABSENSI ALL'!$B$11:$ARI$245,1145,0)</f>
        <v>9996</v>
      </c>
      <c r="AI227" s="86">
        <f t="shared" si="153"/>
        <v>1.0648769574944073</v>
      </c>
      <c r="AJ227" s="78">
        <f t="shared" si="154"/>
        <v>5</v>
      </c>
      <c r="AK227" s="85">
        <f t="shared" si="155"/>
        <v>0.1</v>
      </c>
      <c r="AL227" s="87">
        <v>300</v>
      </c>
      <c r="AM227" s="88">
        <f>VLOOKUP(B227,'[2]Performansi All (LOS 02082021)'!$B$3:$O$388,14,0)</f>
        <v>359.05102040816325</v>
      </c>
      <c r="AN227" s="87">
        <f t="shared" si="166"/>
        <v>1</v>
      </c>
      <c r="AO227" s="85">
        <f t="shared" si="167"/>
        <v>0.03</v>
      </c>
      <c r="AP227" s="89">
        <v>95</v>
      </c>
      <c r="AQ227" s="89">
        <f>VLOOKUP(B227,'[3]QA SCORE'!$D$6:$H$237,5,0)</f>
        <v>95.833333333333343</v>
      </c>
      <c r="AR227" s="87">
        <f t="shared" si="168"/>
        <v>5</v>
      </c>
      <c r="AS227" s="85">
        <f t="shared" si="169"/>
        <v>0.1</v>
      </c>
      <c r="AT227" s="90">
        <v>0.92</v>
      </c>
      <c r="AU227" s="90">
        <f>VLOOKUP(B227,'[4]Per Agent'!$B$3:$AH$259,33,0)</f>
        <v>0.8571428571428571</v>
      </c>
      <c r="AV227" s="87">
        <f t="shared" si="170"/>
        <v>1</v>
      </c>
      <c r="AW227" s="85">
        <f t="shared" si="171"/>
        <v>0.02</v>
      </c>
      <c r="AX227" s="89">
        <v>90</v>
      </c>
      <c r="AY227" s="89">
        <f>VLOOKUP(B227,'[5]All SDM.'!$C$2:$K$398,9,0)</f>
        <v>95</v>
      </c>
      <c r="AZ227" s="87">
        <f t="shared" si="172"/>
        <v>5</v>
      </c>
      <c r="BA227" s="85">
        <f t="shared" si="173"/>
        <v>0.08</v>
      </c>
      <c r="BB227" s="84">
        <v>0.85</v>
      </c>
      <c r="BC227" s="114"/>
      <c r="BD227" s="91" t="str">
        <f>IFERROR(VLOOKUP(B227,[7]Sheet1!$C$3:$D$25,2,0),"")</f>
        <v/>
      </c>
      <c r="BE227" s="87">
        <f t="shared" si="174"/>
        <v>3</v>
      </c>
      <c r="BF227" s="85">
        <f t="shared" si="175"/>
        <v>3.5999999999999997E-2</v>
      </c>
      <c r="BG227" s="84">
        <v>0.4</v>
      </c>
      <c r="BH227" s="84">
        <f>VLOOKUP(B227,'[8]Per Agent'!$B$3:$X$259,23,0)</f>
        <v>0.41379310344827586</v>
      </c>
      <c r="BI227" s="87">
        <f t="shared" si="176"/>
        <v>5</v>
      </c>
      <c r="BJ227" s="85">
        <f t="shared" si="177"/>
        <v>0.06</v>
      </c>
      <c r="BK227" s="92">
        <v>0.95</v>
      </c>
      <c r="BL227" s="93">
        <f>VLOOKUP(B227,[9]Rekap!$B$3:$J$244,9,0)</f>
        <v>0.98760932944606417</v>
      </c>
      <c r="BM227" s="87">
        <f t="shared" si="150"/>
        <v>5</v>
      </c>
      <c r="BN227" s="85">
        <f t="shared" si="151"/>
        <v>0.05</v>
      </c>
      <c r="BO227" s="94">
        <f>VLOOKUP(B227,[10]Sheet1!$B$2:$D$235,3,0)</f>
        <v>2</v>
      </c>
      <c r="BP227" s="87">
        <f t="shared" si="178"/>
        <v>5</v>
      </c>
      <c r="BQ227" s="85">
        <f t="shared" si="179"/>
        <v>0.05</v>
      </c>
      <c r="BR227" s="85">
        <f t="shared" si="180"/>
        <v>0.38</v>
      </c>
      <c r="BS227" s="85">
        <f t="shared" si="181"/>
        <v>0.29600000000000004</v>
      </c>
      <c r="BT227" s="85">
        <f t="shared" si="182"/>
        <v>0.1</v>
      </c>
      <c r="BU227" s="95">
        <f t="shared" si="183"/>
        <v>0.77600000000000002</v>
      </c>
      <c r="BV227" s="96" t="str">
        <f t="shared" si="184"/>
        <v>TERIMA</v>
      </c>
      <c r="BW227" s="97">
        <f t="shared" si="185"/>
        <v>670000</v>
      </c>
      <c r="BX227" s="98">
        <f t="shared" si="186"/>
        <v>198320.00000000003</v>
      </c>
      <c r="BY227" s="99"/>
      <c r="BZ227" s="99"/>
      <c r="CA227" s="99"/>
      <c r="CB227" s="98">
        <f t="shared" si="187"/>
        <v>254600</v>
      </c>
      <c r="CC227" s="98">
        <f t="shared" si="188"/>
        <v>198320.00000000003</v>
      </c>
      <c r="CD227" s="98">
        <f t="shared" si="189"/>
        <v>67000</v>
      </c>
      <c r="CE227" s="91">
        <f t="shared" si="190"/>
        <v>0</v>
      </c>
      <c r="CF227" s="80">
        <f t="shared" si="191"/>
        <v>0</v>
      </c>
      <c r="CG227" s="80">
        <f t="shared" si="192"/>
        <v>0</v>
      </c>
      <c r="CH227" s="80">
        <f t="shared" si="193"/>
        <v>0</v>
      </c>
      <c r="CI227" s="80">
        <f t="shared" si="194"/>
        <v>0</v>
      </c>
      <c r="CJ227" s="80">
        <f t="shared" si="195"/>
        <v>0</v>
      </c>
      <c r="CK227" s="80">
        <f t="shared" si="196"/>
        <v>0</v>
      </c>
      <c r="CL227" s="80">
        <f t="shared" si="197"/>
        <v>0</v>
      </c>
      <c r="CM227" s="80">
        <f t="shared" si="198"/>
        <v>1</v>
      </c>
      <c r="CN227" s="100">
        <f t="shared" si="199"/>
        <v>519920</v>
      </c>
      <c r="CO227" s="101"/>
    </row>
    <row r="228" spans="1:93" x14ac:dyDescent="0.25">
      <c r="A228" s="78">
        <v>218</v>
      </c>
      <c r="B228" s="126" t="s">
        <v>308</v>
      </c>
      <c r="C228" s="80">
        <v>183254</v>
      </c>
      <c r="D228" s="81">
        <v>44440</v>
      </c>
      <c r="E228" s="81">
        <v>44620</v>
      </c>
      <c r="F228" s="82">
        <v>2.8666666666666667</v>
      </c>
      <c r="G228" s="80" t="s">
        <v>283</v>
      </c>
      <c r="H228" s="113" t="s">
        <v>59</v>
      </c>
      <c r="I228" s="80" t="s">
        <v>98</v>
      </c>
      <c r="J228" s="80" t="s">
        <v>75</v>
      </c>
      <c r="K228" s="83" t="s">
        <v>71</v>
      </c>
      <c r="L228" s="80"/>
      <c r="M228" s="80"/>
      <c r="N228" s="78">
        <v>22</v>
      </c>
      <c r="O228" s="78">
        <f>VLOOKUP($B228,'[1]ABSENSI ALL'!$B$11:$ARI$245,1064,0)</f>
        <v>20</v>
      </c>
      <c r="P228" s="78">
        <f>VLOOKUP($B228,'[1]ABSENSI ALL'!$B$11:$ARI$245,1069,0)</f>
        <v>1</v>
      </c>
      <c r="Q228" s="78">
        <f>VLOOKUP($B228,'[1]ABSENSI ALL'!$B$11:$ARI$245,1073,0)</f>
        <v>0</v>
      </c>
      <c r="R228" s="78">
        <f>VLOOKUP($B228,'[1]ABSENSI ALL'!$B$11:$ARI$245,1077,0)</f>
        <v>0</v>
      </c>
      <c r="S228" s="78">
        <f>VLOOKUP($B228,'[1]ABSENSI ALL'!$B$11:$ARI$245,1075,0)</f>
        <v>0</v>
      </c>
      <c r="T228" s="78">
        <f>VLOOKUP($B228,'[1]ABSENSI ALL'!$B$11:$ARI$245,1068,0)</f>
        <v>0</v>
      </c>
      <c r="U228" s="78">
        <f t="shared" si="156"/>
        <v>1</v>
      </c>
      <c r="V228" s="78">
        <f t="shared" si="157"/>
        <v>19</v>
      </c>
      <c r="W228" s="78">
        <f t="shared" si="158"/>
        <v>20</v>
      </c>
      <c r="X228" s="78">
        <v>7.45</v>
      </c>
      <c r="Y228" s="78">
        <f>VLOOKUP($B228,'[1]ABSENSI ALL'!$B$11:$ARI$245,1140,0)</f>
        <v>0</v>
      </c>
      <c r="Z228" s="84">
        <f t="shared" si="159"/>
        <v>1</v>
      </c>
      <c r="AA228" s="78">
        <f t="shared" si="160"/>
        <v>5</v>
      </c>
      <c r="AB228" s="85">
        <f t="shared" si="161"/>
        <v>0.1</v>
      </c>
      <c r="AC228" s="78">
        <f t="shared" si="162"/>
        <v>1</v>
      </c>
      <c r="AD228" s="84">
        <f t="shared" si="163"/>
        <v>0.94736842105263153</v>
      </c>
      <c r="AE228" s="78">
        <f t="shared" si="164"/>
        <v>1</v>
      </c>
      <c r="AF228" s="85">
        <f t="shared" si="165"/>
        <v>0.03</v>
      </c>
      <c r="AG228" s="78">
        <f t="shared" si="152"/>
        <v>8940</v>
      </c>
      <c r="AH228" s="78">
        <f>VLOOKUP($B228,'[1]ABSENSI ALL'!$B$11:$ARI$245,1145,0)</f>
        <v>11500</v>
      </c>
      <c r="AI228" s="86">
        <f t="shared" si="153"/>
        <v>1.2863534675615214</v>
      </c>
      <c r="AJ228" s="78">
        <f t="shared" si="154"/>
        <v>5</v>
      </c>
      <c r="AK228" s="85">
        <f t="shared" si="155"/>
        <v>0.1</v>
      </c>
      <c r="AL228" s="87">
        <v>300</v>
      </c>
      <c r="AM228" s="88">
        <f>VLOOKUP(B228,'[2]Performansi All (LOS 02082021)'!$B$3:$O$388,14,0)</f>
        <v>317.18729096989966</v>
      </c>
      <c r="AN228" s="87">
        <f t="shared" si="166"/>
        <v>1</v>
      </c>
      <c r="AO228" s="85">
        <f t="shared" si="167"/>
        <v>0.03</v>
      </c>
      <c r="AP228" s="89">
        <v>95</v>
      </c>
      <c r="AQ228" s="89">
        <f>VLOOKUP(B228,'[3]QA SCORE'!$D$6:$H$237,5,0)</f>
        <v>95.555555555555543</v>
      </c>
      <c r="AR228" s="87">
        <f t="shared" si="168"/>
        <v>5</v>
      </c>
      <c r="AS228" s="85">
        <f t="shared" si="169"/>
        <v>0.1</v>
      </c>
      <c r="AT228" s="90">
        <v>0.92</v>
      </c>
      <c r="AU228" s="90">
        <f>VLOOKUP(B228,'[4]Per Agent'!$B$3:$AH$259,33,0)</f>
        <v>0.82499999999999996</v>
      </c>
      <c r="AV228" s="87">
        <f t="shared" si="170"/>
        <v>1</v>
      </c>
      <c r="AW228" s="85">
        <f t="shared" si="171"/>
        <v>0.02</v>
      </c>
      <c r="AX228" s="89">
        <v>90</v>
      </c>
      <c r="AY228" s="89">
        <f>VLOOKUP(B228,'[5]All SDM.'!$C$2:$K$398,9,0)</f>
        <v>100</v>
      </c>
      <c r="AZ228" s="87">
        <f t="shared" si="172"/>
        <v>5</v>
      </c>
      <c r="BA228" s="85">
        <f t="shared" si="173"/>
        <v>0.08</v>
      </c>
      <c r="BB228" s="84">
        <v>0.85</v>
      </c>
      <c r="BC228" s="114"/>
      <c r="BD228" s="91" t="str">
        <f>IFERROR(VLOOKUP(B228,[7]Sheet1!$C$3:$D$25,2,0),"")</f>
        <v/>
      </c>
      <c r="BE228" s="87">
        <f t="shared" si="174"/>
        <v>3</v>
      </c>
      <c r="BF228" s="85">
        <f t="shared" si="175"/>
        <v>3.5999999999999997E-2</v>
      </c>
      <c r="BG228" s="84">
        <v>0.4</v>
      </c>
      <c r="BH228" s="84">
        <f>VLOOKUP(B228,'[8]Per Agent'!$B$3:$X$259,23,0)</f>
        <v>0.33333333333333331</v>
      </c>
      <c r="BI228" s="87">
        <f t="shared" si="176"/>
        <v>1</v>
      </c>
      <c r="BJ228" s="85">
        <f t="shared" si="177"/>
        <v>1.2E-2</v>
      </c>
      <c r="BK228" s="92">
        <v>0.95</v>
      </c>
      <c r="BL228" s="93">
        <f>VLOOKUP(B228,[9]Rekap!$B$3:$J$244,9,0)</f>
        <v>0.98595317725752507</v>
      </c>
      <c r="BM228" s="87">
        <f t="shared" si="150"/>
        <v>5</v>
      </c>
      <c r="BN228" s="85">
        <f t="shared" si="151"/>
        <v>0.05</v>
      </c>
      <c r="BO228" s="94">
        <f>VLOOKUP(B228,[10]Sheet1!$B$2:$D$235,3,0)</f>
        <v>2</v>
      </c>
      <c r="BP228" s="87">
        <f t="shared" si="178"/>
        <v>5</v>
      </c>
      <c r="BQ228" s="85">
        <f t="shared" si="179"/>
        <v>0.05</v>
      </c>
      <c r="BR228" s="85">
        <f t="shared" si="180"/>
        <v>0.26</v>
      </c>
      <c r="BS228" s="85">
        <f t="shared" si="181"/>
        <v>0.248</v>
      </c>
      <c r="BT228" s="85">
        <f t="shared" si="182"/>
        <v>0.1</v>
      </c>
      <c r="BU228" s="95">
        <f t="shared" si="183"/>
        <v>0.60799999999999998</v>
      </c>
      <c r="BV228" s="96" t="str">
        <f t="shared" si="184"/>
        <v>GUGUR</v>
      </c>
      <c r="BW228" s="97">
        <f t="shared" si="185"/>
        <v>0</v>
      </c>
      <c r="BX228" s="98">
        <f t="shared" si="186"/>
        <v>0</v>
      </c>
      <c r="BY228" s="99"/>
      <c r="BZ228" s="99"/>
      <c r="CA228" s="99">
        <v>1</v>
      </c>
      <c r="CB228" s="98">
        <f t="shared" si="187"/>
        <v>0</v>
      </c>
      <c r="CC228" s="98">
        <f t="shared" si="188"/>
        <v>0</v>
      </c>
      <c r="CD228" s="98">
        <f t="shared" si="189"/>
        <v>0</v>
      </c>
      <c r="CE228" s="91">
        <f t="shared" si="190"/>
        <v>0</v>
      </c>
      <c r="CF228" s="80">
        <f t="shared" si="191"/>
        <v>0</v>
      </c>
      <c r="CG228" s="80">
        <f t="shared" si="192"/>
        <v>0</v>
      </c>
      <c r="CH228" s="80">
        <f t="shared" si="193"/>
        <v>0</v>
      </c>
      <c r="CI228" s="80">
        <f t="shared" si="194"/>
        <v>0</v>
      </c>
      <c r="CJ228" s="80">
        <f t="shared" si="195"/>
        <v>0</v>
      </c>
      <c r="CK228" s="80">
        <f t="shared" si="196"/>
        <v>0</v>
      </c>
      <c r="CL228" s="80">
        <f t="shared" si="197"/>
        <v>0</v>
      </c>
      <c r="CM228" s="80">
        <f t="shared" si="198"/>
        <v>1</v>
      </c>
      <c r="CN228" s="100">
        <f t="shared" si="199"/>
        <v>0</v>
      </c>
      <c r="CO228" s="101"/>
    </row>
    <row r="229" spans="1:93" x14ac:dyDescent="0.25">
      <c r="A229" s="78">
        <v>219</v>
      </c>
      <c r="B229" s="126" t="s">
        <v>309</v>
      </c>
      <c r="C229" s="80">
        <v>183256</v>
      </c>
      <c r="D229" s="81">
        <v>44440</v>
      </c>
      <c r="E229" s="81">
        <v>44620</v>
      </c>
      <c r="F229" s="82">
        <v>2.8666666666666667</v>
      </c>
      <c r="G229" s="80" t="s">
        <v>283</v>
      </c>
      <c r="H229" s="113" t="s">
        <v>58</v>
      </c>
      <c r="I229" s="80" t="s">
        <v>69</v>
      </c>
      <c r="J229" s="80" t="s">
        <v>70</v>
      </c>
      <c r="K229" s="83" t="s">
        <v>71</v>
      </c>
      <c r="L229" s="80"/>
      <c r="M229" s="80"/>
      <c r="N229" s="78">
        <v>22</v>
      </c>
      <c r="O229" s="78">
        <f>VLOOKUP($B229,'[1]ABSENSI ALL'!$B$11:$ARI$245,1064,0)</f>
        <v>21</v>
      </c>
      <c r="P229" s="78">
        <f>VLOOKUP($B229,'[1]ABSENSI ALL'!$B$11:$ARI$245,1069,0)</f>
        <v>0</v>
      </c>
      <c r="Q229" s="78">
        <f>VLOOKUP($B229,'[1]ABSENSI ALL'!$B$11:$ARI$245,1073,0)</f>
        <v>0</v>
      </c>
      <c r="R229" s="78">
        <f>VLOOKUP($B229,'[1]ABSENSI ALL'!$B$11:$ARI$245,1077,0)</f>
        <v>0</v>
      </c>
      <c r="S229" s="78">
        <f>VLOOKUP($B229,'[1]ABSENSI ALL'!$B$11:$ARI$245,1075,0)</f>
        <v>0</v>
      </c>
      <c r="T229" s="78">
        <f>VLOOKUP($B229,'[1]ABSENSI ALL'!$B$11:$ARI$245,1068,0)</f>
        <v>0</v>
      </c>
      <c r="U229" s="78">
        <f t="shared" si="156"/>
        <v>0</v>
      </c>
      <c r="V229" s="78">
        <f t="shared" si="157"/>
        <v>21</v>
      </c>
      <c r="W229" s="78">
        <f t="shared" si="158"/>
        <v>21</v>
      </c>
      <c r="X229" s="78">
        <v>7.45</v>
      </c>
      <c r="Y229" s="78">
        <f>VLOOKUP($B229,'[1]ABSENSI ALL'!$B$11:$ARI$245,1140,0)</f>
        <v>1</v>
      </c>
      <c r="Z229" s="84">
        <f t="shared" si="159"/>
        <v>0.95238095238095233</v>
      </c>
      <c r="AA229" s="78">
        <f t="shared" si="160"/>
        <v>2</v>
      </c>
      <c r="AB229" s="85">
        <f t="shared" si="161"/>
        <v>0.04</v>
      </c>
      <c r="AC229" s="78">
        <f t="shared" si="162"/>
        <v>0</v>
      </c>
      <c r="AD229" s="84">
        <f t="shared" si="163"/>
        <v>1</v>
      </c>
      <c r="AE229" s="78">
        <f t="shared" si="164"/>
        <v>5</v>
      </c>
      <c r="AF229" s="85">
        <f t="shared" si="165"/>
        <v>0.15</v>
      </c>
      <c r="AG229" s="78">
        <f t="shared" si="152"/>
        <v>9387</v>
      </c>
      <c r="AH229" s="78">
        <f>VLOOKUP($B229,'[1]ABSENSI ALL'!$B$11:$ARI$245,1145,0)</f>
        <v>21000</v>
      </c>
      <c r="AI229" s="86">
        <f t="shared" si="153"/>
        <v>2.2371364653243848</v>
      </c>
      <c r="AJ229" s="78">
        <f t="shared" si="154"/>
        <v>5</v>
      </c>
      <c r="AK229" s="85">
        <f t="shared" si="155"/>
        <v>0.1</v>
      </c>
      <c r="AL229" s="87">
        <v>300</v>
      </c>
      <c r="AM229" s="88">
        <f>VLOOKUP(B229,'[2]Performansi All (LOS 02082021)'!$B$3:$O$388,14,0)</f>
        <v>335.94681647940075</v>
      </c>
      <c r="AN229" s="87">
        <f t="shared" si="166"/>
        <v>1</v>
      </c>
      <c r="AO229" s="85">
        <f t="shared" si="167"/>
        <v>0.03</v>
      </c>
      <c r="AP229" s="89">
        <v>95</v>
      </c>
      <c r="AQ229" s="89">
        <f>VLOOKUP(B229,'[3]QA SCORE'!$D$6:$H$237,5,0)</f>
        <v>97.5</v>
      </c>
      <c r="AR229" s="87">
        <f t="shared" si="168"/>
        <v>5</v>
      </c>
      <c r="AS229" s="85">
        <f t="shared" si="169"/>
        <v>0.1</v>
      </c>
      <c r="AT229" s="90">
        <v>0.92</v>
      </c>
      <c r="AU229" s="90">
        <f>VLOOKUP(B229,'[4]Per Agent'!$B$3:$AH$259,33,0)</f>
        <v>0.88333333333333341</v>
      </c>
      <c r="AV229" s="87">
        <f t="shared" si="170"/>
        <v>1</v>
      </c>
      <c r="AW229" s="85">
        <f t="shared" si="171"/>
        <v>0.02</v>
      </c>
      <c r="AX229" s="89">
        <v>90</v>
      </c>
      <c r="AY229" s="89">
        <f>VLOOKUP(B229,'[5]All SDM.'!$C$2:$K$398,9,0)</f>
        <v>100</v>
      </c>
      <c r="AZ229" s="87">
        <f t="shared" si="172"/>
        <v>5</v>
      </c>
      <c r="BA229" s="85">
        <f t="shared" si="173"/>
        <v>0.08</v>
      </c>
      <c r="BB229" s="84">
        <v>0.85</v>
      </c>
      <c r="BC229" s="114"/>
      <c r="BD229" s="91" t="str">
        <f>IFERROR(VLOOKUP(B229,[7]Sheet1!$C$3:$D$25,2,0),"")</f>
        <v/>
      </c>
      <c r="BE229" s="87">
        <f t="shared" si="174"/>
        <v>3</v>
      </c>
      <c r="BF229" s="85">
        <f t="shared" si="175"/>
        <v>3.5999999999999997E-2</v>
      </c>
      <c r="BG229" s="84">
        <v>0.4</v>
      </c>
      <c r="BH229" s="84">
        <f>VLOOKUP(B229,'[8]Per Agent'!$B$3:$X$259,23,0)</f>
        <v>0.51351351351351349</v>
      </c>
      <c r="BI229" s="87">
        <f t="shared" si="176"/>
        <v>5</v>
      </c>
      <c r="BJ229" s="85">
        <f t="shared" si="177"/>
        <v>0.06</v>
      </c>
      <c r="BK229" s="92">
        <v>0.95</v>
      </c>
      <c r="BL229" s="93">
        <f>VLOOKUP(B229,[9]Rekap!$B$3:$J$244,9,0)</f>
        <v>0.98277153558052432</v>
      </c>
      <c r="BM229" s="87">
        <f t="shared" si="150"/>
        <v>5</v>
      </c>
      <c r="BN229" s="85">
        <f t="shared" si="151"/>
        <v>0.05</v>
      </c>
      <c r="BO229" s="94">
        <f>VLOOKUP(B229,[10]Sheet1!$B$2:$D$235,3,0)</f>
        <v>2</v>
      </c>
      <c r="BP229" s="87">
        <f t="shared" si="178"/>
        <v>5</v>
      </c>
      <c r="BQ229" s="85">
        <f t="shared" si="179"/>
        <v>0.05</v>
      </c>
      <c r="BR229" s="85">
        <f t="shared" si="180"/>
        <v>0.32000000000000006</v>
      </c>
      <c r="BS229" s="85">
        <f t="shared" si="181"/>
        <v>0.29600000000000004</v>
      </c>
      <c r="BT229" s="85">
        <f t="shared" si="182"/>
        <v>0.1</v>
      </c>
      <c r="BU229" s="95">
        <f t="shared" si="183"/>
        <v>0.71600000000000008</v>
      </c>
      <c r="BV229" s="96" t="str">
        <f t="shared" si="184"/>
        <v>TERIMA</v>
      </c>
      <c r="BW229" s="97">
        <f t="shared" si="185"/>
        <v>670000</v>
      </c>
      <c r="BX229" s="98">
        <f t="shared" si="186"/>
        <v>198320.00000000003</v>
      </c>
      <c r="BY229" s="103"/>
      <c r="BZ229" s="103"/>
      <c r="CA229" s="99"/>
      <c r="CB229" s="98">
        <f t="shared" si="187"/>
        <v>214400.00000000003</v>
      </c>
      <c r="CC229" s="98">
        <f t="shared" si="188"/>
        <v>198320.00000000003</v>
      </c>
      <c r="CD229" s="98">
        <f t="shared" si="189"/>
        <v>67000</v>
      </c>
      <c r="CE229" s="91">
        <f t="shared" si="190"/>
        <v>0</v>
      </c>
      <c r="CF229" s="80">
        <f t="shared" si="191"/>
        <v>0</v>
      </c>
      <c r="CG229" s="80">
        <f t="shared" si="192"/>
        <v>0</v>
      </c>
      <c r="CH229" s="80">
        <f t="shared" si="193"/>
        <v>0</v>
      </c>
      <c r="CI229" s="80">
        <f t="shared" si="194"/>
        <v>0</v>
      </c>
      <c r="CJ229" s="80">
        <f t="shared" si="195"/>
        <v>0</v>
      </c>
      <c r="CK229" s="80">
        <f t="shared" si="196"/>
        <v>0</v>
      </c>
      <c r="CL229" s="80">
        <f t="shared" si="197"/>
        <v>1</v>
      </c>
      <c r="CM229" s="80">
        <f t="shared" si="198"/>
        <v>0</v>
      </c>
      <c r="CN229" s="100">
        <f t="shared" si="199"/>
        <v>479720.00000000006</v>
      </c>
      <c r="CO229" s="101"/>
    </row>
    <row r="230" spans="1:93" x14ac:dyDescent="0.25">
      <c r="A230" s="78">
        <v>220</v>
      </c>
      <c r="B230" s="126" t="s">
        <v>310</v>
      </c>
      <c r="C230" s="80">
        <v>183258</v>
      </c>
      <c r="D230" s="81">
        <v>44440</v>
      </c>
      <c r="E230" s="81">
        <v>44620</v>
      </c>
      <c r="F230" s="82">
        <v>2.8666666666666667</v>
      </c>
      <c r="G230" s="80" t="s">
        <v>283</v>
      </c>
      <c r="H230" s="113" t="s">
        <v>58</v>
      </c>
      <c r="I230" s="80" t="s">
        <v>90</v>
      </c>
      <c r="J230" s="80" t="s">
        <v>75</v>
      </c>
      <c r="K230" s="83" t="s">
        <v>71</v>
      </c>
      <c r="L230" s="80"/>
      <c r="M230" s="80"/>
      <c r="N230" s="78">
        <v>22</v>
      </c>
      <c r="O230" s="78">
        <f>VLOOKUP($B230,'[1]ABSENSI ALL'!$B$11:$ARI$245,1064,0)</f>
        <v>21</v>
      </c>
      <c r="P230" s="78">
        <f>VLOOKUP($B230,'[1]ABSENSI ALL'!$B$11:$ARI$245,1069,0)</f>
        <v>0</v>
      </c>
      <c r="Q230" s="78">
        <f>VLOOKUP($B230,'[1]ABSENSI ALL'!$B$11:$ARI$245,1073,0)</f>
        <v>0</v>
      </c>
      <c r="R230" s="78">
        <f>VLOOKUP($B230,'[1]ABSENSI ALL'!$B$11:$ARI$245,1077,0)</f>
        <v>0</v>
      </c>
      <c r="S230" s="78">
        <f>VLOOKUP($B230,'[1]ABSENSI ALL'!$B$11:$ARI$245,1075,0)</f>
        <v>0</v>
      </c>
      <c r="T230" s="78">
        <f>VLOOKUP($B230,'[1]ABSENSI ALL'!$B$11:$ARI$245,1068,0)</f>
        <v>0</v>
      </c>
      <c r="U230" s="78">
        <f t="shared" si="156"/>
        <v>0</v>
      </c>
      <c r="V230" s="78">
        <f t="shared" si="157"/>
        <v>21</v>
      </c>
      <c r="W230" s="78">
        <f t="shared" si="158"/>
        <v>21</v>
      </c>
      <c r="X230" s="78">
        <v>7.45</v>
      </c>
      <c r="Y230" s="78">
        <f>VLOOKUP($B230,'[1]ABSENSI ALL'!$B$11:$ARI$245,1140,0)</f>
        <v>0</v>
      </c>
      <c r="Z230" s="84">
        <f t="shared" si="159"/>
        <v>1</v>
      </c>
      <c r="AA230" s="78">
        <f t="shared" si="160"/>
        <v>5</v>
      </c>
      <c r="AB230" s="85">
        <f t="shared" si="161"/>
        <v>0.1</v>
      </c>
      <c r="AC230" s="78">
        <f t="shared" si="162"/>
        <v>0</v>
      </c>
      <c r="AD230" s="84">
        <f t="shared" si="163"/>
        <v>1</v>
      </c>
      <c r="AE230" s="78">
        <f t="shared" si="164"/>
        <v>5</v>
      </c>
      <c r="AF230" s="85">
        <f t="shared" si="165"/>
        <v>0.15</v>
      </c>
      <c r="AG230" s="78">
        <f t="shared" si="152"/>
        <v>9387</v>
      </c>
      <c r="AH230" s="78">
        <f>VLOOKUP($B230,'[1]ABSENSI ALL'!$B$11:$ARI$245,1145,0)</f>
        <v>10122</v>
      </c>
      <c r="AI230" s="86">
        <f t="shared" si="153"/>
        <v>1.0782997762863535</v>
      </c>
      <c r="AJ230" s="78">
        <f t="shared" si="154"/>
        <v>5</v>
      </c>
      <c r="AK230" s="85">
        <f t="shared" si="155"/>
        <v>0.1</v>
      </c>
      <c r="AL230" s="87">
        <v>300</v>
      </c>
      <c r="AM230" s="88">
        <f>VLOOKUP(B230,'[2]Performansi All (LOS 02082021)'!$B$3:$O$388,14,0)</f>
        <v>296.94915254237287</v>
      </c>
      <c r="AN230" s="87">
        <f t="shared" si="166"/>
        <v>5</v>
      </c>
      <c r="AO230" s="85">
        <f t="shared" si="167"/>
        <v>0.15</v>
      </c>
      <c r="AP230" s="89">
        <v>95</v>
      </c>
      <c r="AQ230" s="89">
        <f>VLOOKUP(B230,'[3]QA SCORE'!$D$6:$H$237,5,0)</f>
        <v>98.25</v>
      </c>
      <c r="AR230" s="87">
        <f t="shared" si="168"/>
        <v>5</v>
      </c>
      <c r="AS230" s="85">
        <f t="shared" si="169"/>
        <v>0.1</v>
      </c>
      <c r="AT230" s="90">
        <v>0.92</v>
      </c>
      <c r="AU230" s="90">
        <f>VLOOKUP(B230,'[4]Per Agent'!$B$3:$AH$259,33,0)</f>
        <v>0.85833333333333339</v>
      </c>
      <c r="AV230" s="87">
        <f t="shared" si="170"/>
        <v>1</v>
      </c>
      <c r="AW230" s="85">
        <f t="shared" si="171"/>
        <v>0.02</v>
      </c>
      <c r="AX230" s="89">
        <v>90</v>
      </c>
      <c r="AY230" s="89">
        <f>VLOOKUP(B230,'[5]All SDM.'!$C$2:$K$398,9,0)</f>
        <v>100</v>
      </c>
      <c r="AZ230" s="87">
        <f t="shared" si="172"/>
        <v>5</v>
      </c>
      <c r="BA230" s="85">
        <f t="shared" si="173"/>
        <v>0.08</v>
      </c>
      <c r="BB230" s="84">
        <v>0.85</v>
      </c>
      <c r="BC230" s="114"/>
      <c r="BD230" s="91" t="str">
        <f>IFERROR(VLOOKUP(B230,[7]Sheet1!$C$3:$D$25,2,0),"")</f>
        <v/>
      </c>
      <c r="BE230" s="87">
        <f t="shared" si="174"/>
        <v>3</v>
      </c>
      <c r="BF230" s="85">
        <f t="shared" si="175"/>
        <v>3.5999999999999997E-2</v>
      </c>
      <c r="BG230" s="84">
        <v>0.4</v>
      </c>
      <c r="BH230" s="84">
        <f>VLOOKUP(B230,'[8]Per Agent'!$B$3:$X$259,23,0)</f>
        <v>0.54166666666666663</v>
      </c>
      <c r="BI230" s="87">
        <f t="shared" si="176"/>
        <v>5</v>
      </c>
      <c r="BJ230" s="85">
        <f t="shared" si="177"/>
        <v>0.06</v>
      </c>
      <c r="BK230" s="92">
        <v>0.95</v>
      </c>
      <c r="BL230" s="93">
        <f>VLOOKUP(B230,[9]Rekap!$B$3:$J$244,9,0)</f>
        <v>0.98239895697522817</v>
      </c>
      <c r="BM230" s="87">
        <f t="shared" si="150"/>
        <v>5</v>
      </c>
      <c r="BN230" s="85">
        <f t="shared" si="151"/>
        <v>0.05</v>
      </c>
      <c r="BO230" s="94">
        <f>VLOOKUP(B230,[10]Sheet1!$B$2:$D$235,3,0)</f>
        <v>2</v>
      </c>
      <c r="BP230" s="87">
        <f t="shared" si="178"/>
        <v>5</v>
      </c>
      <c r="BQ230" s="85">
        <f t="shared" si="179"/>
        <v>0.05</v>
      </c>
      <c r="BR230" s="85">
        <f t="shared" si="180"/>
        <v>0.5</v>
      </c>
      <c r="BS230" s="85">
        <f t="shared" si="181"/>
        <v>0.29600000000000004</v>
      </c>
      <c r="BT230" s="85">
        <f t="shared" si="182"/>
        <v>0.1</v>
      </c>
      <c r="BU230" s="95">
        <f t="shared" si="183"/>
        <v>0.89600000000000002</v>
      </c>
      <c r="BV230" s="96" t="str">
        <f t="shared" si="184"/>
        <v>TERIMA</v>
      </c>
      <c r="BW230" s="97">
        <f t="shared" si="185"/>
        <v>670000</v>
      </c>
      <c r="BX230" s="98">
        <f t="shared" si="186"/>
        <v>198320.00000000003</v>
      </c>
      <c r="BY230" s="99"/>
      <c r="BZ230" s="99"/>
      <c r="CA230" s="99"/>
      <c r="CB230" s="98">
        <f t="shared" si="187"/>
        <v>335000</v>
      </c>
      <c r="CC230" s="98">
        <f t="shared" si="188"/>
        <v>198320.00000000003</v>
      </c>
      <c r="CD230" s="98">
        <f t="shared" si="189"/>
        <v>67000</v>
      </c>
      <c r="CE230" s="91">
        <f t="shared" si="190"/>
        <v>0</v>
      </c>
      <c r="CF230" s="80">
        <f t="shared" si="191"/>
        <v>0</v>
      </c>
      <c r="CG230" s="80">
        <f t="shared" si="192"/>
        <v>0</v>
      </c>
      <c r="CH230" s="80">
        <f t="shared" si="193"/>
        <v>0</v>
      </c>
      <c r="CI230" s="80">
        <f t="shared" si="194"/>
        <v>0</v>
      </c>
      <c r="CJ230" s="80">
        <f t="shared" si="195"/>
        <v>0</v>
      </c>
      <c r="CK230" s="80">
        <f t="shared" si="196"/>
        <v>0</v>
      </c>
      <c r="CL230" s="80">
        <f t="shared" si="197"/>
        <v>1</v>
      </c>
      <c r="CM230" s="80">
        <f t="shared" si="198"/>
        <v>0</v>
      </c>
      <c r="CN230" s="100">
        <f t="shared" si="199"/>
        <v>600320</v>
      </c>
      <c r="CO230" s="101"/>
    </row>
    <row r="231" spans="1:93" s="130" customFormat="1" x14ac:dyDescent="0.25">
      <c r="A231" s="78">
        <v>221</v>
      </c>
      <c r="B231" s="126" t="s">
        <v>311</v>
      </c>
      <c r="C231" s="80">
        <v>183262</v>
      </c>
      <c r="D231" s="81">
        <v>44440</v>
      </c>
      <c r="E231" s="81">
        <v>44620</v>
      </c>
      <c r="F231" s="82">
        <v>2.8666666666666667</v>
      </c>
      <c r="G231" s="80" t="s">
        <v>283</v>
      </c>
      <c r="H231" s="80" t="s">
        <v>58</v>
      </c>
      <c r="I231" s="80" t="s">
        <v>85</v>
      </c>
      <c r="J231" s="80" t="s">
        <v>70</v>
      </c>
      <c r="K231" s="83" t="s">
        <v>71</v>
      </c>
      <c r="L231" s="80"/>
      <c r="M231" s="80"/>
      <c r="N231" s="78">
        <v>22</v>
      </c>
      <c r="O231" s="78">
        <f>VLOOKUP($B231,'[1]ABSENSI ALL'!$B$11:$ARI$245,1064,0)</f>
        <v>21</v>
      </c>
      <c r="P231" s="78">
        <f>VLOOKUP($B231,'[1]ABSENSI ALL'!$B$11:$ARI$245,1069,0)</f>
        <v>0</v>
      </c>
      <c r="Q231" s="78">
        <f>VLOOKUP($B231,'[1]ABSENSI ALL'!$B$11:$ARI$245,1073,0)</f>
        <v>0</v>
      </c>
      <c r="R231" s="78">
        <f>VLOOKUP($B231,'[1]ABSENSI ALL'!$B$11:$ARI$245,1077,0)</f>
        <v>0</v>
      </c>
      <c r="S231" s="78">
        <f>VLOOKUP($B231,'[1]ABSENSI ALL'!$B$11:$ARI$245,1075,0)</f>
        <v>0</v>
      </c>
      <c r="T231" s="78">
        <f>VLOOKUP($B231,'[1]ABSENSI ALL'!$B$11:$ARI$245,1068,0)</f>
        <v>0</v>
      </c>
      <c r="U231" s="78">
        <f t="shared" si="156"/>
        <v>0</v>
      </c>
      <c r="V231" s="78">
        <f t="shared" si="157"/>
        <v>21</v>
      </c>
      <c r="W231" s="78">
        <f t="shared" si="158"/>
        <v>21</v>
      </c>
      <c r="X231" s="78">
        <v>7.45</v>
      </c>
      <c r="Y231" s="78">
        <f>VLOOKUP($B231,'[1]ABSENSI ALL'!$B$11:$ARI$245,1140,0)</f>
        <v>0</v>
      </c>
      <c r="Z231" s="84">
        <f t="shared" si="159"/>
        <v>1</v>
      </c>
      <c r="AA231" s="78">
        <f t="shared" si="160"/>
        <v>5</v>
      </c>
      <c r="AB231" s="85">
        <f t="shared" si="161"/>
        <v>0.1</v>
      </c>
      <c r="AC231" s="78">
        <f t="shared" si="162"/>
        <v>0</v>
      </c>
      <c r="AD231" s="84">
        <f t="shared" si="163"/>
        <v>1</v>
      </c>
      <c r="AE231" s="78">
        <f t="shared" si="164"/>
        <v>5</v>
      </c>
      <c r="AF231" s="85">
        <f t="shared" si="165"/>
        <v>0.15</v>
      </c>
      <c r="AG231" s="78">
        <f t="shared" si="152"/>
        <v>9387</v>
      </c>
      <c r="AH231" s="78">
        <f>VLOOKUP($B231,'[1]ABSENSI ALL'!$B$11:$ARI$245,1145,0)</f>
        <v>11634</v>
      </c>
      <c r="AI231" s="86">
        <f t="shared" si="153"/>
        <v>1.2393736017897092</v>
      </c>
      <c r="AJ231" s="78">
        <f t="shared" si="154"/>
        <v>5</v>
      </c>
      <c r="AK231" s="85">
        <f t="shared" si="155"/>
        <v>0.1</v>
      </c>
      <c r="AL231" s="87">
        <v>300</v>
      </c>
      <c r="AM231" s="88">
        <f>VLOOKUP(B231,'[2]Performansi All (LOS 02082021)'!$B$3:$O$388,14,0)</f>
        <v>314.25</v>
      </c>
      <c r="AN231" s="87">
        <f t="shared" si="166"/>
        <v>1</v>
      </c>
      <c r="AO231" s="85">
        <f t="shared" si="167"/>
        <v>0.03</v>
      </c>
      <c r="AP231" s="89">
        <v>95</v>
      </c>
      <c r="AQ231" s="89">
        <f>VLOOKUP(B231,'[3]QA SCORE'!$D$6:$H$237,5,0)</f>
        <v>100</v>
      </c>
      <c r="AR231" s="87">
        <f t="shared" si="168"/>
        <v>5</v>
      </c>
      <c r="AS231" s="85">
        <f t="shared" si="169"/>
        <v>0.1</v>
      </c>
      <c r="AT231" s="90">
        <v>0.92</v>
      </c>
      <c r="AU231" s="90">
        <f>VLOOKUP(B231,'[4]Per Agent'!$B$3:$AH$259,33,0)</f>
        <v>0.84242424242424241</v>
      </c>
      <c r="AV231" s="87">
        <f t="shared" si="170"/>
        <v>1</v>
      </c>
      <c r="AW231" s="85">
        <f t="shared" si="171"/>
        <v>0.02</v>
      </c>
      <c r="AX231" s="89">
        <v>90</v>
      </c>
      <c r="AY231" s="89">
        <f>VLOOKUP(B231,'[5]All SDM.'!$C$2:$K$398,9,0)</f>
        <v>100</v>
      </c>
      <c r="AZ231" s="87">
        <f t="shared" si="172"/>
        <v>5</v>
      </c>
      <c r="BA231" s="85">
        <f t="shared" si="173"/>
        <v>0.08</v>
      </c>
      <c r="BB231" s="84">
        <v>0.85</v>
      </c>
      <c r="BC231" s="114"/>
      <c r="BD231" s="91" t="str">
        <f>IFERROR(VLOOKUP(B231,[7]Sheet1!$C$3:$D$25,2,0),"")</f>
        <v/>
      </c>
      <c r="BE231" s="87">
        <f t="shared" si="174"/>
        <v>3</v>
      </c>
      <c r="BF231" s="85">
        <f t="shared" si="175"/>
        <v>3.5999999999999997E-2</v>
      </c>
      <c r="BG231" s="84">
        <v>0.4</v>
      </c>
      <c r="BH231" s="84">
        <f>VLOOKUP(B231,'[8]Per Agent'!$B$3:$X$259,23,0)</f>
        <v>0.35135135135135137</v>
      </c>
      <c r="BI231" s="87">
        <f t="shared" si="176"/>
        <v>1</v>
      </c>
      <c r="BJ231" s="85">
        <f t="shared" si="177"/>
        <v>1.2E-2</v>
      </c>
      <c r="BK231" s="92">
        <v>0.95</v>
      </c>
      <c r="BL231" s="93">
        <f>VLOOKUP(B231,[9]Rekap!$B$3:$J$244,9,0)</f>
        <v>0.98625654450261779</v>
      </c>
      <c r="BM231" s="87">
        <f t="shared" si="150"/>
        <v>5</v>
      </c>
      <c r="BN231" s="85">
        <f t="shared" si="151"/>
        <v>0.05</v>
      </c>
      <c r="BO231" s="94">
        <f>VLOOKUP(B231,[10]Sheet1!$B$2:$D$235,3,0)</f>
        <v>2</v>
      </c>
      <c r="BP231" s="87">
        <f t="shared" si="178"/>
        <v>5</v>
      </c>
      <c r="BQ231" s="85">
        <f t="shared" si="179"/>
        <v>0.05</v>
      </c>
      <c r="BR231" s="85">
        <f t="shared" si="180"/>
        <v>0.38</v>
      </c>
      <c r="BS231" s="85">
        <f t="shared" si="181"/>
        <v>0.248</v>
      </c>
      <c r="BT231" s="85">
        <f t="shared" si="182"/>
        <v>0.1</v>
      </c>
      <c r="BU231" s="95">
        <f t="shared" si="183"/>
        <v>0.72799999999999998</v>
      </c>
      <c r="BV231" s="96" t="str">
        <f t="shared" si="184"/>
        <v>TERIMA</v>
      </c>
      <c r="BW231" s="97">
        <f t="shared" si="185"/>
        <v>670000</v>
      </c>
      <c r="BX231" s="98">
        <f t="shared" si="186"/>
        <v>166160</v>
      </c>
      <c r="BY231" s="103"/>
      <c r="BZ231" s="103"/>
      <c r="CA231" s="99"/>
      <c r="CB231" s="98">
        <f t="shared" si="187"/>
        <v>254600</v>
      </c>
      <c r="CC231" s="98">
        <f t="shared" si="188"/>
        <v>166160</v>
      </c>
      <c r="CD231" s="98">
        <f t="shared" si="189"/>
        <v>67000</v>
      </c>
      <c r="CE231" s="91">
        <f t="shared" si="190"/>
        <v>0</v>
      </c>
      <c r="CF231" s="80">
        <f t="shared" si="191"/>
        <v>0</v>
      </c>
      <c r="CG231" s="80">
        <f t="shared" si="192"/>
        <v>0</v>
      </c>
      <c r="CH231" s="80">
        <f t="shared" si="193"/>
        <v>0</v>
      </c>
      <c r="CI231" s="80">
        <f t="shared" si="194"/>
        <v>0</v>
      </c>
      <c r="CJ231" s="80">
        <f t="shared" si="195"/>
        <v>0</v>
      </c>
      <c r="CK231" s="80">
        <f t="shared" si="196"/>
        <v>0</v>
      </c>
      <c r="CL231" s="80">
        <f t="shared" si="197"/>
        <v>1</v>
      </c>
      <c r="CM231" s="80">
        <f t="shared" si="198"/>
        <v>0</v>
      </c>
      <c r="CN231" s="100">
        <f t="shared" si="199"/>
        <v>487760</v>
      </c>
      <c r="CO231" s="129"/>
    </row>
    <row r="232" spans="1:93" x14ac:dyDescent="0.25">
      <c r="BY232" s="131"/>
      <c r="BZ232" s="131"/>
      <c r="CA232" s="131"/>
      <c r="CO232" s="101"/>
    </row>
    <row r="233" spans="1:93" x14ac:dyDescent="0.25">
      <c r="BY233" s="131"/>
      <c r="BZ233" s="131"/>
      <c r="CA233" s="131"/>
      <c r="CO233" s="101"/>
    </row>
    <row r="234" spans="1:93" x14ac:dyDescent="0.25">
      <c r="BY234" s="131"/>
      <c r="BZ234" s="131"/>
      <c r="CA234" s="131"/>
      <c r="CO234" s="101"/>
    </row>
    <row r="235" spans="1:93" x14ac:dyDescent="0.25">
      <c r="BY235" s="131"/>
      <c r="BZ235" s="131"/>
      <c r="CA235" s="131"/>
      <c r="CO235" s="101"/>
    </row>
    <row r="236" spans="1:93" x14ac:dyDescent="0.25">
      <c r="BY236" s="131"/>
      <c r="BZ236" s="131"/>
      <c r="CA236" s="131"/>
      <c r="CO236" s="101"/>
    </row>
    <row r="237" spans="1:93" x14ac:dyDescent="0.25">
      <c r="BY237" s="131"/>
      <c r="BZ237" s="131"/>
      <c r="CA237" s="131"/>
      <c r="CO237" s="101"/>
    </row>
    <row r="238" spans="1:93" x14ac:dyDescent="0.25">
      <c r="BY238" s="131"/>
      <c r="BZ238" s="131" t="s">
        <v>312</v>
      </c>
      <c r="CA238" s="131"/>
      <c r="CO238" s="101"/>
    </row>
    <row r="239" spans="1:93" x14ac:dyDescent="0.25">
      <c r="BY239" s="131"/>
      <c r="BZ239" s="131"/>
      <c r="CA239" s="131"/>
      <c r="CN239" s="132"/>
    </row>
    <row r="240" spans="1:93" x14ac:dyDescent="0.25">
      <c r="A240" s="133" t="s">
        <v>4</v>
      </c>
      <c r="B240" s="134" t="s">
        <v>313</v>
      </c>
      <c r="C240" s="135" t="s">
        <v>6</v>
      </c>
      <c r="D240" s="136" t="s">
        <v>7</v>
      </c>
      <c r="E240" s="136" t="s">
        <v>8</v>
      </c>
      <c r="F240" s="137" t="s">
        <v>9</v>
      </c>
      <c r="G240" s="133" t="s">
        <v>10</v>
      </c>
      <c r="H240" s="133" t="s">
        <v>11</v>
      </c>
      <c r="I240" s="133" t="s">
        <v>12</v>
      </c>
      <c r="J240" s="133" t="s">
        <v>13</v>
      </c>
      <c r="K240" s="133" t="s">
        <v>14</v>
      </c>
      <c r="L240" s="133" t="s">
        <v>15</v>
      </c>
      <c r="M240" s="133" t="s">
        <v>16</v>
      </c>
      <c r="N240" s="133" t="s">
        <v>17</v>
      </c>
      <c r="O240" s="133" t="s">
        <v>18</v>
      </c>
      <c r="P240" s="133" t="s">
        <v>19</v>
      </c>
      <c r="Q240" s="133" t="s">
        <v>20</v>
      </c>
      <c r="R240" s="133" t="s">
        <v>21</v>
      </c>
      <c r="S240" s="133" t="s">
        <v>22</v>
      </c>
      <c r="T240" s="133" t="s">
        <v>23</v>
      </c>
      <c r="U240" s="17" t="s">
        <v>24</v>
      </c>
      <c r="V240" s="133" t="s">
        <v>25</v>
      </c>
      <c r="W240" s="133" t="s">
        <v>26</v>
      </c>
      <c r="X240" s="133" t="s">
        <v>27</v>
      </c>
      <c r="Y240" s="138">
        <v>5</v>
      </c>
      <c r="Z240" s="139"/>
      <c r="AA240" s="139"/>
      <c r="AB240" s="139"/>
      <c r="AC240" s="139"/>
      <c r="AD240" s="139"/>
      <c r="AE240" s="139"/>
      <c r="AF240" s="139"/>
      <c r="AG240" s="139"/>
      <c r="AH240" s="139"/>
      <c r="AI240" s="139"/>
      <c r="AJ240" s="139"/>
      <c r="AK240" s="139"/>
      <c r="AL240" s="139"/>
      <c r="AM240" s="139"/>
      <c r="AN240" s="139"/>
      <c r="AO240" s="140"/>
      <c r="AP240" s="138" t="s">
        <v>29</v>
      </c>
      <c r="AQ240" s="139"/>
      <c r="AR240" s="139"/>
      <c r="AS240" s="139"/>
      <c r="AT240" s="139"/>
      <c r="AU240" s="139"/>
      <c r="AV240" s="139"/>
      <c r="AW240" s="139"/>
      <c r="AX240" s="139"/>
      <c r="AY240" s="139"/>
      <c r="AZ240" s="139"/>
      <c r="BA240" s="139"/>
      <c r="BB240" s="139"/>
      <c r="BC240" s="139"/>
      <c r="BD240" s="139"/>
      <c r="BE240" s="139"/>
      <c r="BF240" s="139"/>
      <c r="BG240" s="139"/>
      <c r="BH240" s="139"/>
      <c r="BI240" s="139"/>
      <c r="BJ240" s="140"/>
      <c r="BK240" s="141" t="s">
        <v>30</v>
      </c>
      <c r="BL240" s="142"/>
      <c r="BM240" s="142"/>
      <c r="BN240" s="142"/>
      <c r="BO240" s="142"/>
      <c r="BP240" s="142"/>
      <c r="BQ240" s="143"/>
      <c r="BR240" s="134" t="s">
        <v>31</v>
      </c>
      <c r="BS240" s="134" t="s">
        <v>32</v>
      </c>
      <c r="BT240" s="134" t="s">
        <v>33</v>
      </c>
      <c r="BU240" s="134" t="s">
        <v>34</v>
      </c>
      <c r="BV240" s="134" t="s">
        <v>35</v>
      </c>
      <c r="BW240" s="134" t="s">
        <v>36</v>
      </c>
      <c r="BX240" s="144" t="s">
        <v>37</v>
      </c>
      <c r="BY240" s="145" t="s">
        <v>38</v>
      </c>
      <c r="BZ240" s="145" t="s">
        <v>39</v>
      </c>
      <c r="CA240" s="145" t="s">
        <v>40</v>
      </c>
      <c r="CB240" s="144" t="s">
        <v>41</v>
      </c>
      <c r="CC240" s="144" t="s">
        <v>42</v>
      </c>
      <c r="CD240" s="144" t="s">
        <v>43</v>
      </c>
      <c r="CE240" s="146" t="s">
        <v>44</v>
      </c>
      <c r="CF240" s="147">
        <v>1</v>
      </c>
      <c r="CG240" s="148"/>
      <c r="CH240" s="148" t="s">
        <v>45</v>
      </c>
      <c r="CI240" s="148"/>
      <c r="CJ240" s="147">
        <v>1</v>
      </c>
      <c r="CK240" s="148"/>
      <c r="CL240" s="148" t="s">
        <v>45</v>
      </c>
      <c r="CM240" s="148"/>
      <c r="CN240" s="149" t="s">
        <v>46</v>
      </c>
    </row>
    <row r="241" spans="1:93" x14ac:dyDescent="0.25">
      <c r="A241" s="133"/>
      <c r="B241" s="150"/>
      <c r="C241" s="135"/>
      <c r="D241" s="136"/>
      <c r="E241" s="136"/>
      <c r="F241" s="137"/>
      <c r="G241" s="133"/>
      <c r="H241" s="133"/>
      <c r="I241" s="133"/>
      <c r="J241" s="133"/>
      <c r="K241" s="133"/>
      <c r="L241" s="133"/>
      <c r="M241" s="133"/>
      <c r="N241" s="133"/>
      <c r="O241" s="133"/>
      <c r="P241" s="133"/>
      <c r="Q241" s="133"/>
      <c r="R241" s="133"/>
      <c r="S241" s="133"/>
      <c r="T241" s="133"/>
      <c r="U241" s="17"/>
      <c r="V241" s="133"/>
      <c r="W241" s="133"/>
      <c r="X241" s="133"/>
      <c r="Y241" s="151" t="s">
        <v>47</v>
      </c>
      <c r="Z241" s="151"/>
      <c r="AA241" s="151"/>
      <c r="AB241" s="151"/>
      <c r="AC241" s="151" t="s">
        <v>48</v>
      </c>
      <c r="AD241" s="151"/>
      <c r="AE241" s="151"/>
      <c r="AF241" s="151"/>
      <c r="AG241" s="151" t="s">
        <v>49</v>
      </c>
      <c r="AH241" s="151"/>
      <c r="AI241" s="151"/>
      <c r="AJ241" s="151"/>
      <c r="AK241" s="151"/>
      <c r="AL241" s="152" t="s">
        <v>50</v>
      </c>
      <c r="AM241" s="153"/>
      <c r="AN241" s="153"/>
      <c r="AO241" s="154"/>
      <c r="AP241" s="151" t="s">
        <v>51</v>
      </c>
      <c r="AQ241" s="151"/>
      <c r="AR241" s="151"/>
      <c r="AS241" s="151"/>
      <c r="AT241" s="155" t="s">
        <v>52</v>
      </c>
      <c r="AU241" s="156"/>
      <c r="AV241" s="156"/>
      <c r="AW241" s="157"/>
      <c r="AX241" s="138" t="s">
        <v>53</v>
      </c>
      <c r="AY241" s="139"/>
      <c r="AZ241" s="139"/>
      <c r="BA241" s="140"/>
      <c r="BB241" s="138" t="s">
        <v>54</v>
      </c>
      <c r="BC241" s="139"/>
      <c r="BD241" s="139"/>
      <c r="BE241" s="139"/>
      <c r="BF241" s="140"/>
      <c r="BG241" s="138" t="s">
        <v>55</v>
      </c>
      <c r="BH241" s="139"/>
      <c r="BI241" s="139"/>
      <c r="BJ241" s="140"/>
      <c r="BK241" s="151" t="s">
        <v>56</v>
      </c>
      <c r="BL241" s="151"/>
      <c r="BM241" s="151"/>
      <c r="BN241" s="151"/>
      <c r="BO241" s="138" t="s">
        <v>57</v>
      </c>
      <c r="BP241" s="139"/>
      <c r="BQ241" s="140"/>
      <c r="BR241" s="150"/>
      <c r="BS241" s="150"/>
      <c r="BT241" s="150"/>
      <c r="BU241" s="150"/>
      <c r="BV241" s="150"/>
      <c r="BW241" s="150"/>
      <c r="BX241" s="158"/>
      <c r="BY241" s="159"/>
      <c r="BZ241" s="159"/>
      <c r="CA241" s="159"/>
      <c r="CB241" s="158"/>
      <c r="CC241" s="158"/>
      <c r="CD241" s="158"/>
      <c r="CE241" s="160"/>
      <c r="CF241" s="161" t="s">
        <v>58</v>
      </c>
      <c r="CG241" s="161" t="s">
        <v>59</v>
      </c>
      <c r="CH241" s="161" t="s">
        <v>58</v>
      </c>
      <c r="CI241" s="161" t="s">
        <v>59</v>
      </c>
      <c r="CJ241" s="161" t="s">
        <v>58</v>
      </c>
      <c r="CK241" s="161" t="s">
        <v>59</v>
      </c>
      <c r="CL241" s="161" t="s">
        <v>58</v>
      </c>
      <c r="CM241" s="161" t="s">
        <v>59</v>
      </c>
      <c r="CN241" s="162"/>
    </row>
    <row r="242" spans="1:93" x14ac:dyDescent="0.25">
      <c r="A242" s="133"/>
      <c r="B242" s="150"/>
      <c r="C242" s="135"/>
      <c r="D242" s="136"/>
      <c r="E242" s="136"/>
      <c r="F242" s="137"/>
      <c r="G242" s="133"/>
      <c r="H242" s="133"/>
      <c r="I242" s="133"/>
      <c r="J242" s="133"/>
      <c r="K242" s="133"/>
      <c r="L242" s="133"/>
      <c r="M242" s="133"/>
      <c r="N242" s="133"/>
      <c r="O242" s="133"/>
      <c r="P242" s="133"/>
      <c r="Q242" s="133"/>
      <c r="R242" s="133"/>
      <c r="S242" s="133"/>
      <c r="T242" s="133"/>
      <c r="U242" s="17"/>
      <c r="V242" s="133"/>
      <c r="W242" s="133"/>
      <c r="X242" s="133"/>
      <c r="Y242" s="163">
        <v>0.1</v>
      </c>
      <c r="Z242" s="163"/>
      <c r="AA242" s="163"/>
      <c r="AB242" s="163"/>
      <c r="AC242" s="163">
        <v>0.15</v>
      </c>
      <c r="AD242" s="163"/>
      <c r="AE242" s="163"/>
      <c r="AF242" s="163"/>
      <c r="AG242" s="163">
        <v>0.1</v>
      </c>
      <c r="AH242" s="163"/>
      <c r="AI242" s="163"/>
      <c r="AJ242" s="163"/>
      <c r="AK242" s="163"/>
      <c r="AL242" s="164">
        <v>0.15</v>
      </c>
      <c r="AM242" s="165"/>
      <c r="AN242" s="165"/>
      <c r="AO242" s="166"/>
      <c r="AP242" s="163">
        <v>0.08</v>
      </c>
      <c r="AQ242" s="163"/>
      <c r="AR242" s="163"/>
      <c r="AS242" s="163"/>
      <c r="AT242" s="164">
        <v>0.08</v>
      </c>
      <c r="AU242" s="165"/>
      <c r="AV242" s="165"/>
      <c r="AW242" s="166"/>
      <c r="AX242" s="164">
        <v>0.06</v>
      </c>
      <c r="AY242" s="165"/>
      <c r="AZ242" s="165"/>
      <c r="BA242" s="166"/>
      <c r="BB242" s="164">
        <v>0.1</v>
      </c>
      <c r="BC242" s="165"/>
      <c r="BD242" s="165"/>
      <c r="BE242" s="165"/>
      <c r="BF242" s="166"/>
      <c r="BG242" s="164">
        <v>0.08</v>
      </c>
      <c r="BH242" s="165"/>
      <c r="BI242" s="165"/>
      <c r="BJ242" s="166"/>
      <c r="BK242" s="164">
        <v>0.05</v>
      </c>
      <c r="BL242" s="165"/>
      <c r="BM242" s="165"/>
      <c r="BN242" s="166"/>
      <c r="BO242" s="164">
        <v>0.05</v>
      </c>
      <c r="BP242" s="165"/>
      <c r="BQ242" s="166"/>
      <c r="BR242" s="150"/>
      <c r="BS242" s="150"/>
      <c r="BT242" s="150"/>
      <c r="BU242" s="150"/>
      <c r="BV242" s="150"/>
      <c r="BW242" s="150"/>
      <c r="BX242" s="158"/>
      <c r="BY242" s="159"/>
      <c r="BZ242" s="159"/>
      <c r="CA242" s="159"/>
      <c r="CB242" s="158"/>
      <c r="CC242" s="158"/>
      <c r="CD242" s="158"/>
      <c r="CE242" s="160"/>
      <c r="CF242" s="167"/>
      <c r="CG242" s="167"/>
      <c r="CH242" s="167"/>
      <c r="CI242" s="167"/>
      <c r="CJ242" s="167"/>
      <c r="CK242" s="167"/>
      <c r="CL242" s="167"/>
      <c r="CM242" s="167"/>
      <c r="CN242" s="162"/>
    </row>
    <row r="243" spans="1:93" x14ac:dyDescent="0.25">
      <c r="A243" s="133"/>
      <c r="B243" s="168"/>
      <c r="C243" s="135"/>
      <c r="D243" s="136"/>
      <c r="E243" s="136"/>
      <c r="F243" s="137"/>
      <c r="G243" s="133"/>
      <c r="H243" s="133"/>
      <c r="I243" s="133"/>
      <c r="J243" s="133"/>
      <c r="K243" s="133"/>
      <c r="L243" s="133"/>
      <c r="M243" s="133"/>
      <c r="N243" s="133"/>
      <c r="O243" s="133"/>
      <c r="P243" s="133"/>
      <c r="Q243" s="133"/>
      <c r="R243" s="133"/>
      <c r="S243" s="133"/>
      <c r="T243" s="133"/>
      <c r="U243" s="17"/>
      <c r="V243" s="133"/>
      <c r="W243" s="133"/>
      <c r="X243" s="133"/>
      <c r="Y243" s="169" t="s">
        <v>60</v>
      </c>
      <c r="Z243" s="170" t="s">
        <v>61</v>
      </c>
      <c r="AA243" s="170" t="s">
        <v>62</v>
      </c>
      <c r="AB243" s="170" t="s">
        <v>63</v>
      </c>
      <c r="AC243" s="169" t="s">
        <v>60</v>
      </c>
      <c r="AD243" s="170" t="s">
        <v>61</v>
      </c>
      <c r="AE243" s="170" t="s">
        <v>62</v>
      </c>
      <c r="AF243" s="170" t="s">
        <v>63</v>
      </c>
      <c r="AG243" s="170" t="s">
        <v>64</v>
      </c>
      <c r="AH243" s="169" t="s">
        <v>60</v>
      </c>
      <c r="AI243" s="170" t="s">
        <v>61</v>
      </c>
      <c r="AJ243" s="170" t="s">
        <v>62</v>
      </c>
      <c r="AK243" s="170" t="s">
        <v>63</v>
      </c>
      <c r="AL243" s="170" t="s">
        <v>64</v>
      </c>
      <c r="AM243" s="169" t="s">
        <v>60</v>
      </c>
      <c r="AN243" s="170" t="s">
        <v>62</v>
      </c>
      <c r="AO243" s="170" t="s">
        <v>63</v>
      </c>
      <c r="AP243" s="171" t="s">
        <v>65</v>
      </c>
      <c r="AQ243" s="169" t="s">
        <v>60</v>
      </c>
      <c r="AR243" s="171" t="s">
        <v>62</v>
      </c>
      <c r="AS243" s="171" t="s">
        <v>63</v>
      </c>
      <c r="AT243" s="171" t="s">
        <v>65</v>
      </c>
      <c r="AU243" s="169" t="s">
        <v>60</v>
      </c>
      <c r="AV243" s="171" t="s">
        <v>62</v>
      </c>
      <c r="AW243" s="171" t="s">
        <v>63</v>
      </c>
      <c r="AX243" s="171" t="s">
        <v>65</v>
      </c>
      <c r="AY243" s="169" t="s">
        <v>60</v>
      </c>
      <c r="AZ243" s="171" t="s">
        <v>62</v>
      </c>
      <c r="BA243" s="171" t="s">
        <v>63</v>
      </c>
      <c r="BB243" s="171" t="s">
        <v>65</v>
      </c>
      <c r="BC243" s="169" t="s">
        <v>60</v>
      </c>
      <c r="BD243" s="172" t="s">
        <v>66</v>
      </c>
      <c r="BE243" s="171" t="s">
        <v>62</v>
      </c>
      <c r="BF243" s="171" t="s">
        <v>63</v>
      </c>
      <c r="BG243" s="171" t="s">
        <v>65</v>
      </c>
      <c r="BH243" s="169" t="s">
        <v>60</v>
      </c>
      <c r="BI243" s="171" t="s">
        <v>62</v>
      </c>
      <c r="BJ243" s="171" t="s">
        <v>63</v>
      </c>
      <c r="BK243" s="171" t="s">
        <v>65</v>
      </c>
      <c r="BL243" s="169" t="s">
        <v>60</v>
      </c>
      <c r="BM243" s="171" t="s">
        <v>62</v>
      </c>
      <c r="BN243" s="171" t="s">
        <v>63</v>
      </c>
      <c r="BO243" s="169" t="s">
        <v>60</v>
      </c>
      <c r="BP243" s="171" t="s">
        <v>62</v>
      </c>
      <c r="BQ243" s="171" t="s">
        <v>63</v>
      </c>
      <c r="BR243" s="168"/>
      <c r="BS243" s="168"/>
      <c r="BT243" s="168"/>
      <c r="BU243" s="168"/>
      <c r="BV243" s="168"/>
      <c r="BW243" s="168"/>
      <c r="BX243" s="173"/>
      <c r="BY243" s="174"/>
      <c r="BZ243" s="174"/>
      <c r="CA243" s="174"/>
      <c r="CB243" s="173"/>
      <c r="CC243" s="173"/>
      <c r="CD243" s="173"/>
      <c r="CE243" s="175"/>
      <c r="CF243" s="176"/>
      <c r="CG243" s="176"/>
      <c r="CH243" s="176"/>
      <c r="CI243" s="176"/>
      <c r="CJ243" s="176"/>
      <c r="CK243" s="176"/>
      <c r="CL243" s="176"/>
      <c r="CM243" s="176"/>
      <c r="CN243" s="177"/>
    </row>
    <row r="244" spans="1:93" x14ac:dyDescent="0.25">
      <c r="A244" s="78">
        <v>1</v>
      </c>
      <c r="B244" s="110" t="s">
        <v>314</v>
      </c>
      <c r="C244" s="178">
        <v>80432</v>
      </c>
      <c r="D244" s="179">
        <v>44226</v>
      </c>
      <c r="E244" s="179">
        <v>44590</v>
      </c>
      <c r="F244" s="180">
        <v>61.7</v>
      </c>
      <c r="G244" s="80" t="s">
        <v>315</v>
      </c>
      <c r="H244" s="80" t="s">
        <v>59</v>
      </c>
      <c r="I244" s="80" t="s">
        <v>125</v>
      </c>
      <c r="J244" s="80" t="s">
        <v>70</v>
      </c>
      <c r="K244" s="83" t="s">
        <v>71</v>
      </c>
      <c r="L244" s="80"/>
      <c r="M244" s="80"/>
      <c r="N244" s="78">
        <v>22</v>
      </c>
      <c r="O244" s="78">
        <f>VLOOKUP($B244,'[1]ABSENSI ALL'!$B$11:$ARI$245,1064,0)</f>
        <v>21</v>
      </c>
      <c r="P244" s="78">
        <f>VLOOKUP($B244,'[1]ABSENSI ALL'!$B$11:$ARI$245,1069,0)</f>
        <v>0</v>
      </c>
      <c r="Q244" s="78">
        <f>VLOOKUP($B244,'[1]ABSENSI ALL'!$B$11:$ARI$245,1073,0)</f>
        <v>0</v>
      </c>
      <c r="R244" s="78">
        <f>VLOOKUP($B244,'[1]ABSENSI ALL'!$B$11:$ARI$245,1077,0)</f>
        <v>0</v>
      </c>
      <c r="S244" s="78">
        <f>VLOOKUP($B244,'[1]ABSENSI ALL'!$B$11:$ARI$245,1075,0)</f>
        <v>0</v>
      </c>
      <c r="T244" s="78">
        <f>VLOOKUP($B244,'[1]ABSENSI ALL'!$B$11:$ARI$245,1068,0)</f>
        <v>0</v>
      </c>
      <c r="U244" s="78">
        <f>SUM(P244:R244)</f>
        <v>0</v>
      </c>
      <c r="V244" s="78">
        <f>O244-P244-Q244-T244</f>
        <v>21</v>
      </c>
      <c r="W244" s="78">
        <f>O244-(S244+T244)</f>
        <v>21</v>
      </c>
      <c r="X244" s="78">
        <v>7.45</v>
      </c>
      <c r="Y244" s="78">
        <f>VLOOKUP($B244,'[1]ABSENSI ALL'!$B$11:$ARI$245,1140,0)</f>
        <v>0</v>
      </c>
      <c r="Z244" s="84">
        <f t="shared" ref="Z244:Z253" si="200">(V244-Y244)/V244</f>
        <v>1</v>
      </c>
      <c r="AA244" s="78">
        <f t="shared" ref="AA244:AA253" si="201">IF(Q244&gt;0,0,IF(Y244&gt;2,0,IF(Y244=2,1,IF(Y244=1,2,IF(Y244&lt;=0,5)))))</f>
        <v>5</v>
      </c>
      <c r="AB244" s="85">
        <f t="shared" ref="AB244:AB253" si="202">AA244*$Y$9/5</f>
        <v>0.1</v>
      </c>
      <c r="AC244" s="78">
        <f t="shared" ref="AC244:AC253" si="203">U244</f>
        <v>0</v>
      </c>
      <c r="AD244" s="84">
        <f>(V244-AC244)/V244</f>
        <v>1</v>
      </c>
      <c r="AE244" s="78">
        <f t="shared" ref="AE244:AE253" si="204">IF(Q244&gt;0,0,IF(AC244&lt;=0,5,IF(AC244=1,1,0)))</f>
        <v>5</v>
      </c>
      <c r="AF244" s="85">
        <f t="shared" ref="AF244:AF253" si="205">AE244*$AC$9/5</f>
        <v>0.15</v>
      </c>
      <c r="AG244" s="78">
        <f t="shared" ref="AG244:AG253" si="206">W244*(X244*60)</f>
        <v>9387</v>
      </c>
      <c r="AH244" s="78">
        <f>VLOOKUP($B244,'[1]ABSENSI ALL'!$B$11:$ARI$245,1145,0)</f>
        <v>12999</v>
      </c>
      <c r="AI244" s="86">
        <f t="shared" ref="AI244:AI253" si="207">AH244/AG244</f>
        <v>1.3847874720357942</v>
      </c>
      <c r="AJ244" s="78">
        <f t="shared" ref="AJ244:AJ253" si="208">IF(AI244&lt;=90%,1,IF(AND(AI244&gt;90%,AI244&lt;100%),2,IF(AI244=100%,3,IF(AND(AI244&gt;100%,AI244&lt;=105%),4,5))))</f>
        <v>5</v>
      </c>
      <c r="AK244" s="85">
        <f t="shared" ref="AK244:AK253" si="209">AJ244*$AG$9/5</f>
        <v>0.1</v>
      </c>
      <c r="AL244" s="87">
        <v>300</v>
      </c>
      <c r="AM244" s="88">
        <f>VLOOKUP(B244,'[2]Performansi All (LOS 02082021)'!$B$3:$O$388,14,0)</f>
        <v>328.17500000000001</v>
      </c>
      <c r="AN244" s="87">
        <f>IF(AM244&gt;AL244,1,IF(AM244=AL244,3,5))</f>
        <v>1</v>
      </c>
      <c r="AO244" s="181">
        <f>AN244*$AL$242/5</f>
        <v>0.03</v>
      </c>
      <c r="AP244" s="89">
        <v>100</v>
      </c>
      <c r="AQ244" s="89">
        <f>VLOOKUP(B244,'[3]QA SCORE'!$D$6:$H$237,5,0)</f>
        <v>91.666666666666657</v>
      </c>
      <c r="AR244" s="182">
        <f>IF(AQ244=AP244,5,IF(AQ244&gt;=98,3,1))</f>
        <v>1</v>
      </c>
      <c r="AS244" s="85">
        <f>AR244*$AP$242/5</f>
        <v>1.6E-2</v>
      </c>
      <c r="AT244" s="84">
        <v>1</v>
      </c>
      <c r="AU244" s="90">
        <f>VLOOKUP(B244,'[4]Per Agent'!$B$3:$AH$259,33,0)</f>
        <v>0.89333333333333331</v>
      </c>
      <c r="AV244" s="182">
        <f>IF(AU244=AT244,5,IF(AU244&gt;=98%,3,1))</f>
        <v>1</v>
      </c>
      <c r="AW244" s="85">
        <f>AV244*$AT$242/5</f>
        <v>1.6E-2</v>
      </c>
      <c r="AX244" s="89">
        <v>100</v>
      </c>
      <c r="AY244" s="89">
        <f>VLOOKUP(B244,'[5]All SDM.'!$C$2:$K$394,9,0)</f>
        <v>100</v>
      </c>
      <c r="AZ244" s="182">
        <f>IF(AY244=AX244,5,IF(AY244&gt;=98,3,1))</f>
        <v>5</v>
      </c>
      <c r="BA244" s="85">
        <f>AZ244*$AX$242/5</f>
        <v>0.06</v>
      </c>
      <c r="BB244" s="84">
        <v>1</v>
      </c>
      <c r="BC244" s="84">
        <f>VLOOKUP(B244,'[6]Per Agent'!$B$3:$M$259,12,0)</f>
        <v>0.875</v>
      </c>
      <c r="BD244" s="91" t="str">
        <f>IFERROR(VLOOKUP(B244,[7]Sheet1!$C$3:$D$25,2,0),"")</f>
        <v/>
      </c>
      <c r="BE244" s="87">
        <f>IF(BD244=1,0,IF(BC244=100%,5,IF(AND(BC244&gt;=85%,BC244&lt;100%),4,IF(BC244="",3,1))))</f>
        <v>4</v>
      </c>
      <c r="BF244" s="85">
        <f t="shared" ref="BF244:BF253" si="210">BE244*$BB$9/5</f>
        <v>4.8000000000000001E-2</v>
      </c>
      <c r="BG244" s="84">
        <v>0.4</v>
      </c>
      <c r="BH244" s="84">
        <f>VLOOKUP(B244,'[8]Per Agent'!$B$3:$X$259,23,0)</f>
        <v>0.42857142857142855</v>
      </c>
      <c r="BI244" s="87">
        <f>IF(BH244=100%,5,IF(BH244&gt;=BG244,4,IF(BH244="",3,1)))</f>
        <v>4</v>
      </c>
      <c r="BJ244" s="85">
        <f>BI244*$BG$242/5</f>
        <v>6.4000000000000001E-2</v>
      </c>
      <c r="BK244" s="92">
        <v>0.95</v>
      </c>
      <c r="BL244" s="93">
        <f>VLOOKUP(B244,[9]Rekap!$B$3:$J$244,9,0)</f>
        <v>0.96944444444444444</v>
      </c>
      <c r="BM244" s="87">
        <f>IF(BL244&gt;BK244,5,IF(BL244=BK244,4,IF(BL244="",3,1)))</f>
        <v>5</v>
      </c>
      <c r="BN244" s="85">
        <f>BM244*$BK$242/5</f>
        <v>0.05</v>
      </c>
      <c r="BO244" s="94">
        <f>VLOOKUP(B244,[10]Sheet1!$B$2:$D$235,3,0)</f>
        <v>2</v>
      </c>
      <c r="BP244" s="87">
        <f>IF(BO244&gt;1,5,IF(BO244=1,3,1))</f>
        <v>5</v>
      </c>
      <c r="BQ244" s="85">
        <f>BP244*$BO$242/5</f>
        <v>0.05</v>
      </c>
      <c r="BR244" s="85">
        <f>AB244+AF244+AK244+AO244</f>
        <v>0.38</v>
      </c>
      <c r="BS244" s="85">
        <f>BJ244+AW244+BA244+BF244+AS244</f>
        <v>0.20400000000000001</v>
      </c>
      <c r="BT244" s="85">
        <f>BQ244+BN244</f>
        <v>0.1</v>
      </c>
      <c r="BU244" s="85">
        <f>SUM(BR244:BT244)</f>
        <v>0.68400000000000005</v>
      </c>
      <c r="BV244" s="96" t="str">
        <f>IF(M244="TIDAK","GUGUR",IF(CA244&gt;0,"GUGUR","TERIMA"))</f>
        <v>TERIMA</v>
      </c>
      <c r="BW244" s="97">
        <f>IF(BV244="GUGUR",0,IF(G244="AGENT POSTPAID",670000,IF(G244="AGENT PRIORITY",800000,IF(G244="AGENT PREPAID",670000,))))</f>
        <v>800000</v>
      </c>
      <c r="BX244" s="98">
        <f>BW244*BS244</f>
        <v>163200</v>
      </c>
      <c r="BY244" s="99">
        <v>1</v>
      </c>
      <c r="BZ244" s="99"/>
      <c r="CA244" s="99"/>
      <c r="CB244" s="98">
        <f>BR244*BW244</f>
        <v>304000</v>
      </c>
      <c r="CC244" s="98">
        <f>IF(L244="YA",(V244/N244)*BX244,IF(M244="YA",(V244/N244)*BX244,IF(T244&gt;0,(V244/N244)*BX244,IF(BY244&gt;0,BX244*85%,IF(BZ244&gt;0,BX244*60%,IF(CA244&gt;0,BX244*0%,BX244))))))</f>
        <v>138720</v>
      </c>
      <c r="CD244" s="98">
        <f>BT244*BW244</f>
        <v>80000</v>
      </c>
      <c r="CE244" s="91">
        <f>IF(BV244="GUGUR",0,IF(BU244=100%,200000,IF(AND(BU244&gt;=98%,BU244&lt;100%),100000,IF(AND(BU244&gt;=97%,BU244&lt;99%),50000,))))</f>
        <v>0</v>
      </c>
      <c r="CF244" s="80">
        <f>IF(AND(H244=100%,H244="LAKI-LAKI"),1,0)</f>
        <v>0</v>
      </c>
      <c r="CG244" s="80">
        <f>IF(AND(H244=100%,H244="PEREMPUAN"),1,0)</f>
        <v>0</v>
      </c>
      <c r="CH244" s="80">
        <f>IF(AND(H244&lt;100%,H244="LAKI-LAKI"),1,0)</f>
        <v>0</v>
      </c>
      <c r="CI244" s="80">
        <f>IF(AND(H244&lt;100%,H244="PEREMPUAN"),1,0)</f>
        <v>0</v>
      </c>
      <c r="CJ244" s="80">
        <f>IF(AND(BS244=100%,H244="LAKI-LAKI"),1,0)</f>
        <v>0</v>
      </c>
      <c r="CK244" s="80">
        <f>IF(AND(BS244=100%,H244="PEREMPUAN"),1,0)</f>
        <v>0</v>
      </c>
      <c r="CL244" s="80">
        <f>IF(AND(BS244&lt;100%,H244="LAKI-LAKI"),1,0)</f>
        <v>0</v>
      </c>
      <c r="CM244" s="80">
        <f>IF(AND(BS244&lt;100%,H244="PEREMPUAN"),1,0)</f>
        <v>1</v>
      </c>
      <c r="CN244" s="100">
        <f>SUM(CB244:CE244)</f>
        <v>522720</v>
      </c>
      <c r="CO244" s="101"/>
    </row>
    <row r="245" spans="1:93" x14ac:dyDescent="0.25">
      <c r="A245" s="78">
        <v>2</v>
      </c>
      <c r="B245" s="119" t="s">
        <v>316</v>
      </c>
      <c r="C245" s="178">
        <v>51767</v>
      </c>
      <c r="D245" s="179">
        <v>44374</v>
      </c>
      <c r="E245" s="179">
        <v>44677</v>
      </c>
      <c r="F245" s="180">
        <v>90.166666666666671</v>
      </c>
      <c r="G245" s="80" t="s">
        <v>315</v>
      </c>
      <c r="H245" s="80" t="s">
        <v>58</v>
      </c>
      <c r="I245" s="80" t="s">
        <v>116</v>
      </c>
      <c r="J245" s="80" t="s">
        <v>70</v>
      </c>
      <c r="K245" s="83" t="s">
        <v>71</v>
      </c>
      <c r="L245" s="80"/>
      <c r="M245" s="80"/>
      <c r="N245" s="78">
        <v>22</v>
      </c>
      <c r="O245" s="78">
        <f>VLOOKUP($B245,'[1]ABSENSI ALL'!$B$11:$ARI$245,1064,0)</f>
        <v>20</v>
      </c>
      <c r="P245" s="78">
        <f>VLOOKUP($B245,'[1]ABSENSI ALL'!$B$11:$ARI$245,1069,0)</f>
        <v>1</v>
      </c>
      <c r="Q245" s="78">
        <f>VLOOKUP($B245,'[1]ABSENSI ALL'!$B$11:$ARI$245,1073,0)</f>
        <v>0</v>
      </c>
      <c r="R245" s="78">
        <f>VLOOKUP($B245,'[1]ABSENSI ALL'!$B$11:$ARI$245,1077,0)</f>
        <v>0</v>
      </c>
      <c r="S245" s="78">
        <f>VLOOKUP($B245,'[1]ABSENSI ALL'!$B$11:$ARI$245,1075,0)</f>
        <v>0</v>
      </c>
      <c r="T245" s="78">
        <f>VLOOKUP($B245,'[1]ABSENSI ALL'!$B$11:$ARI$245,1068,0)</f>
        <v>0</v>
      </c>
      <c r="U245" s="78">
        <f t="shared" ref="U245:U253" si="211">SUM(P245:R245)</f>
        <v>1</v>
      </c>
      <c r="V245" s="78">
        <f t="shared" ref="V245:V253" si="212">O245-P245-Q245-T245</f>
        <v>19</v>
      </c>
      <c r="W245" s="78">
        <f t="shared" ref="W245:W253" si="213">O245-(S245+T245)</f>
        <v>20</v>
      </c>
      <c r="X245" s="78">
        <v>7.45</v>
      </c>
      <c r="Y245" s="78">
        <f>VLOOKUP($B245,'[1]ABSENSI ALL'!$B$11:$ARI$245,1140,0)</f>
        <v>0</v>
      </c>
      <c r="Z245" s="84">
        <f t="shared" si="200"/>
        <v>1</v>
      </c>
      <c r="AA245" s="78">
        <f t="shared" si="201"/>
        <v>5</v>
      </c>
      <c r="AB245" s="85">
        <f t="shared" si="202"/>
        <v>0.1</v>
      </c>
      <c r="AC245" s="78">
        <f t="shared" si="203"/>
        <v>1</v>
      </c>
      <c r="AD245" s="84">
        <f t="shared" ref="AD245:AD253" si="214">(V245-AC245)/V245</f>
        <v>0.94736842105263153</v>
      </c>
      <c r="AE245" s="78">
        <f t="shared" si="204"/>
        <v>1</v>
      </c>
      <c r="AF245" s="85">
        <f t="shared" si="205"/>
        <v>0.03</v>
      </c>
      <c r="AG245" s="78">
        <f t="shared" si="206"/>
        <v>8940</v>
      </c>
      <c r="AH245" s="78">
        <f>VLOOKUP($B245,'[1]ABSENSI ALL'!$B$11:$ARI$245,1145,0)</f>
        <v>13480</v>
      </c>
      <c r="AI245" s="86">
        <f t="shared" si="207"/>
        <v>1.5078299776286352</v>
      </c>
      <c r="AJ245" s="78">
        <f t="shared" si="208"/>
        <v>5</v>
      </c>
      <c r="AK245" s="85">
        <f t="shared" si="209"/>
        <v>0.1</v>
      </c>
      <c r="AL245" s="87">
        <v>300</v>
      </c>
      <c r="AM245" s="88">
        <f>VLOOKUP(B245,'[2]Performansi All (LOS 02082021)'!$B$3:$O$388,14,0)</f>
        <v>280.56626506024094</v>
      </c>
      <c r="AN245" s="87">
        <f t="shared" ref="AN245:AN253" si="215">IF(AM245&gt;AL245,1,IF(AM245=AL245,3,5))</f>
        <v>5</v>
      </c>
      <c r="AO245" s="181">
        <f t="shared" ref="AO245:AO253" si="216">AN245*$AL$242/5</f>
        <v>0.15</v>
      </c>
      <c r="AP245" s="89">
        <v>100</v>
      </c>
      <c r="AQ245" s="89">
        <f>VLOOKUP(B245,'[3]QA SCORE'!$D$6:$H$237,5,0)</f>
        <v>98.75</v>
      </c>
      <c r="AR245" s="182">
        <f t="shared" ref="AR245:AR253" si="217">IF(AQ245=AP245,5,IF(AQ245&gt;=98,3,1))</f>
        <v>3</v>
      </c>
      <c r="AS245" s="85">
        <f t="shared" ref="AS245:AS253" si="218">AR245*$AP$242/5</f>
        <v>4.8000000000000001E-2</v>
      </c>
      <c r="AT245" s="84">
        <v>1</v>
      </c>
      <c r="AU245" s="90">
        <f>VLOOKUP(B245,'[4]Per Agent'!$B$3:$AH$259,33,0)</f>
        <v>0.77142857142857146</v>
      </c>
      <c r="AV245" s="182">
        <f t="shared" ref="AV245:AV253" si="219">IF(AU245=AT245,5,IF(AU245&gt;=98%,3,1))</f>
        <v>1</v>
      </c>
      <c r="AW245" s="85">
        <f t="shared" ref="AW245:AW253" si="220">AV245*$AT$242/5</f>
        <v>1.6E-2</v>
      </c>
      <c r="AX245" s="89">
        <v>100</v>
      </c>
      <c r="AY245" s="89">
        <f>VLOOKUP(B245,'[5]All SDM.'!$C$2:$K$394,9,0)</f>
        <v>100</v>
      </c>
      <c r="AZ245" s="182">
        <f t="shared" ref="AZ245:AZ253" si="221">IF(AY245=AX245,5,IF(AY245&gt;=98,3,1))</f>
        <v>5</v>
      </c>
      <c r="BA245" s="85">
        <f t="shared" ref="BA245:BA253" si="222">AZ245*$AX$242/5</f>
        <v>0.06</v>
      </c>
      <c r="BB245" s="84">
        <v>1</v>
      </c>
      <c r="BC245" s="84">
        <f>VLOOKUP(B245,'[6]Per Agent'!$B$3:$M$259,12,0)</f>
        <v>0.75</v>
      </c>
      <c r="BD245" s="91" t="str">
        <f>IFERROR(VLOOKUP(B245,[7]Sheet1!$C$3:$D$25,2,0),"")</f>
        <v/>
      </c>
      <c r="BE245" s="87">
        <f t="shared" ref="BE245:BE253" si="223">IF(BD245=1,0,IF(BC245=100%,5,IF(AND(BC245&gt;=85%,BC245&lt;100%),4,IF(BC245="",3,1))))</f>
        <v>1</v>
      </c>
      <c r="BF245" s="85">
        <f t="shared" si="210"/>
        <v>1.2E-2</v>
      </c>
      <c r="BG245" s="84">
        <v>0.4</v>
      </c>
      <c r="BH245" s="84">
        <f>VLOOKUP(B245,'[8]Per Agent'!$B$3:$X$259,23,0)</f>
        <v>0.2857142857142857</v>
      </c>
      <c r="BI245" s="87">
        <f t="shared" ref="BI245:BI253" si="224">IF(BH245=100%,5,IF(BH245&gt;=BG245,4,IF(BH245="",3,1)))</f>
        <v>1</v>
      </c>
      <c r="BJ245" s="85">
        <f t="shared" ref="BJ245:BJ253" si="225">BI245*$BG$242/5</f>
        <v>1.6E-2</v>
      </c>
      <c r="BK245" s="92">
        <v>0.95</v>
      </c>
      <c r="BL245" s="93">
        <f>VLOOKUP(B245,[9]Rekap!$B$3:$J$244,9,0)</f>
        <v>0.94578313253012047</v>
      </c>
      <c r="BM245" s="87">
        <f t="shared" ref="BM245:BM253" si="226">IF(BL245&gt;BK245,5,IF(BL245=BK245,4,IF(BL245="",3,1)))</f>
        <v>1</v>
      </c>
      <c r="BN245" s="85">
        <f t="shared" ref="BN245:BN253" si="227">BM245*$BK$242/5</f>
        <v>0.01</v>
      </c>
      <c r="BO245" s="94">
        <f>VLOOKUP(B245,[10]Sheet1!$B$2:$D$235,3,0)</f>
        <v>2</v>
      </c>
      <c r="BP245" s="87">
        <f t="shared" ref="BP245:BP253" si="228">IF(BO245&gt;1,5,IF(BO245=1,3,1))</f>
        <v>5</v>
      </c>
      <c r="BQ245" s="85">
        <f t="shared" ref="BQ245:BQ253" si="229">BP245*$BO$242/5</f>
        <v>0.05</v>
      </c>
      <c r="BR245" s="85">
        <f t="shared" ref="BR245:BR253" si="230">AB245+AF245+AK245+AO245</f>
        <v>0.38</v>
      </c>
      <c r="BS245" s="85">
        <f t="shared" ref="BS245:BS253" si="231">BJ245+AW245+BA245+BF245+AS245</f>
        <v>0.152</v>
      </c>
      <c r="BT245" s="85">
        <f t="shared" ref="BT245:BT253" si="232">BQ245+BN245</f>
        <v>6.0000000000000005E-2</v>
      </c>
      <c r="BU245" s="85">
        <f t="shared" ref="BU245:BU253" si="233">SUM(BR245:BT245)</f>
        <v>0.59200000000000008</v>
      </c>
      <c r="BV245" s="96" t="str">
        <f t="shared" ref="BV245:BV253" si="234">IF(M245="TIDAK","GUGUR",IF(CA245&gt;0,"GUGUR","TERIMA"))</f>
        <v>TERIMA</v>
      </c>
      <c r="BW245" s="97">
        <f t="shared" ref="BW245:BW253" si="235">IF(BV245="GUGUR",0,IF(G245="AGENT POSTPAID",670000,IF(G245="AGENT PRIORITY",800000,IF(G245="AGENT PREPAID",670000,))))</f>
        <v>800000</v>
      </c>
      <c r="BX245" s="98">
        <f t="shared" ref="BX245:BX253" si="236">BW245*BS245</f>
        <v>121600</v>
      </c>
      <c r="BY245" s="99"/>
      <c r="BZ245" s="99"/>
      <c r="CA245" s="99"/>
      <c r="CB245" s="98">
        <f t="shared" ref="CB245:CB253" si="237">BR245*BW245</f>
        <v>304000</v>
      </c>
      <c r="CC245" s="98">
        <f t="shared" ref="CC245:CC253" si="238">IF(L245="YA",(V245/N245)*BX245,IF(M245="YA",(V245/N245)*BX245,IF(T245&gt;0,(V245/N245)*BX245,IF(BY245&gt;0,BX245*85%,IF(BZ245&gt;0,BX245*60%,IF(CA245&gt;0,BX245*0%,BX245))))))</f>
        <v>121600</v>
      </c>
      <c r="CD245" s="98">
        <f t="shared" ref="CD245:CD253" si="239">BT245*BW245</f>
        <v>48000.000000000007</v>
      </c>
      <c r="CE245" s="91">
        <f t="shared" ref="CE245:CE253" si="240">IF(BV245="GUGUR",0,IF(BU245=100%,200000,IF(AND(BU245&gt;=98%,BU245&lt;100%),100000,IF(AND(BU245&gt;=97%,BU245&lt;99%),50000,))))</f>
        <v>0</v>
      </c>
      <c r="CF245" s="80">
        <f t="shared" ref="CF245:CF253" si="241">IF(AND(H245=100%,H245="LAKI-LAKI"),1,0)</f>
        <v>0</v>
      </c>
      <c r="CG245" s="80">
        <f t="shared" ref="CG245:CG253" si="242">IF(AND(H245=100%,H245="PEREMPUAN"),1,0)</f>
        <v>0</v>
      </c>
      <c r="CH245" s="80">
        <f t="shared" ref="CH245:CH253" si="243">IF(AND(H245&lt;100%,H245="LAKI-LAKI"),1,0)</f>
        <v>0</v>
      </c>
      <c r="CI245" s="80">
        <f t="shared" ref="CI245:CI253" si="244">IF(AND(H245&lt;100%,H245="PEREMPUAN"),1,0)</f>
        <v>0</v>
      </c>
      <c r="CJ245" s="80">
        <f t="shared" ref="CJ245:CJ253" si="245">IF(AND(BS245=100%,H245="LAKI-LAKI"),1,0)</f>
        <v>0</v>
      </c>
      <c r="CK245" s="80">
        <f t="shared" ref="CK245:CK253" si="246">IF(AND(BS245=100%,H245="PEREMPUAN"),1,0)</f>
        <v>0</v>
      </c>
      <c r="CL245" s="80">
        <f t="shared" ref="CL245:CL253" si="247">IF(AND(BS245&lt;100%,H245="LAKI-LAKI"),1,0)</f>
        <v>1</v>
      </c>
      <c r="CM245" s="80">
        <f t="shared" ref="CM245:CM253" si="248">IF(AND(BS245&lt;100%,H245="PEREMPUAN"),1,0)</f>
        <v>0</v>
      </c>
      <c r="CN245" s="100">
        <f t="shared" ref="CN245:CN253" si="249">SUM(CB245:CE245)</f>
        <v>473600</v>
      </c>
      <c r="CO245" s="101"/>
    </row>
    <row r="246" spans="1:93" x14ac:dyDescent="0.25">
      <c r="A246" s="78">
        <v>3</v>
      </c>
      <c r="B246" s="79" t="s">
        <v>317</v>
      </c>
      <c r="C246" s="178">
        <v>105765</v>
      </c>
      <c r="D246" s="179">
        <v>44214</v>
      </c>
      <c r="E246" s="179">
        <v>44578</v>
      </c>
      <c r="F246" s="180">
        <v>40.733333333333334</v>
      </c>
      <c r="G246" s="80" t="s">
        <v>315</v>
      </c>
      <c r="H246" s="80" t="s">
        <v>59</v>
      </c>
      <c r="I246" s="80" t="s">
        <v>92</v>
      </c>
      <c r="J246" s="80" t="s">
        <v>75</v>
      </c>
      <c r="K246" s="83" t="s">
        <v>71</v>
      </c>
      <c r="L246" s="80"/>
      <c r="M246" s="80"/>
      <c r="N246" s="78">
        <v>22</v>
      </c>
      <c r="O246" s="78">
        <f>VLOOKUP($B246,'[1]ABSENSI ALL'!$B$11:$ARI$245,1064,0)</f>
        <v>21</v>
      </c>
      <c r="P246" s="78">
        <f>VLOOKUP($B246,'[1]ABSENSI ALL'!$B$11:$ARI$245,1069,0)</f>
        <v>0</v>
      </c>
      <c r="Q246" s="78">
        <f>VLOOKUP($B246,'[1]ABSENSI ALL'!$B$11:$ARI$245,1073,0)</f>
        <v>0</v>
      </c>
      <c r="R246" s="78">
        <f>VLOOKUP($B246,'[1]ABSENSI ALL'!$B$11:$ARI$245,1077,0)</f>
        <v>0</v>
      </c>
      <c r="S246" s="78">
        <f>VLOOKUP($B246,'[1]ABSENSI ALL'!$B$11:$ARI$245,1075,0)</f>
        <v>1</v>
      </c>
      <c r="T246" s="78">
        <f>VLOOKUP($B246,'[1]ABSENSI ALL'!$B$11:$ARI$245,1068,0)</f>
        <v>0</v>
      </c>
      <c r="U246" s="78">
        <f t="shared" si="211"/>
        <v>0</v>
      </c>
      <c r="V246" s="78">
        <f t="shared" si="212"/>
        <v>21</v>
      </c>
      <c r="W246" s="78">
        <f t="shared" si="213"/>
        <v>20</v>
      </c>
      <c r="X246" s="78">
        <v>7.45</v>
      </c>
      <c r="Y246" s="78">
        <f>VLOOKUP($B246,'[1]ABSENSI ALL'!$B$11:$ARI$245,1140,0)</f>
        <v>0</v>
      </c>
      <c r="Z246" s="84">
        <f t="shared" si="200"/>
        <v>1</v>
      </c>
      <c r="AA246" s="78">
        <f t="shared" si="201"/>
        <v>5</v>
      </c>
      <c r="AB246" s="85">
        <f t="shared" si="202"/>
        <v>0.1</v>
      </c>
      <c r="AC246" s="78">
        <f t="shared" si="203"/>
        <v>0</v>
      </c>
      <c r="AD246" s="84">
        <f t="shared" si="214"/>
        <v>1</v>
      </c>
      <c r="AE246" s="78">
        <f t="shared" si="204"/>
        <v>5</v>
      </c>
      <c r="AF246" s="85">
        <f t="shared" si="205"/>
        <v>0.15</v>
      </c>
      <c r="AG246" s="78">
        <f t="shared" si="206"/>
        <v>8940</v>
      </c>
      <c r="AH246" s="78">
        <f>VLOOKUP($B246,'[1]ABSENSI ALL'!$B$11:$ARI$245,1145,0)</f>
        <v>12020</v>
      </c>
      <c r="AI246" s="86">
        <f t="shared" si="207"/>
        <v>1.3445190156599554</v>
      </c>
      <c r="AJ246" s="78">
        <f t="shared" si="208"/>
        <v>5</v>
      </c>
      <c r="AK246" s="85">
        <f t="shared" si="209"/>
        <v>0.1</v>
      </c>
      <c r="AL246" s="87">
        <v>300</v>
      </c>
      <c r="AM246" s="88">
        <f>VLOOKUP(B246,'[2]Performansi All (LOS 02082021)'!$B$3:$O$388,14,0)</f>
        <v>278.47647058823532</v>
      </c>
      <c r="AN246" s="87">
        <f t="shared" si="215"/>
        <v>5</v>
      </c>
      <c r="AO246" s="181">
        <f t="shared" si="216"/>
        <v>0.15</v>
      </c>
      <c r="AP246" s="89">
        <v>100</v>
      </c>
      <c r="AQ246" s="89">
        <f>VLOOKUP(B246,'[3]QA SCORE'!$D$6:$H$237,5,0)</f>
        <v>100</v>
      </c>
      <c r="AR246" s="182">
        <f t="shared" si="217"/>
        <v>5</v>
      </c>
      <c r="AS246" s="85">
        <f t="shared" si="218"/>
        <v>0.08</v>
      </c>
      <c r="AT246" s="84">
        <v>1</v>
      </c>
      <c r="AU246" s="90">
        <f>VLOOKUP(B246,'[4]Per Agent'!$B$3:$AH$259,33,0)</f>
        <v>0.91111111111111109</v>
      </c>
      <c r="AV246" s="182">
        <f t="shared" si="219"/>
        <v>1</v>
      </c>
      <c r="AW246" s="85">
        <f t="shared" si="220"/>
        <v>1.6E-2</v>
      </c>
      <c r="AX246" s="89">
        <v>100</v>
      </c>
      <c r="AY246" s="89">
        <f>VLOOKUP(B246,'[5]All SDM.'!$C$2:$K$394,9,0)</f>
        <v>100</v>
      </c>
      <c r="AZ246" s="182">
        <f t="shared" si="221"/>
        <v>5</v>
      </c>
      <c r="BA246" s="85">
        <f t="shared" si="222"/>
        <v>0.06</v>
      </c>
      <c r="BB246" s="84">
        <v>1</v>
      </c>
      <c r="BC246" s="84">
        <f>VLOOKUP(B246,'[6]Per Agent'!$B$3:$M$259,12,0)</f>
        <v>0.66666666666666663</v>
      </c>
      <c r="BD246" s="91" t="str">
        <f>IFERROR(VLOOKUP(B246,[7]Sheet1!$C$3:$D$25,2,0),"")</f>
        <v/>
      </c>
      <c r="BE246" s="87">
        <f t="shared" si="223"/>
        <v>1</v>
      </c>
      <c r="BF246" s="85">
        <f t="shared" si="210"/>
        <v>1.2E-2</v>
      </c>
      <c r="BG246" s="84">
        <v>0.4</v>
      </c>
      <c r="BH246" s="84">
        <f>VLOOKUP(B246,'[8]Per Agent'!$B$3:$X$259,23,0)</f>
        <v>0.77777777777777779</v>
      </c>
      <c r="BI246" s="87">
        <f t="shared" si="224"/>
        <v>4</v>
      </c>
      <c r="BJ246" s="85">
        <f t="shared" si="225"/>
        <v>6.4000000000000001E-2</v>
      </c>
      <c r="BK246" s="92">
        <v>0.95</v>
      </c>
      <c r="BL246" s="93">
        <f>VLOOKUP(B246,[9]Rekap!$B$3:$J$244,9,0)</f>
        <v>0.95294117647058818</v>
      </c>
      <c r="BM246" s="87">
        <f t="shared" si="226"/>
        <v>5</v>
      </c>
      <c r="BN246" s="85">
        <f t="shared" si="227"/>
        <v>0.05</v>
      </c>
      <c r="BO246" s="94">
        <f>VLOOKUP(B246,[10]Sheet1!$B$2:$D$235,3,0)</f>
        <v>2</v>
      </c>
      <c r="BP246" s="87">
        <f t="shared" si="228"/>
        <v>5</v>
      </c>
      <c r="BQ246" s="85">
        <f t="shared" si="229"/>
        <v>0.05</v>
      </c>
      <c r="BR246" s="85">
        <f t="shared" si="230"/>
        <v>0.5</v>
      </c>
      <c r="BS246" s="85">
        <f t="shared" si="231"/>
        <v>0.23200000000000004</v>
      </c>
      <c r="BT246" s="85">
        <f t="shared" si="232"/>
        <v>0.1</v>
      </c>
      <c r="BU246" s="85">
        <f t="shared" si="233"/>
        <v>0.83199999999999996</v>
      </c>
      <c r="BV246" s="96" t="str">
        <f t="shared" si="234"/>
        <v>TERIMA</v>
      </c>
      <c r="BW246" s="97">
        <f t="shared" si="235"/>
        <v>800000</v>
      </c>
      <c r="BX246" s="98">
        <f t="shared" si="236"/>
        <v>185600.00000000003</v>
      </c>
      <c r="BY246" s="99">
        <v>1</v>
      </c>
      <c r="BZ246" s="99"/>
      <c r="CA246" s="99"/>
      <c r="CB246" s="98">
        <f t="shared" si="237"/>
        <v>400000</v>
      </c>
      <c r="CC246" s="98">
        <f t="shared" si="238"/>
        <v>157760.00000000003</v>
      </c>
      <c r="CD246" s="98">
        <f t="shared" si="239"/>
        <v>80000</v>
      </c>
      <c r="CE246" s="91">
        <f t="shared" si="240"/>
        <v>0</v>
      </c>
      <c r="CF246" s="80">
        <f t="shared" si="241"/>
        <v>0</v>
      </c>
      <c r="CG246" s="80">
        <f t="shared" si="242"/>
        <v>0</v>
      </c>
      <c r="CH246" s="80">
        <f t="shared" si="243"/>
        <v>0</v>
      </c>
      <c r="CI246" s="80">
        <f t="shared" si="244"/>
        <v>0</v>
      </c>
      <c r="CJ246" s="80">
        <f t="shared" si="245"/>
        <v>0</v>
      </c>
      <c r="CK246" s="80">
        <f t="shared" si="246"/>
        <v>0</v>
      </c>
      <c r="CL246" s="80">
        <f t="shared" si="247"/>
        <v>0</v>
      </c>
      <c r="CM246" s="80">
        <f t="shared" si="248"/>
        <v>1</v>
      </c>
      <c r="CN246" s="100">
        <f t="shared" si="249"/>
        <v>637760</v>
      </c>
      <c r="CO246" s="101"/>
    </row>
    <row r="247" spans="1:93" x14ac:dyDescent="0.25">
      <c r="A247" s="78">
        <v>4</v>
      </c>
      <c r="B247" s="79" t="s">
        <v>318</v>
      </c>
      <c r="C247" s="178">
        <v>106435</v>
      </c>
      <c r="D247" s="179">
        <v>44466</v>
      </c>
      <c r="E247" s="179">
        <v>44830</v>
      </c>
      <c r="F247" s="180">
        <v>40.266666666666666</v>
      </c>
      <c r="G247" s="80" t="s">
        <v>315</v>
      </c>
      <c r="H247" s="80" t="s">
        <v>59</v>
      </c>
      <c r="I247" s="80" t="s">
        <v>94</v>
      </c>
      <c r="J247" s="80" t="s">
        <v>75</v>
      </c>
      <c r="K247" s="83" t="s">
        <v>71</v>
      </c>
      <c r="L247" s="80"/>
      <c r="M247" s="80"/>
      <c r="N247" s="78">
        <v>22</v>
      </c>
      <c r="O247" s="78">
        <f>VLOOKUP($B247,'[1]ABSENSI ALL'!$B$11:$ARI$245,1064,0)</f>
        <v>21</v>
      </c>
      <c r="P247" s="78">
        <f>VLOOKUP($B247,'[1]ABSENSI ALL'!$B$11:$ARI$245,1069,0)</f>
        <v>0</v>
      </c>
      <c r="Q247" s="78">
        <f>VLOOKUP($B247,'[1]ABSENSI ALL'!$B$11:$ARI$245,1073,0)</f>
        <v>0</v>
      </c>
      <c r="R247" s="78">
        <f>VLOOKUP($B247,'[1]ABSENSI ALL'!$B$11:$ARI$245,1077,0)</f>
        <v>0</v>
      </c>
      <c r="S247" s="78">
        <f>VLOOKUP($B247,'[1]ABSENSI ALL'!$B$11:$ARI$245,1075,0)</f>
        <v>1</v>
      </c>
      <c r="T247" s="78">
        <f>VLOOKUP($B247,'[1]ABSENSI ALL'!$B$11:$ARI$245,1068,0)</f>
        <v>0</v>
      </c>
      <c r="U247" s="78">
        <f t="shared" si="211"/>
        <v>0</v>
      </c>
      <c r="V247" s="78">
        <f t="shared" si="212"/>
        <v>21</v>
      </c>
      <c r="W247" s="78">
        <f t="shared" si="213"/>
        <v>20</v>
      </c>
      <c r="X247" s="78">
        <v>7.45</v>
      </c>
      <c r="Y247" s="78">
        <f>VLOOKUP($B247,'[1]ABSENSI ALL'!$B$11:$ARI$245,1140,0)</f>
        <v>0</v>
      </c>
      <c r="Z247" s="84">
        <f t="shared" si="200"/>
        <v>1</v>
      </c>
      <c r="AA247" s="78">
        <f t="shared" si="201"/>
        <v>5</v>
      </c>
      <c r="AB247" s="85">
        <f t="shared" si="202"/>
        <v>0.1</v>
      </c>
      <c r="AC247" s="78">
        <f t="shared" si="203"/>
        <v>0</v>
      </c>
      <c r="AD247" s="84">
        <f t="shared" si="214"/>
        <v>1</v>
      </c>
      <c r="AE247" s="78">
        <f t="shared" si="204"/>
        <v>5</v>
      </c>
      <c r="AF247" s="85">
        <f t="shared" si="205"/>
        <v>0.15</v>
      </c>
      <c r="AG247" s="78">
        <f t="shared" si="206"/>
        <v>8940</v>
      </c>
      <c r="AH247" s="78">
        <f>VLOOKUP($B247,'[1]ABSENSI ALL'!$B$11:$ARI$245,1145,0)</f>
        <v>12120</v>
      </c>
      <c r="AI247" s="86">
        <f t="shared" si="207"/>
        <v>1.3557046979865772</v>
      </c>
      <c r="AJ247" s="78">
        <f t="shared" si="208"/>
        <v>5</v>
      </c>
      <c r="AK247" s="85">
        <f t="shared" si="209"/>
        <v>0.1</v>
      </c>
      <c r="AL247" s="87">
        <v>300</v>
      </c>
      <c r="AM247" s="88">
        <f>VLOOKUP(B247,'[2]Performansi All (LOS 02082021)'!$B$3:$O$388,14,0)</f>
        <v>298.24455205811137</v>
      </c>
      <c r="AN247" s="87">
        <f t="shared" si="215"/>
        <v>5</v>
      </c>
      <c r="AO247" s="181">
        <f t="shared" si="216"/>
        <v>0.15</v>
      </c>
      <c r="AP247" s="89">
        <v>100</v>
      </c>
      <c r="AQ247" s="89">
        <f>VLOOKUP(B247,'[3]QA SCORE'!$D$6:$H$237,5,0)</f>
        <v>100</v>
      </c>
      <c r="AR247" s="182">
        <f t="shared" si="217"/>
        <v>5</v>
      </c>
      <c r="AS247" s="85">
        <f t="shared" si="218"/>
        <v>0.08</v>
      </c>
      <c r="AT247" s="84">
        <v>1</v>
      </c>
      <c r="AU247" s="90">
        <f>VLOOKUP(B247,'[4]Per Agent'!$B$3:$AH$259,33,0)</f>
        <v>1</v>
      </c>
      <c r="AV247" s="182">
        <f t="shared" si="219"/>
        <v>5</v>
      </c>
      <c r="AW247" s="85">
        <f t="shared" si="220"/>
        <v>0.08</v>
      </c>
      <c r="AX247" s="89">
        <v>100</v>
      </c>
      <c r="AY247" s="89">
        <f>VLOOKUP(B247,'[5]All SDM.'!$C$2:$K$394,9,0)</f>
        <v>100</v>
      </c>
      <c r="AZ247" s="182">
        <f t="shared" si="221"/>
        <v>5</v>
      </c>
      <c r="BA247" s="85">
        <f t="shared" si="222"/>
        <v>0.06</v>
      </c>
      <c r="BB247" s="84">
        <v>1</v>
      </c>
      <c r="BC247" s="84">
        <f>VLOOKUP(B247,'[6]Per Agent'!$B$3:$M$259,12,0)</f>
        <v>1</v>
      </c>
      <c r="BD247" s="91" t="str">
        <f>IFERROR(VLOOKUP(B247,[7]Sheet1!$C$3:$D$25,2,0),"")</f>
        <v/>
      </c>
      <c r="BE247" s="87">
        <f t="shared" si="223"/>
        <v>5</v>
      </c>
      <c r="BF247" s="85">
        <f t="shared" si="210"/>
        <v>0.06</v>
      </c>
      <c r="BG247" s="84">
        <v>0.4</v>
      </c>
      <c r="BH247" s="84">
        <f>VLOOKUP(B247,'[8]Per Agent'!$B$3:$X$259,23,0)</f>
        <v>0.93333333333333335</v>
      </c>
      <c r="BI247" s="87">
        <f t="shared" si="224"/>
        <v>4</v>
      </c>
      <c r="BJ247" s="85">
        <f t="shared" si="225"/>
        <v>6.4000000000000001E-2</v>
      </c>
      <c r="BK247" s="92">
        <v>0.95</v>
      </c>
      <c r="BL247" s="93">
        <f>VLOOKUP(B247,[9]Rekap!$B$3:$J$244,9,0)</f>
        <v>0.96125907990314774</v>
      </c>
      <c r="BM247" s="87">
        <f t="shared" si="226"/>
        <v>5</v>
      </c>
      <c r="BN247" s="85">
        <f t="shared" si="227"/>
        <v>0.05</v>
      </c>
      <c r="BO247" s="94">
        <f>VLOOKUP(B247,[10]Sheet1!$B$2:$D$235,3,0)</f>
        <v>2</v>
      </c>
      <c r="BP247" s="87">
        <f t="shared" si="228"/>
        <v>5</v>
      </c>
      <c r="BQ247" s="85">
        <f t="shared" si="229"/>
        <v>0.05</v>
      </c>
      <c r="BR247" s="85">
        <f t="shared" si="230"/>
        <v>0.5</v>
      </c>
      <c r="BS247" s="85">
        <f t="shared" si="231"/>
        <v>0.34400000000000003</v>
      </c>
      <c r="BT247" s="85">
        <f t="shared" si="232"/>
        <v>0.1</v>
      </c>
      <c r="BU247" s="85">
        <f t="shared" si="233"/>
        <v>0.94400000000000006</v>
      </c>
      <c r="BV247" s="96" t="str">
        <f t="shared" si="234"/>
        <v>TERIMA</v>
      </c>
      <c r="BW247" s="97">
        <f t="shared" si="235"/>
        <v>800000</v>
      </c>
      <c r="BX247" s="98">
        <f t="shared" si="236"/>
        <v>275200</v>
      </c>
      <c r="BY247" s="99"/>
      <c r="BZ247" s="99"/>
      <c r="CA247" s="99"/>
      <c r="CB247" s="98">
        <f t="shared" si="237"/>
        <v>400000</v>
      </c>
      <c r="CC247" s="98">
        <f t="shared" si="238"/>
        <v>275200</v>
      </c>
      <c r="CD247" s="98">
        <f t="shared" si="239"/>
        <v>80000</v>
      </c>
      <c r="CE247" s="91">
        <f t="shared" si="240"/>
        <v>0</v>
      </c>
      <c r="CF247" s="80">
        <f t="shared" si="241"/>
        <v>0</v>
      </c>
      <c r="CG247" s="80">
        <f t="shared" si="242"/>
        <v>0</v>
      </c>
      <c r="CH247" s="80">
        <f t="shared" si="243"/>
        <v>0</v>
      </c>
      <c r="CI247" s="80">
        <f t="shared" si="244"/>
        <v>0</v>
      </c>
      <c r="CJ247" s="80">
        <f t="shared" si="245"/>
        <v>0</v>
      </c>
      <c r="CK247" s="80">
        <f t="shared" si="246"/>
        <v>0</v>
      </c>
      <c r="CL247" s="80">
        <f t="shared" si="247"/>
        <v>0</v>
      </c>
      <c r="CM247" s="80">
        <f t="shared" si="248"/>
        <v>1</v>
      </c>
      <c r="CN247" s="100">
        <f t="shared" si="249"/>
        <v>755200</v>
      </c>
      <c r="CO247" s="101"/>
    </row>
    <row r="248" spans="1:93" x14ac:dyDescent="0.25">
      <c r="A248" s="78">
        <v>5</v>
      </c>
      <c r="B248" s="79" t="s">
        <v>319</v>
      </c>
      <c r="C248" s="178">
        <v>153883</v>
      </c>
      <c r="D248" s="179">
        <v>44319</v>
      </c>
      <c r="E248" s="179">
        <v>44683</v>
      </c>
      <c r="F248" s="180">
        <v>31.166666666666668</v>
      </c>
      <c r="G248" s="80" t="s">
        <v>315</v>
      </c>
      <c r="H248" s="80" t="s">
        <v>58</v>
      </c>
      <c r="I248" s="80" t="s">
        <v>90</v>
      </c>
      <c r="J248" s="80" t="s">
        <v>75</v>
      </c>
      <c r="K248" s="83" t="s">
        <v>71</v>
      </c>
      <c r="L248" s="80"/>
      <c r="M248" s="80"/>
      <c r="N248" s="78">
        <v>22</v>
      </c>
      <c r="O248" s="78">
        <f>VLOOKUP($B248,'[1]ABSENSI ALL'!$B$11:$ARI$245,1064,0)</f>
        <v>21</v>
      </c>
      <c r="P248" s="78">
        <f>VLOOKUP($B248,'[1]ABSENSI ALL'!$B$11:$ARI$245,1069,0)</f>
        <v>0</v>
      </c>
      <c r="Q248" s="78">
        <f>VLOOKUP($B248,'[1]ABSENSI ALL'!$B$11:$ARI$245,1073,0)</f>
        <v>0</v>
      </c>
      <c r="R248" s="78">
        <f>VLOOKUP($B248,'[1]ABSENSI ALL'!$B$11:$ARI$245,1077,0)</f>
        <v>0</v>
      </c>
      <c r="S248" s="78">
        <f>VLOOKUP($B248,'[1]ABSENSI ALL'!$B$11:$ARI$245,1075,0)</f>
        <v>0</v>
      </c>
      <c r="T248" s="78">
        <f>VLOOKUP($B248,'[1]ABSENSI ALL'!$B$11:$ARI$245,1068,0)</f>
        <v>0</v>
      </c>
      <c r="U248" s="78">
        <f t="shared" si="211"/>
        <v>0</v>
      </c>
      <c r="V248" s="78">
        <f t="shared" si="212"/>
        <v>21</v>
      </c>
      <c r="W248" s="78">
        <f t="shared" si="213"/>
        <v>21</v>
      </c>
      <c r="X248" s="78">
        <v>7.45</v>
      </c>
      <c r="Y248" s="78">
        <f>VLOOKUP($B248,'[1]ABSENSI ALL'!$B$11:$ARI$245,1140,0)</f>
        <v>0</v>
      </c>
      <c r="Z248" s="84">
        <f t="shared" si="200"/>
        <v>1</v>
      </c>
      <c r="AA248" s="78">
        <f t="shared" si="201"/>
        <v>5</v>
      </c>
      <c r="AB248" s="85">
        <f t="shared" si="202"/>
        <v>0.1</v>
      </c>
      <c r="AC248" s="78">
        <f t="shared" si="203"/>
        <v>0</v>
      </c>
      <c r="AD248" s="84">
        <f t="shared" si="214"/>
        <v>1</v>
      </c>
      <c r="AE248" s="78">
        <f t="shared" si="204"/>
        <v>5</v>
      </c>
      <c r="AF248" s="85">
        <f t="shared" si="205"/>
        <v>0.15</v>
      </c>
      <c r="AG248" s="78">
        <f t="shared" si="206"/>
        <v>9387</v>
      </c>
      <c r="AH248" s="78">
        <f>VLOOKUP($B248,'[1]ABSENSI ALL'!$B$11:$ARI$245,1145,0)</f>
        <v>10857</v>
      </c>
      <c r="AI248" s="86">
        <f t="shared" si="207"/>
        <v>1.1565995525727069</v>
      </c>
      <c r="AJ248" s="78">
        <f t="shared" si="208"/>
        <v>5</v>
      </c>
      <c r="AK248" s="85">
        <f t="shared" si="209"/>
        <v>0.1</v>
      </c>
      <c r="AL248" s="87">
        <v>300</v>
      </c>
      <c r="AM248" s="88">
        <f>VLOOKUP(B248,'[2]Performansi All (LOS 02082021)'!$B$3:$O$388,14,0)</f>
        <v>261.14987714987717</v>
      </c>
      <c r="AN248" s="87">
        <f t="shared" si="215"/>
        <v>5</v>
      </c>
      <c r="AO248" s="181">
        <f t="shared" si="216"/>
        <v>0.15</v>
      </c>
      <c r="AP248" s="89">
        <v>100</v>
      </c>
      <c r="AQ248" s="89">
        <f>VLOOKUP(B248,'[3]QA SCORE'!$D$6:$H$237,5,0)</f>
        <v>98.75</v>
      </c>
      <c r="AR248" s="182">
        <f t="shared" si="217"/>
        <v>3</v>
      </c>
      <c r="AS248" s="85">
        <f t="shared" si="218"/>
        <v>4.8000000000000001E-2</v>
      </c>
      <c r="AT248" s="84">
        <v>1</v>
      </c>
      <c r="AU248" s="90">
        <f>VLOOKUP(B248,'[4]Per Agent'!$B$3:$AH$259,33,0)</f>
        <v>0.91999999999999993</v>
      </c>
      <c r="AV248" s="182">
        <f t="shared" si="219"/>
        <v>1</v>
      </c>
      <c r="AW248" s="85">
        <f t="shared" si="220"/>
        <v>1.6E-2</v>
      </c>
      <c r="AX248" s="89">
        <v>100</v>
      </c>
      <c r="AY248" s="89">
        <f>VLOOKUP(B248,'[5]All SDM.'!$C$2:$K$394,9,0)</f>
        <v>100</v>
      </c>
      <c r="AZ248" s="182">
        <f t="shared" si="221"/>
        <v>5</v>
      </c>
      <c r="BA248" s="85">
        <f t="shared" si="222"/>
        <v>0.06</v>
      </c>
      <c r="BB248" s="84">
        <v>1</v>
      </c>
      <c r="BC248" s="84">
        <f>VLOOKUP(B248,'[6]Per Agent'!$B$3:$M$259,12,0)</f>
        <v>0.5714285714285714</v>
      </c>
      <c r="BD248" s="91" t="str">
        <f>IFERROR(VLOOKUP(B248,[7]Sheet1!$C$3:$D$25,2,0),"")</f>
        <v/>
      </c>
      <c r="BE248" s="87">
        <f t="shared" si="223"/>
        <v>1</v>
      </c>
      <c r="BF248" s="85">
        <f t="shared" si="210"/>
        <v>1.2E-2</v>
      </c>
      <c r="BG248" s="84">
        <v>0.4</v>
      </c>
      <c r="BH248" s="84">
        <f>VLOOKUP(B248,'[8]Per Agent'!$B$3:$X$259,23,0)</f>
        <v>0.58823529411764708</v>
      </c>
      <c r="BI248" s="87">
        <f t="shared" si="224"/>
        <v>4</v>
      </c>
      <c r="BJ248" s="85">
        <f t="shared" si="225"/>
        <v>6.4000000000000001E-2</v>
      </c>
      <c r="BK248" s="92">
        <v>0.95</v>
      </c>
      <c r="BL248" s="93">
        <f>VLOOKUP(B248,[9]Rekap!$B$3:$J$244,9,0)</f>
        <v>0.94103194103194099</v>
      </c>
      <c r="BM248" s="87">
        <f t="shared" si="226"/>
        <v>1</v>
      </c>
      <c r="BN248" s="85">
        <f t="shared" si="227"/>
        <v>0.01</v>
      </c>
      <c r="BO248" s="94">
        <f>VLOOKUP(B248,[10]Sheet1!$B$2:$D$235,3,0)</f>
        <v>2</v>
      </c>
      <c r="BP248" s="87">
        <f t="shared" si="228"/>
        <v>5</v>
      </c>
      <c r="BQ248" s="85">
        <f t="shared" si="229"/>
        <v>0.05</v>
      </c>
      <c r="BR248" s="85">
        <f t="shared" si="230"/>
        <v>0.5</v>
      </c>
      <c r="BS248" s="85">
        <f t="shared" si="231"/>
        <v>0.2</v>
      </c>
      <c r="BT248" s="85">
        <f t="shared" si="232"/>
        <v>6.0000000000000005E-2</v>
      </c>
      <c r="BU248" s="85">
        <f t="shared" si="233"/>
        <v>0.76</v>
      </c>
      <c r="BV248" s="96" t="str">
        <f t="shared" si="234"/>
        <v>TERIMA</v>
      </c>
      <c r="BW248" s="97">
        <f t="shared" si="235"/>
        <v>800000</v>
      </c>
      <c r="BX248" s="98">
        <f t="shared" si="236"/>
        <v>160000</v>
      </c>
      <c r="BY248" s="99"/>
      <c r="BZ248" s="99"/>
      <c r="CA248" s="99"/>
      <c r="CB248" s="98">
        <f t="shared" si="237"/>
        <v>400000</v>
      </c>
      <c r="CC248" s="98">
        <f t="shared" si="238"/>
        <v>160000</v>
      </c>
      <c r="CD248" s="98">
        <f t="shared" si="239"/>
        <v>48000.000000000007</v>
      </c>
      <c r="CE248" s="91">
        <f t="shared" si="240"/>
        <v>0</v>
      </c>
      <c r="CF248" s="80">
        <f t="shared" si="241"/>
        <v>0</v>
      </c>
      <c r="CG248" s="80">
        <f t="shared" si="242"/>
        <v>0</v>
      </c>
      <c r="CH248" s="80">
        <f t="shared" si="243"/>
        <v>0</v>
      </c>
      <c r="CI248" s="80">
        <f t="shared" si="244"/>
        <v>0</v>
      </c>
      <c r="CJ248" s="80">
        <f t="shared" si="245"/>
        <v>0</v>
      </c>
      <c r="CK248" s="80">
        <f t="shared" si="246"/>
        <v>0</v>
      </c>
      <c r="CL248" s="80">
        <f t="shared" si="247"/>
        <v>1</v>
      </c>
      <c r="CM248" s="80">
        <f t="shared" si="248"/>
        <v>0</v>
      </c>
      <c r="CN248" s="100">
        <f t="shared" si="249"/>
        <v>608000</v>
      </c>
      <c r="CO248" s="101"/>
    </row>
    <row r="249" spans="1:93" x14ac:dyDescent="0.25">
      <c r="A249" s="78">
        <v>6</v>
      </c>
      <c r="B249" s="109" t="s">
        <v>320</v>
      </c>
      <c r="C249" s="178">
        <v>154684</v>
      </c>
      <c r="D249" s="179">
        <v>44357</v>
      </c>
      <c r="E249" s="179">
        <v>44721</v>
      </c>
      <c r="F249" s="180">
        <v>29.866666666666667</v>
      </c>
      <c r="G249" s="80" t="s">
        <v>315</v>
      </c>
      <c r="H249" s="80" t="s">
        <v>59</v>
      </c>
      <c r="I249" s="80" t="s">
        <v>116</v>
      </c>
      <c r="J249" s="80" t="s">
        <v>70</v>
      </c>
      <c r="K249" s="83" t="s">
        <v>71</v>
      </c>
      <c r="L249" s="80"/>
      <c r="M249" s="80"/>
      <c r="N249" s="78">
        <v>22</v>
      </c>
      <c r="O249" s="78">
        <f>VLOOKUP($B249,'[1]ABSENSI ALL'!$B$11:$ARI$245,1064,0)</f>
        <v>21</v>
      </c>
      <c r="P249" s="78">
        <f>VLOOKUP($B249,'[1]ABSENSI ALL'!$B$11:$ARI$245,1069,0)</f>
        <v>0</v>
      </c>
      <c r="Q249" s="78">
        <f>VLOOKUP($B249,'[1]ABSENSI ALL'!$B$11:$ARI$245,1073,0)</f>
        <v>0</v>
      </c>
      <c r="R249" s="78">
        <f>VLOOKUP($B249,'[1]ABSENSI ALL'!$B$11:$ARI$245,1077,0)</f>
        <v>0</v>
      </c>
      <c r="S249" s="78">
        <f>VLOOKUP($B249,'[1]ABSENSI ALL'!$B$11:$ARI$245,1075,0)</f>
        <v>0</v>
      </c>
      <c r="T249" s="78">
        <f>VLOOKUP($B249,'[1]ABSENSI ALL'!$B$11:$ARI$245,1068,0)</f>
        <v>0</v>
      </c>
      <c r="U249" s="78">
        <f t="shared" si="211"/>
        <v>0</v>
      </c>
      <c r="V249" s="78">
        <f t="shared" si="212"/>
        <v>21</v>
      </c>
      <c r="W249" s="78">
        <f t="shared" si="213"/>
        <v>21</v>
      </c>
      <c r="X249" s="78">
        <v>7.45</v>
      </c>
      <c r="Y249" s="78">
        <f>VLOOKUP($B249,'[1]ABSENSI ALL'!$B$11:$ARI$245,1140,0)</f>
        <v>1</v>
      </c>
      <c r="Z249" s="84">
        <f t="shared" si="200"/>
        <v>0.95238095238095233</v>
      </c>
      <c r="AA249" s="78">
        <f t="shared" si="201"/>
        <v>2</v>
      </c>
      <c r="AB249" s="85">
        <f t="shared" si="202"/>
        <v>0.04</v>
      </c>
      <c r="AC249" s="78">
        <f t="shared" si="203"/>
        <v>0</v>
      </c>
      <c r="AD249" s="84">
        <f t="shared" si="214"/>
        <v>1</v>
      </c>
      <c r="AE249" s="78">
        <f t="shared" si="204"/>
        <v>5</v>
      </c>
      <c r="AF249" s="85">
        <f t="shared" si="205"/>
        <v>0.15</v>
      </c>
      <c r="AG249" s="78">
        <f t="shared" si="206"/>
        <v>9387</v>
      </c>
      <c r="AH249" s="78">
        <f>VLOOKUP($B249,'[1]ABSENSI ALL'!$B$11:$ARI$245,1145,0)</f>
        <v>11382</v>
      </c>
      <c r="AI249" s="86">
        <f t="shared" si="207"/>
        <v>1.2125279642058167</v>
      </c>
      <c r="AJ249" s="78">
        <f t="shared" si="208"/>
        <v>5</v>
      </c>
      <c r="AK249" s="85">
        <f t="shared" si="209"/>
        <v>0.1</v>
      </c>
      <c r="AL249" s="87">
        <v>300</v>
      </c>
      <c r="AM249" s="88">
        <f>VLOOKUP(B249,'[2]Performansi All (LOS 02082021)'!$B$3:$O$388,14,0)</f>
        <v>273.67847411444143</v>
      </c>
      <c r="AN249" s="87">
        <f t="shared" si="215"/>
        <v>5</v>
      </c>
      <c r="AO249" s="181">
        <f t="shared" si="216"/>
        <v>0.15</v>
      </c>
      <c r="AP249" s="89">
        <v>100</v>
      </c>
      <c r="AQ249" s="89">
        <f>VLOOKUP(B249,'[3]QA SCORE'!$D$6:$H$237,5,0)</f>
        <v>99.166666666666657</v>
      </c>
      <c r="AR249" s="182">
        <f t="shared" si="217"/>
        <v>3</v>
      </c>
      <c r="AS249" s="85">
        <f t="shared" si="218"/>
        <v>4.8000000000000001E-2</v>
      </c>
      <c r="AT249" s="84">
        <v>1</v>
      </c>
      <c r="AU249" s="90">
        <f>VLOOKUP(B249,'[4]Per Agent'!$B$3:$AH$259,33,0)</f>
        <v>0.88571428571428579</v>
      </c>
      <c r="AV249" s="182">
        <f t="shared" si="219"/>
        <v>1</v>
      </c>
      <c r="AW249" s="85">
        <f t="shared" si="220"/>
        <v>1.6E-2</v>
      </c>
      <c r="AX249" s="89">
        <v>100</v>
      </c>
      <c r="AY249" s="89">
        <f>VLOOKUP(B249,'[5]All SDM.'!$C$2:$K$394,9,0)</f>
        <v>100</v>
      </c>
      <c r="AZ249" s="182">
        <f t="shared" si="221"/>
        <v>5</v>
      </c>
      <c r="BA249" s="85">
        <f t="shared" si="222"/>
        <v>0.06</v>
      </c>
      <c r="BB249" s="84">
        <v>1</v>
      </c>
      <c r="BC249" s="84">
        <f>VLOOKUP(B249,'[6]Per Agent'!$B$3:$M$259,12,0)</f>
        <v>1</v>
      </c>
      <c r="BD249" s="91" t="str">
        <f>IFERROR(VLOOKUP(B249,[7]Sheet1!$C$3:$D$25,2,0),"")</f>
        <v/>
      </c>
      <c r="BE249" s="87">
        <f t="shared" si="223"/>
        <v>5</v>
      </c>
      <c r="BF249" s="85">
        <f t="shared" si="210"/>
        <v>0.06</v>
      </c>
      <c r="BG249" s="84">
        <v>0.4</v>
      </c>
      <c r="BH249" s="84">
        <f>VLOOKUP(B249,'[8]Per Agent'!$B$3:$X$259,23,0)</f>
        <v>0.5714285714285714</v>
      </c>
      <c r="BI249" s="87">
        <f t="shared" si="224"/>
        <v>4</v>
      </c>
      <c r="BJ249" s="85">
        <f t="shared" si="225"/>
        <v>6.4000000000000001E-2</v>
      </c>
      <c r="BK249" s="92">
        <v>0.95</v>
      </c>
      <c r="BL249" s="93">
        <f>VLOOKUP(B249,[9]Rekap!$B$3:$J$244,9,0)</f>
        <v>0.95095367847411449</v>
      </c>
      <c r="BM249" s="87">
        <f t="shared" si="226"/>
        <v>5</v>
      </c>
      <c r="BN249" s="85">
        <f t="shared" si="227"/>
        <v>0.05</v>
      </c>
      <c r="BO249" s="94">
        <f>VLOOKUP(B249,[10]Sheet1!$B$2:$D$235,3,0)</f>
        <v>2</v>
      </c>
      <c r="BP249" s="87">
        <f t="shared" si="228"/>
        <v>5</v>
      </c>
      <c r="BQ249" s="85">
        <f t="shared" si="229"/>
        <v>0.05</v>
      </c>
      <c r="BR249" s="85">
        <f t="shared" si="230"/>
        <v>0.44000000000000006</v>
      </c>
      <c r="BS249" s="85">
        <f t="shared" si="231"/>
        <v>0.248</v>
      </c>
      <c r="BT249" s="85">
        <f t="shared" si="232"/>
        <v>0.1</v>
      </c>
      <c r="BU249" s="85">
        <f t="shared" si="233"/>
        <v>0.78800000000000003</v>
      </c>
      <c r="BV249" s="96" t="str">
        <f t="shared" si="234"/>
        <v>TERIMA</v>
      </c>
      <c r="BW249" s="97">
        <f t="shared" si="235"/>
        <v>800000</v>
      </c>
      <c r="BX249" s="98">
        <f t="shared" si="236"/>
        <v>198400</v>
      </c>
      <c r="BY249" s="99"/>
      <c r="BZ249" s="99"/>
      <c r="CA249" s="99"/>
      <c r="CB249" s="98">
        <f t="shared" si="237"/>
        <v>352000.00000000006</v>
      </c>
      <c r="CC249" s="98">
        <f t="shared" si="238"/>
        <v>198400</v>
      </c>
      <c r="CD249" s="98">
        <f t="shared" si="239"/>
        <v>80000</v>
      </c>
      <c r="CE249" s="91">
        <f t="shared" si="240"/>
        <v>0</v>
      </c>
      <c r="CF249" s="80">
        <f t="shared" si="241"/>
        <v>0</v>
      </c>
      <c r="CG249" s="80">
        <f t="shared" si="242"/>
        <v>0</v>
      </c>
      <c r="CH249" s="80">
        <f t="shared" si="243"/>
        <v>0</v>
      </c>
      <c r="CI249" s="80">
        <f t="shared" si="244"/>
        <v>0</v>
      </c>
      <c r="CJ249" s="80">
        <f t="shared" si="245"/>
        <v>0</v>
      </c>
      <c r="CK249" s="80">
        <f t="shared" si="246"/>
        <v>0</v>
      </c>
      <c r="CL249" s="80">
        <f t="shared" si="247"/>
        <v>0</v>
      </c>
      <c r="CM249" s="80">
        <f t="shared" si="248"/>
        <v>1</v>
      </c>
      <c r="CN249" s="100">
        <f t="shared" si="249"/>
        <v>630400</v>
      </c>
      <c r="CO249" s="101"/>
    </row>
    <row r="250" spans="1:93" x14ac:dyDescent="0.25">
      <c r="A250" s="78">
        <v>7</v>
      </c>
      <c r="B250" s="79" t="s">
        <v>321</v>
      </c>
      <c r="C250" s="178">
        <v>104361</v>
      </c>
      <c r="D250" s="179">
        <v>44195</v>
      </c>
      <c r="E250" s="179">
        <v>44559</v>
      </c>
      <c r="F250" s="180">
        <v>38.4</v>
      </c>
      <c r="G250" s="80" t="s">
        <v>315</v>
      </c>
      <c r="H250" s="80" t="s">
        <v>58</v>
      </c>
      <c r="I250" s="80" t="s">
        <v>98</v>
      </c>
      <c r="J250" s="80" t="s">
        <v>75</v>
      </c>
      <c r="K250" s="83" t="s">
        <v>71</v>
      </c>
      <c r="L250" s="80"/>
      <c r="M250" s="80"/>
      <c r="N250" s="78">
        <v>22</v>
      </c>
      <c r="O250" s="78">
        <f>VLOOKUP($B250,'[1]ABSENSI ALL'!$B$11:$ARI$245,1064,0)</f>
        <v>21</v>
      </c>
      <c r="P250" s="78">
        <f>VLOOKUP($B250,'[1]ABSENSI ALL'!$B$11:$ARI$245,1069,0)</f>
        <v>0</v>
      </c>
      <c r="Q250" s="78">
        <f>VLOOKUP($B250,'[1]ABSENSI ALL'!$B$11:$ARI$245,1073,0)</f>
        <v>0</v>
      </c>
      <c r="R250" s="78">
        <f>VLOOKUP($B250,'[1]ABSENSI ALL'!$B$11:$ARI$245,1077,0)</f>
        <v>0</v>
      </c>
      <c r="S250" s="78">
        <f>VLOOKUP($B250,'[1]ABSENSI ALL'!$B$11:$ARI$245,1075,0)</f>
        <v>1</v>
      </c>
      <c r="T250" s="78">
        <f>VLOOKUP($B250,'[1]ABSENSI ALL'!$B$11:$ARI$245,1068,0)</f>
        <v>0</v>
      </c>
      <c r="U250" s="78">
        <f t="shared" si="211"/>
        <v>0</v>
      </c>
      <c r="V250" s="78">
        <f t="shared" si="212"/>
        <v>21</v>
      </c>
      <c r="W250" s="78">
        <f t="shared" si="213"/>
        <v>20</v>
      </c>
      <c r="X250" s="78">
        <v>7.45</v>
      </c>
      <c r="Y250" s="78">
        <f>VLOOKUP($B250,'[1]ABSENSI ALL'!$B$11:$ARI$245,1140,0)</f>
        <v>0</v>
      </c>
      <c r="Z250" s="84">
        <f t="shared" si="200"/>
        <v>1</v>
      </c>
      <c r="AA250" s="78">
        <f t="shared" si="201"/>
        <v>5</v>
      </c>
      <c r="AB250" s="85">
        <f t="shared" si="202"/>
        <v>0.1</v>
      </c>
      <c r="AC250" s="78">
        <f t="shared" si="203"/>
        <v>0</v>
      </c>
      <c r="AD250" s="84">
        <f t="shared" si="214"/>
        <v>1</v>
      </c>
      <c r="AE250" s="78">
        <f t="shared" si="204"/>
        <v>5</v>
      </c>
      <c r="AF250" s="85">
        <f t="shared" si="205"/>
        <v>0.15</v>
      </c>
      <c r="AG250" s="78">
        <f t="shared" si="206"/>
        <v>8940</v>
      </c>
      <c r="AH250" s="78">
        <f>VLOOKUP($B250,'[1]ABSENSI ALL'!$B$11:$ARI$245,1145,0)</f>
        <v>12120</v>
      </c>
      <c r="AI250" s="86">
        <f t="shared" si="207"/>
        <v>1.3557046979865772</v>
      </c>
      <c r="AJ250" s="78">
        <f t="shared" si="208"/>
        <v>5</v>
      </c>
      <c r="AK250" s="85">
        <f t="shared" si="209"/>
        <v>0.1</v>
      </c>
      <c r="AL250" s="87">
        <v>300</v>
      </c>
      <c r="AM250" s="88">
        <f>VLOOKUP(B250,'[2]Performansi All (LOS 02082021)'!$B$3:$O$388,14,0)</f>
        <v>283.99715099715098</v>
      </c>
      <c r="AN250" s="87">
        <f t="shared" si="215"/>
        <v>5</v>
      </c>
      <c r="AO250" s="181">
        <f t="shared" si="216"/>
        <v>0.15</v>
      </c>
      <c r="AP250" s="89">
        <v>100</v>
      </c>
      <c r="AQ250" s="89">
        <f>VLOOKUP(B250,'[3]QA SCORE'!$D$6:$H$237,5,0)</f>
        <v>100</v>
      </c>
      <c r="AR250" s="182">
        <f t="shared" si="217"/>
        <v>5</v>
      </c>
      <c r="AS250" s="85">
        <f t="shared" si="218"/>
        <v>0.08</v>
      </c>
      <c r="AT250" s="84">
        <v>1</v>
      </c>
      <c r="AU250" s="90">
        <f>VLOOKUP(B250,'[4]Per Agent'!$B$3:$AH$259,33,0)</f>
        <v>1</v>
      </c>
      <c r="AV250" s="182">
        <f t="shared" si="219"/>
        <v>5</v>
      </c>
      <c r="AW250" s="85">
        <f t="shared" si="220"/>
        <v>0.08</v>
      </c>
      <c r="AX250" s="89">
        <v>100</v>
      </c>
      <c r="AY250" s="89">
        <f>VLOOKUP(B250,'[5]All SDM.'!$C$2:$K$394,9,0)</f>
        <v>100</v>
      </c>
      <c r="AZ250" s="182">
        <f t="shared" si="221"/>
        <v>5</v>
      </c>
      <c r="BA250" s="85">
        <f t="shared" si="222"/>
        <v>0.06</v>
      </c>
      <c r="BB250" s="84">
        <v>1</v>
      </c>
      <c r="BC250" s="84">
        <f>VLOOKUP(B250,'[6]Per Agent'!$B$3:$M$259,12,0)</f>
        <v>1</v>
      </c>
      <c r="BD250" s="91" t="str">
        <f>IFERROR(VLOOKUP(B250,[7]Sheet1!$C$3:$D$25,2,0),"")</f>
        <v/>
      </c>
      <c r="BE250" s="87">
        <f t="shared" si="223"/>
        <v>5</v>
      </c>
      <c r="BF250" s="85">
        <f t="shared" si="210"/>
        <v>0.06</v>
      </c>
      <c r="BG250" s="84">
        <v>0.4</v>
      </c>
      <c r="BH250" s="84">
        <f>VLOOKUP(B250,'[8]Per Agent'!$B$3:$X$259,23,0)</f>
        <v>1</v>
      </c>
      <c r="BI250" s="87">
        <f t="shared" si="224"/>
        <v>5</v>
      </c>
      <c r="BJ250" s="85">
        <f t="shared" si="225"/>
        <v>0.08</v>
      </c>
      <c r="BK250" s="92">
        <v>0.95</v>
      </c>
      <c r="BL250" s="93">
        <f>VLOOKUP(B250,[9]Rekap!$B$3:$J$244,9,0)</f>
        <v>0.95441595441595439</v>
      </c>
      <c r="BM250" s="87">
        <f t="shared" si="226"/>
        <v>5</v>
      </c>
      <c r="BN250" s="85">
        <f t="shared" si="227"/>
        <v>0.05</v>
      </c>
      <c r="BO250" s="94">
        <f>VLOOKUP(B250,[10]Sheet1!$B$2:$D$235,3,0)</f>
        <v>2</v>
      </c>
      <c r="BP250" s="87">
        <f t="shared" si="228"/>
        <v>5</v>
      </c>
      <c r="BQ250" s="85">
        <f t="shared" si="229"/>
        <v>0.05</v>
      </c>
      <c r="BR250" s="85">
        <f t="shared" si="230"/>
        <v>0.5</v>
      </c>
      <c r="BS250" s="85">
        <f t="shared" si="231"/>
        <v>0.36000000000000004</v>
      </c>
      <c r="BT250" s="85">
        <f t="shared" si="232"/>
        <v>0.1</v>
      </c>
      <c r="BU250" s="85">
        <f t="shared" si="233"/>
        <v>0.96000000000000008</v>
      </c>
      <c r="BV250" s="96" t="str">
        <f t="shared" si="234"/>
        <v>TERIMA</v>
      </c>
      <c r="BW250" s="97">
        <f t="shared" si="235"/>
        <v>800000</v>
      </c>
      <c r="BX250" s="98">
        <f t="shared" si="236"/>
        <v>288000.00000000006</v>
      </c>
      <c r="BY250" s="99"/>
      <c r="BZ250" s="99"/>
      <c r="CA250" s="99"/>
      <c r="CB250" s="98">
        <f t="shared" si="237"/>
        <v>400000</v>
      </c>
      <c r="CC250" s="98">
        <f t="shared" si="238"/>
        <v>288000.00000000006</v>
      </c>
      <c r="CD250" s="98">
        <f t="shared" si="239"/>
        <v>80000</v>
      </c>
      <c r="CE250" s="91">
        <f t="shared" si="240"/>
        <v>0</v>
      </c>
      <c r="CF250" s="80">
        <f t="shared" si="241"/>
        <v>0</v>
      </c>
      <c r="CG250" s="80">
        <f t="shared" si="242"/>
        <v>0</v>
      </c>
      <c r="CH250" s="80">
        <f t="shared" si="243"/>
        <v>0</v>
      </c>
      <c r="CI250" s="80">
        <f t="shared" si="244"/>
        <v>0</v>
      </c>
      <c r="CJ250" s="80">
        <f t="shared" si="245"/>
        <v>0</v>
      </c>
      <c r="CK250" s="80">
        <f t="shared" si="246"/>
        <v>0</v>
      </c>
      <c r="CL250" s="80">
        <f t="shared" si="247"/>
        <v>1</v>
      </c>
      <c r="CM250" s="80">
        <f t="shared" si="248"/>
        <v>0</v>
      </c>
      <c r="CN250" s="100">
        <f t="shared" si="249"/>
        <v>768000</v>
      </c>
      <c r="CO250" s="101"/>
    </row>
    <row r="251" spans="1:93" x14ac:dyDescent="0.25">
      <c r="A251" s="78">
        <v>8</v>
      </c>
      <c r="B251" s="79" t="s">
        <v>322</v>
      </c>
      <c r="C251" s="178">
        <v>154667</v>
      </c>
      <c r="D251" s="179">
        <v>44350</v>
      </c>
      <c r="E251" s="179">
        <v>44714</v>
      </c>
      <c r="F251" s="180">
        <v>33.166666666666664</v>
      </c>
      <c r="G251" s="80" t="s">
        <v>315</v>
      </c>
      <c r="H251" s="80" t="s">
        <v>59</v>
      </c>
      <c r="I251" s="80" t="s">
        <v>77</v>
      </c>
      <c r="J251" s="80" t="s">
        <v>75</v>
      </c>
      <c r="K251" s="83" t="s">
        <v>71</v>
      </c>
      <c r="L251" s="80"/>
      <c r="M251" s="80"/>
      <c r="N251" s="78">
        <v>22</v>
      </c>
      <c r="O251" s="78">
        <f>VLOOKUP($B251,'[1]ABSENSI ALL'!$B$11:$ARI$245,1064,0)</f>
        <v>21</v>
      </c>
      <c r="P251" s="78">
        <f>VLOOKUP($B251,'[1]ABSENSI ALL'!$B$11:$ARI$245,1069,0)</f>
        <v>0</v>
      </c>
      <c r="Q251" s="78">
        <f>VLOOKUP($B251,'[1]ABSENSI ALL'!$B$11:$ARI$245,1073,0)</f>
        <v>0</v>
      </c>
      <c r="R251" s="78">
        <f>VLOOKUP($B251,'[1]ABSENSI ALL'!$B$11:$ARI$245,1077,0)</f>
        <v>0</v>
      </c>
      <c r="S251" s="78">
        <f>VLOOKUP($B251,'[1]ABSENSI ALL'!$B$11:$ARI$245,1075,0)</f>
        <v>0</v>
      </c>
      <c r="T251" s="78">
        <f>VLOOKUP($B251,'[1]ABSENSI ALL'!$B$11:$ARI$245,1068,0)</f>
        <v>0</v>
      </c>
      <c r="U251" s="78">
        <f t="shared" si="211"/>
        <v>0</v>
      </c>
      <c r="V251" s="78">
        <f t="shared" si="212"/>
        <v>21</v>
      </c>
      <c r="W251" s="78">
        <f t="shared" si="213"/>
        <v>21</v>
      </c>
      <c r="X251" s="78">
        <v>7.45</v>
      </c>
      <c r="Y251" s="78">
        <f>VLOOKUP($B251,'[1]ABSENSI ALL'!$B$11:$ARI$245,1140,0)</f>
        <v>0</v>
      </c>
      <c r="Z251" s="84">
        <f t="shared" si="200"/>
        <v>1</v>
      </c>
      <c r="AA251" s="78">
        <f t="shared" si="201"/>
        <v>5</v>
      </c>
      <c r="AB251" s="85">
        <f t="shared" si="202"/>
        <v>0.1</v>
      </c>
      <c r="AC251" s="78">
        <f t="shared" si="203"/>
        <v>0</v>
      </c>
      <c r="AD251" s="84">
        <f t="shared" si="214"/>
        <v>1</v>
      </c>
      <c r="AE251" s="78">
        <f t="shared" si="204"/>
        <v>5</v>
      </c>
      <c r="AF251" s="85">
        <f t="shared" si="205"/>
        <v>0.15</v>
      </c>
      <c r="AG251" s="78">
        <f t="shared" si="206"/>
        <v>9387</v>
      </c>
      <c r="AH251" s="78">
        <f>VLOOKUP($B251,'[1]ABSENSI ALL'!$B$11:$ARI$245,1145,0)</f>
        <v>14910</v>
      </c>
      <c r="AI251" s="86">
        <f t="shared" si="207"/>
        <v>1.5883668903803132</v>
      </c>
      <c r="AJ251" s="78">
        <f t="shared" si="208"/>
        <v>5</v>
      </c>
      <c r="AK251" s="85">
        <f t="shared" si="209"/>
        <v>0.1</v>
      </c>
      <c r="AL251" s="87">
        <v>300</v>
      </c>
      <c r="AM251" s="88">
        <f>VLOOKUP(B251,'[2]Performansi All (LOS 02082021)'!$B$3:$O$388,14,0)</f>
        <v>293.19402985074629</v>
      </c>
      <c r="AN251" s="87">
        <f t="shared" si="215"/>
        <v>5</v>
      </c>
      <c r="AO251" s="181">
        <f t="shared" si="216"/>
        <v>0.15</v>
      </c>
      <c r="AP251" s="89">
        <v>100</v>
      </c>
      <c r="AQ251" s="89">
        <f>VLOOKUP(B251,'[3]QA SCORE'!$D$6:$H$237,5,0)</f>
        <v>100</v>
      </c>
      <c r="AR251" s="182">
        <f t="shared" si="217"/>
        <v>5</v>
      </c>
      <c r="AS251" s="85">
        <f t="shared" si="218"/>
        <v>0.08</v>
      </c>
      <c r="AT251" s="84">
        <v>1</v>
      </c>
      <c r="AU251" s="90">
        <f>VLOOKUP(B251,'[4]Per Agent'!$B$3:$AH$259,33,0)</f>
        <v>0.96842105263157896</v>
      </c>
      <c r="AV251" s="182">
        <f t="shared" si="219"/>
        <v>1</v>
      </c>
      <c r="AW251" s="85">
        <f t="shared" si="220"/>
        <v>1.6E-2</v>
      </c>
      <c r="AX251" s="89">
        <v>100</v>
      </c>
      <c r="AY251" s="89">
        <f>VLOOKUP(B251,'[5]All SDM.'!$C$2:$K$394,9,0)</f>
        <v>95</v>
      </c>
      <c r="AZ251" s="182">
        <f t="shared" si="221"/>
        <v>1</v>
      </c>
      <c r="BA251" s="85">
        <f t="shared" si="222"/>
        <v>1.2E-2</v>
      </c>
      <c r="BB251" s="84">
        <v>1</v>
      </c>
      <c r="BC251" s="84">
        <f>VLOOKUP(B251,'[6]Per Agent'!$B$3:$M$259,12,0)</f>
        <v>0.8571428571428571</v>
      </c>
      <c r="BD251" s="91" t="str">
        <f>IFERROR(VLOOKUP(B251,[7]Sheet1!$C$3:$D$25,2,0),"")</f>
        <v/>
      </c>
      <c r="BE251" s="87">
        <f t="shared" si="223"/>
        <v>4</v>
      </c>
      <c r="BF251" s="85">
        <f t="shared" si="210"/>
        <v>4.8000000000000001E-2</v>
      </c>
      <c r="BG251" s="84">
        <v>0.4</v>
      </c>
      <c r="BH251" s="84">
        <f>VLOOKUP(B251,'[8]Per Agent'!$B$3:$X$259,23,0)</f>
        <v>0.73684210526315785</v>
      </c>
      <c r="BI251" s="87">
        <f t="shared" si="224"/>
        <v>4</v>
      </c>
      <c r="BJ251" s="85">
        <f t="shared" si="225"/>
        <v>6.4000000000000001E-2</v>
      </c>
      <c r="BK251" s="92">
        <v>0.95</v>
      </c>
      <c r="BL251" s="93">
        <f>VLOOKUP(B251,[9]Rekap!$B$3:$J$244,9,0)</f>
        <v>0.95948827292110872</v>
      </c>
      <c r="BM251" s="87">
        <f t="shared" si="226"/>
        <v>5</v>
      </c>
      <c r="BN251" s="85">
        <f t="shared" si="227"/>
        <v>0.05</v>
      </c>
      <c r="BO251" s="94">
        <f>VLOOKUP(B251,[10]Sheet1!$B$2:$D$235,3,0)</f>
        <v>2</v>
      </c>
      <c r="BP251" s="87">
        <f t="shared" si="228"/>
        <v>5</v>
      </c>
      <c r="BQ251" s="85">
        <f t="shared" si="229"/>
        <v>0.05</v>
      </c>
      <c r="BR251" s="85">
        <f t="shared" si="230"/>
        <v>0.5</v>
      </c>
      <c r="BS251" s="85">
        <f t="shared" si="231"/>
        <v>0.22000000000000003</v>
      </c>
      <c r="BT251" s="85">
        <f t="shared" si="232"/>
        <v>0.1</v>
      </c>
      <c r="BU251" s="85">
        <f t="shared" si="233"/>
        <v>0.82</v>
      </c>
      <c r="BV251" s="96" t="str">
        <f t="shared" si="234"/>
        <v>TERIMA</v>
      </c>
      <c r="BW251" s="97">
        <f t="shared" si="235"/>
        <v>800000</v>
      </c>
      <c r="BX251" s="98">
        <f t="shared" si="236"/>
        <v>176000.00000000003</v>
      </c>
      <c r="BY251" s="99"/>
      <c r="BZ251" s="99"/>
      <c r="CA251" s="99"/>
      <c r="CB251" s="98">
        <f t="shared" si="237"/>
        <v>400000</v>
      </c>
      <c r="CC251" s="98">
        <f t="shared" si="238"/>
        <v>176000.00000000003</v>
      </c>
      <c r="CD251" s="98">
        <f t="shared" si="239"/>
        <v>80000</v>
      </c>
      <c r="CE251" s="91">
        <f t="shared" si="240"/>
        <v>0</v>
      </c>
      <c r="CF251" s="80">
        <f t="shared" si="241"/>
        <v>0</v>
      </c>
      <c r="CG251" s="80">
        <f t="shared" si="242"/>
        <v>0</v>
      </c>
      <c r="CH251" s="80">
        <f t="shared" si="243"/>
        <v>0</v>
      </c>
      <c r="CI251" s="80">
        <f t="shared" si="244"/>
        <v>0</v>
      </c>
      <c r="CJ251" s="80">
        <f t="shared" si="245"/>
        <v>0</v>
      </c>
      <c r="CK251" s="80">
        <f t="shared" si="246"/>
        <v>0</v>
      </c>
      <c r="CL251" s="80">
        <f t="shared" si="247"/>
        <v>0</v>
      </c>
      <c r="CM251" s="80">
        <f t="shared" si="248"/>
        <v>1</v>
      </c>
      <c r="CN251" s="100">
        <f t="shared" si="249"/>
        <v>656000</v>
      </c>
      <c r="CO251" s="101"/>
    </row>
    <row r="252" spans="1:93" x14ac:dyDescent="0.25">
      <c r="A252" s="78">
        <v>9</v>
      </c>
      <c r="B252" s="79" t="s">
        <v>323</v>
      </c>
      <c r="C252" s="178">
        <v>87809</v>
      </c>
      <c r="D252" s="179">
        <v>44436</v>
      </c>
      <c r="E252" s="179">
        <v>44800</v>
      </c>
      <c r="F252" s="180">
        <v>55</v>
      </c>
      <c r="G252" s="80" t="s">
        <v>315</v>
      </c>
      <c r="H252" s="80" t="s">
        <v>58</v>
      </c>
      <c r="I252" s="80" t="s">
        <v>69</v>
      </c>
      <c r="J252" s="80" t="s">
        <v>70</v>
      </c>
      <c r="K252" s="83" t="s">
        <v>71</v>
      </c>
      <c r="L252" s="80"/>
      <c r="M252" s="80"/>
      <c r="N252" s="78">
        <v>22</v>
      </c>
      <c r="O252" s="78">
        <f>VLOOKUP($B252,'[1]ABSENSI ALL'!$B$11:$ARI$245,1064,0)</f>
        <v>21</v>
      </c>
      <c r="P252" s="78">
        <f>VLOOKUP($B252,'[1]ABSENSI ALL'!$B$11:$ARI$245,1069,0)</f>
        <v>0</v>
      </c>
      <c r="Q252" s="78">
        <f>VLOOKUP($B252,'[1]ABSENSI ALL'!$B$11:$ARI$245,1073,0)</f>
        <v>0</v>
      </c>
      <c r="R252" s="78">
        <f>VLOOKUP($B252,'[1]ABSENSI ALL'!$B$11:$ARI$245,1077,0)</f>
        <v>0</v>
      </c>
      <c r="S252" s="78">
        <f>VLOOKUP($B252,'[1]ABSENSI ALL'!$B$11:$ARI$245,1075,0)</f>
        <v>0</v>
      </c>
      <c r="T252" s="78">
        <f>VLOOKUP($B252,'[1]ABSENSI ALL'!$B$11:$ARI$245,1068,0)</f>
        <v>0</v>
      </c>
      <c r="U252" s="78">
        <f t="shared" si="211"/>
        <v>0</v>
      </c>
      <c r="V252" s="78">
        <f t="shared" si="212"/>
        <v>21</v>
      </c>
      <c r="W252" s="78">
        <f t="shared" si="213"/>
        <v>21</v>
      </c>
      <c r="X252" s="78">
        <v>7.45</v>
      </c>
      <c r="Y252" s="78">
        <f>VLOOKUP($B252,'[1]ABSENSI ALL'!$B$11:$ARI$245,1140,0)</f>
        <v>0</v>
      </c>
      <c r="Z252" s="84">
        <f t="shared" si="200"/>
        <v>1</v>
      </c>
      <c r="AA252" s="78">
        <f t="shared" si="201"/>
        <v>5</v>
      </c>
      <c r="AB252" s="85">
        <f t="shared" si="202"/>
        <v>0.1</v>
      </c>
      <c r="AC252" s="78">
        <f t="shared" si="203"/>
        <v>0</v>
      </c>
      <c r="AD252" s="84">
        <f t="shared" si="214"/>
        <v>1</v>
      </c>
      <c r="AE252" s="78">
        <f t="shared" si="204"/>
        <v>5</v>
      </c>
      <c r="AF252" s="85">
        <f t="shared" si="205"/>
        <v>0.15</v>
      </c>
      <c r="AG252" s="78">
        <f t="shared" si="206"/>
        <v>9387</v>
      </c>
      <c r="AH252" s="78">
        <f>VLOOKUP($B252,'[1]ABSENSI ALL'!$B$11:$ARI$245,1145,0)</f>
        <v>10101</v>
      </c>
      <c r="AI252" s="86">
        <f t="shared" si="207"/>
        <v>1.0760626398210291</v>
      </c>
      <c r="AJ252" s="78">
        <f t="shared" si="208"/>
        <v>5</v>
      </c>
      <c r="AK252" s="85">
        <f t="shared" si="209"/>
        <v>0.1</v>
      </c>
      <c r="AL252" s="87">
        <v>300</v>
      </c>
      <c r="AM252" s="88">
        <f>VLOOKUP(B252,'[2]Performansi All (LOS 02082021)'!$B$3:$O$388,14,0)</f>
        <v>284.04744525547443</v>
      </c>
      <c r="AN252" s="87">
        <f t="shared" si="215"/>
        <v>5</v>
      </c>
      <c r="AO252" s="181">
        <f t="shared" si="216"/>
        <v>0.15</v>
      </c>
      <c r="AP252" s="89">
        <v>100</v>
      </c>
      <c r="AQ252" s="89">
        <f>VLOOKUP(B252,'[3]QA SCORE'!$D$6:$H$237,5,0)</f>
        <v>100</v>
      </c>
      <c r="AR252" s="182">
        <f t="shared" si="217"/>
        <v>5</v>
      </c>
      <c r="AS252" s="85">
        <f t="shared" si="218"/>
        <v>0.08</v>
      </c>
      <c r="AT252" s="84">
        <v>1</v>
      </c>
      <c r="AU252" s="90">
        <f>VLOOKUP(B252,'[4]Per Agent'!$B$3:$AH$259,33,0)</f>
        <v>0.9375</v>
      </c>
      <c r="AV252" s="182">
        <f t="shared" si="219"/>
        <v>1</v>
      </c>
      <c r="AW252" s="85">
        <f t="shared" si="220"/>
        <v>1.6E-2</v>
      </c>
      <c r="AX252" s="89">
        <v>100</v>
      </c>
      <c r="AY252" s="89">
        <f>VLOOKUP(B252,'[5]All SDM.'!$C$2:$K$394,9,0)</f>
        <v>100</v>
      </c>
      <c r="AZ252" s="182">
        <f t="shared" si="221"/>
        <v>5</v>
      </c>
      <c r="BA252" s="85">
        <f t="shared" si="222"/>
        <v>0.06</v>
      </c>
      <c r="BB252" s="84">
        <v>1</v>
      </c>
      <c r="BC252" s="84">
        <f>VLOOKUP(B252,'[6]Per Agent'!$B$3:$M$259,12,0)</f>
        <v>1</v>
      </c>
      <c r="BD252" s="91" t="str">
        <f>IFERROR(VLOOKUP(B252,[7]Sheet1!$C$3:$D$25,2,0),"")</f>
        <v/>
      </c>
      <c r="BE252" s="87">
        <f t="shared" si="223"/>
        <v>5</v>
      </c>
      <c r="BF252" s="85">
        <f t="shared" si="210"/>
        <v>0.06</v>
      </c>
      <c r="BG252" s="84">
        <v>0.4</v>
      </c>
      <c r="BH252" s="84">
        <f>VLOOKUP(B252,'[8]Per Agent'!$B$3:$X$259,23,0)</f>
        <v>0.6875</v>
      </c>
      <c r="BI252" s="87">
        <f t="shared" si="224"/>
        <v>4</v>
      </c>
      <c r="BJ252" s="85">
        <f t="shared" si="225"/>
        <v>6.4000000000000001E-2</v>
      </c>
      <c r="BK252" s="92">
        <v>0.95</v>
      </c>
      <c r="BL252" s="93">
        <f>VLOOKUP(B252,[9]Rekap!$B$3:$J$244,9,0)</f>
        <v>0.95255474452554745</v>
      </c>
      <c r="BM252" s="87">
        <f t="shared" si="226"/>
        <v>5</v>
      </c>
      <c r="BN252" s="85">
        <f t="shared" si="227"/>
        <v>0.05</v>
      </c>
      <c r="BO252" s="94">
        <f>VLOOKUP(B252,[10]Sheet1!$B$2:$D$235,3,0)</f>
        <v>2</v>
      </c>
      <c r="BP252" s="87">
        <f t="shared" si="228"/>
        <v>5</v>
      </c>
      <c r="BQ252" s="85">
        <f t="shared" si="229"/>
        <v>0.05</v>
      </c>
      <c r="BR252" s="85">
        <f t="shared" si="230"/>
        <v>0.5</v>
      </c>
      <c r="BS252" s="85">
        <f t="shared" si="231"/>
        <v>0.28000000000000003</v>
      </c>
      <c r="BT252" s="85">
        <f t="shared" si="232"/>
        <v>0.1</v>
      </c>
      <c r="BU252" s="85">
        <f t="shared" si="233"/>
        <v>0.88</v>
      </c>
      <c r="BV252" s="96" t="str">
        <f t="shared" si="234"/>
        <v>TERIMA</v>
      </c>
      <c r="BW252" s="97">
        <f t="shared" si="235"/>
        <v>800000</v>
      </c>
      <c r="BX252" s="98">
        <f t="shared" si="236"/>
        <v>224000.00000000003</v>
      </c>
      <c r="BY252" s="99"/>
      <c r="BZ252" s="99"/>
      <c r="CA252" s="99"/>
      <c r="CB252" s="98">
        <f t="shared" si="237"/>
        <v>400000</v>
      </c>
      <c r="CC252" s="98">
        <f t="shared" si="238"/>
        <v>224000.00000000003</v>
      </c>
      <c r="CD252" s="98">
        <f t="shared" si="239"/>
        <v>80000</v>
      </c>
      <c r="CE252" s="91">
        <f t="shared" si="240"/>
        <v>0</v>
      </c>
      <c r="CF252" s="80">
        <f t="shared" si="241"/>
        <v>0</v>
      </c>
      <c r="CG252" s="80">
        <f t="shared" si="242"/>
        <v>0</v>
      </c>
      <c r="CH252" s="80">
        <f t="shared" si="243"/>
        <v>0</v>
      </c>
      <c r="CI252" s="80">
        <f t="shared" si="244"/>
        <v>0</v>
      </c>
      <c r="CJ252" s="80">
        <f t="shared" si="245"/>
        <v>0</v>
      </c>
      <c r="CK252" s="80">
        <f t="shared" si="246"/>
        <v>0</v>
      </c>
      <c r="CL252" s="80">
        <f t="shared" si="247"/>
        <v>1</v>
      </c>
      <c r="CM252" s="80">
        <f t="shared" si="248"/>
        <v>0</v>
      </c>
      <c r="CN252" s="100">
        <f t="shared" si="249"/>
        <v>704000</v>
      </c>
      <c r="CO252" s="101"/>
    </row>
    <row r="253" spans="1:93" x14ac:dyDescent="0.25">
      <c r="A253" s="78">
        <v>10</v>
      </c>
      <c r="B253" s="79" t="s">
        <v>324</v>
      </c>
      <c r="C253" s="178">
        <v>159676</v>
      </c>
      <c r="D253" s="178">
        <v>44419</v>
      </c>
      <c r="E253" s="178">
        <v>44783</v>
      </c>
      <c r="F253" s="183">
        <v>25.766666666666666</v>
      </c>
      <c r="G253" s="80" t="s">
        <v>315</v>
      </c>
      <c r="H253" s="178" t="s">
        <v>58</v>
      </c>
      <c r="I253" s="178" t="s">
        <v>94</v>
      </c>
      <c r="J253" s="178" t="s">
        <v>75</v>
      </c>
      <c r="K253" s="83" t="s">
        <v>71</v>
      </c>
      <c r="L253" s="80"/>
      <c r="M253" s="80"/>
      <c r="N253" s="78">
        <v>22</v>
      </c>
      <c r="O253" s="78">
        <f>VLOOKUP($B253,'[1]ABSENSI ALL'!$B$11:$ARI$245,1064,0)</f>
        <v>21</v>
      </c>
      <c r="P253" s="78">
        <f>VLOOKUP($B253,'[1]ABSENSI ALL'!$B$11:$ARI$245,1069,0)</f>
        <v>0</v>
      </c>
      <c r="Q253" s="78">
        <f>VLOOKUP($B253,'[1]ABSENSI ALL'!$B$11:$ARI$245,1073,0)</f>
        <v>0</v>
      </c>
      <c r="R253" s="78">
        <f>VLOOKUP($B253,'[1]ABSENSI ALL'!$B$11:$ARI$245,1077,0)</f>
        <v>0</v>
      </c>
      <c r="S253" s="78">
        <f>VLOOKUP($B253,'[1]ABSENSI ALL'!$B$11:$ARI$245,1075,0)</f>
        <v>1</v>
      </c>
      <c r="T253" s="78">
        <f>VLOOKUP($B253,'[1]ABSENSI ALL'!$B$11:$ARI$245,1068,0)</f>
        <v>0</v>
      </c>
      <c r="U253" s="78">
        <f t="shared" si="211"/>
        <v>0</v>
      </c>
      <c r="V253" s="78">
        <f t="shared" si="212"/>
        <v>21</v>
      </c>
      <c r="W253" s="78">
        <f t="shared" si="213"/>
        <v>20</v>
      </c>
      <c r="X253" s="78">
        <v>7.45</v>
      </c>
      <c r="Y253" s="78">
        <f>VLOOKUP($B253,'[1]ABSENSI ALL'!$B$11:$ARI$245,1140,0)</f>
        <v>0</v>
      </c>
      <c r="Z253" s="84">
        <f t="shared" si="200"/>
        <v>1</v>
      </c>
      <c r="AA253" s="78">
        <f t="shared" si="201"/>
        <v>5</v>
      </c>
      <c r="AB253" s="85">
        <f t="shared" si="202"/>
        <v>0.1</v>
      </c>
      <c r="AC253" s="78">
        <f t="shared" si="203"/>
        <v>0</v>
      </c>
      <c r="AD253" s="84">
        <f t="shared" si="214"/>
        <v>1</v>
      </c>
      <c r="AE253" s="78">
        <f t="shared" si="204"/>
        <v>5</v>
      </c>
      <c r="AF253" s="85">
        <f t="shared" si="205"/>
        <v>0.15</v>
      </c>
      <c r="AG253" s="78">
        <f t="shared" si="206"/>
        <v>8940</v>
      </c>
      <c r="AH253" s="78">
        <f>VLOOKUP($B253,'[1]ABSENSI ALL'!$B$11:$ARI$245,1145,0)</f>
        <v>10440</v>
      </c>
      <c r="AI253" s="86">
        <f t="shared" si="207"/>
        <v>1.1677852348993289</v>
      </c>
      <c r="AJ253" s="78">
        <f t="shared" si="208"/>
        <v>5</v>
      </c>
      <c r="AK253" s="85">
        <f t="shared" si="209"/>
        <v>0.1</v>
      </c>
      <c r="AL253" s="87">
        <v>300</v>
      </c>
      <c r="AM253" s="88">
        <f>VLOOKUP(B253,'[2]Performansi All (LOS 02082021)'!$B$3:$O$388,14,0)</f>
        <v>307.47151277013751</v>
      </c>
      <c r="AN253" s="87">
        <f t="shared" si="215"/>
        <v>1</v>
      </c>
      <c r="AO253" s="181">
        <f t="shared" si="216"/>
        <v>0.03</v>
      </c>
      <c r="AP253" s="89">
        <v>100</v>
      </c>
      <c r="AQ253" s="89">
        <f>VLOOKUP(B253,'[3]QA SCORE'!$D$6:$H$237,5,0)</f>
        <v>99.583333333333343</v>
      </c>
      <c r="AR253" s="182">
        <f t="shared" si="217"/>
        <v>3</v>
      </c>
      <c r="AS253" s="85">
        <f t="shared" si="218"/>
        <v>4.8000000000000001E-2</v>
      </c>
      <c r="AT253" s="84">
        <v>1</v>
      </c>
      <c r="AU253" s="90">
        <f>VLOOKUP(B253,'[4]Per Agent'!$B$3:$AH$259,33,0)</f>
        <v>0.96</v>
      </c>
      <c r="AV253" s="182">
        <f t="shared" si="219"/>
        <v>1</v>
      </c>
      <c r="AW253" s="85">
        <f t="shared" si="220"/>
        <v>1.6E-2</v>
      </c>
      <c r="AX253" s="89">
        <v>100</v>
      </c>
      <c r="AY253" s="89">
        <f>VLOOKUP(B253,'[5]All SDM.'!$C$2:$K$394,9,0)</f>
        <v>100</v>
      </c>
      <c r="AZ253" s="182">
        <f t="shared" si="221"/>
        <v>5</v>
      </c>
      <c r="BA253" s="85">
        <f t="shared" si="222"/>
        <v>0.06</v>
      </c>
      <c r="BB253" s="84">
        <v>1</v>
      </c>
      <c r="BC253" s="84">
        <f>VLOOKUP(B253,'[6]Per Agent'!$B$3:$M$259,12,0)</f>
        <v>1</v>
      </c>
      <c r="BD253" s="91" t="str">
        <f>IFERROR(VLOOKUP(B253,[7]Sheet1!$C$3:$D$25,2,0),"")</f>
        <v/>
      </c>
      <c r="BE253" s="87">
        <f t="shared" si="223"/>
        <v>5</v>
      </c>
      <c r="BF253" s="85">
        <f t="shared" si="210"/>
        <v>0.06</v>
      </c>
      <c r="BG253" s="84">
        <v>0.4</v>
      </c>
      <c r="BH253" s="84">
        <f>VLOOKUP(B253,'[8]Per Agent'!$B$3:$X$259,23,0)</f>
        <v>0.8</v>
      </c>
      <c r="BI253" s="87">
        <f t="shared" si="224"/>
        <v>4</v>
      </c>
      <c r="BJ253" s="85">
        <f t="shared" si="225"/>
        <v>6.4000000000000001E-2</v>
      </c>
      <c r="BK253" s="92">
        <v>0.95</v>
      </c>
      <c r="BL253" s="93">
        <f>VLOOKUP(B253,[9]Rekap!$B$3:$J$244,9,0)</f>
        <v>0.96856581532416508</v>
      </c>
      <c r="BM253" s="87">
        <f t="shared" si="226"/>
        <v>5</v>
      </c>
      <c r="BN253" s="85">
        <f t="shared" si="227"/>
        <v>0.05</v>
      </c>
      <c r="BO253" s="94">
        <f>VLOOKUP(B253,[10]Sheet1!$B$2:$D$235,3,0)</f>
        <v>2</v>
      </c>
      <c r="BP253" s="87">
        <f t="shared" si="228"/>
        <v>5</v>
      </c>
      <c r="BQ253" s="85">
        <f t="shared" si="229"/>
        <v>0.05</v>
      </c>
      <c r="BR253" s="85">
        <f t="shared" si="230"/>
        <v>0.38</v>
      </c>
      <c r="BS253" s="85">
        <f t="shared" si="231"/>
        <v>0.248</v>
      </c>
      <c r="BT253" s="85">
        <f t="shared" si="232"/>
        <v>0.1</v>
      </c>
      <c r="BU253" s="85">
        <f t="shared" si="233"/>
        <v>0.72799999999999998</v>
      </c>
      <c r="BV253" s="96" t="str">
        <f t="shared" si="234"/>
        <v>TERIMA</v>
      </c>
      <c r="BW253" s="97">
        <f t="shared" si="235"/>
        <v>800000</v>
      </c>
      <c r="BX253" s="98">
        <f t="shared" si="236"/>
        <v>198400</v>
      </c>
      <c r="BY253" s="99"/>
      <c r="BZ253" s="99"/>
      <c r="CA253" s="99"/>
      <c r="CB253" s="98">
        <f t="shared" si="237"/>
        <v>304000</v>
      </c>
      <c r="CC253" s="98">
        <f t="shared" si="238"/>
        <v>198400</v>
      </c>
      <c r="CD253" s="98">
        <f t="shared" si="239"/>
        <v>80000</v>
      </c>
      <c r="CE253" s="91">
        <f t="shared" si="240"/>
        <v>0</v>
      </c>
      <c r="CF253" s="80">
        <f t="shared" si="241"/>
        <v>0</v>
      </c>
      <c r="CG253" s="80">
        <f t="shared" si="242"/>
        <v>0</v>
      </c>
      <c r="CH253" s="80">
        <f t="shared" si="243"/>
        <v>0</v>
      </c>
      <c r="CI253" s="80">
        <f t="shared" si="244"/>
        <v>0</v>
      </c>
      <c r="CJ253" s="80">
        <f t="shared" si="245"/>
        <v>0</v>
      </c>
      <c r="CK253" s="80">
        <f t="shared" si="246"/>
        <v>0</v>
      </c>
      <c r="CL253" s="80">
        <f t="shared" si="247"/>
        <v>1</v>
      </c>
      <c r="CM253" s="80">
        <f t="shared" si="248"/>
        <v>0</v>
      </c>
      <c r="CN253" s="100">
        <f t="shared" si="249"/>
        <v>582400</v>
      </c>
      <c r="CO253" s="101"/>
    </row>
  </sheetData>
  <autoFilter ref="A10:CY238"/>
  <mergeCells count="152">
    <mergeCell ref="BB242:BF242"/>
    <mergeCell ref="BG242:BJ242"/>
    <mergeCell ref="BK242:BN242"/>
    <mergeCell ref="BO242:BQ242"/>
    <mergeCell ref="CK241:CK243"/>
    <mergeCell ref="CL241:CL243"/>
    <mergeCell ref="CM241:CM243"/>
    <mergeCell ref="Y242:AB242"/>
    <mergeCell ref="AC242:AF242"/>
    <mergeCell ref="AG242:AK242"/>
    <mergeCell ref="AL242:AO242"/>
    <mergeCell ref="AP242:AS242"/>
    <mergeCell ref="AT242:AW242"/>
    <mergeCell ref="AX242:BA242"/>
    <mergeCell ref="BO241:BQ241"/>
    <mergeCell ref="CF241:CF243"/>
    <mergeCell ref="CG241:CG243"/>
    <mergeCell ref="CH241:CH243"/>
    <mergeCell ref="CI241:CI243"/>
    <mergeCell ref="CJ241:CJ243"/>
    <mergeCell ref="CH240:CI240"/>
    <mergeCell ref="CJ240:CK240"/>
    <mergeCell ref="CL240:CM240"/>
    <mergeCell ref="CN240:CN243"/>
    <mergeCell ref="Y241:AB241"/>
    <mergeCell ref="AC241:AF241"/>
    <mergeCell ref="AG241:AK241"/>
    <mergeCell ref="AL241:AO241"/>
    <mergeCell ref="AP241:AS241"/>
    <mergeCell ref="AT241:AW241"/>
    <mergeCell ref="CA240:CA243"/>
    <mergeCell ref="CB240:CB243"/>
    <mergeCell ref="CC240:CC243"/>
    <mergeCell ref="CD240:CD243"/>
    <mergeCell ref="CE240:CE243"/>
    <mergeCell ref="CF240:CG240"/>
    <mergeCell ref="BU240:BU243"/>
    <mergeCell ref="BV240:BV243"/>
    <mergeCell ref="BW240:BW243"/>
    <mergeCell ref="BX240:BX243"/>
    <mergeCell ref="BY240:BY243"/>
    <mergeCell ref="BZ240:BZ243"/>
    <mergeCell ref="Y240:AO240"/>
    <mergeCell ref="AP240:BJ240"/>
    <mergeCell ref="BK240:BQ240"/>
    <mergeCell ref="BR240:BR243"/>
    <mergeCell ref="BS240:BS243"/>
    <mergeCell ref="BT240:BT243"/>
    <mergeCell ref="AX241:BA241"/>
    <mergeCell ref="BB241:BF241"/>
    <mergeCell ref="BG241:BJ241"/>
    <mergeCell ref="BK241:BN241"/>
    <mergeCell ref="S240:S243"/>
    <mergeCell ref="T240:T243"/>
    <mergeCell ref="U240:U243"/>
    <mergeCell ref="V240:V243"/>
    <mergeCell ref="W240:W243"/>
    <mergeCell ref="X240:X243"/>
    <mergeCell ref="M240:M243"/>
    <mergeCell ref="N240:N243"/>
    <mergeCell ref="O240:O243"/>
    <mergeCell ref="P240:P243"/>
    <mergeCell ref="Q240:Q243"/>
    <mergeCell ref="R240:R243"/>
    <mergeCell ref="G240:G243"/>
    <mergeCell ref="H240:H243"/>
    <mergeCell ref="I240:I243"/>
    <mergeCell ref="J240:J243"/>
    <mergeCell ref="K240:K243"/>
    <mergeCell ref="L240:L243"/>
    <mergeCell ref="BB9:BF9"/>
    <mergeCell ref="BG9:BJ9"/>
    <mergeCell ref="BK9:BN9"/>
    <mergeCell ref="BO9:BQ9"/>
    <mergeCell ref="A240:A243"/>
    <mergeCell ref="B240:B243"/>
    <mergeCell ref="C240:C243"/>
    <mergeCell ref="D240:D243"/>
    <mergeCell ref="E240:E243"/>
    <mergeCell ref="F240:F243"/>
    <mergeCell ref="CK8:CK10"/>
    <mergeCell ref="CL8:CL10"/>
    <mergeCell ref="CM8:CM10"/>
    <mergeCell ref="Y9:AB9"/>
    <mergeCell ref="AC9:AF9"/>
    <mergeCell ref="AG9:AK9"/>
    <mergeCell ref="AL9:AO9"/>
    <mergeCell ref="AP9:AS9"/>
    <mergeCell ref="AT9:AW9"/>
    <mergeCell ref="AX9:BA9"/>
    <mergeCell ref="BO8:BQ8"/>
    <mergeCell ref="CF8:CF10"/>
    <mergeCell ref="CG8:CG10"/>
    <mergeCell ref="CH8:CH10"/>
    <mergeCell ref="CI8:CI10"/>
    <mergeCell ref="CJ8:CJ10"/>
    <mergeCell ref="CH7:CI7"/>
    <mergeCell ref="CJ7:CK7"/>
    <mergeCell ref="CL7:CM7"/>
    <mergeCell ref="CN7:CN10"/>
    <mergeCell ref="Y8:AB8"/>
    <mergeCell ref="AC8:AF8"/>
    <mergeCell ref="AG8:AK8"/>
    <mergeCell ref="AL8:AO8"/>
    <mergeCell ref="AP8:AS8"/>
    <mergeCell ref="AT8:AW8"/>
    <mergeCell ref="CA7:CA10"/>
    <mergeCell ref="CB7:CB10"/>
    <mergeCell ref="CC7:CC10"/>
    <mergeCell ref="CD7:CD10"/>
    <mergeCell ref="CE7:CE10"/>
    <mergeCell ref="CF7:CG7"/>
    <mergeCell ref="BU7:BU10"/>
    <mergeCell ref="BV7:BV10"/>
    <mergeCell ref="BW7:BW10"/>
    <mergeCell ref="BX7:BX10"/>
    <mergeCell ref="BY7:BY10"/>
    <mergeCell ref="BZ7:BZ10"/>
    <mergeCell ref="Y7:AO7"/>
    <mergeCell ref="AP7:BJ7"/>
    <mergeCell ref="BK7:BQ7"/>
    <mergeCell ref="BR7:BR10"/>
    <mergeCell ref="BS7:BS10"/>
    <mergeCell ref="BT7:BT10"/>
    <mergeCell ref="AX8:BA8"/>
    <mergeCell ref="BB8:BF8"/>
    <mergeCell ref="BG8:BJ8"/>
    <mergeCell ref="BK8:BN8"/>
    <mergeCell ref="S7:S10"/>
    <mergeCell ref="T7:T10"/>
    <mergeCell ref="U7:U10"/>
    <mergeCell ref="V7:V10"/>
    <mergeCell ref="W7:W10"/>
    <mergeCell ref="X7:X10"/>
    <mergeCell ref="M7:M10"/>
    <mergeCell ref="N7:N10"/>
    <mergeCell ref="O7:O10"/>
    <mergeCell ref="P7:P10"/>
    <mergeCell ref="Q7:Q10"/>
    <mergeCell ref="R7:R10"/>
    <mergeCell ref="G7:G10"/>
    <mergeCell ref="H7:H10"/>
    <mergeCell ref="I7:I10"/>
    <mergeCell ref="J7:J10"/>
    <mergeCell ref="K7:K10"/>
    <mergeCell ref="L7:L10"/>
    <mergeCell ref="A7:A10"/>
    <mergeCell ref="B7:B10"/>
    <mergeCell ref="C7:C10"/>
    <mergeCell ref="D7:D10"/>
    <mergeCell ref="E7:E10"/>
    <mergeCell ref="F7:F10"/>
  </mergeCells>
  <conditionalFormatting sqref="B7:B10">
    <cfRule type="duplicateValues" dxfId="124" priority="119"/>
  </conditionalFormatting>
  <conditionalFormatting sqref="C7:C10">
    <cfRule type="duplicateValues" dxfId="123" priority="120"/>
  </conditionalFormatting>
  <conditionalFormatting sqref="B1:B10 D6 F6 H6 J6 L6 N6 P6 R6 T6 V6 X6 Z6 AB6 AD6 AF6 AH6 AJ6 AL6 AN6 AP6 AR6 AT6 AV6 AX6 AZ6 BB6 BD6 BF6 BH6 BJ6 BL6 BN6 BP6 BR6 BT6 BV6 BX6 BZ6 CB6 CD6 CF6 CH6 CJ6 CL6 CN6">
    <cfRule type="duplicateValues" dxfId="122" priority="121"/>
  </conditionalFormatting>
  <conditionalFormatting sqref="B1:B10 D6 F6 H6 J6 L6 N6 P6 R6 T6 V6 X6 Z6 AB6 AD6 AF6 AH6 AJ6 AL6 AN6 AP6 AR6 AT6 AV6 AX6 AZ6 BB6 BD6 BF6 BH6 BJ6 BL6 BN6 BP6 BR6 BT6 BV6 BX6 BZ6 CB6 CD6 CF6 CH6 CJ6 CL6 CN6">
    <cfRule type="duplicateValues" dxfId="121" priority="122"/>
  </conditionalFormatting>
  <conditionalFormatting sqref="B1:B10 D6 F6 H6 J6 L6 N6 P6 R6 T6 V6 X6 Z6 AB6 AD6 AF6 AH6 AJ6 AL6 AN6 AP6 AR6 AT6 AV6 AX6 AZ6 BB6 BD6 BF6 BH6 BJ6 BL6 BN6 BP6 BR6 BT6 BV6 BX6 BZ6 CB6 CD6 CF6 CH6 CJ6 CL6 CN6">
    <cfRule type="duplicateValues" dxfId="120" priority="123"/>
  </conditionalFormatting>
  <conditionalFormatting sqref="B1:B10 D6 F6 H6 J6 L6 N6 P6 R6 T6 V6 X6 Z6 AB6 AD6 AF6 AH6 AJ6 AL6 AN6 AP6 AR6 AT6 AV6 AX6 AZ6 BB6 BD6 BF6 BH6 BJ6 BL6 BN6 BP6 BR6 BT6 BV6 BX6 BZ6 CB6 CD6 CF6 CH6 CJ6 CL6 CN6">
    <cfRule type="duplicateValues" dxfId="119" priority="118"/>
  </conditionalFormatting>
  <conditionalFormatting sqref="B1:B10 D6 F6 H6 J6 L6 N6 P6 R6 T6 V6 X6 Z6 AB6 AD6 AF6 AH6 AJ6 AL6 AN6 AP6 AR6 AT6 AV6 AX6 AZ6 BB6 BD6 BF6 BH6 BJ6 BL6 BN6 BP6 BR6 BT6 BV6 BX6 BZ6 CB6 CD6 CF6 CH6 CJ6 CL6 CN6">
    <cfRule type="duplicateValues" dxfId="118" priority="117"/>
  </conditionalFormatting>
  <conditionalFormatting sqref="B1:B10 D6 F6 H6 J6 L6 N6 P6 R6 T6 V6 X6 Z6 AB6 AD6 AF6 AH6 AJ6 AL6 AN6 AP6 AR6 AT6 AV6 AX6 AZ6 BB6 BD6 BF6 BH6 BJ6 BL6 BN6 BP6 BR6 BT6 BV6 BX6 BZ6 CB6 CD6 CF6 CH6 CJ6 CL6 CN6">
    <cfRule type="duplicateValues" dxfId="117" priority="116"/>
  </conditionalFormatting>
  <conditionalFormatting sqref="B1:B10 D6 F6 H6 J6 L6 N6 P6 R6 T6 V6 X6 Z6 AB6 AD6 AF6 AH6 AJ6 AL6 AN6 AP6 AR6 AT6 AV6 AX6 AZ6 BB6 BD6 BF6 BH6 BJ6 BL6 BN6 BP6 BR6 BT6 BV6 BX6 BZ6 CB6 CD6 CF6 CH6 CJ6 CL6 CN6">
    <cfRule type="duplicateValues" dxfId="116" priority="115"/>
  </conditionalFormatting>
  <conditionalFormatting sqref="B1:B10 D6 F6 H6 J6 L6 N6 P6 R6 T6 V6 X6 Z6 AB6 AD6 AF6 AH6 AJ6 AL6 AN6 AP6 AR6 AT6 AV6 AX6 AZ6 BB6 BD6 BF6 BH6 BJ6 BL6 BN6 BP6 BR6 BT6 BV6 BX6 BZ6 CB6 CD6 CF6 CH6 CJ6 CL6 CN6">
    <cfRule type="duplicateValues" dxfId="115" priority="114"/>
  </conditionalFormatting>
  <conditionalFormatting sqref="B1:B10 D6 F6 H6 J6 L6 N6 P6 R6 T6 V6 X6 Z6 AB6 AD6 AF6 AH6 AJ6 AL6 AN6 AP6 AR6 AT6 AV6 AX6 AZ6 BB6 BD6 BF6 BH6 BJ6 BL6 BN6 BP6 BR6 BT6 BV6 BX6 BZ6 CB6 CD6 CF6 CH6 CJ6 CL6 CN6">
    <cfRule type="duplicateValues" dxfId="114" priority="113"/>
  </conditionalFormatting>
  <conditionalFormatting sqref="B1:B10">
    <cfRule type="duplicateValues" dxfId="113" priority="111"/>
    <cfRule type="duplicateValues" dxfId="112" priority="112"/>
  </conditionalFormatting>
  <conditionalFormatting sqref="B1:B10">
    <cfRule type="duplicateValues" dxfId="111" priority="110"/>
  </conditionalFormatting>
  <conditionalFormatting sqref="B1:B10">
    <cfRule type="duplicateValues" dxfId="110" priority="109"/>
  </conditionalFormatting>
  <conditionalFormatting sqref="B1:B10">
    <cfRule type="duplicateValues" dxfId="109" priority="108"/>
  </conditionalFormatting>
  <conditionalFormatting sqref="B240:B243">
    <cfRule type="duplicateValues" dxfId="108" priority="104"/>
  </conditionalFormatting>
  <conditionalFormatting sqref="B240:B243">
    <cfRule type="duplicateValues" dxfId="107" priority="105"/>
  </conditionalFormatting>
  <conditionalFormatting sqref="B240:B243">
    <cfRule type="duplicateValues" dxfId="106" priority="106"/>
  </conditionalFormatting>
  <conditionalFormatting sqref="B240:B243">
    <cfRule type="duplicateValues" dxfId="105" priority="103"/>
  </conditionalFormatting>
  <conditionalFormatting sqref="B240:B243">
    <cfRule type="duplicateValues" dxfId="104" priority="107"/>
  </conditionalFormatting>
  <conditionalFormatting sqref="B240:B243">
    <cfRule type="duplicateValues" dxfId="103" priority="102"/>
  </conditionalFormatting>
  <conditionalFormatting sqref="B240:B243">
    <cfRule type="duplicateValues" dxfId="102" priority="101"/>
  </conditionalFormatting>
  <conditionalFormatting sqref="B240:B243">
    <cfRule type="duplicateValues" dxfId="101" priority="100"/>
  </conditionalFormatting>
  <conditionalFormatting sqref="B240:B243">
    <cfRule type="duplicateValues" dxfId="100" priority="99"/>
  </conditionalFormatting>
  <conditionalFormatting sqref="B240:B243">
    <cfRule type="duplicateValues" dxfId="99" priority="98"/>
  </conditionalFormatting>
  <conditionalFormatting sqref="B240:B243">
    <cfRule type="duplicateValues" dxfId="98" priority="97"/>
  </conditionalFormatting>
  <conditionalFormatting sqref="B240:B243">
    <cfRule type="duplicateValues" dxfId="97" priority="96"/>
  </conditionalFormatting>
  <conditionalFormatting sqref="B240:B243">
    <cfRule type="duplicateValues" dxfId="96" priority="95"/>
  </conditionalFormatting>
  <conditionalFormatting sqref="B240:B243">
    <cfRule type="duplicateValues" dxfId="95" priority="93"/>
    <cfRule type="duplicateValues" dxfId="94" priority="94"/>
  </conditionalFormatting>
  <conditionalFormatting sqref="B240:B243">
    <cfRule type="duplicateValues" dxfId="93" priority="92"/>
  </conditionalFormatting>
  <conditionalFormatting sqref="B240:B243">
    <cfRule type="duplicateValues" dxfId="92" priority="91"/>
  </conditionalFormatting>
  <conditionalFormatting sqref="B240:B243">
    <cfRule type="duplicateValues" dxfId="91" priority="90"/>
  </conditionalFormatting>
  <conditionalFormatting sqref="B240:B243">
    <cfRule type="duplicateValues" dxfId="90" priority="89"/>
  </conditionalFormatting>
  <conditionalFormatting sqref="B246:B247">
    <cfRule type="duplicateValues" dxfId="89" priority="86"/>
  </conditionalFormatting>
  <conditionalFormatting sqref="B246:B247">
    <cfRule type="duplicateValues" dxfId="88" priority="85"/>
  </conditionalFormatting>
  <conditionalFormatting sqref="B248">
    <cfRule type="duplicateValues" dxfId="87" priority="84"/>
  </conditionalFormatting>
  <conditionalFormatting sqref="B253 B245 B249">
    <cfRule type="duplicateValues" dxfId="86" priority="87"/>
  </conditionalFormatting>
  <conditionalFormatting sqref="B250:B252 B244">
    <cfRule type="duplicateValues" dxfId="85" priority="88"/>
  </conditionalFormatting>
  <conditionalFormatting sqref="B30">
    <cfRule type="duplicateValues" dxfId="84" priority="63"/>
  </conditionalFormatting>
  <conditionalFormatting sqref="B152">
    <cfRule type="duplicateValues" dxfId="83" priority="64"/>
    <cfRule type="duplicateValues" dxfId="82" priority="65"/>
  </conditionalFormatting>
  <conditionalFormatting sqref="B30">
    <cfRule type="duplicateValues" dxfId="81" priority="66"/>
    <cfRule type="duplicateValues" dxfId="80" priority="67"/>
  </conditionalFormatting>
  <conditionalFormatting sqref="B138">
    <cfRule type="duplicateValues" dxfId="79" priority="62"/>
  </conditionalFormatting>
  <conditionalFormatting sqref="B80">
    <cfRule type="duplicateValues" dxfId="78" priority="61"/>
  </conditionalFormatting>
  <conditionalFormatting sqref="B121">
    <cfRule type="duplicateValues" dxfId="77" priority="60"/>
  </conditionalFormatting>
  <conditionalFormatting sqref="B105 B29">
    <cfRule type="duplicateValues" dxfId="76" priority="68"/>
    <cfRule type="duplicateValues" dxfId="75" priority="69"/>
  </conditionalFormatting>
  <conditionalFormatting sqref="B71">
    <cfRule type="duplicateValues" dxfId="74" priority="59"/>
  </conditionalFormatting>
  <conditionalFormatting sqref="B71">
    <cfRule type="duplicateValues" dxfId="73" priority="57" stopIfTrue="1"/>
  </conditionalFormatting>
  <conditionalFormatting sqref="B71">
    <cfRule type="duplicateValues" dxfId="72" priority="58" stopIfTrue="1"/>
  </conditionalFormatting>
  <conditionalFormatting sqref="B15">
    <cfRule type="duplicateValues" dxfId="71" priority="56"/>
  </conditionalFormatting>
  <conditionalFormatting sqref="B15">
    <cfRule type="duplicateValues" dxfId="70" priority="54" stopIfTrue="1"/>
  </conditionalFormatting>
  <conditionalFormatting sqref="B15">
    <cfRule type="duplicateValues" dxfId="69" priority="55" stopIfTrue="1"/>
  </conditionalFormatting>
  <conditionalFormatting sqref="B126">
    <cfRule type="duplicateValues" dxfId="68" priority="53"/>
  </conditionalFormatting>
  <conditionalFormatting sqref="B126">
    <cfRule type="duplicateValues" dxfId="67" priority="51" stopIfTrue="1"/>
  </conditionalFormatting>
  <conditionalFormatting sqref="B126">
    <cfRule type="duplicateValues" dxfId="66" priority="52" stopIfTrue="1"/>
  </conditionalFormatting>
  <conditionalFormatting sqref="B103">
    <cfRule type="duplicateValues" dxfId="65" priority="50"/>
  </conditionalFormatting>
  <conditionalFormatting sqref="B103">
    <cfRule type="duplicateValues" dxfId="64" priority="48" stopIfTrue="1"/>
  </conditionalFormatting>
  <conditionalFormatting sqref="B103">
    <cfRule type="duplicateValues" dxfId="63" priority="49" stopIfTrue="1"/>
  </conditionalFormatting>
  <conditionalFormatting sqref="B134">
    <cfRule type="duplicateValues" dxfId="62" priority="47"/>
  </conditionalFormatting>
  <conditionalFormatting sqref="B116 B81 B109">
    <cfRule type="duplicateValues" dxfId="61" priority="70"/>
  </conditionalFormatting>
  <conditionalFormatting sqref="B116 B81 B109">
    <cfRule type="duplicateValues" dxfId="60" priority="71" stopIfTrue="1"/>
  </conditionalFormatting>
  <conditionalFormatting sqref="B116 B81 B109">
    <cfRule type="duplicateValues" dxfId="59" priority="72" stopIfTrue="1"/>
  </conditionalFormatting>
  <conditionalFormatting sqref="B141 B11 B132 B102 B83">
    <cfRule type="duplicateValues" dxfId="58" priority="44"/>
  </conditionalFormatting>
  <conditionalFormatting sqref="B141 B11 B132 B102 B83">
    <cfRule type="duplicateValues" dxfId="57" priority="45" stopIfTrue="1"/>
  </conditionalFormatting>
  <conditionalFormatting sqref="B141 B11 B132 B102 B83">
    <cfRule type="duplicateValues" dxfId="56" priority="46" stopIfTrue="1"/>
  </conditionalFormatting>
  <conditionalFormatting sqref="B92">
    <cfRule type="duplicateValues" dxfId="55" priority="43"/>
  </conditionalFormatting>
  <conditionalFormatting sqref="B148">
    <cfRule type="duplicateValues" dxfId="54" priority="42"/>
  </conditionalFormatting>
  <conditionalFormatting sqref="B150 B93">
    <cfRule type="duplicateValues" dxfId="53" priority="41"/>
  </conditionalFormatting>
  <conditionalFormatting sqref="B94">
    <cfRule type="duplicateValues" dxfId="52" priority="40"/>
  </conditionalFormatting>
  <conditionalFormatting sqref="B135">
    <cfRule type="duplicateValues" dxfId="51" priority="39"/>
  </conditionalFormatting>
  <conditionalFormatting sqref="B128">
    <cfRule type="duplicateValues" dxfId="50" priority="38"/>
  </conditionalFormatting>
  <conditionalFormatting sqref="B13">
    <cfRule type="duplicateValues" dxfId="49" priority="37"/>
  </conditionalFormatting>
  <conditionalFormatting sqref="B96">
    <cfRule type="duplicateValues" dxfId="48" priority="36"/>
  </conditionalFormatting>
  <conditionalFormatting sqref="B97">
    <cfRule type="duplicateValues" dxfId="47" priority="35"/>
  </conditionalFormatting>
  <conditionalFormatting sqref="B98">
    <cfRule type="duplicateValues" dxfId="46" priority="34"/>
  </conditionalFormatting>
  <conditionalFormatting sqref="B145">
    <cfRule type="duplicateValues" dxfId="45" priority="33"/>
  </conditionalFormatting>
  <conditionalFormatting sqref="B142:B143 B14 B154:B155 B131 B120 B110 B133 B117:B118 B124:B125 B12 B84:B91 B82">
    <cfRule type="duplicateValues" dxfId="44" priority="73"/>
  </conditionalFormatting>
  <conditionalFormatting sqref="B142:B143 B14 B154:B155 B131 B120 B110 B133 B117:B118 B124:B125 B12 B84:B91 B82">
    <cfRule type="duplicateValues" dxfId="43" priority="74" stopIfTrue="1"/>
  </conditionalFormatting>
  <conditionalFormatting sqref="B142:B143 B14 B154:B155 B131 B120 B110 B133 B117:B118 B124:B125 B12 B84:B91 B82">
    <cfRule type="duplicateValues" dxfId="42" priority="75" stopIfTrue="1"/>
  </conditionalFormatting>
  <conditionalFormatting sqref="B101 B79">
    <cfRule type="duplicateValues" dxfId="41" priority="76"/>
    <cfRule type="duplicateValues" dxfId="40" priority="77"/>
  </conditionalFormatting>
  <conditionalFormatting sqref="B153">
    <cfRule type="duplicateValues" dxfId="39" priority="32"/>
  </conditionalFormatting>
  <conditionalFormatting sqref="B156">
    <cfRule type="duplicateValues" dxfId="38" priority="28"/>
  </conditionalFormatting>
  <conditionalFormatting sqref="B156">
    <cfRule type="duplicateValues" dxfId="37" priority="29" stopIfTrue="1"/>
  </conditionalFormatting>
  <conditionalFormatting sqref="B156">
    <cfRule type="duplicateValues" dxfId="36" priority="30" stopIfTrue="1"/>
  </conditionalFormatting>
  <conditionalFormatting sqref="B146">
    <cfRule type="duplicateValues" dxfId="35" priority="31"/>
  </conditionalFormatting>
  <conditionalFormatting sqref="B146 B156">
    <cfRule type="duplicateValues" dxfId="34" priority="78"/>
  </conditionalFormatting>
  <conditionalFormatting sqref="B106">
    <cfRule type="duplicateValues" dxfId="33" priority="27"/>
  </conditionalFormatting>
  <conditionalFormatting sqref="B106">
    <cfRule type="duplicateValues" dxfId="32" priority="25" stopIfTrue="1"/>
  </conditionalFormatting>
  <conditionalFormatting sqref="B106">
    <cfRule type="duplicateValues" dxfId="31" priority="26" stopIfTrue="1"/>
  </conditionalFormatting>
  <conditionalFormatting sqref="B113">
    <cfRule type="duplicateValues" dxfId="30" priority="24"/>
  </conditionalFormatting>
  <conditionalFormatting sqref="B112">
    <cfRule type="duplicateValues" dxfId="29" priority="21"/>
    <cfRule type="duplicateValues" dxfId="28" priority="22"/>
  </conditionalFormatting>
  <conditionalFormatting sqref="B112">
    <cfRule type="duplicateValues" dxfId="27" priority="23"/>
  </conditionalFormatting>
  <conditionalFormatting sqref="B114 B26:B27">
    <cfRule type="duplicateValues" dxfId="26" priority="79"/>
    <cfRule type="duplicateValues" dxfId="25" priority="80"/>
  </conditionalFormatting>
  <conditionalFormatting sqref="B147 B115">
    <cfRule type="duplicateValues" dxfId="24" priority="81"/>
  </conditionalFormatting>
  <conditionalFormatting sqref="B38">
    <cfRule type="duplicateValues" dxfId="23" priority="20"/>
  </conditionalFormatting>
  <conditionalFormatting sqref="B17">
    <cfRule type="duplicateValues" dxfId="22" priority="19"/>
  </conditionalFormatting>
  <conditionalFormatting sqref="B18:B21">
    <cfRule type="duplicateValues" dxfId="21" priority="18"/>
  </conditionalFormatting>
  <conditionalFormatting sqref="B22:B25">
    <cfRule type="duplicateValues" dxfId="20" priority="17"/>
  </conditionalFormatting>
  <conditionalFormatting sqref="B40">
    <cfRule type="duplicateValues" dxfId="19" priority="12" stopIfTrue="1"/>
  </conditionalFormatting>
  <conditionalFormatting sqref="B55">
    <cfRule type="duplicateValues" dxfId="18" priority="11"/>
  </conditionalFormatting>
  <conditionalFormatting sqref="B65">
    <cfRule type="duplicateValues" dxfId="17" priority="9"/>
  </conditionalFormatting>
  <conditionalFormatting sqref="B39">
    <cfRule type="duplicateValues" dxfId="16" priority="8"/>
  </conditionalFormatting>
  <conditionalFormatting sqref="B43">
    <cfRule type="duplicateValues" dxfId="15" priority="10"/>
  </conditionalFormatting>
  <conditionalFormatting sqref="B41">
    <cfRule type="duplicateValues" dxfId="14" priority="13"/>
  </conditionalFormatting>
  <conditionalFormatting sqref="B44">
    <cfRule type="duplicateValues" dxfId="13" priority="14"/>
  </conditionalFormatting>
  <conditionalFormatting sqref="B66:B68 B56:B57 B45:B54">
    <cfRule type="duplicateValues" dxfId="12" priority="15"/>
  </conditionalFormatting>
  <conditionalFormatting sqref="B69 B58:B64">
    <cfRule type="duplicateValues" dxfId="11" priority="16"/>
  </conditionalFormatting>
  <conditionalFormatting sqref="B149 B70 B16 B122:B123 B119 B147 B114:B115 B99:B101 B105:B108 B111 B127 B151:B152 B136:B137 B129 B26:B37 B139 B72:B79">
    <cfRule type="duplicateValues" dxfId="10" priority="82"/>
  </conditionalFormatting>
  <conditionalFormatting sqref="B142:B143 B133 B154:B155 B149 B151:B152 B103:B111 B129:B131 B136:B140 B114:B127 B147 B84:B91 B12 B26:B37 B99:B101 B14:B16 B71:B82">
    <cfRule type="duplicateValues" dxfId="9" priority="83"/>
  </conditionalFormatting>
  <conditionalFormatting sqref="B192">
    <cfRule type="duplicateValues" dxfId="8" priority="4"/>
  </conditionalFormatting>
  <conditionalFormatting sqref="B168">
    <cfRule type="duplicateValues" dxfId="7" priority="2"/>
  </conditionalFormatting>
  <conditionalFormatting sqref="B193">
    <cfRule type="duplicateValues" dxfId="6" priority="1"/>
  </conditionalFormatting>
  <conditionalFormatting sqref="B158">
    <cfRule type="duplicateValues" dxfId="5" priority="3"/>
  </conditionalFormatting>
  <conditionalFormatting sqref="B182 B165">
    <cfRule type="duplicateValues" dxfId="4" priority="5"/>
  </conditionalFormatting>
  <conditionalFormatting sqref="B200:B202 B169 B157 B159:B164 B183:B191">
    <cfRule type="duplicateValues" dxfId="3" priority="6"/>
  </conditionalFormatting>
  <conditionalFormatting sqref="B194:B199 B166:B167">
    <cfRule type="duplicateValues" dxfId="2" priority="7"/>
  </conditionalFormatting>
  <conditionalFormatting sqref="B244:B245 B249:B253">
    <cfRule type="duplicateValues" dxfId="1" priority="124"/>
  </conditionalFormatting>
  <conditionalFormatting sqref="B205:B231">
    <cfRule type="duplicateValues" dxfId="0" priority="125"/>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AGENT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2021-12-08T07:30:38Z</dcterms:created>
  <dcterms:modified xsi:type="dcterms:W3CDTF">2021-12-08T07:31:35Z</dcterms:modified>
</cp:coreProperties>
</file>